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S:\Epic Access and Revenue Cycle Readiness\Price Transparency\"/>
    </mc:Choice>
  </mc:AlternateContent>
  <xr:revisionPtr revIDLastSave="0" documentId="8_{1AF82254-025A-4D20-A422-AC62EB35E8BE}" xr6:coauthVersionLast="47" xr6:coauthVersionMax="47" xr10:uidLastSave="{00000000-0000-0000-0000-000000000000}"/>
  <bookViews>
    <workbookView xWindow="-28920" yWindow="-120" windowWidth="29040" windowHeight="15840" xr2:uid="{269AFFC0-059A-40BC-9217-A9F5619B7BD6}"/>
  </bookViews>
  <sheets>
    <sheet name="File" sheetId="1" r:id="rId1"/>
  </sheets>
  <definedNames>
    <definedName name="_xlnm._FilterDatabase" localSheetId="0" hidden="1">File!$A$9:$AS$4759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O49" i="1" l="1"/>
  <c r="AO53" i="1"/>
  <c r="AO57" i="1"/>
  <c r="AO61" i="1"/>
  <c r="AO62" i="1"/>
  <c r="AO65" i="1"/>
  <c r="AO66" i="1"/>
  <c r="AO68" i="1"/>
  <c r="AO69" i="1"/>
  <c r="AO73" i="1"/>
  <c r="AO77" i="1"/>
  <c r="AO80" i="1"/>
  <c r="AO84" i="1"/>
  <c r="AO85" i="1"/>
  <c r="AO88" i="1"/>
  <c r="AO89" i="1"/>
  <c r="AO91" i="1"/>
  <c r="AO93" i="1"/>
  <c r="AO94" i="1"/>
  <c r="AO99" i="1"/>
  <c r="AO101" i="1"/>
  <c r="AO102" i="1"/>
  <c r="AO105" i="1"/>
  <c r="AO106" i="1"/>
  <c r="AO109" i="1"/>
  <c r="AO110" i="1"/>
  <c r="AO113" i="1"/>
  <c r="AO117" i="1"/>
  <c r="AO119" i="1"/>
  <c r="AO121" i="1"/>
  <c r="AO122" i="1"/>
  <c r="AO124" i="1"/>
  <c r="AO127" i="1"/>
  <c r="AO129" i="1"/>
  <c r="AO133" i="1"/>
  <c r="AO134" i="1"/>
  <c r="AO137" i="1"/>
  <c r="AO138" i="1"/>
  <c r="AO141" i="1"/>
  <c r="AO145" i="1"/>
  <c r="AO149" i="1"/>
  <c r="AO153" i="1"/>
  <c r="AO157" i="1"/>
  <c r="AO159" i="1"/>
  <c r="AO163" i="1"/>
  <c r="AO165" i="1"/>
  <c r="AO166" i="1"/>
  <c r="AO169" i="1"/>
  <c r="AO172" i="1"/>
  <c r="AO173" i="1"/>
  <c r="AO177" i="1"/>
  <c r="AO178" i="1"/>
  <c r="AO182" i="1"/>
  <c r="AO185" i="1"/>
  <c r="AO186" i="1"/>
  <c r="AO187" i="1"/>
  <c r="AO189" i="1"/>
  <c r="AO191" i="1"/>
  <c r="AO192" i="1"/>
  <c r="AO193" i="1"/>
  <c r="AO196" i="1"/>
  <c r="AO197" i="1"/>
  <c r="AO200" i="1"/>
  <c r="AO204" i="1"/>
  <c r="AO205" i="1"/>
  <c r="AO207" i="1"/>
  <c r="AO209" i="1"/>
  <c r="AO213" i="1"/>
  <c r="AO217" i="1"/>
  <c r="AO220" i="1"/>
  <c r="AO221" i="1"/>
  <c r="AO222" i="1"/>
  <c r="AO225" i="1"/>
  <c r="AO229" i="1"/>
  <c r="AO233" i="1"/>
  <c r="AO235" i="1"/>
  <c r="AO237" i="1"/>
  <c r="AO240" i="1"/>
  <c r="AO241" i="1"/>
  <c r="AO242" i="1"/>
  <c r="AO245" i="1"/>
  <c r="AO247" i="1"/>
  <c r="AO249" i="1"/>
  <c r="AO253" i="1"/>
  <c r="AO257" i="1"/>
  <c r="AO261" i="1"/>
  <c r="AO265" i="1"/>
  <c r="AO269" i="1"/>
  <c r="AO273" i="1"/>
  <c r="AO277" i="1"/>
  <c r="AO281" i="1"/>
  <c r="AO285" i="1"/>
  <c r="AO286" i="1"/>
  <c r="AO289" i="1"/>
  <c r="AO291" i="1"/>
  <c r="AO293" i="1"/>
  <c r="AO294" i="1"/>
  <c r="AO297" i="1"/>
  <c r="AO300" i="1"/>
  <c r="AO301" i="1"/>
  <c r="AO302" i="1"/>
  <c r="AO305" i="1"/>
  <c r="AO307" i="1"/>
  <c r="AO309" i="1"/>
  <c r="AO312" i="1"/>
  <c r="AO313" i="1"/>
  <c r="AO316" i="1"/>
  <c r="AO317" i="1"/>
  <c r="AO321" i="1"/>
  <c r="AO322" i="1"/>
  <c r="AO325" i="1"/>
  <c r="AO326" i="1"/>
  <c r="AO329" i="1"/>
  <c r="AO333" i="1"/>
  <c r="AO334" i="1"/>
  <c r="AO337" i="1"/>
  <c r="AO341" i="1"/>
  <c r="AO344" i="1"/>
  <c r="AO345" i="1"/>
  <c r="AO349" i="1"/>
  <c r="AO352" i="1"/>
  <c r="AO353" i="1"/>
  <c r="AO357" i="1"/>
  <c r="AO359" i="1"/>
  <c r="AO361" i="1"/>
  <c r="AO363" i="1"/>
  <c r="AO365" i="1"/>
  <c r="AO369" i="1"/>
  <c r="AO370" i="1"/>
  <c r="AO373" i="1"/>
  <c r="AO374" i="1"/>
  <c r="AO376" i="1"/>
  <c r="AO377" i="1"/>
  <c r="AO26" i="1"/>
  <c r="AO27" i="1"/>
  <c r="I1797" i="1"/>
  <c r="I1799" i="1"/>
  <c r="I1801" i="1"/>
  <c r="I1803" i="1"/>
  <c r="I1817" i="1"/>
  <c r="I1857" i="1"/>
  <c r="I1860" i="1"/>
  <c r="I1864" i="1"/>
  <c r="I1883" i="1"/>
  <c r="I1908" i="1"/>
  <c r="I1966" i="1"/>
  <c r="I1979" i="1"/>
  <c r="I1993" i="1"/>
  <c r="I2035" i="1"/>
  <c r="I2110" i="1"/>
  <c r="I2182" i="1"/>
  <c r="I2184" i="1"/>
  <c r="I2220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43" i="1"/>
  <c r="I2244" i="1"/>
  <c r="I2245" i="1"/>
  <c r="I2246" i="1"/>
  <c r="I2247" i="1"/>
  <c r="I2248" i="1"/>
  <c r="I2253" i="1"/>
  <c r="I2254" i="1"/>
  <c r="I2255" i="1"/>
  <c r="I2256" i="1"/>
  <c r="I2257" i="1"/>
  <c r="I2271" i="1"/>
  <c r="I2273" i="1"/>
  <c r="I2274" i="1"/>
  <c r="I2302" i="1"/>
  <c r="I2303" i="1"/>
  <c r="I2310" i="1"/>
  <c r="I2321" i="1"/>
  <c r="I2322" i="1"/>
  <c r="I2323" i="1"/>
  <c r="I2368" i="1"/>
  <c r="I2370" i="1"/>
  <c r="I2371" i="1"/>
  <c r="I2372" i="1"/>
  <c r="I2380" i="1"/>
  <c r="I2385" i="1"/>
  <c r="I2386" i="1"/>
  <c r="I2416" i="1"/>
  <c r="I2459" i="1"/>
  <c r="I2474" i="1"/>
  <c r="I2475" i="1"/>
  <c r="I2476" i="1"/>
  <c r="I2495" i="1"/>
  <c r="I2496" i="1"/>
  <c r="I2504" i="1"/>
  <c r="I2528" i="1"/>
  <c r="I2529" i="1"/>
  <c r="I2531" i="1"/>
  <c r="I2535" i="1"/>
  <c r="I2542" i="1"/>
  <c r="I2543" i="1"/>
  <c r="I2592" i="1"/>
  <c r="I2595" i="1"/>
  <c r="I2628" i="1"/>
  <c r="I2630" i="1"/>
  <c r="I2631" i="1"/>
  <c r="I2638" i="1"/>
  <c r="I2904" i="1"/>
  <c r="I2907" i="1"/>
  <c r="I2912" i="1"/>
  <c r="I2913" i="1"/>
  <c r="I2914" i="1"/>
  <c r="I2915" i="1"/>
  <c r="I2916" i="1"/>
  <c r="I2917" i="1"/>
  <c r="I2918" i="1"/>
  <c r="I2919" i="1"/>
  <c r="I2930" i="1"/>
  <c r="I2933" i="1"/>
  <c r="I2954" i="1"/>
  <c r="I2978" i="1"/>
  <c r="I2979" i="1"/>
  <c r="I2980" i="1"/>
  <c r="I2981" i="1"/>
  <c r="I2986" i="1"/>
  <c r="I2987" i="1"/>
  <c r="I2988" i="1"/>
  <c r="I2989" i="1"/>
  <c r="I2995" i="1"/>
  <c r="I2996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7" i="1"/>
  <c r="I3058" i="1"/>
  <c r="I3061" i="1"/>
  <c r="I3062" i="1"/>
  <c r="I3063" i="1"/>
  <c r="I3064" i="1"/>
  <c r="I3065" i="1"/>
  <c r="I3066" i="1"/>
  <c r="I3079" i="1"/>
  <c r="I3100" i="1"/>
  <c r="I3104" i="1"/>
  <c r="I3105" i="1"/>
  <c r="I3113" i="1"/>
  <c r="I3114" i="1"/>
  <c r="I3119" i="1"/>
  <c r="I3168" i="1"/>
  <c r="I3175" i="1"/>
  <c r="I3193" i="1"/>
  <c r="I3219" i="1"/>
  <c r="I3220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8" i="1"/>
  <c r="I3259" i="1"/>
  <c r="I3260" i="1"/>
  <c r="I3261" i="1"/>
  <c r="I3262" i="1"/>
  <c r="I3268" i="1"/>
  <c r="I3280" i="1"/>
  <c r="I3287" i="1"/>
  <c r="I3289" i="1"/>
  <c r="I3305" i="1"/>
  <c r="I3310" i="1"/>
  <c r="I3323" i="1"/>
  <c r="I3324" i="1"/>
  <c r="I3325" i="1"/>
  <c r="I3326" i="1"/>
  <c r="I3470" i="1"/>
  <c r="I3603" i="1"/>
  <c r="I3674" i="1"/>
  <c r="I3680" i="1"/>
  <c r="I3681" i="1"/>
  <c r="I3727" i="1"/>
  <c r="I3800" i="1"/>
  <c r="I3811" i="1"/>
  <c r="I3915" i="1"/>
  <c r="I3919" i="1"/>
  <c r="I3920" i="1"/>
  <c r="I3922" i="1"/>
  <c r="I3926" i="1"/>
  <c r="I3933" i="1"/>
  <c r="I3934" i="1"/>
  <c r="I3947" i="1"/>
  <c r="I3950" i="1"/>
  <c r="I3951" i="1"/>
  <c r="I3954" i="1"/>
  <c r="I3960" i="1"/>
  <c r="I3965" i="1"/>
  <c r="I4021" i="1"/>
  <c r="I4026" i="1"/>
  <c r="I4072" i="1"/>
  <c r="I4079" i="1"/>
  <c r="I4087" i="1"/>
  <c r="I4088" i="1"/>
  <c r="I4096" i="1"/>
  <c r="I4097" i="1"/>
  <c r="I4120" i="1"/>
  <c r="I4121" i="1"/>
  <c r="I4126" i="1"/>
  <c r="I4130" i="1"/>
  <c r="I4133" i="1"/>
  <c r="I4135" i="1"/>
  <c r="I4155" i="1"/>
  <c r="I4156" i="1"/>
  <c r="I4157" i="1"/>
  <c r="I4158" i="1"/>
  <c r="I4161" i="1"/>
  <c r="I4162" i="1"/>
  <c r="I4173" i="1"/>
  <c r="I4176" i="1"/>
  <c r="I4177" i="1"/>
  <c r="I4178" i="1"/>
  <c r="I4179" i="1"/>
  <c r="I4180" i="1"/>
  <c r="I4181" i="1"/>
  <c r="I4182" i="1"/>
  <c r="I4183" i="1"/>
  <c r="I4190" i="1"/>
  <c r="I4198" i="1"/>
  <c r="I4201" i="1"/>
  <c r="I4207" i="1"/>
  <c r="I4208" i="1"/>
  <c r="I4209" i="1"/>
  <c r="I4211" i="1"/>
  <c r="I4212" i="1"/>
  <c r="I4213" i="1"/>
  <c r="I4215" i="1"/>
  <c r="I4219" i="1"/>
  <c r="I4221" i="1"/>
  <c r="I4223" i="1"/>
  <c r="I4228" i="1"/>
  <c r="I4275" i="1"/>
  <c r="I4276" i="1"/>
  <c r="I4299" i="1"/>
  <c r="I4300" i="1"/>
  <c r="I4308" i="1"/>
  <c r="I4313" i="1"/>
  <c r="I4326" i="1"/>
  <c r="I4330" i="1"/>
  <c r="I4340" i="1"/>
  <c r="I4341" i="1"/>
  <c r="I4344" i="1"/>
  <c r="I4345" i="1"/>
  <c r="I4346" i="1"/>
  <c r="I4348" i="1"/>
  <c r="I4349" i="1"/>
  <c r="I4350" i="1"/>
  <c r="I4356" i="1"/>
  <c r="I4357" i="1"/>
  <c r="I4367" i="1"/>
  <c r="I4372" i="1"/>
  <c r="I4373" i="1"/>
  <c r="I4374" i="1"/>
  <c r="I4375" i="1"/>
  <c r="I4376" i="1"/>
  <c r="I4377" i="1"/>
  <c r="I4380" i="1"/>
  <c r="I4381" i="1"/>
  <c r="I4382" i="1"/>
  <c r="I4383" i="1"/>
  <c r="I4384" i="1"/>
  <c r="I4385" i="1"/>
  <c r="I4386" i="1"/>
  <c r="I4387" i="1"/>
  <c r="I4388" i="1"/>
  <c r="I4395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21" i="1"/>
  <c r="I4422" i="1"/>
  <c r="I4423" i="1"/>
  <c r="I4424" i="1"/>
  <c r="I4425" i="1"/>
  <c r="I4426" i="1"/>
  <c r="I4427" i="1"/>
  <c r="I4428" i="1"/>
  <c r="I4429" i="1"/>
  <c r="I4430" i="1"/>
  <c r="I4431" i="1"/>
  <c r="I4437" i="1"/>
  <c r="I4439" i="1"/>
  <c r="I4442" i="1"/>
  <c r="I4445" i="1"/>
  <c r="I4446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83" i="1"/>
  <c r="I4585" i="1"/>
  <c r="I4587" i="1"/>
  <c r="I4589" i="1"/>
  <c r="I4594" i="1"/>
  <c r="I4595" i="1"/>
  <c r="I4596" i="1"/>
  <c r="I4597" i="1"/>
  <c r="I4598" i="1"/>
  <c r="I4599" i="1"/>
  <c r="I4600" i="1"/>
  <c r="I4601" i="1"/>
  <c r="I4620" i="1"/>
  <c r="I4625" i="1"/>
  <c r="I4627" i="1"/>
  <c r="I4628" i="1"/>
  <c r="I4632" i="1"/>
  <c r="I4635" i="1"/>
  <c r="I4637" i="1"/>
  <c r="I4643" i="1"/>
  <c r="I4644" i="1"/>
  <c r="I4645" i="1"/>
  <c r="I4646" i="1"/>
  <c r="I4647" i="1"/>
  <c r="I4648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80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50" i="1"/>
  <c r="I4751" i="1"/>
  <c r="I4752" i="1"/>
  <c r="I4753" i="1"/>
  <c r="I4754" i="1"/>
  <c r="I4755" i="1"/>
  <c r="I4756" i="1"/>
  <c r="I4757" i="1"/>
  <c r="I4758" i="1"/>
  <c r="I4759" i="1"/>
  <c r="I1795" i="1"/>
  <c r="I1793" i="1"/>
  <c r="I1687" i="1"/>
  <c r="I1685" i="1"/>
  <c r="I1683" i="1"/>
  <c r="I1655" i="1"/>
  <c r="I1653" i="1"/>
  <c r="I1651" i="1"/>
  <c r="AK4757" i="1"/>
  <c r="AK4758" i="1"/>
  <c r="AK4759" i="1"/>
  <c r="AK4756" i="1"/>
  <c r="AK4734" i="1"/>
  <c r="AK4735" i="1"/>
  <c r="AK4736" i="1"/>
  <c r="AK4737" i="1"/>
  <c r="AK4738" i="1"/>
  <c r="AK4739" i="1"/>
  <c r="AK4740" i="1"/>
  <c r="AK4741" i="1"/>
  <c r="AK4742" i="1"/>
  <c r="AK4743" i="1"/>
  <c r="AK4744" i="1"/>
  <c r="AK4745" i="1"/>
  <c r="AK4746" i="1"/>
  <c r="AK4747" i="1"/>
  <c r="AK4748" i="1"/>
  <c r="AK4749" i="1"/>
  <c r="AK4733" i="1"/>
  <c r="AK4732" i="1"/>
  <c r="AK4707" i="1"/>
  <c r="AK4706" i="1"/>
  <c r="AK4700" i="1"/>
  <c r="AK4701" i="1"/>
  <c r="AK4702" i="1"/>
  <c r="AK4703" i="1"/>
  <c r="AK4704" i="1"/>
  <c r="AK4705" i="1"/>
  <c r="AK4699" i="1"/>
  <c r="AK4694" i="1"/>
  <c r="AK4695" i="1"/>
  <c r="AK4696" i="1"/>
  <c r="AK4697" i="1"/>
  <c r="AK4698" i="1"/>
  <c r="AK4686" i="1"/>
  <c r="AK4687" i="1"/>
  <c r="AK4688" i="1"/>
  <c r="AK4689" i="1"/>
  <c r="AK4690" i="1"/>
  <c r="AK4691" i="1"/>
  <c r="AK4692" i="1"/>
  <c r="AK4693" i="1"/>
  <c r="AK4685" i="1"/>
  <c r="AK4684" i="1"/>
  <c r="AK4683" i="1"/>
  <c r="AK4649" i="1"/>
  <c r="AK4632" i="1"/>
  <c r="AK4624" i="1"/>
  <c r="AK4619" i="1"/>
  <c r="AK4459" i="1"/>
  <c r="AK4399" i="1"/>
  <c r="AK4398" i="1"/>
  <c r="AK4371" i="1"/>
  <c r="AK4363" i="1"/>
  <c r="AK4361" i="1"/>
  <c r="AK4362" i="1"/>
  <c r="AK4360" i="1"/>
  <c r="AK4373" i="1"/>
  <c r="AK4374" i="1"/>
  <c r="AK4375" i="1"/>
  <c r="AK4376" i="1"/>
  <c r="AK4377" i="1"/>
  <c r="AK4372" i="1"/>
  <c r="AK4381" i="1"/>
  <c r="AK4382" i="1"/>
  <c r="AK4383" i="1"/>
  <c r="AK4384" i="1"/>
  <c r="AK4385" i="1"/>
  <c r="AK4386" i="1"/>
  <c r="AK4387" i="1"/>
  <c r="AK4388" i="1"/>
  <c r="AK4380" i="1"/>
  <c r="AK4327" i="1"/>
  <c r="AK4325" i="1"/>
  <c r="AK4304" i="1"/>
  <c r="AK4305" i="1"/>
  <c r="AK4306" i="1"/>
  <c r="AK4307" i="1"/>
  <c r="AK4308" i="1"/>
  <c r="AK4309" i="1"/>
  <c r="AK4310" i="1"/>
  <c r="AK4311" i="1"/>
  <c r="AK4312" i="1"/>
  <c r="AK4313" i="1"/>
  <c r="AK4314" i="1"/>
  <c r="AK4303" i="1"/>
  <c r="AK4292" i="1"/>
  <c r="AK4379" i="1"/>
  <c r="AK4328" i="1"/>
  <c r="AK4326" i="1"/>
  <c r="AK4263" i="1"/>
  <c r="AK4262" i="1"/>
  <c r="AK4224" i="1"/>
  <c r="AK4299" i="1"/>
  <c r="AK4293" i="1"/>
  <c r="AK4146" i="1"/>
  <c r="AK4138" i="1"/>
  <c r="AK4664" i="1"/>
  <c r="AK4440" i="1"/>
  <c r="AK4439" i="1"/>
  <c r="AK4225" i="1"/>
  <c r="AK4148" i="1"/>
  <c r="AK4149" i="1"/>
  <c r="AK4150" i="1"/>
  <c r="AK4151" i="1"/>
  <c r="AK4152" i="1"/>
  <c r="AK4153" i="1"/>
  <c r="AK4154" i="1"/>
  <c r="AK4155" i="1"/>
  <c r="AK4156" i="1"/>
  <c r="AK4157" i="1"/>
  <c r="AK4158" i="1"/>
  <c r="AK4159" i="1"/>
  <c r="AK4160" i="1"/>
  <c r="AK4161" i="1"/>
  <c r="AK4162" i="1"/>
  <c r="AK4147" i="1"/>
  <c r="AK4140" i="1"/>
  <c r="AK4141" i="1"/>
  <c r="AK4142" i="1"/>
  <c r="AK4143" i="1"/>
  <c r="AK4144" i="1"/>
  <c r="AK4145" i="1"/>
  <c r="AK4139" i="1"/>
  <c r="AK4137" i="1"/>
  <c r="AK4055" i="1"/>
  <c r="AK4054" i="1"/>
  <c r="AK2256" i="1"/>
  <c r="AK2255" i="1"/>
  <c r="AK2254" i="1"/>
  <c r="AK4710" i="1"/>
  <c r="AK4711" i="1"/>
  <c r="AK4712" i="1"/>
  <c r="AK4709" i="1"/>
  <c r="Y4753" i="1"/>
  <c r="Y4752" i="1"/>
  <c r="Y4751" i="1"/>
  <c r="Y4750" i="1"/>
  <c r="Y4729" i="1"/>
  <c r="Y4708" i="1"/>
  <c r="Y4663" i="1"/>
  <c r="Y4642" i="1"/>
  <c r="Y4641" i="1"/>
  <c r="Y4618" i="1"/>
  <c r="Y4617" i="1"/>
  <c r="Y4616" i="1"/>
  <c r="Y4615" i="1"/>
  <c r="Y4614" i="1"/>
  <c r="Y4613" i="1"/>
  <c r="Y4612" i="1"/>
  <c r="Y4611" i="1"/>
  <c r="Y4593" i="1"/>
  <c r="Y4592" i="1"/>
  <c r="Y4591" i="1"/>
  <c r="Y4571" i="1"/>
  <c r="Y4512" i="1"/>
  <c r="Y4453" i="1"/>
  <c r="Y4452" i="1"/>
  <c r="Y4449" i="1"/>
  <c r="Y4448" i="1"/>
  <c r="Y4447" i="1"/>
  <c r="Y4446" i="1"/>
  <c r="Y4445" i="1"/>
  <c r="Y4444" i="1"/>
  <c r="Y4443" i="1"/>
  <c r="Y4431" i="1"/>
  <c r="Y4430" i="1"/>
  <c r="Y4429" i="1"/>
  <c r="Y4428" i="1"/>
  <c r="Y4427" i="1"/>
  <c r="Y4426" i="1"/>
  <c r="Y4422" i="1"/>
  <c r="Y4421" i="1"/>
  <c r="Y4412" i="1"/>
  <c r="Y4406" i="1"/>
  <c r="Y4189" i="1"/>
  <c r="Y4188" i="1"/>
  <c r="Y3926" i="1"/>
  <c r="Y3925" i="1"/>
  <c r="Y3922" i="1"/>
  <c r="Y3920" i="1"/>
  <c r="Y3919" i="1"/>
  <c r="Y2369" i="1"/>
  <c r="Y2367" i="1"/>
  <c r="Y2320" i="1"/>
  <c r="Y2318" i="1"/>
  <c r="Y2317" i="1"/>
  <c r="Y2316" i="1"/>
  <c r="AC4752" i="1"/>
  <c r="AC4750" i="1"/>
  <c r="AC4729" i="1"/>
  <c r="AC4663" i="1"/>
  <c r="AC4618" i="1"/>
  <c r="AC4617" i="1"/>
  <c r="AC4616" i="1"/>
  <c r="AC4615" i="1"/>
  <c r="AC4614" i="1"/>
  <c r="AC4613" i="1"/>
  <c r="AC4612" i="1"/>
  <c r="AC4611" i="1"/>
  <c r="AC4593" i="1"/>
  <c r="AC4592" i="1"/>
  <c r="AC4591" i="1"/>
  <c r="AC4571" i="1"/>
  <c r="AC4512" i="1"/>
  <c r="AC4453" i="1"/>
  <c r="AC4452" i="1"/>
  <c r="AC4449" i="1"/>
  <c r="AC4448" i="1"/>
  <c r="AC4447" i="1"/>
  <c r="AC4446" i="1"/>
  <c r="AC4445" i="1"/>
  <c r="AC4444" i="1"/>
  <c r="AC4443" i="1"/>
  <c r="AD4752" i="1"/>
  <c r="AD4750" i="1"/>
  <c r="AD4729" i="1"/>
  <c r="AD4663" i="1"/>
  <c r="AD4618" i="1"/>
  <c r="AD4617" i="1"/>
  <c r="AD4616" i="1"/>
  <c r="AD4615" i="1"/>
  <c r="AD4614" i="1"/>
  <c r="AD4613" i="1"/>
  <c r="AD4612" i="1"/>
  <c r="AD4611" i="1"/>
  <c r="AD4593" i="1"/>
  <c r="AD4592" i="1"/>
  <c r="AD4591" i="1"/>
  <c r="AD4571" i="1"/>
  <c r="AD4512" i="1"/>
  <c r="AD4453" i="1"/>
  <c r="AD4452" i="1"/>
  <c r="AD4449" i="1"/>
  <c r="AD4448" i="1"/>
  <c r="AD4447" i="1"/>
  <c r="AD4446" i="1"/>
  <c r="AD4445" i="1"/>
  <c r="AD4444" i="1"/>
  <c r="AD4443" i="1"/>
  <c r="S2623" i="1"/>
  <c r="S2621" i="1"/>
  <c r="S2619" i="1"/>
  <c r="S2506" i="1"/>
  <c r="S2481" i="1"/>
  <c r="S2376" i="1"/>
  <c r="S2375" i="1"/>
  <c r="S2342" i="1"/>
  <c r="S2341" i="1"/>
  <c r="S2324" i="1"/>
  <c r="S2311" i="1"/>
  <c r="S2217" i="1"/>
  <c r="S2211" i="1"/>
  <c r="S2210" i="1"/>
  <c r="S2209" i="1"/>
  <c r="S2208" i="1"/>
  <c r="S2207" i="1"/>
  <c r="S2206" i="1"/>
  <c r="S2200" i="1"/>
  <c r="S2199" i="1"/>
  <c r="S2198" i="1"/>
  <c r="S2197" i="1"/>
  <c r="S2196" i="1"/>
  <c r="S2195" i="1"/>
  <c r="S2194" i="1"/>
  <c r="S2193" i="1"/>
  <c r="S2192" i="1"/>
  <c r="S2191" i="1"/>
  <c r="S2190" i="1"/>
  <c r="S2189" i="1"/>
  <c r="S2188" i="1"/>
  <c r="S2187" i="1"/>
  <c r="S2186" i="1"/>
  <c r="S2185" i="1"/>
  <c r="S2183" i="1"/>
  <c r="S2181" i="1"/>
  <c r="S2180" i="1"/>
  <c r="S2179" i="1"/>
  <c r="S2178" i="1"/>
  <c r="S2177" i="1"/>
  <c r="S2176" i="1"/>
  <c r="S2175" i="1"/>
  <c r="S2174" i="1"/>
  <c r="S2173" i="1"/>
  <c r="S2172" i="1"/>
  <c r="S2128" i="1"/>
  <c r="S2111" i="1"/>
  <c r="S1970" i="1"/>
  <c r="S1969" i="1"/>
  <c r="S1968" i="1"/>
  <c r="S1670" i="1"/>
  <c r="S4758" i="1"/>
  <c r="S4752" i="1"/>
  <c r="S4751" i="1"/>
  <c r="S4750" i="1"/>
  <c r="S4731" i="1"/>
  <c r="S4730" i="1"/>
  <c r="S4701" i="1"/>
  <c r="S4700" i="1"/>
  <c r="S4699" i="1"/>
  <c r="S4698" i="1"/>
  <c r="S4697" i="1"/>
  <c r="S4696" i="1"/>
  <c r="S4695" i="1"/>
  <c r="S4694" i="1"/>
  <c r="S4693" i="1"/>
  <c r="S4692" i="1"/>
  <c r="S4691" i="1"/>
  <c r="S4690" i="1"/>
  <c r="S4689" i="1"/>
  <c r="S4688" i="1"/>
  <c r="S4687" i="1"/>
  <c r="S4686" i="1"/>
  <c r="S4685" i="1"/>
  <c r="S4684" i="1"/>
  <c r="S4683" i="1"/>
  <c r="S4644" i="1"/>
  <c r="S4643" i="1"/>
  <c r="S4639" i="1"/>
  <c r="S4638" i="1"/>
  <c r="S4637" i="1"/>
  <c r="S4634" i="1"/>
  <c r="S4624" i="1"/>
  <c r="S4620" i="1"/>
  <c r="S4619" i="1"/>
  <c r="S4512" i="1"/>
  <c r="S4485" i="1"/>
  <c r="S4458" i="1"/>
  <c r="S4448" i="1"/>
  <c r="S4447" i="1"/>
  <c r="S4446" i="1"/>
  <c r="S4445" i="1"/>
  <c r="S4444" i="1"/>
  <c r="S4443" i="1"/>
  <c r="S4438" i="1"/>
  <c r="S4435" i="1"/>
  <c r="S4420" i="1"/>
  <c r="S4419" i="1"/>
  <c r="S4397" i="1"/>
  <c r="S4398" i="1"/>
  <c r="S4399" i="1"/>
  <c r="S4396" i="1"/>
  <c r="S4390" i="1"/>
  <c r="S4391" i="1"/>
  <c r="S4392" i="1"/>
  <c r="S4393" i="1"/>
  <c r="S4394" i="1"/>
  <c r="S4395" i="1"/>
  <c r="S4389" i="1"/>
  <c r="S4381" i="1"/>
  <c r="S4382" i="1"/>
  <c r="S4383" i="1"/>
  <c r="S4384" i="1"/>
  <c r="S4385" i="1"/>
  <c r="S4386" i="1"/>
  <c r="S4387" i="1"/>
  <c r="S4388" i="1"/>
  <c r="S4380" i="1"/>
  <c r="S4378" i="1"/>
  <c r="S4224" i="1"/>
  <c r="S4187" i="1"/>
  <c r="S4135" i="1"/>
  <c r="S4133" i="1"/>
  <c r="S4130" i="1"/>
  <c r="S4126" i="1"/>
  <c r="S4088" i="1"/>
  <c r="S4087" i="1"/>
  <c r="S4079" i="1"/>
  <c r="S4054" i="1"/>
  <c r="S2983" i="1"/>
  <c r="S2984" i="1"/>
  <c r="S2985" i="1"/>
  <c r="S2982" i="1"/>
  <c r="AN1652" i="1"/>
  <c r="AO1652" i="1"/>
  <c r="AN1653" i="1"/>
  <c r="AO1653" i="1"/>
  <c r="AN1654" i="1"/>
  <c r="AO1654" i="1"/>
  <c r="AN1655" i="1"/>
  <c r="AO1655" i="1"/>
  <c r="AN1656" i="1"/>
  <c r="AO1656" i="1"/>
  <c r="AN1657" i="1"/>
  <c r="AO1657" i="1"/>
  <c r="AN1658" i="1"/>
  <c r="AO1658" i="1"/>
  <c r="AN1659" i="1"/>
  <c r="AO1659" i="1"/>
  <c r="AN1660" i="1"/>
  <c r="AO1660" i="1"/>
  <c r="AN1661" i="1"/>
  <c r="AO1661" i="1"/>
  <c r="AN1662" i="1"/>
  <c r="AO1662" i="1"/>
  <c r="AN1663" i="1"/>
  <c r="AO1663" i="1"/>
  <c r="AN1664" i="1"/>
  <c r="AO1664" i="1"/>
  <c r="AN1665" i="1"/>
  <c r="AO1665" i="1"/>
  <c r="AN1666" i="1"/>
  <c r="AO1666" i="1"/>
  <c r="AN1667" i="1"/>
  <c r="AO1667" i="1"/>
  <c r="AN1668" i="1"/>
  <c r="AO1668" i="1"/>
  <c r="AN1669" i="1"/>
  <c r="AO1669" i="1"/>
  <c r="AN1670" i="1"/>
  <c r="AO1670" i="1"/>
  <c r="AN1671" i="1"/>
  <c r="AO1671" i="1"/>
  <c r="AN1672" i="1"/>
  <c r="AO1672" i="1"/>
  <c r="AN1673" i="1"/>
  <c r="AO1673" i="1"/>
  <c r="AN1674" i="1"/>
  <c r="AO1674" i="1"/>
  <c r="AN1675" i="1"/>
  <c r="AO1675" i="1"/>
  <c r="AN1676" i="1"/>
  <c r="AO1676" i="1"/>
  <c r="AN1677" i="1"/>
  <c r="AO1677" i="1"/>
  <c r="AN1678" i="1"/>
  <c r="AO1678" i="1"/>
  <c r="AN1679" i="1"/>
  <c r="AO1679" i="1"/>
  <c r="AN1680" i="1"/>
  <c r="AO1680" i="1"/>
  <c r="AN1681" i="1"/>
  <c r="AO1681" i="1"/>
  <c r="AN1682" i="1"/>
  <c r="AO1682" i="1"/>
  <c r="AN1683" i="1"/>
  <c r="AO1683" i="1"/>
  <c r="AN1684" i="1"/>
  <c r="AO1684" i="1"/>
  <c r="AN1685" i="1"/>
  <c r="AO1685" i="1"/>
  <c r="AN1686" i="1"/>
  <c r="AO1686" i="1"/>
  <c r="AN1687" i="1"/>
  <c r="AO1687" i="1"/>
  <c r="AN1688" i="1"/>
  <c r="AO1688" i="1"/>
  <c r="AN1689" i="1"/>
  <c r="AO1689" i="1"/>
  <c r="AN1690" i="1"/>
  <c r="AO1690" i="1"/>
  <c r="AN1691" i="1"/>
  <c r="AO1691" i="1"/>
  <c r="AN1692" i="1"/>
  <c r="AO1692" i="1"/>
  <c r="AN1693" i="1"/>
  <c r="AO1693" i="1"/>
  <c r="AN1694" i="1"/>
  <c r="AO1694" i="1"/>
  <c r="AN1695" i="1"/>
  <c r="AO1695" i="1"/>
  <c r="AN1696" i="1"/>
  <c r="AO1696" i="1"/>
  <c r="AN1697" i="1"/>
  <c r="AO1697" i="1"/>
  <c r="AN1698" i="1"/>
  <c r="AO1698" i="1"/>
  <c r="AN1699" i="1"/>
  <c r="AO1699" i="1"/>
  <c r="AN1700" i="1"/>
  <c r="AO1700" i="1"/>
  <c r="AN1701" i="1"/>
  <c r="AO1701" i="1"/>
  <c r="AN1702" i="1"/>
  <c r="AO1702" i="1"/>
  <c r="AN1703" i="1"/>
  <c r="AO1703" i="1"/>
  <c r="AN1704" i="1"/>
  <c r="AO1704" i="1"/>
  <c r="AN1705" i="1"/>
  <c r="AO1705" i="1"/>
  <c r="AN1706" i="1"/>
  <c r="AO1706" i="1"/>
  <c r="AN1707" i="1"/>
  <c r="AO1707" i="1"/>
  <c r="AN1708" i="1"/>
  <c r="AO1708" i="1"/>
  <c r="AN1709" i="1"/>
  <c r="AO1709" i="1"/>
  <c r="AN1710" i="1"/>
  <c r="AO1710" i="1"/>
  <c r="AN1711" i="1"/>
  <c r="AO1711" i="1"/>
  <c r="AN1712" i="1"/>
  <c r="AO1712" i="1"/>
  <c r="AN1713" i="1"/>
  <c r="AO1713" i="1"/>
  <c r="AN1714" i="1"/>
  <c r="AO1714" i="1"/>
  <c r="AN1715" i="1"/>
  <c r="AO1715" i="1"/>
  <c r="AN1716" i="1"/>
  <c r="AO1716" i="1"/>
  <c r="AN1717" i="1"/>
  <c r="AO1717" i="1"/>
  <c r="AN1718" i="1"/>
  <c r="AO1718" i="1"/>
  <c r="AN1719" i="1"/>
  <c r="AO1719" i="1"/>
  <c r="AN1720" i="1"/>
  <c r="AO1720" i="1"/>
  <c r="AN1721" i="1"/>
  <c r="AO1721" i="1"/>
  <c r="AN1722" i="1"/>
  <c r="AO1722" i="1"/>
  <c r="AN1723" i="1"/>
  <c r="AO1723" i="1"/>
  <c r="AN1724" i="1"/>
  <c r="AO1724" i="1"/>
  <c r="AN1725" i="1"/>
  <c r="AO1725" i="1"/>
  <c r="AN1726" i="1"/>
  <c r="AO1726" i="1"/>
  <c r="AN1727" i="1"/>
  <c r="AO1727" i="1"/>
  <c r="AN1728" i="1"/>
  <c r="AO1728" i="1"/>
  <c r="AN1729" i="1"/>
  <c r="AO1729" i="1"/>
  <c r="AN1730" i="1"/>
  <c r="AO1730" i="1"/>
  <c r="AN1731" i="1"/>
  <c r="AO1731" i="1"/>
  <c r="AN1732" i="1"/>
  <c r="AO1732" i="1"/>
  <c r="AN1733" i="1"/>
  <c r="AO1733" i="1"/>
  <c r="AN1734" i="1"/>
  <c r="AO1734" i="1"/>
  <c r="AN1735" i="1"/>
  <c r="AO1735" i="1"/>
  <c r="AN1736" i="1"/>
  <c r="AO1736" i="1"/>
  <c r="AN1737" i="1"/>
  <c r="AO1737" i="1"/>
  <c r="AN1738" i="1"/>
  <c r="AO1738" i="1"/>
  <c r="AN1739" i="1"/>
  <c r="AO1739" i="1"/>
  <c r="AN1740" i="1"/>
  <c r="AO1740" i="1"/>
  <c r="AN1741" i="1"/>
  <c r="AO1741" i="1"/>
  <c r="AN1742" i="1"/>
  <c r="AO1742" i="1"/>
  <c r="AN1743" i="1"/>
  <c r="AO1743" i="1"/>
  <c r="AN1744" i="1"/>
  <c r="AO1744" i="1"/>
  <c r="AN1745" i="1"/>
  <c r="AO1745" i="1"/>
  <c r="AN1746" i="1"/>
  <c r="AO1746" i="1"/>
  <c r="AN1747" i="1"/>
  <c r="AO1747" i="1"/>
  <c r="AN1748" i="1"/>
  <c r="AO1748" i="1"/>
  <c r="AN1749" i="1"/>
  <c r="AO1749" i="1"/>
  <c r="AN1750" i="1"/>
  <c r="AO1750" i="1"/>
  <c r="AN1751" i="1"/>
  <c r="AO1751" i="1"/>
  <c r="AN1752" i="1"/>
  <c r="AO1752" i="1"/>
  <c r="AN1753" i="1"/>
  <c r="AO1753" i="1"/>
  <c r="AN1754" i="1"/>
  <c r="AO1754" i="1"/>
  <c r="AN1755" i="1"/>
  <c r="AO1755" i="1"/>
  <c r="AN1756" i="1"/>
  <c r="AO1756" i="1"/>
  <c r="AN1757" i="1"/>
  <c r="AO1757" i="1"/>
  <c r="AN1758" i="1"/>
  <c r="AO1758" i="1"/>
  <c r="AN1759" i="1"/>
  <c r="AO1759" i="1"/>
  <c r="AN1760" i="1"/>
  <c r="AO1760" i="1"/>
  <c r="AN1761" i="1"/>
  <c r="AO1761" i="1"/>
  <c r="AN1762" i="1"/>
  <c r="AO1762" i="1"/>
  <c r="AN1763" i="1"/>
  <c r="AO1763" i="1"/>
  <c r="AN1764" i="1"/>
  <c r="AO1764" i="1"/>
  <c r="AN1765" i="1"/>
  <c r="AO1765" i="1"/>
  <c r="AN1766" i="1"/>
  <c r="AO1766" i="1"/>
  <c r="AN1767" i="1"/>
  <c r="AO1767" i="1"/>
  <c r="AN1768" i="1"/>
  <c r="AO1768" i="1"/>
  <c r="AN1769" i="1"/>
  <c r="AO1769" i="1"/>
  <c r="AN1770" i="1"/>
  <c r="AO1770" i="1"/>
  <c r="AN1771" i="1"/>
  <c r="AO1771" i="1"/>
  <c r="AN1772" i="1"/>
  <c r="AO1772" i="1"/>
  <c r="AN1773" i="1"/>
  <c r="AO1773" i="1"/>
  <c r="AN1774" i="1"/>
  <c r="AO1774" i="1"/>
  <c r="AN1775" i="1"/>
  <c r="AO1775" i="1"/>
  <c r="AN1776" i="1"/>
  <c r="AO1776" i="1"/>
  <c r="AN1777" i="1"/>
  <c r="AO1777" i="1"/>
  <c r="AN1778" i="1"/>
  <c r="AO1778" i="1"/>
  <c r="AN1779" i="1"/>
  <c r="AO1779" i="1"/>
  <c r="AN1780" i="1"/>
  <c r="AO1780" i="1"/>
  <c r="AN1781" i="1"/>
  <c r="AO1781" i="1"/>
  <c r="AN1782" i="1"/>
  <c r="AO1782" i="1"/>
  <c r="AN1783" i="1"/>
  <c r="AO1783" i="1"/>
  <c r="AN1784" i="1"/>
  <c r="AO1784" i="1"/>
  <c r="AN1785" i="1"/>
  <c r="AO1785" i="1"/>
  <c r="AN1786" i="1"/>
  <c r="AO1786" i="1"/>
  <c r="AN1787" i="1"/>
  <c r="AO1787" i="1"/>
  <c r="AN1788" i="1"/>
  <c r="AO1788" i="1"/>
  <c r="AN1789" i="1"/>
  <c r="AO1789" i="1"/>
  <c r="AN1790" i="1"/>
  <c r="AO1790" i="1"/>
  <c r="AN1791" i="1"/>
  <c r="AO1791" i="1"/>
  <c r="AN1792" i="1"/>
  <c r="AO1792" i="1"/>
  <c r="AN1793" i="1"/>
  <c r="AO1793" i="1"/>
  <c r="AN1794" i="1"/>
  <c r="AO1794" i="1"/>
  <c r="AN1795" i="1"/>
  <c r="AO1795" i="1"/>
  <c r="AN1796" i="1"/>
  <c r="AO1796" i="1"/>
  <c r="AN1797" i="1"/>
  <c r="AO1797" i="1"/>
  <c r="AN1798" i="1"/>
  <c r="AO1798" i="1"/>
  <c r="AN1799" i="1"/>
  <c r="AO1799" i="1"/>
  <c r="AN1800" i="1"/>
  <c r="AO1800" i="1"/>
  <c r="AN1801" i="1"/>
  <c r="AO1801" i="1"/>
  <c r="AN1802" i="1"/>
  <c r="AO1802" i="1"/>
  <c r="AN1803" i="1"/>
  <c r="AO1803" i="1"/>
  <c r="AN1804" i="1"/>
  <c r="AO1804" i="1"/>
  <c r="AN1805" i="1"/>
  <c r="AO1805" i="1"/>
  <c r="AN1806" i="1"/>
  <c r="AO1806" i="1"/>
  <c r="AN1807" i="1"/>
  <c r="AO1807" i="1"/>
  <c r="AN1808" i="1"/>
  <c r="AO1808" i="1"/>
  <c r="AN1809" i="1"/>
  <c r="AO1809" i="1"/>
  <c r="AN1810" i="1"/>
  <c r="AO1810" i="1"/>
  <c r="AN1811" i="1"/>
  <c r="AO1811" i="1"/>
  <c r="AN1812" i="1"/>
  <c r="AO1812" i="1"/>
  <c r="AN1813" i="1"/>
  <c r="AO1813" i="1"/>
  <c r="AN1814" i="1"/>
  <c r="AO1814" i="1"/>
  <c r="AN1815" i="1"/>
  <c r="AO1815" i="1"/>
  <c r="AN1816" i="1"/>
  <c r="AO1816" i="1"/>
  <c r="AN1817" i="1"/>
  <c r="AO1817" i="1"/>
  <c r="AN1818" i="1"/>
  <c r="AO1818" i="1"/>
  <c r="AN1819" i="1"/>
  <c r="AO1819" i="1"/>
  <c r="AN1820" i="1"/>
  <c r="AO1820" i="1"/>
  <c r="AN1821" i="1"/>
  <c r="AO1821" i="1"/>
  <c r="AN1822" i="1"/>
  <c r="AO1822" i="1"/>
  <c r="AN1823" i="1"/>
  <c r="AO1823" i="1"/>
  <c r="AN1824" i="1"/>
  <c r="AO1824" i="1"/>
  <c r="AN1825" i="1"/>
  <c r="AO1825" i="1"/>
  <c r="AN1826" i="1"/>
  <c r="AO1826" i="1"/>
  <c r="AN1827" i="1"/>
  <c r="AO1827" i="1"/>
  <c r="AN1828" i="1"/>
  <c r="AO1828" i="1"/>
  <c r="AN1829" i="1"/>
  <c r="AO1829" i="1"/>
  <c r="AN1830" i="1"/>
  <c r="AO1830" i="1"/>
  <c r="AN1831" i="1"/>
  <c r="AO1831" i="1"/>
  <c r="AN1832" i="1"/>
  <c r="AO1832" i="1"/>
  <c r="AN1833" i="1"/>
  <c r="AO1833" i="1"/>
  <c r="AN1834" i="1"/>
  <c r="AO1834" i="1"/>
  <c r="AN1835" i="1"/>
  <c r="AO1835" i="1"/>
  <c r="AN1836" i="1"/>
  <c r="AO1836" i="1"/>
  <c r="AN1837" i="1"/>
  <c r="AO1837" i="1"/>
  <c r="AN1838" i="1"/>
  <c r="AO1838" i="1"/>
  <c r="AN1839" i="1"/>
  <c r="AO1839" i="1"/>
  <c r="AN1840" i="1"/>
  <c r="AO1840" i="1"/>
  <c r="AN1841" i="1"/>
  <c r="AO1841" i="1"/>
  <c r="AN1842" i="1"/>
  <c r="AO1842" i="1"/>
  <c r="AN1843" i="1"/>
  <c r="AO1843" i="1"/>
  <c r="AN1844" i="1"/>
  <c r="AO1844" i="1"/>
  <c r="AN1845" i="1"/>
  <c r="AO1845" i="1"/>
  <c r="AN1846" i="1"/>
  <c r="AO1846" i="1"/>
  <c r="AN1847" i="1"/>
  <c r="AO1847" i="1"/>
  <c r="AN1848" i="1"/>
  <c r="AO1848" i="1"/>
  <c r="AN1849" i="1"/>
  <c r="AO1849" i="1"/>
  <c r="AN1850" i="1"/>
  <c r="AO1850" i="1"/>
  <c r="AN1851" i="1"/>
  <c r="AO1851" i="1"/>
  <c r="AN1852" i="1"/>
  <c r="AO1852" i="1"/>
  <c r="AN1853" i="1"/>
  <c r="AO1853" i="1"/>
  <c r="AN1854" i="1"/>
  <c r="AO1854" i="1"/>
  <c r="AN1855" i="1"/>
  <c r="AO1855" i="1"/>
  <c r="AN1856" i="1"/>
  <c r="AO1856" i="1"/>
  <c r="AN1857" i="1"/>
  <c r="AO1857" i="1"/>
  <c r="AN1858" i="1"/>
  <c r="AO1858" i="1"/>
  <c r="AN1859" i="1"/>
  <c r="AO1859" i="1"/>
  <c r="AN1860" i="1"/>
  <c r="AO1860" i="1"/>
  <c r="AN1861" i="1"/>
  <c r="AO1861" i="1"/>
  <c r="AN1862" i="1"/>
  <c r="AO1862" i="1"/>
  <c r="AN1863" i="1"/>
  <c r="AO1863" i="1"/>
  <c r="AN1864" i="1"/>
  <c r="AO1864" i="1"/>
  <c r="AN1865" i="1"/>
  <c r="AO1865" i="1"/>
  <c r="AN1866" i="1"/>
  <c r="AO1866" i="1"/>
  <c r="AN1867" i="1"/>
  <c r="AO1867" i="1"/>
  <c r="AN1868" i="1"/>
  <c r="AO1868" i="1"/>
  <c r="AN1869" i="1"/>
  <c r="AO1869" i="1"/>
  <c r="AN1870" i="1"/>
  <c r="AO1870" i="1"/>
  <c r="AN1871" i="1"/>
  <c r="AO1871" i="1"/>
  <c r="AN1872" i="1"/>
  <c r="AO1872" i="1"/>
  <c r="AN1873" i="1"/>
  <c r="AO1873" i="1"/>
  <c r="AN1874" i="1"/>
  <c r="AO1874" i="1"/>
  <c r="AN1875" i="1"/>
  <c r="AO1875" i="1"/>
  <c r="AN1876" i="1"/>
  <c r="AO1876" i="1"/>
  <c r="AN1877" i="1"/>
  <c r="AO1877" i="1"/>
  <c r="AN1878" i="1"/>
  <c r="AO1878" i="1"/>
  <c r="AN1879" i="1"/>
  <c r="AO1879" i="1"/>
  <c r="AN1880" i="1"/>
  <c r="AO1880" i="1"/>
  <c r="AN1881" i="1"/>
  <c r="AO1881" i="1"/>
  <c r="AN1882" i="1"/>
  <c r="AO1882" i="1"/>
  <c r="AN1883" i="1"/>
  <c r="AO1883" i="1"/>
  <c r="AN1884" i="1"/>
  <c r="AO1884" i="1"/>
  <c r="AN1885" i="1"/>
  <c r="AO1885" i="1"/>
  <c r="AN1886" i="1"/>
  <c r="AO1886" i="1"/>
  <c r="AN1887" i="1"/>
  <c r="AO1887" i="1"/>
  <c r="AN1888" i="1"/>
  <c r="AO1888" i="1"/>
  <c r="AN1889" i="1"/>
  <c r="AO1889" i="1"/>
  <c r="AN1890" i="1"/>
  <c r="AO1890" i="1"/>
  <c r="AN1891" i="1"/>
  <c r="AO1891" i="1"/>
  <c r="AN1892" i="1"/>
  <c r="AO1892" i="1"/>
  <c r="AN1893" i="1"/>
  <c r="AO1893" i="1"/>
  <c r="AN1894" i="1"/>
  <c r="AO1894" i="1"/>
  <c r="AN1895" i="1"/>
  <c r="AO1895" i="1"/>
  <c r="AN1896" i="1"/>
  <c r="AO1896" i="1"/>
  <c r="AN1897" i="1"/>
  <c r="AO1897" i="1"/>
  <c r="AN1898" i="1"/>
  <c r="AO1898" i="1"/>
  <c r="AN1899" i="1"/>
  <c r="AO1899" i="1"/>
  <c r="AN1900" i="1"/>
  <c r="AO1900" i="1"/>
  <c r="AN1901" i="1"/>
  <c r="AO1901" i="1"/>
  <c r="AN1902" i="1"/>
  <c r="AO1902" i="1"/>
  <c r="AN1903" i="1"/>
  <c r="AO1903" i="1"/>
  <c r="AN1904" i="1"/>
  <c r="AO1904" i="1"/>
  <c r="AN1905" i="1"/>
  <c r="AO1905" i="1"/>
  <c r="AN1906" i="1"/>
  <c r="AO1906" i="1"/>
  <c r="AN1907" i="1"/>
  <c r="AO1907" i="1"/>
  <c r="AN1908" i="1"/>
  <c r="AO1908" i="1"/>
  <c r="AN1909" i="1"/>
  <c r="AO1909" i="1"/>
  <c r="AN1910" i="1"/>
  <c r="AO1910" i="1"/>
  <c r="AN1911" i="1"/>
  <c r="AO1911" i="1"/>
  <c r="AN1912" i="1"/>
  <c r="AO1912" i="1"/>
  <c r="AN1913" i="1"/>
  <c r="AO1913" i="1"/>
  <c r="AN1914" i="1"/>
  <c r="AO1914" i="1"/>
  <c r="AN1915" i="1"/>
  <c r="AO1915" i="1"/>
  <c r="AN1916" i="1"/>
  <c r="AO1916" i="1"/>
  <c r="AN1917" i="1"/>
  <c r="AO1917" i="1"/>
  <c r="AN1918" i="1"/>
  <c r="AO1918" i="1"/>
  <c r="AN1919" i="1"/>
  <c r="AO1919" i="1"/>
  <c r="AN1920" i="1"/>
  <c r="AO1920" i="1"/>
  <c r="AN1921" i="1"/>
  <c r="AO1921" i="1"/>
  <c r="AN1922" i="1"/>
  <c r="AO1922" i="1"/>
  <c r="AN1923" i="1"/>
  <c r="AO1923" i="1"/>
  <c r="AN1924" i="1"/>
  <c r="AO1924" i="1"/>
  <c r="AN1925" i="1"/>
  <c r="AO1925" i="1"/>
  <c r="AN1926" i="1"/>
  <c r="AO1926" i="1"/>
  <c r="AN1927" i="1"/>
  <c r="AO1927" i="1"/>
  <c r="AN1928" i="1"/>
  <c r="AO1928" i="1"/>
  <c r="AN1929" i="1"/>
  <c r="AO1929" i="1"/>
  <c r="AN1930" i="1"/>
  <c r="AO1930" i="1"/>
  <c r="AN1931" i="1"/>
  <c r="AO1931" i="1"/>
  <c r="AN1932" i="1"/>
  <c r="AO1932" i="1"/>
  <c r="AN1933" i="1"/>
  <c r="AO1933" i="1"/>
  <c r="AN1934" i="1"/>
  <c r="AO1934" i="1"/>
  <c r="AN1935" i="1"/>
  <c r="AO1935" i="1"/>
  <c r="AN1936" i="1"/>
  <c r="AO1936" i="1"/>
  <c r="AN1937" i="1"/>
  <c r="AO1937" i="1"/>
  <c r="AN1938" i="1"/>
  <c r="AO1938" i="1"/>
  <c r="AN1939" i="1"/>
  <c r="AO1939" i="1"/>
  <c r="AN1940" i="1"/>
  <c r="AO1940" i="1"/>
  <c r="AN1941" i="1"/>
  <c r="AO1941" i="1"/>
  <c r="AN1942" i="1"/>
  <c r="AO1942" i="1"/>
  <c r="AN1943" i="1"/>
  <c r="AO1943" i="1"/>
  <c r="AN1944" i="1"/>
  <c r="AO1944" i="1"/>
  <c r="AN1945" i="1"/>
  <c r="AO1945" i="1"/>
  <c r="AN1946" i="1"/>
  <c r="AO1946" i="1"/>
  <c r="AN1947" i="1"/>
  <c r="AO1947" i="1"/>
  <c r="AN1948" i="1"/>
  <c r="AO1948" i="1"/>
  <c r="AN1949" i="1"/>
  <c r="AO1949" i="1"/>
  <c r="AN1950" i="1"/>
  <c r="AO1950" i="1"/>
  <c r="AN1951" i="1"/>
  <c r="AO1951" i="1"/>
  <c r="AN1952" i="1"/>
  <c r="AO1952" i="1"/>
  <c r="AN1953" i="1"/>
  <c r="AO1953" i="1"/>
  <c r="AN1954" i="1"/>
  <c r="AO1954" i="1"/>
  <c r="AN1955" i="1"/>
  <c r="AO1955" i="1"/>
  <c r="AN1956" i="1"/>
  <c r="AO1956" i="1"/>
  <c r="AN1957" i="1"/>
  <c r="AO1957" i="1"/>
  <c r="AN1958" i="1"/>
  <c r="AO1958" i="1"/>
  <c r="AN1959" i="1"/>
  <c r="AO1959" i="1"/>
  <c r="AN1960" i="1"/>
  <c r="AO1960" i="1"/>
  <c r="AN1961" i="1"/>
  <c r="AO1961" i="1"/>
  <c r="AN1962" i="1"/>
  <c r="AO1962" i="1"/>
  <c r="AN1963" i="1"/>
  <c r="AO1963" i="1"/>
  <c r="AN1964" i="1"/>
  <c r="AO1964" i="1"/>
  <c r="AN1965" i="1"/>
  <c r="AO1965" i="1"/>
  <c r="AN1966" i="1"/>
  <c r="AO1966" i="1"/>
  <c r="AN1967" i="1"/>
  <c r="AO1967" i="1"/>
  <c r="AN1968" i="1"/>
  <c r="AO1968" i="1"/>
  <c r="AN1969" i="1"/>
  <c r="AO1969" i="1"/>
  <c r="AN1970" i="1"/>
  <c r="AO1970" i="1"/>
  <c r="AN1971" i="1"/>
  <c r="AO1971" i="1"/>
  <c r="AN1972" i="1"/>
  <c r="AO1972" i="1"/>
  <c r="AN1973" i="1"/>
  <c r="AO1973" i="1"/>
  <c r="AN1974" i="1"/>
  <c r="AO1974" i="1"/>
  <c r="AN1975" i="1"/>
  <c r="AO1975" i="1"/>
  <c r="AN1976" i="1"/>
  <c r="AO1976" i="1"/>
  <c r="AN1977" i="1"/>
  <c r="AO1977" i="1"/>
  <c r="AN1978" i="1"/>
  <c r="AO1978" i="1"/>
  <c r="AN1979" i="1"/>
  <c r="AO1979" i="1"/>
  <c r="AN1980" i="1"/>
  <c r="AO1980" i="1"/>
  <c r="AN1981" i="1"/>
  <c r="AO1981" i="1"/>
  <c r="AN1982" i="1"/>
  <c r="AO1982" i="1"/>
  <c r="AN1983" i="1"/>
  <c r="AO1983" i="1"/>
  <c r="AN1984" i="1"/>
  <c r="AO1984" i="1"/>
  <c r="AN1985" i="1"/>
  <c r="AO1985" i="1"/>
  <c r="AN1986" i="1"/>
  <c r="AO1986" i="1"/>
  <c r="AN1987" i="1"/>
  <c r="AO1987" i="1"/>
  <c r="AN1988" i="1"/>
  <c r="AO1988" i="1"/>
  <c r="AN1989" i="1"/>
  <c r="AO1989" i="1"/>
  <c r="AN1990" i="1"/>
  <c r="AO1990" i="1"/>
  <c r="AN1991" i="1"/>
  <c r="AO1991" i="1"/>
  <c r="AN1992" i="1"/>
  <c r="AO1992" i="1"/>
  <c r="AN1993" i="1"/>
  <c r="AO1993" i="1"/>
  <c r="AN1994" i="1"/>
  <c r="AO1994" i="1"/>
  <c r="AN1995" i="1"/>
  <c r="AO1995" i="1"/>
  <c r="AN1996" i="1"/>
  <c r="AO1996" i="1"/>
  <c r="AN1997" i="1"/>
  <c r="AO1997" i="1"/>
  <c r="AN1998" i="1"/>
  <c r="AO1998" i="1"/>
  <c r="AN1999" i="1"/>
  <c r="AO1999" i="1"/>
  <c r="AN2000" i="1"/>
  <c r="AO2000" i="1"/>
  <c r="AN2001" i="1"/>
  <c r="AO2001" i="1"/>
  <c r="AN2002" i="1"/>
  <c r="AO2002" i="1"/>
  <c r="AN2003" i="1"/>
  <c r="AO2003" i="1"/>
  <c r="AN2004" i="1"/>
  <c r="AO2004" i="1"/>
  <c r="AN2005" i="1"/>
  <c r="AO2005" i="1"/>
  <c r="AN2006" i="1"/>
  <c r="AO2006" i="1"/>
  <c r="AN2007" i="1"/>
  <c r="AO2007" i="1"/>
  <c r="AN2008" i="1"/>
  <c r="AO2008" i="1"/>
  <c r="AN2009" i="1"/>
  <c r="AO2009" i="1"/>
  <c r="AN2010" i="1"/>
  <c r="AO2010" i="1"/>
  <c r="AN2011" i="1"/>
  <c r="AO2011" i="1"/>
  <c r="AN2012" i="1"/>
  <c r="AO2012" i="1"/>
  <c r="AN2013" i="1"/>
  <c r="AO2013" i="1"/>
  <c r="AN2014" i="1"/>
  <c r="AO2014" i="1"/>
  <c r="AN2015" i="1"/>
  <c r="AO2015" i="1"/>
  <c r="AN2016" i="1"/>
  <c r="AO2016" i="1"/>
  <c r="AN2017" i="1"/>
  <c r="AO2017" i="1"/>
  <c r="AN2018" i="1"/>
  <c r="AO2018" i="1"/>
  <c r="AN2019" i="1"/>
  <c r="AO2019" i="1"/>
  <c r="AN2020" i="1"/>
  <c r="AO2020" i="1"/>
  <c r="AN2021" i="1"/>
  <c r="AO2021" i="1"/>
  <c r="AN2022" i="1"/>
  <c r="AO2022" i="1"/>
  <c r="AN2023" i="1"/>
  <c r="AO2023" i="1"/>
  <c r="AN2024" i="1"/>
  <c r="AO2024" i="1"/>
  <c r="AN2025" i="1"/>
  <c r="AO2025" i="1"/>
  <c r="AN2026" i="1"/>
  <c r="AO2026" i="1"/>
  <c r="AN2027" i="1"/>
  <c r="AO2027" i="1"/>
  <c r="AN2028" i="1"/>
  <c r="AO2028" i="1"/>
  <c r="AN2029" i="1"/>
  <c r="AO2029" i="1"/>
  <c r="AN2030" i="1"/>
  <c r="AO2030" i="1"/>
  <c r="AN2031" i="1"/>
  <c r="AO2031" i="1"/>
  <c r="AN2032" i="1"/>
  <c r="AO2032" i="1"/>
  <c r="AN2033" i="1"/>
  <c r="AO2033" i="1"/>
  <c r="AN2034" i="1"/>
  <c r="AO2034" i="1"/>
  <c r="AN2035" i="1"/>
  <c r="AO2035" i="1"/>
  <c r="AN2036" i="1"/>
  <c r="AO2036" i="1"/>
  <c r="AN2037" i="1"/>
  <c r="AO2037" i="1"/>
  <c r="AN2038" i="1"/>
  <c r="AO2038" i="1"/>
  <c r="AN2039" i="1"/>
  <c r="AO2039" i="1"/>
  <c r="AN2040" i="1"/>
  <c r="AO2040" i="1"/>
  <c r="AN2041" i="1"/>
  <c r="AO2041" i="1"/>
  <c r="AN2042" i="1"/>
  <c r="AO2042" i="1"/>
  <c r="AN2043" i="1"/>
  <c r="AO2043" i="1"/>
  <c r="AN2044" i="1"/>
  <c r="AO2044" i="1"/>
  <c r="AN2045" i="1"/>
  <c r="AO2045" i="1"/>
  <c r="AN2046" i="1"/>
  <c r="AO2046" i="1"/>
  <c r="AN2047" i="1"/>
  <c r="AO2047" i="1"/>
  <c r="AN2048" i="1"/>
  <c r="AO2048" i="1"/>
  <c r="AN2049" i="1"/>
  <c r="AO2049" i="1"/>
  <c r="AN2050" i="1"/>
  <c r="AO2050" i="1"/>
  <c r="AN2051" i="1"/>
  <c r="AO2051" i="1"/>
  <c r="AN2052" i="1"/>
  <c r="AO2052" i="1"/>
  <c r="AN2053" i="1"/>
  <c r="AO2053" i="1"/>
  <c r="AN2054" i="1"/>
  <c r="AO2054" i="1"/>
  <c r="AN2055" i="1"/>
  <c r="AO2055" i="1"/>
  <c r="AN2056" i="1"/>
  <c r="AO2056" i="1"/>
  <c r="AN2057" i="1"/>
  <c r="AO2057" i="1"/>
  <c r="AN2058" i="1"/>
  <c r="AO2058" i="1"/>
  <c r="AN2059" i="1"/>
  <c r="AO2059" i="1"/>
  <c r="AN2060" i="1"/>
  <c r="AO2060" i="1"/>
  <c r="AN2061" i="1"/>
  <c r="AO2061" i="1"/>
  <c r="AN2062" i="1"/>
  <c r="AO2062" i="1"/>
  <c r="AN2063" i="1"/>
  <c r="AO2063" i="1"/>
  <c r="AN2064" i="1"/>
  <c r="AO2064" i="1"/>
  <c r="AN2065" i="1"/>
  <c r="AO2065" i="1"/>
  <c r="AN2066" i="1"/>
  <c r="AO2066" i="1"/>
  <c r="AN2067" i="1"/>
  <c r="AO2067" i="1"/>
  <c r="AN2068" i="1"/>
  <c r="AO2068" i="1"/>
  <c r="AN2069" i="1"/>
  <c r="AO2069" i="1"/>
  <c r="AN2070" i="1"/>
  <c r="AO2070" i="1"/>
  <c r="AN2071" i="1"/>
  <c r="AO2071" i="1"/>
  <c r="AN2072" i="1"/>
  <c r="AO2072" i="1"/>
  <c r="AN2073" i="1"/>
  <c r="AO2073" i="1"/>
  <c r="AN2074" i="1"/>
  <c r="AO2074" i="1"/>
  <c r="AN2075" i="1"/>
  <c r="AO2075" i="1"/>
  <c r="AN2076" i="1"/>
  <c r="AO2076" i="1"/>
  <c r="AN2077" i="1"/>
  <c r="AO2077" i="1"/>
  <c r="AN2078" i="1"/>
  <c r="AO2078" i="1"/>
  <c r="AN2079" i="1"/>
  <c r="AO2079" i="1"/>
  <c r="AN2080" i="1"/>
  <c r="AO2080" i="1"/>
  <c r="AN2081" i="1"/>
  <c r="AO2081" i="1"/>
  <c r="AN2082" i="1"/>
  <c r="AO2082" i="1"/>
  <c r="AN2083" i="1"/>
  <c r="AO2083" i="1"/>
  <c r="AN2084" i="1"/>
  <c r="AO2084" i="1"/>
  <c r="AN2085" i="1"/>
  <c r="AO2085" i="1"/>
  <c r="AN2086" i="1"/>
  <c r="AO2086" i="1"/>
  <c r="AN2087" i="1"/>
  <c r="AO2087" i="1"/>
  <c r="AN2088" i="1"/>
  <c r="AO2088" i="1"/>
  <c r="AN2089" i="1"/>
  <c r="AO2089" i="1"/>
  <c r="AN2090" i="1"/>
  <c r="AO2090" i="1"/>
  <c r="AN2091" i="1"/>
  <c r="AO2091" i="1"/>
  <c r="AN2092" i="1"/>
  <c r="AO2092" i="1"/>
  <c r="AN2093" i="1"/>
  <c r="AO2093" i="1"/>
  <c r="AN2094" i="1"/>
  <c r="AO2094" i="1"/>
  <c r="AN2095" i="1"/>
  <c r="AO2095" i="1"/>
  <c r="AN2096" i="1"/>
  <c r="AO2096" i="1"/>
  <c r="AN2097" i="1"/>
  <c r="AO2097" i="1"/>
  <c r="AN2098" i="1"/>
  <c r="AO2098" i="1"/>
  <c r="AN2099" i="1"/>
  <c r="AO2099" i="1"/>
  <c r="AN2100" i="1"/>
  <c r="AO2100" i="1"/>
  <c r="AN2101" i="1"/>
  <c r="AO2101" i="1"/>
  <c r="AN2102" i="1"/>
  <c r="AO2102" i="1"/>
  <c r="AN2103" i="1"/>
  <c r="AO2103" i="1"/>
  <c r="AN2104" i="1"/>
  <c r="AO2104" i="1"/>
  <c r="AN2105" i="1"/>
  <c r="AO2105" i="1"/>
  <c r="AN2106" i="1"/>
  <c r="AO2106" i="1"/>
  <c r="AN2107" i="1"/>
  <c r="AO2107" i="1"/>
  <c r="AN2108" i="1"/>
  <c r="AO2108" i="1"/>
  <c r="AN2109" i="1"/>
  <c r="AO2109" i="1"/>
  <c r="AN2110" i="1"/>
  <c r="AO2110" i="1"/>
  <c r="AN2111" i="1"/>
  <c r="AO2111" i="1"/>
  <c r="AN2112" i="1"/>
  <c r="AO2112" i="1"/>
  <c r="AN2113" i="1"/>
  <c r="AO2113" i="1"/>
  <c r="AN2114" i="1"/>
  <c r="AO2114" i="1"/>
  <c r="AN2115" i="1"/>
  <c r="AO2115" i="1"/>
  <c r="AN2116" i="1"/>
  <c r="AO2116" i="1"/>
  <c r="AN2117" i="1"/>
  <c r="AO2117" i="1"/>
  <c r="AN2118" i="1"/>
  <c r="AO2118" i="1"/>
  <c r="AN2119" i="1"/>
  <c r="AO2119" i="1"/>
  <c r="AN2120" i="1"/>
  <c r="AO2120" i="1"/>
  <c r="AN2121" i="1"/>
  <c r="AO2121" i="1"/>
  <c r="AN2122" i="1"/>
  <c r="AO2122" i="1"/>
  <c r="AN2123" i="1"/>
  <c r="AO2123" i="1"/>
  <c r="AN2124" i="1"/>
  <c r="AO2124" i="1"/>
  <c r="AN2125" i="1"/>
  <c r="AO2125" i="1"/>
  <c r="AN2126" i="1"/>
  <c r="AO2126" i="1"/>
  <c r="AN2127" i="1"/>
  <c r="AO2127" i="1"/>
  <c r="AN2128" i="1"/>
  <c r="AO2128" i="1"/>
  <c r="AN2129" i="1"/>
  <c r="AO2129" i="1"/>
  <c r="AN2130" i="1"/>
  <c r="AO2130" i="1"/>
  <c r="AN2131" i="1"/>
  <c r="AO2131" i="1"/>
  <c r="AN2132" i="1"/>
  <c r="AO2132" i="1"/>
  <c r="AN2133" i="1"/>
  <c r="AO2133" i="1"/>
  <c r="AN2134" i="1"/>
  <c r="AO2134" i="1"/>
  <c r="AN2135" i="1"/>
  <c r="AO2135" i="1"/>
  <c r="AN2136" i="1"/>
  <c r="AO2136" i="1"/>
  <c r="AN2137" i="1"/>
  <c r="AO2137" i="1"/>
  <c r="AN2138" i="1"/>
  <c r="AO2138" i="1"/>
  <c r="AN2139" i="1"/>
  <c r="AO2139" i="1"/>
  <c r="AN2140" i="1"/>
  <c r="AO2140" i="1"/>
  <c r="AN2141" i="1"/>
  <c r="AO2141" i="1"/>
  <c r="AN2142" i="1"/>
  <c r="AO2142" i="1"/>
  <c r="AN2143" i="1"/>
  <c r="AO2143" i="1"/>
  <c r="AN2144" i="1"/>
  <c r="AO2144" i="1"/>
  <c r="AN2145" i="1"/>
  <c r="AO2145" i="1"/>
  <c r="AN2146" i="1"/>
  <c r="AO2146" i="1"/>
  <c r="AN2147" i="1"/>
  <c r="AO2147" i="1"/>
  <c r="AN2148" i="1"/>
  <c r="AO2148" i="1"/>
  <c r="AN2149" i="1"/>
  <c r="AO2149" i="1"/>
  <c r="AN2150" i="1"/>
  <c r="AO2150" i="1"/>
  <c r="AN2151" i="1"/>
  <c r="AO2151" i="1"/>
  <c r="AN2152" i="1"/>
  <c r="AO2152" i="1"/>
  <c r="AN2153" i="1"/>
  <c r="AO2153" i="1"/>
  <c r="AN2154" i="1"/>
  <c r="AO2154" i="1"/>
  <c r="AN2155" i="1"/>
  <c r="AO2155" i="1"/>
  <c r="AN2156" i="1"/>
  <c r="AO2156" i="1"/>
  <c r="AN2157" i="1"/>
  <c r="AO2157" i="1"/>
  <c r="AN2158" i="1"/>
  <c r="AO2158" i="1"/>
  <c r="AN2159" i="1"/>
  <c r="AO2159" i="1"/>
  <c r="AN2160" i="1"/>
  <c r="AO2160" i="1"/>
  <c r="AN2161" i="1"/>
  <c r="AO2161" i="1"/>
  <c r="AN2162" i="1"/>
  <c r="AO2162" i="1"/>
  <c r="AN2163" i="1"/>
  <c r="AO2163" i="1"/>
  <c r="AN2164" i="1"/>
  <c r="AO2164" i="1"/>
  <c r="AN2165" i="1"/>
  <c r="AO2165" i="1"/>
  <c r="AN2166" i="1"/>
  <c r="AO2166" i="1"/>
  <c r="AN2167" i="1"/>
  <c r="AO2167" i="1"/>
  <c r="AN2168" i="1"/>
  <c r="AO2168" i="1"/>
  <c r="AN2169" i="1"/>
  <c r="AO2169" i="1"/>
  <c r="AN2170" i="1"/>
  <c r="AO2170" i="1"/>
  <c r="AN2171" i="1"/>
  <c r="AO2171" i="1"/>
  <c r="AN2172" i="1"/>
  <c r="AO2172" i="1"/>
  <c r="AN2173" i="1"/>
  <c r="AO2173" i="1"/>
  <c r="AN2174" i="1"/>
  <c r="AO2174" i="1"/>
  <c r="AN2175" i="1"/>
  <c r="AO2175" i="1"/>
  <c r="AN2176" i="1"/>
  <c r="AO2176" i="1"/>
  <c r="AN2177" i="1"/>
  <c r="AO2177" i="1"/>
  <c r="AN2178" i="1"/>
  <c r="AO2178" i="1"/>
  <c r="AN2179" i="1"/>
  <c r="AO2179" i="1"/>
  <c r="AN2180" i="1"/>
  <c r="AO2180" i="1"/>
  <c r="AN2181" i="1"/>
  <c r="AO2181" i="1"/>
  <c r="AN2182" i="1"/>
  <c r="AO2182" i="1"/>
  <c r="AN2183" i="1"/>
  <c r="AO2183" i="1"/>
  <c r="AN2184" i="1"/>
  <c r="AO2184" i="1"/>
  <c r="AN2185" i="1"/>
  <c r="AO2185" i="1"/>
  <c r="AN2186" i="1"/>
  <c r="AO2186" i="1"/>
  <c r="AN2187" i="1"/>
  <c r="AO2187" i="1"/>
  <c r="AN2188" i="1"/>
  <c r="AO2188" i="1"/>
  <c r="AN2189" i="1"/>
  <c r="AO2189" i="1"/>
  <c r="AN2190" i="1"/>
  <c r="AO2190" i="1"/>
  <c r="AN2191" i="1"/>
  <c r="AO2191" i="1"/>
  <c r="AN2192" i="1"/>
  <c r="AO2192" i="1"/>
  <c r="AN2193" i="1"/>
  <c r="AO2193" i="1"/>
  <c r="AN2194" i="1"/>
  <c r="AO2194" i="1"/>
  <c r="AN2195" i="1"/>
  <c r="AO2195" i="1"/>
  <c r="AN2196" i="1"/>
  <c r="AO2196" i="1"/>
  <c r="AN2197" i="1"/>
  <c r="AO2197" i="1"/>
  <c r="AN2198" i="1"/>
  <c r="AO2198" i="1"/>
  <c r="AN2199" i="1"/>
  <c r="AO2199" i="1"/>
  <c r="AN2200" i="1"/>
  <c r="AO2200" i="1"/>
  <c r="AN2201" i="1"/>
  <c r="AO2201" i="1"/>
  <c r="AN2202" i="1"/>
  <c r="AO2202" i="1"/>
  <c r="AN2203" i="1"/>
  <c r="AO2203" i="1"/>
  <c r="AN2204" i="1"/>
  <c r="AO2204" i="1"/>
  <c r="AN2205" i="1"/>
  <c r="AO2205" i="1"/>
  <c r="AN2206" i="1"/>
  <c r="AO2206" i="1"/>
  <c r="AN2207" i="1"/>
  <c r="AO2207" i="1"/>
  <c r="AN2208" i="1"/>
  <c r="AO2208" i="1"/>
  <c r="AN2209" i="1"/>
  <c r="AO2209" i="1"/>
  <c r="AN2210" i="1"/>
  <c r="AO2210" i="1"/>
  <c r="AN2211" i="1"/>
  <c r="AO2211" i="1"/>
  <c r="AN2212" i="1"/>
  <c r="AO2212" i="1"/>
  <c r="AN2213" i="1"/>
  <c r="AO2213" i="1"/>
  <c r="AN2214" i="1"/>
  <c r="AO2214" i="1"/>
  <c r="AN2215" i="1"/>
  <c r="AO2215" i="1"/>
  <c r="AN2216" i="1"/>
  <c r="AO2216" i="1"/>
  <c r="AN2217" i="1"/>
  <c r="AO2217" i="1"/>
  <c r="AN2218" i="1"/>
  <c r="AO2218" i="1"/>
  <c r="AN2219" i="1"/>
  <c r="AO2219" i="1"/>
  <c r="AN2220" i="1"/>
  <c r="AO2220" i="1"/>
  <c r="AN2221" i="1"/>
  <c r="AO2221" i="1"/>
  <c r="AN2222" i="1"/>
  <c r="AO2222" i="1"/>
  <c r="AN2223" i="1"/>
  <c r="AO2223" i="1"/>
  <c r="AN2224" i="1"/>
  <c r="AO2224" i="1"/>
  <c r="AN2225" i="1"/>
  <c r="AO2225" i="1"/>
  <c r="AN2226" i="1"/>
  <c r="AO2226" i="1"/>
  <c r="AN2227" i="1"/>
  <c r="AO2227" i="1"/>
  <c r="AN2228" i="1"/>
  <c r="AO2228" i="1"/>
  <c r="AN2229" i="1"/>
  <c r="AO2229" i="1"/>
  <c r="AN2230" i="1"/>
  <c r="AO2230" i="1"/>
  <c r="AN2231" i="1"/>
  <c r="AO2231" i="1"/>
  <c r="AN2232" i="1"/>
  <c r="AO2232" i="1"/>
  <c r="AN2233" i="1"/>
  <c r="AO2233" i="1"/>
  <c r="AN2234" i="1"/>
  <c r="AO2234" i="1"/>
  <c r="AN2235" i="1"/>
  <c r="AO2235" i="1"/>
  <c r="AN2236" i="1"/>
  <c r="AO2236" i="1"/>
  <c r="AN2237" i="1"/>
  <c r="AO2237" i="1"/>
  <c r="AN2238" i="1"/>
  <c r="AO2238" i="1"/>
  <c r="AN2239" i="1"/>
  <c r="AO2239" i="1"/>
  <c r="AN2240" i="1"/>
  <c r="AO2240" i="1"/>
  <c r="AN2241" i="1"/>
  <c r="AO2241" i="1"/>
  <c r="AN2242" i="1"/>
  <c r="AO2242" i="1"/>
  <c r="AN2243" i="1"/>
  <c r="AO2243" i="1"/>
  <c r="AN2244" i="1"/>
  <c r="AO2244" i="1"/>
  <c r="AN2245" i="1"/>
  <c r="AO2245" i="1"/>
  <c r="AN2246" i="1"/>
  <c r="AO2246" i="1"/>
  <c r="AN2247" i="1"/>
  <c r="AO2247" i="1"/>
  <c r="AN2248" i="1"/>
  <c r="AO2248" i="1"/>
  <c r="AN2249" i="1"/>
  <c r="AO2249" i="1"/>
  <c r="AN2250" i="1"/>
  <c r="AO2250" i="1"/>
  <c r="AN2251" i="1"/>
  <c r="AO2251" i="1"/>
  <c r="AN2252" i="1"/>
  <c r="AO2252" i="1"/>
  <c r="AN2253" i="1"/>
  <c r="AO2253" i="1"/>
  <c r="AN2254" i="1"/>
  <c r="AO2254" i="1"/>
  <c r="AN2255" i="1"/>
  <c r="AO2255" i="1"/>
  <c r="AN2256" i="1"/>
  <c r="AO2256" i="1"/>
  <c r="AN2257" i="1"/>
  <c r="AO2257" i="1"/>
  <c r="AN2258" i="1"/>
  <c r="AO2258" i="1"/>
  <c r="AN2259" i="1"/>
  <c r="AO2259" i="1"/>
  <c r="AN2260" i="1"/>
  <c r="AO2260" i="1"/>
  <c r="AN2261" i="1"/>
  <c r="AO2261" i="1"/>
  <c r="AN2262" i="1"/>
  <c r="AO2262" i="1"/>
  <c r="AN2263" i="1"/>
  <c r="AO2263" i="1"/>
  <c r="AN2264" i="1"/>
  <c r="AO2264" i="1"/>
  <c r="AN2265" i="1"/>
  <c r="AO2265" i="1"/>
  <c r="AN2266" i="1"/>
  <c r="AO2266" i="1"/>
  <c r="AN2267" i="1"/>
  <c r="AO2267" i="1"/>
  <c r="AN2268" i="1"/>
  <c r="AO2268" i="1"/>
  <c r="AN2269" i="1"/>
  <c r="AO2269" i="1"/>
  <c r="AN2270" i="1"/>
  <c r="AO2270" i="1"/>
  <c r="AN2271" i="1"/>
  <c r="AO2271" i="1"/>
  <c r="AN2272" i="1"/>
  <c r="AO2272" i="1"/>
  <c r="AN2273" i="1"/>
  <c r="AO2273" i="1"/>
  <c r="AN2274" i="1"/>
  <c r="AO2274" i="1"/>
  <c r="AN2275" i="1"/>
  <c r="AO2275" i="1"/>
  <c r="AN2276" i="1"/>
  <c r="AO2276" i="1"/>
  <c r="AN2277" i="1"/>
  <c r="AO2277" i="1"/>
  <c r="AN2278" i="1"/>
  <c r="AO2278" i="1"/>
  <c r="AN2279" i="1"/>
  <c r="AO2279" i="1"/>
  <c r="AN2280" i="1"/>
  <c r="AO2280" i="1"/>
  <c r="AN2281" i="1"/>
  <c r="AO2281" i="1"/>
  <c r="AN2282" i="1"/>
  <c r="AO2282" i="1"/>
  <c r="AN2283" i="1"/>
  <c r="AO2283" i="1"/>
  <c r="AN2284" i="1"/>
  <c r="AO2284" i="1"/>
  <c r="AN2285" i="1"/>
  <c r="AO2285" i="1"/>
  <c r="AN2286" i="1"/>
  <c r="AO2286" i="1"/>
  <c r="AN2287" i="1"/>
  <c r="AO2287" i="1"/>
  <c r="AN2288" i="1"/>
  <c r="AO2288" i="1"/>
  <c r="AN2289" i="1"/>
  <c r="AO2289" i="1"/>
  <c r="AN2290" i="1"/>
  <c r="AO2290" i="1"/>
  <c r="AN2291" i="1"/>
  <c r="AO2291" i="1"/>
  <c r="AN2292" i="1"/>
  <c r="AO2292" i="1"/>
  <c r="AN2293" i="1"/>
  <c r="AO2293" i="1"/>
  <c r="AN2294" i="1"/>
  <c r="AO2294" i="1"/>
  <c r="AN2295" i="1"/>
  <c r="AO2295" i="1"/>
  <c r="AN2296" i="1"/>
  <c r="AO2296" i="1"/>
  <c r="AN2297" i="1"/>
  <c r="AO2297" i="1"/>
  <c r="AN2298" i="1"/>
  <c r="AO2298" i="1"/>
  <c r="AN2299" i="1"/>
  <c r="AO2299" i="1"/>
  <c r="AN2300" i="1"/>
  <c r="AO2300" i="1"/>
  <c r="AN2301" i="1"/>
  <c r="AO2301" i="1"/>
  <c r="AN2302" i="1"/>
  <c r="AO2302" i="1"/>
  <c r="AN2303" i="1"/>
  <c r="AO2303" i="1"/>
  <c r="AN2304" i="1"/>
  <c r="AO2304" i="1"/>
  <c r="AN2305" i="1"/>
  <c r="AO2305" i="1"/>
  <c r="AN2306" i="1"/>
  <c r="AO2306" i="1"/>
  <c r="AN2307" i="1"/>
  <c r="AO2307" i="1"/>
  <c r="AN2308" i="1"/>
  <c r="AO2308" i="1"/>
  <c r="AN2309" i="1"/>
  <c r="AO2309" i="1"/>
  <c r="AN2310" i="1"/>
  <c r="AO2310" i="1"/>
  <c r="AN2311" i="1"/>
  <c r="AO2311" i="1"/>
  <c r="AN2312" i="1"/>
  <c r="AO2312" i="1"/>
  <c r="AN2313" i="1"/>
  <c r="AO2313" i="1"/>
  <c r="AN2314" i="1"/>
  <c r="AO2314" i="1"/>
  <c r="AN2315" i="1"/>
  <c r="AO2315" i="1"/>
  <c r="AN2316" i="1"/>
  <c r="AO2316" i="1"/>
  <c r="AN2317" i="1"/>
  <c r="AO2317" i="1"/>
  <c r="AN2318" i="1"/>
  <c r="AO2318" i="1"/>
  <c r="AN2319" i="1"/>
  <c r="AO2319" i="1"/>
  <c r="AN2320" i="1"/>
  <c r="AO2320" i="1"/>
  <c r="AN2321" i="1"/>
  <c r="AO2321" i="1"/>
  <c r="AN2322" i="1"/>
  <c r="AO2322" i="1"/>
  <c r="AN2323" i="1"/>
  <c r="AO2323" i="1"/>
  <c r="AN2324" i="1"/>
  <c r="AO2324" i="1"/>
  <c r="AN2325" i="1"/>
  <c r="AO2325" i="1"/>
  <c r="AN2326" i="1"/>
  <c r="AO2326" i="1"/>
  <c r="AN2327" i="1"/>
  <c r="AO2327" i="1"/>
  <c r="AN2328" i="1"/>
  <c r="AO2328" i="1"/>
  <c r="AN2329" i="1"/>
  <c r="AO2329" i="1"/>
  <c r="AN2330" i="1"/>
  <c r="AO2330" i="1"/>
  <c r="AN2331" i="1"/>
  <c r="AO2331" i="1"/>
  <c r="AN2332" i="1"/>
  <c r="AO2332" i="1"/>
  <c r="AN2333" i="1"/>
  <c r="AO2333" i="1"/>
  <c r="AN2334" i="1"/>
  <c r="AO2334" i="1"/>
  <c r="AN2335" i="1"/>
  <c r="AO2335" i="1"/>
  <c r="AN2336" i="1"/>
  <c r="AO2336" i="1"/>
  <c r="AN2337" i="1"/>
  <c r="AO2337" i="1"/>
  <c r="AN2338" i="1"/>
  <c r="AO2338" i="1"/>
  <c r="AN2339" i="1"/>
  <c r="AO2339" i="1"/>
  <c r="AN2340" i="1"/>
  <c r="AO2340" i="1"/>
  <c r="AN2341" i="1"/>
  <c r="AO2341" i="1"/>
  <c r="AN2342" i="1"/>
  <c r="AO2342" i="1"/>
  <c r="AN2343" i="1"/>
  <c r="AO2343" i="1"/>
  <c r="AN2344" i="1"/>
  <c r="AO2344" i="1"/>
  <c r="AN2345" i="1"/>
  <c r="AO2345" i="1"/>
  <c r="AN2346" i="1"/>
  <c r="AO2346" i="1"/>
  <c r="AN2347" i="1"/>
  <c r="AO2347" i="1"/>
  <c r="AN2348" i="1"/>
  <c r="AO2348" i="1"/>
  <c r="AN2349" i="1"/>
  <c r="AO2349" i="1"/>
  <c r="AN2350" i="1"/>
  <c r="AO2350" i="1"/>
  <c r="AN2351" i="1"/>
  <c r="AO2351" i="1"/>
  <c r="AN2352" i="1"/>
  <c r="AO2352" i="1"/>
  <c r="AN2353" i="1"/>
  <c r="AO2353" i="1"/>
  <c r="AN2354" i="1"/>
  <c r="AO2354" i="1"/>
  <c r="AN2355" i="1"/>
  <c r="AO2355" i="1"/>
  <c r="AN2356" i="1"/>
  <c r="AO2356" i="1"/>
  <c r="AN2357" i="1"/>
  <c r="AO2357" i="1"/>
  <c r="AN2358" i="1"/>
  <c r="AO2358" i="1"/>
  <c r="AN2359" i="1"/>
  <c r="AO2359" i="1"/>
  <c r="AN2360" i="1"/>
  <c r="AO2360" i="1"/>
  <c r="AN2361" i="1"/>
  <c r="AO2361" i="1"/>
  <c r="AN2362" i="1"/>
  <c r="AO2362" i="1"/>
  <c r="AN2363" i="1"/>
  <c r="AO2363" i="1"/>
  <c r="AN2364" i="1"/>
  <c r="AO2364" i="1"/>
  <c r="AN2365" i="1"/>
  <c r="AO2365" i="1"/>
  <c r="AN2366" i="1"/>
  <c r="AO2366" i="1"/>
  <c r="AN2367" i="1"/>
  <c r="AO2367" i="1"/>
  <c r="AN2368" i="1"/>
  <c r="AO2368" i="1"/>
  <c r="AN2369" i="1"/>
  <c r="AO2369" i="1"/>
  <c r="AN2370" i="1"/>
  <c r="AO2370" i="1"/>
  <c r="AN2371" i="1"/>
  <c r="AO2371" i="1"/>
  <c r="AN2372" i="1"/>
  <c r="AO2372" i="1"/>
  <c r="AN2373" i="1"/>
  <c r="AO2373" i="1"/>
  <c r="AN2374" i="1"/>
  <c r="AO2374" i="1"/>
  <c r="AN2375" i="1"/>
  <c r="AO2375" i="1"/>
  <c r="AN2376" i="1"/>
  <c r="AO2376" i="1"/>
  <c r="AN2377" i="1"/>
  <c r="AO2377" i="1"/>
  <c r="AN2378" i="1"/>
  <c r="AO2378" i="1"/>
  <c r="AN2379" i="1"/>
  <c r="AO2379" i="1"/>
  <c r="AN2380" i="1"/>
  <c r="AO2380" i="1"/>
  <c r="AN2381" i="1"/>
  <c r="AO2381" i="1"/>
  <c r="AN2382" i="1"/>
  <c r="AO2382" i="1"/>
  <c r="AN2383" i="1"/>
  <c r="AO2383" i="1"/>
  <c r="AN2384" i="1"/>
  <c r="AO2384" i="1"/>
  <c r="AN2385" i="1"/>
  <c r="AO2385" i="1"/>
  <c r="AN2386" i="1"/>
  <c r="AO2386" i="1"/>
  <c r="AN2387" i="1"/>
  <c r="AO2387" i="1"/>
  <c r="AN2388" i="1"/>
  <c r="AO2388" i="1"/>
  <c r="AN2389" i="1"/>
  <c r="AO2389" i="1"/>
  <c r="AN2390" i="1"/>
  <c r="AO2390" i="1"/>
  <c r="AN2391" i="1"/>
  <c r="AO2391" i="1"/>
  <c r="AN2392" i="1"/>
  <c r="AO2392" i="1"/>
  <c r="AN2393" i="1"/>
  <c r="AO2393" i="1"/>
  <c r="AN2394" i="1"/>
  <c r="AO2394" i="1"/>
  <c r="AN2395" i="1"/>
  <c r="AO2395" i="1"/>
  <c r="AN2396" i="1"/>
  <c r="AO2396" i="1"/>
  <c r="AN2397" i="1"/>
  <c r="AO2397" i="1"/>
  <c r="AN2398" i="1"/>
  <c r="AO2398" i="1"/>
  <c r="AN2399" i="1"/>
  <c r="AO2399" i="1"/>
  <c r="AN2400" i="1"/>
  <c r="AO2400" i="1"/>
  <c r="AN2401" i="1"/>
  <c r="AO2401" i="1"/>
  <c r="AN2402" i="1"/>
  <c r="AO2402" i="1"/>
  <c r="AN2403" i="1"/>
  <c r="AO2403" i="1"/>
  <c r="AN2404" i="1"/>
  <c r="AO2404" i="1"/>
  <c r="AN2405" i="1"/>
  <c r="AO2405" i="1"/>
  <c r="AN2406" i="1"/>
  <c r="AO2406" i="1"/>
  <c r="AN2407" i="1"/>
  <c r="AO2407" i="1"/>
  <c r="AN2408" i="1"/>
  <c r="AO2408" i="1"/>
  <c r="AN2409" i="1"/>
  <c r="AO2409" i="1"/>
  <c r="AN2410" i="1"/>
  <c r="AO2410" i="1"/>
  <c r="AN2411" i="1"/>
  <c r="AO2411" i="1"/>
  <c r="AN2412" i="1"/>
  <c r="AO2412" i="1"/>
  <c r="AN2413" i="1"/>
  <c r="AO2413" i="1"/>
  <c r="AN2414" i="1"/>
  <c r="AO2414" i="1"/>
  <c r="AN2415" i="1"/>
  <c r="AO2415" i="1"/>
  <c r="AN2416" i="1"/>
  <c r="AO2416" i="1"/>
  <c r="AN2417" i="1"/>
  <c r="AO2417" i="1"/>
  <c r="AN2418" i="1"/>
  <c r="AO2418" i="1"/>
  <c r="AN2419" i="1"/>
  <c r="AO2419" i="1"/>
  <c r="AN2420" i="1"/>
  <c r="AO2420" i="1"/>
  <c r="AN2421" i="1"/>
  <c r="AO2421" i="1"/>
  <c r="AN2422" i="1"/>
  <c r="AO2422" i="1"/>
  <c r="AN2423" i="1"/>
  <c r="AO2423" i="1"/>
  <c r="AN2424" i="1"/>
  <c r="AO2424" i="1"/>
  <c r="AN2425" i="1"/>
  <c r="AO2425" i="1"/>
  <c r="AN2426" i="1"/>
  <c r="AO2426" i="1"/>
  <c r="AN2427" i="1"/>
  <c r="AO2427" i="1"/>
  <c r="AN2428" i="1"/>
  <c r="AO2428" i="1"/>
  <c r="AN2429" i="1"/>
  <c r="AO2429" i="1"/>
  <c r="AN2430" i="1"/>
  <c r="AO2430" i="1"/>
  <c r="AN2431" i="1"/>
  <c r="AO2431" i="1"/>
  <c r="AN2432" i="1"/>
  <c r="AO2432" i="1"/>
  <c r="AN2433" i="1"/>
  <c r="AO2433" i="1"/>
  <c r="AN2434" i="1"/>
  <c r="AO2434" i="1"/>
  <c r="AN2435" i="1"/>
  <c r="AO2435" i="1"/>
  <c r="AN2436" i="1"/>
  <c r="AO2436" i="1"/>
  <c r="AN2437" i="1"/>
  <c r="AO2437" i="1"/>
  <c r="AN2438" i="1"/>
  <c r="AO2438" i="1"/>
  <c r="AN2439" i="1"/>
  <c r="AO2439" i="1"/>
  <c r="AN2440" i="1"/>
  <c r="AO2440" i="1"/>
  <c r="AN2441" i="1"/>
  <c r="AO2441" i="1"/>
  <c r="AN2442" i="1"/>
  <c r="AO2442" i="1"/>
  <c r="AN2443" i="1"/>
  <c r="AO2443" i="1"/>
  <c r="AN2444" i="1"/>
  <c r="AO2444" i="1"/>
  <c r="AN2445" i="1"/>
  <c r="AO2445" i="1"/>
  <c r="AN2446" i="1"/>
  <c r="AO2446" i="1"/>
  <c r="AN2447" i="1"/>
  <c r="AO2447" i="1"/>
  <c r="AN2448" i="1"/>
  <c r="AO2448" i="1"/>
  <c r="AN2449" i="1"/>
  <c r="AO2449" i="1"/>
  <c r="AN2450" i="1"/>
  <c r="AO2450" i="1"/>
  <c r="AN2451" i="1"/>
  <c r="AO2451" i="1"/>
  <c r="AN2452" i="1"/>
  <c r="AO2452" i="1"/>
  <c r="AN2453" i="1"/>
  <c r="AO2453" i="1"/>
  <c r="AN2454" i="1"/>
  <c r="AO2454" i="1"/>
  <c r="AN2455" i="1"/>
  <c r="AO2455" i="1"/>
  <c r="AN2456" i="1"/>
  <c r="AO2456" i="1"/>
  <c r="AN2457" i="1"/>
  <c r="AO2457" i="1"/>
  <c r="AN2458" i="1"/>
  <c r="AO2458" i="1"/>
  <c r="AN2459" i="1"/>
  <c r="AO2459" i="1"/>
  <c r="AN2460" i="1"/>
  <c r="AO2460" i="1"/>
  <c r="AN2461" i="1"/>
  <c r="AO2461" i="1"/>
  <c r="AN2462" i="1"/>
  <c r="AO2462" i="1"/>
  <c r="AN2463" i="1"/>
  <c r="AO2463" i="1"/>
  <c r="AN2464" i="1"/>
  <c r="AO2464" i="1"/>
  <c r="AN2465" i="1"/>
  <c r="AO2465" i="1"/>
  <c r="AN2466" i="1"/>
  <c r="AO2466" i="1"/>
  <c r="AN2467" i="1"/>
  <c r="AO2467" i="1"/>
  <c r="AN2468" i="1"/>
  <c r="AO2468" i="1"/>
  <c r="AN2469" i="1"/>
  <c r="AO2469" i="1"/>
  <c r="AN2470" i="1"/>
  <c r="AO2470" i="1"/>
  <c r="AN2471" i="1"/>
  <c r="AO2471" i="1"/>
  <c r="AN2472" i="1"/>
  <c r="AO2472" i="1"/>
  <c r="AN2473" i="1"/>
  <c r="AO2473" i="1"/>
  <c r="AN2474" i="1"/>
  <c r="AO2474" i="1"/>
  <c r="AN2475" i="1"/>
  <c r="AO2475" i="1"/>
  <c r="AN2476" i="1"/>
  <c r="AO2476" i="1"/>
  <c r="AN2477" i="1"/>
  <c r="AO2477" i="1"/>
  <c r="AN2478" i="1"/>
  <c r="AO2478" i="1"/>
  <c r="AN2479" i="1"/>
  <c r="AO2479" i="1"/>
  <c r="AN2480" i="1"/>
  <c r="AO2480" i="1"/>
  <c r="AN2481" i="1"/>
  <c r="AO2481" i="1"/>
  <c r="AN2482" i="1"/>
  <c r="AO2482" i="1"/>
  <c r="AN2483" i="1"/>
  <c r="AO2483" i="1"/>
  <c r="AN2484" i="1"/>
  <c r="AO2484" i="1"/>
  <c r="AN2485" i="1"/>
  <c r="AO2485" i="1"/>
  <c r="AN2486" i="1"/>
  <c r="AO2486" i="1"/>
  <c r="AN2487" i="1"/>
  <c r="AO2487" i="1"/>
  <c r="AN2488" i="1"/>
  <c r="AO2488" i="1"/>
  <c r="AN2489" i="1"/>
  <c r="AO2489" i="1"/>
  <c r="AN2490" i="1"/>
  <c r="AO2490" i="1"/>
  <c r="AN2491" i="1"/>
  <c r="AO2491" i="1"/>
  <c r="AN2492" i="1"/>
  <c r="AO2492" i="1"/>
  <c r="AN2493" i="1"/>
  <c r="AO2493" i="1"/>
  <c r="AN2494" i="1"/>
  <c r="AO2494" i="1"/>
  <c r="AN2495" i="1"/>
  <c r="AO2495" i="1"/>
  <c r="AN2496" i="1"/>
  <c r="AO2496" i="1"/>
  <c r="AN2497" i="1"/>
  <c r="AO2497" i="1"/>
  <c r="AN2498" i="1"/>
  <c r="AO2498" i="1"/>
  <c r="AN2499" i="1"/>
  <c r="AO2499" i="1"/>
  <c r="AN2500" i="1"/>
  <c r="AO2500" i="1"/>
  <c r="AN2501" i="1"/>
  <c r="AO2501" i="1"/>
  <c r="AN2502" i="1"/>
  <c r="AO2502" i="1"/>
  <c r="AN2503" i="1"/>
  <c r="AO2503" i="1"/>
  <c r="AN2504" i="1"/>
  <c r="AO2504" i="1"/>
  <c r="AN2505" i="1"/>
  <c r="AO2505" i="1"/>
  <c r="AN2506" i="1"/>
  <c r="AO2506" i="1"/>
  <c r="AN2507" i="1"/>
  <c r="AO2507" i="1"/>
  <c r="AN2508" i="1"/>
  <c r="AO2508" i="1"/>
  <c r="AN2509" i="1"/>
  <c r="AO2509" i="1"/>
  <c r="AN2510" i="1"/>
  <c r="AO2510" i="1"/>
  <c r="AN2511" i="1"/>
  <c r="AO2511" i="1"/>
  <c r="AN2512" i="1"/>
  <c r="AO2512" i="1"/>
  <c r="AN2513" i="1"/>
  <c r="AO2513" i="1"/>
  <c r="AN2514" i="1"/>
  <c r="AO2514" i="1"/>
  <c r="AN2515" i="1"/>
  <c r="AO2515" i="1"/>
  <c r="AN2516" i="1"/>
  <c r="AO2516" i="1"/>
  <c r="AN2517" i="1"/>
  <c r="AO2517" i="1"/>
  <c r="AN2518" i="1"/>
  <c r="AO2518" i="1"/>
  <c r="AN2519" i="1"/>
  <c r="AO2519" i="1"/>
  <c r="AN2520" i="1"/>
  <c r="AO2520" i="1"/>
  <c r="AN2521" i="1"/>
  <c r="AO2521" i="1"/>
  <c r="AN2522" i="1"/>
  <c r="AO2522" i="1"/>
  <c r="AN2523" i="1"/>
  <c r="AO2523" i="1"/>
  <c r="AN2524" i="1"/>
  <c r="AO2524" i="1"/>
  <c r="AN2525" i="1"/>
  <c r="AO2525" i="1"/>
  <c r="AN2526" i="1"/>
  <c r="AO2526" i="1"/>
  <c r="AN2527" i="1"/>
  <c r="AO2527" i="1"/>
  <c r="AN2528" i="1"/>
  <c r="AO2528" i="1"/>
  <c r="AN2529" i="1"/>
  <c r="AO2529" i="1"/>
  <c r="AN2530" i="1"/>
  <c r="AO2530" i="1"/>
  <c r="AN2531" i="1"/>
  <c r="AO2531" i="1"/>
  <c r="AN2532" i="1"/>
  <c r="AO2532" i="1"/>
  <c r="AN2533" i="1"/>
  <c r="AO2533" i="1"/>
  <c r="AN2534" i="1"/>
  <c r="AO2534" i="1"/>
  <c r="AN2535" i="1"/>
  <c r="AO2535" i="1"/>
  <c r="AN2536" i="1"/>
  <c r="AO2536" i="1"/>
  <c r="AN2537" i="1"/>
  <c r="AO2537" i="1"/>
  <c r="AN2538" i="1"/>
  <c r="AO2538" i="1"/>
  <c r="AN2539" i="1"/>
  <c r="AO2539" i="1"/>
  <c r="AN2540" i="1"/>
  <c r="AO2540" i="1"/>
  <c r="AN2541" i="1"/>
  <c r="AO2541" i="1"/>
  <c r="AN2542" i="1"/>
  <c r="AO2542" i="1"/>
  <c r="AN2543" i="1"/>
  <c r="AO2543" i="1"/>
  <c r="AN2544" i="1"/>
  <c r="AO2544" i="1"/>
  <c r="AN2545" i="1"/>
  <c r="AO2545" i="1"/>
  <c r="AN2546" i="1"/>
  <c r="AO2546" i="1"/>
  <c r="AN2547" i="1"/>
  <c r="AO2547" i="1"/>
  <c r="AN2548" i="1"/>
  <c r="AO2548" i="1"/>
  <c r="AN2549" i="1"/>
  <c r="AO2549" i="1"/>
  <c r="AN2550" i="1"/>
  <c r="AO2550" i="1"/>
  <c r="AN2551" i="1"/>
  <c r="AO2551" i="1"/>
  <c r="AN2552" i="1"/>
  <c r="AO2552" i="1"/>
  <c r="AN2553" i="1"/>
  <c r="AO2553" i="1"/>
  <c r="AN2554" i="1"/>
  <c r="AO2554" i="1"/>
  <c r="AN2555" i="1"/>
  <c r="AO2555" i="1"/>
  <c r="AN2556" i="1"/>
  <c r="AO2556" i="1"/>
  <c r="AN2557" i="1"/>
  <c r="AO2557" i="1"/>
  <c r="AN2558" i="1"/>
  <c r="AO2558" i="1"/>
  <c r="AN2559" i="1"/>
  <c r="AO2559" i="1"/>
  <c r="AN2560" i="1"/>
  <c r="AO2560" i="1"/>
  <c r="AN2561" i="1"/>
  <c r="AO2561" i="1"/>
  <c r="AN2562" i="1"/>
  <c r="AO2562" i="1"/>
  <c r="AN2563" i="1"/>
  <c r="AO2563" i="1"/>
  <c r="AN2564" i="1"/>
  <c r="AO2564" i="1"/>
  <c r="AN2565" i="1"/>
  <c r="AO2565" i="1"/>
  <c r="AN2566" i="1"/>
  <c r="AO2566" i="1"/>
  <c r="AN2567" i="1"/>
  <c r="AO2567" i="1"/>
  <c r="AN2568" i="1"/>
  <c r="AO2568" i="1"/>
  <c r="AN2569" i="1"/>
  <c r="AO2569" i="1"/>
  <c r="AN2570" i="1"/>
  <c r="AO2570" i="1"/>
  <c r="AN2571" i="1"/>
  <c r="AO2571" i="1"/>
  <c r="AN2572" i="1"/>
  <c r="AO2572" i="1"/>
  <c r="AN2573" i="1"/>
  <c r="AO2573" i="1"/>
  <c r="AN2574" i="1"/>
  <c r="AO2574" i="1"/>
  <c r="AN2575" i="1"/>
  <c r="AO2575" i="1"/>
  <c r="AN2576" i="1"/>
  <c r="AO2576" i="1"/>
  <c r="AN2577" i="1"/>
  <c r="AO2577" i="1"/>
  <c r="AN2578" i="1"/>
  <c r="AO2578" i="1"/>
  <c r="AN2579" i="1"/>
  <c r="AO2579" i="1"/>
  <c r="AN2580" i="1"/>
  <c r="AO2580" i="1"/>
  <c r="AN2581" i="1"/>
  <c r="AO2581" i="1"/>
  <c r="AN2582" i="1"/>
  <c r="AO2582" i="1"/>
  <c r="AN2583" i="1"/>
  <c r="AO2583" i="1"/>
  <c r="AN2584" i="1"/>
  <c r="AO2584" i="1"/>
  <c r="AN2585" i="1"/>
  <c r="AO2585" i="1"/>
  <c r="AN2586" i="1"/>
  <c r="AO2586" i="1"/>
  <c r="AN2587" i="1"/>
  <c r="AO2587" i="1"/>
  <c r="AN2588" i="1"/>
  <c r="AO2588" i="1"/>
  <c r="AN2589" i="1"/>
  <c r="AO2589" i="1"/>
  <c r="AN2590" i="1"/>
  <c r="AO2590" i="1"/>
  <c r="AN2591" i="1"/>
  <c r="AO2591" i="1"/>
  <c r="AN2592" i="1"/>
  <c r="AO2592" i="1"/>
  <c r="AN2593" i="1"/>
  <c r="AO2593" i="1"/>
  <c r="AN2594" i="1"/>
  <c r="AO2594" i="1"/>
  <c r="AN2595" i="1"/>
  <c r="AO2595" i="1"/>
  <c r="AN2596" i="1"/>
  <c r="AO2596" i="1"/>
  <c r="AN2597" i="1"/>
  <c r="AO2597" i="1"/>
  <c r="AN2598" i="1"/>
  <c r="AO2598" i="1"/>
  <c r="AN2599" i="1"/>
  <c r="AO2599" i="1"/>
  <c r="AN2600" i="1"/>
  <c r="AO2600" i="1"/>
  <c r="AN2601" i="1"/>
  <c r="AO2601" i="1"/>
  <c r="AN2602" i="1"/>
  <c r="AO2602" i="1"/>
  <c r="AN2603" i="1"/>
  <c r="AO2603" i="1"/>
  <c r="AN2604" i="1"/>
  <c r="AO2604" i="1"/>
  <c r="AN2605" i="1"/>
  <c r="AO2605" i="1"/>
  <c r="AN2606" i="1"/>
  <c r="AO2606" i="1"/>
  <c r="AN2607" i="1"/>
  <c r="AO2607" i="1"/>
  <c r="AN2608" i="1"/>
  <c r="AO2608" i="1"/>
  <c r="AN2609" i="1"/>
  <c r="AO2609" i="1"/>
  <c r="AN2610" i="1"/>
  <c r="AO2610" i="1"/>
  <c r="AN2611" i="1"/>
  <c r="AO2611" i="1"/>
  <c r="AN2612" i="1"/>
  <c r="AO2612" i="1"/>
  <c r="AN2613" i="1"/>
  <c r="AO2613" i="1"/>
  <c r="AN2614" i="1"/>
  <c r="AO2614" i="1"/>
  <c r="AN2615" i="1"/>
  <c r="AO2615" i="1"/>
  <c r="AN2616" i="1"/>
  <c r="AO2616" i="1"/>
  <c r="AN2617" i="1"/>
  <c r="AO2617" i="1"/>
  <c r="AN2618" i="1"/>
  <c r="AO2618" i="1"/>
  <c r="AN2619" i="1"/>
  <c r="AO2619" i="1"/>
  <c r="AN2620" i="1"/>
  <c r="AO2620" i="1"/>
  <c r="AN2621" i="1"/>
  <c r="AO2621" i="1"/>
  <c r="AN2622" i="1"/>
  <c r="AO2622" i="1"/>
  <c r="AN2623" i="1"/>
  <c r="AO2623" i="1"/>
  <c r="AN2624" i="1"/>
  <c r="AO2624" i="1"/>
  <c r="AN2625" i="1"/>
  <c r="AO2625" i="1"/>
  <c r="AN2626" i="1"/>
  <c r="AO2626" i="1"/>
  <c r="AN2627" i="1"/>
  <c r="AO2627" i="1"/>
  <c r="AN2628" i="1"/>
  <c r="AO2628" i="1"/>
  <c r="AN2629" i="1"/>
  <c r="AO2629" i="1"/>
  <c r="AN2630" i="1"/>
  <c r="AO2630" i="1"/>
  <c r="AN2631" i="1"/>
  <c r="AO2631" i="1"/>
  <c r="AN2632" i="1"/>
  <c r="AO2632" i="1"/>
  <c r="AN2633" i="1"/>
  <c r="AO2633" i="1"/>
  <c r="AN2634" i="1"/>
  <c r="AO2634" i="1"/>
  <c r="AN2635" i="1"/>
  <c r="AO2635" i="1"/>
  <c r="AN2636" i="1"/>
  <c r="AO2636" i="1"/>
  <c r="AN2637" i="1"/>
  <c r="AO2637" i="1"/>
  <c r="AN2638" i="1"/>
  <c r="AO2638" i="1"/>
  <c r="AN2639" i="1"/>
  <c r="AO2639" i="1"/>
  <c r="AN2640" i="1"/>
  <c r="AO2640" i="1"/>
  <c r="AN2641" i="1"/>
  <c r="AO2641" i="1"/>
  <c r="AN2642" i="1"/>
  <c r="AO2642" i="1"/>
  <c r="AN2643" i="1"/>
  <c r="AO2643" i="1"/>
  <c r="AN2644" i="1"/>
  <c r="AO2644" i="1"/>
  <c r="AN2645" i="1"/>
  <c r="AO2645" i="1"/>
  <c r="AN2646" i="1"/>
  <c r="AO2646" i="1"/>
  <c r="AN2647" i="1"/>
  <c r="AO2647" i="1"/>
  <c r="AN2648" i="1"/>
  <c r="AO2648" i="1"/>
  <c r="AN2649" i="1"/>
  <c r="AO2649" i="1"/>
  <c r="AN2650" i="1"/>
  <c r="AO2650" i="1"/>
  <c r="AN2651" i="1"/>
  <c r="AO2651" i="1"/>
  <c r="AN2652" i="1"/>
  <c r="AO2652" i="1"/>
  <c r="AN2653" i="1"/>
  <c r="AO2653" i="1"/>
  <c r="AN2654" i="1"/>
  <c r="AO2654" i="1"/>
  <c r="AN2655" i="1"/>
  <c r="AO2655" i="1"/>
  <c r="AN2656" i="1"/>
  <c r="AO2656" i="1"/>
  <c r="AN2657" i="1"/>
  <c r="AO2657" i="1"/>
  <c r="AN2658" i="1"/>
  <c r="AO2658" i="1"/>
  <c r="AN2659" i="1"/>
  <c r="AO2659" i="1"/>
  <c r="AN2660" i="1"/>
  <c r="AO2660" i="1"/>
  <c r="AN2661" i="1"/>
  <c r="AO2661" i="1"/>
  <c r="AN2662" i="1"/>
  <c r="AO2662" i="1"/>
  <c r="AN2663" i="1"/>
  <c r="AO2663" i="1"/>
  <c r="AN2664" i="1"/>
  <c r="AO2664" i="1"/>
  <c r="AN2665" i="1"/>
  <c r="AO2665" i="1"/>
  <c r="AN2666" i="1"/>
  <c r="AO2666" i="1"/>
  <c r="AN2667" i="1"/>
  <c r="AO2667" i="1"/>
  <c r="AN2668" i="1"/>
  <c r="AO2668" i="1"/>
  <c r="AN2669" i="1"/>
  <c r="AO2669" i="1"/>
  <c r="AN2670" i="1"/>
  <c r="AO2670" i="1"/>
  <c r="AN2671" i="1"/>
  <c r="AO2671" i="1"/>
  <c r="AN2672" i="1"/>
  <c r="AO2672" i="1"/>
  <c r="AN2673" i="1"/>
  <c r="AO2673" i="1"/>
  <c r="AN2674" i="1"/>
  <c r="AO2674" i="1"/>
  <c r="AN2675" i="1"/>
  <c r="AO2675" i="1"/>
  <c r="AN2676" i="1"/>
  <c r="AO2676" i="1"/>
  <c r="AN2677" i="1"/>
  <c r="AO2677" i="1"/>
  <c r="AN2678" i="1"/>
  <c r="AO2678" i="1"/>
  <c r="AN2679" i="1"/>
  <c r="AO2679" i="1"/>
  <c r="AN2680" i="1"/>
  <c r="AO2680" i="1"/>
  <c r="AN2681" i="1"/>
  <c r="AO2681" i="1"/>
  <c r="AN2682" i="1"/>
  <c r="AO2682" i="1"/>
  <c r="AN2683" i="1"/>
  <c r="AO2683" i="1"/>
  <c r="AN2684" i="1"/>
  <c r="AO2684" i="1"/>
  <c r="AN2685" i="1"/>
  <c r="AO2685" i="1"/>
  <c r="AN2686" i="1"/>
  <c r="AO2686" i="1"/>
  <c r="AN2687" i="1"/>
  <c r="AO2687" i="1"/>
  <c r="AN2688" i="1"/>
  <c r="AO2688" i="1"/>
  <c r="AN2689" i="1"/>
  <c r="AO2689" i="1"/>
  <c r="AN2690" i="1"/>
  <c r="AO2690" i="1"/>
  <c r="AN2691" i="1"/>
  <c r="AO2691" i="1"/>
  <c r="AN2692" i="1"/>
  <c r="AO2692" i="1"/>
  <c r="AN2693" i="1"/>
  <c r="AO2693" i="1"/>
  <c r="AN2694" i="1"/>
  <c r="AO2694" i="1"/>
  <c r="AN2695" i="1"/>
  <c r="AO2695" i="1"/>
  <c r="AN2696" i="1"/>
  <c r="AO2696" i="1"/>
  <c r="AN2697" i="1"/>
  <c r="AO2697" i="1"/>
  <c r="AN2698" i="1"/>
  <c r="AO2698" i="1"/>
  <c r="AN2699" i="1"/>
  <c r="AO2699" i="1"/>
  <c r="AN2700" i="1"/>
  <c r="AO2700" i="1"/>
  <c r="AN2701" i="1"/>
  <c r="AO2701" i="1"/>
  <c r="AN2702" i="1"/>
  <c r="AO2702" i="1"/>
  <c r="AN2703" i="1"/>
  <c r="AO2703" i="1"/>
  <c r="AN2704" i="1"/>
  <c r="AO2704" i="1"/>
  <c r="AN2705" i="1"/>
  <c r="AO2705" i="1"/>
  <c r="AN2706" i="1"/>
  <c r="AO2706" i="1"/>
  <c r="AN2707" i="1"/>
  <c r="AO2707" i="1"/>
  <c r="AN2708" i="1"/>
  <c r="AO2708" i="1"/>
  <c r="AN2709" i="1"/>
  <c r="AO2709" i="1"/>
  <c r="AN2710" i="1"/>
  <c r="AO2710" i="1"/>
  <c r="AN2711" i="1"/>
  <c r="AO2711" i="1"/>
  <c r="AN2712" i="1"/>
  <c r="AO2712" i="1"/>
  <c r="AN2713" i="1"/>
  <c r="AO2713" i="1"/>
  <c r="AN2714" i="1"/>
  <c r="AO2714" i="1"/>
  <c r="AN2715" i="1"/>
  <c r="AO2715" i="1"/>
  <c r="AN2716" i="1"/>
  <c r="AO2716" i="1"/>
  <c r="AN2717" i="1"/>
  <c r="AO2717" i="1"/>
  <c r="AN2718" i="1"/>
  <c r="AO2718" i="1"/>
  <c r="AN2719" i="1"/>
  <c r="AO2719" i="1"/>
  <c r="AN2720" i="1"/>
  <c r="AO2720" i="1"/>
  <c r="AN2721" i="1"/>
  <c r="AO2721" i="1"/>
  <c r="AN2722" i="1"/>
  <c r="AO2722" i="1"/>
  <c r="AN2723" i="1"/>
  <c r="AO2723" i="1"/>
  <c r="AN2724" i="1"/>
  <c r="AO2724" i="1"/>
  <c r="AN2725" i="1"/>
  <c r="AO2725" i="1"/>
  <c r="AN2726" i="1"/>
  <c r="AO2726" i="1"/>
  <c r="AN2727" i="1"/>
  <c r="AO2727" i="1"/>
  <c r="AN2728" i="1"/>
  <c r="AO2728" i="1"/>
  <c r="AN2729" i="1"/>
  <c r="AO2729" i="1"/>
  <c r="AN2730" i="1"/>
  <c r="AO2730" i="1"/>
  <c r="AN2731" i="1"/>
  <c r="AO2731" i="1"/>
  <c r="AN2732" i="1"/>
  <c r="AO2732" i="1"/>
  <c r="AN2733" i="1"/>
  <c r="AO2733" i="1"/>
  <c r="AN2734" i="1"/>
  <c r="AO2734" i="1"/>
  <c r="AN2735" i="1"/>
  <c r="AO2735" i="1"/>
  <c r="AN2736" i="1"/>
  <c r="AO2736" i="1"/>
  <c r="AN2737" i="1"/>
  <c r="AO2737" i="1"/>
  <c r="AN2738" i="1"/>
  <c r="AO2738" i="1"/>
  <c r="AN2739" i="1"/>
  <c r="AO2739" i="1"/>
  <c r="AN2740" i="1"/>
  <c r="AO2740" i="1"/>
  <c r="AN2741" i="1"/>
  <c r="AO2741" i="1"/>
  <c r="AN2742" i="1"/>
  <c r="AO2742" i="1"/>
  <c r="AN2743" i="1"/>
  <c r="AO2743" i="1"/>
  <c r="AN2744" i="1"/>
  <c r="AO2744" i="1"/>
  <c r="AN2745" i="1"/>
  <c r="AO2745" i="1"/>
  <c r="AN2746" i="1"/>
  <c r="AO2746" i="1"/>
  <c r="AN2747" i="1"/>
  <c r="AO2747" i="1"/>
  <c r="AN2748" i="1"/>
  <c r="AO2748" i="1"/>
  <c r="AN2749" i="1"/>
  <c r="AO2749" i="1"/>
  <c r="AN2750" i="1"/>
  <c r="AO2750" i="1"/>
  <c r="AN2751" i="1"/>
  <c r="AO2751" i="1"/>
  <c r="AN2752" i="1"/>
  <c r="AO2752" i="1"/>
  <c r="AN2753" i="1"/>
  <c r="AO2753" i="1"/>
  <c r="AN2754" i="1"/>
  <c r="AO2754" i="1"/>
  <c r="AN2755" i="1"/>
  <c r="AO2755" i="1"/>
  <c r="AN2756" i="1"/>
  <c r="AO2756" i="1"/>
  <c r="AN2757" i="1"/>
  <c r="AO2757" i="1"/>
  <c r="AN2758" i="1"/>
  <c r="AO2758" i="1"/>
  <c r="AN2759" i="1"/>
  <c r="AO2759" i="1"/>
  <c r="AN2760" i="1"/>
  <c r="AO2760" i="1"/>
  <c r="AN2761" i="1"/>
  <c r="AO2761" i="1"/>
  <c r="AN2762" i="1"/>
  <c r="AO2762" i="1"/>
  <c r="AN2763" i="1"/>
  <c r="AO2763" i="1"/>
  <c r="AN2764" i="1"/>
  <c r="AO2764" i="1"/>
  <c r="AN2765" i="1"/>
  <c r="AO2765" i="1"/>
  <c r="AN2766" i="1"/>
  <c r="AO2766" i="1"/>
  <c r="AN2767" i="1"/>
  <c r="AO2767" i="1"/>
  <c r="AN2768" i="1"/>
  <c r="AO2768" i="1"/>
  <c r="AN2769" i="1"/>
  <c r="AO2769" i="1"/>
  <c r="AN2770" i="1"/>
  <c r="AO2770" i="1"/>
  <c r="AN2771" i="1"/>
  <c r="AO2771" i="1"/>
  <c r="AN2772" i="1"/>
  <c r="AO2772" i="1"/>
  <c r="AN2773" i="1"/>
  <c r="AO2773" i="1"/>
  <c r="AN2774" i="1"/>
  <c r="AO2774" i="1"/>
  <c r="AN2775" i="1"/>
  <c r="AO2775" i="1"/>
  <c r="AN2776" i="1"/>
  <c r="AO2776" i="1"/>
  <c r="AN2777" i="1"/>
  <c r="AO2777" i="1"/>
  <c r="AN2778" i="1"/>
  <c r="AO2778" i="1"/>
  <c r="AN2779" i="1"/>
  <c r="AO2779" i="1"/>
  <c r="AN2780" i="1"/>
  <c r="AO2780" i="1"/>
  <c r="AN2781" i="1"/>
  <c r="AO2781" i="1"/>
  <c r="AN2782" i="1"/>
  <c r="AO2782" i="1"/>
  <c r="AN2783" i="1"/>
  <c r="AO2783" i="1"/>
  <c r="AN2784" i="1"/>
  <c r="AO2784" i="1"/>
  <c r="AN2785" i="1"/>
  <c r="AO2785" i="1"/>
  <c r="AN2786" i="1"/>
  <c r="AO2786" i="1"/>
  <c r="AN2787" i="1"/>
  <c r="AO2787" i="1"/>
  <c r="AN2788" i="1"/>
  <c r="AO2788" i="1"/>
  <c r="AN2789" i="1"/>
  <c r="AO2789" i="1"/>
  <c r="AN2790" i="1"/>
  <c r="AO2790" i="1"/>
  <c r="AN2791" i="1"/>
  <c r="AO2791" i="1"/>
  <c r="AN2792" i="1"/>
  <c r="AO2792" i="1"/>
  <c r="AN2793" i="1"/>
  <c r="AO2793" i="1"/>
  <c r="AN2794" i="1"/>
  <c r="AO2794" i="1"/>
  <c r="AN2795" i="1"/>
  <c r="AO2795" i="1"/>
  <c r="AN2796" i="1"/>
  <c r="AO2796" i="1"/>
  <c r="AN2797" i="1"/>
  <c r="AO2797" i="1"/>
  <c r="AN2798" i="1"/>
  <c r="AO2798" i="1"/>
  <c r="AN2799" i="1"/>
  <c r="AO2799" i="1"/>
  <c r="AN2800" i="1"/>
  <c r="AO2800" i="1"/>
  <c r="AN2801" i="1"/>
  <c r="AO2801" i="1"/>
  <c r="AN2802" i="1"/>
  <c r="AO2802" i="1"/>
  <c r="AN2803" i="1"/>
  <c r="AO2803" i="1"/>
  <c r="AN2804" i="1"/>
  <c r="AO2804" i="1"/>
  <c r="AN2805" i="1"/>
  <c r="AO2805" i="1"/>
  <c r="AN2806" i="1"/>
  <c r="AO2806" i="1"/>
  <c r="AN2807" i="1"/>
  <c r="AO2807" i="1"/>
  <c r="AN2808" i="1"/>
  <c r="AO2808" i="1"/>
  <c r="AN2809" i="1"/>
  <c r="AO2809" i="1"/>
  <c r="AN2810" i="1"/>
  <c r="AO2810" i="1"/>
  <c r="AN2811" i="1"/>
  <c r="AO2811" i="1"/>
  <c r="AN2812" i="1"/>
  <c r="AO2812" i="1"/>
  <c r="AN2813" i="1"/>
  <c r="AO2813" i="1"/>
  <c r="AN2814" i="1"/>
  <c r="AO2814" i="1"/>
  <c r="AN2815" i="1"/>
  <c r="AO2815" i="1"/>
  <c r="AN2816" i="1"/>
  <c r="AO2816" i="1"/>
  <c r="AN2817" i="1"/>
  <c r="AO2817" i="1"/>
  <c r="AN2818" i="1"/>
  <c r="AO2818" i="1"/>
  <c r="AN2819" i="1"/>
  <c r="AO2819" i="1"/>
  <c r="AN2820" i="1"/>
  <c r="AO2820" i="1"/>
  <c r="AN2821" i="1"/>
  <c r="AO2821" i="1"/>
  <c r="AN2822" i="1"/>
  <c r="AO2822" i="1"/>
  <c r="AN2823" i="1"/>
  <c r="AO2823" i="1"/>
  <c r="AN2824" i="1"/>
  <c r="AO2824" i="1"/>
  <c r="AN2825" i="1"/>
  <c r="AO2825" i="1"/>
  <c r="AN2826" i="1"/>
  <c r="AO2826" i="1"/>
  <c r="AN2827" i="1"/>
  <c r="AO2827" i="1"/>
  <c r="AN2828" i="1"/>
  <c r="AO2828" i="1"/>
  <c r="AN2829" i="1"/>
  <c r="AO2829" i="1"/>
  <c r="AN2830" i="1"/>
  <c r="AO2830" i="1"/>
  <c r="AN2831" i="1"/>
  <c r="AO2831" i="1"/>
  <c r="AN2832" i="1"/>
  <c r="AO2832" i="1"/>
  <c r="AN2833" i="1"/>
  <c r="AO2833" i="1"/>
  <c r="AN2834" i="1"/>
  <c r="AO2834" i="1"/>
  <c r="AN2835" i="1"/>
  <c r="AO2835" i="1"/>
  <c r="AN2836" i="1"/>
  <c r="AO2836" i="1"/>
  <c r="AN2837" i="1"/>
  <c r="AO2837" i="1"/>
  <c r="AN2838" i="1"/>
  <c r="AO2838" i="1"/>
  <c r="AN2839" i="1"/>
  <c r="AO2839" i="1"/>
  <c r="AN2840" i="1"/>
  <c r="AO2840" i="1"/>
  <c r="AN2841" i="1"/>
  <c r="AO2841" i="1"/>
  <c r="AN2842" i="1"/>
  <c r="AO2842" i="1"/>
  <c r="AN2843" i="1"/>
  <c r="AO2843" i="1"/>
  <c r="AN2844" i="1"/>
  <c r="AO2844" i="1"/>
  <c r="AN2845" i="1"/>
  <c r="AO2845" i="1"/>
  <c r="AN2846" i="1"/>
  <c r="AO2846" i="1"/>
  <c r="AN2847" i="1"/>
  <c r="AO2847" i="1"/>
  <c r="AN2848" i="1"/>
  <c r="AO2848" i="1"/>
  <c r="AN2849" i="1"/>
  <c r="AO2849" i="1"/>
  <c r="AN2850" i="1"/>
  <c r="AO2850" i="1"/>
  <c r="AN2851" i="1"/>
  <c r="AO2851" i="1"/>
  <c r="AN2852" i="1"/>
  <c r="AO2852" i="1"/>
  <c r="AN2853" i="1"/>
  <c r="AO2853" i="1"/>
  <c r="AN2854" i="1"/>
  <c r="AO2854" i="1"/>
  <c r="AN2855" i="1"/>
  <c r="AO2855" i="1"/>
  <c r="AN2856" i="1"/>
  <c r="AO2856" i="1"/>
  <c r="AN2857" i="1"/>
  <c r="AO2857" i="1"/>
  <c r="AN2858" i="1"/>
  <c r="AO2858" i="1"/>
  <c r="AN2859" i="1"/>
  <c r="AO2859" i="1"/>
  <c r="AN2860" i="1"/>
  <c r="AO2860" i="1"/>
  <c r="AN2861" i="1"/>
  <c r="AO2861" i="1"/>
  <c r="AN2862" i="1"/>
  <c r="AO2862" i="1"/>
  <c r="AN2863" i="1"/>
  <c r="AO2863" i="1"/>
  <c r="AN2864" i="1"/>
  <c r="AO2864" i="1"/>
  <c r="AN2865" i="1"/>
  <c r="AO2865" i="1"/>
  <c r="AN2866" i="1"/>
  <c r="AO2866" i="1"/>
  <c r="AN2867" i="1"/>
  <c r="AO2867" i="1"/>
  <c r="AN2868" i="1"/>
  <c r="AO2868" i="1"/>
  <c r="AN2869" i="1"/>
  <c r="AO2869" i="1"/>
  <c r="AN2870" i="1"/>
  <c r="AO2870" i="1"/>
  <c r="AN2871" i="1"/>
  <c r="AO2871" i="1"/>
  <c r="AN2872" i="1"/>
  <c r="AO2872" i="1"/>
  <c r="AN2873" i="1"/>
  <c r="AO2873" i="1"/>
  <c r="AN2874" i="1"/>
  <c r="AO2874" i="1"/>
  <c r="AN2875" i="1"/>
  <c r="AO2875" i="1"/>
  <c r="AN2876" i="1"/>
  <c r="AO2876" i="1"/>
  <c r="AN2877" i="1"/>
  <c r="AO2877" i="1"/>
  <c r="AN2878" i="1"/>
  <c r="AO2878" i="1"/>
  <c r="AN2879" i="1"/>
  <c r="AO2879" i="1"/>
  <c r="AN2880" i="1"/>
  <c r="AO2880" i="1"/>
  <c r="AN2881" i="1"/>
  <c r="AO2881" i="1"/>
  <c r="AN2882" i="1"/>
  <c r="AO2882" i="1"/>
  <c r="AN2883" i="1"/>
  <c r="AO2883" i="1"/>
  <c r="AN2884" i="1"/>
  <c r="AO2884" i="1"/>
  <c r="AN2885" i="1"/>
  <c r="AO2885" i="1"/>
  <c r="AN2886" i="1"/>
  <c r="AO2886" i="1"/>
  <c r="AN2887" i="1"/>
  <c r="AO2887" i="1"/>
  <c r="AN2888" i="1"/>
  <c r="AO2888" i="1"/>
  <c r="AN2889" i="1"/>
  <c r="AO2889" i="1"/>
  <c r="AN2890" i="1"/>
  <c r="AO2890" i="1"/>
  <c r="AN2891" i="1"/>
  <c r="AO2891" i="1"/>
  <c r="AN2892" i="1"/>
  <c r="AO2892" i="1"/>
  <c r="AN2893" i="1"/>
  <c r="AO2893" i="1"/>
  <c r="AN2894" i="1"/>
  <c r="AO2894" i="1"/>
  <c r="AN2895" i="1"/>
  <c r="AO2895" i="1"/>
  <c r="AN2896" i="1"/>
  <c r="AO2896" i="1"/>
  <c r="AN2897" i="1"/>
  <c r="AO2897" i="1"/>
  <c r="AN2898" i="1"/>
  <c r="AO2898" i="1"/>
  <c r="AN2899" i="1"/>
  <c r="AO2899" i="1"/>
  <c r="AN2900" i="1"/>
  <c r="AO2900" i="1"/>
  <c r="AN2901" i="1"/>
  <c r="AO2901" i="1"/>
  <c r="AN2902" i="1"/>
  <c r="AO2902" i="1"/>
  <c r="AN2903" i="1"/>
  <c r="AO2903" i="1"/>
  <c r="AN2904" i="1"/>
  <c r="AO2904" i="1"/>
  <c r="AN2905" i="1"/>
  <c r="AO2905" i="1"/>
  <c r="AN2906" i="1"/>
  <c r="AO2906" i="1"/>
  <c r="AN2907" i="1"/>
  <c r="AO2907" i="1"/>
  <c r="AN2908" i="1"/>
  <c r="AO2908" i="1"/>
  <c r="AN2909" i="1"/>
  <c r="AO2909" i="1"/>
  <c r="AN2910" i="1"/>
  <c r="AO2910" i="1"/>
  <c r="AN2911" i="1"/>
  <c r="AO2911" i="1"/>
  <c r="AN2912" i="1"/>
  <c r="AO2912" i="1"/>
  <c r="AN2913" i="1"/>
  <c r="AO2913" i="1"/>
  <c r="AN2914" i="1"/>
  <c r="AO2914" i="1"/>
  <c r="AN2915" i="1"/>
  <c r="AO2915" i="1"/>
  <c r="AN2916" i="1"/>
  <c r="AO2916" i="1"/>
  <c r="AN2917" i="1"/>
  <c r="AO2917" i="1"/>
  <c r="AN2918" i="1"/>
  <c r="AO2918" i="1"/>
  <c r="AN2919" i="1"/>
  <c r="AO2919" i="1"/>
  <c r="AN2920" i="1"/>
  <c r="AO2920" i="1"/>
  <c r="AN2921" i="1"/>
  <c r="AO2921" i="1"/>
  <c r="AN2922" i="1"/>
  <c r="AO2922" i="1"/>
  <c r="AN2923" i="1"/>
  <c r="AO2923" i="1"/>
  <c r="AN2924" i="1"/>
  <c r="AO2924" i="1"/>
  <c r="AN2925" i="1"/>
  <c r="AO2925" i="1"/>
  <c r="AN2926" i="1"/>
  <c r="AO2926" i="1"/>
  <c r="AN2927" i="1"/>
  <c r="AO2927" i="1"/>
  <c r="AN2928" i="1"/>
  <c r="AO2928" i="1"/>
  <c r="AN2929" i="1"/>
  <c r="AO2929" i="1"/>
  <c r="AN2930" i="1"/>
  <c r="AO2930" i="1"/>
  <c r="AN2931" i="1"/>
  <c r="AO2931" i="1"/>
  <c r="AN2932" i="1"/>
  <c r="AO2932" i="1"/>
  <c r="AN2933" i="1"/>
  <c r="AO2933" i="1"/>
  <c r="AN2934" i="1"/>
  <c r="AO2934" i="1"/>
  <c r="AN2935" i="1"/>
  <c r="AO2935" i="1"/>
  <c r="AN2936" i="1"/>
  <c r="AO2936" i="1"/>
  <c r="AN2937" i="1"/>
  <c r="AO2937" i="1"/>
  <c r="AN2938" i="1"/>
  <c r="AO2938" i="1"/>
  <c r="AN2939" i="1"/>
  <c r="AO2939" i="1"/>
  <c r="AN2940" i="1"/>
  <c r="AO2940" i="1"/>
  <c r="AN2941" i="1"/>
  <c r="AO2941" i="1"/>
  <c r="AN2942" i="1"/>
  <c r="AO2942" i="1"/>
  <c r="AN2943" i="1"/>
  <c r="AO2943" i="1"/>
  <c r="AN2944" i="1"/>
  <c r="AO2944" i="1"/>
  <c r="AN2945" i="1"/>
  <c r="AO2945" i="1"/>
  <c r="AN2946" i="1"/>
  <c r="AO2946" i="1"/>
  <c r="AN2947" i="1"/>
  <c r="AO2947" i="1"/>
  <c r="AN2948" i="1"/>
  <c r="AO2948" i="1"/>
  <c r="AN2949" i="1"/>
  <c r="AO2949" i="1"/>
  <c r="AN2950" i="1"/>
  <c r="AO2950" i="1"/>
  <c r="AN2951" i="1"/>
  <c r="AO2951" i="1"/>
  <c r="AN2952" i="1"/>
  <c r="AO2952" i="1"/>
  <c r="AN2953" i="1"/>
  <c r="AO2953" i="1"/>
  <c r="AN2954" i="1"/>
  <c r="AO2954" i="1"/>
  <c r="AN2955" i="1"/>
  <c r="AO2955" i="1"/>
  <c r="AN2956" i="1"/>
  <c r="AO2956" i="1"/>
  <c r="AN2957" i="1"/>
  <c r="AO2957" i="1"/>
  <c r="AN2958" i="1"/>
  <c r="AO2958" i="1"/>
  <c r="AN2959" i="1"/>
  <c r="AO2959" i="1"/>
  <c r="AN2960" i="1"/>
  <c r="AO2960" i="1"/>
  <c r="AN2961" i="1"/>
  <c r="AO2961" i="1"/>
  <c r="AN2962" i="1"/>
  <c r="AO2962" i="1"/>
  <c r="AN2963" i="1"/>
  <c r="AO2963" i="1"/>
  <c r="AN2964" i="1"/>
  <c r="AO2964" i="1"/>
  <c r="AN2965" i="1"/>
  <c r="AO2965" i="1"/>
  <c r="AN2966" i="1"/>
  <c r="AO2966" i="1"/>
  <c r="AN2967" i="1"/>
  <c r="AO2967" i="1"/>
  <c r="AN2968" i="1"/>
  <c r="AO2968" i="1"/>
  <c r="AN2969" i="1"/>
  <c r="AO2969" i="1"/>
  <c r="AN2970" i="1"/>
  <c r="AO2970" i="1"/>
  <c r="AN2971" i="1"/>
  <c r="AO2971" i="1"/>
  <c r="AN2972" i="1"/>
  <c r="AO2972" i="1"/>
  <c r="AN2973" i="1"/>
  <c r="AO2973" i="1"/>
  <c r="AN2974" i="1"/>
  <c r="AO2974" i="1"/>
  <c r="AN2975" i="1"/>
  <c r="AO2975" i="1"/>
  <c r="AN2976" i="1"/>
  <c r="AO2976" i="1"/>
  <c r="AN2977" i="1"/>
  <c r="AO2977" i="1"/>
  <c r="AN2978" i="1"/>
  <c r="AO2978" i="1"/>
  <c r="AN2979" i="1"/>
  <c r="AO2979" i="1"/>
  <c r="AN2980" i="1"/>
  <c r="AO2980" i="1"/>
  <c r="AN2981" i="1"/>
  <c r="AO2981" i="1"/>
  <c r="AN2982" i="1"/>
  <c r="AO2982" i="1"/>
  <c r="AN2983" i="1"/>
  <c r="AO2983" i="1"/>
  <c r="AN2984" i="1"/>
  <c r="AO2984" i="1"/>
  <c r="AN2985" i="1"/>
  <c r="AO2985" i="1"/>
  <c r="AN2986" i="1"/>
  <c r="AO2986" i="1"/>
  <c r="AN2987" i="1"/>
  <c r="AO2987" i="1"/>
  <c r="AN2988" i="1"/>
  <c r="AO2988" i="1"/>
  <c r="AN2989" i="1"/>
  <c r="AO2989" i="1"/>
  <c r="AN2990" i="1"/>
  <c r="AO2990" i="1"/>
  <c r="AN2991" i="1"/>
  <c r="AO2991" i="1"/>
  <c r="AN2992" i="1"/>
  <c r="AO2992" i="1"/>
  <c r="AN2993" i="1"/>
  <c r="AO2993" i="1"/>
  <c r="AN2994" i="1"/>
  <c r="AO2994" i="1"/>
  <c r="AN2995" i="1"/>
  <c r="AO2995" i="1"/>
  <c r="AN2996" i="1"/>
  <c r="AO2996" i="1"/>
  <c r="AN2997" i="1"/>
  <c r="AO2997" i="1"/>
  <c r="AN2998" i="1"/>
  <c r="AO2998" i="1"/>
  <c r="AN2999" i="1"/>
  <c r="AO2999" i="1"/>
  <c r="AN3000" i="1"/>
  <c r="AO3000" i="1"/>
  <c r="AN3001" i="1"/>
  <c r="AO3001" i="1"/>
  <c r="AN3002" i="1"/>
  <c r="AO3002" i="1"/>
  <c r="AN3003" i="1"/>
  <c r="AO3003" i="1"/>
  <c r="AN3004" i="1"/>
  <c r="AO3004" i="1"/>
  <c r="AN3005" i="1"/>
  <c r="AO3005" i="1"/>
  <c r="AN3006" i="1"/>
  <c r="AO3006" i="1"/>
  <c r="AN3007" i="1"/>
  <c r="AO3007" i="1"/>
  <c r="AN3008" i="1"/>
  <c r="AO3008" i="1"/>
  <c r="AN3009" i="1"/>
  <c r="AO3009" i="1"/>
  <c r="AN3010" i="1"/>
  <c r="AO3010" i="1"/>
  <c r="AN3011" i="1"/>
  <c r="AO3011" i="1"/>
  <c r="AN3012" i="1"/>
  <c r="AO3012" i="1"/>
  <c r="AN3013" i="1"/>
  <c r="AO3013" i="1"/>
  <c r="AN3014" i="1"/>
  <c r="AO3014" i="1"/>
  <c r="AN3015" i="1"/>
  <c r="AO3015" i="1"/>
  <c r="AN3016" i="1"/>
  <c r="AO3016" i="1"/>
  <c r="AN3017" i="1"/>
  <c r="AO3017" i="1"/>
  <c r="AN3018" i="1"/>
  <c r="AO3018" i="1"/>
  <c r="AN3019" i="1"/>
  <c r="AO3019" i="1"/>
  <c r="AN3020" i="1"/>
  <c r="AO3020" i="1"/>
  <c r="AN3021" i="1"/>
  <c r="AO3021" i="1"/>
  <c r="AN3022" i="1"/>
  <c r="AO3022" i="1"/>
  <c r="AN3023" i="1"/>
  <c r="AO3023" i="1"/>
  <c r="AN3024" i="1"/>
  <c r="AO3024" i="1"/>
  <c r="AN3025" i="1"/>
  <c r="AO3025" i="1"/>
  <c r="AN3026" i="1"/>
  <c r="AO3026" i="1"/>
  <c r="AN3027" i="1"/>
  <c r="AO3027" i="1"/>
  <c r="AN3028" i="1"/>
  <c r="AO3028" i="1"/>
  <c r="AN3029" i="1"/>
  <c r="AO3029" i="1"/>
  <c r="AN3030" i="1"/>
  <c r="AO3030" i="1"/>
  <c r="AN3031" i="1"/>
  <c r="AO3031" i="1"/>
  <c r="AN3032" i="1"/>
  <c r="AO3032" i="1"/>
  <c r="AN3033" i="1"/>
  <c r="AO3033" i="1"/>
  <c r="AN3034" i="1"/>
  <c r="AO3034" i="1"/>
  <c r="AN3035" i="1"/>
  <c r="AO3035" i="1"/>
  <c r="AN3036" i="1"/>
  <c r="AO3036" i="1"/>
  <c r="AN3037" i="1"/>
  <c r="AO3037" i="1"/>
  <c r="AN3038" i="1"/>
  <c r="AO3038" i="1"/>
  <c r="AN3039" i="1"/>
  <c r="AO3039" i="1"/>
  <c r="AN3040" i="1"/>
  <c r="AO3040" i="1"/>
  <c r="AN3041" i="1"/>
  <c r="AO3041" i="1"/>
  <c r="AN3042" i="1"/>
  <c r="AO3042" i="1"/>
  <c r="AN3043" i="1"/>
  <c r="AO3043" i="1"/>
  <c r="AN3044" i="1"/>
  <c r="AO3044" i="1"/>
  <c r="AN3045" i="1"/>
  <c r="AO3045" i="1"/>
  <c r="AN3046" i="1"/>
  <c r="AO3046" i="1"/>
  <c r="AN3047" i="1"/>
  <c r="AO3047" i="1"/>
  <c r="AN3048" i="1"/>
  <c r="AO3048" i="1"/>
  <c r="AN3049" i="1"/>
  <c r="AO3049" i="1"/>
  <c r="AN3050" i="1"/>
  <c r="AO3050" i="1"/>
  <c r="AN3051" i="1"/>
  <c r="AO3051" i="1"/>
  <c r="AN3052" i="1"/>
  <c r="AO3052" i="1"/>
  <c r="AN3053" i="1"/>
  <c r="AO3053" i="1"/>
  <c r="AN3054" i="1"/>
  <c r="AO3054" i="1"/>
  <c r="AN3055" i="1"/>
  <c r="AO3055" i="1"/>
  <c r="AN3056" i="1"/>
  <c r="AO3056" i="1"/>
  <c r="AN3057" i="1"/>
  <c r="AO3057" i="1"/>
  <c r="AN3058" i="1"/>
  <c r="AO3058" i="1"/>
  <c r="AN3059" i="1"/>
  <c r="AO3059" i="1"/>
  <c r="AN3060" i="1"/>
  <c r="AO3060" i="1"/>
  <c r="AN3061" i="1"/>
  <c r="AO3061" i="1"/>
  <c r="AN3062" i="1"/>
  <c r="AO3062" i="1"/>
  <c r="AN3063" i="1"/>
  <c r="AO3063" i="1"/>
  <c r="AN3064" i="1"/>
  <c r="AO3064" i="1"/>
  <c r="AN3065" i="1"/>
  <c r="AO3065" i="1"/>
  <c r="AN3066" i="1"/>
  <c r="AO3066" i="1"/>
  <c r="AN3067" i="1"/>
  <c r="AO3067" i="1"/>
  <c r="AN3068" i="1"/>
  <c r="AO3068" i="1"/>
  <c r="AN3069" i="1"/>
  <c r="AO3069" i="1"/>
  <c r="AN3070" i="1"/>
  <c r="AO3070" i="1"/>
  <c r="AN3071" i="1"/>
  <c r="AO3071" i="1"/>
  <c r="AN3072" i="1"/>
  <c r="AO3072" i="1"/>
  <c r="AN3073" i="1"/>
  <c r="AO3073" i="1"/>
  <c r="AN3074" i="1"/>
  <c r="AO3074" i="1"/>
  <c r="AN3075" i="1"/>
  <c r="AO3075" i="1"/>
  <c r="AN3076" i="1"/>
  <c r="AO3076" i="1"/>
  <c r="AN3077" i="1"/>
  <c r="AO3077" i="1"/>
  <c r="AN3078" i="1"/>
  <c r="AO3078" i="1"/>
  <c r="AN3079" i="1"/>
  <c r="AO3079" i="1"/>
  <c r="AN3080" i="1"/>
  <c r="AO3080" i="1"/>
  <c r="AN3081" i="1"/>
  <c r="AO3081" i="1"/>
  <c r="AN3082" i="1"/>
  <c r="AO3082" i="1"/>
  <c r="AN3083" i="1"/>
  <c r="AO3083" i="1"/>
  <c r="AN3084" i="1"/>
  <c r="AO3084" i="1"/>
  <c r="AN3085" i="1"/>
  <c r="AO3085" i="1"/>
  <c r="AN3086" i="1"/>
  <c r="AO3086" i="1"/>
  <c r="AN3087" i="1"/>
  <c r="AO3087" i="1"/>
  <c r="AN3088" i="1"/>
  <c r="AO3088" i="1"/>
  <c r="AN3089" i="1"/>
  <c r="AO3089" i="1"/>
  <c r="AN3090" i="1"/>
  <c r="AO3090" i="1"/>
  <c r="AN3091" i="1"/>
  <c r="AO3091" i="1"/>
  <c r="AN3092" i="1"/>
  <c r="AO3092" i="1"/>
  <c r="AN3093" i="1"/>
  <c r="AO3093" i="1"/>
  <c r="AN3094" i="1"/>
  <c r="AO3094" i="1"/>
  <c r="AN3095" i="1"/>
  <c r="AO3095" i="1"/>
  <c r="AN3096" i="1"/>
  <c r="AO3096" i="1"/>
  <c r="AN3097" i="1"/>
  <c r="AO3097" i="1"/>
  <c r="AN3098" i="1"/>
  <c r="AO3098" i="1"/>
  <c r="AN3099" i="1"/>
  <c r="AO3099" i="1"/>
  <c r="AN3100" i="1"/>
  <c r="AO3100" i="1"/>
  <c r="AN3101" i="1"/>
  <c r="AO3101" i="1"/>
  <c r="AN3102" i="1"/>
  <c r="AO3102" i="1"/>
  <c r="AN3103" i="1"/>
  <c r="AO3103" i="1"/>
  <c r="AN3104" i="1"/>
  <c r="AO3104" i="1"/>
  <c r="AN3105" i="1"/>
  <c r="AO3105" i="1"/>
  <c r="AN3106" i="1"/>
  <c r="AO3106" i="1"/>
  <c r="AN3107" i="1"/>
  <c r="AO3107" i="1"/>
  <c r="AN3108" i="1"/>
  <c r="AO3108" i="1"/>
  <c r="AN3109" i="1"/>
  <c r="AO3109" i="1"/>
  <c r="AN3110" i="1"/>
  <c r="AO3110" i="1"/>
  <c r="AN3111" i="1"/>
  <c r="AO3111" i="1"/>
  <c r="AN3112" i="1"/>
  <c r="AO3112" i="1"/>
  <c r="AN3113" i="1"/>
  <c r="AO3113" i="1"/>
  <c r="AN3114" i="1"/>
  <c r="AO3114" i="1"/>
  <c r="AN3115" i="1"/>
  <c r="AO3115" i="1"/>
  <c r="AN3116" i="1"/>
  <c r="AO3116" i="1"/>
  <c r="AN3117" i="1"/>
  <c r="AO3117" i="1"/>
  <c r="AN3118" i="1"/>
  <c r="AO3118" i="1"/>
  <c r="AN3119" i="1"/>
  <c r="AO3119" i="1"/>
  <c r="AN3120" i="1"/>
  <c r="AO3120" i="1"/>
  <c r="AN3121" i="1"/>
  <c r="AO3121" i="1"/>
  <c r="AN3122" i="1"/>
  <c r="AO3122" i="1"/>
  <c r="AN3123" i="1"/>
  <c r="AO3123" i="1"/>
  <c r="AN3124" i="1"/>
  <c r="AO3124" i="1"/>
  <c r="AN3125" i="1"/>
  <c r="AO3125" i="1"/>
  <c r="AN3126" i="1"/>
  <c r="AO3126" i="1"/>
  <c r="AN3127" i="1"/>
  <c r="AO3127" i="1"/>
  <c r="AN3128" i="1"/>
  <c r="AO3128" i="1"/>
  <c r="AN3129" i="1"/>
  <c r="AO3129" i="1"/>
  <c r="AN3130" i="1"/>
  <c r="AO3130" i="1"/>
  <c r="AN3131" i="1"/>
  <c r="AO3131" i="1"/>
  <c r="AN3132" i="1"/>
  <c r="AO3132" i="1"/>
  <c r="AN3133" i="1"/>
  <c r="AO3133" i="1"/>
  <c r="AN3134" i="1"/>
  <c r="AO3134" i="1"/>
  <c r="AN3135" i="1"/>
  <c r="AO3135" i="1"/>
  <c r="AN3136" i="1"/>
  <c r="AO3136" i="1"/>
  <c r="AN3137" i="1"/>
  <c r="AO3137" i="1"/>
  <c r="AN3138" i="1"/>
  <c r="AO3138" i="1"/>
  <c r="AN3139" i="1"/>
  <c r="AO3139" i="1"/>
  <c r="AN3140" i="1"/>
  <c r="AO3140" i="1"/>
  <c r="AN3141" i="1"/>
  <c r="AO3141" i="1"/>
  <c r="AN3142" i="1"/>
  <c r="AO3142" i="1"/>
  <c r="AN3143" i="1"/>
  <c r="AO3143" i="1"/>
  <c r="AN3144" i="1"/>
  <c r="AO3144" i="1"/>
  <c r="AN3145" i="1"/>
  <c r="AO3145" i="1"/>
  <c r="AN3146" i="1"/>
  <c r="AO3146" i="1"/>
  <c r="AN3147" i="1"/>
  <c r="AO3147" i="1"/>
  <c r="AN3148" i="1"/>
  <c r="AO3148" i="1"/>
  <c r="AN3149" i="1"/>
  <c r="AO3149" i="1"/>
  <c r="AN3150" i="1"/>
  <c r="AO3150" i="1"/>
  <c r="AN3151" i="1"/>
  <c r="AO3151" i="1"/>
  <c r="AN3152" i="1"/>
  <c r="AO3152" i="1"/>
  <c r="AN3153" i="1"/>
  <c r="AO3153" i="1"/>
  <c r="AN3154" i="1"/>
  <c r="AO3154" i="1"/>
  <c r="AN3155" i="1"/>
  <c r="AO3155" i="1"/>
  <c r="AN3156" i="1"/>
  <c r="AO3156" i="1"/>
  <c r="AN3157" i="1"/>
  <c r="AO3157" i="1"/>
  <c r="AN3158" i="1"/>
  <c r="AO3158" i="1"/>
  <c r="AN3159" i="1"/>
  <c r="AO3159" i="1"/>
  <c r="AN3160" i="1"/>
  <c r="AO3160" i="1"/>
  <c r="AN3161" i="1"/>
  <c r="AO3161" i="1"/>
  <c r="AN3162" i="1"/>
  <c r="AO3162" i="1"/>
  <c r="AN3163" i="1"/>
  <c r="AO3163" i="1"/>
  <c r="AN3164" i="1"/>
  <c r="AO3164" i="1"/>
  <c r="AN3165" i="1"/>
  <c r="AO3165" i="1"/>
  <c r="AN3166" i="1"/>
  <c r="AO3166" i="1"/>
  <c r="AN3167" i="1"/>
  <c r="AO3167" i="1"/>
  <c r="AN3168" i="1"/>
  <c r="AO3168" i="1"/>
  <c r="AN3169" i="1"/>
  <c r="AO3169" i="1"/>
  <c r="AN3170" i="1"/>
  <c r="AO3170" i="1"/>
  <c r="AN3171" i="1"/>
  <c r="AO3171" i="1"/>
  <c r="AN3172" i="1"/>
  <c r="AO3172" i="1"/>
  <c r="AN3173" i="1"/>
  <c r="AO3173" i="1"/>
  <c r="AN3174" i="1"/>
  <c r="AO3174" i="1"/>
  <c r="AN3175" i="1"/>
  <c r="AO3175" i="1"/>
  <c r="AN3176" i="1"/>
  <c r="AO3176" i="1"/>
  <c r="AN3177" i="1"/>
  <c r="AO3177" i="1"/>
  <c r="AN3178" i="1"/>
  <c r="AO3178" i="1"/>
  <c r="AN3179" i="1"/>
  <c r="AO3179" i="1"/>
  <c r="AN3180" i="1"/>
  <c r="AO3180" i="1"/>
  <c r="AN3181" i="1"/>
  <c r="AO3181" i="1"/>
  <c r="AN3182" i="1"/>
  <c r="AO3182" i="1"/>
  <c r="AN3183" i="1"/>
  <c r="AO3183" i="1"/>
  <c r="AN3184" i="1"/>
  <c r="AO3184" i="1"/>
  <c r="AN3185" i="1"/>
  <c r="AO3185" i="1"/>
  <c r="AN3186" i="1"/>
  <c r="AO3186" i="1"/>
  <c r="AN3187" i="1"/>
  <c r="AO3187" i="1"/>
  <c r="AN3188" i="1"/>
  <c r="AO3188" i="1"/>
  <c r="AN3189" i="1"/>
  <c r="AO3189" i="1"/>
  <c r="AN3190" i="1"/>
  <c r="AO3190" i="1"/>
  <c r="AN3191" i="1"/>
  <c r="AO3191" i="1"/>
  <c r="AN3192" i="1"/>
  <c r="AO3192" i="1"/>
  <c r="AN3193" i="1"/>
  <c r="AO3193" i="1"/>
  <c r="AN3194" i="1"/>
  <c r="AO3194" i="1"/>
  <c r="AN3195" i="1"/>
  <c r="AO3195" i="1"/>
  <c r="AN3196" i="1"/>
  <c r="AO3196" i="1"/>
  <c r="AN3197" i="1"/>
  <c r="AO3197" i="1"/>
  <c r="AN3198" i="1"/>
  <c r="AO3198" i="1"/>
  <c r="AN3199" i="1"/>
  <c r="AO3199" i="1"/>
  <c r="AN3200" i="1"/>
  <c r="AO3200" i="1"/>
  <c r="AN3201" i="1"/>
  <c r="AO3201" i="1"/>
  <c r="AN3202" i="1"/>
  <c r="AO3202" i="1"/>
  <c r="AN3203" i="1"/>
  <c r="AO3203" i="1"/>
  <c r="AN3204" i="1"/>
  <c r="AO3204" i="1"/>
  <c r="AN3205" i="1"/>
  <c r="AO3205" i="1"/>
  <c r="AN3206" i="1"/>
  <c r="AO3206" i="1"/>
  <c r="AN3207" i="1"/>
  <c r="AO3207" i="1"/>
  <c r="AN3208" i="1"/>
  <c r="AO3208" i="1"/>
  <c r="AN3209" i="1"/>
  <c r="AO3209" i="1"/>
  <c r="AN3210" i="1"/>
  <c r="AO3210" i="1"/>
  <c r="AN3211" i="1"/>
  <c r="AO3211" i="1"/>
  <c r="AN3212" i="1"/>
  <c r="AO3212" i="1"/>
  <c r="AN3213" i="1"/>
  <c r="AO3213" i="1"/>
  <c r="AN3214" i="1"/>
  <c r="AO3214" i="1"/>
  <c r="AN3215" i="1"/>
  <c r="AO3215" i="1"/>
  <c r="AN3216" i="1"/>
  <c r="AO3216" i="1"/>
  <c r="AN3217" i="1"/>
  <c r="AO3217" i="1"/>
  <c r="AN3218" i="1"/>
  <c r="AO3218" i="1"/>
  <c r="AN3219" i="1"/>
  <c r="AO3219" i="1"/>
  <c r="AN3220" i="1"/>
  <c r="AO3220" i="1"/>
  <c r="AN3221" i="1"/>
  <c r="AO3221" i="1"/>
  <c r="AN3222" i="1"/>
  <c r="AO3222" i="1"/>
  <c r="AN3223" i="1"/>
  <c r="AO3223" i="1"/>
  <c r="AN3224" i="1"/>
  <c r="AO3224" i="1"/>
  <c r="AN3225" i="1"/>
  <c r="AO3225" i="1"/>
  <c r="AN3226" i="1"/>
  <c r="AO3226" i="1"/>
  <c r="AN3227" i="1"/>
  <c r="AO3227" i="1"/>
  <c r="AN3228" i="1"/>
  <c r="AO3228" i="1"/>
  <c r="AN3229" i="1"/>
  <c r="AO3229" i="1"/>
  <c r="AN3230" i="1"/>
  <c r="AO3230" i="1"/>
  <c r="AN3231" i="1"/>
  <c r="AO3231" i="1"/>
  <c r="AN3232" i="1"/>
  <c r="AO3232" i="1"/>
  <c r="AN3233" i="1"/>
  <c r="AO3233" i="1"/>
  <c r="AN3234" i="1"/>
  <c r="AO3234" i="1"/>
  <c r="AN3235" i="1"/>
  <c r="AO3235" i="1"/>
  <c r="AN3236" i="1"/>
  <c r="AO3236" i="1"/>
  <c r="AN3237" i="1"/>
  <c r="AO3237" i="1"/>
  <c r="AN3238" i="1"/>
  <c r="AO3238" i="1"/>
  <c r="AN3239" i="1"/>
  <c r="AO3239" i="1"/>
  <c r="AN3240" i="1"/>
  <c r="AO3240" i="1"/>
  <c r="AN3241" i="1"/>
  <c r="AO3241" i="1"/>
  <c r="AN3242" i="1"/>
  <c r="AO3242" i="1"/>
  <c r="AN3243" i="1"/>
  <c r="AO3243" i="1"/>
  <c r="AN3244" i="1"/>
  <c r="AO3244" i="1"/>
  <c r="AN3245" i="1"/>
  <c r="AO3245" i="1"/>
  <c r="AN3246" i="1"/>
  <c r="AO3246" i="1"/>
  <c r="AN3247" i="1"/>
  <c r="AO3247" i="1"/>
  <c r="AN3248" i="1"/>
  <c r="AO3248" i="1"/>
  <c r="AN3249" i="1"/>
  <c r="AO3249" i="1"/>
  <c r="AN3250" i="1"/>
  <c r="AO3250" i="1"/>
  <c r="AN3251" i="1"/>
  <c r="AO3251" i="1"/>
  <c r="AN3252" i="1"/>
  <c r="AO3252" i="1"/>
  <c r="AN3253" i="1"/>
  <c r="AO3253" i="1"/>
  <c r="AN3254" i="1"/>
  <c r="AO3254" i="1"/>
  <c r="AN3255" i="1"/>
  <c r="AO3255" i="1"/>
  <c r="AN3256" i="1"/>
  <c r="AO3256" i="1"/>
  <c r="AN3257" i="1"/>
  <c r="AO3257" i="1"/>
  <c r="AN3258" i="1"/>
  <c r="AO3258" i="1"/>
  <c r="AN3259" i="1"/>
  <c r="AO3259" i="1"/>
  <c r="AN3260" i="1"/>
  <c r="AO3260" i="1"/>
  <c r="AN3261" i="1"/>
  <c r="AO3261" i="1"/>
  <c r="AN3262" i="1"/>
  <c r="AO3262" i="1"/>
  <c r="AN3263" i="1"/>
  <c r="AO3263" i="1"/>
  <c r="AN3264" i="1"/>
  <c r="AO3264" i="1"/>
  <c r="AN3265" i="1"/>
  <c r="AO3265" i="1"/>
  <c r="AN3266" i="1"/>
  <c r="AO3266" i="1"/>
  <c r="AN3267" i="1"/>
  <c r="AO3267" i="1"/>
  <c r="AN3268" i="1"/>
  <c r="AO3268" i="1"/>
  <c r="AN3269" i="1"/>
  <c r="AO3269" i="1"/>
  <c r="AN3270" i="1"/>
  <c r="AO3270" i="1"/>
  <c r="AN3271" i="1"/>
  <c r="AO3271" i="1"/>
  <c r="AN3272" i="1"/>
  <c r="AO3272" i="1"/>
  <c r="AN3273" i="1"/>
  <c r="AO3273" i="1"/>
  <c r="AN3274" i="1"/>
  <c r="AO3274" i="1"/>
  <c r="AN3275" i="1"/>
  <c r="AO3275" i="1"/>
  <c r="AN3276" i="1"/>
  <c r="AO3276" i="1"/>
  <c r="AN3277" i="1"/>
  <c r="AO3277" i="1"/>
  <c r="AN3278" i="1"/>
  <c r="AO3278" i="1"/>
  <c r="AN3279" i="1"/>
  <c r="AO3279" i="1"/>
  <c r="AN3280" i="1"/>
  <c r="AO3280" i="1"/>
  <c r="AN3281" i="1"/>
  <c r="AO3281" i="1"/>
  <c r="AN3282" i="1"/>
  <c r="AO3282" i="1"/>
  <c r="AN3283" i="1"/>
  <c r="AO3283" i="1"/>
  <c r="AN3284" i="1"/>
  <c r="AO3284" i="1"/>
  <c r="AN3285" i="1"/>
  <c r="AO3285" i="1"/>
  <c r="AN3286" i="1"/>
  <c r="AO3286" i="1"/>
  <c r="AN3287" i="1"/>
  <c r="AO3287" i="1"/>
  <c r="AN3288" i="1"/>
  <c r="AO3288" i="1"/>
  <c r="AN3289" i="1"/>
  <c r="AO3289" i="1"/>
  <c r="AN3290" i="1"/>
  <c r="AO3290" i="1"/>
  <c r="AN3291" i="1"/>
  <c r="AO3291" i="1"/>
  <c r="AN3292" i="1"/>
  <c r="AO3292" i="1"/>
  <c r="AN3293" i="1"/>
  <c r="AO3293" i="1"/>
  <c r="AN3294" i="1"/>
  <c r="AO3294" i="1"/>
  <c r="AN3295" i="1"/>
  <c r="AO3295" i="1"/>
  <c r="AN3296" i="1"/>
  <c r="AO3296" i="1"/>
  <c r="AN3297" i="1"/>
  <c r="AO3297" i="1"/>
  <c r="AN3298" i="1"/>
  <c r="AO3298" i="1"/>
  <c r="AN3299" i="1"/>
  <c r="AO3299" i="1"/>
  <c r="AN3300" i="1"/>
  <c r="AO3300" i="1"/>
  <c r="AN3301" i="1"/>
  <c r="AO3301" i="1"/>
  <c r="AN3302" i="1"/>
  <c r="AO3302" i="1"/>
  <c r="AN3303" i="1"/>
  <c r="AO3303" i="1"/>
  <c r="AN3304" i="1"/>
  <c r="AO3304" i="1"/>
  <c r="AN3305" i="1"/>
  <c r="AO3305" i="1"/>
  <c r="AN3306" i="1"/>
  <c r="AO3306" i="1"/>
  <c r="AN3307" i="1"/>
  <c r="AO3307" i="1"/>
  <c r="AN3308" i="1"/>
  <c r="AO3308" i="1"/>
  <c r="AN3309" i="1"/>
  <c r="AO3309" i="1"/>
  <c r="AN3310" i="1"/>
  <c r="AO3310" i="1"/>
  <c r="AN3311" i="1"/>
  <c r="AO3311" i="1"/>
  <c r="AN3312" i="1"/>
  <c r="AO3312" i="1"/>
  <c r="AN3313" i="1"/>
  <c r="AO3313" i="1"/>
  <c r="AN3314" i="1"/>
  <c r="AO3314" i="1"/>
  <c r="AN3315" i="1"/>
  <c r="AO3315" i="1"/>
  <c r="AN3316" i="1"/>
  <c r="AO3316" i="1"/>
  <c r="AN3317" i="1"/>
  <c r="AO3317" i="1"/>
  <c r="AN3318" i="1"/>
  <c r="AO3318" i="1"/>
  <c r="AN3319" i="1"/>
  <c r="AO3319" i="1"/>
  <c r="AN3320" i="1"/>
  <c r="AO3320" i="1"/>
  <c r="AN3321" i="1"/>
  <c r="AO3321" i="1"/>
  <c r="AN3322" i="1"/>
  <c r="AO3322" i="1"/>
  <c r="AN3323" i="1"/>
  <c r="AO3323" i="1"/>
  <c r="AN3324" i="1"/>
  <c r="AO3324" i="1"/>
  <c r="AN3325" i="1"/>
  <c r="AO3325" i="1"/>
  <c r="AN3326" i="1"/>
  <c r="AO3326" i="1"/>
  <c r="AN3327" i="1"/>
  <c r="AO3327" i="1"/>
  <c r="AN3328" i="1"/>
  <c r="AO3328" i="1"/>
  <c r="AN3329" i="1"/>
  <c r="AO3329" i="1"/>
  <c r="AN3330" i="1"/>
  <c r="AO3330" i="1"/>
  <c r="AN3331" i="1"/>
  <c r="AO3331" i="1"/>
  <c r="AN3332" i="1"/>
  <c r="AO3332" i="1"/>
  <c r="AN3333" i="1"/>
  <c r="AO3333" i="1"/>
  <c r="AN3334" i="1"/>
  <c r="AO3334" i="1"/>
  <c r="AN3335" i="1"/>
  <c r="AO3335" i="1"/>
  <c r="AN3336" i="1"/>
  <c r="AO3336" i="1"/>
  <c r="AN3337" i="1"/>
  <c r="AO3337" i="1"/>
  <c r="AN3338" i="1"/>
  <c r="AO3338" i="1"/>
  <c r="AN3339" i="1"/>
  <c r="AO3339" i="1"/>
  <c r="AN3340" i="1"/>
  <c r="AO3340" i="1"/>
  <c r="AN3341" i="1"/>
  <c r="AO3341" i="1"/>
  <c r="AN3342" i="1"/>
  <c r="AO3342" i="1"/>
  <c r="AN3343" i="1"/>
  <c r="AO3343" i="1"/>
  <c r="AN3344" i="1"/>
  <c r="AO3344" i="1"/>
  <c r="AN3345" i="1"/>
  <c r="AO3345" i="1"/>
  <c r="AN3346" i="1"/>
  <c r="AO3346" i="1"/>
  <c r="AN3347" i="1"/>
  <c r="AO3347" i="1"/>
  <c r="AN3348" i="1"/>
  <c r="AO3348" i="1"/>
  <c r="AN3349" i="1"/>
  <c r="AO3349" i="1"/>
  <c r="AN3350" i="1"/>
  <c r="AO3350" i="1"/>
  <c r="AN3351" i="1"/>
  <c r="AO3351" i="1"/>
  <c r="AN3352" i="1"/>
  <c r="AO3352" i="1"/>
  <c r="AN3353" i="1"/>
  <c r="AO3353" i="1"/>
  <c r="AN3354" i="1"/>
  <c r="AO3354" i="1"/>
  <c r="AN3355" i="1"/>
  <c r="AO3355" i="1"/>
  <c r="AN3356" i="1"/>
  <c r="AO3356" i="1"/>
  <c r="AN3357" i="1"/>
  <c r="AO3357" i="1"/>
  <c r="AN3358" i="1"/>
  <c r="AO3358" i="1"/>
  <c r="AN3359" i="1"/>
  <c r="AO3359" i="1"/>
  <c r="AN3360" i="1"/>
  <c r="AO3360" i="1"/>
  <c r="AN3361" i="1"/>
  <c r="AO3361" i="1"/>
  <c r="AN3362" i="1"/>
  <c r="AO3362" i="1"/>
  <c r="AN3363" i="1"/>
  <c r="AO3363" i="1"/>
  <c r="AN3364" i="1"/>
  <c r="AO3364" i="1"/>
  <c r="AN3365" i="1"/>
  <c r="AO3365" i="1"/>
  <c r="AN3366" i="1"/>
  <c r="AO3366" i="1"/>
  <c r="AN3367" i="1"/>
  <c r="AO3367" i="1"/>
  <c r="AN3368" i="1"/>
  <c r="AO3368" i="1"/>
  <c r="AN3369" i="1"/>
  <c r="AO3369" i="1"/>
  <c r="AN3370" i="1"/>
  <c r="AO3370" i="1"/>
  <c r="AN3371" i="1"/>
  <c r="AO3371" i="1"/>
  <c r="AN3372" i="1"/>
  <c r="AO3372" i="1"/>
  <c r="AN3373" i="1"/>
  <c r="AO3373" i="1"/>
  <c r="AN3374" i="1"/>
  <c r="AO3374" i="1"/>
  <c r="AN3375" i="1"/>
  <c r="AO3375" i="1"/>
  <c r="AN3376" i="1"/>
  <c r="AO3376" i="1"/>
  <c r="AN3377" i="1"/>
  <c r="AO3377" i="1"/>
  <c r="AN3378" i="1"/>
  <c r="AO3378" i="1"/>
  <c r="AN3379" i="1"/>
  <c r="AO3379" i="1"/>
  <c r="AN3380" i="1"/>
  <c r="AO3380" i="1"/>
  <c r="AN3381" i="1"/>
  <c r="AO3381" i="1"/>
  <c r="AN3382" i="1"/>
  <c r="AO3382" i="1"/>
  <c r="AN3383" i="1"/>
  <c r="AO3383" i="1"/>
  <c r="AN3384" i="1"/>
  <c r="AO3384" i="1"/>
  <c r="AN3385" i="1"/>
  <c r="AO3385" i="1"/>
  <c r="AN3386" i="1"/>
  <c r="AO3386" i="1"/>
  <c r="AN3387" i="1"/>
  <c r="AO3387" i="1"/>
  <c r="AN3388" i="1"/>
  <c r="AO3388" i="1"/>
  <c r="AN3389" i="1"/>
  <c r="AO3389" i="1"/>
  <c r="AN3390" i="1"/>
  <c r="AO3390" i="1"/>
  <c r="AN3391" i="1"/>
  <c r="AO3391" i="1"/>
  <c r="AN3392" i="1"/>
  <c r="AO3392" i="1"/>
  <c r="AN3393" i="1"/>
  <c r="AO3393" i="1"/>
  <c r="AN3394" i="1"/>
  <c r="AO3394" i="1"/>
  <c r="AN3395" i="1"/>
  <c r="AO3395" i="1"/>
  <c r="AN3396" i="1"/>
  <c r="AO3396" i="1"/>
  <c r="AN3397" i="1"/>
  <c r="AO3397" i="1"/>
  <c r="AN3398" i="1"/>
  <c r="AO3398" i="1"/>
  <c r="AN3399" i="1"/>
  <c r="AO3399" i="1"/>
  <c r="AN3400" i="1"/>
  <c r="AO3400" i="1"/>
  <c r="AN3401" i="1"/>
  <c r="AO3401" i="1"/>
  <c r="AN3402" i="1"/>
  <c r="AO3402" i="1"/>
  <c r="AN3403" i="1"/>
  <c r="AO3403" i="1"/>
  <c r="AN3404" i="1"/>
  <c r="AO3404" i="1"/>
  <c r="AN3405" i="1"/>
  <c r="AO3405" i="1"/>
  <c r="AN3406" i="1"/>
  <c r="AO3406" i="1"/>
  <c r="AN3407" i="1"/>
  <c r="AO3407" i="1"/>
  <c r="AN3408" i="1"/>
  <c r="AO3408" i="1"/>
  <c r="AN3409" i="1"/>
  <c r="AO3409" i="1"/>
  <c r="AN3410" i="1"/>
  <c r="AO3410" i="1"/>
  <c r="AN3411" i="1"/>
  <c r="AO3411" i="1"/>
  <c r="AN3412" i="1"/>
  <c r="AO3412" i="1"/>
  <c r="AN3413" i="1"/>
  <c r="AO3413" i="1"/>
  <c r="AN3414" i="1"/>
  <c r="AO3414" i="1"/>
  <c r="AN3415" i="1"/>
  <c r="AO3415" i="1"/>
  <c r="AN3416" i="1"/>
  <c r="AO3416" i="1"/>
  <c r="AN3417" i="1"/>
  <c r="AO3417" i="1"/>
  <c r="AN3418" i="1"/>
  <c r="AO3418" i="1"/>
  <c r="AN3419" i="1"/>
  <c r="AO3419" i="1"/>
  <c r="AN3420" i="1"/>
  <c r="AO3420" i="1"/>
  <c r="AN3421" i="1"/>
  <c r="AO3421" i="1"/>
  <c r="AN3422" i="1"/>
  <c r="AO3422" i="1"/>
  <c r="AN3423" i="1"/>
  <c r="AO3423" i="1"/>
  <c r="AN3424" i="1"/>
  <c r="AO3424" i="1"/>
  <c r="AN3425" i="1"/>
  <c r="AO3425" i="1"/>
  <c r="AN3426" i="1"/>
  <c r="AO3426" i="1"/>
  <c r="AN3427" i="1"/>
  <c r="AO3427" i="1"/>
  <c r="AN3428" i="1"/>
  <c r="AO3428" i="1"/>
  <c r="AN3429" i="1"/>
  <c r="AO3429" i="1"/>
  <c r="AN3430" i="1"/>
  <c r="AO3430" i="1"/>
  <c r="AN3431" i="1"/>
  <c r="AO3431" i="1"/>
  <c r="AN3432" i="1"/>
  <c r="AO3432" i="1"/>
  <c r="AN3433" i="1"/>
  <c r="AO3433" i="1"/>
  <c r="AN3434" i="1"/>
  <c r="AO3434" i="1"/>
  <c r="AN3435" i="1"/>
  <c r="AO3435" i="1"/>
  <c r="AN3436" i="1"/>
  <c r="AO3436" i="1"/>
  <c r="AN3437" i="1"/>
  <c r="AO3437" i="1"/>
  <c r="AN3438" i="1"/>
  <c r="AO3438" i="1"/>
  <c r="AN3439" i="1"/>
  <c r="AO3439" i="1"/>
  <c r="AN3440" i="1"/>
  <c r="AO3440" i="1"/>
  <c r="AN3441" i="1"/>
  <c r="AO3441" i="1"/>
  <c r="AN3442" i="1"/>
  <c r="AO3442" i="1"/>
  <c r="AN3443" i="1"/>
  <c r="AO3443" i="1"/>
  <c r="AN3444" i="1"/>
  <c r="AO3444" i="1"/>
  <c r="AN3445" i="1"/>
  <c r="AO3445" i="1"/>
  <c r="AN3446" i="1"/>
  <c r="AO3446" i="1"/>
  <c r="AN3447" i="1"/>
  <c r="AO3447" i="1"/>
  <c r="AN3448" i="1"/>
  <c r="AO3448" i="1"/>
  <c r="AN3449" i="1"/>
  <c r="AO3449" i="1"/>
  <c r="AN3450" i="1"/>
  <c r="AO3450" i="1"/>
  <c r="AN3451" i="1"/>
  <c r="AO3451" i="1"/>
  <c r="AN3452" i="1"/>
  <c r="AO3452" i="1"/>
  <c r="AN3453" i="1"/>
  <c r="AO3453" i="1"/>
  <c r="AN3454" i="1"/>
  <c r="AO3454" i="1"/>
  <c r="AN3455" i="1"/>
  <c r="AO3455" i="1"/>
  <c r="AN3456" i="1"/>
  <c r="AO3456" i="1"/>
  <c r="AN3457" i="1"/>
  <c r="AO3457" i="1"/>
  <c r="AN3458" i="1"/>
  <c r="AO3458" i="1"/>
  <c r="AN3459" i="1"/>
  <c r="AO3459" i="1"/>
  <c r="AN3460" i="1"/>
  <c r="AO3460" i="1"/>
  <c r="AN3461" i="1"/>
  <c r="AO3461" i="1"/>
  <c r="AN3462" i="1"/>
  <c r="AO3462" i="1"/>
  <c r="AN3463" i="1"/>
  <c r="AO3463" i="1"/>
  <c r="AN3464" i="1"/>
  <c r="AO3464" i="1"/>
  <c r="AN3465" i="1"/>
  <c r="AO3465" i="1"/>
  <c r="AN3466" i="1"/>
  <c r="AO3466" i="1"/>
  <c r="AN3467" i="1"/>
  <c r="AO3467" i="1"/>
  <c r="AN3468" i="1"/>
  <c r="AO3468" i="1"/>
  <c r="AN3469" i="1"/>
  <c r="AO3469" i="1"/>
  <c r="AN3470" i="1"/>
  <c r="AO3470" i="1"/>
  <c r="AN3471" i="1"/>
  <c r="AO3471" i="1"/>
  <c r="AN3472" i="1"/>
  <c r="AO3472" i="1"/>
  <c r="AN3473" i="1"/>
  <c r="AO3473" i="1"/>
  <c r="AN3474" i="1"/>
  <c r="AO3474" i="1"/>
  <c r="AN3475" i="1"/>
  <c r="AO3475" i="1"/>
  <c r="AN3476" i="1"/>
  <c r="AO3476" i="1"/>
  <c r="AN3477" i="1"/>
  <c r="AO3477" i="1"/>
  <c r="AN3478" i="1"/>
  <c r="AO3478" i="1"/>
  <c r="AN3479" i="1"/>
  <c r="AO3479" i="1"/>
  <c r="AN3480" i="1"/>
  <c r="AO3480" i="1"/>
  <c r="AN3481" i="1"/>
  <c r="AO3481" i="1"/>
  <c r="AN3482" i="1"/>
  <c r="AO3482" i="1"/>
  <c r="AN3483" i="1"/>
  <c r="AO3483" i="1"/>
  <c r="AN3484" i="1"/>
  <c r="AO3484" i="1"/>
  <c r="AN3485" i="1"/>
  <c r="AO3485" i="1"/>
  <c r="AN3486" i="1"/>
  <c r="AO3486" i="1"/>
  <c r="AN3487" i="1"/>
  <c r="AO3487" i="1"/>
  <c r="AN3488" i="1"/>
  <c r="AO3488" i="1"/>
  <c r="AN3489" i="1"/>
  <c r="AO3489" i="1"/>
  <c r="AN3490" i="1"/>
  <c r="AO3490" i="1"/>
  <c r="AN3491" i="1"/>
  <c r="AO3491" i="1"/>
  <c r="AN3492" i="1"/>
  <c r="AO3492" i="1"/>
  <c r="AN3493" i="1"/>
  <c r="AO3493" i="1"/>
  <c r="AN3494" i="1"/>
  <c r="AO3494" i="1"/>
  <c r="AN3495" i="1"/>
  <c r="AO3495" i="1"/>
  <c r="AN3496" i="1"/>
  <c r="AO3496" i="1"/>
  <c r="AN3497" i="1"/>
  <c r="AO3497" i="1"/>
  <c r="AN3498" i="1"/>
  <c r="AO3498" i="1"/>
  <c r="AN3499" i="1"/>
  <c r="AO3499" i="1"/>
  <c r="AN3500" i="1"/>
  <c r="AO3500" i="1"/>
  <c r="AN3501" i="1"/>
  <c r="AO3501" i="1"/>
  <c r="AN3502" i="1"/>
  <c r="AO3502" i="1"/>
  <c r="AN3503" i="1"/>
  <c r="AO3503" i="1"/>
  <c r="AN3504" i="1"/>
  <c r="AO3504" i="1"/>
  <c r="AN3505" i="1"/>
  <c r="AO3505" i="1"/>
  <c r="AN3506" i="1"/>
  <c r="AO3506" i="1"/>
  <c r="AN3507" i="1"/>
  <c r="AO3507" i="1"/>
  <c r="AN3508" i="1"/>
  <c r="AO3508" i="1"/>
  <c r="AN3509" i="1"/>
  <c r="AO3509" i="1"/>
  <c r="AN3510" i="1"/>
  <c r="AO3510" i="1"/>
  <c r="AN3511" i="1"/>
  <c r="AO3511" i="1"/>
  <c r="AN3512" i="1"/>
  <c r="AO3512" i="1"/>
  <c r="AN3513" i="1"/>
  <c r="AO3513" i="1"/>
  <c r="AN3514" i="1"/>
  <c r="AO3514" i="1"/>
  <c r="AN3515" i="1"/>
  <c r="AO3515" i="1"/>
  <c r="AN3516" i="1"/>
  <c r="AO3516" i="1"/>
  <c r="AN3517" i="1"/>
  <c r="AO3517" i="1"/>
  <c r="AN3518" i="1"/>
  <c r="AO3518" i="1"/>
  <c r="AN3519" i="1"/>
  <c r="AO3519" i="1"/>
  <c r="AN3520" i="1"/>
  <c r="AO3520" i="1"/>
  <c r="AN3521" i="1"/>
  <c r="AO3521" i="1"/>
  <c r="AN3522" i="1"/>
  <c r="AO3522" i="1"/>
  <c r="AN3523" i="1"/>
  <c r="AO3523" i="1"/>
  <c r="AN3524" i="1"/>
  <c r="AO3524" i="1"/>
  <c r="AN3525" i="1"/>
  <c r="AO3525" i="1"/>
  <c r="AN3526" i="1"/>
  <c r="AO3526" i="1"/>
  <c r="AN3527" i="1"/>
  <c r="AO3527" i="1"/>
  <c r="AN3528" i="1"/>
  <c r="AO3528" i="1"/>
  <c r="AN3529" i="1"/>
  <c r="AO3529" i="1"/>
  <c r="AN3530" i="1"/>
  <c r="AO3530" i="1"/>
  <c r="AN3531" i="1"/>
  <c r="AO3531" i="1"/>
  <c r="AN3532" i="1"/>
  <c r="AO3532" i="1"/>
  <c r="AN3533" i="1"/>
  <c r="AO3533" i="1"/>
  <c r="AN3534" i="1"/>
  <c r="AO3534" i="1"/>
  <c r="AN3535" i="1"/>
  <c r="AO3535" i="1"/>
  <c r="AN3536" i="1"/>
  <c r="AO3536" i="1"/>
  <c r="AN3537" i="1"/>
  <c r="AO3537" i="1"/>
  <c r="AN3538" i="1"/>
  <c r="AO3538" i="1"/>
  <c r="AN3539" i="1"/>
  <c r="AO3539" i="1"/>
  <c r="AN3540" i="1"/>
  <c r="AO3540" i="1"/>
  <c r="AN3541" i="1"/>
  <c r="AO3541" i="1"/>
  <c r="AN3542" i="1"/>
  <c r="AO3542" i="1"/>
  <c r="AN3543" i="1"/>
  <c r="AO3543" i="1"/>
  <c r="AN3544" i="1"/>
  <c r="AO3544" i="1"/>
  <c r="AN3545" i="1"/>
  <c r="AO3545" i="1"/>
  <c r="AN3546" i="1"/>
  <c r="AO3546" i="1"/>
  <c r="AN3547" i="1"/>
  <c r="AO3547" i="1"/>
  <c r="AN3548" i="1"/>
  <c r="AO3548" i="1"/>
  <c r="AN3549" i="1"/>
  <c r="AO3549" i="1"/>
  <c r="AN3550" i="1"/>
  <c r="AO3550" i="1"/>
  <c r="AN3551" i="1"/>
  <c r="AO3551" i="1"/>
  <c r="AN3552" i="1"/>
  <c r="AO3552" i="1"/>
  <c r="AN3553" i="1"/>
  <c r="AO3553" i="1"/>
  <c r="AN3554" i="1"/>
  <c r="AO3554" i="1"/>
  <c r="AN3555" i="1"/>
  <c r="AO3555" i="1"/>
  <c r="AN3556" i="1"/>
  <c r="AO3556" i="1"/>
  <c r="AN3557" i="1"/>
  <c r="AO3557" i="1"/>
  <c r="AN3558" i="1"/>
  <c r="AO3558" i="1"/>
  <c r="AN3559" i="1"/>
  <c r="AO3559" i="1"/>
  <c r="AN3560" i="1"/>
  <c r="AO3560" i="1"/>
  <c r="AN3561" i="1"/>
  <c r="AO3561" i="1"/>
  <c r="AN3562" i="1"/>
  <c r="AO3562" i="1"/>
  <c r="AN3563" i="1"/>
  <c r="AO3563" i="1"/>
  <c r="AN3564" i="1"/>
  <c r="AO3564" i="1"/>
  <c r="AN3565" i="1"/>
  <c r="AO3565" i="1"/>
  <c r="AN3566" i="1"/>
  <c r="AO3566" i="1"/>
  <c r="AN3567" i="1"/>
  <c r="AO3567" i="1"/>
  <c r="AN3568" i="1"/>
  <c r="AO3568" i="1"/>
  <c r="AN3569" i="1"/>
  <c r="AO3569" i="1"/>
  <c r="AN3570" i="1"/>
  <c r="AO3570" i="1"/>
  <c r="AN3571" i="1"/>
  <c r="AO3571" i="1"/>
  <c r="AN3572" i="1"/>
  <c r="AO3572" i="1"/>
  <c r="AN3573" i="1"/>
  <c r="AO3573" i="1"/>
  <c r="AN3574" i="1"/>
  <c r="AO3574" i="1"/>
  <c r="AN3575" i="1"/>
  <c r="AO3575" i="1"/>
  <c r="AN3576" i="1"/>
  <c r="AO3576" i="1"/>
  <c r="AN3577" i="1"/>
  <c r="AO3577" i="1"/>
  <c r="AN3578" i="1"/>
  <c r="AO3578" i="1"/>
  <c r="AN3579" i="1"/>
  <c r="AO3579" i="1"/>
  <c r="AN3580" i="1"/>
  <c r="AO3580" i="1"/>
  <c r="AN3581" i="1"/>
  <c r="AO3581" i="1"/>
  <c r="AN3582" i="1"/>
  <c r="AO3582" i="1"/>
  <c r="AN3583" i="1"/>
  <c r="AO3583" i="1"/>
  <c r="AN3584" i="1"/>
  <c r="AO3584" i="1"/>
  <c r="AN3585" i="1"/>
  <c r="AO3585" i="1"/>
  <c r="AN3586" i="1"/>
  <c r="AO3586" i="1"/>
  <c r="AN3587" i="1"/>
  <c r="AO3587" i="1"/>
  <c r="AN3588" i="1"/>
  <c r="AO3588" i="1"/>
  <c r="AN3589" i="1"/>
  <c r="AO3589" i="1"/>
  <c r="AN3590" i="1"/>
  <c r="AO3590" i="1"/>
  <c r="AN3591" i="1"/>
  <c r="AO3591" i="1"/>
  <c r="AN3592" i="1"/>
  <c r="AO3592" i="1"/>
  <c r="AN3593" i="1"/>
  <c r="AO3593" i="1"/>
  <c r="AN3594" i="1"/>
  <c r="AO3594" i="1"/>
  <c r="AN3595" i="1"/>
  <c r="AO3595" i="1"/>
  <c r="AN3596" i="1"/>
  <c r="AO3596" i="1"/>
  <c r="AN3597" i="1"/>
  <c r="AO3597" i="1"/>
  <c r="AN3598" i="1"/>
  <c r="AO3598" i="1"/>
  <c r="AN3599" i="1"/>
  <c r="AO3599" i="1"/>
  <c r="AN3600" i="1"/>
  <c r="AO3600" i="1"/>
  <c r="AN3601" i="1"/>
  <c r="AO3601" i="1"/>
  <c r="AN3602" i="1"/>
  <c r="AO3602" i="1"/>
  <c r="AN3603" i="1"/>
  <c r="AO3603" i="1"/>
  <c r="AN3604" i="1"/>
  <c r="AO3604" i="1"/>
  <c r="AN3605" i="1"/>
  <c r="AO3605" i="1"/>
  <c r="AN3606" i="1"/>
  <c r="AO3606" i="1"/>
  <c r="AN3607" i="1"/>
  <c r="AO3607" i="1"/>
  <c r="AN3608" i="1"/>
  <c r="AO3608" i="1"/>
  <c r="AN3609" i="1"/>
  <c r="AO3609" i="1"/>
  <c r="AN3610" i="1"/>
  <c r="AO3610" i="1"/>
  <c r="AN3611" i="1"/>
  <c r="AO3611" i="1"/>
  <c r="AN3612" i="1"/>
  <c r="AO3612" i="1"/>
  <c r="AN3613" i="1"/>
  <c r="AO3613" i="1"/>
  <c r="AN3614" i="1"/>
  <c r="AO3614" i="1"/>
  <c r="AN3615" i="1"/>
  <c r="AO3615" i="1"/>
  <c r="AN3616" i="1"/>
  <c r="AO3616" i="1"/>
  <c r="AN3617" i="1"/>
  <c r="AO3617" i="1"/>
  <c r="AN3618" i="1"/>
  <c r="AO3618" i="1"/>
  <c r="AN3619" i="1"/>
  <c r="AO3619" i="1"/>
  <c r="AN3620" i="1"/>
  <c r="AO3620" i="1"/>
  <c r="AN3621" i="1"/>
  <c r="AO3621" i="1"/>
  <c r="AN3622" i="1"/>
  <c r="AO3622" i="1"/>
  <c r="AN3623" i="1"/>
  <c r="AO3623" i="1"/>
  <c r="AN3624" i="1"/>
  <c r="AO3624" i="1"/>
  <c r="AN3625" i="1"/>
  <c r="AO3625" i="1"/>
  <c r="AN3626" i="1"/>
  <c r="AO3626" i="1"/>
  <c r="AN3627" i="1"/>
  <c r="AO3627" i="1"/>
  <c r="AN3628" i="1"/>
  <c r="AO3628" i="1"/>
  <c r="AN3629" i="1"/>
  <c r="AO3629" i="1"/>
  <c r="AN3630" i="1"/>
  <c r="AO3630" i="1"/>
  <c r="AN3631" i="1"/>
  <c r="AO3631" i="1"/>
  <c r="AN3632" i="1"/>
  <c r="AO3632" i="1"/>
  <c r="AN3633" i="1"/>
  <c r="AO3633" i="1"/>
  <c r="AN3634" i="1"/>
  <c r="AO3634" i="1"/>
  <c r="AN3635" i="1"/>
  <c r="AO3635" i="1"/>
  <c r="AN3636" i="1"/>
  <c r="AO3636" i="1"/>
  <c r="AN3637" i="1"/>
  <c r="AO3637" i="1"/>
  <c r="AN3638" i="1"/>
  <c r="AO3638" i="1"/>
  <c r="AN3639" i="1"/>
  <c r="AO3639" i="1"/>
  <c r="AN3640" i="1"/>
  <c r="AO3640" i="1"/>
  <c r="AN3641" i="1"/>
  <c r="AO3641" i="1"/>
  <c r="AN3642" i="1"/>
  <c r="AO3642" i="1"/>
  <c r="AN3643" i="1"/>
  <c r="AO3643" i="1"/>
  <c r="AN3644" i="1"/>
  <c r="AO3644" i="1"/>
  <c r="AN3645" i="1"/>
  <c r="AO3645" i="1"/>
  <c r="AN3646" i="1"/>
  <c r="AO3646" i="1"/>
  <c r="AN3647" i="1"/>
  <c r="AO3647" i="1"/>
  <c r="AN3648" i="1"/>
  <c r="AO3648" i="1"/>
  <c r="AN3649" i="1"/>
  <c r="AO3649" i="1"/>
  <c r="AN3650" i="1"/>
  <c r="AO3650" i="1"/>
  <c r="AN3651" i="1"/>
  <c r="AO3651" i="1"/>
  <c r="AN3652" i="1"/>
  <c r="AO3652" i="1"/>
  <c r="AN3653" i="1"/>
  <c r="AO3653" i="1"/>
  <c r="AN3654" i="1"/>
  <c r="AO3654" i="1"/>
  <c r="AN3655" i="1"/>
  <c r="AO3655" i="1"/>
  <c r="AN3656" i="1"/>
  <c r="AO3656" i="1"/>
  <c r="AN3657" i="1"/>
  <c r="AO3657" i="1"/>
  <c r="AN3658" i="1"/>
  <c r="AO3658" i="1"/>
  <c r="AN3659" i="1"/>
  <c r="AO3659" i="1"/>
  <c r="AN3660" i="1"/>
  <c r="AO3660" i="1"/>
  <c r="AN3661" i="1"/>
  <c r="AO3661" i="1"/>
  <c r="AN3662" i="1"/>
  <c r="AO3662" i="1"/>
  <c r="AN3663" i="1"/>
  <c r="AO3663" i="1"/>
  <c r="AN3664" i="1"/>
  <c r="AO3664" i="1"/>
  <c r="AN3665" i="1"/>
  <c r="AO3665" i="1"/>
  <c r="AN3666" i="1"/>
  <c r="AO3666" i="1"/>
  <c r="AN3667" i="1"/>
  <c r="AO3667" i="1"/>
  <c r="AN3668" i="1"/>
  <c r="AO3668" i="1"/>
  <c r="AN3669" i="1"/>
  <c r="AO3669" i="1"/>
  <c r="AN3670" i="1"/>
  <c r="AO3670" i="1"/>
  <c r="AN3671" i="1"/>
  <c r="AO3671" i="1"/>
  <c r="AN3672" i="1"/>
  <c r="AO3672" i="1"/>
  <c r="AN3673" i="1"/>
  <c r="AO3673" i="1"/>
  <c r="AN3674" i="1"/>
  <c r="AO3674" i="1"/>
  <c r="AN3675" i="1"/>
  <c r="AO3675" i="1"/>
  <c r="AN3676" i="1"/>
  <c r="AO3676" i="1"/>
  <c r="AN3677" i="1"/>
  <c r="AO3677" i="1"/>
  <c r="AN3678" i="1"/>
  <c r="AO3678" i="1"/>
  <c r="AN3679" i="1"/>
  <c r="AO3679" i="1"/>
  <c r="AN3680" i="1"/>
  <c r="AO3680" i="1"/>
  <c r="AN3681" i="1"/>
  <c r="AO3681" i="1"/>
  <c r="AN3682" i="1"/>
  <c r="AO3682" i="1"/>
  <c r="AN3683" i="1"/>
  <c r="AO3683" i="1"/>
  <c r="AN3684" i="1"/>
  <c r="AO3684" i="1"/>
  <c r="AN3685" i="1"/>
  <c r="AO3685" i="1"/>
  <c r="AN3686" i="1"/>
  <c r="AO3686" i="1"/>
  <c r="AN3687" i="1"/>
  <c r="AO3687" i="1"/>
  <c r="AN3688" i="1"/>
  <c r="AO3688" i="1"/>
  <c r="AN3689" i="1"/>
  <c r="AO3689" i="1"/>
  <c r="AN3690" i="1"/>
  <c r="AO3690" i="1"/>
  <c r="AN3691" i="1"/>
  <c r="AO3691" i="1"/>
  <c r="AN3692" i="1"/>
  <c r="AO3692" i="1"/>
  <c r="AN3693" i="1"/>
  <c r="AO3693" i="1"/>
  <c r="AN3694" i="1"/>
  <c r="AO3694" i="1"/>
  <c r="AN3695" i="1"/>
  <c r="AO3695" i="1"/>
  <c r="AN3696" i="1"/>
  <c r="AO3696" i="1"/>
  <c r="AN3697" i="1"/>
  <c r="AO3697" i="1"/>
  <c r="AN3698" i="1"/>
  <c r="AO3698" i="1"/>
  <c r="AN3699" i="1"/>
  <c r="AO3699" i="1"/>
  <c r="AN3700" i="1"/>
  <c r="AO3700" i="1"/>
  <c r="AN3701" i="1"/>
  <c r="AO3701" i="1"/>
  <c r="AN3702" i="1"/>
  <c r="AO3702" i="1"/>
  <c r="AN3703" i="1"/>
  <c r="AO3703" i="1"/>
  <c r="AN3704" i="1"/>
  <c r="AO3704" i="1"/>
  <c r="AN3705" i="1"/>
  <c r="AO3705" i="1"/>
  <c r="AN3706" i="1"/>
  <c r="AO3706" i="1"/>
  <c r="AN3707" i="1"/>
  <c r="AO3707" i="1"/>
  <c r="AN3708" i="1"/>
  <c r="AO3708" i="1"/>
  <c r="AN3709" i="1"/>
  <c r="AO3709" i="1"/>
  <c r="AN3710" i="1"/>
  <c r="AO3710" i="1"/>
  <c r="AN3711" i="1"/>
  <c r="AO3711" i="1"/>
  <c r="AN3712" i="1"/>
  <c r="AO3712" i="1"/>
  <c r="AN3713" i="1"/>
  <c r="AO3713" i="1"/>
  <c r="AN3714" i="1"/>
  <c r="AO3714" i="1"/>
  <c r="AN3715" i="1"/>
  <c r="AO3715" i="1"/>
  <c r="AN3716" i="1"/>
  <c r="AO3716" i="1"/>
  <c r="AN3717" i="1"/>
  <c r="AO3717" i="1"/>
  <c r="AN3718" i="1"/>
  <c r="AO3718" i="1"/>
  <c r="AN3719" i="1"/>
  <c r="AO3719" i="1"/>
  <c r="AN3720" i="1"/>
  <c r="AO3720" i="1"/>
  <c r="AN3721" i="1"/>
  <c r="AO3721" i="1"/>
  <c r="AN3722" i="1"/>
  <c r="AO3722" i="1"/>
  <c r="AN3723" i="1"/>
  <c r="AO3723" i="1"/>
  <c r="AN3724" i="1"/>
  <c r="AO3724" i="1"/>
  <c r="AN3725" i="1"/>
  <c r="AO3725" i="1"/>
  <c r="AN3726" i="1"/>
  <c r="AO3726" i="1"/>
  <c r="AN3727" i="1"/>
  <c r="AO3727" i="1"/>
  <c r="AN3728" i="1"/>
  <c r="AO3728" i="1"/>
  <c r="AN3729" i="1"/>
  <c r="AO3729" i="1"/>
  <c r="AN3730" i="1"/>
  <c r="AO3730" i="1"/>
  <c r="AN3731" i="1"/>
  <c r="AO3731" i="1"/>
  <c r="AN3732" i="1"/>
  <c r="AO3732" i="1"/>
  <c r="AN3733" i="1"/>
  <c r="AO3733" i="1"/>
  <c r="AN3734" i="1"/>
  <c r="AO3734" i="1"/>
  <c r="AN3735" i="1"/>
  <c r="AO3735" i="1"/>
  <c r="AN3736" i="1"/>
  <c r="AO3736" i="1"/>
  <c r="AN3737" i="1"/>
  <c r="AO3737" i="1"/>
  <c r="AN3738" i="1"/>
  <c r="AO3738" i="1"/>
  <c r="AN3739" i="1"/>
  <c r="AO3739" i="1"/>
  <c r="AN3740" i="1"/>
  <c r="AO3740" i="1"/>
  <c r="AN3741" i="1"/>
  <c r="AO3741" i="1"/>
  <c r="AN3742" i="1"/>
  <c r="AO3742" i="1"/>
  <c r="AN3743" i="1"/>
  <c r="AO3743" i="1"/>
  <c r="AN3744" i="1"/>
  <c r="AO3744" i="1"/>
  <c r="AN3745" i="1"/>
  <c r="AO3745" i="1"/>
  <c r="AN3746" i="1"/>
  <c r="AO3746" i="1"/>
  <c r="AN3747" i="1"/>
  <c r="AO3747" i="1"/>
  <c r="AN3748" i="1"/>
  <c r="AO3748" i="1"/>
  <c r="AN3749" i="1"/>
  <c r="AO3749" i="1"/>
  <c r="AN3750" i="1"/>
  <c r="AO3750" i="1"/>
  <c r="AN3751" i="1"/>
  <c r="AO3751" i="1"/>
  <c r="AN3752" i="1"/>
  <c r="AO3752" i="1"/>
  <c r="AN3753" i="1"/>
  <c r="AO3753" i="1"/>
  <c r="AN3754" i="1"/>
  <c r="AO3754" i="1"/>
  <c r="AN3755" i="1"/>
  <c r="AO3755" i="1"/>
  <c r="AN3756" i="1"/>
  <c r="AO3756" i="1"/>
  <c r="AN3757" i="1"/>
  <c r="AO3757" i="1"/>
  <c r="AN3758" i="1"/>
  <c r="AO3758" i="1"/>
  <c r="AN3759" i="1"/>
  <c r="AO3759" i="1"/>
  <c r="AN3760" i="1"/>
  <c r="AO3760" i="1"/>
  <c r="AN3761" i="1"/>
  <c r="AO3761" i="1"/>
  <c r="AN3762" i="1"/>
  <c r="AO3762" i="1"/>
  <c r="AN3763" i="1"/>
  <c r="AO3763" i="1"/>
  <c r="AN3764" i="1"/>
  <c r="AO3764" i="1"/>
  <c r="AN3765" i="1"/>
  <c r="AO3765" i="1"/>
  <c r="AN3766" i="1"/>
  <c r="AO3766" i="1"/>
  <c r="AN3767" i="1"/>
  <c r="AO3767" i="1"/>
  <c r="AN3768" i="1"/>
  <c r="AO3768" i="1"/>
  <c r="AN3769" i="1"/>
  <c r="AO3769" i="1"/>
  <c r="AN3770" i="1"/>
  <c r="AO3770" i="1"/>
  <c r="AN3771" i="1"/>
  <c r="AO3771" i="1"/>
  <c r="AN3772" i="1"/>
  <c r="AO3772" i="1"/>
  <c r="AN3773" i="1"/>
  <c r="AO3773" i="1"/>
  <c r="AN3774" i="1"/>
  <c r="AO3774" i="1"/>
  <c r="AN3775" i="1"/>
  <c r="AO3775" i="1"/>
  <c r="AN3776" i="1"/>
  <c r="AO3776" i="1"/>
  <c r="AN3777" i="1"/>
  <c r="AO3777" i="1"/>
  <c r="AN3778" i="1"/>
  <c r="AO3778" i="1"/>
  <c r="AN3779" i="1"/>
  <c r="AO3779" i="1"/>
  <c r="AN3780" i="1"/>
  <c r="AO3780" i="1"/>
  <c r="AN3781" i="1"/>
  <c r="AO3781" i="1"/>
  <c r="AN3782" i="1"/>
  <c r="AO3782" i="1"/>
  <c r="AN3783" i="1"/>
  <c r="AO3783" i="1"/>
  <c r="AN3784" i="1"/>
  <c r="AO3784" i="1"/>
  <c r="AN3785" i="1"/>
  <c r="AO3785" i="1"/>
  <c r="AN3786" i="1"/>
  <c r="AO3786" i="1"/>
  <c r="AN3787" i="1"/>
  <c r="AO3787" i="1"/>
  <c r="AN3788" i="1"/>
  <c r="AO3788" i="1"/>
  <c r="AN3789" i="1"/>
  <c r="AO3789" i="1"/>
  <c r="AN3790" i="1"/>
  <c r="AO3790" i="1"/>
  <c r="AN3791" i="1"/>
  <c r="AO3791" i="1"/>
  <c r="AN3792" i="1"/>
  <c r="AO3792" i="1"/>
  <c r="AN3793" i="1"/>
  <c r="AO3793" i="1"/>
  <c r="AN3794" i="1"/>
  <c r="AO3794" i="1"/>
  <c r="AN3795" i="1"/>
  <c r="AO3795" i="1"/>
  <c r="AN3796" i="1"/>
  <c r="AO3796" i="1"/>
  <c r="AN3797" i="1"/>
  <c r="AO3797" i="1"/>
  <c r="AN3798" i="1"/>
  <c r="AO3798" i="1"/>
  <c r="AN3799" i="1"/>
  <c r="AO3799" i="1"/>
  <c r="AN3800" i="1"/>
  <c r="AO3800" i="1"/>
  <c r="AN3801" i="1"/>
  <c r="AO3801" i="1"/>
  <c r="AN3802" i="1"/>
  <c r="AO3802" i="1"/>
  <c r="AN3803" i="1"/>
  <c r="AO3803" i="1"/>
  <c r="AN3804" i="1"/>
  <c r="AO3804" i="1"/>
  <c r="AN3805" i="1"/>
  <c r="AO3805" i="1"/>
  <c r="AN3806" i="1"/>
  <c r="AO3806" i="1"/>
  <c r="AN3807" i="1"/>
  <c r="AO3807" i="1"/>
  <c r="AN3808" i="1"/>
  <c r="AO3808" i="1"/>
  <c r="AN3809" i="1"/>
  <c r="AO3809" i="1"/>
  <c r="AN3810" i="1"/>
  <c r="AO3810" i="1"/>
  <c r="AN3811" i="1"/>
  <c r="AO3811" i="1"/>
  <c r="AN3812" i="1"/>
  <c r="AO3812" i="1"/>
  <c r="AN3813" i="1"/>
  <c r="AO3813" i="1"/>
  <c r="AN3814" i="1"/>
  <c r="AO3814" i="1"/>
  <c r="AN3815" i="1"/>
  <c r="AO3815" i="1"/>
  <c r="AN3816" i="1"/>
  <c r="AO3816" i="1"/>
  <c r="AN3817" i="1"/>
  <c r="AO3817" i="1"/>
  <c r="AN3818" i="1"/>
  <c r="AO3818" i="1"/>
  <c r="AN3819" i="1"/>
  <c r="AO3819" i="1"/>
  <c r="AN3820" i="1"/>
  <c r="AO3820" i="1"/>
  <c r="AN3821" i="1"/>
  <c r="AO3821" i="1"/>
  <c r="AN3822" i="1"/>
  <c r="AO3822" i="1"/>
  <c r="AN3823" i="1"/>
  <c r="AO3823" i="1"/>
  <c r="AN3824" i="1"/>
  <c r="AO3824" i="1"/>
  <c r="AN3825" i="1"/>
  <c r="AO3825" i="1"/>
  <c r="AN3826" i="1"/>
  <c r="AO3826" i="1"/>
  <c r="AN3827" i="1"/>
  <c r="AO3827" i="1"/>
  <c r="AN3828" i="1"/>
  <c r="AO3828" i="1"/>
  <c r="AN3829" i="1"/>
  <c r="AO3829" i="1"/>
  <c r="AN3830" i="1"/>
  <c r="AO3830" i="1"/>
  <c r="AN3831" i="1"/>
  <c r="AO3831" i="1"/>
  <c r="AN3832" i="1"/>
  <c r="AO3832" i="1"/>
  <c r="AN3833" i="1"/>
  <c r="AO3833" i="1"/>
  <c r="AN3834" i="1"/>
  <c r="AO3834" i="1"/>
  <c r="AN3835" i="1"/>
  <c r="AO3835" i="1"/>
  <c r="AN3836" i="1"/>
  <c r="AO3836" i="1"/>
  <c r="AN3837" i="1"/>
  <c r="AO3837" i="1"/>
  <c r="AN3838" i="1"/>
  <c r="AO3838" i="1"/>
  <c r="AN3839" i="1"/>
  <c r="AO3839" i="1"/>
  <c r="AN3840" i="1"/>
  <c r="AO3840" i="1"/>
  <c r="AN3841" i="1"/>
  <c r="AO3841" i="1"/>
  <c r="AN3842" i="1"/>
  <c r="AO3842" i="1"/>
  <c r="AN3843" i="1"/>
  <c r="AO3843" i="1"/>
  <c r="AN3844" i="1"/>
  <c r="AO3844" i="1"/>
  <c r="AN3845" i="1"/>
  <c r="AO3845" i="1"/>
  <c r="AN3846" i="1"/>
  <c r="AO3846" i="1"/>
  <c r="AN3847" i="1"/>
  <c r="AO3847" i="1"/>
  <c r="AN3848" i="1"/>
  <c r="AO3848" i="1"/>
  <c r="AN3849" i="1"/>
  <c r="AO3849" i="1"/>
  <c r="AN3850" i="1"/>
  <c r="AO3850" i="1"/>
  <c r="AN3851" i="1"/>
  <c r="AO3851" i="1"/>
  <c r="AN3852" i="1"/>
  <c r="AO3852" i="1"/>
  <c r="AN3853" i="1"/>
  <c r="AO3853" i="1"/>
  <c r="AN3854" i="1"/>
  <c r="AO3854" i="1"/>
  <c r="AN3855" i="1"/>
  <c r="AO3855" i="1"/>
  <c r="AN3856" i="1"/>
  <c r="AO3856" i="1"/>
  <c r="AN3857" i="1"/>
  <c r="AO3857" i="1"/>
  <c r="AN3858" i="1"/>
  <c r="AO3858" i="1"/>
  <c r="AN3859" i="1"/>
  <c r="AO3859" i="1"/>
  <c r="AN3860" i="1"/>
  <c r="AO3860" i="1"/>
  <c r="AN3861" i="1"/>
  <c r="AO3861" i="1"/>
  <c r="AN3862" i="1"/>
  <c r="AO3862" i="1"/>
  <c r="AN3863" i="1"/>
  <c r="AO3863" i="1"/>
  <c r="AN3864" i="1"/>
  <c r="AO3864" i="1"/>
  <c r="AN3865" i="1"/>
  <c r="AO3865" i="1"/>
  <c r="AN3866" i="1"/>
  <c r="AO3866" i="1"/>
  <c r="AN3867" i="1"/>
  <c r="AO3867" i="1"/>
  <c r="AN3868" i="1"/>
  <c r="AO3868" i="1"/>
  <c r="AN3869" i="1"/>
  <c r="AO3869" i="1"/>
  <c r="AN3870" i="1"/>
  <c r="AO3870" i="1"/>
  <c r="AN3871" i="1"/>
  <c r="AO3871" i="1"/>
  <c r="AN3872" i="1"/>
  <c r="AO3872" i="1"/>
  <c r="AN3873" i="1"/>
  <c r="AO3873" i="1"/>
  <c r="AN3874" i="1"/>
  <c r="AO3874" i="1"/>
  <c r="AN3875" i="1"/>
  <c r="AO3875" i="1"/>
  <c r="AN3876" i="1"/>
  <c r="AO3876" i="1"/>
  <c r="AN3877" i="1"/>
  <c r="AO3877" i="1"/>
  <c r="AN3878" i="1"/>
  <c r="AO3878" i="1"/>
  <c r="AN3879" i="1"/>
  <c r="AO3879" i="1"/>
  <c r="AN3880" i="1"/>
  <c r="AO3880" i="1"/>
  <c r="AN3881" i="1"/>
  <c r="AO3881" i="1"/>
  <c r="AN3882" i="1"/>
  <c r="AO3882" i="1"/>
  <c r="AN3883" i="1"/>
  <c r="AO3883" i="1"/>
  <c r="AN3884" i="1"/>
  <c r="AO3884" i="1"/>
  <c r="AN3885" i="1"/>
  <c r="AO3885" i="1"/>
  <c r="AN3886" i="1"/>
  <c r="AO3886" i="1"/>
  <c r="AN3887" i="1"/>
  <c r="AO3887" i="1"/>
  <c r="AN3888" i="1"/>
  <c r="AO3888" i="1"/>
  <c r="AN3889" i="1"/>
  <c r="AO3889" i="1"/>
  <c r="AN3890" i="1"/>
  <c r="AO3890" i="1"/>
  <c r="AN3891" i="1"/>
  <c r="AO3891" i="1"/>
  <c r="AN3892" i="1"/>
  <c r="AO3892" i="1"/>
  <c r="AN3893" i="1"/>
  <c r="AO3893" i="1"/>
  <c r="AN3894" i="1"/>
  <c r="AO3894" i="1"/>
  <c r="AN3895" i="1"/>
  <c r="AO3895" i="1"/>
  <c r="AN3896" i="1"/>
  <c r="AO3896" i="1"/>
  <c r="AN3897" i="1"/>
  <c r="AO3897" i="1"/>
  <c r="AN3898" i="1"/>
  <c r="AO3898" i="1"/>
  <c r="AN3899" i="1"/>
  <c r="AO3899" i="1"/>
  <c r="AN3900" i="1"/>
  <c r="AO3900" i="1"/>
  <c r="AN3901" i="1"/>
  <c r="AO3901" i="1"/>
  <c r="AN3902" i="1"/>
  <c r="AO3902" i="1"/>
  <c r="AN3903" i="1"/>
  <c r="AO3903" i="1"/>
  <c r="AN3904" i="1"/>
  <c r="AO3904" i="1"/>
  <c r="AN3905" i="1"/>
  <c r="AO3905" i="1"/>
  <c r="AN3906" i="1"/>
  <c r="AO3906" i="1"/>
  <c r="AN3907" i="1"/>
  <c r="AO3907" i="1"/>
  <c r="AN3908" i="1"/>
  <c r="AO3908" i="1"/>
  <c r="AN3909" i="1"/>
  <c r="AO3909" i="1"/>
  <c r="AN3910" i="1"/>
  <c r="AO3910" i="1"/>
  <c r="AN3911" i="1"/>
  <c r="AO3911" i="1"/>
  <c r="AN3912" i="1"/>
  <c r="AO3912" i="1"/>
  <c r="AN3913" i="1"/>
  <c r="AO3913" i="1"/>
  <c r="AN3914" i="1"/>
  <c r="AO3914" i="1"/>
  <c r="AN3915" i="1"/>
  <c r="AO3915" i="1"/>
  <c r="AN3916" i="1"/>
  <c r="AO3916" i="1"/>
  <c r="AN3917" i="1"/>
  <c r="AO3917" i="1"/>
  <c r="AN3918" i="1"/>
  <c r="AO3918" i="1"/>
  <c r="AN3919" i="1"/>
  <c r="AO3919" i="1"/>
  <c r="AN3920" i="1"/>
  <c r="AO3920" i="1"/>
  <c r="AN3921" i="1"/>
  <c r="AO3921" i="1"/>
  <c r="AN3922" i="1"/>
  <c r="AO3922" i="1"/>
  <c r="AN3923" i="1"/>
  <c r="AO3923" i="1"/>
  <c r="AN3924" i="1"/>
  <c r="AO3924" i="1"/>
  <c r="AN3925" i="1"/>
  <c r="AO3925" i="1"/>
  <c r="AN3926" i="1"/>
  <c r="AO3926" i="1"/>
  <c r="AN3927" i="1"/>
  <c r="AO3927" i="1"/>
  <c r="AN3928" i="1"/>
  <c r="AO3928" i="1"/>
  <c r="AN3929" i="1"/>
  <c r="AO3929" i="1"/>
  <c r="AN3930" i="1"/>
  <c r="AO3930" i="1"/>
  <c r="AN3931" i="1"/>
  <c r="AO3931" i="1"/>
  <c r="AN3932" i="1"/>
  <c r="AO3932" i="1"/>
  <c r="AN3933" i="1"/>
  <c r="AO3933" i="1"/>
  <c r="AN3934" i="1"/>
  <c r="AO3934" i="1"/>
  <c r="AN3935" i="1"/>
  <c r="AO3935" i="1"/>
  <c r="AN3936" i="1"/>
  <c r="AO3936" i="1"/>
  <c r="AN3937" i="1"/>
  <c r="AO3937" i="1"/>
  <c r="AN3938" i="1"/>
  <c r="AO3938" i="1"/>
  <c r="AN3939" i="1"/>
  <c r="AO3939" i="1"/>
  <c r="AN3940" i="1"/>
  <c r="AO3940" i="1"/>
  <c r="AN3941" i="1"/>
  <c r="AO3941" i="1"/>
  <c r="AN3942" i="1"/>
  <c r="AO3942" i="1"/>
  <c r="AN3943" i="1"/>
  <c r="AO3943" i="1"/>
  <c r="AN3944" i="1"/>
  <c r="AO3944" i="1"/>
  <c r="AN3945" i="1"/>
  <c r="AO3945" i="1"/>
  <c r="AN3946" i="1"/>
  <c r="AO3946" i="1"/>
  <c r="AN3947" i="1"/>
  <c r="AO3947" i="1"/>
  <c r="AN3948" i="1"/>
  <c r="AO3948" i="1"/>
  <c r="AN3949" i="1"/>
  <c r="AO3949" i="1"/>
  <c r="AN3950" i="1"/>
  <c r="AO3950" i="1"/>
  <c r="AN3951" i="1"/>
  <c r="AO3951" i="1"/>
  <c r="AN3952" i="1"/>
  <c r="AO3952" i="1"/>
  <c r="AN3953" i="1"/>
  <c r="AO3953" i="1"/>
  <c r="AN3954" i="1"/>
  <c r="AO3954" i="1"/>
  <c r="AN3955" i="1"/>
  <c r="AO3955" i="1"/>
  <c r="AN3956" i="1"/>
  <c r="AO3956" i="1"/>
  <c r="AN3957" i="1"/>
  <c r="AO3957" i="1"/>
  <c r="AN3958" i="1"/>
  <c r="AO3958" i="1"/>
  <c r="AN3959" i="1"/>
  <c r="AO3959" i="1"/>
  <c r="AN3960" i="1"/>
  <c r="AO3960" i="1"/>
  <c r="AN3961" i="1"/>
  <c r="AO3961" i="1"/>
  <c r="AN3962" i="1"/>
  <c r="AO3962" i="1"/>
  <c r="AN3963" i="1"/>
  <c r="AO3963" i="1"/>
  <c r="AN3964" i="1"/>
  <c r="AO3964" i="1"/>
  <c r="AN3965" i="1"/>
  <c r="AO3965" i="1"/>
  <c r="AN3966" i="1"/>
  <c r="AO3966" i="1"/>
  <c r="AN3967" i="1"/>
  <c r="AO3967" i="1"/>
  <c r="AN3968" i="1"/>
  <c r="AO3968" i="1"/>
  <c r="AN3969" i="1"/>
  <c r="AO3969" i="1"/>
  <c r="AN3970" i="1"/>
  <c r="AO3970" i="1"/>
  <c r="AN3971" i="1"/>
  <c r="AO3971" i="1"/>
  <c r="AN3972" i="1"/>
  <c r="AO3972" i="1"/>
  <c r="AN3973" i="1"/>
  <c r="AO3973" i="1"/>
  <c r="AN3974" i="1"/>
  <c r="AO3974" i="1"/>
  <c r="AN3975" i="1"/>
  <c r="AO3975" i="1"/>
  <c r="AN3976" i="1"/>
  <c r="AO3976" i="1"/>
  <c r="AN3977" i="1"/>
  <c r="AO3977" i="1"/>
  <c r="AN3978" i="1"/>
  <c r="AO3978" i="1"/>
  <c r="AN3979" i="1"/>
  <c r="AO3979" i="1"/>
  <c r="AN3980" i="1"/>
  <c r="AO3980" i="1"/>
  <c r="AN3981" i="1"/>
  <c r="AO3981" i="1"/>
  <c r="AN3982" i="1"/>
  <c r="AO3982" i="1"/>
  <c r="AN3983" i="1"/>
  <c r="AO3983" i="1"/>
  <c r="AN3984" i="1"/>
  <c r="AO3984" i="1"/>
  <c r="AN3985" i="1"/>
  <c r="AO3985" i="1"/>
  <c r="AN3986" i="1"/>
  <c r="AO3986" i="1"/>
  <c r="AN3987" i="1"/>
  <c r="AO3987" i="1"/>
  <c r="AN3988" i="1"/>
  <c r="AO3988" i="1"/>
  <c r="AN3989" i="1"/>
  <c r="AO3989" i="1"/>
  <c r="AN3990" i="1"/>
  <c r="AO3990" i="1"/>
  <c r="AN3991" i="1"/>
  <c r="AO3991" i="1"/>
  <c r="AN3992" i="1"/>
  <c r="AO3992" i="1"/>
  <c r="AN3993" i="1"/>
  <c r="AO3993" i="1"/>
  <c r="AN3994" i="1"/>
  <c r="AO3994" i="1"/>
  <c r="AN3995" i="1"/>
  <c r="AO3995" i="1"/>
  <c r="AN3996" i="1"/>
  <c r="AO3996" i="1"/>
  <c r="AN3997" i="1"/>
  <c r="AO3997" i="1"/>
  <c r="AN3998" i="1"/>
  <c r="AO3998" i="1"/>
  <c r="AN3999" i="1"/>
  <c r="AO3999" i="1"/>
  <c r="AN4000" i="1"/>
  <c r="AO4000" i="1"/>
  <c r="AN4001" i="1"/>
  <c r="AO4001" i="1"/>
  <c r="AN4002" i="1"/>
  <c r="AO4002" i="1"/>
  <c r="AN4003" i="1"/>
  <c r="AO4003" i="1"/>
  <c r="AN4004" i="1"/>
  <c r="AO4004" i="1"/>
  <c r="AN4005" i="1"/>
  <c r="AO4005" i="1"/>
  <c r="AN4006" i="1"/>
  <c r="AO4006" i="1"/>
  <c r="AN4007" i="1"/>
  <c r="AO4007" i="1"/>
  <c r="AN4008" i="1"/>
  <c r="AO4008" i="1"/>
  <c r="AN4009" i="1"/>
  <c r="AO4009" i="1"/>
  <c r="AN4010" i="1"/>
  <c r="AO4010" i="1"/>
  <c r="AN4011" i="1"/>
  <c r="AO4011" i="1"/>
  <c r="AN4012" i="1"/>
  <c r="AO4012" i="1"/>
  <c r="AN4013" i="1"/>
  <c r="AO4013" i="1"/>
  <c r="AN4014" i="1"/>
  <c r="AO4014" i="1"/>
  <c r="AN4015" i="1"/>
  <c r="AO4015" i="1"/>
  <c r="AN4016" i="1"/>
  <c r="AO4016" i="1"/>
  <c r="AN4017" i="1"/>
  <c r="AO4017" i="1"/>
  <c r="AN4018" i="1"/>
  <c r="AO4018" i="1"/>
  <c r="AN4019" i="1"/>
  <c r="AO4019" i="1"/>
  <c r="AN4020" i="1"/>
  <c r="AO4020" i="1"/>
  <c r="AN4021" i="1"/>
  <c r="AO4021" i="1"/>
  <c r="AN4022" i="1"/>
  <c r="AO4022" i="1"/>
  <c r="AN4023" i="1"/>
  <c r="AO4023" i="1"/>
  <c r="AN4024" i="1"/>
  <c r="AO4024" i="1"/>
  <c r="AN4025" i="1"/>
  <c r="AO4025" i="1"/>
  <c r="AN4026" i="1"/>
  <c r="AO4026" i="1"/>
  <c r="AN4027" i="1"/>
  <c r="AO4027" i="1"/>
  <c r="AN4028" i="1"/>
  <c r="AO4028" i="1"/>
  <c r="AN4029" i="1"/>
  <c r="AO4029" i="1"/>
  <c r="AN4030" i="1"/>
  <c r="AO4030" i="1"/>
  <c r="AN4031" i="1"/>
  <c r="AO4031" i="1"/>
  <c r="AN4032" i="1"/>
  <c r="AO4032" i="1"/>
  <c r="AN4033" i="1"/>
  <c r="AO4033" i="1"/>
  <c r="AN4034" i="1"/>
  <c r="AO4034" i="1"/>
  <c r="AN4035" i="1"/>
  <c r="AO4035" i="1"/>
  <c r="AN4036" i="1"/>
  <c r="AO4036" i="1"/>
  <c r="AN4037" i="1"/>
  <c r="AO4037" i="1"/>
  <c r="AN4038" i="1"/>
  <c r="AO4038" i="1"/>
  <c r="AN4039" i="1"/>
  <c r="AO4039" i="1"/>
  <c r="AN4040" i="1"/>
  <c r="AO4040" i="1"/>
  <c r="AN4041" i="1"/>
  <c r="AO4041" i="1"/>
  <c r="AN4042" i="1"/>
  <c r="AO4042" i="1"/>
  <c r="AN4043" i="1"/>
  <c r="AO4043" i="1"/>
  <c r="AN4044" i="1"/>
  <c r="AO4044" i="1"/>
  <c r="AN4045" i="1"/>
  <c r="AO4045" i="1"/>
  <c r="AN4046" i="1"/>
  <c r="AO4046" i="1"/>
  <c r="AN4047" i="1"/>
  <c r="AO4047" i="1"/>
  <c r="AN4048" i="1"/>
  <c r="AO4048" i="1"/>
  <c r="AN4049" i="1"/>
  <c r="AO4049" i="1"/>
  <c r="AN4050" i="1"/>
  <c r="AO4050" i="1"/>
  <c r="AN4051" i="1"/>
  <c r="AO4051" i="1"/>
  <c r="AN4052" i="1"/>
  <c r="AO4052" i="1"/>
  <c r="AN4053" i="1"/>
  <c r="AO4053" i="1"/>
  <c r="AN4054" i="1"/>
  <c r="AO4054" i="1"/>
  <c r="AN4055" i="1"/>
  <c r="AO4055" i="1"/>
  <c r="AN4056" i="1"/>
  <c r="AO4056" i="1"/>
  <c r="AN4057" i="1"/>
  <c r="AO4057" i="1"/>
  <c r="AN4058" i="1"/>
  <c r="AO4058" i="1"/>
  <c r="AN4059" i="1"/>
  <c r="AO4059" i="1"/>
  <c r="AN4060" i="1"/>
  <c r="AO4060" i="1"/>
  <c r="AN4061" i="1"/>
  <c r="AO4061" i="1"/>
  <c r="AN4062" i="1"/>
  <c r="AO4062" i="1"/>
  <c r="AN4063" i="1"/>
  <c r="AO4063" i="1"/>
  <c r="AN4064" i="1"/>
  <c r="AO4064" i="1"/>
  <c r="AN4065" i="1"/>
  <c r="AO4065" i="1"/>
  <c r="AN4066" i="1"/>
  <c r="AO4066" i="1"/>
  <c r="AN4067" i="1"/>
  <c r="AO4067" i="1"/>
  <c r="AN4068" i="1"/>
  <c r="AO4068" i="1"/>
  <c r="AN4069" i="1"/>
  <c r="AO4069" i="1"/>
  <c r="AN4070" i="1"/>
  <c r="AO4070" i="1"/>
  <c r="AN4071" i="1"/>
  <c r="AO4071" i="1"/>
  <c r="AN4072" i="1"/>
  <c r="AO4072" i="1"/>
  <c r="AN4073" i="1"/>
  <c r="AO4073" i="1"/>
  <c r="AN4074" i="1"/>
  <c r="AO4074" i="1"/>
  <c r="AN4075" i="1"/>
  <c r="AO4075" i="1"/>
  <c r="AN4076" i="1"/>
  <c r="AO4076" i="1"/>
  <c r="AN4077" i="1"/>
  <c r="AO4077" i="1"/>
  <c r="AN4078" i="1"/>
  <c r="AO4078" i="1"/>
  <c r="AN4079" i="1"/>
  <c r="AO4079" i="1"/>
  <c r="AN4080" i="1"/>
  <c r="AO4080" i="1"/>
  <c r="AN4081" i="1"/>
  <c r="AO4081" i="1"/>
  <c r="AN4082" i="1"/>
  <c r="AO4082" i="1"/>
  <c r="AN4083" i="1"/>
  <c r="AO4083" i="1"/>
  <c r="AN4084" i="1"/>
  <c r="AO4084" i="1"/>
  <c r="AN4085" i="1"/>
  <c r="AO4085" i="1"/>
  <c r="AN4086" i="1"/>
  <c r="AO4086" i="1"/>
  <c r="AN4087" i="1"/>
  <c r="AO4087" i="1"/>
  <c r="AN4088" i="1"/>
  <c r="AO4088" i="1"/>
  <c r="AN4089" i="1"/>
  <c r="AO4089" i="1"/>
  <c r="AN4090" i="1"/>
  <c r="AO4090" i="1"/>
  <c r="AN4091" i="1"/>
  <c r="AO4091" i="1"/>
  <c r="AN4092" i="1"/>
  <c r="AO4092" i="1"/>
  <c r="AN4093" i="1"/>
  <c r="AO4093" i="1"/>
  <c r="AN4094" i="1"/>
  <c r="AO4094" i="1"/>
  <c r="AN4095" i="1"/>
  <c r="AO4095" i="1"/>
  <c r="AN4096" i="1"/>
  <c r="AO4096" i="1"/>
  <c r="AN4097" i="1"/>
  <c r="AO4097" i="1"/>
  <c r="AN4098" i="1"/>
  <c r="AO4098" i="1"/>
  <c r="AN4099" i="1"/>
  <c r="AO4099" i="1"/>
  <c r="AN4100" i="1"/>
  <c r="AO4100" i="1"/>
  <c r="AN4101" i="1"/>
  <c r="AO4101" i="1"/>
  <c r="AN4102" i="1"/>
  <c r="AO4102" i="1"/>
  <c r="AN4103" i="1"/>
  <c r="AO4103" i="1"/>
  <c r="AN4104" i="1"/>
  <c r="AO4104" i="1"/>
  <c r="AN4105" i="1"/>
  <c r="AO4105" i="1"/>
  <c r="AN4106" i="1"/>
  <c r="AO4106" i="1"/>
  <c r="AN4107" i="1"/>
  <c r="AO4107" i="1"/>
  <c r="AN4108" i="1"/>
  <c r="AO4108" i="1"/>
  <c r="AN4109" i="1"/>
  <c r="AO4109" i="1"/>
  <c r="AN4110" i="1"/>
  <c r="AO4110" i="1"/>
  <c r="AN4111" i="1"/>
  <c r="AO4111" i="1"/>
  <c r="AN4112" i="1"/>
  <c r="AO4112" i="1"/>
  <c r="AN4113" i="1"/>
  <c r="AO4113" i="1"/>
  <c r="AN4114" i="1"/>
  <c r="AO4114" i="1"/>
  <c r="AN4115" i="1"/>
  <c r="AO4115" i="1"/>
  <c r="AN4116" i="1"/>
  <c r="AO4116" i="1"/>
  <c r="AN4117" i="1"/>
  <c r="AO4117" i="1"/>
  <c r="AN4118" i="1"/>
  <c r="AO4118" i="1"/>
  <c r="AN4119" i="1"/>
  <c r="AO4119" i="1"/>
  <c r="AN4120" i="1"/>
  <c r="AO4120" i="1"/>
  <c r="AN4121" i="1"/>
  <c r="AO4121" i="1"/>
  <c r="AN4122" i="1"/>
  <c r="AO4122" i="1"/>
  <c r="AN4123" i="1"/>
  <c r="AO4123" i="1"/>
  <c r="AN4124" i="1"/>
  <c r="AO4124" i="1"/>
  <c r="AN4125" i="1"/>
  <c r="AO4125" i="1"/>
  <c r="AN4126" i="1"/>
  <c r="AO4126" i="1"/>
  <c r="AN4127" i="1"/>
  <c r="AO4127" i="1"/>
  <c r="AN4128" i="1"/>
  <c r="AO4128" i="1"/>
  <c r="AN4129" i="1"/>
  <c r="AO4129" i="1"/>
  <c r="AN4130" i="1"/>
  <c r="AO4130" i="1"/>
  <c r="AN4131" i="1"/>
  <c r="AO4131" i="1"/>
  <c r="AN4132" i="1"/>
  <c r="AO4132" i="1"/>
  <c r="AN4133" i="1"/>
  <c r="AO4133" i="1"/>
  <c r="AN4134" i="1"/>
  <c r="AO4134" i="1"/>
  <c r="AN4135" i="1"/>
  <c r="AO4135" i="1"/>
  <c r="AN4136" i="1"/>
  <c r="AO4136" i="1"/>
  <c r="AN4137" i="1"/>
  <c r="AO4137" i="1"/>
  <c r="AN4138" i="1"/>
  <c r="AO4138" i="1"/>
  <c r="AN4139" i="1"/>
  <c r="AO4139" i="1"/>
  <c r="AN4140" i="1"/>
  <c r="AO4140" i="1"/>
  <c r="AN4141" i="1"/>
  <c r="AO4141" i="1"/>
  <c r="AN4142" i="1"/>
  <c r="AO4142" i="1"/>
  <c r="AN4143" i="1"/>
  <c r="AO4143" i="1"/>
  <c r="AN4144" i="1"/>
  <c r="AO4144" i="1"/>
  <c r="AN4145" i="1"/>
  <c r="AO4145" i="1"/>
  <c r="AN4146" i="1"/>
  <c r="AO4146" i="1"/>
  <c r="AN4147" i="1"/>
  <c r="AO4147" i="1"/>
  <c r="AN4148" i="1"/>
  <c r="AO4148" i="1"/>
  <c r="AN4149" i="1"/>
  <c r="AO4149" i="1"/>
  <c r="AN4150" i="1"/>
  <c r="AO4150" i="1"/>
  <c r="AN4151" i="1"/>
  <c r="AO4151" i="1"/>
  <c r="AN4152" i="1"/>
  <c r="AO4152" i="1"/>
  <c r="AN4153" i="1"/>
  <c r="AO4153" i="1"/>
  <c r="AN4154" i="1"/>
  <c r="AO4154" i="1"/>
  <c r="AN4155" i="1"/>
  <c r="AO4155" i="1"/>
  <c r="AN4156" i="1"/>
  <c r="AO4156" i="1"/>
  <c r="AN4157" i="1"/>
  <c r="AO4157" i="1"/>
  <c r="AN4158" i="1"/>
  <c r="AO4158" i="1"/>
  <c r="AN4159" i="1"/>
  <c r="AO4159" i="1"/>
  <c r="AN4160" i="1"/>
  <c r="AO4160" i="1"/>
  <c r="AN4161" i="1"/>
  <c r="AO4161" i="1"/>
  <c r="AN4162" i="1"/>
  <c r="AO4162" i="1"/>
  <c r="AN4163" i="1"/>
  <c r="AO4163" i="1"/>
  <c r="AN4164" i="1"/>
  <c r="AO4164" i="1"/>
  <c r="AN4165" i="1"/>
  <c r="AO4165" i="1"/>
  <c r="AN4166" i="1"/>
  <c r="AO4166" i="1"/>
  <c r="AN4167" i="1"/>
  <c r="AO4167" i="1"/>
  <c r="AN4168" i="1"/>
  <c r="AO4168" i="1"/>
  <c r="AN4169" i="1"/>
  <c r="AO4169" i="1"/>
  <c r="AN4170" i="1"/>
  <c r="AO4170" i="1"/>
  <c r="AN4171" i="1"/>
  <c r="AO4171" i="1"/>
  <c r="AN4172" i="1"/>
  <c r="AO4172" i="1"/>
  <c r="AN4173" i="1"/>
  <c r="AO4173" i="1"/>
  <c r="AN4174" i="1"/>
  <c r="AO4174" i="1"/>
  <c r="AN4175" i="1"/>
  <c r="AO4175" i="1"/>
  <c r="AN4176" i="1"/>
  <c r="AO4176" i="1"/>
  <c r="AN4177" i="1"/>
  <c r="AO4177" i="1"/>
  <c r="AN4178" i="1"/>
  <c r="AO4178" i="1"/>
  <c r="AN4179" i="1"/>
  <c r="AO4179" i="1"/>
  <c r="AN4180" i="1"/>
  <c r="AO4180" i="1"/>
  <c r="AN4181" i="1"/>
  <c r="AO4181" i="1"/>
  <c r="AN4182" i="1"/>
  <c r="AO4182" i="1"/>
  <c r="AN4183" i="1"/>
  <c r="AO4183" i="1"/>
  <c r="AN4184" i="1"/>
  <c r="AO4184" i="1"/>
  <c r="AN4185" i="1"/>
  <c r="AO4185" i="1"/>
  <c r="AN4186" i="1"/>
  <c r="AO4186" i="1"/>
  <c r="AN4187" i="1"/>
  <c r="AO4187" i="1"/>
  <c r="AN4188" i="1"/>
  <c r="AO4188" i="1"/>
  <c r="AN4189" i="1"/>
  <c r="AO4189" i="1"/>
  <c r="AN4190" i="1"/>
  <c r="AO4190" i="1"/>
  <c r="AN4191" i="1"/>
  <c r="AO4191" i="1"/>
  <c r="AN4192" i="1"/>
  <c r="AO4192" i="1"/>
  <c r="AN4193" i="1"/>
  <c r="AO4193" i="1"/>
  <c r="AN4194" i="1"/>
  <c r="AO4194" i="1"/>
  <c r="AN4195" i="1"/>
  <c r="AO4195" i="1"/>
  <c r="AN4196" i="1"/>
  <c r="AO4196" i="1"/>
  <c r="AN4197" i="1"/>
  <c r="AO4197" i="1"/>
  <c r="AN4198" i="1"/>
  <c r="AO4198" i="1"/>
  <c r="AN4199" i="1"/>
  <c r="AO4199" i="1"/>
  <c r="AN4200" i="1"/>
  <c r="AO4200" i="1"/>
  <c r="AN4201" i="1"/>
  <c r="AO4201" i="1"/>
  <c r="AN4202" i="1"/>
  <c r="AO4202" i="1"/>
  <c r="AN4203" i="1"/>
  <c r="AO4203" i="1"/>
  <c r="AN4204" i="1"/>
  <c r="AO4204" i="1"/>
  <c r="AN4205" i="1"/>
  <c r="AO4205" i="1"/>
  <c r="AN4206" i="1"/>
  <c r="AO4206" i="1"/>
  <c r="AN4207" i="1"/>
  <c r="AO4207" i="1"/>
  <c r="AN4208" i="1"/>
  <c r="AO4208" i="1"/>
  <c r="AN4209" i="1"/>
  <c r="AO4209" i="1"/>
  <c r="AN4210" i="1"/>
  <c r="AO4210" i="1"/>
  <c r="AN4211" i="1"/>
  <c r="AO4211" i="1"/>
  <c r="AN4212" i="1"/>
  <c r="AO4212" i="1"/>
  <c r="AN4213" i="1"/>
  <c r="AO4213" i="1"/>
  <c r="AN4214" i="1"/>
  <c r="AO4214" i="1"/>
  <c r="AN4215" i="1"/>
  <c r="AO4215" i="1"/>
  <c r="AN4216" i="1"/>
  <c r="AO4216" i="1"/>
  <c r="AN4217" i="1"/>
  <c r="AO4217" i="1"/>
  <c r="AN4218" i="1"/>
  <c r="AO4218" i="1"/>
  <c r="AN4219" i="1"/>
  <c r="AO4219" i="1"/>
  <c r="AN4220" i="1"/>
  <c r="AO4220" i="1"/>
  <c r="AN4221" i="1"/>
  <c r="AO4221" i="1"/>
  <c r="AN4222" i="1"/>
  <c r="AO4222" i="1"/>
  <c r="AN4223" i="1"/>
  <c r="AO4223" i="1"/>
  <c r="AN4224" i="1"/>
  <c r="AO4224" i="1"/>
  <c r="AN4225" i="1"/>
  <c r="AO4225" i="1"/>
  <c r="AN4226" i="1"/>
  <c r="AO4226" i="1"/>
  <c r="AN4227" i="1"/>
  <c r="AO4227" i="1"/>
  <c r="AN4228" i="1"/>
  <c r="AO4228" i="1"/>
  <c r="AN4229" i="1"/>
  <c r="AO4229" i="1"/>
  <c r="AN4230" i="1"/>
  <c r="AO4230" i="1"/>
  <c r="AN4231" i="1"/>
  <c r="AO4231" i="1"/>
  <c r="AN4232" i="1"/>
  <c r="AO4232" i="1"/>
  <c r="AN4233" i="1"/>
  <c r="AO4233" i="1"/>
  <c r="AN4234" i="1"/>
  <c r="AO4234" i="1"/>
  <c r="AN4235" i="1"/>
  <c r="AO4235" i="1"/>
  <c r="AN4236" i="1"/>
  <c r="AO4236" i="1"/>
  <c r="AN4237" i="1"/>
  <c r="AO4237" i="1"/>
  <c r="AN4238" i="1"/>
  <c r="AO4238" i="1"/>
  <c r="AN4239" i="1"/>
  <c r="AO4239" i="1"/>
  <c r="AN4240" i="1"/>
  <c r="AO4240" i="1"/>
  <c r="AN4241" i="1"/>
  <c r="AO4241" i="1"/>
  <c r="AN4242" i="1"/>
  <c r="AO4242" i="1"/>
  <c r="AN4243" i="1"/>
  <c r="AO4243" i="1"/>
  <c r="AN4244" i="1"/>
  <c r="AO4244" i="1"/>
  <c r="AN4245" i="1"/>
  <c r="AO4245" i="1"/>
  <c r="AN4246" i="1"/>
  <c r="AO4246" i="1"/>
  <c r="AN4247" i="1"/>
  <c r="AO4247" i="1"/>
  <c r="AN4248" i="1"/>
  <c r="AO4248" i="1"/>
  <c r="AN4249" i="1"/>
  <c r="AO4249" i="1"/>
  <c r="AN4250" i="1"/>
  <c r="AO4250" i="1"/>
  <c r="AN4251" i="1"/>
  <c r="AO4251" i="1"/>
  <c r="AN4252" i="1"/>
  <c r="AO4252" i="1"/>
  <c r="AN4253" i="1"/>
  <c r="AO4253" i="1"/>
  <c r="AN4254" i="1"/>
  <c r="AO4254" i="1"/>
  <c r="AN4255" i="1"/>
  <c r="AO4255" i="1"/>
  <c r="AN4256" i="1"/>
  <c r="AO4256" i="1"/>
  <c r="AN4257" i="1"/>
  <c r="AO4257" i="1"/>
  <c r="AN4258" i="1"/>
  <c r="AO4258" i="1"/>
  <c r="AN4259" i="1"/>
  <c r="AO4259" i="1"/>
  <c r="AN4260" i="1"/>
  <c r="AO4260" i="1"/>
  <c r="AN4261" i="1"/>
  <c r="AO4261" i="1"/>
  <c r="AN4262" i="1"/>
  <c r="AO4262" i="1"/>
  <c r="AN4263" i="1"/>
  <c r="AO4263" i="1"/>
  <c r="AN4264" i="1"/>
  <c r="AO4264" i="1"/>
  <c r="AN4265" i="1"/>
  <c r="AO4265" i="1"/>
  <c r="AN4266" i="1"/>
  <c r="AO4266" i="1"/>
  <c r="AN4267" i="1"/>
  <c r="AO4267" i="1"/>
  <c r="AN4268" i="1"/>
  <c r="AO4268" i="1"/>
  <c r="AN4269" i="1"/>
  <c r="AO4269" i="1"/>
  <c r="AN4270" i="1"/>
  <c r="AO4270" i="1"/>
  <c r="AN4271" i="1"/>
  <c r="AO4271" i="1"/>
  <c r="AN4272" i="1"/>
  <c r="AO4272" i="1"/>
  <c r="AN4273" i="1"/>
  <c r="AO4273" i="1"/>
  <c r="AN4274" i="1"/>
  <c r="AO4274" i="1"/>
  <c r="AN4275" i="1"/>
  <c r="AO4275" i="1"/>
  <c r="AN4276" i="1"/>
  <c r="AO4276" i="1"/>
  <c r="AN4277" i="1"/>
  <c r="AO4277" i="1"/>
  <c r="AN4278" i="1"/>
  <c r="AO4278" i="1"/>
  <c r="AN4279" i="1"/>
  <c r="AO4279" i="1"/>
  <c r="AN4280" i="1"/>
  <c r="AO4280" i="1"/>
  <c r="AN4281" i="1"/>
  <c r="AO4281" i="1"/>
  <c r="AN4282" i="1"/>
  <c r="AO4282" i="1"/>
  <c r="AN4283" i="1"/>
  <c r="AO4283" i="1"/>
  <c r="AN4284" i="1"/>
  <c r="AO4284" i="1"/>
  <c r="AN4285" i="1"/>
  <c r="AO4285" i="1"/>
  <c r="AN4286" i="1"/>
  <c r="AO4286" i="1"/>
  <c r="AN4287" i="1"/>
  <c r="AO4287" i="1"/>
  <c r="AN4288" i="1"/>
  <c r="AO4288" i="1"/>
  <c r="AN4289" i="1"/>
  <c r="AO4289" i="1"/>
  <c r="AN4290" i="1"/>
  <c r="AO4290" i="1"/>
  <c r="AN4291" i="1"/>
  <c r="AO4291" i="1"/>
  <c r="AN4292" i="1"/>
  <c r="AO4292" i="1"/>
  <c r="AN4293" i="1"/>
  <c r="AO4293" i="1"/>
  <c r="AN4294" i="1"/>
  <c r="AO4294" i="1"/>
  <c r="AN4295" i="1"/>
  <c r="AO4295" i="1"/>
  <c r="AN4296" i="1"/>
  <c r="AO4296" i="1"/>
  <c r="AN4297" i="1"/>
  <c r="AO4297" i="1"/>
  <c r="AN4298" i="1"/>
  <c r="AO4298" i="1"/>
  <c r="AN4299" i="1"/>
  <c r="AO4299" i="1"/>
  <c r="AN4300" i="1"/>
  <c r="AO4300" i="1"/>
  <c r="AN4301" i="1"/>
  <c r="AO4301" i="1"/>
  <c r="AN4302" i="1"/>
  <c r="AO4302" i="1"/>
  <c r="AN4303" i="1"/>
  <c r="AO4303" i="1"/>
  <c r="AN4304" i="1"/>
  <c r="AO4304" i="1"/>
  <c r="AN4305" i="1"/>
  <c r="AO4305" i="1"/>
  <c r="AN4306" i="1"/>
  <c r="AO4306" i="1"/>
  <c r="AN4307" i="1"/>
  <c r="AO4307" i="1"/>
  <c r="AN4308" i="1"/>
  <c r="AO4308" i="1"/>
  <c r="AN4309" i="1"/>
  <c r="AO4309" i="1"/>
  <c r="AN4310" i="1"/>
  <c r="AO4310" i="1"/>
  <c r="AN4311" i="1"/>
  <c r="AO4311" i="1"/>
  <c r="AN4312" i="1"/>
  <c r="AO4312" i="1"/>
  <c r="AN4313" i="1"/>
  <c r="AO4313" i="1"/>
  <c r="AN4314" i="1"/>
  <c r="AO4314" i="1"/>
  <c r="AN4315" i="1"/>
  <c r="AO4315" i="1"/>
  <c r="AN4316" i="1"/>
  <c r="AO4316" i="1"/>
  <c r="AN4317" i="1"/>
  <c r="AO4317" i="1"/>
  <c r="AN4318" i="1"/>
  <c r="AO4318" i="1"/>
  <c r="AN4319" i="1"/>
  <c r="AO4319" i="1"/>
  <c r="AN4320" i="1"/>
  <c r="AO4320" i="1"/>
  <c r="AN4321" i="1"/>
  <c r="AO4321" i="1"/>
  <c r="AN4322" i="1"/>
  <c r="AO4322" i="1"/>
  <c r="AN4323" i="1"/>
  <c r="AO4323" i="1"/>
  <c r="AN4324" i="1"/>
  <c r="AO4324" i="1"/>
  <c r="AN4325" i="1"/>
  <c r="AO4325" i="1"/>
  <c r="AN4326" i="1"/>
  <c r="AO4326" i="1"/>
  <c r="AN4327" i="1"/>
  <c r="AO4327" i="1"/>
  <c r="AN4328" i="1"/>
  <c r="AO4328" i="1"/>
  <c r="AN4329" i="1"/>
  <c r="AO4329" i="1"/>
  <c r="AN4330" i="1"/>
  <c r="AO4330" i="1"/>
  <c r="AN4331" i="1"/>
  <c r="AO4331" i="1"/>
  <c r="AN4332" i="1"/>
  <c r="AO4332" i="1"/>
  <c r="AN4333" i="1"/>
  <c r="AO4333" i="1"/>
  <c r="AN4334" i="1"/>
  <c r="AO4334" i="1"/>
  <c r="AN4335" i="1"/>
  <c r="AO4335" i="1"/>
  <c r="AN4336" i="1"/>
  <c r="AO4336" i="1"/>
  <c r="AN4337" i="1"/>
  <c r="AO4337" i="1"/>
  <c r="AN4338" i="1"/>
  <c r="AO4338" i="1"/>
  <c r="AN4339" i="1"/>
  <c r="AO4339" i="1"/>
  <c r="AN4340" i="1"/>
  <c r="AO4340" i="1"/>
  <c r="AN4341" i="1"/>
  <c r="AO4341" i="1"/>
  <c r="AN4342" i="1"/>
  <c r="AO4342" i="1"/>
  <c r="AN4343" i="1"/>
  <c r="AO4343" i="1"/>
  <c r="AN4344" i="1"/>
  <c r="AO4344" i="1"/>
  <c r="AN4345" i="1"/>
  <c r="AO4345" i="1"/>
  <c r="AN4346" i="1"/>
  <c r="AO4346" i="1"/>
  <c r="AN4347" i="1"/>
  <c r="AO4347" i="1"/>
  <c r="AN4348" i="1"/>
  <c r="AO4348" i="1"/>
  <c r="AN4349" i="1"/>
  <c r="AO4349" i="1"/>
  <c r="AN4350" i="1"/>
  <c r="AO4350" i="1"/>
  <c r="AN4351" i="1"/>
  <c r="AO4351" i="1"/>
  <c r="AN4352" i="1"/>
  <c r="AO4352" i="1"/>
  <c r="AN4353" i="1"/>
  <c r="AO4353" i="1"/>
  <c r="AN4354" i="1"/>
  <c r="AO4354" i="1"/>
  <c r="AN4355" i="1"/>
  <c r="AO4355" i="1"/>
  <c r="AN4356" i="1"/>
  <c r="AO4356" i="1"/>
  <c r="AN4357" i="1"/>
  <c r="AO4357" i="1"/>
  <c r="AN4358" i="1"/>
  <c r="AO4358" i="1"/>
  <c r="AN4359" i="1"/>
  <c r="AO4359" i="1"/>
  <c r="AN4360" i="1"/>
  <c r="AO4360" i="1"/>
  <c r="AN4361" i="1"/>
  <c r="AO4361" i="1"/>
  <c r="AN4362" i="1"/>
  <c r="AO4362" i="1"/>
  <c r="AN4363" i="1"/>
  <c r="AO4363" i="1"/>
  <c r="AN4364" i="1"/>
  <c r="AO4364" i="1"/>
  <c r="AN4365" i="1"/>
  <c r="AO4365" i="1"/>
  <c r="AN4366" i="1"/>
  <c r="AO4366" i="1"/>
  <c r="AN4367" i="1"/>
  <c r="AO4367" i="1"/>
  <c r="AN4368" i="1"/>
  <c r="AO4368" i="1"/>
  <c r="AN4369" i="1"/>
  <c r="AO4369" i="1"/>
  <c r="AN4370" i="1"/>
  <c r="AO4370" i="1"/>
  <c r="AN4371" i="1"/>
  <c r="AO4371" i="1"/>
  <c r="AN4372" i="1"/>
  <c r="AO4372" i="1"/>
  <c r="AN4373" i="1"/>
  <c r="AO4373" i="1"/>
  <c r="AN4374" i="1"/>
  <c r="AO4374" i="1"/>
  <c r="AN4375" i="1"/>
  <c r="AO4375" i="1"/>
  <c r="AN4376" i="1"/>
  <c r="AO4376" i="1"/>
  <c r="AN4377" i="1"/>
  <c r="AO4377" i="1"/>
  <c r="AN4378" i="1"/>
  <c r="AO4378" i="1"/>
  <c r="AN4379" i="1"/>
  <c r="AO4379" i="1"/>
  <c r="AN4380" i="1"/>
  <c r="AO4380" i="1"/>
  <c r="AN4381" i="1"/>
  <c r="AO4381" i="1"/>
  <c r="AN4382" i="1"/>
  <c r="AO4382" i="1"/>
  <c r="AN4383" i="1"/>
  <c r="AO4383" i="1"/>
  <c r="AN4384" i="1"/>
  <c r="AO4384" i="1"/>
  <c r="AN4385" i="1"/>
  <c r="AO4385" i="1"/>
  <c r="AN4386" i="1"/>
  <c r="AO4386" i="1"/>
  <c r="AN4387" i="1"/>
  <c r="AO4387" i="1"/>
  <c r="AN4388" i="1"/>
  <c r="AO4388" i="1"/>
  <c r="AN4389" i="1"/>
  <c r="AO4389" i="1"/>
  <c r="AN4390" i="1"/>
  <c r="AO4390" i="1"/>
  <c r="AN4391" i="1"/>
  <c r="AO4391" i="1"/>
  <c r="AN4392" i="1"/>
  <c r="AO4392" i="1"/>
  <c r="AN4393" i="1"/>
  <c r="AO4393" i="1"/>
  <c r="AN4394" i="1"/>
  <c r="AO4394" i="1"/>
  <c r="AN4395" i="1"/>
  <c r="AO4395" i="1"/>
  <c r="AN4396" i="1"/>
  <c r="AO4396" i="1"/>
  <c r="AN4397" i="1"/>
  <c r="AO4397" i="1"/>
  <c r="AN4398" i="1"/>
  <c r="AO4398" i="1"/>
  <c r="AN4399" i="1"/>
  <c r="AO4399" i="1"/>
  <c r="AN4400" i="1"/>
  <c r="AO4400" i="1"/>
  <c r="AN4401" i="1"/>
  <c r="AO4401" i="1"/>
  <c r="AN4402" i="1"/>
  <c r="AO4402" i="1"/>
  <c r="AN4403" i="1"/>
  <c r="AO4403" i="1"/>
  <c r="AN4404" i="1"/>
  <c r="AO4404" i="1"/>
  <c r="AN4405" i="1"/>
  <c r="AO4405" i="1"/>
  <c r="AN4406" i="1"/>
  <c r="AO4406" i="1"/>
  <c r="AN4407" i="1"/>
  <c r="AO4407" i="1"/>
  <c r="AN4408" i="1"/>
  <c r="AO4408" i="1"/>
  <c r="AN4409" i="1"/>
  <c r="AO4409" i="1"/>
  <c r="AN4410" i="1"/>
  <c r="AO4410" i="1"/>
  <c r="AN4411" i="1"/>
  <c r="AO4411" i="1"/>
  <c r="AN4412" i="1"/>
  <c r="AO4412" i="1"/>
  <c r="AN4413" i="1"/>
  <c r="AO4413" i="1"/>
  <c r="AN4414" i="1"/>
  <c r="AO4414" i="1"/>
  <c r="AN4415" i="1"/>
  <c r="AO4415" i="1"/>
  <c r="AN4416" i="1"/>
  <c r="AO4416" i="1"/>
  <c r="AN4417" i="1"/>
  <c r="AO4417" i="1"/>
  <c r="AN4418" i="1"/>
  <c r="AO4418" i="1"/>
  <c r="AN4419" i="1"/>
  <c r="AO4419" i="1"/>
  <c r="AN4420" i="1"/>
  <c r="AO4420" i="1"/>
  <c r="AN4421" i="1"/>
  <c r="AO4421" i="1"/>
  <c r="AN4422" i="1"/>
  <c r="AO4422" i="1"/>
  <c r="AN4423" i="1"/>
  <c r="AO4423" i="1"/>
  <c r="AN4424" i="1"/>
  <c r="AO4424" i="1"/>
  <c r="AN4425" i="1"/>
  <c r="AO4425" i="1"/>
  <c r="AN4426" i="1"/>
  <c r="AO4426" i="1"/>
  <c r="AN4427" i="1"/>
  <c r="AO4427" i="1"/>
  <c r="AN4428" i="1"/>
  <c r="AO4428" i="1"/>
  <c r="AN4429" i="1"/>
  <c r="AO4429" i="1"/>
  <c r="AN4430" i="1"/>
  <c r="AO4430" i="1"/>
  <c r="AN4431" i="1"/>
  <c r="AO4431" i="1"/>
  <c r="AN4432" i="1"/>
  <c r="AO4432" i="1"/>
  <c r="AN4433" i="1"/>
  <c r="AO4433" i="1"/>
  <c r="AN4434" i="1"/>
  <c r="AO4434" i="1"/>
  <c r="AN4435" i="1"/>
  <c r="AO4435" i="1"/>
  <c r="AN4436" i="1"/>
  <c r="AO4436" i="1"/>
  <c r="AN4437" i="1"/>
  <c r="AO4437" i="1"/>
  <c r="AN4438" i="1"/>
  <c r="AO4438" i="1"/>
  <c r="AN4439" i="1"/>
  <c r="AO4439" i="1"/>
  <c r="AN4440" i="1"/>
  <c r="AO4440" i="1"/>
  <c r="AN4441" i="1"/>
  <c r="AO4441" i="1"/>
  <c r="AN4442" i="1"/>
  <c r="AO4442" i="1"/>
  <c r="AN4443" i="1"/>
  <c r="AO4443" i="1"/>
  <c r="AN4444" i="1"/>
  <c r="AO4444" i="1"/>
  <c r="AN4445" i="1"/>
  <c r="AO4445" i="1"/>
  <c r="AN4446" i="1"/>
  <c r="AO4446" i="1"/>
  <c r="AN4447" i="1"/>
  <c r="AO4447" i="1"/>
  <c r="AN4448" i="1"/>
  <c r="AO4448" i="1"/>
  <c r="AN4449" i="1"/>
  <c r="AO4449" i="1"/>
  <c r="AN4450" i="1"/>
  <c r="AO4450" i="1"/>
  <c r="AN4451" i="1"/>
  <c r="AO4451" i="1"/>
  <c r="AN4452" i="1"/>
  <c r="AO4452" i="1"/>
  <c r="AN4453" i="1"/>
  <c r="AO4453" i="1"/>
  <c r="AN4454" i="1"/>
  <c r="AO4454" i="1"/>
  <c r="AN4455" i="1"/>
  <c r="AO4455" i="1"/>
  <c r="AN4456" i="1"/>
  <c r="AO4456" i="1"/>
  <c r="AN4457" i="1"/>
  <c r="AO4457" i="1"/>
  <c r="AN4458" i="1"/>
  <c r="AO4458" i="1"/>
  <c r="AN4459" i="1"/>
  <c r="AO4459" i="1"/>
  <c r="AN4460" i="1"/>
  <c r="AO4460" i="1"/>
  <c r="AN4461" i="1"/>
  <c r="AO4461" i="1"/>
  <c r="AN4462" i="1"/>
  <c r="AO4462" i="1"/>
  <c r="AN4463" i="1"/>
  <c r="AO4463" i="1"/>
  <c r="AN4464" i="1"/>
  <c r="AO4464" i="1"/>
  <c r="AN4465" i="1"/>
  <c r="AO4465" i="1"/>
  <c r="AN4466" i="1"/>
  <c r="AO4466" i="1"/>
  <c r="AN4467" i="1"/>
  <c r="AO4467" i="1"/>
  <c r="AN4468" i="1"/>
  <c r="AO4468" i="1"/>
  <c r="AN4469" i="1"/>
  <c r="AO4469" i="1"/>
  <c r="AN4470" i="1"/>
  <c r="AO4470" i="1"/>
  <c r="AN4471" i="1"/>
  <c r="AO4471" i="1"/>
  <c r="AN4472" i="1"/>
  <c r="AO4472" i="1"/>
  <c r="AN4473" i="1"/>
  <c r="AO4473" i="1"/>
  <c r="AN4474" i="1"/>
  <c r="AO4474" i="1"/>
  <c r="AN4475" i="1"/>
  <c r="AO4475" i="1"/>
  <c r="AN4476" i="1"/>
  <c r="AO4476" i="1"/>
  <c r="AN4477" i="1"/>
  <c r="AO4477" i="1"/>
  <c r="AN4478" i="1"/>
  <c r="AO4478" i="1"/>
  <c r="AN4479" i="1"/>
  <c r="AO4479" i="1"/>
  <c r="AN4480" i="1"/>
  <c r="AO4480" i="1"/>
  <c r="AN4481" i="1"/>
  <c r="AO4481" i="1"/>
  <c r="AN4482" i="1"/>
  <c r="AO4482" i="1"/>
  <c r="AN4483" i="1"/>
  <c r="AO4483" i="1"/>
  <c r="AN4484" i="1"/>
  <c r="AO4484" i="1"/>
  <c r="AN4485" i="1"/>
  <c r="AO4485" i="1"/>
  <c r="AN4486" i="1"/>
  <c r="AO4486" i="1"/>
  <c r="AN4487" i="1"/>
  <c r="AO4487" i="1"/>
  <c r="AN4488" i="1"/>
  <c r="AO4488" i="1"/>
  <c r="AN4489" i="1"/>
  <c r="AO4489" i="1"/>
  <c r="AN4490" i="1"/>
  <c r="AO4490" i="1"/>
  <c r="AN4491" i="1"/>
  <c r="AO4491" i="1"/>
  <c r="AN4492" i="1"/>
  <c r="AO4492" i="1"/>
  <c r="AN4493" i="1"/>
  <c r="AO4493" i="1"/>
  <c r="AN4494" i="1"/>
  <c r="AO4494" i="1"/>
  <c r="AN4495" i="1"/>
  <c r="AO4495" i="1"/>
  <c r="AN4496" i="1"/>
  <c r="AO4496" i="1"/>
  <c r="AN4497" i="1"/>
  <c r="AO4497" i="1"/>
  <c r="AN4498" i="1"/>
  <c r="AO4498" i="1"/>
  <c r="AN4499" i="1"/>
  <c r="AO4499" i="1"/>
  <c r="AN4500" i="1"/>
  <c r="AO4500" i="1"/>
  <c r="AN4501" i="1"/>
  <c r="AO4501" i="1"/>
  <c r="AN4502" i="1"/>
  <c r="AO4502" i="1"/>
  <c r="AN4503" i="1"/>
  <c r="AO4503" i="1"/>
  <c r="AN4504" i="1"/>
  <c r="AO4504" i="1"/>
  <c r="AN4505" i="1"/>
  <c r="AO4505" i="1"/>
  <c r="AN4506" i="1"/>
  <c r="AO4506" i="1"/>
  <c r="AN4507" i="1"/>
  <c r="AO4507" i="1"/>
  <c r="AN4508" i="1"/>
  <c r="AO4508" i="1"/>
  <c r="AN4509" i="1"/>
  <c r="AO4509" i="1"/>
  <c r="AN4510" i="1"/>
  <c r="AO4510" i="1"/>
  <c r="AN4511" i="1"/>
  <c r="AO4511" i="1"/>
  <c r="AN4512" i="1"/>
  <c r="AO4512" i="1"/>
  <c r="AN4513" i="1"/>
  <c r="AO4513" i="1"/>
  <c r="AN4514" i="1"/>
  <c r="AO4514" i="1"/>
  <c r="AN4515" i="1"/>
  <c r="AO4515" i="1"/>
  <c r="AN4516" i="1"/>
  <c r="AO4516" i="1"/>
  <c r="AN4517" i="1"/>
  <c r="AO4517" i="1"/>
  <c r="AN4518" i="1"/>
  <c r="AO4518" i="1"/>
  <c r="AN4519" i="1"/>
  <c r="AO4519" i="1"/>
  <c r="AN4520" i="1"/>
  <c r="AO4520" i="1"/>
  <c r="AN4521" i="1"/>
  <c r="AO4521" i="1"/>
  <c r="AN4522" i="1"/>
  <c r="AO4522" i="1"/>
  <c r="AN4523" i="1"/>
  <c r="AO4523" i="1"/>
  <c r="AN4524" i="1"/>
  <c r="AO4524" i="1"/>
  <c r="AN4525" i="1"/>
  <c r="AO4525" i="1"/>
  <c r="AN4526" i="1"/>
  <c r="AO4526" i="1"/>
  <c r="AN4527" i="1"/>
  <c r="AO4527" i="1"/>
  <c r="AN4528" i="1"/>
  <c r="AO4528" i="1"/>
  <c r="AN4529" i="1"/>
  <c r="AO4529" i="1"/>
  <c r="AN4530" i="1"/>
  <c r="AO4530" i="1"/>
  <c r="AN4531" i="1"/>
  <c r="AO4531" i="1"/>
  <c r="AN4532" i="1"/>
  <c r="AO4532" i="1"/>
  <c r="AN4533" i="1"/>
  <c r="AO4533" i="1"/>
  <c r="AN4534" i="1"/>
  <c r="AO4534" i="1"/>
  <c r="AN4535" i="1"/>
  <c r="AO4535" i="1"/>
  <c r="AN4536" i="1"/>
  <c r="AO4536" i="1"/>
  <c r="AN4537" i="1"/>
  <c r="AO4537" i="1"/>
  <c r="AN4538" i="1"/>
  <c r="AO4538" i="1"/>
  <c r="AN4539" i="1"/>
  <c r="AO4539" i="1"/>
  <c r="AN4540" i="1"/>
  <c r="AO4540" i="1"/>
  <c r="AN4541" i="1"/>
  <c r="AO4541" i="1"/>
  <c r="AN4542" i="1"/>
  <c r="AO4542" i="1"/>
  <c r="AN4543" i="1"/>
  <c r="AO4543" i="1"/>
  <c r="AN4544" i="1"/>
  <c r="AO4544" i="1"/>
  <c r="AN4545" i="1"/>
  <c r="AO4545" i="1"/>
  <c r="AN4546" i="1"/>
  <c r="AO4546" i="1"/>
  <c r="AN4547" i="1"/>
  <c r="AO4547" i="1"/>
  <c r="AN4548" i="1"/>
  <c r="AO4548" i="1"/>
  <c r="AN4549" i="1"/>
  <c r="AO4549" i="1"/>
  <c r="AN4550" i="1"/>
  <c r="AO4550" i="1"/>
  <c r="AN4551" i="1"/>
  <c r="AO4551" i="1"/>
  <c r="AN4552" i="1"/>
  <c r="AO4552" i="1"/>
  <c r="AN4553" i="1"/>
  <c r="AO4553" i="1"/>
  <c r="AN4554" i="1"/>
  <c r="AO4554" i="1"/>
  <c r="AN4555" i="1"/>
  <c r="AO4555" i="1"/>
  <c r="AN4556" i="1"/>
  <c r="AO4556" i="1"/>
  <c r="AN4557" i="1"/>
  <c r="AO4557" i="1"/>
  <c r="AN4558" i="1"/>
  <c r="AO4558" i="1"/>
  <c r="AN4559" i="1"/>
  <c r="AO4559" i="1"/>
  <c r="AN4560" i="1"/>
  <c r="AO4560" i="1"/>
  <c r="AN4561" i="1"/>
  <c r="AO4561" i="1"/>
  <c r="AN4562" i="1"/>
  <c r="AO4562" i="1"/>
  <c r="AN4563" i="1"/>
  <c r="AO4563" i="1"/>
  <c r="AN4564" i="1"/>
  <c r="AO4564" i="1"/>
  <c r="AN4565" i="1"/>
  <c r="AO4565" i="1"/>
  <c r="AN4566" i="1"/>
  <c r="AO4566" i="1"/>
  <c r="AN4567" i="1"/>
  <c r="AO4567" i="1"/>
  <c r="AN4568" i="1"/>
  <c r="AO4568" i="1"/>
  <c r="AN4569" i="1"/>
  <c r="AO4569" i="1"/>
  <c r="AN4570" i="1"/>
  <c r="AO4570" i="1"/>
  <c r="AN4571" i="1"/>
  <c r="AO4571" i="1"/>
  <c r="AN4572" i="1"/>
  <c r="AO4572" i="1"/>
  <c r="AN4573" i="1"/>
  <c r="AO4573" i="1"/>
  <c r="AN4574" i="1"/>
  <c r="AO4574" i="1"/>
  <c r="AN4575" i="1"/>
  <c r="AO4575" i="1"/>
  <c r="AN4576" i="1"/>
  <c r="AO4576" i="1"/>
  <c r="AN4577" i="1"/>
  <c r="AO4577" i="1"/>
  <c r="AN4578" i="1"/>
  <c r="AO4578" i="1"/>
  <c r="AN4579" i="1"/>
  <c r="AO4579" i="1"/>
  <c r="AN4580" i="1"/>
  <c r="AO4580" i="1"/>
  <c r="AN4581" i="1"/>
  <c r="AO4581" i="1"/>
  <c r="AN4582" i="1"/>
  <c r="AO4582" i="1"/>
  <c r="AN4583" i="1"/>
  <c r="AO4583" i="1"/>
  <c r="AN4584" i="1"/>
  <c r="AO4584" i="1"/>
  <c r="AN4585" i="1"/>
  <c r="AO4585" i="1"/>
  <c r="AN4586" i="1"/>
  <c r="AO4586" i="1"/>
  <c r="AN4587" i="1"/>
  <c r="AO4587" i="1"/>
  <c r="AN4588" i="1"/>
  <c r="AO4588" i="1"/>
  <c r="AN4589" i="1"/>
  <c r="AO4589" i="1"/>
  <c r="AN4590" i="1"/>
  <c r="AO4590" i="1"/>
  <c r="AN4591" i="1"/>
  <c r="AO4591" i="1"/>
  <c r="AN4592" i="1"/>
  <c r="AO4592" i="1"/>
  <c r="AN4593" i="1"/>
  <c r="AO4593" i="1"/>
  <c r="AN4594" i="1"/>
  <c r="AO4594" i="1"/>
  <c r="AN4595" i="1"/>
  <c r="AO4595" i="1"/>
  <c r="AN4596" i="1"/>
  <c r="AO4596" i="1"/>
  <c r="AN4597" i="1"/>
  <c r="AO4597" i="1"/>
  <c r="AN4598" i="1"/>
  <c r="AO4598" i="1"/>
  <c r="AN4599" i="1"/>
  <c r="AO4599" i="1"/>
  <c r="AN4600" i="1"/>
  <c r="AO4600" i="1"/>
  <c r="AN4601" i="1"/>
  <c r="AO4601" i="1"/>
  <c r="AN4602" i="1"/>
  <c r="AO4602" i="1"/>
  <c r="AN4603" i="1"/>
  <c r="AO4603" i="1"/>
  <c r="AN4604" i="1"/>
  <c r="AO4604" i="1"/>
  <c r="AN4605" i="1"/>
  <c r="AO4605" i="1"/>
  <c r="AN4606" i="1"/>
  <c r="AO4606" i="1"/>
  <c r="AN4607" i="1"/>
  <c r="AO4607" i="1"/>
  <c r="AN4608" i="1"/>
  <c r="AO4608" i="1"/>
  <c r="AN4609" i="1"/>
  <c r="AO4609" i="1"/>
  <c r="AN4610" i="1"/>
  <c r="AO4610" i="1"/>
  <c r="AN4611" i="1"/>
  <c r="AO4611" i="1"/>
  <c r="AN4612" i="1"/>
  <c r="AO4612" i="1"/>
  <c r="AN4613" i="1"/>
  <c r="AO4613" i="1"/>
  <c r="AN4614" i="1"/>
  <c r="AO4614" i="1"/>
  <c r="AN4615" i="1"/>
  <c r="AO4615" i="1"/>
  <c r="AN4616" i="1"/>
  <c r="AO4616" i="1"/>
  <c r="AN4617" i="1"/>
  <c r="AO4617" i="1"/>
  <c r="AN4618" i="1"/>
  <c r="AO4618" i="1"/>
  <c r="AN4619" i="1"/>
  <c r="AO4619" i="1"/>
  <c r="AN4620" i="1"/>
  <c r="AO4620" i="1"/>
  <c r="AN4621" i="1"/>
  <c r="AO4621" i="1"/>
  <c r="AN4622" i="1"/>
  <c r="AO4622" i="1"/>
  <c r="AN4623" i="1"/>
  <c r="AO4623" i="1"/>
  <c r="AN4624" i="1"/>
  <c r="AO4624" i="1"/>
  <c r="AN4625" i="1"/>
  <c r="AO4625" i="1"/>
  <c r="AN4626" i="1"/>
  <c r="AO4626" i="1"/>
  <c r="AN4627" i="1"/>
  <c r="AO4627" i="1"/>
  <c r="AN4628" i="1"/>
  <c r="AO4628" i="1"/>
  <c r="AN4629" i="1"/>
  <c r="AO4629" i="1"/>
  <c r="AN4630" i="1"/>
  <c r="AO4630" i="1"/>
  <c r="AN4631" i="1"/>
  <c r="AO4631" i="1"/>
  <c r="AN4632" i="1"/>
  <c r="AO4632" i="1"/>
  <c r="AN4633" i="1"/>
  <c r="AO4633" i="1"/>
  <c r="AN4634" i="1"/>
  <c r="AO4634" i="1"/>
  <c r="AN4635" i="1"/>
  <c r="AO4635" i="1"/>
  <c r="AN4636" i="1"/>
  <c r="AO4636" i="1"/>
  <c r="AN4637" i="1"/>
  <c r="AO4637" i="1"/>
  <c r="AN4638" i="1"/>
  <c r="AO4638" i="1"/>
  <c r="AN4639" i="1"/>
  <c r="AO4639" i="1"/>
  <c r="AN4640" i="1"/>
  <c r="AO4640" i="1"/>
  <c r="AN4641" i="1"/>
  <c r="AO4641" i="1"/>
  <c r="AN4642" i="1"/>
  <c r="AO4642" i="1"/>
  <c r="AN4643" i="1"/>
  <c r="AO4643" i="1"/>
  <c r="AN4644" i="1"/>
  <c r="AO4644" i="1"/>
  <c r="AN4645" i="1"/>
  <c r="AO4645" i="1"/>
  <c r="AN4646" i="1"/>
  <c r="AO4646" i="1"/>
  <c r="AN4647" i="1"/>
  <c r="AO4647" i="1"/>
  <c r="AN4648" i="1"/>
  <c r="AO4648" i="1"/>
  <c r="AN4649" i="1"/>
  <c r="AO4649" i="1"/>
  <c r="AN4650" i="1"/>
  <c r="AO4650" i="1"/>
  <c r="AN4651" i="1"/>
  <c r="AO4651" i="1"/>
  <c r="AN4652" i="1"/>
  <c r="AO4652" i="1"/>
  <c r="AN4653" i="1"/>
  <c r="AO4653" i="1"/>
  <c r="AN4654" i="1"/>
  <c r="AO4654" i="1"/>
  <c r="AN4655" i="1"/>
  <c r="AO4655" i="1"/>
  <c r="AN4656" i="1"/>
  <c r="AO4656" i="1"/>
  <c r="AN4657" i="1"/>
  <c r="AO4657" i="1"/>
  <c r="AN4658" i="1"/>
  <c r="AO4658" i="1"/>
  <c r="AN4659" i="1"/>
  <c r="AO4659" i="1"/>
  <c r="AN4660" i="1"/>
  <c r="AO4660" i="1"/>
  <c r="AN4661" i="1"/>
  <c r="AO4661" i="1"/>
  <c r="AN4662" i="1"/>
  <c r="AO4662" i="1"/>
  <c r="AN4663" i="1"/>
  <c r="AO4663" i="1"/>
  <c r="AN4664" i="1"/>
  <c r="AO4664" i="1"/>
  <c r="AN4665" i="1"/>
  <c r="AO4665" i="1"/>
  <c r="AN4666" i="1"/>
  <c r="AO4666" i="1"/>
  <c r="AN4667" i="1"/>
  <c r="AO4667" i="1"/>
  <c r="AN4668" i="1"/>
  <c r="AO4668" i="1"/>
  <c r="AN4669" i="1"/>
  <c r="AO4669" i="1"/>
  <c r="AN4670" i="1"/>
  <c r="AO4670" i="1"/>
  <c r="AN4671" i="1"/>
  <c r="AO4671" i="1"/>
  <c r="AN4672" i="1"/>
  <c r="AO4672" i="1"/>
  <c r="AN4673" i="1"/>
  <c r="AO4673" i="1"/>
  <c r="AN4674" i="1"/>
  <c r="AO4674" i="1"/>
  <c r="AN4675" i="1"/>
  <c r="AO4675" i="1"/>
  <c r="AN4676" i="1"/>
  <c r="AO4676" i="1"/>
  <c r="AN4677" i="1"/>
  <c r="AO4677" i="1"/>
  <c r="AN4678" i="1"/>
  <c r="AO4678" i="1"/>
  <c r="AN4679" i="1"/>
  <c r="AO4679" i="1"/>
  <c r="AN4680" i="1"/>
  <c r="AO4680" i="1"/>
  <c r="AN4681" i="1"/>
  <c r="AO4681" i="1"/>
  <c r="AN4682" i="1"/>
  <c r="AO4682" i="1"/>
  <c r="AN4683" i="1"/>
  <c r="AO4683" i="1"/>
  <c r="AN4684" i="1"/>
  <c r="AO4684" i="1"/>
  <c r="AN4685" i="1"/>
  <c r="AO4685" i="1"/>
  <c r="AN4686" i="1"/>
  <c r="AO4686" i="1"/>
  <c r="AN4687" i="1"/>
  <c r="AO4687" i="1"/>
  <c r="AN4688" i="1"/>
  <c r="AO4688" i="1"/>
  <c r="AN4689" i="1"/>
  <c r="AO4689" i="1"/>
  <c r="AN4690" i="1"/>
  <c r="AO4690" i="1"/>
  <c r="AN4691" i="1"/>
  <c r="AO4691" i="1"/>
  <c r="AN4692" i="1"/>
  <c r="AO4692" i="1"/>
  <c r="AN4693" i="1"/>
  <c r="AO4693" i="1"/>
  <c r="AN4694" i="1"/>
  <c r="AO4694" i="1"/>
  <c r="AN4695" i="1"/>
  <c r="AO4695" i="1"/>
  <c r="AN4696" i="1"/>
  <c r="AO4696" i="1"/>
  <c r="AN4697" i="1"/>
  <c r="AO4697" i="1"/>
  <c r="AN4698" i="1"/>
  <c r="AO4698" i="1"/>
  <c r="AN4699" i="1"/>
  <c r="AO4699" i="1"/>
  <c r="AN4700" i="1"/>
  <c r="AO4700" i="1"/>
  <c r="AN4701" i="1"/>
  <c r="AO4701" i="1"/>
  <c r="AN4702" i="1"/>
  <c r="AO4702" i="1"/>
  <c r="AN4703" i="1"/>
  <c r="AO4703" i="1"/>
  <c r="AN4704" i="1"/>
  <c r="AO4704" i="1"/>
  <c r="AN4705" i="1"/>
  <c r="AO4705" i="1"/>
  <c r="AN4706" i="1"/>
  <c r="AO4706" i="1"/>
  <c r="AN4707" i="1"/>
  <c r="AO4707" i="1"/>
  <c r="AN4708" i="1"/>
  <c r="AO4708" i="1"/>
  <c r="AN4709" i="1"/>
  <c r="AO4709" i="1"/>
  <c r="AN4710" i="1"/>
  <c r="AO4710" i="1"/>
  <c r="AN4711" i="1"/>
  <c r="AO4711" i="1"/>
  <c r="AN4712" i="1"/>
  <c r="AO4712" i="1"/>
  <c r="AN4713" i="1"/>
  <c r="AO4713" i="1"/>
  <c r="AN4714" i="1"/>
  <c r="AO4714" i="1"/>
  <c r="AN4715" i="1"/>
  <c r="AO4715" i="1"/>
  <c r="AN4716" i="1"/>
  <c r="AO4716" i="1"/>
  <c r="AN4717" i="1"/>
  <c r="AO4717" i="1"/>
  <c r="AN4718" i="1"/>
  <c r="AO4718" i="1"/>
  <c r="AN4719" i="1"/>
  <c r="AO4719" i="1"/>
  <c r="AN4720" i="1"/>
  <c r="AO4720" i="1"/>
  <c r="AN4721" i="1"/>
  <c r="AO4721" i="1"/>
  <c r="AN4722" i="1"/>
  <c r="AO4722" i="1"/>
  <c r="AN4723" i="1"/>
  <c r="AO4723" i="1"/>
  <c r="AN4724" i="1"/>
  <c r="AO4724" i="1"/>
  <c r="AN4725" i="1"/>
  <c r="AO4725" i="1"/>
  <c r="AN4726" i="1"/>
  <c r="AO4726" i="1"/>
  <c r="AN4727" i="1"/>
  <c r="AO4727" i="1"/>
  <c r="AN4728" i="1"/>
  <c r="AO4728" i="1"/>
  <c r="AN4729" i="1"/>
  <c r="AO4729" i="1"/>
  <c r="AN4730" i="1"/>
  <c r="AO4730" i="1"/>
  <c r="AN4731" i="1"/>
  <c r="AO4731" i="1"/>
  <c r="AN4732" i="1"/>
  <c r="AO4732" i="1"/>
  <c r="AN4733" i="1"/>
  <c r="AO4733" i="1"/>
  <c r="AN4734" i="1"/>
  <c r="AO4734" i="1"/>
  <c r="AN4735" i="1"/>
  <c r="AO4735" i="1"/>
  <c r="AN4736" i="1"/>
  <c r="AO4736" i="1"/>
  <c r="AN4737" i="1"/>
  <c r="AO4737" i="1"/>
  <c r="AN4738" i="1"/>
  <c r="AO4738" i="1"/>
  <c r="AN4739" i="1"/>
  <c r="AO4739" i="1"/>
  <c r="AN4740" i="1"/>
  <c r="AO4740" i="1"/>
  <c r="AN4741" i="1"/>
  <c r="AO4741" i="1"/>
  <c r="AN4742" i="1"/>
  <c r="AO4742" i="1"/>
  <c r="AN4743" i="1"/>
  <c r="AO4743" i="1"/>
  <c r="AN4744" i="1"/>
  <c r="AO4744" i="1"/>
  <c r="AN4745" i="1"/>
  <c r="AO4745" i="1"/>
  <c r="AN4746" i="1"/>
  <c r="AO4746" i="1"/>
  <c r="AN4747" i="1"/>
  <c r="AO4747" i="1"/>
  <c r="AN4748" i="1"/>
  <c r="AO4748" i="1"/>
  <c r="AN4749" i="1"/>
  <c r="AO4749" i="1"/>
  <c r="AN4750" i="1"/>
  <c r="AO4750" i="1"/>
  <c r="AN4751" i="1"/>
  <c r="AO4751" i="1"/>
  <c r="AN4752" i="1"/>
  <c r="AO4752" i="1"/>
  <c r="AN4753" i="1"/>
  <c r="AO4753" i="1"/>
  <c r="AN4754" i="1"/>
  <c r="AO4754" i="1"/>
  <c r="AN4755" i="1"/>
  <c r="AO4755" i="1"/>
  <c r="AN4756" i="1"/>
  <c r="AO4756" i="1"/>
  <c r="AN4757" i="1"/>
  <c r="AO4757" i="1"/>
  <c r="AN4758" i="1"/>
  <c r="AO4758" i="1"/>
  <c r="AN4759" i="1"/>
  <c r="AO4759" i="1"/>
  <c r="AN1651" i="1"/>
  <c r="AO1651" i="1"/>
  <c r="AO24" i="1"/>
  <c r="AO25" i="1"/>
  <c r="AO28" i="1"/>
  <c r="AO29" i="1"/>
  <c r="AO30" i="1"/>
  <c r="AO31" i="1"/>
  <c r="AO32" i="1"/>
  <c r="AO33" i="1"/>
  <c r="AO34" i="1"/>
  <c r="AO35" i="1"/>
  <c r="AO36" i="1"/>
  <c r="AO37" i="1"/>
  <c r="AO38" i="1"/>
  <c r="AO39" i="1"/>
  <c r="AO40" i="1"/>
  <c r="AO41" i="1"/>
  <c r="AO42" i="1"/>
  <c r="AO43" i="1"/>
  <c r="AO44" i="1"/>
  <c r="AO45" i="1"/>
  <c r="AO46" i="1"/>
  <c r="AO47" i="1"/>
  <c r="AO48" i="1"/>
  <c r="AO50" i="1"/>
  <c r="AO51" i="1"/>
  <c r="AO52" i="1"/>
  <c r="AO54" i="1"/>
  <c r="AO55" i="1"/>
  <c r="AO56" i="1"/>
  <c r="AO58" i="1"/>
  <c r="AO59" i="1"/>
  <c r="AO60" i="1"/>
  <c r="AO63" i="1"/>
  <c r="AO64" i="1"/>
  <c r="AO67" i="1"/>
  <c r="AO70" i="1"/>
  <c r="AO71" i="1"/>
  <c r="AO72" i="1"/>
  <c r="AO74" i="1"/>
  <c r="AO75" i="1"/>
  <c r="AO76" i="1"/>
  <c r="AO78" i="1"/>
  <c r="AO79" i="1"/>
  <c r="AO81" i="1"/>
  <c r="AO82" i="1"/>
  <c r="AO83" i="1"/>
  <c r="AO86" i="1"/>
  <c r="AO87" i="1"/>
  <c r="AO90" i="1"/>
  <c r="AO92" i="1"/>
  <c r="AO95" i="1"/>
  <c r="AO96" i="1"/>
  <c r="AO97" i="1"/>
  <c r="AO98" i="1"/>
  <c r="AO100" i="1"/>
  <c r="AO103" i="1"/>
  <c r="AO104" i="1"/>
  <c r="AO107" i="1"/>
  <c r="AO108" i="1"/>
  <c r="AO111" i="1"/>
  <c r="AO112" i="1"/>
  <c r="AO114" i="1"/>
  <c r="AO115" i="1"/>
  <c r="AO116" i="1"/>
  <c r="AO118" i="1"/>
  <c r="AO120" i="1"/>
  <c r="AO123" i="1"/>
  <c r="AO125" i="1"/>
  <c r="AO126" i="1"/>
  <c r="AO128" i="1"/>
  <c r="AO130" i="1"/>
  <c r="AO131" i="1"/>
  <c r="AO132" i="1"/>
  <c r="AO135" i="1"/>
  <c r="AO136" i="1"/>
  <c r="AO139" i="1"/>
  <c r="AO140" i="1"/>
  <c r="AO142" i="1"/>
  <c r="AO143" i="1"/>
  <c r="AO144" i="1"/>
  <c r="AO146" i="1"/>
  <c r="AO147" i="1"/>
  <c r="AO148" i="1"/>
  <c r="AO150" i="1"/>
  <c r="AO151" i="1"/>
  <c r="AO152" i="1"/>
  <c r="AO154" i="1"/>
  <c r="AO155" i="1"/>
  <c r="AO156" i="1"/>
  <c r="AO158" i="1"/>
  <c r="AO160" i="1"/>
  <c r="AO161" i="1"/>
  <c r="AO162" i="1"/>
  <c r="AO164" i="1"/>
  <c r="AO167" i="1"/>
  <c r="AO168" i="1"/>
  <c r="AO170" i="1"/>
  <c r="AO171" i="1"/>
  <c r="AO174" i="1"/>
  <c r="AO175" i="1"/>
  <c r="AO176" i="1"/>
  <c r="AO179" i="1"/>
  <c r="AO180" i="1"/>
  <c r="AO181" i="1"/>
  <c r="AO183" i="1"/>
  <c r="AO184" i="1"/>
  <c r="AO188" i="1"/>
  <c r="AO190" i="1"/>
  <c r="AO194" i="1"/>
  <c r="AO195" i="1"/>
  <c r="AO198" i="1"/>
  <c r="AO199" i="1"/>
  <c r="AO201" i="1"/>
  <c r="AO202" i="1"/>
  <c r="AO203" i="1"/>
  <c r="AO206" i="1"/>
  <c r="AO208" i="1"/>
  <c r="AO210" i="1"/>
  <c r="AO211" i="1"/>
  <c r="AO212" i="1"/>
  <c r="AO214" i="1"/>
  <c r="AO215" i="1"/>
  <c r="AO216" i="1"/>
  <c r="AO218" i="1"/>
  <c r="AO219" i="1"/>
  <c r="AO223" i="1"/>
  <c r="AO224" i="1"/>
  <c r="AO226" i="1"/>
  <c r="AO227" i="1"/>
  <c r="AO228" i="1"/>
  <c r="AO230" i="1"/>
  <c r="AO231" i="1"/>
  <c r="AO232" i="1"/>
  <c r="AO234" i="1"/>
  <c r="AO236" i="1"/>
  <c r="AO238" i="1"/>
  <c r="AO239" i="1"/>
  <c r="AO243" i="1"/>
  <c r="AO244" i="1"/>
  <c r="AO246" i="1"/>
  <c r="AO248" i="1"/>
  <c r="AO250" i="1"/>
  <c r="AO251" i="1"/>
  <c r="AO252" i="1"/>
  <c r="AO254" i="1"/>
  <c r="AO255" i="1"/>
  <c r="AO256" i="1"/>
  <c r="AO258" i="1"/>
  <c r="AO259" i="1"/>
  <c r="AO260" i="1"/>
  <c r="AO262" i="1"/>
  <c r="AO263" i="1"/>
  <c r="AO264" i="1"/>
  <c r="AO266" i="1"/>
  <c r="AO267" i="1"/>
  <c r="AO268" i="1"/>
  <c r="AO270" i="1"/>
  <c r="AO271" i="1"/>
  <c r="AO272" i="1"/>
  <c r="AO274" i="1"/>
  <c r="AO275" i="1"/>
  <c r="AO276" i="1"/>
  <c r="AO278" i="1"/>
  <c r="AO279" i="1"/>
  <c r="AO280" i="1"/>
  <c r="AO282" i="1"/>
  <c r="AO283" i="1"/>
  <c r="AO284" i="1"/>
  <c r="AO287" i="1"/>
  <c r="AO288" i="1"/>
  <c r="AO290" i="1"/>
  <c r="AO292" i="1"/>
  <c r="AO295" i="1"/>
  <c r="AO296" i="1"/>
  <c r="AO298" i="1"/>
  <c r="AO299" i="1"/>
  <c r="AO303" i="1"/>
  <c r="AO304" i="1"/>
  <c r="AO306" i="1"/>
  <c r="AO308" i="1"/>
  <c r="AO310" i="1"/>
  <c r="AO311" i="1"/>
  <c r="AO314" i="1"/>
  <c r="AO315" i="1"/>
  <c r="AO318" i="1"/>
  <c r="AO319" i="1"/>
  <c r="AO320" i="1"/>
  <c r="AO323" i="1"/>
  <c r="AO324" i="1"/>
  <c r="AO327" i="1"/>
  <c r="AO328" i="1"/>
  <c r="AO330" i="1"/>
  <c r="AO331" i="1"/>
  <c r="AO332" i="1"/>
  <c r="AO335" i="1"/>
  <c r="AO336" i="1"/>
  <c r="AO338" i="1"/>
  <c r="AO339" i="1"/>
  <c r="AO340" i="1"/>
  <c r="AO342" i="1"/>
  <c r="AO343" i="1"/>
  <c r="AO346" i="1"/>
  <c r="AO347" i="1"/>
  <c r="AO348" i="1"/>
  <c r="AO350" i="1"/>
  <c r="AO351" i="1"/>
  <c r="AO354" i="1"/>
  <c r="AO355" i="1"/>
  <c r="AO356" i="1"/>
  <c r="AO358" i="1"/>
  <c r="AO360" i="1"/>
  <c r="AO362" i="1"/>
  <c r="AO364" i="1"/>
  <c r="AO366" i="1"/>
  <c r="AO367" i="1"/>
  <c r="AO368" i="1"/>
  <c r="AO371" i="1"/>
  <c r="AO372" i="1"/>
  <c r="AO375" i="1"/>
  <c r="AO378" i="1"/>
  <c r="H4758" i="1"/>
  <c r="H4755" i="1"/>
  <c r="H4754" i="1"/>
  <c r="H4753" i="1"/>
  <c r="H4751" i="1"/>
  <c r="H4750" i="1"/>
  <c r="H4731" i="1"/>
  <c r="H4726" i="1"/>
  <c r="H4725" i="1"/>
  <c r="H4722" i="1"/>
  <c r="H4719" i="1"/>
  <c r="H4717" i="1"/>
  <c r="H4712" i="1"/>
  <c r="H4711" i="1"/>
  <c r="H4710" i="1"/>
  <c r="H4709" i="1"/>
  <c r="H4708" i="1"/>
  <c r="H4700" i="1"/>
  <c r="H4699" i="1"/>
  <c r="H4698" i="1"/>
  <c r="H4644" i="1"/>
  <c r="H4643" i="1"/>
  <c r="H4639" i="1"/>
  <c r="H4638" i="1"/>
  <c r="H4634" i="1"/>
  <c r="H4633" i="1"/>
  <c r="H4624" i="1"/>
  <c r="H4620" i="1"/>
  <c r="H4593" i="1"/>
  <c r="H4592" i="1"/>
  <c r="H4591" i="1"/>
  <c r="H4588" i="1"/>
  <c r="H4584" i="1"/>
  <c r="H4581" i="1"/>
  <c r="H4580" i="1"/>
  <c r="H4512" i="1"/>
  <c r="H4458" i="1"/>
  <c r="H4448" i="1"/>
  <c r="H4447" i="1"/>
  <c r="H4445" i="1"/>
  <c r="H4444" i="1"/>
  <c r="H4443" i="1"/>
  <c r="H4441" i="1"/>
  <c r="H4437" i="1"/>
  <c r="H4435" i="1"/>
  <c r="H4434" i="1"/>
  <c r="H4433" i="1"/>
  <c r="H4420" i="1"/>
  <c r="H4419" i="1"/>
  <c r="H4357" i="1"/>
  <c r="H4292" i="1"/>
  <c r="H4280" i="1"/>
  <c r="H4271" i="1"/>
  <c r="H4047" i="1"/>
  <c r="H3954" i="1"/>
  <c r="H3947" i="1"/>
  <c r="H3915" i="1"/>
  <c r="H3800" i="1"/>
  <c r="H3603" i="1"/>
  <c r="H3220" i="1"/>
  <c r="H3219" i="1"/>
  <c r="H2680" i="1"/>
  <c r="H2623" i="1"/>
  <c r="H2619" i="1"/>
  <c r="H2538" i="1"/>
  <c r="H2410" i="1"/>
  <c r="H2311" i="1"/>
  <c r="H2217" i="1"/>
  <c r="H2211" i="1"/>
  <c r="H2210" i="1"/>
  <c r="H2209" i="1"/>
  <c r="H2208" i="1"/>
  <c r="H2198" i="1"/>
  <c r="H2197" i="1"/>
  <c r="H2195" i="1"/>
  <c r="H2193" i="1"/>
  <c r="H2191" i="1"/>
  <c r="H2190" i="1"/>
  <c r="H2189" i="1"/>
  <c r="H2181" i="1"/>
  <c r="H2180" i="1"/>
  <c r="H2179" i="1"/>
  <c r="H2178" i="1"/>
  <c r="H2174" i="1"/>
  <c r="H2171" i="1"/>
  <c r="H2128" i="1"/>
  <c r="H1805" i="1"/>
  <c r="H1784" i="1"/>
  <c r="AM1659" i="1" l="1"/>
  <c r="AM1660" i="1"/>
  <c r="AM1661" i="1"/>
  <c r="AM1662" i="1"/>
  <c r="AM1663" i="1"/>
  <c r="AM1664" i="1"/>
  <c r="AM1665" i="1"/>
  <c r="AM1666" i="1"/>
  <c r="AM1667" i="1"/>
  <c r="AM1668" i="1"/>
  <c r="AM1669" i="1"/>
  <c r="AM1670" i="1"/>
  <c r="AM1671" i="1"/>
  <c r="AM1672" i="1"/>
  <c r="AM1673" i="1"/>
  <c r="AM1674" i="1"/>
  <c r="AM1675" i="1"/>
  <c r="AM1676" i="1"/>
  <c r="AM1677" i="1"/>
  <c r="AM1678" i="1"/>
  <c r="AM1679" i="1"/>
  <c r="AM1680" i="1"/>
  <c r="AM1681" i="1"/>
  <c r="AM1682" i="1"/>
  <c r="AM1683" i="1"/>
  <c r="AM1684" i="1"/>
  <c r="AM1685" i="1"/>
  <c r="AM1686" i="1"/>
  <c r="AM1687" i="1"/>
  <c r="AM1688" i="1"/>
  <c r="AM1689" i="1"/>
  <c r="AM1690" i="1"/>
  <c r="AM1691" i="1"/>
  <c r="AM1692" i="1"/>
  <c r="AM1693" i="1"/>
  <c r="AM1694" i="1"/>
  <c r="AM1695" i="1"/>
  <c r="AM1696" i="1"/>
  <c r="AM1697" i="1"/>
  <c r="AM1698" i="1"/>
  <c r="AM1699" i="1"/>
  <c r="AM1700" i="1"/>
  <c r="AM1701" i="1"/>
  <c r="AM1702" i="1"/>
  <c r="AM1703" i="1"/>
  <c r="AM1704" i="1"/>
  <c r="AM1705" i="1"/>
  <c r="AM1706" i="1"/>
  <c r="AM1707" i="1"/>
  <c r="AM1708" i="1"/>
  <c r="AM1709" i="1"/>
  <c r="AM1710" i="1"/>
  <c r="AM1711" i="1"/>
  <c r="AM1712" i="1"/>
  <c r="AM1713" i="1"/>
  <c r="AM1714" i="1"/>
  <c r="AM1715" i="1"/>
  <c r="AM1716" i="1"/>
  <c r="AM1717" i="1"/>
  <c r="AM1718" i="1"/>
  <c r="AM1719" i="1"/>
  <c r="AM1720" i="1"/>
  <c r="AM1721" i="1"/>
  <c r="AM1722" i="1"/>
  <c r="AM1723" i="1"/>
  <c r="AM1724" i="1"/>
  <c r="AM1725" i="1"/>
  <c r="AM1726" i="1"/>
  <c r="AM1727" i="1"/>
  <c r="AM1728" i="1"/>
  <c r="AM1729" i="1"/>
  <c r="AM1730" i="1"/>
  <c r="AM1731" i="1"/>
  <c r="AM1732" i="1"/>
  <c r="AM1733" i="1"/>
  <c r="AM1734" i="1"/>
  <c r="AM1735" i="1"/>
  <c r="AM1736" i="1"/>
  <c r="AM1737" i="1"/>
  <c r="AM1738" i="1"/>
  <c r="AM1739" i="1"/>
  <c r="AM1740" i="1"/>
  <c r="AM1741" i="1"/>
  <c r="AM1742" i="1"/>
  <c r="AM1743" i="1"/>
  <c r="AM1744" i="1"/>
  <c r="AM1745" i="1"/>
  <c r="AM1746" i="1"/>
  <c r="AM1747" i="1"/>
  <c r="AM1748" i="1"/>
  <c r="AM1749" i="1"/>
  <c r="AM1750" i="1"/>
  <c r="AM1751" i="1"/>
  <c r="AM1752" i="1"/>
  <c r="AM1753" i="1"/>
  <c r="AM1754" i="1"/>
  <c r="AM1755" i="1"/>
  <c r="AM1756" i="1"/>
  <c r="AM1757" i="1"/>
  <c r="AM1758" i="1"/>
  <c r="AM1759" i="1"/>
  <c r="AM1760" i="1"/>
  <c r="AM1761" i="1"/>
  <c r="AM1762" i="1"/>
  <c r="AM1763" i="1"/>
  <c r="AM1764" i="1"/>
  <c r="AM1765" i="1"/>
  <c r="AM1766" i="1"/>
  <c r="AM1767" i="1"/>
  <c r="AM1768" i="1"/>
  <c r="AM1769" i="1"/>
  <c r="AM1770" i="1"/>
  <c r="AM1771" i="1"/>
  <c r="AM1772" i="1"/>
  <c r="AM1773" i="1"/>
  <c r="AM1774" i="1"/>
  <c r="AM1775" i="1"/>
  <c r="AM1776" i="1"/>
  <c r="AM1777" i="1"/>
  <c r="AM1778" i="1"/>
  <c r="AM1779" i="1"/>
  <c r="AM1780" i="1"/>
  <c r="AM1781" i="1"/>
  <c r="AM1782" i="1"/>
  <c r="AM1783" i="1"/>
  <c r="AM1784" i="1"/>
  <c r="AM1785" i="1"/>
  <c r="AM1786" i="1"/>
  <c r="AM1787" i="1"/>
  <c r="AM1788" i="1"/>
  <c r="AM1789" i="1"/>
  <c r="AM1790" i="1"/>
  <c r="AM1791" i="1"/>
  <c r="AM1792" i="1"/>
  <c r="AM1793" i="1"/>
  <c r="AM1794" i="1"/>
  <c r="AM1795" i="1"/>
  <c r="AM1796" i="1"/>
  <c r="AM1797" i="1"/>
  <c r="AM1798" i="1"/>
  <c r="AM1799" i="1"/>
  <c r="AM1800" i="1"/>
  <c r="AM1801" i="1"/>
  <c r="AM1802" i="1"/>
  <c r="AM1803" i="1"/>
  <c r="AM1804" i="1"/>
  <c r="AM1805" i="1"/>
  <c r="AM1806" i="1"/>
  <c r="AM1807" i="1"/>
  <c r="AM1808" i="1"/>
  <c r="AM1809" i="1"/>
  <c r="AM1810" i="1"/>
  <c r="AM1811" i="1"/>
  <c r="AM1812" i="1"/>
  <c r="AM1813" i="1"/>
  <c r="AM1814" i="1"/>
  <c r="AM1815" i="1"/>
  <c r="AM1816" i="1"/>
  <c r="AM1817" i="1"/>
  <c r="AM1818" i="1"/>
  <c r="AM1819" i="1"/>
  <c r="AM1820" i="1"/>
  <c r="AM1821" i="1"/>
  <c r="AM1822" i="1"/>
  <c r="AM1823" i="1"/>
  <c r="AM1824" i="1"/>
  <c r="AM1825" i="1"/>
  <c r="AM1826" i="1"/>
  <c r="AM1827" i="1"/>
  <c r="AM1828" i="1"/>
  <c r="AM1829" i="1"/>
  <c r="AM1830" i="1"/>
  <c r="AM1831" i="1"/>
  <c r="AM1832" i="1"/>
  <c r="AM1833" i="1"/>
  <c r="AM1834" i="1"/>
  <c r="AM1835" i="1"/>
  <c r="AM1836" i="1"/>
  <c r="AM1837" i="1"/>
  <c r="AM1838" i="1"/>
  <c r="AM1839" i="1"/>
  <c r="AM1840" i="1"/>
  <c r="AM1841" i="1"/>
  <c r="AM1842" i="1"/>
  <c r="AM1843" i="1"/>
  <c r="AM1844" i="1"/>
  <c r="AM1845" i="1"/>
  <c r="AM1846" i="1"/>
  <c r="AM1847" i="1"/>
  <c r="AM1848" i="1"/>
  <c r="AM1849" i="1"/>
  <c r="AM1850" i="1"/>
  <c r="AM1851" i="1"/>
  <c r="AM1852" i="1"/>
  <c r="AM1853" i="1"/>
  <c r="AM1854" i="1"/>
  <c r="AM1855" i="1"/>
  <c r="AM1856" i="1"/>
  <c r="AM1857" i="1"/>
  <c r="AM1858" i="1"/>
  <c r="AM1859" i="1"/>
  <c r="AM1860" i="1"/>
  <c r="AM1861" i="1"/>
  <c r="AM1862" i="1"/>
  <c r="AM1863" i="1"/>
  <c r="AM1864" i="1"/>
  <c r="AM1865" i="1"/>
  <c r="AM1866" i="1"/>
  <c r="AM1867" i="1"/>
  <c r="AM1868" i="1"/>
  <c r="AM1869" i="1"/>
  <c r="AM1870" i="1"/>
  <c r="AM1871" i="1"/>
  <c r="AM1872" i="1"/>
  <c r="AM1873" i="1"/>
  <c r="AM1874" i="1"/>
  <c r="AM1875" i="1"/>
  <c r="AM1876" i="1"/>
  <c r="AM1877" i="1"/>
  <c r="AM1878" i="1"/>
  <c r="AM1879" i="1"/>
  <c r="AM1880" i="1"/>
  <c r="AM1881" i="1"/>
  <c r="AM1882" i="1"/>
  <c r="AM1883" i="1"/>
  <c r="AM1884" i="1"/>
  <c r="AM1885" i="1"/>
  <c r="AM1886" i="1"/>
  <c r="AM1887" i="1"/>
  <c r="AM1888" i="1"/>
  <c r="AM1889" i="1"/>
  <c r="AM1890" i="1"/>
  <c r="AM1891" i="1"/>
  <c r="AM1892" i="1"/>
  <c r="AM1893" i="1"/>
  <c r="AM1894" i="1"/>
  <c r="AM1895" i="1"/>
  <c r="AM1896" i="1"/>
  <c r="AM1897" i="1"/>
  <c r="AM1898" i="1"/>
  <c r="AM1899" i="1"/>
  <c r="AM1900" i="1"/>
  <c r="AM1901" i="1"/>
  <c r="AM1902" i="1"/>
  <c r="AM1903" i="1"/>
  <c r="AM1904" i="1"/>
  <c r="AM1905" i="1"/>
  <c r="AM1906" i="1"/>
  <c r="AM1907" i="1"/>
  <c r="AM1908" i="1"/>
  <c r="AM1909" i="1"/>
  <c r="AM1910" i="1"/>
  <c r="AM1911" i="1"/>
  <c r="AM1912" i="1"/>
  <c r="AM1913" i="1"/>
  <c r="AM1914" i="1"/>
  <c r="AM1915" i="1"/>
  <c r="AM1916" i="1"/>
  <c r="AM1917" i="1"/>
  <c r="AM1918" i="1"/>
  <c r="AM1919" i="1"/>
  <c r="AM1920" i="1"/>
  <c r="AM1921" i="1"/>
  <c r="AM1922" i="1"/>
  <c r="AM1923" i="1"/>
  <c r="AM1924" i="1"/>
  <c r="AM1925" i="1"/>
  <c r="AM1926" i="1"/>
  <c r="AM1927" i="1"/>
  <c r="AM1928" i="1"/>
  <c r="AM1929" i="1"/>
  <c r="AM1930" i="1"/>
  <c r="AM1931" i="1"/>
  <c r="AM1932" i="1"/>
  <c r="AM1933" i="1"/>
  <c r="AM1934" i="1"/>
  <c r="AM1935" i="1"/>
  <c r="AM1936" i="1"/>
  <c r="AM1937" i="1"/>
  <c r="AM1938" i="1"/>
  <c r="AM1939" i="1"/>
  <c r="AM1940" i="1"/>
  <c r="AM1941" i="1"/>
  <c r="AM1942" i="1"/>
  <c r="AM1943" i="1"/>
  <c r="AM1944" i="1"/>
  <c r="AM1945" i="1"/>
  <c r="AM1946" i="1"/>
  <c r="AM1947" i="1"/>
  <c r="AM1948" i="1"/>
  <c r="AM1949" i="1"/>
  <c r="AM1950" i="1"/>
  <c r="AM1951" i="1"/>
  <c r="AM1952" i="1"/>
  <c r="AM1953" i="1"/>
  <c r="AM1954" i="1"/>
  <c r="AM1955" i="1"/>
  <c r="AM1956" i="1"/>
  <c r="AM1957" i="1"/>
  <c r="AM1958" i="1"/>
  <c r="AM1959" i="1"/>
  <c r="AM1960" i="1"/>
  <c r="AM1961" i="1"/>
  <c r="AM1962" i="1"/>
  <c r="AM1963" i="1"/>
  <c r="AM1964" i="1"/>
  <c r="AM1965" i="1"/>
  <c r="AM1966" i="1"/>
  <c r="AM1967" i="1"/>
  <c r="AM1968" i="1"/>
  <c r="AM1969" i="1"/>
  <c r="AM1970" i="1"/>
  <c r="AM1971" i="1"/>
  <c r="AM1972" i="1"/>
  <c r="AM1973" i="1"/>
  <c r="AM1974" i="1"/>
  <c r="AM1975" i="1"/>
  <c r="AM1976" i="1"/>
  <c r="AM1977" i="1"/>
  <c r="AM1978" i="1"/>
  <c r="AM1979" i="1"/>
  <c r="AM1980" i="1"/>
  <c r="AM1981" i="1"/>
  <c r="AM1982" i="1"/>
  <c r="AM1983" i="1"/>
  <c r="AM1984" i="1"/>
  <c r="AM1985" i="1"/>
  <c r="AM1986" i="1"/>
  <c r="AM1987" i="1"/>
  <c r="AM1988" i="1"/>
  <c r="AM1989" i="1"/>
  <c r="AM1990" i="1"/>
  <c r="AM1991" i="1"/>
  <c r="AM1992" i="1"/>
  <c r="AM1993" i="1"/>
  <c r="AM1994" i="1"/>
  <c r="AM1995" i="1"/>
  <c r="AM1996" i="1"/>
  <c r="AM1997" i="1"/>
  <c r="AM1998" i="1"/>
  <c r="AM1999" i="1"/>
  <c r="AM2000" i="1"/>
  <c r="AM2001" i="1"/>
  <c r="AM2002" i="1"/>
  <c r="AM2003" i="1"/>
  <c r="AM2004" i="1"/>
  <c r="AM2005" i="1"/>
  <c r="AM2006" i="1"/>
  <c r="AM2007" i="1"/>
  <c r="AM2008" i="1"/>
  <c r="AM2009" i="1"/>
  <c r="AM2010" i="1"/>
  <c r="AM2011" i="1"/>
  <c r="AM2012" i="1"/>
  <c r="AM2013" i="1"/>
  <c r="AM2014" i="1"/>
  <c r="AM2015" i="1"/>
  <c r="AM2016" i="1"/>
  <c r="AM2017" i="1"/>
  <c r="AM2018" i="1"/>
  <c r="AM2019" i="1"/>
  <c r="AM2020" i="1"/>
  <c r="AM2021" i="1"/>
  <c r="AM2022" i="1"/>
  <c r="AM2023" i="1"/>
  <c r="AM2024" i="1"/>
  <c r="AM2025" i="1"/>
  <c r="AM2026" i="1"/>
  <c r="AM2027" i="1"/>
  <c r="AM2028" i="1"/>
  <c r="AM2029" i="1"/>
  <c r="AM2030" i="1"/>
  <c r="AM2031" i="1"/>
  <c r="AM2032" i="1"/>
  <c r="AM2033" i="1"/>
  <c r="AM2034" i="1"/>
  <c r="AM2035" i="1"/>
  <c r="AM2036" i="1"/>
  <c r="AM2037" i="1"/>
  <c r="AM2038" i="1"/>
  <c r="AM2039" i="1"/>
  <c r="AM2040" i="1"/>
  <c r="AM2041" i="1"/>
  <c r="AM2042" i="1"/>
  <c r="AM2043" i="1"/>
  <c r="AM2044" i="1"/>
  <c r="AM2045" i="1"/>
  <c r="AM2046" i="1"/>
  <c r="AM2047" i="1"/>
  <c r="AM2048" i="1"/>
  <c r="AM2049" i="1"/>
  <c r="AM2050" i="1"/>
  <c r="AM2051" i="1"/>
  <c r="AM2052" i="1"/>
  <c r="AM2053" i="1"/>
  <c r="AM2054" i="1"/>
  <c r="AM2055" i="1"/>
  <c r="AM2056" i="1"/>
  <c r="AM2057" i="1"/>
  <c r="AM2058" i="1"/>
  <c r="AM2059" i="1"/>
  <c r="AM2060" i="1"/>
  <c r="AM2061" i="1"/>
  <c r="AM2062" i="1"/>
  <c r="AM2063" i="1"/>
  <c r="AM2064" i="1"/>
  <c r="AM2065" i="1"/>
  <c r="AM2066" i="1"/>
  <c r="AM2067" i="1"/>
  <c r="AM2068" i="1"/>
  <c r="AM2069" i="1"/>
  <c r="AM2070" i="1"/>
  <c r="AM2071" i="1"/>
  <c r="AM2072" i="1"/>
  <c r="AM2073" i="1"/>
  <c r="AM2074" i="1"/>
  <c r="AM2075" i="1"/>
  <c r="AM2076" i="1"/>
  <c r="AM2077" i="1"/>
  <c r="AM2078" i="1"/>
  <c r="AM2079" i="1"/>
  <c r="AM2080" i="1"/>
  <c r="AM2081" i="1"/>
  <c r="AM2082" i="1"/>
  <c r="AM2083" i="1"/>
  <c r="AM2084" i="1"/>
  <c r="AM2085" i="1"/>
  <c r="AM2086" i="1"/>
  <c r="AM2087" i="1"/>
  <c r="AM2088" i="1"/>
  <c r="AM2089" i="1"/>
  <c r="AM2090" i="1"/>
  <c r="AM2091" i="1"/>
  <c r="AM2092" i="1"/>
  <c r="AM2093" i="1"/>
  <c r="AM2094" i="1"/>
  <c r="AM2095" i="1"/>
  <c r="AM2096" i="1"/>
  <c r="AM2097" i="1"/>
  <c r="AM2098" i="1"/>
  <c r="AM2099" i="1"/>
  <c r="AM2100" i="1"/>
  <c r="AM2101" i="1"/>
  <c r="AM2102" i="1"/>
  <c r="AM2103" i="1"/>
  <c r="AM2104" i="1"/>
  <c r="AM2105" i="1"/>
  <c r="AM2106" i="1"/>
  <c r="AM2107" i="1"/>
  <c r="AM2108" i="1"/>
  <c r="AM2109" i="1"/>
  <c r="AM2110" i="1"/>
  <c r="AM2111" i="1"/>
  <c r="AM2112" i="1"/>
  <c r="AM2113" i="1"/>
  <c r="AM2114" i="1"/>
  <c r="AM2115" i="1"/>
  <c r="AM2116" i="1"/>
  <c r="AM2117" i="1"/>
  <c r="AM2118" i="1"/>
  <c r="AM2119" i="1"/>
  <c r="AM2120" i="1"/>
  <c r="AM2121" i="1"/>
  <c r="AM2122" i="1"/>
  <c r="AM2123" i="1"/>
  <c r="AM2124" i="1"/>
  <c r="AM2125" i="1"/>
  <c r="AM2126" i="1"/>
  <c r="AM2127" i="1"/>
  <c r="AM2128" i="1"/>
  <c r="AM2129" i="1"/>
  <c r="AM2130" i="1"/>
  <c r="AM2131" i="1"/>
  <c r="AM2132" i="1"/>
  <c r="AM2133" i="1"/>
  <c r="AM2134" i="1"/>
  <c r="AM2135" i="1"/>
  <c r="AM2136" i="1"/>
  <c r="AM2137" i="1"/>
  <c r="AM2138" i="1"/>
  <c r="AM2139" i="1"/>
  <c r="AM2140" i="1"/>
  <c r="AM2141" i="1"/>
  <c r="AM2142" i="1"/>
  <c r="AM2143" i="1"/>
  <c r="AM2144" i="1"/>
  <c r="AM2145" i="1"/>
  <c r="AM2146" i="1"/>
  <c r="AM2147" i="1"/>
  <c r="AM2148" i="1"/>
  <c r="AM2149" i="1"/>
  <c r="AM2150" i="1"/>
  <c r="AM2151" i="1"/>
  <c r="AM2152" i="1"/>
  <c r="AM2153" i="1"/>
  <c r="AM2154" i="1"/>
  <c r="AM2155" i="1"/>
  <c r="AM2156" i="1"/>
  <c r="AM2157" i="1"/>
  <c r="AM2158" i="1"/>
  <c r="AM2159" i="1"/>
  <c r="AM2160" i="1"/>
  <c r="AM2161" i="1"/>
  <c r="AM2162" i="1"/>
  <c r="AM2163" i="1"/>
  <c r="AM2164" i="1"/>
  <c r="AM2165" i="1"/>
  <c r="AM2166" i="1"/>
  <c r="AM2167" i="1"/>
  <c r="AM2168" i="1"/>
  <c r="AM2169" i="1"/>
  <c r="AM2170" i="1"/>
  <c r="AM2171" i="1"/>
  <c r="AM2172" i="1"/>
  <c r="AM2173" i="1"/>
  <c r="AM2174" i="1"/>
  <c r="AM2175" i="1"/>
  <c r="AM2176" i="1"/>
  <c r="AM2177" i="1"/>
  <c r="AM2178" i="1"/>
  <c r="AM2179" i="1"/>
  <c r="AM2180" i="1"/>
  <c r="AM2181" i="1"/>
  <c r="AM2182" i="1"/>
  <c r="AM2183" i="1"/>
  <c r="AM2184" i="1"/>
  <c r="AM2185" i="1"/>
  <c r="AM2186" i="1"/>
  <c r="AM2187" i="1"/>
  <c r="AM2188" i="1"/>
  <c r="AM2189" i="1"/>
  <c r="AM2190" i="1"/>
  <c r="AM2191" i="1"/>
  <c r="AM2192" i="1"/>
  <c r="AM2193" i="1"/>
  <c r="AM2194" i="1"/>
  <c r="AM2195" i="1"/>
  <c r="AM2196" i="1"/>
  <c r="AM2197" i="1"/>
  <c r="AM2198" i="1"/>
  <c r="AM2199" i="1"/>
  <c r="AM2200" i="1"/>
  <c r="AM2201" i="1"/>
  <c r="AM2202" i="1"/>
  <c r="AM2203" i="1"/>
  <c r="AM2204" i="1"/>
  <c r="AM2205" i="1"/>
  <c r="AM2206" i="1"/>
  <c r="AM2207" i="1"/>
  <c r="AM2208" i="1"/>
  <c r="AM2209" i="1"/>
  <c r="AM2210" i="1"/>
  <c r="AM2211" i="1"/>
  <c r="AM2212" i="1"/>
  <c r="AM2213" i="1"/>
  <c r="AM2214" i="1"/>
  <c r="AM2215" i="1"/>
  <c r="AM2216" i="1"/>
  <c r="AM2217" i="1"/>
  <c r="AM2218" i="1"/>
  <c r="AM2219" i="1"/>
  <c r="AM2220" i="1"/>
  <c r="AM2221" i="1"/>
  <c r="AM2222" i="1"/>
  <c r="AM2223" i="1"/>
  <c r="AM2224" i="1"/>
  <c r="AM2225" i="1"/>
  <c r="AM2226" i="1"/>
  <c r="AM2227" i="1"/>
  <c r="AM2228" i="1"/>
  <c r="AM2229" i="1"/>
  <c r="AM2230" i="1"/>
  <c r="AM2231" i="1"/>
  <c r="AM2232" i="1"/>
  <c r="AM2233" i="1"/>
  <c r="AM2234" i="1"/>
  <c r="AM2235" i="1"/>
  <c r="AM2236" i="1"/>
  <c r="AM2237" i="1"/>
  <c r="AM2238" i="1"/>
  <c r="AM2239" i="1"/>
  <c r="AM2240" i="1"/>
  <c r="AM2241" i="1"/>
  <c r="AM2242" i="1"/>
  <c r="AM2243" i="1"/>
  <c r="AM2244" i="1"/>
  <c r="AM2245" i="1"/>
  <c r="AM2246" i="1"/>
  <c r="AM2247" i="1"/>
  <c r="AM2248" i="1"/>
  <c r="AM2249" i="1"/>
  <c r="AM2250" i="1"/>
  <c r="AM2251" i="1"/>
  <c r="AM2252" i="1"/>
  <c r="AM2253" i="1"/>
  <c r="AM2254" i="1"/>
  <c r="AM2255" i="1"/>
  <c r="AM2256" i="1"/>
  <c r="AM2257" i="1"/>
  <c r="AM2258" i="1"/>
  <c r="AM2259" i="1"/>
  <c r="AM2260" i="1"/>
  <c r="AM2261" i="1"/>
  <c r="AM2262" i="1"/>
  <c r="AM2263" i="1"/>
  <c r="AM2264" i="1"/>
  <c r="AM2265" i="1"/>
  <c r="AM2266" i="1"/>
  <c r="AM2267" i="1"/>
  <c r="AM2268" i="1"/>
  <c r="AM2269" i="1"/>
  <c r="AM2270" i="1"/>
  <c r="AM2271" i="1"/>
  <c r="AM2272" i="1"/>
  <c r="AM2273" i="1"/>
  <c r="AM2274" i="1"/>
  <c r="AM2275" i="1"/>
  <c r="AM2276" i="1"/>
  <c r="AM2277" i="1"/>
  <c r="AM2278" i="1"/>
  <c r="AM2279" i="1"/>
  <c r="AM2280" i="1"/>
  <c r="AM2281" i="1"/>
  <c r="AM2282" i="1"/>
  <c r="AM2283" i="1"/>
  <c r="AM2284" i="1"/>
  <c r="AM2285" i="1"/>
  <c r="AM2286" i="1"/>
  <c r="AM2287" i="1"/>
  <c r="AM2288" i="1"/>
  <c r="AM2289" i="1"/>
  <c r="AM2290" i="1"/>
  <c r="AM2291" i="1"/>
  <c r="AM2292" i="1"/>
  <c r="AM2293" i="1"/>
  <c r="AM2294" i="1"/>
  <c r="AM2295" i="1"/>
  <c r="AM2296" i="1"/>
  <c r="AM2297" i="1"/>
  <c r="AM2298" i="1"/>
  <c r="AM2299" i="1"/>
  <c r="AM2300" i="1"/>
  <c r="AM2301" i="1"/>
  <c r="AM2302" i="1"/>
  <c r="AM2303" i="1"/>
  <c r="AM2304" i="1"/>
  <c r="AM2305" i="1"/>
  <c r="AM2306" i="1"/>
  <c r="AM2307" i="1"/>
  <c r="AM2308" i="1"/>
  <c r="AM2309" i="1"/>
  <c r="AM2310" i="1"/>
  <c r="AM2311" i="1"/>
  <c r="AM2312" i="1"/>
  <c r="AM2313" i="1"/>
  <c r="AM2314" i="1"/>
  <c r="AM2315" i="1"/>
  <c r="AM2316" i="1"/>
  <c r="AM2317" i="1"/>
  <c r="AM2318" i="1"/>
  <c r="AM2319" i="1"/>
  <c r="AM2320" i="1"/>
  <c r="AM2321" i="1"/>
  <c r="AM2322" i="1"/>
  <c r="AM2323" i="1"/>
  <c r="AM2324" i="1"/>
  <c r="AM2325" i="1"/>
  <c r="AM2326" i="1"/>
  <c r="AM2327" i="1"/>
  <c r="AM2328" i="1"/>
  <c r="AM2329" i="1"/>
  <c r="AM2330" i="1"/>
  <c r="AM2331" i="1"/>
  <c r="AM2332" i="1"/>
  <c r="AM2333" i="1"/>
  <c r="AM2334" i="1"/>
  <c r="AM2335" i="1"/>
  <c r="AM2336" i="1"/>
  <c r="AM2337" i="1"/>
  <c r="AM2338" i="1"/>
  <c r="AM2339" i="1"/>
  <c r="AM2340" i="1"/>
  <c r="AM2341" i="1"/>
  <c r="AM2342" i="1"/>
  <c r="AM2343" i="1"/>
  <c r="AM2344" i="1"/>
  <c r="AM2345" i="1"/>
  <c r="AM2346" i="1"/>
  <c r="AM2347" i="1"/>
  <c r="AM2348" i="1"/>
  <c r="AM2349" i="1"/>
  <c r="AM2350" i="1"/>
  <c r="AM2351" i="1"/>
  <c r="AM2352" i="1"/>
  <c r="AM2353" i="1"/>
  <c r="AM2354" i="1"/>
  <c r="AM2355" i="1"/>
  <c r="AM2356" i="1"/>
  <c r="AM2357" i="1"/>
  <c r="AM2358" i="1"/>
  <c r="AM2359" i="1"/>
  <c r="AM2360" i="1"/>
  <c r="AM2361" i="1"/>
  <c r="AM2362" i="1"/>
  <c r="AM2363" i="1"/>
  <c r="AM2364" i="1"/>
  <c r="AM2365" i="1"/>
  <c r="AM2366" i="1"/>
  <c r="AM2367" i="1"/>
  <c r="AM2368" i="1"/>
  <c r="AM2369" i="1"/>
  <c r="AM2370" i="1"/>
  <c r="AM2371" i="1"/>
  <c r="AM2372" i="1"/>
  <c r="AM2373" i="1"/>
  <c r="AM2374" i="1"/>
  <c r="AM2375" i="1"/>
  <c r="AM2376" i="1"/>
  <c r="AM2377" i="1"/>
  <c r="AM2378" i="1"/>
  <c r="AM2379" i="1"/>
  <c r="AM2380" i="1"/>
  <c r="AM2381" i="1"/>
  <c r="AM2382" i="1"/>
  <c r="AM2383" i="1"/>
  <c r="AM2384" i="1"/>
  <c r="AM2385" i="1"/>
  <c r="AM2386" i="1"/>
  <c r="AM2387" i="1"/>
  <c r="AM2388" i="1"/>
  <c r="AM2389" i="1"/>
  <c r="AM2390" i="1"/>
  <c r="AM2391" i="1"/>
  <c r="AM2392" i="1"/>
  <c r="AM2393" i="1"/>
  <c r="AM2394" i="1"/>
  <c r="AM2395" i="1"/>
  <c r="AM2396" i="1"/>
  <c r="AM2397" i="1"/>
  <c r="AM2398" i="1"/>
  <c r="AM2399" i="1"/>
  <c r="AM2400" i="1"/>
  <c r="AM2401" i="1"/>
  <c r="AM2402" i="1"/>
  <c r="AM2403" i="1"/>
  <c r="AM2404" i="1"/>
  <c r="AM2405" i="1"/>
  <c r="AM2406" i="1"/>
  <c r="AM2407" i="1"/>
  <c r="AM2408" i="1"/>
  <c r="AM2409" i="1"/>
  <c r="AM2410" i="1"/>
  <c r="AM2411" i="1"/>
  <c r="AM2412" i="1"/>
  <c r="AM2413" i="1"/>
  <c r="AM2414" i="1"/>
  <c r="AM2415" i="1"/>
  <c r="AM2416" i="1"/>
  <c r="AM2417" i="1"/>
  <c r="AM2418" i="1"/>
  <c r="AM2419" i="1"/>
  <c r="AM2420" i="1"/>
  <c r="AM2421" i="1"/>
  <c r="AM2422" i="1"/>
  <c r="AM2423" i="1"/>
  <c r="AM2424" i="1"/>
  <c r="AM2425" i="1"/>
  <c r="AM2426" i="1"/>
  <c r="AM2427" i="1"/>
  <c r="AM2428" i="1"/>
  <c r="AM2429" i="1"/>
  <c r="AM2430" i="1"/>
  <c r="AM2431" i="1"/>
  <c r="AM2432" i="1"/>
  <c r="AM2433" i="1"/>
  <c r="AM2434" i="1"/>
  <c r="AM2435" i="1"/>
  <c r="AM2436" i="1"/>
  <c r="AM2437" i="1"/>
  <c r="AM2438" i="1"/>
  <c r="AM2439" i="1"/>
  <c r="AM2440" i="1"/>
  <c r="AM2441" i="1"/>
  <c r="AM2442" i="1"/>
  <c r="AM2443" i="1"/>
  <c r="AM2444" i="1"/>
  <c r="AM2445" i="1"/>
  <c r="AM2446" i="1"/>
  <c r="AM2447" i="1"/>
  <c r="AM2448" i="1"/>
  <c r="AM2449" i="1"/>
  <c r="AM2450" i="1"/>
  <c r="AM2451" i="1"/>
  <c r="AM2452" i="1"/>
  <c r="AM2453" i="1"/>
  <c r="AM2454" i="1"/>
  <c r="AM2455" i="1"/>
  <c r="AM2456" i="1"/>
  <c r="AM2457" i="1"/>
  <c r="AM2458" i="1"/>
  <c r="AM2459" i="1"/>
  <c r="AM2460" i="1"/>
  <c r="AM2461" i="1"/>
  <c r="AM2462" i="1"/>
  <c r="AM2463" i="1"/>
  <c r="AM2464" i="1"/>
  <c r="AM2465" i="1"/>
  <c r="AM2466" i="1"/>
  <c r="AM2467" i="1"/>
  <c r="AM2468" i="1"/>
  <c r="AM2469" i="1"/>
  <c r="AM2470" i="1"/>
  <c r="AM2471" i="1"/>
  <c r="AM2472" i="1"/>
  <c r="AM2473" i="1"/>
  <c r="AM2474" i="1"/>
  <c r="AM2475" i="1"/>
  <c r="AM2476" i="1"/>
  <c r="AM2477" i="1"/>
  <c r="AM2478" i="1"/>
  <c r="AM2479" i="1"/>
  <c r="AM2480" i="1"/>
  <c r="AM2481" i="1"/>
  <c r="AM2482" i="1"/>
  <c r="AM2483" i="1"/>
  <c r="AM2484" i="1"/>
  <c r="AM2485" i="1"/>
  <c r="AM2486" i="1"/>
  <c r="AM2487" i="1"/>
  <c r="AM2488" i="1"/>
  <c r="AM2489" i="1"/>
  <c r="AM2490" i="1"/>
  <c r="AM2491" i="1"/>
  <c r="AM2492" i="1"/>
  <c r="AM2493" i="1"/>
  <c r="AM2494" i="1"/>
  <c r="AM2495" i="1"/>
  <c r="AM2496" i="1"/>
  <c r="AM2497" i="1"/>
  <c r="AM2498" i="1"/>
  <c r="AM2499" i="1"/>
  <c r="AM2500" i="1"/>
  <c r="AM2501" i="1"/>
  <c r="AM2502" i="1"/>
  <c r="AM2503" i="1"/>
  <c r="AM2504" i="1"/>
  <c r="AM2505" i="1"/>
  <c r="AM2506" i="1"/>
  <c r="AM2507" i="1"/>
  <c r="AM2508" i="1"/>
  <c r="AM2509" i="1"/>
  <c r="AM2510" i="1"/>
  <c r="AM2511" i="1"/>
  <c r="AM2512" i="1"/>
  <c r="AM2513" i="1"/>
  <c r="AM2514" i="1"/>
  <c r="AM2515" i="1"/>
  <c r="AM2516" i="1"/>
  <c r="AM2517" i="1"/>
  <c r="AM2518" i="1"/>
  <c r="AM2519" i="1"/>
  <c r="AM2520" i="1"/>
  <c r="AM2521" i="1"/>
  <c r="AM2522" i="1"/>
  <c r="AM2523" i="1"/>
  <c r="AM2524" i="1"/>
  <c r="AM2525" i="1"/>
  <c r="AM2526" i="1"/>
  <c r="AM2527" i="1"/>
  <c r="AM2528" i="1"/>
  <c r="AM2529" i="1"/>
  <c r="AM2530" i="1"/>
  <c r="AM2531" i="1"/>
  <c r="AM2532" i="1"/>
  <c r="AM2533" i="1"/>
  <c r="AM2534" i="1"/>
  <c r="AM2535" i="1"/>
  <c r="AM2536" i="1"/>
  <c r="AM2537" i="1"/>
  <c r="AM2538" i="1"/>
  <c r="AM2539" i="1"/>
  <c r="AM2540" i="1"/>
  <c r="AM2541" i="1"/>
  <c r="AM2542" i="1"/>
  <c r="AM2543" i="1"/>
  <c r="AM2544" i="1"/>
  <c r="AM2545" i="1"/>
  <c r="AM2546" i="1"/>
  <c r="AM2547" i="1"/>
  <c r="AM2548" i="1"/>
  <c r="AM2549" i="1"/>
  <c r="AM2550" i="1"/>
  <c r="AM2551" i="1"/>
  <c r="AM2552" i="1"/>
  <c r="AM2553" i="1"/>
  <c r="AM2554" i="1"/>
  <c r="AM2555" i="1"/>
  <c r="AM2556" i="1"/>
  <c r="AM2557" i="1"/>
  <c r="AM2558" i="1"/>
  <c r="AM2559" i="1"/>
  <c r="AM2560" i="1"/>
  <c r="AM2561" i="1"/>
  <c r="AM2562" i="1"/>
  <c r="AM2563" i="1"/>
  <c r="AM2564" i="1"/>
  <c r="AM2565" i="1"/>
  <c r="AM2566" i="1"/>
  <c r="AM2567" i="1"/>
  <c r="AM2568" i="1"/>
  <c r="AM2569" i="1"/>
  <c r="AM2570" i="1"/>
  <c r="AM2571" i="1"/>
  <c r="AM2572" i="1"/>
  <c r="AM2573" i="1"/>
  <c r="AM2574" i="1"/>
  <c r="AM2575" i="1"/>
  <c r="AM2576" i="1"/>
  <c r="AM2577" i="1"/>
  <c r="AM2578" i="1"/>
  <c r="AM2579" i="1"/>
  <c r="AM2580" i="1"/>
  <c r="AM2581" i="1"/>
  <c r="AM2582" i="1"/>
  <c r="AM2583" i="1"/>
  <c r="AM2584" i="1"/>
  <c r="AM2585" i="1"/>
  <c r="AM2586" i="1"/>
  <c r="AM2587" i="1"/>
  <c r="AM2588" i="1"/>
  <c r="AM2589" i="1"/>
  <c r="AM2590" i="1"/>
  <c r="AM2591" i="1"/>
  <c r="AM2592" i="1"/>
  <c r="AM2593" i="1"/>
  <c r="AM2594" i="1"/>
  <c r="AM2595" i="1"/>
  <c r="AM2596" i="1"/>
  <c r="AM2597" i="1"/>
  <c r="AM2598" i="1"/>
  <c r="AM2599" i="1"/>
  <c r="AM2600" i="1"/>
  <c r="AM2601" i="1"/>
  <c r="AM2602" i="1"/>
  <c r="AM2603" i="1"/>
  <c r="AM2604" i="1"/>
  <c r="AM2605" i="1"/>
  <c r="AM2606" i="1"/>
  <c r="AM2607" i="1"/>
  <c r="AM2608" i="1"/>
  <c r="AM2609" i="1"/>
  <c r="AM2610" i="1"/>
  <c r="AM2611" i="1"/>
  <c r="AM2612" i="1"/>
  <c r="AM2613" i="1"/>
  <c r="AM2614" i="1"/>
  <c r="AM2615" i="1"/>
  <c r="AM2616" i="1"/>
  <c r="AM2617" i="1"/>
  <c r="AM2618" i="1"/>
  <c r="AM2619" i="1"/>
  <c r="AM2620" i="1"/>
  <c r="AM2621" i="1"/>
  <c r="AM2622" i="1"/>
  <c r="AM2623" i="1"/>
  <c r="AM2624" i="1"/>
  <c r="AM2625" i="1"/>
  <c r="AM2626" i="1"/>
  <c r="AM2627" i="1"/>
  <c r="AM2628" i="1"/>
  <c r="AM2629" i="1"/>
  <c r="AM2630" i="1"/>
  <c r="AM2631" i="1"/>
  <c r="AM2632" i="1"/>
  <c r="AM2633" i="1"/>
  <c r="AM2634" i="1"/>
  <c r="AM2635" i="1"/>
  <c r="AM2636" i="1"/>
  <c r="AM2637" i="1"/>
  <c r="AM2638" i="1"/>
  <c r="AM2639" i="1"/>
  <c r="AM2640" i="1"/>
  <c r="AM2641" i="1"/>
  <c r="AM2642" i="1"/>
  <c r="AM2643" i="1"/>
  <c r="AM2644" i="1"/>
  <c r="AM2645" i="1"/>
  <c r="AM2646" i="1"/>
  <c r="AM2647" i="1"/>
  <c r="AM2648" i="1"/>
  <c r="AM2649" i="1"/>
  <c r="AM2650" i="1"/>
  <c r="AM2651" i="1"/>
  <c r="AM2652" i="1"/>
  <c r="AM2653" i="1"/>
  <c r="AM2654" i="1"/>
  <c r="AM2655" i="1"/>
  <c r="AM2656" i="1"/>
  <c r="AM2657" i="1"/>
  <c r="AM2658" i="1"/>
  <c r="AM2659" i="1"/>
  <c r="AM2660" i="1"/>
  <c r="AM2661" i="1"/>
  <c r="AM2662" i="1"/>
  <c r="AM2663" i="1"/>
  <c r="AM2664" i="1"/>
  <c r="AM2665" i="1"/>
  <c r="AM2666" i="1"/>
  <c r="AM2667" i="1"/>
  <c r="AM2668" i="1"/>
  <c r="AM2669" i="1"/>
  <c r="AM2670" i="1"/>
  <c r="AM2671" i="1"/>
  <c r="AM2672" i="1"/>
  <c r="AM2673" i="1"/>
  <c r="AM2674" i="1"/>
  <c r="AM2675" i="1"/>
  <c r="AM2676" i="1"/>
  <c r="AM2677" i="1"/>
  <c r="AM2678" i="1"/>
  <c r="AM2679" i="1"/>
  <c r="AM2680" i="1"/>
  <c r="AM2681" i="1"/>
  <c r="AM2682" i="1"/>
  <c r="AM2683" i="1"/>
  <c r="AM2684" i="1"/>
  <c r="AM2685" i="1"/>
  <c r="AM2686" i="1"/>
  <c r="AM2687" i="1"/>
  <c r="AM2688" i="1"/>
  <c r="AM2689" i="1"/>
  <c r="AM2690" i="1"/>
  <c r="AM2691" i="1"/>
  <c r="AM2692" i="1"/>
  <c r="AM2693" i="1"/>
  <c r="AM2694" i="1"/>
  <c r="AM2695" i="1"/>
  <c r="AM2696" i="1"/>
  <c r="AM2697" i="1"/>
  <c r="AM2698" i="1"/>
  <c r="AM2699" i="1"/>
  <c r="AM2700" i="1"/>
  <c r="AM2701" i="1"/>
  <c r="AM2702" i="1"/>
  <c r="AM2703" i="1"/>
  <c r="AM2704" i="1"/>
  <c r="AM2705" i="1"/>
  <c r="AM2706" i="1"/>
  <c r="AM2707" i="1"/>
  <c r="AM2708" i="1"/>
  <c r="AM2709" i="1"/>
  <c r="AM2710" i="1"/>
  <c r="AM2711" i="1"/>
  <c r="AM2712" i="1"/>
  <c r="AM2713" i="1"/>
  <c r="AM2714" i="1"/>
  <c r="AM2715" i="1"/>
  <c r="AM2716" i="1"/>
  <c r="AM2717" i="1"/>
  <c r="AM2718" i="1"/>
  <c r="AM2719" i="1"/>
  <c r="AM2720" i="1"/>
  <c r="AM2721" i="1"/>
  <c r="AM2722" i="1"/>
  <c r="AM2723" i="1"/>
  <c r="AM2724" i="1"/>
  <c r="AM2725" i="1"/>
  <c r="AM2726" i="1"/>
  <c r="AM2727" i="1"/>
  <c r="AM2728" i="1"/>
  <c r="AM2729" i="1"/>
  <c r="AM2730" i="1"/>
  <c r="AM2731" i="1"/>
  <c r="AM2732" i="1"/>
  <c r="AM2733" i="1"/>
  <c r="AM2734" i="1"/>
  <c r="AM2735" i="1"/>
  <c r="AM2736" i="1"/>
  <c r="AM2737" i="1"/>
  <c r="AM2738" i="1"/>
  <c r="AM2739" i="1"/>
  <c r="AM2740" i="1"/>
  <c r="AM2741" i="1"/>
  <c r="AM2742" i="1"/>
  <c r="AM2743" i="1"/>
  <c r="AM2744" i="1"/>
  <c r="AM2745" i="1"/>
  <c r="AM2746" i="1"/>
  <c r="AM2747" i="1"/>
  <c r="AM2748" i="1"/>
  <c r="AM2749" i="1"/>
  <c r="AM2750" i="1"/>
  <c r="AM2751" i="1"/>
  <c r="AM2752" i="1"/>
  <c r="AM2753" i="1"/>
  <c r="AM2754" i="1"/>
  <c r="AM2755" i="1"/>
  <c r="AM2756" i="1"/>
  <c r="AM2757" i="1"/>
  <c r="AM2758" i="1"/>
  <c r="AM2759" i="1"/>
  <c r="AM2760" i="1"/>
  <c r="AM2761" i="1"/>
  <c r="AM2762" i="1"/>
  <c r="AM2763" i="1"/>
  <c r="AM2764" i="1"/>
  <c r="AM2765" i="1"/>
  <c r="AM2766" i="1"/>
  <c r="AM2767" i="1"/>
  <c r="AM2768" i="1"/>
  <c r="AM2769" i="1"/>
  <c r="AM2770" i="1"/>
  <c r="AM2771" i="1"/>
  <c r="AM2772" i="1"/>
  <c r="AM2773" i="1"/>
  <c r="AM2774" i="1"/>
  <c r="AM2775" i="1"/>
  <c r="AM2776" i="1"/>
  <c r="AM2777" i="1"/>
  <c r="AM2778" i="1"/>
  <c r="AM2779" i="1"/>
  <c r="AM2780" i="1"/>
  <c r="AM2781" i="1"/>
  <c r="AM2782" i="1"/>
  <c r="AM2783" i="1"/>
  <c r="AM2784" i="1"/>
  <c r="AM2785" i="1"/>
  <c r="AM2786" i="1"/>
  <c r="AM2787" i="1"/>
  <c r="AM2788" i="1"/>
  <c r="AM2789" i="1"/>
  <c r="AM2790" i="1"/>
  <c r="AM2791" i="1"/>
  <c r="AM2792" i="1"/>
  <c r="AM2793" i="1"/>
  <c r="AM2794" i="1"/>
  <c r="AM2795" i="1"/>
  <c r="AM2796" i="1"/>
  <c r="AM2797" i="1"/>
  <c r="AM2798" i="1"/>
  <c r="AM2799" i="1"/>
  <c r="AM2800" i="1"/>
  <c r="AM2801" i="1"/>
  <c r="AM2802" i="1"/>
  <c r="AM2803" i="1"/>
  <c r="AM2804" i="1"/>
  <c r="AM2805" i="1"/>
  <c r="AM2806" i="1"/>
  <c r="AM2807" i="1"/>
  <c r="AM2808" i="1"/>
  <c r="AM2809" i="1"/>
  <c r="AM2810" i="1"/>
  <c r="AM2811" i="1"/>
  <c r="AM2812" i="1"/>
  <c r="AM2813" i="1"/>
  <c r="AM2814" i="1"/>
  <c r="AM2815" i="1"/>
  <c r="AM2816" i="1"/>
  <c r="AM2817" i="1"/>
  <c r="AM2818" i="1"/>
  <c r="AM2819" i="1"/>
  <c r="AM2820" i="1"/>
  <c r="AM2821" i="1"/>
  <c r="AM2822" i="1"/>
  <c r="AM2823" i="1"/>
  <c r="AM2824" i="1"/>
  <c r="AM2825" i="1"/>
  <c r="AM2826" i="1"/>
  <c r="AM2827" i="1"/>
  <c r="AM2828" i="1"/>
  <c r="AM2829" i="1"/>
  <c r="AM2830" i="1"/>
  <c r="AM2831" i="1"/>
  <c r="AM2832" i="1"/>
  <c r="AM2833" i="1"/>
  <c r="AM2834" i="1"/>
  <c r="AM2835" i="1"/>
  <c r="AM2836" i="1"/>
  <c r="AM2837" i="1"/>
  <c r="AM2838" i="1"/>
  <c r="AM2839" i="1"/>
  <c r="AM2840" i="1"/>
  <c r="AM2841" i="1"/>
  <c r="AM2842" i="1"/>
  <c r="AM2843" i="1"/>
  <c r="AM2844" i="1"/>
  <c r="AM2845" i="1"/>
  <c r="AM2846" i="1"/>
  <c r="AM2847" i="1"/>
  <c r="AM2848" i="1"/>
  <c r="AM2849" i="1"/>
  <c r="AM2850" i="1"/>
  <c r="AM2851" i="1"/>
  <c r="AM2852" i="1"/>
  <c r="AM2853" i="1"/>
  <c r="AM2854" i="1"/>
  <c r="AM2855" i="1"/>
  <c r="AM2856" i="1"/>
  <c r="AM2857" i="1"/>
  <c r="AM2858" i="1"/>
  <c r="AM2859" i="1"/>
  <c r="AM2860" i="1"/>
  <c r="AM2861" i="1"/>
  <c r="AM2862" i="1"/>
  <c r="AM2863" i="1"/>
  <c r="AM2864" i="1"/>
  <c r="AM2865" i="1"/>
  <c r="AM2866" i="1"/>
  <c r="AM2867" i="1"/>
  <c r="AM2868" i="1"/>
  <c r="AM2869" i="1"/>
  <c r="AM2870" i="1"/>
  <c r="AM2871" i="1"/>
  <c r="AM2872" i="1"/>
  <c r="AM2873" i="1"/>
  <c r="AM2874" i="1"/>
  <c r="AM2875" i="1"/>
  <c r="AM2876" i="1"/>
  <c r="AM2877" i="1"/>
  <c r="AM2878" i="1"/>
  <c r="AM2879" i="1"/>
  <c r="AM2880" i="1"/>
  <c r="AM2881" i="1"/>
  <c r="AM2882" i="1"/>
  <c r="AM2883" i="1"/>
  <c r="AM2884" i="1"/>
  <c r="AM2885" i="1"/>
  <c r="AM2886" i="1"/>
  <c r="AM2887" i="1"/>
  <c r="AM2888" i="1"/>
  <c r="AM2889" i="1"/>
  <c r="AM2890" i="1"/>
  <c r="AM2891" i="1"/>
  <c r="AM2892" i="1"/>
  <c r="AM2893" i="1"/>
  <c r="AM2894" i="1"/>
  <c r="AM2895" i="1"/>
  <c r="AM2896" i="1"/>
  <c r="AM2897" i="1"/>
  <c r="AM2898" i="1"/>
  <c r="AM2899" i="1"/>
  <c r="AM2900" i="1"/>
  <c r="AM2901" i="1"/>
  <c r="AM2902" i="1"/>
  <c r="AM2903" i="1"/>
  <c r="AM2904" i="1"/>
  <c r="AM2905" i="1"/>
  <c r="AM2906" i="1"/>
  <c r="AM2907" i="1"/>
  <c r="AM2908" i="1"/>
  <c r="AM2909" i="1"/>
  <c r="AM2910" i="1"/>
  <c r="AM2911" i="1"/>
  <c r="AM2912" i="1"/>
  <c r="AM2913" i="1"/>
  <c r="AM2914" i="1"/>
  <c r="AM2915" i="1"/>
  <c r="AM2916" i="1"/>
  <c r="AM2917" i="1"/>
  <c r="AM2918" i="1"/>
  <c r="AM2919" i="1"/>
  <c r="AM2920" i="1"/>
  <c r="AM2921" i="1"/>
  <c r="AM2922" i="1"/>
  <c r="AM2923" i="1"/>
  <c r="AM2924" i="1"/>
  <c r="AM2925" i="1"/>
  <c r="AM2926" i="1"/>
  <c r="AM2927" i="1"/>
  <c r="AM2928" i="1"/>
  <c r="AM2929" i="1"/>
  <c r="AM2930" i="1"/>
  <c r="AM2931" i="1"/>
  <c r="AM2932" i="1"/>
  <c r="AM2933" i="1"/>
  <c r="AM2934" i="1"/>
  <c r="AM2935" i="1"/>
  <c r="AM2936" i="1"/>
  <c r="AM2937" i="1"/>
  <c r="AM2938" i="1"/>
  <c r="AM2939" i="1"/>
  <c r="AM2940" i="1"/>
  <c r="AM2941" i="1"/>
  <c r="AM2942" i="1"/>
  <c r="AM2943" i="1"/>
  <c r="AM2944" i="1"/>
  <c r="AM2945" i="1"/>
  <c r="AM2946" i="1"/>
  <c r="AM2947" i="1"/>
  <c r="AM2948" i="1"/>
  <c r="AM2949" i="1"/>
  <c r="AM2950" i="1"/>
  <c r="AM2951" i="1"/>
  <c r="AM2952" i="1"/>
  <c r="AM2953" i="1"/>
  <c r="AM2954" i="1"/>
  <c r="AM2955" i="1"/>
  <c r="AM2956" i="1"/>
  <c r="AM2957" i="1"/>
  <c r="AM2958" i="1"/>
  <c r="AM2959" i="1"/>
  <c r="AM2960" i="1"/>
  <c r="AM2961" i="1"/>
  <c r="AM2962" i="1"/>
  <c r="AM2963" i="1"/>
  <c r="AM2964" i="1"/>
  <c r="AM2965" i="1"/>
  <c r="AM2966" i="1"/>
  <c r="AM2967" i="1"/>
  <c r="AM2968" i="1"/>
  <c r="AM2969" i="1"/>
  <c r="AM2970" i="1"/>
  <c r="AM2971" i="1"/>
  <c r="AM2972" i="1"/>
  <c r="AM2973" i="1"/>
  <c r="AM2974" i="1"/>
  <c r="AM2975" i="1"/>
  <c r="AM2976" i="1"/>
  <c r="AM2977" i="1"/>
  <c r="AM2978" i="1"/>
  <c r="AM2979" i="1"/>
  <c r="AM2980" i="1"/>
  <c r="AM2981" i="1"/>
  <c r="AM2982" i="1"/>
  <c r="AM2983" i="1"/>
  <c r="AM2984" i="1"/>
  <c r="AM2985" i="1"/>
  <c r="AM2986" i="1"/>
  <c r="AM2987" i="1"/>
  <c r="AM2988" i="1"/>
  <c r="AM2989" i="1"/>
  <c r="AM2990" i="1"/>
  <c r="AM2991" i="1"/>
  <c r="AM2992" i="1"/>
  <c r="AM2993" i="1"/>
  <c r="AM2994" i="1"/>
  <c r="AM2995" i="1"/>
  <c r="AM2996" i="1"/>
  <c r="AM2997" i="1"/>
  <c r="AM2998" i="1"/>
  <c r="AM2999" i="1"/>
  <c r="AM3000" i="1"/>
  <c r="AM3001" i="1"/>
  <c r="AM3002" i="1"/>
  <c r="AM3003" i="1"/>
  <c r="AM3004" i="1"/>
  <c r="AM3005" i="1"/>
  <c r="AM3006" i="1"/>
  <c r="AM3007" i="1"/>
  <c r="AM3008" i="1"/>
  <c r="AM3009" i="1"/>
  <c r="AM3010" i="1"/>
  <c r="AM3011" i="1"/>
  <c r="AM3012" i="1"/>
  <c r="AM3013" i="1"/>
  <c r="AM3014" i="1"/>
  <c r="AM3015" i="1"/>
  <c r="AM3016" i="1"/>
  <c r="AM3017" i="1"/>
  <c r="AM3018" i="1"/>
  <c r="AM3019" i="1"/>
  <c r="AM3020" i="1"/>
  <c r="AM3021" i="1"/>
  <c r="AM3022" i="1"/>
  <c r="AM3023" i="1"/>
  <c r="AM3024" i="1"/>
  <c r="AM3025" i="1"/>
  <c r="AM3026" i="1"/>
  <c r="AM3027" i="1"/>
  <c r="AM3028" i="1"/>
  <c r="AM3029" i="1"/>
  <c r="AM3030" i="1"/>
  <c r="AM3031" i="1"/>
  <c r="AM3032" i="1"/>
  <c r="AM3033" i="1"/>
  <c r="AM3034" i="1"/>
  <c r="AM3035" i="1"/>
  <c r="AM3036" i="1"/>
  <c r="AM3037" i="1"/>
  <c r="AM3038" i="1"/>
  <c r="AM3039" i="1"/>
  <c r="AM3040" i="1"/>
  <c r="AM3041" i="1"/>
  <c r="AM3042" i="1"/>
  <c r="AM3043" i="1"/>
  <c r="AM3044" i="1"/>
  <c r="AM3045" i="1"/>
  <c r="AM3046" i="1"/>
  <c r="AM3047" i="1"/>
  <c r="AM3048" i="1"/>
  <c r="AM3049" i="1"/>
  <c r="AM3050" i="1"/>
  <c r="AM3051" i="1"/>
  <c r="AM3052" i="1"/>
  <c r="AM3053" i="1"/>
  <c r="AM3054" i="1"/>
  <c r="AM3055" i="1"/>
  <c r="AM3056" i="1"/>
  <c r="AM3057" i="1"/>
  <c r="AM3058" i="1"/>
  <c r="AM3059" i="1"/>
  <c r="AM3060" i="1"/>
  <c r="AM3061" i="1"/>
  <c r="AM3062" i="1"/>
  <c r="AM3063" i="1"/>
  <c r="AM3064" i="1"/>
  <c r="AM3065" i="1"/>
  <c r="AM3066" i="1"/>
  <c r="AM3067" i="1"/>
  <c r="AM3068" i="1"/>
  <c r="AM3069" i="1"/>
  <c r="AM3070" i="1"/>
  <c r="AM3071" i="1"/>
  <c r="AM3072" i="1"/>
  <c r="AM3073" i="1"/>
  <c r="AM3074" i="1"/>
  <c r="AM3075" i="1"/>
  <c r="AM3076" i="1"/>
  <c r="AM3077" i="1"/>
  <c r="AM3078" i="1"/>
  <c r="AM3079" i="1"/>
  <c r="AM3080" i="1"/>
  <c r="AM3081" i="1"/>
  <c r="AM3082" i="1"/>
  <c r="AM3083" i="1"/>
  <c r="AM3084" i="1"/>
  <c r="AM3085" i="1"/>
  <c r="AM3086" i="1"/>
  <c r="AM3087" i="1"/>
  <c r="AM3088" i="1"/>
  <c r="AM3089" i="1"/>
  <c r="AM3090" i="1"/>
  <c r="AM3091" i="1"/>
  <c r="AM3092" i="1"/>
  <c r="AM3093" i="1"/>
  <c r="AM3094" i="1"/>
  <c r="AM3095" i="1"/>
  <c r="AM3096" i="1"/>
  <c r="AM3097" i="1"/>
  <c r="AM3098" i="1"/>
  <c r="AM3099" i="1"/>
  <c r="AM3100" i="1"/>
  <c r="AM3101" i="1"/>
  <c r="AM3102" i="1"/>
  <c r="AM3103" i="1"/>
  <c r="AM3104" i="1"/>
  <c r="AM3105" i="1"/>
  <c r="AM3106" i="1"/>
  <c r="AM3107" i="1"/>
  <c r="AM3108" i="1"/>
  <c r="AM3109" i="1"/>
  <c r="AM3110" i="1"/>
  <c r="AM3111" i="1"/>
  <c r="AM3112" i="1"/>
  <c r="AM3113" i="1"/>
  <c r="AM3114" i="1"/>
  <c r="AM3115" i="1"/>
  <c r="AM3116" i="1"/>
  <c r="AM3117" i="1"/>
  <c r="AM3118" i="1"/>
  <c r="AM3119" i="1"/>
  <c r="AM3120" i="1"/>
  <c r="AM3121" i="1"/>
  <c r="AM3122" i="1"/>
  <c r="AM3123" i="1"/>
  <c r="AM3124" i="1"/>
  <c r="AM3125" i="1"/>
  <c r="AM3126" i="1"/>
  <c r="AM3127" i="1"/>
  <c r="AM3128" i="1"/>
  <c r="AM3129" i="1"/>
  <c r="AM3130" i="1"/>
  <c r="AM3131" i="1"/>
  <c r="AM3132" i="1"/>
  <c r="AM3133" i="1"/>
  <c r="AM3134" i="1"/>
  <c r="AM3135" i="1"/>
  <c r="AM3136" i="1"/>
  <c r="AM3137" i="1"/>
  <c r="AM3138" i="1"/>
  <c r="AM3139" i="1"/>
  <c r="AM3140" i="1"/>
  <c r="AM3141" i="1"/>
  <c r="AM3142" i="1"/>
  <c r="AM3143" i="1"/>
  <c r="AM3144" i="1"/>
  <c r="AM3145" i="1"/>
  <c r="AM3146" i="1"/>
  <c r="AM3147" i="1"/>
  <c r="AM3148" i="1"/>
  <c r="AM3149" i="1"/>
  <c r="AM3150" i="1"/>
  <c r="AM3151" i="1"/>
  <c r="AM3152" i="1"/>
  <c r="AM3153" i="1"/>
  <c r="AM3154" i="1"/>
  <c r="AM3155" i="1"/>
  <c r="AM3156" i="1"/>
  <c r="AM3157" i="1"/>
  <c r="AM3158" i="1"/>
  <c r="AM3159" i="1"/>
  <c r="AM3160" i="1"/>
  <c r="AM3161" i="1"/>
  <c r="AM3162" i="1"/>
  <c r="AM3163" i="1"/>
  <c r="AM3164" i="1"/>
  <c r="AM3165" i="1"/>
  <c r="AM3166" i="1"/>
  <c r="AM3167" i="1"/>
  <c r="AM3168" i="1"/>
  <c r="AM3169" i="1"/>
  <c r="AM3170" i="1"/>
  <c r="AM3171" i="1"/>
  <c r="AM3172" i="1"/>
  <c r="AM3173" i="1"/>
  <c r="AM3174" i="1"/>
  <c r="AM3175" i="1"/>
  <c r="AM3176" i="1"/>
  <c r="AM3177" i="1"/>
  <c r="AM3178" i="1"/>
  <c r="AM3179" i="1"/>
  <c r="AM3180" i="1"/>
  <c r="AM3181" i="1"/>
  <c r="AM3182" i="1"/>
  <c r="AM3183" i="1"/>
  <c r="AM3184" i="1"/>
  <c r="AM3185" i="1"/>
  <c r="AM3186" i="1"/>
  <c r="AM3187" i="1"/>
  <c r="AM3188" i="1"/>
  <c r="AM3189" i="1"/>
  <c r="AM3190" i="1"/>
  <c r="AM3191" i="1"/>
  <c r="AM3192" i="1"/>
  <c r="AM3193" i="1"/>
  <c r="AM3194" i="1"/>
  <c r="AM3195" i="1"/>
  <c r="AM3196" i="1"/>
  <c r="AM3197" i="1"/>
  <c r="AM3198" i="1"/>
  <c r="AM3199" i="1"/>
  <c r="AM3200" i="1"/>
  <c r="AM3201" i="1"/>
  <c r="AM3202" i="1"/>
  <c r="AM3203" i="1"/>
  <c r="AM3204" i="1"/>
  <c r="AM3205" i="1"/>
  <c r="AM3206" i="1"/>
  <c r="AM3207" i="1"/>
  <c r="AM3208" i="1"/>
  <c r="AM3209" i="1"/>
  <c r="AM3210" i="1"/>
  <c r="AM3211" i="1"/>
  <c r="AM3212" i="1"/>
  <c r="AM3213" i="1"/>
  <c r="AM3214" i="1"/>
  <c r="AM3215" i="1"/>
  <c r="AM3216" i="1"/>
  <c r="AM3217" i="1"/>
  <c r="AM3218" i="1"/>
  <c r="AM3219" i="1"/>
  <c r="AM3220" i="1"/>
  <c r="AM3221" i="1"/>
  <c r="AM3222" i="1"/>
  <c r="AM3223" i="1"/>
  <c r="AM3224" i="1"/>
  <c r="AM3225" i="1"/>
  <c r="AM3226" i="1"/>
  <c r="AM3227" i="1"/>
  <c r="AM3228" i="1"/>
  <c r="AM3229" i="1"/>
  <c r="AM3230" i="1"/>
  <c r="AM3231" i="1"/>
  <c r="AM3232" i="1"/>
  <c r="AM3233" i="1"/>
  <c r="AM3234" i="1"/>
  <c r="AM3235" i="1"/>
  <c r="AM3236" i="1"/>
  <c r="AM3237" i="1"/>
  <c r="AM3238" i="1"/>
  <c r="AM3239" i="1"/>
  <c r="AM3240" i="1"/>
  <c r="AM3241" i="1"/>
  <c r="AM3242" i="1"/>
  <c r="AM3243" i="1"/>
  <c r="AM3244" i="1"/>
  <c r="AM3245" i="1"/>
  <c r="AM3246" i="1"/>
  <c r="AM3247" i="1"/>
  <c r="AM3248" i="1"/>
  <c r="AM3249" i="1"/>
  <c r="AM3250" i="1"/>
  <c r="AM3251" i="1"/>
  <c r="AM3252" i="1"/>
  <c r="AM3253" i="1"/>
  <c r="AM3254" i="1"/>
  <c r="AM3255" i="1"/>
  <c r="AM3256" i="1"/>
  <c r="AM3257" i="1"/>
  <c r="AM3258" i="1"/>
  <c r="AM3259" i="1"/>
  <c r="AM3260" i="1"/>
  <c r="AM3261" i="1"/>
  <c r="AM3262" i="1"/>
  <c r="AM3263" i="1"/>
  <c r="AM3264" i="1"/>
  <c r="AM3265" i="1"/>
  <c r="AM3266" i="1"/>
  <c r="AM3267" i="1"/>
  <c r="AM3268" i="1"/>
  <c r="AM3269" i="1"/>
  <c r="AM3270" i="1"/>
  <c r="AM3271" i="1"/>
  <c r="AM3272" i="1"/>
  <c r="AM3273" i="1"/>
  <c r="AM3274" i="1"/>
  <c r="AM3275" i="1"/>
  <c r="AM3276" i="1"/>
  <c r="AM3277" i="1"/>
  <c r="AM3278" i="1"/>
  <c r="AM3279" i="1"/>
  <c r="AM3280" i="1"/>
  <c r="AM3281" i="1"/>
  <c r="AM3282" i="1"/>
  <c r="AM3283" i="1"/>
  <c r="AM3284" i="1"/>
  <c r="AM3285" i="1"/>
  <c r="AM3286" i="1"/>
  <c r="AM3287" i="1"/>
  <c r="AM3288" i="1"/>
  <c r="AM3289" i="1"/>
  <c r="AM3290" i="1"/>
  <c r="AM3291" i="1"/>
  <c r="AM3292" i="1"/>
  <c r="AM3293" i="1"/>
  <c r="AM3294" i="1"/>
  <c r="AM3295" i="1"/>
  <c r="AM3296" i="1"/>
  <c r="AM3297" i="1"/>
  <c r="AM3298" i="1"/>
  <c r="AM3299" i="1"/>
  <c r="AM3300" i="1"/>
  <c r="AM3301" i="1"/>
  <c r="AM3302" i="1"/>
  <c r="AM3303" i="1"/>
  <c r="AM3304" i="1"/>
  <c r="AM3305" i="1"/>
  <c r="AM3306" i="1"/>
  <c r="AM3307" i="1"/>
  <c r="AM3308" i="1"/>
  <c r="AM3309" i="1"/>
  <c r="AM3310" i="1"/>
  <c r="AM3311" i="1"/>
  <c r="AM3312" i="1"/>
  <c r="AM3313" i="1"/>
  <c r="AM3314" i="1"/>
  <c r="AM3315" i="1"/>
  <c r="AM3316" i="1"/>
  <c r="AM3317" i="1"/>
  <c r="AM3318" i="1"/>
  <c r="AM3319" i="1"/>
  <c r="AM3320" i="1"/>
  <c r="AM3321" i="1"/>
  <c r="AM3322" i="1"/>
  <c r="AM3323" i="1"/>
  <c r="AM3324" i="1"/>
  <c r="AM3325" i="1"/>
  <c r="AM3326" i="1"/>
  <c r="AM3327" i="1"/>
  <c r="AM3328" i="1"/>
  <c r="AM3329" i="1"/>
  <c r="AM3330" i="1"/>
  <c r="AM3331" i="1"/>
  <c r="AM3332" i="1"/>
  <c r="AM3333" i="1"/>
  <c r="AM3334" i="1"/>
  <c r="AM3335" i="1"/>
  <c r="AM3336" i="1"/>
  <c r="AM3337" i="1"/>
  <c r="AM3338" i="1"/>
  <c r="AM3339" i="1"/>
  <c r="AM3340" i="1"/>
  <c r="AM3341" i="1"/>
  <c r="AM3342" i="1"/>
  <c r="AM3343" i="1"/>
  <c r="AM3344" i="1"/>
  <c r="AM3345" i="1"/>
  <c r="AM3346" i="1"/>
  <c r="AM3347" i="1"/>
  <c r="AM3348" i="1"/>
  <c r="AM3349" i="1"/>
  <c r="AM3350" i="1"/>
  <c r="AM3351" i="1"/>
  <c r="AM3352" i="1"/>
  <c r="AM3353" i="1"/>
  <c r="AM3354" i="1"/>
  <c r="AM3355" i="1"/>
  <c r="AM3356" i="1"/>
  <c r="AM3357" i="1"/>
  <c r="AM3358" i="1"/>
  <c r="AM3359" i="1"/>
  <c r="AM3360" i="1"/>
  <c r="AM3361" i="1"/>
  <c r="AM3362" i="1"/>
  <c r="AM3363" i="1"/>
  <c r="AM3364" i="1"/>
  <c r="AM3365" i="1"/>
  <c r="AM3366" i="1"/>
  <c r="AM3367" i="1"/>
  <c r="AM3368" i="1"/>
  <c r="AM3369" i="1"/>
  <c r="AM3370" i="1"/>
  <c r="AM3371" i="1"/>
  <c r="AM3372" i="1"/>
  <c r="AM3373" i="1"/>
  <c r="AM3374" i="1"/>
  <c r="AM3375" i="1"/>
  <c r="AM3376" i="1"/>
  <c r="AM3377" i="1"/>
  <c r="AM3378" i="1"/>
  <c r="AM3379" i="1"/>
  <c r="AM3380" i="1"/>
  <c r="AM3381" i="1"/>
  <c r="AM3382" i="1"/>
  <c r="AM3383" i="1"/>
  <c r="AM3384" i="1"/>
  <c r="AM3385" i="1"/>
  <c r="AM3386" i="1"/>
  <c r="AM3387" i="1"/>
  <c r="AM3388" i="1"/>
  <c r="AM3389" i="1"/>
  <c r="AM3390" i="1"/>
  <c r="AM3391" i="1"/>
  <c r="AM3392" i="1"/>
  <c r="AM3393" i="1"/>
  <c r="AM3394" i="1"/>
  <c r="AM3395" i="1"/>
  <c r="AM3396" i="1"/>
  <c r="AM3397" i="1"/>
  <c r="AM3398" i="1"/>
  <c r="AM3399" i="1"/>
  <c r="AM3400" i="1"/>
  <c r="AM3401" i="1"/>
  <c r="AM3402" i="1"/>
  <c r="AM3403" i="1"/>
  <c r="AM3404" i="1"/>
  <c r="AM3405" i="1"/>
  <c r="AM3406" i="1"/>
  <c r="AM3407" i="1"/>
  <c r="AM3408" i="1"/>
  <c r="AM3409" i="1"/>
  <c r="AM3410" i="1"/>
  <c r="AM3411" i="1"/>
  <c r="AM3412" i="1"/>
  <c r="AM3413" i="1"/>
  <c r="AM3414" i="1"/>
  <c r="AM3415" i="1"/>
  <c r="AM3416" i="1"/>
  <c r="AM3417" i="1"/>
  <c r="AM3418" i="1"/>
  <c r="AM3419" i="1"/>
  <c r="AM3420" i="1"/>
  <c r="AM3421" i="1"/>
  <c r="AM3422" i="1"/>
  <c r="AM3423" i="1"/>
  <c r="AM3424" i="1"/>
  <c r="AM3425" i="1"/>
  <c r="AM3426" i="1"/>
  <c r="AM3427" i="1"/>
  <c r="AM3428" i="1"/>
  <c r="AM3429" i="1"/>
  <c r="AM3430" i="1"/>
  <c r="AM3431" i="1"/>
  <c r="AM3432" i="1"/>
  <c r="AM3433" i="1"/>
  <c r="AM3434" i="1"/>
  <c r="AM3435" i="1"/>
  <c r="AM3436" i="1"/>
  <c r="AM3437" i="1"/>
  <c r="AM3438" i="1"/>
  <c r="AM3439" i="1"/>
  <c r="AM3440" i="1"/>
  <c r="AM3441" i="1"/>
  <c r="AM3442" i="1"/>
  <c r="AM3443" i="1"/>
  <c r="AM3444" i="1"/>
  <c r="AM3445" i="1"/>
  <c r="AM3446" i="1"/>
  <c r="AM3447" i="1"/>
  <c r="AM3448" i="1"/>
  <c r="AM3449" i="1"/>
  <c r="AM3450" i="1"/>
  <c r="AM3451" i="1"/>
  <c r="AM3452" i="1"/>
  <c r="AM3453" i="1"/>
  <c r="AM3454" i="1"/>
  <c r="AM3455" i="1"/>
  <c r="AM3456" i="1"/>
  <c r="AM3457" i="1"/>
  <c r="AM3458" i="1"/>
  <c r="AM3459" i="1"/>
  <c r="AM3460" i="1"/>
  <c r="AM3461" i="1"/>
  <c r="AM3462" i="1"/>
  <c r="AM3463" i="1"/>
  <c r="AM3464" i="1"/>
  <c r="AM3465" i="1"/>
  <c r="AM3466" i="1"/>
  <c r="AM3467" i="1"/>
  <c r="AM3468" i="1"/>
  <c r="AM3469" i="1"/>
  <c r="AM3470" i="1"/>
  <c r="AM3471" i="1"/>
  <c r="AM3472" i="1"/>
  <c r="AM3473" i="1"/>
  <c r="AM3474" i="1"/>
  <c r="AM3475" i="1"/>
  <c r="AM3476" i="1"/>
  <c r="AM3477" i="1"/>
  <c r="AM3478" i="1"/>
  <c r="AM3479" i="1"/>
  <c r="AM3480" i="1"/>
  <c r="AM3481" i="1"/>
  <c r="AM3482" i="1"/>
  <c r="AM3483" i="1"/>
  <c r="AM3484" i="1"/>
  <c r="AM3485" i="1"/>
  <c r="AM3486" i="1"/>
  <c r="AM3487" i="1"/>
  <c r="AM3488" i="1"/>
  <c r="AM3489" i="1"/>
  <c r="AM3490" i="1"/>
  <c r="AM3491" i="1"/>
  <c r="AM3492" i="1"/>
  <c r="AM3493" i="1"/>
  <c r="AM3494" i="1"/>
  <c r="AM3495" i="1"/>
  <c r="AM3496" i="1"/>
  <c r="AM3497" i="1"/>
  <c r="AM3498" i="1"/>
  <c r="AM3499" i="1"/>
  <c r="AM3500" i="1"/>
  <c r="AM3501" i="1"/>
  <c r="AM3502" i="1"/>
  <c r="AM3503" i="1"/>
  <c r="AM3504" i="1"/>
  <c r="AM3505" i="1"/>
  <c r="AM3506" i="1"/>
  <c r="AM3507" i="1"/>
  <c r="AM3508" i="1"/>
  <c r="AM3509" i="1"/>
  <c r="AM3510" i="1"/>
  <c r="AM3511" i="1"/>
  <c r="AM3512" i="1"/>
  <c r="AM3513" i="1"/>
  <c r="AM3514" i="1"/>
  <c r="AM3515" i="1"/>
  <c r="AM3516" i="1"/>
  <c r="AM3517" i="1"/>
  <c r="AM3518" i="1"/>
  <c r="AM3519" i="1"/>
  <c r="AM3520" i="1"/>
  <c r="AM3521" i="1"/>
  <c r="AM3522" i="1"/>
  <c r="AM3523" i="1"/>
  <c r="AM3524" i="1"/>
  <c r="AM3525" i="1"/>
  <c r="AM3526" i="1"/>
  <c r="AM3527" i="1"/>
  <c r="AM3528" i="1"/>
  <c r="AM3529" i="1"/>
  <c r="AM3530" i="1"/>
  <c r="AM3531" i="1"/>
  <c r="AM3532" i="1"/>
  <c r="AM3533" i="1"/>
  <c r="AM3534" i="1"/>
  <c r="AM3535" i="1"/>
  <c r="AM3536" i="1"/>
  <c r="AM3537" i="1"/>
  <c r="AM3538" i="1"/>
  <c r="AM3539" i="1"/>
  <c r="AM3540" i="1"/>
  <c r="AM3541" i="1"/>
  <c r="AM3542" i="1"/>
  <c r="AM3543" i="1"/>
  <c r="AM3544" i="1"/>
  <c r="AM3545" i="1"/>
  <c r="AM3546" i="1"/>
  <c r="AM3547" i="1"/>
  <c r="AM3548" i="1"/>
  <c r="AM3549" i="1"/>
  <c r="AM3550" i="1"/>
  <c r="AM3551" i="1"/>
  <c r="AM3552" i="1"/>
  <c r="AM3553" i="1"/>
  <c r="AM3554" i="1"/>
  <c r="AM3555" i="1"/>
  <c r="AM3556" i="1"/>
  <c r="AM3557" i="1"/>
  <c r="AM3558" i="1"/>
  <c r="AM3559" i="1"/>
  <c r="AM3560" i="1"/>
  <c r="AM3561" i="1"/>
  <c r="AM3562" i="1"/>
  <c r="AM3563" i="1"/>
  <c r="AM3564" i="1"/>
  <c r="AM3565" i="1"/>
  <c r="AM3566" i="1"/>
  <c r="AM3567" i="1"/>
  <c r="AM3568" i="1"/>
  <c r="AM3569" i="1"/>
  <c r="AM3570" i="1"/>
  <c r="AM3571" i="1"/>
  <c r="AM3572" i="1"/>
  <c r="AM3573" i="1"/>
  <c r="AM3574" i="1"/>
  <c r="AM3575" i="1"/>
  <c r="AM3576" i="1"/>
  <c r="AM3577" i="1"/>
  <c r="AM3578" i="1"/>
  <c r="AM3579" i="1"/>
  <c r="AM3580" i="1"/>
  <c r="AM3581" i="1"/>
  <c r="AM3582" i="1"/>
  <c r="AM3583" i="1"/>
  <c r="AM3584" i="1"/>
  <c r="AM3585" i="1"/>
  <c r="AM3586" i="1"/>
  <c r="AM3587" i="1"/>
  <c r="AM3588" i="1"/>
  <c r="AM3589" i="1"/>
  <c r="AM3590" i="1"/>
  <c r="AM3591" i="1"/>
  <c r="AM3592" i="1"/>
  <c r="AM3593" i="1"/>
  <c r="AM3594" i="1"/>
  <c r="AM3595" i="1"/>
  <c r="AM3596" i="1"/>
  <c r="AM3597" i="1"/>
  <c r="AM3598" i="1"/>
  <c r="AM3599" i="1"/>
  <c r="AM3600" i="1"/>
  <c r="AM3601" i="1"/>
  <c r="AM3602" i="1"/>
  <c r="AM3603" i="1"/>
  <c r="AM3604" i="1"/>
  <c r="AM3605" i="1"/>
  <c r="AM3606" i="1"/>
  <c r="AM3607" i="1"/>
  <c r="AM3608" i="1"/>
  <c r="AM3609" i="1"/>
  <c r="AM3610" i="1"/>
  <c r="AM3611" i="1"/>
  <c r="AM3612" i="1"/>
  <c r="AM3613" i="1"/>
  <c r="AM3614" i="1"/>
  <c r="AM3615" i="1"/>
  <c r="AM3616" i="1"/>
  <c r="AM3617" i="1"/>
  <c r="AM3618" i="1"/>
  <c r="AM3619" i="1"/>
  <c r="AM3620" i="1"/>
  <c r="AM3621" i="1"/>
  <c r="AM3622" i="1"/>
  <c r="AM3623" i="1"/>
  <c r="AM3624" i="1"/>
  <c r="AM3625" i="1"/>
  <c r="AM3626" i="1"/>
  <c r="AM3627" i="1"/>
  <c r="AM3628" i="1"/>
  <c r="AM3629" i="1"/>
  <c r="AM3630" i="1"/>
  <c r="AM3631" i="1"/>
  <c r="AM3632" i="1"/>
  <c r="AM3633" i="1"/>
  <c r="AM3634" i="1"/>
  <c r="AM3635" i="1"/>
  <c r="AM3636" i="1"/>
  <c r="AM3637" i="1"/>
  <c r="AM3638" i="1"/>
  <c r="AM3639" i="1"/>
  <c r="AM3640" i="1"/>
  <c r="AM3641" i="1"/>
  <c r="AM3642" i="1"/>
  <c r="AM3643" i="1"/>
  <c r="AM3644" i="1"/>
  <c r="AM3645" i="1"/>
  <c r="AM3646" i="1"/>
  <c r="AM3647" i="1"/>
  <c r="AM3648" i="1"/>
  <c r="AM3649" i="1"/>
  <c r="AM3650" i="1"/>
  <c r="AM3651" i="1"/>
  <c r="AM3652" i="1"/>
  <c r="AM3653" i="1"/>
  <c r="AM3654" i="1"/>
  <c r="AM3655" i="1"/>
  <c r="AM3656" i="1"/>
  <c r="AM3657" i="1"/>
  <c r="AM3658" i="1"/>
  <c r="AM3659" i="1"/>
  <c r="AM3660" i="1"/>
  <c r="AM3661" i="1"/>
  <c r="AM3662" i="1"/>
  <c r="AM3663" i="1"/>
  <c r="AM3664" i="1"/>
  <c r="AM3665" i="1"/>
  <c r="AM3666" i="1"/>
  <c r="AM3667" i="1"/>
  <c r="AM3668" i="1"/>
  <c r="AM3669" i="1"/>
  <c r="AM3670" i="1"/>
  <c r="AM3671" i="1"/>
  <c r="AM3672" i="1"/>
  <c r="AM3673" i="1"/>
  <c r="AM3674" i="1"/>
  <c r="AM3675" i="1"/>
  <c r="AM3676" i="1"/>
  <c r="AM3677" i="1"/>
  <c r="AM3678" i="1"/>
  <c r="AM3679" i="1"/>
  <c r="AM3680" i="1"/>
  <c r="AM3681" i="1"/>
  <c r="AM3682" i="1"/>
  <c r="AM3683" i="1"/>
  <c r="AM3684" i="1"/>
  <c r="AM3685" i="1"/>
  <c r="AM3686" i="1"/>
  <c r="AM3687" i="1"/>
  <c r="AM3688" i="1"/>
  <c r="AM3689" i="1"/>
  <c r="AM3690" i="1"/>
  <c r="AM3691" i="1"/>
  <c r="AM3692" i="1"/>
  <c r="AM3693" i="1"/>
  <c r="AM3694" i="1"/>
  <c r="AM3695" i="1"/>
  <c r="AM3696" i="1"/>
  <c r="AM3697" i="1"/>
  <c r="AM3698" i="1"/>
  <c r="AM3699" i="1"/>
  <c r="AM3700" i="1"/>
  <c r="AM3701" i="1"/>
  <c r="AM3702" i="1"/>
  <c r="AM3703" i="1"/>
  <c r="AM3704" i="1"/>
  <c r="AM3705" i="1"/>
  <c r="AM3706" i="1"/>
  <c r="AM3707" i="1"/>
  <c r="AM3708" i="1"/>
  <c r="AM3709" i="1"/>
  <c r="AM3710" i="1"/>
  <c r="AM3711" i="1"/>
  <c r="AM3712" i="1"/>
  <c r="AM3713" i="1"/>
  <c r="AM3714" i="1"/>
  <c r="AM3715" i="1"/>
  <c r="AM3716" i="1"/>
  <c r="AM3717" i="1"/>
  <c r="AM3718" i="1"/>
  <c r="AM3719" i="1"/>
  <c r="AM3720" i="1"/>
  <c r="AM3721" i="1"/>
  <c r="AM3722" i="1"/>
  <c r="AM3723" i="1"/>
  <c r="AM3724" i="1"/>
  <c r="AM3725" i="1"/>
  <c r="AM3726" i="1"/>
  <c r="AM3727" i="1"/>
  <c r="AM3728" i="1"/>
  <c r="AM3729" i="1"/>
  <c r="AM3730" i="1"/>
  <c r="AM3731" i="1"/>
  <c r="AM3732" i="1"/>
  <c r="AM3733" i="1"/>
  <c r="AM3734" i="1"/>
  <c r="AM3735" i="1"/>
  <c r="AM3736" i="1"/>
  <c r="AM3737" i="1"/>
  <c r="AM3738" i="1"/>
  <c r="AM3739" i="1"/>
  <c r="AM3740" i="1"/>
  <c r="AM3741" i="1"/>
  <c r="AM3742" i="1"/>
  <c r="AM3743" i="1"/>
  <c r="AM3744" i="1"/>
  <c r="AM3745" i="1"/>
  <c r="AM3746" i="1"/>
  <c r="AM3747" i="1"/>
  <c r="AM3748" i="1"/>
  <c r="AM3749" i="1"/>
  <c r="AM3750" i="1"/>
  <c r="AM3751" i="1"/>
  <c r="AM3752" i="1"/>
  <c r="AM3753" i="1"/>
  <c r="AM3754" i="1"/>
  <c r="AM3755" i="1"/>
  <c r="AM3756" i="1"/>
  <c r="AM3757" i="1"/>
  <c r="AM3758" i="1"/>
  <c r="AM3759" i="1"/>
  <c r="AM3760" i="1"/>
  <c r="AM3761" i="1"/>
  <c r="AM3762" i="1"/>
  <c r="AM3763" i="1"/>
  <c r="AM3764" i="1"/>
  <c r="AM3765" i="1"/>
  <c r="AM3766" i="1"/>
  <c r="AM3767" i="1"/>
  <c r="AM3768" i="1"/>
  <c r="AM3769" i="1"/>
  <c r="AM3770" i="1"/>
  <c r="AM3771" i="1"/>
  <c r="AM3772" i="1"/>
  <c r="AM3773" i="1"/>
  <c r="AM3774" i="1"/>
  <c r="AM3775" i="1"/>
  <c r="AM3776" i="1"/>
  <c r="AM3777" i="1"/>
  <c r="AM3778" i="1"/>
  <c r="AM3779" i="1"/>
  <c r="AM3780" i="1"/>
  <c r="AM3781" i="1"/>
  <c r="AM3782" i="1"/>
  <c r="AM3783" i="1"/>
  <c r="AM3784" i="1"/>
  <c r="AM3785" i="1"/>
  <c r="AM3786" i="1"/>
  <c r="AM3787" i="1"/>
  <c r="AM3788" i="1"/>
  <c r="AM3789" i="1"/>
  <c r="AM3790" i="1"/>
  <c r="AM3791" i="1"/>
  <c r="AM3792" i="1"/>
  <c r="AM3793" i="1"/>
  <c r="AM3794" i="1"/>
  <c r="AM3795" i="1"/>
  <c r="AM3796" i="1"/>
  <c r="AM3797" i="1"/>
  <c r="AM3798" i="1"/>
  <c r="AM3799" i="1"/>
  <c r="AM3800" i="1"/>
  <c r="AM3801" i="1"/>
  <c r="AM3802" i="1"/>
  <c r="AM3803" i="1"/>
  <c r="AM3804" i="1"/>
  <c r="AM3805" i="1"/>
  <c r="AM3806" i="1"/>
  <c r="AM3807" i="1"/>
  <c r="AM3808" i="1"/>
  <c r="AM3809" i="1"/>
  <c r="AM3810" i="1"/>
  <c r="AM3811" i="1"/>
  <c r="AM3812" i="1"/>
  <c r="AM3813" i="1"/>
  <c r="AM3814" i="1"/>
  <c r="AM3815" i="1"/>
  <c r="AM3816" i="1"/>
  <c r="AM3817" i="1"/>
  <c r="AM3818" i="1"/>
  <c r="AM3819" i="1"/>
  <c r="AM3820" i="1"/>
  <c r="AM3821" i="1"/>
  <c r="AM3822" i="1"/>
  <c r="AM3823" i="1"/>
  <c r="AM3824" i="1"/>
  <c r="AM3825" i="1"/>
  <c r="AM3826" i="1"/>
  <c r="AM3827" i="1"/>
  <c r="AM3828" i="1"/>
  <c r="AM3829" i="1"/>
  <c r="AM3830" i="1"/>
  <c r="AM3831" i="1"/>
  <c r="AM3832" i="1"/>
  <c r="AM3833" i="1"/>
  <c r="AM3834" i="1"/>
  <c r="AM3835" i="1"/>
  <c r="AM3836" i="1"/>
  <c r="AM3837" i="1"/>
  <c r="AM3838" i="1"/>
  <c r="AM3839" i="1"/>
  <c r="AM3840" i="1"/>
  <c r="AM3841" i="1"/>
  <c r="AM3842" i="1"/>
  <c r="AM3843" i="1"/>
  <c r="AM3844" i="1"/>
  <c r="AM3845" i="1"/>
  <c r="AM3846" i="1"/>
  <c r="AM3847" i="1"/>
  <c r="AM3848" i="1"/>
  <c r="AM3849" i="1"/>
  <c r="AM3850" i="1"/>
  <c r="AM3851" i="1"/>
  <c r="AM3852" i="1"/>
  <c r="AM3853" i="1"/>
  <c r="AM3854" i="1"/>
  <c r="AM3855" i="1"/>
  <c r="AM3856" i="1"/>
  <c r="AM3857" i="1"/>
  <c r="AM3858" i="1"/>
  <c r="AM3859" i="1"/>
  <c r="AM3860" i="1"/>
  <c r="AM3861" i="1"/>
  <c r="AM3862" i="1"/>
  <c r="AM3863" i="1"/>
  <c r="AM3864" i="1"/>
  <c r="AM3865" i="1"/>
  <c r="AM3866" i="1"/>
  <c r="AM3867" i="1"/>
  <c r="AM3868" i="1"/>
  <c r="AM3869" i="1"/>
  <c r="AM3870" i="1"/>
  <c r="AM3871" i="1"/>
  <c r="AM3872" i="1"/>
  <c r="AM3873" i="1"/>
  <c r="AM3874" i="1"/>
  <c r="AM3875" i="1"/>
  <c r="AM3876" i="1"/>
  <c r="AM3877" i="1"/>
  <c r="AM3878" i="1"/>
  <c r="AM3879" i="1"/>
  <c r="AM3880" i="1"/>
  <c r="AM3881" i="1"/>
  <c r="AM3882" i="1"/>
  <c r="AM3883" i="1"/>
  <c r="AM3884" i="1"/>
  <c r="AM3885" i="1"/>
  <c r="AM3886" i="1"/>
  <c r="AM3887" i="1"/>
  <c r="AM3888" i="1"/>
  <c r="AM3889" i="1"/>
  <c r="AM3890" i="1"/>
  <c r="AM3891" i="1"/>
  <c r="AM3892" i="1"/>
  <c r="AM3893" i="1"/>
  <c r="AM3894" i="1"/>
  <c r="AM3895" i="1"/>
  <c r="AM3896" i="1"/>
  <c r="AM3897" i="1"/>
  <c r="AM3898" i="1"/>
  <c r="AM3899" i="1"/>
  <c r="AM3900" i="1"/>
  <c r="AM3901" i="1"/>
  <c r="AM3902" i="1"/>
  <c r="AM3903" i="1"/>
  <c r="AM3904" i="1"/>
  <c r="AM3905" i="1"/>
  <c r="AM3906" i="1"/>
  <c r="AM3907" i="1"/>
  <c r="AM3908" i="1"/>
  <c r="AM3909" i="1"/>
  <c r="AM3910" i="1"/>
  <c r="AM3911" i="1"/>
  <c r="AM3912" i="1"/>
  <c r="AM3913" i="1"/>
  <c r="AM3914" i="1"/>
  <c r="AM3915" i="1"/>
  <c r="AM3916" i="1"/>
  <c r="AM3917" i="1"/>
  <c r="AM3918" i="1"/>
  <c r="AM3919" i="1"/>
  <c r="AM3920" i="1"/>
  <c r="AM3921" i="1"/>
  <c r="AM3922" i="1"/>
  <c r="AM3923" i="1"/>
  <c r="AM3924" i="1"/>
  <c r="AM3925" i="1"/>
  <c r="AM3926" i="1"/>
  <c r="AM3927" i="1"/>
  <c r="AM3928" i="1"/>
  <c r="AM3929" i="1"/>
  <c r="AM3930" i="1"/>
  <c r="AM3931" i="1"/>
  <c r="AM3932" i="1"/>
  <c r="AM3933" i="1"/>
  <c r="AM3934" i="1"/>
  <c r="AM3935" i="1"/>
  <c r="AM3936" i="1"/>
  <c r="AM3937" i="1"/>
  <c r="AM3938" i="1"/>
  <c r="AM3939" i="1"/>
  <c r="AM3940" i="1"/>
  <c r="AM3941" i="1"/>
  <c r="AM3942" i="1"/>
  <c r="AM3943" i="1"/>
  <c r="AM3944" i="1"/>
  <c r="AM3945" i="1"/>
  <c r="AM3946" i="1"/>
  <c r="AM3947" i="1"/>
  <c r="AM3948" i="1"/>
  <c r="AM3949" i="1"/>
  <c r="AM3950" i="1"/>
  <c r="AM3951" i="1"/>
  <c r="AM3952" i="1"/>
  <c r="AM3953" i="1"/>
  <c r="AM3954" i="1"/>
  <c r="AM3955" i="1"/>
  <c r="AM3956" i="1"/>
  <c r="AM3957" i="1"/>
  <c r="AM3958" i="1"/>
  <c r="AM3959" i="1"/>
  <c r="AM3960" i="1"/>
  <c r="AM3961" i="1"/>
  <c r="AM3962" i="1"/>
  <c r="AM3963" i="1"/>
  <c r="AM3964" i="1"/>
  <c r="AM3965" i="1"/>
  <c r="AM3966" i="1"/>
  <c r="AM3967" i="1"/>
  <c r="AM3968" i="1"/>
  <c r="AM3969" i="1"/>
  <c r="AM3970" i="1"/>
  <c r="AM3971" i="1"/>
  <c r="AM3972" i="1"/>
  <c r="AM3973" i="1"/>
  <c r="AM3974" i="1"/>
  <c r="AM3975" i="1"/>
  <c r="AM3976" i="1"/>
  <c r="AM3977" i="1"/>
  <c r="AM3978" i="1"/>
  <c r="AM3979" i="1"/>
  <c r="AM3980" i="1"/>
  <c r="AM3981" i="1"/>
  <c r="AM3982" i="1"/>
  <c r="AM3983" i="1"/>
  <c r="AM3984" i="1"/>
  <c r="AM3985" i="1"/>
  <c r="AM3986" i="1"/>
  <c r="AM3987" i="1"/>
  <c r="AM3988" i="1"/>
  <c r="AM3989" i="1"/>
  <c r="AM3990" i="1"/>
  <c r="AM3991" i="1"/>
  <c r="AM3992" i="1"/>
  <c r="AM3993" i="1"/>
  <c r="AM3994" i="1"/>
  <c r="AM3995" i="1"/>
  <c r="AM3996" i="1"/>
  <c r="AM3997" i="1"/>
  <c r="AM3998" i="1"/>
  <c r="AM3999" i="1"/>
  <c r="AM4000" i="1"/>
  <c r="AM4001" i="1"/>
  <c r="AM4002" i="1"/>
  <c r="AM4003" i="1"/>
  <c r="AM4004" i="1"/>
  <c r="AM4005" i="1"/>
  <c r="AM4006" i="1"/>
  <c r="AM4007" i="1"/>
  <c r="AM4008" i="1"/>
  <c r="AM4009" i="1"/>
  <c r="AM4010" i="1"/>
  <c r="AM4011" i="1"/>
  <c r="AM4012" i="1"/>
  <c r="AM4013" i="1"/>
  <c r="AM4014" i="1"/>
  <c r="AM4015" i="1"/>
  <c r="AM4016" i="1"/>
  <c r="AM4017" i="1"/>
  <c r="AM4018" i="1"/>
  <c r="AM4019" i="1"/>
  <c r="AM4020" i="1"/>
  <c r="AM4021" i="1"/>
  <c r="AM4022" i="1"/>
  <c r="AM4023" i="1"/>
  <c r="AM4024" i="1"/>
  <c r="AM4025" i="1"/>
  <c r="AM4026" i="1"/>
  <c r="AM4027" i="1"/>
  <c r="AM4028" i="1"/>
  <c r="AM4029" i="1"/>
  <c r="AM4030" i="1"/>
  <c r="AM4031" i="1"/>
  <c r="AM4032" i="1"/>
  <c r="AM4033" i="1"/>
  <c r="AM4034" i="1"/>
  <c r="AM4035" i="1"/>
  <c r="AM4036" i="1"/>
  <c r="AM4037" i="1"/>
  <c r="AM4038" i="1"/>
  <c r="AM4039" i="1"/>
  <c r="AM4040" i="1"/>
  <c r="AM4041" i="1"/>
  <c r="AM4042" i="1"/>
  <c r="AM4043" i="1"/>
  <c r="AM4044" i="1"/>
  <c r="AM4045" i="1"/>
  <c r="AM4046" i="1"/>
  <c r="AM4047" i="1"/>
  <c r="AM4048" i="1"/>
  <c r="AM4049" i="1"/>
  <c r="AM4050" i="1"/>
  <c r="AM4051" i="1"/>
  <c r="AM4052" i="1"/>
  <c r="AM4053" i="1"/>
  <c r="AM4054" i="1"/>
  <c r="AM4055" i="1"/>
  <c r="AM4056" i="1"/>
  <c r="AM4057" i="1"/>
  <c r="AM4058" i="1"/>
  <c r="AM4059" i="1"/>
  <c r="AM4060" i="1"/>
  <c r="AM4061" i="1"/>
  <c r="AM4062" i="1"/>
  <c r="AM4063" i="1"/>
  <c r="AM4064" i="1"/>
  <c r="AM4065" i="1"/>
  <c r="AM4066" i="1"/>
  <c r="AM4067" i="1"/>
  <c r="AM4068" i="1"/>
  <c r="AM4069" i="1"/>
  <c r="AM4070" i="1"/>
  <c r="AM4071" i="1"/>
  <c r="AM4072" i="1"/>
  <c r="AM4073" i="1"/>
  <c r="AM4074" i="1"/>
  <c r="AM4075" i="1"/>
  <c r="AM4076" i="1"/>
  <c r="AM4077" i="1"/>
  <c r="AM4078" i="1"/>
  <c r="AM4079" i="1"/>
  <c r="AM4080" i="1"/>
  <c r="AM4081" i="1"/>
  <c r="AM4082" i="1"/>
  <c r="AM4083" i="1"/>
  <c r="AM4084" i="1"/>
  <c r="AM4085" i="1"/>
  <c r="AM4086" i="1"/>
  <c r="AM4087" i="1"/>
  <c r="AM4088" i="1"/>
  <c r="AM4089" i="1"/>
  <c r="AM4090" i="1"/>
  <c r="AM4091" i="1"/>
  <c r="AM4092" i="1"/>
  <c r="AM4093" i="1"/>
  <c r="AM4094" i="1"/>
  <c r="AM4095" i="1"/>
  <c r="AM4096" i="1"/>
  <c r="AM4097" i="1"/>
  <c r="AM4098" i="1"/>
  <c r="AM4099" i="1"/>
  <c r="AM4100" i="1"/>
  <c r="AM4101" i="1"/>
  <c r="AM4102" i="1"/>
  <c r="AM4103" i="1"/>
  <c r="AM4104" i="1"/>
  <c r="AM4105" i="1"/>
  <c r="AM4106" i="1"/>
  <c r="AM4107" i="1"/>
  <c r="AM4108" i="1"/>
  <c r="AM4109" i="1"/>
  <c r="AM4110" i="1"/>
  <c r="AM4111" i="1"/>
  <c r="AM4112" i="1"/>
  <c r="AM4113" i="1"/>
  <c r="AM4114" i="1"/>
  <c r="AM4115" i="1"/>
  <c r="AM4116" i="1"/>
  <c r="AM4117" i="1"/>
  <c r="AM4118" i="1"/>
  <c r="AM4119" i="1"/>
  <c r="AM4120" i="1"/>
  <c r="AM4121" i="1"/>
  <c r="AM4122" i="1"/>
  <c r="AM4123" i="1"/>
  <c r="AM4124" i="1"/>
  <c r="AM4125" i="1"/>
  <c r="AM4126" i="1"/>
  <c r="AM4127" i="1"/>
  <c r="AM4128" i="1"/>
  <c r="AM4129" i="1"/>
  <c r="AM4130" i="1"/>
  <c r="AM4131" i="1"/>
  <c r="AM4132" i="1"/>
  <c r="AM4133" i="1"/>
  <c r="AM4134" i="1"/>
  <c r="AM4135" i="1"/>
  <c r="AM4136" i="1"/>
  <c r="AM4137" i="1"/>
  <c r="AM4138" i="1"/>
  <c r="AM4139" i="1"/>
  <c r="AM4140" i="1"/>
  <c r="AM4141" i="1"/>
  <c r="AM4142" i="1"/>
  <c r="AM4143" i="1"/>
  <c r="AM4144" i="1"/>
  <c r="AM4145" i="1"/>
  <c r="AM4146" i="1"/>
  <c r="AM4147" i="1"/>
  <c r="AM4148" i="1"/>
  <c r="AM4149" i="1"/>
  <c r="AM4150" i="1"/>
  <c r="AM4151" i="1"/>
  <c r="AM4152" i="1"/>
  <c r="AM4153" i="1"/>
  <c r="AM4154" i="1"/>
  <c r="AM4155" i="1"/>
  <c r="AM4156" i="1"/>
  <c r="AM4157" i="1"/>
  <c r="AM4158" i="1"/>
  <c r="AM4159" i="1"/>
  <c r="AM4160" i="1"/>
  <c r="AM4161" i="1"/>
  <c r="AM4162" i="1"/>
  <c r="AM4163" i="1"/>
  <c r="AM4164" i="1"/>
  <c r="AM4165" i="1"/>
  <c r="AM4166" i="1"/>
  <c r="AM4167" i="1"/>
  <c r="AM4168" i="1"/>
  <c r="AM4169" i="1"/>
  <c r="AM4170" i="1"/>
  <c r="AM4171" i="1"/>
  <c r="AM4172" i="1"/>
  <c r="AM4173" i="1"/>
  <c r="AM4174" i="1"/>
  <c r="AM4175" i="1"/>
  <c r="AM4176" i="1"/>
  <c r="AM4177" i="1"/>
  <c r="AM4178" i="1"/>
  <c r="AM4179" i="1"/>
  <c r="AM4180" i="1"/>
  <c r="AM4181" i="1"/>
  <c r="AM4182" i="1"/>
  <c r="AM4183" i="1"/>
  <c r="AM4184" i="1"/>
  <c r="AM4185" i="1"/>
  <c r="AM4186" i="1"/>
  <c r="AM4187" i="1"/>
  <c r="AM4188" i="1"/>
  <c r="AM4189" i="1"/>
  <c r="AM4190" i="1"/>
  <c r="AM4191" i="1"/>
  <c r="AM4192" i="1"/>
  <c r="AM4193" i="1"/>
  <c r="AM4194" i="1"/>
  <c r="AM4195" i="1"/>
  <c r="AM4196" i="1"/>
  <c r="AM4197" i="1"/>
  <c r="AM4198" i="1"/>
  <c r="AM4199" i="1"/>
  <c r="AM4200" i="1"/>
  <c r="AM4201" i="1"/>
  <c r="AM4202" i="1"/>
  <c r="AM4203" i="1"/>
  <c r="AM4204" i="1"/>
  <c r="AM4205" i="1"/>
  <c r="AM4206" i="1"/>
  <c r="AM4207" i="1"/>
  <c r="AM4208" i="1"/>
  <c r="AM4209" i="1"/>
  <c r="AM4210" i="1"/>
  <c r="AM4211" i="1"/>
  <c r="AM4212" i="1"/>
  <c r="AM4213" i="1"/>
  <c r="AM4214" i="1"/>
  <c r="AM4215" i="1"/>
  <c r="AM4216" i="1"/>
  <c r="AM4217" i="1"/>
  <c r="AM4218" i="1"/>
  <c r="AM4219" i="1"/>
  <c r="AM4220" i="1"/>
  <c r="AM4221" i="1"/>
  <c r="AM4222" i="1"/>
  <c r="AM4223" i="1"/>
  <c r="AM4224" i="1"/>
  <c r="AM4225" i="1"/>
  <c r="AM4226" i="1"/>
  <c r="AM4227" i="1"/>
  <c r="AM4228" i="1"/>
  <c r="AM4229" i="1"/>
  <c r="AM4230" i="1"/>
  <c r="AM4231" i="1"/>
  <c r="AM4232" i="1"/>
  <c r="AM4233" i="1"/>
  <c r="AM4234" i="1"/>
  <c r="AM4235" i="1"/>
  <c r="AM4236" i="1"/>
  <c r="AM4237" i="1"/>
  <c r="AM4238" i="1"/>
  <c r="AM4239" i="1"/>
  <c r="AM4240" i="1"/>
  <c r="AM4241" i="1"/>
  <c r="AM4242" i="1"/>
  <c r="AM4243" i="1"/>
  <c r="AM4244" i="1"/>
  <c r="AM4245" i="1"/>
  <c r="AM4246" i="1"/>
  <c r="AM4247" i="1"/>
  <c r="AM4248" i="1"/>
  <c r="AM4249" i="1"/>
  <c r="AM4250" i="1"/>
  <c r="AM4251" i="1"/>
  <c r="AM4252" i="1"/>
  <c r="AM4253" i="1"/>
  <c r="AM4254" i="1"/>
  <c r="AM4255" i="1"/>
  <c r="AM4256" i="1"/>
  <c r="AM4257" i="1"/>
  <c r="AM4258" i="1"/>
  <c r="AM4259" i="1"/>
  <c r="AM4260" i="1"/>
  <c r="AM4261" i="1"/>
  <c r="AM4262" i="1"/>
  <c r="AM4263" i="1"/>
  <c r="AM4264" i="1"/>
  <c r="AM4265" i="1"/>
  <c r="AM4266" i="1"/>
  <c r="AM4267" i="1"/>
  <c r="AM4268" i="1"/>
  <c r="AM4269" i="1"/>
  <c r="AM4270" i="1"/>
  <c r="AM4271" i="1"/>
  <c r="AM4272" i="1"/>
  <c r="AM4273" i="1"/>
  <c r="AM4274" i="1"/>
  <c r="AM4275" i="1"/>
  <c r="AM4276" i="1"/>
  <c r="AM4277" i="1"/>
  <c r="AM4278" i="1"/>
  <c r="AM4279" i="1"/>
  <c r="AM4280" i="1"/>
  <c r="AM4281" i="1"/>
  <c r="AM4282" i="1"/>
  <c r="AM4283" i="1"/>
  <c r="AM4284" i="1"/>
  <c r="AM4285" i="1"/>
  <c r="AM4286" i="1"/>
  <c r="AM4287" i="1"/>
  <c r="AM4288" i="1"/>
  <c r="AM4289" i="1"/>
  <c r="AM4290" i="1"/>
  <c r="AM4291" i="1"/>
  <c r="AM4292" i="1"/>
  <c r="AM4293" i="1"/>
  <c r="AM4294" i="1"/>
  <c r="AM4295" i="1"/>
  <c r="AM4296" i="1"/>
  <c r="AM4297" i="1"/>
  <c r="AM4298" i="1"/>
  <c r="AM4299" i="1"/>
  <c r="AM4300" i="1"/>
  <c r="AM4301" i="1"/>
  <c r="AM4302" i="1"/>
  <c r="AM4303" i="1"/>
  <c r="AM4304" i="1"/>
  <c r="AM4305" i="1"/>
  <c r="AM4306" i="1"/>
  <c r="AM4307" i="1"/>
  <c r="AM4308" i="1"/>
  <c r="AM4309" i="1"/>
  <c r="AM4310" i="1"/>
  <c r="AM4311" i="1"/>
  <c r="AM4312" i="1"/>
  <c r="AM4313" i="1"/>
  <c r="AM4314" i="1"/>
  <c r="AM4315" i="1"/>
  <c r="AM4316" i="1"/>
  <c r="AM4317" i="1"/>
  <c r="AM4318" i="1"/>
  <c r="AM4319" i="1"/>
  <c r="AM4320" i="1"/>
  <c r="AM4321" i="1"/>
  <c r="AM4322" i="1"/>
  <c r="AM4323" i="1"/>
  <c r="AM4324" i="1"/>
  <c r="AM4325" i="1"/>
  <c r="AM4326" i="1"/>
  <c r="AM4327" i="1"/>
  <c r="AM4328" i="1"/>
  <c r="AM4329" i="1"/>
  <c r="AM4330" i="1"/>
  <c r="AM4331" i="1"/>
  <c r="AM4332" i="1"/>
  <c r="AM4333" i="1"/>
  <c r="AM4334" i="1"/>
  <c r="AM4335" i="1"/>
  <c r="AM4336" i="1"/>
  <c r="AM4337" i="1"/>
  <c r="AM4338" i="1"/>
  <c r="AM4339" i="1"/>
  <c r="AM4340" i="1"/>
  <c r="AM4341" i="1"/>
  <c r="AM4342" i="1"/>
  <c r="AM4343" i="1"/>
  <c r="AM4344" i="1"/>
  <c r="AM4345" i="1"/>
  <c r="AM4346" i="1"/>
  <c r="AM4347" i="1"/>
  <c r="AM4348" i="1"/>
  <c r="AM4349" i="1"/>
  <c r="AM4350" i="1"/>
  <c r="AM4351" i="1"/>
  <c r="AM4352" i="1"/>
  <c r="AM4353" i="1"/>
  <c r="AM4354" i="1"/>
  <c r="AM4355" i="1"/>
  <c r="AM4356" i="1"/>
  <c r="AM4357" i="1"/>
  <c r="AM4358" i="1"/>
  <c r="AM4359" i="1"/>
  <c r="AM4360" i="1"/>
  <c r="AM4361" i="1"/>
  <c r="AM4362" i="1"/>
  <c r="AM4363" i="1"/>
  <c r="AM4364" i="1"/>
  <c r="AM4365" i="1"/>
  <c r="AM4366" i="1"/>
  <c r="AM4367" i="1"/>
  <c r="AM4368" i="1"/>
  <c r="AM4369" i="1"/>
  <c r="AM4370" i="1"/>
  <c r="AM4371" i="1"/>
  <c r="AM4372" i="1"/>
  <c r="AM4373" i="1"/>
  <c r="AM4374" i="1"/>
  <c r="AM4375" i="1"/>
  <c r="AM4376" i="1"/>
  <c r="AM4377" i="1"/>
  <c r="AM4378" i="1"/>
  <c r="AM4379" i="1"/>
  <c r="AM4380" i="1"/>
  <c r="AM4381" i="1"/>
  <c r="AM4382" i="1"/>
  <c r="AM4383" i="1"/>
  <c r="AM4384" i="1"/>
  <c r="AM4385" i="1"/>
  <c r="AM4386" i="1"/>
  <c r="AM4387" i="1"/>
  <c r="AM4388" i="1"/>
  <c r="AM4389" i="1"/>
  <c r="AM4390" i="1"/>
  <c r="AM4391" i="1"/>
  <c r="AM4392" i="1"/>
  <c r="AM4393" i="1"/>
  <c r="AM4394" i="1"/>
  <c r="AM4395" i="1"/>
  <c r="AM4396" i="1"/>
  <c r="AM4397" i="1"/>
  <c r="AM4398" i="1"/>
  <c r="AM4399" i="1"/>
  <c r="AM4400" i="1"/>
  <c r="AM4401" i="1"/>
  <c r="AM4402" i="1"/>
  <c r="AM4403" i="1"/>
  <c r="AM4404" i="1"/>
  <c r="AM4405" i="1"/>
  <c r="AM4406" i="1"/>
  <c r="AM4407" i="1"/>
  <c r="AM4408" i="1"/>
  <c r="AM4409" i="1"/>
  <c r="AM4410" i="1"/>
  <c r="AM4411" i="1"/>
  <c r="AM4412" i="1"/>
  <c r="AM4413" i="1"/>
  <c r="AM4414" i="1"/>
  <c r="AM4415" i="1"/>
  <c r="AM4416" i="1"/>
  <c r="AM4417" i="1"/>
  <c r="AM4418" i="1"/>
  <c r="AM4419" i="1"/>
  <c r="AM4420" i="1"/>
  <c r="AM4421" i="1"/>
  <c r="AM4422" i="1"/>
  <c r="AM4423" i="1"/>
  <c r="AM4424" i="1"/>
  <c r="AM4425" i="1"/>
  <c r="AM4426" i="1"/>
  <c r="AM4427" i="1"/>
  <c r="AM4428" i="1"/>
  <c r="AM4429" i="1"/>
  <c r="AM4430" i="1"/>
  <c r="AM4431" i="1"/>
  <c r="AM4432" i="1"/>
  <c r="AM4433" i="1"/>
  <c r="AM4434" i="1"/>
  <c r="AM4435" i="1"/>
  <c r="AM4436" i="1"/>
  <c r="AM4437" i="1"/>
  <c r="AM4438" i="1"/>
  <c r="AM4439" i="1"/>
  <c r="AM4440" i="1"/>
  <c r="AM4441" i="1"/>
  <c r="AM4442" i="1"/>
  <c r="AM4443" i="1"/>
  <c r="AM4444" i="1"/>
  <c r="AM4445" i="1"/>
  <c r="AM4446" i="1"/>
  <c r="AM4447" i="1"/>
  <c r="AM4448" i="1"/>
  <c r="AM4449" i="1"/>
  <c r="AM4450" i="1"/>
  <c r="AM4451" i="1"/>
  <c r="AM4452" i="1"/>
  <c r="AM4453" i="1"/>
  <c r="AM4454" i="1"/>
  <c r="AM4455" i="1"/>
  <c r="AM4456" i="1"/>
  <c r="AM4457" i="1"/>
  <c r="AM4458" i="1"/>
  <c r="AM4459" i="1"/>
  <c r="AM4460" i="1"/>
  <c r="AM4461" i="1"/>
  <c r="AM4462" i="1"/>
  <c r="AM4463" i="1"/>
  <c r="AM4464" i="1"/>
  <c r="AM4465" i="1"/>
  <c r="AM4466" i="1"/>
  <c r="AM4467" i="1"/>
  <c r="AM4468" i="1"/>
  <c r="AM4469" i="1"/>
  <c r="AM4470" i="1"/>
  <c r="AM4471" i="1"/>
  <c r="AM4472" i="1"/>
  <c r="AM4473" i="1"/>
  <c r="AM4474" i="1"/>
  <c r="AM4475" i="1"/>
  <c r="AM4476" i="1"/>
  <c r="AM4477" i="1"/>
  <c r="AM4478" i="1"/>
  <c r="AM4479" i="1"/>
  <c r="AM4480" i="1"/>
  <c r="AM4481" i="1"/>
  <c r="AM4482" i="1"/>
  <c r="AM4483" i="1"/>
  <c r="AM4484" i="1"/>
  <c r="AM4485" i="1"/>
  <c r="AM4486" i="1"/>
  <c r="AM4487" i="1"/>
  <c r="AM4488" i="1"/>
  <c r="AM4489" i="1"/>
  <c r="AM4490" i="1"/>
  <c r="AM4491" i="1"/>
  <c r="AM4492" i="1"/>
  <c r="AM4493" i="1"/>
  <c r="AM4494" i="1"/>
  <c r="AM4495" i="1"/>
  <c r="AM4496" i="1"/>
  <c r="AM4497" i="1"/>
  <c r="AM4498" i="1"/>
  <c r="AM4499" i="1"/>
  <c r="AM4500" i="1"/>
  <c r="AM4501" i="1"/>
  <c r="AM4502" i="1"/>
  <c r="AM4503" i="1"/>
  <c r="AM4504" i="1"/>
  <c r="AM4505" i="1"/>
  <c r="AM4506" i="1"/>
  <c r="AM4507" i="1"/>
  <c r="AM4508" i="1"/>
  <c r="AM4509" i="1"/>
  <c r="AM4510" i="1"/>
  <c r="AM4511" i="1"/>
  <c r="AM4512" i="1"/>
  <c r="AM4513" i="1"/>
  <c r="AM4514" i="1"/>
  <c r="AM4515" i="1"/>
  <c r="AM4516" i="1"/>
  <c r="AM4517" i="1"/>
  <c r="AM4518" i="1"/>
  <c r="AM4519" i="1"/>
  <c r="AM4520" i="1"/>
  <c r="AM4521" i="1"/>
  <c r="AM4522" i="1"/>
  <c r="AM4523" i="1"/>
  <c r="AM4524" i="1"/>
  <c r="AM4525" i="1"/>
  <c r="AM4526" i="1"/>
  <c r="AM4527" i="1"/>
  <c r="AM4528" i="1"/>
  <c r="AM4529" i="1"/>
  <c r="AM4530" i="1"/>
  <c r="AM4531" i="1"/>
  <c r="AM4532" i="1"/>
  <c r="AM4533" i="1"/>
  <c r="AM4534" i="1"/>
  <c r="AM4535" i="1"/>
  <c r="AM4536" i="1"/>
  <c r="AM4537" i="1"/>
  <c r="AM4538" i="1"/>
  <c r="AM4539" i="1"/>
  <c r="AM4540" i="1"/>
  <c r="AM4541" i="1"/>
  <c r="AM4542" i="1"/>
  <c r="AM4543" i="1"/>
  <c r="AM4544" i="1"/>
  <c r="AM4545" i="1"/>
  <c r="AM4546" i="1"/>
  <c r="AM4547" i="1"/>
  <c r="AM4548" i="1"/>
  <c r="AM4549" i="1"/>
  <c r="AM4550" i="1"/>
  <c r="AM4551" i="1"/>
  <c r="AM4552" i="1"/>
  <c r="AM4553" i="1"/>
  <c r="AM4554" i="1"/>
  <c r="AM4555" i="1"/>
  <c r="AM4556" i="1"/>
  <c r="AM4557" i="1"/>
  <c r="AM4558" i="1"/>
  <c r="AM4559" i="1"/>
  <c r="AM4560" i="1"/>
  <c r="AM4561" i="1"/>
  <c r="AM4562" i="1"/>
  <c r="AM4563" i="1"/>
  <c r="AM4564" i="1"/>
  <c r="AM4565" i="1"/>
  <c r="AM4566" i="1"/>
  <c r="AM4567" i="1"/>
  <c r="AM4568" i="1"/>
  <c r="AM4569" i="1"/>
  <c r="AM4570" i="1"/>
  <c r="AM4571" i="1"/>
  <c r="AM4572" i="1"/>
  <c r="AM4573" i="1"/>
  <c r="AM4574" i="1"/>
  <c r="AM4575" i="1"/>
  <c r="AM4576" i="1"/>
  <c r="AM4577" i="1"/>
  <c r="AM4578" i="1"/>
  <c r="AM4579" i="1"/>
  <c r="AM4580" i="1"/>
  <c r="AM4581" i="1"/>
  <c r="AM4582" i="1"/>
  <c r="AM4583" i="1"/>
  <c r="AM4584" i="1"/>
  <c r="AM4585" i="1"/>
  <c r="AM4586" i="1"/>
  <c r="AM4587" i="1"/>
  <c r="AM4588" i="1"/>
  <c r="AM4589" i="1"/>
  <c r="AM4590" i="1"/>
  <c r="AM4591" i="1"/>
  <c r="AM4592" i="1"/>
  <c r="AM4593" i="1"/>
  <c r="AM4594" i="1"/>
  <c r="AM4595" i="1"/>
  <c r="AM4596" i="1"/>
  <c r="AM4597" i="1"/>
  <c r="AM4598" i="1"/>
  <c r="AM4599" i="1"/>
  <c r="AM4600" i="1"/>
  <c r="AM4601" i="1"/>
  <c r="AM4602" i="1"/>
  <c r="AM4603" i="1"/>
  <c r="AM4604" i="1"/>
  <c r="AM4605" i="1"/>
  <c r="AM4606" i="1"/>
  <c r="AM4607" i="1"/>
  <c r="AM4608" i="1"/>
  <c r="AM4609" i="1"/>
  <c r="AM4610" i="1"/>
  <c r="AM4611" i="1"/>
  <c r="AM4612" i="1"/>
  <c r="AM4613" i="1"/>
  <c r="AM4614" i="1"/>
  <c r="AM4615" i="1"/>
  <c r="AM4616" i="1"/>
  <c r="AM4617" i="1"/>
  <c r="AM4618" i="1"/>
  <c r="AM4619" i="1"/>
  <c r="AM4620" i="1"/>
  <c r="AM4621" i="1"/>
  <c r="AM4622" i="1"/>
  <c r="AM4623" i="1"/>
  <c r="AM4624" i="1"/>
  <c r="AM4625" i="1"/>
  <c r="AM4626" i="1"/>
  <c r="AM4627" i="1"/>
  <c r="AM4628" i="1"/>
  <c r="AM4629" i="1"/>
  <c r="AM4630" i="1"/>
  <c r="AM4631" i="1"/>
  <c r="AM4632" i="1"/>
  <c r="AM4633" i="1"/>
  <c r="AM4634" i="1"/>
  <c r="AM4635" i="1"/>
  <c r="AM4636" i="1"/>
  <c r="AM4637" i="1"/>
  <c r="AM4638" i="1"/>
  <c r="AM4639" i="1"/>
  <c r="AM4640" i="1"/>
  <c r="AM4641" i="1"/>
  <c r="AM4642" i="1"/>
  <c r="AM4643" i="1"/>
  <c r="AM4644" i="1"/>
  <c r="AM4645" i="1"/>
  <c r="AM4646" i="1"/>
  <c r="AM4647" i="1"/>
  <c r="AM4648" i="1"/>
  <c r="AM4649" i="1"/>
  <c r="AM4650" i="1"/>
  <c r="AM4651" i="1"/>
  <c r="AM4652" i="1"/>
  <c r="AM4653" i="1"/>
  <c r="AM4654" i="1"/>
  <c r="AM4655" i="1"/>
  <c r="AM4656" i="1"/>
  <c r="AM4657" i="1"/>
  <c r="AM4658" i="1"/>
  <c r="AM4659" i="1"/>
  <c r="AM4660" i="1"/>
  <c r="AM4661" i="1"/>
  <c r="AM4662" i="1"/>
  <c r="AM4663" i="1"/>
  <c r="AM4664" i="1"/>
  <c r="AM4665" i="1"/>
  <c r="AM4666" i="1"/>
  <c r="AM4667" i="1"/>
  <c r="AM4668" i="1"/>
  <c r="AM4669" i="1"/>
  <c r="AM4670" i="1"/>
  <c r="AM4671" i="1"/>
  <c r="AM4672" i="1"/>
  <c r="AM4673" i="1"/>
  <c r="AM4674" i="1"/>
  <c r="AM4675" i="1"/>
  <c r="AM4676" i="1"/>
  <c r="AM4677" i="1"/>
  <c r="AM4678" i="1"/>
  <c r="AM4679" i="1"/>
  <c r="AM4680" i="1"/>
  <c r="AM4681" i="1"/>
  <c r="AM4682" i="1"/>
  <c r="AM4683" i="1"/>
  <c r="AM4684" i="1"/>
  <c r="AM4685" i="1"/>
  <c r="AM4686" i="1"/>
  <c r="AM4687" i="1"/>
  <c r="AM4688" i="1"/>
  <c r="AM4689" i="1"/>
  <c r="AM4690" i="1"/>
  <c r="AM4691" i="1"/>
  <c r="AM4692" i="1"/>
  <c r="AM4693" i="1"/>
  <c r="AM4694" i="1"/>
  <c r="AM4695" i="1"/>
  <c r="AM4696" i="1"/>
  <c r="AM4697" i="1"/>
  <c r="AM4698" i="1"/>
  <c r="AM4699" i="1"/>
  <c r="AM4700" i="1"/>
  <c r="AM4701" i="1"/>
  <c r="AM4702" i="1"/>
  <c r="AM4703" i="1"/>
  <c r="AM4704" i="1"/>
  <c r="AM4705" i="1"/>
  <c r="AM4706" i="1"/>
  <c r="AM4707" i="1"/>
  <c r="AM4708" i="1"/>
  <c r="AM4709" i="1"/>
  <c r="AM4710" i="1"/>
  <c r="AM4711" i="1"/>
  <c r="AM4712" i="1"/>
  <c r="AM4713" i="1"/>
  <c r="AM4714" i="1"/>
  <c r="AM4715" i="1"/>
  <c r="AM4716" i="1"/>
  <c r="AM4717" i="1"/>
  <c r="AM4718" i="1"/>
  <c r="AM4719" i="1"/>
  <c r="AM4720" i="1"/>
  <c r="AM4721" i="1"/>
  <c r="AM4722" i="1"/>
  <c r="AM4723" i="1"/>
  <c r="AM4724" i="1"/>
  <c r="AM4725" i="1"/>
  <c r="AM4726" i="1"/>
  <c r="AM4727" i="1"/>
  <c r="AM4728" i="1"/>
  <c r="AM4729" i="1"/>
  <c r="AM4730" i="1"/>
  <c r="AM4731" i="1"/>
  <c r="AM4732" i="1"/>
  <c r="AM4733" i="1"/>
  <c r="AM4734" i="1"/>
  <c r="AM4735" i="1"/>
  <c r="AM4736" i="1"/>
  <c r="AM4737" i="1"/>
  <c r="AM4738" i="1"/>
  <c r="AM4739" i="1"/>
  <c r="AM4740" i="1"/>
  <c r="AM4741" i="1"/>
  <c r="AM4742" i="1"/>
  <c r="AM4743" i="1"/>
  <c r="AM4744" i="1"/>
  <c r="AM4745" i="1"/>
  <c r="AM4746" i="1"/>
  <c r="AM4747" i="1"/>
  <c r="AM4748" i="1"/>
  <c r="AM4749" i="1"/>
  <c r="AM4750" i="1"/>
  <c r="AM4751" i="1"/>
  <c r="AM4752" i="1"/>
  <c r="AM4753" i="1"/>
  <c r="AM4754" i="1"/>
  <c r="AM4755" i="1"/>
  <c r="AM4756" i="1"/>
  <c r="AM4757" i="1"/>
  <c r="AM4758" i="1"/>
  <c r="AM4759" i="1"/>
  <c r="AM1651" i="1"/>
  <c r="AM1652" i="1"/>
  <c r="AM1653" i="1"/>
  <c r="AM1654" i="1"/>
  <c r="AM1655" i="1"/>
  <c r="AM1656" i="1"/>
  <c r="AM1657" i="1"/>
  <c r="AM1658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595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449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3172" i="1"/>
  <c r="K3168" i="1"/>
  <c r="K3167" i="1"/>
  <c r="K3166" i="1"/>
  <c r="K3165" i="1"/>
  <c r="K3164" i="1"/>
  <c r="K3163" i="1"/>
  <c r="K3162" i="1"/>
  <c r="K3161" i="1"/>
  <c r="K3160" i="1"/>
  <c r="K3159" i="1"/>
  <c r="K3158" i="1"/>
  <c r="K3157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076" i="1"/>
  <c r="K3074" i="1"/>
  <c r="K3073" i="1"/>
  <c r="K3072" i="1"/>
  <c r="K3071" i="1"/>
  <c r="K3070" i="1"/>
  <c r="K3069" i="1"/>
  <c r="K3068" i="1"/>
  <c r="K3067" i="1"/>
  <c r="K3066" i="1"/>
  <c r="K3065" i="1"/>
  <c r="K3064" i="1"/>
  <c r="K3063" i="1"/>
  <c r="K3062" i="1"/>
  <c r="K3061" i="1"/>
  <c r="K3060" i="1"/>
  <c r="K3059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02" i="1"/>
  <c r="K3000" i="1"/>
  <c r="K2994" i="1"/>
  <c r="K2993" i="1"/>
  <c r="K2992" i="1"/>
  <c r="K2991" i="1"/>
  <c r="K2990" i="1"/>
  <c r="K2989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43" i="1"/>
  <c r="K2941" i="1"/>
  <c r="K2940" i="1"/>
  <c r="K2939" i="1"/>
  <c r="K2938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01" i="1"/>
  <c r="K2888" i="1"/>
  <c r="K2887" i="1"/>
  <c r="K2886" i="1"/>
  <c r="K2885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52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16" i="1"/>
  <c r="K2807" i="1"/>
  <c r="K2806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72" i="1"/>
  <c r="K2756" i="1"/>
  <c r="K2757" i="1"/>
  <c r="K2758" i="1"/>
  <c r="K2759" i="1"/>
  <c r="K2760" i="1"/>
  <c r="K2761" i="1"/>
  <c r="K2762" i="1"/>
  <c r="K2755" i="1"/>
  <c r="K2728" i="1"/>
  <c r="K2726" i="1"/>
  <c r="K2727" i="1"/>
  <c r="K2725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1651" i="1"/>
  <c r="AJ1652" i="1"/>
  <c r="AJ1653" i="1"/>
  <c r="AJ1654" i="1"/>
  <c r="AJ1655" i="1"/>
  <c r="AJ1656" i="1"/>
  <c r="AJ1657" i="1"/>
  <c r="AJ1658" i="1"/>
  <c r="AJ1659" i="1"/>
  <c r="AJ1660" i="1"/>
  <c r="AJ1661" i="1"/>
  <c r="AJ1662" i="1"/>
  <c r="AJ1663" i="1"/>
  <c r="AJ1664" i="1"/>
  <c r="AJ1665" i="1"/>
  <c r="AJ1666" i="1"/>
  <c r="AJ1667" i="1"/>
  <c r="AJ1668" i="1"/>
  <c r="AJ1669" i="1"/>
  <c r="AJ1670" i="1"/>
  <c r="AJ1671" i="1"/>
  <c r="AJ1672" i="1"/>
  <c r="AJ1673" i="1"/>
  <c r="AJ1674" i="1"/>
  <c r="AJ1675" i="1"/>
  <c r="AJ1676" i="1"/>
  <c r="AJ1677" i="1"/>
  <c r="AJ1678" i="1"/>
  <c r="AJ1679" i="1"/>
  <c r="AJ1680" i="1"/>
  <c r="AJ1681" i="1"/>
  <c r="AJ1682" i="1"/>
  <c r="AJ1683" i="1"/>
  <c r="AJ1684" i="1"/>
  <c r="AJ1685" i="1"/>
  <c r="AJ1686" i="1"/>
  <c r="AJ1687" i="1"/>
  <c r="AJ1688" i="1"/>
  <c r="AJ1689" i="1"/>
  <c r="AJ1690" i="1"/>
  <c r="AJ1691" i="1"/>
  <c r="AJ1692" i="1"/>
  <c r="AJ1693" i="1"/>
  <c r="AJ1694" i="1"/>
  <c r="AJ1695" i="1"/>
  <c r="AJ1696" i="1"/>
  <c r="AJ1697" i="1"/>
  <c r="AJ1698" i="1"/>
  <c r="AJ1699" i="1"/>
  <c r="AJ1700" i="1"/>
  <c r="AJ1701" i="1"/>
  <c r="AJ1702" i="1"/>
  <c r="AJ1703" i="1"/>
  <c r="AJ1704" i="1"/>
  <c r="AJ1705" i="1"/>
  <c r="AJ1706" i="1"/>
  <c r="AJ1707" i="1"/>
  <c r="AJ1708" i="1"/>
  <c r="AJ1709" i="1"/>
  <c r="AJ1710" i="1"/>
  <c r="AJ1711" i="1"/>
  <c r="AJ1712" i="1"/>
  <c r="AJ1713" i="1"/>
  <c r="AJ1714" i="1"/>
  <c r="AJ1715" i="1"/>
  <c r="AJ1716" i="1"/>
  <c r="AJ1717" i="1"/>
  <c r="AJ1718" i="1"/>
  <c r="AJ1719" i="1"/>
  <c r="AJ1720" i="1"/>
  <c r="AJ1721" i="1"/>
  <c r="AJ1722" i="1"/>
  <c r="AJ1723" i="1"/>
  <c r="AJ1724" i="1"/>
  <c r="AJ1725" i="1"/>
  <c r="AJ1726" i="1"/>
  <c r="AJ1727" i="1"/>
  <c r="AJ1728" i="1"/>
  <c r="AJ1729" i="1"/>
  <c r="AJ1730" i="1"/>
  <c r="AJ1731" i="1"/>
  <c r="AJ1732" i="1"/>
  <c r="AJ1733" i="1"/>
  <c r="AJ1734" i="1"/>
  <c r="AJ1735" i="1"/>
  <c r="AJ1736" i="1"/>
  <c r="AJ1737" i="1"/>
  <c r="AJ1738" i="1"/>
  <c r="AJ1739" i="1"/>
  <c r="AJ1740" i="1"/>
  <c r="AJ1741" i="1"/>
  <c r="AJ1742" i="1"/>
  <c r="AJ1743" i="1"/>
  <c r="AJ1744" i="1"/>
  <c r="AJ1745" i="1"/>
  <c r="AJ1746" i="1"/>
  <c r="AJ1747" i="1"/>
  <c r="AJ1748" i="1"/>
  <c r="AJ1749" i="1"/>
  <c r="AJ1750" i="1"/>
  <c r="AJ1751" i="1"/>
  <c r="AJ1752" i="1"/>
  <c r="AJ1753" i="1"/>
  <c r="AJ1754" i="1"/>
  <c r="AJ1755" i="1"/>
  <c r="AJ1756" i="1"/>
  <c r="AJ1757" i="1"/>
  <c r="AJ1758" i="1"/>
  <c r="AJ1759" i="1"/>
  <c r="AJ1760" i="1"/>
  <c r="AJ1761" i="1"/>
  <c r="AJ1762" i="1"/>
  <c r="AJ1763" i="1"/>
  <c r="AJ1764" i="1"/>
  <c r="AJ1765" i="1"/>
  <c r="AJ1766" i="1"/>
  <c r="AJ1767" i="1"/>
  <c r="AJ1768" i="1"/>
  <c r="AJ1769" i="1"/>
  <c r="AJ1770" i="1"/>
  <c r="AJ1771" i="1"/>
  <c r="AJ1772" i="1"/>
  <c r="AJ1773" i="1"/>
  <c r="AJ1774" i="1"/>
  <c r="AJ1775" i="1"/>
  <c r="AJ1776" i="1"/>
  <c r="AJ1777" i="1"/>
  <c r="AJ1778" i="1"/>
  <c r="AJ1779" i="1"/>
  <c r="AJ1780" i="1"/>
  <c r="AJ1781" i="1"/>
  <c r="AJ1782" i="1"/>
  <c r="AJ1783" i="1"/>
  <c r="AJ1784" i="1"/>
  <c r="AJ1785" i="1"/>
  <c r="AJ1786" i="1"/>
  <c r="AJ1787" i="1"/>
  <c r="AJ1788" i="1"/>
  <c r="AJ1789" i="1"/>
  <c r="AJ1790" i="1"/>
  <c r="AJ1791" i="1"/>
  <c r="AJ1792" i="1"/>
  <c r="AJ1793" i="1"/>
  <c r="AJ1794" i="1"/>
  <c r="AJ1795" i="1"/>
  <c r="AJ1796" i="1"/>
  <c r="AJ1797" i="1"/>
  <c r="AJ1798" i="1"/>
  <c r="AJ1799" i="1"/>
  <c r="AJ1800" i="1"/>
  <c r="AJ1801" i="1"/>
  <c r="AJ1802" i="1"/>
  <c r="AJ1803" i="1"/>
  <c r="AJ1804" i="1"/>
  <c r="AJ1805" i="1"/>
  <c r="AJ1806" i="1"/>
  <c r="AJ1807" i="1"/>
  <c r="AJ1808" i="1"/>
  <c r="AJ1809" i="1"/>
  <c r="AJ1810" i="1"/>
  <c r="AJ1811" i="1"/>
  <c r="AJ1812" i="1"/>
  <c r="AJ1813" i="1"/>
  <c r="AJ1814" i="1"/>
  <c r="AJ1815" i="1"/>
  <c r="AJ1816" i="1"/>
  <c r="AJ1817" i="1"/>
  <c r="AJ1818" i="1"/>
  <c r="AJ1819" i="1"/>
  <c r="AJ1820" i="1"/>
  <c r="AJ1821" i="1"/>
  <c r="AJ1822" i="1"/>
  <c r="AJ1823" i="1"/>
  <c r="AJ1824" i="1"/>
  <c r="AJ1825" i="1"/>
  <c r="AJ1826" i="1"/>
  <c r="AJ1827" i="1"/>
  <c r="AJ1828" i="1"/>
  <c r="AJ1829" i="1"/>
  <c r="AJ1830" i="1"/>
  <c r="AJ1831" i="1"/>
  <c r="AJ1832" i="1"/>
  <c r="AJ1833" i="1"/>
  <c r="AJ1834" i="1"/>
  <c r="AJ1835" i="1"/>
  <c r="AJ1836" i="1"/>
  <c r="AJ1837" i="1"/>
  <c r="AJ1838" i="1"/>
  <c r="AJ1839" i="1"/>
  <c r="AJ1840" i="1"/>
  <c r="AJ1841" i="1"/>
  <c r="AJ1842" i="1"/>
  <c r="AJ1843" i="1"/>
  <c r="AJ1844" i="1"/>
  <c r="AJ1845" i="1"/>
  <c r="AJ1846" i="1"/>
  <c r="AJ1847" i="1"/>
  <c r="AJ1848" i="1"/>
  <c r="AJ1849" i="1"/>
  <c r="AJ1850" i="1"/>
  <c r="AJ1851" i="1"/>
  <c r="AJ1852" i="1"/>
  <c r="AJ1853" i="1"/>
  <c r="AJ1854" i="1"/>
  <c r="AJ1855" i="1"/>
  <c r="AJ1856" i="1"/>
  <c r="AJ1857" i="1"/>
  <c r="AJ1858" i="1"/>
  <c r="AJ1859" i="1"/>
  <c r="AJ1860" i="1"/>
  <c r="AJ1861" i="1"/>
  <c r="AJ1862" i="1"/>
  <c r="AJ1863" i="1"/>
  <c r="AJ1864" i="1"/>
  <c r="AJ1865" i="1"/>
  <c r="AJ1866" i="1"/>
  <c r="AJ1867" i="1"/>
  <c r="AJ1868" i="1"/>
  <c r="AJ1869" i="1"/>
  <c r="AJ1870" i="1"/>
  <c r="AJ1871" i="1"/>
  <c r="AJ1872" i="1"/>
  <c r="AJ1873" i="1"/>
  <c r="AJ1874" i="1"/>
  <c r="AJ1875" i="1"/>
  <c r="AJ1876" i="1"/>
  <c r="AJ1877" i="1"/>
  <c r="AJ1878" i="1"/>
  <c r="AJ1879" i="1"/>
  <c r="AJ1880" i="1"/>
  <c r="AJ1881" i="1"/>
  <c r="AJ1882" i="1"/>
  <c r="AJ1883" i="1"/>
  <c r="AJ1884" i="1"/>
  <c r="AJ1885" i="1"/>
  <c r="AJ1886" i="1"/>
  <c r="AJ1887" i="1"/>
  <c r="AJ1888" i="1"/>
  <c r="AJ1889" i="1"/>
  <c r="AJ1890" i="1"/>
  <c r="AJ1891" i="1"/>
  <c r="AJ1892" i="1"/>
  <c r="AJ1893" i="1"/>
  <c r="AJ1894" i="1"/>
  <c r="AJ1895" i="1"/>
  <c r="AJ1896" i="1"/>
  <c r="AJ1897" i="1"/>
  <c r="AJ1898" i="1"/>
  <c r="AJ1899" i="1"/>
  <c r="AJ1900" i="1"/>
  <c r="AJ1901" i="1"/>
  <c r="AJ1902" i="1"/>
  <c r="AJ1903" i="1"/>
  <c r="AJ1904" i="1"/>
  <c r="AJ1905" i="1"/>
  <c r="AJ1906" i="1"/>
  <c r="AJ1907" i="1"/>
  <c r="AJ1908" i="1"/>
  <c r="AJ1909" i="1"/>
  <c r="AJ1910" i="1"/>
  <c r="AJ1911" i="1"/>
  <c r="AJ1912" i="1"/>
  <c r="AJ1913" i="1"/>
  <c r="AJ1914" i="1"/>
  <c r="AJ1915" i="1"/>
  <c r="AJ1916" i="1"/>
  <c r="AJ1917" i="1"/>
  <c r="AJ1918" i="1"/>
  <c r="AJ1919" i="1"/>
  <c r="AJ1920" i="1"/>
  <c r="AJ1921" i="1"/>
  <c r="AJ1922" i="1"/>
  <c r="AJ1923" i="1"/>
  <c r="AJ1924" i="1"/>
  <c r="AJ1925" i="1"/>
  <c r="AJ1926" i="1"/>
  <c r="AJ1927" i="1"/>
  <c r="AJ1928" i="1"/>
  <c r="AJ1929" i="1"/>
  <c r="AJ1930" i="1"/>
  <c r="AJ1931" i="1"/>
  <c r="AJ1932" i="1"/>
  <c r="AJ1933" i="1"/>
  <c r="AJ1934" i="1"/>
  <c r="AJ1935" i="1"/>
  <c r="AJ1936" i="1"/>
  <c r="AJ1937" i="1"/>
  <c r="AJ1938" i="1"/>
  <c r="AJ1939" i="1"/>
  <c r="AJ1940" i="1"/>
  <c r="AJ1941" i="1"/>
  <c r="AJ1942" i="1"/>
  <c r="AJ1943" i="1"/>
  <c r="AJ1944" i="1"/>
  <c r="AJ1945" i="1"/>
  <c r="AJ1946" i="1"/>
  <c r="AJ1947" i="1"/>
  <c r="AJ1948" i="1"/>
  <c r="AJ1949" i="1"/>
  <c r="AJ1950" i="1"/>
  <c r="AJ1951" i="1"/>
  <c r="AJ1952" i="1"/>
  <c r="AJ1953" i="1"/>
  <c r="AJ1954" i="1"/>
  <c r="AJ1955" i="1"/>
  <c r="AJ1956" i="1"/>
  <c r="AJ1957" i="1"/>
  <c r="AJ1958" i="1"/>
  <c r="AJ1959" i="1"/>
  <c r="AJ1960" i="1"/>
  <c r="AJ1961" i="1"/>
  <c r="AJ1962" i="1"/>
  <c r="AJ1963" i="1"/>
  <c r="AJ1964" i="1"/>
  <c r="AJ1965" i="1"/>
  <c r="AJ1966" i="1"/>
  <c r="AJ1967" i="1"/>
  <c r="AJ1968" i="1"/>
  <c r="AJ1969" i="1"/>
  <c r="AJ1970" i="1"/>
  <c r="AJ1971" i="1"/>
  <c r="AJ1972" i="1"/>
  <c r="AJ1973" i="1"/>
  <c r="AJ1974" i="1"/>
  <c r="AJ1975" i="1"/>
  <c r="AJ1976" i="1"/>
  <c r="AJ1977" i="1"/>
  <c r="AJ1978" i="1"/>
  <c r="AJ1979" i="1"/>
  <c r="AJ1980" i="1"/>
  <c r="AJ1981" i="1"/>
  <c r="AJ1982" i="1"/>
  <c r="AJ1983" i="1"/>
  <c r="AJ1984" i="1"/>
  <c r="AJ1985" i="1"/>
  <c r="AJ1986" i="1"/>
  <c r="AJ1987" i="1"/>
  <c r="AJ1988" i="1"/>
  <c r="AJ1989" i="1"/>
  <c r="AJ1990" i="1"/>
  <c r="AJ1991" i="1"/>
  <c r="AJ1992" i="1"/>
  <c r="AJ1993" i="1"/>
  <c r="AJ1994" i="1"/>
  <c r="AJ1995" i="1"/>
  <c r="AJ1996" i="1"/>
  <c r="AJ1997" i="1"/>
  <c r="AJ1998" i="1"/>
  <c r="AJ1999" i="1"/>
  <c r="AJ2000" i="1"/>
  <c r="AJ2001" i="1"/>
  <c r="AJ2002" i="1"/>
  <c r="AJ2003" i="1"/>
  <c r="AJ2004" i="1"/>
  <c r="AJ2005" i="1"/>
  <c r="AJ2006" i="1"/>
  <c r="AJ2007" i="1"/>
  <c r="AJ2008" i="1"/>
  <c r="AJ2009" i="1"/>
  <c r="AJ2010" i="1"/>
  <c r="AJ2011" i="1"/>
  <c r="AJ2012" i="1"/>
  <c r="AJ2013" i="1"/>
  <c r="AJ2014" i="1"/>
  <c r="AJ2015" i="1"/>
  <c r="AJ2016" i="1"/>
  <c r="AJ2017" i="1"/>
  <c r="AJ2018" i="1"/>
  <c r="AJ2019" i="1"/>
  <c r="AJ2020" i="1"/>
  <c r="AJ2021" i="1"/>
  <c r="AJ2022" i="1"/>
  <c r="AJ2023" i="1"/>
  <c r="AJ2024" i="1"/>
  <c r="AJ2025" i="1"/>
  <c r="AJ2026" i="1"/>
  <c r="AJ2027" i="1"/>
  <c r="AJ2028" i="1"/>
  <c r="AJ2029" i="1"/>
  <c r="AJ2030" i="1"/>
  <c r="AJ2031" i="1"/>
  <c r="AJ2032" i="1"/>
  <c r="AJ2033" i="1"/>
  <c r="AJ2034" i="1"/>
  <c r="AJ2035" i="1"/>
  <c r="AJ2036" i="1"/>
  <c r="AJ2037" i="1"/>
  <c r="AJ2038" i="1"/>
  <c r="AJ2039" i="1"/>
  <c r="AJ2040" i="1"/>
  <c r="AJ2041" i="1"/>
  <c r="AJ2042" i="1"/>
  <c r="AJ2043" i="1"/>
  <c r="AJ2044" i="1"/>
  <c r="AJ2045" i="1"/>
  <c r="AJ2046" i="1"/>
  <c r="AJ2047" i="1"/>
  <c r="AJ2048" i="1"/>
  <c r="AJ2049" i="1"/>
  <c r="AJ2050" i="1"/>
  <c r="AJ2051" i="1"/>
  <c r="AJ2052" i="1"/>
  <c r="AJ2053" i="1"/>
  <c r="AJ2054" i="1"/>
  <c r="AJ2055" i="1"/>
  <c r="AJ2056" i="1"/>
  <c r="AJ2057" i="1"/>
  <c r="AJ2058" i="1"/>
  <c r="AJ2059" i="1"/>
  <c r="AJ2060" i="1"/>
  <c r="AJ2061" i="1"/>
  <c r="AJ2062" i="1"/>
  <c r="AJ2063" i="1"/>
  <c r="AJ2064" i="1"/>
  <c r="AJ2065" i="1"/>
  <c r="AJ2066" i="1"/>
  <c r="AJ2067" i="1"/>
  <c r="AJ2068" i="1"/>
  <c r="AJ2069" i="1"/>
  <c r="AJ2070" i="1"/>
  <c r="AJ2071" i="1"/>
  <c r="AJ2072" i="1"/>
  <c r="AJ2073" i="1"/>
  <c r="AJ2074" i="1"/>
  <c r="AJ2075" i="1"/>
  <c r="AJ2076" i="1"/>
  <c r="AJ2077" i="1"/>
  <c r="AJ2078" i="1"/>
  <c r="AJ2079" i="1"/>
  <c r="AJ2080" i="1"/>
  <c r="AJ2081" i="1"/>
  <c r="AJ2082" i="1"/>
  <c r="AJ2083" i="1"/>
  <c r="AJ2084" i="1"/>
  <c r="AJ2085" i="1"/>
  <c r="AJ2086" i="1"/>
  <c r="AJ2087" i="1"/>
  <c r="AJ2088" i="1"/>
  <c r="AJ2089" i="1"/>
  <c r="AJ2090" i="1"/>
  <c r="AJ2091" i="1"/>
  <c r="AJ2092" i="1"/>
  <c r="AJ2093" i="1"/>
  <c r="AJ2094" i="1"/>
  <c r="AJ2095" i="1"/>
  <c r="AJ2096" i="1"/>
  <c r="AJ2097" i="1"/>
  <c r="AJ2098" i="1"/>
  <c r="AJ2099" i="1"/>
  <c r="AJ2100" i="1"/>
  <c r="AJ2101" i="1"/>
  <c r="AJ2102" i="1"/>
  <c r="AJ2103" i="1"/>
  <c r="AJ2104" i="1"/>
  <c r="AJ2105" i="1"/>
  <c r="AJ2106" i="1"/>
  <c r="AJ2107" i="1"/>
  <c r="AJ2108" i="1"/>
  <c r="AJ2109" i="1"/>
  <c r="AJ2110" i="1"/>
  <c r="AJ2111" i="1"/>
  <c r="AJ2112" i="1"/>
  <c r="AJ2113" i="1"/>
  <c r="AJ2114" i="1"/>
  <c r="AJ2115" i="1"/>
  <c r="AJ2116" i="1"/>
  <c r="AJ2117" i="1"/>
  <c r="AJ2118" i="1"/>
  <c r="AJ2119" i="1"/>
  <c r="AJ2120" i="1"/>
  <c r="AJ2121" i="1"/>
  <c r="AJ2122" i="1"/>
  <c r="AJ2123" i="1"/>
  <c r="AJ2124" i="1"/>
  <c r="AJ2125" i="1"/>
  <c r="AJ2126" i="1"/>
  <c r="AJ2127" i="1"/>
  <c r="AJ2128" i="1"/>
  <c r="AJ2129" i="1"/>
  <c r="AJ2130" i="1"/>
  <c r="AJ2131" i="1"/>
  <c r="AJ2132" i="1"/>
  <c r="AJ2133" i="1"/>
  <c r="AJ2134" i="1"/>
  <c r="AJ2135" i="1"/>
  <c r="AJ2136" i="1"/>
  <c r="AJ2137" i="1"/>
  <c r="AJ2138" i="1"/>
  <c r="AJ2139" i="1"/>
  <c r="AJ2140" i="1"/>
  <c r="AJ2141" i="1"/>
  <c r="AJ2142" i="1"/>
  <c r="AJ2143" i="1"/>
  <c r="AJ2144" i="1"/>
  <c r="AJ2145" i="1"/>
  <c r="AJ2146" i="1"/>
  <c r="AJ2147" i="1"/>
  <c r="AJ2148" i="1"/>
  <c r="AJ2149" i="1"/>
  <c r="AJ2150" i="1"/>
  <c r="AJ2151" i="1"/>
  <c r="AJ2152" i="1"/>
  <c r="AJ2153" i="1"/>
  <c r="AJ2154" i="1"/>
  <c r="AJ2155" i="1"/>
  <c r="AJ2156" i="1"/>
  <c r="AJ2157" i="1"/>
  <c r="AJ2158" i="1"/>
  <c r="AJ2159" i="1"/>
  <c r="AJ2160" i="1"/>
  <c r="AJ2161" i="1"/>
  <c r="AJ2162" i="1"/>
  <c r="AJ2163" i="1"/>
  <c r="AJ2164" i="1"/>
  <c r="AJ2165" i="1"/>
  <c r="AJ2166" i="1"/>
  <c r="AJ2167" i="1"/>
  <c r="AJ2168" i="1"/>
  <c r="AJ2169" i="1"/>
  <c r="AJ2170" i="1"/>
  <c r="AJ2171" i="1"/>
  <c r="AJ2172" i="1"/>
  <c r="AJ2173" i="1"/>
  <c r="AJ2174" i="1"/>
  <c r="AJ2175" i="1"/>
  <c r="AJ2176" i="1"/>
  <c r="AJ2177" i="1"/>
  <c r="AJ2178" i="1"/>
  <c r="AJ2179" i="1"/>
  <c r="AJ2180" i="1"/>
  <c r="AJ2181" i="1"/>
  <c r="AJ2182" i="1"/>
  <c r="AJ2183" i="1"/>
  <c r="AJ2184" i="1"/>
  <c r="AJ2185" i="1"/>
  <c r="AJ2186" i="1"/>
  <c r="AJ2187" i="1"/>
  <c r="AJ2188" i="1"/>
  <c r="AJ2189" i="1"/>
  <c r="AJ2190" i="1"/>
  <c r="AJ2191" i="1"/>
  <c r="AJ2192" i="1"/>
  <c r="AJ2193" i="1"/>
  <c r="AJ2194" i="1"/>
  <c r="AJ2195" i="1"/>
  <c r="AJ2196" i="1"/>
  <c r="AJ2197" i="1"/>
  <c r="AJ2198" i="1"/>
  <c r="AJ2199" i="1"/>
  <c r="AJ2200" i="1"/>
  <c r="AJ2201" i="1"/>
  <c r="AJ2202" i="1"/>
  <c r="AJ2203" i="1"/>
  <c r="AJ2204" i="1"/>
  <c r="AJ2205" i="1"/>
  <c r="AJ2206" i="1"/>
  <c r="AJ2207" i="1"/>
  <c r="AJ2208" i="1"/>
  <c r="AJ2209" i="1"/>
  <c r="AJ2210" i="1"/>
  <c r="AJ2211" i="1"/>
  <c r="AJ2212" i="1"/>
  <c r="AJ2213" i="1"/>
  <c r="AJ2214" i="1"/>
  <c r="AJ2215" i="1"/>
  <c r="AJ2216" i="1"/>
  <c r="AJ2217" i="1"/>
  <c r="AJ2218" i="1"/>
  <c r="AJ2219" i="1"/>
  <c r="AJ2220" i="1"/>
  <c r="AJ2221" i="1"/>
  <c r="AJ2222" i="1"/>
  <c r="AJ2223" i="1"/>
  <c r="AJ2224" i="1"/>
  <c r="AJ2225" i="1"/>
  <c r="AJ2226" i="1"/>
  <c r="AJ2227" i="1"/>
  <c r="AJ2228" i="1"/>
  <c r="AJ2229" i="1"/>
  <c r="AJ2230" i="1"/>
  <c r="AJ2231" i="1"/>
  <c r="AJ2232" i="1"/>
  <c r="AJ2233" i="1"/>
  <c r="AJ2234" i="1"/>
  <c r="AJ2235" i="1"/>
  <c r="AJ2236" i="1"/>
  <c r="AJ2237" i="1"/>
  <c r="AJ2238" i="1"/>
  <c r="AJ2239" i="1"/>
  <c r="AJ2240" i="1"/>
  <c r="AJ2241" i="1"/>
  <c r="AJ2242" i="1"/>
  <c r="AJ2243" i="1"/>
  <c r="AJ2244" i="1"/>
  <c r="AJ2245" i="1"/>
  <c r="AJ2246" i="1"/>
  <c r="AJ2247" i="1"/>
  <c r="AJ2248" i="1"/>
  <c r="AJ2249" i="1"/>
  <c r="AJ2250" i="1"/>
  <c r="AJ2251" i="1"/>
  <c r="AJ2252" i="1"/>
  <c r="AJ2253" i="1"/>
  <c r="AJ2254" i="1"/>
  <c r="AJ2255" i="1"/>
  <c r="AJ2256" i="1"/>
  <c r="AJ2258" i="1"/>
  <c r="AJ2259" i="1"/>
  <c r="AJ2260" i="1"/>
  <c r="AJ2261" i="1"/>
  <c r="AJ2262" i="1"/>
  <c r="AJ2263" i="1"/>
  <c r="AJ2264" i="1"/>
  <c r="AJ2265" i="1"/>
  <c r="AJ2266" i="1"/>
  <c r="AJ2267" i="1"/>
  <c r="AJ2268" i="1"/>
  <c r="AJ2269" i="1"/>
  <c r="AJ2270" i="1"/>
  <c r="AJ2271" i="1"/>
  <c r="AJ2272" i="1"/>
  <c r="AJ2273" i="1"/>
  <c r="AJ2274" i="1"/>
  <c r="AJ2275" i="1"/>
  <c r="AJ2276" i="1"/>
  <c r="AJ2277" i="1"/>
  <c r="AJ2278" i="1"/>
  <c r="AJ2279" i="1"/>
  <c r="AJ2280" i="1"/>
  <c r="AJ2281" i="1"/>
  <c r="AJ2282" i="1"/>
  <c r="AJ2283" i="1"/>
  <c r="AJ2284" i="1"/>
  <c r="AJ2285" i="1"/>
  <c r="AJ2286" i="1"/>
  <c r="AJ2287" i="1"/>
  <c r="AJ2288" i="1"/>
  <c r="AJ2289" i="1"/>
  <c r="AJ2290" i="1"/>
  <c r="AJ2291" i="1"/>
  <c r="AJ2292" i="1"/>
  <c r="AJ2293" i="1"/>
  <c r="AJ2294" i="1"/>
  <c r="AJ2295" i="1"/>
  <c r="AJ2296" i="1"/>
  <c r="AJ2297" i="1"/>
  <c r="AJ2298" i="1"/>
  <c r="AJ2299" i="1"/>
  <c r="AJ2300" i="1"/>
  <c r="AJ2301" i="1"/>
  <c r="AJ2302" i="1"/>
  <c r="AJ2303" i="1"/>
  <c r="AJ2304" i="1"/>
  <c r="AJ2305" i="1"/>
  <c r="AJ2306" i="1"/>
  <c r="AJ2307" i="1"/>
  <c r="AJ2308" i="1"/>
  <c r="AJ2309" i="1"/>
  <c r="AJ2310" i="1"/>
  <c r="AJ2311" i="1"/>
  <c r="AJ2312" i="1"/>
  <c r="AJ2313" i="1"/>
  <c r="AJ2314" i="1"/>
  <c r="AJ2315" i="1"/>
  <c r="AJ2316" i="1"/>
  <c r="AJ2317" i="1"/>
  <c r="AJ2318" i="1"/>
  <c r="AJ2319" i="1"/>
  <c r="AJ2320" i="1"/>
  <c r="AJ2321" i="1"/>
  <c r="AJ2322" i="1"/>
  <c r="AJ2323" i="1"/>
  <c r="AJ2324" i="1"/>
  <c r="AJ2325" i="1"/>
  <c r="AJ2326" i="1"/>
  <c r="AJ2327" i="1"/>
  <c r="AJ2328" i="1"/>
  <c r="AJ2329" i="1"/>
  <c r="AJ2330" i="1"/>
  <c r="AJ2331" i="1"/>
  <c r="AJ2332" i="1"/>
  <c r="AJ2333" i="1"/>
  <c r="AJ2334" i="1"/>
  <c r="AJ2335" i="1"/>
  <c r="AJ2336" i="1"/>
  <c r="AJ2337" i="1"/>
  <c r="AJ2338" i="1"/>
  <c r="AJ2339" i="1"/>
  <c r="AJ2340" i="1"/>
  <c r="AJ2341" i="1"/>
  <c r="AJ2342" i="1"/>
  <c r="AJ2343" i="1"/>
  <c r="AJ2344" i="1"/>
  <c r="AJ2345" i="1"/>
  <c r="AJ2346" i="1"/>
  <c r="AJ2347" i="1"/>
  <c r="AJ2348" i="1"/>
  <c r="AJ2349" i="1"/>
  <c r="AJ2350" i="1"/>
  <c r="AJ2351" i="1"/>
  <c r="AJ2352" i="1"/>
  <c r="AJ2353" i="1"/>
  <c r="AJ2354" i="1"/>
  <c r="AJ2355" i="1"/>
  <c r="AJ2356" i="1"/>
  <c r="AJ2357" i="1"/>
  <c r="AJ2358" i="1"/>
  <c r="AJ2359" i="1"/>
  <c r="AJ2360" i="1"/>
  <c r="AJ2361" i="1"/>
  <c r="AJ2362" i="1"/>
  <c r="AJ2363" i="1"/>
  <c r="AJ2364" i="1"/>
  <c r="AJ2365" i="1"/>
  <c r="AJ2366" i="1"/>
  <c r="AJ2367" i="1"/>
  <c r="AJ2368" i="1"/>
  <c r="AJ2369" i="1"/>
  <c r="AJ2370" i="1"/>
  <c r="AJ2371" i="1"/>
  <c r="AJ2372" i="1"/>
  <c r="AJ2373" i="1"/>
  <c r="AJ2374" i="1"/>
  <c r="AJ2375" i="1"/>
  <c r="AJ2376" i="1"/>
  <c r="AJ2377" i="1"/>
  <c r="AJ2378" i="1"/>
  <c r="AJ2379" i="1"/>
  <c r="AJ2380" i="1"/>
  <c r="AJ2381" i="1"/>
  <c r="AJ2382" i="1"/>
  <c r="AJ2383" i="1"/>
  <c r="AJ2384" i="1"/>
  <c r="AJ2385" i="1"/>
  <c r="AJ2386" i="1"/>
  <c r="AJ2387" i="1"/>
  <c r="AJ2388" i="1"/>
  <c r="AJ2389" i="1"/>
  <c r="AJ2390" i="1"/>
  <c r="AJ2391" i="1"/>
  <c r="AJ2392" i="1"/>
  <c r="AJ2393" i="1"/>
  <c r="AJ2394" i="1"/>
  <c r="AJ2395" i="1"/>
  <c r="AJ2396" i="1"/>
  <c r="AJ2397" i="1"/>
  <c r="AJ2398" i="1"/>
  <c r="AJ2399" i="1"/>
  <c r="AJ2400" i="1"/>
  <c r="AJ2401" i="1"/>
  <c r="AJ2402" i="1"/>
  <c r="AJ2403" i="1"/>
  <c r="AJ2404" i="1"/>
  <c r="AJ2405" i="1"/>
  <c r="AJ2406" i="1"/>
  <c r="AJ2407" i="1"/>
  <c r="AJ2408" i="1"/>
  <c r="AJ2409" i="1"/>
  <c r="AJ2410" i="1"/>
  <c r="AJ2411" i="1"/>
  <c r="AJ2412" i="1"/>
  <c r="AJ2413" i="1"/>
  <c r="AJ2414" i="1"/>
  <c r="AJ2415" i="1"/>
  <c r="AJ2416" i="1"/>
  <c r="AJ2417" i="1"/>
  <c r="AJ2418" i="1"/>
  <c r="AJ2419" i="1"/>
  <c r="AJ2420" i="1"/>
  <c r="AJ2421" i="1"/>
  <c r="AJ2422" i="1"/>
  <c r="AJ2433" i="1"/>
  <c r="AJ2434" i="1"/>
  <c r="AJ2435" i="1"/>
  <c r="AJ2437" i="1"/>
  <c r="AJ2438" i="1"/>
  <c r="AJ2439" i="1"/>
  <c r="AJ2440" i="1"/>
  <c r="AJ2441" i="1"/>
  <c r="AJ2442" i="1"/>
  <c r="AJ2443" i="1"/>
  <c r="AJ2444" i="1"/>
  <c r="AJ2445" i="1"/>
  <c r="AJ2446" i="1"/>
  <c r="AJ2447" i="1"/>
  <c r="AJ2448" i="1"/>
  <c r="AJ2449" i="1"/>
  <c r="AJ2450" i="1"/>
  <c r="AJ2451" i="1"/>
  <c r="AJ2452" i="1"/>
  <c r="AJ2453" i="1"/>
  <c r="AJ2454" i="1"/>
  <c r="AJ2457" i="1"/>
  <c r="AJ2458" i="1"/>
  <c r="AJ2459" i="1"/>
  <c r="AJ2460" i="1"/>
  <c r="AJ2461" i="1"/>
  <c r="AJ2462" i="1"/>
  <c r="AJ2463" i="1"/>
  <c r="AJ2464" i="1"/>
  <c r="AJ2465" i="1"/>
  <c r="AJ2466" i="1"/>
  <c r="AJ2467" i="1"/>
  <c r="AJ2468" i="1"/>
  <c r="AJ2469" i="1"/>
  <c r="AJ2470" i="1"/>
  <c r="AJ2471" i="1"/>
  <c r="AJ2472" i="1"/>
  <c r="AJ2473" i="1"/>
  <c r="AJ2474" i="1"/>
  <c r="AJ2475" i="1"/>
  <c r="AJ2476" i="1"/>
  <c r="AJ2477" i="1"/>
  <c r="AJ2478" i="1"/>
  <c r="AJ2479" i="1"/>
  <c r="AJ2480" i="1"/>
  <c r="AJ2481" i="1"/>
  <c r="AJ2482" i="1"/>
  <c r="AJ2483" i="1"/>
  <c r="AJ2484" i="1"/>
  <c r="AJ2485" i="1"/>
  <c r="AJ2486" i="1"/>
  <c r="AJ2487" i="1"/>
  <c r="AJ2488" i="1"/>
  <c r="AJ2489" i="1"/>
  <c r="AJ2490" i="1"/>
  <c r="AJ2491" i="1"/>
  <c r="AJ2492" i="1"/>
  <c r="AJ2493" i="1"/>
  <c r="AJ2494" i="1"/>
  <c r="AJ2495" i="1"/>
  <c r="AJ2496" i="1"/>
  <c r="AJ2498" i="1"/>
  <c r="AJ2500" i="1"/>
  <c r="AJ2501" i="1"/>
  <c r="AJ2502" i="1"/>
  <c r="AJ2503" i="1"/>
  <c r="AJ2504" i="1"/>
  <c r="AJ2505" i="1"/>
  <c r="AJ2506" i="1"/>
  <c r="AJ2507" i="1"/>
  <c r="AJ2508" i="1"/>
  <c r="AJ2509" i="1"/>
  <c r="AJ2510" i="1"/>
  <c r="AJ2511" i="1"/>
  <c r="AJ2512" i="1"/>
  <c r="AJ2513" i="1"/>
  <c r="AJ2514" i="1"/>
  <c r="AJ2515" i="1"/>
  <c r="AJ2516" i="1"/>
  <c r="AJ2517" i="1"/>
  <c r="AJ2518" i="1"/>
  <c r="AJ2519" i="1"/>
  <c r="AJ2520" i="1"/>
  <c r="AJ2521" i="1"/>
  <c r="AJ2522" i="1"/>
  <c r="AJ2523" i="1"/>
  <c r="AJ2524" i="1"/>
  <c r="AJ2526" i="1"/>
  <c r="AJ2527" i="1"/>
  <c r="AJ2528" i="1"/>
  <c r="AJ2529" i="1"/>
  <c r="AJ2530" i="1"/>
  <c r="AJ2531" i="1"/>
  <c r="AJ2532" i="1"/>
  <c r="AJ2533" i="1"/>
  <c r="AJ2534" i="1"/>
  <c r="AJ2535" i="1"/>
  <c r="AJ2536" i="1"/>
  <c r="AJ2537" i="1"/>
  <c r="AJ2538" i="1"/>
  <c r="AJ2539" i="1"/>
  <c r="AJ2540" i="1"/>
  <c r="AJ2541" i="1"/>
  <c r="AJ2542" i="1"/>
  <c r="AJ2543" i="1"/>
  <c r="AJ2544" i="1"/>
  <c r="AJ2545" i="1"/>
  <c r="AJ2546" i="1"/>
  <c r="AJ2547" i="1"/>
  <c r="AJ2548" i="1"/>
  <c r="AJ2549" i="1"/>
  <c r="AJ2550" i="1"/>
  <c r="AJ2551" i="1"/>
  <c r="AJ2552" i="1"/>
  <c r="AJ2553" i="1"/>
  <c r="AJ2554" i="1"/>
  <c r="AJ2555" i="1"/>
  <c r="AJ2556" i="1"/>
  <c r="AJ2557" i="1"/>
  <c r="AJ2558" i="1"/>
  <c r="AJ2559" i="1"/>
  <c r="AJ2560" i="1"/>
  <c r="AJ2561" i="1"/>
  <c r="AJ2562" i="1"/>
  <c r="AJ2563" i="1"/>
  <c r="AJ2564" i="1"/>
  <c r="AJ2565" i="1"/>
  <c r="AJ2566" i="1"/>
  <c r="AJ2567" i="1"/>
  <c r="AJ2568" i="1"/>
  <c r="AJ2569" i="1"/>
  <c r="AJ2570" i="1"/>
  <c r="AJ2571" i="1"/>
  <c r="AJ2572" i="1"/>
  <c r="AJ2573" i="1"/>
  <c r="AJ2574" i="1"/>
  <c r="AJ2575" i="1"/>
  <c r="AJ2576" i="1"/>
  <c r="AJ2577" i="1"/>
  <c r="AJ2578" i="1"/>
  <c r="AJ2579" i="1"/>
  <c r="AJ2580" i="1"/>
  <c r="AJ2581" i="1"/>
  <c r="AJ2582" i="1"/>
  <c r="AJ2583" i="1"/>
  <c r="AJ2584" i="1"/>
  <c r="AJ2585" i="1"/>
  <c r="AJ2586" i="1"/>
  <c r="AJ2587" i="1"/>
  <c r="AJ2588" i="1"/>
  <c r="AJ2589" i="1"/>
  <c r="AJ2590" i="1"/>
  <c r="AJ2591" i="1"/>
  <c r="AJ2592" i="1"/>
  <c r="AJ2593" i="1"/>
  <c r="AJ2594" i="1"/>
  <c r="AJ2595" i="1"/>
  <c r="AJ2596" i="1"/>
  <c r="AJ2597" i="1"/>
  <c r="AJ2598" i="1"/>
  <c r="AJ2599" i="1"/>
  <c r="AJ2600" i="1"/>
  <c r="AJ2601" i="1"/>
  <c r="AJ2602" i="1"/>
  <c r="AJ2603" i="1"/>
  <c r="AJ2604" i="1"/>
  <c r="AJ2605" i="1"/>
  <c r="AJ2606" i="1"/>
  <c r="AJ2607" i="1"/>
  <c r="AJ2608" i="1"/>
  <c r="AJ2609" i="1"/>
  <c r="AJ2610" i="1"/>
  <c r="AJ2611" i="1"/>
  <c r="AJ2612" i="1"/>
  <c r="AJ2613" i="1"/>
  <c r="AJ2614" i="1"/>
  <c r="AJ2615" i="1"/>
  <c r="AJ2616" i="1"/>
  <c r="AJ2617" i="1"/>
  <c r="AJ2618" i="1"/>
  <c r="AJ2619" i="1"/>
  <c r="AJ2620" i="1"/>
  <c r="AJ2621" i="1"/>
  <c r="AJ2622" i="1"/>
  <c r="AJ2623" i="1"/>
  <c r="AJ2624" i="1"/>
  <c r="AJ2625" i="1"/>
  <c r="AJ2626" i="1"/>
  <c r="AJ2627" i="1"/>
  <c r="AJ2628" i="1"/>
  <c r="AJ2629" i="1"/>
  <c r="AJ2630" i="1"/>
  <c r="AJ2631" i="1"/>
  <c r="AJ2632" i="1"/>
  <c r="AJ2633" i="1"/>
  <c r="AJ2634" i="1"/>
  <c r="AJ2635" i="1"/>
  <c r="AJ2638" i="1"/>
  <c r="AJ2639" i="1"/>
  <c r="AJ2640" i="1"/>
  <c r="AJ2641" i="1"/>
  <c r="AJ2642" i="1"/>
  <c r="AJ2643" i="1"/>
  <c r="AJ2644" i="1"/>
  <c r="AJ2663" i="1"/>
  <c r="AJ2664" i="1"/>
  <c r="AJ2679" i="1"/>
  <c r="AJ2680" i="1"/>
  <c r="AJ2681" i="1"/>
  <c r="AJ2682" i="1"/>
  <c r="AJ2683" i="1"/>
  <c r="AJ2684" i="1"/>
  <c r="AJ2685" i="1"/>
  <c r="AJ2686" i="1"/>
  <c r="AJ2687" i="1"/>
  <c r="AJ2688" i="1"/>
  <c r="AJ2689" i="1"/>
  <c r="AJ2690" i="1"/>
  <c r="AJ2691" i="1"/>
  <c r="AJ2692" i="1"/>
  <c r="AJ2693" i="1"/>
  <c r="AJ2694" i="1"/>
  <c r="AJ2695" i="1"/>
  <c r="AJ2696" i="1"/>
  <c r="AJ2697" i="1"/>
  <c r="AJ2698" i="1"/>
  <c r="AJ2699" i="1"/>
  <c r="AJ2700" i="1"/>
  <c r="AJ2701" i="1"/>
  <c r="AJ2702" i="1"/>
  <c r="AJ2703" i="1"/>
  <c r="AJ2704" i="1"/>
  <c r="AJ2705" i="1"/>
  <c r="AJ2706" i="1"/>
  <c r="AJ2755" i="1"/>
  <c r="AJ2756" i="1"/>
  <c r="AJ2757" i="1"/>
  <c r="AJ2758" i="1"/>
  <c r="AJ2766" i="1"/>
  <c r="AJ2771" i="1"/>
  <c r="AJ2815" i="1"/>
  <c r="AJ2884" i="1"/>
  <c r="AJ2885" i="1"/>
  <c r="AJ2886" i="1"/>
  <c r="AJ2887" i="1"/>
  <c r="AJ2900" i="1"/>
  <c r="AJ2902" i="1"/>
  <c r="AJ2907" i="1"/>
  <c r="AJ2914" i="1"/>
  <c r="AJ2915" i="1"/>
  <c r="AJ2933" i="1"/>
  <c r="AJ2982" i="1"/>
  <c r="AJ2983" i="1"/>
  <c r="AJ2984" i="1"/>
  <c r="AJ2985" i="1"/>
  <c r="AJ2988" i="1"/>
  <c r="AJ2994" i="1"/>
  <c r="AJ2995" i="1"/>
  <c r="AJ2996" i="1"/>
  <c r="AJ2998" i="1"/>
  <c r="AJ2999" i="1"/>
  <c r="AJ3010" i="1"/>
  <c r="AJ3041" i="1"/>
  <c r="AJ3047" i="1"/>
  <c r="AJ3048" i="1"/>
  <c r="AJ3049" i="1"/>
  <c r="AJ3055" i="1"/>
  <c r="AJ3056" i="1"/>
  <c r="AJ3057" i="1"/>
  <c r="AJ3058" i="1"/>
  <c r="AJ3061" i="1"/>
  <c r="AJ3062" i="1"/>
  <c r="AJ3079" i="1"/>
  <c r="AJ3096" i="1"/>
  <c r="AJ3097" i="1"/>
  <c r="AJ3105" i="1"/>
  <c r="AJ3113" i="1"/>
  <c r="AJ3114" i="1"/>
  <c r="AJ3168" i="1"/>
  <c r="AJ3172" i="1"/>
  <c r="AJ3173" i="1"/>
  <c r="AJ3174" i="1"/>
  <c r="AJ3175" i="1"/>
  <c r="AJ3186" i="1"/>
  <c r="AJ3190" i="1"/>
  <c r="AJ3193" i="1"/>
  <c r="AJ3195" i="1"/>
  <c r="AJ3197" i="1"/>
  <c r="AJ3199" i="1"/>
  <c r="AJ3201" i="1"/>
  <c r="AJ3203" i="1"/>
  <c r="AJ3204" i="1"/>
  <c r="AJ3218" i="1"/>
  <c r="AJ3219" i="1"/>
  <c r="AJ3220" i="1"/>
  <c r="AJ3230" i="1"/>
  <c r="AJ3232" i="1"/>
  <c r="AJ3234" i="1"/>
  <c r="AJ3237" i="1"/>
  <c r="AJ3238" i="1"/>
  <c r="AJ3240" i="1"/>
  <c r="AJ3242" i="1"/>
  <c r="AJ3244" i="1"/>
  <c r="AJ3245" i="1"/>
  <c r="AJ3246" i="1"/>
  <c r="AJ3248" i="1"/>
  <c r="AJ3258" i="1"/>
  <c r="AJ3259" i="1"/>
  <c r="AJ3260" i="1"/>
  <c r="AJ3261" i="1"/>
  <c r="AJ3262" i="1"/>
  <c r="AJ3263" i="1"/>
  <c r="AJ3266" i="1"/>
  <c r="AJ3269" i="1"/>
  <c r="AJ3273" i="1"/>
  <c r="AJ3277" i="1"/>
  <c r="AJ3278" i="1"/>
  <c r="AJ3281" i="1"/>
  <c r="AJ3283" i="1"/>
  <c r="AJ3287" i="1"/>
  <c r="AJ3305" i="1"/>
  <c r="AJ3308" i="1"/>
  <c r="AJ3309" i="1"/>
  <c r="AJ3310" i="1"/>
  <c r="AJ3316" i="1"/>
  <c r="AJ3317" i="1"/>
  <c r="AJ3318" i="1"/>
  <c r="AJ3319" i="1"/>
  <c r="AJ3320" i="1"/>
  <c r="AJ3321" i="1"/>
  <c r="AJ3322" i="1"/>
  <c r="AJ3324" i="1"/>
  <c r="AJ3325" i="1"/>
  <c r="AJ3326" i="1"/>
  <c r="AJ3470" i="1"/>
  <c r="AJ3603" i="1"/>
  <c r="AJ3616" i="1"/>
  <c r="AJ3674" i="1"/>
  <c r="AJ3680" i="1"/>
  <c r="AJ3681" i="1"/>
  <c r="AJ3727" i="1"/>
  <c r="AJ3736" i="1"/>
  <c r="AJ3737" i="1"/>
  <c r="AJ3785" i="1"/>
  <c r="AJ3811" i="1"/>
  <c r="AJ3819" i="1"/>
  <c r="AJ3820" i="1"/>
  <c r="AJ3821" i="1"/>
  <c r="AJ3822" i="1"/>
  <c r="AJ3823" i="1"/>
  <c r="AJ3833" i="1"/>
  <c r="AJ3834" i="1"/>
  <c r="AJ3835" i="1"/>
  <c r="AJ3836" i="1"/>
  <c r="AJ3837" i="1"/>
  <c r="AJ3839" i="1"/>
  <c r="AJ3840" i="1"/>
  <c r="AJ3841" i="1"/>
  <c r="AJ3842" i="1"/>
  <c r="AJ3843" i="1"/>
  <c r="AJ3844" i="1"/>
  <c r="AJ3845" i="1"/>
  <c r="AJ3846" i="1"/>
  <c r="AJ3847" i="1"/>
  <c r="AJ3911" i="1"/>
  <c r="AJ3919" i="1"/>
  <c r="AJ3920" i="1"/>
  <c r="AJ3922" i="1"/>
  <c r="AJ3925" i="1"/>
  <c r="AJ3926" i="1"/>
  <c r="AJ3933" i="1"/>
  <c r="AJ3934" i="1"/>
  <c r="AJ3947" i="1"/>
  <c r="AJ3952" i="1"/>
  <c r="AJ3953" i="1"/>
  <c r="AJ3959" i="1"/>
  <c r="AJ3960" i="1"/>
  <c r="AJ3965" i="1"/>
  <c r="AJ3976" i="1"/>
  <c r="AJ3977" i="1"/>
  <c r="AJ3978" i="1"/>
  <c r="AJ3979" i="1"/>
  <c r="AJ3980" i="1"/>
  <c r="AJ3981" i="1"/>
  <c r="AJ3985" i="1"/>
  <c r="AJ3986" i="1"/>
  <c r="AJ3988" i="1"/>
  <c r="AJ3989" i="1"/>
  <c r="AJ3990" i="1"/>
  <c r="AJ3991" i="1"/>
  <c r="AJ4006" i="1"/>
  <c r="AJ4007" i="1"/>
  <c r="AJ4008" i="1"/>
  <c r="AJ4009" i="1"/>
  <c r="AJ4010" i="1"/>
  <c r="AJ4011" i="1"/>
  <c r="AJ4012" i="1"/>
  <c r="AJ4013" i="1"/>
  <c r="AJ4014" i="1"/>
  <c r="AJ4015" i="1"/>
  <c r="AJ4016" i="1"/>
  <c r="AJ4017" i="1"/>
  <c r="AJ4018" i="1"/>
  <c r="AJ4019" i="1"/>
  <c r="AJ4020" i="1"/>
  <c r="AJ4021" i="1"/>
  <c r="AJ4022" i="1"/>
  <c r="AJ4023" i="1"/>
  <c r="AJ4024" i="1"/>
  <c r="AJ4025" i="1"/>
  <c r="AJ4026" i="1"/>
  <c r="AJ4027" i="1"/>
  <c r="AJ4028" i="1"/>
  <c r="AJ4029" i="1"/>
  <c r="AJ4030" i="1"/>
  <c r="AJ4031" i="1"/>
  <c r="AJ4032" i="1"/>
  <c r="AJ4033" i="1"/>
  <c r="AJ4034" i="1"/>
  <c r="AJ4040" i="1"/>
  <c r="AJ4041" i="1"/>
  <c r="AJ4045" i="1"/>
  <c r="AJ4046" i="1"/>
  <c r="AJ4047" i="1"/>
  <c r="AJ4048" i="1"/>
  <c r="AJ4049" i="1"/>
  <c r="AJ4050" i="1"/>
  <c r="AJ4051" i="1"/>
  <c r="AJ4052" i="1"/>
  <c r="AJ4053" i="1"/>
  <c r="AJ4058" i="1"/>
  <c r="AJ4059" i="1"/>
  <c r="AJ4064" i="1"/>
  <c r="AJ4065" i="1"/>
  <c r="AJ4066" i="1"/>
  <c r="AJ4067" i="1"/>
  <c r="AJ4068" i="1"/>
  <c r="AJ4069" i="1"/>
  <c r="AJ4070" i="1"/>
  <c r="AJ4071" i="1"/>
  <c r="AJ4072" i="1"/>
  <c r="AJ4073" i="1"/>
  <c r="AJ4079" i="1"/>
  <c r="AJ4087" i="1"/>
  <c r="AJ4088" i="1"/>
  <c r="AJ4089" i="1"/>
  <c r="AJ4090" i="1"/>
  <c r="AJ4091" i="1"/>
  <c r="AJ4092" i="1"/>
  <c r="AJ4093" i="1"/>
  <c r="AJ4094" i="1"/>
  <c r="AJ4095" i="1"/>
  <c r="AJ4096" i="1"/>
  <c r="AJ4097" i="1"/>
  <c r="AJ4098" i="1"/>
  <c r="AJ4099" i="1"/>
  <c r="AJ4100" i="1"/>
  <c r="AJ4101" i="1"/>
  <c r="AJ4102" i="1"/>
  <c r="AJ4103" i="1"/>
  <c r="AJ4104" i="1"/>
  <c r="AJ4105" i="1"/>
  <c r="AJ4106" i="1"/>
  <c r="AJ4107" i="1"/>
  <c r="AJ4108" i="1"/>
  <c r="AJ4109" i="1"/>
  <c r="AJ4110" i="1"/>
  <c r="AJ4111" i="1"/>
  <c r="AJ4112" i="1"/>
  <c r="AJ4113" i="1"/>
  <c r="AJ4114" i="1"/>
  <c r="AJ4115" i="1"/>
  <c r="AJ4116" i="1"/>
  <c r="AJ4117" i="1"/>
  <c r="AJ4118" i="1"/>
  <c r="AJ4119" i="1"/>
  <c r="AJ4120" i="1"/>
  <c r="AJ4121" i="1"/>
  <c r="AJ4122" i="1"/>
  <c r="AJ4123" i="1"/>
  <c r="AJ4124" i="1"/>
  <c r="AJ4126" i="1"/>
  <c r="AJ4130" i="1"/>
  <c r="AJ4133" i="1"/>
  <c r="AJ4135" i="1"/>
  <c r="AJ4155" i="1"/>
  <c r="AJ4161" i="1"/>
  <c r="AJ4162" i="1"/>
  <c r="AJ4173" i="1"/>
  <c r="AJ4176" i="1"/>
  <c r="AJ4177" i="1"/>
  <c r="AJ4178" i="1"/>
  <c r="AJ4179" i="1"/>
  <c r="AJ4180" i="1"/>
  <c r="AJ4181" i="1"/>
  <c r="AJ4187" i="1"/>
  <c r="AJ4188" i="1"/>
  <c r="AJ4189" i="1"/>
  <c r="AJ4190" i="1"/>
  <c r="AJ4191" i="1"/>
  <c r="AJ4192" i="1"/>
  <c r="AJ4193" i="1"/>
  <c r="AJ4194" i="1"/>
  <c r="AJ4215" i="1"/>
  <c r="AJ4219" i="1"/>
  <c r="AJ4221" i="1"/>
  <c r="AJ4224" i="1"/>
  <c r="AJ4247" i="1"/>
  <c r="AJ4248" i="1"/>
  <c r="AJ4250" i="1"/>
  <c r="AJ4258" i="1"/>
  <c r="AJ4259" i="1"/>
  <c r="AJ4260" i="1"/>
  <c r="AJ4261" i="1"/>
  <c r="AJ4262" i="1"/>
  <c r="AJ4263" i="1"/>
  <c r="AJ4265" i="1"/>
  <c r="AJ4266" i="1"/>
  <c r="AJ4275" i="1"/>
  <c r="AJ4276" i="1"/>
  <c r="AJ4277" i="1"/>
  <c r="AJ4278" i="1"/>
  <c r="AJ4279" i="1"/>
  <c r="AJ4280" i="1"/>
  <c r="AJ4281" i="1"/>
  <c r="AJ4282" i="1"/>
  <c r="AJ4283" i="1"/>
  <c r="AJ4284" i="1"/>
  <c r="AJ4285" i="1"/>
  <c r="AJ4286" i="1"/>
  <c r="AJ4294" i="1"/>
  <c r="AJ4295" i="1"/>
  <c r="AJ4296" i="1"/>
  <c r="AJ4299" i="1"/>
  <c r="AJ4300" i="1"/>
  <c r="AJ4301" i="1"/>
  <c r="AJ4302" i="1"/>
  <c r="AJ4304" i="1"/>
  <c r="AJ4306" i="1"/>
  <c r="AJ4307" i="1"/>
  <c r="AJ4308" i="1"/>
  <c r="AJ4312" i="1"/>
  <c r="AJ4313" i="1"/>
  <c r="AJ4314" i="1"/>
  <c r="AJ4315" i="1"/>
  <c r="AJ4316" i="1"/>
  <c r="AJ4317" i="1"/>
  <c r="AJ4318" i="1"/>
  <c r="AJ4319" i="1"/>
  <c r="AJ4320" i="1"/>
  <c r="AJ4321" i="1"/>
  <c r="AJ4322" i="1"/>
  <c r="AJ4323" i="1"/>
  <c r="AJ4324" i="1"/>
  <c r="AJ4325" i="1"/>
  <c r="AJ4326" i="1"/>
  <c r="AJ4327" i="1"/>
  <c r="AJ4328" i="1"/>
  <c r="AJ4340" i="1"/>
  <c r="AJ4341" i="1"/>
  <c r="AJ4344" i="1"/>
  <c r="AJ4345" i="1"/>
  <c r="AJ4346" i="1"/>
  <c r="AJ4347" i="1"/>
  <c r="AJ4348" i="1"/>
  <c r="AJ4349" i="1"/>
  <c r="AJ4350" i="1"/>
  <c r="AJ4351" i="1"/>
  <c r="AJ4356" i="1"/>
  <c r="AJ4357" i="1"/>
  <c r="AJ4360" i="1"/>
  <c r="AJ4361" i="1"/>
  <c r="AJ4362" i="1"/>
  <c r="AJ4363" i="1"/>
  <c r="AJ4367" i="1"/>
  <c r="AJ4368" i="1"/>
  <c r="AJ4369" i="1"/>
  <c r="AJ4370" i="1"/>
  <c r="AJ4371" i="1"/>
  <c r="AJ4372" i="1"/>
  <c r="AJ4373" i="1"/>
  <c r="AJ4374" i="1"/>
  <c r="AJ4375" i="1"/>
  <c r="AJ4376" i="1"/>
  <c r="AJ4377" i="1"/>
  <c r="AJ4378" i="1"/>
  <c r="AJ4379" i="1"/>
  <c r="AJ4394" i="1"/>
  <c r="AJ4395" i="1"/>
  <c r="AJ4396" i="1"/>
  <c r="AJ4397" i="1"/>
  <c r="AJ4398" i="1"/>
  <c r="AJ4399" i="1"/>
  <c r="AJ4407" i="1"/>
  <c r="AJ4410" i="1"/>
  <c r="AJ4411" i="1"/>
  <c r="AJ4412" i="1"/>
  <c r="AJ4413" i="1"/>
  <c r="AJ4417" i="1"/>
  <c r="AJ4418" i="1"/>
  <c r="AJ4419" i="1"/>
  <c r="AJ4420" i="1"/>
  <c r="AJ4421" i="1"/>
  <c r="AJ4422" i="1"/>
  <c r="AJ4423" i="1"/>
  <c r="AJ4424" i="1"/>
  <c r="AJ4425" i="1"/>
  <c r="AJ4426" i="1"/>
  <c r="AJ4427" i="1"/>
  <c r="AJ4428" i="1"/>
  <c r="AJ4429" i="1"/>
  <c r="AJ4430" i="1"/>
  <c r="AJ4431" i="1"/>
  <c r="AJ4432" i="1"/>
  <c r="AJ4433" i="1"/>
  <c r="AJ4434" i="1"/>
  <c r="AJ4435" i="1"/>
  <c r="AJ4436" i="1"/>
  <c r="AJ4438" i="1"/>
  <c r="AJ4439" i="1"/>
  <c r="AJ4440" i="1"/>
  <c r="AJ4441" i="1"/>
  <c r="AJ4442" i="1"/>
  <c r="AJ4443" i="1"/>
  <c r="AJ4444" i="1"/>
  <c r="AJ4445" i="1"/>
  <c r="AJ4446" i="1"/>
  <c r="AJ4447" i="1"/>
  <c r="AJ4448" i="1"/>
  <c r="AJ4449" i="1"/>
  <c r="AJ4450" i="1"/>
  <c r="AJ4451" i="1"/>
  <c r="AJ4452" i="1"/>
  <c r="AJ4453" i="1"/>
  <c r="AJ4454" i="1"/>
  <c r="AJ4455" i="1"/>
  <c r="AJ4456" i="1"/>
  <c r="AJ4457" i="1"/>
  <c r="AJ4458" i="1"/>
  <c r="AJ4459" i="1"/>
  <c r="AJ4460" i="1"/>
  <c r="AJ4461" i="1"/>
  <c r="AJ4462" i="1"/>
  <c r="AJ4463" i="1"/>
  <c r="AJ4464" i="1"/>
  <c r="AJ4465" i="1"/>
  <c r="AJ4466" i="1"/>
  <c r="AJ4467" i="1"/>
  <c r="AJ4468" i="1"/>
  <c r="AJ4469" i="1"/>
  <c r="AJ4470" i="1"/>
  <c r="AJ4471" i="1"/>
  <c r="AJ4472" i="1"/>
  <c r="AJ4473" i="1"/>
  <c r="AJ4474" i="1"/>
  <c r="AJ4475" i="1"/>
  <c r="AJ4476" i="1"/>
  <c r="AJ4477" i="1"/>
  <c r="AJ4478" i="1"/>
  <c r="AJ4479" i="1"/>
  <c r="AJ4480" i="1"/>
  <c r="AJ4481" i="1"/>
  <c r="AJ4482" i="1"/>
  <c r="AJ4483" i="1"/>
  <c r="AJ4484" i="1"/>
  <c r="AJ4485" i="1"/>
  <c r="AJ4486" i="1"/>
  <c r="AJ4487" i="1"/>
  <c r="AJ4488" i="1"/>
  <c r="AJ4489" i="1"/>
  <c r="AJ4490" i="1"/>
  <c r="AJ4491" i="1"/>
  <c r="AJ4492" i="1"/>
  <c r="AJ4493" i="1"/>
  <c r="AJ4494" i="1"/>
  <c r="AJ4495" i="1"/>
  <c r="AJ4496" i="1"/>
  <c r="AJ4497" i="1"/>
  <c r="AJ4498" i="1"/>
  <c r="AJ4499" i="1"/>
  <c r="AJ4500" i="1"/>
  <c r="AJ4501" i="1"/>
  <c r="AJ4502" i="1"/>
  <c r="AJ4503" i="1"/>
  <c r="AJ4504" i="1"/>
  <c r="AJ4505" i="1"/>
  <c r="AJ4506" i="1"/>
  <c r="AJ4507" i="1"/>
  <c r="AJ4508" i="1"/>
  <c r="AJ4509" i="1"/>
  <c r="AJ4510" i="1"/>
  <c r="AJ4511" i="1"/>
  <c r="AJ4512" i="1"/>
  <c r="AJ4513" i="1"/>
  <c r="AJ4514" i="1"/>
  <c r="AJ4515" i="1"/>
  <c r="AJ4516" i="1"/>
  <c r="AJ4517" i="1"/>
  <c r="AJ4518" i="1"/>
  <c r="AJ4519" i="1"/>
  <c r="AJ4520" i="1"/>
  <c r="AJ4521" i="1"/>
  <c r="AJ4522" i="1"/>
  <c r="AJ4523" i="1"/>
  <c r="AJ4524" i="1"/>
  <c r="AJ4525" i="1"/>
  <c r="AJ4526" i="1"/>
  <c r="AJ4527" i="1"/>
  <c r="AJ4528" i="1"/>
  <c r="AJ4529" i="1"/>
  <c r="AJ4530" i="1"/>
  <c r="AJ4531" i="1"/>
  <c r="AJ4532" i="1"/>
  <c r="AJ4533" i="1"/>
  <c r="AJ4534" i="1"/>
  <c r="AJ4535" i="1"/>
  <c r="AJ4536" i="1"/>
  <c r="AJ4537" i="1"/>
  <c r="AJ4538" i="1"/>
  <c r="AJ4539" i="1"/>
  <c r="AJ4540" i="1"/>
  <c r="AJ4541" i="1"/>
  <c r="AJ4542" i="1"/>
  <c r="AJ4543" i="1"/>
  <c r="AJ4544" i="1"/>
  <c r="AJ4545" i="1"/>
  <c r="AJ4546" i="1"/>
  <c r="AJ4547" i="1"/>
  <c r="AJ4548" i="1"/>
  <c r="AJ4549" i="1"/>
  <c r="AJ4550" i="1"/>
  <c r="AJ4551" i="1"/>
  <c r="AJ4552" i="1"/>
  <c r="AJ4553" i="1"/>
  <c r="AJ4554" i="1"/>
  <c r="AJ4555" i="1"/>
  <c r="AJ4556" i="1"/>
  <c r="AJ4557" i="1"/>
  <c r="AJ4558" i="1"/>
  <c r="AJ4559" i="1"/>
  <c r="AJ4560" i="1"/>
  <c r="AJ4561" i="1"/>
  <c r="AJ4562" i="1"/>
  <c r="AJ4563" i="1"/>
  <c r="AJ4564" i="1"/>
  <c r="AJ4565" i="1"/>
  <c r="AJ4566" i="1"/>
  <c r="AJ4567" i="1"/>
  <c r="AJ4568" i="1"/>
  <c r="AJ4569" i="1"/>
  <c r="AJ4570" i="1"/>
  <c r="AJ4571" i="1"/>
  <c r="AJ4572" i="1"/>
  <c r="AJ4573" i="1"/>
  <c r="AJ4574" i="1"/>
  <c r="AJ4575" i="1"/>
  <c r="AJ4576" i="1"/>
  <c r="AJ4577" i="1"/>
  <c r="AJ4578" i="1"/>
  <c r="AJ4579" i="1"/>
  <c r="AJ4580" i="1"/>
  <c r="AJ4581" i="1"/>
  <c r="AJ4582" i="1"/>
  <c r="AJ4583" i="1"/>
  <c r="AJ4584" i="1"/>
  <c r="AJ4585" i="1"/>
  <c r="AJ4586" i="1"/>
  <c r="AJ4587" i="1"/>
  <c r="AJ4588" i="1"/>
  <c r="AJ4589" i="1"/>
  <c r="AJ4590" i="1"/>
  <c r="AJ4591" i="1"/>
  <c r="AJ4592" i="1"/>
  <c r="AJ4593" i="1"/>
  <c r="AJ4594" i="1"/>
  <c r="AJ4595" i="1"/>
  <c r="AJ4596" i="1"/>
  <c r="AJ4597" i="1"/>
  <c r="AJ4598" i="1"/>
  <c r="AJ4599" i="1"/>
  <c r="AJ4600" i="1"/>
  <c r="AJ4601" i="1"/>
  <c r="AJ4602" i="1"/>
  <c r="AJ4603" i="1"/>
  <c r="AJ4604" i="1"/>
  <c r="AJ4605" i="1"/>
  <c r="AJ4606" i="1"/>
  <c r="AJ4607" i="1"/>
  <c r="AJ4608" i="1"/>
  <c r="AJ4609" i="1"/>
  <c r="AJ4610" i="1"/>
  <c r="AJ4611" i="1"/>
  <c r="AJ4612" i="1"/>
  <c r="AJ4613" i="1"/>
  <c r="AJ4614" i="1"/>
  <c r="AJ4615" i="1"/>
  <c r="AJ4616" i="1"/>
  <c r="AJ4617" i="1"/>
  <c r="AJ4618" i="1"/>
  <c r="AJ4619" i="1"/>
  <c r="AJ4620" i="1"/>
  <c r="AJ4624" i="1"/>
  <c r="AJ4625" i="1"/>
  <c r="AJ4626" i="1"/>
  <c r="AJ4627" i="1"/>
  <c r="AJ4628" i="1"/>
  <c r="AJ4629" i="1"/>
  <c r="AJ4630" i="1"/>
  <c r="AJ4631" i="1"/>
  <c r="AJ4632" i="1"/>
  <c r="AJ4633" i="1"/>
  <c r="AJ4634" i="1"/>
  <c r="AJ4635" i="1"/>
  <c r="AJ4636" i="1"/>
  <c r="AJ4637" i="1"/>
  <c r="AJ4638" i="1"/>
  <c r="AJ4639" i="1"/>
  <c r="AJ4640" i="1"/>
  <c r="AJ4641" i="1"/>
  <c r="AJ4642" i="1"/>
  <c r="AJ4643" i="1"/>
  <c r="AJ4644" i="1"/>
  <c r="AJ4649" i="1"/>
  <c r="AJ4650" i="1"/>
  <c r="AJ4651" i="1"/>
  <c r="AJ4652" i="1"/>
  <c r="AJ4653" i="1"/>
  <c r="AJ4654" i="1"/>
  <c r="AJ4655" i="1"/>
  <c r="AJ4656" i="1"/>
  <c r="AJ4657" i="1"/>
  <c r="AJ4658" i="1"/>
  <c r="AJ4659" i="1"/>
  <c r="AJ4660" i="1"/>
  <c r="AJ4661" i="1"/>
  <c r="AJ4662" i="1"/>
  <c r="AJ4663" i="1"/>
  <c r="AJ4664" i="1"/>
  <c r="AJ4679" i="1"/>
  <c r="AJ4680" i="1"/>
  <c r="AJ4683" i="1"/>
  <c r="AJ4684" i="1"/>
  <c r="AJ4685" i="1"/>
  <c r="AJ4686" i="1"/>
  <c r="AJ4687" i="1"/>
  <c r="AJ4688" i="1"/>
  <c r="AJ4689" i="1"/>
  <c r="AJ4690" i="1"/>
  <c r="AJ4691" i="1"/>
  <c r="AJ4692" i="1"/>
  <c r="AJ4693" i="1"/>
  <c r="AJ4694" i="1"/>
  <c r="AJ4695" i="1"/>
  <c r="AJ4696" i="1"/>
  <c r="AJ4697" i="1"/>
  <c r="AJ4698" i="1"/>
  <c r="AJ4699" i="1"/>
  <c r="AJ4700" i="1"/>
  <c r="AJ4701" i="1"/>
  <c r="AJ4702" i="1"/>
  <c r="AJ4703" i="1"/>
  <c r="AJ4704" i="1"/>
  <c r="AJ4705" i="1"/>
  <c r="AJ4706" i="1"/>
  <c r="AJ4707" i="1"/>
  <c r="AJ4708" i="1"/>
  <c r="AJ4709" i="1"/>
  <c r="AJ4712" i="1"/>
  <c r="AJ4713" i="1"/>
  <c r="AJ4714" i="1"/>
  <c r="AJ4715" i="1"/>
  <c r="AJ4716" i="1"/>
  <c r="AJ4717" i="1"/>
  <c r="AJ4718" i="1"/>
  <c r="AJ4719" i="1"/>
  <c r="AJ4720" i="1"/>
  <c r="AJ4721" i="1"/>
  <c r="AJ4722" i="1"/>
  <c r="AJ4723" i="1"/>
  <c r="AJ4724" i="1"/>
  <c r="AJ4725" i="1"/>
  <c r="AJ4726" i="1"/>
  <c r="AJ4727" i="1"/>
  <c r="AJ4728" i="1"/>
  <c r="AJ4729" i="1"/>
  <c r="AJ4730" i="1"/>
  <c r="AJ4731" i="1"/>
  <c r="AJ4732" i="1"/>
  <c r="AJ4744" i="1"/>
  <c r="AJ4746" i="1"/>
  <c r="AJ4750" i="1"/>
  <c r="AJ4751" i="1"/>
  <c r="AJ4752" i="1"/>
  <c r="AJ4756" i="1"/>
  <c r="AJ4757" i="1"/>
  <c r="AJ4758" i="1"/>
  <c r="AJ4759" i="1"/>
  <c r="AJ1651" i="1"/>
  <c r="AI24" i="1"/>
  <c r="AI25" i="1"/>
  <c r="AI26" i="1"/>
  <c r="AI27" i="1"/>
  <c r="AI28" i="1"/>
  <c r="AI29" i="1"/>
  <c r="AI30" i="1"/>
  <c r="AI31" i="1"/>
  <c r="AI32" i="1"/>
  <c r="AI33" i="1"/>
  <c r="AI34" i="1"/>
  <c r="AI35" i="1"/>
  <c r="AI36" i="1"/>
  <c r="AI37" i="1"/>
  <c r="AI38" i="1"/>
  <c r="AI39" i="1"/>
  <c r="AI40" i="1"/>
  <c r="AI41" i="1"/>
  <c r="AI42" i="1"/>
  <c r="AI43" i="1"/>
  <c r="AI44" i="1"/>
  <c r="AI45" i="1"/>
  <c r="AI46" i="1"/>
  <c r="AI47" i="1"/>
  <c r="AI48" i="1"/>
  <c r="AI49" i="1"/>
  <c r="AI50" i="1"/>
  <c r="AI51" i="1"/>
  <c r="AI52" i="1"/>
  <c r="AI53" i="1"/>
  <c r="AI54" i="1"/>
  <c r="AI55" i="1"/>
  <c r="AI56" i="1"/>
  <c r="AI57" i="1"/>
  <c r="AI58" i="1"/>
  <c r="AI59" i="1"/>
  <c r="AI60" i="1"/>
  <c r="AI61" i="1"/>
  <c r="AI62" i="1"/>
  <c r="AI63" i="1"/>
  <c r="AI64" i="1"/>
  <c r="AI65" i="1"/>
  <c r="AI66" i="1"/>
  <c r="AI67" i="1"/>
  <c r="AI68" i="1"/>
  <c r="AI69" i="1"/>
  <c r="AI70" i="1"/>
  <c r="AI71" i="1"/>
  <c r="AI72" i="1"/>
  <c r="AI73" i="1"/>
  <c r="AI74" i="1"/>
  <c r="AI75" i="1"/>
  <c r="AI76" i="1"/>
  <c r="AI77" i="1"/>
  <c r="AI78" i="1"/>
  <c r="AI79" i="1"/>
  <c r="AI80" i="1"/>
  <c r="AI81" i="1"/>
  <c r="AI82" i="1"/>
  <c r="AI83" i="1"/>
  <c r="AI84" i="1"/>
  <c r="AI85" i="1"/>
  <c r="AI86" i="1"/>
  <c r="AI87" i="1"/>
  <c r="AI88" i="1"/>
  <c r="AI89" i="1"/>
  <c r="AI90" i="1"/>
  <c r="AI91" i="1"/>
  <c r="AI92" i="1"/>
  <c r="AI93" i="1"/>
  <c r="AI94" i="1"/>
  <c r="AI95" i="1"/>
  <c r="AI96" i="1"/>
  <c r="AI97" i="1"/>
  <c r="AI98" i="1"/>
  <c r="AI99" i="1"/>
  <c r="AI100" i="1"/>
  <c r="AI101" i="1"/>
  <c r="AI102" i="1"/>
  <c r="AI103" i="1"/>
  <c r="AI104" i="1"/>
  <c r="AI105" i="1"/>
  <c r="AI106" i="1"/>
  <c r="AI107" i="1"/>
  <c r="AI108" i="1"/>
  <c r="AI109" i="1"/>
  <c r="AI110" i="1"/>
  <c r="AI111" i="1"/>
  <c r="AI112" i="1"/>
  <c r="AI113" i="1"/>
  <c r="AI114" i="1"/>
  <c r="AI115" i="1"/>
  <c r="AI116" i="1"/>
  <c r="AI117" i="1"/>
  <c r="AI118" i="1"/>
  <c r="AI119" i="1"/>
  <c r="AI120" i="1"/>
  <c r="AI121" i="1"/>
  <c r="AI122" i="1"/>
  <c r="AI123" i="1"/>
  <c r="AI124" i="1"/>
  <c r="AI125" i="1"/>
  <c r="AI126" i="1"/>
  <c r="AI127" i="1"/>
  <c r="AI128" i="1"/>
  <c r="AI129" i="1"/>
  <c r="AI130" i="1"/>
  <c r="AI131" i="1"/>
  <c r="AI132" i="1"/>
  <c r="AI133" i="1"/>
  <c r="AI134" i="1"/>
  <c r="AI135" i="1"/>
  <c r="AI136" i="1"/>
  <c r="AI137" i="1"/>
  <c r="AI138" i="1"/>
  <c r="AI139" i="1"/>
  <c r="AI140" i="1"/>
  <c r="AI141" i="1"/>
  <c r="AI142" i="1"/>
  <c r="AI143" i="1"/>
  <c r="AI144" i="1"/>
  <c r="AI145" i="1"/>
  <c r="AI146" i="1"/>
  <c r="AI147" i="1"/>
  <c r="AI148" i="1"/>
  <c r="AI149" i="1"/>
  <c r="AI150" i="1"/>
  <c r="AI151" i="1"/>
  <c r="AI152" i="1"/>
  <c r="AI153" i="1"/>
  <c r="AI154" i="1"/>
  <c r="AI155" i="1"/>
  <c r="AI156" i="1"/>
  <c r="AI157" i="1"/>
  <c r="AI158" i="1"/>
  <c r="AI159" i="1"/>
  <c r="AI160" i="1"/>
  <c r="AI161" i="1"/>
  <c r="AI162" i="1"/>
  <c r="AI163" i="1"/>
  <c r="AI164" i="1"/>
  <c r="AI165" i="1"/>
  <c r="AI166" i="1"/>
  <c r="AI167" i="1"/>
  <c r="AI168" i="1"/>
  <c r="AI169" i="1"/>
  <c r="AI170" i="1"/>
  <c r="AI171" i="1"/>
  <c r="AI172" i="1"/>
  <c r="AI173" i="1"/>
  <c r="AI174" i="1"/>
  <c r="AI175" i="1"/>
  <c r="AI176" i="1"/>
  <c r="AI177" i="1"/>
  <c r="AI178" i="1"/>
  <c r="AI179" i="1"/>
  <c r="AI180" i="1"/>
  <c r="AI181" i="1"/>
  <c r="AI182" i="1"/>
  <c r="AI183" i="1"/>
  <c r="AI184" i="1"/>
  <c r="AI185" i="1"/>
  <c r="AI186" i="1"/>
  <c r="AI187" i="1"/>
  <c r="AI188" i="1"/>
  <c r="AI189" i="1"/>
  <c r="AI190" i="1"/>
  <c r="AI191" i="1"/>
  <c r="AI192" i="1"/>
  <c r="AI193" i="1"/>
  <c r="AI194" i="1"/>
  <c r="AI195" i="1"/>
  <c r="AI196" i="1"/>
  <c r="AI197" i="1"/>
  <c r="AI198" i="1"/>
  <c r="AI199" i="1"/>
  <c r="AI200" i="1"/>
  <c r="AI201" i="1"/>
  <c r="AI202" i="1"/>
  <c r="AI203" i="1"/>
  <c r="AI204" i="1"/>
  <c r="AI205" i="1"/>
  <c r="AI206" i="1"/>
  <c r="AI207" i="1"/>
  <c r="AI208" i="1"/>
  <c r="AI209" i="1"/>
  <c r="AI210" i="1"/>
  <c r="AI211" i="1"/>
  <c r="AI212" i="1"/>
  <c r="AI213" i="1"/>
  <c r="AI214" i="1"/>
  <c r="AI215" i="1"/>
  <c r="AI216" i="1"/>
  <c r="AI217" i="1"/>
  <c r="AI218" i="1"/>
  <c r="AI219" i="1"/>
  <c r="AI220" i="1"/>
  <c r="AI221" i="1"/>
  <c r="AI222" i="1"/>
  <c r="AI223" i="1"/>
  <c r="AI224" i="1"/>
  <c r="AI225" i="1"/>
  <c r="AI226" i="1"/>
  <c r="AI227" i="1"/>
  <c r="AI228" i="1"/>
  <c r="AI229" i="1"/>
  <c r="AI230" i="1"/>
  <c r="AI231" i="1"/>
  <c r="AI232" i="1"/>
  <c r="AI233" i="1"/>
  <c r="AI234" i="1"/>
  <c r="AI235" i="1"/>
  <c r="AI236" i="1"/>
  <c r="AI237" i="1"/>
  <c r="AI238" i="1"/>
  <c r="AI239" i="1"/>
  <c r="AI240" i="1"/>
  <c r="AI241" i="1"/>
  <c r="AI242" i="1"/>
  <c r="AI243" i="1"/>
  <c r="AI244" i="1"/>
  <c r="AI245" i="1"/>
  <c r="AI246" i="1"/>
  <c r="AI247" i="1"/>
  <c r="AI248" i="1"/>
  <c r="AI249" i="1"/>
  <c r="AI250" i="1"/>
  <c r="AI251" i="1"/>
  <c r="AI252" i="1"/>
  <c r="AI253" i="1"/>
  <c r="AI254" i="1"/>
  <c r="AI255" i="1"/>
  <c r="AI256" i="1"/>
  <c r="AI257" i="1"/>
  <c r="AI258" i="1"/>
  <c r="AI259" i="1"/>
  <c r="AI260" i="1"/>
  <c r="AI261" i="1"/>
  <c r="AI262" i="1"/>
  <c r="AI263" i="1"/>
  <c r="AI264" i="1"/>
  <c r="AI265" i="1"/>
  <c r="AI266" i="1"/>
  <c r="AI267" i="1"/>
  <c r="AI268" i="1"/>
  <c r="AI269" i="1"/>
  <c r="AI270" i="1"/>
  <c r="AI271" i="1"/>
  <c r="AI272" i="1"/>
  <c r="AI273" i="1"/>
  <c r="AI274" i="1"/>
  <c r="AI275" i="1"/>
  <c r="AI276" i="1"/>
  <c r="AI277" i="1"/>
  <c r="AI278" i="1"/>
  <c r="AI279" i="1"/>
  <c r="AI280" i="1"/>
  <c r="AI281" i="1"/>
  <c r="AI282" i="1"/>
  <c r="AI283" i="1"/>
  <c r="AI284" i="1"/>
  <c r="AI285" i="1"/>
  <c r="AI286" i="1"/>
  <c r="AI287" i="1"/>
  <c r="AI288" i="1"/>
  <c r="AI289" i="1"/>
  <c r="AI290" i="1"/>
  <c r="AI291" i="1"/>
  <c r="AI292" i="1"/>
  <c r="AI293" i="1"/>
  <c r="AI294" i="1"/>
  <c r="AI295" i="1"/>
  <c r="AI296" i="1"/>
  <c r="AI297" i="1"/>
  <c r="AI298" i="1"/>
  <c r="AI299" i="1"/>
  <c r="AI300" i="1"/>
  <c r="AI301" i="1"/>
  <c r="AI302" i="1"/>
  <c r="AI303" i="1"/>
  <c r="AI304" i="1"/>
  <c r="AI305" i="1"/>
  <c r="AI306" i="1"/>
  <c r="AI307" i="1"/>
  <c r="AI308" i="1"/>
  <c r="AI309" i="1"/>
  <c r="AI310" i="1"/>
  <c r="AI311" i="1"/>
  <c r="AI312" i="1"/>
  <c r="AI313" i="1"/>
  <c r="AI314" i="1"/>
  <c r="AI315" i="1"/>
  <c r="AI316" i="1"/>
  <c r="AI317" i="1"/>
  <c r="AI318" i="1"/>
  <c r="AI319" i="1"/>
  <c r="AI320" i="1"/>
  <c r="AI321" i="1"/>
  <c r="AI322" i="1"/>
  <c r="AI323" i="1"/>
  <c r="AI324" i="1"/>
  <c r="AI325" i="1"/>
  <c r="AI326" i="1"/>
  <c r="AI327" i="1"/>
  <c r="AI328" i="1"/>
  <c r="AI329" i="1"/>
  <c r="AI330" i="1"/>
  <c r="AI331" i="1"/>
  <c r="AI332" i="1"/>
  <c r="AI333" i="1"/>
  <c r="AI334" i="1"/>
  <c r="AI335" i="1"/>
  <c r="AI336" i="1"/>
  <c r="AI337" i="1"/>
  <c r="AI338" i="1"/>
  <c r="AI339" i="1"/>
  <c r="AI340" i="1"/>
  <c r="AI341" i="1"/>
  <c r="AI342" i="1"/>
  <c r="AI343" i="1"/>
  <c r="AI344" i="1"/>
  <c r="AI345" i="1"/>
  <c r="AI346" i="1"/>
  <c r="AI347" i="1"/>
  <c r="AI348" i="1"/>
  <c r="AI349" i="1"/>
  <c r="AI350" i="1"/>
  <c r="AI351" i="1"/>
  <c r="AI352" i="1"/>
  <c r="AI353" i="1"/>
  <c r="AI354" i="1"/>
  <c r="AI355" i="1"/>
  <c r="AI356" i="1"/>
  <c r="AI357" i="1"/>
  <c r="AI358" i="1"/>
  <c r="AI359" i="1"/>
  <c r="AI360" i="1"/>
  <c r="AI361" i="1"/>
  <c r="AI362" i="1"/>
  <c r="AI363" i="1"/>
  <c r="AI364" i="1"/>
  <c r="AI365" i="1"/>
  <c r="AI366" i="1"/>
  <c r="AI367" i="1"/>
  <c r="AI368" i="1"/>
  <c r="AI369" i="1"/>
  <c r="AI370" i="1"/>
  <c r="AI371" i="1"/>
  <c r="AI372" i="1"/>
  <c r="AI373" i="1"/>
  <c r="AI374" i="1"/>
  <c r="AI375" i="1"/>
  <c r="AI376" i="1"/>
  <c r="AI377" i="1"/>
  <c r="AI378" i="1"/>
  <c r="AH24" i="1"/>
  <c r="AH25" i="1"/>
  <c r="AH26" i="1"/>
  <c r="AH27" i="1"/>
  <c r="AH28" i="1"/>
  <c r="AH29" i="1"/>
  <c r="AH30" i="1"/>
  <c r="AH31" i="1"/>
  <c r="AH32" i="1"/>
  <c r="AH33" i="1"/>
  <c r="AH34" i="1"/>
  <c r="AH35" i="1"/>
  <c r="AH36" i="1"/>
  <c r="AH37" i="1"/>
  <c r="AH38" i="1"/>
  <c r="AH39" i="1"/>
  <c r="AH40" i="1"/>
  <c r="AH41" i="1"/>
  <c r="AH42" i="1"/>
  <c r="AH43" i="1"/>
  <c r="AH44" i="1"/>
  <c r="AH45" i="1"/>
  <c r="AH46" i="1"/>
  <c r="AH47" i="1"/>
  <c r="AH48" i="1"/>
  <c r="AH49" i="1"/>
  <c r="AH50" i="1"/>
  <c r="AH51" i="1"/>
  <c r="AH52" i="1"/>
  <c r="AH53" i="1"/>
  <c r="AH54" i="1"/>
  <c r="AH55" i="1"/>
  <c r="AH56" i="1"/>
  <c r="AH57" i="1"/>
  <c r="AH58" i="1"/>
  <c r="AH59" i="1"/>
  <c r="AH60" i="1"/>
  <c r="AH61" i="1"/>
  <c r="AH62" i="1"/>
  <c r="AH63" i="1"/>
  <c r="AH64" i="1"/>
  <c r="AH65" i="1"/>
  <c r="AH66" i="1"/>
  <c r="AH67" i="1"/>
  <c r="AH68" i="1"/>
  <c r="AH69" i="1"/>
  <c r="AH70" i="1"/>
  <c r="AH71" i="1"/>
  <c r="AH72" i="1"/>
  <c r="AH73" i="1"/>
  <c r="AH74" i="1"/>
  <c r="AH75" i="1"/>
  <c r="AH76" i="1"/>
  <c r="AH77" i="1"/>
  <c r="AH78" i="1"/>
  <c r="AH79" i="1"/>
  <c r="AH80" i="1"/>
  <c r="AH81" i="1"/>
  <c r="AH82" i="1"/>
  <c r="AH83" i="1"/>
  <c r="AH84" i="1"/>
  <c r="AH85" i="1"/>
  <c r="AH86" i="1"/>
  <c r="AH87" i="1"/>
  <c r="AH88" i="1"/>
  <c r="AH89" i="1"/>
  <c r="AH90" i="1"/>
  <c r="AH91" i="1"/>
  <c r="AH92" i="1"/>
  <c r="AH93" i="1"/>
  <c r="AH94" i="1"/>
  <c r="AH95" i="1"/>
  <c r="AH96" i="1"/>
  <c r="AH97" i="1"/>
  <c r="AH98" i="1"/>
  <c r="AH99" i="1"/>
  <c r="AH100" i="1"/>
  <c r="AH101" i="1"/>
  <c r="AH102" i="1"/>
  <c r="AH103" i="1"/>
  <c r="AH104" i="1"/>
  <c r="AH105" i="1"/>
  <c r="AH106" i="1"/>
  <c r="AH107" i="1"/>
  <c r="AH108" i="1"/>
  <c r="AH109" i="1"/>
  <c r="AH110" i="1"/>
  <c r="AH111" i="1"/>
  <c r="AH112" i="1"/>
  <c r="AH113" i="1"/>
  <c r="AH114" i="1"/>
  <c r="AH115" i="1"/>
  <c r="AH116" i="1"/>
  <c r="AH117" i="1"/>
  <c r="AH118" i="1"/>
  <c r="AH119" i="1"/>
  <c r="AH120" i="1"/>
  <c r="AH121" i="1"/>
  <c r="AH122" i="1"/>
  <c r="AH123" i="1"/>
  <c r="AH124" i="1"/>
  <c r="AH125" i="1"/>
  <c r="AH126" i="1"/>
  <c r="AH127" i="1"/>
  <c r="AH128" i="1"/>
  <c r="AH129" i="1"/>
  <c r="AH130" i="1"/>
  <c r="AH131" i="1"/>
  <c r="AH132" i="1"/>
  <c r="AH133" i="1"/>
  <c r="AH134" i="1"/>
  <c r="AH135" i="1"/>
  <c r="AH136" i="1"/>
  <c r="AH137" i="1"/>
  <c r="AH138" i="1"/>
  <c r="AH139" i="1"/>
  <c r="AH140" i="1"/>
  <c r="AH141" i="1"/>
  <c r="AH142" i="1"/>
  <c r="AH143" i="1"/>
  <c r="AH144" i="1"/>
  <c r="AH145" i="1"/>
  <c r="AH146" i="1"/>
  <c r="AH147" i="1"/>
  <c r="AH148" i="1"/>
  <c r="AH149" i="1"/>
  <c r="AH150" i="1"/>
  <c r="AH151" i="1"/>
  <c r="AH152" i="1"/>
  <c r="AH153" i="1"/>
  <c r="AH154" i="1"/>
  <c r="AH155" i="1"/>
  <c r="AH156" i="1"/>
  <c r="AH157" i="1"/>
  <c r="AH158" i="1"/>
  <c r="AH159" i="1"/>
  <c r="AH160" i="1"/>
  <c r="AH161" i="1"/>
  <c r="AH162" i="1"/>
  <c r="AH163" i="1"/>
  <c r="AH164" i="1"/>
  <c r="AH165" i="1"/>
  <c r="AH166" i="1"/>
  <c r="AH167" i="1"/>
  <c r="AH168" i="1"/>
  <c r="AH169" i="1"/>
  <c r="AH170" i="1"/>
  <c r="AH171" i="1"/>
  <c r="AH172" i="1"/>
  <c r="AH173" i="1"/>
  <c r="AH174" i="1"/>
  <c r="AH175" i="1"/>
  <c r="AH176" i="1"/>
  <c r="AH177" i="1"/>
  <c r="AH178" i="1"/>
  <c r="AH179" i="1"/>
  <c r="AH180" i="1"/>
  <c r="AH181" i="1"/>
  <c r="AH182" i="1"/>
  <c r="AH183" i="1"/>
  <c r="AH184" i="1"/>
  <c r="AH185" i="1"/>
  <c r="AH186" i="1"/>
  <c r="AH187" i="1"/>
  <c r="AH188" i="1"/>
  <c r="AH189" i="1"/>
  <c r="AH190" i="1"/>
  <c r="AH191" i="1"/>
  <c r="AH192" i="1"/>
  <c r="AH193" i="1"/>
  <c r="AH194" i="1"/>
  <c r="AH195" i="1"/>
  <c r="AH196" i="1"/>
  <c r="AH197" i="1"/>
  <c r="AH198" i="1"/>
  <c r="AH199" i="1"/>
  <c r="AH200" i="1"/>
  <c r="AH201" i="1"/>
  <c r="AH202" i="1"/>
  <c r="AH203" i="1"/>
  <c r="AH204" i="1"/>
  <c r="AH205" i="1"/>
  <c r="AH206" i="1"/>
  <c r="AH207" i="1"/>
  <c r="AH208" i="1"/>
  <c r="AH209" i="1"/>
  <c r="AH210" i="1"/>
  <c r="AH211" i="1"/>
  <c r="AH212" i="1"/>
  <c r="AH213" i="1"/>
  <c r="AH214" i="1"/>
  <c r="AH215" i="1"/>
  <c r="AH216" i="1"/>
  <c r="AH217" i="1"/>
  <c r="AH218" i="1"/>
  <c r="AH219" i="1"/>
  <c r="AH220" i="1"/>
  <c r="AH221" i="1"/>
  <c r="AH222" i="1"/>
  <c r="AH223" i="1"/>
  <c r="AH224" i="1"/>
  <c r="AH225" i="1"/>
  <c r="AH226" i="1"/>
  <c r="AH227" i="1"/>
  <c r="AH228" i="1"/>
  <c r="AH229" i="1"/>
  <c r="AH230" i="1"/>
  <c r="AH231" i="1"/>
  <c r="AH232" i="1"/>
  <c r="AH233" i="1"/>
  <c r="AH234" i="1"/>
  <c r="AH235" i="1"/>
  <c r="AH236" i="1"/>
  <c r="AH237" i="1"/>
  <c r="AH238" i="1"/>
  <c r="AH239" i="1"/>
  <c r="AH240" i="1"/>
  <c r="AH241" i="1"/>
  <c r="AH242" i="1"/>
  <c r="AH243" i="1"/>
  <c r="AH244" i="1"/>
  <c r="AH245" i="1"/>
  <c r="AH246" i="1"/>
  <c r="AH247" i="1"/>
  <c r="AH248" i="1"/>
  <c r="AH249" i="1"/>
  <c r="AH250" i="1"/>
  <c r="AH251" i="1"/>
  <c r="AH252" i="1"/>
  <c r="AH253" i="1"/>
  <c r="AH254" i="1"/>
  <c r="AH255" i="1"/>
  <c r="AH256" i="1"/>
  <c r="AH257" i="1"/>
  <c r="AH258" i="1"/>
  <c r="AH259" i="1"/>
  <c r="AH260" i="1"/>
  <c r="AH261" i="1"/>
  <c r="AH262" i="1"/>
  <c r="AH263" i="1"/>
  <c r="AH264" i="1"/>
  <c r="AH265" i="1"/>
  <c r="AH266" i="1"/>
  <c r="AH267" i="1"/>
  <c r="AH268" i="1"/>
  <c r="AH269" i="1"/>
  <c r="AH270" i="1"/>
  <c r="AH271" i="1"/>
  <c r="AH272" i="1"/>
  <c r="AH273" i="1"/>
  <c r="AH274" i="1"/>
  <c r="AH275" i="1"/>
  <c r="AH276" i="1"/>
  <c r="AH277" i="1"/>
  <c r="AH278" i="1"/>
  <c r="AH279" i="1"/>
  <c r="AH280" i="1"/>
  <c r="AH281" i="1"/>
  <c r="AH282" i="1"/>
  <c r="AH283" i="1"/>
  <c r="AH284" i="1"/>
  <c r="AH285" i="1"/>
  <c r="AH286" i="1"/>
  <c r="AH287" i="1"/>
  <c r="AH288" i="1"/>
  <c r="AH289" i="1"/>
  <c r="AH290" i="1"/>
  <c r="AH291" i="1"/>
  <c r="AH292" i="1"/>
  <c r="AH293" i="1"/>
  <c r="AH294" i="1"/>
  <c r="AH295" i="1"/>
  <c r="AH296" i="1"/>
  <c r="AH297" i="1"/>
  <c r="AH298" i="1"/>
  <c r="AH299" i="1"/>
  <c r="AH300" i="1"/>
  <c r="AH301" i="1"/>
  <c r="AH302" i="1"/>
  <c r="AH303" i="1"/>
  <c r="AH304" i="1"/>
  <c r="AH305" i="1"/>
  <c r="AH306" i="1"/>
  <c r="AH307" i="1"/>
  <c r="AH308" i="1"/>
  <c r="AH309" i="1"/>
  <c r="AH310" i="1"/>
  <c r="AH311" i="1"/>
  <c r="AH312" i="1"/>
  <c r="AH313" i="1"/>
  <c r="AH314" i="1"/>
  <c r="AH315" i="1"/>
  <c r="AH316" i="1"/>
  <c r="AH317" i="1"/>
  <c r="AH318" i="1"/>
  <c r="AH319" i="1"/>
  <c r="AH320" i="1"/>
  <c r="AH321" i="1"/>
  <c r="AH322" i="1"/>
  <c r="AH323" i="1"/>
  <c r="AH324" i="1"/>
  <c r="AH325" i="1"/>
  <c r="AH326" i="1"/>
  <c r="AH327" i="1"/>
  <c r="AH328" i="1"/>
  <c r="AH329" i="1"/>
  <c r="AH330" i="1"/>
  <c r="AH331" i="1"/>
  <c r="AH332" i="1"/>
  <c r="AH333" i="1"/>
  <c r="AH334" i="1"/>
  <c r="AH335" i="1"/>
  <c r="AH336" i="1"/>
  <c r="AH337" i="1"/>
  <c r="AH338" i="1"/>
  <c r="AH339" i="1"/>
  <c r="AH340" i="1"/>
  <c r="AH341" i="1"/>
  <c r="AH342" i="1"/>
  <c r="AH343" i="1"/>
  <c r="AH344" i="1"/>
  <c r="AH345" i="1"/>
  <c r="AH346" i="1"/>
  <c r="AH347" i="1"/>
  <c r="AH348" i="1"/>
  <c r="AH349" i="1"/>
  <c r="AH350" i="1"/>
  <c r="AH351" i="1"/>
  <c r="AH352" i="1"/>
  <c r="AH353" i="1"/>
  <c r="AH354" i="1"/>
  <c r="AH355" i="1"/>
  <c r="AH356" i="1"/>
  <c r="AH357" i="1"/>
  <c r="AH358" i="1"/>
  <c r="AH359" i="1"/>
  <c r="AH360" i="1"/>
  <c r="AH361" i="1"/>
  <c r="AH362" i="1"/>
  <c r="AH363" i="1"/>
  <c r="AH364" i="1"/>
  <c r="AH365" i="1"/>
  <c r="AH366" i="1"/>
  <c r="AH367" i="1"/>
  <c r="AH368" i="1"/>
  <c r="AH369" i="1"/>
  <c r="AH370" i="1"/>
  <c r="AH371" i="1"/>
  <c r="AH372" i="1"/>
  <c r="AH373" i="1"/>
  <c r="AH374" i="1"/>
  <c r="AH375" i="1"/>
  <c r="AH376" i="1"/>
  <c r="AH377" i="1"/>
  <c r="AH378" i="1"/>
  <c r="AE24" i="1"/>
  <c r="AE25" i="1"/>
  <c r="AE26" i="1"/>
  <c r="AE27" i="1"/>
  <c r="AE28" i="1"/>
  <c r="AE29" i="1"/>
  <c r="AE30" i="1"/>
  <c r="AE31" i="1"/>
  <c r="AE32" i="1"/>
  <c r="AE33" i="1"/>
  <c r="AE34" i="1"/>
  <c r="AE35" i="1"/>
  <c r="AE36" i="1"/>
  <c r="AE37" i="1"/>
  <c r="AE38" i="1"/>
  <c r="AE39" i="1"/>
  <c r="AE40" i="1"/>
  <c r="AE41" i="1"/>
  <c r="AE42" i="1"/>
  <c r="AE43" i="1"/>
  <c r="AE44" i="1"/>
  <c r="AE45" i="1"/>
  <c r="AE46" i="1"/>
  <c r="AE47" i="1"/>
  <c r="AE48" i="1"/>
  <c r="AE49" i="1"/>
  <c r="AE50" i="1"/>
  <c r="AE51" i="1"/>
  <c r="AE52" i="1"/>
  <c r="AE53" i="1"/>
  <c r="AE54" i="1"/>
  <c r="AE55" i="1"/>
  <c r="AE56" i="1"/>
  <c r="AE57" i="1"/>
  <c r="AE58" i="1"/>
  <c r="AE59" i="1"/>
  <c r="AE60" i="1"/>
  <c r="AE61" i="1"/>
  <c r="AE62" i="1"/>
  <c r="AE63" i="1"/>
  <c r="AE64" i="1"/>
  <c r="AE65" i="1"/>
  <c r="AE66" i="1"/>
  <c r="AE67" i="1"/>
  <c r="AE68" i="1"/>
  <c r="AE69" i="1"/>
  <c r="AE70" i="1"/>
  <c r="AE71" i="1"/>
  <c r="AE72" i="1"/>
  <c r="AE73" i="1"/>
  <c r="AE74" i="1"/>
  <c r="AE75" i="1"/>
  <c r="AE76" i="1"/>
  <c r="AE77" i="1"/>
  <c r="AE78" i="1"/>
  <c r="AE79" i="1"/>
  <c r="AE80" i="1"/>
  <c r="AE81" i="1"/>
  <c r="AE82" i="1"/>
  <c r="AE83" i="1"/>
  <c r="AE84" i="1"/>
  <c r="AE85" i="1"/>
  <c r="AE86" i="1"/>
  <c r="AE87" i="1"/>
  <c r="AE88" i="1"/>
  <c r="AE89" i="1"/>
  <c r="AE90" i="1"/>
  <c r="AE91" i="1"/>
  <c r="AE92" i="1"/>
  <c r="AE93" i="1"/>
  <c r="AE94" i="1"/>
  <c r="AE95" i="1"/>
  <c r="AE96" i="1"/>
  <c r="AE97" i="1"/>
  <c r="AE98" i="1"/>
  <c r="AE99" i="1"/>
  <c r="AE100" i="1"/>
  <c r="AE101" i="1"/>
  <c r="AE102" i="1"/>
  <c r="AE103" i="1"/>
  <c r="AE104" i="1"/>
  <c r="AE105" i="1"/>
  <c r="AE106" i="1"/>
  <c r="AE107" i="1"/>
  <c r="AE108" i="1"/>
  <c r="AE109" i="1"/>
  <c r="AE110" i="1"/>
  <c r="AE111" i="1"/>
  <c r="AE112" i="1"/>
  <c r="AE113" i="1"/>
  <c r="AE114" i="1"/>
  <c r="AE115" i="1"/>
  <c r="AE116" i="1"/>
  <c r="AE117" i="1"/>
  <c r="AE118" i="1"/>
  <c r="AE119" i="1"/>
  <c r="AE120" i="1"/>
  <c r="AE121" i="1"/>
  <c r="AE122" i="1"/>
  <c r="AE123" i="1"/>
  <c r="AE124" i="1"/>
  <c r="AE125" i="1"/>
  <c r="AE126" i="1"/>
  <c r="AE127" i="1"/>
  <c r="AE128" i="1"/>
  <c r="AE129" i="1"/>
  <c r="AE130" i="1"/>
  <c r="AE131" i="1"/>
  <c r="AE132" i="1"/>
  <c r="AE133" i="1"/>
  <c r="AE134" i="1"/>
  <c r="AE135" i="1"/>
  <c r="AE136" i="1"/>
  <c r="AE137" i="1"/>
  <c r="AE138" i="1"/>
  <c r="AE139" i="1"/>
  <c r="AE140" i="1"/>
  <c r="AE141" i="1"/>
  <c r="AE142" i="1"/>
  <c r="AE143" i="1"/>
  <c r="AE144" i="1"/>
  <c r="AE145" i="1"/>
  <c r="AE146" i="1"/>
  <c r="AE147" i="1"/>
  <c r="AE148" i="1"/>
  <c r="AE149" i="1"/>
  <c r="AE150" i="1"/>
  <c r="AE151" i="1"/>
  <c r="AE152" i="1"/>
  <c r="AE153" i="1"/>
  <c r="AE154" i="1"/>
  <c r="AE155" i="1"/>
  <c r="AE156" i="1"/>
  <c r="AE157" i="1"/>
  <c r="AE158" i="1"/>
  <c r="AE159" i="1"/>
  <c r="AE160" i="1"/>
  <c r="AE161" i="1"/>
  <c r="AE162" i="1"/>
  <c r="AE163" i="1"/>
  <c r="AE164" i="1"/>
  <c r="AE165" i="1"/>
  <c r="AE166" i="1"/>
  <c r="AE167" i="1"/>
  <c r="AE168" i="1"/>
  <c r="AE169" i="1"/>
  <c r="AE170" i="1"/>
  <c r="AE171" i="1"/>
  <c r="AE172" i="1"/>
  <c r="AE173" i="1"/>
  <c r="AE174" i="1"/>
  <c r="AE175" i="1"/>
  <c r="AE176" i="1"/>
  <c r="AE177" i="1"/>
  <c r="AE178" i="1"/>
  <c r="AE179" i="1"/>
  <c r="AE180" i="1"/>
  <c r="AE181" i="1"/>
  <c r="AE182" i="1"/>
  <c r="AE183" i="1"/>
  <c r="AE184" i="1"/>
  <c r="AE185" i="1"/>
  <c r="AE186" i="1"/>
  <c r="AE187" i="1"/>
  <c r="AE188" i="1"/>
  <c r="AE189" i="1"/>
  <c r="AE190" i="1"/>
  <c r="AE191" i="1"/>
  <c r="AE192" i="1"/>
  <c r="AE193" i="1"/>
  <c r="AE194" i="1"/>
  <c r="AE195" i="1"/>
  <c r="AE196" i="1"/>
  <c r="AE197" i="1"/>
  <c r="AE198" i="1"/>
  <c r="AE199" i="1"/>
  <c r="AE200" i="1"/>
  <c r="AE201" i="1"/>
  <c r="AE202" i="1"/>
  <c r="AE203" i="1"/>
  <c r="AE204" i="1"/>
  <c r="AE205" i="1"/>
  <c r="AE206" i="1"/>
  <c r="AE207" i="1"/>
  <c r="AE208" i="1"/>
  <c r="AE209" i="1"/>
  <c r="AE210" i="1"/>
  <c r="AE211" i="1"/>
  <c r="AE212" i="1"/>
  <c r="AE213" i="1"/>
  <c r="AE214" i="1"/>
  <c r="AE215" i="1"/>
  <c r="AE216" i="1"/>
  <c r="AE217" i="1"/>
  <c r="AE218" i="1"/>
  <c r="AE219" i="1"/>
  <c r="AE220" i="1"/>
  <c r="AE221" i="1"/>
  <c r="AE222" i="1"/>
  <c r="AE223" i="1"/>
  <c r="AE224" i="1"/>
  <c r="AE225" i="1"/>
  <c r="AE226" i="1"/>
  <c r="AE227" i="1"/>
  <c r="AE228" i="1"/>
  <c r="AE229" i="1"/>
  <c r="AE230" i="1"/>
  <c r="AE231" i="1"/>
  <c r="AE232" i="1"/>
  <c r="AE233" i="1"/>
  <c r="AE234" i="1"/>
  <c r="AE235" i="1"/>
  <c r="AE236" i="1"/>
  <c r="AE237" i="1"/>
  <c r="AE238" i="1"/>
  <c r="AE239" i="1"/>
  <c r="AE240" i="1"/>
  <c r="AE241" i="1"/>
  <c r="AE242" i="1"/>
  <c r="AE243" i="1"/>
  <c r="AE244" i="1"/>
  <c r="AE245" i="1"/>
  <c r="AE246" i="1"/>
  <c r="AE247" i="1"/>
  <c r="AE248" i="1"/>
  <c r="AE249" i="1"/>
  <c r="AE250" i="1"/>
  <c r="AE251" i="1"/>
  <c r="AE252" i="1"/>
  <c r="AE253" i="1"/>
  <c r="AE254" i="1"/>
  <c r="AE255" i="1"/>
  <c r="AE256" i="1"/>
  <c r="AE257" i="1"/>
  <c r="AE258" i="1"/>
  <c r="AE259" i="1"/>
  <c r="AE260" i="1"/>
  <c r="AE261" i="1"/>
  <c r="AE262" i="1"/>
  <c r="AE263" i="1"/>
  <c r="AE264" i="1"/>
  <c r="AE265" i="1"/>
  <c r="AE266" i="1"/>
  <c r="AE267" i="1"/>
  <c r="AE268" i="1"/>
  <c r="AE269" i="1"/>
  <c r="AE270" i="1"/>
  <c r="AE271" i="1"/>
  <c r="AE272" i="1"/>
  <c r="AE273" i="1"/>
  <c r="AE274" i="1"/>
  <c r="AE275" i="1"/>
  <c r="AE276" i="1"/>
  <c r="AE277" i="1"/>
  <c r="AE278" i="1"/>
  <c r="AE279" i="1"/>
  <c r="AE280" i="1"/>
  <c r="AE281" i="1"/>
  <c r="AE282" i="1"/>
  <c r="AE283" i="1"/>
  <c r="AE284" i="1"/>
  <c r="AE285" i="1"/>
  <c r="AE286" i="1"/>
  <c r="AE287" i="1"/>
  <c r="AE288" i="1"/>
  <c r="AE289" i="1"/>
  <c r="AE290" i="1"/>
  <c r="AE291" i="1"/>
  <c r="AE292" i="1"/>
  <c r="AE293" i="1"/>
  <c r="AE294" i="1"/>
  <c r="AE295" i="1"/>
  <c r="AE296" i="1"/>
  <c r="AE297" i="1"/>
  <c r="AE298" i="1"/>
  <c r="AE299" i="1"/>
  <c r="AE300" i="1"/>
  <c r="AE301" i="1"/>
  <c r="AE302" i="1"/>
  <c r="AE303" i="1"/>
  <c r="AE304" i="1"/>
  <c r="AE305" i="1"/>
  <c r="AE306" i="1"/>
  <c r="AE307" i="1"/>
  <c r="AE308" i="1"/>
  <c r="AE309" i="1"/>
  <c r="AE310" i="1"/>
  <c r="AE311" i="1"/>
  <c r="AE312" i="1"/>
  <c r="AE313" i="1"/>
  <c r="AE314" i="1"/>
  <c r="AE315" i="1"/>
  <c r="AE316" i="1"/>
  <c r="AE317" i="1"/>
  <c r="AE318" i="1"/>
  <c r="AE319" i="1"/>
  <c r="AE320" i="1"/>
  <c r="AE321" i="1"/>
  <c r="AE322" i="1"/>
  <c r="AE323" i="1"/>
  <c r="AE324" i="1"/>
  <c r="AE325" i="1"/>
  <c r="AE326" i="1"/>
  <c r="AE327" i="1"/>
  <c r="AE328" i="1"/>
  <c r="AE329" i="1"/>
  <c r="AE330" i="1"/>
  <c r="AE331" i="1"/>
  <c r="AE332" i="1"/>
  <c r="AE333" i="1"/>
  <c r="AE334" i="1"/>
  <c r="AE335" i="1"/>
  <c r="AE336" i="1"/>
  <c r="AE337" i="1"/>
  <c r="AE338" i="1"/>
  <c r="AE339" i="1"/>
  <c r="AE340" i="1"/>
  <c r="AE341" i="1"/>
  <c r="AE342" i="1"/>
  <c r="AE343" i="1"/>
  <c r="AE344" i="1"/>
  <c r="AE345" i="1"/>
  <c r="AE346" i="1"/>
  <c r="AE347" i="1"/>
  <c r="AE348" i="1"/>
  <c r="AE349" i="1"/>
  <c r="AE350" i="1"/>
  <c r="AE351" i="1"/>
  <c r="AE352" i="1"/>
  <c r="AE353" i="1"/>
  <c r="AE354" i="1"/>
  <c r="AE355" i="1"/>
  <c r="AE356" i="1"/>
  <c r="AE357" i="1"/>
  <c r="AE358" i="1"/>
  <c r="AE359" i="1"/>
  <c r="AE360" i="1"/>
  <c r="AE361" i="1"/>
  <c r="AE362" i="1"/>
  <c r="AE363" i="1"/>
  <c r="AE364" i="1"/>
  <c r="AE365" i="1"/>
  <c r="AE366" i="1"/>
  <c r="AE367" i="1"/>
  <c r="AE368" i="1"/>
  <c r="AE369" i="1"/>
  <c r="AE370" i="1"/>
  <c r="AE371" i="1"/>
  <c r="AE372" i="1"/>
  <c r="AE373" i="1"/>
  <c r="AE374" i="1"/>
  <c r="AE375" i="1"/>
  <c r="AE376" i="1"/>
  <c r="AE377" i="1"/>
  <c r="AE378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AA24" i="1"/>
  <c r="AB24" i="1"/>
  <c r="AA25" i="1"/>
  <c r="AB25" i="1"/>
  <c r="AA26" i="1"/>
  <c r="AB26" i="1"/>
  <c r="AA27" i="1"/>
  <c r="AB27" i="1"/>
  <c r="AA28" i="1"/>
  <c r="AB28" i="1"/>
  <c r="AA29" i="1"/>
  <c r="AB29" i="1"/>
  <c r="AA30" i="1"/>
  <c r="AB30" i="1"/>
  <c r="AA31" i="1"/>
  <c r="AB31" i="1"/>
  <c r="AA32" i="1"/>
  <c r="AB32" i="1"/>
  <c r="AA33" i="1"/>
  <c r="AB33" i="1"/>
  <c r="AA34" i="1"/>
  <c r="AB34" i="1"/>
  <c r="AA35" i="1"/>
  <c r="AB35" i="1"/>
  <c r="AA36" i="1"/>
  <c r="AB36" i="1"/>
  <c r="AA37" i="1"/>
  <c r="AB37" i="1"/>
  <c r="AA38" i="1"/>
  <c r="AB38" i="1"/>
  <c r="AA39" i="1"/>
  <c r="AB39" i="1"/>
  <c r="AA40" i="1"/>
  <c r="AB40" i="1"/>
  <c r="AA41" i="1"/>
  <c r="AB41" i="1"/>
  <c r="AA42" i="1"/>
  <c r="AB42" i="1"/>
  <c r="AA43" i="1"/>
  <c r="AB43" i="1"/>
  <c r="AA44" i="1"/>
  <c r="AB44" i="1"/>
  <c r="AA45" i="1"/>
  <c r="AB45" i="1"/>
  <c r="AA46" i="1"/>
  <c r="AB46" i="1"/>
  <c r="AA47" i="1"/>
  <c r="AB47" i="1"/>
  <c r="AA48" i="1"/>
  <c r="AB48" i="1"/>
  <c r="AA49" i="1"/>
  <c r="AB49" i="1"/>
  <c r="AA50" i="1"/>
  <c r="AB50" i="1"/>
  <c r="AA51" i="1"/>
  <c r="AB51" i="1"/>
  <c r="AA52" i="1"/>
  <c r="AB52" i="1"/>
  <c r="AA53" i="1"/>
  <c r="AB53" i="1"/>
  <c r="AA54" i="1"/>
  <c r="AB54" i="1"/>
  <c r="AA55" i="1"/>
  <c r="AB55" i="1"/>
  <c r="AA56" i="1"/>
  <c r="AB56" i="1"/>
  <c r="AA57" i="1"/>
  <c r="AB57" i="1"/>
  <c r="AA58" i="1"/>
  <c r="AB58" i="1"/>
  <c r="AA59" i="1"/>
  <c r="AB59" i="1"/>
  <c r="AA60" i="1"/>
  <c r="AB60" i="1"/>
  <c r="AA61" i="1"/>
  <c r="AB61" i="1"/>
  <c r="AA62" i="1"/>
  <c r="AB62" i="1"/>
  <c r="AA63" i="1"/>
  <c r="AB63" i="1"/>
  <c r="AA64" i="1"/>
  <c r="AB64" i="1"/>
  <c r="AA65" i="1"/>
  <c r="AB65" i="1"/>
  <c r="AA66" i="1"/>
  <c r="AB66" i="1"/>
  <c r="AA67" i="1"/>
  <c r="AB67" i="1"/>
  <c r="AA68" i="1"/>
  <c r="AB68" i="1"/>
  <c r="AA69" i="1"/>
  <c r="AB69" i="1"/>
  <c r="AA70" i="1"/>
  <c r="AB70" i="1"/>
  <c r="AA71" i="1"/>
  <c r="AB71" i="1"/>
  <c r="AA72" i="1"/>
  <c r="AB72" i="1"/>
  <c r="AA73" i="1"/>
  <c r="AB73" i="1"/>
  <c r="AA74" i="1"/>
  <c r="AB74" i="1"/>
  <c r="AA75" i="1"/>
  <c r="AB75" i="1"/>
  <c r="AA76" i="1"/>
  <c r="AB76" i="1"/>
  <c r="AA77" i="1"/>
  <c r="AB77" i="1"/>
  <c r="AA78" i="1"/>
  <c r="AB78" i="1"/>
  <c r="AA79" i="1"/>
  <c r="AB79" i="1"/>
  <c r="AA80" i="1"/>
  <c r="AB80" i="1"/>
  <c r="AA81" i="1"/>
  <c r="AB81" i="1"/>
  <c r="AA82" i="1"/>
  <c r="AB82" i="1"/>
  <c r="AA83" i="1"/>
  <c r="AB83" i="1"/>
  <c r="AA84" i="1"/>
  <c r="AB84" i="1"/>
  <c r="AA85" i="1"/>
  <c r="AB85" i="1"/>
  <c r="AA86" i="1"/>
  <c r="AB86" i="1"/>
  <c r="AA87" i="1"/>
  <c r="AB87" i="1"/>
  <c r="AA88" i="1"/>
  <c r="AB88" i="1"/>
  <c r="AA89" i="1"/>
  <c r="AB89" i="1"/>
  <c r="AA90" i="1"/>
  <c r="AB90" i="1"/>
  <c r="AA91" i="1"/>
  <c r="AB91" i="1"/>
  <c r="AA92" i="1"/>
  <c r="AB92" i="1"/>
  <c r="AA93" i="1"/>
  <c r="AB93" i="1"/>
  <c r="AA94" i="1"/>
  <c r="AB94" i="1"/>
  <c r="AA95" i="1"/>
  <c r="AB95" i="1"/>
  <c r="AA96" i="1"/>
  <c r="AB96" i="1"/>
  <c r="AA97" i="1"/>
  <c r="AB97" i="1"/>
  <c r="AA98" i="1"/>
  <c r="AB98" i="1"/>
  <c r="AA99" i="1"/>
  <c r="AB99" i="1"/>
  <c r="AA100" i="1"/>
  <c r="AB100" i="1"/>
  <c r="AA101" i="1"/>
  <c r="AB101" i="1"/>
  <c r="AA102" i="1"/>
  <c r="AB102" i="1"/>
  <c r="AA103" i="1"/>
  <c r="AB103" i="1"/>
  <c r="AA104" i="1"/>
  <c r="AB104" i="1"/>
  <c r="AA105" i="1"/>
  <c r="AB105" i="1"/>
  <c r="AA106" i="1"/>
  <c r="AB106" i="1"/>
  <c r="AA107" i="1"/>
  <c r="AB107" i="1"/>
  <c r="AA108" i="1"/>
  <c r="AB108" i="1"/>
  <c r="AA109" i="1"/>
  <c r="AB109" i="1"/>
  <c r="AA110" i="1"/>
  <c r="AB110" i="1"/>
  <c r="AA111" i="1"/>
  <c r="AB111" i="1"/>
  <c r="AA112" i="1"/>
  <c r="AB112" i="1"/>
  <c r="AA113" i="1"/>
  <c r="AB113" i="1"/>
  <c r="AA114" i="1"/>
  <c r="AB114" i="1"/>
  <c r="AA115" i="1"/>
  <c r="AB115" i="1"/>
  <c r="AA116" i="1"/>
  <c r="AB116" i="1"/>
  <c r="AA117" i="1"/>
  <c r="AB117" i="1"/>
  <c r="AA118" i="1"/>
  <c r="AB118" i="1"/>
  <c r="AA119" i="1"/>
  <c r="AB119" i="1"/>
  <c r="AA120" i="1"/>
  <c r="AB120" i="1"/>
  <c r="AA121" i="1"/>
  <c r="AB121" i="1"/>
  <c r="AA122" i="1"/>
  <c r="AB122" i="1"/>
  <c r="AA123" i="1"/>
  <c r="AB123" i="1"/>
  <c r="AA124" i="1"/>
  <c r="AB124" i="1"/>
  <c r="AA125" i="1"/>
  <c r="AB125" i="1"/>
  <c r="AA126" i="1"/>
  <c r="AB126" i="1"/>
  <c r="AA127" i="1"/>
  <c r="AB127" i="1"/>
  <c r="AA128" i="1"/>
  <c r="AB128" i="1"/>
  <c r="AA129" i="1"/>
  <c r="AB129" i="1"/>
  <c r="AA130" i="1"/>
  <c r="AB130" i="1"/>
  <c r="AA131" i="1"/>
  <c r="AB131" i="1"/>
  <c r="AA132" i="1"/>
  <c r="AB132" i="1"/>
  <c r="AA133" i="1"/>
  <c r="AB133" i="1"/>
  <c r="AA134" i="1"/>
  <c r="AB134" i="1"/>
  <c r="AA135" i="1"/>
  <c r="AB135" i="1"/>
  <c r="AA136" i="1"/>
  <c r="AB136" i="1"/>
  <c r="AA137" i="1"/>
  <c r="AB137" i="1"/>
  <c r="AA138" i="1"/>
  <c r="AB138" i="1"/>
  <c r="AA139" i="1"/>
  <c r="AB139" i="1"/>
  <c r="AA140" i="1"/>
  <c r="AB140" i="1"/>
  <c r="AA141" i="1"/>
  <c r="AB141" i="1"/>
  <c r="AA142" i="1"/>
  <c r="AB142" i="1"/>
  <c r="AA143" i="1"/>
  <c r="AB143" i="1"/>
  <c r="AA144" i="1"/>
  <c r="AB144" i="1"/>
  <c r="AA145" i="1"/>
  <c r="AB145" i="1"/>
  <c r="AA146" i="1"/>
  <c r="AB146" i="1"/>
  <c r="AA147" i="1"/>
  <c r="AB147" i="1"/>
  <c r="AA148" i="1"/>
  <c r="AB148" i="1"/>
  <c r="AA149" i="1"/>
  <c r="AB149" i="1"/>
  <c r="AA150" i="1"/>
  <c r="AB150" i="1"/>
  <c r="AA151" i="1"/>
  <c r="AB151" i="1"/>
  <c r="AA152" i="1"/>
  <c r="AB152" i="1"/>
  <c r="AA153" i="1"/>
  <c r="AB153" i="1"/>
  <c r="AA154" i="1"/>
  <c r="AB154" i="1"/>
  <c r="AA155" i="1"/>
  <c r="AB155" i="1"/>
  <c r="AA156" i="1"/>
  <c r="AB156" i="1"/>
  <c r="AA157" i="1"/>
  <c r="AB157" i="1"/>
  <c r="AA158" i="1"/>
  <c r="AB158" i="1"/>
  <c r="AA159" i="1"/>
  <c r="AB159" i="1"/>
  <c r="AA160" i="1"/>
  <c r="AB160" i="1"/>
  <c r="AA161" i="1"/>
  <c r="AB161" i="1"/>
  <c r="AA162" i="1"/>
  <c r="AB162" i="1"/>
  <c r="AA163" i="1"/>
  <c r="AB163" i="1"/>
  <c r="AA164" i="1"/>
  <c r="AB164" i="1"/>
  <c r="AA165" i="1"/>
  <c r="AB165" i="1"/>
  <c r="AA166" i="1"/>
  <c r="AB166" i="1"/>
  <c r="AA167" i="1"/>
  <c r="AB167" i="1"/>
  <c r="AA168" i="1"/>
  <c r="AB168" i="1"/>
  <c r="AA169" i="1"/>
  <c r="AB169" i="1"/>
  <c r="AA170" i="1"/>
  <c r="AB170" i="1"/>
  <c r="AA171" i="1"/>
  <c r="AB171" i="1"/>
  <c r="AA172" i="1"/>
  <c r="AB172" i="1"/>
  <c r="AA173" i="1"/>
  <c r="AB173" i="1"/>
  <c r="AA174" i="1"/>
  <c r="AB174" i="1"/>
  <c r="AA175" i="1"/>
  <c r="AB175" i="1"/>
  <c r="AA176" i="1"/>
  <c r="AB176" i="1"/>
  <c r="AA177" i="1"/>
  <c r="AB177" i="1"/>
  <c r="AA178" i="1"/>
  <c r="AB178" i="1"/>
  <c r="AA179" i="1"/>
  <c r="AB179" i="1"/>
  <c r="AA180" i="1"/>
  <c r="AB180" i="1"/>
  <c r="AA181" i="1"/>
  <c r="AB181" i="1"/>
  <c r="AA182" i="1"/>
  <c r="AB182" i="1"/>
  <c r="AA183" i="1"/>
  <c r="AB183" i="1"/>
  <c r="AA184" i="1"/>
  <c r="AB184" i="1"/>
  <c r="AA185" i="1"/>
  <c r="AB185" i="1"/>
  <c r="AA186" i="1"/>
  <c r="AB186" i="1"/>
  <c r="AA187" i="1"/>
  <c r="AB187" i="1"/>
  <c r="AA188" i="1"/>
  <c r="AB188" i="1"/>
  <c r="AA189" i="1"/>
  <c r="AB189" i="1"/>
  <c r="AA190" i="1"/>
  <c r="AB190" i="1"/>
  <c r="AA191" i="1"/>
  <c r="AB191" i="1"/>
  <c r="AA192" i="1"/>
  <c r="AB192" i="1"/>
  <c r="AA193" i="1"/>
  <c r="AB193" i="1"/>
  <c r="AA194" i="1"/>
  <c r="AB194" i="1"/>
  <c r="AA195" i="1"/>
  <c r="AB195" i="1"/>
  <c r="AA196" i="1"/>
  <c r="AB196" i="1"/>
  <c r="AA197" i="1"/>
  <c r="AB197" i="1"/>
  <c r="AA198" i="1"/>
  <c r="AB198" i="1"/>
  <c r="AA199" i="1"/>
  <c r="AB199" i="1"/>
  <c r="AA200" i="1"/>
  <c r="AB200" i="1"/>
  <c r="AA201" i="1"/>
  <c r="AB201" i="1"/>
  <c r="AA202" i="1"/>
  <c r="AB202" i="1"/>
  <c r="AA203" i="1"/>
  <c r="AB203" i="1"/>
  <c r="AA204" i="1"/>
  <c r="AB204" i="1"/>
  <c r="AA205" i="1"/>
  <c r="AB205" i="1"/>
  <c r="AA206" i="1"/>
  <c r="AB206" i="1"/>
  <c r="AA207" i="1"/>
  <c r="AB207" i="1"/>
  <c r="AA208" i="1"/>
  <c r="AB208" i="1"/>
  <c r="AA209" i="1"/>
  <c r="AB209" i="1"/>
  <c r="AA210" i="1"/>
  <c r="AB210" i="1"/>
  <c r="AA211" i="1"/>
  <c r="AB211" i="1"/>
  <c r="AA212" i="1"/>
  <c r="AB212" i="1"/>
  <c r="AA213" i="1"/>
  <c r="AB213" i="1"/>
  <c r="AA214" i="1"/>
  <c r="AB214" i="1"/>
  <c r="AA215" i="1"/>
  <c r="AB215" i="1"/>
  <c r="AA216" i="1"/>
  <c r="AB216" i="1"/>
  <c r="AA217" i="1"/>
  <c r="AB217" i="1"/>
  <c r="AA218" i="1"/>
  <c r="AB218" i="1"/>
  <c r="AA219" i="1"/>
  <c r="AB219" i="1"/>
  <c r="AA220" i="1"/>
  <c r="AB220" i="1"/>
  <c r="AA221" i="1"/>
  <c r="AB221" i="1"/>
  <c r="AA222" i="1"/>
  <c r="AB222" i="1"/>
  <c r="AA223" i="1"/>
  <c r="AB223" i="1"/>
  <c r="AA224" i="1"/>
  <c r="AB224" i="1"/>
  <c r="AA225" i="1"/>
  <c r="AB225" i="1"/>
  <c r="AA226" i="1"/>
  <c r="AB226" i="1"/>
  <c r="AA227" i="1"/>
  <c r="AB227" i="1"/>
  <c r="AA228" i="1"/>
  <c r="AB228" i="1"/>
  <c r="AA229" i="1"/>
  <c r="AB229" i="1"/>
  <c r="AA230" i="1"/>
  <c r="AB230" i="1"/>
  <c r="AA231" i="1"/>
  <c r="AB231" i="1"/>
  <c r="AA232" i="1"/>
  <c r="AB232" i="1"/>
  <c r="AA233" i="1"/>
  <c r="AB233" i="1"/>
  <c r="AA234" i="1"/>
  <c r="AB234" i="1"/>
  <c r="AA235" i="1"/>
  <c r="AB235" i="1"/>
  <c r="AA236" i="1"/>
  <c r="AB236" i="1"/>
  <c r="AA237" i="1"/>
  <c r="AB237" i="1"/>
  <c r="AA238" i="1"/>
  <c r="AB238" i="1"/>
  <c r="AA239" i="1"/>
  <c r="AB239" i="1"/>
  <c r="AA240" i="1"/>
  <c r="AB240" i="1"/>
  <c r="AA241" i="1"/>
  <c r="AB241" i="1"/>
  <c r="AA242" i="1"/>
  <c r="AB242" i="1"/>
  <c r="AA243" i="1"/>
  <c r="AB243" i="1"/>
  <c r="AA244" i="1"/>
  <c r="AB244" i="1"/>
  <c r="AA245" i="1"/>
  <c r="AB245" i="1"/>
  <c r="AA246" i="1"/>
  <c r="AB246" i="1"/>
  <c r="AA247" i="1"/>
  <c r="AB247" i="1"/>
  <c r="AA248" i="1"/>
  <c r="AB248" i="1"/>
  <c r="AA249" i="1"/>
  <c r="AB249" i="1"/>
  <c r="AA250" i="1"/>
  <c r="AB250" i="1"/>
  <c r="AA251" i="1"/>
  <c r="AB251" i="1"/>
  <c r="AA252" i="1"/>
  <c r="AB252" i="1"/>
  <c r="AA253" i="1"/>
  <c r="AB253" i="1"/>
  <c r="AA254" i="1"/>
  <c r="AB254" i="1"/>
  <c r="AA255" i="1"/>
  <c r="AB255" i="1"/>
  <c r="AA256" i="1"/>
  <c r="AB256" i="1"/>
  <c r="AA257" i="1"/>
  <c r="AB257" i="1"/>
  <c r="AA258" i="1"/>
  <c r="AB258" i="1"/>
  <c r="AA259" i="1"/>
  <c r="AB259" i="1"/>
  <c r="AA260" i="1"/>
  <c r="AB260" i="1"/>
  <c r="AA261" i="1"/>
  <c r="AB261" i="1"/>
  <c r="AA262" i="1"/>
  <c r="AB262" i="1"/>
  <c r="AA263" i="1"/>
  <c r="AB263" i="1"/>
  <c r="AA264" i="1"/>
  <c r="AB264" i="1"/>
  <c r="AA265" i="1"/>
  <c r="AB265" i="1"/>
  <c r="AA266" i="1"/>
  <c r="AB266" i="1"/>
  <c r="AA267" i="1"/>
  <c r="AB267" i="1"/>
  <c r="AA268" i="1"/>
  <c r="AB268" i="1"/>
  <c r="AA269" i="1"/>
  <c r="AB269" i="1"/>
  <c r="AA270" i="1"/>
  <c r="AB270" i="1"/>
  <c r="AA271" i="1"/>
  <c r="AB271" i="1"/>
  <c r="AA272" i="1"/>
  <c r="AB272" i="1"/>
  <c r="AA273" i="1"/>
  <c r="AB273" i="1"/>
  <c r="AA274" i="1"/>
  <c r="AB274" i="1"/>
  <c r="AA275" i="1"/>
  <c r="AB275" i="1"/>
  <c r="AA276" i="1"/>
  <c r="AB276" i="1"/>
  <c r="AA277" i="1"/>
  <c r="AB277" i="1"/>
  <c r="AA278" i="1"/>
  <c r="AB278" i="1"/>
  <c r="AA279" i="1"/>
  <c r="AB279" i="1"/>
  <c r="AA280" i="1"/>
  <c r="AB280" i="1"/>
  <c r="AA281" i="1"/>
  <c r="AB281" i="1"/>
  <c r="AA282" i="1"/>
  <c r="AB282" i="1"/>
  <c r="AA283" i="1"/>
  <c r="AB283" i="1"/>
  <c r="AA284" i="1"/>
  <c r="AB284" i="1"/>
  <c r="AA285" i="1"/>
  <c r="AB285" i="1"/>
  <c r="AA286" i="1"/>
  <c r="AB286" i="1"/>
  <c r="AA287" i="1"/>
  <c r="AB287" i="1"/>
  <c r="AA288" i="1"/>
  <c r="AB288" i="1"/>
  <c r="AA289" i="1"/>
  <c r="AB289" i="1"/>
  <c r="AA290" i="1"/>
  <c r="AB290" i="1"/>
  <c r="AA291" i="1"/>
  <c r="AB291" i="1"/>
  <c r="AA292" i="1"/>
  <c r="AB292" i="1"/>
  <c r="AA293" i="1"/>
  <c r="AB293" i="1"/>
  <c r="AA294" i="1"/>
  <c r="AB294" i="1"/>
  <c r="AA295" i="1"/>
  <c r="AB295" i="1"/>
  <c r="AA296" i="1"/>
  <c r="AB296" i="1"/>
  <c r="AA297" i="1"/>
  <c r="AB297" i="1"/>
  <c r="AA298" i="1"/>
  <c r="AB298" i="1"/>
  <c r="AA299" i="1"/>
  <c r="AB299" i="1"/>
  <c r="AA300" i="1"/>
  <c r="AB300" i="1"/>
  <c r="AA301" i="1"/>
  <c r="AB301" i="1"/>
  <c r="AA302" i="1"/>
  <c r="AB302" i="1"/>
  <c r="AA303" i="1"/>
  <c r="AB303" i="1"/>
  <c r="AA304" i="1"/>
  <c r="AB304" i="1"/>
  <c r="AA305" i="1"/>
  <c r="AB305" i="1"/>
  <c r="AA306" i="1"/>
  <c r="AB306" i="1"/>
  <c r="AA307" i="1"/>
  <c r="AB307" i="1"/>
  <c r="AA308" i="1"/>
  <c r="AB308" i="1"/>
  <c r="AA309" i="1"/>
  <c r="AB309" i="1"/>
  <c r="AA310" i="1"/>
  <c r="AB310" i="1"/>
  <c r="AA311" i="1"/>
  <c r="AB311" i="1"/>
  <c r="AA312" i="1"/>
  <c r="AB312" i="1"/>
  <c r="AA313" i="1"/>
  <c r="AB313" i="1"/>
  <c r="AA314" i="1"/>
  <c r="AB314" i="1"/>
  <c r="AA315" i="1"/>
  <c r="AB315" i="1"/>
  <c r="AA316" i="1"/>
  <c r="AB316" i="1"/>
  <c r="AA317" i="1"/>
  <c r="AB317" i="1"/>
  <c r="AA318" i="1"/>
  <c r="AB318" i="1"/>
  <c r="AA319" i="1"/>
  <c r="AB319" i="1"/>
  <c r="AA320" i="1"/>
  <c r="AB320" i="1"/>
  <c r="AA321" i="1"/>
  <c r="AB321" i="1"/>
  <c r="AA322" i="1"/>
  <c r="AB322" i="1"/>
  <c r="AA323" i="1"/>
  <c r="AB323" i="1"/>
  <c r="AA324" i="1"/>
  <c r="AB324" i="1"/>
  <c r="AA325" i="1"/>
  <c r="AB325" i="1"/>
  <c r="AA326" i="1"/>
  <c r="AB326" i="1"/>
  <c r="AA327" i="1"/>
  <c r="AB327" i="1"/>
  <c r="AA328" i="1"/>
  <c r="AB328" i="1"/>
  <c r="AA329" i="1"/>
  <c r="AB329" i="1"/>
  <c r="AA330" i="1"/>
  <c r="AB330" i="1"/>
  <c r="AA331" i="1"/>
  <c r="AB331" i="1"/>
  <c r="AA332" i="1"/>
  <c r="AB332" i="1"/>
  <c r="AA333" i="1"/>
  <c r="AB333" i="1"/>
  <c r="AA334" i="1"/>
  <c r="AB334" i="1"/>
  <c r="AA335" i="1"/>
  <c r="AB335" i="1"/>
  <c r="AA336" i="1"/>
  <c r="AB336" i="1"/>
  <c r="AA337" i="1"/>
  <c r="AB337" i="1"/>
  <c r="AA338" i="1"/>
  <c r="AB338" i="1"/>
  <c r="AA339" i="1"/>
  <c r="AB339" i="1"/>
  <c r="AA340" i="1"/>
  <c r="AB340" i="1"/>
  <c r="AA341" i="1"/>
  <c r="AB341" i="1"/>
  <c r="AA342" i="1"/>
  <c r="AB342" i="1"/>
  <c r="AA343" i="1"/>
  <c r="AB343" i="1"/>
  <c r="AA344" i="1"/>
  <c r="AB344" i="1"/>
  <c r="AA345" i="1"/>
  <c r="AB345" i="1"/>
  <c r="AA346" i="1"/>
  <c r="AB346" i="1"/>
  <c r="AA347" i="1"/>
  <c r="AB347" i="1"/>
  <c r="AA348" i="1"/>
  <c r="AB348" i="1"/>
  <c r="AA349" i="1"/>
  <c r="AB349" i="1"/>
  <c r="AA350" i="1"/>
  <c r="AB350" i="1"/>
  <c r="AA351" i="1"/>
  <c r="AB351" i="1"/>
  <c r="AA352" i="1"/>
  <c r="AB352" i="1"/>
  <c r="AA353" i="1"/>
  <c r="AB353" i="1"/>
  <c r="AA354" i="1"/>
  <c r="AB354" i="1"/>
  <c r="AA355" i="1"/>
  <c r="AB355" i="1"/>
  <c r="AA356" i="1"/>
  <c r="AB356" i="1"/>
  <c r="AA357" i="1"/>
  <c r="AB357" i="1"/>
  <c r="AA358" i="1"/>
  <c r="AB358" i="1"/>
  <c r="AA359" i="1"/>
  <c r="AB359" i="1"/>
  <c r="AA360" i="1"/>
  <c r="AB360" i="1"/>
  <c r="AA361" i="1"/>
  <c r="AB361" i="1"/>
  <c r="AA362" i="1"/>
  <c r="AB362" i="1"/>
  <c r="AA363" i="1"/>
  <c r="AB363" i="1"/>
  <c r="AA364" i="1"/>
  <c r="AB364" i="1"/>
  <c r="AA365" i="1"/>
  <c r="AB365" i="1"/>
  <c r="AA366" i="1"/>
  <c r="AB366" i="1"/>
  <c r="AA367" i="1"/>
  <c r="AB367" i="1"/>
  <c r="AA368" i="1"/>
  <c r="AB368" i="1"/>
  <c r="AA369" i="1"/>
  <c r="AB369" i="1"/>
  <c r="AA370" i="1"/>
  <c r="AB370" i="1"/>
  <c r="AA371" i="1"/>
  <c r="AB371" i="1"/>
  <c r="AA372" i="1"/>
  <c r="AB372" i="1"/>
  <c r="AA373" i="1"/>
  <c r="AB373" i="1"/>
  <c r="AA374" i="1"/>
  <c r="AB374" i="1"/>
  <c r="AA375" i="1"/>
  <c r="AB375" i="1"/>
  <c r="AA376" i="1"/>
  <c r="AB376" i="1"/>
  <c r="AA377" i="1"/>
  <c r="AB377" i="1"/>
  <c r="AA378" i="1"/>
  <c r="AB378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AC94" i="1"/>
  <c r="AC95" i="1"/>
  <c r="AC96" i="1"/>
  <c r="AC97" i="1"/>
  <c r="AC98" i="1"/>
  <c r="AC99" i="1"/>
  <c r="AC100" i="1"/>
  <c r="AC101" i="1"/>
  <c r="AC102" i="1"/>
  <c r="AC103" i="1"/>
  <c r="AC104" i="1"/>
  <c r="AC105" i="1"/>
  <c r="AC106" i="1"/>
  <c r="AC107" i="1"/>
  <c r="AC108" i="1"/>
  <c r="AC109" i="1"/>
  <c r="AC110" i="1"/>
  <c r="AC112" i="1"/>
  <c r="AC113" i="1"/>
  <c r="AC114" i="1"/>
  <c r="AC115" i="1"/>
  <c r="AC116" i="1"/>
  <c r="AC117" i="1"/>
  <c r="AC118" i="1"/>
  <c r="AC119" i="1"/>
  <c r="AC120" i="1"/>
  <c r="AC121" i="1"/>
  <c r="AC122" i="1"/>
  <c r="AC123" i="1"/>
  <c r="AC124" i="1"/>
  <c r="AC125" i="1"/>
  <c r="AC126" i="1"/>
  <c r="AC127" i="1"/>
  <c r="AC128" i="1"/>
  <c r="AC129" i="1"/>
  <c r="AC130" i="1"/>
  <c r="AC131" i="1"/>
  <c r="AC132" i="1"/>
  <c r="AC133" i="1"/>
  <c r="AC134" i="1"/>
  <c r="AC135" i="1"/>
  <c r="AC136" i="1"/>
  <c r="AC137" i="1"/>
  <c r="AC138" i="1"/>
  <c r="AC139" i="1"/>
  <c r="AC140" i="1"/>
  <c r="AC141" i="1"/>
  <c r="AC142" i="1"/>
  <c r="AC143" i="1"/>
  <c r="AC144" i="1"/>
  <c r="AC145" i="1"/>
  <c r="AC146" i="1"/>
  <c r="AC147" i="1"/>
  <c r="AC148" i="1"/>
  <c r="AC149" i="1"/>
  <c r="AC150" i="1"/>
  <c r="AC151" i="1"/>
  <c r="AC152" i="1"/>
  <c r="AC153" i="1"/>
  <c r="AC154" i="1"/>
  <c r="AC155" i="1"/>
  <c r="AC156" i="1"/>
  <c r="AC157" i="1"/>
  <c r="AC158" i="1"/>
  <c r="AC159" i="1"/>
  <c r="AC160" i="1"/>
  <c r="AC161" i="1"/>
  <c r="AC162" i="1"/>
  <c r="AC163" i="1"/>
  <c r="AC164" i="1"/>
  <c r="AC165" i="1"/>
  <c r="AC166" i="1"/>
  <c r="AC167" i="1"/>
  <c r="AC168" i="1"/>
  <c r="AC169" i="1"/>
  <c r="AC170" i="1"/>
  <c r="AC171" i="1"/>
  <c r="AC172" i="1"/>
  <c r="AC173" i="1"/>
  <c r="AC174" i="1"/>
  <c r="AC175" i="1"/>
  <c r="AC176" i="1"/>
  <c r="AC177" i="1"/>
  <c r="AC178" i="1"/>
  <c r="AC179" i="1"/>
  <c r="AC180" i="1"/>
  <c r="AC181" i="1"/>
  <c r="AC182" i="1"/>
  <c r="AC183" i="1"/>
  <c r="AC184" i="1"/>
  <c r="AC185" i="1"/>
  <c r="AC186" i="1"/>
  <c r="AC187" i="1"/>
  <c r="AC188" i="1"/>
  <c r="AC189" i="1"/>
  <c r="AC190" i="1"/>
  <c r="AC191" i="1"/>
  <c r="AC192" i="1"/>
  <c r="AC193" i="1"/>
  <c r="AC194" i="1"/>
  <c r="AC195" i="1"/>
  <c r="AC196" i="1"/>
  <c r="AC197" i="1"/>
  <c r="AC198" i="1"/>
  <c r="AC199" i="1"/>
  <c r="AC200" i="1"/>
  <c r="AC201" i="1"/>
  <c r="AC202" i="1"/>
  <c r="AC203" i="1"/>
  <c r="AC204" i="1"/>
  <c r="AC205" i="1"/>
  <c r="AC206" i="1"/>
  <c r="AC207" i="1"/>
  <c r="AC208" i="1"/>
  <c r="AC209" i="1"/>
  <c r="AC210" i="1"/>
  <c r="AC211" i="1"/>
  <c r="AC212" i="1"/>
  <c r="AC213" i="1"/>
  <c r="AC214" i="1"/>
  <c r="AC215" i="1"/>
  <c r="AC216" i="1"/>
  <c r="AC217" i="1"/>
  <c r="AC218" i="1"/>
  <c r="AC219" i="1"/>
  <c r="AC220" i="1"/>
  <c r="AC221" i="1"/>
  <c r="AC222" i="1"/>
  <c r="AC223" i="1"/>
  <c r="AC224" i="1"/>
  <c r="AC225" i="1"/>
  <c r="AC226" i="1"/>
  <c r="AC227" i="1"/>
  <c r="AC228" i="1"/>
  <c r="AC229" i="1"/>
  <c r="AC230" i="1"/>
  <c r="AC231" i="1"/>
  <c r="AC232" i="1"/>
  <c r="AC233" i="1"/>
  <c r="AC234" i="1"/>
  <c r="AC235" i="1"/>
  <c r="AC236" i="1"/>
  <c r="AC237" i="1"/>
  <c r="AC238" i="1"/>
  <c r="AC239" i="1"/>
  <c r="AC240" i="1"/>
  <c r="AC241" i="1"/>
  <c r="AC242" i="1"/>
  <c r="AC243" i="1"/>
  <c r="AC244" i="1"/>
  <c r="AC245" i="1"/>
  <c r="AC246" i="1"/>
  <c r="AC247" i="1"/>
  <c r="AC248" i="1"/>
  <c r="AC249" i="1"/>
  <c r="AC250" i="1"/>
  <c r="AC251" i="1"/>
  <c r="AC252" i="1"/>
  <c r="AC253" i="1"/>
  <c r="AC254" i="1"/>
  <c r="AC255" i="1"/>
  <c r="AC256" i="1"/>
  <c r="AC257" i="1"/>
  <c r="AC258" i="1"/>
  <c r="AC259" i="1"/>
  <c r="AC260" i="1"/>
  <c r="AC261" i="1"/>
  <c r="AC262" i="1"/>
  <c r="AC263" i="1"/>
  <c r="AC264" i="1"/>
  <c r="AC265" i="1"/>
  <c r="AC266" i="1"/>
  <c r="AC267" i="1"/>
  <c r="AC268" i="1"/>
  <c r="AC269" i="1"/>
  <c r="AC270" i="1"/>
  <c r="AC271" i="1"/>
  <c r="AC272" i="1"/>
  <c r="AC273" i="1"/>
  <c r="AC274" i="1"/>
  <c r="AC275" i="1"/>
  <c r="AC276" i="1"/>
  <c r="AC277" i="1"/>
  <c r="AC278" i="1"/>
  <c r="AC279" i="1"/>
  <c r="AC280" i="1"/>
  <c r="AC281" i="1"/>
  <c r="AC282" i="1"/>
  <c r="AC283" i="1"/>
  <c r="AC284" i="1"/>
  <c r="AC285" i="1"/>
  <c r="AC286" i="1"/>
  <c r="AC287" i="1"/>
  <c r="AC288" i="1"/>
  <c r="AC289" i="1"/>
  <c r="AC290" i="1"/>
  <c r="AC291" i="1"/>
  <c r="AC292" i="1"/>
  <c r="AC293" i="1"/>
  <c r="AC294" i="1"/>
  <c r="AC295" i="1"/>
  <c r="AC296" i="1"/>
  <c r="AC297" i="1"/>
  <c r="AC298" i="1"/>
  <c r="AC299" i="1"/>
  <c r="AC300" i="1"/>
  <c r="AC301" i="1"/>
  <c r="AC302" i="1"/>
  <c r="AC303" i="1"/>
  <c r="AC304" i="1"/>
  <c r="AC305" i="1"/>
  <c r="AC306" i="1"/>
  <c r="AC307" i="1"/>
  <c r="AC308" i="1"/>
  <c r="AC309" i="1"/>
  <c r="AC310" i="1"/>
  <c r="AC311" i="1"/>
  <c r="AC312" i="1"/>
  <c r="AC313" i="1"/>
  <c r="AC314" i="1"/>
  <c r="AC315" i="1"/>
  <c r="AC316" i="1"/>
  <c r="AC317" i="1"/>
  <c r="AC319" i="1"/>
  <c r="AC320" i="1"/>
  <c r="AC321" i="1"/>
  <c r="AC322" i="1"/>
  <c r="AC323" i="1"/>
  <c r="AC324" i="1"/>
  <c r="AC325" i="1"/>
  <c r="AC326" i="1"/>
  <c r="AC327" i="1"/>
  <c r="AC328" i="1"/>
  <c r="AC329" i="1"/>
  <c r="AC330" i="1"/>
  <c r="AC331" i="1"/>
  <c r="AC332" i="1"/>
  <c r="AC333" i="1"/>
  <c r="AC334" i="1"/>
  <c r="AC335" i="1"/>
  <c r="AC336" i="1"/>
  <c r="AC337" i="1"/>
  <c r="AC338" i="1"/>
  <c r="AC339" i="1"/>
  <c r="AC340" i="1"/>
  <c r="AC341" i="1"/>
  <c r="AC342" i="1"/>
  <c r="AC343" i="1"/>
  <c r="AC344" i="1"/>
  <c r="AC345" i="1"/>
  <c r="AC346" i="1"/>
  <c r="AC347" i="1"/>
  <c r="AC348" i="1"/>
  <c r="AC349" i="1"/>
  <c r="AC350" i="1"/>
  <c r="AC351" i="1"/>
  <c r="AC352" i="1"/>
  <c r="AC353" i="1"/>
  <c r="AC355" i="1"/>
  <c r="AC356" i="1"/>
  <c r="AC357" i="1"/>
  <c r="AC358" i="1"/>
  <c r="AC359" i="1"/>
  <c r="AC360" i="1"/>
  <c r="AC361" i="1"/>
  <c r="AC362" i="1"/>
  <c r="AC363" i="1"/>
  <c r="AC364" i="1"/>
  <c r="AC365" i="1"/>
  <c r="AC366" i="1"/>
  <c r="AC367" i="1"/>
  <c r="AC368" i="1"/>
  <c r="AC369" i="1"/>
  <c r="AC370" i="1"/>
  <c r="AC371" i="1"/>
  <c r="AC372" i="1"/>
  <c r="AC373" i="1"/>
  <c r="AC374" i="1"/>
  <c r="AC375" i="1"/>
  <c r="AC376" i="1"/>
  <c r="AC377" i="1"/>
  <c r="AC378" i="1"/>
  <c r="AM380" i="1" l="1"/>
  <c r="AM381" i="1"/>
  <c r="AM382" i="1"/>
  <c r="AM383" i="1"/>
  <c r="AM384" i="1"/>
  <c r="AM385" i="1"/>
  <c r="AM386" i="1"/>
  <c r="AM388" i="1"/>
  <c r="AM389" i="1"/>
  <c r="AM390" i="1"/>
  <c r="AM391" i="1"/>
  <c r="AM392" i="1"/>
  <c r="AM393" i="1"/>
  <c r="AM394" i="1"/>
  <c r="AM395" i="1"/>
  <c r="AM396" i="1"/>
  <c r="AM397" i="1"/>
  <c r="AM398" i="1"/>
  <c r="AM399" i="1"/>
  <c r="AM400" i="1"/>
  <c r="AM401" i="1"/>
  <c r="AM402" i="1"/>
  <c r="AM403" i="1"/>
  <c r="AM404" i="1"/>
  <c r="AM405" i="1"/>
  <c r="AM406" i="1"/>
  <c r="AM407" i="1"/>
  <c r="AM408" i="1"/>
  <c r="AM409" i="1"/>
  <c r="AM410" i="1"/>
  <c r="AM411" i="1"/>
  <c r="AM412" i="1"/>
  <c r="AM413" i="1"/>
  <c r="AM414" i="1"/>
  <c r="AM415" i="1"/>
  <c r="AM416" i="1"/>
  <c r="AM417" i="1"/>
  <c r="AM418" i="1"/>
  <c r="AM419" i="1"/>
  <c r="AM420" i="1"/>
  <c r="AM421" i="1"/>
  <c r="AM422" i="1"/>
  <c r="AM423" i="1"/>
  <c r="AM424" i="1"/>
  <c r="AM425" i="1"/>
  <c r="AM426" i="1"/>
  <c r="AM427" i="1"/>
  <c r="AM428" i="1"/>
  <c r="AM429" i="1"/>
  <c r="AM430" i="1"/>
  <c r="AM431" i="1"/>
  <c r="AM432" i="1"/>
  <c r="AM433" i="1"/>
  <c r="AM434" i="1"/>
  <c r="AM435" i="1"/>
  <c r="AM436" i="1"/>
  <c r="AM437" i="1"/>
  <c r="AM438" i="1"/>
  <c r="AM439" i="1"/>
  <c r="AM440" i="1"/>
  <c r="AM441" i="1"/>
  <c r="AM442" i="1"/>
  <c r="AM443" i="1"/>
  <c r="AM444" i="1"/>
  <c r="AM445" i="1"/>
  <c r="AM446" i="1"/>
  <c r="AM447" i="1"/>
  <c r="AM448" i="1"/>
  <c r="AM449" i="1"/>
  <c r="AM450" i="1"/>
  <c r="AM451" i="1"/>
  <c r="AM452" i="1"/>
  <c r="AM453" i="1"/>
  <c r="AM454" i="1"/>
  <c r="AM455" i="1"/>
  <c r="AM456" i="1"/>
  <c r="AM457" i="1"/>
  <c r="AM458" i="1"/>
  <c r="AM459" i="1"/>
  <c r="AM460" i="1"/>
  <c r="AM461" i="1"/>
  <c r="AM462" i="1"/>
  <c r="AM463" i="1"/>
  <c r="AM464" i="1"/>
  <c r="AM465" i="1"/>
  <c r="AM466" i="1"/>
  <c r="AM467" i="1"/>
  <c r="AM468" i="1"/>
  <c r="AM469" i="1"/>
  <c r="AM470" i="1"/>
  <c r="AM471" i="1"/>
  <c r="AM472" i="1"/>
  <c r="AM473" i="1"/>
  <c r="AM474" i="1"/>
  <c r="AM475" i="1"/>
  <c r="AM476" i="1"/>
  <c r="AM477" i="1"/>
  <c r="AM478" i="1"/>
  <c r="AM479" i="1"/>
  <c r="AM480" i="1"/>
  <c r="AM481" i="1"/>
  <c r="AM482" i="1"/>
  <c r="AM483" i="1"/>
  <c r="AM484" i="1"/>
  <c r="AM485" i="1"/>
  <c r="AM486" i="1"/>
  <c r="AM487" i="1"/>
  <c r="AM488" i="1"/>
  <c r="AM489" i="1"/>
  <c r="AM490" i="1"/>
  <c r="AM491" i="1"/>
  <c r="AM492" i="1"/>
  <c r="AM493" i="1"/>
  <c r="AM494" i="1"/>
  <c r="AM495" i="1"/>
  <c r="AM496" i="1"/>
  <c r="AM497" i="1"/>
  <c r="AM498" i="1"/>
  <c r="AM499" i="1"/>
  <c r="AM500" i="1"/>
  <c r="AM501" i="1"/>
  <c r="AM502" i="1"/>
  <c r="AM503" i="1"/>
  <c r="AM504" i="1"/>
  <c r="AM505" i="1"/>
  <c r="AM506" i="1"/>
  <c r="AM507" i="1"/>
  <c r="AM508" i="1"/>
  <c r="AM509" i="1"/>
  <c r="AM510" i="1"/>
  <c r="AM511" i="1"/>
  <c r="AM512" i="1"/>
  <c r="AM513" i="1"/>
  <c r="AM514" i="1"/>
  <c r="AM515" i="1"/>
  <c r="AM516" i="1"/>
  <c r="AM517" i="1"/>
  <c r="AM518" i="1"/>
  <c r="AM519" i="1"/>
  <c r="AM520" i="1"/>
  <c r="AM521" i="1"/>
  <c r="AM522" i="1"/>
  <c r="AM523" i="1"/>
  <c r="AM524" i="1"/>
  <c r="AM525" i="1"/>
  <c r="AM526" i="1"/>
  <c r="AM527" i="1"/>
  <c r="AM528" i="1"/>
  <c r="AM529" i="1"/>
  <c r="AM530" i="1"/>
  <c r="AM531" i="1"/>
  <c r="AM532" i="1"/>
  <c r="AM533" i="1"/>
  <c r="AM534" i="1"/>
  <c r="AM535" i="1"/>
  <c r="AM536" i="1"/>
  <c r="AM537" i="1"/>
  <c r="AM538" i="1"/>
  <c r="AM539" i="1"/>
  <c r="AM540" i="1"/>
  <c r="AM541" i="1"/>
  <c r="AM542" i="1"/>
  <c r="AM543" i="1"/>
  <c r="AM544" i="1"/>
  <c r="AM545" i="1"/>
  <c r="AM546" i="1"/>
  <c r="AM547" i="1"/>
  <c r="AM548" i="1"/>
  <c r="AM549" i="1"/>
  <c r="AM550" i="1"/>
  <c r="AM551" i="1"/>
  <c r="AM552" i="1"/>
  <c r="AM553" i="1"/>
  <c r="AM554" i="1"/>
  <c r="AM555" i="1"/>
  <c r="AM556" i="1"/>
  <c r="AM557" i="1"/>
  <c r="AM558" i="1"/>
  <c r="AM559" i="1"/>
  <c r="AM560" i="1"/>
  <c r="AM561" i="1"/>
  <c r="AM562" i="1"/>
  <c r="AM563" i="1"/>
  <c r="AM564" i="1"/>
  <c r="AM565" i="1"/>
  <c r="AM566" i="1"/>
  <c r="AM567" i="1"/>
  <c r="AM568" i="1"/>
  <c r="AM569" i="1"/>
  <c r="AM570" i="1"/>
  <c r="AM571" i="1"/>
  <c r="AM572" i="1"/>
  <c r="AM573" i="1"/>
  <c r="AM574" i="1"/>
  <c r="AM575" i="1"/>
  <c r="AM576" i="1"/>
  <c r="AM577" i="1"/>
  <c r="AM578" i="1"/>
  <c r="AM579" i="1"/>
  <c r="AM580" i="1"/>
  <c r="AM581" i="1"/>
  <c r="AM582" i="1"/>
  <c r="AM583" i="1"/>
  <c r="AM584" i="1"/>
  <c r="AM585" i="1"/>
  <c r="AM586" i="1"/>
  <c r="AM587" i="1"/>
  <c r="AM588" i="1"/>
  <c r="AM589" i="1"/>
  <c r="AM590" i="1"/>
  <c r="AM591" i="1"/>
  <c r="AM592" i="1"/>
  <c r="AM593" i="1"/>
  <c r="AM594" i="1"/>
  <c r="AM595" i="1"/>
  <c r="AM596" i="1"/>
  <c r="AM597" i="1"/>
  <c r="AM598" i="1"/>
  <c r="AM599" i="1"/>
  <c r="AM600" i="1"/>
  <c r="AM601" i="1"/>
  <c r="AM602" i="1"/>
  <c r="AM603" i="1"/>
  <c r="AM604" i="1"/>
  <c r="AM605" i="1"/>
  <c r="AM606" i="1"/>
  <c r="AM607" i="1"/>
  <c r="AM608" i="1"/>
  <c r="AM609" i="1"/>
  <c r="AM610" i="1"/>
  <c r="AM611" i="1"/>
  <c r="AM612" i="1"/>
  <c r="AM613" i="1"/>
  <c r="AM614" i="1"/>
  <c r="AM615" i="1"/>
  <c r="AM616" i="1"/>
  <c r="AM617" i="1"/>
  <c r="AM618" i="1"/>
  <c r="AM619" i="1"/>
  <c r="AM620" i="1"/>
  <c r="AM621" i="1"/>
  <c r="AM622" i="1"/>
  <c r="AM623" i="1"/>
  <c r="AM624" i="1"/>
  <c r="AM625" i="1"/>
  <c r="AM626" i="1"/>
  <c r="AM627" i="1"/>
  <c r="AM628" i="1"/>
  <c r="AM629" i="1"/>
  <c r="AM630" i="1"/>
  <c r="AM631" i="1"/>
  <c r="AM632" i="1"/>
  <c r="AM633" i="1"/>
  <c r="AM634" i="1"/>
  <c r="AM635" i="1"/>
  <c r="AM636" i="1"/>
  <c r="AM637" i="1"/>
  <c r="AM638" i="1"/>
  <c r="AM639" i="1"/>
  <c r="AM640" i="1"/>
  <c r="AM641" i="1"/>
  <c r="AM642" i="1"/>
  <c r="AM643" i="1"/>
  <c r="AM644" i="1"/>
  <c r="AM645" i="1"/>
  <c r="AM646" i="1"/>
  <c r="AM647" i="1"/>
  <c r="AM648" i="1"/>
  <c r="AM649" i="1"/>
  <c r="AM650" i="1"/>
  <c r="AM651" i="1"/>
  <c r="AM652" i="1"/>
  <c r="AM653" i="1"/>
  <c r="AM654" i="1"/>
  <c r="AM655" i="1"/>
  <c r="AM656" i="1"/>
  <c r="AM657" i="1"/>
  <c r="AM658" i="1"/>
  <c r="AM659" i="1"/>
  <c r="AM660" i="1"/>
  <c r="AM661" i="1"/>
  <c r="AM662" i="1"/>
  <c r="AM663" i="1"/>
  <c r="AM664" i="1"/>
  <c r="AM665" i="1"/>
  <c r="AM666" i="1"/>
  <c r="AM667" i="1"/>
  <c r="AM668" i="1"/>
  <c r="AM669" i="1"/>
  <c r="AM670" i="1"/>
  <c r="AM671" i="1"/>
  <c r="AM672" i="1"/>
  <c r="AM673" i="1"/>
  <c r="AM674" i="1"/>
  <c r="AM675" i="1"/>
  <c r="AM676" i="1"/>
  <c r="AM677" i="1"/>
  <c r="AM678" i="1"/>
  <c r="AM679" i="1"/>
  <c r="AM680" i="1"/>
  <c r="AM681" i="1"/>
  <c r="AM682" i="1"/>
  <c r="AM683" i="1"/>
  <c r="AM684" i="1"/>
  <c r="AM685" i="1"/>
  <c r="AM686" i="1"/>
  <c r="AM687" i="1"/>
  <c r="AM688" i="1"/>
  <c r="AM689" i="1"/>
  <c r="AM690" i="1"/>
  <c r="AM691" i="1"/>
  <c r="AM692" i="1"/>
  <c r="AM693" i="1"/>
  <c r="AM694" i="1"/>
  <c r="AM695" i="1"/>
  <c r="AM696" i="1"/>
  <c r="AM697" i="1"/>
  <c r="AM698" i="1"/>
  <c r="AM699" i="1"/>
  <c r="AM700" i="1"/>
  <c r="AM701" i="1"/>
  <c r="AM702" i="1"/>
  <c r="AM703" i="1"/>
  <c r="AM704" i="1"/>
  <c r="AM705" i="1"/>
  <c r="AM706" i="1"/>
  <c r="AM707" i="1"/>
  <c r="AM708" i="1"/>
  <c r="AM709" i="1"/>
  <c r="AM710" i="1"/>
  <c r="AM711" i="1"/>
  <c r="AM712" i="1"/>
  <c r="AM713" i="1"/>
  <c r="AM714" i="1"/>
  <c r="AM715" i="1"/>
  <c r="AM716" i="1"/>
  <c r="AM717" i="1"/>
  <c r="AM718" i="1"/>
  <c r="AM719" i="1"/>
  <c r="AM720" i="1"/>
  <c r="AM721" i="1"/>
  <c r="AM722" i="1"/>
  <c r="AM723" i="1"/>
  <c r="AM724" i="1"/>
  <c r="AM725" i="1"/>
  <c r="AM726" i="1"/>
  <c r="AM727" i="1"/>
  <c r="AM728" i="1"/>
  <c r="AM729" i="1"/>
  <c r="AM730" i="1"/>
  <c r="AM731" i="1"/>
  <c r="AM732" i="1"/>
  <c r="AM733" i="1"/>
  <c r="AM734" i="1"/>
  <c r="AM735" i="1"/>
  <c r="AM736" i="1"/>
  <c r="AM737" i="1"/>
  <c r="AM738" i="1"/>
  <c r="AM739" i="1"/>
  <c r="AM740" i="1"/>
  <c r="AM741" i="1"/>
  <c r="AM742" i="1"/>
  <c r="AM743" i="1"/>
  <c r="AM744" i="1"/>
  <c r="AM745" i="1"/>
  <c r="AM746" i="1"/>
  <c r="AM747" i="1"/>
  <c r="AM748" i="1"/>
  <c r="AM749" i="1"/>
  <c r="AM750" i="1"/>
  <c r="AM751" i="1"/>
  <c r="AM752" i="1"/>
  <c r="AM753" i="1"/>
  <c r="AM754" i="1"/>
  <c r="AM755" i="1"/>
  <c r="AM756" i="1"/>
  <c r="AM757" i="1"/>
  <c r="AM758" i="1"/>
  <c r="AM759" i="1"/>
  <c r="AM760" i="1"/>
  <c r="AM761" i="1"/>
  <c r="AM762" i="1"/>
  <c r="AM763" i="1"/>
  <c r="AM764" i="1"/>
  <c r="AM765" i="1"/>
  <c r="AM766" i="1"/>
  <c r="AM767" i="1"/>
  <c r="AM768" i="1"/>
  <c r="AM769" i="1"/>
  <c r="AM770" i="1"/>
  <c r="AM771" i="1"/>
  <c r="AM772" i="1"/>
  <c r="AM773" i="1"/>
  <c r="AM774" i="1"/>
  <c r="AM775" i="1"/>
  <c r="AM776" i="1"/>
  <c r="AM777" i="1"/>
  <c r="AM778" i="1"/>
  <c r="AM779" i="1"/>
  <c r="AM780" i="1"/>
  <c r="AM781" i="1"/>
  <c r="AM782" i="1"/>
  <c r="AM783" i="1"/>
  <c r="AM784" i="1"/>
  <c r="AM785" i="1"/>
  <c r="AM786" i="1"/>
  <c r="AM787" i="1"/>
  <c r="AM788" i="1"/>
  <c r="AM789" i="1"/>
  <c r="AM790" i="1"/>
  <c r="AM791" i="1"/>
  <c r="AM792" i="1"/>
  <c r="AM793" i="1"/>
  <c r="AM794" i="1"/>
  <c r="AM795" i="1"/>
  <c r="AM796" i="1"/>
  <c r="AM797" i="1"/>
  <c r="AM798" i="1"/>
  <c r="AM799" i="1"/>
  <c r="AM800" i="1"/>
  <c r="AM801" i="1"/>
  <c r="AM802" i="1"/>
  <c r="AM803" i="1"/>
  <c r="AM804" i="1"/>
  <c r="AM805" i="1"/>
  <c r="AM806" i="1"/>
  <c r="AM807" i="1"/>
  <c r="AM808" i="1"/>
  <c r="AM809" i="1"/>
  <c r="AM810" i="1"/>
  <c r="AM811" i="1"/>
  <c r="AM812" i="1"/>
  <c r="AM813" i="1"/>
  <c r="AM814" i="1"/>
  <c r="AM815" i="1"/>
  <c r="AM816" i="1"/>
  <c r="AM817" i="1"/>
  <c r="AM818" i="1"/>
  <c r="AM819" i="1"/>
  <c r="AM820" i="1"/>
  <c r="AM821" i="1"/>
  <c r="AM822" i="1"/>
  <c r="AM823" i="1"/>
  <c r="AM824" i="1"/>
  <c r="AM825" i="1"/>
  <c r="AM826" i="1"/>
  <c r="AM827" i="1"/>
  <c r="AM828" i="1"/>
  <c r="AM829" i="1"/>
  <c r="AM830" i="1"/>
  <c r="AM831" i="1"/>
  <c r="AM832" i="1"/>
  <c r="AM833" i="1"/>
  <c r="AM834" i="1"/>
  <c r="AM835" i="1"/>
  <c r="AM836" i="1"/>
  <c r="AM837" i="1"/>
  <c r="AM838" i="1"/>
  <c r="AM839" i="1"/>
  <c r="AM840" i="1"/>
  <c r="AM841" i="1"/>
  <c r="AM842" i="1"/>
  <c r="AM843" i="1"/>
  <c r="AM844" i="1"/>
  <c r="AM845" i="1"/>
  <c r="AM846" i="1"/>
  <c r="AM847" i="1"/>
  <c r="AM848" i="1"/>
  <c r="AM849" i="1"/>
  <c r="AM850" i="1"/>
  <c r="AM851" i="1"/>
  <c r="AM852" i="1"/>
  <c r="AM853" i="1"/>
  <c r="AM854" i="1"/>
  <c r="AM855" i="1"/>
  <c r="AM856" i="1"/>
  <c r="AM857" i="1"/>
  <c r="AM858" i="1"/>
  <c r="AM859" i="1"/>
  <c r="AM860" i="1"/>
  <c r="AM861" i="1"/>
  <c r="AM862" i="1"/>
  <c r="AM863" i="1"/>
  <c r="AM864" i="1"/>
  <c r="AM865" i="1"/>
  <c r="AM866" i="1"/>
  <c r="AM867" i="1"/>
  <c r="AM868" i="1"/>
  <c r="AM869" i="1"/>
  <c r="AM870" i="1"/>
  <c r="AM871" i="1"/>
  <c r="AM872" i="1"/>
  <c r="AM873" i="1"/>
  <c r="AM874" i="1"/>
  <c r="AM875" i="1"/>
  <c r="AM876" i="1"/>
  <c r="AM877" i="1"/>
  <c r="AM878" i="1"/>
  <c r="AM879" i="1"/>
  <c r="AM880" i="1"/>
  <c r="AM881" i="1"/>
  <c r="AM882" i="1"/>
  <c r="AM883" i="1"/>
  <c r="AM884" i="1"/>
  <c r="AM885" i="1"/>
  <c r="AM886" i="1"/>
  <c r="AM887" i="1"/>
  <c r="AM888" i="1"/>
  <c r="AM889" i="1"/>
  <c r="AM890" i="1"/>
  <c r="AM891" i="1"/>
  <c r="AM892" i="1"/>
  <c r="AM893" i="1"/>
  <c r="AM894" i="1"/>
  <c r="AM895" i="1"/>
  <c r="AM896" i="1"/>
  <c r="AM897" i="1"/>
  <c r="AM898" i="1"/>
  <c r="AM899" i="1"/>
  <c r="AM900" i="1"/>
  <c r="AM901" i="1"/>
  <c r="AM902" i="1"/>
  <c r="AM903" i="1"/>
  <c r="AM904" i="1"/>
  <c r="AM905" i="1"/>
  <c r="AM906" i="1"/>
  <c r="AM907" i="1"/>
  <c r="AM908" i="1"/>
  <c r="AM909" i="1"/>
  <c r="AM910" i="1"/>
  <c r="AM911" i="1"/>
  <c r="AM912" i="1"/>
  <c r="AM913" i="1"/>
  <c r="AM914" i="1"/>
  <c r="AM915" i="1"/>
  <c r="AM916" i="1"/>
  <c r="AM917" i="1"/>
  <c r="AM918" i="1"/>
  <c r="AM919" i="1"/>
  <c r="AM920" i="1"/>
  <c r="AM921" i="1"/>
  <c r="AM922" i="1"/>
  <c r="AM923" i="1"/>
  <c r="AM924" i="1"/>
  <c r="AM925" i="1"/>
  <c r="AM926" i="1"/>
  <c r="AM927" i="1"/>
  <c r="AM928" i="1"/>
  <c r="AM929" i="1"/>
  <c r="AM930" i="1"/>
  <c r="AM931" i="1"/>
  <c r="AM932" i="1"/>
  <c r="AM933" i="1"/>
  <c r="AM934" i="1"/>
  <c r="AM935" i="1"/>
  <c r="AM936" i="1"/>
  <c r="AM937" i="1"/>
  <c r="AM938" i="1"/>
  <c r="AM939" i="1"/>
  <c r="AM940" i="1"/>
  <c r="AM941" i="1"/>
  <c r="AM942" i="1"/>
  <c r="AM943" i="1"/>
  <c r="AM944" i="1"/>
  <c r="AM945" i="1"/>
  <c r="AM946" i="1"/>
  <c r="AM947" i="1"/>
  <c r="AM948" i="1"/>
  <c r="AM949" i="1"/>
  <c r="AM950" i="1"/>
  <c r="AM951" i="1"/>
  <c r="AM952" i="1"/>
  <c r="AM953" i="1"/>
  <c r="AM954" i="1"/>
  <c r="AM955" i="1"/>
  <c r="AM956" i="1"/>
  <c r="AM957" i="1"/>
  <c r="AM958" i="1"/>
  <c r="AM959" i="1"/>
  <c r="AM960" i="1"/>
  <c r="AM961" i="1"/>
  <c r="AM962" i="1"/>
  <c r="AM963" i="1"/>
  <c r="AM964" i="1"/>
  <c r="AM965" i="1"/>
  <c r="AM966" i="1"/>
  <c r="AM967" i="1"/>
  <c r="AM968" i="1"/>
  <c r="AM969" i="1"/>
  <c r="AM970" i="1"/>
  <c r="AM971" i="1"/>
  <c r="AM972" i="1"/>
  <c r="AM973" i="1"/>
  <c r="AM974" i="1"/>
  <c r="AM975" i="1"/>
  <c r="AM976" i="1"/>
  <c r="AM977" i="1"/>
  <c r="AM978" i="1"/>
  <c r="AM979" i="1"/>
  <c r="AM980" i="1"/>
  <c r="AM981" i="1"/>
  <c r="AM982" i="1"/>
  <c r="AM983" i="1"/>
  <c r="AM984" i="1"/>
  <c r="AM985" i="1"/>
  <c r="AM986" i="1"/>
  <c r="AM987" i="1"/>
  <c r="AM988" i="1"/>
  <c r="AM989" i="1"/>
  <c r="AM990" i="1"/>
  <c r="AM991" i="1"/>
  <c r="AM992" i="1"/>
  <c r="AM993" i="1"/>
  <c r="AM994" i="1"/>
  <c r="AM995" i="1"/>
  <c r="AM996" i="1"/>
  <c r="AM997" i="1"/>
  <c r="AM998" i="1"/>
  <c r="AM999" i="1"/>
  <c r="AM1000" i="1"/>
  <c r="AM1001" i="1"/>
  <c r="AM1002" i="1"/>
  <c r="AM1003" i="1"/>
  <c r="AM1004" i="1"/>
  <c r="AM1005" i="1"/>
  <c r="AM1006" i="1"/>
  <c r="AM1007" i="1"/>
  <c r="AM1008" i="1"/>
  <c r="AM1009" i="1"/>
  <c r="AM1010" i="1"/>
  <c r="AM1011" i="1"/>
  <c r="AM1012" i="1"/>
  <c r="AM1013" i="1"/>
  <c r="AM1014" i="1"/>
  <c r="AM1015" i="1"/>
  <c r="AM1016" i="1"/>
  <c r="AM1017" i="1"/>
  <c r="AM1018" i="1"/>
  <c r="AM1019" i="1"/>
  <c r="AM1020" i="1"/>
  <c r="AM1021" i="1"/>
  <c r="AM1022" i="1"/>
  <c r="AM1023" i="1"/>
  <c r="AM1024" i="1"/>
  <c r="AM1025" i="1"/>
  <c r="AM1026" i="1"/>
  <c r="AM1027" i="1"/>
  <c r="AM1028" i="1"/>
  <c r="AM1029" i="1"/>
  <c r="AM1030" i="1"/>
  <c r="AM1031" i="1"/>
  <c r="AM1032" i="1"/>
  <c r="AM1033" i="1"/>
  <c r="AM1034" i="1"/>
  <c r="AM1035" i="1"/>
  <c r="AM1036" i="1"/>
  <c r="AM1037" i="1"/>
  <c r="AM1038" i="1"/>
  <c r="AM1039" i="1"/>
  <c r="AM1040" i="1"/>
  <c r="AM1041" i="1"/>
  <c r="AM1042" i="1"/>
  <c r="AM1043" i="1"/>
  <c r="AM1044" i="1"/>
  <c r="AM1045" i="1"/>
  <c r="AM1046" i="1"/>
  <c r="AM1047" i="1"/>
  <c r="AM1048" i="1"/>
  <c r="AM1049" i="1"/>
  <c r="AM1050" i="1"/>
  <c r="AM1051" i="1"/>
  <c r="AM1052" i="1"/>
  <c r="AM1053" i="1"/>
  <c r="AM1054" i="1"/>
  <c r="AM1055" i="1"/>
  <c r="AM1056" i="1"/>
  <c r="AM1057" i="1"/>
  <c r="AM1058" i="1"/>
  <c r="AM1059" i="1"/>
  <c r="AM1060" i="1"/>
  <c r="AM1061" i="1"/>
  <c r="AM1062" i="1"/>
  <c r="AM1063" i="1"/>
  <c r="AM1064" i="1"/>
  <c r="AM1065" i="1"/>
  <c r="AM1066" i="1"/>
  <c r="AM1067" i="1"/>
  <c r="AM1068" i="1"/>
  <c r="AM1069" i="1"/>
  <c r="AM1070" i="1"/>
  <c r="AM1071" i="1"/>
  <c r="AM1072" i="1"/>
  <c r="AM1073" i="1"/>
  <c r="AM1074" i="1"/>
  <c r="AM1075" i="1"/>
  <c r="AM1076" i="1"/>
  <c r="AM1077" i="1"/>
  <c r="AM1078" i="1"/>
  <c r="AM1079" i="1"/>
  <c r="AM1080" i="1"/>
  <c r="AM1081" i="1"/>
  <c r="AM1082" i="1"/>
  <c r="AM1083" i="1"/>
  <c r="AM1084" i="1"/>
  <c r="AM1085" i="1"/>
  <c r="AM1086" i="1"/>
  <c r="AM1087" i="1"/>
  <c r="AM1088" i="1"/>
  <c r="AM1089" i="1"/>
  <c r="AM1090" i="1"/>
  <c r="AM1091" i="1"/>
  <c r="AM1092" i="1"/>
  <c r="AM1093" i="1"/>
  <c r="AM1094" i="1"/>
  <c r="AM1095" i="1"/>
  <c r="AM1096" i="1"/>
  <c r="AM1097" i="1"/>
  <c r="AM1098" i="1"/>
  <c r="AM1099" i="1"/>
  <c r="AM1100" i="1"/>
  <c r="AM1101" i="1"/>
  <c r="AM1102" i="1"/>
  <c r="AM1103" i="1"/>
  <c r="AM1104" i="1"/>
  <c r="AM1105" i="1"/>
  <c r="AM1106" i="1"/>
  <c r="AM1107" i="1"/>
  <c r="AM1108" i="1"/>
  <c r="AM1109" i="1"/>
  <c r="AM1110" i="1"/>
  <c r="AM1111" i="1"/>
  <c r="AM1112" i="1"/>
  <c r="AM1113" i="1"/>
  <c r="AM1114" i="1"/>
  <c r="AM1115" i="1"/>
  <c r="AM1116" i="1"/>
  <c r="AM1117" i="1"/>
  <c r="AM1118" i="1"/>
  <c r="AM1119" i="1"/>
  <c r="AM1120" i="1"/>
  <c r="AM1121" i="1"/>
  <c r="AM1122" i="1"/>
  <c r="AM1123" i="1"/>
  <c r="AM1124" i="1"/>
  <c r="AM1125" i="1"/>
  <c r="AM1126" i="1"/>
  <c r="AM1127" i="1"/>
  <c r="AM1128" i="1"/>
  <c r="AM1129" i="1"/>
  <c r="AM1130" i="1"/>
  <c r="AM1131" i="1"/>
  <c r="AM1132" i="1"/>
  <c r="AM1133" i="1"/>
  <c r="AM1134" i="1"/>
  <c r="AM1135" i="1"/>
  <c r="AM1136" i="1"/>
  <c r="AM1137" i="1"/>
  <c r="AM1138" i="1"/>
  <c r="AM1139" i="1"/>
  <c r="AM1140" i="1"/>
  <c r="AM1141" i="1"/>
  <c r="AM1142" i="1"/>
  <c r="AM1143" i="1"/>
  <c r="AM1144" i="1"/>
  <c r="AM1145" i="1"/>
  <c r="AM1146" i="1"/>
  <c r="AM1147" i="1"/>
  <c r="AM1148" i="1"/>
  <c r="AM1149" i="1"/>
  <c r="AM1150" i="1"/>
  <c r="AM1151" i="1"/>
  <c r="AM1152" i="1"/>
  <c r="AM1153" i="1"/>
  <c r="AM1154" i="1"/>
  <c r="AM1155" i="1"/>
  <c r="AM1156" i="1"/>
  <c r="AM1157" i="1"/>
  <c r="AM1158" i="1"/>
  <c r="AM1159" i="1"/>
  <c r="AM1160" i="1"/>
  <c r="AM1161" i="1"/>
  <c r="AM1162" i="1"/>
  <c r="AM1163" i="1"/>
  <c r="AM1164" i="1"/>
  <c r="AM1165" i="1"/>
  <c r="AM1166" i="1"/>
  <c r="AM1167" i="1"/>
  <c r="AM1168" i="1"/>
  <c r="AM1169" i="1"/>
  <c r="AM1170" i="1"/>
  <c r="AM1171" i="1"/>
  <c r="AM1172" i="1"/>
  <c r="AM1173" i="1"/>
  <c r="AM1174" i="1"/>
  <c r="AM1175" i="1"/>
  <c r="AM1176" i="1"/>
  <c r="AM1177" i="1"/>
  <c r="AM1178" i="1"/>
  <c r="AM1179" i="1"/>
  <c r="AM1180" i="1"/>
  <c r="AM1181" i="1"/>
  <c r="AM1182" i="1"/>
  <c r="AM1183" i="1"/>
  <c r="AM1184" i="1"/>
  <c r="AM1185" i="1"/>
  <c r="AM1186" i="1"/>
  <c r="AM1187" i="1"/>
  <c r="AM1188" i="1"/>
  <c r="AM1189" i="1"/>
  <c r="AM1190" i="1"/>
  <c r="AM1191" i="1"/>
  <c r="AM1192" i="1"/>
  <c r="AM1193" i="1"/>
  <c r="AM1194" i="1"/>
  <c r="AM1195" i="1"/>
  <c r="AM1196" i="1"/>
  <c r="AM1197" i="1"/>
  <c r="AM1198" i="1"/>
  <c r="AM1199" i="1"/>
  <c r="AM1200" i="1"/>
  <c r="AM1201" i="1"/>
  <c r="AM1202" i="1"/>
  <c r="AM1203" i="1"/>
  <c r="AM1204" i="1"/>
  <c r="AM1205" i="1"/>
  <c r="AM1206" i="1"/>
  <c r="AM1207" i="1"/>
  <c r="AM1208" i="1"/>
  <c r="AM1209" i="1"/>
  <c r="AM1210" i="1"/>
  <c r="AM1211" i="1"/>
  <c r="AM1212" i="1"/>
  <c r="AM1213" i="1"/>
  <c r="AM1214" i="1"/>
  <c r="AM1215" i="1"/>
  <c r="AM1216" i="1"/>
  <c r="AM1217" i="1"/>
  <c r="AM1218" i="1"/>
  <c r="AM1219" i="1"/>
  <c r="AM1220" i="1"/>
  <c r="AM1221" i="1"/>
  <c r="AM1222" i="1"/>
  <c r="AM1223" i="1"/>
  <c r="AM1224" i="1"/>
  <c r="AM1225" i="1"/>
  <c r="AM1226" i="1"/>
  <c r="AM1227" i="1"/>
  <c r="AM1228" i="1"/>
  <c r="AM1229" i="1"/>
  <c r="AM1230" i="1"/>
  <c r="AM1231" i="1"/>
  <c r="AM1232" i="1"/>
  <c r="AM1233" i="1"/>
  <c r="AM1234" i="1"/>
  <c r="AM1235" i="1"/>
  <c r="AM1236" i="1"/>
  <c r="AM1237" i="1"/>
  <c r="AM1238" i="1"/>
  <c r="AM1239" i="1"/>
  <c r="AM1240" i="1"/>
  <c r="AM1241" i="1"/>
  <c r="AM1242" i="1"/>
  <c r="AM1243" i="1"/>
  <c r="AM1244" i="1"/>
  <c r="AM1245" i="1"/>
  <c r="AM1246" i="1"/>
  <c r="AM1247" i="1"/>
  <c r="AM1248" i="1"/>
  <c r="AM1249" i="1"/>
  <c r="AM1250" i="1"/>
  <c r="AM1251" i="1"/>
  <c r="AM1252" i="1"/>
  <c r="AM1253" i="1"/>
  <c r="AM1254" i="1"/>
  <c r="AM1255" i="1"/>
  <c r="AM1256" i="1"/>
  <c r="AM1257" i="1"/>
  <c r="AM1258" i="1"/>
  <c r="AM1259" i="1"/>
  <c r="AM1260" i="1"/>
  <c r="AM1261" i="1"/>
  <c r="AM1262" i="1"/>
  <c r="AM1263" i="1"/>
  <c r="AM1264" i="1"/>
  <c r="AM1265" i="1"/>
  <c r="AM1266" i="1"/>
  <c r="AM1267" i="1"/>
  <c r="AM1268" i="1"/>
  <c r="AM1269" i="1"/>
  <c r="AM1270" i="1"/>
  <c r="AM1271" i="1"/>
  <c r="AM1272" i="1"/>
  <c r="AM1273" i="1"/>
  <c r="AM1274" i="1"/>
  <c r="AM1275" i="1"/>
  <c r="AM1276" i="1"/>
  <c r="AM1277" i="1"/>
  <c r="AM1278" i="1"/>
  <c r="AM1279" i="1"/>
  <c r="AM1280" i="1"/>
  <c r="AM1281" i="1"/>
  <c r="AM1282" i="1"/>
  <c r="AM1283" i="1"/>
  <c r="AM1284" i="1"/>
  <c r="AM1285" i="1"/>
  <c r="AM1286" i="1"/>
  <c r="AM1287" i="1"/>
  <c r="AM1288" i="1"/>
  <c r="AM1289" i="1"/>
  <c r="AM1290" i="1"/>
  <c r="AM1291" i="1"/>
  <c r="AM1292" i="1"/>
  <c r="AM1293" i="1"/>
  <c r="AM1294" i="1"/>
  <c r="AM1295" i="1"/>
  <c r="AM1296" i="1"/>
  <c r="AM1297" i="1"/>
  <c r="AM1298" i="1"/>
  <c r="AM1299" i="1"/>
  <c r="AM1300" i="1"/>
  <c r="AM1301" i="1"/>
  <c r="AM1302" i="1"/>
  <c r="AM1303" i="1"/>
  <c r="AM1304" i="1"/>
  <c r="AM1305" i="1"/>
  <c r="AM1306" i="1"/>
  <c r="AM1307" i="1"/>
  <c r="AM1308" i="1"/>
  <c r="AM1309" i="1"/>
  <c r="AM1310" i="1"/>
  <c r="AM1311" i="1"/>
  <c r="AM1312" i="1"/>
  <c r="AM1313" i="1"/>
  <c r="AM1314" i="1"/>
  <c r="AM1315" i="1"/>
  <c r="AM1316" i="1"/>
  <c r="AM1317" i="1"/>
  <c r="AM1318" i="1"/>
  <c r="AM1319" i="1"/>
  <c r="AM1320" i="1"/>
  <c r="AM1321" i="1"/>
  <c r="AM1322" i="1"/>
  <c r="AM1323" i="1"/>
  <c r="AM1324" i="1"/>
  <c r="AM1325" i="1"/>
  <c r="AM1326" i="1"/>
  <c r="AM1327" i="1"/>
  <c r="AM1328" i="1"/>
  <c r="AM1329" i="1"/>
  <c r="AM1330" i="1"/>
  <c r="AM1331" i="1"/>
  <c r="AM1332" i="1"/>
  <c r="AM1333" i="1"/>
  <c r="AM1334" i="1"/>
  <c r="AM1335" i="1"/>
  <c r="AM1336" i="1"/>
  <c r="AM1337" i="1"/>
  <c r="AM1338" i="1"/>
  <c r="AM1339" i="1"/>
  <c r="AM1340" i="1"/>
  <c r="AM1341" i="1"/>
  <c r="AM1342" i="1"/>
  <c r="AM1343" i="1"/>
  <c r="AM1344" i="1"/>
  <c r="AM1345" i="1"/>
  <c r="AM1346" i="1"/>
  <c r="AM1347" i="1"/>
  <c r="AM1348" i="1"/>
  <c r="AM1349" i="1"/>
  <c r="AM1350" i="1"/>
  <c r="AM1351" i="1"/>
  <c r="AM1352" i="1"/>
  <c r="AM1353" i="1"/>
  <c r="AM1354" i="1"/>
  <c r="AM1355" i="1"/>
  <c r="AM1356" i="1"/>
  <c r="AM1357" i="1"/>
  <c r="AM1358" i="1"/>
  <c r="AM1359" i="1"/>
  <c r="AM1360" i="1"/>
  <c r="AM1361" i="1"/>
  <c r="AM1362" i="1"/>
  <c r="AM1363" i="1"/>
  <c r="AM1364" i="1"/>
  <c r="AM1365" i="1"/>
  <c r="AM1366" i="1"/>
  <c r="AM1367" i="1"/>
  <c r="AM1368" i="1"/>
  <c r="AM1369" i="1"/>
  <c r="AM1370" i="1"/>
  <c r="AM1371" i="1"/>
  <c r="AM1372" i="1"/>
  <c r="AM1373" i="1"/>
  <c r="AM1374" i="1"/>
  <c r="AM1375" i="1"/>
  <c r="AM1376" i="1"/>
  <c r="AM1377" i="1"/>
  <c r="AM1378" i="1"/>
  <c r="AM1379" i="1"/>
  <c r="AM1380" i="1"/>
  <c r="AM1381" i="1"/>
  <c r="AM1382" i="1"/>
  <c r="AM1383" i="1"/>
  <c r="AM1384" i="1"/>
  <c r="AM1385" i="1"/>
  <c r="AM1386" i="1"/>
  <c r="AM1387" i="1"/>
  <c r="AM1388" i="1"/>
  <c r="AM1389" i="1"/>
  <c r="AM1390" i="1"/>
  <c r="AM1391" i="1"/>
  <c r="AM1392" i="1"/>
  <c r="AM1393" i="1"/>
  <c r="AM1394" i="1"/>
  <c r="AM1395" i="1"/>
  <c r="AM1396" i="1"/>
  <c r="AM1397" i="1"/>
  <c r="AM1398" i="1"/>
  <c r="AM1399" i="1"/>
  <c r="AM1400" i="1"/>
  <c r="AM1401" i="1"/>
  <c r="AM1402" i="1"/>
  <c r="AM1403" i="1"/>
  <c r="AM1404" i="1"/>
  <c r="AM1405" i="1"/>
  <c r="AM1406" i="1"/>
  <c r="AM1407" i="1"/>
  <c r="AM1408" i="1"/>
  <c r="AM1409" i="1"/>
  <c r="AM1410" i="1"/>
  <c r="AM1411" i="1"/>
  <c r="AM1412" i="1"/>
  <c r="AM1413" i="1"/>
  <c r="AM1414" i="1"/>
  <c r="AM1415" i="1"/>
  <c r="AM1416" i="1"/>
  <c r="AM1417" i="1"/>
  <c r="AM1418" i="1"/>
  <c r="AM1419" i="1"/>
  <c r="AM1420" i="1"/>
  <c r="AM1421" i="1"/>
  <c r="AM1422" i="1"/>
  <c r="AM1423" i="1"/>
  <c r="AM1424" i="1"/>
  <c r="AM1425" i="1"/>
  <c r="AM1426" i="1"/>
  <c r="AM1427" i="1"/>
  <c r="AM1428" i="1"/>
  <c r="AM1429" i="1"/>
  <c r="AM1430" i="1"/>
  <c r="AM1431" i="1"/>
  <c r="AM1432" i="1"/>
  <c r="AM1433" i="1"/>
  <c r="AM1434" i="1"/>
  <c r="AM1435" i="1"/>
  <c r="AM1436" i="1"/>
  <c r="AM1437" i="1"/>
  <c r="AM1438" i="1"/>
  <c r="AM1439" i="1"/>
  <c r="AM1440" i="1"/>
  <c r="AM1441" i="1"/>
  <c r="AM1442" i="1"/>
  <c r="AM1443" i="1"/>
  <c r="AM1444" i="1"/>
  <c r="AM1445" i="1"/>
  <c r="AM1446" i="1"/>
  <c r="AM1447" i="1"/>
  <c r="AM1448" i="1"/>
  <c r="AM1449" i="1"/>
  <c r="AM1450" i="1"/>
  <c r="AM1451" i="1"/>
  <c r="AM1452" i="1"/>
  <c r="AM1453" i="1"/>
  <c r="AM1454" i="1"/>
  <c r="AM1455" i="1"/>
  <c r="AM1456" i="1"/>
  <c r="AM1457" i="1"/>
  <c r="AM1458" i="1"/>
  <c r="AM1459" i="1"/>
  <c r="AM1460" i="1"/>
  <c r="AM1461" i="1"/>
  <c r="AM1462" i="1"/>
  <c r="AM1463" i="1"/>
  <c r="AM1464" i="1"/>
  <c r="AM1465" i="1"/>
  <c r="AM1466" i="1"/>
  <c r="AM1467" i="1"/>
  <c r="AM1468" i="1"/>
  <c r="AM1469" i="1"/>
  <c r="AM1470" i="1"/>
  <c r="AM1471" i="1"/>
  <c r="AM1472" i="1"/>
  <c r="AM1473" i="1"/>
  <c r="AM1474" i="1"/>
  <c r="AM1475" i="1"/>
  <c r="AM1476" i="1"/>
  <c r="AM1477" i="1"/>
  <c r="AM1478" i="1"/>
  <c r="AM1479" i="1"/>
  <c r="AM1480" i="1"/>
  <c r="AM1481" i="1"/>
  <c r="AM1482" i="1"/>
  <c r="AM1483" i="1"/>
  <c r="AM1484" i="1"/>
  <c r="AM1485" i="1"/>
  <c r="AM1486" i="1"/>
  <c r="AM1487" i="1"/>
  <c r="AM1488" i="1"/>
  <c r="AM1489" i="1"/>
  <c r="AM1490" i="1"/>
  <c r="AM1491" i="1"/>
  <c r="AM1492" i="1"/>
  <c r="AM1493" i="1"/>
  <c r="AM1494" i="1"/>
  <c r="AM1495" i="1"/>
  <c r="AM1496" i="1"/>
  <c r="AM1497" i="1"/>
  <c r="AM1498" i="1"/>
  <c r="AM1499" i="1"/>
  <c r="AM1500" i="1"/>
  <c r="AM1501" i="1"/>
  <c r="AM1502" i="1"/>
  <c r="AM1503" i="1"/>
  <c r="AM1504" i="1"/>
  <c r="AM1505" i="1"/>
  <c r="AM1506" i="1"/>
  <c r="AM1507" i="1"/>
  <c r="AM1508" i="1"/>
  <c r="AM1509" i="1"/>
  <c r="AM1510" i="1"/>
  <c r="AM1511" i="1"/>
  <c r="AM1512" i="1"/>
  <c r="AM1513" i="1"/>
  <c r="AM1514" i="1"/>
  <c r="AM1515" i="1"/>
  <c r="AM1516" i="1"/>
  <c r="AM1517" i="1"/>
  <c r="AM1518" i="1"/>
  <c r="AM1519" i="1"/>
  <c r="AM1520" i="1"/>
  <c r="AM1521" i="1"/>
  <c r="AM1522" i="1"/>
  <c r="AM1523" i="1"/>
  <c r="AM1524" i="1"/>
  <c r="AM1525" i="1"/>
  <c r="AM1526" i="1"/>
  <c r="AM1527" i="1"/>
  <c r="AM1528" i="1"/>
  <c r="AM1529" i="1"/>
  <c r="AM1530" i="1"/>
  <c r="AM1531" i="1"/>
  <c r="AM1532" i="1"/>
  <c r="AM1533" i="1"/>
  <c r="AM1534" i="1"/>
  <c r="AM1535" i="1"/>
  <c r="AM1536" i="1"/>
  <c r="AM1537" i="1"/>
  <c r="AM1538" i="1"/>
  <c r="AM1539" i="1"/>
  <c r="AM1540" i="1"/>
  <c r="AM1541" i="1"/>
  <c r="AM1542" i="1"/>
  <c r="AM1543" i="1"/>
  <c r="AM1544" i="1"/>
  <c r="AM1545" i="1"/>
  <c r="AM1546" i="1"/>
  <c r="AM1547" i="1"/>
  <c r="AM1548" i="1"/>
  <c r="AM1549" i="1"/>
  <c r="AM1550" i="1"/>
  <c r="AM1551" i="1"/>
  <c r="AM1552" i="1"/>
  <c r="AM1553" i="1"/>
  <c r="AM1554" i="1"/>
  <c r="AM1555" i="1"/>
  <c r="AM1556" i="1"/>
  <c r="AM1557" i="1"/>
  <c r="AM1558" i="1"/>
  <c r="AM1559" i="1"/>
  <c r="AM1560" i="1"/>
  <c r="AM1561" i="1"/>
  <c r="AM1562" i="1"/>
  <c r="AM1563" i="1"/>
  <c r="AM1564" i="1"/>
  <c r="AM1565" i="1"/>
  <c r="AM1566" i="1"/>
  <c r="AM1567" i="1"/>
  <c r="AM1568" i="1"/>
  <c r="AM1569" i="1"/>
  <c r="AM1570" i="1"/>
  <c r="AM1571" i="1"/>
  <c r="AM1572" i="1"/>
  <c r="AM1573" i="1"/>
  <c r="AM1574" i="1"/>
  <c r="AM1575" i="1"/>
  <c r="AM1576" i="1"/>
  <c r="AM1577" i="1"/>
  <c r="AM1578" i="1"/>
  <c r="AM1579" i="1"/>
  <c r="AM1580" i="1"/>
  <c r="AM1581" i="1"/>
  <c r="AM1582" i="1"/>
  <c r="AM1583" i="1"/>
  <c r="AM1584" i="1"/>
  <c r="AM1585" i="1"/>
  <c r="AM1586" i="1"/>
  <c r="AM1587" i="1"/>
  <c r="AM1588" i="1"/>
  <c r="AM1589" i="1"/>
  <c r="AM1590" i="1"/>
  <c r="AM1591" i="1"/>
  <c r="AM1592" i="1"/>
  <c r="AM1593" i="1"/>
  <c r="AM1594" i="1"/>
  <c r="AM1595" i="1"/>
  <c r="AM1596" i="1"/>
  <c r="AM1597" i="1"/>
  <c r="AM1598" i="1"/>
  <c r="AM1599" i="1"/>
  <c r="AM1600" i="1"/>
  <c r="AM1601" i="1"/>
  <c r="AM1602" i="1"/>
  <c r="AM1603" i="1"/>
  <c r="AM1604" i="1"/>
  <c r="AM1605" i="1"/>
  <c r="AM1606" i="1"/>
  <c r="AM1607" i="1"/>
  <c r="AM1608" i="1"/>
  <c r="AM1609" i="1"/>
  <c r="AM1610" i="1"/>
  <c r="AM1611" i="1"/>
  <c r="AM1612" i="1"/>
  <c r="AM1613" i="1"/>
  <c r="AM1614" i="1"/>
  <c r="AM1615" i="1"/>
  <c r="AM1616" i="1"/>
  <c r="AM1617" i="1"/>
  <c r="AM1618" i="1"/>
  <c r="AM1619" i="1"/>
  <c r="AM1620" i="1"/>
  <c r="AM1621" i="1"/>
  <c r="AM1622" i="1"/>
  <c r="AM1623" i="1"/>
  <c r="AM1624" i="1"/>
  <c r="AM1625" i="1"/>
  <c r="AM1626" i="1"/>
  <c r="AM1627" i="1"/>
  <c r="AM1628" i="1"/>
  <c r="AM1629" i="1"/>
  <c r="AM1630" i="1"/>
  <c r="AM1631" i="1"/>
  <c r="AM1632" i="1"/>
  <c r="AM1633" i="1"/>
  <c r="AM1634" i="1"/>
  <c r="AM1635" i="1"/>
  <c r="AM1636" i="1"/>
  <c r="AM1637" i="1"/>
  <c r="AM1638" i="1"/>
  <c r="AM1639" i="1"/>
  <c r="AM1640" i="1"/>
  <c r="AM1641" i="1"/>
  <c r="AM1642" i="1"/>
  <c r="AM1643" i="1"/>
  <c r="AM1644" i="1"/>
  <c r="AM1645" i="1"/>
  <c r="AM1646" i="1"/>
  <c r="AM1647" i="1"/>
  <c r="AM1648" i="1"/>
  <c r="AM1649" i="1"/>
  <c r="AM1650" i="1"/>
  <c r="AM379" i="1"/>
  <c r="AQ24" i="1"/>
  <c r="AQ25" i="1"/>
  <c r="AQ26" i="1"/>
  <c r="AQ27" i="1"/>
  <c r="AQ28" i="1"/>
  <c r="AQ29" i="1"/>
  <c r="AQ30" i="1"/>
  <c r="AQ31" i="1"/>
  <c r="AQ32" i="1"/>
  <c r="AQ33" i="1"/>
  <c r="AQ34" i="1"/>
  <c r="AQ35" i="1"/>
  <c r="AQ36" i="1"/>
  <c r="AQ37" i="1"/>
  <c r="AQ38" i="1"/>
  <c r="AQ39" i="1"/>
  <c r="AQ40" i="1"/>
  <c r="AQ41" i="1"/>
  <c r="AQ42" i="1"/>
  <c r="AQ43" i="1"/>
  <c r="AQ44" i="1"/>
  <c r="AQ45" i="1"/>
  <c r="AQ46" i="1"/>
  <c r="AQ47" i="1"/>
  <c r="AQ48" i="1"/>
  <c r="AQ49" i="1"/>
  <c r="AQ50" i="1"/>
  <c r="AQ51" i="1"/>
  <c r="AQ52" i="1"/>
  <c r="AQ53" i="1"/>
  <c r="AQ54" i="1"/>
  <c r="AQ55" i="1"/>
  <c r="AQ56" i="1"/>
  <c r="AQ57" i="1"/>
  <c r="AQ58" i="1"/>
  <c r="AQ59" i="1"/>
  <c r="AQ60" i="1"/>
  <c r="AQ61" i="1"/>
  <c r="AQ62" i="1"/>
  <c r="AQ63" i="1"/>
  <c r="AQ64" i="1"/>
  <c r="AQ65" i="1"/>
  <c r="AQ66" i="1"/>
  <c r="AQ67" i="1"/>
  <c r="AQ68" i="1"/>
  <c r="AQ69" i="1"/>
  <c r="AQ70" i="1"/>
  <c r="AQ71" i="1"/>
  <c r="AQ72" i="1"/>
  <c r="AQ73" i="1"/>
  <c r="AQ74" i="1"/>
  <c r="AQ75" i="1"/>
  <c r="AQ76" i="1"/>
  <c r="AQ77" i="1"/>
  <c r="AQ78" i="1"/>
  <c r="AQ79" i="1"/>
  <c r="AQ80" i="1"/>
  <c r="AQ81" i="1"/>
  <c r="AQ82" i="1"/>
  <c r="AQ83" i="1"/>
  <c r="AQ84" i="1"/>
  <c r="AQ85" i="1"/>
  <c r="AQ86" i="1"/>
  <c r="AQ87" i="1"/>
  <c r="AQ88" i="1"/>
  <c r="AQ89" i="1"/>
  <c r="AQ90" i="1"/>
  <c r="AQ91" i="1"/>
  <c r="AQ92" i="1"/>
  <c r="AQ93" i="1"/>
  <c r="AQ94" i="1"/>
  <c r="AQ95" i="1"/>
  <c r="AQ96" i="1"/>
  <c r="AQ97" i="1"/>
  <c r="AQ98" i="1"/>
  <c r="AQ99" i="1"/>
  <c r="AQ100" i="1"/>
  <c r="AQ101" i="1"/>
  <c r="AQ102" i="1"/>
  <c r="AQ103" i="1"/>
  <c r="AQ104" i="1"/>
  <c r="AQ105" i="1"/>
  <c r="AQ106" i="1"/>
  <c r="AQ107" i="1"/>
  <c r="AQ108" i="1"/>
  <c r="AQ109" i="1"/>
  <c r="AQ110" i="1"/>
  <c r="AQ111" i="1"/>
  <c r="AQ112" i="1"/>
  <c r="AQ113" i="1"/>
  <c r="AQ114" i="1"/>
  <c r="AQ115" i="1"/>
  <c r="AQ116" i="1"/>
  <c r="AQ117" i="1"/>
  <c r="AQ118" i="1"/>
  <c r="AQ119" i="1"/>
  <c r="AQ120" i="1"/>
  <c r="AQ121" i="1"/>
  <c r="AQ122" i="1"/>
  <c r="AQ123" i="1"/>
  <c r="AQ124" i="1"/>
  <c r="AQ125" i="1"/>
  <c r="AQ126" i="1"/>
  <c r="AQ127" i="1"/>
  <c r="AQ128" i="1"/>
  <c r="AQ129" i="1"/>
  <c r="AQ130" i="1"/>
  <c r="AQ131" i="1"/>
  <c r="AQ132" i="1"/>
  <c r="AQ133" i="1"/>
  <c r="AQ134" i="1"/>
  <c r="AQ135" i="1"/>
  <c r="AQ136" i="1"/>
  <c r="AQ137" i="1"/>
  <c r="AQ138" i="1"/>
  <c r="AQ139" i="1"/>
  <c r="AQ140" i="1"/>
  <c r="AQ141" i="1"/>
  <c r="AQ142" i="1"/>
  <c r="AQ143" i="1"/>
  <c r="AQ144" i="1"/>
  <c r="AQ145" i="1"/>
  <c r="AQ146" i="1"/>
  <c r="AQ147" i="1"/>
  <c r="AQ148" i="1"/>
  <c r="AQ149" i="1"/>
  <c r="AQ150" i="1"/>
  <c r="AQ151" i="1"/>
  <c r="AQ152" i="1"/>
  <c r="AQ153" i="1"/>
  <c r="AQ154" i="1"/>
  <c r="AQ155" i="1"/>
  <c r="AQ156" i="1"/>
  <c r="AQ157" i="1"/>
  <c r="AQ158" i="1"/>
  <c r="AQ159" i="1"/>
  <c r="AQ160" i="1"/>
  <c r="AQ161" i="1"/>
  <c r="AQ162" i="1"/>
  <c r="AQ163" i="1"/>
  <c r="AQ164" i="1"/>
  <c r="AQ165" i="1"/>
  <c r="AQ166" i="1"/>
  <c r="AQ167" i="1"/>
  <c r="AQ168" i="1"/>
  <c r="AQ169" i="1"/>
  <c r="AQ170" i="1"/>
  <c r="AQ171" i="1"/>
  <c r="AQ172" i="1"/>
  <c r="AQ173" i="1"/>
  <c r="AQ174" i="1"/>
  <c r="AQ175" i="1"/>
  <c r="AQ176" i="1"/>
  <c r="AQ177" i="1"/>
  <c r="AQ178" i="1"/>
  <c r="AQ179" i="1"/>
  <c r="AQ180" i="1"/>
  <c r="AQ181" i="1"/>
  <c r="AQ182" i="1"/>
  <c r="AQ183" i="1"/>
  <c r="AQ184" i="1"/>
  <c r="AQ185" i="1"/>
  <c r="AQ186" i="1"/>
  <c r="AQ187" i="1"/>
  <c r="AQ188" i="1"/>
  <c r="AQ189" i="1"/>
  <c r="AQ190" i="1"/>
  <c r="AQ191" i="1"/>
  <c r="AQ192" i="1"/>
  <c r="AQ193" i="1"/>
  <c r="AQ194" i="1"/>
  <c r="AQ195" i="1"/>
  <c r="AQ196" i="1"/>
  <c r="AQ197" i="1"/>
  <c r="AQ198" i="1"/>
  <c r="AQ199" i="1"/>
  <c r="AQ200" i="1"/>
  <c r="AQ201" i="1"/>
  <c r="AQ202" i="1"/>
  <c r="AQ203" i="1"/>
  <c r="AQ204" i="1"/>
  <c r="AQ205" i="1"/>
  <c r="AQ206" i="1"/>
  <c r="AQ207" i="1"/>
  <c r="AQ208" i="1"/>
  <c r="AQ209" i="1"/>
  <c r="AQ210" i="1"/>
  <c r="AQ211" i="1"/>
  <c r="AQ212" i="1"/>
  <c r="AQ213" i="1"/>
  <c r="AQ214" i="1"/>
  <c r="AQ215" i="1"/>
  <c r="AQ216" i="1"/>
  <c r="AQ217" i="1"/>
  <c r="AQ218" i="1"/>
  <c r="AQ219" i="1"/>
  <c r="AQ220" i="1"/>
  <c r="AQ221" i="1"/>
  <c r="AQ222" i="1"/>
  <c r="AQ223" i="1"/>
  <c r="AQ224" i="1"/>
  <c r="AQ225" i="1"/>
  <c r="AQ226" i="1"/>
  <c r="AQ227" i="1"/>
  <c r="AQ228" i="1"/>
  <c r="AQ229" i="1"/>
  <c r="AQ230" i="1"/>
  <c r="AQ231" i="1"/>
  <c r="AQ232" i="1"/>
  <c r="AQ233" i="1"/>
  <c r="AQ234" i="1"/>
  <c r="AQ235" i="1"/>
  <c r="AQ236" i="1"/>
  <c r="AQ237" i="1"/>
  <c r="AQ238" i="1"/>
  <c r="AQ239" i="1"/>
  <c r="AQ240" i="1"/>
  <c r="AQ241" i="1"/>
  <c r="AQ242" i="1"/>
  <c r="AQ243" i="1"/>
  <c r="AQ244" i="1"/>
  <c r="AQ245" i="1"/>
  <c r="AQ246" i="1"/>
  <c r="AQ247" i="1"/>
  <c r="AQ248" i="1"/>
  <c r="AQ249" i="1"/>
  <c r="AQ250" i="1"/>
  <c r="AQ251" i="1"/>
  <c r="AQ252" i="1"/>
  <c r="AQ253" i="1"/>
  <c r="AQ254" i="1"/>
  <c r="AQ255" i="1"/>
  <c r="AQ256" i="1"/>
  <c r="AQ257" i="1"/>
  <c r="AQ258" i="1"/>
  <c r="AQ259" i="1"/>
  <c r="AQ260" i="1"/>
  <c r="AQ261" i="1"/>
  <c r="AQ262" i="1"/>
  <c r="AQ263" i="1"/>
  <c r="AQ264" i="1"/>
  <c r="AQ265" i="1"/>
  <c r="AQ266" i="1"/>
  <c r="AQ267" i="1"/>
  <c r="AQ268" i="1"/>
  <c r="AQ269" i="1"/>
  <c r="AQ270" i="1"/>
  <c r="AQ271" i="1"/>
  <c r="AQ272" i="1"/>
  <c r="AQ273" i="1"/>
  <c r="AQ274" i="1"/>
  <c r="AQ275" i="1"/>
  <c r="AQ276" i="1"/>
  <c r="AQ277" i="1"/>
  <c r="AQ278" i="1"/>
  <c r="AQ279" i="1"/>
  <c r="AQ280" i="1"/>
  <c r="AQ281" i="1"/>
  <c r="AQ282" i="1"/>
  <c r="AQ283" i="1"/>
  <c r="AQ284" i="1"/>
  <c r="AQ285" i="1"/>
  <c r="AQ286" i="1"/>
  <c r="AQ287" i="1"/>
  <c r="AQ288" i="1"/>
  <c r="AQ289" i="1"/>
  <c r="AQ290" i="1"/>
  <c r="AQ291" i="1"/>
  <c r="AQ292" i="1"/>
  <c r="AQ293" i="1"/>
  <c r="AQ294" i="1"/>
  <c r="AQ295" i="1"/>
  <c r="AQ296" i="1"/>
  <c r="AQ297" i="1"/>
  <c r="AQ298" i="1"/>
  <c r="AQ299" i="1"/>
  <c r="AQ300" i="1"/>
  <c r="AQ301" i="1"/>
  <c r="AQ302" i="1"/>
  <c r="AQ303" i="1"/>
  <c r="AQ304" i="1"/>
  <c r="AQ305" i="1"/>
  <c r="AQ306" i="1"/>
  <c r="AQ307" i="1"/>
  <c r="AQ308" i="1"/>
  <c r="AQ309" i="1"/>
  <c r="AQ310" i="1"/>
  <c r="AQ311" i="1"/>
  <c r="AQ312" i="1"/>
  <c r="AQ313" i="1"/>
  <c r="AQ314" i="1"/>
  <c r="AQ315" i="1"/>
  <c r="AQ316" i="1"/>
  <c r="AQ317" i="1"/>
  <c r="AQ318" i="1"/>
  <c r="AQ319" i="1"/>
  <c r="AQ320" i="1"/>
  <c r="AQ321" i="1"/>
  <c r="AQ322" i="1"/>
  <c r="AQ323" i="1"/>
  <c r="AQ324" i="1"/>
  <c r="AQ325" i="1"/>
  <c r="AQ326" i="1"/>
  <c r="AQ327" i="1"/>
  <c r="AQ328" i="1"/>
  <c r="AQ329" i="1"/>
  <c r="AQ330" i="1"/>
  <c r="AQ331" i="1"/>
  <c r="AQ332" i="1"/>
  <c r="AQ333" i="1"/>
  <c r="AQ334" i="1"/>
  <c r="AQ335" i="1"/>
  <c r="AQ336" i="1"/>
  <c r="AQ337" i="1"/>
  <c r="AQ338" i="1"/>
  <c r="AQ339" i="1"/>
  <c r="AQ340" i="1"/>
  <c r="AQ341" i="1"/>
  <c r="AQ342" i="1"/>
  <c r="AQ343" i="1"/>
  <c r="AQ344" i="1"/>
  <c r="AQ345" i="1"/>
  <c r="AQ346" i="1"/>
  <c r="AQ347" i="1"/>
  <c r="AQ348" i="1"/>
  <c r="AQ349" i="1"/>
  <c r="AQ350" i="1"/>
  <c r="AQ351" i="1"/>
  <c r="AQ352" i="1"/>
  <c r="AQ353" i="1"/>
  <c r="AQ354" i="1"/>
  <c r="AQ355" i="1"/>
  <c r="AQ356" i="1"/>
  <c r="AQ357" i="1"/>
  <c r="AQ358" i="1"/>
  <c r="AQ359" i="1"/>
  <c r="AQ360" i="1"/>
  <c r="AQ361" i="1"/>
  <c r="AQ362" i="1"/>
  <c r="AQ363" i="1"/>
  <c r="AQ364" i="1"/>
  <c r="AQ365" i="1"/>
  <c r="AQ366" i="1"/>
  <c r="AQ367" i="1"/>
  <c r="AQ368" i="1"/>
  <c r="AQ369" i="1"/>
  <c r="AQ370" i="1"/>
  <c r="AQ371" i="1"/>
  <c r="AQ372" i="1"/>
  <c r="AQ373" i="1"/>
  <c r="AQ374" i="1"/>
  <c r="AQ375" i="1"/>
  <c r="AQ376" i="1"/>
  <c r="AQ377" i="1"/>
  <c r="AQ378" i="1"/>
  <c r="AP24" i="1"/>
  <c r="AP25" i="1"/>
  <c r="AP26" i="1"/>
  <c r="AP27" i="1"/>
  <c r="AP28" i="1"/>
  <c r="AP29" i="1"/>
  <c r="AP30" i="1"/>
  <c r="AP31" i="1"/>
  <c r="AP32" i="1"/>
  <c r="AP33" i="1"/>
  <c r="AP34" i="1"/>
  <c r="AP35" i="1"/>
  <c r="AP36" i="1"/>
  <c r="AP37" i="1"/>
  <c r="AP38" i="1"/>
  <c r="AP39" i="1"/>
  <c r="AP40" i="1"/>
  <c r="AP41" i="1"/>
  <c r="AP42" i="1"/>
  <c r="AP43" i="1"/>
  <c r="AP44" i="1"/>
  <c r="AP45" i="1"/>
  <c r="AP46" i="1"/>
  <c r="AP47" i="1"/>
  <c r="AP48" i="1"/>
  <c r="AP49" i="1"/>
  <c r="AP50" i="1"/>
  <c r="AP51" i="1"/>
  <c r="AP52" i="1"/>
  <c r="AP53" i="1"/>
  <c r="AP54" i="1"/>
  <c r="AP55" i="1"/>
  <c r="AP56" i="1"/>
  <c r="AP57" i="1"/>
  <c r="AP58" i="1"/>
  <c r="AP59" i="1"/>
  <c r="AP60" i="1"/>
  <c r="AP61" i="1"/>
  <c r="AP62" i="1"/>
  <c r="AP63" i="1"/>
  <c r="AP64" i="1"/>
  <c r="AP65" i="1"/>
  <c r="AP66" i="1"/>
  <c r="AP67" i="1"/>
  <c r="AP68" i="1"/>
  <c r="AP69" i="1"/>
  <c r="AP70" i="1"/>
  <c r="AP71" i="1"/>
  <c r="AP72" i="1"/>
  <c r="AP73" i="1"/>
  <c r="AP74" i="1"/>
  <c r="AP75" i="1"/>
  <c r="AP76" i="1"/>
  <c r="AP77" i="1"/>
  <c r="AP78" i="1"/>
  <c r="AP79" i="1"/>
  <c r="AP80" i="1"/>
  <c r="AP81" i="1"/>
  <c r="AP82" i="1"/>
  <c r="AP83" i="1"/>
  <c r="AP84" i="1"/>
  <c r="AP85" i="1"/>
  <c r="AP86" i="1"/>
  <c r="AP87" i="1"/>
  <c r="AP88" i="1"/>
  <c r="AP89" i="1"/>
  <c r="AP90" i="1"/>
  <c r="AP91" i="1"/>
  <c r="AP92" i="1"/>
  <c r="AP93" i="1"/>
  <c r="AP94" i="1"/>
  <c r="AP95" i="1"/>
  <c r="AP96" i="1"/>
  <c r="AP97" i="1"/>
  <c r="AP98" i="1"/>
  <c r="AP99" i="1"/>
  <c r="AP100" i="1"/>
  <c r="AP101" i="1"/>
  <c r="AP102" i="1"/>
  <c r="AP103" i="1"/>
  <c r="AP104" i="1"/>
  <c r="AP105" i="1"/>
  <c r="AP106" i="1"/>
  <c r="AP107" i="1"/>
  <c r="AP108" i="1"/>
  <c r="AP109" i="1"/>
  <c r="AP110" i="1"/>
  <c r="AP111" i="1"/>
  <c r="AP112" i="1"/>
  <c r="AP113" i="1"/>
  <c r="AP114" i="1"/>
  <c r="AP115" i="1"/>
  <c r="AP116" i="1"/>
  <c r="AP117" i="1"/>
  <c r="AP118" i="1"/>
  <c r="AP119" i="1"/>
  <c r="AP120" i="1"/>
  <c r="AP121" i="1"/>
  <c r="AP122" i="1"/>
  <c r="AP123" i="1"/>
  <c r="AP124" i="1"/>
  <c r="AP125" i="1"/>
  <c r="AP126" i="1"/>
  <c r="AP127" i="1"/>
  <c r="AP128" i="1"/>
  <c r="AP129" i="1"/>
  <c r="AP130" i="1"/>
  <c r="AP131" i="1"/>
  <c r="AP132" i="1"/>
  <c r="AP133" i="1"/>
  <c r="AP134" i="1"/>
  <c r="AP135" i="1"/>
  <c r="AP136" i="1"/>
  <c r="AP137" i="1"/>
  <c r="AP138" i="1"/>
  <c r="AP139" i="1"/>
  <c r="AP140" i="1"/>
  <c r="AP141" i="1"/>
  <c r="AP142" i="1"/>
  <c r="AP143" i="1"/>
  <c r="AP144" i="1"/>
  <c r="AP145" i="1"/>
  <c r="AP146" i="1"/>
  <c r="AP147" i="1"/>
  <c r="AP148" i="1"/>
  <c r="AP149" i="1"/>
  <c r="AP150" i="1"/>
  <c r="AP151" i="1"/>
  <c r="AP152" i="1"/>
  <c r="AP153" i="1"/>
  <c r="AP154" i="1"/>
  <c r="AP155" i="1"/>
  <c r="AP156" i="1"/>
  <c r="AP157" i="1"/>
  <c r="AP158" i="1"/>
  <c r="AP159" i="1"/>
  <c r="AP160" i="1"/>
  <c r="AP161" i="1"/>
  <c r="AP162" i="1"/>
  <c r="AP163" i="1"/>
  <c r="AP164" i="1"/>
  <c r="AP165" i="1"/>
  <c r="AP166" i="1"/>
  <c r="AP167" i="1"/>
  <c r="AP168" i="1"/>
  <c r="AP169" i="1"/>
  <c r="AP170" i="1"/>
  <c r="AP171" i="1"/>
  <c r="AP172" i="1"/>
  <c r="AP173" i="1"/>
  <c r="AP174" i="1"/>
  <c r="AP175" i="1"/>
  <c r="AP176" i="1"/>
  <c r="AP177" i="1"/>
  <c r="AP178" i="1"/>
  <c r="AP179" i="1"/>
  <c r="AP180" i="1"/>
  <c r="AP181" i="1"/>
  <c r="AP182" i="1"/>
  <c r="AP183" i="1"/>
  <c r="AP184" i="1"/>
  <c r="AP185" i="1"/>
  <c r="AP186" i="1"/>
  <c r="AP187" i="1"/>
  <c r="AP188" i="1"/>
  <c r="AP189" i="1"/>
  <c r="AP190" i="1"/>
  <c r="AP191" i="1"/>
  <c r="AP192" i="1"/>
  <c r="AP193" i="1"/>
  <c r="AP194" i="1"/>
  <c r="AP195" i="1"/>
  <c r="AP196" i="1"/>
  <c r="AP197" i="1"/>
  <c r="AP198" i="1"/>
  <c r="AP199" i="1"/>
  <c r="AP200" i="1"/>
  <c r="AP201" i="1"/>
  <c r="AP202" i="1"/>
  <c r="AP203" i="1"/>
  <c r="AP204" i="1"/>
  <c r="AP205" i="1"/>
  <c r="AP206" i="1"/>
  <c r="AP207" i="1"/>
  <c r="AP208" i="1"/>
  <c r="AP209" i="1"/>
  <c r="AP210" i="1"/>
  <c r="AP211" i="1"/>
  <c r="AP212" i="1"/>
  <c r="AP213" i="1"/>
  <c r="AP214" i="1"/>
  <c r="AP215" i="1"/>
  <c r="AP216" i="1"/>
  <c r="AP217" i="1"/>
  <c r="AP218" i="1"/>
  <c r="AP219" i="1"/>
  <c r="AP220" i="1"/>
  <c r="AP221" i="1"/>
  <c r="AP222" i="1"/>
  <c r="AP223" i="1"/>
  <c r="AP224" i="1"/>
  <c r="AP225" i="1"/>
  <c r="AP226" i="1"/>
  <c r="AP227" i="1"/>
  <c r="AP228" i="1"/>
  <c r="AP229" i="1"/>
  <c r="AP230" i="1"/>
  <c r="AP231" i="1"/>
  <c r="AP232" i="1"/>
  <c r="AP233" i="1"/>
  <c r="AP234" i="1"/>
  <c r="AP235" i="1"/>
  <c r="AP236" i="1"/>
  <c r="AP237" i="1"/>
  <c r="AP238" i="1"/>
  <c r="AP239" i="1"/>
  <c r="AP240" i="1"/>
  <c r="AP241" i="1"/>
  <c r="AP242" i="1"/>
  <c r="AP243" i="1"/>
  <c r="AP244" i="1"/>
  <c r="AP245" i="1"/>
  <c r="AP246" i="1"/>
  <c r="AP247" i="1"/>
  <c r="AP248" i="1"/>
  <c r="AP249" i="1"/>
  <c r="AP250" i="1"/>
  <c r="AP251" i="1"/>
  <c r="AP252" i="1"/>
  <c r="AP253" i="1"/>
  <c r="AP254" i="1"/>
  <c r="AP255" i="1"/>
  <c r="AP256" i="1"/>
  <c r="AP257" i="1"/>
  <c r="AP258" i="1"/>
  <c r="AP259" i="1"/>
  <c r="AP260" i="1"/>
  <c r="AP261" i="1"/>
  <c r="AP262" i="1"/>
  <c r="AP263" i="1"/>
  <c r="AP264" i="1"/>
  <c r="AP265" i="1"/>
  <c r="AP266" i="1"/>
  <c r="AP267" i="1"/>
  <c r="AP268" i="1"/>
  <c r="AP269" i="1"/>
  <c r="AP270" i="1"/>
  <c r="AP271" i="1"/>
  <c r="AP272" i="1"/>
  <c r="AP273" i="1"/>
  <c r="AP274" i="1"/>
  <c r="AP275" i="1"/>
  <c r="AP276" i="1"/>
  <c r="AP277" i="1"/>
  <c r="AP278" i="1"/>
  <c r="AP279" i="1"/>
  <c r="AP280" i="1"/>
  <c r="AP281" i="1"/>
  <c r="AP282" i="1"/>
  <c r="AP283" i="1"/>
  <c r="AP284" i="1"/>
  <c r="AP285" i="1"/>
  <c r="AP286" i="1"/>
  <c r="AP287" i="1"/>
  <c r="AP288" i="1"/>
  <c r="AP289" i="1"/>
  <c r="AP290" i="1"/>
  <c r="AP291" i="1"/>
  <c r="AP292" i="1"/>
  <c r="AP293" i="1"/>
  <c r="AP294" i="1"/>
  <c r="AP295" i="1"/>
  <c r="AP296" i="1"/>
  <c r="AP297" i="1"/>
  <c r="AP298" i="1"/>
  <c r="AP299" i="1"/>
  <c r="AP300" i="1"/>
  <c r="AP301" i="1"/>
  <c r="AP302" i="1"/>
  <c r="AP303" i="1"/>
  <c r="AP304" i="1"/>
  <c r="AP305" i="1"/>
  <c r="AP306" i="1"/>
  <c r="AP307" i="1"/>
  <c r="AP308" i="1"/>
  <c r="AP309" i="1"/>
  <c r="AP310" i="1"/>
  <c r="AP311" i="1"/>
  <c r="AP312" i="1"/>
  <c r="AP313" i="1"/>
  <c r="AP314" i="1"/>
  <c r="AP315" i="1"/>
  <c r="AP316" i="1"/>
  <c r="AP317" i="1"/>
  <c r="AP318" i="1"/>
  <c r="AP319" i="1"/>
  <c r="AP320" i="1"/>
  <c r="AP321" i="1"/>
  <c r="AP322" i="1"/>
  <c r="AP323" i="1"/>
  <c r="AP324" i="1"/>
  <c r="AP325" i="1"/>
  <c r="AP326" i="1"/>
  <c r="AP327" i="1"/>
  <c r="AP328" i="1"/>
  <c r="AP329" i="1"/>
  <c r="AP330" i="1"/>
  <c r="AP331" i="1"/>
  <c r="AP332" i="1"/>
  <c r="AP333" i="1"/>
  <c r="AP334" i="1"/>
  <c r="AP335" i="1"/>
  <c r="AP336" i="1"/>
  <c r="AP337" i="1"/>
  <c r="AP338" i="1"/>
  <c r="AP339" i="1"/>
  <c r="AP340" i="1"/>
  <c r="AP341" i="1"/>
  <c r="AP342" i="1"/>
  <c r="AP343" i="1"/>
  <c r="AP344" i="1"/>
  <c r="AP345" i="1"/>
  <c r="AP346" i="1"/>
  <c r="AP347" i="1"/>
  <c r="AP348" i="1"/>
  <c r="AP349" i="1"/>
  <c r="AP350" i="1"/>
  <c r="AP351" i="1"/>
  <c r="AP352" i="1"/>
  <c r="AP353" i="1"/>
  <c r="AP354" i="1"/>
  <c r="AP355" i="1"/>
  <c r="AP356" i="1"/>
  <c r="AP357" i="1"/>
  <c r="AP358" i="1"/>
  <c r="AP359" i="1"/>
  <c r="AP360" i="1"/>
  <c r="AP361" i="1"/>
  <c r="AP362" i="1"/>
  <c r="AP363" i="1"/>
  <c r="AP364" i="1"/>
  <c r="AP365" i="1"/>
  <c r="AP366" i="1"/>
  <c r="AP367" i="1"/>
  <c r="AP368" i="1"/>
  <c r="AP369" i="1"/>
  <c r="AP370" i="1"/>
  <c r="AP371" i="1"/>
  <c r="AP372" i="1"/>
  <c r="AP373" i="1"/>
  <c r="AP374" i="1"/>
  <c r="AP375" i="1"/>
  <c r="AP376" i="1"/>
  <c r="AP377" i="1"/>
  <c r="AP378" i="1"/>
  <c r="AP1652" i="1"/>
  <c r="AP1653" i="1"/>
  <c r="AP1654" i="1"/>
  <c r="AP1655" i="1"/>
  <c r="AP1656" i="1"/>
  <c r="AP1657" i="1"/>
  <c r="AP1658" i="1"/>
  <c r="AP1659" i="1"/>
  <c r="AP1660" i="1"/>
  <c r="AP1661" i="1"/>
  <c r="AP1662" i="1"/>
  <c r="AP1663" i="1"/>
  <c r="AP1664" i="1"/>
  <c r="AP1665" i="1"/>
  <c r="AP1666" i="1"/>
  <c r="AP1667" i="1"/>
  <c r="AP1668" i="1"/>
  <c r="AP1669" i="1"/>
  <c r="AP1670" i="1"/>
  <c r="AP1671" i="1"/>
  <c r="AP1672" i="1"/>
  <c r="AP1673" i="1"/>
  <c r="AP1674" i="1"/>
  <c r="AP1675" i="1"/>
  <c r="AP1676" i="1"/>
  <c r="AP1677" i="1"/>
  <c r="AP1678" i="1"/>
  <c r="AP1679" i="1"/>
  <c r="AP1680" i="1"/>
  <c r="AP1681" i="1"/>
  <c r="AP1682" i="1"/>
  <c r="AP1683" i="1"/>
  <c r="AP1684" i="1"/>
  <c r="AP1685" i="1"/>
  <c r="AP1686" i="1"/>
  <c r="AP1687" i="1"/>
  <c r="AP1688" i="1"/>
  <c r="AP1689" i="1"/>
  <c r="AP1690" i="1"/>
  <c r="AP1691" i="1"/>
  <c r="AP1692" i="1"/>
  <c r="AP1693" i="1"/>
  <c r="AP1694" i="1"/>
  <c r="AP1695" i="1"/>
  <c r="AP1696" i="1"/>
  <c r="AP1697" i="1"/>
  <c r="AP1698" i="1"/>
  <c r="AP1699" i="1"/>
  <c r="AP1700" i="1"/>
  <c r="AP1701" i="1"/>
  <c r="AP1702" i="1"/>
  <c r="AP1703" i="1"/>
  <c r="AP1704" i="1"/>
  <c r="AP1705" i="1"/>
  <c r="AP1706" i="1"/>
  <c r="AP1707" i="1"/>
  <c r="AP1708" i="1"/>
  <c r="AP1709" i="1"/>
  <c r="AP1710" i="1"/>
  <c r="AP1711" i="1"/>
  <c r="AP1712" i="1"/>
  <c r="AP1713" i="1"/>
  <c r="AP1714" i="1"/>
  <c r="AP1715" i="1"/>
  <c r="AP1716" i="1"/>
  <c r="AP1717" i="1"/>
  <c r="AP1718" i="1"/>
  <c r="AP1719" i="1"/>
  <c r="AP1720" i="1"/>
  <c r="AP1721" i="1"/>
  <c r="AP1722" i="1"/>
  <c r="AP1723" i="1"/>
  <c r="AP1724" i="1"/>
  <c r="AP1725" i="1"/>
  <c r="AP1726" i="1"/>
  <c r="AP1727" i="1"/>
  <c r="AP1728" i="1"/>
  <c r="AP1729" i="1"/>
  <c r="AP1730" i="1"/>
  <c r="AP1731" i="1"/>
  <c r="AP1732" i="1"/>
  <c r="AP1733" i="1"/>
  <c r="AP1734" i="1"/>
  <c r="AP1735" i="1"/>
  <c r="AP1736" i="1"/>
  <c r="AP1737" i="1"/>
  <c r="AP1738" i="1"/>
  <c r="AP1739" i="1"/>
  <c r="AP1740" i="1"/>
  <c r="AP1741" i="1"/>
  <c r="AP1742" i="1"/>
  <c r="AP1743" i="1"/>
  <c r="AP1744" i="1"/>
  <c r="AP1745" i="1"/>
  <c r="AP1746" i="1"/>
  <c r="AP1747" i="1"/>
  <c r="AP1748" i="1"/>
  <c r="AP1749" i="1"/>
  <c r="AP1750" i="1"/>
  <c r="AP1751" i="1"/>
  <c r="AP1752" i="1"/>
  <c r="AP1753" i="1"/>
  <c r="AP1754" i="1"/>
  <c r="AP1755" i="1"/>
  <c r="AP1756" i="1"/>
  <c r="AP1757" i="1"/>
  <c r="AP1758" i="1"/>
  <c r="AP1759" i="1"/>
  <c r="AP1760" i="1"/>
  <c r="AP1761" i="1"/>
  <c r="AP1762" i="1"/>
  <c r="AP1763" i="1"/>
  <c r="AP1764" i="1"/>
  <c r="AP1765" i="1"/>
  <c r="AP1766" i="1"/>
  <c r="AP1767" i="1"/>
  <c r="AP1768" i="1"/>
  <c r="AP1769" i="1"/>
  <c r="AP1770" i="1"/>
  <c r="AP1771" i="1"/>
  <c r="AP1772" i="1"/>
  <c r="AP1773" i="1"/>
  <c r="AP1774" i="1"/>
  <c r="AP1775" i="1"/>
  <c r="AP1776" i="1"/>
  <c r="AP1777" i="1"/>
  <c r="AP1778" i="1"/>
  <c r="AP1779" i="1"/>
  <c r="AP1780" i="1"/>
  <c r="AP1781" i="1"/>
  <c r="AP1782" i="1"/>
  <c r="AP1783" i="1"/>
  <c r="AP1784" i="1"/>
  <c r="AP1785" i="1"/>
  <c r="AP1786" i="1"/>
  <c r="AP1787" i="1"/>
  <c r="AP1788" i="1"/>
  <c r="AP1789" i="1"/>
  <c r="AP1790" i="1"/>
  <c r="AP1791" i="1"/>
  <c r="AP1792" i="1"/>
  <c r="AP1793" i="1"/>
  <c r="AP1794" i="1"/>
  <c r="AP1795" i="1"/>
  <c r="AP1796" i="1"/>
  <c r="AP1797" i="1"/>
  <c r="AP1798" i="1"/>
  <c r="AP1799" i="1"/>
  <c r="AP1800" i="1"/>
  <c r="AP1801" i="1"/>
  <c r="AP1802" i="1"/>
  <c r="AP1803" i="1"/>
  <c r="AP1804" i="1"/>
  <c r="AP1805" i="1"/>
  <c r="AP1806" i="1"/>
  <c r="AP1807" i="1"/>
  <c r="AP1808" i="1"/>
  <c r="AP1809" i="1"/>
  <c r="AP1810" i="1"/>
  <c r="AP1811" i="1"/>
  <c r="AP1812" i="1"/>
  <c r="AP1813" i="1"/>
  <c r="AP1814" i="1"/>
  <c r="AP1815" i="1"/>
  <c r="AP1816" i="1"/>
  <c r="AP1817" i="1"/>
  <c r="AP1818" i="1"/>
  <c r="AP1819" i="1"/>
  <c r="AP1820" i="1"/>
  <c r="AP1821" i="1"/>
  <c r="AP1822" i="1"/>
  <c r="AP1823" i="1"/>
  <c r="AP1824" i="1"/>
  <c r="AP1825" i="1"/>
  <c r="AP1826" i="1"/>
  <c r="AP1827" i="1"/>
  <c r="AP1828" i="1"/>
  <c r="AP1829" i="1"/>
  <c r="AP1830" i="1"/>
  <c r="AP1831" i="1"/>
  <c r="AP1832" i="1"/>
  <c r="AP1833" i="1"/>
  <c r="AP1834" i="1"/>
  <c r="AP1835" i="1"/>
  <c r="AP1836" i="1"/>
  <c r="AP1837" i="1"/>
  <c r="AP1838" i="1"/>
  <c r="AP1839" i="1"/>
  <c r="AP1840" i="1"/>
  <c r="AP1841" i="1"/>
  <c r="AP1842" i="1"/>
  <c r="AP1843" i="1"/>
  <c r="AP1844" i="1"/>
  <c r="AP1845" i="1"/>
  <c r="AP1846" i="1"/>
  <c r="AP1847" i="1"/>
  <c r="AP1848" i="1"/>
  <c r="AP1849" i="1"/>
  <c r="AP1850" i="1"/>
  <c r="AP1851" i="1"/>
  <c r="AP1852" i="1"/>
  <c r="AP1853" i="1"/>
  <c r="AP1854" i="1"/>
  <c r="AP1855" i="1"/>
  <c r="AP1856" i="1"/>
  <c r="AP1857" i="1"/>
  <c r="AP1858" i="1"/>
  <c r="AP1859" i="1"/>
  <c r="AP1860" i="1"/>
  <c r="AP1861" i="1"/>
  <c r="AP1862" i="1"/>
  <c r="AP1863" i="1"/>
  <c r="AP1864" i="1"/>
  <c r="AP1865" i="1"/>
  <c r="AP1866" i="1"/>
  <c r="AP1867" i="1"/>
  <c r="AP1868" i="1"/>
  <c r="AP1869" i="1"/>
  <c r="AP1870" i="1"/>
  <c r="AP1871" i="1"/>
  <c r="AP1872" i="1"/>
  <c r="AP1873" i="1"/>
  <c r="AP1874" i="1"/>
  <c r="AP1875" i="1"/>
  <c r="AP1876" i="1"/>
  <c r="AP1877" i="1"/>
  <c r="AP1878" i="1"/>
  <c r="AP1879" i="1"/>
  <c r="AP1880" i="1"/>
  <c r="AP1881" i="1"/>
  <c r="AP1882" i="1"/>
  <c r="AP1883" i="1"/>
  <c r="AP1884" i="1"/>
  <c r="AP1885" i="1"/>
  <c r="AP1886" i="1"/>
  <c r="AP1887" i="1"/>
  <c r="AP1888" i="1"/>
  <c r="AP1889" i="1"/>
  <c r="AP1890" i="1"/>
  <c r="AP1891" i="1"/>
  <c r="AP1892" i="1"/>
  <c r="AP1893" i="1"/>
  <c r="AP1894" i="1"/>
  <c r="AP1895" i="1"/>
  <c r="AP1896" i="1"/>
  <c r="AP1897" i="1"/>
  <c r="AP1898" i="1"/>
  <c r="AP1899" i="1"/>
  <c r="AP1900" i="1"/>
  <c r="AP1901" i="1"/>
  <c r="AP1902" i="1"/>
  <c r="AP1903" i="1"/>
  <c r="AP1904" i="1"/>
  <c r="AP1905" i="1"/>
  <c r="AP1906" i="1"/>
  <c r="AP1907" i="1"/>
  <c r="AP1908" i="1"/>
  <c r="AP1909" i="1"/>
  <c r="AP1910" i="1"/>
  <c r="AP1911" i="1"/>
  <c r="AP1912" i="1"/>
  <c r="AP1913" i="1"/>
  <c r="AP1914" i="1"/>
  <c r="AP1915" i="1"/>
  <c r="AP1916" i="1"/>
  <c r="AP1917" i="1"/>
  <c r="AP1918" i="1"/>
  <c r="AP1919" i="1"/>
  <c r="AP1920" i="1"/>
  <c r="AP1921" i="1"/>
  <c r="AP1922" i="1"/>
  <c r="AP1923" i="1"/>
  <c r="AP1924" i="1"/>
  <c r="AP1925" i="1"/>
  <c r="AP1926" i="1"/>
  <c r="AP1927" i="1"/>
  <c r="AP1928" i="1"/>
  <c r="AP1929" i="1"/>
  <c r="AP1930" i="1"/>
  <c r="AP1931" i="1"/>
  <c r="AP1932" i="1"/>
  <c r="AP1933" i="1"/>
  <c r="AP1934" i="1"/>
  <c r="AP1935" i="1"/>
  <c r="AP1936" i="1"/>
  <c r="AP1937" i="1"/>
  <c r="AP1938" i="1"/>
  <c r="AP1939" i="1"/>
  <c r="AP1940" i="1"/>
  <c r="AP1941" i="1"/>
  <c r="AP1942" i="1"/>
  <c r="AP1943" i="1"/>
  <c r="AP1944" i="1"/>
  <c r="AP1945" i="1"/>
  <c r="AP1946" i="1"/>
  <c r="AP1947" i="1"/>
  <c r="AP1948" i="1"/>
  <c r="AP1949" i="1"/>
  <c r="AP1950" i="1"/>
  <c r="AP1951" i="1"/>
  <c r="AP1952" i="1"/>
  <c r="AP1953" i="1"/>
  <c r="AP1954" i="1"/>
  <c r="AP1955" i="1"/>
  <c r="AP1956" i="1"/>
  <c r="AP1957" i="1"/>
  <c r="AP1958" i="1"/>
  <c r="AP1959" i="1"/>
  <c r="AP1960" i="1"/>
  <c r="AP1961" i="1"/>
  <c r="AP1962" i="1"/>
  <c r="AP1963" i="1"/>
  <c r="AP1964" i="1"/>
  <c r="AP1965" i="1"/>
  <c r="AP1966" i="1"/>
  <c r="AP1967" i="1"/>
  <c r="AP1968" i="1"/>
  <c r="AP1969" i="1"/>
  <c r="AP1970" i="1"/>
  <c r="AP1971" i="1"/>
  <c r="AP1972" i="1"/>
  <c r="AP1973" i="1"/>
  <c r="AP1974" i="1"/>
  <c r="AP1975" i="1"/>
  <c r="AP1976" i="1"/>
  <c r="AP1977" i="1"/>
  <c r="AP1978" i="1"/>
  <c r="AP1979" i="1"/>
  <c r="AP1980" i="1"/>
  <c r="AP1981" i="1"/>
  <c r="AP1982" i="1"/>
  <c r="AP1983" i="1"/>
  <c r="AP1984" i="1"/>
  <c r="AP1985" i="1"/>
  <c r="AP1986" i="1"/>
  <c r="AP1987" i="1"/>
  <c r="AP1988" i="1"/>
  <c r="AP1989" i="1"/>
  <c r="AP1990" i="1"/>
  <c r="AP1991" i="1"/>
  <c r="AP1992" i="1"/>
  <c r="AP1993" i="1"/>
  <c r="AP1994" i="1"/>
  <c r="AP1995" i="1"/>
  <c r="AP1996" i="1"/>
  <c r="AP1997" i="1"/>
  <c r="AP1998" i="1"/>
  <c r="AP1999" i="1"/>
  <c r="AP2000" i="1"/>
  <c r="AP2001" i="1"/>
  <c r="AP2002" i="1"/>
  <c r="AP2003" i="1"/>
  <c r="AP2004" i="1"/>
  <c r="AP2005" i="1"/>
  <c r="AP2006" i="1"/>
  <c r="AP2007" i="1"/>
  <c r="AP2008" i="1"/>
  <c r="AP2009" i="1"/>
  <c r="AP2010" i="1"/>
  <c r="AP2011" i="1"/>
  <c r="AP2012" i="1"/>
  <c r="AP2013" i="1"/>
  <c r="AP2014" i="1"/>
  <c r="AP2015" i="1"/>
  <c r="AP2016" i="1"/>
  <c r="AP2017" i="1"/>
  <c r="AP2018" i="1"/>
  <c r="AP2019" i="1"/>
  <c r="AP2020" i="1"/>
  <c r="AP2021" i="1"/>
  <c r="AP2022" i="1"/>
  <c r="AP2023" i="1"/>
  <c r="AP2024" i="1"/>
  <c r="AP2025" i="1"/>
  <c r="AP2026" i="1"/>
  <c r="AP2027" i="1"/>
  <c r="AP2028" i="1"/>
  <c r="AP2029" i="1"/>
  <c r="AP2030" i="1"/>
  <c r="AP2031" i="1"/>
  <c r="AP2032" i="1"/>
  <c r="AP2033" i="1"/>
  <c r="AP2034" i="1"/>
  <c r="AP2035" i="1"/>
  <c r="AP2036" i="1"/>
  <c r="AP2037" i="1"/>
  <c r="AP2038" i="1"/>
  <c r="AP2039" i="1"/>
  <c r="AP2040" i="1"/>
  <c r="AP2041" i="1"/>
  <c r="AP2042" i="1"/>
  <c r="AP2043" i="1"/>
  <c r="AP2044" i="1"/>
  <c r="AP2045" i="1"/>
  <c r="AP2046" i="1"/>
  <c r="AP2047" i="1"/>
  <c r="AP2048" i="1"/>
  <c r="AP2049" i="1"/>
  <c r="AP2050" i="1"/>
  <c r="AP2051" i="1"/>
  <c r="AP2052" i="1"/>
  <c r="AP2053" i="1"/>
  <c r="AP2054" i="1"/>
  <c r="AP2055" i="1"/>
  <c r="AP2056" i="1"/>
  <c r="AP2057" i="1"/>
  <c r="AP2058" i="1"/>
  <c r="AP2059" i="1"/>
  <c r="AP2060" i="1"/>
  <c r="AP2061" i="1"/>
  <c r="AP2062" i="1"/>
  <c r="AP2063" i="1"/>
  <c r="AP2064" i="1"/>
  <c r="AP2065" i="1"/>
  <c r="AP2066" i="1"/>
  <c r="AP2067" i="1"/>
  <c r="AP2068" i="1"/>
  <c r="AP2069" i="1"/>
  <c r="AP2070" i="1"/>
  <c r="AP2071" i="1"/>
  <c r="AP2072" i="1"/>
  <c r="AP2073" i="1"/>
  <c r="AP2074" i="1"/>
  <c r="AP2075" i="1"/>
  <c r="AP2076" i="1"/>
  <c r="AP2077" i="1"/>
  <c r="AP2078" i="1"/>
  <c r="AP2079" i="1"/>
  <c r="AP2080" i="1"/>
  <c r="AP2081" i="1"/>
  <c r="AP2082" i="1"/>
  <c r="AP2083" i="1"/>
  <c r="AP2084" i="1"/>
  <c r="AP2085" i="1"/>
  <c r="AP2086" i="1"/>
  <c r="AP2087" i="1"/>
  <c r="AP2088" i="1"/>
  <c r="AP2089" i="1"/>
  <c r="AP2090" i="1"/>
  <c r="AP2091" i="1"/>
  <c r="AP2092" i="1"/>
  <c r="AP2093" i="1"/>
  <c r="AP2094" i="1"/>
  <c r="AP2095" i="1"/>
  <c r="AP2096" i="1"/>
  <c r="AP2097" i="1"/>
  <c r="AP2098" i="1"/>
  <c r="AP2099" i="1"/>
  <c r="AP2100" i="1"/>
  <c r="AP2101" i="1"/>
  <c r="AP2102" i="1"/>
  <c r="AP2103" i="1"/>
  <c r="AP2104" i="1"/>
  <c r="AP2105" i="1"/>
  <c r="AP2106" i="1"/>
  <c r="AP2107" i="1"/>
  <c r="AP2108" i="1"/>
  <c r="AP2109" i="1"/>
  <c r="AP2110" i="1"/>
  <c r="AP2111" i="1"/>
  <c r="AP2112" i="1"/>
  <c r="AP2113" i="1"/>
  <c r="AP2114" i="1"/>
  <c r="AP2115" i="1"/>
  <c r="AP2116" i="1"/>
  <c r="AP2117" i="1"/>
  <c r="AP2118" i="1"/>
  <c r="AP2119" i="1"/>
  <c r="AP2120" i="1"/>
  <c r="AP2121" i="1"/>
  <c r="AP2122" i="1"/>
  <c r="AP2123" i="1"/>
  <c r="AP2124" i="1"/>
  <c r="AP2125" i="1"/>
  <c r="AP2126" i="1"/>
  <c r="AP2127" i="1"/>
  <c r="AP2128" i="1"/>
  <c r="AP2129" i="1"/>
  <c r="AP2130" i="1"/>
  <c r="AP2131" i="1"/>
  <c r="AP2132" i="1"/>
  <c r="AP2133" i="1"/>
  <c r="AP2134" i="1"/>
  <c r="AP2135" i="1"/>
  <c r="AP2136" i="1"/>
  <c r="AP2137" i="1"/>
  <c r="AP2138" i="1"/>
  <c r="AP2139" i="1"/>
  <c r="AP2140" i="1"/>
  <c r="AP2141" i="1"/>
  <c r="AP2142" i="1"/>
  <c r="AP2143" i="1"/>
  <c r="AP2144" i="1"/>
  <c r="AP2145" i="1"/>
  <c r="AP2146" i="1"/>
  <c r="AP2147" i="1"/>
  <c r="AP2148" i="1"/>
  <c r="AP2149" i="1"/>
  <c r="AP2150" i="1"/>
  <c r="AP2151" i="1"/>
  <c r="AP2152" i="1"/>
  <c r="AP2153" i="1"/>
  <c r="AP2154" i="1"/>
  <c r="AP2155" i="1"/>
  <c r="AP2156" i="1"/>
  <c r="AP2157" i="1"/>
  <c r="AP2158" i="1"/>
  <c r="AP2159" i="1"/>
  <c r="AP2160" i="1"/>
  <c r="AP2161" i="1"/>
  <c r="AP2162" i="1"/>
  <c r="AP2163" i="1"/>
  <c r="AP2164" i="1"/>
  <c r="AP2165" i="1"/>
  <c r="AP2166" i="1"/>
  <c r="AP2167" i="1"/>
  <c r="AP2168" i="1"/>
  <c r="AP2169" i="1"/>
  <c r="AP2170" i="1"/>
  <c r="AP2171" i="1"/>
  <c r="AP2172" i="1"/>
  <c r="AP2173" i="1"/>
  <c r="AP2174" i="1"/>
  <c r="AP2175" i="1"/>
  <c r="AP2176" i="1"/>
  <c r="AP2177" i="1"/>
  <c r="AP2178" i="1"/>
  <c r="AP2179" i="1"/>
  <c r="AP2180" i="1"/>
  <c r="AP2181" i="1"/>
  <c r="AP2182" i="1"/>
  <c r="AP2183" i="1"/>
  <c r="AP2184" i="1"/>
  <c r="AP2185" i="1"/>
  <c r="AP2186" i="1"/>
  <c r="AP2187" i="1"/>
  <c r="AP2188" i="1"/>
  <c r="AP2189" i="1"/>
  <c r="AP2190" i="1"/>
  <c r="AP2191" i="1"/>
  <c r="AP2192" i="1"/>
  <c r="AP2193" i="1"/>
  <c r="AP2194" i="1"/>
  <c r="AP2195" i="1"/>
  <c r="AP2196" i="1"/>
  <c r="AP2197" i="1"/>
  <c r="AP2198" i="1"/>
  <c r="AP2199" i="1"/>
  <c r="AP2200" i="1"/>
  <c r="AP2201" i="1"/>
  <c r="AP2202" i="1"/>
  <c r="AP2203" i="1"/>
  <c r="AP2204" i="1"/>
  <c r="AP2205" i="1"/>
  <c r="AP2206" i="1"/>
  <c r="AP2207" i="1"/>
  <c r="AP2208" i="1"/>
  <c r="AP2209" i="1"/>
  <c r="AP2210" i="1"/>
  <c r="AP2211" i="1"/>
  <c r="AP2212" i="1"/>
  <c r="AP2213" i="1"/>
  <c r="AP2214" i="1"/>
  <c r="AP2215" i="1"/>
  <c r="AP2216" i="1"/>
  <c r="AP2217" i="1"/>
  <c r="AP2218" i="1"/>
  <c r="AP2219" i="1"/>
  <c r="AP2220" i="1"/>
  <c r="AP2221" i="1"/>
  <c r="AP2222" i="1"/>
  <c r="AP2223" i="1"/>
  <c r="AP2224" i="1"/>
  <c r="AP2225" i="1"/>
  <c r="AP2226" i="1"/>
  <c r="AP2227" i="1"/>
  <c r="AP2228" i="1"/>
  <c r="AP2229" i="1"/>
  <c r="AP2230" i="1"/>
  <c r="AP2231" i="1"/>
  <c r="AP2232" i="1"/>
  <c r="AP2233" i="1"/>
  <c r="AP2234" i="1"/>
  <c r="AP2235" i="1"/>
  <c r="AP2236" i="1"/>
  <c r="AP2237" i="1"/>
  <c r="AP2238" i="1"/>
  <c r="AP2239" i="1"/>
  <c r="AP2240" i="1"/>
  <c r="AP2241" i="1"/>
  <c r="AP2242" i="1"/>
  <c r="AP2243" i="1"/>
  <c r="AP2244" i="1"/>
  <c r="AP2245" i="1"/>
  <c r="AP2246" i="1"/>
  <c r="AP2247" i="1"/>
  <c r="AP2248" i="1"/>
  <c r="AP2249" i="1"/>
  <c r="AP2250" i="1"/>
  <c r="AP2251" i="1"/>
  <c r="AP2252" i="1"/>
  <c r="AP2253" i="1"/>
  <c r="AP2254" i="1"/>
  <c r="AP2255" i="1"/>
  <c r="AP2256" i="1"/>
  <c r="AP2257" i="1"/>
  <c r="AP2258" i="1"/>
  <c r="AP2259" i="1"/>
  <c r="AP2260" i="1"/>
  <c r="AP2261" i="1"/>
  <c r="AP2262" i="1"/>
  <c r="AP2263" i="1"/>
  <c r="AP2264" i="1"/>
  <c r="AP2265" i="1"/>
  <c r="AP2266" i="1"/>
  <c r="AP2267" i="1"/>
  <c r="AP2268" i="1"/>
  <c r="AP2269" i="1"/>
  <c r="AP2270" i="1"/>
  <c r="AP2271" i="1"/>
  <c r="AP2272" i="1"/>
  <c r="AP2273" i="1"/>
  <c r="AP2274" i="1"/>
  <c r="AP2275" i="1"/>
  <c r="AP2276" i="1"/>
  <c r="AP2277" i="1"/>
  <c r="AP2278" i="1"/>
  <c r="AP2279" i="1"/>
  <c r="AP2280" i="1"/>
  <c r="AP2281" i="1"/>
  <c r="AP2282" i="1"/>
  <c r="AP2283" i="1"/>
  <c r="AP2284" i="1"/>
  <c r="AP2285" i="1"/>
  <c r="AP2286" i="1"/>
  <c r="AP2287" i="1"/>
  <c r="AP2288" i="1"/>
  <c r="AP2289" i="1"/>
  <c r="AP2290" i="1"/>
  <c r="AP2291" i="1"/>
  <c r="AP2292" i="1"/>
  <c r="AP2293" i="1"/>
  <c r="AP2294" i="1"/>
  <c r="AP2295" i="1"/>
  <c r="AP2296" i="1"/>
  <c r="AP2297" i="1"/>
  <c r="AP2298" i="1"/>
  <c r="AP2299" i="1"/>
  <c r="AP2300" i="1"/>
  <c r="AP2301" i="1"/>
  <c r="AP2302" i="1"/>
  <c r="AP2303" i="1"/>
  <c r="AP2304" i="1"/>
  <c r="AP2305" i="1"/>
  <c r="AP2306" i="1"/>
  <c r="AP2307" i="1"/>
  <c r="AP2308" i="1"/>
  <c r="AP2309" i="1"/>
  <c r="AP2310" i="1"/>
  <c r="AP2311" i="1"/>
  <c r="AP2312" i="1"/>
  <c r="AP2313" i="1"/>
  <c r="AP2314" i="1"/>
  <c r="AP2315" i="1"/>
  <c r="AP2316" i="1"/>
  <c r="AP2317" i="1"/>
  <c r="AP2318" i="1"/>
  <c r="AP2319" i="1"/>
  <c r="AP2320" i="1"/>
  <c r="AP2321" i="1"/>
  <c r="AP2322" i="1"/>
  <c r="AP2323" i="1"/>
  <c r="AP2324" i="1"/>
  <c r="AP2325" i="1"/>
  <c r="AP2326" i="1"/>
  <c r="AP2327" i="1"/>
  <c r="AP2328" i="1"/>
  <c r="AP2329" i="1"/>
  <c r="AP2330" i="1"/>
  <c r="AP2331" i="1"/>
  <c r="AP2332" i="1"/>
  <c r="AP2333" i="1"/>
  <c r="AP2334" i="1"/>
  <c r="AP2335" i="1"/>
  <c r="AP2336" i="1"/>
  <c r="AP2337" i="1"/>
  <c r="AP2338" i="1"/>
  <c r="AP2339" i="1"/>
  <c r="AP2340" i="1"/>
  <c r="AP2341" i="1"/>
  <c r="AP2342" i="1"/>
  <c r="AP2343" i="1"/>
  <c r="AP2344" i="1"/>
  <c r="AP2345" i="1"/>
  <c r="AP2346" i="1"/>
  <c r="AP2347" i="1"/>
  <c r="AP2348" i="1"/>
  <c r="AP2349" i="1"/>
  <c r="AP2350" i="1"/>
  <c r="AP2351" i="1"/>
  <c r="AP2352" i="1"/>
  <c r="AP2353" i="1"/>
  <c r="AP2354" i="1"/>
  <c r="AP2355" i="1"/>
  <c r="AP2356" i="1"/>
  <c r="AP2357" i="1"/>
  <c r="AP2358" i="1"/>
  <c r="AP2359" i="1"/>
  <c r="AP2360" i="1"/>
  <c r="AP2361" i="1"/>
  <c r="AP2362" i="1"/>
  <c r="AP2363" i="1"/>
  <c r="AP2364" i="1"/>
  <c r="AP2365" i="1"/>
  <c r="AP2366" i="1"/>
  <c r="AP2367" i="1"/>
  <c r="AP2368" i="1"/>
  <c r="AP2369" i="1"/>
  <c r="AP2370" i="1"/>
  <c r="AP2371" i="1"/>
  <c r="AP2372" i="1"/>
  <c r="AP2373" i="1"/>
  <c r="AP2374" i="1"/>
  <c r="AP2375" i="1"/>
  <c r="AP2376" i="1"/>
  <c r="AP2377" i="1"/>
  <c r="AP2378" i="1"/>
  <c r="AP2379" i="1"/>
  <c r="AP2380" i="1"/>
  <c r="AP2381" i="1"/>
  <c r="AP2382" i="1"/>
  <c r="AP2383" i="1"/>
  <c r="AP2384" i="1"/>
  <c r="AP2385" i="1"/>
  <c r="AP2386" i="1"/>
  <c r="AP2387" i="1"/>
  <c r="AP2388" i="1"/>
  <c r="AP2389" i="1"/>
  <c r="AP2390" i="1"/>
  <c r="AP2391" i="1"/>
  <c r="AP2392" i="1"/>
  <c r="AP2393" i="1"/>
  <c r="AP2394" i="1"/>
  <c r="AP2395" i="1"/>
  <c r="AP2396" i="1"/>
  <c r="AP2397" i="1"/>
  <c r="AP2398" i="1"/>
  <c r="AP2399" i="1"/>
  <c r="AP2400" i="1"/>
  <c r="AP2401" i="1"/>
  <c r="AP2402" i="1"/>
  <c r="AP2403" i="1"/>
  <c r="AP2404" i="1"/>
  <c r="AP2405" i="1"/>
  <c r="AP2406" i="1"/>
  <c r="AP2407" i="1"/>
  <c r="AP2408" i="1"/>
  <c r="AP2409" i="1"/>
  <c r="AP2410" i="1"/>
  <c r="AP2411" i="1"/>
  <c r="AP2412" i="1"/>
  <c r="AP2413" i="1"/>
  <c r="AP2414" i="1"/>
  <c r="AP2415" i="1"/>
  <c r="AP2416" i="1"/>
  <c r="AP2417" i="1"/>
  <c r="AP2418" i="1"/>
  <c r="AP2419" i="1"/>
  <c r="AP2420" i="1"/>
  <c r="AP2421" i="1"/>
  <c r="AP2422" i="1"/>
  <c r="AP2423" i="1"/>
  <c r="AP2424" i="1"/>
  <c r="AP2425" i="1"/>
  <c r="AP2426" i="1"/>
  <c r="AP2427" i="1"/>
  <c r="AP2428" i="1"/>
  <c r="AP2429" i="1"/>
  <c r="AP2430" i="1"/>
  <c r="AP2431" i="1"/>
  <c r="AP2432" i="1"/>
  <c r="AP2433" i="1"/>
  <c r="AP2434" i="1"/>
  <c r="AP2435" i="1"/>
  <c r="AP2436" i="1"/>
  <c r="AP2437" i="1"/>
  <c r="AP2438" i="1"/>
  <c r="AP2439" i="1"/>
  <c r="AP2440" i="1"/>
  <c r="AP2441" i="1"/>
  <c r="AP2442" i="1"/>
  <c r="AP2443" i="1"/>
  <c r="AP2444" i="1"/>
  <c r="AP2445" i="1"/>
  <c r="AP2446" i="1"/>
  <c r="AP2447" i="1"/>
  <c r="AP2448" i="1"/>
  <c r="AP2449" i="1"/>
  <c r="AP2450" i="1"/>
  <c r="AP2451" i="1"/>
  <c r="AP2452" i="1"/>
  <c r="AP2453" i="1"/>
  <c r="AP2454" i="1"/>
  <c r="AP2455" i="1"/>
  <c r="AP2456" i="1"/>
  <c r="AP2457" i="1"/>
  <c r="AP2458" i="1"/>
  <c r="AP2459" i="1"/>
  <c r="AP2460" i="1"/>
  <c r="AP2461" i="1"/>
  <c r="AP2462" i="1"/>
  <c r="AP2463" i="1"/>
  <c r="AP2464" i="1"/>
  <c r="AP2465" i="1"/>
  <c r="AP2466" i="1"/>
  <c r="AP2467" i="1"/>
  <c r="AP2468" i="1"/>
  <c r="AP2469" i="1"/>
  <c r="AP2470" i="1"/>
  <c r="AP2471" i="1"/>
  <c r="AP2472" i="1"/>
  <c r="AP2473" i="1"/>
  <c r="AP2474" i="1"/>
  <c r="AP2475" i="1"/>
  <c r="AP2476" i="1"/>
  <c r="AP2477" i="1"/>
  <c r="AP2478" i="1"/>
  <c r="AP2479" i="1"/>
  <c r="AP2480" i="1"/>
  <c r="AP2481" i="1"/>
  <c r="AP2482" i="1"/>
  <c r="AP2483" i="1"/>
  <c r="AP2484" i="1"/>
  <c r="AP2485" i="1"/>
  <c r="AP2486" i="1"/>
  <c r="AP2487" i="1"/>
  <c r="AP2488" i="1"/>
  <c r="AP2489" i="1"/>
  <c r="AP2490" i="1"/>
  <c r="AP2491" i="1"/>
  <c r="AP2492" i="1"/>
  <c r="AP2493" i="1"/>
  <c r="AP2494" i="1"/>
  <c r="AP2495" i="1"/>
  <c r="AP2496" i="1"/>
  <c r="AP2497" i="1"/>
  <c r="AP2498" i="1"/>
  <c r="AP2499" i="1"/>
  <c r="AP2500" i="1"/>
  <c r="AP2501" i="1"/>
  <c r="AP2502" i="1"/>
  <c r="AP2503" i="1"/>
  <c r="AP2504" i="1"/>
  <c r="AP2505" i="1"/>
  <c r="AP2506" i="1"/>
  <c r="AP2507" i="1"/>
  <c r="AP2508" i="1"/>
  <c r="AP2509" i="1"/>
  <c r="AP2510" i="1"/>
  <c r="AP2511" i="1"/>
  <c r="AP2512" i="1"/>
  <c r="AP2513" i="1"/>
  <c r="AP2514" i="1"/>
  <c r="AP2515" i="1"/>
  <c r="AP2516" i="1"/>
  <c r="AP2517" i="1"/>
  <c r="AP2518" i="1"/>
  <c r="AP2519" i="1"/>
  <c r="AP2520" i="1"/>
  <c r="AP2521" i="1"/>
  <c r="AP2522" i="1"/>
  <c r="AP2523" i="1"/>
  <c r="AP2524" i="1"/>
  <c r="AP2525" i="1"/>
  <c r="AP2526" i="1"/>
  <c r="AP2527" i="1"/>
  <c r="AP2528" i="1"/>
  <c r="AP2529" i="1"/>
  <c r="AP2530" i="1"/>
  <c r="AP2531" i="1"/>
  <c r="AP2532" i="1"/>
  <c r="AP2533" i="1"/>
  <c r="AP2534" i="1"/>
  <c r="AP2535" i="1"/>
  <c r="AP2536" i="1"/>
  <c r="AP2537" i="1"/>
  <c r="AP2538" i="1"/>
  <c r="AP2539" i="1"/>
  <c r="AP2540" i="1"/>
  <c r="AP2541" i="1"/>
  <c r="AP2542" i="1"/>
  <c r="AP2543" i="1"/>
  <c r="AP2544" i="1"/>
  <c r="AP2545" i="1"/>
  <c r="AP2546" i="1"/>
  <c r="AP2547" i="1"/>
  <c r="AP2548" i="1"/>
  <c r="AP2549" i="1"/>
  <c r="AP2550" i="1"/>
  <c r="AP2551" i="1"/>
  <c r="AP2552" i="1"/>
  <c r="AP2553" i="1"/>
  <c r="AP2554" i="1"/>
  <c r="AP2555" i="1"/>
  <c r="AP2556" i="1"/>
  <c r="AP2557" i="1"/>
  <c r="AP2558" i="1"/>
  <c r="AP2559" i="1"/>
  <c r="AP2560" i="1"/>
  <c r="AP2561" i="1"/>
  <c r="AP2562" i="1"/>
  <c r="AP2563" i="1"/>
  <c r="AP2564" i="1"/>
  <c r="AP2565" i="1"/>
  <c r="AP2566" i="1"/>
  <c r="AP2567" i="1"/>
  <c r="AP2568" i="1"/>
  <c r="AP2569" i="1"/>
  <c r="AP2570" i="1"/>
  <c r="AP2571" i="1"/>
  <c r="AP2572" i="1"/>
  <c r="AP2573" i="1"/>
  <c r="AP2574" i="1"/>
  <c r="AP2575" i="1"/>
  <c r="AP2576" i="1"/>
  <c r="AP2577" i="1"/>
  <c r="AP2578" i="1"/>
  <c r="AP2579" i="1"/>
  <c r="AP2580" i="1"/>
  <c r="AP2581" i="1"/>
  <c r="AP2582" i="1"/>
  <c r="AP2583" i="1"/>
  <c r="AP2584" i="1"/>
  <c r="AP2585" i="1"/>
  <c r="AP2586" i="1"/>
  <c r="AP2587" i="1"/>
  <c r="AP2588" i="1"/>
  <c r="AP2589" i="1"/>
  <c r="AP2590" i="1"/>
  <c r="AP2591" i="1"/>
  <c r="AP2592" i="1"/>
  <c r="AP2593" i="1"/>
  <c r="AP2594" i="1"/>
  <c r="AP2595" i="1"/>
  <c r="AP2596" i="1"/>
  <c r="AP2597" i="1"/>
  <c r="AP2598" i="1"/>
  <c r="AP2599" i="1"/>
  <c r="AP2600" i="1"/>
  <c r="AP2601" i="1"/>
  <c r="AP2602" i="1"/>
  <c r="AP2603" i="1"/>
  <c r="AP2604" i="1"/>
  <c r="AP2605" i="1"/>
  <c r="AP2606" i="1"/>
  <c r="AP2607" i="1"/>
  <c r="AP2608" i="1"/>
  <c r="AP2609" i="1"/>
  <c r="AP2610" i="1"/>
  <c r="AP2611" i="1"/>
  <c r="AP2612" i="1"/>
  <c r="AP2613" i="1"/>
  <c r="AP2614" i="1"/>
  <c r="AP2615" i="1"/>
  <c r="AP2616" i="1"/>
  <c r="AP2617" i="1"/>
  <c r="AP2618" i="1"/>
  <c r="AP2619" i="1"/>
  <c r="AP2620" i="1"/>
  <c r="AP2621" i="1"/>
  <c r="AP2622" i="1"/>
  <c r="AP2623" i="1"/>
  <c r="AP2624" i="1"/>
  <c r="AP2625" i="1"/>
  <c r="AP2626" i="1"/>
  <c r="AP2627" i="1"/>
  <c r="AP2628" i="1"/>
  <c r="AP2629" i="1"/>
  <c r="AP2630" i="1"/>
  <c r="AP2631" i="1"/>
  <c r="AP2632" i="1"/>
  <c r="AP2633" i="1"/>
  <c r="AP2634" i="1"/>
  <c r="AP2635" i="1"/>
  <c r="AP2636" i="1"/>
  <c r="AP2637" i="1"/>
  <c r="AP2638" i="1"/>
  <c r="AP2639" i="1"/>
  <c r="AP2640" i="1"/>
  <c r="AP2641" i="1"/>
  <c r="AP2642" i="1"/>
  <c r="AP2643" i="1"/>
  <c r="AP2644" i="1"/>
  <c r="AP2645" i="1"/>
  <c r="AP2646" i="1"/>
  <c r="AP2647" i="1"/>
  <c r="AP2648" i="1"/>
  <c r="AP2649" i="1"/>
  <c r="AP2650" i="1"/>
  <c r="AP2651" i="1"/>
  <c r="AP2652" i="1"/>
  <c r="AP2653" i="1"/>
  <c r="AP2654" i="1"/>
  <c r="AP2655" i="1"/>
  <c r="AP2656" i="1"/>
  <c r="AP2657" i="1"/>
  <c r="AP2658" i="1"/>
  <c r="AP2659" i="1"/>
  <c r="AP2660" i="1"/>
  <c r="AP2661" i="1"/>
  <c r="AP2662" i="1"/>
  <c r="AP2663" i="1"/>
  <c r="AP2664" i="1"/>
  <c r="AP2665" i="1"/>
  <c r="AP2666" i="1"/>
  <c r="AP2667" i="1"/>
  <c r="AP2668" i="1"/>
  <c r="AP2669" i="1"/>
  <c r="AP2670" i="1"/>
  <c r="AP2671" i="1"/>
  <c r="AP2672" i="1"/>
  <c r="AP2673" i="1"/>
  <c r="AP2674" i="1"/>
  <c r="AP2675" i="1"/>
  <c r="AP2676" i="1"/>
  <c r="AP2677" i="1"/>
  <c r="AP2678" i="1"/>
  <c r="AP2679" i="1"/>
  <c r="AP2680" i="1"/>
  <c r="AP2681" i="1"/>
  <c r="AP2682" i="1"/>
  <c r="AP2683" i="1"/>
  <c r="AP2684" i="1"/>
  <c r="AP2685" i="1"/>
  <c r="AP2686" i="1"/>
  <c r="AP2687" i="1"/>
  <c r="AP2688" i="1"/>
  <c r="AP2689" i="1"/>
  <c r="AP2690" i="1"/>
  <c r="AP2691" i="1"/>
  <c r="AP2692" i="1"/>
  <c r="AP2693" i="1"/>
  <c r="AP2694" i="1"/>
  <c r="AP2695" i="1"/>
  <c r="AP2696" i="1"/>
  <c r="AP2697" i="1"/>
  <c r="AP2698" i="1"/>
  <c r="AP2699" i="1"/>
  <c r="AP2700" i="1"/>
  <c r="AP2701" i="1"/>
  <c r="AP2702" i="1"/>
  <c r="AP2703" i="1"/>
  <c r="AP2704" i="1"/>
  <c r="AP2705" i="1"/>
  <c r="AP2706" i="1"/>
  <c r="AP2707" i="1"/>
  <c r="AP2708" i="1"/>
  <c r="AP2709" i="1"/>
  <c r="AP2710" i="1"/>
  <c r="AP2711" i="1"/>
  <c r="AP2712" i="1"/>
  <c r="AP2713" i="1"/>
  <c r="AP2714" i="1"/>
  <c r="AP2715" i="1"/>
  <c r="AP2716" i="1"/>
  <c r="AP2717" i="1"/>
  <c r="AP2718" i="1"/>
  <c r="AP2719" i="1"/>
  <c r="AP2720" i="1"/>
  <c r="AP2721" i="1"/>
  <c r="AP2722" i="1"/>
  <c r="AP2723" i="1"/>
  <c r="AP2724" i="1"/>
  <c r="AP2725" i="1"/>
  <c r="AP2726" i="1"/>
  <c r="AP2727" i="1"/>
  <c r="AP2728" i="1"/>
  <c r="AP2729" i="1"/>
  <c r="AP2730" i="1"/>
  <c r="AP2731" i="1"/>
  <c r="AP2732" i="1"/>
  <c r="AP2733" i="1"/>
  <c r="AP2734" i="1"/>
  <c r="AP2735" i="1"/>
  <c r="AP2736" i="1"/>
  <c r="AP2737" i="1"/>
  <c r="AP2738" i="1"/>
  <c r="AP2739" i="1"/>
  <c r="AP2740" i="1"/>
  <c r="AP2741" i="1"/>
  <c r="AP2742" i="1"/>
  <c r="AP2743" i="1"/>
  <c r="AP2744" i="1"/>
  <c r="AP2745" i="1"/>
  <c r="AP2746" i="1"/>
  <c r="AP2747" i="1"/>
  <c r="AP2748" i="1"/>
  <c r="AP2749" i="1"/>
  <c r="AP2750" i="1"/>
  <c r="AP2751" i="1"/>
  <c r="AP2752" i="1"/>
  <c r="AP2753" i="1"/>
  <c r="AP2754" i="1"/>
  <c r="AP2755" i="1"/>
  <c r="AP2756" i="1"/>
  <c r="AP2757" i="1"/>
  <c r="AP2758" i="1"/>
  <c r="AP2759" i="1"/>
  <c r="AP2760" i="1"/>
  <c r="AP2761" i="1"/>
  <c r="AP2762" i="1"/>
  <c r="AP2763" i="1"/>
  <c r="AP2764" i="1"/>
  <c r="AP2765" i="1"/>
  <c r="AP2766" i="1"/>
  <c r="AP2767" i="1"/>
  <c r="AP2768" i="1"/>
  <c r="AP2769" i="1"/>
  <c r="AP2770" i="1"/>
  <c r="AP2771" i="1"/>
  <c r="AP2772" i="1"/>
  <c r="AP2773" i="1"/>
  <c r="AP2774" i="1"/>
  <c r="AP2775" i="1"/>
  <c r="AP2776" i="1"/>
  <c r="AP2777" i="1"/>
  <c r="AP2778" i="1"/>
  <c r="AP2779" i="1"/>
  <c r="AP2780" i="1"/>
  <c r="AP2781" i="1"/>
  <c r="AP2782" i="1"/>
  <c r="AP2783" i="1"/>
  <c r="AP2784" i="1"/>
  <c r="AP2785" i="1"/>
  <c r="AP2786" i="1"/>
  <c r="AP2787" i="1"/>
  <c r="AP2788" i="1"/>
  <c r="AP2789" i="1"/>
  <c r="AP2790" i="1"/>
  <c r="AP2791" i="1"/>
  <c r="AP2792" i="1"/>
  <c r="AP2793" i="1"/>
  <c r="AP2794" i="1"/>
  <c r="AP2795" i="1"/>
  <c r="AP2796" i="1"/>
  <c r="AP2797" i="1"/>
  <c r="AP2798" i="1"/>
  <c r="AP2799" i="1"/>
  <c r="AP2800" i="1"/>
  <c r="AP2801" i="1"/>
  <c r="AP2802" i="1"/>
  <c r="AP2803" i="1"/>
  <c r="AP2804" i="1"/>
  <c r="AP2805" i="1"/>
  <c r="AP2806" i="1"/>
  <c r="AP2807" i="1"/>
  <c r="AP2808" i="1"/>
  <c r="AP2809" i="1"/>
  <c r="AP2810" i="1"/>
  <c r="AP2811" i="1"/>
  <c r="AP2812" i="1"/>
  <c r="AP2813" i="1"/>
  <c r="AP2814" i="1"/>
  <c r="AP2815" i="1"/>
  <c r="AP2816" i="1"/>
  <c r="AP2817" i="1"/>
  <c r="AP2818" i="1"/>
  <c r="AP2819" i="1"/>
  <c r="AP2820" i="1"/>
  <c r="AP2821" i="1"/>
  <c r="AP2822" i="1"/>
  <c r="AP2823" i="1"/>
  <c r="AP2824" i="1"/>
  <c r="AP2825" i="1"/>
  <c r="AP2826" i="1"/>
  <c r="AP2827" i="1"/>
  <c r="AP2828" i="1"/>
  <c r="AP2829" i="1"/>
  <c r="AP2830" i="1"/>
  <c r="AP2831" i="1"/>
  <c r="AP2832" i="1"/>
  <c r="AP2833" i="1"/>
  <c r="AP2834" i="1"/>
  <c r="AP2835" i="1"/>
  <c r="AP2836" i="1"/>
  <c r="AP2837" i="1"/>
  <c r="AP2838" i="1"/>
  <c r="AP2839" i="1"/>
  <c r="AP2840" i="1"/>
  <c r="AP2841" i="1"/>
  <c r="AP2842" i="1"/>
  <c r="AP2843" i="1"/>
  <c r="AP2844" i="1"/>
  <c r="AP2845" i="1"/>
  <c r="AP2846" i="1"/>
  <c r="AP2847" i="1"/>
  <c r="AP2848" i="1"/>
  <c r="AP2849" i="1"/>
  <c r="AP2850" i="1"/>
  <c r="AP2851" i="1"/>
  <c r="AP2852" i="1"/>
  <c r="AP2853" i="1"/>
  <c r="AP2854" i="1"/>
  <c r="AP2855" i="1"/>
  <c r="AP2856" i="1"/>
  <c r="AP2857" i="1"/>
  <c r="AP2858" i="1"/>
  <c r="AP2859" i="1"/>
  <c r="AP2860" i="1"/>
  <c r="AP2861" i="1"/>
  <c r="AP2862" i="1"/>
  <c r="AP2863" i="1"/>
  <c r="AP2864" i="1"/>
  <c r="AP2865" i="1"/>
  <c r="AP2866" i="1"/>
  <c r="AP2867" i="1"/>
  <c r="AP2868" i="1"/>
  <c r="AP2869" i="1"/>
  <c r="AP2870" i="1"/>
  <c r="AP2871" i="1"/>
  <c r="AP2872" i="1"/>
  <c r="AP2873" i="1"/>
  <c r="AP2874" i="1"/>
  <c r="AP2875" i="1"/>
  <c r="AP2876" i="1"/>
  <c r="AP2877" i="1"/>
  <c r="AP2878" i="1"/>
  <c r="AP2879" i="1"/>
  <c r="AP2880" i="1"/>
  <c r="AP2881" i="1"/>
  <c r="AP2882" i="1"/>
  <c r="AP2883" i="1"/>
  <c r="AP2884" i="1"/>
  <c r="AP2885" i="1"/>
  <c r="AP2886" i="1"/>
  <c r="AP2887" i="1"/>
  <c r="AP2888" i="1"/>
  <c r="AP2889" i="1"/>
  <c r="AP2890" i="1"/>
  <c r="AP2891" i="1"/>
  <c r="AP2892" i="1"/>
  <c r="AP2893" i="1"/>
  <c r="AP2894" i="1"/>
  <c r="AP2895" i="1"/>
  <c r="AP2896" i="1"/>
  <c r="AP2897" i="1"/>
  <c r="AP2898" i="1"/>
  <c r="AP2899" i="1"/>
  <c r="AP2900" i="1"/>
  <c r="AP2901" i="1"/>
  <c r="AP2902" i="1"/>
  <c r="AP2903" i="1"/>
  <c r="AP2904" i="1"/>
  <c r="AP2905" i="1"/>
  <c r="AP2906" i="1"/>
  <c r="AP2907" i="1"/>
  <c r="AP2908" i="1"/>
  <c r="AP2909" i="1"/>
  <c r="AP2910" i="1"/>
  <c r="AP2911" i="1"/>
  <c r="AP2912" i="1"/>
  <c r="AP2913" i="1"/>
  <c r="AP2914" i="1"/>
  <c r="AP2915" i="1"/>
  <c r="AP2916" i="1"/>
  <c r="AP2917" i="1"/>
  <c r="AP2918" i="1"/>
  <c r="AP2919" i="1"/>
  <c r="AP2920" i="1"/>
  <c r="AP2921" i="1"/>
  <c r="AP2922" i="1"/>
  <c r="AP2923" i="1"/>
  <c r="AP2924" i="1"/>
  <c r="AP2925" i="1"/>
  <c r="AP2926" i="1"/>
  <c r="AP2927" i="1"/>
  <c r="AP2928" i="1"/>
  <c r="AP2929" i="1"/>
  <c r="AP2930" i="1"/>
  <c r="AP2931" i="1"/>
  <c r="AP2932" i="1"/>
  <c r="AP2933" i="1"/>
  <c r="AP2934" i="1"/>
  <c r="AP2935" i="1"/>
  <c r="AP2936" i="1"/>
  <c r="AP2937" i="1"/>
  <c r="AP2938" i="1"/>
  <c r="AP2939" i="1"/>
  <c r="AP2940" i="1"/>
  <c r="AP2941" i="1"/>
  <c r="AP2942" i="1"/>
  <c r="AP2943" i="1"/>
  <c r="AP2944" i="1"/>
  <c r="AP2945" i="1"/>
  <c r="AP2946" i="1"/>
  <c r="AP2947" i="1"/>
  <c r="AP2948" i="1"/>
  <c r="AP2949" i="1"/>
  <c r="AP2950" i="1"/>
  <c r="AP2951" i="1"/>
  <c r="AP2952" i="1"/>
  <c r="AP2953" i="1"/>
  <c r="AP2954" i="1"/>
  <c r="AP2955" i="1"/>
  <c r="AP2956" i="1"/>
  <c r="AP2957" i="1"/>
  <c r="AP2958" i="1"/>
  <c r="AP2959" i="1"/>
  <c r="AP2960" i="1"/>
  <c r="AP2961" i="1"/>
  <c r="AP2962" i="1"/>
  <c r="AP2963" i="1"/>
  <c r="AP2964" i="1"/>
  <c r="AP2965" i="1"/>
  <c r="AP2966" i="1"/>
  <c r="AP2967" i="1"/>
  <c r="AP2968" i="1"/>
  <c r="AP2969" i="1"/>
  <c r="AP2970" i="1"/>
  <c r="AP2971" i="1"/>
  <c r="AP2972" i="1"/>
  <c r="AP2973" i="1"/>
  <c r="AP2974" i="1"/>
  <c r="AP2975" i="1"/>
  <c r="AP2976" i="1"/>
  <c r="AP2977" i="1"/>
  <c r="AP2978" i="1"/>
  <c r="AP2979" i="1"/>
  <c r="AP2980" i="1"/>
  <c r="AP2981" i="1"/>
  <c r="AP2982" i="1"/>
  <c r="AP2983" i="1"/>
  <c r="AP2984" i="1"/>
  <c r="AP2985" i="1"/>
  <c r="AP2986" i="1"/>
  <c r="AP2987" i="1"/>
  <c r="AP2988" i="1"/>
  <c r="AP2989" i="1"/>
  <c r="AP2990" i="1"/>
  <c r="AP2991" i="1"/>
  <c r="AP2992" i="1"/>
  <c r="AP2993" i="1"/>
  <c r="AP2994" i="1"/>
  <c r="AP2995" i="1"/>
  <c r="AP2996" i="1"/>
  <c r="AP2997" i="1"/>
  <c r="AP2998" i="1"/>
  <c r="AP2999" i="1"/>
  <c r="AP3000" i="1"/>
  <c r="AP3001" i="1"/>
  <c r="AP3002" i="1"/>
  <c r="AP3003" i="1"/>
  <c r="AP3004" i="1"/>
  <c r="AP3005" i="1"/>
  <c r="AP3006" i="1"/>
  <c r="AP3007" i="1"/>
  <c r="AP3008" i="1"/>
  <c r="AP3009" i="1"/>
  <c r="AP3010" i="1"/>
  <c r="AP3011" i="1"/>
  <c r="AP3012" i="1"/>
  <c r="AP3013" i="1"/>
  <c r="AP3014" i="1"/>
  <c r="AP3015" i="1"/>
  <c r="AP3016" i="1"/>
  <c r="AP3017" i="1"/>
  <c r="AP3018" i="1"/>
  <c r="AP3019" i="1"/>
  <c r="AP3020" i="1"/>
  <c r="AP3021" i="1"/>
  <c r="AP3022" i="1"/>
  <c r="AP3023" i="1"/>
  <c r="AP3024" i="1"/>
  <c r="AP3025" i="1"/>
  <c r="AP3026" i="1"/>
  <c r="AP3027" i="1"/>
  <c r="AP3028" i="1"/>
  <c r="AP3029" i="1"/>
  <c r="AP3030" i="1"/>
  <c r="AP3031" i="1"/>
  <c r="AP3032" i="1"/>
  <c r="AP3033" i="1"/>
  <c r="AP3034" i="1"/>
  <c r="AP3035" i="1"/>
  <c r="AP3036" i="1"/>
  <c r="AP3037" i="1"/>
  <c r="AP3038" i="1"/>
  <c r="AP3039" i="1"/>
  <c r="AP3040" i="1"/>
  <c r="AP3041" i="1"/>
  <c r="AP3042" i="1"/>
  <c r="AP3043" i="1"/>
  <c r="AP3044" i="1"/>
  <c r="AP3045" i="1"/>
  <c r="AP3046" i="1"/>
  <c r="AP3047" i="1"/>
  <c r="AP3048" i="1"/>
  <c r="AP3049" i="1"/>
  <c r="AP3050" i="1"/>
  <c r="AP3051" i="1"/>
  <c r="AP3052" i="1"/>
  <c r="AP3053" i="1"/>
  <c r="AP3054" i="1"/>
  <c r="AP3055" i="1"/>
  <c r="AP3056" i="1"/>
  <c r="AP3057" i="1"/>
  <c r="AP3058" i="1"/>
  <c r="AP3059" i="1"/>
  <c r="AP3060" i="1"/>
  <c r="AP3061" i="1"/>
  <c r="AP3062" i="1"/>
  <c r="AP3063" i="1"/>
  <c r="AP3064" i="1"/>
  <c r="AP3065" i="1"/>
  <c r="AP3066" i="1"/>
  <c r="AP3067" i="1"/>
  <c r="AP3068" i="1"/>
  <c r="AP3069" i="1"/>
  <c r="AP3070" i="1"/>
  <c r="AP3071" i="1"/>
  <c r="AP3072" i="1"/>
  <c r="AP3073" i="1"/>
  <c r="AP3074" i="1"/>
  <c r="AP3075" i="1"/>
  <c r="AP3076" i="1"/>
  <c r="AP3077" i="1"/>
  <c r="AP3078" i="1"/>
  <c r="AP3079" i="1"/>
  <c r="AP3080" i="1"/>
  <c r="AP3081" i="1"/>
  <c r="AP3082" i="1"/>
  <c r="AP3083" i="1"/>
  <c r="AP3084" i="1"/>
  <c r="AP3085" i="1"/>
  <c r="AP3086" i="1"/>
  <c r="AP3087" i="1"/>
  <c r="AP3088" i="1"/>
  <c r="AP3089" i="1"/>
  <c r="AP3090" i="1"/>
  <c r="AP3091" i="1"/>
  <c r="AP3092" i="1"/>
  <c r="AP3093" i="1"/>
  <c r="AP3094" i="1"/>
  <c r="AP3095" i="1"/>
  <c r="AP3096" i="1"/>
  <c r="AP3097" i="1"/>
  <c r="AP3098" i="1"/>
  <c r="AP3099" i="1"/>
  <c r="AP3100" i="1"/>
  <c r="AP3101" i="1"/>
  <c r="AP3102" i="1"/>
  <c r="AP3103" i="1"/>
  <c r="AP3104" i="1"/>
  <c r="AP3105" i="1"/>
  <c r="AP3106" i="1"/>
  <c r="AP3107" i="1"/>
  <c r="AP3108" i="1"/>
  <c r="AP3109" i="1"/>
  <c r="AP3110" i="1"/>
  <c r="AP3111" i="1"/>
  <c r="AP3112" i="1"/>
  <c r="AP3113" i="1"/>
  <c r="AP3114" i="1"/>
  <c r="AP3115" i="1"/>
  <c r="AP3116" i="1"/>
  <c r="AP3117" i="1"/>
  <c r="AP3118" i="1"/>
  <c r="AP3119" i="1"/>
  <c r="AP3120" i="1"/>
  <c r="AP3121" i="1"/>
  <c r="AP3122" i="1"/>
  <c r="AP3123" i="1"/>
  <c r="AP3124" i="1"/>
  <c r="AP3125" i="1"/>
  <c r="AP3126" i="1"/>
  <c r="AP3127" i="1"/>
  <c r="AP3128" i="1"/>
  <c r="AP3129" i="1"/>
  <c r="AP3130" i="1"/>
  <c r="AP3131" i="1"/>
  <c r="AP3132" i="1"/>
  <c r="AP3133" i="1"/>
  <c r="AP3134" i="1"/>
  <c r="AP3135" i="1"/>
  <c r="AP3136" i="1"/>
  <c r="AP3137" i="1"/>
  <c r="AP3138" i="1"/>
  <c r="AP3139" i="1"/>
  <c r="AP3140" i="1"/>
  <c r="AP3141" i="1"/>
  <c r="AP3142" i="1"/>
  <c r="AP3143" i="1"/>
  <c r="AP3144" i="1"/>
  <c r="AP3145" i="1"/>
  <c r="AP3146" i="1"/>
  <c r="AP3147" i="1"/>
  <c r="AP3148" i="1"/>
  <c r="AP3149" i="1"/>
  <c r="AP3150" i="1"/>
  <c r="AP3151" i="1"/>
  <c r="AP3152" i="1"/>
  <c r="AP3153" i="1"/>
  <c r="AP3154" i="1"/>
  <c r="AP3155" i="1"/>
  <c r="AP3156" i="1"/>
  <c r="AP3157" i="1"/>
  <c r="AP3158" i="1"/>
  <c r="AP3159" i="1"/>
  <c r="AP3160" i="1"/>
  <c r="AP3161" i="1"/>
  <c r="AP3162" i="1"/>
  <c r="AP3163" i="1"/>
  <c r="AP3164" i="1"/>
  <c r="AP3165" i="1"/>
  <c r="AP3166" i="1"/>
  <c r="AP3167" i="1"/>
  <c r="AP3168" i="1"/>
  <c r="AP3169" i="1"/>
  <c r="AP3170" i="1"/>
  <c r="AP3171" i="1"/>
  <c r="AP3172" i="1"/>
  <c r="AP3173" i="1"/>
  <c r="AP3174" i="1"/>
  <c r="AP3175" i="1"/>
  <c r="AP3176" i="1"/>
  <c r="AP3177" i="1"/>
  <c r="AP3178" i="1"/>
  <c r="AP3179" i="1"/>
  <c r="AP3180" i="1"/>
  <c r="AP3181" i="1"/>
  <c r="AP3182" i="1"/>
  <c r="AP3183" i="1"/>
  <c r="AP3184" i="1"/>
  <c r="AP3185" i="1"/>
  <c r="AP3186" i="1"/>
  <c r="AP3187" i="1"/>
  <c r="AP3188" i="1"/>
  <c r="AP3189" i="1"/>
  <c r="AP3190" i="1"/>
  <c r="AP3191" i="1"/>
  <c r="AP3192" i="1"/>
  <c r="AP3193" i="1"/>
  <c r="AP3194" i="1"/>
  <c r="AP3195" i="1"/>
  <c r="AP3196" i="1"/>
  <c r="AP3197" i="1"/>
  <c r="AP3198" i="1"/>
  <c r="AP3199" i="1"/>
  <c r="AP3200" i="1"/>
  <c r="AP3201" i="1"/>
  <c r="AP3202" i="1"/>
  <c r="AP3203" i="1"/>
  <c r="AP3204" i="1"/>
  <c r="AP3205" i="1"/>
  <c r="AP3206" i="1"/>
  <c r="AP3207" i="1"/>
  <c r="AP3208" i="1"/>
  <c r="AP3209" i="1"/>
  <c r="AP3210" i="1"/>
  <c r="AP3211" i="1"/>
  <c r="AP3212" i="1"/>
  <c r="AP3213" i="1"/>
  <c r="AP3214" i="1"/>
  <c r="AP3215" i="1"/>
  <c r="AP3216" i="1"/>
  <c r="AP3217" i="1"/>
  <c r="AP3218" i="1"/>
  <c r="AP3219" i="1"/>
  <c r="AP3220" i="1"/>
  <c r="AP3221" i="1"/>
  <c r="AP3222" i="1"/>
  <c r="AP3223" i="1"/>
  <c r="AP3224" i="1"/>
  <c r="AP3225" i="1"/>
  <c r="AP3226" i="1"/>
  <c r="AP3227" i="1"/>
  <c r="AP3228" i="1"/>
  <c r="AP3229" i="1"/>
  <c r="AP3230" i="1"/>
  <c r="AP3231" i="1"/>
  <c r="AP3232" i="1"/>
  <c r="AP3233" i="1"/>
  <c r="AP3234" i="1"/>
  <c r="AP3235" i="1"/>
  <c r="AP3236" i="1"/>
  <c r="AP3237" i="1"/>
  <c r="AP3238" i="1"/>
  <c r="AP3239" i="1"/>
  <c r="AP3240" i="1"/>
  <c r="AP3241" i="1"/>
  <c r="AP3242" i="1"/>
  <c r="AP3243" i="1"/>
  <c r="AP3244" i="1"/>
  <c r="AP3245" i="1"/>
  <c r="AP3246" i="1"/>
  <c r="AP3247" i="1"/>
  <c r="AP3248" i="1"/>
  <c r="AP3249" i="1"/>
  <c r="AP3250" i="1"/>
  <c r="AP3251" i="1"/>
  <c r="AP3252" i="1"/>
  <c r="AP3253" i="1"/>
  <c r="AP3254" i="1"/>
  <c r="AP3255" i="1"/>
  <c r="AP3256" i="1"/>
  <c r="AP3257" i="1"/>
  <c r="AP3258" i="1"/>
  <c r="AP3259" i="1"/>
  <c r="AP3260" i="1"/>
  <c r="AP3261" i="1"/>
  <c r="AP3262" i="1"/>
  <c r="AP3263" i="1"/>
  <c r="AP3264" i="1"/>
  <c r="AP3265" i="1"/>
  <c r="AP3266" i="1"/>
  <c r="AP3267" i="1"/>
  <c r="AP3268" i="1"/>
  <c r="AP3269" i="1"/>
  <c r="AP3270" i="1"/>
  <c r="AP3271" i="1"/>
  <c r="AP3272" i="1"/>
  <c r="AP3273" i="1"/>
  <c r="AP3274" i="1"/>
  <c r="AP3275" i="1"/>
  <c r="AP3276" i="1"/>
  <c r="AP3277" i="1"/>
  <c r="AP3278" i="1"/>
  <c r="AP3279" i="1"/>
  <c r="AP3280" i="1"/>
  <c r="AP3281" i="1"/>
  <c r="AP3282" i="1"/>
  <c r="AP3283" i="1"/>
  <c r="AP3284" i="1"/>
  <c r="AP3285" i="1"/>
  <c r="AP3286" i="1"/>
  <c r="AP3287" i="1"/>
  <c r="AP3288" i="1"/>
  <c r="AP3289" i="1"/>
  <c r="AP3290" i="1"/>
  <c r="AP3291" i="1"/>
  <c r="AP3292" i="1"/>
  <c r="AP3293" i="1"/>
  <c r="AP3294" i="1"/>
  <c r="AP3295" i="1"/>
  <c r="AP3296" i="1"/>
  <c r="AP3297" i="1"/>
  <c r="AP3298" i="1"/>
  <c r="AP3299" i="1"/>
  <c r="AP3300" i="1"/>
  <c r="AP3301" i="1"/>
  <c r="AP3302" i="1"/>
  <c r="AP3303" i="1"/>
  <c r="AP3304" i="1"/>
  <c r="AP3305" i="1"/>
  <c r="AP3306" i="1"/>
  <c r="AP3307" i="1"/>
  <c r="AP3308" i="1"/>
  <c r="AP3309" i="1"/>
  <c r="AP3310" i="1"/>
  <c r="AP3311" i="1"/>
  <c r="AP3312" i="1"/>
  <c r="AP3313" i="1"/>
  <c r="AP3314" i="1"/>
  <c r="AP3315" i="1"/>
  <c r="AP3316" i="1"/>
  <c r="AP3317" i="1"/>
  <c r="AP3318" i="1"/>
  <c r="AP3319" i="1"/>
  <c r="AP3320" i="1"/>
  <c r="AP3321" i="1"/>
  <c r="AP3322" i="1"/>
  <c r="AP3323" i="1"/>
  <c r="AP3324" i="1"/>
  <c r="AP3325" i="1"/>
  <c r="AP3326" i="1"/>
  <c r="AP3327" i="1"/>
  <c r="AP3328" i="1"/>
  <c r="AP3329" i="1"/>
  <c r="AP3330" i="1"/>
  <c r="AP3331" i="1"/>
  <c r="AP3332" i="1"/>
  <c r="AP3333" i="1"/>
  <c r="AP3334" i="1"/>
  <c r="AP3335" i="1"/>
  <c r="AP3336" i="1"/>
  <c r="AP3337" i="1"/>
  <c r="AP3338" i="1"/>
  <c r="AP3339" i="1"/>
  <c r="AP3340" i="1"/>
  <c r="AP3341" i="1"/>
  <c r="AP3342" i="1"/>
  <c r="AP3343" i="1"/>
  <c r="AP3344" i="1"/>
  <c r="AP3345" i="1"/>
  <c r="AP3346" i="1"/>
  <c r="AP3347" i="1"/>
  <c r="AP3348" i="1"/>
  <c r="AP3349" i="1"/>
  <c r="AP3350" i="1"/>
  <c r="AP3351" i="1"/>
  <c r="AP3352" i="1"/>
  <c r="AP3353" i="1"/>
  <c r="AP3354" i="1"/>
  <c r="AP3355" i="1"/>
  <c r="AP3356" i="1"/>
  <c r="AP3357" i="1"/>
  <c r="AP3358" i="1"/>
  <c r="AP3359" i="1"/>
  <c r="AP3360" i="1"/>
  <c r="AP3361" i="1"/>
  <c r="AP3362" i="1"/>
  <c r="AP3363" i="1"/>
  <c r="AP3364" i="1"/>
  <c r="AP3365" i="1"/>
  <c r="AP3366" i="1"/>
  <c r="AP3367" i="1"/>
  <c r="AP3368" i="1"/>
  <c r="AP3369" i="1"/>
  <c r="AP3370" i="1"/>
  <c r="AP3371" i="1"/>
  <c r="AP3372" i="1"/>
  <c r="AP3373" i="1"/>
  <c r="AP3374" i="1"/>
  <c r="AP3375" i="1"/>
  <c r="AP3376" i="1"/>
  <c r="AP3377" i="1"/>
  <c r="AP3378" i="1"/>
  <c r="AP3379" i="1"/>
  <c r="AP3380" i="1"/>
  <c r="AP3381" i="1"/>
  <c r="AP3382" i="1"/>
  <c r="AP3383" i="1"/>
  <c r="AP3384" i="1"/>
  <c r="AP3385" i="1"/>
  <c r="AP3386" i="1"/>
  <c r="AP3387" i="1"/>
  <c r="AP3388" i="1"/>
  <c r="AP3389" i="1"/>
  <c r="AP3390" i="1"/>
  <c r="AP3391" i="1"/>
  <c r="AP3392" i="1"/>
  <c r="AP3393" i="1"/>
  <c r="AP3394" i="1"/>
  <c r="AP3395" i="1"/>
  <c r="AP3396" i="1"/>
  <c r="AP3397" i="1"/>
  <c r="AP3398" i="1"/>
  <c r="AP3399" i="1"/>
  <c r="AP3400" i="1"/>
  <c r="AP3401" i="1"/>
  <c r="AP3402" i="1"/>
  <c r="AP3403" i="1"/>
  <c r="AP3404" i="1"/>
  <c r="AP3405" i="1"/>
  <c r="AP3406" i="1"/>
  <c r="AP3407" i="1"/>
  <c r="AP3408" i="1"/>
  <c r="AP3409" i="1"/>
  <c r="AP3410" i="1"/>
  <c r="AP3411" i="1"/>
  <c r="AP3412" i="1"/>
  <c r="AP3413" i="1"/>
  <c r="AP3414" i="1"/>
  <c r="AP3415" i="1"/>
  <c r="AP3416" i="1"/>
  <c r="AP3417" i="1"/>
  <c r="AP3418" i="1"/>
  <c r="AP3419" i="1"/>
  <c r="AP3420" i="1"/>
  <c r="AP3421" i="1"/>
  <c r="AP3422" i="1"/>
  <c r="AP3423" i="1"/>
  <c r="AP3424" i="1"/>
  <c r="AP3425" i="1"/>
  <c r="AP3426" i="1"/>
  <c r="AP3427" i="1"/>
  <c r="AP3428" i="1"/>
  <c r="AP3429" i="1"/>
  <c r="AP3430" i="1"/>
  <c r="AP3431" i="1"/>
  <c r="AP3432" i="1"/>
  <c r="AP3433" i="1"/>
  <c r="AP3434" i="1"/>
  <c r="AP3435" i="1"/>
  <c r="AP3436" i="1"/>
  <c r="AP3437" i="1"/>
  <c r="AP3438" i="1"/>
  <c r="AP3439" i="1"/>
  <c r="AP3440" i="1"/>
  <c r="AP3441" i="1"/>
  <c r="AP3442" i="1"/>
  <c r="AP3443" i="1"/>
  <c r="AP3444" i="1"/>
  <c r="AP3445" i="1"/>
  <c r="AP3446" i="1"/>
  <c r="AP3447" i="1"/>
  <c r="AP3448" i="1"/>
  <c r="AP3449" i="1"/>
  <c r="AP3450" i="1"/>
  <c r="AP3451" i="1"/>
  <c r="AP3452" i="1"/>
  <c r="AP3453" i="1"/>
  <c r="AP3454" i="1"/>
  <c r="AP3455" i="1"/>
  <c r="AP3456" i="1"/>
  <c r="AP3457" i="1"/>
  <c r="AP3458" i="1"/>
  <c r="AP3459" i="1"/>
  <c r="AP3460" i="1"/>
  <c r="AP3461" i="1"/>
  <c r="AP3462" i="1"/>
  <c r="AP3463" i="1"/>
  <c r="AP3464" i="1"/>
  <c r="AP3465" i="1"/>
  <c r="AP3466" i="1"/>
  <c r="AP3467" i="1"/>
  <c r="AP3468" i="1"/>
  <c r="AP3469" i="1"/>
  <c r="AP3470" i="1"/>
  <c r="AP3471" i="1"/>
  <c r="AP3472" i="1"/>
  <c r="AP3473" i="1"/>
  <c r="AP3474" i="1"/>
  <c r="AP3475" i="1"/>
  <c r="AP3476" i="1"/>
  <c r="AP3477" i="1"/>
  <c r="AP3478" i="1"/>
  <c r="AP3479" i="1"/>
  <c r="AP3480" i="1"/>
  <c r="AP3481" i="1"/>
  <c r="AP3482" i="1"/>
  <c r="AP3483" i="1"/>
  <c r="AP3484" i="1"/>
  <c r="AP3485" i="1"/>
  <c r="AP3486" i="1"/>
  <c r="AP3487" i="1"/>
  <c r="AP3488" i="1"/>
  <c r="AP3489" i="1"/>
  <c r="AP3490" i="1"/>
  <c r="AP3491" i="1"/>
  <c r="AP3492" i="1"/>
  <c r="AP3493" i="1"/>
  <c r="AP3494" i="1"/>
  <c r="AP3495" i="1"/>
  <c r="AP3496" i="1"/>
  <c r="AP3497" i="1"/>
  <c r="AP3498" i="1"/>
  <c r="AP3499" i="1"/>
  <c r="AP3500" i="1"/>
  <c r="AP3501" i="1"/>
  <c r="AP3502" i="1"/>
  <c r="AP3503" i="1"/>
  <c r="AP3504" i="1"/>
  <c r="AP3505" i="1"/>
  <c r="AP3506" i="1"/>
  <c r="AP3507" i="1"/>
  <c r="AP3508" i="1"/>
  <c r="AP3509" i="1"/>
  <c r="AP3510" i="1"/>
  <c r="AP3511" i="1"/>
  <c r="AP3512" i="1"/>
  <c r="AP3513" i="1"/>
  <c r="AP3514" i="1"/>
  <c r="AP3515" i="1"/>
  <c r="AP3516" i="1"/>
  <c r="AP3517" i="1"/>
  <c r="AP3518" i="1"/>
  <c r="AP3519" i="1"/>
  <c r="AP3520" i="1"/>
  <c r="AP3521" i="1"/>
  <c r="AP3522" i="1"/>
  <c r="AP3523" i="1"/>
  <c r="AP3524" i="1"/>
  <c r="AP3525" i="1"/>
  <c r="AP3526" i="1"/>
  <c r="AP3527" i="1"/>
  <c r="AP3528" i="1"/>
  <c r="AP3529" i="1"/>
  <c r="AP3530" i="1"/>
  <c r="AP3531" i="1"/>
  <c r="AP3532" i="1"/>
  <c r="AP3533" i="1"/>
  <c r="AP3534" i="1"/>
  <c r="AP3535" i="1"/>
  <c r="AP3536" i="1"/>
  <c r="AP3537" i="1"/>
  <c r="AP3538" i="1"/>
  <c r="AP3539" i="1"/>
  <c r="AP3540" i="1"/>
  <c r="AP3541" i="1"/>
  <c r="AP3542" i="1"/>
  <c r="AP3543" i="1"/>
  <c r="AP3544" i="1"/>
  <c r="AP3545" i="1"/>
  <c r="AP3546" i="1"/>
  <c r="AP3547" i="1"/>
  <c r="AP3548" i="1"/>
  <c r="AP3549" i="1"/>
  <c r="AP3550" i="1"/>
  <c r="AP3551" i="1"/>
  <c r="AP3552" i="1"/>
  <c r="AP3553" i="1"/>
  <c r="AP3554" i="1"/>
  <c r="AP3555" i="1"/>
  <c r="AP3556" i="1"/>
  <c r="AP3557" i="1"/>
  <c r="AP3558" i="1"/>
  <c r="AP3559" i="1"/>
  <c r="AP3560" i="1"/>
  <c r="AP3561" i="1"/>
  <c r="AP3562" i="1"/>
  <c r="AP3563" i="1"/>
  <c r="AP3564" i="1"/>
  <c r="AP3565" i="1"/>
  <c r="AP3566" i="1"/>
  <c r="AP3567" i="1"/>
  <c r="AP3568" i="1"/>
  <c r="AP3569" i="1"/>
  <c r="AP3570" i="1"/>
  <c r="AP3571" i="1"/>
  <c r="AP3572" i="1"/>
  <c r="AP3573" i="1"/>
  <c r="AP3574" i="1"/>
  <c r="AP3575" i="1"/>
  <c r="AP3576" i="1"/>
  <c r="AP3577" i="1"/>
  <c r="AP3578" i="1"/>
  <c r="AP3579" i="1"/>
  <c r="AP3580" i="1"/>
  <c r="AP3581" i="1"/>
  <c r="AP3582" i="1"/>
  <c r="AP3583" i="1"/>
  <c r="AP3584" i="1"/>
  <c r="AP3585" i="1"/>
  <c r="AP3586" i="1"/>
  <c r="AP3587" i="1"/>
  <c r="AP3588" i="1"/>
  <c r="AP3589" i="1"/>
  <c r="AP3590" i="1"/>
  <c r="AP3591" i="1"/>
  <c r="AP3592" i="1"/>
  <c r="AP3593" i="1"/>
  <c r="AP3594" i="1"/>
  <c r="AP3595" i="1"/>
  <c r="AP3596" i="1"/>
  <c r="AP3597" i="1"/>
  <c r="AP3598" i="1"/>
  <c r="AP3599" i="1"/>
  <c r="AP3600" i="1"/>
  <c r="AP3601" i="1"/>
  <c r="AP3602" i="1"/>
  <c r="AP3603" i="1"/>
  <c r="AP3604" i="1"/>
  <c r="AP3605" i="1"/>
  <c r="AP3606" i="1"/>
  <c r="AP3607" i="1"/>
  <c r="AP3608" i="1"/>
  <c r="AP3609" i="1"/>
  <c r="AP3610" i="1"/>
  <c r="AP3611" i="1"/>
  <c r="AP3612" i="1"/>
  <c r="AP3613" i="1"/>
  <c r="AP3614" i="1"/>
  <c r="AP3615" i="1"/>
  <c r="AP3616" i="1"/>
  <c r="AP3617" i="1"/>
  <c r="AP3618" i="1"/>
  <c r="AP3619" i="1"/>
  <c r="AP3620" i="1"/>
  <c r="AP3621" i="1"/>
  <c r="AP3622" i="1"/>
  <c r="AP3623" i="1"/>
  <c r="AP3624" i="1"/>
  <c r="AP3625" i="1"/>
  <c r="AP3626" i="1"/>
  <c r="AP3627" i="1"/>
  <c r="AP3628" i="1"/>
  <c r="AP3629" i="1"/>
  <c r="AP3630" i="1"/>
  <c r="AP3631" i="1"/>
  <c r="AP3632" i="1"/>
  <c r="AP3633" i="1"/>
  <c r="AP3634" i="1"/>
  <c r="AP3635" i="1"/>
  <c r="AP3636" i="1"/>
  <c r="AP3637" i="1"/>
  <c r="AP3638" i="1"/>
  <c r="AP3639" i="1"/>
  <c r="AP3640" i="1"/>
  <c r="AP3641" i="1"/>
  <c r="AP3642" i="1"/>
  <c r="AP3643" i="1"/>
  <c r="AP3644" i="1"/>
  <c r="AP3645" i="1"/>
  <c r="AP3646" i="1"/>
  <c r="AP3647" i="1"/>
  <c r="AP3648" i="1"/>
  <c r="AP3649" i="1"/>
  <c r="AP3650" i="1"/>
  <c r="AP3651" i="1"/>
  <c r="AP3652" i="1"/>
  <c r="AP3653" i="1"/>
  <c r="AP3654" i="1"/>
  <c r="AP3655" i="1"/>
  <c r="AP3656" i="1"/>
  <c r="AP3657" i="1"/>
  <c r="AP3658" i="1"/>
  <c r="AP3659" i="1"/>
  <c r="AP3660" i="1"/>
  <c r="AP3661" i="1"/>
  <c r="AP3662" i="1"/>
  <c r="AP3663" i="1"/>
  <c r="AP3664" i="1"/>
  <c r="AP3665" i="1"/>
  <c r="AP3666" i="1"/>
  <c r="AP3667" i="1"/>
  <c r="AP3668" i="1"/>
  <c r="AP3669" i="1"/>
  <c r="AP3670" i="1"/>
  <c r="AP3671" i="1"/>
  <c r="AP3672" i="1"/>
  <c r="AP3673" i="1"/>
  <c r="AP3674" i="1"/>
  <c r="AP3675" i="1"/>
  <c r="AP3676" i="1"/>
  <c r="AP3677" i="1"/>
  <c r="AP3678" i="1"/>
  <c r="AP3679" i="1"/>
  <c r="AP3680" i="1"/>
  <c r="AP3681" i="1"/>
  <c r="AP3682" i="1"/>
  <c r="AP3683" i="1"/>
  <c r="AP3684" i="1"/>
  <c r="AP3685" i="1"/>
  <c r="AP3686" i="1"/>
  <c r="AP3687" i="1"/>
  <c r="AP3688" i="1"/>
  <c r="AP3689" i="1"/>
  <c r="AP3690" i="1"/>
  <c r="AP3691" i="1"/>
  <c r="AP3692" i="1"/>
  <c r="AP3693" i="1"/>
  <c r="AP3694" i="1"/>
  <c r="AP3695" i="1"/>
  <c r="AP3696" i="1"/>
  <c r="AP3697" i="1"/>
  <c r="AP3698" i="1"/>
  <c r="AP3699" i="1"/>
  <c r="AP3700" i="1"/>
  <c r="AP3701" i="1"/>
  <c r="AP3702" i="1"/>
  <c r="AP3703" i="1"/>
  <c r="AP3704" i="1"/>
  <c r="AP3705" i="1"/>
  <c r="AP3706" i="1"/>
  <c r="AP3707" i="1"/>
  <c r="AP3708" i="1"/>
  <c r="AP3709" i="1"/>
  <c r="AP3710" i="1"/>
  <c r="AP3711" i="1"/>
  <c r="AP3712" i="1"/>
  <c r="AP3713" i="1"/>
  <c r="AP3714" i="1"/>
  <c r="AP3715" i="1"/>
  <c r="AP3716" i="1"/>
  <c r="AP3717" i="1"/>
  <c r="AP3718" i="1"/>
  <c r="AP3719" i="1"/>
  <c r="AP3720" i="1"/>
  <c r="AP3721" i="1"/>
  <c r="AP3722" i="1"/>
  <c r="AP3723" i="1"/>
  <c r="AP3724" i="1"/>
  <c r="AP3725" i="1"/>
  <c r="AP3726" i="1"/>
  <c r="AP3727" i="1"/>
  <c r="AP3728" i="1"/>
  <c r="AP3729" i="1"/>
  <c r="AP3730" i="1"/>
  <c r="AP3731" i="1"/>
  <c r="AP3732" i="1"/>
  <c r="AP3733" i="1"/>
  <c r="AP3734" i="1"/>
  <c r="AP3735" i="1"/>
  <c r="AP3736" i="1"/>
  <c r="AP3737" i="1"/>
  <c r="AP3738" i="1"/>
  <c r="AP3739" i="1"/>
  <c r="AP3740" i="1"/>
  <c r="AP3741" i="1"/>
  <c r="AP3742" i="1"/>
  <c r="AP3743" i="1"/>
  <c r="AP3744" i="1"/>
  <c r="AP3745" i="1"/>
  <c r="AP3746" i="1"/>
  <c r="AP3747" i="1"/>
  <c r="AP3748" i="1"/>
  <c r="AP3749" i="1"/>
  <c r="AP3750" i="1"/>
  <c r="AP3751" i="1"/>
  <c r="AP3752" i="1"/>
  <c r="AP3753" i="1"/>
  <c r="AP3754" i="1"/>
  <c r="AP3755" i="1"/>
  <c r="AP3756" i="1"/>
  <c r="AP3757" i="1"/>
  <c r="AP3758" i="1"/>
  <c r="AP3759" i="1"/>
  <c r="AP3760" i="1"/>
  <c r="AP3761" i="1"/>
  <c r="AP3762" i="1"/>
  <c r="AP3763" i="1"/>
  <c r="AP3764" i="1"/>
  <c r="AP3765" i="1"/>
  <c r="AP3766" i="1"/>
  <c r="AP3767" i="1"/>
  <c r="AP3768" i="1"/>
  <c r="AP3769" i="1"/>
  <c r="AP3770" i="1"/>
  <c r="AP3771" i="1"/>
  <c r="AP3772" i="1"/>
  <c r="AP3773" i="1"/>
  <c r="AP3774" i="1"/>
  <c r="AP3775" i="1"/>
  <c r="AP3776" i="1"/>
  <c r="AP3777" i="1"/>
  <c r="AP3778" i="1"/>
  <c r="AP3779" i="1"/>
  <c r="AP3780" i="1"/>
  <c r="AP3781" i="1"/>
  <c r="AP3782" i="1"/>
  <c r="AP3783" i="1"/>
  <c r="AP3784" i="1"/>
  <c r="AP3785" i="1"/>
  <c r="AP3786" i="1"/>
  <c r="AP3787" i="1"/>
  <c r="AP3788" i="1"/>
  <c r="AP3789" i="1"/>
  <c r="AP3790" i="1"/>
  <c r="AP3791" i="1"/>
  <c r="AP3792" i="1"/>
  <c r="AP3793" i="1"/>
  <c r="AP3794" i="1"/>
  <c r="AP3795" i="1"/>
  <c r="AP3796" i="1"/>
  <c r="AP3797" i="1"/>
  <c r="AP3798" i="1"/>
  <c r="AP3799" i="1"/>
  <c r="AP3800" i="1"/>
  <c r="AP3801" i="1"/>
  <c r="AP3802" i="1"/>
  <c r="AP3803" i="1"/>
  <c r="AP3804" i="1"/>
  <c r="AP3805" i="1"/>
  <c r="AP3806" i="1"/>
  <c r="AP3807" i="1"/>
  <c r="AP3808" i="1"/>
  <c r="AP3809" i="1"/>
  <c r="AP3810" i="1"/>
  <c r="AP3811" i="1"/>
  <c r="AP3812" i="1"/>
  <c r="AP3813" i="1"/>
  <c r="AP3814" i="1"/>
  <c r="AP3815" i="1"/>
  <c r="AP3816" i="1"/>
  <c r="AP3817" i="1"/>
  <c r="AP3818" i="1"/>
  <c r="AP3819" i="1"/>
  <c r="AP3820" i="1"/>
  <c r="AP3821" i="1"/>
  <c r="AP3822" i="1"/>
  <c r="AP3823" i="1"/>
  <c r="AP3824" i="1"/>
  <c r="AP3825" i="1"/>
  <c r="AP3826" i="1"/>
  <c r="AP3827" i="1"/>
  <c r="AP3828" i="1"/>
  <c r="AP3829" i="1"/>
  <c r="AP3830" i="1"/>
  <c r="AP3831" i="1"/>
  <c r="AP3832" i="1"/>
  <c r="AP3833" i="1"/>
  <c r="AP3834" i="1"/>
  <c r="AP3835" i="1"/>
  <c r="AP3836" i="1"/>
  <c r="AP3837" i="1"/>
  <c r="AP3838" i="1"/>
  <c r="AP3839" i="1"/>
  <c r="AP3840" i="1"/>
  <c r="AP3841" i="1"/>
  <c r="AP3842" i="1"/>
  <c r="AP3843" i="1"/>
  <c r="AP3844" i="1"/>
  <c r="AP3845" i="1"/>
  <c r="AP3846" i="1"/>
  <c r="AP3847" i="1"/>
  <c r="AP3848" i="1"/>
  <c r="AP3849" i="1"/>
  <c r="AP3850" i="1"/>
  <c r="AP3851" i="1"/>
  <c r="AP3852" i="1"/>
  <c r="AP3853" i="1"/>
  <c r="AP3854" i="1"/>
  <c r="AP3855" i="1"/>
  <c r="AP3856" i="1"/>
  <c r="AP3857" i="1"/>
  <c r="AP3858" i="1"/>
  <c r="AP3859" i="1"/>
  <c r="AP3860" i="1"/>
  <c r="AP3861" i="1"/>
  <c r="AP3862" i="1"/>
  <c r="AP3863" i="1"/>
  <c r="AP3864" i="1"/>
  <c r="AP3865" i="1"/>
  <c r="AP3866" i="1"/>
  <c r="AP3867" i="1"/>
  <c r="AP3868" i="1"/>
  <c r="AP3869" i="1"/>
  <c r="AP3870" i="1"/>
  <c r="AP3871" i="1"/>
  <c r="AP3872" i="1"/>
  <c r="AP3873" i="1"/>
  <c r="AP3874" i="1"/>
  <c r="AP3875" i="1"/>
  <c r="AP3876" i="1"/>
  <c r="AP3877" i="1"/>
  <c r="AP3878" i="1"/>
  <c r="AP3879" i="1"/>
  <c r="AP3880" i="1"/>
  <c r="AP3881" i="1"/>
  <c r="AP3882" i="1"/>
  <c r="AP3883" i="1"/>
  <c r="AP3884" i="1"/>
  <c r="AP3885" i="1"/>
  <c r="AP3886" i="1"/>
  <c r="AP3887" i="1"/>
  <c r="AP3888" i="1"/>
  <c r="AP3889" i="1"/>
  <c r="AP3890" i="1"/>
  <c r="AP3891" i="1"/>
  <c r="AP3892" i="1"/>
  <c r="AP3893" i="1"/>
  <c r="AP3894" i="1"/>
  <c r="AP3895" i="1"/>
  <c r="AP3896" i="1"/>
  <c r="AP3897" i="1"/>
  <c r="AP3898" i="1"/>
  <c r="AP3899" i="1"/>
  <c r="AP3900" i="1"/>
  <c r="AP3901" i="1"/>
  <c r="AP3902" i="1"/>
  <c r="AP3903" i="1"/>
  <c r="AP3904" i="1"/>
  <c r="AP3905" i="1"/>
  <c r="AP3906" i="1"/>
  <c r="AP3907" i="1"/>
  <c r="AP3908" i="1"/>
  <c r="AP3909" i="1"/>
  <c r="AP3910" i="1"/>
  <c r="AP3911" i="1"/>
  <c r="AP3912" i="1"/>
  <c r="AP3913" i="1"/>
  <c r="AP3914" i="1"/>
  <c r="AP3915" i="1"/>
  <c r="AP3916" i="1"/>
  <c r="AP3917" i="1"/>
  <c r="AP3918" i="1"/>
  <c r="AP3919" i="1"/>
  <c r="AP3920" i="1"/>
  <c r="AP3921" i="1"/>
  <c r="AP3922" i="1"/>
  <c r="AP3923" i="1"/>
  <c r="AP3924" i="1"/>
  <c r="AP3925" i="1"/>
  <c r="AP3926" i="1"/>
  <c r="AP3927" i="1"/>
  <c r="AP3928" i="1"/>
  <c r="AP3929" i="1"/>
  <c r="AP3930" i="1"/>
  <c r="AP3931" i="1"/>
  <c r="AP3932" i="1"/>
  <c r="AP3933" i="1"/>
  <c r="AP3934" i="1"/>
  <c r="AP3935" i="1"/>
  <c r="AP3936" i="1"/>
  <c r="AP3937" i="1"/>
  <c r="AP3938" i="1"/>
  <c r="AP3939" i="1"/>
  <c r="AP3940" i="1"/>
  <c r="AP3941" i="1"/>
  <c r="AP3942" i="1"/>
  <c r="AP3943" i="1"/>
  <c r="AP3944" i="1"/>
  <c r="AP3945" i="1"/>
  <c r="AP3946" i="1"/>
  <c r="AP3947" i="1"/>
  <c r="AP3948" i="1"/>
  <c r="AP3949" i="1"/>
  <c r="AP3950" i="1"/>
  <c r="AP3951" i="1"/>
  <c r="AP3952" i="1"/>
  <c r="AP3953" i="1"/>
  <c r="AP3954" i="1"/>
  <c r="AP3955" i="1"/>
  <c r="AP3956" i="1"/>
  <c r="AP3957" i="1"/>
  <c r="AP3958" i="1"/>
  <c r="AP3959" i="1"/>
  <c r="AP3960" i="1"/>
  <c r="AP3961" i="1"/>
  <c r="AP3962" i="1"/>
  <c r="AP3963" i="1"/>
  <c r="AP3964" i="1"/>
  <c r="AP3965" i="1"/>
  <c r="AP3966" i="1"/>
  <c r="AP3967" i="1"/>
  <c r="AP3968" i="1"/>
  <c r="AP3969" i="1"/>
  <c r="AP3970" i="1"/>
  <c r="AP3971" i="1"/>
  <c r="AP3972" i="1"/>
  <c r="AP3973" i="1"/>
  <c r="AP3974" i="1"/>
  <c r="AP3975" i="1"/>
  <c r="AP3976" i="1"/>
  <c r="AP3977" i="1"/>
  <c r="AP3978" i="1"/>
  <c r="AP3979" i="1"/>
  <c r="AP3980" i="1"/>
  <c r="AP3981" i="1"/>
  <c r="AP3982" i="1"/>
  <c r="AP3983" i="1"/>
  <c r="AP3984" i="1"/>
  <c r="AP3985" i="1"/>
  <c r="AP3986" i="1"/>
  <c r="AP3987" i="1"/>
  <c r="AP3988" i="1"/>
  <c r="AP3989" i="1"/>
  <c r="AP3990" i="1"/>
  <c r="AP3991" i="1"/>
  <c r="AP3992" i="1"/>
  <c r="AP3993" i="1"/>
  <c r="AP3994" i="1"/>
  <c r="AP3995" i="1"/>
  <c r="AP3996" i="1"/>
  <c r="AP3997" i="1"/>
  <c r="AP3998" i="1"/>
  <c r="AP3999" i="1"/>
  <c r="AP4000" i="1"/>
  <c r="AP4001" i="1"/>
  <c r="AP4002" i="1"/>
  <c r="AP4003" i="1"/>
  <c r="AP4004" i="1"/>
  <c r="AP4005" i="1"/>
  <c r="AP4006" i="1"/>
  <c r="AP4007" i="1"/>
  <c r="AP4008" i="1"/>
  <c r="AP4009" i="1"/>
  <c r="AP4010" i="1"/>
  <c r="AP4011" i="1"/>
  <c r="AP4012" i="1"/>
  <c r="AP4013" i="1"/>
  <c r="AP4014" i="1"/>
  <c r="AP4015" i="1"/>
  <c r="AP4016" i="1"/>
  <c r="AP4017" i="1"/>
  <c r="AP4018" i="1"/>
  <c r="AP4019" i="1"/>
  <c r="AP4020" i="1"/>
  <c r="AP4021" i="1"/>
  <c r="AP4022" i="1"/>
  <c r="AP4023" i="1"/>
  <c r="AP4024" i="1"/>
  <c r="AP4025" i="1"/>
  <c r="AP4026" i="1"/>
  <c r="AP4027" i="1"/>
  <c r="AP4028" i="1"/>
  <c r="AP4029" i="1"/>
  <c r="AP4030" i="1"/>
  <c r="AP4031" i="1"/>
  <c r="AP4032" i="1"/>
  <c r="AP4033" i="1"/>
  <c r="AP4034" i="1"/>
  <c r="AP4035" i="1"/>
  <c r="AP4036" i="1"/>
  <c r="AP4037" i="1"/>
  <c r="AP4038" i="1"/>
  <c r="AP4039" i="1"/>
  <c r="AP4040" i="1"/>
  <c r="AP4041" i="1"/>
  <c r="AP4042" i="1"/>
  <c r="AP4043" i="1"/>
  <c r="AP4044" i="1"/>
  <c r="AP4045" i="1"/>
  <c r="AP4046" i="1"/>
  <c r="AP4047" i="1"/>
  <c r="AP4048" i="1"/>
  <c r="AP4049" i="1"/>
  <c r="AP4050" i="1"/>
  <c r="AP4051" i="1"/>
  <c r="AP4052" i="1"/>
  <c r="AP4053" i="1"/>
  <c r="AP4054" i="1"/>
  <c r="AP4055" i="1"/>
  <c r="AP4056" i="1"/>
  <c r="AP4057" i="1"/>
  <c r="AP4058" i="1"/>
  <c r="AP4059" i="1"/>
  <c r="AP4060" i="1"/>
  <c r="AP4061" i="1"/>
  <c r="AP4062" i="1"/>
  <c r="AP4063" i="1"/>
  <c r="AP4064" i="1"/>
  <c r="AP4065" i="1"/>
  <c r="AP4066" i="1"/>
  <c r="AP4067" i="1"/>
  <c r="AP4068" i="1"/>
  <c r="AP4069" i="1"/>
  <c r="AP4070" i="1"/>
  <c r="AP4071" i="1"/>
  <c r="AP4072" i="1"/>
  <c r="AP4073" i="1"/>
  <c r="AP4074" i="1"/>
  <c r="AP4075" i="1"/>
  <c r="AP4076" i="1"/>
  <c r="AP4077" i="1"/>
  <c r="AP4078" i="1"/>
  <c r="AP4079" i="1"/>
  <c r="AP4080" i="1"/>
  <c r="AP4081" i="1"/>
  <c r="AP4082" i="1"/>
  <c r="AP4083" i="1"/>
  <c r="AP4084" i="1"/>
  <c r="AP4085" i="1"/>
  <c r="AP4086" i="1"/>
  <c r="AP4087" i="1"/>
  <c r="AP4088" i="1"/>
  <c r="AP4089" i="1"/>
  <c r="AP4090" i="1"/>
  <c r="AP4091" i="1"/>
  <c r="AP4092" i="1"/>
  <c r="AP4093" i="1"/>
  <c r="AP4094" i="1"/>
  <c r="AP4095" i="1"/>
  <c r="AP4096" i="1"/>
  <c r="AP4097" i="1"/>
  <c r="AP4098" i="1"/>
  <c r="AP4099" i="1"/>
  <c r="AP4100" i="1"/>
  <c r="AP4101" i="1"/>
  <c r="AP4102" i="1"/>
  <c r="AP4103" i="1"/>
  <c r="AP4104" i="1"/>
  <c r="AP4105" i="1"/>
  <c r="AP4106" i="1"/>
  <c r="AP4107" i="1"/>
  <c r="AP4108" i="1"/>
  <c r="AP4109" i="1"/>
  <c r="AP4110" i="1"/>
  <c r="AP4111" i="1"/>
  <c r="AP4112" i="1"/>
  <c r="AP4113" i="1"/>
  <c r="AP4114" i="1"/>
  <c r="AP4115" i="1"/>
  <c r="AP4116" i="1"/>
  <c r="AP4117" i="1"/>
  <c r="AP4118" i="1"/>
  <c r="AP4119" i="1"/>
  <c r="AP4120" i="1"/>
  <c r="AP4121" i="1"/>
  <c r="AP4122" i="1"/>
  <c r="AP4123" i="1"/>
  <c r="AP4124" i="1"/>
  <c r="AP4125" i="1"/>
  <c r="AP4126" i="1"/>
  <c r="AP4127" i="1"/>
  <c r="AP4128" i="1"/>
  <c r="AP4129" i="1"/>
  <c r="AP4130" i="1"/>
  <c r="AP4131" i="1"/>
  <c r="AP4132" i="1"/>
  <c r="AP4133" i="1"/>
  <c r="AP4134" i="1"/>
  <c r="AP4135" i="1"/>
  <c r="AP4136" i="1"/>
  <c r="AP4137" i="1"/>
  <c r="AP4138" i="1"/>
  <c r="AP4139" i="1"/>
  <c r="AP4140" i="1"/>
  <c r="AP4141" i="1"/>
  <c r="AP4142" i="1"/>
  <c r="AP4143" i="1"/>
  <c r="AP4144" i="1"/>
  <c r="AP4145" i="1"/>
  <c r="AP4146" i="1"/>
  <c r="AP4147" i="1"/>
  <c r="AP4148" i="1"/>
  <c r="AP4149" i="1"/>
  <c r="AP4150" i="1"/>
  <c r="AP4151" i="1"/>
  <c r="AP4152" i="1"/>
  <c r="AP4153" i="1"/>
  <c r="AP4154" i="1"/>
  <c r="AP4155" i="1"/>
  <c r="AP4156" i="1"/>
  <c r="AP4157" i="1"/>
  <c r="AP4158" i="1"/>
  <c r="AP4159" i="1"/>
  <c r="AP4160" i="1"/>
  <c r="AP4161" i="1"/>
  <c r="AP4162" i="1"/>
  <c r="AP4163" i="1"/>
  <c r="AP4164" i="1"/>
  <c r="AP4165" i="1"/>
  <c r="AP4166" i="1"/>
  <c r="AP4167" i="1"/>
  <c r="AP4168" i="1"/>
  <c r="AP4169" i="1"/>
  <c r="AP4170" i="1"/>
  <c r="AP4171" i="1"/>
  <c r="AP4172" i="1"/>
  <c r="AP4173" i="1"/>
  <c r="AP4174" i="1"/>
  <c r="AP4175" i="1"/>
  <c r="AP4176" i="1"/>
  <c r="AP4177" i="1"/>
  <c r="AP4178" i="1"/>
  <c r="AP4179" i="1"/>
  <c r="AP4180" i="1"/>
  <c r="AP4181" i="1"/>
  <c r="AP4182" i="1"/>
  <c r="AP4183" i="1"/>
  <c r="AP4184" i="1"/>
  <c r="AP4185" i="1"/>
  <c r="AP4186" i="1"/>
  <c r="AP4187" i="1"/>
  <c r="AP4188" i="1"/>
  <c r="AP4189" i="1"/>
  <c r="AP4190" i="1"/>
  <c r="AP4191" i="1"/>
  <c r="AP4192" i="1"/>
  <c r="AP4193" i="1"/>
  <c r="AP4194" i="1"/>
  <c r="AP4195" i="1"/>
  <c r="AP4196" i="1"/>
  <c r="AP4197" i="1"/>
  <c r="AP4198" i="1"/>
  <c r="AP4199" i="1"/>
  <c r="AP4200" i="1"/>
  <c r="AP4201" i="1"/>
  <c r="AP4202" i="1"/>
  <c r="AP4203" i="1"/>
  <c r="AP4204" i="1"/>
  <c r="AP4205" i="1"/>
  <c r="AP4206" i="1"/>
  <c r="AP4207" i="1"/>
  <c r="AP4208" i="1"/>
  <c r="AP4209" i="1"/>
  <c r="AP4210" i="1"/>
  <c r="AP4211" i="1"/>
  <c r="AP4212" i="1"/>
  <c r="AP4213" i="1"/>
  <c r="AP4214" i="1"/>
  <c r="AP4215" i="1"/>
  <c r="AP4216" i="1"/>
  <c r="AP4217" i="1"/>
  <c r="AP4218" i="1"/>
  <c r="AP4219" i="1"/>
  <c r="AP4220" i="1"/>
  <c r="AP4221" i="1"/>
  <c r="AP4222" i="1"/>
  <c r="AP4223" i="1"/>
  <c r="AP4224" i="1"/>
  <c r="AP4225" i="1"/>
  <c r="AP4226" i="1"/>
  <c r="AP4227" i="1"/>
  <c r="AP4228" i="1"/>
  <c r="AP4229" i="1"/>
  <c r="AP4230" i="1"/>
  <c r="AP4231" i="1"/>
  <c r="AP4232" i="1"/>
  <c r="AP4233" i="1"/>
  <c r="AP4234" i="1"/>
  <c r="AP4235" i="1"/>
  <c r="AP4236" i="1"/>
  <c r="AP4237" i="1"/>
  <c r="AP4238" i="1"/>
  <c r="AP4239" i="1"/>
  <c r="AP4240" i="1"/>
  <c r="AP4241" i="1"/>
  <c r="AP4242" i="1"/>
  <c r="AP4243" i="1"/>
  <c r="AP4244" i="1"/>
  <c r="AP4245" i="1"/>
  <c r="AP4246" i="1"/>
  <c r="AP4247" i="1"/>
  <c r="AP4248" i="1"/>
  <c r="AP4249" i="1"/>
  <c r="AP4250" i="1"/>
  <c r="AP4251" i="1"/>
  <c r="AP4252" i="1"/>
  <c r="AP4253" i="1"/>
  <c r="AP4254" i="1"/>
  <c r="AP4255" i="1"/>
  <c r="AP4256" i="1"/>
  <c r="AP4257" i="1"/>
  <c r="AP4258" i="1"/>
  <c r="AP4259" i="1"/>
  <c r="AP4260" i="1"/>
  <c r="AP4261" i="1"/>
  <c r="AP4262" i="1"/>
  <c r="AP4263" i="1"/>
  <c r="AP4264" i="1"/>
  <c r="AP4265" i="1"/>
  <c r="AP4266" i="1"/>
  <c r="AP4267" i="1"/>
  <c r="AP4268" i="1"/>
  <c r="AP4269" i="1"/>
  <c r="AP4270" i="1"/>
  <c r="AP4271" i="1"/>
  <c r="AP4272" i="1"/>
  <c r="AP4273" i="1"/>
  <c r="AP4274" i="1"/>
  <c r="AP4275" i="1"/>
  <c r="AP4276" i="1"/>
  <c r="AP4277" i="1"/>
  <c r="AP4278" i="1"/>
  <c r="AP4279" i="1"/>
  <c r="AP4280" i="1"/>
  <c r="AP4281" i="1"/>
  <c r="AP4282" i="1"/>
  <c r="AP4283" i="1"/>
  <c r="AP4284" i="1"/>
  <c r="AP4285" i="1"/>
  <c r="AP4286" i="1"/>
  <c r="AP4287" i="1"/>
  <c r="AP4288" i="1"/>
  <c r="AP4289" i="1"/>
  <c r="AP4290" i="1"/>
  <c r="AP4291" i="1"/>
  <c r="AP4292" i="1"/>
  <c r="AP4293" i="1"/>
  <c r="AP4294" i="1"/>
  <c r="AP4295" i="1"/>
  <c r="AP4296" i="1"/>
  <c r="AP4297" i="1"/>
  <c r="AP4298" i="1"/>
  <c r="AP4299" i="1"/>
  <c r="AP4300" i="1"/>
  <c r="AP4301" i="1"/>
  <c r="AP4302" i="1"/>
  <c r="AP4303" i="1"/>
  <c r="AP4304" i="1"/>
  <c r="AP4305" i="1"/>
  <c r="AP4306" i="1"/>
  <c r="AP4307" i="1"/>
  <c r="AP4308" i="1"/>
  <c r="AP4309" i="1"/>
  <c r="AP4310" i="1"/>
  <c r="AP4311" i="1"/>
  <c r="AP4312" i="1"/>
  <c r="AP4313" i="1"/>
  <c r="AP4314" i="1"/>
  <c r="AP4315" i="1"/>
  <c r="AP4316" i="1"/>
  <c r="AP4317" i="1"/>
  <c r="AP4318" i="1"/>
  <c r="AP4319" i="1"/>
  <c r="AP4320" i="1"/>
  <c r="AP4321" i="1"/>
  <c r="AP4322" i="1"/>
  <c r="AP4323" i="1"/>
  <c r="AP4324" i="1"/>
  <c r="AP4325" i="1"/>
  <c r="AP4326" i="1"/>
  <c r="AP4327" i="1"/>
  <c r="AP4328" i="1"/>
  <c r="AP4329" i="1"/>
  <c r="AP4330" i="1"/>
  <c r="AP4331" i="1"/>
  <c r="AP4332" i="1"/>
  <c r="AP4333" i="1"/>
  <c r="AP4334" i="1"/>
  <c r="AP4335" i="1"/>
  <c r="AP4336" i="1"/>
  <c r="AP4337" i="1"/>
  <c r="AP4338" i="1"/>
  <c r="AP4339" i="1"/>
  <c r="AP4340" i="1"/>
  <c r="AP4341" i="1"/>
  <c r="AP4342" i="1"/>
  <c r="AP4343" i="1"/>
  <c r="AP4344" i="1"/>
  <c r="AP4345" i="1"/>
  <c r="AP4346" i="1"/>
  <c r="AP4347" i="1"/>
  <c r="AP4348" i="1"/>
  <c r="AP4349" i="1"/>
  <c r="AP4350" i="1"/>
  <c r="AP4351" i="1"/>
  <c r="AP4352" i="1"/>
  <c r="AP4353" i="1"/>
  <c r="AP4354" i="1"/>
  <c r="AP4355" i="1"/>
  <c r="AP4356" i="1"/>
  <c r="AP4357" i="1"/>
  <c r="AP4358" i="1"/>
  <c r="AP4359" i="1"/>
  <c r="AP4360" i="1"/>
  <c r="AP4361" i="1"/>
  <c r="AP4362" i="1"/>
  <c r="AP4363" i="1"/>
  <c r="AP4364" i="1"/>
  <c r="AP4365" i="1"/>
  <c r="AP4366" i="1"/>
  <c r="AP4367" i="1"/>
  <c r="AP4368" i="1"/>
  <c r="AP4369" i="1"/>
  <c r="AP4370" i="1"/>
  <c r="AP4371" i="1"/>
  <c r="AP4372" i="1"/>
  <c r="AP4373" i="1"/>
  <c r="AP4374" i="1"/>
  <c r="AP4375" i="1"/>
  <c r="AP4376" i="1"/>
  <c r="AP4377" i="1"/>
  <c r="AP4378" i="1"/>
  <c r="AP4379" i="1"/>
  <c r="AP4380" i="1"/>
  <c r="AP4381" i="1"/>
  <c r="AP4382" i="1"/>
  <c r="AP4383" i="1"/>
  <c r="AP4384" i="1"/>
  <c r="AP4385" i="1"/>
  <c r="AP4386" i="1"/>
  <c r="AP4387" i="1"/>
  <c r="AP4388" i="1"/>
  <c r="AP4389" i="1"/>
  <c r="AP4390" i="1"/>
  <c r="AP4391" i="1"/>
  <c r="AP4392" i="1"/>
  <c r="AP4393" i="1"/>
  <c r="AP4394" i="1"/>
  <c r="AP4395" i="1"/>
  <c r="AP4396" i="1"/>
  <c r="AP4397" i="1"/>
  <c r="AP4398" i="1"/>
  <c r="AP4399" i="1"/>
  <c r="AP4400" i="1"/>
  <c r="AP4401" i="1"/>
  <c r="AP4402" i="1"/>
  <c r="AP4403" i="1"/>
  <c r="AP4404" i="1"/>
  <c r="AP4405" i="1"/>
  <c r="AP4406" i="1"/>
  <c r="AP4407" i="1"/>
  <c r="AP4408" i="1"/>
  <c r="AP4409" i="1"/>
  <c r="AP4410" i="1"/>
  <c r="AP4411" i="1"/>
  <c r="AP4412" i="1"/>
  <c r="AP4413" i="1"/>
  <c r="AP4414" i="1"/>
  <c r="AP4415" i="1"/>
  <c r="AP4416" i="1"/>
  <c r="AP4417" i="1"/>
  <c r="AP4418" i="1"/>
  <c r="AP4419" i="1"/>
  <c r="AP4420" i="1"/>
  <c r="AP4421" i="1"/>
  <c r="AP4422" i="1"/>
  <c r="AP4423" i="1"/>
  <c r="AP4424" i="1"/>
  <c r="AP4425" i="1"/>
  <c r="AP4426" i="1"/>
  <c r="AP4427" i="1"/>
  <c r="AP4428" i="1"/>
  <c r="AP4429" i="1"/>
  <c r="AP4430" i="1"/>
  <c r="AP4431" i="1"/>
  <c r="AP4432" i="1"/>
  <c r="AP4433" i="1"/>
  <c r="AP4434" i="1"/>
  <c r="AP4435" i="1"/>
  <c r="AP4436" i="1"/>
  <c r="AP4437" i="1"/>
  <c r="AP4438" i="1"/>
  <c r="AP4439" i="1"/>
  <c r="AP4440" i="1"/>
  <c r="AP4441" i="1"/>
  <c r="AP4442" i="1"/>
  <c r="AP4443" i="1"/>
  <c r="AP4444" i="1"/>
  <c r="AP4445" i="1"/>
  <c r="AP4446" i="1"/>
  <c r="AP4447" i="1"/>
  <c r="AP4448" i="1"/>
  <c r="AP4449" i="1"/>
  <c r="AP4450" i="1"/>
  <c r="AP4451" i="1"/>
  <c r="AP4452" i="1"/>
  <c r="AP4453" i="1"/>
  <c r="AP4454" i="1"/>
  <c r="AP4455" i="1"/>
  <c r="AP4456" i="1"/>
  <c r="AP4457" i="1"/>
  <c r="AP4458" i="1"/>
  <c r="AP4459" i="1"/>
  <c r="AP4460" i="1"/>
  <c r="AP4461" i="1"/>
  <c r="AP4462" i="1"/>
  <c r="AP4463" i="1"/>
  <c r="AP4464" i="1"/>
  <c r="AP4465" i="1"/>
  <c r="AP4466" i="1"/>
  <c r="AP4467" i="1"/>
  <c r="AP4468" i="1"/>
  <c r="AP4469" i="1"/>
  <c r="AP4470" i="1"/>
  <c r="AP4471" i="1"/>
  <c r="AP4472" i="1"/>
  <c r="AP4473" i="1"/>
  <c r="AP4474" i="1"/>
  <c r="AP4475" i="1"/>
  <c r="AP4476" i="1"/>
  <c r="AP4477" i="1"/>
  <c r="AP4478" i="1"/>
  <c r="AP4479" i="1"/>
  <c r="AP4480" i="1"/>
  <c r="AP4481" i="1"/>
  <c r="AP4482" i="1"/>
  <c r="AP4483" i="1"/>
  <c r="AP4484" i="1"/>
  <c r="AP4485" i="1"/>
  <c r="AP4486" i="1"/>
  <c r="AP4487" i="1"/>
  <c r="AP4488" i="1"/>
  <c r="AP4489" i="1"/>
  <c r="AP4490" i="1"/>
  <c r="AP4491" i="1"/>
  <c r="AP4492" i="1"/>
  <c r="AP4493" i="1"/>
  <c r="AP4494" i="1"/>
  <c r="AP4495" i="1"/>
  <c r="AP4496" i="1"/>
  <c r="AP4497" i="1"/>
  <c r="AP4498" i="1"/>
  <c r="AP4499" i="1"/>
  <c r="AP4500" i="1"/>
  <c r="AP4501" i="1"/>
  <c r="AP4502" i="1"/>
  <c r="AP4503" i="1"/>
  <c r="AP4504" i="1"/>
  <c r="AP4505" i="1"/>
  <c r="AP4506" i="1"/>
  <c r="AP4507" i="1"/>
  <c r="AP4508" i="1"/>
  <c r="AP4509" i="1"/>
  <c r="AP4510" i="1"/>
  <c r="AP4511" i="1"/>
  <c r="AP4512" i="1"/>
  <c r="AP4513" i="1"/>
  <c r="AP4514" i="1"/>
  <c r="AP4515" i="1"/>
  <c r="AP4516" i="1"/>
  <c r="AP4517" i="1"/>
  <c r="AP4518" i="1"/>
  <c r="AP4519" i="1"/>
  <c r="AP4520" i="1"/>
  <c r="AP4521" i="1"/>
  <c r="AP4522" i="1"/>
  <c r="AP4523" i="1"/>
  <c r="AP4524" i="1"/>
  <c r="AP4525" i="1"/>
  <c r="AP4526" i="1"/>
  <c r="AP4527" i="1"/>
  <c r="AP4528" i="1"/>
  <c r="AP4529" i="1"/>
  <c r="AP4530" i="1"/>
  <c r="AP4531" i="1"/>
  <c r="AP4532" i="1"/>
  <c r="AP4533" i="1"/>
  <c r="AP4534" i="1"/>
  <c r="AP4535" i="1"/>
  <c r="AP4536" i="1"/>
  <c r="AP4537" i="1"/>
  <c r="AP4538" i="1"/>
  <c r="AP4539" i="1"/>
  <c r="AP4540" i="1"/>
  <c r="AP4541" i="1"/>
  <c r="AP4542" i="1"/>
  <c r="AP4543" i="1"/>
  <c r="AP4544" i="1"/>
  <c r="AP4545" i="1"/>
  <c r="AP4546" i="1"/>
  <c r="AP4547" i="1"/>
  <c r="AP4548" i="1"/>
  <c r="AP4549" i="1"/>
  <c r="AP4550" i="1"/>
  <c r="AP4551" i="1"/>
  <c r="AP4552" i="1"/>
  <c r="AP4553" i="1"/>
  <c r="AP4554" i="1"/>
  <c r="AP4555" i="1"/>
  <c r="AP4556" i="1"/>
  <c r="AP4557" i="1"/>
  <c r="AP4558" i="1"/>
  <c r="AP4559" i="1"/>
  <c r="AP4560" i="1"/>
  <c r="AP4561" i="1"/>
  <c r="AP4562" i="1"/>
  <c r="AP4563" i="1"/>
  <c r="AP4564" i="1"/>
  <c r="AP4565" i="1"/>
  <c r="AP4566" i="1"/>
  <c r="AP4567" i="1"/>
  <c r="AP4568" i="1"/>
  <c r="AP4569" i="1"/>
  <c r="AP4570" i="1"/>
  <c r="AP4571" i="1"/>
  <c r="AP4572" i="1"/>
  <c r="AP4573" i="1"/>
  <c r="AP4574" i="1"/>
  <c r="AP4575" i="1"/>
  <c r="AP4576" i="1"/>
  <c r="AP4577" i="1"/>
  <c r="AP4578" i="1"/>
  <c r="AP4579" i="1"/>
  <c r="AP4580" i="1"/>
  <c r="AP4581" i="1"/>
  <c r="AP4582" i="1"/>
  <c r="AP4583" i="1"/>
  <c r="AP4584" i="1"/>
  <c r="AP4585" i="1"/>
  <c r="AP4586" i="1"/>
  <c r="AP4587" i="1"/>
  <c r="AP4588" i="1"/>
  <c r="AP4589" i="1"/>
  <c r="AP4590" i="1"/>
  <c r="AP4591" i="1"/>
  <c r="AP4592" i="1"/>
  <c r="AP4593" i="1"/>
  <c r="AP4594" i="1"/>
  <c r="AP4595" i="1"/>
  <c r="AP4596" i="1"/>
  <c r="AP4597" i="1"/>
  <c r="AP4598" i="1"/>
  <c r="AP4599" i="1"/>
  <c r="AP4600" i="1"/>
  <c r="AP4601" i="1"/>
  <c r="AP4602" i="1"/>
  <c r="AP4603" i="1"/>
  <c r="AP4604" i="1"/>
  <c r="AP4605" i="1"/>
  <c r="AP4606" i="1"/>
  <c r="AP4607" i="1"/>
  <c r="AP4608" i="1"/>
  <c r="AP4609" i="1"/>
  <c r="AP4610" i="1"/>
  <c r="AP4611" i="1"/>
  <c r="AP4612" i="1"/>
  <c r="AP4613" i="1"/>
  <c r="AP4614" i="1"/>
  <c r="AP4615" i="1"/>
  <c r="AP4616" i="1"/>
  <c r="AP4617" i="1"/>
  <c r="AP4618" i="1"/>
  <c r="AP4619" i="1"/>
  <c r="AP4620" i="1"/>
  <c r="AP4621" i="1"/>
  <c r="AP4622" i="1"/>
  <c r="AP4623" i="1"/>
  <c r="AP4624" i="1"/>
  <c r="AP4625" i="1"/>
  <c r="AP4626" i="1"/>
  <c r="AP4627" i="1"/>
  <c r="AP4628" i="1"/>
  <c r="AP4629" i="1"/>
  <c r="AP4630" i="1"/>
  <c r="AP4631" i="1"/>
  <c r="AP4632" i="1"/>
  <c r="AP4633" i="1"/>
  <c r="AP4634" i="1"/>
  <c r="AP4635" i="1"/>
  <c r="AP4636" i="1"/>
  <c r="AP4637" i="1"/>
  <c r="AP4638" i="1"/>
  <c r="AP4639" i="1"/>
  <c r="AP4640" i="1"/>
  <c r="AP4641" i="1"/>
  <c r="AP4642" i="1"/>
  <c r="AP4643" i="1"/>
  <c r="AP4644" i="1"/>
  <c r="AP4645" i="1"/>
  <c r="AP4646" i="1"/>
  <c r="AP4647" i="1"/>
  <c r="AP4648" i="1"/>
  <c r="AP4649" i="1"/>
  <c r="AP4650" i="1"/>
  <c r="AP4651" i="1"/>
  <c r="AP4652" i="1"/>
  <c r="AP4653" i="1"/>
  <c r="AP4654" i="1"/>
  <c r="AP4655" i="1"/>
  <c r="AP4656" i="1"/>
  <c r="AP4657" i="1"/>
  <c r="AP4658" i="1"/>
  <c r="AP4659" i="1"/>
  <c r="AP4660" i="1"/>
  <c r="AP4661" i="1"/>
  <c r="AP4662" i="1"/>
  <c r="AP4663" i="1"/>
  <c r="AP4664" i="1"/>
  <c r="AP4665" i="1"/>
  <c r="AP4666" i="1"/>
  <c r="AP4667" i="1"/>
  <c r="AP4668" i="1"/>
  <c r="AP4669" i="1"/>
  <c r="AP4670" i="1"/>
  <c r="AP4671" i="1"/>
  <c r="AP4672" i="1"/>
  <c r="AP4673" i="1"/>
  <c r="AP4674" i="1"/>
  <c r="AP4675" i="1"/>
  <c r="AP4676" i="1"/>
  <c r="AP4677" i="1"/>
  <c r="AP4678" i="1"/>
  <c r="AP4679" i="1"/>
  <c r="AP4680" i="1"/>
  <c r="AP4681" i="1"/>
  <c r="AP4682" i="1"/>
  <c r="AP4683" i="1"/>
  <c r="AP4684" i="1"/>
  <c r="AP4685" i="1"/>
  <c r="AP4686" i="1"/>
  <c r="AP4687" i="1"/>
  <c r="AP4688" i="1"/>
  <c r="AP4689" i="1"/>
  <c r="AP4690" i="1"/>
  <c r="AP4691" i="1"/>
  <c r="AP4692" i="1"/>
  <c r="AP4693" i="1"/>
  <c r="AP4694" i="1"/>
  <c r="AP4695" i="1"/>
  <c r="AP4696" i="1"/>
  <c r="AP4697" i="1"/>
  <c r="AP4698" i="1"/>
  <c r="AP4699" i="1"/>
  <c r="AP4700" i="1"/>
  <c r="AP4701" i="1"/>
  <c r="AP4702" i="1"/>
  <c r="AP4703" i="1"/>
  <c r="AP4704" i="1"/>
  <c r="AP4705" i="1"/>
  <c r="AP4706" i="1"/>
  <c r="AP4707" i="1"/>
  <c r="AP4708" i="1"/>
  <c r="AP4709" i="1"/>
  <c r="AP4710" i="1"/>
  <c r="AP4711" i="1"/>
  <c r="AP4712" i="1"/>
  <c r="AP4713" i="1"/>
  <c r="AP4714" i="1"/>
  <c r="AP4715" i="1"/>
  <c r="AP4716" i="1"/>
  <c r="AP4717" i="1"/>
  <c r="AP4718" i="1"/>
  <c r="AP4719" i="1"/>
  <c r="AP4720" i="1"/>
  <c r="AP4721" i="1"/>
  <c r="AP4722" i="1"/>
  <c r="AP4723" i="1"/>
  <c r="AP4724" i="1"/>
  <c r="AP4725" i="1"/>
  <c r="AP4726" i="1"/>
  <c r="AP4727" i="1"/>
  <c r="AP4728" i="1"/>
  <c r="AP4729" i="1"/>
  <c r="AP4730" i="1"/>
  <c r="AP4731" i="1"/>
  <c r="AP4732" i="1"/>
  <c r="AP4733" i="1"/>
  <c r="AP4734" i="1"/>
  <c r="AP4735" i="1"/>
  <c r="AP4736" i="1"/>
  <c r="AP4737" i="1"/>
  <c r="AP4738" i="1"/>
  <c r="AP4739" i="1"/>
  <c r="AP4740" i="1"/>
  <c r="AP4741" i="1"/>
  <c r="AP4742" i="1"/>
  <c r="AP4743" i="1"/>
  <c r="AP4744" i="1"/>
  <c r="AP4745" i="1"/>
  <c r="AP4746" i="1"/>
  <c r="AP4747" i="1"/>
  <c r="AP4748" i="1"/>
  <c r="AP4749" i="1"/>
  <c r="AP4750" i="1"/>
  <c r="AP4751" i="1"/>
  <c r="AP4752" i="1"/>
  <c r="AP4753" i="1"/>
  <c r="AP4754" i="1"/>
  <c r="AP4755" i="1"/>
  <c r="AP4756" i="1"/>
  <c r="AP4757" i="1"/>
  <c r="AP4758" i="1"/>
  <c r="AP4759" i="1"/>
  <c r="AP1651" i="1"/>
  <c r="AN24" i="1"/>
  <c r="AN25" i="1"/>
  <c r="AN26" i="1"/>
  <c r="AN27" i="1"/>
  <c r="AN28" i="1"/>
  <c r="AN29" i="1"/>
  <c r="AN30" i="1"/>
  <c r="AN31" i="1"/>
  <c r="AN32" i="1"/>
  <c r="AN33" i="1"/>
  <c r="AN34" i="1"/>
  <c r="AN35" i="1"/>
  <c r="AN36" i="1"/>
  <c r="AN37" i="1"/>
  <c r="AN38" i="1"/>
  <c r="AN39" i="1"/>
  <c r="AN40" i="1"/>
  <c r="AN41" i="1"/>
  <c r="AN42" i="1"/>
  <c r="AN43" i="1"/>
  <c r="AN44" i="1"/>
  <c r="AN45" i="1"/>
  <c r="AN46" i="1"/>
  <c r="AN47" i="1"/>
  <c r="AN48" i="1"/>
  <c r="AN49" i="1"/>
  <c r="AN50" i="1"/>
  <c r="AN51" i="1"/>
  <c r="AN52" i="1"/>
  <c r="AN53" i="1"/>
  <c r="AN54" i="1"/>
  <c r="AN55" i="1"/>
  <c r="AN56" i="1"/>
  <c r="AN57" i="1"/>
  <c r="AN58" i="1"/>
  <c r="AN59" i="1"/>
  <c r="AN60" i="1"/>
  <c r="AN61" i="1"/>
  <c r="AN62" i="1"/>
  <c r="AN63" i="1"/>
  <c r="AN64" i="1"/>
  <c r="AN65" i="1"/>
  <c r="AN66" i="1"/>
  <c r="AN67" i="1"/>
  <c r="AN68" i="1"/>
  <c r="AN69" i="1"/>
  <c r="AN70" i="1"/>
  <c r="AN71" i="1"/>
  <c r="AN72" i="1"/>
  <c r="AN73" i="1"/>
  <c r="AN74" i="1"/>
  <c r="AN75" i="1"/>
  <c r="AN76" i="1"/>
  <c r="AN77" i="1"/>
  <c r="AN78" i="1"/>
  <c r="AN79" i="1"/>
  <c r="AN80" i="1"/>
  <c r="AN81" i="1"/>
  <c r="AN82" i="1"/>
  <c r="AN83" i="1"/>
  <c r="AN84" i="1"/>
  <c r="AN85" i="1"/>
  <c r="AN86" i="1"/>
  <c r="AN87" i="1"/>
  <c r="AN88" i="1"/>
  <c r="AN89" i="1"/>
  <c r="AN90" i="1"/>
  <c r="AN91" i="1"/>
  <c r="AN92" i="1"/>
  <c r="AN93" i="1"/>
  <c r="AN94" i="1"/>
  <c r="AN95" i="1"/>
  <c r="AN96" i="1"/>
  <c r="AN97" i="1"/>
  <c r="AN98" i="1"/>
  <c r="AN99" i="1"/>
  <c r="AN100" i="1"/>
  <c r="AN101" i="1"/>
  <c r="AN102" i="1"/>
  <c r="AN103" i="1"/>
  <c r="AN104" i="1"/>
  <c r="AN105" i="1"/>
  <c r="AN106" i="1"/>
  <c r="AN107" i="1"/>
  <c r="AN108" i="1"/>
  <c r="AN109" i="1"/>
  <c r="AN110" i="1"/>
  <c r="AN111" i="1"/>
  <c r="AN112" i="1"/>
  <c r="AN113" i="1"/>
  <c r="AN114" i="1"/>
  <c r="AN115" i="1"/>
  <c r="AN116" i="1"/>
  <c r="AN117" i="1"/>
  <c r="AN118" i="1"/>
  <c r="AN119" i="1"/>
  <c r="AN120" i="1"/>
  <c r="AN121" i="1"/>
  <c r="AN122" i="1"/>
  <c r="AN123" i="1"/>
  <c r="AN124" i="1"/>
  <c r="AN125" i="1"/>
  <c r="AN126" i="1"/>
  <c r="AN127" i="1"/>
  <c r="AN128" i="1"/>
  <c r="AN129" i="1"/>
  <c r="AN130" i="1"/>
  <c r="AN131" i="1"/>
  <c r="AN132" i="1"/>
  <c r="AN133" i="1"/>
  <c r="AN134" i="1"/>
  <c r="AN135" i="1"/>
  <c r="AN136" i="1"/>
  <c r="AN137" i="1"/>
  <c r="AN138" i="1"/>
  <c r="AN139" i="1"/>
  <c r="AN140" i="1"/>
  <c r="AN141" i="1"/>
  <c r="AN142" i="1"/>
  <c r="AN143" i="1"/>
  <c r="AN144" i="1"/>
  <c r="AN145" i="1"/>
  <c r="AN146" i="1"/>
  <c r="AN147" i="1"/>
  <c r="AN148" i="1"/>
  <c r="AN149" i="1"/>
  <c r="AN150" i="1"/>
  <c r="AN151" i="1"/>
  <c r="AN152" i="1"/>
  <c r="AN153" i="1"/>
  <c r="AN154" i="1"/>
  <c r="AN155" i="1"/>
  <c r="AN156" i="1"/>
  <c r="AN157" i="1"/>
  <c r="AN158" i="1"/>
  <c r="AN159" i="1"/>
  <c r="AN160" i="1"/>
  <c r="AN161" i="1"/>
  <c r="AN162" i="1"/>
  <c r="AN163" i="1"/>
  <c r="AN164" i="1"/>
  <c r="AN165" i="1"/>
  <c r="AN166" i="1"/>
  <c r="AN167" i="1"/>
  <c r="AN168" i="1"/>
  <c r="AN169" i="1"/>
  <c r="AN170" i="1"/>
  <c r="AN171" i="1"/>
  <c r="AN172" i="1"/>
  <c r="AN173" i="1"/>
  <c r="AN174" i="1"/>
  <c r="AN175" i="1"/>
  <c r="AN176" i="1"/>
  <c r="AN177" i="1"/>
  <c r="AN178" i="1"/>
  <c r="AN179" i="1"/>
  <c r="AN180" i="1"/>
  <c r="AN181" i="1"/>
  <c r="AN182" i="1"/>
  <c r="AN183" i="1"/>
  <c r="AN184" i="1"/>
  <c r="AN185" i="1"/>
  <c r="AN186" i="1"/>
  <c r="AN187" i="1"/>
  <c r="AN188" i="1"/>
  <c r="AN189" i="1"/>
  <c r="AN190" i="1"/>
  <c r="AN191" i="1"/>
  <c r="AN192" i="1"/>
  <c r="AN193" i="1"/>
  <c r="AN194" i="1"/>
  <c r="AN195" i="1"/>
  <c r="AN196" i="1"/>
  <c r="AN197" i="1"/>
  <c r="AN198" i="1"/>
  <c r="AN199" i="1"/>
  <c r="AN200" i="1"/>
  <c r="AN201" i="1"/>
  <c r="AN202" i="1"/>
  <c r="AN203" i="1"/>
  <c r="AN204" i="1"/>
  <c r="AN205" i="1"/>
  <c r="AN206" i="1"/>
  <c r="AN207" i="1"/>
  <c r="AN208" i="1"/>
  <c r="AN209" i="1"/>
  <c r="AN210" i="1"/>
  <c r="AN211" i="1"/>
  <c r="AN212" i="1"/>
  <c r="AN213" i="1"/>
  <c r="AN214" i="1"/>
  <c r="AN215" i="1"/>
  <c r="AN216" i="1"/>
  <c r="AN217" i="1"/>
  <c r="AN218" i="1"/>
  <c r="AN219" i="1"/>
  <c r="AN220" i="1"/>
  <c r="AN221" i="1"/>
  <c r="AN222" i="1"/>
  <c r="AN223" i="1"/>
  <c r="AN224" i="1"/>
  <c r="AN225" i="1"/>
  <c r="AN226" i="1"/>
  <c r="AN227" i="1"/>
  <c r="AN228" i="1"/>
  <c r="AN229" i="1"/>
  <c r="AN230" i="1"/>
  <c r="AN231" i="1"/>
  <c r="AN232" i="1"/>
  <c r="AN233" i="1"/>
  <c r="AN234" i="1"/>
  <c r="AN235" i="1"/>
  <c r="AN236" i="1"/>
  <c r="AN237" i="1"/>
  <c r="AN238" i="1"/>
  <c r="AN239" i="1"/>
  <c r="AN240" i="1"/>
  <c r="AN241" i="1"/>
  <c r="AN242" i="1"/>
  <c r="AN243" i="1"/>
  <c r="AN244" i="1"/>
  <c r="AN245" i="1"/>
  <c r="AN246" i="1"/>
  <c r="AN247" i="1"/>
  <c r="AN248" i="1"/>
  <c r="AN249" i="1"/>
  <c r="AN250" i="1"/>
  <c r="AN251" i="1"/>
  <c r="AN252" i="1"/>
  <c r="AN253" i="1"/>
  <c r="AN254" i="1"/>
  <c r="AN255" i="1"/>
  <c r="AN256" i="1"/>
  <c r="AN257" i="1"/>
  <c r="AN258" i="1"/>
  <c r="AN259" i="1"/>
  <c r="AN260" i="1"/>
  <c r="AN261" i="1"/>
  <c r="AN262" i="1"/>
  <c r="AN263" i="1"/>
  <c r="AN264" i="1"/>
  <c r="AN265" i="1"/>
  <c r="AN266" i="1"/>
  <c r="AN267" i="1"/>
  <c r="AN268" i="1"/>
  <c r="AN269" i="1"/>
  <c r="AN270" i="1"/>
  <c r="AN271" i="1"/>
  <c r="AN272" i="1"/>
  <c r="AN273" i="1"/>
  <c r="AN274" i="1"/>
  <c r="AN275" i="1"/>
  <c r="AN276" i="1"/>
  <c r="AN277" i="1"/>
  <c r="AN278" i="1"/>
  <c r="AN279" i="1"/>
  <c r="AN280" i="1"/>
  <c r="AN281" i="1"/>
  <c r="AN282" i="1"/>
  <c r="AN283" i="1"/>
  <c r="AN284" i="1"/>
  <c r="AN285" i="1"/>
  <c r="AN286" i="1"/>
  <c r="AN287" i="1"/>
  <c r="AN288" i="1"/>
  <c r="AN289" i="1"/>
  <c r="AN290" i="1"/>
  <c r="AN291" i="1"/>
  <c r="AN292" i="1"/>
  <c r="AN293" i="1"/>
  <c r="AN294" i="1"/>
  <c r="AN295" i="1"/>
  <c r="AN296" i="1"/>
  <c r="AN297" i="1"/>
  <c r="AN298" i="1"/>
  <c r="AN299" i="1"/>
  <c r="AN300" i="1"/>
  <c r="AN301" i="1"/>
  <c r="AN302" i="1"/>
  <c r="AN303" i="1"/>
  <c r="AN304" i="1"/>
  <c r="AN305" i="1"/>
  <c r="AN306" i="1"/>
  <c r="AN307" i="1"/>
  <c r="AN308" i="1"/>
  <c r="AN309" i="1"/>
  <c r="AN310" i="1"/>
  <c r="AN311" i="1"/>
  <c r="AN312" i="1"/>
  <c r="AN313" i="1"/>
  <c r="AN314" i="1"/>
  <c r="AN315" i="1"/>
  <c r="AN316" i="1"/>
  <c r="AN317" i="1"/>
  <c r="AN318" i="1"/>
  <c r="AN319" i="1"/>
  <c r="AN320" i="1"/>
  <c r="AN321" i="1"/>
  <c r="AN322" i="1"/>
  <c r="AN323" i="1"/>
  <c r="AN324" i="1"/>
  <c r="AN325" i="1"/>
  <c r="AN326" i="1"/>
  <c r="AN327" i="1"/>
  <c r="AN328" i="1"/>
  <c r="AN329" i="1"/>
  <c r="AN330" i="1"/>
  <c r="AN331" i="1"/>
  <c r="AN332" i="1"/>
  <c r="AN333" i="1"/>
  <c r="AN334" i="1"/>
  <c r="AN335" i="1"/>
  <c r="AN336" i="1"/>
  <c r="AN337" i="1"/>
  <c r="AN338" i="1"/>
  <c r="AN339" i="1"/>
  <c r="AN340" i="1"/>
  <c r="AN341" i="1"/>
  <c r="AN342" i="1"/>
  <c r="AN343" i="1"/>
  <c r="AN344" i="1"/>
  <c r="AN345" i="1"/>
  <c r="AN346" i="1"/>
  <c r="AN347" i="1"/>
  <c r="AN348" i="1"/>
  <c r="AN349" i="1"/>
  <c r="AN350" i="1"/>
  <c r="AN351" i="1"/>
  <c r="AN352" i="1"/>
  <c r="AN353" i="1"/>
  <c r="AN354" i="1"/>
  <c r="AN355" i="1"/>
  <c r="AN356" i="1"/>
  <c r="AN357" i="1"/>
  <c r="AN358" i="1"/>
  <c r="AN359" i="1"/>
  <c r="AN360" i="1"/>
  <c r="AN361" i="1"/>
  <c r="AN362" i="1"/>
  <c r="AN363" i="1"/>
  <c r="AN364" i="1"/>
  <c r="AN365" i="1"/>
  <c r="AN366" i="1"/>
  <c r="AN367" i="1"/>
  <c r="AN368" i="1"/>
  <c r="AN369" i="1"/>
  <c r="AN370" i="1"/>
  <c r="AN371" i="1"/>
  <c r="AN372" i="1"/>
  <c r="AN373" i="1"/>
  <c r="AN374" i="1"/>
  <c r="AN375" i="1"/>
  <c r="AN376" i="1"/>
  <c r="AN377" i="1"/>
  <c r="AN378" i="1"/>
  <c r="E95" i="1" l="1"/>
  <c r="E97" i="1"/>
  <c r="E100" i="1"/>
  <c r="E104" i="1"/>
  <c r="E107" i="1"/>
  <c r="E108" i="1"/>
  <c r="E111" i="1"/>
  <c r="E114" i="1"/>
  <c r="E117" i="1"/>
  <c r="E122" i="1"/>
  <c r="E126" i="1"/>
  <c r="E129" i="1"/>
  <c r="E132" i="1"/>
  <c r="E136" i="1"/>
  <c r="E140" i="1"/>
  <c r="E143" i="1"/>
  <c r="E148" i="1"/>
  <c r="E151" i="1"/>
  <c r="E152" i="1"/>
  <c r="E156" i="1"/>
  <c r="E161" i="1"/>
  <c r="E162" i="1"/>
  <c r="E165" i="1"/>
  <c r="E168" i="1"/>
  <c r="E170" i="1"/>
  <c r="E174" i="1"/>
  <c r="E175" i="1"/>
  <c r="E176" i="1"/>
  <c r="E180" i="1"/>
  <c r="E184" i="1"/>
  <c r="E189" i="1"/>
  <c r="E191" i="1"/>
  <c r="E192" i="1"/>
  <c r="E196" i="1"/>
  <c r="E200" i="1"/>
  <c r="E204" i="1"/>
  <c r="E205" i="1"/>
  <c r="E209" i="1"/>
  <c r="E211" i="1"/>
  <c r="E216" i="1"/>
  <c r="E217" i="1"/>
  <c r="E219" i="1"/>
  <c r="E221" i="1"/>
  <c r="E222" i="1"/>
  <c r="E225" i="1"/>
  <c r="E228" i="1"/>
  <c r="E231" i="1"/>
  <c r="E232" i="1"/>
  <c r="E234" i="1"/>
  <c r="E239" i="1"/>
  <c r="E240" i="1"/>
  <c r="E241" i="1"/>
  <c r="E244" i="1"/>
  <c r="E249" i="1"/>
  <c r="E250" i="1"/>
  <c r="E253" i="1"/>
  <c r="E258" i="1"/>
  <c r="E259" i="1"/>
  <c r="E262" i="1"/>
  <c r="E265" i="1"/>
  <c r="E268" i="1"/>
  <c r="E272" i="1"/>
  <c r="E280" i="1"/>
  <c r="E283" i="1"/>
  <c r="E286" i="1"/>
  <c r="E287" i="1"/>
  <c r="E289" i="1"/>
  <c r="E290" i="1"/>
  <c r="E292" i="1"/>
  <c r="E293" i="1"/>
  <c r="E295" i="1"/>
  <c r="E296" i="1"/>
  <c r="E297" i="1"/>
  <c r="E299" i="1"/>
  <c r="E300" i="1"/>
  <c r="E302" i="1"/>
  <c r="E305" i="1"/>
  <c r="E307" i="1"/>
  <c r="E311" i="1"/>
  <c r="E314" i="1"/>
  <c r="E317" i="1"/>
  <c r="E320" i="1"/>
  <c r="E321" i="1"/>
  <c r="E323" i="1"/>
  <c r="E324" i="1"/>
  <c r="E327" i="1"/>
  <c r="E328" i="1"/>
  <c r="E329" i="1"/>
  <c r="E330" i="1"/>
  <c r="E331" i="1"/>
  <c r="E335" i="1"/>
  <c r="E336" i="1"/>
  <c r="E338" i="1"/>
  <c r="E339" i="1"/>
  <c r="E341" i="1"/>
  <c r="E342" i="1"/>
  <c r="E345" i="1"/>
  <c r="E346" i="1"/>
  <c r="E348" i="1"/>
  <c r="E349" i="1"/>
  <c r="E350" i="1"/>
  <c r="E352" i="1"/>
  <c r="E355" i="1"/>
  <c r="E358" i="1"/>
  <c r="E359" i="1"/>
  <c r="E362" i="1"/>
  <c r="E363" i="1"/>
  <c r="E366" i="1"/>
  <c r="E368" i="1"/>
  <c r="E370" i="1"/>
  <c r="E372" i="1"/>
  <c r="E377" i="1"/>
  <c r="E49" i="1"/>
  <c r="E50" i="1"/>
  <c r="E52" i="1"/>
  <c r="E53" i="1"/>
  <c r="E55" i="1"/>
  <c r="E56" i="1"/>
  <c r="E57" i="1"/>
  <c r="E58" i="1"/>
  <c r="E59" i="1"/>
  <c r="E60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51" i="1"/>
  <c r="E54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6" i="1"/>
  <c r="E98" i="1"/>
  <c r="E99" i="1"/>
  <c r="E101" i="1"/>
  <c r="E102" i="1"/>
  <c r="E103" i="1"/>
  <c r="E105" i="1"/>
  <c r="E106" i="1"/>
  <c r="E109" i="1"/>
  <c r="E110" i="1"/>
  <c r="E112" i="1"/>
  <c r="E113" i="1"/>
  <c r="E115" i="1"/>
  <c r="E116" i="1"/>
  <c r="E118" i="1"/>
  <c r="E119" i="1"/>
  <c r="E120" i="1"/>
  <c r="E121" i="1"/>
  <c r="E123" i="1"/>
  <c r="E124" i="1"/>
  <c r="E125" i="1"/>
  <c r="E127" i="1"/>
  <c r="E128" i="1"/>
  <c r="E130" i="1"/>
  <c r="E131" i="1"/>
  <c r="E133" i="1"/>
  <c r="E134" i="1"/>
  <c r="E135" i="1"/>
  <c r="E137" i="1"/>
  <c r="E138" i="1"/>
  <c r="E139" i="1"/>
  <c r="E141" i="1"/>
  <c r="E142" i="1"/>
  <c r="E144" i="1"/>
  <c r="E145" i="1"/>
  <c r="E146" i="1"/>
  <c r="E147" i="1"/>
  <c r="E149" i="1"/>
  <c r="E150" i="1"/>
  <c r="E153" i="1"/>
  <c r="E154" i="1"/>
  <c r="E155" i="1"/>
  <c r="E157" i="1"/>
  <c r="E158" i="1"/>
  <c r="E159" i="1"/>
  <c r="E160" i="1"/>
  <c r="E163" i="1"/>
  <c r="E164" i="1"/>
  <c r="E166" i="1"/>
  <c r="E167" i="1"/>
  <c r="E169" i="1"/>
  <c r="E171" i="1"/>
  <c r="E172" i="1"/>
  <c r="E173" i="1"/>
  <c r="E177" i="1"/>
  <c r="E178" i="1"/>
  <c r="E179" i="1"/>
  <c r="E181" i="1"/>
  <c r="E182" i="1"/>
  <c r="E183" i="1"/>
  <c r="E185" i="1"/>
  <c r="E186" i="1"/>
  <c r="E187" i="1"/>
  <c r="E188" i="1"/>
  <c r="E190" i="1"/>
  <c r="E193" i="1"/>
  <c r="E194" i="1"/>
  <c r="E195" i="1"/>
  <c r="E197" i="1"/>
  <c r="E198" i="1"/>
  <c r="E199" i="1"/>
  <c r="E201" i="1"/>
  <c r="E202" i="1"/>
  <c r="E203" i="1"/>
  <c r="E206" i="1"/>
  <c r="E207" i="1"/>
  <c r="E208" i="1"/>
  <c r="E210" i="1"/>
  <c r="E212" i="1"/>
  <c r="E213" i="1"/>
  <c r="E214" i="1"/>
  <c r="E215" i="1"/>
  <c r="E218" i="1"/>
  <c r="E220" i="1"/>
  <c r="E223" i="1"/>
  <c r="E224" i="1"/>
  <c r="E226" i="1"/>
  <c r="E227" i="1"/>
  <c r="E229" i="1"/>
  <c r="E230" i="1"/>
  <c r="E233" i="1"/>
  <c r="E235" i="1"/>
  <c r="E236" i="1"/>
  <c r="E237" i="1"/>
  <c r="E238" i="1"/>
  <c r="E242" i="1"/>
  <c r="E243" i="1"/>
  <c r="E245" i="1"/>
  <c r="E246" i="1"/>
  <c r="E247" i="1"/>
  <c r="E248" i="1"/>
  <c r="E251" i="1"/>
  <c r="E252" i="1"/>
  <c r="E254" i="1"/>
  <c r="E255" i="1"/>
  <c r="E256" i="1"/>
  <c r="E257" i="1"/>
  <c r="E260" i="1"/>
  <c r="E261" i="1"/>
  <c r="E263" i="1"/>
  <c r="E264" i="1"/>
  <c r="E266" i="1"/>
  <c r="E267" i="1"/>
  <c r="E269" i="1"/>
  <c r="E270" i="1"/>
  <c r="E271" i="1"/>
  <c r="E273" i="1"/>
  <c r="E274" i="1"/>
  <c r="E275" i="1"/>
  <c r="E276" i="1"/>
  <c r="E281" i="1"/>
  <c r="E282" i="1"/>
  <c r="E284" i="1"/>
  <c r="E285" i="1"/>
  <c r="E288" i="1"/>
  <c r="E291" i="1"/>
  <c r="E294" i="1"/>
  <c r="E298" i="1"/>
  <c r="E301" i="1"/>
  <c r="E303" i="1"/>
  <c r="E304" i="1"/>
  <c r="E306" i="1"/>
  <c r="E308" i="1"/>
  <c r="E309" i="1"/>
  <c r="E310" i="1"/>
  <c r="E312" i="1"/>
  <c r="E313" i="1"/>
  <c r="E315" i="1"/>
  <c r="E316" i="1"/>
  <c r="E318" i="1"/>
  <c r="E319" i="1"/>
  <c r="E322" i="1"/>
  <c r="E325" i="1"/>
  <c r="E326" i="1"/>
  <c r="E332" i="1"/>
  <c r="E333" i="1"/>
  <c r="E334" i="1"/>
  <c r="E337" i="1"/>
  <c r="E340" i="1"/>
  <c r="E343" i="1"/>
  <c r="E344" i="1"/>
  <c r="E347" i="1"/>
  <c r="E351" i="1"/>
  <c r="E353" i="1"/>
  <c r="E354" i="1"/>
  <c r="E356" i="1"/>
  <c r="E357" i="1"/>
  <c r="E360" i="1"/>
  <c r="E361" i="1"/>
  <c r="E364" i="1"/>
  <c r="E365" i="1"/>
  <c r="E367" i="1"/>
  <c r="E369" i="1"/>
  <c r="E371" i="1"/>
  <c r="E373" i="1"/>
  <c r="E374" i="1"/>
  <c r="E375" i="1"/>
  <c r="E376" i="1"/>
  <c r="E378" i="1"/>
  <c r="Q24" i="1" l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W380" i="1" l="1"/>
  <c r="AR380" i="1" s="1" a="1"/>
  <c r="AR380" i="1" s="1"/>
  <c r="W381" i="1"/>
  <c r="AR381" i="1" s="1" a="1"/>
  <c r="AR381" i="1" s="1"/>
  <c r="W382" i="1"/>
  <c r="AR382" i="1" s="1" a="1"/>
  <c r="AR382" i="1" s="1"/>
  <c r="W383" i="1"/>
  <c r="AR383" i="1" s="1" a="1"/>
  <c r="AR383" i="1" s="1"/>
  <c r="W384" i="1"/>
  <c r="AR384" i="1" s="1" a="1"/>
  <c r="AR384" i="1" s="1"/>
  <c r="W385" i="1"/>
  <c r="AR385" i="1" s="1" a="1"/>
  <c r="AR385" i="1" s="1"/>
  <c r="W386" i="1"/>
  <c r="AR386" i="1" s="1" a="1"/>
  <c r="AR386" i="1" s="1"/>
  <c r="W387" i="1"/>
  <c r="AR387" i="1" s="1" a="1"/>
  <c r="AR387" i="1" s="1"/>
  <c r="W388" i="1"/>
  <c r="AR388" i="1" s="1" a="1"/>
  <c r="AR388" i="1" s="1"/>
  <c r="W389" i="1"/>
  <c r="AR389" i="1" s="1" a="1"/>
  <c r="AR389" i="1" s="1"/>
  <c r="W390" i="1"/>
  <c r="AR390" i="1" s="1" a="1"/>
  <c r="AR390" i="1" s="1"/>
  <c r="W391" i="1"/>
  <c r="AR391" i="1" s="1" a="1"/>
  <c r="AR391" i="1" s="1"/>
  <c r="W392" i="1"/>
  <c r="AR392" i="1" s="1" a="1"/>
  <c r="AR392" i="1" s="1"/>
  <c r="W393" i="1"/>
  <c r="AR393" i="1" s="1" a="1"/>
  <c r="AR393" i="1" s="1"/>
  <c r="W394" i="1"/>
  <c r="AR394" i="1" s="1" a="1"/>
  <c r="AR394" i="1" s="1"/>
  <c r="W395" i="1"/>
  <c r="AR395" i="1" s="1" a="1"/>
  <c r="AR395" i="1" s="1"/>
  <c r="W396" i="1"/>
  <c r="AR396" i="1" s="1" a="1"/>
  <c r="AR396" i="1" s="1"/>
  <c r="W397" i="1"/>
  <c r="AR397" i="1" s="1" a="1"/>
  <c r="AR397" i="1" s="1"/>
  <c r="W398" i="1"/>
  <c r="AR398" i="1" s="1" a="1"/>
  <c r="AR398" i="1" s="1"/>
  <c r="W399" i="1"/>
  <c r="AR399" i="1" s="1" a="1"/>
  <c r="AR399" i="1" s="1"/>
  <c r="W400" i="1"/>
  <c r="AR400" i="1" s="1" a="1"/>
  <c r="AR400" i="1" s="1"/>
  <c r="W401" i="1"/>
  <c r="AR401" i="1" s="1" a="1"/>
  <c r="AR401" i="1" s="1"/>
  <c r="W402" i="1"/>
  <c r="AR402" i="1" s="1" a="1"/>
  <c r="AR402" i="1" s="1"/>
  <c r="W403" i="1"/>
  <c r="AR403" i="1" s="1" a="1"/>
  <c r="AR403" i="1" s="1"/>
  <c r="W404" i="1"/>
  <c r="AR404" i="1" s="1" a="1"/>
  <c r="AR404" i="1" s="1"/>
  <c r="W405" i="1"/>
  <c r="AR405" i="1" s="1" a="1"/>
  <c r="AR405" i="1" s="1"/>
  <c r="W406" i="1"/>
  <c r="AR406" i="1" s="1" a="1"/>
  <c r="AR406" i="1" s="1"/>
  <c r="W407" i="1"/>
  <c r="AR407" i="1" s="1" a="1"/>
  <c r="AR407" i="1" s="1"/>
  <c r="W408" i="1"/>
  <c r="AR408" i="1" s="1" a="1"/>
  <c r="AR408" i="1" s="1"/>
  <c r="W409" i="1"/>
  <c r="AR409" i="1" s="1" a="1"/>
  <c r="AR409" i="1" s="1"/>
  <c r="W410" i="1"/>
  <c r="AR410" i="1" s="1" a="1"/>
  <c r="AR410" i="1" s="1"/>
  <c r="W411" i="1"/>
  <c r="AR411" i="1" s="1" a="1"/>
  <c r="AR411" i="1" s="1"/>
  <c r="W412" i="1"/>
  <c r="AR412" i="1" s="1" a="1"/>
  <c r="AR412" i="1" s="1"/>
  <c r="W413" i="1"/>
  <c r="AR413" i="1" s="1" a="1"/>
  <c r="AR413" i="1" s="1"/>
  <c r="W414" i="1"/>
  <c r="AR414" i="1" s="1" a="1"/>
  <c r="AR414" i="1" s="1"/>
  <c r="W415" i="1"/>
  <c r="AR415" i="1" s="1" a="1"/>
  <c r="AR415" i="1" s="1"/>
  <c r="W416" i="1"/>
  <c r="AR416" i="1" s="1" a="1"/>
  <c r="AR416" i="1" s="1"/>
  <c r="W417" i="1"/>
  <c r="AR417" i="1" s="1" a="1"/>
  <c r="AR417" i="1" s="1"/>
  <c r="W418" i="1"/>
  <c r="AR418" i="1" s="1" a="1"/>
  <c r="AR418" i="1" s="1"/>
  <c r="W419" i="1"/>
  <c r="AR419" i="1" s="1" a="1"/>
  <c r="AR419" i="1" s="1"/>
  <c r="W420" i="1"/>
  <c r="AR420" i="1" s="1" a="1"/>
  <c r="AR420" i="1" s="1"/>
  <c r="W421" i="1"/>
  <c r="AR421" i="1" s="1" a="1"/>
  <c r="AR421" i="1" s="1"/>
  <c r="W422" i="1"/>
  <c r="AR422" i="1" s="1" a="1"/>
  <c r="AR422" i="1" s="1"/>
  <c r="W423" i="1"/>
  <c r="AR423" i="1" s="1" a="1"/>
  <c r="AR423" i="1" s="1"/>
  <c r="W424" i="1"/>
  <c r="AR424" i="1" s="1" a="1"/>
  <c r="AR424" i="1" s="1"/>
  <c r="W425" i="1"/>
  <c r="AR425" i="1" s="1" a="1"/>
  <c r="AR425" i="1" s="1"/>
  <c r="W426" i="1"/>
  <c r="AR426" i="1" s="1" a="1"/>
  <c r="AR426" i="1" s="1"/>
  <c r="W427" i="1"/>
  <c r="AR427" i="1" s="1" a="1"/>
  <c r="AR427" i="1" s="1"/>
  <c r="W428" i="1"/>
  <c r="AR428" i="1" s="1" a="1"/>
  <c r="AR428" i="1" s="1"/>
  <c r="W429" i="1"/>
  <c r="AR429" i="1" s="1" a="1"/>
  <c r="AR429" i="1" s="1"/>
  <c r="W430" i="1"/>
  <c r="AR430" i="1" s="1" a="1"/>
  <c r="AR430" i="1" s="1"/>
  <c r="W431" i="1"/>
  <c r="AR431" i="1" s="1" a="1"/>
  <c r="AR431" i="1" s="1"/>
  <c r="W432" i="1"/>
  <c r="AR432" i="1" s="1" a="1"/>
  <c r="AR432" i="1" s="1"/>
  <c r="W433" i="1"/>
  <c r="AR433" i="1" s="1" a="1"/>
  <c r="AR433" i="1" s="1"/>
  <c r="W434" i="1"/>
  <c r="AR434" i="1" s="1" a="1"/>
  <c r="AR434" i="1" s="1"/>
  <c r="W435" i="1"/>
  <c r="AR435" i="1" s="1" a="1"/>
  <c r="AR435" i="1" s="1"/>
  <c r="W436" i="1"/>
  <c r="AR436" i="1" s="1" a="1"/>
  <c r="AR436" i="1" s="1"/>
  <c r="W437" i="1"/>
  <c r="AR437" i="1" s="1" a="1"/>
  <c r="AR437" i="1" s="1"/>
  <c r="W438" i="1"/>
  <c r="AR438" i="1" s="1" a="1"/>
  <c r="AR438" i="1" s="1"/>
  <c r="W439" i="1"/>
  <c r="AR439" i="1" s="1" a="1"/>
  <c r="AR439" i="1" s="1"/>
  <c r="W440" i="1"/>
  <c r="AR440" i="1" s="1" a="1"/>
  <c r="AR440" i="1" s="1"/>
  <c r="W441" i="1"/>
  <c r="AR441" i="1" s="1" a="1"/>
  <c r="AR441" i="1" s="1"/>
  <c r="W442" i="1"/>
  <c r="AR442" i="1" s="1" a="1"/>
  <c r="AR442" i="1" s="1"/>
  <c r="W443" i="1"/>
  <c r="AR443" i="1" s="1" a="1"/>
  <c r="AR443" i="1" s="1"/>
  <c r="W444" i="1"/>
  <c r="AR444" i="1" s="1" a="1"/>
  <c r="AR444" i="1" s="1"/>
  <c r="W445" i="1"/>
  <c r="AR445" i="1" s="1" a="1"/>
  <c r="AR445" i="1" s="1"/>
  <c r="W446" i="1"/>
  <c r="AR446" i="1" s="1" a="1"/>
  <c r="AR446" i="1" s="1"/>
  <c r="W447" i="1"/>
  <c r="AR447" i="1" s="1" a="1"/>
  <c r="AR447" i="1" s="1"/>
  <c r="W448" i="1"/>
  <c r="AR448" i="1" s="1" a="1"/>
  <c r="AR448" i="1" s="1"/>
  <c r="W449" i="1"/>
  <c r="AR449" i="1" s="1" a="1"/>
  <c r="AR449" i="1" s="1"/>
  <c r="W450" i="1"/>
  <c r="AR450" i="1" s="1" a="1"/>
  <c r="AR450" i="1" s="1"/>
  <c r="W451" i="1"/>
  <c r="AR451" i="1" s="1" a="1"/>
  <c r="AR451" i="1" s="1"/>
  <c r="W452" i="1"/>
  <c r="AR452" i="1" s="1" a="1"/>
  <c r="AR452" i="1" s="1"/>
  <c r="W453" i="1"/>
  <c r="AR453" i="1" s="1" a="1"/>
  <c r="AR453" i="1" s="1"/>
  <c r="W454" i="1"/>
  <c r="AR454" i="1" s="1" a="1"/>
  <c r="AR454" i="1" s="1"/>
  <c r="W455" i="1"/>
  <c r="AR455" i="1" s="1" a="1"/>
  <c r="AR455" i="1" s="1"/>
  <c r="W456" i="1"/>
  <c r="AR456" i="1" s="1" a="1"/>
  <c r="AR456" i="1" s="1"/>
  <c r="W457" i="1"/>
  <c r="AR457" i="1" s="1" a="1"/>
  <c r="AR457" i="1" s="1"/>
  <c r="W458" i="1"/>
  <c r="AR458" i="1" s="1" a="1"/>
  <c r="AR458" i="1" s="1"/>
  <c r="W459" i="1"/>
  <c r="AR459" i="1" s="1" a="1"/>
  <c r="AR459" i="1" s="1"/>
  <c r="W460" i="1"/>
  <c r="AR460" i="1" s="1" a="1"/>
  <c r="AR460" i="1" s="1"/>
  <c r="W461" i="1"/>
  <c r="AR461" i="1" s="1" a="1"/>
  <c r="AR461" i="1" s="1"/>
  <c r="W462" i="1"/>
  <c r="AR462" i="1" s="1" a="1"/>
  <c r="AR462" i="1" s="1"/>
  <c r="W463" i="1"/>
  <c r="AR463" i="1" s="1" a="1"/>
  <c r="AR463" i="1" s="1"/>
  <c r="W464" i="1"/>
  <c r="AR464" i="1" s="1" a="1"/>
  <c r="AR464" i="1" s="1"/>
  <c r="W465" i="1"/>
  <c r="AR465" i="1" s="1" a="1"/>
  <c r="AR465" i="1" s="1"/>
  <c r="W466" i="1"/>
  <c r="AR466" i="1" s="1" a="1"/>
  <c r="AR466" i="1" s="1"/>
  <c r="W467" i="1"/>
  <c r="AR467" i="1" s="1" a="1"/>
  <c r="AR467" i="1" s="1"/>
  <c r="W468" i="1"/>
  <c r="AR468" i="1" s="1" a="1"/>
  <c r="AR468" i="1" s="1"/>
  <c r="W469" i="1"/>
  <c r="AR469" i="1" s="1" a="1"/>
  <c r="AR469" i="1" s="1"/>
  <c r="W470" i="1"/>
  <c r="AR470" i="1" s="1" a="1"/>
  <c r="AR470" i="1" s="1"/>
  <c r="W471" i="1"/>
  <c r="AR471" i="1" s="1" a="1"/>
  <c r="AR471" i="1" s="1"/>
  <c r="W472" i="1"/>
  <c r="AR472" i="1" s="1" a="1"/>
  <c r="AR472" i="1" s="1"/>
  <c r="W473" i="1"/>
  <c r="AR473" i="1" s="1" a="1"/>
  <c r="AR473" i="1" s="1"/>
  <c r="W474" i="1"/>
  <c r="AR474" i="1" s="1" a="1"/>
  <c r="AR474" i="1" s="1"/>
  <c r="W475" i="1"/>
  <c r="AR475" i="1" s="1" a="1"/>
  <c r="AR475" i="1" s="1"/>
  <c r="W476" i="1"/>
  <c r="AR476" i="1" s="1" a="1"/>
  <c r="AR476" i="1" s="1"/>
  <c r="W477" i="1"/>
  <c r="AR477" i="1" s="1" a="1"/>
  <c r="AR477" i="1" s="1"/>
  <c r="W478" i="1"/>
  <c r="AR478" i="1" s="1" a="1"/>
  <c r="AR478" i="1" s="1"/>
  <c r="W479" i="1"/>
  <c r="AR479" i="1" s="1" a="1"/>
  <c r="AR479" i="1" s="1"/>
  <c r="W480" i="1"/>
  <c r="AR480" i="1" s="1" a="1"/>
  <c r="AR480" i="1" s="1"/>
  <c r="W481" i="1"/>
  <c r="AR481" i="1" s="1" a="1"/>
  <c r="AR481" i="1" s="1"/>
  <c r="W482" i="1"/>
  <c r="AR482" i="1" s="1" a="1"/>
  <c r="AR482" i="1" s="1"/>
  <c r="W483" i="1"/>
  <c r="AR483" i="1" s="1" a="1"/>
  <c r="AR483" i="1" s="1"/>
  <c r="W484" i="1"/>
  <c r="AR484" i="1" s="1" a="1"/>
  <c r="AR484" i="1" s="1"/>
  <c r="W485" i="1"/>
  <c r="AR485" i="1" s="1" a="1"/>
  <c r="AR485" i="1" s="1"/>
  <c r="W486" i="1"/>
  <c r="AR486" i="1" s="1" a="1"/>
  <c r="AR486" i="1" s="1"/>
  <c r="W487" i="1"/>
  <c r="AR487" i="1" s="1" a="1"/>
  <c r="AR487" i="1" s="1"/>
  <c r="W488" i="1"/>
  <c r="AR488" i="1" s="1" a="1"/>
  <c r="AR488" i="1" s="1"/>
  <c r="W489" i="1"/>
  <c r="AR489" i="1" s="1" a="1"/>
  <c r="AR489" i="1" s="1"/>
  <c r="W490" i="1"/>
  <c r="AR490" i="1" s="1" a="1"/>
  <c r="AR490" i="1" s="1"/>
  <c r="W491" i="1"/>
  <c r="AR491" i="1" s="1" a="1"/>
  <c r="AR491" i="1" s="1"/>
  <c r="W492" i="1"/>
  <c r="AR492" i="1" s="1" a="1"/>
  <c r="AR492" i="1" s="1"/>
  <c r="W493" i="1"/>
  <c r="AR493" i="1" s="1" a="1"/>
  <c r="AR493" i="1" s="1"/>
  <c r="W494" i="1"/>
  <c r="AR494" i="1" s="1" a="1"/>
  <c r="AR494" i="1" s="1"/>
  <c r="W495" i="1"/>
  <c r="AR495" i="1" s="1" a="1"/>
  <c r="AR495" i="1" s="1"/>
  <c r="W496" i="1"/>
  <c r="AR496" i="1" s="1" a="1"/>
  <c r="AR496" i="1" s="1"/>
  <c r="W497" i="1"/>
  <c r="AR497" i="1" s="1" a="1"/>
  <c r="AR497" i="1" s="1"/>
  <c r="W498" i="1"/>
  <c r="AR498" i="1" s="1" a="1"/>
  <c r="AR498" i="1" s="1"/>
  <c r="W499" i="1"/>
  <c r="AR499" i="1" s="1" a="1"/>
  <c r="AR499" i="1" s="1"/>
  <c r="W500" i="1"/>
  <c r="AR500" i="1" s="1" a="1"/>
  <c r="AR500" i="1" s="1"/>
  <c r="W501" i="1"/>
  <c r="AR501" i="1" s="1" a="1"/>
  <c r="AR501" i="1" s="1"/>
  <c r="W502" i="1"/>
  <c r="AR502" i="1" s="1" a="1"/>
  <c r="AR502" i="1" s="1"/>
  <c r="W503" i="1"/>
  <c r="AR503" i="1" s="1" a="1"/>
  <c r="AR503" i="1" s="1"/>
  <c r="W504" i="1"/>
  <c r="AR504" i="1" s="1" a="1"/>
  <c r="AR504" i="1" s="1"/>
  <c r="W505" i="1"/>
  <c r="AR505" i="1" s="1" a="1"/>
  <c r="AR505" i="1" s="1"/>
  <c r="W506" i="1"/>
  <c r="AR506" i="1" s="1" a="1"/>
  <c r="AR506" i="1" s="1"/>
  <c r="W507" i="1"/>
  <c r="AR507" i="1" s="1" a="1"/>
  <c r="AR507" i="1" s="1"/>
  <c r="W508" i="1"/>
  <c r="AR508" i="1" s="1" a="1"/>
  <c r="AR508" i="1" s="1"/>
  <c r="W509" i="1"/>
  <c r="AR509" i="1" s="1" a="1"/>
  <c r="AR509" i="1" s="1"/>
  <c r="W510" i="1"/>
  <c r="AR510" i="1" s="1" a="1"/>
  <c r="AR510" i="1" s="1"/>
  <c r="W511" i="1"/>
  <c r="AR511" i="1" s="1" a="1"/>
  <c r="AR511" i="1" s="1"/>
  <c r="W512" i="1"/>
  <c r="AR512" i="1" s="1" a="1"/>
  <c r="AR512" i="1" s="1"/>
  <c r="W513" i="1"/>
  <c r="AR513" i="1" s="1" a="1"/>
  <c r="AR513" i="1" s="1"/>
  <c r="W514" i="1"/>
  <c r="AR514" i="1" s="1" a="1"/>
  <c r="AR514" i="1" s="1"/>
  <c r="W515" i="1"/>
  <c r="AR515" i="1" s="1" a="1"/>
  <c r="AR515" i="1" s="1"/>
  <c r="W516" i="1"/>
  <c r="AR516" i="1" s="1" a="1"/>
  <c r="AR516" i="1" s="1"/>
  <c r="W517" i="1"/>
  <c r="AR517" i="1" s="1" a="1"/>
  <c r="AR517" i="1" s="1"/>
  <c r="W518" i="1"/>
  <c r="AR518" i="1" s="1" a="1"/>
  <c r="AR518" i="1" s="1"/>
  <c r="W519" i="1"/>
  <c r="AR519" i="1" s="1" a="1"/>
  <c r="AR519" i="1" s="1"/>
  <c r="W520" i="1"/>
  <c r="AR520" i="1" s="1" a="1"/>
  <c r="AR520" i="1" s="1"/>
  <c r="W521" i="1"/>
  <c r="AR521" i="1" s="1" a="1"/>
  <c r="AR521" i="1" s="1"/>
  <c r="W522" i="1"/>
  <c r="AR522" i="1" s="1" a="1"/>
  <c r="AR522" i="1" s="1"/>
  <c r="W523" i="1"/>
  <c r="AR523" i="1" s="1" a="1"/>
  <c r="AR523" i="1" s="1"/>
  <c r="W524" i="1"/>
  <c r="AR524" i="1" s="1" a="1"/>
  <c r="AR524" i="1" s="1"/>
  <c r="W525" i="1"/>
  <c r="AR525" i="1" s="1" a="1"/>
  <c r="AR525" i="1" s="1"/>
  <c r="W526" i="1"/>
  <c r="AR526" i="1" s="1" a="1"/>
  <c r="AR526" i="1" s="1"/>
  <c r="W527" i="1"/>
  <c r="AR527" i="1" s="1" a="1"/>
  <c r="AR527" i="1" s="1"/>
  <c r="W528" i="1"/>
  <c r="AR528" i="1" s="1" a="1"/>
  <c r="AR528" i="1" s="1"/>
  <c r="W529" i="1"/>
  <c r="AR529" i="1" s="1" a="1"/>
  <c r="AR529" i="1" s="1"/>
  <c r="W530" i="1"/>
  <c r="AR530" i="1" s="1" a="1"/>
  <c r="AR530" i="1" s="1"/>
  <c r="W531" i="1"/>
  <c r="AR531" i="1" s="1" a="1"/>
  <c r="AR531" i="1" s="1"/>
  <c r="W532" i="1"/>
  <c r="AR532" i="1" s="1" a="1"/>
  <c r="AR532" i="1" s="1"/>
  <c r="W533" i="1"/>
  <c r="AR533" i="1" s="1" a="1"/>
  <c r="AR533" i="1" s="1"/>
  <c r="W534" i="1"/>
  <c r="AR534" i="1" s="1" a="1"/>
  <c r="AR534" i="1" s="1"/>
  <c r="W535" i="1"/>
  <c r="AR535" i="1" s="1" a="1"/>
  <c r="AR535" i="1" s="1"/>
  <c r="W536" i="1"/>
  <c r="AR536" i="1" s="1" a="1"/>
  <c r="AR536" i="1" s="1"/>
  <c r="W537" i="1"/>
  <c r="AR537" i="1" s="1" a="1"/>
  <c r="AR537" i="1" s="1"/>
  <c r="W538" i="1"/>
  <c r="AR538" i="1" s="1" a="1"/>
  <c r="AR538" i="1" s="1"/>
  <c r="W539" i="1"/>
  <c r="AR539" i="1" s="1" a="1"/>
  <c r="AR539" i="1" s="1"/>
  <c r="W540" i="1"/>
  <c r="AR540" i="1" s="1" a="1"/>
  <c r="AR540" i="1" s="1"/>
  <c r="W541" i="1"/>
  <c r="AR541" i="1" s="1" a="1"/>
  <c r="AR541" i="1" s="1"/>
  <c r="W542" i="1"/>
  <c r="AR542" i="1" s="1" a="1"/>
  <c r="AR542" i="1" s="1"/>
  <c r="W543" i="1"/>
  <c r="AR543" i="1" s="1" a="1"/>
  <c r="AR543" i="1" s="1"/>
  <c r="W544" i="1"/>
  <c r="AR544" i="1" s="1" a="1"/>
  <c r="AR544" i="1" s="1"/>
  <c r="W545" i="1"/>
  <c r="AR545" i="1" s="1" a="1"/>
  <c r="AR545" i="1" s="1"/>
  <c r="W546" i="1"/>
  <c r="AR546" i="1" s="1" a="1"/>
  <c r="AR546" i="1" s="1"/>
  <c r="W547" i="1"/>
  <c r="AR547" i="1" s="1" a="1"/>
  <c r="AR547" i="1" s="1"/>
  <c r="W548" i="1"/>
  <c r="AR548" i="1" s="1" a="1"/>
  <c r="AR548" i="1" s="1"/>
  <c r="W549" i="1"/>
  <c r="AR549" i="1" s="1" a="1"/>
  <c r="AR549" i="1" s="1"/>
  <c r="W550" i="1"/>
  <c r="AR550" i="1" s="1" a="1"/>
  <c r="AR550" i="1" s="1"/>
  <c r="W551" i="1"/>
  <c r="AR551" i="1" s="1" a="1"/>
  <c r="AR551" i="1" s="1"/>
  <c r="W552" i="1"/>
  <c r="AR552" i="1" s="1" a="1"/>
  <c r="AR552" i="1" s="1"/>
  <c r="W553" i="1"/>
  <c r="AR553" i="1" s="1" a="1"/>
  <c r="AR553" i="1" s="1"/>
  <c r="W554" i="1"/>
  <c r="AR554" i="1" s="1" a="1"/>
  <c r="AR554" i="1" s="1"/>
  <c r="W555" i="1"/>
  <c r="AR555" i="1" s="1" a="1"/>
  <c r="AR555" i="1" s="1"/>
  <c r="W556" i="1"/>
  <c r="AR556" i="1" s="1" a="1"/>
  <c r="AR556" i="1" s="1"/>
  <c r="W557" i="1"/>
  <c r="AR557" i="1" s="1" a="1"/>
  <c r="AR557" i="1" s="1"/>
  <c r="W558" i="1"/>
  <c r="AR558" i="1" s="1" a="1"/>
  <c r="AR558" i="1" s="1"/>
  <c r="W559" i="1"/>
  <c r="AR559" i="1" s="1" a="1"/>
  <c r="AR559" i="1" s="1"/>
  <c r="W560" i="1"/>
  <c r="AR560" i="1" s="1" a="1"/>
  <c r="AR560" i="1" s="1"/>
  <c r="W561" i="1"/>
  <c r="AR561" i="1" s="1" a="1"/>
  <c r="AR561" i="1" s="1"/>
  <c r="W562" i="1"/>
  <c r="AR562" i="1" s="1" a="1"/>
  <c r="AR562" i="1" s="1"/>
  <c r="W563" i="1"/>
  <c r="AR563" i="1" s="1" a="1"/>
  <c r="AR563" i="1" s="1"/>
  <c r="W564" i="1"/>
  <c r="AR564" i="1" s="1" a="1"/>
  <c r="AR564" i="1" s="1"/>
  <c r="W565" i="1"/>
  <c r="AR565" i="1" s="1" a="1"/>
  <c r="AR565" i="1" s="1"/>
  <c r="W566" i="1"/>
  <c r="AR566" i="1" s="1" a="1"/>
  <c r="AR566" i="1" s="1"/>
  <c r="W567" i="1"/>
  <c r="AR567" i="1" s="1" a="1"/>
  <c r="AR567" i="1" s="1"/>
  <c r="W568" i="1"/>
  <c r="AR568" i="1" s="1" a="1"/>
  <c r="AR568" i="1" s="1"/>
  <c r="W569" i="1"/>
  <c r="AR569" i="1" s="1" a="1"/>
  <c r="AR569" i="1" s="1"/>
  <c r="W570" i="1"/>
  <c r="AR570" i="1" s="1" a="1"/>
  <c r="AR570" i="1" s="1"/>
  <c r="W571" i="1"/>
  <c r="AR571" i="1" s="1" a="1"/>
  <c r="AR571" i="1" s="1"/>
  <c r="W572" i="1"/>
  <c r="AR572" i="1" s="1" a="1"/>
  <c r="AR572" i="1" s="1"/>
  <c r="W573" i="1"/>
  <c r="AR573" i="1" s="1" a="1"/>
  <c r="AR573" i="1" s="1"/>
  <c r="W574" i="1"/>
  <c r="AR574" i="1" s="1" a="1"/>
  <c r="AR574" i="1" s="1"/>
  <c r="W575" i="1"/>
  <c r="AR575" i="1" s="1" a="1"/>
  <c r="AR575" i="1" s="1"/>
  <c r="W576" i="1"/>
  <c r="AR576" i="1" s="1" a="1"/>
  <c r="AR576" i="1" s="1"/>
  <c r="W577" i="1"/>
  <c r="AR577" i="1" s="1" a="1"/>
  <c r="AR577" i="1" s="1"/>
  <c r="W578" i="1"/>
  <c r="AR578" i="1" s="1" a="1"/>
  <c r="AR578" i="1" s="1"/>
  <c r="W579" i="1"/>
  <c r="AR579" i="1" s="1" a="1"/>
  <c r="AR579" i="1" s="1"/>
  <c r="W580" i="1"/>
  <c r="AR580" i="1" s="1" a="1"/>
  <c r="AR580" i="1" s="1"/>
  <c r="W581" i="1"/>
  <c r="AR581" i="1" s="1" a="1"/>
  <c r="AR581" i="1" s="1"/>
  <c r="W582" i="1"/>
  <c r="AR582" i="1" s="1" a="1"/>
  <c r="AR582" i="1" s="1"/>
  <c r="W583" i="1"/>
  <c r="AR583" i="1" s="1" a="1"/>
  <c r="AR583" i="1" s="1"/>
  <c r="W584" i="1"/>
  <c r="AR584" i="1" s="1" a="1"/>
  <c r="AR584" i="1" s="1"/>
  <c r="W585" i="1"/>
  <c r="AR585" i="1" s="1" a="1"/>
  <c r="AR585" i="1" s="1"/>
  <c r="W586" i="1"/>
  <c r="AR586" i="1" s="1" a="1"/>
  <c r="AR586" i="1" s="1"/>
  <c r="W587" i="1"/>
  <c r="AR587" i="1" s="1" a="1"/>
  <c r="AR587" i="1" s="1"/>
  <c r="W588" i="1"/>
  <c r="AR588" i="1" s="1" a="1"/>
  <c r="AR588" i="1" s="1"/>
  <c r="W589" i="1"/>
  <c r="AR589" i="1" s="1" a="1"/>
  <c r="AR589" i="1" s="1"/>
  <c r="W590" i="1"/>
  <c r="AR590" i="1" s="1" a="1"/>
  <c r="AR590" i="1" s="1"/>
  <c r="W591" i="1"/>
  <c r="AR591" i="1" s="1" a="1"/>
  <c r="AR591" i="1" s="1"/>
  <c r="W592" i="1"/>
  <c r="AR592" i="1" s="1" a="1"/>
  <c r="AR592" i="1" s="1"/>
  <c r="W593" i="1"/>
  <c r="AR593" i="1" s="1" a="1"/>
  <c r="AR593" i="1" s="1"/>
  <c r="W594" i="1"/>
  <c r="AR594" i="1" s="1" a="1"/>
  <c r="AR594" i="1" s="1"/>
  <c r="W595" i="1"/>
  <c r="AR595" i="1" s="1" a="1"/>
  <c r="AR595" i="1" s="1"/>
  <c r="W596" i="1"/>
  <c r="AR596" i="1" s="1" a="1"/>
  <c r="AR596" i="1" s="1"/>
  <c r="W597" i="1"/>
  <c r="AR597" i="1" s="1" a="1"/>
  <c r="AR597" i="1" s="1"/>
  <c r="W598" i="1"/>
  <c r="AR598" i="1" s="1" a="1"/>
  <c r="AR598" i="1" s="1"/>
  <c r="W599" i="1"/>
  <c r="AR599" i="1" s="1" a="1"/>
  <c r="AR599" i="1" s="1"/>
  <c r="W600" i="1"/>
  <c r="AR600" i="1" s="1" a="1"/>
  <c r="AR600" i="1" s="1"/>
  <c r="W601" i="1"/>
  <c r="AR601" i="1" s="1" a="1"/>
  <c r="AR601" i="1" s="1"/>
  <c r="W602" i="1"/>
  <c r="AR602" i="1" s="1" a="1"/>
  <c r="AR602" i="1" s="1"/>
  <c r="W603" i="1"/>
  <c r="AR603" i="1" s="1" a="1"/>
  <c r="AR603" i="1" s="1"/>
  <c r="W604" i="1"/>
  <c r="AR604" i="1" s="1" a="1"/>
  <c r="AR604" i="1" s="1"/>
  <c r="W605" i="1"/>
  <c r="AR605" i="1" s="1" a="1"/>
  <c r="AR605" i="1" s="1"/>
  <c r="W606" i="1"/>
  <c r="AR606" i="1" s="1" a="1"/>
  <c r="AR606" i="1" s="1"/>
  <c r="W607" i="1"/>
  <c r="AR607" i="1" s="1" a="1"/>
  <c r="AR607" i="1" s="1"/>
  <c r="W608" i="1"/>
  <c r="AR608" i="1" s="1" a="1"/>
  <c r="AR608" i="1" s="1"/>
  <c r="W609" i="1"/>
  <c r="AR609" i="1" s="1" a="1"/>
  <c r="AR609" i="1" s="1"/>
  <c r="W610" i="1"/>
  <c r="AR610" i="1" s="1" a="1"/>
  <c r="AR610" i="1" s="1"/>
  <c r="W611" i="1"/>
  <c r="AR611" i="1" s="1" a="1"/>
  <c r="AR611" i="1" s="1"/>
  <c r="W612" i="1"/>
  <c r="AR612" i="1" s="1" a="1"/>
  <c r="AR612" i="1" s="1"/>
  <c r="W613" i="1"/>
  <c r="AR613" i="1" s="1" a="1"/>
  <c r="AR613" i="1" s="1"/>
  <c r="W614" i="1"/>
  <c r="AR614" i="1" s="1" a="1"/>
  <c r="AR614" i="1" s="1"/>
  <c r="W615" i="1"/>
  <c r="AR615" i="1" s="1" a="1"/>
  <c r="AR615" i="1" s="1"/>
  <c r="W616" i="1"/>
  <c r="AR616" i="1" s="1" a="1"/>
  <c r="AR616" i="1" s="1"/>
  <c r="W617" i="1"/>
  <c r="AR617" i="1" s="1" a="1"/>
  <c r="AR617" i="1" s="1"/>
  <c r="W618" i="1"/>
  <c r="AR618" i="1" s="1" a="1"/>
  <c r="AR618" i="1" s="1"/>
  <c r="W619" i="1"/>
  <c r="AR619" i="1" s="1" a="1"/>
  <c r="AR619" i="1" s="1"/>
  <c r="W620" i="1"/>
  <c r="AR620" i="1" s="1" a="1"/>
  <c r="AR620" i="1" s="1"/>
  <c r="W621" i="1"/>
  <c r="AR621" i="1" s="1" a="1"/>
  <c r="AR621" i="1" s="1"/>
  <c r="W622" i="1"/>
  <c r="AR622" i="1" s="1" a="1"/>
  <c r="AR622" i="1" s="1"/>
  <c r="W623" i="1"/>
  <c r="AR623" i="1" s="1" a="1"/>
  <c r="AR623" i="1" s="1"/>
  <c r="W624" i="1"/>
  <c r="AR624" i="1" s="1" a="1"/>
  <c r="AR624" i="1" s="1"/>
  <c r="W625" i="1"/>
  <c r="AR625" i="1" s="1" a="1"/>
  <c r="AR625" i="1" s="1"/>
  <c r="W626" i="1"/>
  <c r="AR626" i="1" s="1" a="1"/>
  <c r="AR626" i="1" s="1"/>
  <c r="W627" i="1"/>
  <c r="AR627" i="1" s="1" a="1"/>
  <c r="AR627" i="1" s="1"/>
  <c r="W628" i="1"/>
  <c r="AR628" i="1" s="1" a="1"/>
  <c r="AR628" i="1" s="1"/>
  <c r="W629" i="1"/>
  <c r="AR629" i="1" s="1" a="1"/>
  <c r="AR629" i="1" s="1"/>
  <c r="W630" i="1"/>
  <c r="AR630" i="1" s="1" a="1"/>
  <c r="AR630" i="1" s="1"/>
  <c r="W631" i="1"/>
  <c r="AR631" i="1" s="1" a="1"/>
  <c r="AR631" i="1" s="1"/>
  <c r="W632" i="1"/>
  <c r="AR632" i="1" s="1" a="1"/>
  <c r="AR632" i="1" s="1"/>
  <c r="W633" i="1"/>
  <c r="AR633" i="1" s="1" a="1"/>
  <c r="AR633" i="1" s="1"/>
  <c r="W634" i="1"/>
  <c r="AR634" i="1" s="1" a="1"/>
  <c r="AR634" i="1" s="1"/>
  <c r="W635" i="1"/>
  <c r="AR635" i="1" s="1" a="1"/>
  <c r="AR635" i="1" s="1"/>
  <c r="W636" i="1"/>
  <c r="AR636" i="1" s="1" a="1"/>
  <c r="AR636" i="1" s="1"/>
  <c r="W637" i="1"/>
  <c r="AR637" i="1" s="1" a="1"/>
  <c r="AR637" i="1" s="1"/>
  <c r="W638" i="1"/>
  <c r="AR638" i="1" s="1" a="1"/>
  <c r="AR638" i="1" s="1"/>
  <c r="W639" i="1"/>
  <c r="AR639" i="1" s="1" a="1"/>
  <c r="AR639" i="1" s="1"/>
  <c r="W640" i="1"/>
  <c r="AR640" i="1" s="1" a="1"/>
  <c r="AR640" i="1" s="1"/>
  <c r="W641" i="1"/>
  <c r="AR641" i="1" s="1" a="1"/>
  <c r="AR641" i="1" s="1"/>
  <c r="W642" i="1"/>
  <c r="AR642" i="1" s="1" a="1"/>
  <c r="AR642" i="1" s="1"/>
  <c r="W643" i="1"/>
  <c r="AR643" i="1" s="1" a="1"/>
  <c r="AR643" i="1" s="1"/>
  <c r="W644" i="1"/>
  <c r="AR644" i="1" s="1" a="1"/>
  <c r="AR644" i="1" s="1"/>
  <c r="W645" i="1"/>
  <c r="AR645" i="1" s="1" a="1"/>
  <c r="AR645" i="1" s="1"/>
  <c r="W646" i="1"/>
  <c r="AR646" i="1" s="1" a="1"/>
  <c r="AR646" i="1" s="1"/>
  <c r="W647" i="1"/>
  <c r="AR647" i="1" s="1" a="1"/>
  <c r="AR647" i="1" s="1"/>
  <c r="W648" i="1"/>
  <c r="AR648" i="1" s="1" a="1"/>
  <c r="AR648" i="1" s="1"/>
  <c r="W649" i="1"/>
  <c r="AR649" i="1" s="1" a="1"/>
  <c r="AR649" i="1" s="1"/>
  <c r="W650" i="1"/>
  <c r="AR650" i="1" s="1" a="1"/>
  <c r="AR650" i="1" s="1"/>
  <c r="W651" i="1"/>
  <c r="AR651" i="1" s="1" a="1"/>
  <c r="AR651" i="1" s="1"/>
  <c r="W652" i="1"/>
  <c r="AR652" i="1" s="1" a="1"/>
  <c r="AR652" i="1" s="1"/>
  <c r="W653" i="1"/>
  <c r="AR653" i="1" s="1" a="1"/>
  <c r="AR653" i="1" s="1"/>
  <c r="W654" i="1"/>
  <c r="AR654" i="1" s="1" a="1"/>
  <c r="AR654" i="1" s="1"/>
  <c r="W655" i="1"/>
  <c r="AR655" i="1" s="1" a="1"/>
  <c r="AR655" i="1" s="1"/>
  <c r="W656" i="1"/>
  <c r="AR656" i="1" s="1" a="1"/>
  <c r="AR656" i="1" s="1"/>
  <c r="W657" i="1"/>
  <c r="AR657" i="1" s="1" a="1"/>
  <c r="AR657" i="1" s="1"/>
  <c r="W658" i="1"/>
  <c r="AR658" i="1" s="1" a="1"/>
  <c r="AR658" i="1" s="1"/>
  <c r="W659" i="1"/>
  <c r="AR659" i="1" s="1" a="1"/>
  <c r="AR659" i="1" s="1"/>
  <c r="W660" i="1"/>
  <c r="AR660" i="1" s="1" a="1"/>
  <c r="AR660" i="1" s="1"/>
  <c r="W661" i="1"/>
  <c r="AR661" i="1" s="1" a="1"/>
  <c r="AR661" i="1" s="1"/>
  <c r="W662" i="1"/>
  <c r="AR662" i="1" s="1" a="1"/>
  <c r="AR662" i="1" s="1"/>
  <c r="W663" i="1"/>
  <c r="AR663" i="1" s="1" a="1"/>
  <c r="AR663" i="1" s="1"/>
  <c r="W664" i="1"/>
  <c r="AR664" i="1" s="1" a="1"/>
  <c r="AR664" i="1" s="1"/>
  <c r="W665" i="1"/>
  <c r="AR665" i="1" s="1" a="1"/>
  <c r="AR665" i="1" s="1"/>
  <c r="W666" i="1"/>
  <c r="AR666" i="1" s="1" a="1"/>
  <c r="AR666" i="1" s="1"/>
  <c r="W667" i="1"/>
  <c r="AR667" i="1" s="1" a="1"/>
  <c r="AR667" i="1" s="1"/>
  <c r="W668" i="1"/>
  <c r="AR668" i="1" s="1" a="1"/>
  <c r="AR668" i="1" s="1"/>
  <c r="W669" i="1"/>
  <c r="AR669" i="1" s="1" a="1"/>
  <c r="AR669" i="1" s="1"/>
  <c r="W670" i="1"/>
  <c r="AR670" i="1" s="1" a="1"/>
  <c r="AR670" i="1" s="1"/>
  <c r="W671" i="1"/>
  <c r="AR671" i="1" s="1" a="1"/>
  <c r="AR671" i="1" s="1"/>
  <c r="W672" i="1"/>
  <c r="AR672" i="1" s="1" a="1"/>
  <c r="AR672" i="1" s="1"/>
  <c r="W673" i="1"/>
  <c r="AR673" i="1" s="1" a="1"/>
  <c r="AR673" i="1" s="1"/>
  <c r="W674" i="1"/>
  <c r="AR674" i="1" s="1" a="1"/>
  <c r="AR674" i="1" s="1"/>
  <c r="W675" i="1"/>
  <c r="AR675" i="1" s="1" a="1"/>
  <c r="AR675" i="1" s="1"/>
  <c r="W676" i="1"/>
  <c r="AR676" i="1" s="1" a="1"/>
  <c r="AR676" i="1" s="1"/>
  <c r="W677" i="1"/>
  <c r="AR677" i="1" s="1" a="1"/>
  <c r="AR677" i="1" s="1"/>
  <c r="W678" i="1"/>
  <c r="AR678" i="1" s="1" a="1"/>
  <c r="AR678" i="1" s="1"/>
  <c r="W679" i="1"/>
  <c r="AR679" i="1" s="1" a="1"/>
  <c r="AR679" i="1" s="1"/>
  <c r="W680" i="1"/>
  <c r="AR680" i="1" s="1" a="1"/>
  <c r="AR680" i="1" s="1"/>
  <c r="W681" i="1"/>
  <c r="AR681" i="1" s="1" a="1"/>
  <c r="AR681" i="1" s="1"/>
  <c r="W682" i="1"/>
  <c r="AR682" i="1" s="1" a="1"/>
  <c r="AR682" i="1" s="1"/>
  <c r="W683" i="1"/>
  <c r="AR683" i="1" s="1" a="1"/>
  <c r="AR683" i="1" s="1"/>
  <c r="W684" i="1"/>
  <c r="AR684" i="1" s="1" a="1"/>
  <c r="AR684" i="1" s="1"/>
  <c r="W685" i="1"/>
  <c r="AR685" i="1" s="1" a="1"/>
  <c r="AR685" i="1" s="1"/>
  <c r="W686" i="1"/>
  <c r="AR686" i="1" s="1" a="1"/>
  <c r="AR686" i="1" s="1"/>
  <c r="W687" i="1"/>
  <c r="AR687" i="1" s="1" a="1"/>
  <c r="AR687" i="1" s="1"/>
  <c r="W688" i="1"/>
  <c r="AR688" i="1" s="1" a="1"/>
  <c r="AR688" i="1" s="1"/>
  <c r="W689" i="1"/>
  <c r="AR689" i="1" s="1" a="1"/>
  <c r="AR689" i="1" s="1"/>
  <c r="W690" i="1"/>
  <c r="AR690" i="1" s="1" a="1"/>
  <c r="AR690" i="1" s="1"/>
  <c r="W691" i="1"/>
  <c r="AR691" i="1" s="1" a="1"/>
  <c r="AR691" i="1" s="1"/>
  <c r="W692" i="1"/>
  <c r="AR692" i="1" s="1" a="1"/>
  <c r="AR692" i="1" s="1"/>
  <c r="W693" i="1"/>
  <c r="AR693" i="1" s="1" a="1"/>
  <c r="AR693" i="1" s="1"/>
  <c r="W694" i="1"/>
  <c r="AR694" i="1" s="1" a="1"/>
  <c r="AR694" i="1" s="1"/>
  <c r="W695" i="1"/>
  <c r="AR695" i="1" s="1" a="1"/>
  <c r="AR695" i="1" s="1"/>
  <c r="W696" i="1"/>
  <c r="AR696" i="1" s="1" a="1"/>
  <c r="AR696" i="1" s="1"/>
  <c r="W697" i="1"/>
  <c r="AR697" i="1" s="1" a="1"/>
  <c r="AR697" i="1" s="1"/>
  <c r="W698" i="1"/>
  <c r="AR698" i="1" s="1" a="1"/>
  <c r="AR698" i="1" s="1"/>
  <c r="W699" i="1"/>
  <c r="AR699" i="1" s="1" a="1"/>
  <c r="AR699" i="1" s="1"/>
  <c r="W700" i="1"/>
  <c r="AR700" i="1" s="1" a="1"/>
  <c r="AR700" i="1" s="1"/>
  <c r="W701" i="1"/>
  <c r="AR701" i="1" s="1" a="1"/>
  <c r="AR701" i="1" s="1"/>
  <c r="W702" i="1"/>
  <c r="AR702" i="1" s="1" a="1"/>
  <c r="AR702" i="1" s="1"/>
  <c r="W703" i="1"/>
  <c r="AR703" i="1" s="1" a="1"/>
  <c r="AR703" i="1" s="1"/>
  <c r="W704" i="1"/>
  <c r="AR704" i="1" s="1" a="1"/>
  <c r="AR704" i="1" s="1"/>
  <c r="W705" i="1"/>
  <c r="AR705" i="1" s="1" a="1"/>
  <c r="AR705" i="1" s="1"/>
  <c r="W706" i="1"/>
  <c r="AR706" i="1" s="1" a="1"/>
  <c r="AR706" i="1" s="1"/>
  <c r="W707" i="1"/>
  <c r="AR707" i="1" s="1" a="1"/>
  <c r="AR707" i="1" s="1"/>
  <c r="W708" i="1"/>
  <c r="AR708" i="1" s="1" a="1"/>
  <c r="AR708" i="1" s="1"/>
  <c r="W709" i="1"/>
  <c r="AR709" i="1" s="1" a="1"/>
  <c r="AR709" i="1" s="1"/>
  <c r="W710" i="1"/>
  <c r="AR710" i="1" s="1" a="1"/>
  <c r="AR710" i="1" s="1"/>
  <c r="W711" i="1"/>
  <c r="AR711" i="1" s="1" a="1"/>
  <c r="AR711" i="1" s="1"/>
  <c r="W712" i="1"/>
  <c r="AR712" i="1" s="1" a="1"/>
  <c r="AR712" i="1" s="1"/>
  <c r="W713" i="1"/>
  <c r="AR713" i="1" s="1" a="1"/>
  <c r="AR713" i="1" s="1"/>
  <c r="W714" i="1"/>
  <c r="AR714" i="1" s="1" a="1"/>
  <c r="AR714" i="1" s="1"/>
  <c r="W715" i="1"/>
  <c r="AR715" i="1" s="1" a="1"/>
  <c r="AR715" i="1" s="1"/>
  <c r="W716" i="1"/>
  <c r="AR716" i="1" s="1" a="1"/>
  <c r="AR716" i="1" s="1"/>
  <c r="W717" i="1"/>
  <c r="AR717" i="1" s="1" a="1"/>
  <c r="AR717" i="1" s="1"/>
  <c r="W718" i="1"/>
  <c r="AR718" i="1" s="1" a="1"/>
  <c r="AR718" i="1" s="1"/>
  <c r="W719" i="1"/>
  <c r="AR719" i="1" s="1" a="1"/>
  <c r="AR719" i="1" s="1"/>
  <c r="W720" i="1"/>
  <c r="AR720" i="1" s="1" a="1"/>
  <c r="AR720" i="1" s="1"/>
  <c r="W721" i="1"/>
  <c r="AR721" i="1" s="1" a="1"/>
  <c r="AR721" i="1" s="1"/>
  <c r="W722" i="1"/>
  <c r="AR722" i="1" s="1" a="1"/>
  <c r="AR722" i="1" s="1"/>
  <c r="W723" i="1"/>
  <c r="AR723" i="1" s="1" a="1"/>
  <c r="AR723" i="1" s="1"/>
  <c r="W724" i="1"/>
  <c r="AR724" i="1" s="1" a="1"/>
  <c r="AR724" i="1" s="1"/>
  <c r="W725" i="1"/>
  <c r="AR725" i="1" s="1" a="1"/>
  <c r="AR725" i="1" s="1"/>
  <c r="W726" i="1"/>
  <c r="AR726" i="1" s="1" a="1"/>
  <c r="AR726" i="1" s="1"/>
  <c r="W727" i="1"/>
  <c r="AR727" i="1" s="1" a="1"/>
  <c r="AR727" i="1" s="1"/>
  <c r="W728" i="1"/>
  <c r="AR728" i="1" s="1" a="1"/>
  <c r="AR728" i="1" s="1"/>
  <c r="W729" i="1"/>
  <c r="AR729" i="1" s="1" a="1"/>
  <c r="AR729" i="1" s="1"/>
  <c r="W730" i="1"/>
  <c r="AR730" i="1" s="1" a="1"/>
  <c r="AR730" i="1" s="1"/>
  <c r="W731" i="1"/>
  <c r="AR731" i="1" s="1" a="1"/>
  <c r="AR731" i="1" s="1"/>
  <c r="W732" i="1"/>
  <c r="AR732" i="1" s="1" a="1"/>
  <c r="AR732" i="1" s="1"/>
  <c r="W733" i="1"/>
  <c r="AR733" i="1" s="1" a="1"/>
  <c r="AR733" i="1" s="1"/>
  <c r="W734" i="1"/>
  <c r="AR734" i="1" s="1" a="1"/>
  <c r="AR734" i="1" s="1"/>
  <c r="W735" i="1"/>
  <c r="AR735" i="1" s="1" a="1"/>
  <c r="AR735" i="1" s="1"/>
  <c r="W736" i="1"/>
  <c r="AR736" i="1" s="1" a="1"/>
  <c r="AR736" i="1" s="1"/>
  <c r="W737" i="1"/>
  <c r="AR737" i="1" s="1" a="1"/>
  <c r="AR737" i="1" s="1"/>
  <c r="W738" i="1"/>
  <c r="AR738" i="1" s="1" a="1"/>
  <c r="AR738" i="1" s="1"/>
  <c r="W739" i="1"/>
  <c r="AR739" i="1" s="1" a="1"/>
  <c r="AR739" i="1" s="1"/>
  <c r="W740" i="1"/>
  <c r="AR740" i="1" s="1" a="1"/>
  <c r="AR740" i="1" s="1"/>
  <c r="W741" i="1"/>
  <c r="AR741" i="1" s="1" a="1"/>
  <c r="AR741" i="1" s="1"/>
  <c r="W742" i="1"/>
  <c r="AR742" i="1" s="1" a="1"/>
  <c r="AR742" i="1" s="1"/>
  <c r="W743" i="1"/>
  <c r="AR743" i="1" s="1" a="1"/>
  <c r="AR743" i="1" s="1"/>
  <c r="W744" i="1"/>
  <c r="AR744" i="1" s="1" a="1"/>
  <c r="AR744" i="1" s="1"/>
  <c r="W745" i="1"/>
  <c r="AR745" i="1" s="1" a="1"/>
  <c r="AR745" i="1" s="1"/>
  <c r="W746" i="1"/>
  <c r="AR746" i="1" s="1" a="1"/>
  <c r="AR746" i="1" s="1"/>
  <c r="W747" i="1"/>
  <c r="AR747" i="1" s="1" a="1"/>
  <c r="AR747" i="1" s="1"/>
  <c r="W748" i="1"/>
  <c r="AR748" i="1" s="1" a="1"/>
  <c r="AR748" i="1" s="1"/>
  <c r="W749" i="1"/>
  <c r="AR749" i="1" s="1" a="1"/>
  <c r="AR749" i="1" s="1"/>
  <c r="W750" i="1"/>
  <c r="AR750" i="1" s="1" a="1"/>
  <c r="AR750" i="1" s="1"/>
  <c r="W751" i="1"/>
  <c r="AR751" i="1" s="1" a="1"/>
  <c r="AR751" i="1" s="1"/>
  <c r="W752" i="1"/>
  <c r="AR752" i="1" s="1" a="1"/>
  <c r="AR752" i="1" s="1"/>
  <c r="W753" i="1"/>
  <c r="AR753" i="1" s="1" a="1"/>
  <c r="AR753" i="1" s="1"/>
  <c r="W754" i="1"/>
  <c r="AR754" i="1" s="1" a="1"/>
  <c r="AR754" i="1" s="1"/>
  <c r="W755" i="1"/>
  <c r="AR755" i="1" s="1" a="1"/>
  <c r="AR755" i="1" s="1"/>
  <c r="W756" i="1"/>
  <c r="AR756" i="1" s="1" a="1"/>
  <c r="AR756" i="1" s="1"/>
  <c r="W757" i="1"/>
  <c r="AR757" i="1" s="1" a="1"/>
  <c r="AR757" i="1" s="1"/>
  <c r="W758" i="1"/>
  <c r="AR758" i="1" s="1" a="1"/>
  <c r="AR758" i="1" s="1"/>
  <c r="W759" i="1"/>
  <c r="AR759" i="1" s="1" a="1"/>
  <c r="AR759" i="1" s="1"/>
  <c r="W760" i="1"/>
  <c r="AR760" i="1" s="1" a="1"/>
  <c r="AR760" i="1" s="1"/>
  <c r="W761" i="1"/>
  <c r="AR761" i="1" s="1" a="1"/>
  <c r="AR761" i="1" s="1"/>
  <c r="W762" i="1"/>
  <c r="AR762" i="1" s="1" a="1"/>
  <c r="AR762" i="1" s="1"/>
  <c r="W763" i="1"/>
  <c r="AR763" i="1" s="1" a="1"/>
  <c r="AR763" i="1" s="1"/>
  <c r="W764" i="1"/>
  <c r="AR764" i="1" s="1" a="1"/>
  <c r="AR764" i="1" s="1"/>
  <c r="W765" i="1"/>
  <c r="AR765" i="1" s="1" a="1"/>
  <c r="AR765" i="1" s="1"/>
  <c r="W766" i="1"/>
  <c r="AR766" i="1" s="1" a="1"/>
  <c r="AR766" i="1" s="1"/>
  <c r="W767" i="1"/>
  <c r="AR767" i="1" s="1" a="1"/>
  <c r="AR767" i="1" s="1"/>
  <c r="W768" i="1"/>
  <c r="AR768" i="1" s="1" a="1"/>
  <c r="AR768" i="1" s="1"/>
  <c r="W769" i="1"/>
  <c r="AR769" i="1" s="1" a="1"/>
  <c r="AR769" i="1" s="1"/>
  <c r="W770" i="1"/>
  <c r="AR770" i="1" s="1" a="1"/>
  <c r="AR770" i="1" s="1"/>
  <c r="W771" i="1"/>
  <c r="AR771" i="1" s="1" a="1"/>
  <c r="AR771" i="1" s="1"/>
  <c r="W772" i="1"/>
  <c r="AR772" i="1" s="1" a="1"/>
  <c r="AR772" i="1" s="1"/>
  <c r="W773" i="1"/>
  <c r="AR773" i="1" s="1" a="1"/>
  <c r="AR773" i="1" s="1"/>
  <c r="W774" i="1"/>
  <c r="AR774" i="1" s="1" a="1"/>
  <c r="AR774" i="1" s="1"/>
  <c r="W775" i="1"/>
  <c r="AR775" i="1" s="1" a="1"/>
  <c r="AR775" i="1" s="1"/>
  <c r="W776" i="1"/>
  <c r="AR776" i="1" s="1" a="1"/>
  <c r="AR776" i="1" s="1"/>
  <c r="W777" i="1"/>
  <c r="AR777" i="1" s="1" a="1"/>
  <c r="AR777" i="1" s="1"/>
  <c r="W778" i="1"/>
  <c r="AR778" i="1" s="1" a="1"/>
  <c r="AR778" i="1" s="1"/>
  <c r="W779" i="1"/>
  <c r="AR779" i="1" s="1" a="1"/>
  <c r="AR779" i="1" s="1"/>
  <c r="W780" i="1"/>
  <c r="AR780" i="1" s="1" a="1"/>
  <c r="AR780" i="1" s="1"/>
  <c r="W781" i="1"/>
  <c r="AR781" i="1" s="1" a="1"/>
  <c r="AR781" i="1" s="1"/>
  <c r="W782" i="1"/>
  <c r="AR782" i="1" s="1" a="1"/>
  <c r="AR782" i="1" s="1"/>
  <c r="W783" i="1"/>
  <c r="AR783" i="1" s="1" a="1"/>
  <c r="AR783" i="1" s="1"/>
  <c r="W784" i="1"/>
  <c r="AR784" i="1" s="1" a="1"/>
  <c r="AR784" i="1" s="1"/>
  <c r="W785" i="1"/>
  <c r="AR785" i="1" s="1" a="1"/>
  <c r="AR785" i="1" s="1"/>
  <c r="W786" i="1"/>
  <c r="AR786" i="1" s="1" a="1"/>
  <c r="AR786" i="1" s="1"/>
  <c r="W787" i="1"/>
  <c r="AR787" i="1" s="1" a="1"/>
  <c r="AR787" i="1" s="1"/>
  <c r="W788" i="1"/>
  <c r="AR788" i="1" s="1" a="1"/>
  <c r="AR788" i="1" s="1"/>
  <c r="W789" i="1"/>
  <c r="AR789" i="1" s="1" a="1"/>
  <c r="AR789" i="1" s="1"/>
  <c r="W790" i="1"/>
  <c r="AR790" i="1" s="1" a="1"/>
  <c r="AR790" i="1" s="1"/>
  <c r="W791" i="1"/>
  <c r="AR791" i="1" s="1" a="1"/>
  <c r="AR791" i="1" s="1"/>
  <c r="W792" i="1"/>
  <c r="AR792" i="1" s="1" a="1"/>
  <c r="AR792" i="1" s="1"/>
  <c r="W793" i="1"/>
  <c r="AR793" i="1" s="1" a="1"/>
  <c r="AR793" i="1" s="1"/>
  <c r="W794" i="1"/>
  <c r="AR794" i="1" s="1" a="1"/>
  <c r="AR794" i="1" s="1"/>
  <c r="W795" i="1"/>
  <c r="AR795" i="1" s="1" a="1"/>
  <c r="AR795" i="1" s="1"/>
  <c r="W796" i="1"/>
  <c r="AR796" i="1" s="1" a="1"/>
  <c r="AR796" i="1" s="1"/>
  <c r="W797" i="1"/>
  <c r="AR797" i="1" s="1" a="1"/>
  <c r="AR797" i="1" s="1"/>
  <c r="W798" i="1"/>
  <c r="AR798" i="1" s="1" a="1"/>
  <c r="AR798" i="1" s="1"/>
  <c r="W799" i="1"/>
  <c r="AR799" i="1" s="1" a="1"/>
  <c r="AR799" i="1" s="1"/>
  <c r="W800" i="1"/>
  <c r="AR800" i="1" s="1" a="1"/>
  <c r="AR800" i="1" s="1"/>
  <c r="W801" i="1"/>
  <c r="AR801" i="1" s="1" a="1"/>
  <c r="AR801" i="1" s="1"/>
  <c r="W802" i="1"/>
  <c r="AR802" i="1" s="1" a="1"/>
  <c r="AR802" i="1" s="1"/>
  <c r="W803" i="1"/>
  <c r="AR803" i="1" s="1" a="1"/>
  <c r="AR803" i="1" s="1"/>
  <c r="W804" i="1"/>
  <c r="AR804" i="1" s="1" a="1"/>
  <c r="AR804" i="1" s="1"/>
  <c r="W805" i="1"/>
  <c r="AR805" i="1" s="1" a="1"/>
  <c r="AR805" i="1" s="1"/>
  <c r="W806" i="1"/>
  <c r="AR806" i="1" s="1" a="1"/>
  <c r="AR806" i="1" s="1"/>
  <c r="W807" i="1"/>
  <c r="AR807" i="1" s="1" a="1"/>
  <c r="AR807" i="1" s="1"/>
  <c r="W808" i="1"/>
  <c r="AR808" i="1" s="1" a="1"/>
  <c r="AR808" i="1" s="1"/>
  <c r="W809" i="1"/>
  <c r="AR809" i="1" s="1" a="1"/>
  <c r="AR809" i="1" s="1"/>
  <c r="W810" i="1"/>
  <c r="AR810" i="1" s="1" a="1"/>
  <c r="AR810" i="1" s="1"/>
  <c r="W811" i="1"/>
  <c r="AR811" i="1" s="1" a="1"/>
  <c r="AR811" i="1" s="1"/>
  <c r="W812" i="1"/>
  <c r="AR812" i="1" s="1" a="1"/>
  <c r="AR812" i="1" s="1"/>
  <c r="W813" i="1"/>
  <c r="AR813" i="1" s="1" a="1"/>
  <c r="AR813" i="1" s="1"/>
  <c r="W814" i="1"/>
  <c r="AR814" i="1" s="1" a="1"/>
  <c r="AR814" i="1" s="1"/>
  <c r="W815" i="1"/>
  <c r="AR815" i="1" s="1" a="1"/>
  <c r="AR815" i="1" s="1"/>
  <c r="W816" i="1"/>
  <c r="AR816" i="1" s="1" a="1"/>
  <c r="AR816" i="1" s="1"/>
  <c r="W817" i="1"/>
  <c r="AR817" i="1" s="1" a="1"/>
  <c r="AR817" i="1" s="1"/>
  <c r="W818" i="1"/>
  <c r="AR818" i="1" s="1" a="1"/>
  <c r="AR818" i="1" s="1"/>
  <c r="W819" i="1"/>
  <c r="AR819" i="1" s="1" a="1"/>
  <c r="AR819" i="1" s="1"/>
  <c r="W820" i="1"/>
  <c r="AR820" i="1" s="1" a="1"/>
  <c r="AR820" i="1" s="1"/>
  <c r="W821" i="1"/>
  <c r="AR821" i="1" s="1" a="1"/>
  <c r="AR821" i="1" s="1"/>
  <c r="W822" i="1"/>
  <c r="AR822" i="1" s="1" a="1"/>
  <c r="AR822" i="1" s="1"/>
  <c r="W823" i="1"/>
  <c r="AR823" i="1" s="1" a="1"/>
  <c r="AR823" i="1" s="1"/>
  <c r="W824" i="1"/>
  <c r="AR824" i="1" s="1" a="1"/>
  <c r="AR824" i="1" s="1"/>
  <c r="W825" i="1"/>
  <c r="AR825" i="1" s="1" a="1"/>
  <c r="AR825" i="1" s="1"/>
  <c r="W826" i="1"/>
  <c r="AR826" i="1" s="1" a="1"/>
  <c r="AR826" i="1" s="1"/>
  <c r="W827" i="1"/>
  <c r="AR827" i="1" s="1" a="1"/>
  <c r="AR827" i="1" s="1"/>
  <c r="W828" i="1"/>
  <c r="AR828" i="1" s="1" a="1"/>
  <c r="AR828" i="1" s="1"/>
  <c r="W829" i="1"/>
  <c r="AR829" i="1" s="1" a="1"/>
  <c r="AR829" i="1" s="1"/>
  <c r="W830" i="1"/>
  <c r="AR830" i="1" s="1" a="1"/>
  <c r="AR830" i="1" s="1"/>
  <c r="W831" i="1"/>
  <c r="AR831" i="1" s="1" a="1"/>
  <c r="AR831" i="1" s="1"/>
  <c r="W832" i="1"/>
  <c r="AR832" i="1" s="1" a="1"/>
  <c r="AR832" i="1" s="1"/>
  <c r="W833" i="1"/>
  <c r="AR833" i="1" s="1" a="1"/>
  <c r="AR833" i="1" s="1"/>
  <c r="W834" i="1"/>
  <c r="AR834" i="1" s="1" a="1"/>
  <c r="AR834" i="1" s="1"/>
  <c r="W835" i="1"/>
  <c r="AR835" i="1" s="1" a="1"/>
  <c r="AR835" i="1" s="1"/>
  <c r="W836" i="1"/>
  <c r="AR836" i="1" s="1" a="1"/>
  <c r="AR836" i="1" s="1"/>
  <c r="W837" i="1"/>
  <c r="AR837" i="1" s="1" a="1"/>
  <c r="AR837" i="1" s="1"/>
  <c r="W838" i="1"/>
  <c r="AR838" i="1" s="1" a="1"/>
  <c r="AR838" i="1" s="1"/>
  <c r="W839" i="1"/>
  <c r="AR839" i="1" s="1" a="1"/>
  <c r="AR839" i="1" s="1"/>
  <c r="W840" i="1"/>
  <c r="AR840" i="1" s="1" a="1"/>
  <c r="AR840" i="1" s="1"/>
  <c r="W841" i="1"/>
  <c r="AR841" i="1" s="1" a="1"/>
  <c r="AR841" i="1" s="1"/>
  <c r="W842" i="1"/>
  <c r="AR842" i="1" s="1" a="1"/>
  <c r="AR842" i="1" s="1"/>
  <c r="W843" i="1"/>
  <c r="AR843" i="1" s="1" a="1"/>
  <c r="AR843" i="1" s="1"/>
  <c r="W844" i="1"/>
  <c r="AR844" i="1" s="1" a="1"/>
  <c r="AR844" i="1" s="1"/>
  <c r="W845" i="1"/>
  <c r="AR845" i="1" s="1" a="1"/>
  <c r="AR845" i="1" s="1"/>
  <c r="W846" i="1"/>
  <c r="AR846" i="1" s="1" a="1"/>
  <c r="AR846" i="1" s="1"/>
  <c r="W847" i="1"/>
  <c r="AR847" i="1" s="1" a="1"/>
  <c r="AR847" i="1" s="1"/>
  <c r="W848" i="1"/>
  <c r="AR848" i="1" s="1" a="1"/>
  <c r="AR848" i="1" s="1"/>
  <c r="W849" i="1"/>
  <c r="AR849" i="1" s="1" a="1"/>
  <c r="AR849" i="1" s="1"/>
  <c r="W850" i="1"/>
  <c r="AR850" i="1" s="1" a="1"/>
  <c r="AR850" i="1" s="1"/>
  <c r="W851" i="1"/>
  <c r="AR851" i="1" s="1" a="1"/>
  <c r="AR851" i="1" s="1"/>
  <c r="W852" i="1"/>
  <c r="AR852" i="1" s="1" a="1"/>
  <c r="AR852" i="1" s="1"/>
  <c r="W853" i="1"/>
  <c r="AR853" i="1" s="1" a="1"/>
  <c r="AR853" i="1" s="1"/>
  <c r="W854" i="1"/>
  <c r="AR854" i="1" s="1" a="1"/>
  <c r="AR854" i="1" s="1"/>
  <c r="W855" i="1"/>
  <c r="AR855" i="1" s="1" a="1"/>
  <c r="AR855" i="1" s="1"/>
  <c r="W856" i="1"/>
  <c r="AR856" i="1" s="1" a="1"/>
  <c r="AR856" i="1" s="1"/>
  <c r="W857" i="1"/>
  <c r="AR857" i="1" s="1" a="1"/>
  <c r="AR857" i="1" s="1"/>
  <c r="W858" i="1"/>
  <c r="AR858" i="1" s="1" a="1"/>
  <c r="AR858" i="1" s="1"/>
  <c r="W859" i="1"/>
  <c r="AR859" i="1" s="1" a="1"/>
  <c r="AR859" i="1" s="1"/>
  <c r="W860" i="1"/>
  <c r="AR860" i="1" s="1" a="1"/>
  <c r="AR860" i="1" s="1"/>
  <c r="W861" i="1"/>
  <c r="AR861" i="1" s="1" a="1"/>
  <c r="AR861" i="1" s="1"/>
  <c r="W862" i="1"/>
  <c r="AR862" i="1" s="1" a="1"/>
  <c r="AR862" i="1" s="1"/>
  <c r="W863" i="1"/>
  <c r="AR863" i="1" s="1" a="1"/>
  <c r="AR863" i="1" s="1"/>
  <c r="W864" i="1"/>
  <c r="AR864" i="1" s="1" a="1"/>
  <c r="AR864" i="1" s="1"/>
  <c r="W865" i="1"/>
  <c r="AR865" i="1" s="1" a="1"/>
  <c r="AR865" i="1" s="1"/>
  <c r="W866" i="1"/>
  <c r="AR866" i="1" s="1" a="1"/>
  <c r="AR866" i="1" s="1"/>
  <c r="W867" i="1"/>
  <c r="AR867" i="1" s="1" a="1"/>
  <c r="AR867" i="1" s="1"/>
  <c r="W868" i="1"/>
  <c r="AR868" i="1" s="1" a="1"/>
  <c r="AR868" i="1" s="1"/>
  <c r="W869" i="1"/>
  <c r="AR869" i="1" s="1" a="1"/>
  <c r="AR869" i="1" s="1"/>
  <c r="W870" i="1"/>
  <c r="AR870" i="1" s="1" a="1"/>
  <c r="AR870" i="1" s="1"/>
  <c r="W871" i="1"/>
  <c r="AR871" i="1" s="1" a="1"/>
  <c r="AR871" i="1" s="1"/>
  <c r="W872" i="1"/>
  <c r="AR872" i="1" s="1" a="1"/>
  <c r="AR872" i="1" s="1"/>
  <c r="W873" i="1"/>
  <c r="AR873" i="1" s="1" a="1"/>
  <c r="AR873" i="1" s="1"/>
  <c r="W874" i="1"/>
  <c r="AR874" i="1" s="1" a="1"/>
  <c r="AR874" i="1" s="1"/>
  <c r="W875" i="1"/>
  <c r="AR875" i="1" s="1" a="1"/>
  <c r="AR875" i="1" s="1"/>
  <c r="W876" i="1"/>
  <c r="AR876" i="1" s="1" a="1"/>
  <c r="AR876" i="1" s="1"/>
  <c r="W877" i="1"/>
  <c r="AR877" i="1" s="1" a="1"/>
  <c r="AR877" i="1" s="1"/>
  <c r="W878" i="1"/>
  <c r="AR878" i="1" s="1" a="1"/>
  <c r="AR878" i="1" s="1"/>
  <c r="W879" i="1"/>
  <c r="AR879" i="1" s="1" a="1"/>
  <c r="AR879" i="1" s="1"/>
  <c r="W880" i="1"/>
  <c r="AR880" i="1" s="1" a="1"/>
  <c r="AR880" i="1" s="1"/>
  <c r="W881" i="1"/>
  <c r="AR881" i="1" s="1" a="1"/>
  <c r="AR881" i="1" s="1"/>
  <c r="W882" i="1"/>
  <c r="AR882" i="1" s="1" a="1"/>
  <c r="AR882" i="1" s="1"/>
  <c r="W883" i="1"/>
  <c r="AR883" i="1" s="1" a="1"/>
  <c r="AR883" i="1" s="1"/>
  <c r="W884" i="1"/>
  <c r="AR884" i="1" s="1" a="1"/>
  <c r="AR884" i="1" s="1"/>
  <c r="W885" i="1"/>
  <c r="AR885" i="1" s="1" a="1"/>
  <c r="AR885" i="1" s="1"/>
  <c r="W886" i="1"/>
  <c r="AR886" i="1" s="1" a="1"/>
  <c r="AR886" i="1" s="1"/>
  <c r="W887" i="1"/>
  <c r="AR887" i="1" s="1" a="1"/>
  <c r="AR887" i="1" s="1"/>
  <c r="W888" i="1"/>
  <c r="AR888" i="1" s="1" a="1"/>
  <c r="AR888" i="1" s="1"/>
  <c r="W889" i="1"/>
  <c r="AR889" i="1" s="1" a="1"/>
  <c r="AR889" i="1" s="1"/>
  <c r="W890" i="1"/>
  <c r="AR890" i="1" s="1" a="1"/>
  <c r="AR890" i="1" s="1"/>
  <c r="W891" i="1"/>
  <c r="AR891" i="1" s="1" a="1"/>
  <c r="AR891" i="1" s="1"/>
  <c r="W892" i="1"/>
  <c r="AR892" i="1" s="1" a="1"/>
  <c r="AR892" i="1" s="1"/>
  <c r="W893" i="1"/>
  <c r="AR893" i="1" s="1" a="1"/>
  <c r="AR893" i="1" s="1"/>
  <c r="W894" i="1"/>
  <c r="AR894" i="1" s="1" a="1"/>
  <c r="AR894" i="1" s="1"/>
  <c r="W895" i="1"/>
  <c r="AR895" i="1" s="1" a="1"/>
  <c r="AR895" i="1" s="1"/>
  <c r="W896" i="1"/>
  <c r="AR896" i="1" s="1" a="1"/>
  <c r="AR896" i="1" s="1"/>
  <c r="W897" i="1"/>
  <c r="AR897" i="1" s="1" a="1"/>
  <c r="AR897" i="1" s="1"/>
  <c r="W898" i="1"/>
  <c r="AR898" i="1" s="1" a="1"/>
  <c r="AR898" i="1" s="1"/>
  <c r="W899" i="1"/>
  <c r="AR899" i="1" s="1" a="1"/>
  <c r="AR899" i="1" s="1"/>
  <c r="W900" i="1"/>
  <c r="AR900" i="1" s="1" a="1"/>
  <c r="AR900" i="1" s="1"/>
  <c r="W901" i="1"/>
  <c r="AR901" i="1" s="1" a="1"/>
  <c r="AR901" i="1" s="1"/>
  <c r="W902" i="1"/>
  <c r="AR902" i="1" s="1" a="1"/>
  <c r="AR902" i="1" s="1"/>
  <c r="W903" i="1"/>
  <c r="AR903" i="1" s="1" a="1"/>
  <c r="AR903" i="1" s="1"/>
  <c r="W904" i="1"/>
  <c r="AR904" i="1" s="1" a="1"/>
  <c r="AR904" i="1" s="1"/>
  <c r="W905" i="1"/>
  <c r="AR905" i="1" s="1" a="1"/>
  <c r="AR905" i="1" s="1"/>
  <c r="W906" i="1"/>
  <c r="AR906" i="1" s="1" a="1"/>
  <c r="AR906" i="1" s="1"/>
  <c r="W907" i="1"/>
  <c r="AR907" i="1" s="1" a="1"/>
  <c r="AR907" i="1" s="1"/>
  <c r="W908" i="1"/>
  <c r="AR908" i="1" s="1" a="1"/>
  <c r="AR908" i="1" s="1"/>
  <c r="W909" i="1"/>
  <c r="AR909" i="1" s="1" a="1"/>
  <c r="AR909" i="1" s="1"/>
  <c r="W910" i="1"/>
  <c r="AR910" i="1" s="1" a="1"/>
  <c r="AR910" i="1" s="1"/>
  <c r="W911" i="1"/>
  <c r="AR911" i="1" s="1" a="1"/>
  <c r="AR911" i="1" s="1"/>
  <c r="W912" i="1"/>
  <c r="AR912" i="1" s="1" a="1"/>
  <c r="AR912" i="1" s="1"/>
  <c r="W913" i="1"/>
  <c r="AR913" i="1" s="1" a="1"/>
  <c r="AR913" i="1" s="1"/>
  <c r="W914" i="1"/>
  <c r="AR914" i="1" s="1" a="1"/>
  <c r="AR914" i="1" s="1"/>
  <c r="W915" i="1"/>
  <c r="AR915" i="1" s="1" a="1"/>
  <c r="AR915" i="1" s="1"/>
  <c r="W916" i="1"/>
  <c r="AR916" i="1" s="1" a="1"/>
  <c r="AR916" i="1" s="1"/>
  <c r="W917" i="1"/>
  <c r="AR917" i="1" s="1" a="1"/>
  <c r="AR917" i="1" s="1"/>
  <c r="W918" i="1"/>
  <c r="AR918" i="1" s="1" a="1"/>
  <c r="AR918" i="1" s="1"/>
  <c r="W919" i="1"/>
  <c r="AR919" i="1" s="1" a="1"/>
  <c r="AR919" i="1" s="1"/>
  <c r="W920" i="1"/>
  <c r="AR920" i="1" s="1" a="1"/>
  <c r="AR920" i="1" s="1"/>
  <c r="W921" i="1"/>
  <c r="AR921" i="1" s="1" a="1"/>
  <c r="AR921" i="1" s="1"/>
  <c r="W922" i="1"/>
  <c r="AR922" i="1" s="1" a="1"/>
  <c r="AR922" i="1" s="1"/>
  <c r="W923" i="1"/>
  <c r="AR923" i="1" s="1" a="1"/>
  <c r="AR923" i="1" s="1"/>
  <c r="W924" i="1"/>
  <c r="AR924" i="1" s="1" a="1"/>
  <c r="AR924" i="1" s="1"/>
  <c r="W925" i="1"/>
  <c r="AR925" i="1" s="1" a="1"/>
  <c r="AR925" i="1" s="1"/>
  <c r="W926" i="1"/>
  <c r="AR926" i="1" s="1" a="1"/>
  <c r="AR926" i="1" s="1"/>
  <c r="W927" i="1"/>
  <c r="AR927" i="1" s="1" a="1"/>
  <c r="AR927" i="1" s="1"/>
  <c r="W928" i="1"/>
  <c r="AR928" i="1" s="1" a="1"/>
  <c r="AR928" i="1" s="1"/>
  <c r="W929" i="1"/>
  <c r="AR929" i="1" s="1" a="1"/>
  <c r="AR929" i="1" s="1"/>
  <c r="W930" i="1"/>
  <c r="AR930" i="1" s="1" a="1"/>
  <c r="AR930" i="1" s="1"/>
  <c r="W931" i="1"/>
  <c r="AR931" i="1" s="1" a="1"/>
  <c r="AR931" i="1" s="1"/>
  <c r="W932" i="1"/>
  <c r="AR932" i="1" s="1" a="1"/>
  <c r="AR932" i="1" s="1"/>
  <c r="W933" i="1"/>
  <c r="AR933" i="1" s="1" a="1"/>
  <c r="AR933" i="1" s="1"/>
  <c r="W934" i="1"/>
  <c r="AR934" i="1" s="1" a="1"/>
  <c r="AR934" i="1" s="1"/>
  <c r="W935" i="1"/>
  <c r="AR935" i="1" s="1" a="1"/>
  <c r="AR935" i="1" s="1"/>
  <c r="W936" i="1"/>
  <c r="AR936" i="1" s="1" a="1"/>
  <c r="AR936" i="1" s="1"/>
  <c r="W937" i="1"/>
  <c r="AR937" i="1" s="1" a="1"/>
  <c r="AR937" i="1" s="1"/>
  <c r="W938" i="1"/>
  <c r="AR938" i="1" s="1" a="1"/>
  <c r="AR938" i="1" s="1"/>
  <c r="W939" i="1"/>
  <c r="AR939" i="1" s="1" a="1"/>
  <c r="AR939" i="1" s="1"/>
  <c r="W940" i="1"/>
  <c r="AR940" i="1" s="1" a="1"/>
  <c r="AR940" i="1" s="1"/>
  <c r="W941" i="1"/>
  <c r="AR941" i="1" s="1" a="1"/>
  <c r="AR941" i="1" s="1"/>
  <c r="W942" i="1"/>
  <c r="AR942" i="1" s="1" a="1"/>
  <c r="AR942" i="1" s="1"/>
  <c r="W943" i="1"/>
  <c r="AR943" i="1" s="1" a="1"/>
  <c r="AR943" i="1" s="1"/>
  <c r="W944" i="1"/>
  <c r="AR944" i="1" s="1" a="1"/>
  <c r="AR944" i="1" s="1"/>
  <c r="W945" i="1"/>
  <c r="AR945" i="1" s="1" a="1"/>
  <c r="AR945" i="1" s="1"/>
  <c r="W946" i="1"/>
  <c r="AR946" i="1" s="1" a="1"/>
  <c r="AR946" i="1" s="1"/>
  <c r="W947" i="1"/>
  <c r="AR947" i="1" s="1" a="1"/>
  <c r="AR947" i="1" s="1"/>
  <c r="W948" i="1"/>
  <c r="AR948" i="1" s="1" a="1"/>
  <c r="AR948" i="1" s="1"/>
  <c r="W949" i="1"/>
  <c r="AR949" i="1" s="1" a="1"/>
  <c r="AR949" i="1" s="1"/>
  <c r="W950" i="1"/>
  <c r="AR950" i="1" s="1" a="1"/>
  <c r="AR950" i="1" s="1"/>
  <c r="W951" i="1"/>
  <c r="AR951" i="1" s="1" a="1"/>
  <c r="AR951" i="1" s="1"/>
  <c r="W952" i="1"/>
  <c r="AR952" i="1" s="1" a="1"/>
  <c r="AR952" i="1" s="1"/>
  <c r="W953" i="1"/>
  <c r="AR953" i="1" s="1" a="1"/>
  <c r="AR953" i="1" s="1"/>
  <c r="W954" i="1"/>
  <c r="AR954" i="1" s="1" a="1"/>
  <c r="AR954" i="1" s="1"/>
  <c r="W955" i="1"/>
  <c r="AR955" i="1" s="1" a="1"/>
  <c r="AR955" i="1" s="1"/>
  <c r="W956" i="1"/>
  <c r="AR956" i="1" s="1" a="1"/>
  <c r="AR956" i="1" s="1"/>
  <c r="W957" i="1"/>
  <c r="AR957" i="1" s="1" a="1"/>
  <c r="AR957" i="1" s="1"/>
  <c r="W958" i="1"/>
  <c r="AR958" i="1" s="1" a="1"/>
  <c r="AR958" i="1" s="1"/>
  <c r="W959" i="1"/>
  <c r="AR959" i="1" s="1" a="1"/>
  <c r="AR959" i="1" s="1"/>
  <c r="W960" i="1"/>
  <c r="AR960" i="1" s="1" a="1"/>
  <c r="AR960" i="1" s="1"/>
  <c r="W961" i="1"/>
  <c r="AR961" i="1" s="1" a="1"/>
  <c r="AR961" i="1" s="1"/>
  <c r="W962" i="1"/>
  <c r="AR962" i="1" s="1" a="1"/>
  <c r="AR962" i="1" s="1"/>
  <c r="W963" i="1"/>
  <c r="AR963" i="1" s="1" a="1"/>
  <c r="AR963" i="1" s="1"/>
  <c r="W964" i="1"/>
  <c r="AR964" i="1" s="1" a="1"/>
  <c r="AR964" i="1" s="1"/>
  <c r="W965" i="1"/>
  <c r="AR965" i="1" s="1" a="1"/>
  <c r="AR965" i="1" s="1"/>
  <c r="W966" i="1"/>
  <c r="AR966" i="1" s="1" a="1"/>
  <c r="AR966" i="1" s="1"/>
  <c r="W967" i="1"/>
  <c r="AR967" i="1" s="1" a="1"/>
  <c r="AR967" i="1" s="1"/>
  <c r="W968" i="1"/>
  <c r="AR968" i="1" s="1" a="1"/>
  <c r="AR968" i="1" s="1"/>
  <c r="W969" i="1"/>
  <c r="AR969" i="1" s="1" a="1"/>
  <c r="AR969" i="1" s="1"/>
  <c r="W970" i="1"/>
  <c r="AR970" i="1" s="1" a="1"/>
  <c r="AR970" i="1" s="1"/>
  <c r="W971" i="1"/>
  <c r="AR971" i="1" s="1" a="1"/>
  <c r="AR971" i="1" s="1"/>
  <c r="W972" i="1"/>
  <c r="AR972" i="1" s="1" a="1"/>
  <c r="AR972" i="1" s="1"/>
  <c r="W973" i="1"/>
  <c r="AR973" i="1" s="1" a="1"/>
  <c r="AR973" i="1" s="1"/>
  <c r="W974" i="1"/>
  <c r="AR974" i="1" s="1" a="1"/>
  <c r="AR974" i="1" s="1"/>
  <c r="W975" i="1"/>
  <c r="AR975" i="1" s="1" a="1"/>
  <c r="AR975" i="1" s="1"/>
  <c r="W976" i="1"/>
  <c r="AR976" i="1" s="1" a="1"/>
  <c r="AR976" i="1" s="1"/>
  <c r="W977" i="1"/>
  <c r="AR977" i="1" s="1" a="1"/>
  <c r="AR977" i="1" s="1"/>
  <c r="W978" i="1"/>
  <c r="AR978" i="1" s="1" a="1"/>
  <c r="AR978" i="1" s="1"/>
  <c r="W979" i="1"/>
  <c r="AR979" i="1" s="1" a="1"/>
  <c r="AR979" i="1" s="1"/>
  <c r="W980" i="1"/>
  <c r="AR980" i="1" s="1" a="1"/>
  <c r="AR980" i="1" s="1"/>
  <c r="W981" i="1"/>
  <c r="AR981" i="1" s="1" a="1"/>
  <c r="AR981" i="1" s="1"/>
  <c r="W982" i="1"/>
  <c r="AR982" i="1" s="1" a="1"/>
  <c r="AR982" i="1" s="1"/>
  <c r="W983" i="1"/>
  <c r="AR983" i="1" s="1" a="1"/>
  <c r="AR983" i="1" s="1"/>
  <c r="W984" i="1"/>
  <c r="AR984" i="1" s="1" a="1"/>
  <c r="AR984" i="1" s="1"/>
  <c r="W985" i="1"/>
  <c r="AR985" i="1" s="1" a="1"/>
  <c r="AR985" i="1" s="1"/>
  <c r="W986" i="1"/>
  <c r="AR986" i="1" s="1" a="1"/>
  <c r="AR986" i="1" s="1"/>
  <c r="W987" i="1"/>
  <c r="AR987" i="1" s="1" a="1"/>
  <c r="AR987" i="1" s="1"/>
  <c r="W988" i="1"/>
  <c r="AR988" i="1" s="1" a="1"/>
  <c r="AR988" i="1" s="1"/>
  <c r="W989" i="1"/>
  <c r="AR989" i="1" s="1" a="1"/>
  <c r="AR989" i="1" s="1"/>
  <c r="W990" i="1"/>
  <c r="AR990" i="1" s="1" a="1"/>
  <c r="AR990" i="1" s="1"/>
  <c r="W991" i="1"/>
  <c r="AR991" i="1" s="1" a="1"/>
  <c r="AR991" i="1" s="1"/>
  <c r="W992" i="1"/>
  <c r="AR992" i="1" s="1" a="1"/>
  <c r="AR992" i="1" s="1"/>
  <c r="W993" i="1"/>
  <c r="AR993" i="1" s="1" a="1"/>
  <c r="AR993" i="1" s="1"/>
  <c r="W994" i="1"/>
  <c r="AR994" i="1" s="1" a="1"/>
  <c r="AR994" i="1" s="1"/>
  <c r="W995" i="1"/>
  <c r="AR995" i="1" s="1" a="1"/>
  <c r="AR995" i="1" s="1"/>
  <c r="W996" i="1"/>
  <c r="AR996" i="1" s="1" a="1"/>
  <c r="AR996" i="1" s="1"/>
  <c r="W997" i="1"/>
  <c r="AR997" i="1" s="1" a="1"/>
  <c r="AR997" i="1" s="1"/>
  <c r="W998" i="1"/>
  <c r="AR998" i="1" s="1" a="1"/>
  <c r="AR998" i="1" s="1"/>
  <c r="W999" i="1"/>
  <c r="AR999" i="1" s="1" a="1"/>
  <c r="AR999" i="1" s="1"/>
  <c r="W1000" i="1"/>
  <c r="AR1000" i="1" s="1" a="1"/>
  <c r="AR1000" i="1" s="1"/>
  <c r="W1001" i="1"/>
  <c r="AR1001" i="1" s="1" a="1"/>
  <c r="AR1001" i="1" s="1"/>
  <c r="W1002" i="1"/>
  <c r="AR1002" i="1" s="1" a="1"/>
  <c r="AR1002" i="1" s="1"/>
  <c r="W1003" i="1"/>
  <c r="AR1003" i="1" s="1" a="1"/>
  <c r="AR1003" i="1" s="1"/>
  <c r="W1004" i="1"/>
  <c r="AR1004" i="1" s="1" a="1"/>
  <c r="AR1004" i="1" s="1"/>
  <c r="W1005" i="1"/>
  <c r="AR1005" i="1" s="1" a="1"/>
  <c r="AR1005" i="1" s="1"/>
  <c r="W1006" i="1"/>
  <c r="AR1006" i="1" s="1" a="1"/>
  <c r="AR1006" i="1" s="1"/>
  <c r="W1007" i="1"/>
  <c r="AR1007" i="1" s="1" a="1"/>
  <c r="AR1007" i="1" s="1"/>
  <c r="W1008" i="1"/>
  <c r="AR1008" i="1" s="1" a="1"/>
  <c r="AR1008" i="1" s="1"/>
  <c r="W1009" i="1"/>
  <c r="AR1009" i="1" s="1" a="1"/>
  <c r="AR1009" i="1" s="1"/>
  <c r="W1010" i="1"/>
  <c r="AR1010" i="1" s="1" a="1"/>
  <c r="AR1010" i="1" s="1"/>
  <c r="W1011" i="1"/>
  <c r="AR1011" i="1" s="1" a="1"/>
  <c r="AR1011" i="1" s="1"/>
  <c r="W1012" i="1"/>
  <c r="AR1012" i="1" s="1" a="1"/>
  <c r="AR1012" i="1" s="1"/>
  <c r="W1013" i="1"/>
  <c r="AR1013" i="1" s="1" a="1"/>
  <c r="AR1013" i="1" s="1"/>
  <c r="W1014" i="1"/>
  <c r="AR1014" i="1" s="1" a="1"/>
  <c r="AR1014" i="1" s="1"/>
  <c r="W1015" i="1"/>
  <c r="AR1015" i="1" s="1" a="1"/>
  <c r="AR1015" i="1" s="1"/>
  <c r="W1016" i="1"/>
  <c r="AR1016" i="1" s="1" a="1"/>
  <c r="AR1016" i="1" s="1"/>
  <c r="W1017" i="1"/>
  <c r="AR1017" i="1" s="1" a="1"/>
  <c r="AR1017" i="1" s="1"/>
  <c r="W1018" i="1"/>
  <c r="AR1018" i="1" s="1" a="1"/>
  <c r="AR1018" i="1" s="1"/>
  <c r="W1019" i="1"/>
  <c r="AR1019" i="1" s="1" a="1"/>
  <c r="AR1019" i="1" s="1"/>
  <c r="W1020" i="1"/>
  <c r="AR1020" i="1" s="1" a="1"/>
  <c r="AR1020" i="1" s="1"/>
  <c r="W1021" i="1"/>
  <c r="AR1021" i="1" s="1" a="1"/>
  <c r="AR1021" i="1" s="1"/>
  <c r="W1022" i="1"/>
  <c r="AR1022" i="1" s="1" a="1"/>
  <c r="AR1022" i="1" s="1"/>
  <c r="W1023" i="1"/>
  <c r="AR1023" i="1" s="1" a="1"/>
  <c r="AR1023" i="1" s="1"/>
  <c r="W1024" i="1"/>
  <c r="AR1024" i="1" s="1" a="1"/>
  <c r="AR1024" i="1" s="1"/>
  <c r="W1025" i="1"/>
  <c r="AR1025" i="1" s="1" a="1"/>
  <c r="AR1025" i="1" s="1"/>
  <c r="W1026" i="1"/>
  <c r="AR1026" i="1" s="1" a="1"/>
  <c r="AR1026" i="1" s="1"/>
  <c r="W1027" i="1"/>
  <c r="AR1027" i="1" s="1" a="1"/>
  <c r="AR1027" i="1" s="1"/>
  <c r="W1028" i="1"/>
  <c r="AR1028" i="1" s="1" a="1"/>
  <c r="AR1028" i="1" s="1"/>
  <c r="W1029" i="1"/>
  <c r="AR1029" i="1" s="1" a="1"/>
  <c r="AR1029" i="1" s="1"/>
  <c r="W1030" i="1"/>
  <c r="AR1030" i="1" s="1" a="1"/>
  <c r="AR1030" i="1" s="1"/>
  <c r="W1031" i="1"/>
  <c r="AR1031" i="1" s="1" a="1"/>
  <c r="AR1031" i="1" s="1"/>
  <c r="W1032" i="1"/>
  <c r="AR1032" i="1" s="1" a="1"/>
  <c r="AR1032" i="1" s="1"/>
  <c r="W1033" i="1"/>
  <c r="AR1033" i="1" s="1" a="1"/>
  <c r="AR1033" i="1" s="1"/>
  <c r="W1034" i="1"/>
  <c r="AR1034" i="1" s="1" a="1"/>
  <c r="AR1034" i="1" s="1"/>
  <c r="W1035" i="1"/>
  <c r="AR1035" i="1" s="1" a="1"/>
  <c r="AR1035" i="1" s="1"/>
  <c r="W1036" i="1"/>
  <c r="AR1036" i="1" s="1" a="1"/>
  <c r="AR1036" i="1" s="1"/>
  <c r="W1037" i="1"/>
  <c r="AR1037" i="1" s="1" a="1"/>
  <c r="AR1037" i="1" s="1"/>
  <c r="W1038" i="1"/>
  <c r="AR1038" i="1" s="1" a="1"/>
  <c r="AR1038" i="1" s="1"/>
  <c r="W1039" i="1"/>
  <c r="AR1039" i="1" s="1" a="1"/>
  <c r="AR1039" i="1" s="1"/>
  <c r="W1040" i="1"/>
  <c r="AR1040" i="1" s="1" a="1"/>
  <c r="AR1040" i="1" s="1"/>
  <c r="W1041" i="1"/>
  <c r="AR1041" i="1" s="1" a="1"/>
  <c r="AR1041" i="1" s="1"/>
  <c r="W1042" i="1"/>
  <c r="AR1042" i="1" s="1" a="1"/>
  <c r="AR1042" i="1" s="1"/>
  <c r="W1043" i="1"/>
  <c r="AR1043" i="1" s="1" a="1"/>
  <c r="AR1043" i="1" s="1"/>
  <c r="W1044" i="1"/>
  <c r="AR1044" i="1" s="1" a="1"/>
  <c r="AR1044" i="1" s="1"/>
  <c r="W1045" i="1"/>
  <c r="AR1045" i="1" s="1" a="1"/>
  <c r="AR1045" i="1" s="1"/>
  <c r="W1046" i="1"/>
  <c r="AR1046" i="1" s="1" a="1"/>
  <c r="AR1046" i="1" s="1"/>
  <c r="W1047" i="1"/>
  <c r="AR1047" i="1" s="1" a="1"/>
  <c r="AR1047" i="1" s="1"/>
  <c r="W1048" i="1"/>
  <c r="AR1048" i="1" s="1" a="1"/>
  <c r="AR1048" i="1" s="1"/>
  <c r="W1049" i="1"/>
  <c r="AR1049" i="1" s="1" a="1"/>
  <c r="AR1049" i="1" s="1"/>
  <c r="W1050" i="1"/>
  <c r="AR1050" i="1" s="1" a="1"/>
  <c r="AR1050" i="1" s="1"/>
  <c r="W1051" i="1"/>
  <c r="AR1051" i="1" s="1" a="1"/>
  <c r="AR1051" i="1" s="1"/>
  <c r="W1052" i="1"/>
  <c r="AR1052" i="1" s="1" a="1"/>
  <c r="AR1052" i="1" s="1"/>
  <c r="W1053" i="1"/>
  <c r="AR1053" i="1" s="1" a="1"/>
  <c r="AR1053" i="1" s="1"/>
  <c r="W1054" i="1"/>
  <c r="AR1054" i="1" s="1" a="1"/>
  <c r="AR1054" i="1" s="1"/>
  <c r="W1055" i="1"/>
  <c r="AR1055" i="1" s="1" a="1"/>
  <c r="AR1055" i="1" s="1"/>
  <c r="W1056" i="1"/>
  <c r="AR1056" i="1" s="1" a="1"/>
  <c r="AR1056" i="1" s="1"/>
  <c r="W1057" i="1"/>
  <c r="AR1057" i="1" s="1" a="1"/>
  <c r="AR1057" i="1" s="1"/>
  <c r="W1058" i="1"/>
  <c r="AR1058" i="1" s="1" a="1"/>
  <c r="AR1058" i="1" s="1"/>
  <c r="W1059" i="1"/>
  <c r="AR1059" i="1" s="1" a="1"/>
  <c r="AR1059" i="1" s="1"/>
  <c r="W1060" i="1"/>
  <c r="AR1060" i="1" s="1" a="1"/>
  <c r="AR1060" i="1" s="1"/>
  <c r="W1061" i="1"/>
  <c r="AR1061" i="1" s="1" a="1"/>
  <c r="AR1061" i="1" s="1"/>
  <c r="W1062" i="1"/>
  <c r="AR1062" i="1" s="1" a="1"/>
  <c r="AR1062" i="1" s="1"/>
  <c r="W1063" i="1"/>
  <c r="AR1063" i="1" s="1" a="1"/>
  <c r="AR1063" i="1" s="1"/>
  <c r="W1064" i="1"/>
  <c r="AR1064" i="1" s="1" a="1"/>
  <c r="AR1064" i="1" s="1"/>
  <c r="W1065" i="1"/>
  <c r="AR1065" i="1" s="1" a="1"/>
  <c r="AR1065" i="1" s="1"/>
  <c r="W1066" i="1"/>
  <c r="AR1066" i="1" s="1" a="1"/>
  <c r="AR1066" i="1" s="1"/>
  <c r="W1067" i="1"/>
  <c r="AR1067" i="1" s="1" a="1"/>
  <c r="AR1067" i="1" s="1"/>
  <c r="W1068" i="1"/>
  <c r="AR1068" i="1" s="1" a="1"/>
  <c r="AR1068" i="1" s="1"/>
  <c r="W1069" i="1"/>
  <c r="AR1069" i="1" s="1" a="1"/>
  <c r="AR1069" i="1" s="1"/>
  <c r="W1070" i="1"/>
  <c r="AR1070" i="1" s="1" a="1"/>
  <c r="AR1070" i="1" s="1"/>
  <c r="W1071" i="1"/>
  <c r="AR1071" i="1" s="1" a="1"/>
  <c r="AR1071" i="1" s="1"/>
  <c r="W1072" i="1"/>
  <c r="AR1072" i="1" s="1" a="1"/>
  <c r="AR1072" i="1" s="1"/>
  <c r="W1073" i="1"/>
  <c r="AR1073" i="1" s="1" a="1"/>
  <c r="AR1073" i="1" s="1"/>
  <c r="W1074" i="1"/>
  <c r="AR1074" i="1" s="1" a="1"/>
  <c r="AR1074" i="1" s="1"/>
  <c r="W1075" i="1"/>
  <c r="AR1075" i="1" s="1" a="1"/>
  <c r="AR1075" i="1" s="1"/>
  <c r="W1076" i="1"/>
  <c r="AR1076" i="1" s="1" a="1"/>
  <c r="AR1076" i="1" s="1"/>
  <c r="W1077" i="1"/>
  <c r="AR1077" i="1" s="1" a="1"/>
  <c r="AR1077" i="1" s="1"/>
  <c r="W1078" i="1"/>
  <c r="AR1078" i="1" s="1" a="1"/>
  <c r="AR1078" i="1" s="1"/>
  <c r="W1079" i="1"/>
  <c r="AR1079" i="1" s="1" a="1"/>
  <c r="AR1079" i="1" s="1"/>
  <c r="W1080" i="1"/>
  <c r="AR1080" i="1" s="1" a="1"/>
  <c r="AR1080" i="1" s="1"/>
  <c r="W1081" i="1"/>
  <c r="AR1081" i="1" s="1" a="1"/>
  <c r="AR1081" i="1" s="1"/>
  <c r="W1082" i="1"/>
  <c r="AR1082" i="1" s="1" a="1"/>
  <c r="AR1082" i="1" s="1"/>
  <c r="W1083" i="1"/>
  <c r="AR1083" i="1" s="1" a="1"/>
  <c r="AR1083" i="1" s="1"/>
  <c r="W1084" i="1"/>
  <c r="AR1084" i="1" s="1" a="1"/>
  <c r="AR1084" i="1" s="1"/>
  <c r="W1085" i="1"/>
  <c r="AR1085" i="1" s="1" a="1"/>
  <c r="AR1085" i="1" s="1"/>
  <c r="W1086" i="1"/>
  <c r="AR1086" i="1" s="1" a="1"/>
  <c r="AR1086" i="1" s="1"/>
  <c r="W1087" i="1"/>
  <c r="AR1087" i="1" s="1" a="1"/>
  <c r="AR1087" i="1" s="1"/>
  <c r="W1088" i="1"/>
  <c r="AR1088" i="1" s="1" a="1"/>
  <c r="AR1088" i="1" s="1"/>
  <c r="W1089" i="1"/>
  <c r="AR1089" i="1" s="1" a="1"/>
  <c r="AR1089" i="1" s="1"/>
  <c r="W1090" i="1"/>
  <c r="AR1090" i="1" s="1" a="1"/>
  <c r="AR1090" i="1" s="1"/>
  <c r="W1091" i="1"/>
  <c r="AR1091" i="1" s="1" a="1"/>
  <c r="AR1091" i="1" s="1"/>
  <c r="W1092" i="1"/>
  <c r="AR1092" i="1" s="1" a="1"/>
  <c r="AR1092" i="1" s="1"/>
  <c r="W1093" i="1"/>
  <c r="AR1093" i="1" s="1" a="1"/>
  <c r="AR1093" i="1" s="1"/>
  <c r="W1094" i="1"/>
  <c r="AR1094" i="1" s="1" a="1"/>
  <c r="AR1094" i="1" s="1"/>
  <c r="W1095" i="1"/>
  <c r="AR1095" i="1" s="1" a="1"/>
  <c r="AR1095" i="1" s="1"/>
  <c r="W1096" i="1"/>
  <c r="AR1096" i="1" s="1" a="1"/>
  <c r="AR1096" i="1" s="1"/>
  <c r="W1097" i="1"/>
  <c r="AR1097" i="1" s="1" a="1"/>
  <c r="AR1097" i="1" s="1"/>
  <c r="W1098" i="1"/>
  <c r="AR1098" i="1" s="1" a="1"/>
  <c r="AR1098" i="1" s="1"/>
  <c r="W1099" i="1"/>
  <c r="AR1099" i="1" s="1" a="1"/>
  <c r="AR1099" i="1" s="1"/>
  <c r="W1100" i="1"/>
  <c r="AR1100" i="1" s="1" a="1"/>
  <c r="AR1100" i="1" s="1"/>
  <c r="W1101" i="1"/>
  <c r="AR1101" i="1" s="1" a="1"/>
  <c r="AR1101" i="1" s="1"/>
  <c r="W1102" i="1"/>
  <c r="AR1102" i="1" s="1" a="1"/>
  <c r="AR1102" i="1" s="1"/>
  <c r="W1103" i="1"/>
  <c r="AR1103" i="1" s="1" a="1"/>
  <c r="AR1103" i="1" s="1"/>
  <c r="W1104" i="1"/>
  <c r="AR1104" i="1" s="1" a="1"/>
  <c r="AR1104" i="1" s="1"/>
  <c r="W1105" i="1"/>
  <c r="AR1105" i="1" s="1" a="1"/>
  <c r="AR1105" i="1" s="1"/>
  <c r="W1106" i="1"/>
  <c r="AR1106" i="1" s="1" a="1"/>
  <c r="AR1106" i="1" s="1"/>
  <c r="W1107" i="1"/>
  <c r="AR1107" i="1" s="1" a="1"/>
  <c r="AR1107" i="1" s="1"/>
  <c r="W1108" i="1"/>
  <c r="AR1108" i="1" s="1" a="1"/>
  <c r="AR1108" i="1" s="1"/>
  <c r="W1109" i="1"/>
  <c r="AR1109" i="1" s="1" a="1"/>
  <c r="AR1109" i="1" s="1"/>
  <c r="W1110" i="1"/>
  <c r="AR1110" i="1" s="1" a="1"/>
  <c r="AR1110" i="1" s="1"/>
  <c r="W1111" i="1"/>
  <c r="AR1111" i="1" s="1" a="1"/>
  <c r="AR1111" i="1" s="1"/>
  <c r="W1112" i="1"/>
  <c r="AR1112" i="1" s="1" a="1"/>
  <c r="AR1112" i="1" s="1"/>
  <c r="W1113" i="1"/>
  <c r="AR1113" i="1" s="1" a="1"/>
  <c r="AR1113" i="1" s="1"/>
  <c r="W1114" i="1"/>
  <c r="AR1114" i="1" s="1" a="1"/>
  <c r="AR1114" i="1" s="1"/>
  <c r="W1115" i="1"/>
  <c r="AR1115" i="1" s="1" a="1"/>
  <c r="AR1115" i="1" s="1"/>
  <c r="W1116" i="1"/>
  <c r="AR1116" i="1" s="1" a="1"/>
  <c r="AR1116" i="1" s="1"/>
  <c r="W1117" i="1"/>
  <c r="AR1117" i="1" s="1" a="1"/>
  <c r="AR1117" i="1" s="1"/>
  <c r="W1118" i="1"/>
  <c r="AR1118" i="1" s="1" a="1"/>
  <c r="AR1118" i="1" s="1"/>
  <c r="W1119" i="1"/>
  <c r="AR1119" i="1" s="1" a="1"/>
  <c r="AR1119" i="1" s="1"/>
  <c r="W1120" i="1"/>
  <c r="AR1120" i="1" s="1" a="1"/>
  <c r="AR1120" i="1" s="1"/>
  <c r="W1121" i="1"/>
  <c r="AR1121" i="1" s="1" a="1"/>
  <c r="AR1121" i="1" s="1"/>
  <c r="W1122" i="1"/>
  <c r="AR1122" i="1" s="1" a="1"/>
  <c r="AR1122" i="1" s="1"/>
  <c r="W1123" i="1"/>
  <c r="AR1123" i="1" s="1" a="1"/>
  <c r="AR1123" i="1" s="1"/>
  <c r="W1124" i="1"/>
  <c r="AR1124" i="1" s="1" a="1"/>
  <c r="AR1124" i="1" s="1"/>
  <c r="W1125" i="1"/>
  <c r="AR1125" i="1" s="1" a="1"/>
  <c r="AR1125" i="1" s="1"/>
  <c r="W1126" i="1"/>
  <c r="AR1126" i="1" s="1" a="1"/>
  <c r="AR1126" i="1" s="1"/>
  <c r="W1127" i="1"/>
  <c r="AR1127" i="1" s="1" a="1"/>
  <c r="AR1127" i="1" s="1"/>
  <c r="W1128" i="1"/>
  <c r="AR1128" i="1" s="1" a="1"/>
  <c r="AR1128" i="1" s="1"/>
  <c r="W1129" i="1"/>
  <c r="AR1129" i="1" s="1" a="1"/>
  <c r="AR1129" i="1" s="1"/>
  <c r="W1130" i="1"/>
  <c r="AR1130" i="1" s="1" a="1"/>
  <c r="AR1130" i="1" s="1"/>
  <c r="W1131" i="1"/>
  <c r="AR1131" i="1" s="1" a="1"/>
  <c r="AR1131" i="1" s="1"/>
  <c r="W1132" i="1"/>
  <c r="AR1132" i="1" s="1" a="1"/>
  <c r="AR1132" i="1" s="1"/>
  <c r="W1133" i="1"/>
  <c r="AR1133" i="1" s="1" a="1"/>
  <c r="AR1133" i="1" s="1"/>
  <c r="W1134" i="1"/>
  <c r="AR1134" i="1" s="1" a="1"/>
  <c r="AR1134" i="1" s="1"/>
  <c r="W1135" i="1"/>
  <c r="AR1135" i="1" s="1" a="1"/>
  <c r="AR1135" i="1" s="1"/>
  <c r="W1136" i="1"/>
  <c r="AR1136" i="1" s="1" a="1"/>
  <c r="AR1136" i="1" s="1"/>
  <c r="W1137" i="1"/>
  <c r="AR1137" i="1" s="1" a="1"/>
  <c r="AR1137" i="1" s="1"/>
  <c r="W1138" i="1"/>
  <c r="AR1138" i="1" s="1" a="1"/>
  <c r="AR1138" i="1" s="1"/>
  <c r="W1139" i="1"/>
  <c r="AR1139" i="1" s="1" a="1"/>
  <c r="AR1139" i="1" s="1"/>
  <c r="W1140" i="1"/>
  <c r="AR1140" i="1" s="1" a="1"/>
  <c r="AR1140" i="1" s="1"/>
  <c r="W1141" i="1"/>
  <c r="AR1141" i="1" s="1" a="1"/>
  <c r="AR1141" i="1" s="1"/>
  <c r="W1142" i="1"/>
  <c r="AR1142" i="1" s="1" a="1"/>
  <c r="AR1142" i="1" s="1"/>
  <c r="W1143" i="1"/>
  <c r="AR1143" i="1" s="1" a="1"/>
  <c r="AR1143" i="1" s="1"/>
  <c r="W1144" i="1"/>
  <c r="AR1144" i="1" s="1" a="1"/>
  <c r="AR1144" i="1" s="1"/>
  <c r="W1145" i="1"/>
  <c r="AR1145" i="1" s="1" a="1"/>
  <c r="AR1145" i="1" s="1"/>
  <c r="W1146" i="1"/>
  <c r="AR1146" i="1" s="1" a="1"/>
  <c r="AR1146" i="1" s="1"/>
  <c r="W1147" i="1"/>
  <c r="AR1147" i="1" s="1" a="1"/>
  <c r="AR1147" i="1" s="1"/>
  <c r="W1148" i="1"/>
  <c r="AR1148" i="1" s="1" a="1"/>
  <c r="AR1148" i="1" s="1"/>
  <c r="W1149" i="1"/>
  <c r="AR1149" i="1" s="1" a="1"/>
  <c r="AR1149" i="1" s="1"/>
  <c r="W1150" i="1"/>
  <c r="AR1150" i="1" s="1" a="1"/>
  <c r="AR1150" i="1" s="1"/>
  <c r="W1151" i="1"/>
  <c r="AR1151" i="1" s="1" a="1"/>
  <c r="AR1151" i="1" s="1"/>
  <c r="W1152" i="1"/>
  <c r="AR1152" i="1" s="1" a="1"/>
  <c r="AR1152" i="1" s="1"/>
  <c r="W1153" i="1"/>
  <c r="AR1153" i="1" s="1" a="1"/>
  <c r="AR1153" i="1" s="1"/>
  <c r="W1154" i="1"/>
  <c r="AR1154" i="1" s="1" a="1"/>
  <c r="AR1154" i="1" s="1"/>
  <c r="W1155" i="1"/>
  <c r="AR1155" i="1" s="1" a="1"/>
  <c r="AR1155" i="1" s="1"/>
  <c r="W1156" i="1"/>
  <c r="AR1156" i="1" s="1" a="1"/>
  <c r="AR1156" i="1" s="1"/>
  <c r="W1157" i="1"/>
  <c r="AR1157" i="1" s="1" a="1"/>
  <c r="AR1157" i="1" s="1"/>
  <c r="W1158" i="1"/>
  <c r="AR1158" i="1" s="1" a="1"/>
  <c r="AR1158" i="1" s="1"/>
  <c r="W1159" i="1"/>
  <c r="AR1159" i="1" s="1" a="1"/>
  <c r="AR1159" i="1" s="1"/>
  <c r="W1160" i="1"/>
  <c r="AR1160" i="1" s="1" a="1"/>
  <c r="AR1160" i="1" s="1"/>
  <c r="W1161" i="1"/>
  <c r="AR1161" i="1" s="1" a="1"/>
  <c r="AR1161" i="1" s="1"/>
  <c r="W1162" i="1"/>
  <c r="AR1162" i="1" s="1" a="1"/>
  <c r="AR1162" i="1" s="1"/>
  <c r="W1163" i="1"/>
  <c r="AR1163" i="1" s="1" a="1"/>
  <c r="AR1163" i="1" s="1"/>
  <c r="W1164" i="1"/>
  <c r="AR1164" i="1" s="1" a="1"/>
  <c r="AR1164" i="1" s="1"/>
  <c r="W1165" i="1"/>
  <c r="AR1165" i="1" s="1" a="1"/>
  <c r="AR1165" i="1" s="1"/>
  <c r="W1166" i="1"/>
  <c r="AR1166" i="1" s="1" a="1"/>
  <c r="AR1166" i="1" s="1"/>
  <c r="W1167" i="1"/>
  <c r="AR1167" i="1" s="1" a="1"/>
  <c r="AR1167" i="1" s="1"/>
  <c r="W1168" i="1"/>
  <c r="AR1168" i="1" s="1" a="1"/>
  <c r="AR1168" i="1" s="1"/>
  <c r="W1169" i="1"/>
  <c r="AR1169" i="1" s="1" a="1"/>
  <c r="AR1169" i="1" s="1"/>
  <c r="W1170" i="1"/>
  <c r="AR1170" i="1" s="1" a="1"/>
  <c r="AR1170" i="1" s="1"/>
  <c r="W1171" i="1"/>
  <c r="AR1171" i="1" s="1" a="1"/>
  <c r="AR1171" i="1" s="1"/>
  <c r="W1172" i="1"/>
  <c r="AR1172" i="1" s="1" a="1"/>
  <c r="AR1172" i="1" s="1"/>
  <c r="W1173" i="1"/>
  <c r="AR1173" i="1" s="1" a="1"/>
  <c r="AR1173" i="1" s="1"/>
  <c r="W1174" i="1"/>
  <c r="AR1174" i="1" s="1" a="1"/>
  <c r="AR1174" i="1" s="1"/>
  <c r="W1175" i="1"/>
  <c r="AR1175" i="1" s="1" a="1"/>
  <c r="AR1175" i="1" s="1"/>
  <c r="W1176" i="1"/>
  <c r="AR1176" i="1" s="1" a="1"/>
  <c r="AR1176" i="1" s="1"/>
  <c r="W1177" i="1"/>
  <c r="AR1177" i="1" s="1" a="1"/>
  <c r="AR1177" i="1" s="1"/>
  <c r="W1178" i="1"/>
  <c r="AR1178" i="1" s="1" a="1"/>
  <c r="AR1178" i="1" s="1"/>
  <c r="W1179" i="1"/>
  <c r="AR1179" i="1" s="1" a="1"/>
  <c r="AR1179" i="1" s="1"/>
  <c r="W1180" i="1"/>
  <c r="AR1180" i="1" s="1" a="1"/>
  <c r="AR1180" i="1" s="1"/>
  <c r="W1181" i="1"/>
  <c r="AR1181" i="1" s="1" a="1"/>
  <c r="AR1181" i="1" s="1"/>
  <c r="W1182" i="1"/>
  <c r="AR1182" i="1" s="1" a="1"/>
  <c r="AR1182" i="1" s="1"/>
  <c r="W1183" i="1"/>
  <c r="AR1183" i="1" s="1" a="1"/>
  <c r="AR1183" i="1" s="1"/>
  <c r="W1184" i="1"/>
  <c r="AR1184" i="1" s="1" a="1"/>
  <c r="AR1184" i="1" s="1"/>
  <c r="W1185" i="1"/>
  <c r="AR1185" i="1" s="1" a="1"/>
  <c r="AR1185" i="1" s="1"/>
  <c r="W1186" i="1"/>
  <c r="AR1186" i="1" s="1" a="1"/>
  <c r="AR1186" i="1" s="1"/>
  <c r="W1187" i="1"/>
  <c r="AR1187" i="1" s="1" a="1"/>
  <c r="AR1187" i="1" s="1"/>
  <c r="W1188" i="1"/>
  <c r="AR1188" i="1" s="1" a="1"/>
  <c r="AR1188" i="1" s="1"/>
  <c r="W1189" i="1"/>
  <c r="AR1189" i="1" s="1" a="1"/>
  <c r="AR1189" i="1" s="1"/>
  <c r="W1190" i="1"/>
  <c r="AR1190" i="1" s="1" a="1"/>
  <c r="AR1190" i="1" s="1"/>
  <c r="W1191" i="1"/>
  <c r="AR1191" i="1" s="1" a="1"/>
  <c r="AR1191" i="1" s="1"/>
  <c r="W1192" i="1"/>
  <c r="AR1192" i="1" s="1" a="1"/>
  <c r="AR1192" i="1" s="1"/>
  <c r="W1193" i="1"/>
  <c r="AR1193" i="1" s="1" a="1"/>
  <c r="AR1193" i="1" s="1"/>
  <c r="W1194" i="1"/>
  <c r="AR1194" i="1" s="1" a="1"/>
  <c r="AR1194" i="1" s="1"/>
  <c r="W1195" i="1"/>
  <c r="AR1195" i="1" s="1" a="1"/>
  <c r="AR1195" i="1" s="1"/>
  <c r="W1196" i="1"/>
  <c r="AR1196" i="1" s="1" a="1"/>
  <c r="AR1196" i="1" s="1"/>
  <c r="W1197" i="1"/>
  <c r="AR1197" i="1" s="1" a="1"/>
  <c r="AR1197" i="1" s="1"/>
  <c r="W1198" i="1"/>
  <c r="AR1198" i="1" s="1" a="1"/>
  <c r="AR1198" i="1" s="1"/>
  <c r="W1199" i="1"/>
  <c r="AR1199" i="1" s="1" a="1"/>
  <c r="AR1199" i="1" s="1"/>
  <c r="W1200" i="1"/>
  <c r="AR1200" i="1" s="1" a="1"/>
  <c r="AR1200" i="1" s="1"/>
  <c r="W1201" i="1"/>
  <c r="AR1201" i="1" s="1" a="1"/>
  <c r="AR1201" i="1" s="1"/>
  <c r="W1202" i="1"/>
  <c r="AR1202" i="1" s="1" a="1"/>
  <c r="AR1202" i="1" s="1"/>
  <c r="W1203" i="1"/>
  <c r="AR1203" i="1" s="1" a="1"/>
  <c r="AR1203" i="1" s="1"/>
  <c r="W1204" i="1"/>
  <c r="AR1204" i="1" s="1" a="1"/>
  <c r="AR1204" i="1" s="1"/>
  <c r="W1205" i="1"/>
  <c r="AR1205" i="1" s="1" a="1"/>
  <c r="AR1205" i="1" s="1"/>
  <c r="W1206" i="1"/>
  <c r="AR1206" i="1" s="1" a="1"/>
  <c r="AR1206" i="1" s="1"/>
  <c r="W1207" i="1"/>
  <c r="AR1207" i="1" s="1" a="1"/>
  <c r="AR1207" i="1" s="1"/>
  <c r="W1208" i="1"/>
  <c r="AR1208" i="1" s="1" a="1"/>
  <c r="AR1208" i="1" s="1"/>
  <c r="W1209" i="1"/>
  <c r="AR1209" i="1" s="1" a="1"/>
  <c r="AR1209" i="1" s="1"/>
  <c r="W1210" i="1"/>
  <c r="AR1210" i="1" s="1" a="1"/>
  <c r="AR1210" i="1" s="1"/>
  <c r="W1211" i="1"/>
  <c r="AR1211" i="1" s="1" a="1"/>
  <c r="AR1211" i="1" s="1"/>
  <c r="W1212" i="1"/>
  <c r="AR1212" i="1" s="1" a="1"/>
  <c r="AR1212" i="1" s="1"/>
  <c r="W1213" i="1"/>
  <c r="AR1213" i="1" s="1" a="1"/>
  <c r="AR1213" i="1" s="1"/>
  <c r="W1214" i="1"/>
  <c r="AR1214" i="1" s="1" a="1"/>
  <c r="AR1214" i="1" s="1"/>
  <c r="W1215" i="1"/>
  <c r="AR1215" i="1" s="1" a="1"/>
  <c r="AR1215" i="1" s="1"/>
  <c r="W1216" i="1"/>
  <c r="AR1216" i="1" s="1" a="1"/>
  <c r="AR1216" i="1" s="1"/>
  <c r="W1217" i="1"/>
  <c r="AR1217" i="1" s="1" a="1"/>
  <c r="AR1217" i="1" s="1"/>
  <c r="W1218" i="1"/>
  <c r="AR1218" i="1" s="1" a="1"/>
  <c r="AR1218" i="1" s="1"/>
  <c r="W1219" i="1"/>
  <c r="AR1219" i="1" s="1" a="1"/>
  <c r="AR1219" i="1" s="1"/>
  <c r="W1220" i="1"/>
  <c r="AR1220" i="1" s="1" a="1"/>
  <c r="AR1220" i="1" s="1"/>
  <c r="W1221" i="1"/>
  <c r="AR1221" i="1" s="1" a="1"/>
  <c r="AR1221" i="1" s="1"/>
  <c r="W1222" i="1"/>
  <c r="AR1222" i="1" s="1" a="1"/>
  <c r="AR1222" i="1" s="1"/>
  <c r="W1223" i="1"/>
  <c r="AR1223" i="1" s="1" a="1"/>
  <c r="AR1223" i="1" s="1"/>
  <c r="W1224" i="1"/>
  <c r="AR1224" i="1" s="1" a="1"/>
  <c r="AR1224" i="1" s="1"/>
  <c r="W1225" i="1"/>
  <c r="AR1225" i="1" s="1" a="1"/>
  <c r="AR1225" i="1" s="1"/>
  <c r="W1226" i="1"/>
  <c r="AR1226" i="1" s="1" a="1"/>
  <c r="AR1226" i="1" s="1"/>
  <c r="W1227" i="1"/>
  <c r="AR1227" i="1" s="1" a="1"/>
  <c r="AR1227" i="1" s="1"/>
  <c r="W1228" i="1"/>
  <c r="AR1228" i="1" s="1" a="1"/>
  <c r="AR1228" i="1" s="1"/>
  <c r="W1229" i="1"/>
  <c r="AR1229" i="1" s="1" a="1"/>
  <c r="AR1229" i="1" s="1"/>
  <c r="W1230" i="1"/>
  <c r="AR1230" i="1" s="1" a="1"/>
  <c r="AR1230" i="1" s="1"/>
  <c r="W1231" i="1"/>
  <c r="AR1231" i="1" s="1" a="1"/>
  <c r="AR1231" i="1" s="1"/>
  <c r="W1232" i="1"/>
  <c r="AR1232" i="1" s="1" a="1"/>
  <c r="AR1232" i="1" s="1"/>
  <c r="W1233" i="1"/>
  <c r="AR1233" i="1" s="1" a="1"/>
  <c r="AR1233" i="1" s="1"/>
  <c r="W1234" i="1"/>
  <c r="AR1234" i="1" s="1" a="1"/>
  <c r="AR1234" i="1" s="1"/>
  <c r="W1235" i="1"/>
  <c r="AR1235" i="1" s="1" a="1"/>
  <c r="AR1235" i="1" s="1"/>
  <c r="W1236" i="1"/>
  <c r="AR1236" i="1" s="1" a="1"/>
  <c r="AR1236" i="1" s="1"/>
  <c r="W1237" i="1"/>
  <c r="AR1237" i="1" s="1" a="1"/>
  <c r="AR1237" i="1" s="1"/>
  <c r="W1238" i="1"/>
  <c r="AR1238" i="1" s="1" a="1"/>
  <c r="AR1238" i="1" s="1"/>
  <c r="W1239" i="1"/>
  <c r="AR1239" i="1" s="1" a="1"/>
  <c r="AR1239" i="1" s="1"/>
  <c r="W1240" i="1"/>
  <c r="AR1240" i="1" s="1" a="1"/>
  <c r="AR1240" i="1" s="1"/>
  <c r="W1241" i="1"/>
  <c r="AR1241" i="1" s="1" a="1"/>
  <c r="AR1241" i="1" s="1"/>
  <c r="W1242" i="1"/>
  <c r="AR1242" i="1" s="1" a="1"/>
  <c r="AR1242" i="1" s="1"/>
  <c r="W1243" i="1"/>
  <c r="AR1243" i="1" s="1" a="1"/>
  <c r="AR1243" i="1" s="1"/>
  <c r="W1244" i="1"/>
  <c r="AR1244" i="1" s="1" a="1"/>
  <c r="AR1244" i="1" s="1"/>
  <c r="W1245" i="1"/>
  <c r="AR1245" i="1" s="1" a="1"/>
  <c r="AR1245" i="1" s="1"/>
  <c r="W1246" i="1"/>
  <c r="AR1246" i="1" s="1" a="1"/>
  <c r="AR1246" i="1" s="1"/>
  <c r="W1247" i="1"/>
  <c r="AR1247" i="1" s="1" a="1"/>
  <c r="AR1247" i="1" s="1"/>
  <c r="W1248" i="1"/>
  <c r="AR1248" i="1" s="1" a="1"/>
  <c r="AR1248" i="1" s="1"/>
  <c r="W1249" i="1"/>
  <c r="AR1249" i="1" s="1" a="1"/>
  <c r="AR1249" i="1" s="1"/>
  <c r="W1250" i="1"/>
  <c r="AR1250" i="1" s="1" a="1"/>
  <c r="AR1250" i="1" s="1"/>
  <c r="W1251" i="1"/>
  <c r="AR1251" i="1" s="1" a="1"/>
  <c r="AR1251" i="1" s="1"/>
  <c r="W1252" i="1"/>
  <c r="AR1252" i="1" s="1" a="1"/>
  <c r="AR1252" i="1" s="1"/>
  <c r="W1253" i="1"/>
  <c r="AR1253" i="1" s="1" a="1"/>
  <c r="AR1253" i="1" s="1"/>
  <c r="W1254" i="1"/>
  <c r="AR1254" i="1" s="1" a="1"/>
  <c r="AR1254" i="1" s="1"/>
  <c r="W1255" i="1"/>
  <c r="AR1255" i="1" s="1" a="1"/>
  <c r="AR1255" i="1" s="1"/>
  <c r="W1256" i="1"/>
  <c r="AR1256" i="1" s="1" a="1"/>
  <c r="AR1256" i="1" s="1"/>
  <c r="W1257" i="1"/>
  <c r="AR1257" i="1" s="1" a="1"/>
  <c r="AR1257" i="1" s="1"/>
  <c r="W1258" i="1"/>
  <c r="AR1258" i="1" s="1" a="1"/>
  <c r="AR1258" i="1" s="1"/>
  <c r="W1259" i="1"/>
  <c r="AR1259" i="1" s="1" a="1"/>
  <c r="AR1259" i="1" s="1"/>
  <c r="W1260" i="1"/>
  <c r="AR1260" i="1" s="1" a="1"/>
  <c r="AR1260" i="1" s="1"/>
  <c r="W1261" i="1"/>
  <c r="AR1261" i="1" s="1" a="1"/>
  <c r="AR1261" i="1" s="1"/>
  <c r="W1262" i="1"/>
  <c r="AR1262" i="1" s="1" a="1"/>
  <c r="AR1262" i="1" s="1"/>
  <c r="W1263" i="1"/>
  <c r="AR1263" i="1" s="1" a="1"/>
  <c r="AR1263" i="1" s="1"/>
  <c r="W1264" i="1"/>
  <c r="AR1264" i="1" s="1" a="1"/>
  <c r="AR1264" i="1" s="1"/>
  <c r="W1265" i="1"/>
  <c r="AR1265" i="1" s="1" a="1"/>
  <c r="AR1265" i="1" s="1"/>
  <c r="W1266" i="1"/>
  <c r="AR1266" i="1" s="1" a="1"/>
  <c r="AR1266" i="1" s="1"/>
  <c r="W1267" i="1"/>
  <c r="AR1267" i="1" s="1" a="1"/>
  <c r="AR1267" i="1" s="1"/>
  <c r="W1268" i="1"/>
  <c r="AR1268" i="1" s="1" a="1"/>
  <c r="AR1268" i="1" s="1"/>
  <c r="W1269" i="1"/>
  <c r="AR1269" i="1" s="1" a="1"/>
  <c r="AR1269" i="1" s="1"/>
  <c r="W1270" i="1"/>
  <c r="AR1270" i="1" s="1" a="1"/>
  <c r="AR1270" i="1" s="1"/>
  <c r="W1271" i="1"/>
  <c r="AR1271" i="1" s="1" a="1"/>
  <c r="AR1271" i="1" s="1"/>
  <c r="W1272" i="1"/>
  <c r="AR1272" i="1" s="1" a="1"/>
  <c r="AR1272" i="1" s="1"/>
  <c r="W1273" i="1"/>
  <c r="AR1273" i="1" s="1" a="1"/>
  <c r="AR1273" i="1" s="1"/>
  <c r="W1274" i="1"/>
  <c r="AR1274" i="1" s="1" a="1"/>
  <c r="AR1274" i="1" s="1"/>
  <c r="W1275" i="1"/>
  <c r="AR1275" i="1" s="1" a="1"/>
  <c r="AR1275" i="1" s="1"/>
  <c r="W1276" i="1"/>
  <c r="AR1276" i="1" s="1" a="1"/>
  <c r="AR1276" i="1" s="1"/>
  <c r="W1277" i="1"/>
  <c r="AR1277" i="1" s="1" a="1"/>
  <c r="AR1277" i="1" s="1"/>
  <c r="W1278" i="1"/>
  <c r="AR1278" i="1" s="1" a="1"/>
  <c r="AR1278" i="1" s="1"/>
  <c r="W1279" i="1"/>
  <c r="AR1279" i="1" s="1" a="1"/>
  <c r="AR1279" i="1" s="1"/>
  <c r="W1280" i="1"/>
  <c r="AR1280" i="1" s="1" a="1"/>
  <c r="AR1280" i="1" s="1"/>
  <c r="W1281" i="1"/>
  <c r="AR1281" i="1" s="1" a="1"/>
  <c r="AR1281" i="1" s="1"/>
  <c r="W1282" i="1"/>
  <c r="AR1282" i="1" s="1" a="1"/>
  <c r="AR1282" i="1" s="1"/>
  <c r="W1283" i="1"/>
  <c r="AR1283" i="1" s="1" a="1"/>
  <c r="AR1283" i="1" s="1"/>
  <c r="W1284" i="1"/>
  <c r="AR1284" i="1" s="1" a="1"/>
  <c r="AR1284" i="1" s="1"/>
  <c r="W1285" i="1"/>
  <c r="AR1285" i="1" s="1" a="1"/>
  <c r="AR1285" i="1" s="1"/>
  <c r="W1286" i="1"/>
  <c r="AR1286" i="1" s="1" a="1"/>
  <c r="AR1286" i="1" s="1"/>
  <c r="W1287" i="1"/>
  <c r="AR1287" i="1" s="1" a="1"/>
  <c r="AR1287" i="1" s="1"/>
  <c r="W1288" i="1"/>
  <c r="AR1288" i="1" s="1" a="1"/>
  <c r="AR1288" i="1" s="1"/>
  <c r="W1289" i="1"/>
  <c r="AR1289" i="1" s="1" a="1"/>
  <c r="AR1289" i="1" s="1"/>
  <c r="W1290" i="1"/>
  <c r="AR1290" i="1" s="1" a="1"/>
  <c r="AR1290" i="1" s="1"/>
  <c r="W1291" i="1"/>
  <c r="AR1291" i="1" s="1" a="1"/>
  <c r="AR1291" i="1" s="1"/>
  <c r="W1292" i="1"/>
  <c r="AR1292" i="1" s="1" a="1"/>
  <c r="AR1292" i="1" s="1"/>
  <c r="W1293" i="1"/>
  <c r="AR1293" i="1" s="1" a="1"/>
  <c r="AR1293" i="1" s="1"/>
  <c r="W1294" i="1"/>
  <c r="AR1294" i="1" s="1" a="1"/>
  <c r="AR1294" i="1" s="1"/>
  <c r="W1295" i="1"/>
  <c r="AR1295" i="1" s="1" a="1"/>
  <c r="AR1295" i="1" s="1"/>
  <c r="W1296" i="1"/>
  <c r="AR1296" i="1" s="1" a="1"/>
  <c r="AR1296" i="1" s="1"/>
  <c r="W1297" i="1"/>
  <c r="AR1297" i="1" s="1" a="1"/>
  <c r="AR1297" i="1" s="1"/>
  <c r="W1298" i="1"/>
  <c r="AR1298" i="1" s="1" a="1"/>
  <c r="AR1298" i="1" s="1"/>
  <c r="W1299" i="1"/>
  <c r="AR1299" i="1" s="1" a="1"/>
  <c r="AR1299" i="1" s="1"/>
  <c r="W1300" i="1"/>
  <c r="AR1300" i="1" s="1" a="1"/>
  <c r="AR1300" i="1" s="1"/>
  <c r="W1301" i="1"/>
  <c r="AR1301" i="1" s="1" a="1"/>
  <c r="AR1301" i="1" s="1"/>
  <c r="W1302" i="1"/>
  <c r="AR1302" i="1" s="1" a="1"/>
  <c r="AR1302" i="1" s="1"/>
  <c r="W1303" i="1"/>
  <c r="AR1303" i="1" s="1" a="1"/>
  <c r="AR1303" i="1" s="1"/>
  <c r="W1304" i="1"/>
  <c r="AR1304" i="1" s="1" a="1"/>
  <c r="AR1304" i="1" s="1"/>
  <c r="W1305" i="1"/>
  <c r="AR1305" i="1" s="1" a="1"/>
  <c r="AR1305" i="1" s="1"/>
  <c r="W1306" i="1"/>
  <c r="AR1306" i="1" s="1" a="1"/>
  <c r="AR1306" i="1" s="1"/>
  <c r="W1307" i="1"/>
  <c r="AR1307" i="1" s="1" a="1"/>
  <c r="AR1307" i="1" s="1"/>
  <c r="W1308" i="1"/>
  <c r="AR1308" i="1" s="1" a="1"/>
  <c r="AR1308" i="1" s="1"/>
  <c r="W1309" i="1"/>
  <c r="AR1309" i="1" s="1" a="1"/>
  <c r="AR1309" i="1" s="1"/>
  <c r="W1310" i="1"/>
  <c r="AR1310" i="1" s="1" a="1"/>
  <c r="AR1310" i="1" s="1"/>
  <c r="W1311" i="1"/>
  <c r="AR1311" i="1" s="1" a="1"/>
  <c r="AR1311" i="1" s="1"/>
  <c r="W1312" i="1"/>
  <c r="AR1312" i="1" s="1" a="1"/>
  <c r="AR1312" i="1" s="1"/>
  <c r="W1313" i="1"/>
  <c r="AR1313" i="1" s="1" a="1"/>
  <c r="AR1313" i="1" s="1"/>
  <c r="W1314" i="1"/>
  <c r="AR1314" i="1" s="1" a="1"/>
  <c r="AR1314" i="1" s="1"/>
  <c r="W1315" i="1"/>
  <c r="AR1315" i="1" s="1" a="1"/>
  <c r="AR1315" i="1" s="1"/>
  <c r="W1316" i="1"/>
  <c r="AR1316" i="1" s="1" a="1"/>
  <c r="AR1316" i="1" s="1"/>
  <c r="W1317" i="1"/>
  <c r="AR1317" i="1" s="1" a="1"/>
  <c r="AR1317" i="1" s="1"/>
  <c r="W1318" i="1"/>
  <c r="AR1318" i="1" s="1" a="1"/>
  <c r="AR1318" i="1" s="1"/>
  <c r="W1319" i="1"/>
  <c r="AR1319" i="1" s="1" a="1"/>
  <c r="AR1319" i="1" s="1"/>
  <c r="W1320" i="1"/>
  <c r="AR1320" i="1" s="1" a="1"/>
  <c r="AR1320" i="1" s="1"/>
  <c r="W1321" i="1"/>
  <c r="AR1321" i="1" s="1" a="1"/>
  <c r="AR1321" i="1" s="1"/>
  <c r="W1322" i="1"/>
  <c r="AR1322" i="1" s="1" a="1"/>
  <c r="AR1322" i="1" s="1"/>
  <c r="W1323" i="1"/>
  <c r="AR1323" i="1" s="1" a="1"/>
  <c r="AR1323" i="1" s="1"/>
  <c r="W1324" i="1"/>
  <c r="AR1324" i="1" s="1" a="1"/>
  <c r="AR1324" i="1" s="1"/>
  <c r="W1325" i="1"/>
  <c r="AR1325" i="1" s="1" a="1"/>
  <c r="AR1325" i="1" s="1"/>
  <c r="W1326" i="1"/>
  <c r="AR1326" i="1" s="1" a="1"/>
  <c r="AR1326" i="1" s="1"/>
  <c r="W1327" i="1"/>
  <c r="AR1327" i="1" s="1" a="1"/>
  <c r="AR1327" i="1" s="1"/>
  <c r="W1328" i="1"/>
  <c r="AR1328" i="1" s="1" a="1"/>
  <c r="AR1328" i="1" s="1"/>
  <c r="W1329" i="1"/>
  <c r="AR1329" i="1" s="1" a="1"/>
  <c r="AR1329" i="1" s="1"/>
  <c r="W1330" i="1"/>
  <c r="AR1330" i="1" s="1" a="1"/>
  <c r="AR1330" i="1" s="1"/>
  <c r="W1331" i="1"/>
  <c r="AR1331" i="1" s="1" a="1"/>
  <c r="AR1331" i="1" s="1"/>
  <c r="W1332" i="1"/>
  <c r="AR1332" i="1" s="1" a="1"/>
  <c r="AR1332" i="1" s="1"/>
  <c r="W1333" i="1"/>
  <c r="AR1333" i="1" s="1" a="1"/>
  <c r="AR1333" i="1" s="1"/>
  <c r="W1334" i="1"/>
  <c r="AR1334" i="1" s="1" a="1"/>
  <c r="AR1334" i="1" s="1"/>
  <c r="W1335" i="1"/>
  <c r="AR1335" i="1" s="1" a="1"/>
  <c r="AR1335" i="1" s="1"/>
  <c r="W1336" i="1"/>
  <c r="AR1336" i="1" s="1" a="1"/>
  <c r="AR1336" i="1" s="1"/>
  <c r="W1337" i="1"/>
  <c r="AR1337" i="1" s="1" a="1"/>
  <c r="AR1337" i="1" s="1"/>
  <c r="W1338" i="1"/>
  <c r="AR1338" i="1" s="1" a="1"/>
  <c r="AR1338" i="1" s="1"/>
  <c r="W1339" i="1"/>
  <c r="AR1339" i="1" s="1" a="1"/>
  <c r="AR1339" i="1" s="1"/>
  <c r="W1340" i="1"/>
  <c r="AR1340" i="1" s="1" a="1"/>
  <c r="AR1340" i="1" s="1"/>
  <c r="W1341" i="1"/>
  <c r="AR1341" i="1" s="1" a="1"/>
  <c r="AR1341" i="1" s="1"/>
  <c r="W1342" i="1"/>
  <c r="AR1342" i="1" s="1" a="1"/>
  <c r="AR1342" i="1" s="1"/>
  <c r="W1343" i="1"/>
  <c r="AR1343" i="1" s="1" a="1"/>
  <c r="AR1343" i="1" s="1"/>
  <c r="W1344" i="1"/>
  <c r="AR1344" i="1" s="1" a="1"/>
  <c r="AR1344" i="1" s="1"/>
  <c r="W1345" i="1"/>
  <c r="AR1345" i="1" s="1" a="1"/>
  <c r="AR1345" i="1" s="1"/>
  <c r="W1346" i="1"/>
  <c r="AR1346" i="1" s="1" a="1"/>
  <c r="AR1346" i="1" s="1"/>
  <c r="W1347" i="1"/>
  <c r="AR1347" i="1" s="1" a="1"/>
  <c r="AR1347" i="1" s="1"/>
  <c r="W1348" i="1"/>
  <c r="AR1348" i="1" s="1" a="1"/>
  <c r="AR1348" i="1" s="1"/>
  <c r="W1349" i="1"/>
  <c r="AR1349" i="1" s="1" a="1"/>
  <c r="AR1349" i="1" s="1"/>
  <c r="W1350" i="1"/>
  <c r="AR1350" i="1" s="1" a="1"/>
  <c r="AR1350" i="1" s="1"/>
  <c r="W1351" i="1"/>
  <c r="AR1351" i="1" s="1" a="1"/>
  <c r="AR1351" i="1" s="1"/>
  <c r="W1352" i="1"/>
  <c r="AR1352" i="1" s="1" a="1"/>
  <c r="AR1352" i="1" s="1"/>
  <c r="W1353" i="1"/>
  <c r="AR1353" i="1" s="1" a="1"/>
  <c r="AR1353" i="1" s="1"/>
  <c r="W1354" i="1"/>
  <c r="AR1354" i="1" s="1" a="1"/>
  <c r="AR1354" i="1" s="1"/>
  <c r="W1355" i="1"/>
  <c r="AR1355" i="1" s="1" a="1"/>
  <c r="AR1355" i="1" s="1"/>
  <c r="W1356" i="1"/>
  <c r="AR1356" i="1" s="1" a="1"/>
  <c r="AR1356" i="1" s="1"/>
  <c r="W1357" i="1"/>
  <c r="AR1357" i="1" s="1" a="1"/>
  <c r="AR1357" i="1" s="1"/>
  <c r="W1358" i="1"/>
  <c r="AR1358" i="1" s="1" a="1"/>
  <c r="AR1358" i="1" s="1"/>
  <c r="W1359" i="1"/>
  <c r="AR1359" i="1" s="1" a="1"/>
  <c r="AR1359" i="1" s="1"/>
  <c r="W1360" i="1"/>
  <c r="AR1360" i="1" s="1" a="1"/>
  <c r="AR1360" i="1" s="1"/>
  <c r="W1361" i="1"/>
  <c r="AR1361" i="1" s="1" a="1"/>
  <c r="AR1361" i="1" s="1"/>
  <c r="W1362" i="1"/>
  <c r="AR1362" i="1" s="1" a="1"/>
  <c r="AR1362" i="1" s="1"/>
  <c r="W1363" i="1"/>
  <c r="AR1363" i="1" s="1" a="1"/>
  <c r="AR1363" i="1" s="1"/>
  <c r="W1364" i="1"/>
  <c r="AR1364" i="1" s="1" a="1"/>
  <c r="AR1364" i="1" s="1"/>
  <c r="W1365" i="1"/>
  <c r="AR1365" i="1" s="1" a="1"/>
  <c r="AR1365" i="1" s="1"/>
  <c r="W1366" i="1"/>
  <c r="AR1366" i="1" s="1" a="1"/>
  <c r="AR1366" i="1" s="1"/>
  <c r="W1367" i="1"/>
  <c r="AR1367" i="1" s="1" a="1"/>
  <c r="AR1367" i="1" s="1"/>
  <c r="W1368" i="1"/>
  <c r="AR1368" i="1" s="1" a="1"/>
  <c r="AR1368" i="1" s="1"/>
  <c r="W1369" i="1"/>
  <c r="AR1369" i="1" s="1" a="1"/>
  <c r="AR1369" i="1" s="1"/>
  <c r="W1370" i="1"/>
  <c r="AR1370" i="1" s="1" a="1"/>
  <c r="AR1370" i="1" s="1"/>
  <c r="W1371" i="1"/>
  <c r="AR1371" i="1" s="1" a="1"/>
  <c r="AR1371" i="1" s="1"/>
  <c r="W1372" i="1"/>
  <c r="AR1372" i="1" s="1" a="1"/>
  <c r="AR1372" i="1" s="1"/>
  <c r="W1373" i="1"/>
  <c r="AR1373" i="1" s="1" a="1"/>
  <c r="AR1373" i="1" s="1"/>
  <c r="W1374" i="1"/>
  <c r="AR1374" i="1" s="1" a="1"/>
  <c r="AR1374" i="1" s="1"/>
  <c r="W1375" i="1"/>
  <c r="AR1375" i="1" s="1" a="1"/>
  <c r="AR1375" i="1" s="1"/>
  <c r="W1376" i="1"/>
  <c r="AR1376" i="1" s="1" a="1"/>
  <c r="AR1376" i="1" s="1"/>
  <c r="W1377" i="1"/>
  <c r="AR1377" i="1" s="1" a="1"/>
  <c r="AR1377" i="1" s="1"/>
  <c r="W1378" i="1"/>
  <c r="AR1378" i="1" s="1" a="1"/>
  <c r="AR1378" i="1" s="1"/>
  <c r="W1379" i="1"/>
  <c r="AR1379" i="1" s="1" a="1"/>
  <c r="AR1379" i="1" s="1"/>
  <c r="W1380" i="1"/>
  <c r="AR1380" i="1" s="1" a="1"/>
  <c r="AR1380" i="1" s="1"/>
  <c r="W1381" i="1"/>
  <c r="AR1381" i="1" s="1" a="1"/>
  <c r="AR1381" i="1" s="1"/>
  <c r="W1382" i="1"/>
  <c r="AR1382" i="1" s="1" a="1"/>
  <c r="AR1382" i="1" s="1"/>
  <c r="W1383" i="1"/>
  <c r="AR1383" i="1" s="1" a="1"/>
  <c r="AR1383" i="1" s="1"/>
  <c r="W1384" i="1"/>
  <c r="AR1384" i="1" s="1" a="1"/>
  <c r="AR1384" i="1" s="1"/>
  <c r="W1385" i="1"/>
  <c r="AR1385" i="1" s="1" a="1"/>
  <c r="AR1385" i="1" s="1"/>
  <c r="W1386" i="1"/>
  <c r="AR1386" i="1" s="1" a="1"/>
  <c r="AR1386" i="1" s="1"/>
  <c r="W1387" i="1"/>
  <c r="AR1387" i="1" s="1" a="1"/>
  <c r="AR1387" i="1" s="1"/>
  <c r="W1388" i="1"/>
  <c r="AR1388" i="1" s="1" a="1"/>
  <c r="AR1388" i="1" s="1"/>
  <c r="W1389" i="1"/>
  <c r="AR1389" i="1" s="1" a="1"/>
  <c r="AR1389" i="1" s="1"/>
  <c r="W1390" i="1"/>
  <c r="AR1390" i="1" s="1" a="1"/>
  <c r="AR1390" i="1" s="1"/>
  <c r="W1391" i="1"/>
  <c r="AR1391" i="1" s="1" a="1"/>
  <c r="AR1391" i="1" s="1"/>
  <c r="W1392" i="1"/>
  <c r="AR1392" i="1" s="1" a="1"/>
  <c r="AR1392" i="1" s="1"/>
  <c r="W1393" i="1"/>
  <c r="AR1393" i="1" s="1" a="1"/>
  <c r="AR1393" i="1" s="1"/>
  <c r="W1394" i="1"/>
  <c r="AR1394" i="1" s="1" a="1"/>
  <c r="AR1394" i="1" s="1"/>
  <c r="W1395" i="1"/>
  <c r="AR1395" i="1" s="1" a="1"/>
  <c r="AR1395" i="1" s="1"/>
  <c r="W1396" i="1"/>
  <c r="AR1396" i="1" s="1" a="1"/>
  <c r="AR1396" i="1" s="1"/>
  <c r="W1397" i="1"/>
  <c r="AR1397" i="1" s="1" a="1"/>
  <c r="AR1397" i="1" s="1"/>
  <c r="W1398" i="1"/>
  <c r="AR1398" i="1" s="1" a="1"/>
  <c r="AR1398" i="1" s="1"/>
  <c r="W1399" i="1"/>
  <c r="AR1399" i="1" s="1" a="1"/>
  <c r="AR1399" i="1" s="1"/>
  <c r="W1400" i="1"/>
  <c r="AR1400" i="1" s="1" a="1"/>
  <c r="AR1400" i="1" s="1"/>
  <c r="W1401" i="1"/>
  <c r="AR1401" i="1" s="1" a="1"/>
  <c r="AR1401" i="1" s="1"/>
  <c r="W1402" i="1"/>
  <c r="AR1402" i="1" s="1" a="1"/>
  <c r="AR1402" i="1" s="1"/>
  <c r="W1403" i="1"/>
  <c r="AR1403" i="1" s="1" a="1"/>
  <c r="AR1403" i="1" s="1"/>
  <c r="W1404" i="1"/>
  <c r="AR1404" i="1" s="1" a="1"/>
  <c r="AR1404" i="1" s="1"/>
  <c r="W1405" i="1"/>
  <c r="AR1405" i="1" s="1" a="1"/>
  <c r="AR1405" i="1" s="1"/>
  <c r="W1406" i="1"/>
  <c r="AR1406" i="1" s="1" a="1"/>
  <c r="AR1406" i="1" s="1"/>
  <c r="W1407" i="1"/>
  <c r="AR1407" i="1" s="1" a="1"/>
  <c r="AR1407" i="1" s="1"/>
  <c r="W1408" i="1"/>
  <c r="AR1408" i="1" s="1" a="1"/>
  <c r="AR1408" i="1" s="1"/>
  <c r="W1409" i="1"/>
  <c r="AR1409" i="1" s="1" a="1"/>
  <c r="AR1409" i="1" s="1"/>
  <c r="W1410" i="1"/>
  <c r="AR1410" i="1" s="1" a="1"/>
  <c r="AR1410" i="1" s="1"/>
  <c r="W1411" i="1"/>
  <c r="AR1411" i="1" s="1" a="1"/>
  <c r="AR1411" i="1" s="1"/>
  <c r="W1412" i="1"/>
  <c r="AR1412" i="1" s="1" a="1"/>
  <c r="AR1412" i="1" s="1"/>
  <c r="W1413" i="1"/>
  <c r="AR1413" i="1" s="1" a="1"/>
  <c r="AR1413" i="1" s="1"/>
  <c r="W1414" i="1"/>
  <c r="AR1414" i="1" s="1" a="1"/>
  <c r="AR1414" i="1" s="1"/>
  <c r="W1415" i="1"/>
  <c r="AR1415" i="1" s="1" a="1"/>
  <c r="AR1415" i="1" s="1"/>
  <c r="W1416" i="1"/>
  <c r="AR1416" i="1" s="1" a="1"/>
  <c r="AR1416" i="1" s="1"/>
  <c r="W1417" i="1"/>
  <c r="AR1417" i="1" s="1" a="1"/>
  <c r="AR1417" i="1" s="1"/>
  <c r="W1418" i="1"/>
  <c r="AR1418" i="1" s="1" a="1"/>
  <c r="AR1418" i="1" s="1"/>
  <c r="W1419" i="1"/>
  <c r="AR1419" i="1" s="1" a="1"/>
  <c r="AR1419" i="1" s="1"/>
  <c r="W1420" i="1"/>
  <c r="AR1420" i="1" s="1" a="1"/>
  <c r="AR1420" i="1" s="1"/>
  <c r="W1421" i="1"/>
  <c r="AR1421" i="1" s="1" a="1"/>
  <c r="AR1421" i="1" s="1"/>
  <c r="W1422" i="1"/>
  <c r="AR1422" i="1" s="1" a="1"/>
  <c r="AR1422" i="1" s="1"/>
  <c r="W1423" i="1"/>
  <c r="AR1423" i="1" s="1" a="1"/>
  <c r="AR1423" i="1" s="1"/>
  <c r="W1424" i="1"/>
  <c r="AR1424" i="1" s="1" a="1"/>
  <c r="AR1424" i="1" s="1"/>
  <c r="W1425" i="1"/>
  <c r="AR1425" i="1" s="1" a="1"/>
  <c r="AR1425" i="1" s="1"/>
  <c r="W1426" i="1"/>
  <c r="AR1426" i="1" s="1" a="1"/>
  <c r="AR1426" i="1" s="1"/>
  <c r="W1427" i="1"/>
  <c r="AR1427" i="1" s="1" a="1"/>
  <c r="AR1427" i="1" s="1"/>
  <c r="W1428" i="1"/>
  <c r="AR1428" i="1" s="1" a="1"/>
  <c r="AR1428" i="1" s="1"/>
  <c r="W1429" i="1"/>
  <c r="AR1429" i="1" s="1" a="1"/>
  <c r="AR1429" i="1" s="1"/>
  <c r="W1430" i="1"/>
  <c r="AR1430" i="1" s="1" a="1"/>
  <c r="AR1430" i="1" s="1"/>
  <c r="W1431" i="1"/>
  <c r="AR1431" i="1" s="1" a="1"/>
  <c r="AR1431" i="1" s="1"/>
  <c r="W1432" i="1"/>
  <c r="AR1432" i="1" s="1" a="1"/>
  <c r="AR1432" i="1" s="1"/>
  <c r="W1433" i="1"/>
  <c r="AR1433" i="1" s="1" a="1"/>
  <c r="AR1433" i="1" s="1"/>
  <c r="W1434" i="1"/>
  <c r="AR1434" i="1" s="1" a="1"/>
  <c r="AR1434" i="1" s="1"/>
  <c r="W1435" i="1"/>
  <c r="AR1435" i="1" s="1" a="1"/>
  <c r="AR1435" i="1" s="1"/>
  <c r="W1436" i="1"/>
  <c r="AR1436" i="1" s="1" a="1"/>
  <c r="AR1436" i="1" s="1"/>
  <c r="W1437" i="1"/>
  <c r="AR1437" i="1" s="1" a="1"/>
  <c r="AR1437" i="1" s="1"/>
  <c r="W1438" i="1"/>
  <c r="AR1438" i="1" s="1" a="1"/>
  <c r="AR1438" i="1" s="1"/>
  <c r="W1439" i="1"/>
  <c r="AR1439" i="1" s="1" a="1"/>
  <c r="AR1439" i="1" s="1"/>
  <c r="W1440" i="1"/>
  <c r="AR1440" i="1" s="1" a="1"/>
  <c r="AR1440" i="1" s="1"/>
  <c r="W1441" i="1"/>
  <c r="AR1441" i="1" s="1" a="1"/>
  <c r="AR1441" i="1" s="1"/>
  <c r="W1442" i="1"/>
  <c r="AR1442" i="1" s="1" a="1"/>
  <c r="AR1442" i="1" s="1"/>
  <c r="W1443" i="1"/>
  <c r="AR1443" i="1" s="1" a="1"/>
  <c r="AR1443" i="1" s="1"/>
  <c r="W1444" i="1"/>
  <c r="AR1444" i="1" s="1" a="1"/>
  <c r="AR1444" i="1" s="1"/>
  <c r="W1445" i="1"/>
  <c r="AR1445" i="1" s="1" a="1"/>
  <c r="AR1445" i="1" s="1"/>
  <c r="W1446" i="1"/>
  <c r="AR1446" i="1" s="1" a="1"/>
  <c r="AR1446" i="1" s="1"/>
  <c r="W1447" i="1"/>
  <c r="AR1447" i="1" s="1" a="1"/>
  <c r="AR1447" i="1" s="1"/>
  <c r="W1448" i="1"/>
  <c r="AR1448" i="1" s="1" a="1"/>
  <c r="AR1448" i="1" s="1"/>
  <c r="W1449" i="1"/>
  <c r="AR1449" i="1" s="1" a="1"/>
  <c r="AR1449" i="1" s="1"/>
  <c r="W1450" i="1"/>
  <c r="AR1450" i="1" s="1" a="1"/>
  <c r="AR1450" i="1" s="1"/>
  <c r="W1451" i="1"/>
  <c r="AR1451" i="1" s="1" a="1"/>
  <c r="AR1451" i="1" s="1"/>
  <c r="W1452" i="1"/>
  <c r="AR1452" i="1" s="1" a="1"/>
  <c r="AR1452" i="1" s="1"/>
  <c r="W1453" i="1"/>
  <c r="AR1453" i="1" s="1" a="1"/>
  <c r="AR1453" i="1" s="1"/>
  <c r="W1454" i="1"/>
  <c r="AR1454" i="1" s="1" a="1"/>
  <c r="AR1454" i="1" s="1"/>
  <c r="W1455" i="1"/>
  <c r="AR1455" i="1" s="1" a="1"/>
  <c r="AR1455" i="1" s="1"/>
  <c r="W1456" i="1"/>
  <c r="AR1456" i="1" s="1" a="1"/>
  <c r="AR1456" i="1" s="1"/>
  <c r="W1457" i="1"/>
  <c r="AR1457" i="1" s="1" a="1"/>
  <c r="AR1457" i="1" s="1"/>
  <c r="W1458" i="1"/>
  <c r="AR1458" i="1" s="1" a="1"/>
  <c r="AR1458" i="1" s="1"/>
  <c r="W1459" i="1"/>
  <c r="AR1459" i="1" s="1" a="1"/>
  <c r="AR1459" i="1" s="1"/>
  <c r="W1460" i="1"/>
  <c r="AR1460" i="1" s="1" a="1"/>
  <c r="AR1460" i="1" s="1"/>
  <c r="W1461" i="1"/>
  <c r="AR1461" i="1" s="1" a="1"/>
  <c r="AR1461" i="1" s="1"/>
  <c r="W1462" i="1"/>
  <c r="AR1462" i="1" s="1" a="1"/>
  <c r="AR1462" i="1" s="1"/>
  <c r="W1463" i="1"/>
  <c r="AR1463" i="1" s="1" a="1"/>
  <c r="AR1463" i="1" s="1"/>
  <c r="W1464" i="1"/>
  <c r="AR1464" i="1" s="1" a="1"/>
  <c r="AR1464" i="1" s="1"/>
  <c r="W1465" i="1"/>
  <c r="AR1465" i="1" s="1" a="1"/>
  <c r="AR1465" i="1" s="1"/>
  <c r="W1466" i="1"/>
  <c r="AR1466" i="1" s="1" a="1"/>
  <c r="AR1466" i="1" s="1"/>
  <c r="W1467" i="1"/>
  <c r="AR1467" i="1" s="1" a="1"/>
  <c r="AR1467" i="1" s="1"/>
  <c r="W1468" i="1"/>
  <c r="AR1468" i="1" s="1" a="1"/>
  <c r="AR1468" i="1" s="1"/>
  <c r="W1469" i="1"/>
  <c r="AR1469" i="1" s="1" a="1"/>
  <c r="AR1469" i="1" s="1"/>
  <c r="W1470" i="1"/>
  <c r="AR1470" i="1" s="1" a="1"/>
  <c r="AR1470" i="1" s="1"/>
  <c r="W1471" i="1"/>
  <c r="AR1471" i="1" s="1" a="1"/>
  <c r="AR1471" i="1" s="1"/>
  <c r="W1472" i="1"/>
  <c r="AR1472" i="1" s="1" a="1"/>
  <c r="AR1472" i="1" s="1"/>
  <c r="W1473" i="1"/>
  <c r="AR1473" i="1" s="1" a="1"/>
  <c r="AR1473" i="1" s="1"/>
  <c r="W1474" i="1"/>
  <c r="AR1474" i="1" s="1" a="1"/>
  <c r="AR1474" i="1" s="1"/>
  <c r="W1475" i="1"/>
  <c r="AR1475" i="1" s="1" a="1"/>
  <c r="AR1475" i="1" s="1"/>
  <c r="W1476" i="1"/>
  <c r="AR1476" i="1" s="1" a="1"/>
  <c r="AR1476" i="1" s="1"/>
  <c r="W1477" i="1"/>
  <c r="AR1477" i="1" s="1" a="1"/>
  <c r="AR1477" i="1" s="1"/>
  <c r="W1478" i="1"/>
  <c r="AR1478" i="1" s="1" a="1"/>
  <c r="AR1478" i="1" s="1"/>
  <c r="W1479" i="1"/>
  <c r="AR1479" i="1" s="1" a="1"/>
  <c r="AR1479" i="1" s="1"/>
  <c r="W1480" i="1"/>
  <c r="AR1480" i="1" s="1" a="1"/>
  <c r="AR1480" i="1" s="1"/>
  <c r="W1481" i="1"/>
  <c r="AR1481" i="1" s="1" a="1"/>
  <c r="AR1481" i="1" s="1"/>
  <c r="W1482" i="1"/>
  <c r="AR1482" i="1" s="1" a="1"/>
  <c r="AR1482" i="1" s="1"/>
  <c r="W1483" i="1"/>
  <c r="AR1483" i="1" s="1" a="1"/>
  <c r="AR1483" i="1" s="1"/>
  <c r="W1484" i="1"/>
  <c r="AR1484" i="1" s="1" a="1"/>
  <c r="AR1484" i="1" s="1"/>
  <c r="W1485" i="1"/>
  <c r="AR1485" i="1" s="1" a="1"/>
  <c r="AR1485" i="1" s="1"/>
  <c r="W1486" i="1"/>
  <c r="AR1486" i="1" s="1" a="1"/>
  <c r="AR1486" i="1" s="1"/>
  <c r="W1487" i="1"/>
  <c r="AR1487" i="1" s="1" a="1"/>
  <c r="AR1487" i="1" s="1"/>
  <c r="W1488" i="1"/>
  <c r="AR1488" i="1" s="1" a="1"/>
  <c r="AR1488" i="1" s="1"/>
  <c r="W1489" i="1"/>
  <c r="AR1489" i="1" s="1" a="1"/>
  <c r="AR1489" i="1" s="1"/>
  <c r="W1490" i="1"/>
  <c r="AR1490" i="1" s="1" a="1"/>
  <c r="AR1490" i="1" s="1"/>
  <c r="W1491" i="1"/>
  <c r="AR1491" i="1" s="1" a="1"/>
  <c r="AR1491" i="1" s="1"/>
  <c r="W1492" i="1"/>
  <c r="AR1492" i="1" s="1" a="1"/>
  <c r="AR1492" i="1" s="1"/>
  <c r="W1493" i="1"/>
  <c r="AR1493" i="1" s="1" a="1"/>
  <c r="AR1493" i="1" s="1"/>
  <c r="W1494" i="1"/>
  <c r="AR1494" i="1" s="1" a="1"/>
  <c r="AR1494" i="1" s="1"/>
  <c r="W1495" i="1"/>
  <c r="AR1495" i="1" s="1" a="1"/>
  <c r="AR1495" i="1" s="1"/>
  <c r="W1496" i="1"/>
  <c r="AR1496" i="1" s="1" a="1"/>
  <c r="AR1496" i="1" s="1"/>
  <c r="W1497" i="1"/>
  <c r="AR1497" i="1" s="1" a="1"/>
  <c r="AR1497" i="1" s="1"/>
  <c r="W1498" i="1"/>
  <c r="AR1498" i="1" s="1" a="1"/>
  <c r="AR1498" i="1" s="1"/>
  <c r="W1499" i="1"/>
  <c r="AR1499" i="1" s="1" a="1"/>
  <c r="AR1499" i="1" s="1"/>
  <c r="W1500" i="1"/>
  <c r="AR1500" i="1" s="1" a="1"/>
  <c r="AR1500" i="1" s="1"/>
  <c r="W1501" i="1"/>
  <c r="AR1501" i="1" s="1" a="1"/>
  <c r="AR1501" i="1" s="1"/>
  <c r="W1502" i="1"/>
  <c r="AR1502" i="1" s="1" a="1"/>
  <c r="AR1502" i="1" s="1"/>
  <c r="W1503" i="1"/>
  <c r="AR1503" i="1" s="1" a="1"/>
  <c r="AR1503" i="1" s="1"/>
  <c r="W1504" i="1"/>
  <c r="AR1504" i="1" s="1" a="1"/>
  <c r="AR1504" i="1" s="1"/>
  <c r="W1505" i="1"/>
  <c r="AR1505" i="1" s="1" a="1"/>
  <c r="AR1505" i="1" s="1"/>
  <c r="W1506" i="1"/>
  <c r="AR1506" i="1" s="1" a="1"/>
  <c r="AR1506" i="1" s="1"/>
  <c r="W1507" i="1"/>
  <c r="AR1507" i="1" s="1" a="1"/>
  <c r="AR1507" i="1" s="1"/>
  <c r="W1508" i="1"/>
  <c r="AR1508" i="1" s="1" a="1"/>
  <c r="AR1508" i="1" s="1"/>
  <c r="W1509" i="1"/>
  <c r="AR1509" i="1" s="1" a="1"/>
  <c r="AR1509" i="1" s="1"/>
  <c r="W1510" i="1"/>
  <c r="AR1510" i="1" s="1" a="1"/>
  <c r="AR1510" i="1" s="1"/>
  <c r="W1511" i="1"/>
  <c r="AR1511" i="1" s="1" a="1"/>
  <c r="AR1511" i="1" s="1"/>
  <c r="W1512" i="1"/>
  <c r="AR1512" i="1" s="1" a="1"/>
  <c r="AR1512" i="1" s="1"/>
  <c r="W1513" i="1"/>
  <c r="AR1513" i="1" s="1" a="1"/>
  <c r="AR1513" i="1" s="1"/>
  <c r="W1514" i="1"/>
  <c r="AR1514" i="1" s="1" a="1"/>
  <c r="AR1514" i="1" s="1"/>
  <c r="W1515" i="1"/>
  <c r="AR1515" i="1" s="1" a="1"/>
  <c r="AR1515" i="1" s="1"/>
  <c r="W1516" i="1"/>
  <c r="AR1516" i="1" s="1" a="1"/>
  <c r="AR1516" i="1" s="1"/>
  <c r="W1517" i="1"/>
  <c r="AR1517" i="1" s="1" a="1"/>
  <c r="AR1517" i="1" s="1"/>
  <c r="W1518" i="1"/>
  <c r="AR1518" i="1" s="1" a="1"/>
  <c r="AR1518" i="1" s="1"/>
  <c r="W1519" i="1"/>
  <c r="AR1519" i="1" s="1" a="1"/>
  <c r="AR1519" i="1" s="1"/>
  <c r="W1520" i="1"/>
  <c r="AR1520" i="1" s="1" a="1"/>
  <c r="AR1520" i="1" s="1"/>
  <c r="W1521" i="1"/>
  <c r="AR1521" i="1" s="1" a="1"/>
  <c r="AR1521" i="1" s="1"/>
  <c r="W1522" i="1"/>
  <c r="AR1522" i="1" s="1" a="1"/>
  <c r="AR1522" i="1" s="1"/>
  <c r="W1523" i="1"/>
  <c r="AR1523" i="1" s="1" a="1"/>
  <c r="AR1523" i="1" s="1"/>
  <c r="W1524" i="1"/>
  <c r="AR1524" i="1" s="1" a="1"/>
  <c r="AR1524" i="1" s="1"/>
  <c r="W1525" i="1"/>
  <c r="AR1525" i="1" s="1" a="1"/>
  <c r="AR1525" i="1" s="1"/>
  <c r="W1526" i="1"/>
  <c r="AR1526" i="1" s="1" a="1"/>
  <c r="AR1526" i="1" s="1"/>
  <c r="W1527" i="1"/>
  <c r="AR1527" i="1" s="1" a="1"/>
  <c r="AR1527" i="1" s="1"/>
  <c r="W1528" i="1"/>
  <c r="AR1528" i="1" s="1" a="1"/>
  <c r="AR1528" i="1" s="1"/>
  <c r="W1529" i="1"/>
  <c r="AR1529" i="1" s="1" a="1"/>
  <c r="AR1529" i="1" s="1"/>
  <c r="W1530" i="1"/>
  <c r="AR1530" i="1" s="1" a="1"/>
  <c r="AR1530" i="1" s="1"/>
  <c r="W1531" i="1"/>
  <c r="AR1531" i="1" s="1" a="1"/>
  <c r="AR1531" i="1" s="1"/>
  <c r="W1532" i="1"/>
  <c r="AR1532" i="1" s="1" a="1"/>
  <c r="AR1532" i="1" s="1"/>
  <c r="W1533" i="1"/>
  <c r="AR1533" i="1" s="1" a="1"/>
  <c r="AR1533" i="1" s="1"/>
  <c r="W1534" i="1"/>
  <c r="AR1534" i="1" s="1" a="1"/>
  <c r="AR1534" i="1" s="1"/>
  <c r="W1535" i="1"/>
  <c r="AR1535" i="1" s="1" a="1"/>
  <c r="AR1535" i="1" s="1"/>
  <c r="W1536" i="1"/>
  <c r="AR1536" i="1" s="1" a="1"/>
  <c r="AR1536" i="1" s="1"/>
  <c r="W1537" i="1"/>
  <c r="AR1537" i="1" s="1" a="1"/>
  <c r="AR1537" i="1" s="1"/>
  <c r="W1538" i="1"/>
  <c r="AR1538" i="1" s="1" a="1"/>
  <c r="AR1538" i="1" s="1"/>
  <c r="W1539" i="1"/>
  <c r="AR1539" i="1" s="1" a="1"/>
  <c r="AR1539" i="1" s="1"/>
  <c r="W1540" i="1"/>
  <c r="AR1540" i="1" s="1" a="1"/>
  <c r="AR1540" i="1" s="1"/>
  <c r="W1541" i="1"/>
  <c r="AR1541" i="1" s="1" a="1"/>
  <c r="AR1541" i="1" s="1"/>
  <c r="W1542" i="1"/>
  <c r="AR1542" i="1" s="1" a="1"/>
  <c r="AR1542" i="1" s="1"/>
  <c r="W1543" i="1"/>
  <c r="AR1543" i="1" s="1" a="1"/>
  <c r="AR1543" i="1" s="1"/>
  <c r="W1544" i="1"/>
  <c r="AR1544" i="1" s="1" a="1"/>
  <c r="AR1544" i="1" s="1"/>
  <c r="W1545" i="1"/>
  <c r="AR1545" i="1" s="1" a="1"/>
  <c r="AR1545" i="1" s="1"/>
  <c r="W1546" i="1"/>
  <c r="AR1546" i="1" s="1" a="1"/>
  <c r="AR1546" i="1" s="1"/>
  <c r="W1547" i="1"/>
  <c r="AR1547" i="1" s="1" a="1"/>
  <c r="AR1547" i="1" s="1"/>
  <c r="W1548" i="1"/>
  <c r="AR1548" i="1" s="1" a="1"/>
  <c r="AR1548" i="1" s="1"/>
  <c r="W1549" i="1"/>
  <c r="AR1549" i="1" s="1" a="1"/>
  <c r="AR1549" i="1" s="1"/>
  <c r="W1550" i="1"/>
  <c r="AR1550" i="1" s="1" a="1"/>
  <c r="AR1550" i="1" s="1"/>
  <c r="W1551" i="1"/>
  <c r="AR1551" i="1" s="1" a="1"/>
  <c r="AR1551" i="1" s="1"/>
  <c r="W1552" i="1"/>
  <c r="AR1552" i="1" s="1" a="1"/>
  <c r="AR1552" i="1" s="1"/>
  <c r="W1553" i="1"/>
  <c r="AR1553" i="1" s="1" a="1"/>
  <c r="AR1553" i="1" s="1"/>
  <c r="W1554" i="1"/>
  <c r="AR1554" i="1" s="1" a="1"/>
  <c r="AR1554" i="1" s="1"/>
  <c r="W1555" i="1"/>
  <c r="AR1555" i="1" s="1" a="1"/>
  <c r="AR1555" i="1" s="1"/>
  <c r="W1556" i="1"/>
  <c r="AR1556" i="1" s="1" a="1"/>
  <c r="AR1556" i="1" s="1"/>
  <c r="W1557" i="1"/>
  <c r="AR1557" i="1" s="1" a="1"/>
  <c r="AR1557" i="1" s="1"/>
  <c r="W1558" i="1"/>
  <c r="AR1558" i="1" s="1" a="1"/>
  <c r="AR1558" i="1" s="1"/>
  <c r="W1559" i="1"/>
  <c r="AR1559" i="1" s="1" a="1"/>
  <c r="AR1559" i="1" s="1"/>
  <c r="W1560" i="1"/>
  <c r="AR1560" i="1" s="1" a="1"/>
  <c r="AR1560" i="1" s="1"/>
  <c r="W1561" i="1"/>
  <c r="AR1561" i="1" s="1" a="1"/>
  <c r="AR1561" i="1" s="1"/>
  <c r="W1562" i="1"/>
  <c r="AR1562" i="1" s="1" a="1"/>
  <c r="AR1562" i="1" s="1"/>
  <c r="W1563" i="1"/>
  <c r="AR1563" i="1" s="1" a="1"/>
  <c r="AR1563" i="1" s="1"/>
  <c r="W1564" i="1"/>
  <c r="AR1564" i="1" s="1" a="1"/>
  <c r="AR1564" i="1" s="1"/>
  <c r="W1565" i="1"/>
  <c r="AR1565" i="1" s="1" a="1"/>
  <c r="AR1565" i="1" s="1"/>
  <c r="W1566" i="1"/>
  <c r="AR1566" i="1" s="1" a="1"/>
  <c r="AR1566" i="1" s="1"/>
  <c r="W1567" i="1"/>
  <c r="AR1567" i="1" s="1" a="1"/>
  <c r="AR1567" i="1" s="1"/>
  <c r="W1568" i="1"/>
  <c r="AR1568" i="1" s="1" a="1"/>
  <c r="AR1568" i="1" s="1"/>
  <c r="W1569" i="1"/>
  <c r="AR1569" i="1" s="1" a="1"/>
  <c r="AR1569" i="1" s="1"/>
  <c r="W1570" i="1"/>
  <c r="AR1570" i="1" s="1" a="1"/>
  <c r="AR1570" i="1" s="1"/>
  <c r="W1571" i="1"/>
  <c r="AR1571" i="1" s="1" a="1"/>
  <c r="AR1571" i="1" s="1"/>
  <c r="W1572" i="1"/>
  <c r="AR1572" i="1" s="1" a="1"/>
  <c r="AR1572" i="1" s="1"/>
  <c r="W1573" i="1"/>
  <c r="AR1573" i="1" s="1" a="1"/>
  <c r="AR1573" i="1" s="1"/>
  <c r="W1574" i="1"/>
  <c r="AR1574" i="1" s="1" a="1"/>
  <c r="AR1574" i="1" s="1"/>
  <c r="W1575" i="1"/>
  <c r="AR1575" i="1" s="1" a="1"/>
  <c r="AR1575" i="1" s="1"/>
  <c r="W1576" i="1"/>
  <c r="AR1576" i="1" s="1" a="1"/>
  <c r="AR1576" i="1" s="1"/>
  <c r="W1577" i="1"/>
  <c r="AR1577" i="1" s="1" a="1"/>
  <c r="AR1577" i="1" s="1"/>
  <c r="W1578" i="1"/>
  <c r="AR1578" i="1" s="1" a="1"/>
  <c r="AR1578" i="1" s="1"/>
  <c r="W1579" i="1"/>
  <c r="AR1579" i="1" s="1" a="1"/>
  <c r="AR1579" i="1" s="1"/>
  <c r="W1580" i="1"/>
  <c r="AR1580" i="1" s="1" a="1"/>
  <c r="AR1580" i="1" s="1"/>
  <c r="W1581" i="1"/>
  <c r="AR1581" i="1" s="1" a="1"/>
  <c r="AR1581" i="1" s="1"/>
  <c r="W1582" i="1"/>
  <c r="AR1582" i="1" s="1" a="1"/>
  <c r="AR1582" i="1" s="1"/>
  <c r="W1583" i="1"/>
  <c r="AR1583" i="1" s="1" a="1"/>
  <c r="AR1583" i="1" s="1"/>
  <c r="W1584" i="1"/>
  <c r="AR1584" i="1" s="1" a="1"/>
  <c r="AR1584" i="1" s="1"/>
  <c r="W1585" i="1"/>
  <c r="AR1585" i="1" s="1" a="1"/>
  <c r="AR1585" i="1" s="1"/>
  <c r="W1586" i="1"/>
  <c r="AR1586" i="1" s="1" a="1"/>
  <c r="AR1586" i="1" s="1"/>
  <c r="W1587" i="1"/>
  <c r="AR1587" i="1" s="1" a="1"/>
  <c r="AR1587" i="1" s="1"/>
  <c r="W1588" i="1"/>
  <c r="AR1588" i="1" s="1" a="1"/>
  <c r="AR1588" i="1" s="1"/>
  <c r="W1589" i="1"/>
  <c r="AR1589" i="1" s="1" a="1"/>
  <c r="AR1589" i="1" s="1"/>
  <c r="W1590" i="1"/>
  <c r="AR1590" i="1" s="1" a="1"/>
  <c r="AR1590" i="1" s="1"/>
  <c r="W1591" i="1"/>
  <c r="AR1591" i="1" s="1" a="1"/>
  <c r="AR1591" i="1" s="1"/>
  <c r="W1592" i="1"/>
  <c r="AR1592" i="1" s="1" a="1"/>
  <c r="AR1592" i="1" s="1"/>
  <c r="W1593" i="1"/>
  <c r="AR1593" i="1" s="1" a="1"/>
  <c r="AR1593" i="1" s="1"/>
  <c r="W1594" i="1"/>
  <c r="AR1594" i="1" s="1" a="1"/>
  <c r="AR1594" i="1" s="1"/>
  <c r="W1595" i="1"/>
  <c r="AR1595" i="1" s="1" a="1"/>
  <c r="AR1595" i="1" s="1"/>
  <c r="W1596" i="1"/>
  <c r="AR1596" i="1" s="1" a="1"/>
  <c r="AR1596" i="1" s="1"/>
  <c r="W1597" i="1"/>
  <c r="AR1597" i="1" s="1" a="1"/>
  <c r="AR1597" i="1" s="1"/>
  <c r="W1598" i="1"/>
  <c r="AR1598" i="1" s="1" a="1"/>
  <c r="AR1598" i="1" s="1"/>
  <c r="W1599" i="1"/>
  <c r="AR1599" i="1" s="1" a="1"/>
  <c r="AR1599" i="1" s="1"/>
  <c r="W1600" i="1"/>
  <c r="AR1600" i="1" s="1" a="1"/>
  <c r="AR1600" i="1" s="1"/>
  <c r="W1601" i="1"/>
  <c r="AR1601" i="1" s="1" a="1"/>
  <c r="AR1601" i="1" s="1"/>
  <c r="W1602" i="1"/>
  <c r="AR1602" i="1" s="1" a="1"/>
  <c r="AR1602" i="1" s="1"/>
  <c r="W1603" i="1"/>
  <c r="AR1603" i="1" s="1" a="1"/>
  <c r="AR1603" i="1" s="1"/>
  <c r="W1604" i="1"/>
  <c r="AR1604" i="1" s="1" a="1"/>
  <c r="AR1604" i="1" s="1"/>
  <c r="W1605" i="1"/>
  <c r="AR1605" i="1" s="1" a="1"/>
  <c r="AR1605" i="1" s="1"/>
  <c r="W1606" i="1"/>
  <c r="AR1606" i="1" s="1" a="1"/>
  <c r="AR1606" i="1" s="1"/>
  <c r="W1607" i="1"/>
  <c r="AR1607" i="1" s="1" a="1"/>
  <c r="AR1607" i="1" s="1"/>
  <c r="W1608" i="1"/>
  <c r="AR1608" i="1" s="1" a="1"/>
  <c r="AR1608" i="1" s="1"/>
  <c r="W1609" i="1"/>
  <c r="AR1609" i="1" s="1" a="1"/>
  <c r="AR1609" i="1" s="1"/>
  <c r="W1610" i="1"/>
  <c r="AR1610" i="1" s="1" a="1"/>
  <c r="AR1610" i="1" s="1"/>
  <c r="W1611" i="1"/>
  <c r="AR1611" i="1" s="1" a="1"/>
  <c r="AR1611" i="1" s="1"/>
  <c r="W1612" i="1"/>
  <c r="AR1612" i="1" s="1" a="1"/>
  <c r="AR1612" i="1" s="1"/>
  <c r="W1613" i="1"/>
  <c r="AR1613" i="1" s="1" a="1"/>
  <c r="AR1613" i="1" s="1"/>
  <c r="W1614" i="1"/>
  <c r="AR1614" i="1" s="1" a="1"/>
  <c r="AR1614" i="1" s="1"/>
  <c r="W1615" i="1"/>
  <c r="AR1615" i="1" s="1" a="1"/>
  <c r="AR1615" i="1" s="1"/>
  <c r="W1616" i="1"/>
  <c r="AR1616" i="1" s="1" a="1"/>
  <c r="AR1616" i="1" s="1"/>
  <c r="W1617" i="1"/>
  <c r="AR1617" i="1" s="1" a="1"/>
  <c r="AR1617" i="1" s="1"/>
  <c r="W1618" i="1"/>
  <c r="AR1618" i="1" s="1" a="1"/>
  <c r="AR1618" i="1" s="1"/>
  <c r="W1619" i="1"/>
  <c r="AR1619" i="1" s="1" a="1"/>
  <c r="AR1619" i="1" s="1"/>
  <c r="W1620" i="1"/>
  <c r="AR1620" i="1" s="1" a="1"/>
  <c r="AR1620" i="1" s="1"/>
  <c r="W1621" i="1"/>
  <c r="AR1621" i="1" s="1" a="1"/>
  <c r="AR1621" i="1" s="1"/>
  <c r="W1622" i="1"/>
  <c r="AR1622" i="1" s="1" a="1"/>
  <c r="AR1622" i="1" s="1"/>
  <c r="W1623" i="1"/>
  <c r="AR1623" i="1" s="1" a="1"/>
  <c r="AR1623" i="1" s="1"/>
  <c r="W1624" i="1"/>
  <c r="AR1624" i="1" s="1" a="1"/>
  <c r="AR1624" i="1" s="1"/>
  <c r="W1625" i="1"/>
  <c r="AR1625" i="1" s="1" a="1"/>
  <c r="AR1625" i="1" s="1"/>
  <c r="W1626" i="1"/>
  <c r="AR1626" i="1" s="1" a="1"/>
  <c r="AR1626" i="1" s="1"/>
  <c r="W1627" i="1"/>
  <c r="AR1627" i="1" s="1" a="1"/>
  <c r="AR1627" i="1" s="1"/>
  <c r="W1628" i="1"/>
  <c r="AR1628" i="1" s="1" a="1"/>
  <c r="AR1628" i="1" s="1"/>
  <c r="W1629" i="1"/>
  <c r="AR1629" i="1" s="1" a="1"/>
  <c r="AR1629" i="1" s="1"/>
  <c r="W1630" i="1"/>
  <c r="AR1630" i="1" s="1" a="1"/>
  <c r="AR1630" i="1" s="1"/>
  <c r="W1631" i="1"/>
  <c r="AR1631" i="1" s="1" a="1"/>
  <c r="AR1631" i="1" s="1"/>
  <c r="W1632" i="1"/>
  <c r="AR1632" i="1" s="1" a="1"/>
  <c r="AR1632" i="1" s="1"/>
  <c r="W1633" i="1"/>
  <c r="AR1633" i="1" s="1" a="1"/>
  <c r="AR1633" i="1" s="1"/>
  <c r="W1634" i="1"/>
  <c r="AR1634" i="1" s="1" a="1"/>
  <c r="AR1634" i="1" s="1"/>
  <c r="W1635" i="1"/>
  <c r="AR1635" i="1" s="1" a="1"/>
  <c r="AR1635" i="1" s="1"/>
  <c r="W1636" i="1"/>
  <c r="AR1636" i="1" s="1" a="1"/>
  <c r="AR1636" i="1" s="1"/>
  <c r="W1637" i="1"/>
  <c r="AR1637" i="1" s="1" a="1"/>
  <c r="AR1637" i="1" s="1"/>
  <c r="W1638" i="1"/>
  <c r="AR1638" i="1" s="1" a="1"/>
  <c r="AR1638" i="1" s="1"/>
  <c r="W1639" i="1"/>
  <c r="AR1639" i="1" s="1" a="1"/>
  <c r="AR1639" i="1" s="1"/>
  <c r="W1640" i="1"/>
  <c r="AR1640" i="1" s="1" a="1"/>
  <c r="AR1640" i="1" s="1"/>
  <c r="W1641" i="1"/>
  <c r="AR1641" i="1" s="1" a="1"/>
  <c r="AR1641" i="1" s="1"/>
  <c r="W1642" i="1"/>
  <c r="AR1642" i="1" s="1" a="1"/>
  <c r="AR1642" i="1" s="1"/>
  <c r="W1643" i="1"/>
  <c r="AR1643" i="1" s="1" a="1"/>
  <c r="AR1643" i="1" s="1"/>
  <c r="W1644" i="1"/>
  <c r="AR1644" i="1" s="1" a="1"/>
  <c r="AR1644" i="1" s="1"/>
  <c r="W1645" i="1"/>
  <c r="AR1645" i="1" s="1" a="1"/>
  <c r="AR1645" i="1" s="1"/>
  <c r="W1646" i="1"/>
  <c r="AR1646" i="1" s="1" a="1"/>
  <c r="AR1646" i="1" s="1"/>
  <c r="W1647" i="1"/>
  <c r="AR1647" i="1" s="1" a="1"/>
  <c r="AR1647" i="1" s="1"/>
  <c r="W1648" i="1"/>
  <c r="AR1648" i="1" s="1" a="1"/>
  <c r="AR1648" i="1" s="1"/>
  <c r="W1649" i="1"/>
  <c r="AR1649" i="1" s="1" a="1"/>
  <c r="AR1649" i="1" s="1"/>
  <c r="W1650" i="1"/>
  <c r="AR1650" i="1" s="1" a="1"/>
  <c r="AR1650" i="1" s="1"/>
  <c r="W379" i="1"/>
  <c r="AR379" i="1" s="1" a="1"/>
  <c r="AR379" i="1" s="1"/>
  <c r="L24" i="1"/>
  <c r="M24" i="1"/>
  <c r="L25" i="1"/>
  <c r="M25" i="1"/>
  <c r="L26" i="1"/>
  <c r="M26" i="1"/>
  <c r="L27" i="1"/>
  <c r="M27" i="1"/>
  <c r="L28" i="1"/>
  <c r="M28" i="1"/>
  <c r="L29" i="1"/>
  <c r="M29" i="1"/>
  <c r="L30" i="1"/>
  <c r="M30" i="1"/>
  <c r="L31" i="1"/>
  <c r="M31" i="1"/>
  <c r="L32" i="1"/>
  <c r="M32" i="1"/>
  <c r="L33" i="1"/>
  <c r="M33" i="1"/>
  <c r="L34" i="1"/>
  <c r="M34" i="1"/>
  <c r="L35" i="1"/>
  <c r="M35" i="1"/>
  <c r="L36" i="1"/>
  <c r="M36" i="1"/>
  <c r="L37" i="1"/>
  <c r="M37" i="1"/>
  <c r="L38" i="1"/>
  <c r="M38" i="1"/>
  <c r="L39" i="1"/>
  <c r="M39" i="1"/>
  <c r="L40" i="1"/>
  <c r="M40" i="1"/>
  <c r="L41" i="1"/>
  <c r="M41" i="1"/>
  <c r="L42" i="1"/>
  <c r="M42" i="1"/>
  <c r="L43" i="1"/>
  <c r="M43" i="1"/>
  <c r="L44" i="1"/>
  <c r="M44" i="1"/>
  <c r="L45" i="1"/>
  <c r="M45" i="1"/>
  <c r="L46" i="1"/>
  <c r="M46" i="1"/>
  <c r="L47" i="1"/>
  <c r="M47" i="1"/>
  <c r="L48" i="1"/>
  <c r="M48" i="1"/>
  <c r="L49" i="1"/>
  <c r="M49" i="1"/>
  <c r="L50" i="1"/>
  <c r="M50" i="1"/>
  <c r="L51" i="1"/>
  <c r="M51" i="1"/>
  <c r="L52" i="1"/>
  <c r="M52" i="1"/>
  <c r="L53" i="1"/>
  <c r="M53" i="1"/>
  <c r="L54" i="1"/>
  <c r="M54" i="1"/>
  <c r="L55" i="1"/>
  <c r="M55" i="1"/>
  <c r="L56" i="1"/>
  <c r="M56" i="1"/>
  <c r="L57" i="1"/>
  <c r="M57" i="1"/>
  <c r="L58" i="1"/>
  <c r="M58" i="1"/>
  <c r="L59" i="1"/>
  <c r="M59" i="1"/>
  <c r="L60" i="1"/>
  <c r="M60" i="1"/>
  <c r="L61" i="1"/>
  <c r="M61" i="1"/>
  <c r="L62" i="1"/>
  <c r="M62" i="1"/>
  <c r="L63" i="1"/>
  <c r="M63" i="1"/>
  <c r="L64" i="1"/>
  <c r="M64" i="1"/>
  <c r="L65" i="1"/>
  <c r="M65" i="1"/>
  <c r="L66" i="1"/>
  <c r="M66" i="1"/>
  <c r="L67" i="1"/>
  <c r="M67" i="1"/>
  <c r="L68" i="1"/>
  <c r="M68" i="1"/>
  <c r="L69" i="1"/>
  <c r="M69" i="1"/>
  <c r="L70" i="1"/>
  <c r="M70" i="1"/>
  <c r="L71" i="1"/>
  <c r="M71" i="1"/>
  <c r="L72" i="1"/>
  <c r="M72" i="1"/>
  <c r="L73" i="1"/>
  <c r="M73" i="1"/>
  <c r="L74" i="1"/>
  <c r="M74" i="1"/>
  <c r="L75" i="1"/>
  <c r="M75" i="1"/>
  <c r="L76" i="1"/>
  <c r="M76" i="1"/>
  <c r="L77" i="1"/>
  <c r="M77" i="1"/>
  <c r="L78" i="1"/>
  <c r="M78" i="1"/>
  <c r="L79" i="1"/>
  <c r="M79" i="1"/>
  <c r="L80" i="1"/>
  <c r="M80" i="1"/>
  <c r="L81" i="1"/>
  <c r="M81" i="1"/>
  <c r="L82" i="1"/>
  <c r="M82" i="1"/>
  <c r="L83" i="1"/>
  <c r="M83" i="1"/>
  <c r="L84" i="1"/>
  <c r="M84" i="1"/>
  <c r="L85" i="1"/>
  <c r="M85" i="1"/>
  <c r="L86" i="1"/>
  <c r="M86" i="1"/>
  <c r="L87" i="1"/>
  <c r="M87" i="1"/>
  <c r="L88" i="1"/>
  <c r="M88" i="1"/>
  <c r="L89" i="1"/>
  <c r="M89" i="1"/>
  <c r="L90" i="1"/>
  <c r="M90" i="1"/>
  <c r="L91" i="1"/>
  <c r="M91" i="1"/>
  <c r="L92" i="1"/>
  <c r="M92" i="1"/>
  <c r="L93" i="1"/>
  <c r="M93" i="1"/>
  <c r="L94" i="1"/>
  <c r="M94" i="1"/>
  <c r="L95" i="1"/>
  <c r="M95" i="1"/>
  <c r="L96" i="1"/>
  <c r="M96" i="1"/>
  <c r="L97" i="1"/>
  <c r="M97" i="1"/>
  <c r="L98" i="1"/>
  <c r="M98" i="1"/>
  <c r="L99" i="1"/>
  <c r="M99" i="1"/>
  <c r="L100" i="1"/>
  <c r="M100" i="1"/>
  <c r="L101" i="1"/>
  <c r="M101" i="1"/>
  <c r="L102" i="1"/>
  <c r="M102" i="1"/>
  <c r="L103" i="1"/>
  <c r="M103" i="1"/>
  <c r="L104" i="1"/>
  <c r="M104" i="1"/>
  <c r="L105" i="1"/>
  <c r="M105" i="1"/>
  <c r="L106" i="1"/>
  <c r="M106" i="1"/>
  <c r="L107" i="1"/>
  <c r="M107" i="1"/>
  <c r="L108" i="1"/>
  <c r="M108" i="1"/>
  <c r="L109" i="1"/>
  <c r="M109" i="1"/>
  <c r="L110" i="1"/>
  <c r="M110" i="1"/>
  <c r="L111" i="1"/>
  <c r="M111" i="1"/>
  <c r="L112" i="1"/>
  <c r="M112" i="1"/>
  <c r="L113" i="1"/>
  <c r="M113" i="1"/>
  <c r="L114" i="1"/>
  <c r="M114" i="1"/>
  <c r="L115" i="1"/>
  <c r="M115" i="1"/>
  <c r="L116" i="1"/>
  <c r="M116" i="1"/>
  <c r="L117" i="1"/>
  <c r="M117" i="1"/>
  <c r="L118" i="1"/>
  <c r="M118" i="1"/>
  <c r="L119" i="1"/>
  <c r="M119" i="1"/>
  <c r="L120" i="1"/>
  <c r="M120" i="1"/>
  <c r="L121" i="1"/>
  <c r="M121" i="1"/>
  <c r="L122" i="1"/>
  <c r="M122" i="1"/>
  <c r="L123" i="1"/>
  <c r="M123" i="1"/>
  <c r="L124" i="1"/>
  <c r="M124" i="1"/>
  <c r="L125" i="1"/>
  <c r="M125" i="1"/>
  <c r="L126" i="1"/>
  <c r="M126" i="1"/>
  <c r="L127" i="1"/>
  <c r="M127" i="1"/>
  <c r="L128" i="1"/>
  <c r="M128" i="1"/>
  <c r="L129" i="1"/>
  <c r="M129" i="1"/>
  <c r="L130" i="1"/>
  <c r="M130" i="1"/>
  <c r="L131" i="1"/>
  <c r="M131" i="1"/>
  <c r="L132" i="1"/>
  <c r="M132" i="1"/>
  <c r="L133" i="1"/>
  <c r="M133" i="1"/>
  <c r="L134" i="1"/>
  <c r="M134" i="1"/>
  <c r="L135" i="1"/>
  <c r="M135" i="1"/>
  <c r="L136" i="1"/>
  <c r="M136" i="1"/>
  <c r="L137" i="1"/>
  <c r="M137" i="1"/>
  <c r="L138" i="1"/>
  <c r="M138" i="1"/>
  <c r="L139" i="1"/>
  <c r="M139" i="1"/>
  <c r="L140" i="1"/>
  <c r="M140" i="1"/>
  <c r="L141" i="1"/>
  <c r="M141" i="1"/>
  <c r="L142" i="1"/>
  <c r="M142" i="1"/>
  <c r="L143" i="1"/>
  <c r="M143" i="1"/>
  <c r="L144" i="1"/>
  <c r="M144" i="1"/>
  <c r="L145" i="1"/>
  <c r="M145" i="1"/>
  <c r="L146" i="1"/>
  <c r="M146" i="1"/>
  <c r="L147" i="1"/>
  <c r="M147" i="1"/>
  <c r="L148" i="1"/>
  <c r="M148" i="1"/>
  <c r="L149" i="1"/>
  <c r="M149" i="1"/>
  <c r="L150" i="1"/>
  <c r="M150" i="1"/>
  <c r="L151" i="1"/>
  <c r="M151" i="1"/>
  <c r="L152" i="1"/>
  <c r="M152" i="1"/>
  <c r="L153" i="1"/>
  <c r="M153" i="1"/>
  <c r="L154" i="1"/>
  <c r="M154" i="1"/>
  <c r="L155" i="1"/>
  <c r="M155" i="1"/>
  <c r="L156" i="1"/>
  <c r="M156" i="1"/>
  <c r="L157" i="1"/>
  <c r="M157" i="1"/>
  <c r="L158" i="1"/>
  <c r="M158" i="1"/>
  <c r="L159" i="1"/>
  <c r="M159" i="1"/>
  <c r="L160" i="1"/>
  <c r="M160" i="1"/>
  <c r="L161" i="1"/>
  <c r="M161" i="1"/>
  <c r="L162" i="1"/>
  <c r="M162" i="1"/>
  <c r="L163" i="1"/>
  <c r="M163" i="1"/>
  <c r="L164" i="1"/>
  <c r="M164" i="1"/>
  <c r="L165" i="1"/>
  <c r="M165" i="1"/>
  <c r="L166" i="1"/>
  <c r="M166" i="1"/>
  <c r="L167" i="1"/>
  <c r="M167" i="1"/>
  <c r="L168" i="1"/>
  <c r="M168" i="1"/>
  <c r="L169" i="1"/>
  <c r="M169" i="1"/>
  <c r="L170" i="1"/>
  <c r="M170" i="1"/>
  <c r="L171" i="1"/>
  <c r="M171" i="1"/>
  <c r="L172" i="1"/>
  <c r="M172" i="1"/>
  <c r="L173" i="1"/>
  <c r="M173" i="1"/>
  <c r="L174" i="1"/>
  <c r="M174" i="1"/>
  <c r="L175" i="1"/>
  <c r="M175" i="1"/>
  <c r="L176" i="1"/>
  <c r="M176" i="1"/>
  <c r="L177" i="1"/>
  <c r="M177" i="1"/>
  <c r="L178" i="1"/>
  <c r="M178" i="1"/>
  <c r="L179" i="1"/>
  <c r="M179" i="1"/>
  <c r="L180" i="1"/>
  <c r="M180" i="1"/>
  <c r="L181" i="1"/>
  <c r="M181" i="1"/>
  <c r="L182" i="1"/>
  <c r="M182" i="1"/>
  <c r="L183" i="1"/>
  <c r="M183" i="1"/>
  <c r="L184" i="1"/>
  <c r="M184" i="1"/>
  <c r="L185" i="1"/>
  <c r="M185" i="1"/>
  <c r="L186" i="1"/>
  <c r="M186" i="1"/>
  <c r="L187" i="1"/>
  <c r="M187" i="1"/>
  <c r="L188" i="1"/>
  <c r="M188" i="1"/>
  <c r="L189" i="1"/>
  <c r="M189" i="1"/>
  <c r="L190" i="1"/>
  <c r="M190" i="1"/>
  <c r="L191" i="1"/>
  <c r="M191" i="1"/>
  <c r="L192" i="1"/>
  <c r="M192" i="1"/>
  <c r="L193" i="1"/>
  <c r="M193" i="1"/>
  <c r="L194" i="1"/>
  <c r="M194" i="1"/>
  <c r="L195" i="1"/>
  <c r="M195" i="1"/>
  <c r="L196" i="1"/>
  <c r="M196" i="1"/>
  <c r="L197" i="1"/>
  <c r="M197" i="1"/>
  <c r="L198" i="1"/>
  <c r="M198" i="1"/>
  <c r="L199" i="1"/>
  <c r="M199" i="1"/>
  <c r="L200" i="1"/>
  <c r="M200" i="1"/>
  <c r="L201" i="1"/>
  <c r="M201" i="1"/>
  <c r="L202" i="1"/>
  <c r="M202" i="1"/>
  <c r="L203" i="1"/>
  <c r="M203" i="1"/>
  <c r="L204" i="1"/>
  <c r="M204" i="1"/>
  <c r="L205" i="1"/>
  <c r="M205" i="1"/>
  <c r="L206" i="1"/>
  <c r="M206" i="1"/>
  <c r="L207" i="1"/>
  <c r="M207" i="1"/>
  <c r="L208" i="1"/>
  <c r="M208" i="1"/>
  <c r="L209" i="1"/>
  <c r="M209" i="1"/>
  <c r="L210" i="1"/>
  <c r="M210" i="1"/>
  <c r="L211" i="1"/>
  <c r="M211" i="1"/>
  <c r="L212" i="1"/>
  <c r="M212" i="1"/>
  <c r="L213" i="1"/>
  <c r="M213" i="1"/>
  <c r="L214" i="1"/>
  <c r="M214" i="1"/>
  <c r="L215" i="1"/>
  <c r="M215" i="1"/>
  <c r="L216" i="1"/>
  <c r="M216" i="1"/>
  <c r="L217" i="1"/>
  <c r="M217" i="1"/>
  <c r="L218" i="1"/>
  <c r="M218" i="1"/>
  <c r="L219" i="1"/>
  <c r="M219" i="1"/>
  <c r="L220" i="1"/>
  <c r="M220" i="1"/>
  <c r="L221" i="1"/>
  <c r="M221" i="1"/>
  <c r="L222" i="1"/>
  <c r="M222" i="1"/>
  <c r="L223" i="1"/>
  <c r="M223" i="1"/>
  <c r="L224" i="1"/>
  <c r="M224" i="1"/>
  <c r="L225" i="1"/>
  <c r="M225" i="1"/>
  <c r="L226" i="1"/>
  <c r="M226" i="1"/>
  <c r="L227" i="1"/>
  <c r="M227" i="1"/>
  <c r="L228" i="1"/>
  <c r="M228" i="1"/>
  <c r="L229" i="1"/>
  <c r="M229" i="1"/>
  <c r="L230" i="1"/>
  <c r="M230" i="1"/>
  <c r="L231" i="1"/>
  <c r="M231" i="1"/>
  <c r="L232" i="1"/>
  <c r="M232" i="1"/>
  <c r="L233" i="1"/>
  <c r="M233" i="1"/>
  <c r="L234" i="1"/>
  <c r="M234" i="1"/>
  <c r="L235" i="1"/>
  <c r="M235" i="1"/>
  <c r="L236" i="1"/>
  <c r="M236" i="1"/>
  <c r="L237" i="1"/>
  <c r="M237" i="1"/>
  <c r="L238" i="1"/>
  <c r="M238" i="1"/>
  <c r="L239" i="1"/>
  <c r="M239" i="1"/>
  <c r="L240" i="1"/>
  <c r="M240" i="1"/>
  <c r="L241" i="1"/>
  <c r="M241" i="1"/>
  <c r="L242" i="1"/>
  <c r="M242" i="1"/>
  <c r="L243" i="1"/>
  <c r="M243" i="1"/>
  <c r="L244" i="1"/>
  <c r="M244" i="1"/>
  <c r="L245" i="1"/>
  <c r="M245" i="1"/>
  <c r="L246" i="1"/>
  <c r="M246" i="1"/>
  <c r="L247" i="1"/>
  <c r="M247" i="1"/>
  <c r="L248" i="1"/>
  <c r="M248" i="1"/>
  <c r="L249" i="1"/>
  <c r="M249" i="1"/>
  <c r="L250" i="1"/>
  <c r="M250" i="1"/>
  <c r="L251" i="1"/>
  <c r="M251" i="1"/>
  <c r="L252" i="1"/>
  <c r="M252" i="1"/>
  <c r="L253" i="1"/>
  <c r="M253" i="1"/>
  <c r="L254" i="1"/>
  <c r="M254" i="1"/>
  <c r="L255" i="1"/>
  <c r="M255" i="1"/>
  <c r="L256" i="1"/>
  <c r="M256" i="1"/>
  <c r="L257" i="1"/>
  <c r="M257" i="1"/>
  <c r="L258" i="1"/>
  <c r="M258" i="1"/>
  <c r="L259" i="1"/>
  <c r="M259" i="1"/>
  <c r="L260" i="1"/>
  <c r="M260" i="1"/>
  <c r="L261" i="1"/>
  <c r="M261" i="1"/>
  <c r="L262" i="1"/>
  <c r="M262" i="1"/>
  <c r="L263" i="1"/>
  <c r="M263" i="1"/>
  <c r="L264" i="1"/>
  <c r="M264" i="1"/>
  <c r="L265" i="1"/>
  <c r="M265" i="1"/>
  <c r="L266" i="1"/>
  <c r="M266" i="1"/>
  <c r="L267" i="1"/>
  <c r="M267" i="1"/>
  <c r="L268" i="1"/>
  <c r="M268" i="1"/>
  <c r="L269" i="1"/>
  <c r="M269" i="1"/>
  <c r="L270" i="1"/>
  <c r="M270" i="1"/>
  <c r="L271" i="1"/>
  <c r="M271" i="1"/>
  <c r="L272" i="1"/>
  <c r="M272" i="1"/>
  <c r="L273" i="1"/>
  <c r="M273" i="1"/>
  <c r="L274" i="1"/>
  <c r="M274" i="1"/>
  <c r="L275" i="1"/>
  <c r="M275" i="1"/>
  <c r="L276" i="1"/>
  <c r="M276" i="1"/>
  <c r="L277" i="1"/>
  <c r="M277" i="1"/>
  <c r="L278" i="1"/>
  <c r="M278" i="1"/>
  <c r="L279" i="1"/>
  <c r="M279" i="1"/>
  <c r="L280" i="1"/>
  <c r="M280" i="1"/>
  <c r="L281" i="1"/>
  <c r="M281" i="1"/>
  <c r="L282" i="1"/>
  <c r="M282" i="1"/>
  <c r="L283" i="1"/>
  <c r="M283" i="1"/>
  <c r="L284" i="1"/>
  <c r="M284" i="1"/>
  <c r="L285" i="1"/>
  <c r="M285" i="1"/>
  <c r="L286" i="1"/>
  <c r="M286" i="1"/>
  <c r="L287" i="1"/>
  <c r="M287" i="1"/>
  <c r="L288" i="1"/>
  <c r="M288" i="1"/>
  <c r="L289" i="1"/>
  <c r="M289" i="1"/>
  <c r="L290" i="1"/>
  <c r="M290" i="1"/>
  <c r="L291" i="1"/>
  <c r="M291" i="1"/>
  <c r="L292" i="1"/>
  <c r="M292" i="1"/>
  <c r="L293" i="1"/>
  <c r="M293" i="1"/>
  <c r="L294" i="1"/>
  <c r="M294" i="1"/>
  <c r="L295" i="1"/>
  <c r="M295" i="1"/>
  <c r="L296" i="1"/>
  <c r="M296" i="1"/>
  <c r="L297" i="1"/>
  <c r="M297" i="1"/>
  <c r="L298" i="1"/>
  <c r="M298" i="1"/>
  <c r="L299" i="1"/>
  <c r="M299" i="1"/>
  <c r="L300" i="1"/>
  <c r="M300" i="1"/>
  <c r="L301" i="1"/>
  <c r="M301" i="1"/>
  <c r="L302" i="1"/>
  <c r="M302" i="1"/>
  <c r="L303" i="1"/>
  <c r="M303" i="1"/>
  <c r="L304" i="1"/>
  <c r="M304" i="1"/>
  <c r="L305" i="1"/>
  <c r="M305" i="1"/>
  <c r="L306" i="1"/>
  <c r="M306" i="1"/>
  <c r="L307" i="1"/>
  <c r="M307" i="1"/>
  <c r="L308" i="1"/>
  <c r="M308" i="1"/>
  <c r="L309" i="1"/>
  <c r="M309" i="1"/>
  <c r="L310" i="1"/>
  <c r="M310" i="1"/>
  <c r="L311" i="1"/>
  <c r="M311" i="1"/>
  <c r="L312" i="1"/>
  <c r="M312" i="1"/>
  <c r="L313" i="1"/>
  <c r="M313" i="1"/>
  <c r="L314" i="1"/>
  <c r="M314" i="1"/>
  <c r="L315" i="1"/>
  <c r="M315" i="1"/>
  <c r="L316" i="1"/>
  <c r="M316" i="1"/>
  <c r="L317" i="1"/>
  <c r="M317" i="1"/>
  <c r="L318" i="1"/>
  <c r="M318" i="1"/>
  <c r="L319" i="1"/>
  <c r="M319" i="1"/>
  <c r="L320" i="1"/>
  <c r="M320" i="1"/>
  <c r="L321" i="1"/>
  <c r="M321" i="1"/>
  <c r="L322" i="1"/>
  <c r="M322" i="1"/>
  <c r="L323" i="1"/>
  <c r="M323" i="1"/>
  <c r="L324" i="1"/>
  <c r="M324" i="1"/>
  <c r="L325" i="1"/>
  <c r="M325" i="1"/>
  <c r="L326" i="1"/>
  <c r="M326" i="1"/>
  <c r="L327" i="1"/>
  <c r="M327" i="1"/>
  <c r="L328" i="1"/>
  <c r="M328" i="1"/>
  <c r="L329" i="1"/>
  <c r="M329" i="1"/>
  <c r="L330" i="1"/>
  <c r="M330" i="1"/>
  <c r="L331" i="1"/>
  <c r="M331" i="1"/>
  <c r="L332" i="1"/>
  <c r="M332" i="1"/>
  <c r="L333" i="1"/>
  <c r="M333" i="1"/>
  <c r="L334" i="1"/>
  <c r="M334" i="1"/>
  <c r="L335" i="1"/>
  <c r="M335" i="1"/>
  <c r="L336" i="1"/>
  <c r="M336" i="1"/>
  <c r="L337" i="1"/>
  <c r="M337" i="1"/>
  <c r="L338" i="1"/>
  <c r="M338" i="1"/>
  <c r="L339" i="1"/>
  <c r="M339" i="1"/>
  <c r="L340" i="1"/>
  <c r="M340" i="1"/>
  <c r="L341" i="1"/>
  <c r="M341" i="1"/>
  <c r="L342" i="1"/>
  <c r="M342" i="1"/>
  <c r="L343" i="1"/>
  <c r="M343" i="1"/>
  <c r="L344" i="1"/>
  <c r="M344" i="1"/>
  <c r="L345" i="1"/>
  <c r="M345" i="1"/>
  <c r="L346" i="1"/>
  <c r="M346" i="1"/>
  <c r="L347" i="1"/>
  <c r="M347" i="1"/>
  <c r="L348" i="1"/>
  <c r="M348" i="1"/>
  <c r="L349" i="1"/>
  <c r="M349" i="1"/>
  <c r="L350" i="1"/>
  <c r="M350" i="1"/>
  <c r="L351" i="1"/>
  <c r="M351" i="1"/>
  <c r="L352" i="1"/>
  <c r="M352" i="1"/>
  <c r="L353" i="1"/>
  <c r="M353" i="1"/>
  <c r="L354" i="1"/>
  <c r="M354" i="1"/>
  <c r="L355" i="1"/>
  <c r="M355" i="1"/>
  <c r="L356" i="1"/>
  <c r="M356" i="1"/>
  <c r="L357" i="1"/>
  <c r="M357" i="1"/>
  <c r="L358" i="1"/>
  <c r="M358" i="1"/>
  <c r="L359" i="1"/>
  <c r="M359" i="1"/>
  <c r="L360" i="1"/>
  <c r="M360" i="1"/>
  <c r="L361" i="1"/>
  <c r="M361" i="1"/>
  <c r="L362" i="1"/>
  <c r="M362" i="1"/>
  <c r="L363" i="1"/>
  <c r="M363" i="1"/>
  <c r="L364" i="1"/>
  <c r="M364" i="1"/>
  <c r="L365" i="1"/>
  <c r="M365" i="1"/>
  <c r="L366" i="1"/>
  <c r="M366" i="1"/>
  <c r="L367" i="1"/>
  <c r="M367" i="1"/>
  <c r="L368" i="1"/>
  <c r="M368" i="1"/>
  <c r="L369" i="1"/>
  <c r="M369" i="1"/>
  <c r="L370" i="1"/>
  <c r="M370" i="1"/>
  <c r="L371" i="1"/>
  <c r="M371" i="1"/>
  <c r="L372" i="1"/>
  <c r="M372" i="1"/>
  <c r="L373" i="1"/>
  <c r="M373" i="1"/>
  <c r="L374" i="1"/>
  <c r="M374" i="1"/>
  <c r="L375" i="1"/>
  <c r="M375" i="1"/>
  <c r="L376" i="1"/>
  <c r="M376" i="1"/>
  <c r="L377" i="1"/>
  <c r="M377" i="1"/>
  <c r="L378" i="1"/>
  <c r="M378" i="1"/>
  <c r="AL24" i="1"/>
  <c r="AL25" i="1"/>
  <c r="AL26" i="1"/>
  <c r="AL27" i="1"/>
  <c r="AL28" i="1"/>
  <c r="AL29" i="1"/>
  <c r="AL30" i="1"/>
  <c r="AL31" i="1"/>
  <c r="AL32" i="1"/>
  <c r="AL33" i="1"/>
  <c r="AL34" i="1"/>
  <c r="AL35" i="1"/>
  <c r="AL36" i="1"/>
  <c r="AL37" i="1"/>
  <c r="AL38" i="1"/>
  <c r="AL39" i="1"/>
  <c r="AL40" i="1"/>
  <c r="AL41" i="1"/>
  <c r="AL42" i="1"/>
  <c r="AL43" i="1"/>
  <c r="AL44" i="1"/>
  <c r="AL45" i="1"/>
  <c r="AL46" i="1"/>
  <c r="AL47" i="1"/>
  <c r="AL48" i="1"/>
  <c r="AL49" i="1"/>
  <c r="AL50" i="1"/>
  <c r="AL51" i="1"/>
  <c r="AL52" i="1"/>
  <c r="AL53" i="1"/>
  <c r="AL54" i="1"/>
  <c r="AL55" i="1"/>
  <c r="AL56" i="1"/>
  <c r="AL57" i="1"/>
  <c r="AL58" i="1"/>
  <c r="AL59" i="1"/>
  <c r="AL60" i="1"/>
  <c r="AL61" i="1"/>
  <c r="AL62" i="1"/>
  <c r="AL63" i="1"/>
  <c r="AL64" i="1"/>
  <c r="AL65" i="1"/>
  <c r="AL66" i="1"/>
  <c r="AL67" i="1"/>
  <c r="AL68" i="1"/>
  <c r="AL69" i="1"/>
  <c r="AL70" i="1"/>
  <c r="AL71" i="1"/>
  <c r="AL72" i="1"/>
  <c r="AL73" i="1"/>
  <c r="AL74" i="1"/>
  <c r="AL75" i="1"/>
  <c r="AL76" i="1"/>
  <c r="AL77" i="1"/>
  <c r="AL78" i="1"/>
  <c r="AL79" i="1"/>
  <c r="AL80" i="1"/>
  <c r="AL81" i="1"/>
  <c r="AL82" i="1"/>
  <c r="AL83" i="1"/>
  <c r="AL84" i="1"/>
  <c r="AL85" i="1"/>
  <c r="AL86" i="1"/>
  <c r="AL87" i="1"/>
  <c r="AL88" i="1"/>
  <c r="AL89" i="1"/>
  <c r="AL90" i="1"/>
  <c r="AL91" i="1"/>
  <c r="AL92" i="1"/>
  <c r="AL93" i="1"/>
  <c r="AL94" i="1"/>
  <c r="AL95" i="1"/>
  <c r="AL96" i="1"/>
  <c r="AL97" i="1"/>
  <c r="AL98" i="1"/>
  <c r="AL99" i="1"/>
  <c r="AL100" i="1"/>
  <c r="AL101" i="1"/>
  <c r="AL102" i="1"/>
  <c r="AL103" i="1"/>
  <c r="AL104" i="1"/>
  <c r="AL105" i="1"/>
  <c r="AL106" i="1"/>
  <c r="AL107" i="1"/>
  <c r="AL108" i="1"/>
  <c r="AL109" i="1"/>
  <c r="AL110" i="1"/>
  <c r="AL111" i="1"/>
  <c r="AL112" i="1"/>
  <c r="AL113" i="1"/>
  <c r="AL114" i="1"/>
  <c r="AL115" i="1"/>
  <c r="AL116" i="1"/>
  <c r="AL117" i="1"/>
  <c r="AL118" i="1"/>
  <c r="AL119" i="1"/>
  <c r="AL120" i="1"/>
  <c r="AL121" i="1"/>
  <c r="AL122" i="1"/>
  <c r="AL123" i="1"/>
  <c r="AL124" i="1"/>
  <c r="AL125" i="1"/>
  <c r="AL126" i="1"/>
  <c r="AL127" i="1"/>
  <c r="AL128" i="1"/>
  <c r="AL129" i="1"/>
  <c r="AL130" i="1"/>
  <c r="AL131" i="1"/>
  <c r="AL132" i="1"/>
  <c r="AL133" i="1"/>
  <c r="AL134" i="1"/>
  <c r="AL135" i="1"/>
  <c r="AL136" i="1"/>
  <c r="AL137" i="1"/>
  <c r="AL138" i="1"/>
  <c r="AL139" i="1"/>
  <c r="AL140" i="1"/>
  <c r="AL141" i="1"/>
  <c r="AL142" i="1"/>
  <c r="AL143" i="1"/>
  <c r="AL144" i="1"/>
  <c r="AL145" i="1"/>
  <c r="AL146" i="1"/>
  <c r="AL147" i="1"/>
  <c r="AL148" i="1"/>
  <c r="AL149" i="1"/>
  <c r="AL150" i="1"/>
  <c r="AL151" i="1"/>
  <c r="AL152" i="1"/>
  <c r="AL153" i="1"/>
  <c r="AL154" i="1"/>
  <c r="AL155" i="1"/>
  <c r="AL156" i="1"/>
  <c r="AL157" i="1"/>
  <c r="AL158" i="1"/>
  <c r="AL159" i="1"/>
  <c r="AL160" i="1"/>
  <c r="AL161" i="1"/>
  <c r="AL162" i="1"/>
  <c r="AL163" i="1"/>
  <c r="AL164" i="1"/>
  <c r="AL165" i="1"/>
  <c r="AL166" i="1"/>
  <c r="AL167" i="1"/>
  <c r="AL168" i="1"/>
  <c r="AL169" i="1"/>
  <c r="AL170" i="1"/>
  <c r="AL171" i="1"/>
  <c r="AL172" i="1"/>
  <c r="AL173" i="1"/>
  <c r="AL174" i="1"/>
  <c r="AL175" i="1"/>
  <c r="AL176" i="1"/>
  <c r="AL177" i="1"/>
  <c r="AL178" i="1"/>
  <c r="AL179" i="1"/>
  <c r="AL180" i="1"/>
  <c r="AL181" i="1"/>
  <c r="AL182" i="1"/>
  <c r="AL183" i="1"/>
  <c r="AL184" i="1"/>
  <c r="AL185" i="1"/>
  <c r="AL186" i="1"/>
  <c r="AL187" i="1"/>
  <c r="AL188" i="1"/>
  <c r="AL189" i="1"/>
  <c r="AL190" i="1"/>
  <c r="AL191" i="1"/>
  <c r="AL192" i="1"/>
  <c r="AL193" i="1"/>
  <c r="AL194" i="1"/>
  <c r="AL195" i="1"/>
  <c r="AL196" i="1"/>
  <c r="AL197" i="1"/>
  <c r="AL198" i="1"/>
  <c r="AL199" i="1"/>
  <c r="AL200" i="1"/>
  <c r="AL201" i="1"/>
  <c r="AL202" i="1"/>
  <c r="AL203" i="1"/>
  <c r="AL204" i="1"/>
  <c r="AL205" i="1"/>
  <c r="AL206" i="1"/>
  <c r="AL207" i="1"/>
  <c r="AL208" i="1"/>
  <c r="AL209" i="1"/>
  <c r="AL210" i="1"/>
  <c r="AL211" i="1"/>
  <c r="AL212" i="1"/>
  <c r="AL213" i="1"/>
  <c r="AL214" i="1"/>
  <c r="AL215" i="1"/>
  <c r="AL216" i="1"/>
  <c r="AL217" i="1"/>
  <c r="AL218" i="1"/>
  <c r="AL219" i="1"/>
  <c r="AL220" i="1"/>
  <c r="AL221" i="1"/>
  <c r="AL222" i="1"/>
  <c r="AL223" i="1"/>
  <c r="AL224" i="1"/>
  <c r="AL225" i="1"/>
  <c r="AL226" i="1"/>
  <c r="AL227" i="1"/>
  <c r="AL228" i="1"/>
  <c r="AL229" i="1"/>
  <c r="AL230" i="1"/>
  <c r="AL231" i="1"/>
  <c r="AL232" i="1"/>
  <c r="AL233" i="1"/>
  <c r="AL234" i="1"/>
  <c r="AL235" i="1"/>
  <c r="AL236" i="1"/>
  <c r="AL237" i="1"/>
  <c r="AL238" i="1"/>
  <c r="AL239" i="1"/>
  <c r="AL240" i="1"/>
  <c r="AL241" i="1"/>
  <c r="AL242" i="1"/>
  <c r="AL243" i="1"/>
  <c r="AL244" i="1"/>
  <c r="AL245" i="1"/>
  <c r="AL246" i="1"/>
  <c r="AL247" i="1"/>
  <c r="AL248" i="1"/>
  <c r="AL249" i="1"/>
  <c r="AL250" i="1"/>
  <c r="AL251" i="1"/>
  <c r="AL252" i="1"/>
  <c r="AL253" i="1"/>
  <c r="AL254" i="1"/>
  <c r="AL255" i="1"/>
  <c r="AL256" i="1"/>
  <c r="AL257" i="1"/>
  <c r="AL258" i="1"/>
  <c r="AL259" i="1"/>
  <c r="AL260" i="1"/>
  <c r="AL261" i="1"/>
  <c r="AL262" i="1"/>
  <c r="AL263" i="1"/>
  <c r="AL264" i="1"/>
  <c r="AL265" i="1"/>
  <c r="AL266" i="1"/>
  <c r="AL267" i="1"/>
  <c r="AL268" i="1"/>
  <c r="AL269" i="1"/>
  <c r="AL270" i="1"/>
  <c r="AL271" i="1"/>
  <c r="AL272" i="1"/>
  <c r="AL273" i="1"/>
  <c r="AL274" i="1"/>
  <c r="AL275" i="1"/>
  <c r="AL276" i="1"/>
  <c r="AL277" i="1"/>
  <c r="AL278" i="1"/>
  <c r="AL279" i="1"/>
  <c r="AL280" i="1"/>
  <c r="AL281" i="1"/>
  <c r="AL282" i="1"/>
  <c r="AL283" i="1"/>
  <c r="AL284" i="1"/>
  <c r="AL285" i="1"/>
  <c r="AL286" i="1"/>
  <c r="AL287" i="1"/>
  <c r="AL288" i="1"/>
  <c r="AL289" i="1"/>
  <c r="AL290" i="1"/>
  <c r="AL291" i="1"/>
  <c r="AL292" i="1"/>
  <c r="AL293" i="1"/>
  <c r="AL294" i="1"/>
  <c r="AL295" i="1"/>
  <c r="AL296" i="1"/>
  <c r="AL297" i="1"/>
  <c r="AL298" i="1"/>
  <c r="AL299" i="1"/>
  <c r="AL300" i="1"/>
  <c r="AL301" i="1"/>
  <c r="AL302" i="1"/>
  <c r="AL303" i="1"/>
  <c r="AL304" i="1"/>
  <c r="AL305" i="1"/>
  <c r="AL306" i="1"/>
  <c r="AL307" i="1"/>
  <c r="AL308" i="1"/>
  <c r="AL309" i="1"/>
  <c r="AL310" i="1"/>
  <c r="AL311" i="1"/>
  <c r="AL312" i="1"/>
  <c r="AL313" i="1"/>
  <c r="AL314" i="1"/>
  <c r="AL315" i="1"/>
  <c r="AL316" i="1"/>
  <c r="AL317" i="1"/>
  <c r="AL318" i="1"/>
  <c r="AL319" i="1"/>
  <c r="AL320" i="1"/>
  <c r="AL321" i="1"/>
  <c r="AL322" i="1"/>
  <c r="AL323" i="1"/>
  <c r="AL324" i="1"/>
  <c r="AL325" i="1"/>
  <c r="AL326" i="1"/>
  <c r="AL327" i="1"/>
  <c r="AL328" i="1"/>
  <c r="AL329" i="1"/>
  <c r="AL330" i="1"/>
  <c r="AL331" i="1"/>
  <c r="AL332" i="1"/>
  <c r="AL333" i="1"/>
  <c r="AL334" i="1"/>
  <c r="AL335" i="1"/>
  <c r="AL336" i="1"/>
  <c r="AL337" i="1"/>
  <c r="AL338" i="1"/>
  <c r="AL339" i="1"/>
  <c r="AL340" i="1"/>
  <c r="AL341" i="1"/>
  <c r="AL342" i="1"/>
  <c r="AL343" i="1"/>
  <c r="AL344" i="1"/>
  <c r="AL345" i="1"/>
  <c r="AL346" i="1"/>
  <c r="AL347" i="1"/>
  <c r="AL348" i="1"/>
  <c r="AL349" i="1"/>
  <c r="AL350" i="1"/>
  <c r="AL351" i="1"/>
  <c r="AL352" i="1"/>
  <c r="AL353" i="1"/>
  <c r="AL354" i="1"/>
  <c r="AL355" i="1"/>
  <c r="AL356" i="1"/>
  <c r="AL357" i="1"/>
  <c r="AL358" i="1"/>
  <c r="AL359" i="1"/>
  <c r="AL360" i="1"/>
  <c r="AL361" i="1"/>
  <c r="AL362" i="1"/>
  <c r="AL363" i="1"/>
  <c r="AL364" i="1"/>
  <c r="AL365" i="1"/>
  <c r="AL366" i="1"/>
  <c r="AL367" i="1"/>
  <c r="AL368" i="1"/>
  <c r="AL369" i="1"/>
  <c r="AL370" i="1"/>
  <c r="AL371" i="1"/>
  <c r="AL372" i="1"/>
  <c r="AL373" i="1"/>
  <c r="AL374" i="1"/>
  <c r="AL375" i="1"/>
  <c r="AL376" i="1"/>
  <c r="AL377" i="1"/>
  <c r="AL378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371" i="1"/>
  <c r="T372" i="1"/>
  <c r="T373" i="1"/>
  <c r="T374" i="1"/>
  <c r="T375" i="1"/>
  <c r="T376" i="1"/>
  <c r="T377" i="1"/>
  <c r="T378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AR221" i="1" s="1" a="1"/>
  <c r="AR221" i="1" s="1"/>
  <c r="F222" i="1"/>
  <c r="F223" i="1"/>
  <c r="F224" i="1"/>
  <c r="F225" i="1"/>
  <c r="AR225" i="1" s="1" a="1"/>
  <c r="AR225" i="1" s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AR241" i="1" s="1" a="1"/>
  <c r="AR241" i="1" s="1"/>
  <c r="F242" i="1"/>
  <c r="F243" i="1"/>
  <c r="F244" i="1"/>
  <c r="F245" i="1"/>
  <c r="F246" i="1"/>
  <c r="F247" i="1"/>
  <c r="F248" i="1"/>
  <c r="F249" i="1"/>
  <c r="AR249" i="1" s="1" a="1"/>
  <c r="AR249" i="1" s="1"/>
  <c r="F250" i="1"/>
  <c r="F251" i="1"/>
  <c r="F252" i="1"/>
  <c r="F253" i="1"/>
  <c r="AR253" i="1" s="1" a="1"/>
  <c r="AR253" i="1" s="1"/>
  <c r="F254" i="1"/>
  <c r="F255" i="1"/>
  <c r="F256" i="1"/>
  <c r="F257" i="1"/>
  <c r="F258" i="1"/>
  <c r="F259" i="1"/>
  <c r="F260" i="1"/>
  <c r="F261" i="1"/>
  <c r="AR261" i="1" s="1" a="1"/>
  <c r="AR261" i="1" s="1"/>
  <c r="F262" i="1"/>
  <c r="F263" i="1"/>
  <c r="F264" i="1"/>
  <c r="F265" i="1"/>
  <c r="AR265" i="1" s="1" a="1"/>
  <c r="AR265" i="1" s="1"/>
  <c r="F266" i="1"/>
  <c r="F267" i="1"/>
  <c r="F268" i="1"/>
  <c r="F269" i="1"/>
  <c r="F270" i="1"/>
  <c r="F271" i="1"/>
  <c r="F272" i="1"/>
  <c r="F273" i="1"/>
  <c r="AR273" i="1" s="1" a="1"/>
  <c r="AR273" i="1" s="1"/>
  <c r="F274" i="1"/>
  <c r="F275" i="1"/>
  <c r="F276" i="1"/>
  <c r="F277" i="1"/>
  <c r="AR277" i="1" s="1" a="1"/>
  <c r="AR277" i="1" s="1"/>
  <c r="F278" i="1"/>
  <c r="F279" i="1"/>
  <c r="F280" i="1"/>
  <c r="F281" i="1"/>
  <c r="AR281" i="1" s="1" a="1"/>
  <c r="AR281" i="1" s="1"/>
  <c r="F282" i="1"/>
  <c r="F283" i="1"/>
  <c r="F284" i="1"/>
  <c r="F285" i="1"/>
  <c r="AR285" i="1" s="1" a="1"/>
  <c r="AR285" i="1" s="1"/>
  <c r="F286" i="1"/>
  <c r="F287" i="1"/>
  <c r="F288" i="1"/>
  <c r="F289" i="1"/>
  <c r="F290" i="1"/>
  <c r="F291" i="1"/>
  <c r="F292" i="1"/>
  <c r="F293" i="1"/>
  <c r="AR293" i="1" s="1" a="1"/>
  <c r="AR293" i="1" s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AR309" i="1" s="1" a="1"/>
  <c r="AR309" i="1" s="1"/>
  <c r="F310" i="1"/>
  <c r="F311" i="1"/>
  <c r="F312" i="1"/>
  <c r="F313" i="1"/>
  <c r="F314" i="1"/>
  <c r="F315" i="1"/>
  <c r="F316" i="1"/>
  <c r="F317" i="1"/>
  <c r="F318" i="1"/>
  <c r="F319" i="1"/>
  <c r="F320" i="1"/>
  <c r="F321" i="1"/>
  <c r="AR321" i="1" s="1" a="1"/>
  <c r="AR321" i="1" s="1"/>
  <c r="F322" i="1"/>
  <c r="F323" i="1"/>
  <c r="F324" i="1"/>
  <c r="F325" i="1"/>
  <c r="AR325" i="1" s="1" a="1"/>
  <c r="AR325" i="1" s="1"/>
  <c r="F326" i="1"/>
  <c r="F327" i="1"/>
  <c r="F328" i="1"/>
  <c r="F329" i="1"/>
  <c r="AR329" i="1" s="1" a="1"/>
  <c r="AR329" i="1" s="1"/>
  <c r="F330" i="1"/>
  <c r="F331" i="1"/>
  <c r="F332" i="1"/>
  <c r="F333" i="1"/>
  <c r="AR333" i="1" s="1" a="1"/>
  <c r="AR333" i="1" s="1"/>
  <c r="F334" i="1"/>
  <c r="F335" i="1"/>
  <c r="F336" i="1"/>
  <c r="F337" i="1"/>
  <c r="AR337" i="1" s="1" a="1"/>
  <c r="AR337" i="1" s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AR357" i="1" s="1" a="1"/>
  <c r="AR357" i="1" s="1"/>
  <c r="F358" i="1"/>
  <c r="F359" i="1"/>
  <c r="F360" i="1"/>
  <c r="F361" i="1"/>
  <c r="AR361" i="1" s="1" a="1"/>
  <c r="AR361" i="1" s="1"/>
  <c r="F362" i="1"/>
  <c r="F363" i="1"/>
  <c r="F364" i="1"/>
  <c r="F365" i="1"/>
  <c r="AR365" i="1" s="1" a="1"/>
  <c r="AR365" i="1" s="1"/>
  <c r="F366" i="1"/>
  <c r="F367" i="1"/>
  <c r="F368" i="1"/>
  <c r="F369" i="1"/>
  <c r="AR369" i="1" s="1" a="1"/>
  <c r="AR369" i="1" s="1"/>
  <c r="F370" i="1"/>
  <c r="F371" i="1"/>
  <c r="F372" i="1"/>
  <c r="F373" i="1"/>
  <c r="AR373" i="1" s="1" a="1"/>
  <c r="AR373" i="1" s="1"/>
  <c r="F374" i="1"/>
  <c r="F375" i="1"/>
  <c r="F376" i="1"/>
  <c r="F377" i="1"/>
  <c r="AR377" i="1" s="1" a="1"/>
  <c r="AR377" i="1" s="1"/>
  <c r="F378" i="1"/>
  <c r="AR372" i="1" l="1" a="1"/>
  <c r="AR372" i="1" s="1"/>
  <c r="AR368" i="1" a="1"/>
  <c r="AR368" i="1" s="1"/>
  <c r="AR340" i="1" a="1"/>
  <c r="AR340" i="1" s="1"/>
  <c r="AR336" i="1" a="1"/>
  <c r="AR336" i="1" s="1"/>
  <c r="AR324" i="1" a="1"/>
  <c r="AR324" i="1" s="1"/>
  <c r="AR304" i="1" a="1"/>
  <c r="AR304" i="1" s="1"/>
  <c r="AR296" i="1" a="1"/>
  <c r="AR296" i="1" s="1"/>
  <c r="AR288" i="1" a="1"/>
  <c r="AR288" i="1" s="1"/>
  <c r="AR284" i="1" a="1"/>
  <c r="AR284" i="1" s="1"/>
  <c r="AR272" i="1" a="1"/>
  <c r="AR272" i="1" s="1"/>
  <c r="AR268" i="1" a="1"/>
  <c r="AR268" i="1" s="1"/>
  <c r="AR264" i="1" a="1"/>
  <c r="AR264" i="1" s="1"/>
  <c r="AR252" i="1" a="1"/>
  <c r="AR252" i="1" s="1"/>
  <c r="AR248" i="1" a="1"/>
  <c r="AR248" i="1" s="1"/>
  <c r="AR244" i="1" a="1"/>
  <c r="AR244" i="1" s="1"/>
  <c r="AR232" i="1" a="1"/>
  <c r="AR232" i="1" s="1"/>
  <c r="AR228" i="1" a="1"/>
  <c r="AR228" i="1" s="1"/>
  <c r="AR224" i="1" a="1"/>
  <c r="AR224" i="1" s="1"/>
  <c r="AR212" i="1" a="1"/>
  <c r="AR212" i="1" s="1"/>
  <c r="AR184" i="1" a="1"/>
  <c r="AR184" i="1" s="1"/>
  <c r="AR180" i="1" a="1"/>
  <c r="AR180" i="1" s="1"/>
  <c r="AR176" i="1" a="1"/>
  <c r="AR176" i="1" s="1"/>
  <c r="AR375" i="1" a="1"/>
  <c r="AR375" i="1" s="1"/>
  <c r="AR367" i="1" a="1"/>
  <c r="AR367" i="1" s="1"/>
  <c r="AR351" i="1" a="1"/>
  <c r="AR351" i="1" s="1"/>
  <c r="AR339" i="1" a="1"/>
  <c r="AR339" i="1" s="1"/>
  <c r="AR327" i="1" a="1"/>
  <c r="AR327" i="1" s="1"/>
  <c r="AR319" i="1" a="1"/>
  <c r="AR319" i="1" s="1"/>
  <c r="AR311" i="1" a="1"/>
  <c r="AR311" i="1" s="1"/>
  <c r="AR299" i="1" a="1"/>
  <c r="AR299" i="1" s="1"/>
  <c r="AR243" i="1" a="1"/>
  <c r="AR243" i="1" s="1"/>
  <c r="AR239" i="1" a="1"/>
  <c r="AR239" i="1" s="1"/>
  <c r="AR231" i="1" a="1"/>
  <c r="AR231" i="1" s="1"/>
  <c r="AR227" i="1" a="1"/>
  <c r="AR227" i="1" s="1"/>
  <c r="AR219" i="1" a="1"/>
  <c r="AR219" i="1" s="1"/>
  <c r="AR215" i="1" a="1"/>
  <c r="AR215" i="1" s="1"/>
  <c r="AR355" i="1" a="1"/>
  <c r="AR355" i="1" s="1"/>
  <c r="AR347" i="1" a="1"/>
  <c r="AR347" i="1" s="1"/>
  <c r="AR331" i="1" a="1"/>
  <c r="AR331" i="1" s="1"/>
  <c r="AR315" i="1" a="1"/>
  <c r="AR315" i="1" s="1"/>
  <c r="AR378" i="1" a="1"/>
  <c r="AR378" i="1" s="1"/>
  <c r="AR366" i="1" a="1"/>
  <c r="AR366" i="1" s="1"/>
  <c r="AR362" i="1" a="1"/>
  <c r="AR362" i="1" s="1"/>
  <c r="AR358" i="1" a="1"/>
  <c r="AR358" i="1" s="1"/>
  <c r="AR354" i="1" a="1"/>
  <c r="AR354" i="1" s="1"/>
  <c r="AR346" i="1" a="1"/>
  <c r="AR346" i="1" s="1"/>
  <c r="AR342" i="1" a="1"/>
  <c r="AR342" i="1" s="1"/>
  <c r="AR330" i="1" a="1"/>
  <c r="AR330" i="1" s="1"/>
  <c r="AR318" i="1" a="1"/>
  <c r="AR318" i="1" s="1"/>
  <c r="AR314" i="1" a="1"/>
  <c r="AR314" i="1" s="1"/>
  <c r="AR306" i="1" a="1"/>
  <c r="AR306" i="1" s="1"/>
  <c r="AR282" i="1" a="1"/>
  <c r="AR282" i="1" s="1"/>
  <c r="AR278" i="1" a="1"/>
  <c r="AR278" i="1" s="1"/>
  <c r="AR262" i="1" a="1"/>
  <c r="AR262" i="1" s="1"/>
  <c r="AR258" i="1" a="1"/>
  <c r="AR258" i="1" s="1"/>
  <c r="AR246" i="1" a="1"/>
  <c r="AR246" i="1" s="1"/>
  <c r="AR234" i="1" a="1"/>
  <c r="AR234" i="1" s="1"/>
  <c r="AR230" i="1" a="1"/>
  <c r="AR230" i="1" s="1"/>
  <c r="AR218" i="1" a="1"/>
  <c r="AR218" i="1" s="1"/>
  <c r="AR210" i="1" a="1"/>
  <c r="AR210" i="1" s="1"/>
  <c r="AR206" i="1" a="1"/>
  <c r="AR206" i="1" s="1"/>
  <c r="AR202" i="1" a="1"/>
  <c r="AR202" i="1" s="1"/>
  <c r="AR198" i="1" a="1"/>
  <c r="AR198" i="1" s="1"/>
  <c r="AR194" i="1" a="1"/>
  <c r="AR194" i="1" s="1"/>
  <c r="AR174" i="1" a="1"/>
  <c r="AR174" i="1" s="1"/>
  <c r="AR170" i="1" a="1"/>
  <c r="AR170" i="1" s="1"/>
  <c r="AR216" i="1" a="1"/>
  <c r="AR216" i="1" s="1"/>
  <c r="AR211" i="1" a="1"/>
  <c r="AR211" i="1" s="1"/>
  <c r="AR203" i="1" a="1"/>
  <c r="AR203" i="1" s="1"/>
  <c r="AR199" i="1" a="1"/>
  <c r="AR199" i="1" s="1"/>
  <c r="AR195" i="1" a="1"/>
  <c r="AR195" i="1" s="1"/>
  <c r="AR188" i="1" a="1"/>
  <c r="AR188" i="1" s="1"/>
  <c r="AR185" i="1" a="1"/>
  <c r="AR185" i="1" s="1"/>
  <c r="AR181" i="1" a="1"/>
  <c r="AR181" i="1" s="1"/>
  <c r="AR177" i="1" a="1"/>
  <c r="AR177" i="1" s="1"/>
  <c r="AR175" i="1" a="1"/>
  <c r="AR175" i="1" s="1"/>
  <c r="AR171" i="1" a="1"/>
  <c r="AR171" i="1" s="1"/>
  <c r="AR169" i="1" a="1"/>
  <c r="AR169" i="1" s="1"/>
  <c r="AR162" i="1" a="1"/>
  <c r="AR162" i="1" s="1"/>
  <c r="AR157" i="1" a="1"/>
  <c r="AR157" i="1" s="1"/>
  <c r="AR155" i="1" a="1"/>
  <c r="AR155" i="1" s="1"/>
  <c r="AR152" i="1" a="1"/>
  <c r="AR152" i="1" s="1"/>
  <c r="AR144" i="1" a="1"/>
  <c r="AR144" i="1" s="1"/>
  <c r="AR137" i="1" a="1"/>
  <c r="AR137" i="1" s="1"/>
  <c r="AR133" i="1" a="1"/>
  <c r="AR133" i="1" s="1"/>
  <c r="AR130" i="1" a="1"/>
  <c r="AR130" i="1" s="1"/>
  <c r="AR121" i="1" a="1"/>
  <c r="AR121" i="1" s="1"/>
  <c r="AR118" i="1" a="1"/>
  <c r="AR118" i="1" s="1"/>
  <c r="AR116" i="1" a="1"/>
  <c r="AR116" i="1" s="1"/>
  <c r="AR112" i="1" a="1"/>
  <c r="AR112" i="1" s="1"/>
  <c r="AR109" i="1" a="1"/>
  <c r="AR109" i="1" s="1"/>
  <c r="AR103" i="1" a="1"/>
  <c r="AR103" i="1" s="1"/>
  <c r="AR101" i="1" a="1"/>
  <c r="AR101" i="1" s="1"/>
  <c r="AR98" i="1" a="1"/>
  <c r="AR98" i="1" s="1"/>
  <c r="AR93" i="1" a="1"/>
  <c r="AR93" i="1" s="1"/>
  <c r="AR87" i="1" a="1"/>
  <c r="AR87" i="1" s="1"/>
  <c r="AR83" i="1" a="1"/>
  <c r="AR83" i="1" s="1"/>
  <c r="AR79" i="1" a="1"/>
  <c r="AR79" i="1" s="1"/>
  <c r="AR76" i="1" a="1"/>
  <c r="AR76" i="1" s="1"/>
  <c r="AR72" i="1" a="1"/>
  <c r="AR72" i="1" s="1"/>
  <c r="AR67" i="1" a="1"/>
  <c r="AR67" i="1" s="1"/>
  <c r="AR65" i="1" a="1"/>
  <c r="AR65" i="1" s="1"/>
  <c r="AR60" i="1" a="1"/>
  <c r="AR60" i="1" s="1"/>
  <c r="AR58" i="1" a="1"/>
  <c r="AR58" i="1" s="1"/>
  <c r="AR55" i="1" a="1"/>
  <c r="AR55" i="1" s="1"/>
  <c r="AR52" i="1" a="1"/>
  <c r="AR52" i="1" s="1"/>
  <c r="AR49" i="1" a="1"/>
  <c r="AR49" i="1" s="1"/>
  <c r="AR43" i="1" a="1"/>
  <c r="AR43" i="1" s="1"/>
  <c r="AR35" i="1" a="1"/>
  <c r="AR35" i="1" s="1"/>
  <c r="AR31" i="1" a="1"/>
  <c r="AR31" i="1" s="1"/>
  <c r="AR27" i="1" a="1"/>
  <c r="AR27" i="1" s="1"/>
  <c r="AR168" i="1" a="1"/>
  <c r="AR168" i="1" s="1"/>
  <c r="AR161" i="1" a="1"/>
  <c r="AR161" i="1" s="1"/>
  <c r="AR156" i="1" a="1"/>
  <c r="AR156" i="1" s="1"/>
  <c r="AR151" i="1" a="1"/>
  <c r="AR151" i="1" s="1"/>
  <c r="AR140" i="1" a="1"/>
  <c r="AR140" i="1" s="1"/>
  <c r="AR132" i="1" a="1"/>
  <c r="AR132" i="1" s="1"/>
  <c r="AR126" i="1" a="1"/>
  <c r="AR126" i="1" s="1"/>
  <c r="AR120" i="1" a="1"/>
  <c r="AR120" i="1" s="1"/>
  <c r="AR115" i="1" a="1"/>
  <c r="AR115" i="1" s="1"/>
  <c r="AR105" i="1" a="1"/>
  <c r="AR105" i="1" s="1"/>
  <c r="AR86" i="1" a="1"/>
  <c r="AR86" i="1" s="1"/>
  <c r="AR75" i="1" a="1"/>
  <c r="AR75" i="1" s="1"/>
  <c r="AR69" i="1" a="1"/>
  <c r="AR69" i="1" s="1"/>
  <c r="AR64" i="1" a="1"/>
  <c r="AR64" i="1" s="1"/>
  <c r="AR48" i="1" a="1"/>
  <c r="AR48" i="1" s="1"/>
  <c r="AR46" i="1" a="1"/>
  <c r="AR46" i="1" s="1"/>
  <c r="AR165" i="1" a="1"/>
  <c r="AR165" i="1" s="1"/>
  <c r="AR148" i="1" a="1"/>
  <c r="AR148" i="1" s="1"/>
  <c r="AR143" i="1" a="1"/>
  <c r="AR143" i="1" s="1"/>
  <c r="AR136" i="1" a="1"/>
  <c r="AR136" i="1" s="1"/>
  <c r="AR129" i="1" a="1"/>
  <c r="AR129" i="1" s="1"/>
  <c r="AR123" i="1" a="1"/>
  <c r="AR123" i="1" s="1"/>
  <c r="AR117" i="1" a="1"/>
  <c r="AR117" i="1" s="1"/>
  <c r="AR96" i="1" a="1"/>
  <c r="AR96" i="1" s="1"/>
  <c r="AR90" i="1" a="1"/>
  <c r="AR90" i="1" s="1"/>
  <c r="AR82" i="1" a="1"/>
  <c r="AR82" i="1" s="1"/>
  <c r="AR71" i="1" a="1"/>
  <c r="AR71" i="1" s="1"/>
  <c r="AR54" i="1" a="1"/>
  <c r="AR54" i="1" s="1"/>
  <c r="AR51" i="1" a="1"/>
  <c r="AR51" i="1" s="1"/>
  <c r="AR47" i="1" a="1"/>
  <c r="AR47" i="1" s="1"/>
  <c r="AR42" i="1" a="1"/>
  <c r="AR42" i="1" s="1"/>
  <c r="AR40" i="1" a="1"/>
  <c r="AR40" i="1" s="1"/>
  <c r="AR37" i="1" a="1"/>
  <c r="AR37" i="1" s="1"/>
  <c r="AR32" i="1" a="1"/>
  <c r="AR32" i="1" s="1"/>
  <c r="AR30" i="1" a="1"/>
  <c r="AR30" i="1" s="1"/>
  <c r="AR29" i="1" a="1"/>
  <c r="AR29" i="1" s="1"/>
  <c r="AR26" i="1" a="1"/>
  <c r="AR26" i="1" s="1"/>
  <c r="AR376" i="1" a="1"/>
  <c r="AR376" i="1" s="1"/>
  <c r="AR374" i="1" a="1"/>
  <c r="AR374" i="1" s="1"/>
  <c r="AR370" i="1" a="1"/>
  <c r="AR370" i="1" s="1"/>
  <c r="AR363" i="1" a="1"/>
  <c r="AR363" i="1" s="1"/>
  <c r="AR359" i="1" a="1"/>
  <c r="AR359" i="1" s="1"/>
  <c r="AR352" i="1" a="1"/>
  <c r="AR352" i="1" s="1"/>
  <c r="AR349" i="1" a="1"/>
  <c r="AR349" i="1" s="1"/>
  <c r="AR344" i="1" a="1"/>
  <c r="AR344" i="1" s="1"/>
  <c r="AR334" i="1" a="1"/>
  <c r="AR334" i="1" s="1"/>
  <c r="AR326" i="1" a="1"/>
  <c r="AR326" i="1" s="1"/>
  <c r="AR322" i="1" a="1"/>
  <c r="AR322" i="1" s="1"/>
  <c r="AR316" i="1" a="1"/>
  <c r="AR316" i="1" s="1"/>
  <c r="AR312" i="1" a="1"/>
  <c r="AR312" i="1" s="1"/>
  <c r="AR307" i="1" a="1"/>
  <c r="AR307" i="1" s="1"/>
  <c r="AR305" i="1" a="1"/>
  <c r="AR305" i="1" s="1"/>
  <c r="AR302" i="1" a="1"/>
  <c r="AR302" i="1" s="1"/>
  <c r="AR300" i="1" a="1"/>
  <c r="AR300" i="1" s="1"/>
  <c r="AR297" i="1" a="1"/>
  <c r="AR297" i="1" s="1"/>
  <c r="AR294" i="1" a="1"/>
  <c r="AR294" i="1" s="1"/>
  <c r="AR291" i="1" a="1"/>
  <c r="AR291" i="1" s="1"/>
  <c r="AR289" i="1" a="1"/>
  <c r="AR289" i="1" s="1"/>
  <c r="AR286" i="1" a="1"/>
  <c r="AR286" i="1" s="1"/>
  <c r="AR279" i="1" a="1"/>
  <c r="AR279" i="1" s="1"/>
  <c r="AR275" i="1" a="1"/>
  <c r="AR275" i="1" s="1"/>
  <c r="AR274" i="1" a="1"/>
  <c r="AR274" i="1" s="1"/>
  <c r="AR270" i="1" a="1"/>
  <c r="AR270" i="1" s="1"/>
  <c r="AR269" i="1" a="1"/>
  <c r="AR269" i="1" s="1"/>
  <c r="AR266" i="1" a="1"/>
  <c r="AR266" i="1" s="1"/>
  <c r="AR259" i="1" a="1"/>
  <c r="AR259" i="1" s="1"/>
  <c r="AR256" i="1" a="1"/>
  <c r="AR256" i="1" s="1"/>
  <c r="AR254" i="1" a="1"/>
  <c r="AR254" i="1" s="1"/>
  <c r="AR250" i="1" a="1"/>
  <c r="AR250" i="1" s="1"/>
  <c r="AR247" i="1" a="1"/>
  <c r="AR247" i="1" s="1"/>
  <c r="AR245" i="1" a="1"/>
  <c r="AR245" i="1" s="1"/>
  <c r="AR242" i="1" a="1"/>
  <c r="AR242" i="1" s="1"/>
  <c r="AR240" i="1" a="1"/>
  <c r="AR240" i="1" s="1"/>
  <c r="AR237" i="1" a="1"/>
  <c r="AR237" i="1" s="1"/>
  <c r="AR235" i="1" a="1"/>
  <c r="AR235" i="1" s="1"/>
  <c r="AR233" i="1" a="1"/>
  <c r="AR233" i="1" s="1"/>
  <c r="AR229" i="1" a="1"/>
  <c r="AR229" i="1" s="1"/>
  <c r="AR222" i="1" a="1"/>
  <c r="AR222" i="1" s="1"/>
  <c r="AR220" i="1" a="1"/>
  <c r="AR220" i="1" s="1"/>
  <c r="AR217" i="1" a="1"/>
  <c r="AR217" i="1" s="1"/>
  <c r="AR213" i="1" a="1"/>
  <c r="AR213" i="1" s="1"/>
  <c r="AR209" i="1" a="1"/>
  <c r="AR209" i="1" s="1"/>
  <c r="AR207" i="1" a="1"/>
  <c r="AR207" i="1" s="1"/>
  <c r="AR204" i="1" a="1"/>
  <c r="AR204" i="1" s="1"/>
  <c r="AR200" i="1" a="1"/>
  <c r="AR200" i="1" s="1"/>
  <c r="AR196" i="1" a="1"/>
  <c r="AR196" i="1" s="1"/>
  <c r="AR192" i="1" a="1"/>
  <c r="AR192" i="1" s="1"/>
  <c r="AR191" i="1" a="1"/>
  <c r="AR191" i="1" s="1"/>
  <c r="AR189" i="1" a="1"/>
  <c r="AR189" i="1" s="1"/>
  <c r="AR187" i="1" a="1"/>
  <c r="AR187" i="1" s="1"/>
  <c r="AR186" i="1" a="1"/>
  <c r="AR186" i="1" s="1"/>
  <c r="AR182" i="1" a="1"/>
  <c r="AR182" i="1" s="1"/>
  <c r="AR178" i="1" a="1"/>
  <c r="AR178" i="1" s="1"/>
  <c r="AR172" i="1" a="1"/>
  <c r="AR172" i="1" s="1"/>
  <c r="AR166" i="1" a="1"/>
  <c r="AR166" i="1" s="1"/>
  <c r="AR163" i="1" a="1"/>
  <c r="AR163" i="1" s="1"/>
  <c r="AR159" i="1" a="1"/>
  <c r="AR159" i="1" s="1"/>
  <c r="AR153" i="1" a="1"/>
  <c r="AR153" i="1" s="1"/>
  <c r="AR149" i="1" a="1"/>
  <c r="AR149" i="1" s="1"/>
  <c r="AR145" i="1" a="1"/>
  <c r="AR145" i="1" s="1"/>
  <c r="AR141" i="1" a="1"/>
  <c r="AR141" i="1" s="1"/>
  <c r="AR138" i="1" a="1"/>
  <c r="AR138" i="1" s="1"/>
  <c r="AR134" i="1" a="1"/>
  <c r="AR134" i="1" s="1"/>
  <c r="AR127" i="1" a="1"/>
  <c r="AR127" i="1" s="1"/>
  <c r="AR124" i="1" a="1"/>
  <c r="AR124" i="1" s="1"/>
  <c r="AR122" i="1" a="1"/>
  <c r="AR122" i="1" s="1"/>
  <c r="AR119" i="1" a="1"/>
  <c r="AR119" i="1" s="1"/>
  <c r="AR113" i="1" a="1"/>
  <c r="AR113" i="1" s="1"/>
  <c r="AR110" i="1" a="1"/>
  <c r="AR110" i="1" s="1"/>
  <c r="AR343" i="1" a="1"/>
  <c r="AR343" i="1" s="1"/>
  <c r="AR371" i="1" a="1"/>
  <c r="AR371" i="1" s="1"/>
  <c r="AR364" i="1" a="1"/>
  <c r="AR364" i="1" s="1"/>
  <c r="AR360" i="1" a="1"/>
  <c r="AR360" i="1" s="1"/>
  <c r="AR356" i="1" a="1"/>
  <c r="AR356" i="1" s="1"/>
  <c r="AR353" i="1" a="1"/>
  <c r="AR353" i="1" s="1"/>
  <c r="AR350" i="1" a="1"/>
  <c r="AR350" i="1" s="1"/>
  <c r="AR348" i="1" a="1"/>
  <c r="AR348" i="1" s="1"/>
  <c r="AR345" i="1" a="1"/>
  <c r="AR345" i="1" s="1"/>
  <c r="AR341" i="1" a="1"/>
  <c r="AR341" i="1" s="1"/>
  <c r="AR338" i="1" a="1"/>
  <c r="AR338" i="1" s="1"/>
  <c r="AR335" i="1" a="1"/>
  <c r="AR335" i="1" s="1"/>
  <c r="AR332" i="1" a="1"/>
  <c r="AR332" i="1" s="1"/>
  <c r="AR328" i="1" a="1"/>
  <c r="AR328" i="1" s="1"/>
  <c r="AR323" i="1" a="1"/>
  <c r="AR323" i="1" s="1"/>
  <c r="AR320" i="1" a="1"/>
  <c r="AR320" i="1" s="1"/>
  <c r="AR317" i="1" a="1"/>
  <c r="AR317" i="1" s="1"/>
  <c r="AR313" i="1" a="1"/>
  <c r="AR313" i="1" s="1"/>
  <c r="AR310" i="1" a="1"/>
  <c r="AR310" i="1" s="1"/>
  <c r="AR308" i="1" a="1"/>
  <c r="AR308" i="1" s="1"/>
  <c r="AR303" i="1" a="1"/>
  <c r="AR303" i="1" s="1"/>
  <c r="AR301" i="1" a="1"/>
  <c r="AR301" i="1" s="1"/>
  <c r="AR298" i="1" a="1"/>
  <c r="AR298" i="1" s="1"/>
  <c r="AR295" i="1" a="1"/>
  <c r="AR295" i="1" s="1"/>
  <c r="AR292" i="1" a="1"/>
  <c r="AR292" i="1" s="1"/>
  <c r="AR290" i="1" a="1"/>
  <c r="AR290" i="1" s="1"/>
  <c r="AR287" i="1" a="1"/>
  <c r="AR287" i="1" s="1"/>
  <c r="AR283" i="1" a="1"/>
  <c r="AR283" i="1" s="1"/>
  <c r="AR280" i="1" a="1"/>
  <c r="AR280" i="1" s="1"/>
  <c r="AR276" i="1" a="1"/>
  <c r="AR276" i="1" s="1"/>
  <c r="AR271" i="1" a="1"/>
  <c r="AR271" i="1" s="1"/>
  <c r="AR267" i="1" a="1"/>
  <c r="AR267" i="1" s="1"/>
  <c r="AR263" i="1" a="1"/>
  <c r="AR263" i="1" s="1"/>
  <c r="AR260" i="1" a="1"/>
  <c r="AR260" i="1" s="1"/>
  <c r="AR257" i="1" a="1"/>
  <c r="AR257" i="1" s="1"/>
  <c r="AR255" i="1" a="1"/>
  <c r="AR255" i="1" s="1"/>
  <c r="AR251" i="1" a="1"/>
  <c r="AR251" i="1" s="1"/>
  <c r="AR238" i="1" a="1"/>
  <c r="AR238" i="1" s="1"/>
  <c r="AR236" i="1" a="1"/>
  <c r="AR236" i="1" s="1"/>
  <c r="AR226" i="1" a="1"/>
  <c r="AR226" i="1" s="1"/>
  <c r="AR223" i="1" a="1"/>
  <c r="AR223" i="1" s="1"/>
  <c r="AR214" i="1" a="1"/>
  <c r="AR214" i="1" s="1"/>
  <c r="AR208" i="1" a="1"/>
  <c r="AR208" i="1" s="1"/>
  <c r="AR205" i="1" a="1"/>
  <c r="AR205" i="1" s="1"/>
  <c r="AR201" i="1" a="1"/>
  <c r="AR201" i="1" s="1"/>
  <c r="AR197" i="1" a="1"/>
  <c r="AR197" i="1" s="1"/>
  <c r="AR193" i="1" a="1"/>
  <c r="AR193" i="1" s="1"/>
  <c r="AR190" i="1" a="1"/>
  <c r="AR190" i="1" s="1"/>
  <c r="AR183" i="1" a="1"/>
  <c r="AR183" i="1" s="1"/>
  <c r="AR179" i="1" a="1"/>
  <c r="AR179" i="1" s="1"/>
  <c r="AR173" i="1" a="1"/>
  <c r="AR173" i="1" s="1"/>
  <c r="AR167" i="1" a="1"/>
  <c r="AR167" i="1" s="1"/>
  <c r="AR164" i="1" a="1"/>
  <c r="AR164" i="1" s="1"/>
  <c r="AR160" i="1" a="1"/>
  <c r="AR160" i="1" s="1"/>
  <c r="AR158" i="1" a="1"/>
  <c r="AR158" i="1" s="1"/>
  <c r="AR154" i="1" a="1"/>
  <c r="AR154" i="1" s="1"/>
  <c r="AR150" i="1" a="1"/>
  <c r="AR150" i="1" s="1"/>
  <c r="AR147" i="1" a="1"/>
  <c r="AR147" i="1" s="1"/>
  <c r="AR146" i="1" a="1"/>
  <c r="AR146" i="1" s="1"/>
  <c r="AR142" i="1" a="1"/>
  <c r="AR142" i="1" s="1"/>
  <c r="AR139" i="1" a="1"/>
  <c r="AR139" i="1" s="1"/>
  <c r="AR135" i="1" a="1"/>
  <c r="AR135" i="1" s="1"/>
  <c r="AR131" i="1" a="1"/>
  <c r="AR131" i="1" s="1"/>
  <c r="AR128" i="1" a="1"/>
  <c r="AR128" i="1" s="1"/>
  <c r="AR125" i="1" a="1"/>
  <c r="AR125" i="1" s="1"/>
  <c r="AR106" i="1" a="1"/>
  <c r="AR106" i="1" s="1"/>
  <c r="AR102" i="1" a="1"/>
  <c r="AR102" i="1" s="1"/>
  <c r="AR99" i="1" a="1"/>
  <c r="AR99" i="1" s="1"/>
  <c r="AR114" i="1" a="1"/>
  <c r="AR114" i="1" s="1"/>
  <c r="AR111" i="1" a="1"/>
  <c r="AR111" i="1" s="1"/>
  <c r="AR108" i="1" a="1"/>
  <c r="AR108" i="1" s="1"/>
  <c r="AR107" i="1" a="1"/>
  <c r="AR107" i="1" s="1"/>
  <c r="AR104" i="1" a="1"/>
  <c r="AR104" i="1" s="1"/>
  <c r="AR100" i="1" a="1"/>
  <c r="AR100" i="1" s="1"/>
  <c r="AR97" i="1" a="1"/>
  <c r="AR97" i="1" s="1"/>
  <c r="AR95" i="1" a="1"/>
  <c r="AR95" i="1" s="1"/>
  <c r="AR92" i="1" a="1"/>
  <c r="AR92" i="1" s="1"/>
  <c r="AR89" i="1" a="1"/>
  <c r="AR89" i="1" s="1"/>
  <c r="AR85" i="1" a="1"/>
  <c r="AR85" i="1" s="1"/>
  <c r="AR81" i="1" a="1"/>
  <c r="AR81" i="1" s="1"/>
  <c r="AR78" i="1" a="1"/>
  <c r="AR78" i="1" s="1"/>
  <c r="AR74" i="1" a="1"/>
  <c r="AR74" i="1" s="1"/>
  <c r="AR70" i="1" a="1"/>
  <c r="AR70" i="1" s="1"/>
  <c r="AR63" i="1" a="1"/>
  <c r="AR63" i="1" s="1"/>
  <c r="AR59" i="1" a="1"/>
  <c r="AR59" i="1" s="1"/>
  <c r="AR57" i="1" a="1"/>
  <c r="AR57" i="1" s="1"/>
  <c r="AR50" i="1" a="1"/>
  <c r="AR50" i="1" s="1"/>
  <c r="AR45" i="1" a="1"/>
  <c r="AR45" i="1" s="1"/>
  <c r="AR41" i="1" a="1"/>
  <c r="AR41" i="1" s="1"/>
  <c r="AR39" i="1" a="1"/>
  <c r="AR39" i="1" s="1"/>
  <c r="AR34" i="1" a="1"/>
  <c r="AR34" i="1" s="1"/>
  <c r="AR28" i="1" a="1"/>
  <c r="AR28" i="1" s="1"/>
  <c r="AR25" i="1" a="1"/>
  <c r="AR25" i="1" s="1"/>
  <c r="AR94" i="1" a="1"/>
  <c r="AR94" i="1" s="1"/>
  <c r="AR91" i="1" a="1"/>
  <c r="AR91" i="1" s="1"/>
  <c r="AR88" i="1" a="1"/>
  <c r="AR88" i="1" s="1"/>
  <c r="AR84" i="1" a="1"/>
  <c r="AR84" i="1" s="1"/>
  <c r="AR80" i="1" a="1"/>
  <c r="AR80" i="1" s="1"/>
  <c r="AR77" i="1" a="1"/>
  <c r="AR77" i="1" s="1"/>
  <c r="AR73" i="1" a="1"/>
  <c r="AR73" i="1" s="1"/>
  <c r="AR68" i="1" a="1"/>
  <c r="AR68" i="1" s="1"/>
  <c r="AR66" i="1" a="1"/>
  <c r="AR66" i="1" s="1"/>
  <c r="AR62" i="1" a="1"/>
  <c r="AR62" i="1" s="1"/>
  <c r="AR61" i="1" a="1"/>
  <c r="AR61" i="1" s="1"/>
  <c r="AR56" i="1" a="1"/>
  <c r="AR56" i="1" s="1"/>
  <c r="AR53" i="1" a="1"/>
  <c r="AR53" i="1" s="1"/>
  <c r="AR44" i="1" a="1"/>
  <c r="AR44" i="1" s="1"/>
  <c r="AR38" i="1" a="1"/>
  <c r="AR38" i="1" s="1"/>
  <c r="AR36" i="1" a="1"/>
  <c r="AR36" i="1" s="1"/>
  <c r="AR33" i="1" a="1"/>
  <c r="AR33" i="1" s="1"/>
  <c r="AR24" i="1" a="1"/>
  <c r="AR24" i="1" s="1"/>
  <c r="AS1439" i="1"/>
  <c r="AS1443" i="1"/>
  <c r="AS1151" i="1"/>
  <c r="AS1155" i="1"/>
  <c r="AS975" i="1"/>
  <c r="AS699" i="1"/>
  <c r="AS703" i="1"/>
  <c r="AS375" i="1"/>
  <c r="AS358" i="1"/>
  <c r="AS343" i="1"/>
  <c r="AS337" i="1"/>
  <c r="AS318" i="1"/>
  <c r="AS285" i="1"/>
  <c r="AS273" i="1"/>
  <c r="AS253" i="1"/>
  <c r="AS244" i="1"/>
  <c r="AS239" i="1"/>
  <c r="AS234" i="1"/>
  <c r="AS228" i="1"/>
  <c r="AS225" i="1"/>
  <c r="AS219" i="1"/>
  <c r="AS199" i="1"/>
  <c r="AS181" i="1"/>
  <c r="AS171" i="1"/>
  <c r="AS155" i="1"/>
  <c r="AS144" i="1"/>
  <c r="AS133" i="1"/>
  <c r="AS121" i="1"/>
  <c r="AS112" i="1"/>
  <c r="AS109" i="1"/>
  <c r="AS103" i="1"/>
  <c r="AS98" i="1"/>
  <c r="AS83" i="1"/>
  <c r="AS79" i="1"/>
  <c r="AS72" i="1"/>
  <c r="AS67" i="1"/>
  <c r="AS60" i="1"/>
  <c r="AS52" i="1"/>
  <c r="AS43" i="1"/>
  <c r="AS369" i="1"/>
  <c r="AS357" i="1"/>
  <c r="AS354" i="1"/>
  <c r="AS346" i="1"/>
  <c r="AS336" i="1"/>
  <c r="AS321" i="1"/>
  <c r="AS311" i="1"/>
  <c r="AS304" i="1"/>
  <c r="AS293" i="1"/>
  <c r="AS243" i="1"/>
  <c r="AS224" i="1"/>
  <c r="AS210" i="1"/>
  <c r="AS202" i="1"/>
  <c r="AS184" i="1"/>
  <c r="AS165" i="1"/>
  <c r="AS143" i="1"/>
  <c r="AS129" i="1"/>
  <c r="AS115" i="1"/>
  <c r="AS54" i="1"/>
  <c r="AS1446" i="1"/>
  <c r="AS1442" i="1"/>
  <c r="AS1158" i="1"/>
  <c r="AS1154" i="1"/>
  <c r="AS978" i="1"/>
  <c r="AS706" i="1"/>
  <c r="AS702" i="1"/>
  <c r="AS373" i="1"/>
  <c r="AS366" i="1"/>
  <c r="AS355" i="1"/>
  <c r="AS340" i="1"/>
  <c r="AS325" i="1"/>
  <c r="AS315" i="1"/>
  <c r="AS278" i="1"/>
  <c r="AS265" i="1"/>
  <c r="AS232" i="1"/>
  <c r="AS221" i="1"/>
  <c r="AS185" i="1"/>
  <c r="AS169" i="1"/>
  <c r="AS152" i="1"/>
  <c r="AS137" i="1"/>
  <c r="AS118" i="1"/>
  <c r="AS76" i="1"/>
  <c r="AS49" i="1"/>
  <c r="AS367" i="1"/>
  <c r="AS365" i="1"/>
  <c r="AS342" i="1"/>
  <c r="AS330" i="1"/>
  <c r="AS309" i="1"/>
  <c r="AS296" i="1"/>
  <c r="AS281" i="1"/>
  <c r="AS268" i="1"/>
  <c r="AS261" i="1"/>
  <c r="AS252" i="1"/>
  <c r="AS246" i="1"/>
  <c r="AS227" i="1"/>
  <c r="AS218" i="1"/>
  <c r="AS212" i="1"/>
  <c r="AS198" i="1"/>
  <c r="AS176" i="1"/>
  <c r="AS170" i="1"/>
  <c r="AS161" i="1"/>
  <c r="AS156" i="1"/>
  <c r="AS148" i="1"/>
  <c r="AS140" i="1"/>
  <c r="AS132" i="1"/>
  <c r="AS123" i="1"/>
  <c r="AS117" i="1"/>
  <c r="AS96" i="1"/>
  <c r="AS90" i="1"/>
  <c r="AS82" i="1"/>
  <c r="AS75" i="1"/>
  <c r="AS69" i="1"/>
  <c r="AS51" i="1"/>
  <c r="AS47" i="1"/>
  <c r="AS42" i="1"/>
  <c r="AS37" i="1"/>
  <c r="AS371" i="1"/>
  <c r="AS364" i="1"/>
  <c r="AS360" i="1"/>
  <c r="AS356" i="1"/>
  <c r="AS353" i="1"/>
  <c r="AS350" i="1"/>
  <c r="AS348" i="1"/>
  <c r="AS345" i="1"/>
  <c r="AS341" i="1"/>
  <c r="AS338" i="1"/>
  <c r="AS335" i="1"/>
  <c r="AS332" i="1"/>
  <c r="AS328" i="1"/>
  <c r="AS323" i="1"/>
  <c r="AS320" i="1"/>
  <c r="AS317" i="1"/>
  <c r="AS313" i="1"/>
  <c r="AS310" i="1"/>
  <c r="AS308" i="1"/>
  <c r="AS303" i="1"/>
  <c r="AS301" i="1"/>
  <c r="AS298" i="1"/>
  <c r="AS295" i="1"/>
  <c r="AS292" i="1"/>
  <c r="AS290" i="1"/>
  <c r="AS287" i="1"/>
  <c r="AS283" i="1"/>
  <c r="AS280" i="1"/>
  <c r="AS276" i="1"/>
  <c r="AS271" i="1"/>
  <c r="AS267" i="1"/>
  <c r="AS263" i="1"/>
  <c r="AS260" i="1"/>
  <c r="AS257" i="1"/>
  <c r="AS255" i="1"/>
  <c r="AS251" i="1"/>
  <c r="AS238" i="1"/>
  <c r="AS236" i="1"/>
  <c r="AS226" i="1"/>
  <c r="AS223" i="1"/>
  <c r="AS214" i="1"/>
  <c r="AS208" i="1"/>
  <c r="AS205" i="1"/>
  <c r="AS201" i="1"/>
  <c r="AS197" i="1"/>
  <c r="AS193" i="1"/>
  <c r="AS190" i="1"/>
  <c r="AS183" i="1"/>
  <c r="AS179" i="1"/>
  <c r="AS173" i="1"/>
  <c r="AS167" i="1"/>
  <c r="AS164" i="1"/>
  <c r="AS160" i="1"/>
  <c r="AS158" i="1"/>
  <c r="AS154" i="1"/>
  <c r="AS150" i="1"/>
  <c r="AS147" i="1"/>
  <c r="AS146" i="1"/>
  <c r="AS142" i="1"/>
  <c r="AS139" i="1"/>
  <c r="AS135" i="1"/>
  <c r="AS131" i="1"/>
  <c r="AS128" i="1"/>
  <c r="AS125" i="1"/>
  <c r="AS114" i="1"/>
  <c r="AS111" i="1"/>
  <c r="AS108" i="1"/>
  <c r="AS107" i="1"/>
  <c r="AS104" i="1"/>
  <c r="AS100" i="1"/>
  <c r="AS97" i="1"/>
  <c r="AS95" i="1"/>
  <c r="AS92" i="1"/>
  <c r="AS89" i="1"/>
  <c r="AS85" i="1"/>
  <c r="AS81" i="1"/>
  <c r="AS78" i="1"/>
  <c r="AS74" i="1"/>
  <c r="AS70" i="1"/>
  <c r="AS63" i="1"/>
  <c r="AS59" i="1"/>
  <c r="AS57" i="1"/>
  <c r="AS50" i="1"/>
  <c r="AS45" i="1"/>
  <c r="AS41" i="1"/>
  <c r="AS39" i="1"/>
  <c r="AS34" i="1"/>
  <c r="AS28" i="1"/>
  <c r="AS25" i="1"/>
  <c r="AS1445" i="1"/>
  <c r="AS1441" i="1"/>
  <c r="AS1157" i="1"/>
  <c r="AS1153" i="1"/>
  <c r="AS977" i="1"/>
  <c r="AS705" i="1"/>
  <c r="AS701" i="1"/>
  <c r="AS378" i="1"/>
  <c r="AS372" i="1"/>
  <c r="AS368" i="1"/>
  <c r="AS362" i="1"/>
  <c r="AS351" i="1"/>
  <c r="AS347" i="1"/>
  <c r="AS333" i="1"/>
  <c r="AS331" i="1"/>
  <c r="AS319" i="1"/>
  <c r="AS299" i="1"/>
  <c r="AS288" i="1"/>
  <c r="AS282" i="1"/>
  <c r="AS262" i="1"/>
  <c r="AS249" i="1"/>
  <c r="AS241" i="1"/>
  <c r="AS231" i="1"/>
  <c r="AS216" i="1"/>
  <c r="AS211" i="1"/>
  <c r="AS203" i="1"/>
  <c r="AS195" i="1"/>
  <c r="AS188" i="1"/>
  <c r="AS177" i="1"/>
  <c r="AS175" i="1"/>
  <c r="AS162" i="1"/>
  <c r="AS157" i="1"/>
  <c r="AS130" i="1"/>
  <c r="AS116" i="1"/>
  <c r="AS101" i="1"/>
  <c r="AS93" i="1"/>
  <c r="AS87" i="1"/>
  <c r="AS65" i="1"/>
  <c r="AS58" i="1"/>
  <c r="AS55" i="1"/>
  <c r="AS35" i="1"/>
  <c r="AS31" i="1"/>
  <c r="AS27" i="1"/>
  <c r="AS377" i="1"/>
  <c r="AS361" i="1"/>
  <c r="AS339" i="1"/>
  <c r="AS329" i="1"/>
  <c r="AS327" i="1"/>
  <c r="AS324" i="1"/>
  <c r="AS314" i="1"/>
  <c r="AS306" i="1"/>
  <c r="AS284" i="1"/>
  <c r="AS277" i="1"/>
  <c r="AS272" i="1"/>
  <c r="AS264" i="1"/>
  <c r="AS258" i="1"/>
  <c r="AS248" i="1"/>
  <c r="AS230" i="1"/>
  <c r="AS215" i="1"/>
  <c r="AS206" i="1"/>
  <c r="AS194" i="1"/>
  <c r="AS180" i="1"/>
  <c r="AS174" i="1"/>
  <c r="AS168" i="1"/>
  <c r="AS151" i="1"/>
  <c r="AS136" i="1"/>
  <c r="AS126" i="1"/>
  <c r="AS120" i="1"/>
  <c r="AS105" i="1"/>
  <c r="AS86" i="1"/>
  <c r="AS71" i="1"/>
  <c r="AS64" i="1"/>
  <c r="AS48" i="1"/>
  <c r="AS46" i="1"/>
  <c r="AS40" i="1"/>
  <c r="AS32" i="1"/>
  <c r="AS30" i="1"/>
  <c r="AS29" i="1"/>
  <c r="AS26" i="1"/>
  <c r="AS376" i="1"/>
  <c r="AS374" i="1"/>
  <c r="AS370" i="1"/>
  <c r="AS363" i="1"/>
  <c r="AS359" i="1"/>
  <c r="AS352" i="1"/>
  <c r="AS349" i="1"/>
  <c r="AS344" i="1"/>
  <c r="AS334" i="1"/>
  <c r="AS326" i="1"/>
  <c r="AS322" i="1"/>
  <c r="AS316" i="1"/>
  <c r="AS312" i="1"/>
  <c r="AS307" i="1"/>
  <c r="AS305" i="1"/>
  <c r="AS302" i="1"/>
  <c r="AS300" i="1"/>
  <c r="AS297" i="1"/>
  <c r="AS294" i="1"/>
  <c r="AS291" i="1"/>
  <c r="AS289" i="1"/>
  <c r="AS286" i="1"/>
  <c r="AS279" i="1"/>
  <c r="AS275" i="1"/>
  <c r="AS274" i="1"/>
  <c r="AS270" i="1"/>
  <c r="AS269" i="1"/>
  <c r="AS266" i="1"/>
  <c r="AS259" i="1"/>
  <c r="AS256" i="1"/>
  <c r="AS254" i="1"/>
  <c r="AS250" i="1"/>
  <c r="AS247" i="1"/>
  <c r="AS245" i="1"/>
  <c r="AS242" i="1"/>
  <c r="AS240" i="1"/>
  <c r="AS237" i="1"/>
  <c r="AS235" i="1"/>
  <c r="AS233" i="1"/>
  <c r="AS229" i="1"/>
  <c r="AS222" i="1"/>
  <c r="AS220" i="1"/>
  <c r="AS217" i="1"/>
  <c r="AS213" i="1"/>
  <c r="AS209" i="1"/>
  <c r="AS207" i="1"/>
  <c r="AS204" i="1"/>
  <c r="AS200" i="1"/>
  <c r="AS196" i="1"/>
  <c r="AS192" i="1"/>
  <c r="AS191" i="1"/>
  <c r="AS189" i="1"/>
  <c r="AS187" i="1"/>
  <c r="AS186" i="1"/>
  <c r="AS182" i="1"/>
  <c r="AS178" i="1"/>
  <c r="AS172" i="1"/>
  <c r="AS166" i="1"/>
  <c r="AS163" i="1"/>
  <c r="AS159" i="1"/>
  <c r="AS153" i="1"/>
  <c r="AS149" i="1"/>
  <c r="AS145" i="1"/>
  <c r="AS141" i="1"/>
  <c r="AS138" i="1"/>
  <c r="AS134" i="1"/>
  <c r="AS127" i="1"/>
  <c r="AS124" i="1"/>
  <c r="AS122" i="1"/>
  <c r="AS119" i="1"/>
  <c r="AS113" i="1"/>
  <c r="AS110" i="1"/>
  <c r="AS106" i="1"/>
  <c r="AS102" i="1"/>
  <c r="AS99" i="1"/>
  <c r="AS94" i="1"/>
  <c r="AS91" i="1"/>
  <c r="AS88" i="1"/>
  <c r="AS84" i="1"/>
  <c r="AS80" i="1"/>
  <c r="AS77" i="1"/>
  <c r="AS73" i="1"/>
  <c r="AS68" i="1"/>
  <c r="AS66" i="1"/>
  <c r="AS62" i="1"/>
  <c r="AS61" i="1"/>
  <c r="AS56" i="1"/>
  <c r="AS53" i="1"/>
  <c r="AS44" i="1"/>
  <c r="AS38" i="1"/>
  <c r="AS36" i="1"/>
  <c r="AS33" i="1"/>
  <c r="AS24" i="1"/>
  <c r="AS1444" i="1"/>
  <c r="AS1440" i="1"/>
  <c r="AS1156" i="1"/>
  <c r="AS1152" i="1"/>
  <c r="AS976" i="1"/>
  <c r="AS704" i="1"/>
  <c r="AS700" i="1"/>
  <c r="AS443" i="1"/>
  <c r="AS435" i="1"/>
  <c r="AS427" i="1"/>
  <c r="AS419" i="1"/>
  <c r="AS411" i="1"/>
  <c r="AS403" i="1"/>
  <c r="AS395" i="1"/>
  <c r="AS1606" i="1"/>
  <c r="AS1166" i="1"/>
  <c r="AS1150" i="1"/>
  <c r="AS1142" i="1"/>
  <c r="AS1134" i="1"/>
  <c r="AS1126" i="1"/>
  <c r="AS1118" i="1"/>
  <c r="AS1110" i="1"/>
  <c r="AS1102" i="1"/>
  <c r="AS1094" i="1"/>
  <c r="AS1086" i="1"/>
  <c r="AS1078" i="1"/>
  <c r="AS1070" i="1"/>
  <c r="AS1062" i="1"/>
  <c r="AS1054" i="1"/>
  <c r="AS1046" i="1"/>
  <c r="AS1038" i="1"/>
  <c r="AS1030" i="1"/>
  <c r="AS1022" i="1"/>
  <c r="AS1014" i="1"/>
  <c r="AS1006" i="1"/>
  <c r="AS998" i="1"/>
  <c r="AS990" i="1"/>
  <c r="AS982" i="1"/>
  <c r="AS970" i="1"/>
  <c r="AS962" i="1"/>
  <c r="AS954" i="1"/>
  <c r="AS946" i="1"/>
  <c r="AS938" i="1"/>
  <c r="AS930" i="1"/>
  <c r="AS922" i="1"/>
  <c r="AS914" i="1"/>
  <c r="AS906" i="1"/>
  <c r="AS898" i="1"/>
  <c r="AS890" i="1"/>
  <c r="AS882" i="1"/>
  <c r="AS874" i="1"/>
  <c r="AS866" i="1"/>
  <c r="AS858" i="1"/>
  <c r="AS850" i="1"/>
  <c r="AS842" i="1"/>
  <c r="AS834" i="1"/>
  <c r="AS826" i="1"/>
  <c r="AS818" i="1"/>
  <c r="AS810" i="1"/>
  <c r="AS802" i="1"/>
  <c r="AS794" i="1"/>
  <c r="AS786" i="1"/>
  <c r="AS778" i="1"/>
  <c r="AS770" i="1"/>
  <c r="AS762" i="1"/>
  <c r="AS754" i="1"/>
  <c r="AS746" i="1"/>
  <c r="AS738" i="1"/>
  <c r="AS730" i="1"/>
  <c r="AS722" i="1"/>
  <c r="AS714" i="1"/>
  <c r="AS698" i="1"/>
  <c r="AS690" i="1"/>
  <c r="AS682" i="1"/>
  <c r="AS674" i="1"/>
  <c r="AS666" i="1"/>
  <c r="AS658" i="1"/>
  <c r="AS650" i="1"/>
  <c r="AS642" i="1"/>
  <c r="AS634" i="1"/>
  <c r="AS626" i="1"/>
  <c r="AS618" i="1"/>
  <c r="AS610" i="1"/>
  <c r="AS602" i="1"/>
  <c r="AS594" i="1"/>
  <c r="AS586" i="1"/>
  <c r="AS578" i="1"/>
  <c r="AS570" i="1"/>
  <c r="AS562" i="1"/>
  <c r="AS554" i="1"/>
  <c r="AS546" i="1"/>
  <c r="AS538" i="1"/>
  <c r="AS530" i="1"/>
  <c r="AS522" i="1"/>
  <c r="AS514" i="1"/>
  <c r="AS506" i="1"/>
  <c r="AS498" i="1"/>
  <c r="AS490" i="1"/>
  <c r="AS482" i="1"/>
  <c r="AS474" i="1"/>
  <c r="AS466" i="1"/>
  <c r="AS458" i="1"/>
  <c r="AS450" i="1"/>
  <c r="AS442" i="1"/>
  <c r="AS434" i="1"/>
  <c r="AS426" i="1"/>
  <c r="AS418" i="1"/>
  <c r="AS410" i="1"/>
  <c r="AS402" i="1"/>
  <c r="AS394" i="1"/>
  <c r="AS386" i="1"/>
  <c r="AS1327" i="1"/>
  <c r="AS1263" i="1"/>
  <c r="AS1215" i="1"/>
  <c r="AS1191" i="1"/>
  <c r="AS1167" i="1"/>
  <c r="AS1135" i="1"/>
  <c r="AS1111" i="1"/>
  <c r="AS1087" i="1"/>
  <c r="AS1063" i="1"/>
  <c r="AS1039" i="1"/>
  <c r="AS1015" i="1"/>
  <c r="AS991" i="1"/>
  <c r="AS963" i="1"/>
  <c r="AS931" i="1"/>
  <c r="AS907" i="1"/>
  <c r="AS883" i="1"/>
  <c r="AS859" i="1"/>
  <c r="AS835" i="1"/>
  <c r="AS811" i="1"/>
  <c r="AS795" i="1"/>
  <c r="AS771" i="1"/>
  <c r="AS747" i="1"/>
  <c r="AS723" i="1"/>
  <c r="AS691" i="1"/>
  <c r="AS523" i="1"/>
  <c r="AS1198" i="1"/>
  <c r="AS1101" i="1"/>
  <c r="AS1069" i="1"/>
  <c r="AS1021" i="1"/>
  <c r="AS1013" i="1"/>
  <c r="AS1005" i="1"/>
  <c r="AS997" i="1"/>
  <c r="AS989" i="1"/>
  <c r="AS981" i="1"/>
  <c r="AS969" i="1"/>
  <c r="AS961" i="1"/>
  <c r="AS953" i="1"/>
  <c r="AS945" i="1"/>
  <c r="AS937" i="1"/>
  <c r="AS929" i="1"/>
  <c r="AS921" i="1"/>
  <c r="AS913" i="1"/>
  <c r="AS905" i="1"/>
  <c r="AS897" i="1"/>
  <c r="AS889" i="1"/>
  <c r="AS881" i="1"/>
  <c r="AS873" i="1"/>
  <c r="AS865" i="1"/>
  <c r="AS857" i="1"/>
  <c r="AS849" i="1"/>
  <c r="AS841" i="1"/>
  <c r="AS833" i="1"/>
  <c r="AS825" i="1"/>
  <c r="AS817" i="1"/>
  <c r="AS809" i="1"/>
  <c r="AS801" i="1"/>
  <c r="AS793" i="1"/>
  <c r="AS785" i="1"/>
  <c r="AS777" i="1"/>
  <c r="AS769" i="1"/>
  <c r="AS761" i="1"/>
  <c r="AS753" i="1"/>
  <c r="AS745" i="1"/>
  <c r="AS737" i="1"/>
  <c r="AS729" i="1"/>
  <c r="AS721" i="1"/>
  <c r="AS713" i="1"/>
  <c r="AS697" i="1"/>
  <c r="AS689" i="1"/>
  <c r="AS681" i="1"/>
  <c r="AS673" i="1"/>
  <c r="AS665" i="1"/>
  <c r="AS657" i="1"/>
  <c r="AS649" i="1"/>
  <c r="AS641" i="1"/>
  <c r="AS633" i="1"/>
  <c r="AS625" i="1"/>
  <c r="AS617" i="1"/>
  <c r="AS609" i="1"/>
  <c r="AS601" i="1"/>
  <c r="AS593" i="1"/>
  <c r="AS585" i="1"/>
  <c r="AS577" i="1"/>
  <c r="AS569" i="1"/>
  <c r="AS561" i="1"/>
  <c r="AS553" i="1"/>
  <c r="AS545" i="1"/>
  <c r="AS537" i="1"/>
  <c r="AS529" i="1"/>
  <c r="AS521" i="1"/>
  <c r="AS513" i="1"/>
  <c r="AS505" i="1"/>
  <c r="AS497" i="1"/>
  <c r="AS489" i="1"/>
  <c r="AS481" i="1"/>
  <c r="AS473" i="1"/>
  <c r="AS465" i="1"/>
  <c r="AS457" i="1"/>
  <c r="AS449" i="1"/>
  <c r="AS441" i="1"/>
  <c r="AS433" i="1"/>
  <c r="AS425" i="1"/>
  <c r="AS417" i="1"/>
  <c r="AS409" i="1"/>
  <c r="AS401" i="1"/>
  <c r="AS393" i="1"/>
  <c r="AS385" i="1"/>
  <c r="AS1630" i="1"/>
  <c r="AS1622" i="1"/>
  <c r="AS1614" i="1"/>
  <c r="AS1598" i="1"/>
  <c r="AS1590" i="1"/>
  <c r="AS1582" i="1"/>
  <c r="AS1574" i="1"/>
  <c r="AS1566" i="1"/>
  <c r="AS1550" i="1"/>
  <c r="AS1542" i="1"/>
  <c r="AS1526" i="1"/>
  <c r="AS1510" i="1"/>
  <c r="AS1494" i="1"/>
  <c r="AS1478" i="1"/>
  <c r="AS1470" i="1"/>
  <c r="AS1454" i="1"/>
  <c r="AS1430" i="1"/>
  <c r="AS1414" i="1"/>
  <c r="AS1398" i="1"/>
  <c r="AS1382" i="1"/>
  <c r="AS1366" i="1"/>
  <c r="AS1350" i="1"/>
  <c r="AS1334" i="1"/>
  <c r="AS1318" i="1"/>
  <c r="AS1302" i="1"/>
  <c r="AS1278" i="1"/>
  <c r="AS1262" i="1"/>
  <c r="AS1246" i="1"/>
  <c r="AS1222" i="1"/>
  <c r="AS1206" i="1"/>
  <c r="AS1190" i="1"/>
  <c r="AS1174" i="1"/>
  <c r="AS1637" i="1"/>
  <c r="AS1621" i="1"/>
  <c r="AS1605" i="1"/>
  <c r="AS1589" i="1"/>
  <c r="AS1573" i="1"/>
  <c r="AS1557" i="1"/>
  <c r="AS1541" i="1"/>
  <c r="AS1525" i="1"/>
  <c r="AS1509" i="1"/>
  <c r="AS1493" i="1"/>
  <c r="AS1477" i="1"/>
  <c r="AS1461" i="1"/>
  <c r="AS1437" i="1"/>
  <c r="AS1421" i="1"/>
  <c r="AS1405" i="1"/>
  <c r="AS1389" i="1"/>
  <c r="AS1373" i="1"/>
  <c r="AS1357" i="1"/>
  <c r="AS1341" i="1"/>
  <c r="AS1325" i="1"/>
  <c r="AS1301" i="1"/>
  <c r="AS1285" i="1"/>
  <c r="AS1269" i="1"/>
  <c r="AS1253" i="1"/>
  <c r="AS1237" i="1"/>
  <c r="AS1221" i="1"/>
  <c r="AS1205" i="1"/>
  <c r="AS1061" i="1"/>
  <c r="AS1636" i="1"/>
  <c r="AS1628" i="1"/>
  <c r="AS1620" i="1"/>
  <c r="AS1612" i="1"/>
  <c r="AS1604" i="1"/>
  <c r="AS1596" i="1"/>
  <c r="AS1588" i="1"/>
  <c r="AS1580" i="1"/>
  <c r="AS1572" i="1"/>
  <c r="AS1564" i="1"/>
  <c r="AS1556" i="1"/>
  <c r="AS1548" i="1"/>
  <c r="AS1540" i="1"/>
  <c r="AS1532" i="1"/>
  <c r="AS1524" i="1"/>
  <c r="AS1516" i="1"/>
  <c r="AS1508" i="1"/>
  <c r="AS1500" i="1"/>
  <c r="AS1492" i="1"/>
  <c r="AS1484" i="1"/>
  <c r="AS1476" i="1"/>
  <c r="AS1468" i="1"/>
  <c r="AS1460" i="1"/>
  <c r="AS1452" i="1"/>
  <c r="AS1436" i="1"/>
  <c r="AS1428" i="1"/>
  <c r="AS1420" i="1"/>
  <c r="AS1412" i="1"/>
  <c r="AS1404" i="1"/>
  <c r="AS1396" i="1"/>
  <c r="AS1388" i="1"/>
  <c r="AS1380" i="1"/>
  <c r="AS1372" i="1"/>
  <c r="AS1364" i="1"/>
  <c r="AS1356" i="1"/>
  <c r="AS1348" i="1"/>
  <c r="AS1340" i="1"/>
  <c r="AS1332" i="1"/>
  <c r="AS1324" i="1"/>
  <c r="AS1316" i="1"/>
  <c r="AS1308" i="1"/>
  <c r="AS1300" i="1"/>
  <c r="AS1292" i="1"/>
  <c r="AS1284" i="1"/>
  <c r="AS1276" i="1"/>
  <c r="AS1268" i="1"/>
  <c r="AS1260" i="1"/>
  <c r="AS1252" i="1"/>
  <c r="AS1244" i="1"/>
  <c r="AS1236" i="1"/>
  <c r="AS1228" i="1"/>
  <c r="AS1220" i="1"/>
  <c r="AS1212" i="1"/>
  <c r="AS1204" i="1"/>
  <c r="AS1196" i="1"/>
  <c r="AS1188" i="1"/>
  <c r="AS1180" i="1"/>
  <c r="AS1172" i="1"/>
  <c r="AS1164" i="1"/>
  <c r="AS1148" i="1"/>
  <c r="AS1140" i="1"/>
  <c r="AS1132" i="1"/>
  <c r="AS1124" i="1"/>
  <c r="AS1116" i="1"/>
  <c r="AS1108" i="1"/>
  <c r="AS1100" i="1"/>
  <c r="AS1092" i="1"/>
  <c r="AS1084" i="1"/>
  <c r="AS1076" i="1"/>
  <c r="AS1068" i="1"/>
  <c r="AS1060" i="1"/>
  <c r="AS1052" i="1"/>
  <c r="AS1044" i="1"/>
  <c r="AS1036" i="1"/>
  <c r="AS1028" i="1"/>
  <c r="AS1020" i="1"/>
  <c r="AS1012" i="1"/>
  <c r="AS1004" i="1"/>
  <c r="AS996" i="1"/>
  <c r="AS988" i="1"/>
  <c r="AS980" i="1"/>
  <c r="AS968" i="1"/>
  <c r="AS960" i="1"/>
  <c r="AS952" i="1"/>
  <c r="AS944" i="1"/>
  <c r="AS936" i="1"/>
  <c r="AS928" i="1"/>
  <c r="AS920" i="1"/>
  <c r="AS912" i="1"/>
  <c r="AS904" i="1"/>
  <c r="AS896" i="1"/>
  <c r="AS888" i="1"/>
  <c r="AS880" i="1"/>
  <c r="AS872" i="1"/>
  <c r="AS864" i="1"/>
  <c r="AS856" i="1"/>
  <c r="AS848" i="1"/>
  <c r="AS840" i="1"/>
  <c r="AS832" i="1"/>
  <c r="AS824" i="1"/>
  <c r="AS816" i="1"/>
  <c r="AS808" i="1"/>
  <c r="AS800" i="1"/>
  <c r="AS792" i="1"/>
  <c r="AS784" i="1"/>
  <c r="AS776" i="1"/>
  <c r="AS768" i="1"/>
  <c r="AS760" i="1"/>
  <c r="AS752" i="1"/>
  <c r="AS744" i="1"/>
  <c r="AS736" i="1"/>
  <c r="AS728" i="1"/>
  <c r="AS720" i="1"/>
  <c r="AS712" i="1"/>
  <c r="AS696" i="1"/>
  <c r="AS688" i="1"/>
  <c r="AS680" i="1"/>
  <c r="AS672" i="1"/>
  <c r="AS664" i="1"/>
  <c r="AS656" i="1"/>
  <c r="AS648" i="1"/>
  <c r="AS640" i="1"/>
  <c r="AS632" i="1"/>
  <c r="AS624" i="1"/>
  <c r="AS616" i="1"/>
  <c r="AS608" i="1"/>
  <c r="AS600" i="1"/>
  <c r="AS592" i="1"/>
  <c r="AS584" i="1"/>
  <c r="AS576" i="1"/>
  <c r="AS568" i="1"/>
  <c r="AS560" i="1"/>
  <c r="AS552" i="1"/>
  <c r="AS544" i="1"/>
  <c r="AS536" i="1"/>
  <c r="AS528" i="1"/>
  <c r="AS520" i="1"/>
  <c r="AS512" i="1"/>
  <c r="AS504" i="1"/>
  <c r="AS496" i="1"/>
  <c r="AS488" i="1"/>
  <c r="AS480" i="1"/>
  <c r="AS472" i="1"/>
  <c r="AS464" i="1"/>
  <c r="AS456" i="1"/>
  <c r="AS448" i="1"/>
  <c r="AS440" i="1"/>
  <c r="AS432" i="1"/>
  <c r="AS424" i="1"/>
  <c r="AS416" i="1"/>
  <c r="AS408" i="1"/>
  <c r="AS400" i="1"/>
  <c r="AS392" i="1"/>
  <c r="AS384" i="1"/>
  <c r="AS1647" i="1"/>
  <c r="AS1631" i="1"/>
  <c r="AS1615" i="1"/>
  <c r="AS1599" i="1"/>
  <c r="AS1583" i="1"/>
  <c r="AS1567" i="1"/>
  <c r="AS1551" i="1"/>
  <c r="AS1527" i="1"/>
  <c r="AS1511" i="1"/>
  <c r="AS1487" i="1"/>
  <c r="AS1463" i="1"/>
  <c r="AS1431" i="1"/>
  <c r="AS1407" i="1"/>
  <c r="AS1391" i="1"/>
  <c r="AS1359" i="1"/>
  <c r="AS1335" i="1"/>
  <c r="AS1303" i="1"/>
  <c r="AS1271" i="1"/>
  <c r="AS1247" i="1"/>
  <c r="AS1223" i="1"/>
  <c r="AS1199" i="1"/>
  <c r="AS1175" i="1"/>
  <c r="AS1143" i="1"/>
  <c r="AS1119" i="1"/>
  <c r="AS1103" i="1"/>
  <c r="AS1071" i="1"/>
  <c r="AS1047" i="1"/>
  <c r="AS1023" i="1"/>
  <c r="AS999" i="1"/>
  <c r="AS983" i="1"/>
  <c r="AS939" i="1"/>
  <c r="AS915" i="1"/>
  <c r="AS891" i="1"/>
  <c r="AS875" i="1"/>
  <c r="AS851" i="1"/>
  <c r="AS827" i="1"/>
  <c r="AS803" i="1"/>
  <c r="AS787" i="1"/>
  <c r="AS763" i="1"/>
  <c r="AS739" i="1"/>
  <c r="AS715" i="1"/>
  <c r="AS683" i="1"/>
  <c r="AS667" i="1"/>
  <c r="AS643" i="1"/>
  <c r="AS627" i="1"/>
  <c r="AS611" i="1"/>
  <c r="AS595" i="1"/>
  <c r="AS587" i="1"/>
  <c r="AS579" i="1"/>
  <c r="AS571" i="1"/>
  <c r="AS563" i="1"/>
  <c r="AS555" i="1"/>
  <c r="AS547" i="1"/>
  <c r="AS539" i="1"/>
  <c r="AS531" i="1"/>
  <c r="AS515" i="1"/>
  <c r="AS507" i="1"/>
  <c r="AS499" i="1"/>
  <c r="AS483" i="1"/>
  <c r="AS475" i="1"/>
  <c r="AS467" i="1"/>
  <c r="AS459" i="1"/>
  <c r="AS451" i="1"/>
  <c r="AS1646" i="1"/>
  <c r="AS1638" i="1"/>
  <c r="AS1558" i="1"/>
  <c r="AS1534" i="1"/>
  <c r="AS1518" i="1"/>
  <c r="AS1502" i="1"/>
  <c r="AS1486" i="1"/>
  <c r="AS1462" i="1"/>
  <c r="AS1438" i="1"/>
  <c r="AS1422" i="1"/>
  <c r="AS1406" i="1"/>
  <c r="AS1390" i="1"/>
  <c r="AS1374" i="1"/>
  <c r="AS1358" i="1"/>
  <c r="AS1342" i="1"/>
  <c r="AS1326" i="1"/>
  <c r="AS1310" i="1"/>
  <c r="AS1294" i="1"/>
  <c r="AS1286" i="1"/>
  <c r="AS1270" i="1"/>
  <c r="AS1254" i="1"/>
  <c r="AS1238" i="1"/>
  <c r="AS1230" i="1"/>
  <c r="AS1214" i="1"/>
  <c r="AS1182" i="1"/>
  <c r="AS1645" i="1"/>
  <c r="AS1629" i="1"/>
  <c r="AS1613" i="1"/>
  <c r="AS1597" i="1"/>
  <c r="AS1581" i="1"/>
  <c r="AS1565" i="1"/>
  <c r="AS1549" i="1"/>
  <c r="AS1533" i="1"/>
  <c r="AS1517" i="1"/>
  <c r="AS1501" i="1"/>
  <c r="AS1485" i="1"/>
  <c r="AS1469" i="1"/>
  <c r="AS1453" i="1"/>
  <c r="AS1429" i="1"/>
  <c r="AS1413" i="1"/>
  <c r="AS1397" i="1"/>
  <c r="AS1381" i="1"/>
  <c r="AS1365" i="1"/>
  <c r="AS1349" i="1"/>
  <c r="AS1333" i="1"/>
  <c r="AS1317" i="1"/>
  <c r="AS1309" i="1"/>
  <c r="AS1293" i="1"/>
  <c r="AS1277" i="1"/>
  <c r="AS1261" i="1"/>
  <c r="AS1245" i="1"/>
  <c r="AS1229" i="1"/>
  <c r="AS1213" i="1"/>
  <c r="AS1197" i="1"/>
  <c r="AS1189" i="1"/>
  <c r="AS1181" i="1"/>
  <c r="AS1173" i="1"/>
  <c r="AS1165" i="1"/>
  <c r="AS1149" i="1"/>
  <c r="AS1141" i="1"/>
  <c r="AS1133" i="1"/>
  <c r="AS1125" i="1"/>
  <c r="AS1117" i="1"/>
  <c r="AS1109" i="1"/>
  <c r="AS1093" i="1"/>
  <c r="AS1085" i="1"/>
  <c r="AS1077" i="1"/>
  <c r="AS1053" i="1"/>
  <c r="AS1045" i="1"/>
  <c r="AS1037" i="1"/>
  <c r="AS1029" i="1"/>
  <c r="AS1644" i="1"/>
  <c r="AS379" i="1"/>
  <c r="AS1643" i="1"/>
  <c r="AS1635" i="1"/>
  <c r="AS1627" i="1"/>
  <c r="AS1619" i="1"/>
  <c r="AS1611" i="1"/>
  <c r="AS1603" i="1"/>
  <c r="AS1595" i="1"/>
  <c r="AS1587" i="1"/>
  <c r="AS1579" i="1"/>
  <c r="AS1571" i="1"/>
  <c r="AS1563" i="1"/>
  <c r="AS1555" i="1"/>
  <c r="AS1547" i="1"/>
  <c r="AS1539" i="1"/>
  <c r="AS1531" i="1"/>
  <c r="AS1523" i="1"/>
  <c r="AS1515" i="1"/>
  <c r="AS1507" i="1"/>
  <c r="AS1499" i="1"/>
  <c r="AS1491" i="1"/>
  <c r="AS1483" i="1"/>
  <c r="AS1475" i="1"/>
  <c r="AS1467" i="1"/>
  <c r="AS1459" i="1"/>
  <c r="AS1451" i="1"/>
  <c r="AS1435" i="1"/>
  <c r="AS1427" i="1"/>
  <c r="AS1419" i="1"/>
  <c r="AS1411" i="1"/>
  <c r="AS1403" i="1"/>
  <c r="AS1395" i="1"/>
  <c r="AS1387" i="1"/>
  <c r="AS1379" i="1"/>
  <c r="AS1371" i="1"/>
  <c r="AS1363" i="1"/>
  <c r="AS1355" i="1"/>
  <c r="AS1347" i="1"/>
  <c r="AS1339" i="1"/>
  <c r="AS1331" i="1"/>
  <c r="AS1323" i="1"/>
  <c r="AS1315" i="1"/>
  <c r="AS1307" i="1"/>
  <c r="AS1299" i="1"/>
  <c r="AS1291" i="1"/>
  <c r="AS1283" i="1"/>
  <c r="AS1275" i="1"/>
  <c r="AS1267" i="1"/>
  <c r="AS1259" i="1"/>
  <c r="AS1251" i="1"/>
  <c r="AS1243" i="1"/>
  <c r="AS1235" i="1"/>
  <c r="AS1227" i="1"/>
  <c r="AS1219" i="1"/>
  <c r="AS1211" i="1"/>
  <c r="AS1203" i="1"/>
  <c r="AS1195" i="1"/>
  <c r="AS1187" i="1"/>
  <c r="AS1179" i="1"/>
  <c r="AS1171" i="1"/>
  <c r="AS1163" i="1"/>
  <c r="AS1147" i="1"/>
  <c r="AS1139" i="1"/>
  <c r="AS1131" i="1"/>
  <c r="AS1123" i="1"/>
  <c r="AS1115" i="1"/>
  <c r="AS1107" i="1"/>
  <c r="AS1099" i="1"/>
  <c r="AS1091" i="1"/>
  <c r="AS1083" i="1"/>
  <c r="AS1075" i="1"/>
  <c r="AS1067" i="1"/>
  <c r="AS1059" i="1"/>
  <c r="AS1051" i="1"/>
  <c r="AS1043" i="1"/>
  <c r="AS1035" i="1"/>
  <c r="AS1027" i="1"/>
  <c r="AS1019" i="1"/>
  <c r="AS1011" i="1"/>
  <c r="AS1003" i="1"/>
  <c r="AS995" i="1"/>
  <c r="AS987" i="1"/>
  <c r="AS979" i="1"/>
  <c r="AS967" i="1"/>
  <c r="AS959" i="1"/>
  <c r="AS951" i="1"/>
  <c r="AS943" i="1"/>
  <c r="AS935" i="1"/>
  <c r="AS927" i="1"/>
  <c r="AS919" i="1"/>
  <c r="AS911" i="1"/>
  <c r="AS903" i="1"/>
  <c r="AS895" i="1"/>
  <c r="AS887" i="1"/>
  <c r="AS879" i="1"/>
  <c r="AS871" i="1"/>
  <c r="AS863" i="1"/>
  <c r="AS855" i="1"/>
  <c r="AS847" i="1"/>
  <c r="AS839" i="1"/>
  <c r="AS831" i="1"/>
  <c r="AS823" i="1"/>
  <c r="AS815" i="1"/>
  <c r="AS807" i="1"/>
  <c r="AS799" i="1"/>
  <c r="AS791" i="1"/>
  <c r="AS783" i="1"/>
  <c r="AS775" i="1"/>
  <c r="AS767" i="1"/>
  <c r="AS759" i="1"/>
  <c r="AS751" i="1"/>
  <c r="AS743" i="1"/>
  <c r="AS735" i="1"/>
  <c r="AS727" i="1"/>
  <c r="AS719" i="1"/>
  <c r="AS711" i="1"/>
  <c r="AS695" i="1"/>
  <c r="AS687" i="1"/>
  <c r="AS679" i="1"/>
  <c r="AS671" i="1"/>
  <c r="AS663" i="1"/>
  <c r="AS655" i="1"/>
  <c r="AS647" i="1"/>
  <c r="AS639" i="1"/>
  <c r="AS631" i="1"/>
  <c r="AS623" i="1"/>
  <c r="AS615" i="1"/>
  <c r="AS607" i="1"/>
  <c r="AS599" i="1"/>
  <c r="AS591" i="1"/>
  <c r="AS583" i="1"/>
  <c r="AS575" i="1"/>
  <c r="AS567" i="1"/>
  <c r="AS559" i="1"/>
  <c r="AS551" i="1"/>
  <c r="AS543" i="1"/>
  <c r="AS535" i="1"/>
  <c r="AS527" i="1"/>
  <c r="AS519" i="1"/>
  <c r="AS511" i="1"/>
  <c r="AS503" i="1"/>
  <c r="AS495" i="1"/>
  <c r="AS487" i="1"/>
  <c r="AS479" i="1"/>
  <c r="AS471" i="1"/>
  <c r="AS463" i="1"/>
  <c r="AS455" i="1"/>
  <c r="AS447" i="1"/>
  <c r="AS439" i="1"/>
  <c r="AS431" i="1"/>
  <c r="AS423" i="1"/>
  <c r="AS415" i="1"/>
  <c r="AS407" i="1"/>
  <c r="AS399" i="1"/>
  <c r="AS391" i="1"/>
  <c r="AS383" i="1"/>
  <c r="AS1543" i="1"/>
  <c r="AS1503" i="1"/>
  <c r="AS1479" i="1"/>
  <c r="AS1455" i="1"/>
  <c r="AS1423" i="1"/>
  <c r="AS1399" i="1"/>
  <c r="AS1375" i="1"/>
  <c r="AS1343" i="1"/>
  <c r="AS1311" i="1"/>
  <c r="AS1279" i="1"/>
  <c r="AS1239" i="1"/>
  <c r="AS955" i="1"/>
  <c r="AS1434" i="1"/>
  <c r="AS1418" i="1"/>
  <c r="AS1410" i="1"/>
  <c r="AS1402" i="1"/>
  <c r="AS1394" i="1"/>
  <c r="AS1386" i="1"/>
  <c r="AS1378" i="1"/>
  <c r="AS1370" i="1"/>
  <c r="AS1362" i="1"/>
  <c r="AS1354" i="1"/>
  <c r="AS1346" i="1"/>
  <c r="AS1338" i="1"/>
  <c r="AS1330" i="1"/>
  <c r="AS1322" i="1"/>
  <c r="AS1314" i="1"/>
  <c r="AS1306" i="1"/>
  <c r="AS1298" i="1"/>
  <c r="AS1290" i="1"/>
  <c r="AS1282" i="1"/>
  <c r="AS1274" i="1"/>
  <c r="AS1266" i="1"/>
  <c r="AS1258" i="1"/>
  <c r="AS1250" i="1"/>
  <c r="AS1242" i="1"/>
  <c r="AS1234" i="1"/>
  <c r="AS1226" i="1"/>
  <c r="AS1218" i="1"/>
  <c r="AS1210" i="1"/>
  <c r="AS1202" i="1"/>
  <c r="AS1194" i="1"/>
  <c r="AS1186" i="1"/>
  <c r="AS1178" i="1"/>
  <c r="AS1170" i="1"/>
  <c r="AS1162" i="1"/>
  <c r="AS1146" i="1"/>
  <c r="AS1138" i="1"/>
  <c r="AS1130" i="1"/>
  <c r="AS1122" i="1"/>
  <c r="AS1114" i="1"/>
  <c r="AS1106" i="1"/>
  <c r="AS1098" i="1"/>
  <c r="AS1090" i="1"/>
  <c r="AS1082" i="1"/>
  <c r="AS1074" i="1"/>
  <c r="AS1066" i="1"/>
  <c r="AS1058" i="1"/>
  <c r="AS1050" i="1"/>
  <c r="AS1042" i="1"/>
  <c r="AS1034" i="1"/>
  <c r="AS1026" i="1"/>
  <c r="AS1018" i="1"/>
  <c r="AS1010" i="1"/>
  <c r="AS1002" i="1"/>
  <c r="AS994" i="1"/>
  <c r="AS986" i="1"/>
  <c r="AS974" i="1"/>
  <c r="AS966" i="1"/>
  <c r="AS958" i="1"/>
  <c r="AS950" i="1"/>
  <c r="AS942" i="1"/>
  <c r="AS934" i="1"/>
  <c r="AS926" i="1"/>
  <c r="AS918" i="1"/>
  <c r="AS910" i="1"/>
  <c r="AS902" i="1"/>
  <c r="AS894" i="1"/>
  <c r="AS886" i="1"/>
  <c r="AS878" i="1"/>
  <c r="AS870" i="1"/>
  <c r="AS862" i="1"/>
  <c r="AS854" i="1"/>
  <c r="AS846" i="1"/>
  <c r="AS838" i="1"/>
  <c r="AS830" i="1"/>
  <c r="AS822" i="1"/>
  <c r="AS814" i="1"/>
  <c r="AS806" i="1"/>
  <c r="AS798" i="1"/>
  <c r="AS790" i="1"/>
  <c r="AS782" i="1"/>
  <c r="AS774" i="1"/>
  <c r="AS766" i="1"/>
  <c r="AS758" i="1"/>
  <c r="AS750" i="1"/>
  <c r="AS742" i="1"/>
  <c r="AS734" i="1"/>
  <c r="AS726" i="1"/>
  <c r="AS718" i="1"/>
  <c r="AS710" i="1"/>
  <c r="AS694" i="1"/>
  <c r="AS686" i="1"/>
  <c r="AS678" i="1"/>
  <c r="AS670" i="1"/>
  <c r="AS662" i="1"/>
  <c r="AS654" i="1"/>
  <c r="AS646" i="1"/>
  <c r="AS638" i="1"/>
  <c r="AS630" i="1"/>
  <c r="AS622" i="1"/>
  <c r="AS614" i="1"/>
  <c r="AS606" i="1"/>
  <c r="AS598" i="1"/>
  <c r="AS590" i="1"/>
  <c r="AS582" i="1"/>
  <c r="AS574" i="1"/>
  <c r="AS566" i="1"/>
  <c r="AS558" i="1"/>
  <c r="AS550" i="1"/>
  <c r="AS542" i="1"/>
  <c r="AS534" i="1"/>
  <c r="AS526" i="1"/>
  <c r="AS518" i="1"/>
  <c r="AS510" i="1"/>
  <c r="AS502" i="1"/>
  <c r="AS494" i="1"/>
  <c r="AS486" i="1"/>
  <c r="AS478" i="1"/>
  <c r="AS470" i="1"/>
  <c r="AS462" i="1"/>
  <c r="AS454" i="1"/>
  <c r="AS446" i="1"/>
  <c r="AS438" i="1"/>
  <c r="AS430" i="1"/>
  <c r="AS422" i="1"/>
  <c r="AS414" i="1"/>
  <c r="AS406" i="1"/>
  <c r="AS398" i="1"/>
  <c r="AS390" i="1"/>
  <c r="AS382" i="1"/>
  <c r="AS1295" i="1"/>
  <c r="AS1089" i="1"/>
  <c r="AS1081" i="1"/>
  <c r="AS1073" i="1"/>
  <c r="AS1065" i="1"/>
  <c r="AS1057" i="1"/>
  <c r="AS1049" i="1"/>
  <c r="AS1041" i="1"/>
  <c r="AS1033" i="1"/>
  <c r="AS1025" i="1"/>
  <c r="AS1017" i="1"/>
  <c r="AS1009" i="1"/>
  <c r="AS1001" i="1"/>
  <c r="AS993" i="1"/>
  <c r="AS985" i="1"/>
  <c r="AS973" i="1"/>
  <c r="AS965" i="1"/>
  <c r="AS957" i="1"/>
  <c r="AS949" i="1"/>
  <c r="AS941" i="1"/>
  <c r="AS933" i="1"/>
  <c r="AS925" i="1"/>
  <c r="AS917" i="1"/>
  <c r="AS909" i="1"/>
  <c r="AS901" i="1"/>
  <c r="AS893" i="1"/>
  <c r="AS885" i="1"/>
  <c r="AS877" i="1"/>
  <c r="AS869" i="1"/>
  <c r="AS861" i="1"/>
  <c r="AS853" i="1"/>
  <c r="AS845" i="1"/>
  <c r="AS837" i="1"/>
  <c r="AS829" i="1"/>
  <c r="AS821" i="1"/>
  <c r="AS813" i="1"/>
  <c r="AS805" i="1"/>
  <c r="AS797" i="1"/>
  <c r="AS789" i="1"/>
  <c r="AS781" i="1"/>
  <c r="AS773" i="1"/>
  <c r="AS765" i="1"/>
  <c r="AS757" i="1"/>
  <c r="AS749" i="1"/>
  <c r="AS741" i="1"/>
  <c r="AS733" i="1"/>
  <c r="AS725" i="1"/>
  <c r="AS717" i="1"/>
  <c r="AS709" i="1"/>
  <c r="AS693" i="1"/>
  <c r="AS685" i="1"/>
  <c r="AS677" i="1"/>
  <c r="AS669" i="1"/>
  <c r="AS661" i="1"/>
  <c r="AS653" i="1"/>
  <c r="AS645" i="1"/>
  <c r="AS637" i="1"/>
  <c r="AS629" i="1"/>
  <c r="AS621" i="1"/>
  <c r="AS613" i="1"/>
  <c r="AS605" i="1"/>
  <c r="AS597" i="1"/>
  <c r="AS589" i="1"/>
  <c r="AS581" i="1"/>
  <c r="AS573" i="1"/>
  <c r="AS565" i="1"/>
  <c r="AS557" i="1"/>
  <c r="AS549" i="1"/>
  <c r="AS541" i="1"/>
  <c r="AS533" i="1"/>
  <c r="AS525" i="1"/>
  <c r="AS517" i="1"/>
  <c r="AS509" i="1"/>
  <c r="AS501" i="1"/>
  <c r="AS493" i="1"/>
  <c r="AS485" i="1"/>
  <c r="AS477" i="1"/>
  <c r="AS469" i="1"/>
  <c r="AS461" i="1"/>
  <c r="AS453" i="1"/>
  <c r="AS445" i="1"/>
  <c r="AS437" i="1"/>
  <c r="AS429" i="1"/>
  <c r="AS421" i="1"/>
  <c r="AS413" i="1"/>
  <c r="AS405" i="1"/>
  <c r="AS397" i="1"/>
  <c r="AS389" i="1"/>
  <c r="AS381" i="1"/>
  <c r="AS1639" i="1"/>
  <c r="AS1623" i="1"/>
  <c r="AS1607" i="1"/>
  <c r="AS1591" i="1"/>
  <c r="AS1575" i="1"/>
  <c r="AS1559" i="1"/>
  <c r="AS1535" i="1"/>
  <c r="AS1519" i="1"/>
  <c r="AS1495" i="1"/>
  <c r="AS1471" i="1"/>
  <c r="AS1447" i="1"/>
  <c r="AS1415" i="1"/>
  <c r="AS1383" i="1"/>
  <c r="AS1367" i="1"/>
  <c r="AS1351" i="1"/>
  <c r="AS1319" i="1"/>
  <c r="AS1287" i="1"/>
  <c r="AS1255" i="1"/>
  <c r="AS1231" i="1"/>
  <c r="AS1207" i="1"/>
  <c r="AS1183" i="1"/>
  <c r="AS1159" i="1"/>
  <c r="AS1127" i="1"/>
  <c r="AS1095" i="1"/>
  <c r="AS1079" i="1"/>
  <c r="AS1055" i="1"/>
  <c r="AS1031" i="1"/>
  <c r="AS1007" i="1"/>
  <c r="AS971" i="1"/>
  <c r="AS947" i="1"/>
  <c r="AS923" i="1"/>
  <c r="AS899" i="1"/>
  <c r="AS867" i="1"/>
  <c r="AS843" i="1"/>
  <c r="AS819" i="1"/>
  <c r="AS779" i="1"/>
  <c r="AS755" i="1"/>
  <c r="AS731" i="1"/>
  <c r="AS707" i="1"/>
  <c r="AS675" i="1"/>
  <c r="AS659" i="1"/>
  <c r="AS651" i="1"/>
  <c r="AS635" i="1"/>
  <c r="AS619" i="1"/>
  <c r="AS603" i="1"/>
  <c r="AS491" i="1"/>
  <c r="AS1650" i="1"/>
  <c r="AS1642" i="1"/>
  <c r="AS1634" i="1"/>
  <c r="AS1626" i="1"/>
  <c r="AS1618" i="1"/>
  <c r="AS1610" i="1"/>
  <c r="AS1602" i="1"/>
  <c r="AS1594" i="1"/>
  <c r="AS1586" i="1"/>
  <c r="AS1578" i="1"/>
  <c r="AS1570" i="1"/>
  <c r="AS1562" i="1"/>
  <c r="AS1554" i="1"/>
  <c r="AS1546" i="1"/>
  <c r="AS1538" i="1"/>
  <c r="AS1530" i="1"/>
  <c r="AS1522" i="1"/>
  <c r="AS1514" i="1"/>
  <c r="AS1506" i="1"/>
  <c r="AS1498" i="1"/>
  <c r="AS1490" i="1"/>
  <c r="AS1482" i="1"/>
  <c r="AS1474" i="1"/>
  <c r="AS1466" i="1"/>
  <c r="AS1458" i="1"/>
  <c r="AS1450" i="1"/>
  <c r="AS1426" i="1"/>
  <c r="AS1649" i="1"/>
  <c r="AS1641" i="1"/>
  <c r="AS1633" i="1"/>
  <c r="AS1625" i="1"/>
  <c r="AS1617" i="1"/>
  <c r="AS1609" i="1"/>
  <c r="AS1601" i="1"/>
  <c r="AS1593" i="1"/>
  <c r="AS1585" i="1"/>
  <c r="AS1577" i="1"/>
  <c r="AS1569" i="1"/>
  <c r="AS1561" i="1"/>
  <c r="AS1553" i="1"/>
  <c r="AS1545" i="1"/>
  <c r="AS1537" i="1"/>
  <c r="AS1529" i="1"/>
  <c r="AS1521" i="1"/>
  <c r="AS1513" i="1"/>
  <c r="AS1505" i="1"/>
  <c r="AS1497" i="1"/>
  <c r="AS1489" i="1"/>
  <c r="AS1481" i="1"/>
  <c r="AS1473" i="1"/>
  <c r="AS1465" i="1"/>
  <c r="AS1457" i="1"/>
  <c r="AS1449" i="1"/>
  <c r="AS1433" i="1"/>
  <c r="AS1425" i="1"/>
  <c r="AS1417" i="1"/>
  <c r="AS1409" i="1"/>
  <c r="AS1401" i="1"/>
  <c r="AS1393" i="1"/>
  <c r="AS1385" i="1"/>
  <c r="AS1377" i="1"/>
  <c r="AS1369" i="1"/>
  <c r="AS1361" i="1"/>
  <c r="AS1353" i="1"/>
  <c r="AS1345" i="1"/>
  <c r="AS1337" i="1"/>
  <c r="AS1329" i="1"/>
  <c r="AS1321" i="1"/>
  <c r="AS1313" i="1"/>
  <c r="AS1305" i="1"/>
  <c r="AS1297" i="1"/>
  <c r="AS1289" i="1"/>
  <c r="AS1281" i="1"/>
  <c r="AS1273" i="1"/>
  <c r="AS1265" i="1"/>
  <c r="AS1257" i="1"/>
  <c r="AS1249" i="1"/>
  <c r="AS1241" i="1"/>
  <c r="AS1233" i="1"/>
  <c r="AS1225" i="1"/>
  <c r="AS1217" i="1"/>
  <c r="AS1209" i="1"/>
  <c r="AS1201" i="1"/>
  <c r="AS1193" i="1"/>
  <c r="AS1185" i="1"/>
  <c r="AS1177" i="1"/>
  <c r="AS1169" i="1"/>
  <c r="AS1161" i="1"/>
  <c r="AS1145" i="1"/>
  <c r="AS1137" i="1"/>
  <c r="AS1129" i="1"/>
  <c r="AS1121" i="1"/>
  <c r="AS1113" i="1"/>
  <c r="AS1105" i="1"/>
  <c r="AS1097" i="1"/>
  <c r="AS1648" i="1"/>
  <c r="AS1640" i="1"/>
  <c r="AS1632" i="1"/>
  <c r="AS1624" i="1"/>
  <c r="AS1616" i="1"/>
  <c r="AS1608" i="1"/>
  <c r="AS1600" i="1"/>
  <c r="AS1592" i="1"/>
  <c r="AS1584" i="1"/>
  <c r="AS1576" i="1"/>
  <c r="AS1568" i="1"/>
  <c r="AS1560" i="1"/>
  <c r="AS1552" i="1"/>
  <c r="AS1544" i="1"/>
  <c r="AS1536" i="1"/>
  <c r="AS1528" i="1"/>
  <c r="AS1520" i="1"/>
  <c r="AS1512" i="1"/>
  <c r="AS1504" i="1"/>
  <c r="AS1496" i="1"/>
  <c r="AS1488" i="1"/>
  <c r="AS1480" i="1"/>
  <c r="AS1472" i="1"/>
  <c r="AS1464" i="1"/>
  <c r="AS1456" i="1"/>
  <c r="AS1448" i="1"/>
  <c r="AS1432" i="1"/>
  <c r="AS1424" i="1"/>
  <c r="AS1416" i="1"/>
  <c r="AS1408" i="1"/>
  <c r="AS1400" i="1"/>
  <c r="AS1392" i="1"/>
  <c r="AS1384" i="1"/>
  <c r="AS1376" i="1"/>
  <c r="AS1368" i="1"/>
  <c r="AS1360" i="1"/>
  <c r="AS1352" i="1"/>
  <c r="AS1344" i="1"/>
  <c r="AS1336" i="1"/>
  <c r="AS1328" i="1"/>
  <c r="AS1320" i="1"/>
  <c r="AS1312" i="1"/>
  <c r="AS1304" i="1"/>
  <c r="AS1296" i="1"/>
  <c r="AS1288" i="1"/>
  <c r="AS1280" i="1"/>
  <c r="AS1272" i="1"/>
  <c r="AS1264" i="1"/>
  <c r="AS1256" i="1"/>
  <c r="AS1248" i="1"/>
  <c r="AS1240" i="1"/>
  <c r="AS1232" i="1"/>
  <c r="AS1224" i="1"/>
  <c r="AS1216" i="1"/>
  <c r="AS1208" i="1"/>
  <c r="AS1200" i="1"/>
  <c r="AS1192" i="1"/>
  <c r="AS1184" i="1"/>
  <c r="AS1176" i="1"/>
  <c r="AS1168" i="1"/>
  <c r="AS1160" i="1"/>
  <c r="AS1144" i="1"/>
  <c r="AS1136" i="1"/>
  <c r="AS1128" i="1"/>
  <c r="AS1120" i="1"/>
  <c r="AS1112" i="1"/>
  <c r="AS1104" i="1"/>
  <c r="AS1096" i="1"/>
  <c r="AS1088" i="1"/>
  <c r="AS1080" i="1"/>
  <c r="AS1072" i="1"/>
  <c r="AS1064" i="1"/>
  <c r="AS1056" i="1"/>
  <c r="AS1048" i="1"/>
  <c r="AS1040" i="1"/>
  <c r="AS1032" i="1"/>
  <c r="AS1024" i="1"/>
  <c r="AS1016" i="1"/>
  <c r="AS1008" i="1"/>
  <c r="AS1000" i="1"/>
  <c r="AS992" i="1"/>
  <c r="AS984" i="1"/>
  <c r="AS972" i="1"/>
  <c r="AS964" i="1"/>
  <c r="AS956" i="1"/>
  <c r="AS948" i="1"/>
  <c r="AS940" i="1"/>
  <c r="AS932" i="1"/>
  <c r="AS924" i="1"/>
  <c r="AS916" i="1"/>
  <c r="AS908" i="1"/>
  <c r="AS900" i="1"/>
  <c r="AS892" i="1"/>
  <c r="AS884" i="1"/>
  <c r="AS876" i="1"/>
  <c r="AS868" i="1"/>
  <c r="AS860" i="1"/>
  <c r="AS852" i="1"/>
  <c r="AS844" i="1"/>
  <c r="AS836" i="1"/>
  <c r="AS828" i="1"/>
  <c r="AS820" i="1"/>
  <c r="AS812" i="1"/>
  <c r="AS804" i="1"/>
  <c r="AS796" i="1"/>
  <c r="AS788" i="1"/>
  <c r="AS780" i="1"/>
  <c r="AS772" i="1"/>
  <c r="AS764" i="1"/>
  <c r="AS756" i="1"/>
  <c r="AS748" i="1"/>
  <c r="AS740" i="1"/>
  <c r="AS732" i="1"/>
  <c r="AS724" i="1"/>
  <c r="AS716" i="1"/>
  <c r="AS708" i="1"/>
  <c r="AS692" i="1"/>
  <c r="AS684" i="1"/>
  <c r="AS676" i="1"/>
  <c r="AS668" i="1"/>
  <c r="AS660" i="1"/>
  <c r="AS652" i="1"/>
  <c r="AS644" i="1"/>
  <c r="AS636" i="1"/>
  <c r="AS628" i="1"/>
  <c r="AS620" i="1"/>
  <c r="AS612" i="1"/>
  <c r="AS604" i="1"/>
  <c r="AS596" i="1"/>
  <c r="AS588" i="1"/>
  <c r="AS580" i="1"/>
  <c r="AS572" i="1"/>
  <c r="AS564" i="1"/>
  <c r="AS556" i="1"/>
  <c r="AS548" i="1"/>
  <c r="AS540" i="1"/>
  <c r="AS532" i="1"/>
  <c r="AS524" i="1"/>
  <c r="AS516" i="1"/>
  <c r="AS508" i="1"/>
  <c r="AS500" i="1"/>
  <c r="AS492" i="1"/>
  <c r="AS484" i="1"/>
  <c r="AS476" i="1"/>
  <c r="AS468" i="1"/>
  <c r="AS460" i="1"/>
  <c r="AS452" i="1"/>
  <c r="AS444" i="1"/>
  <c r="AS436" i="1"/>
  <c r="AS428" i="1"/>
  <c r="AS420" i="1"/>
  <c r="AS412" i="1"/>
  <c r="AS404" i="1"/>
  <c r="AS396" i="1"/>
  <c r="AS388" i="1"/>
  <c r="AS380" i="1"/>
  <c r="AS387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1651" i="1"/>
  <c r="AQ1652" i="1"/>
  <c r="AQ1653" i="1"/>
  <c r="AQ1654" i="1"/>
  <c r="AQ1655" i="1"/>
  <c r="AQ1656" i="1"/>
  <c r="AQ1657" i="1"/>
  <c r="AQ1658" i="1"/>
  <c r="AQ1659" i="1"/>
  <c r="AQ1660" i="1"/>
  <c r="AQ1661" i="1"/>
  <c r="AQ1662" i="1"/>
  <c r="AQ1663" i="1"/>
  <c r="AQ1664" i="1"/>
  <c r="AQ1665" i="1"/>
  <c r="AQ1666" i="1"/>
  <c r="AQ1667" i="1"/>
  <c r="AQ1668" i="1"/>
  <c r="AQ1669" i="1"/>
  <c r="AQ1670" i="1"/>
  <c r="AQ1671" i="1"/>
  <c r="AQ1672" i="1"/>
  <c r="AQ1673" i="1"/>
  <c r="AQ1674" i="1"/>
  <c r="AQ1675" i="1"/>
  <c r="AQ1676" i="1"/>
  <c r="AQ1677" i="1"/>
  <c r="AQ1678" i="1"/>
  <c r="AQ1679" i="1"/>
  <c r="AQ1680" i="1"/>
  <c r="AQ1681" i="1"/>
  <c r="AQ1682" i="1"/>
  <c r="AQ1683" i="1"/>
  <c r="AQ1684" i="1"/>
  <c r="AQ1685" i="1"/>
  <c r="AQ1686" i="1"/>
  <c r="AQ1687" i="1"/>
  <c r="AQ1688" i="1"/>
  <c r="AQ1689" i="1"/>
  <c r="AQ1690" i="1"/>
  <c r="AQ1691" i="1"/>
  <c r="AQ1692" i="1"/>
  <c r="AQ1693" i="1"/>
  <c r="AQ1694" i="1"/>
  <c r="AQ1695" i="1"/>
  <c r="AQ1696" i="1"/>
  <c r="AQ1697" i="1"/>
  <c r="AQ1698" i="1"/>
  <c r="AQ1699" i="1"/>
  <c r="AQ1700" i="1"/>
  <c r="AQ1701" i="1"/>
  <c r="AQ1702" i="1"/>
  <c r="AQ1703" i="1"/>
  <c r="AQ1704" i="1"/>
  <c r="AQ1705" i="1"/>
  <c r="AQ1706" i="1"/>
  <c r="AQ1707" i="1"/>
  <c r="AQ1708" i="1"/>
  <c r="AQ1709" i="1"/>
  <c r="AQ1710" i="1"/>
  <c r="AQ1711" i="1"/>
  <c r="AQ1712" i="1"/>
  <c r="AQ1713" i="1"/>
  <c r="AQ1714" i="1"/>
  <c r="AQ1715" i="1"/>
  <c r="AQ1716" i="1"/>
  <c r="AQ1717" i="1"/>
  <c r="AQ1718" i="1"/>
  <c r="AQ1719" i="1"/>
  <c r="AQ1720" i="1"/>
  <c r="AQ1721" i="1"/>
  <c r="AQ1722" i="1"/>
  <c r="AQ1723" i="1"/>
  <c r="AQ1724" i="1"/>
  <c r="AQ1725" i="1"/>
  <c r="AQ1726" i="1"/>
  <c r="AQ1727" i="1"/>
  <c r="AQ1728" i="1"/>
  <c r="AQ1729" i="1"/>
  <c r="AQ1730" i="1"/>
  <c r="AQ1731" i="1"/>
  <c r="AQ1732" i="1"/>
  <c r="AQ1733" i="1"/>
  <c r="AQ1734" i="1"/>
  <c r="AQ1735" i="1"/>
  <c r="AQ1736" i="1"/>
  <c r="AQ1737" i="1"/>
  <c r="AQ1738" i="1"/>
  <c r="AQ1739" i="1"/>
  <c r="AQ1740" i="1"/>
  <c r="AQ1741" i="1"/>
  <c r="AQ1742" i="1"/>
  <c r="AQ1743" i="1"/>
  <c r="AQ1744" i="1"/>
  <c r="AQ1745" i="1"/>
  <c r="AQ1746" i="1"/>
  <c r="AQ1747" i="1"/>
  <c r="AQ1748" i="1"/>
  <c r="AQ1749" i="1"/>
  <c r="AQ1750" i="1"/>
  <c r="AQ1751" i="1"/>
  <c r="AQ1752" i="1"/>
  <c r="AQ1753" i="1"/>
  <c r="AQ1754" i="1"/>
  <c r="AQ1755" i="1"/>
  <c r="AQ1756" i="1"/>
  <c r="AQ1757" i="1"/>
  <c r="AQ1758" i="1"/>
  <c r="AQ1759" i="1"/>
  <c r="AQ1760" i="1"/>
  <c r="AQ1761" i="1"/>
  <c r="AQ1762" i="1"/>
  <c r="AQ1763" i="1"/>
  <c r="AQ1764" i="1"/>
  <c r="AQ1765" i="1"/>
  <c r="AQ1766" i="1"/>
  <c r="AQ1767" i="1"/>
  <c r="AQ1768" i="1"/>
  <c r="AQ1769" i="1"/>
  <c r="AQ1770" i="1"/>
  <c r="AQ1771" i="1"/>
  <c r="AQ1772" i="1"/>
  <c r="AQ1773" i="1"/>
  <c r="AQ1774" i="1"/>
  <c r="AQ1775" i="1"/>
  <c r="AQ1776" i="1"/>
  <c r="AQ1777" i="1"/>
  <c r="AQ1778" i="1"/>
  <c r="AQ1779" i="1"/>
  <c r="AQ1780" i="1"/>
  <c r="AQ1781" i="1"/>
  <c r="AQ1782" i="1"/>
  <c r="AQ1783" i="1"/>
  <c r="AQ1784" i="1"/>
  <c r="AQ1785" i="1"/>
  <c r="AQ1786" i="1"/>
  <c r="AQ1787" i="1"/>
  <c r="AQ1788" i="1"/>
  <c r="AQ1789" i="1"/>
  <c r="AQ1790" i="1"/>
  <c r="AQ1791" i="1"/>
  <c r="AQ1792" i="1"/>
  <c r="AQ1793" i="1"/>
  <c r="AQ1794" i="1"/>
  <c r="AQ1795" i="1"/>
  <c r="AQ1796" i="1"/>
  <c r="AQ1797" i="1"/>
  <c r="AQ1798" i="1"/>
  <c r="AQ1799" i="1"/>
  <c r="AQ1800" i="1"/>
  <c r="AQ1801" i="1"/>
  <c r="AQ1802" i="1"/>
  <c r="AQ1803" i="1"/>
  <c r="AQ1804" i="1"/>
  <c r="AQ1805" i="1"/>
  <c r="AQ1806" i="1"/>
  <c r="AQ1807" i="1"/>
  <c r="AQ1808" i="1"/>
  <c r="AQ1809" i="1"/>
  <c r="AQ1810" i="1"/>
  <c r="AQ1811" i="1"/>
  <c r="AQ1812" i="1"/>
  <c r="AQ1813" i="1"/>
  <c r="AQ1814" i="1"/>
  <c r="AQ1815" i="1"/>
  <c r="AQ1816" i="1"/>
  <c r="AQ1817" i="1"/>
  <c r="AQ1818" i="1"/>
  <c r="AQ1819" i="1"/>
  <c r="AQ1820" i="1"/>
  <c r="AQ1821" i="1"/>
  <c r="AQ1822" i="1"/>
  <c r="AQ1823" i="1"/>
  <c r="AQ1824" i="1"/>
  <c r="AQ1825" i="1"/>
  <c r="AQ1826" i="1"/>
  <c r="AQ1827" i="1"/>
  <c r="AQ1828" i="1"/>
  <c r="AQ1829" i="1"/>
  <c r="AQ1830" i="1"/>
  <c r="AQ1831" i="1"/>
  <c r="AQ1832" i="1"/>
  <c r="AQ1833" i="1"/>
  <c r="AQ1834" i="1"/>
  <c r="AQ1835" i="1"/>
  <c r="AQ1836" i="1"/>
  <c r="AQ1837" i="1"/>
  <c r="AQ1838" i="1"/>
  <c r="AQ1839" i="1"/>
  <c r="AQ1840" i="1"/>
  <c r="AQ1841" i="1"/>
  <c r="AQ1842" i="1"/>
  <c r="AQ1843" i="1"/>
  <c r="AQ1844" i="1"/>
  <c r="AQ1845" i="1"/>
  <c r="AQ1846" i="1"/>
  <c r="AQ1847" i="1"/>
  <c r="AQ1848" i="1"/>
  <c r="AQ1849" i="1"/>
  <c r="AQ1850" i="1"/>
  <c r="AQ1851" i="1"/>
  <c r="AQ1852" i="1"/>
  <c r="AQ1853" i="1"/>
  <c r="AQ1854" i="1"/>
  <c r="AQ1855" i="1"/>
  <c r="AQ1856" i="1"/>
  <c r="AQ1857" i="1"/>
  <c r="AQ1858" i="1"/>
  <c r="AQ1859" i="1"/>
  <c r="AQ1860" i="1"/>
  <c r="AQ1861" i="1"/>
  <c r="AQ1862" i="1"/>
  <c r="AQ1863" i="1"/>
  <c r="AQ1864" i="1"/>
  <c r="AQ1865" i="1"/>
  <c r="AQ1866" i="1"/>
  <c r="AQ1867" i="1"/>
  <c r="AQ1868" i="1"/>
  <c r="AQ1869" i="1"/>
  <c r="AQ1870" i="1"/>
  <c r="AQ1871" i="1"/>
  <c r="AQ1872" i="1"/>
  <c r="AQ1873" i="1"/>
  <c r="AQ1874" i="1"/>
  <c r="AQ1875" i="1"/>
  <c r="AQ1876" i="1"/>
  <c r="AQ1877" i="1"/>
  <c r="AQ1878" i="1"/>
  <c r="AQ1879" i="1"/>
  <c r="AQ1880" i="1"/>
  <c r="AQ1881" i="1"/>
  <c r="AQ1882" i="1"/>
  <c r="AQ1883" i="1"/>
  <c r="AQ1884" i="1"/>
  <c r="AQ1885" i="1"/>
  <c r="AQ1886" i="1"/>
  <c r="AQ1887" i="1"/>
  <c r="AQ1888" i="1"/>
  <c r="AQ1889" i="1"/>
  <c r="AQ1890" i="1"/>
  <c r="AQ1891" i="1"/>
  <c r="AQ1892" i="1"/>
  <c r="AQ1893" i="1"/>
  <c r="AQ1894" i="1"/>
  <c r="AQ1895" i="1"/>
  <c r="AQ1896" i="1"/>
  <c r="AQ1897" i="1"/>
  <c r="AQ1898" i="1"/>
  <c r="AQ1899" i="1"/>
  <c r="AQ1900" i="1"/>
  <c r="AQ1901" i="1"/>
  <c r="AQ1902" i="1"/>
  <c r="AQ1903" i="1"/>
  <c r="AQ1904" i="1"/>
  <c r="AQ1905" i="1"/>
  <c r="AQ1906" i="1"/>
  <c r="AQ1907" i="1"/>
  <c r="AQ1908" i="1"/>
  <c r="AQ1909" i="1"/>
  <c r="AQ1910" i="1"/>
  <c r="AQ1911" i="1"/>
  <c r="AQ1912" i="1"/>
  <c r="AQ1913" i="1"/>
  <c r="AQ1914" i="1"/>
  <c r="AQ1915" i="1"/>
  <c r="AQ1916" i="1"/>
  <c r="AQ1917" i="1"/>
  <c r="AQ1918" i="1"/>
  <c r="AQ1919" i="1"/>
  <c r="AQ1920" i="1"/>
  <c r="AQ1921" i="1"/>
  <c r="AQ1922" i="1"/>
  <c r="AQ1923" i="1"/>
  <c r="AQ1924" i="1"/>
  <c r="AQ1925" i="1"/>
  <c r="AQ1926" i="1"/>
  <c r="AQ1927" i="1"/>
  <c r="AQ1928" i="1"/>
  <c r="AQ1929" i="1"/>
  <c r="AQ1930" i="1"/>
  <c r="AQ1931" i="1"/>
  <c r="AQ1932" i="1"/>
  <c r="AQ1933" i="1"/>
  <c r="AQ1934" i="1"/>
  <c r="AQ1935" i="1"/>
  <c r="AQ1936" i="1"/>
  <c r="AQ1937" i="1"/>
  <c r="AQ1938" i="1"/>
  <c r="AQ1939" i="1"/>
  <c r="AQ1940" i="1"/>
  <c r="AQ1941" i="1"/>
  <c r="AQ1942" i="1"/>
  <c r="AQ1943" i="1"/>
  <c r="AQ1944" i="1"/>
  <c r="AQ1945" i="1"/>
  <c r="AQ1946" i="1"/>
  <c r="AQ1947" i="1"/>
  <c r="AQ1948" i="1"/>
  <c r="AQ1949" i="1"/>
  <c r="AQ1950" i="1"/>
  <c r="AQ1951" i="1"/>
  <c r="AQ1952" i="1"/>
  <c r="AQ1953" i="1"/>
  <c r="AQ1954" i="1"/>
  <c r="AQ1955" i="1"/>
  <c r="AQ1956" i="1"/>
  <c r="AQ1957" i="1"/>
  <c r="AQ1958" i="1"/>
  <c r="AQ1959" i="1"/>
  <c r="AQ1960" i="1"/>
  <c r="AQ1961" i="1"/>
  <c r="AQ1962" i="1"/>
  <c r="AQ1963" i="1"/>
  <c r="AQ1964" i="1"/>
  <c r="AQ1965" i="1"/>
  <c r="AQ1966" i="1"/>
  <c r="AQ1967" i="1"/>
  <c r="AQ1968" i="1"/>
  <c r="AQ1969" i="1"/>
  <c r="AQ1970" i="1"/>
  <c r="AQ1971" i="1"/>
  <c r="AQ1972" i="1"/>
  <c r="AQ1973" i="1"/>
  <c r="AQ1974" i="1"/>
  <c r="AQ1975" i="1"/>
  <c r="AQ1976" i="1"/>
  <c r="AQ1977" i="1"/>
  <c r="AQ1978" i="1"/>
  <c r="AQ1979" i="1"/>
  <c r="AQ1980" i="1"/>
  <c r="AQ1981" i="1"/>
  <c r="AQ1982" i="1"/>
  <c r="AQ1983" i="1"/>
  <c r="AQ1984" i="1"/>
  <c r="AQ1985" i="1"/>
  <c r="AQ1986" i="1"/>
  <c r="AQ1987" i="1"/>
  <c r="AQ1988" i="1"/>
  <c r="AQ1989" i="1"/>
  <c r="AQ1990" i="1"/>
  <c r="AQ1991" i="1"/>
  <c r="AQ1992" i="1"/>
  <c r="AQ1993" i="1"/>
  <c r="AQ1994" i="1"/>
  <c r="AQ1995" i="1"/>
  <c r="AQ1996" i="1"/>
  <c r="AQ1997" i="1"/>
  <c r="AQ1998" i="1"/>
  <c r="AQ1999" i="1"/>
  <c r="AQ2000" i="1"/>
  <c r="AQ2001" i="1"/>
  <c r="AQ2002" i="1"/>
  <c r="AQ2003" i="1"/>
  <c r="AQ2004" i="1"/>
  <c r="AQ2005" i="1"/>
  <c r="AQ2006" i="1"/>
  <c r="AQ2007" i="1"/>
  <c r="AQ2008" i="1"/>
  <c r="AQ2009" i="1"/>
  <c r="AQ2010" i="1"/>
  <c r="AQ2011" i="1"/>
  <c r="AQ2012" i="1"/>
  <c r="AQ2013" i="1"/>
  <c r="AQ2014" i="1"/>
  <c r="AQ2015" i="1"/>
  <c r="AQ2016" i="1"/>
  <c r="AQ2017" i="1"/>
  <c r="AQ2018" i="1"/>
  <c r="AQ2019" i="1"/>
  <c r="AQ2020" i="1"/>
  <c r="AQ2021" i="1"/>
  <c r="AQ2022" i="1"/>
  <c r="AQ2023" i="1"/>
  <c r="AQ2024" i="1"/>
  <c r="AQ2025" i="1"/>
  <c r="AQ2026" i="1"/>
  <c r="AQ2027" i="1"/>
  <c r="AQ2028" i="1"/>
  <c r="AQ2029" i="1"/>
  <c r="AQ2030" i="1"/>
  <c r="AQ2031" i="1"/>
  <c r="AQ2032" i="1"/>
  <c r="AQ2033" i="1"/>
  <c r="AQ2034" i="1"/>
  <c r="AQ2035" i="1"/>
  <c r="AQ2036" i="1"/>
  <c r="AQ2037" i="1"/>
  <c r="AQ2038" i="1"/>
  <c r="AQ2039" i="1"/>
  <c r="AQ2040" i="1"/>
  <c r="AQ2041" i="1"/>
  <c r="AQ2042" i="1"/>
  <c r="AQ2043" i="1"/>
  <c r="AQ2044" i="1"/>
  <c r="AQ2045" i="1"/>
  <c r="AQ2046" i="1"/>
  <c r="AQ2047" i="1"/>
  <c r="AQ2048" i="1"/>
  <c r="AQ2049" i="1"/>
  <c r="AQ2050" i="1"/>
  <c r="AQ2051" i="1"/>
  <c r="AQ2052" i="1"/>
  <c r="AQ2053" i="1"/>
  <c r="AQ2054" i="1"/>
  <c r="AQ2055" i="1"/>
  <c r="AQ2056" i="1"/>
  <c r="AQ2057" i="1"/>
  <c r="AQ2058" i="1"/>
  <c r="AQ2059" i="1"/>
  <c r="AQ2060" i="1"/>
  <c r="AQ2061" i="1"/>
  <c r="AQ2062" i="1"/>
  <c r="AQ2063" i="1"/>
  <c r="AQ2064" i="1"/>
  <c r="AQ2065" i="1"/>
  <c r="AQ2066" i="1"/>
  <c r="AQ2067" i="1"/>
  <c r="AQ2068" i="1"/>
  <c r="AQ2069" i="1"/>
  <c r="AQ2070" i="1"/>
  <c r="AQ2071" i="1"/>
  <c r="AQ2072" i="1"/>
  <c r="AQ2073" i="1"/>
  <c r="AQ2074" i="1"/>
  <c r="AQ2075" i="1"/>
  <c r="AQ2076" i="1"/>
  <c r="AQ2077" i="1"/>
  <c r="AQ2078" i="1"/>
  <c r="AQ2079" i="1"/>
  <c r="AQ2080" i="1"/>
  <c r="AQ2081" i="1"/>
  <c r="AQ2082" i="1"/>
  <c r="AQ2083" i="1"/>
  <c r="AQ2084" i="1"/>
  <c r="AQ2085" i="1"/>
  <c r="AQ2086" i="1"/>
  <c r="AQ2087" i="1"/>
  <c r="AQ2088" i="1"/>
  <c r="AQ2089" i="1"/>
  <c r="AQ2090" i="1"/>
  <c r="AQ2091" i="1"/>
  <c r="AQ2092" i="1"/>
  <c r="AQ2093" i="1"/>
  <c r="AQ2094" i="1"/>
  <c r="AQ2095" i="1"/>
  <c r="AQ2096" i="1"/>
  <c r="AQ2097" i="1"/>
  <c r="AQ2098" i="1"/>
  <c r="AQ2099" i="1"/>
  <c r="AQ2100" i="1"/>
  <c r="AQ2101" i="1"/>
  <c r="AQ2102" i="1"/>
  <c r="AQ2103" i="1"/>
  <c r="AQ2104" i="1"/>
  <c r="AQ2105" i="1"/>
  <c r="AQ2106" i="1"/>
  <c r="AQ2107" i="1"/>
  <c r="AQ2108" i="1"/>
  <c r="AQ2109" i="1"/>
  <c r="AQ2110" i="1"/>
  <c r="AQ2111" i="1"/>
  <c r="AQ2112" i="1"/>
  <c r="AQ2113" i="1"/>
  <c r="AQ2114" i="1"/>
  <c r="AQ2115" i="1"/>
  <c r="AQ2116" i="1"/>
  <c r="AQ2117" i="1"/>
  <c r="AQ2118" i="1"/>
  <c r="AQ2119" i="1"/>
  <c r="AQ2120" i="1"/>
  <c r="AQ2121" i="1"/>
  <c r="AQ2122" i="1"/>
  <c r="AQ2123" i="1"/>
  <c r="AQ2124" i="1"/>
  <c r="AQ2125" i="1"/>
  <c r="AQ2126" i="1"/>
  <c r="AQ2127" i="1"/>
  <c r="AQ2128" i="1"/>
  <c r="AQ2129" i="1"/>
  <c r="AQ2130" i="1"/>
  <c r="AQ2131" i="1"/>
  <c r="AQ2132" i="1"/>
  <c r="AQ2133" i="1"/>
  <c r="AQ2134" i="1"/>
  <c r="AQ2135" i="1"/>
  <c r="AQ2136" i="1"/>
  <c r="AQ2137" i="1"/>
  <c r="AQ2138" i="1"/>
  <c r="AQ2139" i="1"/>
  <c r="AQ2140" i="1"/>
  <c r="AQ2141" i="1"/>
  <c r="AQ2142" i="1"/>
  <c r="AQ2143" i="1"/>
  <c r="AQ2144" i="1"/>
  <c r="AQ2145" i="1"/>
  <c r="AQ2146" i="1"/>
  <c r="AQ2147" i="1"/>
  <c r="AQ2148" i="1"/>
  <c r="AQ2149" i="1"/>
  <c r="AQ2150" i="1"/>
  <c r="AQ2151" i="1"/>
  <c r="AQ2152" i="1"/>
  <c r="AQ2153" i="1"/>
  <c r="AQ2154" i="1"/>
  <c r="AQ2155" i="1"/>
  <c r="AQ2156" i="1"/>
  <c r="AQ2157" i="1"/>
  <c r="AQ2158" i="1"/>
  <c r="AQ2159" i="1"/>
  <c r="AQ2160" i="1"/>
  <c r="AQ2161" i="1"/>
  <c r="AQ2162" i="1"/>
  <c r="AQ2163" i="1"/>
  <c r="AQ2164" i="1"/>
  <c r="AQ2165" i="1"/>
  <c r="AQ2166" i="1"/>
  <c r="AQ2167" i="1"/>
  <c r="AQ2168" i="1"/>
  <c r="AQ2169" i="1"/>
  <c r="AQ2170" i="1"/>
  <c r="AQ2171" i="1"/>
  <c r="AQ2172" i="1"/>
  <c r="AQ2173" i="1"/>
  <c r="AQ2174" i="1"/>
  <c r="AQ2175" i="1"/>
  <c r="AQ2176" i="1"/>
  <c r="AQ2177" i="1"/>
  <c r="AQ2178" i="1"/>
  <c r="AQ2179" i="1"/>
  <c r="AQ2180" i="1"/>
  <c r="AQ2181" i="1"/>
  <c r="AQ2182" i="1"/>
  <c r="AQ2183" i="1"/>
  <c r="AQ2184" i="1"/>
  <c r="AQ2185" i="1"/>
  <c r="AQ2186" i="1"/>
  <c r="AQ2187" i="1"/>
  <c r="AQ2188" i="1"/>
  <c r="AQ2189" i="1"/>
  <c r="AQ2190" i="1"/>
  <c r="AQ2191" i="1"/>
  <c r="AQ2192" i="1"/>
  <c r="AQ2193" i="1"/>
  <c r="AQ2194" i="1"/>
  <c r="AQ2195" i="1"/>
  <c r="AQ2196" i="1"/>
  <c r="AQ2197" i="1"/>
  <c r="AQ2198" i="1"/>
  <c r="AQ2199" i="1"/>
  <c r="AQ2200" i="1"/>
  <c r="AQ2201" i="1"/>
  <c r="AQ2202" i="1"/>
  <c r="AQ2203" i="1"/>
  <c r="AQ2204" i="1"/>
  <c r="AQ2205" i="1"/>
  <c r="AQ2206" i="1"/>
  <c r="AQ2207" i="1"/>
  <c r="AQ2208" i="1"/>
  <c r="AQ2209" i="1"/>
  <c r="AQ2210" i="1"/>
  <c r="AQ2211" i="1"/>
  <c r="AQ2212" i="1"/>
  <c r="AQ2213" i="1"/>
  <c r="AQ2214" i="1"/>
  <c r="AQ2215" i="1"/>
  <c r="AQ2216" i="1"/>
  <c r="AQ2217" i="1"/>
  <c r="AQ2218" i="1"/>
  <c r="AQ2219" i="1"/>
  <c r="AQ2220" i="1"/>
  <c r="AQ2221" i="1"/>
  <c r="AQ2222" i="1"/>
  <c r="AQ2223" i="1"/>
  <c r="AQ2224" i="1"/>
  <c r="AQ2225" i="1"/>
  <c r="AQ2226" i="1"/>
  <c r="AQ2227" i="1"/>
  <c r="AQ2228" i="1"/>
  <c r="AQ2229" i="1"/>
  <c r="AQ2230" i="1"/>
  <c r="AQ2231" i="1"/>
  <c r="AQ2232" i="1"/>
  <c r="AQ2233" i="1"/>
  <c r="AQ2234" i="1"/>
  <c r="AQ2235" i="1"/>
  <c r="AQ2236" i="1"/>
  <c r="AQ2237" i="1"/>
  <c r="AQ2238" i="1"/>
  <c r="AQ2239" i="1"/>
  <c r="AQ2240" i="1"/>
  <c r="AQ2241" i="1"/>
  <c r="AQ2242" i="1"/>
  <c r="AQ2243" i="1"/>
  <c r="AQ2244" i="1"/>
  <c r="AQ2245" i="1"/>
  <c r="AQ2246" i="1"/>
  <c r="AQ2247" i="1"/>
  <c r="AQ2248" i="1"/>
  <c r="AQ2249" i="1"/>
  <c r="AQ2250" i="1"/>
  <c r="AQ2251" i="1"/>
  <c r="AQ2252" i="1"/>
  <c r="AQ2253" i="1"/>
  <c r="AQ2254" i="1"/>
  <c r="AQ2255" i="1"/>
  <c r="AQ2256" i="1"/>
  <c r="AQ2257" i="1"/>
  <c r="AQ2258" i="1"/>
  <c r="AQ2259" i="1"/>
  <c r="AQ2260" i="1"/>
  <c r="AQ2261" i="1"/>
  <c r="AQ2262" i="1"/>
  <c r="AQ2263" i="1"/>
  <c r="AQ2264" i="1"/>
  <c r="AQ2265" i="1"/>
  <c r="AQ2266" i="1"/>
  <c r="AQ2267" i="1"/>
  <c r="AQ2268" i="1"/>
  <c r="AQ2269" i="1"/>
  <c r="AQ2270" i="1"/>
  <c r="AQ2271" i="1"/>
  <c r="AQ2272" i="1"/>
  <c r="AQ2273" i="1"/>
  <c r="AQ2274" i="1"/>
  <c r="AQ2275" i="1"/>
  <c r="AQ2276" i="1"/>
  <c r="AQ2277" i="1"/>
  <c r="AQ2278" i="1"/>
  <c r="AQ2279" i="1"/>
  <c r="AQ2280" i="1"/>
  <c r="AQ2281" i="1"/>
  <c r="AQ2282" i="1"/>
  <c r="AQ2283" i="1"/>
  <c r="AQ2284" i="1"/>
  <c r="AQ2285" i="1"/>
  <c r="AQ2286" i="1"/>
  <c r="AQ2287" i="1"/>
  <c r="AQ2288" i="1"/>
  <c r="AQ2289" i="1"/>
  <c r="AQ2290" i="1"/>
  <c r="AQ2291" i="1"/>
  <c r="AQ2292" i="1"/>
  <c r="AQ2293" i="1"/>
  <c r="AQ2294" i="1"/>
  <c r="AQ2295" i="1"/>
  <c r="AQ2296" i="1"/>
  <c r="AQ2297" i="1"/>
  <c r="AQ2298" i="1"/>
  <c r="AQ2299" i="1"/>
  <c r="AQ2300" i="1"/>
  <c r="AQ2301" i="1"/>
  <c r="AQ2302" i="1"/>
  <c r="AQ2303" i="1"/>
  <c r="AQ2304" i="1"/>
  <c r="AQ2305" i="1"/>
  <c r="AQ2306" i="1"/>
  <c r="AQ2307" i="1"/>
  <c r="AQ2308" i="1"/>
  <c r="AQ2309" i="1"/>
  <c r="AQ2310" i="1"/>
  <c r="AQ2311" i="1"/>
  <c r="AQ2312" i="1"/>
  <c r="AQ2313" i="1"/>
  <c r="AQ2314" i="1"/>
  <c r="AQ2315" i="1"/>
  <c r="AQ2316" i="1"/>
  <c r="AQ2317" i="1"/>
  <c r="AQ2318" i="1"/>
  <c r="AQ2319" i="1"/>
  <c r="AQ2320" i="1"/>
  <c r="AQ2321" i="1"/>
  <c r="AQ2322" i="1"/>
  <c r="AQ2323" i="1"/>
  <c r="AQ2324" i="1"/>
  <c r="AQ2325" i="1"/>
  <c r="AQ2326" i="1"/>
  <c r="AQ2327" i="1"/>
  <c r="AQ2328" i="1"/>
  <c r="AQ2329" i="1"/>
  <c r="AQ2330" i="1"/>
  <c r="AQ2331" i="1"/>
  <c r="AQ2332" i="1"/>
  <c r="AQ2333" i="1"/>
  <c r="AQ2334" i="1"/>
  <c r="AQ2335" i="1"/>
  <c r="AQ2336" i="1"/>
  <c r="AQ2337" i="1"/>
  <c r="AQ2338" i="1"/>
  <c r="AQ2339" i="1"/>
  <c r="AQ2340" i="1"/>
  <c r="AQ2341" i="1"/>
  <c r="AQ2342" i="1"/>
  <c r="AQ2343" i="1"/>
  <c r="AQ2344" i="1"/>
  <c r="AQ2345" i="1"/>
  <c r="AQ2346" i="1"/>
  <c r="AQ2347" i="1"/>
  <c r="AQ2348" i="1"/>
  <c r="AQ2349" i="1"/>
  <c r="AQ2350" i="1"/>
  <c r="AQ2351" i="1"/>
  <c r="AQ2352" i="1"/>
  <c r="AQ2353" i="1"/>
  <c r="AQ2354" i="1"/>
  <c r="AQ2355" i="1"/>
  <c r="AQ2356" i="1"/>
  <c r="AQ2357" i="1"/>
  <c r="AQ2358" i="1"/>
  <c r="AQ2359" i="1"/>
  <c r="AQ2360" i="1"/>
  <c r="AQ2361" i="1"/>
  <c r="AQ2362" i="1"/>
  <c r="AQ2363" i="1"/>
  <c r="AQ2364" i="1"/>
  <c r="AQ2365" i="1"/>
  <c r="AQ2366" i="1"/>
  <c r="AQ2367" i="1"/>
  <c r="AQ2368" i="1"/>
  <c r="AQ2369" i="1"/>
  <c r="AQ2370" i="1"/>
  <c r="AQ2371" i="1"/>
  <c r="AQ2372" i="1"/>
  <c r="AQ2373" i="1"/>
  <c r="AQ2374" i="1"/>
  <c r="AQ2375" i="1"/>
  <c r="AQ2376" i="1"/>
  <c r="AQ2377" i="1"/>
  <c r="AQ2378" i="1"/>
  <c r="AQ2379" i="1"/>
  <c r="AQ2380" i="1"/>
  <c r="AQ2381" i="1"/>
  <c r="AQ2382" i="1"/>
  <c r="AQ2383" i="1"/>
  <c r="AQ2384" i="1"/>
  <c r="AQ2385" i="1"/>
  <c r="AQ2386" i="1"/>
  <c r="AQ2387" i="1"/>
  <c r="AQ2388" i="1"/>
  <c r="AQ2389" i="1"/>
  <c r="AQ2390" i="1"/>
  <c r="AQ2391" i="1"/>
  <c r="AQ2392" i="1"/>
  <c r="AQ2393" i="1"/>
  <c r="AQ2394" i="1"/>
  <c r="AQ2395" i="1"/>
  <c r="AQ2396" i="1"/>
  <c r="AQ2397" i="1"/>
  <c r="AQ2398" i="1"/>
  <c r="AQ2399" i="1"/>
  <c r="AQ2400" i="1"/>
  <c r="AQ2401" i="1"/>
  <c r="AQ2402" i="1"/>
  <c r="AQ2403" i="1"/>
  <c r="AQ2404" i="1"/>
  <c r="AQ2405" i="1"/>
  <c r="AQ2406" i="1"/>
  <c r="AQ2407" i="1"/>
  <c r="AQ2408" i="1"/>
  <c r="AQ2409" i="1"/>
  <c r="AQ2410" i="1"/>
  <c r="AQ2411" i="1"/>
  <c r="AQ2412" i="1"/>
  <c r="AQ2413" i="1"/>
  <c r="AQ2414" i="1"/>
  <c r="AQ2415" i="1"/>
  <c r="AQ2416" i="1"/>
  <c r="AQ2417" i="1"/>
  <c r="AQ2418" i="1"/>
  <c r="AQ2419" i="1"/>
  <c r="AQ2420" i="1"/>
  <c r="AQ2421" i="1"/>
  <c r="AQ2422" i="1"/>
  <c r="AQ2423" i="1"/>
  <c r="AQ2424" i="1"/>
  <c r="AQ2425" i="1"/>
  <c r="AQ2426" i="1"/>
  <c r="AQ2427" i="1"/>
  <c r="AQ2428" i="1"/>
  <c r="AQ2429" i="1"/>
  <c r="AQ2430" i="1"/>
  <c r="AQ2431" i="1"/>
  <c r="AQ2432" i="1"/>
  <c r="AQ2433" i="1"/>
  <c r="AQ2434" i="1"/>
  <c r="AQ2435" i="1"/>
  <c r="AQ2436" i="1"/>
  <c r="AQ2437" i="1"/>
  <c r="AQ2438" i="1"/>
  <c r="AQ2439" i="1"/>
  <c r="AQ2440" i="1"/>
  <c r="AQ2441" i="1"/>
  <c r="AQ2442" i="1"/>
  <c r="AQ2443" i="1"/>
  <c r="AQ2444" i="1"/>
  <c r="AQ2445" i="1"/>
  <c r="AQ2446" i="1"/>
  <c r="AQ2447" i="1"/>
  <c r="AQ2448" i="1"/>
  <c r="AQ2449" i="1"/>
  <c r="AQ2450" i="1"/>
  <c r="AQ2451" i="1"/>
  <c r="AQ2452" i="1"/>
  <c r="AQ2453" i="1"/>
  <c r="AQ2454" i="1"/>
  <c r="AQ2455" i="1"/>
  <c r="AQ2456" i="1"/>
  <c r="AQ2457" i="1"/>
  <c r="AQ2458" i="1"/>
  <c r="AQ2459" i="1"/>
  <c r="AQ2460" i="1"/>
  <c r="AQ2461" i="1"/>
  <c r="AQ2462" i="1"/>
  <c r="AQ2463" i="1"/>
  <c r="AQ2464" i="1"/>
  <c r="AQ2465" i="1"/>
  <c r="AQ2466" i="1"/>
  <c r="AQ2467" i="1"/>
  <c r="AQ2468" i="1"/>
  <c r="AQ2469" i="1"/>
  <c r="AQ2470" i="1"/>
  <c r="AQ2471" i="1"/>
  <c r="AQ2472" i="1"/>
  <c r="AQ2473" i="1"/>
  <c r="AQ2474" i="1"/>
  <c r="AQ2475" i="1"/>
  <c r="AQ2476" i="1"/>
  <c r="AQ2477" i="1"/>
  <c r="AQ2478" i="1"/>
  <c r="AQ2479" i="1"/>
  <c r="AQ2480" i="1"/>
  <c r="AQ2481" i="1"/>
  <c r="AQ2482" i="1"/>
  <c r="AQ2483" i="1"/>
  <c r="AQ2484" i="1"/>
  <c r="AQ2485" i="1"/>
  <c r="AQ2486" i="1"/>
  <c r="AQ2487" i="1"/>
  <c r="AQ2488" i="1"/>
  <c r="AQ2489" i="1"/>
  <c r="AQ2490" i="1"/>
  <c r="AQ2491" i="1"/>
  <c r="AQ2492" i="1"/>
  <c r="AQ2493" i="1"/>
  <c r="AQ2494" i="1"/>
  <c r="AQ2495" i="1"/>
  <c r="AQ2496" i="1"/>
  <c r="AQ2497" i="1"/>
  <c r="AQ2498" i="1"/>
  <c r="AQ2499" i="1"/>
  <c r="AQ2500" i="1"/>
  <c r="AQ2501" i="1"/>
  <c r="AQ2502" i="1"/>
  <c r="AQ2503" i="1"/>
  <c r="AQ2504" i="1"/>
  <c r="AQ2505" i="1"/>
  <c r="AQ2506" i="1"/>
  <c r="AQ2507" i="1"/>
  <c r="AQ2508" i="1"/>
  <c r="AQ2509" i="1"/>
  <c r="AQ2510" i="1"/>
  <c r="AQ2511" i="1"/>
  <c r="AQ2512" i="1"/>
  <c r="AQ2513" i="1"/>
  <c r="AQ2514" i="1"/>
  <c r="AQ2515" i="1"/>
  <c r="AQ2516" i="1"/>
  <c r="AQ2517" i="1"/>
  <c r="AQ2518" i="1"/>
  <c r="AQ2519" i="1"/>
  <c r="AQ2520" i="1"/>
  <c r="AQ2521" i="1"/>
  <c r="AQ2522" i="1"/>
  <c r="AQ2523" i="1"/>
  <c r="AQ2524" i="1"/>
  <c r="AQ2525" i="1"/>
  <c r="AQ2526" i="1"/>
  <c r="AQ2527" i="1"/>
  <c r="AQ2528" i="1"/>
  <c r="AQ2529" i="1"/>
  <c r="AQ2530" i="1"/>
  <c r="AQ2531" i="1"/>
  <c r="AQ2532" i="1"/>
  <c r="AQ2533" i="1"/>
  <c r="AQ2534" i="1"/>
  <c r="AQ2535" i="1"/>
  <c r="AQ2536" i="1"/>
  <c r="AQ2537" i="1"/>
  <c r="AQ2538" i="1"/>
  <c r="AQ2539" i="1"/>
  <c r="AQ2540" i="1"/>
  <c r="AQ2541" i="1"/>
  <c r="AQ2542" i="1"/>
  <c r="AQ2543" i="1"/>
  <c r="AQ2544" i="1"/>
  <c r="AQ2545" i="1"/>
  <c r="AQ2546" i="1"/>
  <c r="AQ2547" i="1"/>
  <c r="AQ2548" i="1"/>
  <c r="AQ2549" i="1"/>
  <c r="AQ2550" i="1"/>
  <c r="AQ2551" i="1"/>
  <c r="AQ2552" i="1"/>
  <c r="AQ2553" i="1"/>
  <c r="AQ2554" i="1"/>
  <c r="AQ2555" i="1"/>
  <c r="AQ2556" i="1"/>
  <c r="AQ2557" i="1"/>
  <c r="AQ2558" i="1"/>
  <c r="AQ2559" i="1"/>
  <c r="AQ2560" i="1"/>
  <c r="AQ2561" i="1"/>
  <c r="AQ2562" i="1"/>
  <c r="AQ2563" i="1"/>
  <c r="AQ2564" i="1"/>
  <c r="AQ2565" i="1"/>
  <c r="AQ2566" i="1"/>
  <c r="AQ2567" i="1"/>
  <c r="AQ2568" i="1"/>
  <c r="AQ2569" i="1"/>
  <c r="AQ2570" i="1"/>
  <c r="AQ2571" i="1"/>
  <c r="AQ2572" i="1"/>
  <c r="AQ2573" i="1"/>
  <c r="AQ2574" i="1"/>
  <c r="AQ2575" i="1"/>
  <c r="AQ2576" i="1"/>
  <c r="AQ2577" i="1"/>
  <c r="AQ2578" i="1"/>
  <c r="AQ2579" i="1"/>
  <c r="AQ2580" i="1"/>
  <c r="AQ2581" i="1"/>
  <c r="AQ2582" i="1"/>
  <c r="AQ2583" i="1"/>
  <c r="AQ2584" i="1"/>
  <c r="AQ2585" i="1"/>
  <c r="AQ2586" i="1"/>
  <c r="AQ2587" i="1"/>
  <c r="AQ2588" i="1"/>
  <c r="AQ2589" i="1"/>
  <c r="AQ2590" i="1"/>
  <c r="AQ2591" i="1"/>
  <c r="AQ2592" i="1"/>
  <c r="AQ2593" i="1"/>
  <c r="AQ2594" i="1"/>
  <c r="AQ2595" i="1"/>
  <c r="AQ2596" i="1"/>
  <c r="AQ2597" i="1"/>
  <c r="AQ2598" i="1"/>
  <c r="AQ2599" i="1"/>
  <c r="AQ2600" i="1"/>
  <c r="AQ2601" i="1"/>
  <c r="AQ2602" i="1"/>
  <c r="AQ2603" i="1"/>
  <c r="AQ2604" i="1"/>
  <c r="AQ2605" i="1"/>
  <c r="AQ2606" i="1"/>
  <c r="AQ2607" i="1"/>
  <c r="AQ2608" i="1"/>
  <c r="AQ2609" i="1"/>
  <c r="AQ2610" i="1"/>
  <c r="AQ2611" i="1"/>
  <c r="AQ2612" i="1"/>
  <c r="AQ2613" i="1"/>
  <c r="AQ2614" i="1"/>
  <c r="AQ2615" i="1"/>
  <c r="AQ2616" i="1"/>
  <c r="AQ2617" i="1"/>
  <c r="AQ2618" i="1"/>
  <c r="AQ2619" i="1"/>
  <c r="AQ2620" i="1"/>
  <c r="AQ2621" i="1"/>
  <c r="AQ2622" i="1"/>
  <c r="AQ2623" i="1"/>
  <c r="AQ2624" i="1"/>
  <c r="AQ2625" i="1"/>
  <c r="AQ2626" i="1"/>
  <c r="AQ2627" i="1"/>
  <c r="AQ2628" i="1"/>
  <c r="AQ2629" i="1"/>
  <c r="AQ2630" i="1"/>
  <c r="AQ2631" i="1"/>
  <c r="AQ2632" i="1"/>
  <c r="AQ2633" i="1"/>
  <c r="AQ2634" i="1"/>
  <c r="AQ2635" i="1"/>
  <c r="AQ2636" i="1"/>
  <c r="AQ2637" i="1"/>
  <c r="AQ2638" i="1"/>
  <c r="AQ2639" i="1"/>
  <c r="AQ2640" i="1"/>
  <c r="AQ2641" i="1"/>
  <c r="AQ2642" i="1"/>
  <c r="AQ2643" i="1"/>
  <c r="AQ2644" i="1"/>
  <c r="AQ2645" i="1"/>
  <c r="AQ2646" i="1"/>
  <c r="AQ2647" i="1"/>
  <c r="AQ2648" i="1"/>
  <c r="AQ2649" i="1"/>
  <c r="AQ2650" i="1"/>
  <c r="AQ2651" i="1"/>
  <c r="AQ2652" i="1"/>
  <c r="AQ2653" i="1"/>
  <c r="AQ2654" i="1"/>
  <c r="AQ2655" i="1"/>
  <c r="AQ2656" i="1"/>
  <c r="AQ2657" i="1"/>
  <c r="AQ2658" i="1"/>
  <c r="AQ2659" i="1"/>
  <c r="AQ2660" i="1"/>
  <c r="AQ2661" i="1"/>
  <c r="AQ2662" i="1"/>
  <c r="AQ2663" i="1"/>
  <c r="AQ2664" i="1"/>
  <c r="AQ2665" i="1"/>
  <c r="AQ2666" i="1"/>
  <c r="AQ2667" i="1"/>
  <c r="AQ2668" i="1"/>
  <c r="AQ2669" i="1"/>
  <c r="AQ2670" i="1"/>
  <c r="AQ2671" i="1"/>
  <c r="AQ2672" i="1"/>
  <c r="AQ2673" i="1"/>
  <c r="AQ2674" i="1"/>
  <c r="AQ2675" i="1"/>
  <c r="AQ2676" i="1"/>
  <c r="AQ2677" i="1"/>
  <c r="AQ2678" i="1"/>
  <c r="AQ2679" i="1"/>
  <c r="AQ2680" i="1"/>
  <c r="AQ2681" i="1"/>
  <c r="AQ2682" i="1"/>
  <c r="AQ2683" i="1"/>
  <c r="AQ2684" i="1"/>
  <c r="AQ2685" i="1"/>
  <c r="AQ2686" i="1"/>
  <c r="AQ2687" i="1"/>
  <c r="AQ2688" i="1"/>
  <c r="AQ2689" i="1"/>
  <c r="AQ2690" i="1"/>
  <c r="AQ2691" i="1"/>
  <c r="AQ2692" i="1"/>
  <c r="AQ2693" i="1"/>
  <c r="AQ2694" i="1"/>
  <c r="AQ2695" i="1"/>
  <c r="AQ2696" i="1"/>
  <c r="AQ2697" i="1"/>
  <c r="AQ2698" i="1"/>
  <c r="AQ2699" i="1"/>
  <c r="AQ2700" i="1"/>
  <c r="AQ2701" i="1"/>
  <c r="AQ2702" i="1"/>
  <c r="AQ2703" i="1"/>
  <c r="AQ2704" i="1"/>
  <c r="AQ2705" i="1"/>
  <c r="AQ2706" i="1"/>
  <c r="AQ2707" i="1"/>
  <c r="AQ2708" i="1"/>
  <c r="AQ2709" i="1"/>
  <c r="AQ2710" i="1"/>
  <c r="AQ2711" i="1"/>
  <c r="AQ2712" i="1"/>
  <c r="AQ2713" i="1"/>
  <c r="AQ2714" i="1"/>
  <c r="AQ2715" i="1"/>
  <c r="AQ2716" i="1"/>
  <c r="AQ2717" i="1"/>
  <c r="AQ2718" i="1"/>
  <c r="AQ2719" i="1"/>
  <c r="AQ2720" i="1"/>
  <c r="AQ2721" i="1"/>
  <c r="AQ2722" i="1"/>
  <c r="AQ2723" i="1"/>
  <c r="AQ2724" i="1"/>
  <c r="AQ2725" i="1"/>
  <c r="AQ2726" i="1"/>
  <c r="AQ2727" i="1"/>
  <c r="AQ2728" i="1"/>
  <c r="AQ2729" i="1"/>
  <c r="AQ2730" i="1"/>
  <c r="AQ2731" i="1"/>
  <c r="AQ2732" i="1"/>
  <c r="AQ2733" i="1"/>
  <c r="AQ2734" i="1"/>
  <c r="AQ2735" i="1"/>
  <c r="AQ2736" i="1"/>
  <c r="AQ2737" i="1"/>
  <c r="AQ2738" i="1"/>
  <c r="AQ2739" i="1"/>
  <c r="AQ2740" i="1"/>
  <c r="AQ2741" i="1"/>
  <c r="AQ2742" i="1"/>
  <c r="AQ2743" i="1"/>
  <c r="AQ2744" i="1"/>
  <c r="AQ2745" i="1"/>
  <c r="AQ2746" i="1"/>
  <c r="AQ2747" i="1"/>
  <c r="AQ2748" i="1"/>
  <c r="AQ2749" i="1"/>
  <c r="AQ2750" i="1"/>
  <c r="AQ2751" i="1"/>
  <c r="AQ2752" i="1"/>
  <c r="AQ2753" i="1"/>
  <c r="AQ2754" i="1"/>
  <c r="AQ2755" i="1"/>
  <c r="AQ2756" i="1"/>
  <c r="AQ2757" i="1"/>
  <c r="AQ2758" i="1"/>
  <c r="AQ2759" i="1"/>
  <c r="AQ2760" i="1"/>
  <c r="AQ2761" i="1"/>
  <c r="AQ2762" i="1"/>
  <c r="AQ2763" i="1"/>
  <c r="AQ2764" i="1"/>
  <c r="AQ2765" i="1"/>
  <c r="AQ2766" i="1"/>
  <c r="AQ2767" i="1"/>
  <c r="AQ2768" i="1"/>
  <c r="AQ2769" i="1"/>
  <c r="AQ2770" i="1"/>
  <c r="AQ2771" i="1"/>
  <c r="AQ2772" i="1"/>
  <c r="AQ2773" i="1"/>
  <c r="AQ2774" i="1"/>
  <c r="AQ2775" i="1"/>
  <c r="AQ2776" i="1"/>
  <c r="AQ2777" i="1"/>
  <c r="AQ2778" i="1"/>
  <c r="AQ2779" i="1"/>
  <c r="AQ2780" i="1"/>
  <c r="AQ2781" i="1"/>
  <c r="AQ2782" i="1"/>
  <c r="AQ2783" i="1"/>
  <c r="AQ2784" i="1"/>
  <c r="AQ2785" i="1"/>
  <c r="AQ2786" i="1"/>
  <c r="AQ2787" i="1"/>
  <c r="AQ2788" i="1"/>
  <c r="AQ2789" i="1"/>
  <c r="AQ2790" i="1"/>
  <c r="AQ2791" i="1"/>
  <c r="AQ2792" i="1"/>
  <c r="AQ2793" i="1"/>
  <c r="AQ2794" i="1"/>
  <c r="AQ2795" i="1"/>
  <c r="AQ2796" i="1"/>
  <c r="AQ2797" i="1"/>
  <c r="AQ2798" i="1"/>
  <c r="AQ2799" i="1"/>
  <c r="AQ2800" i="1"/>
  <c r="AQ2801" i="1"/>
  <c r="AQ2802" i="1"/>
  <c r="AQ2803" i="1"/>
  <c r="AQ2804" i="1"/>
  <c r="AQ2805" i="1"/>
  <c r="AQ2806" i="1"/>
  <c r="AQ2807" i="1"/>
  <c r="AQ2808" i="1"/>
  <c r="AQ2809" i="1"/>
  <c r="AQ2810" i="1"/>
  <c r="AQ2811" i="1"/>
  <c r="AQ2812" i="1"/>
  <c r="AQ2813" i="1"/>
  <c r="AQ2814" i="1"/>
  <c r="AQ2815" i="1"/>
  <c r="AQ2816" i="1"/>
  <c r="AQ2817" i="1"/>
  <c r="AQ2818" i="1"/>
  <c r="AQ2819" i="1"/>
  <c r="AQ2820" i="1"/>
  <c r="AQ2821" i="1"/>
  <c r="AQ2822" i="1"/>
  <c r="AQ2823" i="1"/>
  <c r="AQ2824" i="1"/>
  <c r="AQ2825" i="1"/>
  <c r="AQ2826" i="1"/>
  <c r="AQ2827" i="1"/>
  <c r="AQ2828" i="1"/>
  <c r="AQ2829" i="1"/>
  <c r="AQ2830" i="1"/>
  <c r="AQ2831" i="1"/>
  <c r="AQ2832" i="1"/>
  <c r="AQ2833" i="1"/>
  <c r="AQ2834" i="1"/>
  <c r="AQ2835" i="1"/>
  <c r="AQ2836" i="1"/>
  <c r="AQ2837" i="1"/>
  <c r="AQ2838" i="1"/>
  <c r="AQ2839" i="1"/>
  <c r="AQ2840" i="1"/>
  <c r="AQ2841" i="1"/>
  <c r="AQ2842" i="1"/>
  <c r="AQ2843" i="1"/>
  <c r="AQ2844" i="1"/>
  <c r="AQ2845" i="1"/>
  <c r="AQ2846" i="1"/>
  <c r="AQ2847" i="1"/>
  <c r="AQ2848" i="1"/>
  <c r="AQ2849" i="1"/>
  <c r="AQ2850" i="1"/>
  <c r="AQ2851" i="1"/>
  <c r="AQ2852" i="1"/>
  <c r="AQ2853" i="1"/>
  <c r="AQ2854" i="1"/>
  <c r="AQ2855" i="1"/>
  <c r="AQ2856" i="1"/>
  <c r="AQ2857" i="1"/>
  <c r="AQ2858" i="1"/>
  <c r="AQ2859" i="1"/>
  <c r="AQ2860" i="1"/>
  <c r="AQ2861" i="1"/>
  <c r="AQ2862" i="1"/>
  <c r="AQ2863" i="1"/>
  <c r="AQ2864" i="1"/>
  <c r="AQ2865" i="1"/>
  <c r="AQ2866" i="1"/>
  <c r="AQ2867" i="1"/>
  <c r="AQ2868" i="1"/>
  <c r="AQ2869" i="1"/>
  <c r="AQ2870" i="1"/>
  <c r="AQ2871" i="1"/>
  <c r="AQ2872" i="1"/>
  <c r="AQ2873" i="1"/>
  <c r="AQ2874" i="1"/>
  <c r="AQ2875" i="1"/>
  <c r="AQ2876" i="1"/>
  <c r="AQ2877" i="1"/>
  <c r="AQ2878" i="1"/>
  <c r="AQ2879" i="1"/>
  <c r="AQ2880" i="1"/>
  <c r="AQ2881" i="1"/>
  <c r="AQ2882" i="1"/>
  <c r="AQ2883" i="1"/>
  <c r="AQ2884" i="1"/>
  <c r="AQ2885" i="1"/>
  <c r="AQ2886" i="1"/>
  <c r="AQ2887" i="1"/>
  <c r="AQ2888" i="1"/>
  <c r="AQ2889" i="1"/>
  <c r="AQ2890" i="1"/>
  <c r="AQ2891" i="1"/>
  <c r="AQ2892" i="1"/>
  <c r="AQ2893" i="1"/>
  <c r="AQ2894" i="1"/>
  <c r="AQ2895" i="1"/>
  <c r="AQ2896" i="1"/>
  <c r="AQ2897" i="1"/>
  <c r="AQ2898" i="1"/>
  <c r="AQ2899" i="1"/>
  <c r="AQ2900" i="1"/>
  <c r="AQ2901" i="1"/>
  <c r="AQ2902" i="1"/>
  <c r="AQ2903" i="1"/>
  <c r="AQ2904" i="1"/>
  <c r="AQ2905" i="1"/>
  <c r="AQ2906" i="1"/>
  <c r="AQ2907" i="1"/>
  <c r="AQ2908" i="1"/>
  <c r="AQ2909" i="1"/>
  <c r="AQ2910" i="1"/>
  <c r="AQ2911" i="1"/>
  <c r="AQ2912" i="1"/>
  <c r="AQ2913" i="1"/>
  <c r="AQ2914" i="1"/>
  <c r="AQ2915" i="1"/>
  <c r="AQ2916" i="1"/>
  <c r="AQ2917" i="1"/>
  <c r="AQ2918" i="1"/>
  <c r="AQ2919" i="1"/>
  <c r="AQ2920" i="1"/>
  <c r="AQ2921" i="1"/>
  <c r="AQ2922" i="1"/>
  <c r="AQ2923" i="1"/>
  <c r="AQ2924" i="1"/>
  <c r="AQ2925" i="1"/>
  <c r="AQ2926" i="1"/>
  <c r="AQ2927" i="1"/>
  <c r="AQ2928" i="1"/>
  <c r="AQ2929" i="1"/>
  <c r="AQ2930" i="1"/>
  <c r="AQ2931" i="1"/>
  <c r="AQ2932" i="1"/>
  <c r="AQ2933" i="1"/>
  <c r="AQ2934" i="1"/>
  <c r="AQ2935" i="1"/>
  <c r="AQ2936" i="1"/>
  <c r="AQ2937" i="1"/>
  <c r="AQ2938" i="1"/>
  <c r="AQ2939" i="1"/>
  <c r="AQ2940" i="1"/>
  <c r="AQ2941" i="1"/>
  <c r="AQ2942" i="1"/>
  <c r="AQ2943" i="1"/>
  <c r="AQ2944" i="1"/>
  <c r="AQ2945" i="1"/>
  <c r="AQ2946" i="1"/>
  <c r="AQ2947" i="1"/>
  <c r="AQ2948" i="1"/>
  <c r="AQ2949" i="1"/>
  <c r="AQ2950" i="1"/>
  <c r="AQ2951" i="1"/>
  <c r="AQ2952" i="1"/>
  <c r="AQ2953" i="1"/>
  <c r="AQ2954" i="1"/>
  <c r="AQ2955" i="1"/>
  <c r="AQ2956" i="1"/>
  <c r="AQ2957" i="1"/>
  <c r="AQ2958" i="1"/>
  <c r="AQ2959" i="1"/>
  <c r="AQ2960" i="1"/>
  <c r="AQ2961" i="1"/>
  <c r="AQ2962" i="1"/>
  <c r="AQ2963" i="1"/>
  <c r="AQ2964" i="1"/>
  <c r="AQ2965" i="1"/>
  <c r="AQ2966" i="1"/>
  <c r="AQ2967" i="1"/>
  <c r="AQ2968" i="1"/>
  <c r="AQ2969" i="1"/>
  <c r="AQ2970" i="1"/>
  <c r="AQ2971" i="1"/>
  <c r="AQ2972" i="1"/>
  <c r="AQ2973" i="1"/>
  <c r="AQ2974" i="1"/>
  <c r="AQ2975" i="1"/>
  <c r="AQ2976" i="1"/>
  <c r="AQ2977" i="1"/>
  <c r="AQ2978" i="1"/>
  <c r="AQ2979" i="1"/>
  <c r="AQ2980" i="1"/>
  <c r="AQ2981" i="1"/>
  <c r="AQ2982" i="1"/>
  <c r="AQ2983" i="1"/>
  <c r="AQ2984" i="1"/>
  <c r="AQ2985" i="1"/>
  <c r="AQ2986" i="1"/>
  <c r="AQ2987" i="1"/>
  <c r="AQ2988" i="1"/>
  <c r="AQ2989" i="1"/>
  <c r="AQ2990" i="1"/>
  <c r="AQ2991" i="1"/>
  <c r="AQ2992" i="1"/>
  <c r="AQ2993" i="1"/>
  <c r="AQ2994" i="1"/>
  <c r="AQ2995" i="1"/>
  <c r="AQ2996" i="1"/>
  <c r="AQ2997" i="1"/>
  <c r="AQ2998" i="1"/>
  <c r="AQ2999" i="1"/>
  <c r="AQ3000" i="1"/>
  <c r="AQ3001" i="1"/>
  <c r="AQ3002" i="1"/>
  <c r="AQ3003" i="1"/>
  <c r="AQ3004" i="1"/>
  <c r="AQ3005" i="1"/>
  <c r="AQ3006" i="1"/>
  <c r="AQ3007" i="1"/>
  <c r="AQ3008" i="1"/>
  <c r="AQ3009" i="1"/>
  <c r="AQ3010" i="1"/>
  <c r="AQ3011" i="1"/>
  <c r="AQ3012" i="1"/>
  <c r="AQ3013" i="1"/>
  <c r="AQ3014" i="1"/>
  <c r="AQ3015" i="1"/>
  <c r="AQ3016" i="1"/>
  <c r="AQ3017" i="1"/>
  <c r="AQ3018" i="1"/>
  <c r="AQ3019" i="1"/>
  <c r="AQ3020" i="1"/>
  <c r="AQ3021" i="1"/>
  <c r="AQ3022" i="1"/>
  <c r="AQ3023" i="1"/>
  <c r="AQ3024" i="1"/>
  <c r="AQ3025" i="1"/>
  <c r="AQ3026" i="1"/>
  <c r="AQ3027" i="1"/>
  <c r="AQ3028" i="1"/>
  <c r="AQ3029" i="1"/>
  <c r="AQ3030" i="1"/>
  <c r="AQ3031" i="1"/>
  <c r="AQ3032" i="1"/>
  <c r="AQ3033" i="1"/>
  <c r="AQ3034" i="1"/>
  <c r="AQ3035" i="1"/>
  <c r="AQ3036" i="1"/>
  <c r="AQ3037" i="1"/>
  <c r="AQ3038" i="1"/>
  <c r="AQ3039" i="1"/>
  <c r="AQ3040" i="1"/>
  <c r="AQ3041" i="1"/>
  <c r="AQ3042" i="1"/>
  <c r="AQ3043" i="1"/>
  <c r="AQ3044" i="1"/>
  <c r="AQ3045" i="1"/>
  <c r="AQ3046" i="1"/>
  <c r="AQ3047" i="1"/>
  <c r="AQ3048" i="1"/>
  <c r="AQ3049" i="1"/>
  <c r="AQ3050" i="1"/>
  <c r="AQ3051" i="1"/>
  <c r="AQ3052" i="1"/>
  <c r="AQ3053" i="1"/>
  <c r="AQ3054" i="1"/>
  <c r="AQ3055" i="1"/>
  <c r="AQ3056" i="1"/>
  <c r="AQ3057" i="1"/>
  <c r="AQ3058" i="1"/>
  <c r="AQ3059" i="1"/>
  <c r="AQ3060" i="1"/>
  <c r="AQ3061" i="1"/>
  <c r="AQ3062" i="1"/>
  <c r="AQ3063" i="1"/>
  <c r="AQ3064" i="1"/>
  <c r="AQ3065" i="1"/>
  <c r="AQ3066" i="1"/>
  <c r="AQ3067" i="1"/>
  <c r="AQ3068" i="1"/>
  <c r="AQ3069" i="1"/>
  <c r="AQ3070" i="1"/>
  <c r="AQ3071" i="1"/>
  <c r="AQ3072" i="1"/>
  <c r="AQ3073" i="1"/>
  <c r="AQ3074" i="1"/>
  <c r="AQ3075" i="1"/>
  <c r="AQ3076" i="1"/>
  <c r="AQ3077" i="1"/>
  <c r="AQ3078" i="1"/>
  <c r="AQ3079" i="1"/>
  <c r="AQ3080" i="1"/>
  <c r="AQ3081" i="1"/>
  <c r="AQ3082" i="1"/>
  <c r="AQ3083" i="1"/>
  <c r="AQ3084" i="1"/>
  <c r="AQ3085" i="1"/>
  <c r="AQ3086" i="1"/>
  <c r="AQ3087" i="1"/>
  <c r="AQ3088" i="1"/>
  <c r="AQ3089" i="1"/>
  <c r="AQ3090" i="1"/>
  <c r="AQ3091" i="1"/>
  <c r="AQ3092" i="1"/>
  <c r="AQ3093" i="1"/>
  <c r="AQ3094" i="1"/>
  <c r="AQ3095" i="1"/>
  <c r="AQ3096" i="1"/>
  <c r="AQ3097" i="1"/>
  <c r="AQ3098" i="1"/>
  <c r="AQ3099" i="1"/>
  <c r="AQ3100" i="1"/>
  <c r="AQ3101" i="1"/>
  <c r="AQ3102" i="1"/>
  <c r="AQ3103" i="1"/>
  <c r="AQ3104" i="1"/>
  <c r="AQ3105" i="1"/>
  <c r="AQ3106" i="1"/>
  <c r="AQ3107" i="1"/>
  <c r="AQ3108" i="1"/>
  <c r="AQ3109" i="1"/>
  <c r="AQ3110" i="1"/>
  <c r="AQ3111" i="1"/>
  <c r="AQ3112" i="1"/>
  <c r="AQ3113" i="1"/>
  <c r="AQ3114" i="1"/>
  <c r="AQ3115" i="1"/>
  <c r="AQ3116" i="1"/>
  <c r="AQ3117" i="1"/>
  <c r="AQ3118" i="1"/>
  <c r="AQ3119" i="1"/>
  <c r="AQ3120" i="1"/>
  <c r="AQ3121" i="1"/>
  <c r="AQ3122" i="1"/>
  <c r="AQ3123" i="1"/>
  <c r="AQ3124" i="1"/>
  <c r="AQ3125" i="1"/>
  <c r="AQ3126" i="1"/>
  <c r="AQ3127" i="1"/>
  <c r="AQ3128" i="1"/>
  <c r="AQ3129" i="1"/>
  <c r="AQ3130" i="1"/>
  <c r="AQ3131" i="1"/>
  <c r="AQ3132" i="1"/>
  <c r="AQ3133" i="1"/>
  <c r="AQ3134" i="1"/>
  <c r="AQ3135" i="1"/>
  <c r="AQ3136" i="1"/>
  <c r="AQ3137" i="1"/>
  <c r="AQ3138" i="1"/>
  <c r="AQ3139" i="1"/>
  <c r="AQ3140" i="1"/>
  <c r="AQ3141" i="1"/>
  <c r="AQ3142" i="1"/>
  <c r="AQ3143" i="1"/>
  <c r="AQ3144" i="1"/>
  <c r="AQ3145" i="1"/>
  <c r="AQ3146" i="1"/>
  <c r="AQ3147" i="1"/>
  <c r="AQ3148" i="1"/>
  <c r="AQ3149" i="1"/>
  <c r="AQ3150" i="1"/>
  <c r="AQ3151" i="1"/>
  <c r="AQ3152" i="1"/>
  <c r="AQ3153" i="1"/>
  <c r="AQ3154" i="1"/>
  <c r="AQ3155" i="1"/>
  <c r="AQ3156" i="1"/>
  <c r="AQ3157" i="1"/>
  <c r="AQ3158" i="1"/>
  <c r="AQ3159" i="1"/>
  <c r="AQ3160" i="1"/>
  <c r="AQ3161" i="1"/>
  <c r="AQ3162" i="1"/>
  <c r="AQ3163" i="1"/>
  <c r="AQ3164" i="1"/>
  <c r="AQ3165" i="1"/>
  <c r="AQ3166" i="1"/>
  <c r="AQ3167" i="1"/>
  <c r="AQ3168" i="1"/>
  <c r="AQ3169" i="1"/>
  <c r="AQ3170" i="1"/>
  <c r="AQ3171" i="1"/>
  <c r="AQ3172" i="1"/>
  <c r="AQ3173" i="1"/>
  <c r="AQ3174" i="1"/>
  <c r="AQ3175" i="1"/>
  <c r="AQ3176" i="1"/>
  <c r="AQ3177" i="1"/>
  <c r="AQ3178" i="1"/>
  <c r="AQ3179" i="1"/>
  <c r="AQ3180" i="1"/>
  <c r="AQ3181" i="1"/>
  <c r="AQ3182" i="1"/>
  <c r="AQ3183" i="1"/>
  <c r="AQ3184" i="1"/>
  <c r="AQ3185" i="1"/>
  <c r="AQ3186" i="1"/>
  <c r="AQ3187" i="1"/>
  <c r="AQ3188" i="1"/>
  <c r="AQ3189" i="1"/>
  <c r="AQ3190" i="1"/>
  <c r="AQ3191" i="1"/>
  <c r="AQ3192" i="1"/>
  <c r="AQ3193" i="1"/>
  <c r="AQ3194" i="1"/>
  <c r="AQ3195" i="1"/>
  <c r="AQ3196" i="1"/>
  <c r="AQ3197" i="1"/>
  <c r="AQ3198" i="1"/>
  <c r="AQ3199" i="1"/>
  <c r="AQ3200" i="1"/>
  <c r="AQ3201" i="1"/>
  <c r="AQ3202" i="1"/>
  <c r="AQ3203" i="1"/>
  <c r="AQ3204" i="1"/>
  <c r="AQ3205" i="1"/>
  <c r="AQ3206" i="1"/>
  <c r="AQ3207" i="1"/>
  <c r="AQ3208" i="1"/>
  <c r="AQ3209" i="1"/>
  <c r="AQ3210" i="1"/>
  <c r="AQ3211" i="1"/>
  <c r="AQ3212" i="1"/>
  <c r="AQ3213" i="1"/>
  <c r="AQ3214" i="1"/>
  <c r="AQ3215" i="1"/>
  <c r="AQ3216" i="1"/>
  <c r="AQ3217" i="1"/>
  <c r="AQ3218" i="1"/>
  <c r="AQ3219" i="1"/>
  <c r="AQ3220" i="1"/>
  <c r="AQ3221" i="1"/>
  <c r="AQ3222" i="1"/>
  <c r="AQ3223" i="1"/>
  <c r="AQ3224" i="1"/>
  <c r="AQ3225" i="1"/>
  <c r="AQ3226" i="1"/>
  <c r="AQ3227" i="1"/>
  <c r="AQ3228" i="1"/>
  <c r="AQ3229" i="1"/>
  <c r="AQ3230" i="1"/>
  <c r="AQ3231" i="1"/>
  <c r="AQ3232" i="1"/>
  <c r="AQ3233" i="1"/>
  <c r="AQ3234" i="1"/>
  <c r="AQ3235" i="1"/>
  <c r="AQ3236" i="1"/>
  <c r="AQ3237" i="1"/>
  <c r="AQ3238" i="1"/>
  <c r="AQ3239" i="1"/>
  <c r="AQ3240" i="1"/>
  <c r="AQ3241" i="1"/>
  <c r="AQ3242" i="1"/>
  <c r="AQ3243" i="1"/>
  <c r="AQ3244" i="1"/>
  <c r="AQ3245" i="1"/>
  <c r="AQ3246" i="1"/>
  <c r="AQ3247" i="1"/>
  <c r="AQ3248" i="1"/>
  <c r="AQ3249" i="1"/>
  <c r="AQ3250" i="1"/>
  <c r="AQ3251" i="1"/>
  <c r="AQ3252" i="1"/>
  <c r="AQ3253" i="1"/>
  <c r="AQ3254" i="1"/>
  <c r="AQ3255" i="1"/>
  <c r="AQ3256" i="1"/>
  <c r="AQ3257" i="1"/>
  <c r="AQ3258" i="1"/>
  <c r="AQ3259" i="1"/>
  <c r="AQ3260" i="1"/>
  <c r="AQ3261" i="1"/>
  <c r="AQ3262" i="1"/>
  <c r="AQ3263" i="1"/>
  <c r="AQ3264" i="1"/>
  <c r="AQ3265" i="1"/>
  <c r="AQ3266" i="1"/>
  <c r="AQ3267" i="1"/>
  <c r="AQ3268" i="1"/>
  <c r="AQ3269" i="1"/>
  <c r="AQ3270" i="1"/>
  <c r="AQ3271" i="1"/>
  <c r="AQ3272" i="1"/>
  <c r="AQ3273" i="1"/>
  <c r="AQ3274" i="1"/>
  <c r="AQ3275" i="1"/>
  <c r="AQ3276" i="1"/>
  <c r="AQ3277" i="1"/>
  <c r="AQ3278" i="1"/>
  <c r="AQ3279" i="1"/>
  <c r="AQ3280" i="1"/>
  <c r="AQ3281" i="1"/>
  <c r="AQ3282" i="1"/>
  <c r="AQ3283" i="1"/>
  <c r="AQ3284" i="1"/>
  <c r="AQ3285" i="1"/>
  <c r="AQ3286" i="1"/>
  <c r="AQ3287" i="1"/>
  <c r="AQ3288" i="1"/>
  <c r="AQ3289" i="1"/>
  <c r="AQ3290" i="1"/>
  <c r="AQ3291" i="1"/>
  <c r="AQ3292" i="1"/>
  <c r="AQ3293" i="1"/>
  <c r="AQ3294" i="1"/>
  <c r="AQ3295" i="1"/>
  <c r="AQ3296" i="1"/>
  <c r="AQ3297" i="1"/>
  <c r="AQ3298" i="1"/>
  <c r="AQ3299" i="1"/>
  <c r="AQ3300" i="1"/>
  <c r="AQ3301" i="1"/>
  <c r="AQ3302" i="1"/>
  <c r="AQ3303" i="1"/>
  <c r="AQ3304" i="1"/>
  <c r="AQ3305" i="1"/>
  <c r="AQ3306" i="1"/>
  <c r="AQ3307" i="1"/>
  <c r="AQ3308" i="1"/>
  <c r="AQ3309" i="1"/>
  <c r="AQ3310" i="1"/>
  <c r="AQ3311" i="1"/>
  <c r="AQ3312" i="1"/>
  <c r="AQ3313" i="1"/>
  <c r="AQ3314" i="1"/>
  <c r="AQ3315" i="1"/>
  <c r="AQ3316" i="1"/>
  <c r="AQ3317" i="1"/>
  <c r="AQ3318" i="1"/>
  <c r="AQ3319" i="1"/>
  <c r="AQ3320" i="1"/>
  <c r="AQ3321" i="1"/>
  <c r="AQ3322" i="1"/>
  <c r="AQ3323" i="1"/>
  <c r="AQ3324" i="1"/>
  <c r="AQ3325" i="1"/>
  <c r="AQ3326" i="1"/>
  <c r="AQ3327" i="1"/>
  <c r="AQ3328" i="1"/>
  <c r="AQ3329" i="1"/>
  <c r="AQ3330" i="1"/>
  <c r="AQ3331" i="1"/>
  <c r="AQ3332" i="1"/>
  <c r="AQ3333" i="1"/>
  <c r="AQ3334" i="1"/>
  <c r="AQ3335" i="1"/>
  <c r="AQ3336" i="1"/>
  <c r="AQ3337" i="1"/>
  <c r="AQ3338" i="1"/>
  <c r="AQ3339" i="1"/>
  <c r="AQ3340" i="1"/>
  <c r="AQ3341" i="1"/>
  <c r="AQ3342" i="1"/>
  <c r="AQ3343" i="1"/>
  <c r="AQ3344" i="1"/>
  <c r="AQ3345" i="1"/>
  <c r="AQ3346" i="1"/>
  <c r="AQ3347" i="1"/>
  <c r="AQ3348" i="1"/>
  <c r="AQ3349" i="1"/>
  <c r="AQ3350" i="1"/>
  <c r="AQ3351" i="1"/>
  <c r="AQ3352" i="1"/>
  <c r="AQ3353" i="1"/>
  <c r="AQ3354" i="1"/>
  <c r="AQ3355" i="1"/>
  <c r="AQ3356" i="1"/>
  <c r="AQ3357" i="1"/>
  <c r="AQ3358" i="1"/>
  <c r="AQ3359" i="1"/>
  <c r="AQ3360" i="1"/>
  <c r="AQ3361" i="1"/>
  <c r="AQ3362" i="1"/>
  <c r="AQ3363" i="1"/>
  <c r="AQ3364" i="1"/>
  <c r="AQ3365" i="1"/>
  <c r="AQ3366" i="1"/>
  <c r="AQ3367" i="1"/>
  <c r="AQ3368" i="1"/>
  <c r="AQ3369" i="1"/>
  <c r="AQ3370" i="1"/>
  <c r="AQ3371" i="1"/>
  <c r="AQ3372" i="1"/>
  <c r="AQ3373" i="1"/>
  <c r="AQ3374" i="1"/>
  <c r="AQ3375" i="1"/>
  <c r="AQ3376" i="1"/>
  <c r="AQ3377" i="1"/>
  <c r="AQ3378" i="1"/>
  <c r="AQ3379" i="1"/>
  <c r="AQ3380" i="1"/>
  <c r="AQ3381" i="1"/>
  <c r="AQ3382" i="1"/>
  <c r="AQ3383" i="1"/>
  <c r="AQ3384" i="1"/>
  <c r="AQ3385" i="1"/>
  <c r="AQ3386" i="1"/>
  <c r="AQ3387" i="1"/>
  <c r="AQ3388" i="1"/>
  <c r="AQ3389" i="1"/>
  <c r="AQ3390" i="1"/>
  <c r="AQ3391" i="1"/>
  <c r="AQ3392" i="1"/>
  <c r="AQ3393" i="1"/>
  <c r="AQ3394" i="1"/>
  <c r="AQ3395" i="1"/>
  <c r="AQ3396" i="1"/>
  <c r="AQ3397" i="1"/>
  <c r="AQ3398" i="1"/>
  <c r="AQ3399" i="1"/>
  <c r="AQ3400" i="1"/>
  <c r="AQ3401" i="1"/>
  <c r="AQ3402" i="1"/>
  <c r="AQ3403" i="1"/>
  <c r="AQ3404" i="1"/>
  <c r="AQ3405" i="1"/>
  <c r="AQ3406" i="1"/>
  <c r="AQ3407" i="1"/>
  <c r="AQ3408" i="1"/>
  <c r="AQ3409" i="1"/>
  <c r="AQ3410" i="1"/>
  <c r="AQ3411" i="1"/>
  <c r="AQ3412" i="1"/>
  <c r="AQ3413" i="1"/>
  <c r="AQ3414" i="1"/>
  <c r="AQ3415" i="1"/>
  <c r="AQ3416" i="1"/>
  <c r="AQ3417" i="1"/>
  <c r="AQ3418" i="1"/>
  <c r="AQ3419" i="1"/>
  <c r="AQ3420" i="1"/>
  <c r="AQ3421" i="1"/>
  <c r="AQ3422" i="1"/>
  <c r="AQ3423" i="1"/>
  <c r="AQ3424" i="1"/>
  <c r="AQ3425" i="1"/>
  <c r="AQ3426" i="1"/>
  <c r="AQ3427" i="1"/>
  <c r="AQ3428" i="1"/>
  <c r="AQ3429" i="1"/>
  <c r="AQ3430" i="1"/>
  <c r="AQ3431" i="1"/>
  <c r="AQ3432" i="1"/>
  <c r="AQ3433" i="1"/>
  <c r="AQ3434" i="1"/>
  <c r="AQ3435" i="1"/>
  <c r="AQ3436" i="1"/>
  <c r="AQ3437" i="1"/>
  <c r="AQ3438" i="1"/>
  <c r="AQ3439" i="1"/>
  <c r="AQ3440" i="1"/>
  <c r="AQ3441" i="1"/>
  <c r="AQ3442" i="1"/>
  <c r="AQ3443" i="1"/>
  <c r="AQ3444" i="1"/>
  <c r="AQ3445" i="1"/>
  <c r="AQ3446" i="1"/>
  <c r="AQ3447" i="1"/>
  <c r="AQ3448" i="1"/>
  <c r="AQ3449" i="1"/>
  <c r="AQ3450" i="1"/>
  <c r="AQ3451" i="1"/>
  <c r="AQ3452" i="1"/>
  <c r="AQ3453" i="1"/>
  <c r="AQ3454" i="1"/>
  <c r="AQ3455" i="1"/>
  <c r="AQ3456" i="1"/>
  <c r="AQ3457" i="1"/>
  <c r="AQ3458" i="1"/>
  <c r="AQ3459" i="1"/>
  <c r="AQ3460" i="1"/>
  <c r="AQ3461" i="1"/>
  <c r="AQ3462" i="1"/>
  <c r="AQ3463" i="1"/>
  <c r="AQ3464" i="1"/>
  <c r="AQ3465" i="1"/>
  <c r="AQ3466" i="1"/>
  <c r="AQ3467" i="1"/>
  <c r="AQ3468" i="1"/>
  <c r="AQ3469" i="1"/>
  <c r="AQ3470" i="1"/>
  <c r="AQ3471" i="1"/>
  <c r="AQ3472" i="1"/>
  <c r="AQ3473" i="1"/>
  <c r="AQ3474" i="1"/>
  <c r="AQ3475" i="1"/>
  <c r="AQ3476" i="1"/>
  <c r="AQ3477" i="1"/>
  <c r="AQ3478" i="1"/>
  <c r="AQ3479" i="1"/>
  <c r="AQ3480" i="1"/>
  <c r="AQ3481" i="1"/>
  <c r="AQ3482" i="1"/>
  <c r="AQ3483" i="1"/>
  <c r="AQ3484" i="1"/>
  <c r="AQ3485" i="1"/>
  <c r="AQ3486" i="1"/>
  <c r="AQ3487" i="1"/>
  <c r="AQ3488" i="1"/>
  <c r="AQ3489" i="1"/>
  <c r="AQ3490" i="1"/>
  <c r="AQ3491" i="1"/>
  <c r="AQ3492" i="1"/>
  <c r="AQ3493" i="1"/>
  <c r="AQ3494" i="1"/>
  <c r="AQ3495" i="1"/>
  <c r="AQ3496" i="1"/>
  <c r="AQ3497" i="1"/>
  <c r="AQ3498" i="1"/>
  <c r="AQ3499" i="1"/>
  <c r="AQ3500" i="1"/>
  <c r="AQ3501" i="1"/>
  <c r="AQ3502" i="1"/>
  <c r="AQ3503" i="1"/>
  <c r="AQ3504" i="1"/>
  <c r="AQ3505" i="1"/>
  <c r="AQ3506" i="1"/>
  <c r="AQ3507" i="1"/>
  <c r="AQ3508" i="1"/>
  <c r="AQ3509" i="1"/>
  <c r="AQ3510" i="1"/>
  <c r="AQ3511" i="1"/>
  <c r="AQ3512" i="1"/>
  <c r="AQ3513" i="1"/>
  <c r="AQ3514" i="1"/>
  <c r="AQ3515" i="1"/>
  <c r="AQ3516" i="1"/>
  <c r="AQ3517" i="1"/>
  <c r="AQ3518" i="1"/>
  <c r="AQ3519" i="1"/>
  <c r="AQ3520" i="1"/>
  <c r="AQ3521" i="1"/>
  <c r="AQ3522" i="1"/>
  <c r="AQ3523" i="1"/>
  <c r="AQ3524" i="1"/>
  <c r="AQ3525" i="1"/>
  <c r="AQ3526" i="1"/>
  <c r="AQ3527" i="1"/>
  <c r="AQ3528" i="1"/>
  <c r="AQ3529" i="1"/>
  <c r="AQ3530" i="1"/>
  <c r="AQ3531" i="1"/>
  <c r="AQ3532" i="1"/>
  <c r="AQ3533" i="1"/>
  <c r="AQ3534" i="1"/>
  <c r="AQ3535" i="1"/>
  <c r="AQ3536" i="1"/>
  <c r="AQ3537" i="1"/>
  <c r="AQ3538" i="1"/>
  <c r="AQ3539" i="1"/>
  <c r="AQ3540" i="1"/>
  <c r="AQ3541" i="1"/>
  <c r="AQ3542" i="1"/>
  <c r="AQ3543" i="1"/>
  <c r="AQ3544" i="1"/>
  <c r="AQ3545" i="1"/>
  <c r="AQ3546" i="1"/>
  <c r="AQ3547" i="1"/>
  <c r="AQ3548" i="1"/>
  <c r="AQ3549" i="1"/>
  <c r="AQ3550" i="1"/>
  <c r="AQ3551" i="1"/>
  <c r="AQ3552" i="1"/>
  <c r="AQ3553" i="1"/>
  <c r="AQ3554" i="1"/>
  <c r="AQ3555" i="1"/>
  <c r="AQ3556" i="1"/>
  <c r="AQ3557" i="1"/>
  <c r="AQ3558" i="1"/>
  <c r="AQ3559" i="1"/>
  <c r="AQ3560" i="1"/>
  <c r="AQ3561" i="1"/>
  <c r="AQ3562" i="1"/>
  <c r="AQ3563" i="1"/>
  <c r="AQ3564" i="1"/>
  <c r="AQ3565" i="1"/>
  <c r="AQ3566" i="1"/>
  <c r="AQ3567" i="1"/>
  <c r="AQ3568" i="1"/>
  <c r="AQ3569" i="1"/>
  <c r="AQ3570" i="1"/>
  <c r="AQ3571" i="1"/>
  <c r="AQ3572" i="1"/>
  <c r="AQ3573" i="1"/>
  <c r="AQ3574" i="1"/>
  <c r="AQ3575" i="1"/>
  <c r="AQ3576" i="1"/>
  <c r="AQ3577" i="1"/>
  <c r="AQ3578" i="1"/>
  <c r="AQ3579" i="1"/>
  <c r="AQ3580" i="1"/>
  <c r="AQ3581" i="1"/>
  <c r="AQ3582" i="1"/>
  <c r="AQ3583" i="1"/>
  <c r="AQ3584" i="1"/>
  <c r="AQ3585" i="1"/>
  <c r="AQ3586" i="1"/>
  <c r="AQ3587" i="1"/>
  <c r="AQ3588" i="1"/>
  <c r="AQ3589" i="1"/>
  <c r="AQ3590" i="1"/>
  <c r="AQ3591" i="1"/>
  <c r="AQ3592" i="1"/>
  <c r="AQ3593" i="1"/>
  <c r="AQ3594" i="1"/>
  <c r="AQ3595" i="1"/>
  <c r="AQ3596" i="1"/>
  <c r="AQ3597" i="1"/>
  <c r="AQ3598" i="1"/>
  <c r="AQ3599" i="1"/>
  <c r="AQ3600" i="1"/>
  <c r="AQ3601" i="1"/>
  <c r="AQ3602" i="1"/>
  <c r="AQ3603" i="1"/>
  <c r="AQ3604" i="1"/>
  <c r="AQ3605" i="1"/>
  <c r="AQ3606" i="1"/>
  <c r="AQ3607" i="1"/>
  <c r="AQ3608" i="1"/>
  <c r="AQ3609" i="1"/>
  <c r="AQ3610" i="1"/>
  <c r="AQ3611" i="1"/>
  <c r="AQ3612" i="1"/>
  <c r="AQ3613" i="1"/>
  <c r="AQ3614" i="1"/>
  <c r="AQ3615" i="1"/>
  <c r="AQ3616" i="1"/>
  <c r="AQ3617" i="1"/>
  <c r="AQ3618" i="1"/>
  <c r="AQ3619" i="1"/>
  <c r="AQ3620" i="1"/>
  <c r="AQ3621" i="1"/>
  <c r="AQ3622" i="1"/>
  <c r="AQ3623" i="1"/>
  <c r="AQ3624" i="1"/>
  <c r="AQ3625" i="1"/>
  <c r="AQ3626" i="1"/>
  <c r="AQ3627" i="1"/>
  <c r="AQ3628" i="1"/>
  <c r="AQ3629" i="1"/>
  <c r="AQ3630" i="1"/>
  <c r="AQ3631" i="1"/>
  <c r="AQ3632" i="1"/>
  <c r="AQ3633" i="1"/>
  <c r="AQ3634" i="1"/>
  <c r="AQ3635" i="1"/>
  <c r="AQ3636" i="1"/>
  <c r="AQ3637" i="1"/>
  <c r="AQ3638" i="1"/>
  <c r="AQ3639" i="1"/>
  <c r="AQ3640" i="1"/>
  <c r="AQ3641" i="1"/>
  <c r="AQ3642" i="1"/>
  <c r="AQ3643" i="1"/>
  <c r="AQ3644" i="1"/>
  <c r="AQ3645" i="1"/>
  <c r="AQ3646" i="1"/>
  <c r="AQ3647" i="1"/>
  <c r="AQ3648" i="1"/>
  <c r="AQ3649" i="1"/>
  <c r="AQ3650" i="1"/>
  <c r="AQ3651" i="1"/>
  <c r="AQ3652" i="1"/>
  <c r="AQ3653" i="1"/>
  <c r="AQ3654" i="1"/>
  <c r="AQ3655" i="1"/>
  <c r="AQ3656" i="1"/>
  <c r="AQ3657" i="1"/>
  <c r="AQ3658" i="1"/>
  <c r="AQ3659" i="1"/>
  <c r="AQ3660" i="1"/>
  <c r="AQ3661" i="1"/>
  <c r="AQ3662" i="1"/>
  <c r="AQ3663" i="1"/>
  <c r="AQ3664" i="1"/>
  <c r="AQ3665" i="1"/>
  <c r="AQ3666" i="1"/>
  <c r="AQ3667" i="1"/>
  <c r="AQ3668" i="1"/>
  <c r="AQ3669" i="1"/>
  <c r="AQ3670" i="1"/>
  <c r="AQ3671" i="1"/>
  <c r="AQ3672" i="1"/>
  <c r="AQ3673" i="1"/>
  <c r="AQ3674" i="1"/>
  <c r="AQ3675" i="1"/>
  <c r="AQ3676" i="1"/>
  <c r="AQ3677" i="1"/>
  <c r="AQ3678" i="1"/>
  <c r="AQ3679" i="1"/>
  <c r="AQ3680" i="1"/>
  <c r="AQ3681" i="1"/>
  <c r="AQ3682" i="1"/>
  <c r="AQ3683" i="1"/>
  <c r="AQ3684" i="1"/>
  <c r="AQ3685" i="1"/>
  <c r="AQ3686" i="1"/>
  <c r="AQ3687" i="1"/>
  <c r="AQ3688" i="1"/>
  <c r="AQ3689" i="1"/>
  <c r="AQ3690" i="1"/>
  <c r="AQ3691" i="1"/>
  <c r="AQ3692" i="1"/>
  <c r="AQ3693" i="1"/>
  <c r="AQ3694" i="1"/>
  <c r="AQ3695" i="1"/>
  <c r="AQ3696" i="1"/>
  <c r="AQ3697" i="1"/>
  <c r="AQ3698" i="1"/>
  <c r="AQ3699" i="1"/>
  <c r="AQ3700" i="1"/>
  <c r="AQ3701" i="1"/>
  <c r="AQ3702" i="1"/>
  <c r="AQ3703" i="1"/>
  <c r="AQ3704" i="1"/>
  <c r="AQ3705" i="1"/>
  <c r="AQ3706" i="1"/>
  <c r="AQ3707" i="1"/>
  <c r="AQ3708" i="1"/>
  <c r="AQ3709" i="1"/>
  <c r="AQ3710" i="1"/>
  <c r="AQ3711" i="1"/>
  <c r="AQ3712" i="1"/>
  <c r="AQ3713" i="1"/>
  <c r="AQ3714" i="1"/>
  <c r="AQ3715" i="1"/>
  <c r="AQ3716" i="1"/>
  <c r="AQ3717" i="1"/>
  <c r="AQ3718" i="1"/>
  <c r="AQ3719" i="1"/>
  <c r="AQ3720" i="1"/>
  <c r="AQ3721" i="1"/>
  <c r="AQ3722" i="1"/>
  <c r="AQ3723" i="1"/>
  <c r="AQ3724" i="1"/>
  <c r="AQ3725" i="1"/>
  <c r="AQ3726" i="1"/>
  <c r="AQ3727" i="1"/>
  <c r="AQ3728" i="1"/>
  <c r="AQ3729" i="1"/>
  <c r="AQ3730" i="1"/>
  <c r="AQ3731" i="1"/>
  <c r="AQ3732" i="1"/>
  <c r="AQ3733" i="1"/>
  <c r="AQ3734" i="1"/>
  <c r="AQ3735" i="1"/>
  <c r="AQ3736" i="1"/>
  <c r="AQ3737" i="1"/>
  <c r="AQ3738" i="1"/>
  <c r="AQ3739" i="1"/>
  <c r="AQ3740" i="1"/>
  <c r="AQ3741" i="1"/>
  <c r="AQ3742" i="1"/>
  <c r="AQ3743" i="1"/>
  <c r="AQ3744" i="1"/>
  <c r="AQ3745" i="1"/>
  <c r="AQ3746" i="1"/>
  <c r="AQ3747" i="1"/>
  <c r="AQ3748" i="1"/>
  <c r="AQ3749" i="1"/>
  <c r="AQ3750" i="1"/>
  <c r="AQ3751" i="1"/>
  <c r="AQ3752" i="1"/>
  <c r="AQ3753" i="1"/>
  <c r="AQ3754" i="1"/>
  <c r="AQ3755" i="1"/>
  <c r="AQ3756" i="1"/>
  <c r="AQ3757" i="1"/>
  <c r="AQ3758" i="1"/>
  <c r="AQ3759" i="1"/>
  <c r="AQ3760" i="1"/>
  <c r="AQ3761" i="1"/>
  <c r="AQ3762" i="1"/>
  <c r="AQ3763" i="1"/>
  <c r="AQ3764" i="1"/>
  <c r="AQ3765" i="1"/>
  <c r="AQ3766" i="1"/>
  <c r="AQ3767" i="1"/>
  <c r="AQ3768" i="1"/>
  <c r="AQ3769" i="1"/>
  <c r="AQ3770" i="1"/>
  <c r="AQ3771" i="1"/>
  <c r="AQ3772" i="1"/>
  <c r="AQ3773" i="1"/>
  <c r="AQ3774" i="1"/>
  <c r="AQ3775" i="1"/>
  <c r="AQ3776" i="1"/>
  <c r="AQ3777" i="1"/>
  <c r="AQ3778" i="1"/>
  <c r="AQ3779" i="1"/>
  <c r="AQ3780" i="1"/>
  <c r="AQ3781" i="1"/>
  <c r="AQ3782" i="1"/>
  <c r="AQ3783" i="1"/>
  <c r="AQ3784" i="1"/>
  <c r="AQ3785" i="1"/>
  <c r="AQ3786" i="1"/>
  <c r="AQ3787" i="1"/>
  <c r="AQ3788" i="1"/>
  <c r="AQ3789" i="1"/>
  <c r="AQ3790" i="1"/>
  <c r="AQ3791" i="1"/>
  <c r="AQ3792" i="1"/>
  <c r="AQ3793" i="1"/>
  <c r="AQ3794" i="1"/>
  <c r="AQ3795" i="1"/>
  <c r="AQ3796" i="1"/>
  <c r="AQ3797" i="1"/>
  <c r="AQ3798" i="1"/>
  <c r="AQ3799" i="1"/>
  <c r="AQ3800" i="1"/>
  <c r="AQ3801" i="1"/>
  <c r="AQ3802" i="1"/>
  <c r="AQ3803" i="1"/>
  <c r="AQ3804" i="1"/>
  <c r="AQ3805" i="1"/>
  <c r="AQ3806" i="1"/>
  <c r="AQ3807" i="1"/>
  <c r="AQ3808" i="1"/>
  <c r="AQ3809" i="1"/>
  <c r="AQ3810" i="1"/>
  <c r="AQ3811" i="1"/>
  <c r="AQ3812" i="1"/>
  <c r="AQ3813" i="1"/>
  <c r="AQ3814" i="1"/>
  <c r="AQ3815" i="1"/>
  <c r="AQ3816" i="1"/>
  <c r="AQ3817" i="1"/>
  <c r="AQ3818" i="1"/>
  <c r="AQ3819" i="1"/>
  <c r="AQ3820" i="1"/>
  <c r="AQ3821" i="1"/>
  <c r="AQ3822" i="1"/>
  <c r="AQ3823" i="1"/>
  <c r="AQ3824" i="1"/>
  <c r="AQ3825" i="1"/>
  <c r="AQ3826" i="1"/>
  <c r="AQ3827" i="1"/>
  <c r="AQ3828" i="1"/>
  <c r="AQ3829" i="1"/>
  <c r="AQ3830" i="1"/>
  <c r="AQ3831" i="1"/>
  <c r="AQ3832" i="1"/>
  <c r="AQ3833" i="1"/>
  <c r="AQ3834" i="1"/>
  <c r="AQ3835" i="1"/>
  <c r="AQ3836" i="1"/>
  <c r="AQ3837" i="1"/>
  <c r="AQ3838" i="1"/>
  <c r="AQ3839" i="1"/>
  <c r="AQ3840" i="1"/>
  <c r="AQ3841" i="1"/>
  <c r="AQ3842" i="1"/>
  <c r="AQ3843" i="1"/>
  <c r="AQ3844" i="1"/>
  <c r="AQ3845" i="1"/>
  <c r="AQ3846" i="1"/>
  <c r="AQ3847" i="1"/>
  <c r="AQ3848" i="1"/>
  <c r="AQ3849" i="1"/>
  <c r="AQ3850" i="1"/>
  <c r="AQ3851" i="1"/>
  <c r="AQ3852" i="1"/>
  <c r="AQ3853" i="1"/>
  <c r="AQ3854" i="1"/>
  <c r="AQ3855" i="1"/>
  <c r="AQ3856" i="1"/>
  <c r="AQ3857" i="1"/>
  <c r="AQ3858" i="1"/>
  <c r="AQ3859" i="1"/>
  <c r="AQ3860" i="1"/>
  <c r="AQ3861" i="1"/>
  <c r="AQ3862" i="1"/>
  <c r="AQ3863" i="1"/>
  <c r="AQ3864" i="1"/>
  <c r="AQ3865" i="1"/>
  <c r="AQ3866" i="1"/>
  <c r="AQ3867" i="1"/>
  <c r="AQ3868" i="1"/>
  <c r="AQ3869" i="1"/>
  <c r="AQ3870" i="1"/>
  <c r="AQ3871" i="1"/>
  <c r="AQ3872" i="1"/>
  <c r="AQ3873" i="1"/>
  <c r="AQ3874" i="1"/>
  <c r="AQ3875" i="1"/>
  <c r="AQ3876" i="1"/>
  <c r="AQ3877" i="1"/>
  <c r="AQ3878" i="1"/>
  <c r="AQ3879" i="1"/>
  <c r="AQ3880" i="1"/>
  <c r="AQ3881" i="1"/>
  <c r="AQ3882" i="1"/>
  <c r="AQ3883" i="1"/>
  <c r="AQ3884" i="1"/>
  <c r="AQ3885" i="1"/>
  <c r="AQ3886" i="1"/>
  <c r="AQ3887" i="1"/>
  <c r="AQ3888" i="1"/>
  <c r="AQ3889" i="1"/>
  <c r="AQ3890" i="1"/>
  <c r="AQ3891" i="1"/>
  <c r="AQ3892" i="1"/>
  <c r="AQ3893" i="1"/>
  <c r="AQ3894" i="1"/>
  <c r="AQ3895" i="1"/>
  <c r="AQ3896" i="1"/>
  <c r="AQ3897" i="1"/>
  <c r="AQ3898" i="1"/>
  <c r="AQ3899" i="1"/>
  <c r="AQ3900" i="1"/>
  <c r="AQ3901" i="1"/>
  <c r="AQ3902" i="1"/>
  <c r="AQ3903" i="1"/>
  <c r="AQ3904" i="1"/>
  <c r="AQ3905" i="1"/>
  <c r="AQ3906" i="1"/>
  <c r="AQ3907" i="1"/>
  <c r="AQ3908" i="1"/>
  <c r="AQ3909" i="1"/>
  <c r="AQ3910" i="1"/>
  <c r="AQ3911" i="1"/>
  <c r="AQ3912" i="1"/>
  <c r="AQ3913" i="1"/>
  <c r="AQ3914" i="1"/>
  <c r="AQ3915" i="1"/>
  <c r="AQ3916" i="1"/>
  <c r="AQ3917" i="1"/>
  <c r="AQ3918" i="1"/>
  <c r="AQ3919" i="1"/>
  <c r="AQ3920" i="1"/>
  <c r="AQ3921" i="1"/>
  <c r="AQ3922" i="1"/>
  <c r="AQ3923" i="1"/>
  <c r="AQ3924" i="1"/>
  <c r="AQ3925" i="1"/>
  <c r="AQ3926" i="1"/>
  <c r="AQ3927" i="1"/>
  <c r="AQ3928" i="1"/>
  <c r="AQ3929" i="1"/>
  <c r="AQ3930" i="1"/>
  <c r="AQ3931" i="1"/>
  <c r="AQ3932" i="1"/>
  <c r="AQ3933" i="1"/>
  <c r="AQ3934" i="1"/>
  <c r="AQ3935" i="1"/>
  <c r="AQ3936" i="1"/>
  <c r="AQ3937" i="1"/>
  <c r="AQ3938" i="1"/>
  <c r="AQ3939" i="1"/>
  <c r="AQ3940" i="1"/>
  <c r="AQ3941" i="1"/>
  <c r="AQ3942" i="1"/>
  <c r="AQ3943" i="1"/>
  <c r="AQ3944" i="1"/>
  <c r="AQ3945" i="1"/>
  <c r="AQ3946" i="1"/>
  <c r="AQ3947" i="1"/>
  <c r="AQ3948" i="1"/>
  <c r="AQ3949" i="1"/>
  <c r="AQ3950" i="1"/>
  <c r="AQ3951" i="1"/>
  <c r="AQ3952" i="1"/>
  <c r="AQ3953" i="1"/>
  <c r="AQ3954" i="1"/>
  <c r="AQ3955" i="1"/>
  <c r="AQ3956" i="1"/>
  <c r="AQ3957" i="1"/>
  <c r="AQ3958" i="1"/>
  <c r="AQ3959" i="1"/>
  <c r="AQ3960" i="1"/>
  <c r="AQ3961" i="1"/>
  <c r="AQ3962" i="1"/>
  <c r="AQ3963" i="1"/>
  <c r="AQ3964" i="1"/>
  <c r="AQ3965" i="1"/>
  <c r="AQ3966" i="1"/>
  <c r="AQ3967" i="1"/>
  <c r="AQ3968" i="1"/>
  <c r="AQ3969" i="1"/>
  <c r="AQ3970" i="1"/>
  <c r="AQ3971" i="1"/>
  <c r="AQ3972" i="1"/>
  <c r="AQ3973" i="1"/>
  <c r="AQ3974" i="1"/>
  <c r="AQ3975" i="1"/>
  <c r="AQ3976" i="1"/>
  <c r="AQ3977" i="1"/>
  <c r="AQ3978" i="1"/>
  <c r="AQ3979" i="1"/>
  <c r="AQ3980" i="1"/>
  <c r="AQ3981" i="1"/>
  <c r="AQ3982" i="1"/>
  <c r="AQ3983" i="1"/>
  <c r="AQ3984" i="1"/>
  <c r="AQ3985" i="1"/>
  <c r="AQ3986" i="1"/>
  <c r="AQ3987" i="1"/>
  <c r="AQ3988" i="1"/>
  <c r="AQ3989" i="1"/>
  <c r="AQ3990" i="1"/>
  <c r="AQ3991" i="1"/>
  <c r="AQ3992" i="1"/>
  <c r="AQ3993" i="1"/>
  <c r="AQ3994" i="1"/>
  <c r="AQ3995" i="1"/>
  <c r="AQ3996" i="1"/>
  <c r="AQ3997" i="1"/>
  <c r="AQ3998" i="1"/>
  <c r="AQ3999" i="1"/>
  <c r="AQ4000" i="1"/>
  <c r="AQ4001" i="1"/>
  <c r="AQ4002" i="1"/>
  <c r="AQ4003" i="1"/>
  <c r="AQ4004" i="1"/>
  <c r="AQ4005" i="1"/>
  <c r="AQ4006" i="1"/>
  <c r="AQ4007" i="1"/>
  <c r="AQ4008" i="1"/>
  <c r="AQ4009" i="1"/>
  <c r="AQ4010" i="1"/>
  <c r="AQ4011" i="1"/>
  <c r="AQ4012" i="1"/>
  <c r="AQ4013" i="1"/>
  <c r="AQ4014" i="1"/>
  <c r="AQ4015" i="1"/>
  <c r="AQ4016" i="1"/>
  <c r="AQ4017" i="1"/>
  <c r="AQ4018" i="1"/>
  <c r="AQ4019" i="1"/>
  <c r="AQ4020" i="1"/>
  <c r="AQ4021" i="1"/>
  <c r="AQ4022" i="1"/>
  <c r="AQ4023" i="1"/>
  <c r="AQ4024" i="1"/>
  <c r="AQ4025" i="1"/>
  <c r="AQ4026" i="1"/>
  <c r="AQ4027" i="1"/>
  <c r="AQ4028" i="1"/>
  <c r="AQ4029" i="1"/>
  <c r="AQ4030" i="1"/>
  <c r="AQ4031" i="1"/>
  <c r="AQ4032" i="1"/>
  <c r="AQ4033" i="1"/>
  <c r="AQ4034" i="1"/>
  <c r="AQ4035" i="1"/>
  <c r="AQ4036" i="1"/>
  <c r="AQ4037" i="1"/>
  <c r="AQ4038" i="1"/>
  <c r="AQ4039" i="1"/>
  <c r="AQ4040" i="1"/>
  <c r="AQ4041" i="1"/>
  <c r="AQ4042" i="1"/>
  <c r="AQ4043" i="1"/>
  <c r="AQ4044" i="1"/>
  <c r="AQ4045" i="1"/>
  <c r="AQ4046" i="1"/>
  <c r="AQ4047" i="1"/>
  <c r="AQ4048" i="1"/>
  <c r="AQ4049" i="1"/>
  <c r="AQ4050" i="1"/>
  <c r="AQ4051" i="1"/>
  <c r="AQ4052" i="1"/>
  <c r="AQ4053" i="1"/>
  <c r="AQ4054" i="1"/>
  <c r="AQ4055" i="1"/>
  <c r="AQ4056" i="1"/>
  <c r="AQ4057" i="1"/>
  <c r="AQ4058" i="1"/>
  <c r="AQ4059" i="1"/>
  <c r="AQ4060" i="1"/>
  <c r="AQ4061" i="1"/>
  <c r="AQ4062" i="1"/>
  <c r="AQ4063" i="1"/>
  <c r="AQ4064" i="1"/>
  <c r="AQ4065" i="1"/>
  <c r="AQ4066" i="1"/>
  <c r="AQ4067" i="1"/>
  <c r="AQ4068" i="1"/>
  <c r="AQ4069" i="1"/>
  <c r="AQ4070" i="1"/>
  <c r="AQ4071" i="1"/>
  <c r="AQ4072" i="1"/>
  <c r="AQ4073" i="1"/>
  <c r="AQ4074" i="1"/>
  <c r="AQ4075" i="1"/>
  <c r="AQ4076" i="1"/>
  <c r="AQ4077" i="1"/>
  <c r="AQ4078" i="1"/>
  <c r="AQ4079" i="1"/>
  <c r="AQ4080" i="1"/>
  <c r="AQ4081" i="1"/>
  <c r="AQ4082" i="1"/>
  <c r="AQ4083" i="1"/>
  <c r="AQ4084" i="1"/>
  <c r="AQ4085" i="1"/>
  <c r="AQ4086" i="1"/>
  <c r="AQ4087" i="1"/>
  <c r="AQ4088" i="1"/>
  <c r="AQ4089" i="1"/>
  <c r="AQ4090" i="1"/>
  <c r="AQ4091" i="1"/>
  <c r="AQ4092" i="1"/>
  <c r="AQ4093" i="1"/>
  <c r="AQ4094" i="1"/>
  <c r="AQ4095" i="1"/>
  <c r="AQ4096" i="1"/>
  <c r="AQ4097" i="1"/>
  <c r="AQ4098" i="1"/>
  <c r="AQ4099" i="1"/>
  <c r="AQ4100" i="1"/>
  <c r="AQ4101" i="1"/>
  <c r="AQ4102" i="1"/>
  <c r="AQ4103" i="1"/>
  <c r="AQ4104" i="1"/>
  <c r="AQ4105" i="1"/>
  <c r="AQ4106" i="1"/>
  <c r="AQ4107" i="1"/>
  <c r="AQ4108" i="1"/>
  <c r="AQ4109" i="1"/>
  <c r="AQ4110" i="1"/>
  <c r="AQ4111" i="1"/>
  <c r="AQ4112" i="1"/>
  <c r="AQ4113" i="1"/>
  <c r="AQ4114" i="1"/>
  <c r="AQ4115" i="1"/>
  <c r="AQ4116" i="1"/>
  <c r="AQ4117" i="1"/>
  <c r="AQ4118" i="1"/>
  <c r="AQ4119" i="1"/>
  <c r="AQ4120" i="1"/>
  <c r="AQ4121" i="1"/>
  <c r="AQ4122" i="1"/>
  <c r="AQ4123" i="1"/>
  <c r="AQ4124" i="1"/>
  <c r="AQ4125" i="1"/>
  <c r="AQ4126" i="1"/>
  <c r="AQ4127" i="1"/>
  <c r="AQ4128" i="1"/>
  <c r="AQ4129" i="1"/>
  <c r="AQ4130" i="1"/>
  <c r="AQ4131" i="1"/>
  <c r="AQ4132" i="1"/>
  <c r="AQ4133" i="1"/>
  <c r="AQ4134" i="1"/>
  <c r="AQ4135" i="1"/>
  <c r="AQ4136" i="1"/>
  <c r="AQ4137" i="1"/>
  <c r="AQ4138" i="1"/>
  <c r="AQ4139" i="1"/>
  <c r="AQ4140" i="1"/>
  <c r="AQ4141" i="1"/>
  <c r="AQ4142" i="1"/>
  <c r="AQ4143" i="1"/>
  <c r="AQ4144" i="1"/>
  <c r="AQ4145" i="1"/>
  <c r="AQ4146" i="1"/>
  <c r="AQ4147" i="1"/>
  <c r="AQ4148" i="1"/>
  <c r="AQ4149" i="1"/>
  <c r="AQ4150" i="1"/>
  <c r="AQ4151" i="1"/>
  <c r="AQ4152" i="1"/>
  <c r="AQ4153" i="1"/>
  <c r="AQ4154" i="1"/>
  <c r="AQ4155" i="1"/>
  <c r="AQ4156" i="1"/>
  <c r="AQ4157" i="1"/>
  <c r="AQ4158" i="1"/>
  <c r="AQ4159" i="1"/>
  <c r="AQ4160" i="1"/>
  <c r="AQ4161" i="1"/>
  <c r="AQ4162" i="1"/>
  <c r="AQ4163" i="1"/>
  <c r="AQ4164" i="1"/>
  <c r="AQ4165" i="1"/>
  <c r="AQ4166" i="1"/>
  <c r="AQ4167" i="1"/>
  <c r="AQ4168" i="1"/>
  <c r="AQ4169" i="1"/>
  <c r="AQ4170" i="1"/>
  <c r="AQ4171" i="1"/>
  <c r="AQ4172" i="1"/>
  <c r="AQ4173" i="1"/>
  <c r="AQ4174" i="1"/>
  <c r="AQ4175" i="1"/>
  <c r="AQ4176" i="1"/>
  <c r="AQ4177" i="1"/>
  <c r="AQ4178" i="1"/>
  <c r="AQ4179" i="1"/>
  <c r="AQ4180" i="1"/>
  <c r="AQ4181" i="1"/>
  <c r="AQ4182" i="1"/>
  <c r="AQ4183" i="1"/>
  <c r="AQ4184" i="1"/>
  <c r="AQ4185" i="1"/>
  <c r="AQ4186" i="1"/>
  <c r="AQ4187" i="1"/>
  <c r="AQ4188" i="1"/>
  <c r="AQ4189" i="1"/>
  <c r="AQ4190" i="1"/>
  <c r="AQ4191" i="1"/>
  <c r="AQ4192" i="1"/>
  <c r="AQ4193" i="1"/>
  <c r="AQ4194" i="1"/>
  <c r="AQ4195" i="1"/>
  <c r="AQ4196" i="1"/>
  <c r="AQ4197" i="1"/>
  <c r="AQ4198" i="1"/>
  <c r="AQ4199" i="1"/>
  <c r="AQ4200" i="1"/>
  <c r="AQ4201" i="1"/>
  <c r="AQ4202" i="1"/>
  <c r="AQ4203" i="1"/>
  <c r="AQ4204" i="1"/>
  <c r="AQ4205" i="1"/>
  <c r="AQ4206" i="1"/>
  <c r="AQ4207" i="1"/>
  <c r="AQ4208" i="1"/>
  <c r="AQ4209" i="1"/>
  <c r="AQ4210" i="1"/>
  <c r="AQ4211" i="1"/>
  <c r="AQ4212" i="1"/>
  <c r="AQ4213" i="1"/>
  <c r="AQ4214" i="1"/>
  <c r="AQ4215" i="1"/>
  <c r="AQ4216" i="1"/>
  <c r="AQ4217" i="1"/>
  <c r="AQ4218" i="1"/>
  <c r="AQ4219" i="1"/>
  <c r="AQ4220" i="1"/>
  <c r="AQ4221" i="1"/>
  <c r="AQ4222" i="1"/>
  <c r="AQ4223" i="1"/>
  <c r="AQ4224" i="1"/>
  <c r="AQ4225" i="1"/>
  <c r="AQ4226" i="1"/>
  <c r="AQ4227" i="1"/>
  <c r="AQ4228" i="1"/>
  <c r="AQ4229" i="1"/>
  <c r="AQ4230" i="1"/>
  <c r="AQ4231" i="1"/>
  <c r="AQ4232" i="1"/>
  <c r="AQ4233" i="1"/>
  <c r="AQ4234" i="1"/>
  <c r="AQ4235" i="1"/>
  <c r="AQ4236" i="1"/>
  <c r="AQ4237" i="1"/>
  <c r="AQ4238" i="1"/>
  <c r="AQ4239" i="1"/>
  <c r="AQ4240" i="1"/>
  <c r="AQ4241" i="1"/>
  <c r="AQ4242" i="1"/>
  <c r="AQ4243" i="1"/>
  <c r="AQ4244" i="1"/>
  <c r="AQ4245" i="1"/>
  <c r="AQ4246" i="1"/>
  <c r="AQ4247" i="1"/>
  <c r="AQ4248" i="1"/>
  <c r="AQ4249" i="1"/>
  <c r="AQ4250" i="1"/>
  <c r="AQ4251" i="1"/>
  <c r="AQ4252" i="1"/>
  <c r="AQ4253" i="1"/>
  <c r="AQ4254" i="1"/>
  <c r="AQ4255" i="1"/>
  <c r="AQ4256" i="1"/>
  <c r="AQ4257" i="1"/>
  <c r="AQ4258" i="1"/>
  <c r="AQ4259" i="1"/>
  <c r="AQ4260" i="1"/>
  <c r="AQ4261" i="1"/>
  <c r="AQ4262" i="1"/>
  <c r="AQ4263" i="1"/>
  <c r="AQ4264" i="1"/>
  <c r="AQ4265" i="1"/>
  <c r="AQ4266" i="1"/>
  <c r="AQ4267" i="1"/>
  <c r="AQ4268" i="1"/>
  <c r="AQ4269" i="1"/>
  <c r="AQ4270" i="1"/>
  <c r="AQ4271" i="1"/>
  <c r="AQ4272" i="1"/>
  <c r="AQ4273" i="1"/>
  <c r="AQ4274" i="1"/>
  <c r="AQ4275" i="1"/>
  <c r="AQ4276" i="1"/>
  <c r="AQ4277" i="1"/>
  <c r="AQ4278" i="1"/>
  <c r="AQ4279" i="1"/>
  <c r="AQ4280" i="1"/>
  <c r="AQ4281" i="1"/>
  <c r="AQ4282" i="1"/>
  <c r="AQ4283" i="1"/>
  <c r="AQ4284" i="1"/>
  <c r="AQ4285" i="1"/>
  <c r="AQ4286" i="1"/>
  <c r="AQ4287" i="1"/>
  <c r="AQ4288" i="1"/>
  <c r="AQ4289" i="1"/>
  <c r="AQ4290" i="1"/>
  <c r="AQ4291" i="1"/>
  <c r="AQ4292" i="1"/>
  <c r="AQ4293" i="1"/>
  <c r="AQ4294" i="1"/>
  <c r="AQ4295" i="1"/>
  <c r="AQ4296" i="1"/>
  <c r="AQ4297" i="1"/>
  <c r="AQ4298" i="1"/>
  <c r="AQ4299" i="1"/>
  <c r="AQ4300" i="1"/>
  <c r="AQ4301" i="1"/>
  <c r="AQ4302" i="1"/>
  <c r="AQ4303" i="1"/>
  <c r="AQ4304" i="1"/>
  <c r="AQ4305" i="1"/>
  <c r="AQ4306" i="1"/>
  <c r="AQ4307" i="1"/>
  <c r="AQ4308" i="1"/>
  <c r="AQ4309" i="1"/>
  <c r="AQ4310" i="1"/>
  <c r="AQ4311" i="1"/>
  <c r="AQ4312" i="1"/>
  <c r="AQ4313" i="1"/>
  <c r="AQ4314" i="1"/>
  <c r="AQ4315" i="1"/>
  <c r="AQ4316" i="1"/>
  <c r="AQ4317" i="1"/>
  <c r="AQ4318" i="1"/>
  <c r="AQ4319" i="1"/>
  <c r="AQ4320" i="1"/>
  <c r="AQ4321" i="1"/>
  <c r="AQ4322" i="1"/>
  <c r="AQ4323" i="1"/>
  <c r="AQ4324" i="1"/>
  <c r="AQ4325" i="1"/>
  <c r="AQ4326" i="1"/>
  <c r="AQ4327" i="1"/>
  <c r="AQ4328" i="1"/>
  <c r="AQ4329" i="1"/>
  <c r="AQ4330" i="1"/>
  <c r="AQ4331" i="1"/>
  <c r="AQ4332" i="1"/>
  <c r="AQ4333" i="1"/>
  <c r="AQ4334" i="1"/>
  <c r="AQ4335" i="1"/>
  <c r="AQ4336" i="1"/>
  <c r="AQ4337" i="1"/>
  <c r="AQ4338" i="1"/>
  <c r="AQ4339" i="1"/>
  <c r="AQ4340" i="1"/>
  <c r="AQ4341" i="1"/>
  <c r="AQ4342" i="1"/>
  <c r="AQ4343" i="1"/>
  <c r="AQ4344" i="1"/>
  <c r="AQ4345" i="1"/>
  <c r="AQ4346" i="1"/>
  <c r="AQ4347" i="1"/>
  <c r="AQ4348" i="1"/>
  <c r="AQ4349" i="1"/>
  <c r="AQ4350" i="1"/>
  <c r="AQ4351" i="1"/>
  <c r="AQ4352" i="1"/>
  <c r="AQ4353" i="1"/>
  <c r="AQ4354" i="1"/>
  <c r="AQ4355" i="1"/>
  <c r="AQ4356" i="1"/>
  <c r="AQ4357" i="1"/>
  <c r="AQ4358" i="1"/>
  <c r="AQ4359" i="1"/>
  <c r="AQ4360" i="1"/>
  <c r="AQ4361" i="1"/>
  <c r="AQ4362" i="1"/>
  <c r="AQ4363" i="1"/>
  <c r="AQ4364" i="1"/>
  <c r="AQ4365" i="1"/>
  <c r="AQ4366" i="1"/>
  <c r="AQ4367" i="1"/>
  <c r="AQ4368" i="1"/>
  <c r="AQ4369" i="1"/>
  <c r="AQ4370" i="1"/>
  <c r="AQ4371" i="1"/>
  <c r="AQ4372" i="1"/>
  <c r="AQ4373" i="1"/>
  <c r="AQ4374" i="1"/>
  <c r="AQ4375" i="1"/>
  <c r="AQ4376" i="1"/>
  <c r="AQ4377" i="1"/>
  <c r="AQ4378" i="1"/>
  <c r="AQ4379" i="1"/>
  <c r="AQ4380" i="1"/>
  <c r="AQ4381" i="1"/>
  <c r="AQ4382" i="1"/>
  <c r="AQ4383" i="1"/>
  <c r="AQ4384" i="1"/>
  <c r="AQ4385" i="1"/>
  <c r="AQ4386" i="1"/>
  <c r="AQ4387" i="1"/>
  <c r="AQ4388" i="1"/>
  <c r="AQ4389" i="1"/>
  <c r="AQ4390" i="1"/>
  <c r="AQ4391" i="1"/>
  <c r="AQ4392" i="1"/>
  <c r="AQ4393" i="1"/>
  <c r="AQ4394" i="1"/>
  <c r="AQ4395" i="1"/>
  <c r="AQ4396" i="1"/>
  <c r="AQ4397" i="1"/>
  <c r="AQ4398" i="1"/>
  <c r="AQ4399" i="1"/>
  <c r="AQ4400" i="1"/>
  <c r="AQ4401" i="1"/>
  <c r="AQ4402" i="1"/>
  <c r="AQ4403" i="1"/>
  <c r="AQ4404" i="1"/>
  <c r="AQ4405" i="1"/>
  <c r="AQ4406" i="1"/>
  <c r="AQ4407" i="1"/>
  <c r="AQ4408" i="1"/>
  <c r="AQ4409" i="1"/>
  <c r="AQ4410" i="1"/>
  <c r="AQ4411" i="1"/>
  <c r="AQ4412" i="1"/>
  <c r="AQ4413" i="1"/>
  <c r="AQ4414" i="1"/>
  <c r="AQ4415" i="1"/>
  <c r="AQ4416" i="1"/>
  <c r="AQ4417" i="1"/>
  <c r="AQ4418" i="1"/>
  <c r="AQ4419" i="1"/>
  <c r="AQ4420" i="1"/>
  <c r="AQ4421" i="1"/>
  <c r="AQ4422" i="1"/>
  <c r="AQ4423" i="1"/>
  <c r="AQ4424" i="1"/>
  <c r="AQ4425" i="1"/>
  <c r="AQ4426" i="1"/>
  <c r="AQ4427" i="1"/>
  <c r="AQ4428" i="1"/>
  <c r="AQ4429" i="1"/>
  <c r="AQ4430" i="1"/>
  <c r="AQ4431" i="1"/>
  <c r="AQ4432" i="1"/>
  <c r="AQ4433" i="1"/>
  <c r="AQ4434" i="1"/>
  <c r="AQ4435" i="1"/>
  <c r="AQ4436" i="1"/>
  <c r="AQ4437" i="1"/>
  <c r="AQ4438" i="1"/>
  <c r="AQ4439" i="1"/>
  <c r="AQ4440" i="1"/>
  <c r="AQ4441" i="1"/>
  <c r="AQ4442" i="1"/>
  <c r="AQ4443" i="1"/>
  <c r="AQ4444" i="1"/>
  <c r="AQ4445" i="1"/>
  <c r="AQ4446" i="1"/>
  <c r="AQ4447" i="1"/>
  <c r="AQ4448" i="1"/>
  <c r="AQ4449" i="1"/>
  <c r="AQ4450" i="1"/>
  <c r="AQ4451" i="1"/>
  <c r="AQ4452" i="1"/>
  <c r="AQ4453" i="1"/>
  <c r="AQ4454" i="1"/>
  <c r="AQ4455" i="1"/>
  <c r="AQ4456" i="1"/>
  <c r="AQ4457" i="1"/>
  <c r="AQ4458" i="1"/>
  <c r="AQ4459" i="1"/>
  <c r="AQ4460" i="1"/>
  <c r="AQ4461" i="1"/>
  <c r="AQ4462" i="1"/>
  <c r="AQ4463" i="1"/>
  <c r="AQ4464" i="1"/>
  <c r="AQ4465" i="1"/>
  <c r="AQ4466" i="1"/>
  <c r="AQ4467" i="1"/>
  <c r="AQ4468" i="1"/>
  <c r="AQ4469" i="1"/>
  <c r="AQ4470" i="1"/>
  <c r="AQ4471" i="1"/>
  <c r="AQ4472" i="1"/>
  <c r="AQ4473" i="1"/>
  <c r="AQ4474" i="1"/>
  <c r="AQ4475" i="1"/>
  <c r="AQ4476" i="1"/>
  <c r="AQ4477" i="1"/>
  <c r="AQ4478" i="1"/>
  <c r="AQ4479" i="1"/>
  <c r="AQ4480" i="1"/>
  <c r="AQ4481" i="1"/>
  <c r="AQ4482" i="1"/>
  <c r="AQ4483" i="1"/>
  <c r="AQ4484" i="1"/>
  <c r="AQ4485" i="1"/>
  <c r="AQ4486" i="1"/>
  <c r="AQ4487" i="1"/>
  <c r="AQ4488" i="1"/>
  <c r="AQ4489" i="1"/>
  <c r="AQ4490" i="1"/>
  <c r="AQ4491" i="1"/>
  <c r="AQ4492" i="1"/>
  <c r="AQ4493" i="1"/>
  <c r="AQ4494" i="1"/>
  <c r="AQ4495" i="1"/>
  <c r="AQ4496" i="1"/>
  <c r="AQ4497" i="1"/>
  <c r="AQ4498" i="1"/>
  <c r="AQ4499" i="1"/>
  <c r="AQ4500" i="1"/>
  <c r="AQ4501" i="1"/>
  <c r="AQ4502" i="1"/>
  <c r="AQ4503" i="1"/>
  <c r="AQ4504" i="1"/>
  <c r="AQ4505" i="1"/>
  <c r="AQ4506" i="1"/>
  <c r="AQ4507" i="1"/>
  <c r="AQ4508" i="1"/>
  <c r="AQ4509" i="1"/>
  <c r="AQ4510" i="1"/>
  <c r="AQ4511" i="1"/>
  <c r="AQ4512" i="1"/>
  <c r="AQ4513" i="1"/>
  <c r="AQ4514" i="1"/>
  <c r="AQ4515" i="1"/>
  <c r="AQ4516" i="1"/>
  <c r="AQ4517" i="1"/>
  <c r="AQ4518" i="1"/>
  <c r="AQ4519" i="1"/>
  <c r="AQ4520" i="1"/>
  <c r="AQ4521" i="1"/>
  <c r="AQ4522" i="1"/>
  <c r="AQ4523" i="1"/>
  <c r="AQ4524" i="1"/>
  <c r="AQ4525" i="1"/>
  <c r="AQ4526" i="1"/>
  <c r="AQ4527" i="1"/>
  <c r="AQ4528" i="1"/>
  <c r="AQ4529" i="1"/>
  <c r="AQ4530" i="1"/>
  <c r="AQ4531" i="1"/>
  <c r="AQ4532" i="1"/>
  <c r="AQ4533" i="1"/>
  <c r="AQ4534" i="1"/>
  <c r="AQ4535" i="1"/>
  <c r="AQ4536" i="1"/>
  <c r="AQ4537" i="1"/>
  <c r="AQ4538" i="1"/>
  <c r="AQ4539" i="1"/>
  <c r="AQ4540" i="1"/>
  <c r="AQ4541" i="1"/>
  <c r="AQ4542" i="1"/>
  <c r="AQ4543" i="1"/>
  <c r="AQ4544" i="1"/>
  <c r="AQ4545" i="1"/>
  <c r="AQ4546" i="1"/>
  <c r="AQ4547" i="1"/>
  <c r="AQ4548" i="1"/>
  <c r="AQ4549" i="1"/>
  <c r="AQ4550" i="1"/>
  <c r="AQ4551" i="1"/>
  <c r="AQ4552" i="1"/>
  <c r="AQ4553" i="1"/>
  <c r="AQ4554" i="1"/>
  <c r="AQ4555" i="1"/>
  <c r="AQ4556" i="1"/>
  <c r="AQ4557" i="1"/>
  <c r="AQ4558" i="1"/>
  <c r="AQ4559" i="1"/>
  <c r="AQ4560" i="1"/>
  <c r="AQ4561" i="1"/>
  <c r="AQ4562" i="1"/>
  <c r="AQ4563" i="1"/>
  <c r="AQ4564" i="1"/>
  <c r="AQ4565" i="1"/>
  <c r="AQ4566" i="1"/>
  <c r="AQ4567" i="1"/>
  <c r="AQ4568" i="1"/>
  <c r="AQ4569" i="1"/>
  <c r="AQ4570" i="1"/>
  <c r="AQ4571" i="1"/>
  <c r="AQ4572" i="1"/>
  <c r="AQ4573" i="1"/>
  <c r="AQ4574" i="1"/>
  <c r="AQ4575" i="1"/>
  <c r="AQ4576" i="1"/>
  <c r="AQ4577" i="1"/>
  <c r="AQ4578" i="1"/>
  <c r="AQ4579" i="1"/>
  <c r="AQ4580" i="1"/>
  <c r="AQ4581" i="1"/>
  <c r="AQ4582" i="1"/>
  <c r="AQ4583" i="1"/>
  <c r="AQ4584" i="1"/>
  <c r="AQ4585" i="1"/>
  <c r="AQ4586" i="1"/>
  <c r="AQ4587" i="1"/>
  <c r="AQ4588" i="1"/>
  <c r="AQ4589" i="1"/>
  <c r="AQ4590" i="1"/>
  <c r="AQ4591" i="1"/>
  <c r="AQ4592" i="1"/>
  <c r="AQ4593" i="1"/>
  <c r="AQ4594" i="1"/>
  <c r="AQ4595" i="1"/>
  <c r="AQ4596" i="1"/>
  <c r="AQ4597" i="1"/>
  <c r="AQ4598" i="1"/>
  <c r="AQ4599" i="1"/>
  <c r="AQ4600" i="1"/>
  <c r="AQ4601" i="1"/>
  <c r="AQ4602" i="1"/>
  <c r="AQ4603" i="1"/>
  <c r="AQ4604" i="1"/>
  <c r="AQ4605" i="1"/>
  <c r="AQ4606" i="1"/>
  <c r="AQ4607" i="1"/>
  <c r="AQ4608" i="1"/>
  <c r="AQ4609" i="1"/>
  <c r="AQ4610" i="1"/>
  <c r="AQ4611" i="1"/>
  <c r="AQ4612" i="1"/>
  <c r="AQ4613" i="1"/>
  <c r="AQ4614" i="1"/>
  <c r="AQ4615" i="1"/>
  <c r="AQ4616" i="1"/>
  <c r="AQ4617" i="1"/>
  <c r="AQ4618" i="1"/>
  <c r="AQ4619" i="1"/>
  <c r="AQ4620" i="1"/>
  <c r="AQ4621" i="1"/>
  <c r="AQ4622" i="1"/>
  <c r="AQ4623" i="1"/>
  <c r="AQ4624" i="1"/>
  <c r="AQ4625" i="1"/>
  <c r="AQ4626" i="1"/>
  <c r="AQ4627" i="1"/>
  <c r="AQ4628" i="1"/>
  <c r="AQ4629" i="1"/>
  <c r="AQ4630" i="1"/>
  <c r="AQ4631" i="1"/>
  <c r="AQ4632" i="1"/>
  <c r="AQ4633" i="1"/>
  <c r="AQ4634" i="1"/>
  <c r="AQ4635" i="1"/>
  <c r="AQ4636" i="1"/>
  <c r="AQ4637" i="1"/>
  <c r="AQ4638" i="1"/>
  <c r="AQ4639" i="1"/>
  <c r="AQ4640" i="1"/>
  <c r="AQ4641" i="1"/>
  <c r="AQ4642" i="1"/>
  <c r="AQ4643" i="1"/>
  <c r="AQ4644" i="1"/>
  <c r="AQ4645" i="1"/>
  <c r="AQ4646" i="1"/>
  <c r="AQ4647" i="1"/>
  <c r="AQ4648" i="1"/>
  <c r="AQ4649" i="1"/>
  <c r="AQ4650" i="1"/>
  <c r="AQ4651" i="1"/>
  <c r="AQ4652" i="1"/>
  <c r="AQ4653" i="1"/>
  <c r="AQ4654" i="1"/>
  <c r="AQ4655" i="1"/>
  <c r="AQ4656" i="1"/>
  <c r="AQ4657" i="1"/>
  <c r="AQ4658" i="1"/>
  <c r="AQ4659" i="1"/>
  <c r="AQ4660" i="1"/>
  <c r="AQ4661" i="1"/>
  <c r="AQ4662" i="1"/>
  <c r="AQ4663" i="1"/>
  <c r="AQ4664" i="1"/>
  <c r="AQ4665" i="1"/>
  <c r="AQ4666" i="1"/>
  <c r="AQ4667" i="1"/>
  <c r="AQ4668" i="1"/>
  <c r="AQ4669" i="1"/>
  <c r="AQ4670" i="1"/>
  <c r="AQ4671" i="1"/>
  <c r="AQ4672" i="1"/>
  <c r="AQ4673" i="1"/>
  <c r="AQ4674" i="1"/>
  <c r="AQ4675" i="1"/>
  <c r="AQ4676" i="1"/>
  <c r="AQ4677" i="1"/>
  <c r="AQ4678" i="1"/>
  <c r="AQ4679" i="1"/>
  <c r="AQ4680" i="1"/>
  <c r="AQ4681" i="1"/>
  <c r="AQ4682" i="1"/>
  <c r="AQ4683" i="1"/>
  <c r="AQ4684" i="1"/>
  <c r="AQ4685" i="1"/>
  <c r="AQ4686" i="1"/>
  <c r="AQ4687" i="1"/>
  <c r="AQ4688" i="1"/>
  <c r="AQ4689" i="1"/>
  <c r="AQ4690" i="1"/>
  <c r="AQ4691" i="1"/>
  <c r="AQ4692" i="1"/>
  <c r="AQ4693" i="1"/>
  <c r="AQ4694" i="1"/>
  <c r="AQ4695" i="1"/>
  <c r="AQ4696" i="1"/>
  <c r="AQ4697" i="1"/>
  <c r="AQ4698" i="1"/>
  <c r="AQ4699" i="1"/>
  <c r="AQ4700" i="1"/>
  <c r="AQ4701" i="1"/>
  <c r="AQ4702" i="1"/>
  <c r="AQ4703" i="1"/>
  <c r="AQ4704" i="1"/>
  <c r="AQ4705" i="1"/>
  <c r="AQ4706" i="1"/>
  <c r="AQ4707" i="1"/>
  <c r="AQ4708" i="1"/>
  <c r="AQ4709" i="1"/>
  <c r="AQ4710" i="1"/>
  <c r="AQ4711" i="1"/>
  <c r="AQ4712" i="1"/>
  <c r="AQ4713" i="1"/>
  <c r="AQ4714" i="1"/>
  <c r="AQ4715" i="1"/>
  <c r="AQ4716" i="1"/>
  <c r="AQ4717" i="1"/>
  <c r="AQ4718" i="1"/>
  <c r="AQ4719" i="1"/>
  <c r="AQ4720" i="1"/>
  <c r="AQ4721" i="1"/>
  <c r="AQ4722" i="1"/>
  <c r="AQ4723" i="1"/>
  <c r="AQ4724" i="1"/>
  <c r="AQ4725" i="1"/>
  <c r="AQ4726" i="1"/>
  <c r="AQ4727" i="1"/>
  <c r="AQ4728" i="1"/>
  <c r="AQ4729" i="1"/>
  <c r="AQ4730" i="1"/>
  <c r="AQ4731" i="1"/>
  <c r="AQ4732" i="1"/>
  <c r="AQ4733" i="1"/>
  <c r="AQ4734" i="1"/>
  <c r="AQ4735" i="1"/>
  <c r="AQ4736" i="1"/>
  <c r="AQ4737" i="1"/>
  <c r="AQ4738" i="1"/>
  <c r="AQ4739" i="1"/>
  <c r="AQ4740" i="1"/>
  <c r="AQ4741" i="1"/>
  <c r="AQ4742" i="1"/>
  <c r="AQ4743" i="1"/>
  <c r="AQ4744" i="1"/>
  <c r="AQ4745" i="1"/>
  <c r="AQ4746" i="1"/>
  <c r="AQ4747" i="1"/>
  <c r="AQ4748" i="1"/>
  <c r="AQ4749" i="1"/>
  <c r="AQ4750" i="1"/>
  <c r="AQ4751" i="1"/>
  <c r="AQ4752" i="1"/>
  <c r="AQ4753" i="1"/>
  <c r="AQ4754" i="1"/>
  <c r="AQ4755" i="1"/>
  <c r="AQ4756" i="1"/>
  <c r="AQ4757" i="1"/>
  <c r="AQ4758" i="1"/>
  <c r="AQ4759" i="1"/>
  <c r="AQ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5" i="1"/>
  <c r="J2726" i="1"/>
  <c r="J2727" i="1"/>
  <c r="J2728" i="1"/>
  <c r="J2755" i="1"/>
  <c r="J2756" i="1"/>
  <c r="J2757" i="1"/>
  <c r="J2758" i="1"/>
  <c r="J2759" i="1"/>
  <c r="J2760" i="1"/>
  <c r="J2761" i="1"/>
  <c r="J2762" i="1"/>
  <c r="J2766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806" i="1"/>
  <c r="J2807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85" i="1"/>
  <c r="J2886" i="1"/>
  <c r="J2887" i="1"/>
  <c r="J2888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8" i="1"/>
  <c r="J2939" i="1"/>
  <c r="J2940" i="1"/>
  <c r="J2941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1" i="1"/>
  <c r="J3052" i="1"/>
  <c r="J3053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7" i="1"/>
  <c r="J4419" i="1"/>
  <c r="J4420" i="1"/>
  <c r="J4432" i="1"/>
  <c r="J4433" i="1"/>
  <c r="J4434" i="1"/>
  <c r="J4435" i="1"/>
  <c r="J4436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6" i="1"/>
  <c r="J4757" i="1"/>
  <c r="J4758" i="1"/>
  <c r="J4759" i="1"/>
  <c r="J1651" i="1"/>
  <c r="W4095" i="1"/>
  <c r="W4096" i="1"/>
  <c r="W4309" i="1"/>
  <c r="W4621" i="1"/>
  <c r="W4622" i="1"/>
  <c r="W4623" i="1"/>
  <c r="W4708" i="1"/>
  <c r="W4733" i="1"/>
  <c r="W4735" i="1"/>
  <c r="W4749" i="1"/>
  <c r="W4454" i="1"/>
  <c r="W4455" i="1"/>
  <c r="W4456" i="1"/>
  <c r="W4457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9" i="1"/>
  <c r="W4710" i="1"/>
  <c r="W4711" i="1"/>
  <c r="W4712" i="1"/>
  <c r="W4734" i="1"/>
  <c r="W4736" i="1"/>
  <c r="W4737" i="1"/>
  <c r="W4738" i="1"/>
  <c r="W4739" i="1"/>
  <c r="W4740" i="1"/>
  <c r="W4741" i="1"/>
  <c r="W4742" i="1"/>
  <c r="W4743" i="1"/>
  <c r="W4745" i="1"/>
  <c r="W4747" i="1"/>
  <c r="W4748" i="1"/>
  <c r="W4756" i="1"/>
  <c r="W4757" i="1"/>
  <c r="V4759" i="1"/>
  <c r="W4759" i="1" s="1"/>
  <c r="V4758" i="1"/>
  <c r="W4758" i="1" s="1"/>
  <c r="V4751" i="1"/>
  <c r="W4751" i="1" s="1"/>
  <c r="V4752" i="1"/>
  <c r="W4752" i="1" s="1"/>
  <c r="V4755" i="1"/>
  <c r="W4755" i="1" s="1"/>
  <c r="V4750" i="1"/>
  <c r="W4750" i="1" s="1"/>
  <c r="V4746" i="1"/>
  <c r="W4746" i="1" s="1"/>
  <c r="V4744" i="1"/>
  <c r="W4744" i="1" s="1"/>
  <c r="V4728" i="1"/>
  <c r="W4728" i="1" s="1"/>
  <c r="V4729" i="1"/>
  <c r="W4729" i="1" s="1"/>
  <c r="V4731" i="1"/>
  <c r="W4731" i="1" s="1"/>
  <c r="V4732" i="1"/>
  <c r="W4732" i="1" s="1"/>
  <c r="V4724" i="1"/>
  <c r="W4724" i="1" s="1"/>
  <c r="V4707" i="1"/>
  <c r="W4707" i="1" s="1"/>
  <c r="V4487" i="1"/>
  <c r="W4487" i="1" s="1"/>
  <c r="V4489" i="1"/>
  <c r="W4489" i="1" s="1"/>
  <c r="V4490" i="1"/>
  <c r="W4490" i="1" s="1"/>
  <c r="V4491" i="1"/>
  <c r="W4491" i="1" s="1"/>
  <c r="V4492" i="1"/>
  <c r="W4492" i="1" s="1"/>
  <c r="V4493" i="1"/>
  <c r="W4493" i="1" s="1"/>
  <c r="V4494" i="1"/>
  <c r="W4494" i="1" s="1"/>
  <c r="V4495" i="1"/>
  <c r="W4495" i="1" s="1"/>
  <c r="V4496" i="1"/>
  <c r="W4496" i="1" s="1"/>
  <c r="V4497" i="1"/>
  <c r="W4497" i="1" s="1"/>
  <c r="V4498" i="1"/>
  <c r="W4498" i="1" s="1"/>
  <c r="V4499" i="1"/>
  <c r="W4499" i="1" s="1"/>
  <c r="V4500" i="1"/>
  <c r="W4500" i="1" s="1"/>
  <c r="V4501" i="1"/>
  <c r="W4501" i="1" s="1"/>
  <c r="V4502" i="1"/>
  <c r="W4502" i="1" s="1"/>
  <c r="V4504" i="1"/>
  <c r="W4504" i="1" s="1"/>
  <c r="V4505" i="1"/>
  <c r="W4505" i="1" s="1"/>
  <c r="V4506" i="1"/>
  <c r="W4506" i="1" s="1"/>
  <c r="V4507" i="1"/>
  <c r="W4507" i="1" s="1"/>
  <c r="V4508" i="1"/>
  <c r="W4508" i="1" s="1"/>
  <c r="V4509" i="1"/>
  <c r="W4509" i="1" s="1"/>
  <c r="V4510" i="1"/>
  <c r="W4510" i="1" s="1"/>
  <c r="V4511" i="1"/>
  <c r="W4511" i="1" s="1"/>
  <c r="V4512" i="1"/>
  <c r="W4512" i="1" s="1"/>
  <c r="V4513" i="1"/>
  <c r="W4513" i="1" s="1"/>
  <c r="V4514" i="1"/>
  <c r="W4514" i="1" s="1"/>
  <c r="V4515" i="1"/>
  <c r="W4515" i="1" s="1"/>
  <c r="V4516" i="1"/>
  <c r="W4516" i="1" s="1"/>
  <c r="V4517" i="1"/>
  <c r="W4517" i="1" s="1"/>
  <c r="V4518" i="1"/>
  <c r="W4518" i="1" s="1"/>
  <c r="V4519" i="1"/>
  <c r="W4519" i="1" s="1"/>
  <c r="V4520" i="1"/>
  <c r="W4520" i="1" s="1"/>
  <c r="V4521" i="1"/>
  <c r="W4521" i="1" s="1"/>
  <c r="V4522" i="1"/>
  <c r="W4522" i="1" s="1"/>
  <c r="V4523" i="1"/>
  <c r="W4523" i="1" s="1"/>
  <c r="V4524" i="1"/>
  <c r="W4524" i="1" s="1"/>
  <c r="V4525" i="1"/>
  <c r="W4525" i="1" s="1"/>
  <c r="V4526" i="1"/>
  <c r="W4526" i="1" s="1"/>
  <c r="V4527" i="1"/>
  <c r="W4527" i="1" s="1"/>
  <c r="V4528" i="1"/>
  <c r="W4528" i="1" s="1"/>
  <c r="V4529" i="1"/>
  <c r="W4529" i="1" s="1"/>
  <c r="V4530" i="1"/>
  <c r="W4530" i="1" s="1"/>
  <c r="V4531" i="1"/>
  <c r="W4531" i="1" s="1"/>
  <c r="V4532" i="1"/>
  <c r="W4532" i="1" s="1"/>
  <c r="V4533" i="1"/>
  <c r="W4533" i="1" s="1"/>
  <c r="V4534" i="1"/>
  <c r="W4534" i="1" s="1"/>
  <c r="V4535" i="1"/>
  <c r="W4535" i="1" s="1"/>
  <c r="V4536" i="1"/>
  <c r="W4536" i="1" s="1"/>
  <c r="V4537" i="1"/>
  <c r="W4537" i="1" s="1"/>
  <c r="V4538" i="1"/>
  <c r="W4538" i="1" s="1"/>
  <c r="V4539" i="1"/>
  <c r="W4539" i="1" s="1"/>
  <c r="V4540" i="1"/>
  <c r="W4540" i="1" s="1"/>
  <c r="V4541" i="1"/>
  <c r="W4541" i="1" s="1"/>
  <c r="V4542" i="1"/>
  <c r="W4542" i="1" s="1"/>
  <c r="V4543" i="1"/>
  <c r="W4543" i="1" s="1"/>
  <c r="V4544" i="1"/>
  <c r="W4544" i="1" s="1"/>
  <c r="V4545" i="1"/>
  <c r="W4545" i="1" s="1"/>
  <c r="V4546" i="1"/>
  <c r="W4546" i="1" s="1"/>
  <c r="V4547" i="1"/>
  <c r="W4547" i="1" s="1"/>
  <c r="V4548" i="1"/>
  <c r="W4548" i="1" s="1"/>
  <c r="V4549" i="1"/>
  <c r="W4549" i="1" s="1"/>
  <c r="V4550" i="1"/>
  <c r="W4550" i="1" s="1"/>
  <c r="V4551" i="1"/>
  <c r="W4551" i="1" s="1"/>
  <c r="V4552" i="1"/>
  <c r="W4552" i="1" s="1"/>
  <c r="V4553" i="1"/>
  <c r="W4553" i="1" s="1"/>
  <c r="V4554" i="1"/>
  <c r="W4554" i="1" s="1"/>
  <c r="V4555" i="1"/>
  <c r="W4555" i="1" s="1"/>
  <c r="V4556" i="1"/>
  <c r="W4556" i="1" s="1"/>
  <c r="V4557" i="1"/>
  <c r="W4557" i="1" s="1"/>
  <c r="V4558" i="1"/>
  <c r="W4558" i="1" s="1"/>
  <c r="V4559" i="1"/>
  <c r="W4559" i="1" s="1"/>
  <c r="V4560" i="1"/>
  <c r="W4560" i="1" s="1"/>
  <c r="V4561" i="1"/>
  <c r="W4561" i="1" s="1"/>
  <c r="V4562" i="1"/>
  <c r="W4562" i="1" s="1"/>
  <c r="V4563" i="1"/>
  <c r="W4563" i="1" s="1"/>
  <c r="V4564" i="1"/>
  <c r="W4564" i="1" s="1"/>
  <c r="V4565" i="1"/>
  <c r="W4565" i="1" s="1"/>
  <c r="V4566" i="1"/>
  <c r="W4566" i="1" s="1"/>
  <c r="V4567" i="1"/>
  <c r="W4567" i="1" s="1"/>
  <c r="V4568" i="1"/>
  <c r="W4568" i="1" s="1"/>
  <c r="V4569" i="1"/>
  <c r="W4569" i="1" s="1"/>
  <c r="V4570" i="1"/>
  <c r="W4570" i="1" s="1"/>
  <c r="V4571" i="1"/>
  <c r="W4571" i="1" s="1"/>
  <c r="V4572" i="1"/>
  <c r="W4572" i="1" s="1"/>
  <c r="V4573" i="1"/>
  <c r="W4573" i="1" s="1"/>
  <c r="V4574" i="1"/>
  <c r="W4574" i="1" s="1"/>
  <c r="V4575" i="1"/>
  <c r="W4575" i="1" s="1"/>
  <c r="V4576" i="1"/>
  <c r="W4576" i="1" s="1"/>
  <c r="V4577" i="1"/>
  <c r="W4577" i="1" s="1"/>
  <c r="V4578" i="1"/>
  <c r="W4578" i="1" s="1"/>
  <c r="V4579" i="1"/>
  <c r="W4579" i="1" s="1"/>
  <c r="V4580" i="1"/>
  <c r="W4580" i="1" s="1"/>
  <c r="V4581" i="1"/>
  <c r="W4581" i="1" s="1"/>
  <c r="V4590" i="1"/>
  <c r="W4590" i="1" s="1"/>
  <c r="V4594" i="1"/>
  <c r="W4594" i="1" s="1"/>
  <c r="V4595" i="1"/>
  <c r="W4595" i="1" s="1"/>
  <c r="V4596" i="1"/>
  <c r="W4596" i="1" s="1"/>
  <c r="V4597" i="1"/>
  <c r="W4597" i="1" s="1"/>
  <c r="V4598" i="1"/>
  <c r="W4598" i="1" s="1"/>
  <c r="V4599" i="1"/>
  <c r="W4599" i="1" s="1"/>
  <c r="V4600" i="1"/>
  <c r="W4600" i="1" s="1"/>
  <c r="V4601" i="1"/>
  <c r="W4601" i="1" s="1"/>
  <c r="V4611" i="1"/>
  <c r="W4611" i="1" s="1"/>
  <c r="V4612" i="1"/>
  <c r="W4612" i="1" s="1"/>
  <c r="V4613" i="1"/>
  <c r="W4613" i="1" s="1"/>
  <c r="V4614" i="1"/>
  <c r="W4614" i="1" s="1"/>
  <c r="V4615" i="1"/>
  <c r="W4615" i="1" s="1"/>
  <c r="V4616" i="1"/>
  <c r="W4616" i="1" s="1"/>
  <c r="V4617" i="1"/>
  <c r="W4617" i="1" s="1"/>
  <c r="V4618" i="1"/>
  <c r="W4618" i="1" s="1"/>
  <c r="V4620" i="1"/>
  <c r="W4620" i="1" s="1"/>
  <c r="V4632" i="1"/>
  <c r="W4632" i="1" s="1"/>
  <c r="V4633" i="1"/>
  <c r="W4633" i="1" s="1"/>
  <c r="V4634" i="1"/>
  <c r="W4634" i="1" s="1"/>
  <c r="V4635" i="1"/>
  <c r="W4635" i="1" s="1"/>
  <c r="V4636" i="1"/>
  <c r="W4636" i="1" s="1"/>
  <c r="V4637" i="1"/>
  <c r="W4637" i="1" s="1"/>
  <c r="V4638" i="1"/>
  <c r="W4638" i="1" s="1"/>
  <c r="V4639" i="1"/>
  <c r="W4639" i="1" s="1"/>
  <c r="V4640" i="1"/>
  <c r="W4640" i="1" s="1"/>
  <c r="V4643" i="1"/>
  <c r="W4643" i="1" s="1"/>
  <c r="V4644" i="1"/>
  <c r="W4644" i="1" s="1"/>
  <c r="V4649" i="1"/>
  <c r="W4649" i="1" s="1"/>
  <c r="V4650" i="1"/>
  <c r="W4650" i="1" s="1"/>
  <c r="V4651" i="1"/>
  <c r="W4651" i="1" s="1"/>
  <c r="V4652" i="1"/>
  <c r="W4652" i="1" s="1"/>
  <c r="V4653" i="1"/>
  <c r="W4653" i="1" s="1"/>
  <c r="V4654" i="1"/>
  <c r="W4654" i="1" s="1"/>
  <c r="V4655" i="1"/>
  <c r="W4655" i="1" s="1"/>
  <c r="V4656" i="1"/>
  <c r="W4656" i="1" s="1"/>
  <c r="V4657" i="1"/>
  <c r="W4657" i="1" s="1"/>
  <c r="V4658" i="1"/>
  <c r="W4658" i="1" s="1"/>
  <c r="V4659" i="1"/>
  <c r="W4659" i="1" s="1"/>
  <c r="V4660" i="1"/>
  <c r="W4660" i="1" s="1"/>
  <c r="V4661" i="1"/>
  <c r="W4661" i="1" s="1"/>
  <c r="V4662" i="1"/>
  <c r="W4662" i="1" s="1"/>
  <c r="V4663" i="1"/>
  <c r="W4663" i="1" s="1"/>
  <c r="V4664" i="1"/>
  <c r="W4664" i="1" s="1"/>
  <c r="V4486" i="1"/>
  <c r="W4486" i="1" s="1"/>
  <c r="V4459" i="1"/>
  <c r="W4459" i="1" s="1"/>
  <c r="V4460" i="1"/>
  <c r="W4460" i="1" s="1"/>
  <c r="V4458" i="1"/>
  <c r="W4458" i="1" s="1"/>
  <c r="V4754" i="1"/>
  <c r="W4754" i="1" s="1"/>
  <c r="V4753" i="1"/>
  <c r="W4753" i="1" s="1"/>
  <c r="V4714" i="1"/>
  <c r="W4714" i="1" s="1"/>
  <c r="V4715" i="1"/>
  <c r="W4715" i="1" s="1"/>
  <c r="V4716" i="1"/>
  <c r="W4716" i="1" s="1"/>
  <c r="V4717" i="1"/>
  <c r="W4717" i="1" s="1"/>
  <c r="V4718" i="1"/>
  <c r="W4718" i="1" s="1"/>
  <c r="V4719" i="1"/>
  <c r="W4719" i="1" s="1"/>
  <c r="V4720" i="1"/>
  <c r="W4720" i="1" s="1"/>
  <c r="V4721" i="1"/>
  <c r="W4721" i="1" s="1"/>
  <c r="V4722" i="1"/>
  <c r="W4722" i="1" s="1"/>
  <c r="V4723" i="1"/>
  <c r="W4723" i="1" s="1"/>
  <c r="V4725" i="1"/>
  <c r="W4725" i="1" s="1"/>
  <c r="V4726" i="1"/>
  <c r="W4726" i="1" s="1"/>
  <c r="V4727" i="1"/>
  <c r="W4727" i="1" s="1"/>
  <c r="V4730" i="1"/>
  <c r="W4730" i="1" s="1"/>
  <c r="V4713" i="1"/>
  <c r="W4713" i="1" s="1"/>
  <c r="V4625" i="1"/>
  <c r="W4625" i="1" s="1"/>
  <c r="V4626" i="1"/>
  <c r="W4626" i="1" s="1"/>
  <c r="V4627" i="1"/>
  <c r="W4627" i="1" s="1"/>
  <c r="V4628" i="1"/>
  <c r="W4628" i="1" s="1"/>
  <c r="V4629" i="1"/>
  <c r="W4629" i="1" s="1"/>
  <c r="V4630" i="1"/>
  <c r="W4630" i="1" s="1"/>
  <c r="V4631" i="1"/>
  <c r="W4631" i="1" s="1"/>
  <c r="V4641" i="1"/>
  <c r="W4641" i="1" s="1"/>
  <c r="V4642" i="1"/>
  <c r="W4642" i="1" s="1"/>
  <c r="V4645" i="1"/>
  <c r="W4645" i="1" s="1"/>
  <c r="V4646" i="1"/>
  <c r="W4646" i="1" s="1"/>
  <c r="V4647" i="1"/>
  <c r="W4647" i="1" s="1"/>
  <c r="V4648" i="1"/>
  <c r="W4648" i="1" s="1"/>
  <c r="V4624" i="1"/>
  <c r="W4624" i="1" s="1"/>
  <c r="V4311" i="1"/>
  <c r="W4311" i="1" s="1"/>
  <c r="V4312" i="1"/>
  <c r="W4312" i="1" s="1"/>
  <c r="V4313" i="1"/>
  <c r="W4313" i="1" s="1"/>
  <c r="V4314" i="1"/>
  <c r="W4314" i="1" s="1"/>
  <c r="V4315" i="1"/>
  <c r="W4315" i="1" s="1"/>
  <c r="V4316" i="1"/>
  <c r="W4316" i="1" s="1"/>
  <c r="V4317" i="1"/>
  <c r="W4317" i="1" s="1"/>
  <c r="V4318" i="1"/>
  <c r="W4318" i="1" s="1"/>
  <c r="V4319" i="1"/>
  <c r="W4319" i="1" s="1"/>
  <c r="V4320" i="1"/>
  <c r="W4320" i="1" s="1"/>
  <c r="V4321" i="1"/>
  <c r="W4321" i="1" s="1"/>
  <c r="V4322" i="1"/>
  <c r="W4322" i="1" s="1"/>
  <c r="V4323" i="1"/>
  <c r="W4323" i="1" s="1"/>
  <c r="V4324" i="1"/>
  <c r="W4324" i="1" s="1"/>
  <c r="V4325" i="1"/>
  <c r="W4325" i="1" s="1"/>
  <c r="V4326" i="1"/>
  <c r="W4326" i="1" s="1"/>
  <c r="V4327" i="1"/>
  <c r="W4327" i="1" s="1"/>
  <c r="V4328" i="1"/>
  <c r="W4328" i="1" s="1"/>
  <c r="V4329" i="1"/>
  <c r="W4329" i="1" s="1"/>
  <c r="V4330" i="1"/>
  <c r="W4330" i="1" s="1"/>
  <c r="V4331" i="1"/>
  <c r="W4331" i="1" s="1"/>
  <c r="V4332" i="1"/>
  <c r="W4332" i="1" s="1"/>
  <c r="V4333" i="1"/>
  <c r="W4333" i="1" s="1"/>
  <c r="V4334" i="1"/>
  <c r="W4334" i="1" s="1"/>
  <c r="V4335" i="1"/>
  <c r="W4335" i="1" s="1"/>
  <c r="V4336" i="1"/>
  <c r="W4336" i="1" s="1"/>
  <c r="V4337" i="1"/>
  <c r="W4337" i="1" s="1"/>
  <c r="V4338" i="1"/>
  <c r="W4338" i="1" s="1"/>
  <c r="V4339" i="1"/>
  <c r="W4339" i="1" s="1"/>
  <c r="V4340" i="1"/>
  <c r="W4340" i="1" s="1"/>
  <c r="V4341" i="1"/>
  <c r="W4341" i="1" s="1"/>
  <c r="V4342" i="1"/>
  <c r="W4342" i="1" s="1"/>
  <c r="V4343" i="1"/>
  <c r="W4343" i="1" s="1"/>
  <c r="V4344" i="1"/>
  <c r="W4344" i="1" s="1"/>
  <c r="V4345" i="1"/>
  <c r="W4345" i="1" s="1"/>
  <c r="V4346" i="1"/>
  <c r="W4346" i="1" s="1"/>
  <c r="V4347" i="1"/>
  <c r="W4347" i="1" s="1"/>
  <c r="V4348" i="1"/>
  <c r="W4348" i="1" s="1"/>
  <c r="V4349" i="1"/>
  <c r="W4349" i="1" s="1"/>
  <c r="V4350" i="1"/>
  <c r="W4350" i="1" s="1"/>
  <c r="V4351" i="1"/>
  <c r="W4351" i="1" s="1"/>
  <c r="V4352" i="1"/>
  <c r="W4352" i="1" s="1"/>
  <c r="V4353" i="1"/>
  <c r="W4353" i="1" s="1"/>
  <c r="V4354" i="1"/>
  <c r="W4354" i="1" s="1"/>
  <c r="V4355" i="1"/>
  <c r="W4355" i="1" s="1"/>
  <c r="V4356" i="1"/>
  <c r="W4356" i="1" s="1"/>
  <c r="V4357" i="1"/>
  <c r="W4357" i="1" s="1"/>
  <c r="V4358" i="1"/>
  <c r="W4358" i="1" s="1"/>
  <c r="V4359" i="1"/>
  <c r="W4359" i="1" s="1"/>
  <c r="V4360" i="1"/>
  <c r="W4360" i="1" s="1"/>
  <c r="V4361" i="1"/>
  <c r="W4361" i="1" s="1"/>
  <c r="V4362" i="1"/>
  <c r="W4362" i="1" s="1"/>
  <c r="V4363" i="1"/>
  <c r="W4363" i="1" s="1"/>
  <c r="V4364" i="1"/>
  <c r="W4364" i="1" s="1"/>
  <c r="V4365" i="1"/>
  <c r="W4365" i="1" s="1"/>
  <c r="V4366" i="1"/>
  <c r="W4366" i="1" s="1"/>
  <c r="V4367" i="1"/>
  <c r="W4367" i="1" s="1"/>
  <c r="V4368" i="1"/>
  <c r="W4368" i="1" s="1"/>
  <c r="V4369" i="1"/>
  <c r="W4369" i="1" s="1"/>
  <c r="V4370" i="1"/>
  <c r="W4370" i="1" s="1"/>
  <c r="V4371" i="1"/>
  <c r="W4371" i="1" s="1"/>
  <c r="V4372" i="1"/>
  <c r="W4372" i="1" s="1"/>
  <c r="V4373" i="1"/>
  <c r="W4373" i="1" s="1"/>
  <c r="V4374" i="1"/>
  <c r="W4374" i="1" s="1"/>
  <c r="V4375" i="1"/>
  <c r="W4375" i="1" s="1"/>
  <c r="V4376" i="1"/>
  <c r="W4376" i="1" s="1"/>
  <c r="V4377" i="1"/>
  <c r="W4377" i="1" s="1"/>
  <c r="V4378" i="1"/>
  <c r="W4378" i="1" s="1"/>
  <c r="V4379" i="1"/>
  <c r="W4379" i="1" s="1"/>
  <c r="V4380" i="1"/>
  <c r="W4380" i="1" s="1"/>
  <c r="V4381" i="1"/>
  <c r="W4381" i="1" s="1"/>
  <c r="V4382" i="1"/>
  <c r="W4382" i="1" s="1"/>
  <c r="V4383" i="1"/>
  <c r="W4383" i="1" s="1"/>
  <c r="V4384" i="1"/>
  <c r="W4384" i="1" s="1"/>
  <c r="V4385" i="1"/>
  <c r="W4385" i="1" s="1"/>
  <c r="V4386" i="1"/>
  <c r="W4386" i="1" s="1"/>
  <c r="V4387" i="1"/>
  <c r="W4387" i="1" s="1"/>
  <c r="V4388" i="1"/>
  <c r="W4388" i="1" s="1"/>
  <c r="V4389" i="1"/>
  <c r="W4389" i="1" s="1"/>
  <c r="V4390" i="1"/>
  <c r="W4390" i="1" s="1"/>
  <c r="V4391" i="1"/>
  <c r="W4391" i="1" s="1"/>
  <c r="V4392" i="1"/>
  <c r="W4392" i="1" s="1"/>
  <c r="V4393" i="1"/>
  <c r="W4393" i="1" s="1"/>
  <c r="V4394" i="1"/>
  <c r="W4394" i="1" s="1"/>
  <c r="V4395" i="1"/>
  <c r="W4395" i="1" s="1"/>
  <c r="V4396" i="1"/>
  <c r="W4396" i="1" s="1"/>
  <c r="V4397" i="1"/>
  <c r="W4397" i="1" s="1"/>
  <c r="V4398" i="1"/>
  <c r="W4398" i="1" s="1"/>
  <c r="V4399" i="1"/>
  <c r="W4399" i="1" s="1"/>
  <c r="V4488" i="1"/>
  <c r="W4488" i="1" s="1"/>
  <c r="V4503" i="1"/>
  <c r="W4503" i="1" s="1"/>
  <c r="V4582" i="1"/>
  <c r="W4582" i="1" s="1"/>
  <c r="V4583" i="1"/>
  <c r="W4583" i="1" s="1"/>
  <c r="V4584" i="1"/>
  <c r="W4584" i="1" s="1"/>
  <c r="V4585" i="1"/>
  <c r="W4585" i="1" s="1"/>
  <c r="V4586" i="1"/>
  <c r="W4586" i="1" s="1"/>
  <c r="V4587" i="1"/>
  <c r="W4587" i="1" s="1"/>
  <c r="V4588" i="1"/>
  <c r="W4588" i="1" s="1"/>
  <c r="V4589" i="1"/>
  <c r="W4589" i="1" s="1"/>
  <c r="V4591" i="1"/>
  <c r="W4591" i="1" s="1"/>
  <c r="V4592" i="1"/>
  <c r="W4592" i="1" s="1"/>
  <c r="V4593" i="1"/>
  <c r="W4593" i="1" s="1"/>
  <c r="V4602" i="1"/>
  <c r="W4602" i="1" s="1"/>
  <c r="V4603" i="1"/>
  <c r="W4603" i="1" s="1"/>
  <c r="V4604" i="1"/>
  <c r="W4604" i="1" s="1"/>
  <c r="V4605" i="1"/>
  <c r="W4605" i="1" s="1"/>
  <c r="V4606" i="1"/>
  <c r="W4606" i="1" s="1"/>
  <c r="V4607" i="1"/>
  <c r="W4607" i="1" s="1"/>
  <c r="V4608" i="1"/>
  <c r="W4608" i="1" s="1"/>
  <c r="V4609" i="1"/>
  <c r="W4609" i="1" s="1"/>
  <c r="V4610" i="1"/>
  <c r="W4610" i="1" s="1"/>
  <c r="V4619" i="1"/>
  <c r="W4619" i="1" s="1"/>
  <c r="V4310" i="1"/>
  <c r="W4310" i="1" s="1"/>
  <c r="V4098" i="1"/>
  <c r="W4098" i="1" s="1"/>
  <c r="V4099" i="1"/>
  <c r="W4099" i="1" s="1"/>
  <c r="V4100" i="1"/>
  <c r="W4100" i="1" s="1"/>
  <c r="V4101" i="1"/>
  <c r="W4101" i="1" s="1"/>
  <c r="V4102" i="1"/>
  <c r="W4102" i="1" s="1"/>
  <c r="V4103" i="1"/>
  <c r="W4103" i="1" s="1"/>
  <c r="V4104" i="1"/>
  <c r="W4104" i="1" s="1"/>
  <c r="V4105" i="1"/>
  <c r="W4105" i="1" s="1"/>
  <c r="V4106" i="1"/>
  <c r="W4106" i="1" s="1"/>
  <c r="V4107" i="1"/>
  <c r="W4107" i="1" s="1"/>
  <c r="V4108" i="1"/>
  <c r="W4108" i="1" s="1"/>
  <c r="V4109" i="1"/>
  <c r="W4109" i="1" s="1"/>
  <c r="V4110" i="1"/>
  <c r="W4110" i="1" s="1"/>
  <c r="V4111" i="1"/>
  <c r="W4111" i="1" s="1"/>
  <c r="V4112" i="1"/>
  <c r="W4112" i="1" s="1"/>
  <c r="V4113" i="1"/>
  <c r="W4113" i="1" s="1"/>
  <c r="V4114" i="1"/>
  <c r="W4114" i="1" s="1"/>
  <c r="V4115" i="1"/>
  <c r="W4115" i="1" s="1"/>
  <c r="V4116" i="1"/>
  <c r="W4116" i="1" s="1"/>
  <c r="V4117" i="1"/>
  <c r="W4117" i="1" s="1"/>
  <c r="V4118" i="1"/>
  <c r="W4118" i="1" s="1"/>
  <c r="V4119" i="1"/>
  <c r="W4119" i="1" s="1"/>
  <c r="V4120" i="1"/>
  <c r="W4120" i="1" s="1"/>
  <c r="V4121" i="1"/>
  <c r="W4121" i="1" s="1"/>
  <c r="V4122" i="1"/>
  <c r="W4122" i="1" s="1"/>
  <c r="V4123" i="1"/>
  <c r="W4123" i="1" s="1"/>
  <c r="V4124" i="1"/>
  <c r="W4124" i="1" s="1"/>
  <c r="V4125" i="1"/>
  <c r="W4125" i="1" s="1"/>
  <c r="V4126" i="1"/>
  <c r="W4126" i="1" s="1"/>
  <c r="V4127" i="1"/>
  <c r="W4127" i="1" s="1"/>
  <c r="V4128" i="1"/>
  <c r="W4128" i="1" s="1"/>
  <c r="V4129" i="1"/>
  <c r="W4129" i="1" s="1"/>
  <c r="V4130" i="1"/>
  <c r="W4130" i="1" s="1"/>
  <c r="V4131" i="1"/>
  <c r="W4131" i="1" s="1"/>
  <c r="V4132" i="1"/>
  <c r="W4132" i="1" s="1"/>
  <c r="V4133" i="1"/>
  <c r="W4133" i="1" s="1"/>
  <c r="V4134" i="1"/>
  <c r="W4134" i="1" s="1"/>
  <c r="V4135" i="1"/>
  <c r="W4135" i="1" s="1"/>
  <c r="V4136" i="1"/>
  <c r="W4136" i="1" s="1"/>
  <c r="V4137" i="1"/>
  <c r="W4137" i="1" s="1"/>
  <c r="V4138" i="1"/>
  <c r="W4138" i="1" s="1"/>
  <c r="V4139" i="1"/>
  <c r="W4139" i="1" s="1"/>
  <c r="V4140" i="1"/>
  <c r="W4140" i="1" s="1"/>
  <c r="V4141" i="1"/>
  <c r="W4141" i="1" s="1"/>
  <c r="V4142" i="1"/>
  <c r="W4142" i="1" s="1"/>
  <c r="V4143" i="1"/>
  <c r="W4143" i="1" s="1"/>
  <c r="V4144" i="1"/>
  <c r="W4144" i="1" s="1"/>
  <c r="V4145" i="1"/>
  <c r="W4145" i="1" s="1"/>
  <c r="V4146" i="1"/>
  <c r="W4146" i="1" s="1"/>
  <c r="V4147" i="1"/>
  <c r="W4147" i="1" s="1"/>
  <c r="V4148" i="1"/>
  <c r="W4148" i="1" s="1"/>
  <c r="V4149" i="1"/>
  <c r="W4149" i="1" s="1"/>
  <c r="V4150" i="1"/>
  <c r="W4150" i="1" s="1"/>
  <c r="V4151" i="1"/>
  <c r="W4151" i="1" s="1"/>
  <c r="V4152" i="1"/>
  <c r="W4152" i="1" s="1"/>
  <c r="V4153" i="1"/>
  <c r="W4153" i="1" s="1"/>
  <c r="V4154" i="1"/>
  <c r="W4154" i="1" s="1"/>
  <c r="V4155" i="1"/>
  <c r="W4155" i="1" s="1"/>
  <c r="V4156" i="1"/>
  <c r="W4156" i="1" s="1"/>
  <c r="V4157" i="1"/>
  <c r="W4157" i="1" s="1"/>
  <c r="V4158" i="1"/>
  <c r="W4158" i="1" s="1"/>
  <c r="V4159" i="1"/>
  <c r="W4159" i="1" s="1"/>
  <c r="V4160" i="1"/>
  <c r="W4160" i="1" s="1"/>
  <c r="V4161" i="1"/>
  <c r="W4161" i="1" s="1"/>
  <c r="V4162" i="1"/>
  <c r="W4162" i="1" s="1"/>
  <c r="V4163" i="1"/>
  <c r="W4163" i="1" s="1"/>
  <c r="V4164" i="1"/>
  <c r="W4164" i="1" s="1"/>
  <c r="V4165" i="1"/>
  <c r="W4165" i="1" s="1"/>
  <c r="V4166" i="1"/>
  <c r="W4166" i="1" s="1"/>
  <c r="V4167" i="1"/>
  <c r="W4167" i="1" s="1"/>
  <c r="V4168" i="1"/>
  <c r="W4168" i="1" s="1"/>
  <c r="V4169" i="1"/>
  <c r="W4169" i="1" s="1"/>
  <c r="V4170" i="1"/>
  <c r="W4170" i="1" s="1"/>
  <c r="V4171" i="1"/>
  <c r="W4171" i="1" s="1"/>
  <c r="V4172" i="1"/>
  <c r="W4172" i="1" s="1"/>
  <c r="V4173" i="1"/>
  <c r="W4173" i="1" s="1"/>
  <c r="V4174" i="1"/>
  <c r="W4174" i="1" s="1"/>
  <c r="V4175" i="1"/>
  <c r="W4175" i="1" s="1"/>
  <c r="V4176" i="1"/>
  <c r="W4176" i="1" s="1"/>
  <c r="V4177" i="1"/>
  <c r="W4177" i="1" s="1"/>
  <c r="V4178" i="1"/>
  <c r="W4178" i="1" s="1"/>
  <c r="V4179" i="1"/>
  <c r="W4179" i="1" s="1"/>
  <c r="V4180" i="1"/>
  <c r="W4180" i="1" s="1"/>
  <c r="V4181" i="1"/>
  <c r="W4181" i="1" s="1"/>
  <c r="V4182" i="1"/>
  <c r="W4182" i="1" s="1"/>
  <c r="V4183" i="1"/>
  <c r="W4183" i="1" s="1"/>
  <c r="V4184" i="1"/>
  <c r="W4184" i="1" s="1"/>
  <c r="V4185" i="1"/>
  <c r="W4185" i="1" s="1"/>
  <c r="V4186" i="1"/>
  <c r="W4186" i="1" s="1"/>
  <c r="V4187" i="1"/>
  <c r="W4187" i="1" s="1"/>
  <c r="V4188" i="1"/>
  <c r="W4188" i="1" s="1"/>
  <c r="V4189" i="1"/>
  <c r="W4189" i="1" s="1"/>
  <c r="V4190" i="1"/>
  <c r="W4190" i="1" s="1"/>
  <c r="V4191" i="1"/>
  <c r="W4191" i="1" s="1"/>
  <c r="V4192" i="1"/>
  <c r="W4192" i="1" s="1"/>
  <c r="V4193" i="1"/>
  <c r="W4193" i="1" s="1"/>
  <c r="V4194" i="1"/>
  <c r="W4194" i="1" s="1"/>
  <c r="V4195" i="1"/>
  <c r="W4195" i="1" s="1"/>
  <c r="V4196" i="1"/>
  <c r="W4196" i="1" s="1"/>
  <c r="V4197" i="1"/>
  <c r="W4197" i="1" s="1"/>
  <c r="V4198" i="1"/>
  <c r="W4198" i="1" s="1"/>
  <c r="V4199" i="1"/>
  <c r="W4199" i="1" s="1"/>
  <c r="V4200" i="1"/>
  <c r="W4200" i="1" s="1"/>
  <c r="V4201" i="1"/>
  <c r="W4201" i="1" s="1"/>
  <c r="V4202" i="1"/>
  <c r="W4202" i="1" s="1"/>
  <c r="V4203" i="1"/>
  <c r="W4203" i="1" s="1"/>
  <c r="V4204" i="1"/>
  <c r="W4204" i="1" s="1"/>
  <c r="V4205" i="1"/>
  <c r="W4205" i="1" s="1"/>
  <c r="V4206" i="1"/>
  <c r="W4206" i="1" s="1"/>
  <c r="V4207" i="1"/>
  <c r="W4207" i="1" s="1"/>
  <c r="V4208" i="1"/>
  <c r="W4208" i="1" s="1"/>
  <c r="V4209" i="1"/>
  <c r="W4209" i="1" s="1"/>
  <c r="V4210" i="1"/>
  <c r="W4210" i="1" s="1"/>
  <c r="V4211" i="1"/>
  <c r="W4211" i="1" s="1"/>
  <c r="V4212" i="1"/>
  <c r="W4212" i="1" s="1"/>
  <c r="V4213" i="1"/>
  <c r="W4213" i="1" s="1"/>
  <c r="V4214" i="1"/>
  <c r="W4214" i="1" s="1"/>
  <c r="V4215" i="1"/>
  <c r="W4215" i="1" s="1"/>
  <c r="V4216" i="1"/>
  <c r="W4216" i="1" s="1"/>
  <c r="V4217" i="1"/>
  <c r="W4217" i="1" s="1"/>
  <c r="V4218" i="1"/>
  <c r="W4218" i="1" s="1"/>
  <c r="V4219" i="1"/>
  <c r="W4219" i="1" s="1"/>
  <c r="V4220" i="1"/>
  <c r="W4220" i="1" s="1"/>
  <c r="V4221" i="1"/>
  <c r="W4221" i="1" s="1"/>
  <c r="V4222" i="1"/>
  <c r="W4222" i="1" s="1"/>
  <c r="V4223" i="1"/>
  <c r="W4223" i="1" s="1"/>
  <c r="V4224" i="1"/>
  <c r="W4224" i="1" s="1"/>
  <c r="V4225" i="1"/>
  <c r="W4225" i="1" s="1"/>
  <c r="V4226" i="1"/>
  <c r="W4226" i="1" s="1"/>
  <c r="V4227" i="1"/>
  <c r="W4227" i="1" s="1"/>
  <c r="V4228" i="1"/>
  <c r="W4228" i="1" s="1"/>
  <c r="V4229" i="1"/>
  <c r="W4229" i="1" s="1"/>
  <c r="V4230" i="1"/>
  <c r="W4230" i="1" s="1"/>
  <c r="V4231" i="1"/>
  <c r="W4231" i="1" s="1"/>
  <c r="V4232" i="1"/>
  <c r="W4232" i="1" s="1"/>
  <c r="V4233" i="1"/>
  <c r="W4233" i="1" s="1"/>
  <c r="V4234" i="1"/>
  <c r="W4234" i="1" s="1"/>
  <c r="V4235" i="1"/>
  <c r="W4235" i="1" s="1"/>
  <c r="V4236" i="1"/>
  <c r="W4236" i="1" s="1"/>
  <c r="V4237" i="1"/>
  <c r="W4237" i="1" s="1"/>
  <c r="V4238" i="1"/>
  <c r="W4238" i="1" s="1"/>
  <c r="V4239" i="1"/>
  <c r="W4239" i="1" s="1"/>
  <c r="V4240" i="1"/>
  <c r="W4240" i="1" s="1"/>
  <c r="V4241" i="1"/>
  <c r="W4241" i="1" s="1"/>
  <c r="V4242" i="1"/>
  <c r="W4242" i="1" s="1"/>
  <c r="V4243" i="1"/>
  <c r="W4243" i="1" s="1"/>
  <c r="V4244" i="1"/>
  <c r="W4244" i="1" s="1"/>
  <c r="V4245" i="1"/>
  <c r="W4245" i="1" s="1"/>
  <c r="V4246" i="1"/>
  <c r="W4246" i="1" s="1"/>
  <c r="V4247" i="1"/>
  <c r="W4247" i="1" s="1"/>
  <c r="V4248" i="1"/>
  <c r="W4248" i="1" s="1"/>
  <c r="V4249" i="1"/>
  <c r="W4249" i="1" s="1"/>
  <c r="V4250" i="1"/>
  <c r="W4250" i="1" s="1"/>
  <c r="V4251" i="1"/>
  <c r="W4251" i="1" s="1"/>
  <c r="V4252" i="1"/>
  <c r="W4252" i="1" s="1"/>
  <c r="V4253" i="1"/>
  <c r="W4253" i="1" s="1"/>
  <c r="V4254" i="1"/>
  <c r="W4254" i="1" s="1"/>
  <c r="V4255" i="1"/>
  <c r="W4255" i="1" s="1"/>
  <c r="V4256" i="1"/>
  <c r="W4256" i="1" s="1"/>
  <c r="V4257" i="1"/>
  <c r="W4257" i="1" s="1"/>
  <c r="V4258" i="1"/>
  <c r="W4258" i="1" s="1"/>
  <c r="V4259" i="1"/>
  <c r="W4259" i="1" s="1"/>
  <c r="V4260" i="1"/>
  <c r="W4260" i="1" s="1"/>
  <c r="V4261" i="1"/>
  <c r="W4261" i="1" s="1"/>
  <c r="V4262" i="1"/>
  <c r="W4262" i="1" s="1"/>
  <c r="V4263" i="1"/>
  <c r="W4263" i="1" s="1"/>
  <c r="V4264" i="1"/>
  <c r="W4264" i="1" s="1"/>
  <c r="V4265" i="1"/>
  <c r="W4265" i="1" s="1"/>
  <c r="V4266" i="1"/>
  <c r="W4266" i="1" s="1"/>
  <c r="V4267" i="1"/>
  <c r="W4267" i="1" s="1"/>
  <c r="V4268" i="1"/>
  <c r="W4268" i="1" s="1"/>
  <c r="V4269" i="1"/>
  <c r="W4269" i="1" s="1"/>
  <c r="V4270" i="1"/>
  <c r="W4270" i="1" s="1"/>
  <c r="V4271" i="1"/>
  <c r="W4271" i="1" s="1"/>
  <c r="V4272" i="1"/>
  <c r="W4272" i="1" s="1"/>
  <c r="V4273" i="1"/>
  <c r="W4273" i="1" s="1"/>
  <c r="V4274" i="1"/>
  <c r="W4274" i="1" s="1"/>
  <c r="V4275" i="1"/>
  <c r="W4275" i="1" s="1"/>
  <c r="V4276" i="1"/>
  <c r="W4276" i="1" s="1"/>
  <c r="V4277" i="1"/>
  <c r="W4277" i="1" s="1"/>
  <c r="V4278" i="1"/>
  <c r="W4278" i="1" s="1"/>
  <c r="V4279" i="1"/>
  <c r="W4279" i="1" s="1"/>
  <c r="V4280" i="1"/>
  <c r="W4280" i="1" s="1"/>
  <c r="V4281" i="1"/>
  <c r="W4281" i="1" s="1"/>
  <c r="V4282" i="1"/>
  <c r="W4282" i="1" s="1"/>
  <c r="V4283" i="1"/>
  <c r="W4283" i="1" s="1"/>
  <c r="V4284" i="1"/>
  <c r="W4284" i="1" s="1"/>
  <c r="V4285" i="1"/>
  <c r="W4285" i="1" s="1"/>
  <c r="V4286" i="1"/>
  <c r="W4286" i="1" s="1"/>
  <c r="V4287" i="1"/>
  <c r="W4287" i="1" s="1"/>
  <c r="V4288" i="1"/>
  <c r="W4288" i="1" s="1"/>
  <c r="V4289" i="1"/>
  <c r="W4289" i="1" s="1"/>
  <c r="V4290" i="1"/>
  <c r="W4290" i="1" s="1"/>
  <c r="V4291" i="1"/>
  <c r="W4291" i="1" s="1"/>
  <c r="V4292" i="1"/>
  <c r="W4292" i="1" s="1"/>
  <c r="V4293" i="1"/>
  <c r="W4293" i="1" s="1"/>
  <c r="V4294" i="1"/>
  <c r="W4294" i="1" s="1"/>
  <c r="V4295" i="1"/>
  <c r="W4295" i="1" s="1"/>
  <c r="V4296" i="1"/>
  <c r="W4296" i="1" s="1"/>
  <c r="V4297" i="1"/>
  <c r="W4297" i="1" s="1"/>
  <c r="V4298" i="1"/>
  <c r="W4298" i="1" s="1"/>
  <c r="V4299" i="1"/>
  <c r="W4299" i="1" s="1"/>
  <c r="V4300" i="1"/>
  <c r="W4300" i="1" s="1"/>
  <c r="V4301" i="1"/>
  <c r="W4301" i="1" s="1"/>
  <c r="V4302" i="1"/>
  <c r="W4302" i="1" s="1"/>
  <c r="V4303" i="1"/>
  <c r="W4303" i="1" s="1"/>
  <c r="V4304" i="1"/>
  <c r="W4304" i="1" s="1"/>
  <c r="V4305" i="1"/>
  <c r="W4305" i="1" s="1"/>
  <c r="V4306" i="1"/>
  <c r="W4306" i="1" s="1"/>
  <c r="V4307" i="1"/>
  <c r="W4307" i="1" s="1"/>
  <c r="V4308" i="1"/>
  <c r="W4308" i="1" s="1"/>
  <c r="V4097" i="1"/>
  <c r="W4097" i="1" s="1"/>
  <c r="V2837" i="1"/>
  <c r="W2837" i="1" s="1"/>
  <c r="V2838" i="1"/>
  <c r="W2838" i="1" s="1"/>
  <c r="V2839" i="1"/>
  <c r="W2839" i="1" s="1"/>
  <c r="V2840" i="1"/>
  <c r="W2840" i="1" s="1"/>
  <c r="V2841" i="1"/>
  <c r="W2841" i="1" s="1"/>
  <c r="V2842" i="1"/>
  <c r="W2842" i="1" s="1"/>
  <c r="V2843" i="1"/>
  <c r="W2843" i="1" s="1"/>
  <c r="V2844" i="1"/>
  <c r="W2844" i="1" s="1"/>
  <c r="V2845" i="1"/>
  <c r="W2845" i="1" s="1"/>
  <c r="V2846" i="1"/>
  <c r="W2846" i="1" s="1"/>
  <c r="V2847" i="1"/>
  <c r="W2847" i="1" s="1"/>
  <c r="V2848" i="1"/>
  <c r="W2848" i="1" s="1"/>
  <c r="V2849" i="1"/>
  <c r="W2849" i="1" s="1"/>
  <c r="V2850" i="1"/>
  <c r="W2850" i="1" s="1"/>
  <c r="V2851" i="1"/>
  <c r="W2851" i="1" s="1"/>
  <c r="V2852" i="1"/>
  <c r="W2852" i="1" s="1"/>
  <c r="V2853" i="1"/>
  <c r="W2853" i="1" s="1"/>
  <c r="V2854" i="1"/>
  <c r="W2854" i="1" s="1"/>
  <c r="V2855" i="1"/>
  <c r="W2855" i="1" s="1"/>
  <c r="V2856" i="1"/>
  <c r="W2856" i="1" s="1"/>
  <c r="V2857" i="1"/>
  <c r="W2857" i="1" s="1"/>
  <c r="V2858" i="1"/>
  <c r="W2858" i="1" s="1"/>
  <c r="V2859" i="1"/>
  <c r="W2859" i="1" s="1"/>
  <c r="V2860" i="1"/>
  <c r="W2860" i="1" s="1"/>
  <c r="V2861" i="1"/>
  <c r="W2861" i="1" s="1"/>
  <c r="V2862" i="1"/>
  <c r="W2862" i="1" s="1"/>
  <c r="V2863" i="1"/>
  <c r="W2863" i="1" s="1"/>
  <c r="V2864" i="1"/>
  <c r="W2864" i="1" s="1"/>
  <c r="V2865" i="1"/>
  <c r="W2865" i="1" s="1"/>
  <c r="V2866" i="1"/>
  <c r="W2866" i="1" s="1"/>
  <c r="V2867" i="1"/>
  <c r="W2867" i="1" s="1"/>
  <c r="V2868" i="1"/>
  <c r="W2868" i="1" s="1"/>
  <c r="V2869" i="1"/>
  <c r="W2869" i="1" s="1"/>
  <c r="V2870" i="1"/>
  <c r="W2870" i="1" s="1"/>
  <c r="V2871" i="1"/>
  <c r="W2871" i="1" s="1"/>
  <c r="V2872" i="1"/>
  <c r="W2872" i="1" s="1"/>
  <c r="V2873" i="1"/>
  <c r="W2873" i="1" s="1"/>
  <c r="V2874" i="1"/>
  <c r="W2874" i="1" s="1"/>
  <c r="V2875" i="1"/>
  <c r="W2875" i="1" s="1"/>
  <c r="V2876" i="1"/>
  <c r="W2876" i="1" s="1"/>
  <c r="V2877" i="1"/>
  <c r="W2877" i="1" s="1"/>
  <c r="V2878" i="1"/>
  <c r="W2878" i="1" s="1"/>
  <c r="V2879" i="1"/>
  <c r="W2879" i="1" s="1"/>
  <c r="V2880" i="1"/>
  <c r="W2880" i="1" s="1"/>
  <c r="V2881" i="1"/>
  <c r="W2881" i="1" s="1"/>
  <c r="V2882" i="1"/>
  <c r="W2882" i="1" s="1"/>
  <c r="V2883" i="1"/>
  <c r="W2883" i="1" s="1"/>
  <c r="V2884" i="1"/>
  <c r="W2884" i="1" s="1"/>
  <c r="V2885" i="1"/>
  <c r="W2885" i="1" s="1"/>
  <c r="V2886" i="1"/>
  <c r="W2886" i="1" s="1"/>
  <c r="V2887" i="1"/>
  <c r="W2887" i="1" s="1"/>
  <c r="V2888" i="1"/>
  <c r="W2888" i="1" s="1"/>
  <c r="V2889" i="1"/>
  <c r="W2889" i="1" s="1"/>
  <c r="V2890" i="1"/>
  <c r="W2890" i="1" s="1"/>
  <c r="V2891" i="1"/>
  <c r="W2891" i="1" s="1"/>
  <c r="V2892" i="1"/>
  <c r="W2892" i="1" s="1"/>
  <c r="V2893" i="1"/>
  <c r="W2893" i="1" s="1"/>
  <c r="V2894" i="1"/>
  <c r="W2894" i="1" s="1"/>
  <c r="V2895" i="1"/>
  <c r="W2895" i="1" s="1"/>
  <c r="V2896" i="1"/>
  <c r="W2896" i="1" s="1"/>
  <c r="V2897" i="1"/>
  <c r="W2897" i="1" s="1"/>
  <c r="V2898" i="1"/>
  <c r="W2898" i="1" s="1"/>
  <c r="V2899" i="1"/>
  <c r="W2899" i="1" s="1"/>
  <c r="V2900" i="1"/>
  <c r="W2900" i="1" s="1"/>
  <c r="V2901" i="1"/>
  <c r="W2901" i="1" s="1"/>
  <c r="V2902" i="1"/>
  <c r="W2902" i="1" s="1"/>
  <c r="V2903" i="1"/>
  <c r="W2903" i="1" s="1"/>
  <c r="V2904" i="1"/>
  <c r="W2904" i="1" s="1"/>
  <c r="V2905" i="1"/>
  <c r="W2905" i="1" s="1"/>
  <c r="V2906" i="1"/>
  <c r="W2906" i="1" s="1"/>
  <c r="V2907" i="1"/>
  <c r="W2907" i="1" s="1"/>
  <c r="V2908" i="1"/>
  <c r="W2908" i="1" s="1"/>
  <c r="V2909" i="1"/>
  <c r="W2909" i="1" s="1"/>
  <c r="V2910" i="1"/>
  <c r="W2910" i="1" s="1"/>
  <c r="V2911" i="1"/>
  <c r="W2911" i="1" s="1"/>
  <c r="V2912" i="1"/>
  <c r="W2912" i="1" s="1"/>
  <c r="V2913" i="1"/>
  <c r="W2913" i="1" s="1"/>
  <c r="V2914" i="1"/>
  <c r="W2914" i="1" s="1"/>
  <c r="V2915" i="1"/>
  <c r="W2915" i="1" s="1"/>
  <c r="V2916" i="1"/>
  <c r="W2916" i="1" s="1"/>
  <c r="V2917" i="1"/>
  <c r="W2917" i="1" s="1"/>
  <c r="V2918" i="1"/>
  <c r="W2918" i="1" s="1"/>
  <c r="V2919" i="1"/>
  <c r="W2919" i="1" s="1"/>
  <c r="V2920" i="1"/>
  <c r="W2920" i="1" s="1"/>
  <c r="V2921" i="1"/>
  <c r="W2921" i="1" s="1"/>
  <c r="V2922" i="1"/>
  <c r="W2922" i="1" s="1"/>
  <c r="V2923" i="1"/>
  <c r="W2923" i="1" s="1"/>
  <c r="V2924" i="1"/>
  <c r="W2924" i="1" s="1"/>
  <c r="V2925" i="1"/>
  <c r="W2925" i="1" s="1"/>
  <c r="V2926" i="1"/>
  <c r="W2926" i="1" s="1"/>
  <c r="V2927" i="1"/>
  <c r="W2927" i="1" s="1"/>
  <c r="V2928" i="1"/>
  <c r="W2928" i="1" s="1"/>
  <c r="V2929" i="1"/>
  <c r="W2929" i="1" s="1"/>
  <c r="V2930" i="1"/>
  <c r="W2930" i="1" s="1"/>
  <c r="V2931" i="1"/>
  <c r="W2931" i="1" s="1"/>
  <c r="V2932" i="1"/>
  <c r="W2932" i="1" s="1"/>
  <c r="V2933" i="1"/>
  <c r="W2933" i="1" s="1"/>
  <c r="V2934" i="1"/>
  <c r="W2934" i="1" s="1"/>
  <c r="V2935" i="1"/>
  <c r="W2935" i="1" s="1"/>
  <c r="V2936" i="1"/>
  <c r="W2936" i="1" s="1"/>
  <c r="V2937" i="1"/>
  <c r="W2937" i="1" s="1"/>
  <c r="V2938" i="1"/>
  <c r="W2938" i="1" s="1"/>
  <c r="V2939" i="1"/>
  <c r="W2939" i="1" s="1"/>
  <c r="V2940" i="1"/>
  <c r="W2940" i="1" s="1"/>
  <c r="V2941" i="1"/>
  <c r="W2941" i="1" s="1"/>
  <c r="V2942" i="1"/>
  <c r="W2942" i="1" s="1"/>
  <c r="V2943" i="1"/>
  <c r="W2943" i="1" s="1"/>
  <c r="V2944" i="1"/>
  <c r="W2944" i="1" s="1"/>
  <c r="V2945" i="1"/>
  <c r="W2945" i="1" s="1"/>
  <c r="V2946" i="1"/>
  <c r="W2946" i="1" s="1"/>
  <c r="V2947" i="1"/>
  <c r="W2947" i="1" s="1"/>
  <c r="V2948" i="1"/>
  <c r="W2948" i="1" s="1"/>
  <c r="V2949" i="1"/>
  <c r="W2949" i="1" s="1"/>
  <c r="V2950" i="1"/>
  <c r="W2950" i="1" s="1"/>
  <c r="V2951" i="1"/>
  <c r="W2951" i="1" s="1"/>
  <c r="V2952" i="1"/>
  <c r="W2952" i="1" s="1"/>
  <c r="V2953" i="1"/>
  <c r="W2953" i="1" s="1"/>
  <c r="V2954" i="1"/>
  <c r="W2954" i="1" s="1"/>
  <c r="V2955" i="1"/>
  <c r="W2955" i="1" s="1"/>
  <c r="V2956" i="1"/>
  <c r="W2956" i="1" s="1"/>
  <c r="V2957" i="1"/>
  <c r="W2957" i="1" s="1"/>
  <c r="V2958" i="1"/>
  <c r="W2958" i="1" s="1"/>
  <c r="V2959" i="1"/>
  <c r="W2959" i="1" s="1"/>
  <c r="V2960" i="1"/>
  <c r="W2960" i="1" s="1"/>
  <c r="V2961" i="1"/>
  <c r="W2961" i="1" s="1"/>
  <c r="V2962" i="1"/>
  <c r="W2962" i="1" s="1"/>
  <c r="V2963" i="1"/>
  <c r="W2963" i="1" s="1"/>
  <c r="V2964" i="1"/>
  <c r="W2964" i="1" s="1"/>
  <c r="V2965" i="1"/>
  <c r="W2965" i="1" s="1"/>
  <c r="V2966" i="1"/>
  <c r="W2966" i="1" s="1"/>
  <c r="V2967" i="1"/>
  <c r="W2967" i="1" s="1"/>
  <c r="V2968" i="1"/>
  <c r="W2968" i="1" s="1"/>
  <c r="V2969" i="1"/>
  <c r="W2969" i="1" s="1"/>
  <c r="V2970" i="1"/>
  <c r="W2970" i="1" s="1"/>
  <c r="V2971" i="1"/>
  <c r="W2971" i="1" s="1"/>
  <c r="V2972" i="1"/>
  <c r="W2972" i="1" s="1"/>
  <c r="V2973" i="1"/>
  <c r="W2973" i="1" s="1"/>
  <c r="V2974" i="1"/>
  <c r="W2974" i="1" s="1"/>
  <c r="V2975" i="1"/>
  <c r="W2975" i="1" s="1"/>
  <c r="V2976" i="1"/>
  <c r="W2976" i="1" s="1"/>
  <c r="V2977" i="1"/>
  <c r="W2977" i="1" s="1"/>
  <c r="V2978" i="1"/>
  <c r="W2978" i="1" s="1"/>
  <c r="V2979" i="1"/>
  <c r="W2979" i="1" s="1"/>
  <c r="V2980" i="1"/>
  <c r="W2980" i="1" s="1"/>
  <c r="V2981" i="1"/>
  <c r="W2981" i="1" s="1"/>
  <c r="V2982" i="1"/>
  <c r="W2982" i="1" s="1"/>
  <c r="V2983" i="1"/>
  <c r="W2983" i="1" s="1"/>
  <c r="V2984" i="1"/>
  <c r="W2984" i="1" s="1"/>
  <c r="V2985" i="1"/>
  <c r="W2985" i="1" s="1"/>
  <c r="V2986" i="1"/>
  <c r="W2986" i="1" s="1"/>
  <c r="V2987" i="1"/>
  <c r="W2987" i="1" s="1"/>
  <c r="V2988" i="1"/>
  <c r="W2988" i="1" s="1"/>
  <c r="V2989" i="1"/>
  <c r="W2989" i="1" s="1"/>
  <c r="V2990" i="1"/>
  <c r="W2990" i="1" s="1"/>
  <c r="V2991" i="1"/>
  <c r="W2991" i="1" s="1"/>
  <c r="V2992" i="1"/>
  <c r="W2992" i="1" s="1"/>
  <c r="V2993" i="1"/>
  <c r="W2993" i="1" s="1"/>
  <c r="V2994" i="1"/>
  <c r="W2994" i="1" s="1"/>
  <c r="V2995" i="1"/>
  <c r="W2995" i="1" s="1"/>
  <c r="V2996" i="1"/>
  <c r="W2996" i="1" s="1"/>
  <c r="V2997" i="1"/>
  <c r="W2997" i="1" s="1"/>
  <c r="V2998" i="1"/>
  <c r="W2998" i="1" s="1"/>
  <c r="V2999" i="1"/>
  <c r="W2999" i="1" s="1"/>
  <c r="V3000" i="1"/>
  <c r="W3000" i="1" s="1"/>
  <c r="V3001" i="1"/>
  <c r="W3001" i="1" s="1"/>
  <c r="V3002" i="1"/>
  <c r="W3002" i="1" s="1"/>
  <c r="V3003" i="1"/>
  <c r="W3003" i="1" s="1"/>
  <c r="V3004" i="1"/>
  <c r="W3004" i="1" s="1"/>
  <c r="V3005" i="1"/>
  <c r="W3005" i="1" s="1"/>
  <c r="V3006" i="1"/>
  <c r="W3006" i="1" s="1"/>
  <c r="V3007" i="1"/>
  <c r="W3007" i="1" s="1"/>
  <c r="V3008" i="1"/>
  <c r="W3008" i="1" s="1"/>
  <c r="V3009" i="1"/>
  <c r="W3009" i="1" s="1"/>
  <c r="V3010" i="1"/>
  <c r="W3010" i="1" s="1"/>
  <c r="V3011" i="1"/>
  <c r="W3011" i="1" s="1"/>
  <c r="V3012" i="1"/>
  <c r="W3012" i="1" s="1"/>
  <c r="V3013" i="1"/>
  <c r="W3013" i="1" s="1"/>
  <c r="V3014" i="1"/>
  <c r="W3014" i="1" s="1"/>
  <c r="V3015" i="1"/>
  <c r="W3015" i="1" s="1"/>
  <c r="V3016" i="1"/>
  <c r="W3016" i="1" s="1"/>
  <c r="V3017" i="1"/>
  <c r="W3017" i="1" s="1"/>
  <c r="V3018" i="1"/>
  <c r="W3018" i="1" s="1"/>
  <c r="V3019" i="1"/>
  <c r="W3019" i="1" s="1"/>
  <c r="V3020" i="1"/>
  <c r="W3020" i="1" s="1"/>
  <c r="V3021" i="1"/>
  <c r="W3021" i="1" s="1"/>
  <c r="V3022" i="1"/>
  <c r="W3022" i="1" s="1"/>
  <c r="V3023" i="1"/>
  <c r="W3023" i="1" s="1"/>
  <c r="V3024" i="1"/>
  <c r="W3024" i="1" s="1"/>
  <c r="V3025" i="1"/>
  <c r="W3025" i="1" s="1"/>
  <c r="V3026" i="1"/>
  <c r="W3026" i="1" s="1"/>
  <c r="V3027" i="1"/>
  <c r="W3027" i="1" s="1"/>
  <c r="V3028" i="1"/>
  <c r="W3028" i="1" s="1"/>
  <c r="V3029" i="1"/>
  <c r="W3029" i="1" s="1"/>
  <c r="V3030" i="1"/>
  <c r="W3030" i="1" s="1"/>
  <c r="V3031" i="1"/>
  <c r="W3031" i="1" s="1"/>
  <c r="V3032" i="1"/>
  <c r="W3032" i="1" s="1"/>
  <c r="V3033" i="1"/>
  <c r="W3033" i="1" s="1"/>
  <c r="V3034" i="1"/>
  <c r="W3034" i="1" s="1"/>
  <c r="V3035" i="1"/>
  <c r="W3035" i="1" s="1"/>
  <c r="V3036" i="1"/>
  <c r="W3036" i="1" s="1"/>
  <c r="V3037" i="1"/>
  <c r="W3037" i="1" s="1"/>
  <c r="V3038" i="1"/>
  <c r="W3038" i="1" s="1"/>
  <c r="V3039" i="1"/>
  <c r="W3039" i="1" s="1"/>
  <c r="V3040" i="1"/>
  <c r="W3040" i="1" s="1"/>
  <c r="V3041" i="1"/>
  <c r="W3041" i="1" s="1"/>
  <c r="V3042" i="1"/>
  <c r="W3042" i="1" s="1"/>
  <c r="V3043" i="1"/>
  <c r="W3043" i="1" s="1"/>
  <c r="V3044" i="1"/>
  <c r="W3044" i="1" s="1"/>
  <c r="V3045" i="1"/>
  <c r="W3045" i="1" s="1"/>
  <c r="V3046" i="1"/>
  <c r="W3046" i="1" s="1"/>
  <c r="V3047" i="1"/>
  <c r="W3047" i="1" s="1"/>
  <c r="V3048" i="1"/>
  <c r="W3048" i="1" s="1"/>
  <c r="V3049" i="1"/>
  <c r="W3049" i="1" s="1"/>
  <c r="V3050" i="1"/>
  <c r="W3050" i="1" s="1"/>
  <c r="V3051" i="1"/>
  <c r="W3051" i="1" s="1"/>
  <c r="V3052" i="1"/>
  <c r="W3052" i="1" s="1"/>
  <c r="V3053" i="1"/>
  <c r="W3053" i="1" s="1"/>
  <c r="V3054" i="1"/>
  <c r="W3054" i="1" s="1"/>
  <c r="V3055" i="1"/>
  <c r="W3055" i="1" s="1"/>
  <c r="V3056" i="1"/>
  <c r="W3056" i="1" s="1"/>
  <c r="V3057" i="1"/>
  <c r="W3057" i="1" s="1"/>
  <c r="V3058" i="1"/>
  <c r="W3058" i="1" s="1"/>
  <c r="V3059" i="1"/>
  <c r="W3059" i="1" s="1"/>
  <c r="V3060" i="1"/>
  <c r="W3060" i="1" s="1"/>
  <c r="V3061" i="1"/>
  <c r="W3061" i="1" s="1"/>
  <c r="V3062" i="1"/>
  <c r="W3062" i="1" s="1"/>
  <c r="V3063" i="1"/>
  <c r="W3063" i="1" s="1"/>
  <c r="V3064" i="1"/>
  <c r="W3064" i="1" s="1"/>
  <c r="V3065" i="1"/>
  <c r="W3065" i="1" s="1"/>
  <c r="V3066" i="1"/>
  <c r="W3066" i="1" s="1"/>
  <c r="V3067" i="1"/>
  <c r="W3067" i="1" s="1"/>
  <c r="V3068" i="1"/>
  <c r="W3068" i="1" s="1"/>
  <c r="V3069" i="1"/>
  <c r="W3069" i="1" s="1"/>
  <c r="V3070" i="1"/>
  <c r="W3070" i="1" s="1"/>
  <c r="V3071" i="1"/>
  <c r="W3071" i="1" s="1"/>
  <c r="V3072" i="1"/>
  <c r="W3072" i="1" s="1"/>
  <c r="V3073" i="1"/>
  <c r="W3073" i="1" s="1"/>
  <c r="V3074" i="1"/>
  <c r="W3074" i="1" s="1"/>
  <c r="V3075" i="1"/>
  <c r="W3075" i="1" s="1"/>
  <c r="V3076" i="1"/>
  <c r="W3076" i="1" s="1"/>
  <c r="V3077" i="1"/>
  <c r="W3077" i="1" s="1"/>
  <c r="V3078" i="1"/>
  <c r="W3078" i="1" s="1"/>
  <c r="V3079" i="1"/>
  <c r="W3079" i="1" s="1"/>
  <c r="V3080" i="1"/>
  <c r="W3080" i="1" s="1"/>
  <c r="V3081" i="1"/>
  <c r="W3081" i="1" s="1"/>
  <c r="V3082" i="1"/>
  <c r="W3082" i="1" s="1"/>
  <c r="V3083" i="1"/>
  <c r="W3083" i="1" s="1"/>
  <c r="V3084" i="1"/>
  <c r="W3084" i="1" s="1"/>
  <c r="V3085" i="1"/>
  <c r="W3085" i="1" s="1"/>
  <c r="V3086" i="1"/>
  <c r="W3086" i="1" s="1"/>
  <c r="V3087" i="1"/>
  <c r="W3087" i="1" s="1"/>
  <c r="V3088" i="1"/>
  <c r="W3088" i="1" s="1"/>
  <c r="V3089" i="1"/>
  <c r="W3089" i="1" s="1"/>
  <c r="V3090" i="1"/>
  <c r="W3090" i="1" s="1"/>
  <c r="V3091" i="1"/>
  <c r="W3091" i="1" s="1"/>
  <c r="V3092" i="1"/>
  <c r="W3092" i="1" s="1"/>
  <c r="V3093" i="1"/>
  <c r="W3093" i="1" s="1"/>
  <c r="V3094" i="1"/>
  <c r="W3094" i="1" s="1"/>
  <c r="V3095" i="1"/>
  <c r="W3095" i="1" s="1"/>
  <c r="V3096" i="1"/>
  <c r="W3096" i="1" s="1"/>
  <c r="V3097" i="1"/>
  <c r="W3097" i="1" s="1"/>
  <c r="V3098" i="1"/>
  <c r="W3098" i="1" s="1"/>
  <c r="V3099" i="1"/>
  <c r="W3099" i="1" s="1"/>
  <c r="V3100" i="1"/>
  <c r="W3100" i="1" s="1"/>
  <c r="V3101" i="1"/>
  <c r="W3101" i="1" s="1"/>
  <c r="V3102" i="1"/>
  <c r="W3102" i="1" s="1"/>
  <c r="V3103" i="1"/>
  <c r="W3103" i="1" s="1"/>
  <c r="V3104" i="1"/>
  <c r="W3104" i="1" s="1"/>
  <c r="V3105" i="1"/>
  <c r="W3105" i="1" s="1"/>
  <c r="V3106" i="1"/>
  <c r="W3106" i="1" s="1"/>
  <c r="V3107" i="1"/>
  <c r="W3107" i="1" s="1"/>
  <c r="V3108" i="1"/>
  <c r="W3108" i="1" s="1"/>
  <c r="V3109" i="1"/>
  <c r="W3109" i="1" s="1"/>
  <c r="V3110" i="1"/>
  <c r="W3110" i="1" s="1"/>
  <c r="V3111" i="1"/>
  <c r="W3111" i="1" s="1"/>
  <c r="V3112" i="1"/>
  <c r="W3112" i="1" s="1"/>
  <c r="V3113" i="1"/>
  <c r="W3113" i="1" s="1"/>
  <c r="V3114" i="1"/>
  <c r="W3114" i="1" s="1"/>
  <c r="V3115" i="1"/>
  <c r="W3115" i="1" s="1"/>
  <c r="V3116" i="1"/>
  <c r="W3116" i="1" s="1"/>
  <c r="V3117" i="1"/>
  <c r="W3117" i="1" s="1"/>
  <c r="V3118" i="1"/>
  <c r="W3118" i="1" s="1"/>
  <c r="V3119" i="1"/>
  <c r="W3119" i="1" s="1"/>
  <c r="V3120" i="1"/>
  <c r="W3120" i="1" s="1"/>
  <c r="V3121" i="1"/>
  <c r="W3121" i="1" s="1"/>
  <c r="V3122" i="1"/>
  <c r="W3122" i="1" s="1"/>
  <c r="V3123" i="1"/>
  <c r="W3123" i="1" s="1"/>
  <c r="V3124" i="1"/>
  <c r="W3124" i="1" s="1"/>
  <c r="V3125" i="1"/>
  <c r="W3125" i="1" s="1"/>
  <c r="V3126" i="1"/>
  <c r="W3126" i="1" s="1"/>
  <c r="V3127" i="1"/>
  <c r="W3127" i="1" s="1"/>
  <c r="V3128" i="1"/>
  <c r="W3128" i="1" s="1"/>
  <c r="V3129" i="1"/>
  <c r="W3129" i="1" s="1"/>
  <c r="V3130" i="1"/>
  <c r="W3130" i="1" s="1"/>
  <c r="V3131" i="1"/>
  <c r="W3131" i="1" s="1"/>
  <c r="V3132" i="1"/>
  <c r="W3132" i="1" s="1"/>
  <c r="V3133" i="1"/>
  <c r="W3133" i="1" s="1"/>
  <c r="V3134" i="1"/>
  <c r="W3134" i="1" s="1"/>
  <c r="V3135" i="1"/>
  <c r="W3135" i="1" s="1"/>
  <c r="V3136" i="1"/>
  <c r="W3136" i="1" s="1"/>
  <c r="V3137" i="1"/>
  <c r="W3137" i="1" s="1"/>
  <c r="V3138" i="1"/>
  <c r="W3138" i="1" s="1"/>
  <c r="V3139" i="1"/>
  <c r="W3139" i="1" s="1"/>
  <c r="V3140" i="1"/>
  <c r="W3140" i="1" s="1"/>
  <c r="V3141" i="1"/>
  <c r="W3141" i="1" s="1"/>
  <c r="V3142" i="1"/>
  <c r="W3142" i="1" s="1"/>
  <c r="V3143" i="1"/>
  <c r="W3143" i="1" s="1"/>
  <c r="V3144" i="1"/>
  <c r="W3144" i="1" s="1"/>
  <c r="V3145" i="1"/>
  <c r="W3145" i="1" s="1"/>
  <c r="V3146" i="1"/>
  <c r="W3146" i="1" s="1"/>
  <c r="V3147" i="1"/>
  <c r="W3147" i="1" s="1"/>
  <c r="V3148" i="1"/>
  <c r="W3148" i="1" s="1"/>
  <c r="V3149" i="1"/>
  <c r="W3149" i="1" s="1"/>
  <c r="V3150" i="1"/>
  <c r="W3150" i="1" s="1"/>
  <c r="V3151" i="1"/>
  <c r="W3151" i="1" s="1"/>
  <c r="V3152" i="1"/>
  <c r="W3152" i="1" s="1"/>
  <c r="V3153" i="1"/>
  <c r="W3153" i="1" s="1"/>
  <c r="V3154" i="1"/>
  <c r="W3154" i="1" s="1"/>
  <c r="V3155" i="1"/>
  <c r="W3155" i="1" s="1"/>
  <c r="V3156" i="1"/>
  <c r="W3156" i="1" s="1"/>
  <c r="V3157" i="1"/>
  <c r="W3157" i="1" s="1"/>
  <c r="V3158" i="1"/>
  <c r="W3158" i="1" s="1"/>
  <c r="V3159" i="1"/>
  <c r="W3159" i="1" s="1"/>
  <c r="V3160" i="1"/>
  <c r="W3160" i="1" s="1"/>
  <c r="V3161" i="1"/>
  <c r="W3161" i="1" s="1"/>
  <c r="V3162" i="1"/>
  <c r="W3162" i="1" s="1"/>
  <c r="V3163" i="1"/>
  <c r="W3163" i="1" s="1"/>
  <c r="V3164" i="1"/>
  <c r="W3164" i="1" s="1"/>
  <c r="V3165" i="1"/>
  <c r="W3165" i="1" s="1"/>
  <c r="V3166" i="1"/>
  <c r="W3166" i="1" s="1"/>
  <c r="V3167" i="1"/>
  <c r="W3167" i="1" s="1"/>
  <c r="V3168" i="1"/>
  <c r="W3168" i="1" s="1"/>
  <c r="V3169" i="1"/>
  <c r="W3169" i="1" s="1"/>
  <c r="V3170" i="1"/>
  <c r="W3170" i="1" s="1"/>
  <c r="V3171" i="1"/>
  <c r="W3171" i="1" s="1"/>
  <c r="V3172" i="1"/>
  <c r="W3172" i="1" s="1"/>
  <c r="V3173" i="1"/>
  <c r="W3173" i="1" s="1"/>
  <c r="V3174" i="1"/>
  <c r="W3174" i="1" s="1"/>
  <c r="V3175" i="1"/>
  <c r="W3175" i="1" s="1"/>
  <c r="V3176" i="1"/>
  <c r="W3176" i="1" s="1"/>
  <c r="V3177" i="1"/>
  <c r="W3177" i="1" s="1"/>
  <c r="V3178" i="1"/>
  <c r="W3178" i="1" s="1"/>
  <c r="V3179" i="1"/>
  <c r="W3179" i="1" s="1"/>
  <c r="V3180" i="1"/>
  <c r="W3180" i="1" s="1"/>
  <c r="V3181" i="1"/>
  <c r="W3181" i="1" s="1"/>
  <c r="V3182" i="1"/>
  <c r="W3182" i="1" s="1"/>
  <c r="V3183" i="1"/>
  <c r="W3183" i="1" s="1"/>
  <c r="V3184" i="1"/>
  <c r="W3184" i="1" s="1"/>
  <c r="V3185" i="1"/>
  <c r="W3185" i="1" s="1"/>
  <c r="V3186" i="1"/>
  <c r="W3186" i="1" s="1"/>
  <c r="V3187" i="1"/>
  <c r="W3187" i="1" s="1"/>
  <c r="V3188" i="1"/>
  <c r="W3188" i="1" s="1"/>
  <c r="V3189" i="1"/>
  <c r="W3189" i="1" s="1"/>
  <c r="V3190" i="1"/>
  <c r="W3190" i="1" s="1"/>
  <c r="V3191" i="1"/>
  <c r="W3191" i="1" s="1"/>
  <c r="V3192" i="1"/>
  <c r="W3192" i="1" s="1"/>
  <c r="V3193" i="1"/>
  <c r="W3193" i="1" s="1"/>
  <c r="V3194" i="1"/>
  <c r="W3194" i="1" s="1"/>
  <c r="V3195" i="1"/>
  <c r="W3195" i="1" s="1"/>
  <c r="V3196" i="1"/>
  <c r="W3196" i="1" s="1"/>
  <c r="V3197" i="1"/>
  <c r="W3197" i="1" s="1"/>
  <c r="V3198" i="1"/>
  <c r="W3198" i="1" s="1"/>
  <c r="V3199" i="1"/>
  <c r="W3199" i="1" s="1"/>
  <c r="V3200" i="1"/>
  <c r="W3200" i="1" s="1"/>
  <c r="V3201" i="1"/>
  <c r="W3201" i="1" s="1"/>
  <c r="V3202" i="1"/>
  <c r="W3202" i="1" s="1"/>
  <c r="V3203" i="1"/>
  <c r="W3203" i="1" s="1"/>
  <c r="V3204" i="1"/>
  <c r="W3204" i="1" s="1"/>
  <c r="V3205" i="1"/>
  <c r="W3205" i="1" s="1"/>
  <c r="V3206" i="1"/>
  <c r="W3206" i="1" s="1"/>
  <c r="V3207" i="1"/>
  <c r="W3207" i="1" s="1"/>
  <c r="V3208" i="1"/>
  <c r="W3208" i="1" s="1"/>
  <c r="V3209" i="1"/>
  <c r="W3209" i="1" s="1"/>
  <c r="V3210" i="1"/>
  <c r="W3210" i="1" s="1"/>
  <c r="V3211" i="1"/>
  <c r="W3211" i="1" s="1"/>
  <c r="V3212" i="1"/>
  <c r="W3212" i="1" s="1"/>
  <c r="V3213" i="1"/>
  <c r="W3213" i="1" s="1"/>
  <c r="V3214" i="1"/>
  <c r="W3214" i="1" s="1"/>
  <c r="V3215" i="1"/>
  <c r="W3215" i="1" s="1"/>
  <c r="V3216" i="1"/>
  <c r="W3216" i="1" s="1"/>
  <c r="V3217" i="1"/>
  <c r="W3217" i="1" s="1"/>
  <c r="V3218" i="1"/>
  <c r="W3218" i="1" s="1"/>
  <c r="V3219" i="1"/>
  <c r="W3219" i="1" s="1"/>
  <c r="V3220" i="1"/>
  <c r="W3220" i="1" s="1"/>
  <c r="V3221" i="1"/>
  <c r="W3221" i="1" s="1"/>
  <c r="V3222" i="1"/>
  <c r="W3222" i="1" s="1"/>
  <c r="V3223" i="1"/>
  <c r="W3223" i="1" s="1"/>
  <c r="V3224" i="1"/>
  <c r="W3224" i="1" s="1"/>
  <c r="V3225" i="1"/>
  <c r="W3225" i="1" s="1"/>
  <c r="V3226" i="1"/>
  <c r="W3226" i="1" s="1"/>
  <c r="V3227" i="1"/>
  <c r="W3227" i="1" s="1"/>
  <c r="V3228" i="1"/>
  <c r="W3228" i="1" s="1"/>
  <c r="V3229" i="1"/>
  <c r="W3229" i="1" s="1"/>
  <c r="V3230" i="1"/>
  <c r="W3230" i="1" s="1"/>
  <c r="V3231" i="1"/>
  <c r="W3231" i="1" s="1"/>
  <c r="V3232" i="1"/>
  <c r="W3232" i="1" s="1"/>
  <c r="V3233" i="1"/>
  <c r="W3233" i="1" s="1"/>
  <c r="V3234" i="1"/>
  <c r="W3234" i="1" s="1"/>
  <c r="V3235" i="1"/>
  <c r="W3235" i="1" s="1"/>
  <c r="V3236" i="1"/>
  <c r="W3236" i="1" s="1"/>
  <c r="V3237" i="1"/>
  <c r="W3237" i="1" s="1"/>
  <c r="V3238" i="1"/>
  <c r="W3238" i="1" s="1"/>
  <c r="V3239" i="1"/>
  <c r="W3239" i="1" s="1"/>
  <c r="V3240" i="1"/>
  <c r="W3240" i="1" s="1"/>
  <c r="V3241" i="1"/>
  <c r="W3241" i="1" s="1"/>
  <c r="V3242" i="1"/>
  <c r="W3242" i="1" s="1"/>
  <c r="V3243" i="1"/>
  <c r="W3243" i="1" s="1"/>
  <c r="V3244" i="1"/>
  <c r="W3244" i="1" s="1"/>
  <c r="V3245" i="1"/>
  <c r="W3245" i="1" s="1"/>
  <c r="V3246" i="1"/>
  <c r="W3246" i="1" s="1"/>
  <c r="V3247" i="1"/>
  <c r="W3247" i="1" s="1"/>
  <c r="V3248" i="1"/>
  <c r="W3248" i="1" s="1"/>
  <c r="V3249" i="1"/>
  <c r="W3249" i="1" s="1"/>
  <c r="V3250" i="1"/>
  <c r="W3250" i="1" s="1"/>
  <c r="V3251" i="1"/>
  <c r="W3251" i="1" s="1"/>
  <c r="V3252" i="1"/>
  <c r="W3252" i="1" s="1"/>
  <c r="V3253" i="1"/>
  <c r="W3253" i="1" s="1"/>
  <c r="V3254" i="1"/>
  <c r="W3254" i="1" s="1"/>
  <c r="V3255" i="1"/>
  <c r="W3255" i="1" s="1"/>
  <c r="V3256" i="1"/>
  <c r="W3256" i="1" s="1"/>
  <c r="V3257" i="1"/>
  <c r="W3257" i="1" s="1"/>
  <c r="V3258" i="1"/>
  <c r="W3258" i="1" s="1"/>
  <c r="V3259" i="1"/>
  <c r="W3259" i="1" s="1"/>
  <c r="V3260" i="1"/>
  <c r="W3260" i="1" s="1"/>
  <c r="V3261" i="1"/>
  <c r="W3261" i="1" s="1"/>
  <c r="V3262" i="1"/>
  <c r="W3262" i="1" s="1"/>
  <c r="V3263" i="1"/>
  <c r="W3263" i="1" s="1"/>
  <c r="V3264" i="1"/>
  <c r="W3264" i="1" s="1"/>
  <c r="V3265" i="1"/>
  <c r="W3265" i="1" s="1"/>
  <c r="V3266" i="1"/>
  <c r="W3266" i="1" s="1"/>
  <c r="V3267" i="1"/>
  <c r="W3267" i="1" s="1"/>
  <c r="V3268" i="1"/>
  <c r="W3268" i="1" s="1"/>
  <c r="V3269" i="1"/>
  <c r="W3269" i="1" s="1"/>
  <c r="V3270" i="1"/>
  <c r="W3270" i="1" s="1"/>
  <c r="V3271" i="1"/>
  <c r="W3271" i="1" s="1"/>
  <c r="V3272" i="1"/>
  <c r="W3272" i="1" s="1"/>
  <c r="V3273" i="1"/>
  <c r="W3273" i="1" s="1"/>
  <c r="V3274" i="1"/>
  <c r="W3274" i="1" s="1"/>
  <c r="V3275" i="1"/>
  <c r="W3275" i="1" s="1"/>
  <c r="V3276" i="1"/>
  <c r="W3276" i="1" s="1"/>
  <c r="V3277" i="1"/>
  <c r="W3277" i="1" s="1"/>
  <c r="V3278" i="1"/>
  <c r="W3278" i="1" s="1"/>
  <c r="V3279" i="1"/>
  <c r="W3279" i="1" s="1"/>
  <c r="V3280" i="1"/>
  <c r="W3280" i="1" s="1"/>
  <c r="V3281" i="1"/>
  <c r="W3281" i="1" s="1"/>
  <c r="V3282" i="1"/>
  <c r="W3282" i="1" s="1"/>
  <c r="V3283" i="1"/>
  <c r="W3283" i="1" s="1"/>
  <c r="V3284" i="1"/>
  <c r="W3284" i="1" s="1"/>
  <c r="V3285" i="1"/>
  <c r="W3285" i="1" s="1"/>
  <c r="V3286" i="1"/>
  <c r="W3286" i="1" s="1"/>
  <c r="V3287" i="1"/>
  <c r="W3287" i="1" s="1"/>
  <c r="V3288" i="1"/>
  <c r="W3288" i="1" s="1"/>
  <c r="V3289" i="1"/>
  <c r="W3289" i="1" s="1"/>
  <c r="V3290" i="1"/>
  <c r="W3290" i="1" s="1"/>
  <c r="V3291" i="1"/>
  <c r="W3291" i="1" s="1"/>
  <c r="V3292" i="1"/>
  <c r="W3292" i="1" s="1"/>
  <c r="V3293" i="1"/>
  <c r="W3293" i="1" s="1"/>
  <c r="V3294" i="1"/>
  <c r="W3294" i="1" s="1"/>
  <c r="V3295" i="1"/>
  <c r="W3295" i="1" s="1"/>
  <c r="V3296" i="1"/>
  <c r="W3296" i="1" s="1"/>
  <c r="V3297" i="1"/>
  <c r="W3297" i="1" s="1"/>
  <c r="V3298" i="1"/>
  <c r="W3298" i="1" s="1"/>
  <c r="V3299" i="1"/>
  <c r="W3299" i="1" s="1"/>
  <c r="V3300" i="1"/>
  <c r="W3300" i="1" s="1"/>
  <c r="V3301" i="1"/>
  <c r="W3301" i="1" s="1"/>
  <c r="V3302" i="1"/>
  <c r="W3302" i="1" s="1"/>
  <c r="V3303" i="1"/>
  <c r="W3303" i="1" s="1"/>
  <c r="V3304" i="1"/>
  <c r="W3304" i="1" s="1"/>
  <c r="V3305" i="1"/>
  <c r="W3305" i="1" s="1"/>
  <c r="V3306" i="1"/>
  <c r="W3306" i="1" s="1"/>
  <c r="V3307" i="1"/>
  <c r="W3307" i="1" s="1"/>
  <c r="V3308" i="1"/>
  <c r="W3308" i="1" s="1"/>
  <c r="V3309" i="1"/>
  <c r="W3309" i="1" s="1"/>
  <c r="V3310" i="1"/>
  <c r="W3310" i="1" s="1"/>
  <c r="V3311" i="1"/>
  <c r="W3311" i="1" s="1"/>
  <c r="V3312" i="1"/>
  <c r="W3312" i="1" s="1"/>
  <c r="V3313" i="1"/>
  <c r="W3313" i="1" s="1"/>
  <c r="V3314" i="1"/>
  <c r="W3314" i="1" s="1"/>
  <c r="V3315" i="1"/>
  <c r="W3315" i="1" s="1"/>
  <c r="V3316" i="1"/>
  <c r="W3316" i="1" s="1"/>
  <c r="V3317" i="1"/>
  <c r="W3317" i="1" s="1"/>
  <c r="V3318" i="1"/>
  <c r="W3318" i="1" s="1"/>
  <c r="V3319" i="1"/>
  <c r="W3319" i="1" s="1"/>
  <c r="V3320" i="1"/>
  <c r="W3320" i="1" s="1"/>
  <c r="V3321" i="1"/>
  <c r="W3321" i="1" s="1"/>
  <c r="V3322" i="1"/>
  <c r="W3322" i="1" s="1"/>
  <c r="V3323" i="1"/>
  <c r="W3323" i="1" s="1"/>
  <c r="V3324" i="1"/>
  <c r="W3324" i="1" s="1"/>
  <c r="V3325" i="1"/>
  <c r="W3325" i="1" s="1"/>
  <c r="V3326" i="1"/>
  <c r="W3326" i="1" s="1"/>
  <c r="V3327" i="1"/>
  <c r="W3327" i="1" s="1"/>
  <c r="V3328" i="1"/>
  <c r="W3328" i="1" s="1"/>
  <c r="V3329" i="1"/>
  <c r="W3329" i="1" s="1"/>
  <c r="V3330" i="1"/>
  <c r="W3330" i="1" s="1"/>
  <c r="V3331" i="1"/>
  <c r="W3331" i="1" s="1"/>
  <c r="V3332" i="1"/>
  <c r="W3332" i="1" s="1"/>
  <c r="V3333" i="1"/>
  <c r="W3333" i="1" s="1"/>
  <c r="V3334" i="1"/>
  <c r="W3334" i="1" s="1"/>
  <c r="V3335" i="1"/>
  <c r="W3335" i="1" s="1"/>
  <c r="V3336" i="1"/>
  <c r="W3336" i="1" s="1"/>
  <c r="V3337" i="1"/>
  <c r="W3337" i="1" s="1"/>
  <c r="V3338" i="1"/>
  <c r="W3338" i="1" s="1"/>
  <c r="V3339" i="1"/>
  <c r="W3339" i="1" s="1"/>
  <c r="V3340" i="1"/>
  <c r="W3340" i="1" s="1"/>
  <c r="V3341" i="1"/>
  <c r="W3341" i="1" s="1"/>
  <c r="V3342" i="1"/>
  <c r="W3342" i="1" s="1"/>
  <c r="V3343" i="1"/>
  <c r="W3343" i="1" s="1"/>
  <c r="V3344" i="1"/>
  <c r="W3344" i="1" s="1"/>
  <c r="V3345" i="1"/>
  <c r="W3345" i="1" s="1"/>
  <c r="V3346" i="1"/>
  <c r="W3346" i="1" s="1"/>
  <c r="V3347" i="1"/>
  <c r="W3347" i="1" s="1"/>
  <c r="V3348" i="1"/>
  <c r="W3348" i="1" s="1"/>
  <c r="V3349" i="1"/>
  <c r="W3349" i="1" s="1"/>
  <c r="V3350" i="1"/>
  <c r="W3350" i="1" s="1"/>
  <c r="V3351" i="1"/>
  <c r="W3351" i="1" s="1"/>
  <c r="V3352" i="1"/>
  <c r="W3352" i="1" s="1"/>
  <c r="V3353" i="1"/>
  <c r="W3353" i="1" s="1"/>
  <c r="V3354" i="1"/>
  <c r="W3354" i="1" s="1"/>
  <c r="V3355" i="1"/>
  <c r="W3355" i="1" s="1"/>
  <c r="V3356" i="1"/>
  <c r="W3356" i="1" s="1"/>
  <c r="V3357" i="1"/>
  <c r="W3357" i="1" s="1"/>
  <c r="V3358" i="1"/>
  <c r="W3358" i="1" s="1"/>
  <c r="V3359" i="1"/>
  <c r="W3359" i="1" s="1"/>
  <c r="V3360" i="1"/>
  <c r="W3360" i="1" s="1"/>
  <c r="V3361" i="1"/>
  <c r="W3361" i="1" s="1"/>
  <c r="V3362" i="1"/>
  <c r="W3362" i="1" s="1"/>
  <c r="V3363" i="1"/>
  <c r="W3363" i="1" s="1"/>
  <c r="V3364" i="1"/>
  <c r="W3364" i="1" s="1"/>
  <c r="V3365" i="1"/>
  <c r="W3365" i="1" s="1"/>
  <c r="V3366" i="1"/>
  <c r="W3366" i="1" s="1"/>
  <c r="V3367" i="1"/>
  <c r="W3367" i="1" s="1"/>
  <c r="V3368" i="1"/>
  <c r="W3368" i="1" s="1"/>
  <c r="V3369" i="1"/>
  <c r="W3369" i="1" s="1"/>
  <c r="V3370" i="1"/>
  <c r="W3370" i="1" s="1"/>
  <c r="V3371" i="1"/>
  <c r="W3371" i="1" s="1"/>
  <c r="V3372" i="1"/>
  <c r="W3372" i="1" s="1"/>
  <c r="V3373" i="1"/>
  <c r="W3373" i="1" s="1"/>
  <c r="V3374" i="1"/>
  <c r="W3374" i="1" s="1"/>
  <c r="V3375" i="1"/>
  <c r="W3375" i="1" s="1"/>
  <c r="V3376" i="1"/>
  <c r="W3376" i="1" s="1"/>
  <c r="V3377" i="1"/>
  <c r="W3377" i="1" s="1"/>
  <c r="V3378" i="1"/>
  <c r="W3378" i="1" s="1"/>
  <c r="V3379" i="1"/>
  <c r="W3379" i="1" s="1"/>
  <c r="V3380" i="1"/>
  <c r="W3380" i="1" s="1"/>
  <c r="V3381" i="1"/>
  <c r="W3381" i="1" s="1"/>
  <c r="V3382" i="1"/>
  <c r="W3382" i="1" s="1"/>
  <c r="V3383" i="1"/>
  <c r="W3383" i="1" s="1"/>
  <c r="V3384" i="1"/>
  <c r="W3384" i="1" s="1"/>
  <c r="V3385" i="1"/>
  <c r="W3385" i="1" s="1"/>
  <c r="V3386" i="1"/>
  <c r="W3386" i="1" s="1"/>
  <c r="V3387" i="1"/>
  <c r="W3387" i="1" s="1"/>
  <c r="V3388" i="1"/>
  <c r="W3388" i="1" s="1"/>
  <c r="V3389" i="1"/>
  <c r="W3389" i="1" s="1"/>
  <c r="V3390" i="1"/>
  <c r="W3390" i="1" s="1"/>
  <c r="V3391" i="1"/>
  <c r="W3391" i="1" s="1"/>
  <c r="V3392" i="1"/>
  <c r="W3392" i="1" s="1"/>
  <c r="V3393" i="1"/>
  <c r="W3393" i="1" s="1"/>
  <c r="V3394" i="1"/>
  <c r="W3394" i="1" s="1"/>
  <c r="V3395" i="1"/>
  <c r="W3395" i="1" s="1"/>
  <c r="V3396" i="1"/>
  <c r="W3396" i="1" s="1"/>
  <c r="V3397" i="1"/>
  <c r="W3397" i="1" s="1"/>
  <c r="V3398" i="1"/>
  <c r="W3398" i="1" s="1"/>
  <c r="V3399" i="1"/>
  <c r="W3399" i="1" s="1"/>
  <c r="V3400" i="1"/>
  <c r="W3400" i="1" s="1"/>
  <c r="V3401" i="1"/>
  <c r="W3401" i="1" s="1"/>
  <c r="V3402" i="1"/>
  <c r="W3402" i="1" s="1"/>
  <c r="V3403" i="1"/>
  <c r="W3403" i="1" s="1"/>
  <c r="V3404" i="1"/>
  <c r="W3404" i="1" s="1"/>
  <c r="V3405" i="1"/>
  <c r="W3405" i="1" s="1"/>
  <c r="V3406" i="1"/>
  <c r="W3406" i="1" s="1"/>
  <c r="V3407" i="1"/>
  <c r="W3407" i="1" s="1"/>
  <c r="V3408" i="1"/>
  <c r="W3408" i="1" s="1"/>
  <c r="V3409" i="1"/>
  <c r="W3409" i="1" s="1"/>
  <c r="V3410" i="1"/>
  <c r="W3410" i="1" s="1"/>
  <c r="V3411" i="1"/>
  <c r="W3411" i="1" s="1"/>
  <c r="V3412" i="1"/>
  <c r="W3412" i="1" s="1"/>
  <c r="V3413" i="1"/>
  <c r="W3413" i="1" s="1"/>
  <c r="V3414" i="1"/>
  <c r="W3414" i="1" s="1"/>
  <c r="V3415" i="1"/>
  <c r="W3415" i="1" s="1"/>
  <c r="V3416" i="1"/>
  <c r="W3416" i="1" s="1"/>
  <c r="V3417" i="1"/>
  <c r="W3417" i="1" s="1"/>
  <c r="V3418" i="1"/>
  <c r="W3418" i="1" s="1"/>
  <c r="V3419" i="1"/>
  <c r="W3419" i="1" s="1"/>
  <c r="V3420" i="1"/>
  <c r="W3420" i="1" s="1"/>
  <c r="V3421" i="1"/>
  <c r="W3421" i="1" s="1"/>
  <c r="V3422" i="1"/>
  <c r="W3422" i="1" s="1"/>
  <c r="V3423" i="1"/>
  <c r="W3423" i="1" s="1"/>
  <c r="V3424" i="1"/>
  <c r="W3424" i="1" s="1"/>
  <c r="V3425" i="1"/>
  <c r="W3425" i="1" s="1"/>
  <c r="V3426" i="1"/>
  <c r="W3426" i="1" s="1"/>
  <c r="V3427" i="1"/>
  <c r="W3427" i="1" s="1"/>
  <c r="V3428" i="1"/>
  <c r="W3428" i="1" s="1"/>
  <c r="V3429" i="1"/>
  <c r="W3429" i="1" s="1"/>
  <c r="V3430" i="1"/>
  <c r="W3430" i="1" s="1"/>
  <c r="V3431" i="1"/>
  <c r="W3431" i="1" s="1"/>
  <c r="V3432" i="1"/>
  <c r="W3432" i="1" s="1"/>
  <c r="V3433" i="1"/>
  <c r="W3433" i="1" s="1"/>
  <c r="V3434" i="1"/>
  <c r="W3434" i="1" s="1"/>
  <c r="V3435" i="1"/>
  <c r="W3435" i="1" s="1"/>
  <c r="V3436" i="1"/>
  <c r="W3436" i="1" s="1"/>
  <c r="V3437" i="1"/>
  <c r="W3437" i="1" s="1"/>
  <c r="V3438" i="1"/>
  <c r="W3438" i="1" s="1"/>
  <c r="V3439" i="1"/>
  <c r="W3439" i="1" s="1"/>
  <c r="V3440" i="1"/>
  <c r="W3440" i="1" s="1"/>
  <c r="V3441" i="1"/>
  <c r="W3441" i="1" s="1"/>
  <c r="V3442" i="1"/>
  <c r="W3442" i="1" s="1"/>
  <c r="V3443" i="1"/>
  <c r="W3443" i="1" s="1"/>
  <c r="V3444" i="1"/>
  <c r="W3444" i="1" s="1"/>
  <c r="V3445" i="1"/>
  <c r="W3445" i="1" s="1"/>
  <c r="V3446" i="1"/>
  <c r="W3446" i="1" s="1"/>
  <c r="V3447" i="1"/>
  <c r="W3447" i="1" s="1"/>
  <c r="V3448" i="1"/>
  <c r="W3448" i="1" s="1"/>
  <c r="V3449" i="1"/>
  <c r="W3449" i="1" s="1"/>
  <c r="V3450" i="1"/>
  <c r="W3450" i="1" s="1"/>
  <c r="V3451" i="1"/>
  <c r="W3451" i="1" s="1"/>
  <c r="V3452" i="1"/>
  <c r="W3452" i="1" s="1"/>
  <c r="V3453" i="1"/>
  <c r="W3453" i="1" s="1"/>
  <c r="V3454" i="1"/>
  <c r="W3454" i="1" s="1"/>
  <c r="V3455" i="1"/>
  <c r="W3455" i="1" s="1"/>
  <c r="V3456" i="1"/>
  <c r="W3456" i="1" s="1"/>
  <c r="V3457" i="1"/>
  <c r="W3457" i="1" s="1"/>
  <c r="V3458" i="1"/>
  <c r="W3458" i="1" s="1"/>
  <c r="V3459" i="1"/>
  <c r="W3459" i="1" s="1"/>
  <c r="V3460" i="1"/>
  <c r="W3460" i="1" s="1"/>
  <c r="V3461" i="1"/>
  <c r="W3461" i="1" s="1"/>
  <c r="V3462" i="1"/>
  <c r="W3462" i="1" s="1"/>
  <c r="V3463" i="1"/>
  <c r="W3463" i="1" s="1"/>
  <c r="V3464" i="1"/>
  <c r="W3464" i="1" s="1"/>
  <c r="V3465" i="1"/>
  <c r="W3465" i="1" s="1"/>
  <c r="V3466" i="1"/>
  <c r="W3466" i="1" s="1"/>
  <c r="V3467" i="1"/>
  <c r="W3467" i="1" s="1"/>
  <c r="V3468" i="1"/>
  <c r="W3468" i="1" s="1"/>
  <c r="V3469" i="1"/>
  <c r="W3469" i="1" s="1"/>
  <c r="V3470" i="1"/>
  <c r="W3470" i="1" s="1"/>
  <c r="V3471" i="1"/>
  <c r="W3471" i="1" s="1"/>
  <c r="V3472" i="1"/>
  <c r="W3472" i="1" s="1"/>
  <c r="V3473" i="1"/>
  <c r="W3473" i="1" s="1"/>
  <c r="V3474" i="1"/>
  <c r="W3474" i="1" s="1"/>
  <c r="V3475" i="1"/>
  <c r="W3475" i="1" s="1"/>
  <c r="V3476" i="1"/>
  <c r="W3476" i="1" s="1"/>
  <c r="V3477" i="1"/>
  <c r="W3477" i="1" s="1"/>
  <c r="V3478" i="1"/>
  <c r="W3478" i="1" s="1"/>
  <c r="V3479" i="1"/>
  <c r="W3479" i="1" s="1"/>
  <c r="V3480" i="1"/>
  <c r="W3480" i="1" s="1"/>
  <c r="V3481" i="1"/>
  <c r="W3481" i="1" s="1"/>
  <c r="V3482" i="1"/>
  <c r="W3482" i="1" s="1"/>
  <c r="V3483" i="1"/>
  <c r="W3483" i="1" s="1"/>
  <c r="V3484" i="1"/>
  <c r="W3484" i="1" s="1"/>
  <c r="V3485" i="1"/>
  <c r="W3485" i="1" s="1"/>
  <c r="V3486" i="1"/>
  <c r="W3486" i="1" s="1"/>
  <c r="V3487" i="1"/>
  <c r="W3487" i="1" s="1"/>
  <c r="V3488" i="1"/>
  <c r="W3488" i="1" s="1"/>
  <c r="V3489" i="1"/>
  <c r="W3489" i="1" s="1"/>
  <c r="V3490" i="1"/>
  <c r="W3490" i="1" s="1"/>
  <c r="V3491" i="1"/>
  <c r="W3491" i="1" s="1"/>
  <c r="V3492" i="1"/>
  <c r="W3492" i="1" s="1"/>
  <c r="V3493" i="1"/>
  <c r="W3493" i="1" s="1"/>
  <c r="V3494" i="1"/>
  <c r="W3494" i="1" s="1"/>
  <c r="V3495" i="1"/>
  <c r="W3495" i="1" s="1"/>
  <c r="V3496" i="1"/>
  <c r="W3496" i="1" s="1"/>
  <c r="V3497" i="1"/>
  <c r="W3497" i="1" s="1"/>
  <c r="V3498" i="1"/>
  <c r="W3498" i="1" s="1"/>
  <c r="V3499" i="1"/>
  <c r="W3499" i="1" s="1"/>
  <c r="V3500" i="1"/>
  <c r="W3500" i="1" s="1"/>
  <c r="V3501" i="1"/>
  <c r="W3501" i="1" s="1"/>
  <c r="V3502" i="1"/>
  <c r="W3502" i="1" s="1"/>
  <c r="V3503" i="1"/>
  <c r="W3503" i="1" s="1"/>
  <c r="V3504" i="1"/>
  <c r="W3504" i="1" s="1"/>
  <c r="V3505" i="1"/>
  <c r="W3505" i="1" s="1"/>
  <c r="V3506" i="1"/>
  <c r="W3506" i="1" s="1"/>
  <c r="V3507" i="1"/>
  <c r="W3507" i="1" s="1"/>
  <c r="V3508" i="1"/>
  <c r="W3508" i="1" s="1"/>
  <c r="V3509" i="1"/>
  <c r="W3509" i="1" s="1"/>
  <c r="V3510" i="1"/>
  <c r="W3510" i="1" s="1"/>
  <c r="V3511" i="1"/>
  <c r="W3511" i="1" s="1"/>
  <c r="V3512" i="1"/>
  <c r="W3512" i="1" s="1"/>
  <c r="V3513" i="1"/>
  <c r="W3513" i="1" s="1"/>
  <c r="V3514" i="1"/>
  <c r="W3514" i="1" s="1"/>
  <c r="V3515" i="1"/>
  <c r="W3515" i="1" s="1"/>
  <c r="V3516" i="1"/>
  <c r="W3516" i="1" s="1"/>
  <c r="V3517" i="1"/>
  <c r="W3517" i="1" s="1"/>
  <c r="V3518" i="1"/>
  <c r="W3518" i="1" s="1"/>
  <c r="V3519" i="1"/>
  <c r="W3519" i="1" s="1"/>
  <c r="V3520" i="1"/>
  <c r="W3520" i="1" s="1"/>
  <c r="V3521" i="1"/>
  <c r="W3521" i="1" s="1"/>
  <c r="V3522" i="1"/>
  <c r="W3522" i="1" s="1"/>
  <c r="V3523" i="1"/>
  <c r="W3523" i="1" s="1"/>
  <c r="V3524" i="1"/>
  <c r="W3524" i="1" s="1"/>
  <c r="V3525" i="1"/>
  <c r="W3525" i="1" s="1"/>
  <c r="V3526" i="1"/>
  <c r="W3526" i="1" s="1"/>
  <c r="V3527" i="1"/>
  <c r="W3527" i="1" s="1"/>
  <c r="V3528" i="1"/>
  <c r="W3528" i="1" s="1"/>
  <c r="V3529" i="1"/>
  <c r="W3529" i="1" s="1"/>
  <c r="V3530" i="1"/>
  <c r="W3530" i="1" s="1"/>
  <c r="V3531" i="1"/>
  <c r="W3531" i="1" s="1"/>
  <c r="V3532" i="1"/>
  <c r="W3532" i="1" s="1"/>
  <c r="V3533" i="1"/>
  <c r="W3533" i="1" s="1"/>
  <c r="V3534" i="1"/>
  <c r="W3534" i="1" s="1"/>
  <c r="V3535" i="1"/>
  <c r="W3535" i="1" s="1"/>
  <c r="V3536" i="1"/>
  <c r="W3536" i="1" s="1"/>
  <c r="V3537" i="1"/>
  <c r="W3537" i="1" s="1"/>
  <c r="V3538" i="1"/>
  <c r="W3538" i="1" s="1"/>
  <c r="V3539" i="1"/>
  <c r="W3539" i="1" s="1"/>
  <c r="V3540" i="1"/>
  <c r="W3540" i="1" s="1"/>
  <c r="V3541" i="1"/>
  <c r="W3541" i="1" s="1"/>
  <c r="V3542" i="1"/>
  <c r="W3542" i="1" s="1"/>
  <c r="V3543" i="1"/>
  <c r="W3543" i="1" s="1"/>
  <c r="V3544" i="1"/>
  <c r="W3544" i="1" s="1"/>
  <c r="V3545" i="1"/>
  <c r="W3545" i="1" s="1"/>
  <c r="V3546" i="1"/>
  <c r="W3546" i="1" s="1"/>
  <c r="V3547" i="1"/>
  <c r="W3547" i="1" s="1"/>
  <c r="V3548" i="1"/>
  <c r="W3548" i="1" s="1"/>
  <c r="V3549" i="1"/>
  <c r="W3549" i="1" s="1"/>
  <c r="V3550" i="1"/>
  <c r="W3550" i="1" s="1"/>
  <c r="V3551" i="1"/>
  <c r="W3551" i="1" s="1"/>
  <c r="V3552" i="1"/>
  <c r="W3552" i="1" s="1"/>
  <c r="V3553" i="1"/>
  <c r="W3553" i="1" s="1"/>
  <c r="V3554" i="1"/>
  <c r="W3554" i="1" s="1"/>
  <c r="V3555" i="1"/>
  <c r="W3555" i="1" s="1"/>
  <c r="V3556" i="1"/>
  <c r="W3556" i="1" s="1"/>
  <c r="V3557" i="1"/>
  <c r="W3557" i="1" s="1"/>
  <c r="V3558" i="1"/>
  <c r="W3558" i="1" s="1"/>
  <c r="V3559" i="1"/>
  <c r="W3559" i="1" s="1"/>
  <c r="V3560" i="1"/>
  <c r="W3560" i="1" s="1"/>
  <c r="V3561" i="1"/>
  <c r="W3561" i="1" s="1"/>
  <c r="V3562" i="1"/>
  <c r="W3562" i="1" s="1"/>
  <c r="V3563" i="1"/>
  <c r="W3563" i="1" s="1"/>
  <c r="V3564" i="1"/>
  <c r="W3564" i="1" s="1"/>
  <c r="V3565" i="1"/>
  <c r="W3565" i="1" s="1"/>
  <c r="V3566" i="1"/>
  <c r="W3566" i="1" s="1"/>
  <c r="V3567" i="1"/>
  <c r="W3567" i="1" s="1"/>
  <c r="V3568" i="1"/>
  <c r="W3568" i="1" s="1"/>
  <c r="V3569" i="1"/>
  <c r="W3569" i="1" s="1"/>
  <c r="V3570" i="1"/>
  <c r="W3570" i="1" s="1"/>
  <c r="V3571" i="1"/>
  <c r="W3571" i="1" s="1"/>
  <c r="V3572" i="1"/>
  <c r="W3572" i="1" s="1"/>
  <c r="V3573" i="1"/>
  <c r="W3573" i="1" s="1"/>
  <c r="V3574" i="1"/>
  <c r="W3574" i="1" s="1"/>
  <c r="V3575" i="1"/>
  <c r="W3575" i="1" s="1"/>
  <c r="V3576" i="1"/>
  <c r="W3576" i="1" s="1"/>
  <c r="V3577" i="1"/>
  <c r="W3577" i="1" s="1"/>
  <c r="V3578" i="1"/>
  <c r="W3578" i="1" s="1"/>
  <c r="V3579" i="1"/>
  <c r="W3579" i="1" s="1"/>
  <c r="V3580" i="1"/>
  <c r="W3580" i="1" s="1"/>
  <c r="V3581" i="1"/>
  <c r="W3581" i="1" s="1"/>
  <c r="V3582" i="1"/>
  <c r="W3582" i="1" s="1"/>
  <c r="V3583" i="1"/>
  <c r="W3583" i="1" s="1"/>
  <c r="V3584" i="1"/>
  <c r="W3584" i="1" s="1"/>
  <c r="V3585" i="1"/>
  <c r="W3585" i="1" s="1"/>
  <c r="V3586" i="1"/>
  <c r="W3586" i="1" s="1"/>
  <c r="V3587" i="1"/>
  <c r="W3587" i="1" s="1"/>
  <c r="V3588" i="1"/>
  <c r="W3588" i="1" s="1"/>
  <c r="V3589" i="1"/>
  <c r="W3589" i="1" s="1"/>
  <c r="V3590" i="1"/>
  <c r="W3590" i="1" s="1"/>
  <c r="V3591" i="1"/>
  <c r="W3591" i="1" s="1"/>
  <c r="V3592" i="1"/>
  <c r="W3592" i="1" s="1"/>
  <c r="V3593" i="1"/>
  <c r="W3593" i="1" s="1"/>
  <c r="V3594" i="1"/>
  <c r="W3594" i="1" s="1"/>
  <c r="V3595" i="1"/>
  <c r="W3595" i="1" s="1"/>
  <c r="V3596" i="1"/>
  <c r="W3596" i="1" s="1"/>
  <c r="V3597" i="1"/>
  <c r="W3597" i="1" s="1"/>
  <c r="V3598" i="1"/>
  <c r="W3598" i="1" s="1"/>
  <c r="V3599" i="1"/>
  <c r="W3599" i="1" s="1"/>
  <c r="V3600" i="1"/>
  <c r="W3600" i="1" s="1"/>
  <c r="V3601" i="1"/>
  <c r="W3601" i="1" s="1"/>
  <c r="V3602" i="1"/>
  <c r="W3602" i="1" s="1"/>
  <c r="V3603" i="1"/>
  <c r="W3603" i="1" s="1"/>
  <c r="V3604" i="1"/>
  <c r="W3604" i="1" s="1"/>
  <c r="V3605" i="1"/>
  <c r="W3605" i="1" s="1"/>
  <c r="V3606" i="1"/>
  <c r="W3606" i="1" s="1"/>
  <c r="V3607" i="1"/>
  <c r="W3607" i="1" s="1"/>
  <c r="V3608" i="1"/>
  <c r="W3608" i="1" s="1"/>
  <c r="V3609" i="1"/>
  <c r="W3609" i="1" s="1"/>
  <c r="V3610" i="1"/>
  <c r="W3610" i="1" s="1"/>
  <c r="V3611" i="1"/>
  <c r="W3611" i="1" s="1"/>
  <c r="V3612" i="1"/>
  <c r="W3612" i="1" s="1"/>
  <c r="V3613" i="1"/>
  <c r="W3613" i="1" s="1"/>
  <c r="V3614" i="1"/>
  <c r="W3614" i="1" s="1"/>
  <c r="V3615" i="1"/>
  <c r="W3615" i="1" s="1"/>
  <c r="V3616" i="1"/>
  <c r="W3616" i="1" s="1"/>
  <c r="V3617" i="1"/>
  <c r="W3617" i="1" s="1"/>
  <c r="V3618" i="1"/>
  <c r="W3618" i="1" s="1"/>
  <c r="V3619" i="1"/>
  <c r="W3619" i="1" s="1"/>
  <c r="V3620" i="1"/>
  <c r="W3620" i="1" s="1"/>
  <c r="V3621" i="1"/>
  <c r="W3621" i="1" s="1"/>
  <c r="V3622" i="1"/>
  <c r="W3622" i="1" s="1"/>
  <c r="V3623" i="1"/>
  <c r="W3623" i="1" s="1"/>
  <c r="V3624" i="1"/>
  <c r="W3624" i="1" s="1"/>
  <c r="V3625" i="1"/>
  <c r="W3625" i="1" s="1"/>
  <c r="V3626" i="1"/>
  <c r="W3626" i="1" s="1"/>
  <c r="V3627" i="1"/>
  <c r="W3627" i="1" s="1"/>
  <c r="V3628" i="1"/>
  <c r="W3628" i="1" s="1"/>
  <c r="V3629" i="1"/>
  <c r="W3629" i="1" s="1"/>
  <c r="V3630" i="1"/>
  <c r="W3630" i="1" s="1"/>
  <c r="V3631" i="1"/>
  <c r="W3631" i="1" s="1"/>
  <c r="V3632" i="1"/>
  <c r="W3632" i="1" s="1"/>
  <c r="V3633" i="1"/>
  <c r="W3633" i="1" s="1"/>
  <c r="V3634" i="1"/>
  <c r="W3634" i="1" s="1"/>
  <c r="V3635" i="1"/>
  <c r="W3635" i="1" s="1"/>
  <c r="V3636" i="1"/>
  <c r="W3636" i="1" s="1"/>
  <c r="V3637" i="1"/>
  <c r="W3637" i="1" s="1"/>
  <c r="V3638" i="1"/>
  <c r="W3638" i="1" s="1"/>
  <c r="V3639" i="1"/>
  <c r="W3639" i="1" s="1"/>
  <c r="V3640" i="1"/>
  <c r="W3640" i="1" s="1"/>
  <c r="V3641" i="1"/>
  <c r="W3641" i="1" s="1"/>
  <c r="V3642" i="1"/>
  <c r="W3642" i="1" s="1"/>
  <c r="V3643" i="1"/>
  <c r="W3643" i="1" s="1"/>
  <c r="V3644" i="1"/>
  <c r="W3644" i="1" s="1"/>
  <c r="V3645" i="1"/>
  <c r="W3645" i="1" s="1"/>
  <c r="V3646" i="1"/>
  <c r="W3646" i="1" s="1"/>
  <c r="V3647" i="1"/>
  <c r="W3647" i="1" s="1"/>
  <c r="V3648" i="1"/>
  <c r="W3648" i="1" s="1"/>
  <c r="V3649" i="1"/>
  <c r="W3649" i="1" s="1"/>
  <c r="V3650" i="1"/>
  <c r="W3650" i="1" s="1"/>
  <c r="V3651" i="1"/>
  <c r="W3651" i="1" s="1"/>
  <c r="V3652" i="1"/>
  <c r="W3652" i="1" s="1"/>
  <c r="V3653" i="1"/>
  <c r="W3653" i="1" s="1"/>
  <c r="V3654" i="1"/>
  <c r="W3654" i="1" s="1"/>
  <c r="V3655" i="1"/>
  <c r="W3655" i="1" s="1"/>
  <c r="V3656" i="1"/>
  <c r="W3656" i="1" s="1"/>
  <c r="V3657" i="1"/>
  <c r="W3657" i="1" s="1"/>
  <c r="V3658" i="1"/>
  <c r="W3658" i="1" s="1"/>
  <c r="V3659" i="1"/>
  <c r="W3659" i="1" s="1"/>
  <c r="V3660" i="1"/>
  <c r="W3660" i="1" s="1"/>
  <c r="V3661" i="1"/>
  <c r="W3661" i="1" s="1"/>
  <c r="V3662" i="1"/>
  <c r="W3662" i="1" s="1"/>
  <c r="V3663" i="1"/>
  <c r="W3663" i="1" s="1"/>
  <c r="V3664" i="1"/>
  <c r="W3664" i="1" s="1"/>
  <c r="V3665" i="1"/>
  <c r="W3665" i="1" s="1"/>
  <c r="V3666" i="1"/>
  <c r="W3666" i="1" s="1"/>
  <c r="V3667" i="1"/>
  <c r="W3667" i="1" s="1"/>
  <c r="V3668" i="1"/>
  <c r="W3668" i="1" s="1"/>
  <c r="V3669" i="1"/>
  <c r="W3669" i="1" s="1"/>
  <c r="V3670" i="1"/>
  <c r="W3670" i="1" s="1"/>
  <c r="V3671" i="1"/>
  <c r="W3671" i="1" s="1"/>
  <c r="V3672" i="1"/>
  <c r="W3672" i="1" s="1"/>
  <c r="V3673" i="1"/>
  <c r="W3673" i="1" s="1"/>
  <c r="V3674" i="1"/>
  <c r="W3674" i="1" s="1"/>
  <c r="V3675" i="1"/>
  <c r="W3675" i="1" s="1"/>
  <c r="V3676" i="1"/>
  <c r="W3676" i="1" s="1"/>
  <c r="V3677" i="1"/>
  <c r="W3677" i="1" s="1"/>
  <c r="V3678" i="1"/>
  <c r="W3678" i="1" s="1"/>
  <c r="V3679" i="1"/>
  <c r="W3679" i="1" s="1"/>
  <c r="V3680" i="1"/>
  <c r="W3680" i="1" s="1"/>
  <c r="V3681" i="1"/>
  <c r="W3681" i="1" s="1"/>
  <c r="V3682" i="1"/>
  <c r="W3682" i="1" s="1"/>
  <c r="V3683" i="1"/>
  <c r="W3683" i="1" s="1"/>
  <c r="V3684" i="1"/>
  <c r="W3684" i="1" s="1"/>
  <c r="V3685" i="1"/>
  <c r="W3685" i="1" s="1"/>
  <c r="V3686" i="1"/>
  <c r="W3686" i="1" s="1"/>
  <c r="V3687" i="1"/>
  <c r="W3687" i="1" s="1"/>
  <c r="V3688" i="1"/>
  <c r="W3688" i="1" s="1"/>
  <c r="V3689" i="1"/>
  <c r="W3689" i="1" s="1"/>
  <c r="V3690" i="1"/>
  <c r="W3690" i="1" s="1"/>
  <c r="V3691" i="1"/>
  <c r="W3691" i="1" s="1"/>
  <c r="V3692" i="1"/>
  <c r="W3692" i="1" s="1"/>
  <c r="V3693" i="1"/>
  <c r="W3693" i="1" s="1"/>
  <c r="V3694" i="1"/>
  <c r="W3694" i="1" s="1"/>
  <c r="V3695" i="1"/>
  <c r="W3695" i="1" s="1"/>
  <c r="V3696" i="1"/>
  <c r="W3696" i="1" s="1"/>
  <c r="V3697" i="1"/>
  <c r="W3697" i="1" s="1"/>
  <c r="V3698" i="1"/>
  <c r="W3698" i="1" s="1"/>
  <c r="V3699" i="1"/>
  <c r="W3699" i="1" s="1"/>
  <c r="V3700" i="1"/>
  <c r="W3700" i="1" s="1"/>
  <c r="V3701" i="1"/>
  <c r="W3701" i="1" s="1"/>
  <c r="V3702" i="1"/>
  <c r="W3702" i="1" s="1"/>
  <c r="V3703" i="1"/>
  <c r="W3703" i="1" s="1"/>
  <c r="V3704" i="1"/>
  <c r="W3704" i="1" s="1"/>
  <c r="V3705" i="1"/>
  <c r="W3705" i="1" s="1"/>
  <c r="V3706" i="1"/>
  <c r="W3706" i="1" s="1"/>
  <c r="V3707" i="1"/>
  <c r="W3707" i="1" s="1"/>
  <c r="V3708" i="1"/>
  <c r="W3708" i="1" s="1"/>
  <c r="V3709" i="1"/>
  <c r="W3709" i="1" s="1"/>
  <c r="V3710" i="1"/>
  <c r="W3710" i="1" s="1"/>
  <c r="V3711" i="1"/>
  <c r="W3711" i="1" s="1"/>
  <c r="V3712" i="1"/>
  <c r="W3712" i="1" s="1"/>
  <c r="V3713" i="1"/>
  <c r="W3713" i="1" s="1"/>
  <c r="V3714" i="1"/>
  <c r="W3714" i="1" s="1"/>
  <c r="V3715" i="1"/>
  <c r="W3715" i="1" s="1"/>
  <c r="V3716" i="1"/>
  <c r="W3716" i="1" s="1"/>
  <c r="V3717" i="1"/>
  <c r="W3717" i="1" s="1"/>
  <c r="V3718" i="1"/>
  <c r="W3718" i="1" s="1"/>
  <c r="V3719" i="1"/>
  <c r="W3719" i="1" s="1"/>
  <c r="V3720" i="1"/>
  <c r="W3720" i="1" s="1"/>
  <c r="V3721" i="1"/>
  <c r="W3721" i="1" s="1"/>
  <c r="V3722" i="1"/>
  <c r="W3722" i="1" s="1"/>
  <c r="V3723" i="1"/>
  <c r="W3723" i="1" s="1"/>
  <c r="V3724" i="1"/>
  <c r="W3724" i="1" s="1"/>
  <c r="V3725" i="1"/>
  <c r="W3725" i="1" s="1"/>
  <c r="V3726" i="1"/>
  <c r="W3726" i="1" s="1"/>
  <c r="V3727" i="1"/>
  <c r="W3727" i="1" s="1"/>
  <c r="V3728" i="1"/>
  <c r="W3728" i="1" s="1"/>
  <c r="V3729" i="1"/>
  <c r="W3729" i="1" s="1"/>
  <c r="V3730" i="1"/>
  <c r="W3730" i="1" s="1"/>
  <c r="V3731" i="1"/>
  <c r="W3731" i="1" s="1"/>
  <c r="V3732" i="1"/>
  <c r="W3732" i="1" s="1"/>
  <c r="V3733" i="1"/>
  <c r="W3733" i="1" s="1"/>
  <c r="V3734" i="1"/>
  <c r="W3734" i="1" s="1"/>
  <c r="V3735" i="1"/>
  <c r="W3735" i="1" s="1"/>
  <c r="V3736" i="1"/>
  <c r="W3736" i="1" s="1"/>
  <c r="V3737" i="1"/>
  <c r="W3737" i="1" s="1"/>
  <c r="V3738" i="1"/>
  <c r="W3738" i="1" s="1"/>
  <c r="V3739" i="1"/>
  <c r="W3739" i="1" s="1"/>
  <c r="V3740" i="1"/>
  <c r="W3740" i="1" s="1"/>
  <c r="V3741" i="1"/>
  <c r="W3741" i="1" s="1"/>
  <c r="V3742" i="1"/>
  <c r="W3742" i="1" s="1"/>
  <c r="V3743" i="1"/>
  <c r="W3743" i="1" s="1"/>
  <c r="V3744" i="1"/>
  <c r="W3744" i="1" s="1"/>
  <c r="V3745" i="1"/>
  <c r="W3745" i="1" s="1"/>
  <c r="V3746" i="1"/>
  <c r="W3746" i="1" s="1"/>
  <c r="V3747" i="1"/>
  <c r="W3747" i="1" s="1"/>
  <c r="V3748" i="1"/>
  <c r="W3748" i="1" s="1"/>
  <c r="V3749" i="1"/>
  <c r="W3749" i="1" s="1"/>
  <c r="V3750" i="1"/>
  <c r="W3750" i="1" s="1"/>
  <c r="V3751" i="1"/>
  <c r="W3751" i="1" s="1"/>
  <c r="V3752" i="1"/>
  <c r="W3752" i="1" s="1"/>
  <c r="V3753" i="1"/>
  <c r="W3753" i="1" s="1"/>
  <c r="V3754" i="1"/>
  <c r="W3754" i="1" s="1"/>
  <c r="V3755" i="1"/>
  <c r="W3755" i="1" s="1"/>
  <c r="V3756" i="1"/>
  <c r="W3756" i="1" s="1"/>
  <c r="V3757" i="1"/>
  <c r="W3757" i="1" s="1"/>
  <c r="V3758" i="1"/>
  <c r="W3758" i="1" s="1"/>
  <c r="V3759" i="1"/>
  <c r="W3759" i="1" s="1"/>
  <c r="V3760" i="1"/>
  <c r="W3760" i="1" s="1"/>
  <c r="V3761" i="1"/>
  <c r="W3761" i="1" s="1"/>
  <c r="V3762" i="1"/>
  <c r="W3762" i="1" s="1"/>
  <c r="V3763" i="1"/>
  <c r="W3763" i="1" s="1"/>
  <c r="V3764" i="1"/>
  <c r="W3764" i="1" s="1"/>
  <c r="V3765" i="1"/>
  <c r="W3765" i="1" s="1"/>
  <c r="V3766" i="1"/>
  <c r="W3766" i="1" s="1"/>
  <c r="V3767" i="1"/>
  <c r="W3767" i="1" s="1"/>
  <c r="V3768" i="1"/>
  <c r="W3768" i="1" s="1"/>
  <c r="V3769" i="1"/>
  <c r="W3769" i="1" s="1"/>
  <c r="V3770" i="1"/>
  <c r="W3770" i="1" s="1"/>
  <c r="V3771" i="1"/>
  <c r="W3771" i="1" s="1"/>
  <c r="V3772" i="1"/>
  <c r="W3772" i="1" s="1"/>
  <c r="V3773" i="1"/>
  <c r="W3773" i="1" s="1"/>
  <c r="V3774" i="1"/>
  <c r="W3774" i="1" s="1"/>
  <c r="V3775" i="1"/>
  <c r="W3775" i="1" s="1"/>
  <c r="V3776" i="1"/>
  <c r="W3776" i="1" s="1"/>
  <c r="V3777" i="1"/>
  <c r="W3777" i="1" s="1"/>
  <c r="V3778" i="1"/>
  <c r="W3778" i="1" s="1"/>
  <c r="V3779" i="1"/>
  <c r="W3779" i="1" s="1"/>
  <c r="V3780" i="1"/>
  <c r="W3780" i="1" s="1"/>
  <c r="V3781" i="1"/>
  <c r="W3781" i="1" s="1"/>
  <c r="V3782" i="1"/>
  <c r="W3782" i="1" s="1"/>
  <c r="V3783" i="1"/>
  <c r="W3783" i="1" s="1"/>
  <c r="V3784" i="1"/>
  <c r="W3784" i="1" s="1"/>
  <c r="V3785" i="1"/>
  <c r="W3785" i="1" s="1"/>
  <c r="V3786" i="1"/>
  <c r="W3786" i="1" s="1"/>
  <c r="V3787" i="1"/>
  <c r="W3787" i="1" s="1"/>
  <c r="V3788" i="1"/>
  <c r="W3788" i="1" s="1"/>
  <c r="V3789" i="1"/>
  <c r="W3789" i="1" s="1"/>
  <c r="V3790" i="1"/>
  <c r="W3790" i="1" s="1"/>
  <c r="V3791" i="1"/>
  <c r="W3791" i="1" s="1"/>
  <c r="V3792" i="1"/>
  <c r="W3792" i="1" s="1"/>
  <c r="V3793" i="1"/>
  <c r="W3793" i="1" s="1"/>
  <c r="V3794" i="1"/>
  <c r="W3794" i="1" s="1"/>
  <c r="V3795" i="1"/>
  <c r="W3795" i="1" s="1"/>
  <c r="V3796" i="1"/>
  <c r="W3796" i="1" s="1"/>
  <c r="V3797" i="1"/>
  <c r="W3797" i="1" s="1"/>
  <c r="V3798" i="1"/>
  <c r="W3798" i="1" s="1"/>
  <c r="V3799" i="1"/>
  <c r="W3799" i="1" s="1"/>
  <c r="V3800" i="1"/>
  <c r="W3800" i="1" s="1"/>
  <c r="V3801" i="1"/>
  <c r="W3801" i="1" s="1"/>
  <c r="V3802" i="1"/>
  <c r="W3802" i="1" s="1"/>
  <c r="V3803" i="1"/>
  <c r="W3803" i="1" s="1"/>
  <c r="V3804" i="1"/>
  <c r="W3804" i="1" s="1"/>
  <c r="V3805" i="1"/>
  <c r="W3805" i="1" s="1"/>
  <c r="V3806" i="1"/>
  <c r="W3806" i="1" s="1"/>
  <c r="V3807" i="1"/>
  <c r="W3807" i="1" s="1"/>
  <c r="V3808" i="1"/>
  <c r="W3808" i="1" s="1"/>
  <c r="V3809" i="1"/>
  <c r="W3809" i="1" s="1"/>
  <c r="V3810" i="1"/>
  <c r="W3810" i="1" s="1"/>
  <c r="V3811" i="1"/>
  <c r="W3811" i="1" s="1"/>
  <c r="V3812" i="1"/>
  <c r="W3812" i="1" s="1"/>
  <c r="V3813" i="1"/>
  <c r="W3813" i="1" s="1"/>
  <c r="V3814" i="1"/>
  <c r="W3814" i="1" s="1"/>
  <c r="V3815" i="1"/>
  <c r="W3815" i="1" s="1"/>
  <c r="V3816" i="1"/>
  <c r="W3816" i="1" s="1"/>
  <c r="V3817" i="1"/>
  <c r="W3817" i="1" s="1"/>
  <c r="V3818" i="1"/>
  <c r="W3818" i="1" s="1"/>
  <c r="V3819" i="1"/>
  <c r="W3819" i="1" s="1"/>
  <c r="V3820" i="1"/>
  <c r="W3820" i="1" s="1"/>
  <c r="V3821" i="1"/>
  <c r="W3821" i="1" s="1"/>
  <c r="V3822" i="1"/>
  <c r="W3822" i="1" s="1"/>
  <c r="V3823" i="1"/>
  <c r="W3823" i="1" s="1"/>
  <c r="V3824" i="1"/>
  <c r="W3824" i="1" s="1"/>
  <c r="V3825" i="1"/>
  <c r="W3825" i="1" s="1"/>
  <c r="V3826" i="1"/>
  <c r="W3826" i="1" s="1"/>
  <c r="V3827" i="1"/>
  <c r="W3827" i="1" s="1"/>
  <c r="V3828" i="1"/>
  <c r="W3828" i="1" s="1"/>
  <c r="V3829" i="1"/>
  <c r="W3829" i="1" s="1"/>
  <c r="V3830" i="1"/>
  <c r="W3830" i="1" s="1"/>
  <c r="V3831" i="1"/>
  <c r="W3831" i="1" s="1"/>
  <c r="V3832" i="1"/>
  <c r="W3832" i="1" s="1"/>
  <c r="V3833" i="1"/>
  <c r="W3833" i="1" s="1"/>
  <c r="V3834" i="1"/>
  <c r="W3834" i="1" s="1"/>
  <c r="V3835" i="1"/>
  <c r="W3835" i="1" s="1"/>
  <c r="V3836" i="1"/>
  <c r="W3836" i="1" s="1"/>
  <c r="V3837" i="1"/>
  <c r="W3837" i="1" s="1"/>
  <c r="V3838" i="1"/>
  <c r="W3838" i="1" s="1"/>
  <c r="V3839" i="1"/>
  <c r="W3839" i="1" s="1"/>
  <c r="V3840" i="1"/>
  <c r="W3840" i="1" s="1"/>
  <c r="V3841" i="1"/>
  <c r="W3841" i="1" s="1"/>
  <c r="V3842" i="1"/>
  <c r="W3842" i="1" s="1"/>
  <c r="V3843" i="1"/>
  <c r="W3843" i="1" s="1"/>
  <c r="V3844" i="1"/>
  <c r="W3844" i="1" s="1"/>
  <c r="V3845" i="1"/>
  <c r="W3845" i="1" s="1"/>
  <c r="V3846" i="1"/>
  <c r="W3846" i="1" s="1"/>
  <c r="V3847" i="1"/>
  <c r="W3847" i="1" s="1"/>
  <c r="V3848" i="1"/>
  <c r="W3848" i="1" s="1"/>
  <c r="V3849" i="1"/>
  <c r="W3849" i="1" s="1"/>
  <c r="V3850" i="1"/>
  <c r="W3850" i="1" s="1"/>
  <c r="V3851" i="1"/>
  <c r="W3851" i="1" s="1"/>
  <c r="V3852" i="1"/>
  <c r="W3852" i="1" s="1"/>
  <c r="V3853" i="1"/>
  <c r="W3853" i="1" s="1"/>
  <c r="V3854" i="1"/>
  <c r="W3854" i="1" s="1"/>
  <c r="V3855" i="1"/>
  <c r="W3855" i="1" s="1"/>
  <c r="V3856" i="1"/>
  <c r="W3856" i="1" s="1"/>
  <c r="V3857" i="1"/>
  <c r="W3857" i="1" s="1"/>
  <c r="V3858" i="1"/>
  <c r="W3858" i="1" s="1"/>
  <c r="V3859" i="1"/>
  <c r="W3859" i="1" s="1"/>
  <c r="V3860" i="1"/>
  <c r="W3860" i="1" s="1"/>
  <c r="V3861" i="1"/>
  <c r="W3861" i="1" s="1"/>
  <c r="V3862" i="1"/>
  <c r="W3862" i="1" s="1"/>
  <c r="V3863" i="1"/>
  <c r="W3863" i="1" s="1"/>
  <c r="V3864" i="1"/>
  <c r="W3864" i="1" s="1"/>
  <c r="V3865" i="1"/>
  <c r="W3865" i="1" s="1"/>
  <c r="V3866" i="1"/>
  <c r="W3866" i="1" s="1"/>
  <c r="V3867" i="1"/>
  <c r="W3867" i="1" s="1"/>
  <c r="V3868" i="1"/>
  <c r="W3868" i="1" s="1"/>
  <c r="V3869" i="1"/>
  <c r="W3869" i="1" s="1"/>
  <c r="V3870" i="1"/>
  <c r="W3870" i="1" s="1"/>
  <c r="V3871" i="1"/>
  <c r="W3871" i="1" s="1"/>
  <c r="V3872" i="1"/>
  <c r="W3872" i="1" s="1"/>
  <c r="V3873" i="1"/>
  <c r="W3873" i="1" s="1"/>
  <c r="V3874" i="1"/>
  <c r="W3874" i="1" s="1"/>
  <c r="V3875" i="1"/>
  <c r="W3875" i="1" s="1"/>
  <c r="V3876" i="1"/>
  <c r="W3876" i="1" s="1"/>
  <c r="V3877" i="1"/>
  <c r="W3877" i="1" s="1"/>
  <c r="V3878" i="1"/>
  <c r="W3878" i="1" s="1"/>
  <c r="V3879" i="1"/>
  <c r="W3879" i="1" s="1"/>
  <c r="V3880" i="1"/>
  <c r="W3880" i="1" s="1"/>
  <c r="V3881" i="1"/>
  <c r="W3881" i="1" s="1"/>
  <c r="V3882" i="1"/>
  <c r="W3882" i="1" s="1"/>
  <c r="V3883" i="1"/>
  <c r="W3883" i="1" s="1"/>
  <c r="V3884" i="1"/>
  <c r="W3884" i="1" s="1"/>
  <c r="V3885" i="1"/>
  <c r="W3885" i="1" s="1"/>
  <c r="V3886" i="1"/>
  <c r="W3886" i="1" s="1"/>
  <c r="V3887" i="1"/>
  <c r="W3887" i="1" s="1"/>
  <c r="V3888" i="1"/>
  <c r="W3888" i="1" s="1"/>
  <c r="V3889" i="1"/>
  <c r="W3889" i="1" s="1"/>
  <c r="V3890" i="1"/>
  <c r="W3890" i="1" s="1"/>
  <c r="V3891" i="1"/>
  <c r="W3891" i="1" s="1"/>
  <c r="V3892" i="1"/>
  <c r="W3892" i="1" s="1"/>
  <c r="V3893" i="1"/>
  <c r="W3893" i="1" s="1"/>
  <c r="V3894" i="1"/>
  <c r="W3894" i="1" s="1"/>
  <c r="V3895" i="1"/>
  <c r="W3895" i="1" s="1"/>
  <c r="V3896" i="1"/>
  <c r="W3896" i="1" s="1"/>
  <c r="V3897" i="1"/>
  <c r="W3897" i="1" s="1"/>
  <c r="V3898" i="1"/>
  <c r="W3898" i="1" s="1"/>
  <c r="V3899" i="1"/>
  <c r="W3899" i="1" s="1"/>
  <c r="V3900" i="1"/>
  <c r="W3900" i="1" s="1"/>
  <c r="V3901" i="1"/>
  <c r="W3901" i="1" s="1"/>
  <c r="V3902" i="1"/>
  <c r="W3902" i="1" s="1"/>
  <c r="V3903" i="1"/>
  <c r="W3903" i="1" s="1"/>
  <c r="V3904" i="1"/>
  <c r="W3904" i="1" s="1"/>
  <c r="V3905" i="1"/>
  <c r="W3905" i="1" s="1"/>
  <c r="V3906" i="1"/>
  <c r="W3906" i="1" s="1"/>
  <c r="V3907" i="1"/>
  <c r="W3907" i="1" s="1"/>
  <c r="V3908" i="1"/>
  <c r="W3908" i="1" s="1"/>
  <c r="V3909" i="1"/>
  <c r="W3909" i="1" s="1"/>
  <c r="V3910" i="1"/>
  <c r="W3910" i="1" s="1"/>
  <c r="V3911" i="1"/>
  <c r="W3911" i="1" s="1"/>
  <c r="V3912" i="1"/>
  <c r="W3912" i="1" s="1"/>
  <c r="V3913" i="1"/>
  <c r="W3913" i="1" s="1"/>
  <c r="V3914" i="1"/>
  <c r="W3914" i="1" s="1"/>
  <c r="V3915" i="1"/>
  <c r="W3915" i="1" s="1"/>
  <c r="V3916" i="1"/>
  <c r="W3916" i="1" s="1"/>
  <c r="V3917" i="1"/>
  <c r="W3917" i="1" s="1"/>
  <c r="V3918" i="1"/>
  <c r="W3918" i="1" s="1"/>
  <c r="V3919" i="1"/>
  <c r="W3919" i="1" s="1"/>
  <c r="V3920" i="1"/>
  <c r="W3920" i="1" s="1"/>
  <c r="V3921" i="1"/>
  <c r="W3921" i="1" s="1"/>
  <c r="V3922" i="1"/>
  <c r="W3922" i="1" s="1"/>
  <c r="V3923" i="1"/>
  <c r="W3923" i="1" s="1"/>
  <c r="V3924" i="1"/>
  <c r="W3924" i="1" s="1"/>
  <c r="V3925" i="1"/>
  <c r="W3925" i="1" s="1"/>
  <c r="V3926" i="1"/>
  <c r="W3926" i="1" s="1"/>
  <c r="V3927" i="1"/>
  <c r="W3927" i="1" s="1"/>
  <c r="V3928" i="1"/>
  <c r="W3928" i="1" s="1"/>
  <c r="V3929" i="1"/>
  <c r="W3929" i="1" s="1"/>
  <c r="V3930" i="1"/>
  <c r="W3930" i="1" s="1"/>
  <c r="V3931" i="1"/>
  <c r="W3931" i="1" s="1"/>
  <c r="V3932" i="1"/>
  <c r="W3932" i="1" s="1"/>
  <c r="V3933" i="1"/>
  <c r="W3933" i="1" s="1"/>
  <c r="V3934" i="1"/>
  <c r="W3934" i="1" s="1"/>
  <c r="V3935" i="1"/>
  <c r="W3935" i="1" s="1"/>
  <c r="V3936" i="1"/>
  <c r="W3936" i="1" s="1"/>
  <c r="V3937" i="1"/>
  <c r="W3937" i="1" s="1"/>
  <c r="V3938" i="1"/>
  <c r="W3938" i="1" s="1"/>
  <c r="V3939" i="1"/>
  <c r="W3939" i="1" s="1"/>
  <c r="V3940" i="1"/>
  <c r="W3940" i="1" s="1"/>
  <c r="V3941" i="1"/>
  <c r="W3941" i="1" s="1"/>
  <c r="V3942" i="1"/>
  <c r="W3942" i="1" s="1"/>
  <c r="V3943" i="1"/>
  <c r="W3943" i="1" s="1"/>
  <c r="V3944" i="1"/>
  <c r="W3944" i="1" s="1"/>
  <c r="V3945" i="1"/>
  <c r="W3945" i="1" s="1"/>
  <c r="V3946" i="1"/>
  <c r="W3946" i="1" s="1"/>
  <c r="V3947" i="1"/>
  <c r="W3947" i="1" s="1"/>
  <c r="V3948" i="1"/>
  <c r="W3948" i="1" s="1"/>
  <c r="V3949" i="1"/>
  <c r="W3949" i="1" s="1"/>
  <c r="V3950" i="1"/>
  <c r="W3950" i="1" s="1"/>
  <c r="V3951" i="1"/>
  <c r="W3951" i="1" s="1"/>
  <c r="V3952" i="1"/>
  <c r="W3952" i="1" s="1"/>
  <c r="V3953" i="1"/>
  <c r="W3953" i="1" s="1"/>
  <c r="V3954" i="1"/>
  <c r="W3954" i="1" s="1"/>
  <c r="V3955" i="1"/>
  <c r="W3955" i="1" s="1"/>
  <c r="V3956" i="1"/>
  <c r="W3956" i="1" s="1"/>
  <c r="V3957" i="1"/>
  <c r="W3957" i="1" s="1"/>
  <c r="V3958" i="1"/>
  <c r="W3958" i="1" s="1"/>
  <c r="V3959" i="1"/>
  <c r="W3959" i="1" s="1"/>
  <c r="V3960" i="1"/>
  <c r="W3960" i="1" s="1"/>
  <c r="V3961" i="1"/>
  <c r="W3961" i="1" s="1"/>
  <c r="V3962" i="1"/>
  <c r="W3962" i="1" s="1"/>
  <c r="V3963" i="1"/>
  <c r="W3963" i="1" s="1"/>
  <c r="V3964" i="1"/>
  <c r="W3964" i="1" s="1"/>
  <c r="V3965" i="1"/>
  <c r="W3965" i="1" s="1"/>
  <c r="V3966" i="1"/>
  <c r="W3966" i="1" s="1"/>
  <c r="V3967" i="1"/>
  <c r="W3967" i="1" s="1"/>
  <c r="V3968" i="1"/>
  <c r="W3968" i="1" s="1"/>
  <c r="V3969" i="1"/>
  <c r="W3969" i="1" s="1"/>
  <c r="V3970" i="1"/>
  <c r="W3970" i="1" s="1"/>
  <c r="V3971" i="1"/>
  <c r="W3971" i="1" s="1"/>
  <c r="V3972" i="1"/>
  <c r="W3972" i="1" s="1"/>
  <c r="V3973" i="1"/>
  <c r="W3973" i="1" s="1"/>
  <c r="V3974" i="1"/>
  <c r="W3974" i="1" s="1"/>
  <c r="V3975" i="1"/>
  <c r="W3975" i="1" s="1"/>
  <c r="V3976" i="1"/>
  <c r="W3976" i="1" s="1"/>
  <c r="V3977" i="1"/>
  <c r="W3977" i="1" s="1"/>
  <c r="V3978" i="1"/>
  <c r="W3978" i="1" s="1"/>
  <c r="V3979" i="1"/>
  <c r="W3979" i="1" s="1"/>
  <c r="V3980" i="1"/>
  <c r="W3980" i="1" s="1"/>
  <c r="V3981" i="1"/>
  <c r="W3981" i="1" s="1"/>
  <c r="V3982" i="1"/>
  <c r="W3982" i="1" s="1"/>
  <c r="V3983" i="1"/>
  <c r="W3983" i="1" s="1"/>
  <c r="V3984" i="1"/>
  <c r="W3984" i="1" s="1"/>
  <c r="V3985" i="1"/>
  <c r="W3985" i="1" s="1"/>
  <c r="V3986" i="1"/>
  <c r="W3986" i="1" s="1"/>
  <c r="V3987" i="1"/>
  <c r="W3987" i="1" s="1"/>
  <c r="V3988" i="1"/>
  <c r="W3988" i="1" s="1"/>
  <c r="V3989" i="1"/>
  <c r="W3989" i="1" s="1"/>
  <c r="V3990" i="1"/>
  <c r="W3990" i="1" s="1"/>
  <c r="V3991" i="1"/>
  <c r="W3991" i="1" s="1"/>
  <c r="V3992" i="1"/>
  <c r="W3992" i="1" s="1"/>
  <c r="V3993" i="1"/>
  <c r="W3993" i="1" s="1"/>
  <c r="V3994" i="1"/>
  <c r="W3994" i="1" s="1"/>
  <c r="V3995" i="1"/>
  <c r="W3995" i="1" s="1"/>
  <c r="V3996" i="1"/>
  <c r="W3996" i="1" s="1"/>
  <c r="V3997" i="1"/>
  <c r="W3997" i="1" s="1"/>
  <c r="V3998" i="1"/>
  <c r="W3998" i="1" s="1"/>
  <c r="V3999" i="1"/>
  <c r="W3999" i="1" s="1"/>
  <c r="V4000" i="1"/>
  <c r="W4000" i="1" s="1"/>
  <c r="V4001" i="1"/>
  <c r="W4001" i="1" s="1"/>
  <c r="V4002" i="1"/>
  <c r="W4002" i="1" s="1"/>
  <c r="V4003" i="1"/>
  <c r="W4003" i="1" s="1"/>
  <c r="V4004" i="1"/>
  <c r="W4004" i="1" s="1"/>
  <c r="V4005" i="1"/>
  <c r="W4005" i="1" s="1"/>
  <c r="V4006" i="1"/>
  <c r="W4006" i="1" s="1"/>
  <c r="V4007" i="1"/>
  <c r="W4007" i="1" s="1"/>
  <c r="V4008" i="1"/>
  <c r="W4008" i="1" s="1"/>
  <c r="V4009" i="1"/>
  <c r="W4009" i="1" s="1"/>
  <c r="V4010" i="1"/>
  <c r="W4010" i="1" s="1"/>
  <c r="V4011" i="1"/>
  <c r="W4011" i="1" s="1"/>
  <c r="V4012" i="1"/>
  <c r="W4012" i="1" s="1"/>
  <c r="V4013" i="1"/>
  <c r="W4013" i="1" s="1"/>
  <c r="V4014" i="1"/>
  <c r="W4014" i="1" s="1"/>
  <c r="V4015" i="1"/>
  <c r="W4015" i="1" s="1"/>
  <c r="V4016" i="1"/>
  <c r="W4016" i="1" s="1"/>
  <c r="V4017" i="1"/>
  <c r="W4017" i="1" s="1"/>
  <c r="V4018" i="1"/>
  <c r="W4018" i="1" s="1"/>
  <c r="V4019" i="1"/>
  <c r="W4019" i="1" s="1"/>
  <c r="V4020" i="1"/>
  <c r="W4020" i="1" s="1"/>
  <c r="V4021" i="1"/>
  <c r="W4021" i="1" s="1"/>
  <c r="V4022" i="1"/>
  <c r="W4022" i="1" s="1"/>
  <c r="V4023" i="1"/>
  <c r="W4023" i="1" s="1"/>
  <c r="V4024" i="1"/>
  <c r="W4024" i="1" s="1"/>
  <c r="V4025" i="1"/>
  <c r="W4025" i="1" s="1"/>
  <c r="V4026" i="1"/>
  <c r="W4026" i="1" s="1"/>
  <c r="V4027" i="1"/>
  <c r="W4027" i="1" s="1"/>
  <c r="V4028" i="1"/>
  <c r="W4028" i="1" s="1"/>
  <c r="V4029" i="1"/>
  <c r="W4029" i="1" s="1"/>
  <c r="V4030" i="1"/>
  <c r="W4030" i="1" s="1"/>
  <c r="V4031" i="1"/>
  <c r="W4031" i="1" s="1"/>
  <c r="V4032" i="1"/>
  <c r="W4032" i="1" s="1"/>
  <c r="V4033" i="1"/>
  <c r="W4033" i="1" s="1"/>
  <c r="V4034" i="1"/>
  <c r="W4034" i="1" s="1"/>
  <c r="V4035" i="1"/>
  <c r="W4035" i="1" s="1"/>
  <c r="V4036" i="1"/>
  <c r="W4036" i="1" s="1"/>
  <c r="V4037" i="1"/>
  <c r="W4037" i="1" s="1"/>
  <c r="V4038" i="1"/>
  <c r="W4038" i="1" s="1"/>
  <c r="V4039" i="1"/>
  <c r="W4039" i="1" s="1"/>
  <c r="V4040" i="1"/>
  <c r="W4040" i="1" s="1"/>
  <c r="V4041" i="1"/>
  <c r="W4041" i="1" s="1"/>
  <c r="V4042" i="1"/>
  <c r="W4042" i="1" s="1"/>
  <c r="V4043" i="1"/>
  <c r="W4043" i="1" s="1"/>
  <c r="V4044" i="1"/>
  <c r="W4044" i="1" s="1"/>
  <c r="V4045" i="1"/>
  <c r="W4045" i="1" s="1"/>
  <c r="V4046" i="1"/>
  <c r="W4046" i="1" s="1"/>
  <c r="V4047" i="1"/>
  <c r="W4047" i="1" s="1"/>
  <c r="V4048" i="1"/>
  <c r="W4048" i="1" s="1"/>
  <c r="V4049" i="1"/>
  <c r="W4049" i="1" s="1"/>
  <c r="V4050" i="1"/>
  <c r="W4050" i="1" s="1"/>
  <c r="V4051" i="1"/>
  <c r="W4051" i="1" s="1"/>
  <c r="V4052" i="1"/>
  <c r="W4052" i="1" s="1"/>
  <c r="V4053" i="1"/>
  <c r="W4053" i="1" s="1"/>
  <c r="V4054" i="1"/>
  <c r="W4054" i="1" s="1"/>
  <c r="V4055" i="1"/>
  <c r="W4055" i="1" s="1"/>
  <c r="V4056" i="1"/>
  <c r="W4056" i="1" s="1"/>
  <c r="V4057" i="1"/>
  <c r="W4057" i="1" s="1"/>
  <c r="V4058" i="1"/>
  <c r="W4058" i="1" s="1"/>
  <c r="V4059" i="1"/>
  <c r="W4059" i="1" s="1"/>
  <c r="V4060" i="1"/>
  <c r="W4060" i="1" s="1"/>
  <c r="V4061" i="1"/>
  <c r="W4061" i="1" s="1"/>
  <c r="V4062" i="1"/>
  <c r="W4062" i="1" s="1"/>
  <c r="V4063" i="1"/>
  <c r="W4063" i="1" s="1"/>
  <c r="V4064" i="1"/>
  <c r="W4064" i="1" s="1"/>
  <c r="V4065" i="1"/>
  <c r="W4065" i="1" s="1"/>
  <c r="V4066" i="1"/>
  <c r="W4066" i="1" s="1"/>
  <c r="V4067" i="1"/>
  <c r="W4067" i="1" s="1"/>
  <c r="V4068" i="1"/>
  <c r="W4068" i="1" s="1"/>
  <c r="V4069" i="1"/>
  <c r="W4069" i="1" s="1"/>
  <c r="V4070" i="1"/>
  <c r="W4070" i="1" s="1"/>
  <c r="V4071" i="1"/>
  <c r="W4071" i="1" s="1"/>
  <c r="V4072" i="1"/>
  <c r="W4072" i="1" s="1"/>
  <c r="V4073" i="1"/>
  <c r="W4073" i="1" s="1"/>
  <c r="V4074" i="1"/>
  <c r="W4074" i="1" s="1"/>
  <c r="V4075" i="1"/>
  <c r="W4075" i="1" s="1"/>
  <c r="V4076" i="1"/>
  <c r="W4076" i="1" s="1"/>
  <c r="V4077" i="1"/>
  <c r="W4077" i="1" s="1"/>
  <c r="V4078" i="1"/>
  <c r="W4078" i="1" s="1"/>
  <c r="V4079" i="1"/>
  <c r="W4079" i="1" s="1"/>
  <c r="V4080" i="1"/>
  <c r="W4080" i="1" s="1"/>
  <c r="V4081" i="1"/>
  <c r="W4081" i="1" s="1"/>
  <c r="V4082" i="1"/>
  <c r="W4082" i="1" s="1"/>
  <c r="V4083" i="1"/>
  <c r="W4083" i="1" s="1"/>
  <c r="V4084" i="1"/>
  <c r="W4084" i="1" s="1"/>
  <c r="V4085" i="1"/>
  <c r="W4085" i="1" s="1"/>
  <c r="V4086" i="1"/>
  <c r="W4086" i="1" s="1"/>
  <c r="V4087" i="1"/>
  <c r="W4087" i="1" s="1"/>
  <c r="V4088" i="1"/>
  <c r="W4088" i="1" s="1"/>
  <c r="V4089" i="1"/>
  <c r="W4089" i="1" s="1"/>
  <c r="V4090" i="1"/>
  <c r="W4090" i="1" s="1"/>
  <c r="V4091" i="1"/>
  <c r="W4091" i="1" s="1"/>
  <c r="V4092" i="1"/>
  <c r="W4092" i="1" s="1"/>
  <c r="V4093" i="1"/>
  <c r="W4093" i="1" s="1"/>
  <c r="V4094" i="1"/>
  <c r="W4094" i="1" s="1"/>
  <c r="V2598" i="1"/>
  <c r="W2598" i="1" s="1"/>
  <c r="V2599" i="1"/>
  <c r="W2599" i="1" s="1"/>
  <c r="V2600" i="1"/>
  <c r="W2600" i="1" s="1"/>
  <c r="V2601" i="1"/>
  <c r="W2601" i="1" s="1"/>
  <c r="V2602" i="1"/>
  <c r="W2602" i="1" s="1"/>
  <c r="V2603" i="1"/>
  <c r="W2603" i="1" s="1"/>
  <c r="V2604" i="1"/>
  <c r="W2604" i="1" s="1"/>
  <c r="V2605" i="1"/>
  <c r="W2605" i="1" s="1"/>
  <c r="V2606" i="1"/>
  <c r="W2606" i="1" s="1"/>
  <c r="V2607" i="1"/>
  <c r="W2607" i="1" s="1"/>
  <c r="V2608" i="1"/>
  <c r="W2608" i="1" s="1"/>
  <c r="V2609" i="1"/>
  <c r="W2609" i="1" s="1"/>
  <c r="V2610" i="1"/>
  <c r="W2610" i="1" s="1"/>
  <c r="V2611" i="1"/>
  <c r="W2611" i="1" s="1"/>
  <c r="V2612" i="1"/>
  <c r="W2612" i="1" s="1"/>
  <c r="V2613" i="1"/>
  <c r="W2613" i="1" s="1"/>
  <c r="V2614" i="1"/>
  <c r="W2614" i="1" s="1"/>
  <c r="V2615" i="1"/>
  <c r="W2615" i="1" s="1"/>
  <c r="V2616" i="1"/>
  <c r="W2616" i="1" s="1"/>
  <c r="V2617" i="1"/>
  <c r="W2617" i="1" s="1"/>
  <c r="V2618" i="1"/>
  <c r="W2618" i="1" s="1"/>
  <c r="V2619" i="1"/>
  <c r="W2619" i="1" s="1"/>
  <c r="V2620" i="1"/>
  <c r="W2620" i="1" s="1"/>
  <c r="V2621" i="1"/>
  <c r="W2621" i="1" s="1"/>
  <c r="V2622" i="1"/>
  <c r="W2622" i="1" s="1"/>
  <c r="V2623" i="1"/>
  <c r="W2623" i="1" s="1"/>
  <c r="V2624" i="1"/>
  <c r="W2624" i="1" s="1"/>
  <c r="V2625" i="1"/>
  <c r="W2625" i="1" s="1"/>
  <c r="V2626" i="1"/>
  <c r="W2626" i="1" s="1"/>
  <c r="V2627" i="1"/>
  <c r="W2627" i="1" s="1"/>
  <c r="V2628" i="1"/>
  <c r="W2628" i="1" s="1"/>
  <c r="V2629" i="1"/>
  <c r="W2629" i="1" s="1"/>
  <c r="V2630" i="1"/>
  <c r="W2630" i="1" s="1"/>
  <c r="V2631" i="1"/>
  <c r="W2631" i="1" s="1"/>
  <c r="V2632" i="1"/>
  <c r="W2632" i="1" s="1"/>
  <c r="V2633" i="1"/>
  <c r="W2633" i="1" s="1"/>
  <c r="V2634" i="1"/>
  <c r="W2634" i="1" s="1"/>
  <c r="V2635" i="1"/>
  <c r="W2635" i="1" s="1"/>
  <c r="V2636" i="1"/>
  <c r="W2636" i="1" s="1"/>
  <c r="V2637" i="1"/>
  <c r="W2637" i="1" s="1"/>
  <c r="V2638" i="1"/>
  <c r="W2638" i="1" s="1"/>
  <c r="V2639" i="1"/>
  <c r="W2639" i="1" s="1"/>
  <c r="V2640" i="1"/>
  <c r="W2640" i="1" s="1"/>
  <c r="V2641" i="1"/>
  <c r="W2641" i="1" s="1"/>
  <c r="V2642" i="1"/>
  <c r="W2642" i="1" s="1"/>
  <c r="V2643" i="1"/>
  <c r="W2643" i="1" s="1"/>
  <c r="V2644" i="1"/>
  <c r="W2644" i="1" s="1"/>
  <c r="V2645" i="1"/>
  <c r="W2645" i="1" s="1"/>
  <c r="V2646" i="1"/>
  <c r="W2646" i="1" s="1"/>
  <c r="V2647" i="1"/>
  <c r="W2647" i="1" s="1"/>
  <c r="V2648" i="1"/>
  <c r="W2648" i="1" s="1"/>
  <c r="V2649" i="1"/>
  <c r="W2649" i="1" s="1"/>
  <c r="V2650" i="1"/>
  <c r="W2650" i="1" s="1"/>
  <c r="V2651" i="1"/>
  <c r="W2651" i="1" s="1"/>
  <c r="V2652" i="1"/>
  <c r="W2652" i="1" s="1"/>
  <c r="V2653" i="1"/>
  <c r="W2653" i="1" s="1"/>
  <c r="V2654" i="1"/>
  <c r="W2654" i="1" s="1"/>
  <c r="V2655" i="1"/>
  <c r="W2655" i="1" s="1"/>
  <c r="V2656" i="1"/>
  <c r="W2656" i="1" s="1"/>
  <c r="V2657" i="1"/>
  <c r="W2657" i="1" s="1"/>
  <c r="V2658" i="1"/>
  <c r="W2658" i="1" s="1"/>
  <c r="V2659" i="1"/>
  <c r="W2659" i="1" s="1"/>
  <c r="V2660" i="1"/>
  <c r="W2660" i="1" s="1"/>
  <c r="V2661" i="1"/>
  <c r="W2661" i="1" s="1"/>
  <c r="V2662" i="1"/>
  <c r="W2662" i="1" s="1"/>
  <c r="V2663" i="1"/>
  <c r="W2663" i="1" s="1"/>
  <c r="V2664" i="1"/>
  <c r="W2664" i="1" s="1"/>
  <c r="V2665" i="1"/>
  <c r="W2665" i="1" s="1"/>
  <c r="V2666" i="1"/>
  <c r="W2666" i="1" s="1"/>
  <c r="V2667" i="1"/>
  <c r="W2667" i="1" s="1"/>
  <c r="V2668" i="1"/>
  <c r="W2668" i="1" s="1"/>
  <c r="V2669" i="1"/>
  <c r="W2669" i="1" s="1"/>
  <c r="V2670" i="1"/>
  <c r="W2670" i="1" s="1"/>
  <c r="V2671" i="1"/>
  <c r="W2671" i="1" s="1"/>
  <c r="V2672" i="1"/>
  <c r="W2672" i="1" s="1"/>
  <c r="V2673" i="1"/>
  <c r="W2673" i="1" s="1"/>
  <c r="V2674" i="1"/>
  <c r="W2674" i="1" s="1"/>
  <c r="V2675" i="1"/>
  <c r="W2675" i="1" s="1"/>
  <c r="V2676" i="1"/>
  <c r="W2676" i="1" s="1"/>
  <c r="V2677" i="1"/>
  <c r="W2677" i="1" s="1"/>
  <c r="V2678" i="1"/>
  <c r="W2678" i="1" s="1"/>
  <c r="V2679" i="1"/>
  <c r="W2679" i="1" s="1"/>
  <c r="V2680" i="1"/>
  <c r="W2680" i="1" s="1"/>
  <c r="V2681" i="1"/>
  <c r="W2681" i="1" s="1"/>
  <c r="V2682" i="1"/>
  <c r="W2682" i="1" s="1"/>
  <c r="V2683" i="1"/>
  <c r="W2683" i="1" s="1"/>
  <c r="V2684" i="1"/>
  <c r="W2684" i="1" s="1"/>
  <c r="V2685" i="1"/>
  <c r="W2685" i="1" s="1"/>
  <c r="V2686" i="1"/>
  <c r="W2686" i="1" s="1"/>
  <c r="V2687" i="1"/>
  <c r="W2687" i="1" s="1"/>
  <c r="V2688" i="1"/>
  <c r="W2688" i="1" s="1"/>
  <c r="V2689" i="1"/>
  <c r="W2689" i="1" s="1"/>
  <c r="V2690" i="1"/>
  <c r="W2690" i="1" s="1"/>
  <c r="V2691" i="1"/>
  <c r="W2691" i="1" s="1"/>
  <c r="V2692" i="1"/>
  <c r="W2692" i="1" s="1"/>
  <c r="V2693" i="1"/>
  <c r="W2693" i="1" s="1"/>
  <c r="V2694" i="1"/>
  <c r="W2694" i="1" s="1"/>
  <c r="V2695" i="1"/>
  <c r="W2695" i="1" s="1"/>
  <c r="V2696" i="1"/>
  <c r="W2696" i="1" s="1"/>
  <c r="V2697" i="1"/>
  <c r="W2697" i="1" s="1"/>
  <c r="V2698" i="1"/>
  <c r="W2698" i="1" s="1"/>
  <c r="V2699" i="1"/>
  <c r="W2699" i="1" s="1"/>
  <c r="V2700" i="1"/>
  <c r="W2700" i="1" s="1"/>
  <c r="V2701" i="1"/>
  <c r="W2701" i="1" s="1"/>
  <c r="V2702" i="1"/>
  <c r="W2702" i="1" s="1"/>
  <c r="V2703" i="1"/>
  <c r="W2703" i="1" s="1"/>
  <c r="V2704" i="1"/>
  <c r="W2704" i="1" s="1"/>
  <c r="V2705" i="1"/>
  <c r="W2705" i="1" s="1"/>
  <c r="V2706" i="1"/>
  <c r="W2706" i="1" s="1"/>
  <c r="V2707" i="1"/>
  <c r="W2707" i="1" s="1"/>
  <c r="V2708" i="1"/>
  <c r="W2708" i="1" s="1"/>
  <c r="V2709" i="1"/>
  <c r="W2709" i="1" s="1"/>
  <c r="V2710" i="1"/>
  <c r="W2710" i="1" s="1"/>
  <c r="V2711" i="1"/>
  <c r="W2711" i="1" s="1"/>
  <c r="V2712" i="1"/>
  <c r="W2712" i="1" s="1"/>
  <c r="V2713" i="1"/>
  <c r="W2713" i="1" s="1"/>
  <c r="V2714" i="1"/>
  <c r="W2714" i="1" s="1"/>
  <c r="V2715" i="1"/>
  <c r="W2715" i="1" s="1"/>
  <c r="V2716" i="1"/>
  <c r="W2716" i="1" s="1"/>
  <c r="V2717" i="1"/>
  <c r="W2717" i="1" s="1"/>
  <c r="V2718" i="1"/>
  <c r="W2718" i="1" s="1"/>
  <c r="V2719" i="1"/>
  <c r="W2719" i="1" s="1"/>
  <c r="V2720" i="1"/>
  <c r="W2720" i="1" s="1"/>
  <c r="V2721" i="1"/>
  <c r="W2721" i="1" s="1"/>
  <c r="V2722" i="1"/>
  <c r="W2722" i="1" s="1"/>
  <c r="V2723" i="1"/>
  <c r="W2723" i="1" s="1"/>
  <c r="V2724" i="1"/>
  <c r="W2724" i="1" s="1"/>
  <c r="V2725" i="1"/>
  <c r="W2725" i="1" s="1"/>
  <c r="V2726" i="1"/>
  <c r="W2726" i="1" s="1"/>
  <c r="V2727" i="1"/>
  <c r="W2727" i="1" s="1"/>
  <c r="V2728" i="1"/>
  <c r="W2728" i="1" s="1"/>
  <c r="V2729" i="1"/>
  <c r="W2729" i="1" s="1"/>
  <c r="V2730" i="1"/>
  <c r="W2730" i="1" s="1"/>
  <c r="V2731" i="1"/>
  <c r="W2731" i="1" s="1"/>
  <c r="V2732" i="1"/>
  <c r="W2732" i="1" s="1"/>
  <c r="V2733" i="1"/>
  <c r="W2733" i="1" s="1"/>
  <c r="V2734" i="1"/>
  <c r="W2734" i="1" s="1"/>
  <c r="V2735" i="1"/>
  <c r="W2735" i="1" s="1"/>
  <c r="V2736" i="1"/>
  <c r="W2736" i="1" s="1"/>
  <c r="V2737" i="1"/>
  <c r="W2737" i="1" s="1"/>
  <c r="V2738" i="1"/>
  <c r="W2738" i="1" s="1"/>
  <c r="V2739" i="1"/>
  <c r="W2739" i="1" s="1"/>
  <c r="V2740" i="1"/>
  <c r="W2740" i="1" s="1"/>
  <c r="V2741" i="1"/>
  <c r="W2741" i="1" s="1"/>
  <c r="V2742" i="1"/>
  <c r="W2742" i="1" s="1"/>
  <c r="V2743" i="1"/>
  <c r="W2743" i="1" s="1"/>
  <c r="V2744" i="1"/>
  <c r="W2744" i="1" s="1"/>
  <c r="V2745" i="1"/>
  <c r="W2745" i="1" s="1"/>
  <c r="V2746" i="1"/>
  <c r="W2746" i="1" s="1"/>
  <c r="V2747" i="1"/>
  <c r="W2747" i="1" s="1"/>
  <c r="V2748" i="1"/>
  <c r="W2748" i="1" s="1"/>
  <c r="V2749" i="1"/>
  <c r="W2749" i="1" s="1"/>
  <c r="V2750" i="1"/>
  <c r="W2750" i="1" s="1"/>
  <c r="V2751" i="1"/>
  <c r="W2751" i="1" s="1"/>
  <c r="V2752" i="1"/>
  <c r="W2752" i="1" s="1"/>
  <c r="V2753" i="1"/>
  <c r="W2753" i="1" s="1"/>
  <c r="V2754" i="1"/>
  <c r="W2754" i="1" s="1"/>
  <c r="V2755" i="1"/>
  <c r="W2755" i="1" s="1"/>
  <c r="V2756" i="1"/>
  <c r="W2756" i="1" s="1"/>
  <c r="V2757" i="1"/>
  <c r="W2757" i="1" s="1"/>
  <c r="V2758" i="1"/>
  <c r="W2758" i="1" s="1"/>
  <c r="V2759" i="1"/>
  <c r="W2759" i="1" s="1"/>
  <c r="V2760" i="1"/>
  <c r="W2760" i="1" s="1"/>
  <c r="V2761" i="1"/>
  <c r="W2761" i="1" s="1"/>
  <c r="V2762" i="1"/>
  <c r="W2762" i="1" s="1"/>
  <c r="V2763" i="1"/>
  <c r="W2763" i="1" s="1"/>
  <c r="V2764" i="1"/>
  <c r="W2764" i="1" s="1"/>
  <c r="V2765" i="1"/>
  <c r="W2765" i="1" s="1"/>
  <c r="V2766" i="1"/>
  <c r="W2766" i="1" s="1"/>
  <c r="V2767" i="1"/>
  <c r="W2767" i="1" s="1"/>
  <c r="V2768" i="1"/>
  <c r="W2768" i="1" s="1"/>
  <c r="V2769" i="1"/>
  <c r="W2769" i="1" s="1"/>
  <c r="V2770" i="1"/>
  <c r="W2770" i="1" s="1"/>
  <c r="V2771" i="1"/>
  <c r="W2771" i="1" s="1"/>
  <c r="V2772" i="1"/>
  <c r="W2772" i="1" s="1"/>
  <c r="V2773" i="1"/>
  <c r="W2773" i="1" s="1"/>
  <c r="V2774" i="1"/>
  <c r="W2774" i="1" s="1"/>
  <c r="V2775" i="1"/>
  <c r="W2775" i="1" s="1"/>
  <c r="V2776" i="1"/>
  <c r="W2776" i="1" s="1"/>
  <c r="V2777" i="1"/>
  <c r="W2777" i="1" s="1"/>
  <c r="V2778" i="1"/>
  <c r="W2778" i="1" s="1"/>
  <c r="V2779" i="1"/>
  <c r="W2779" i="1" s="1"/>
  <c r="V2780" i="1"/>
  <c r="W2780" i="1" s="1"/>
  <c r="V2781" i="1"/>
  <c r="W2781" i="1" s="1"/>
  <c r="V2782" i="1"/>
  <c r="W2782" i="1" s="1"/>
  <c r="V2783" i="1"/>
  <c r="W2783" i="1" s="1"/>
  <c r="V2784" i="1"/>
  <c r="W2784" i="1" s="1"/>
  <c r="V2785" i="1"/>
  <c r="W2785" i="1" s="1"/>
  <c r="V2786" i="1"/>
  <c r="W2786" i="1" s="1"/>
  <c r="V2787" i="1"/>
  <c r="W2787" i="1" s="1"/>
  <c r="V2788" i="1"/>
  <c r="W2788" i="1" s="1"/>
  <c r="V2789" i="1"/>
  <c r="W2789" i="1" s="1"/>
  <c r="V2790" i="1"/>
  <c r="W2790" i="1" s="1"/>
  <c r="V2791" i="1"/>
  <c r="W2791" i="1" s="1"/>
  <c r="V2792" i="1"/>
  <c r="W2792" i="1" s="1"/>
  <c r="V2793" i="1"/>
  <c r="W2793" i="1" s="1"/>
  <c r="V2794" i="1"/>
  <c r="W2794" i="1" s="1"/>
  <c r="V2795" i="1"/>
  <c r="W2795" i="1" s="1"/>
  <c r="V2796" i="1"/>
  <c r="W2796" i="1" s="1"/>
  <c r="V2797" i="1"/>
  <c r="W2797" i="1" s="1"/>
  <c r="V2798" i="1"/>
  <c r="W2798" i="1" s="1"/>
  <c r="V2799" i="1"/>
  <c r="W2799" i="1" s="1"/>
  <c r="V2800" i="1"/>
  <c r="W2800" i="1" s="1"/>
  <c r="V2801" i="1"/>
  <c r="W2801" i="1" s="1"/>
  <c r="V2802" i="1"/>
  <c r="W2802" i="1" s="1"/>
  <c r="V2803" i="1"/>
  <c r="W2803" i="1" s="1"/>
  <c r="V2804" i="1"/>
  <c r="W2804" i="1" s="1"/>
  <c r="V2805" i="1"/>
  <c r="W2805" i="1" s="1"/>
  <c r="V2806" i="1"/>
  <c r="W2806" i="1" s="1"/>
  <c r="V2807" i="1"/>
  <c r="W2807" i="1" s="1"/>
  <c r="V2808" i="1"/>
  <c r="W2808" i="1" s="1"/>
  <c r="V2809" i="1"/>
  <c r="W2809" i="1" s="1"/>
  <c r="V2810" i="1"/>
  <c r="W2810" i="1" s="1"/>
  <c r="V2811" i="1"/>
  <c r="W2811" i="1" s="1"/>
  <c r="V2812" i="1"/>
  <c r="W2812" i="1" s="1"/>
  <c r="V2813" i="1"/>
  <c r="W2813" i="1" s="1"/>
  <c r="V2814" i="1"/>
  <c r="W2814" i="1" s="1"/>
  <c r="V2815" i="1"/>
  <c r="W2815" i="1" s="1"/>
  <c r="V2816" i="1"/>
  <c r="W2816" i="1" s="1"/>
  <c r="V2817" i="1"/>
  <c r="W2817" i="1" s="1"/>
  <c r="V2818" i="1"/>
  <c r="W2818" i="1" s="1"/>
  <c r="V2819" i="1"/>
  <c r="W2819" i="1" s="1"/>
  <c r="V2820" i="1"/>
  <c r="W2820" i="1" s="1"/>
  <c r="V2821" i="1"/>
  <c r="W2821" i="1" s="1"/>
  <c r="V2822" i="1"/>
  <c r="W2822" i="1" s="1"/>
  <c r="V2823" i="1"/>
  <c r="W2823" i="1" s="1"/>
  <c r="V2824" i="1"/>
  <c r="W2824" i="1" s="1"/>
  <c r="V2825" i="1"/>
  <c r="W2825" i="1" s="1"/>
  <c r="V2826" i="1"/>
  <c r="W2826" i="1" s="1"/>
  <c r="V2827" i="1"/>
  <c r="W2827" i="1" s="1"/>
  <c r="V2828" i="1"/>
  <c r="W2828" i="1" s="1"/>
  <c r="V2829" i="1"/>
  <c r="W2829" i="1" s="1"/>
  <c r="V2830" i="1"/>
  <c r="W2830" i="1" s="1"/>
  <c r="V2831" i="1"/>
  <c r="W2831" i="1" s="1"/>
  <c r="V2832" i="1"/>
  <c r="W2832" i="1" s="1"/>
  <c r="V2833" i="1"/>
  <c r="W2833" i="1" s="1"/>
  <c r="V2834" i="1"/>
  <c r="W2834" i="1" s="1"/>
  <c r="V2835" i="1"/>
  <c r="W2835" i="1" s="1"/>
  <c r="V2836" i="1"/>
  <c r="W2836" i="1" s="1"/>
  <c r="V2262" i="1"/>
  <c r="W2262" i="1" s="1"/>
  <c r="V2263" i="1"/>
  <c r="W2263" i="1" s="1"/>
  <c r="V2264" i="1"/>
  <c r="W2264" i="1" s="1"/>
  <c r="V2265" i="1"/>
  <c r="W2265" i="1" s="1"/>
  <c r="V2266" i="1"/>
  <c r="W2266" i="1" s="1"/>
  <c r="V2267" i="1"/>
  <c r="W2267" i="1" s="1"/>
  <c r="V2268" i="1"/>
  <c r="W2268" i="1" s="1"/>
  <c r="V2269" i="1"/>
  <c r="W2269" i="1" s="1"/>
  <c r="V2270" i="1"/>
  <c r="W2270" i="1" s="1"/>
  <c r="V2271" i="1"/>
  <c r="W2271" i="1" s="1"/>
  <c r="V2272" i="1"/>
  <c r="W2272" i="1" s="1"/>
  <c r="V2273" i="1"/>
  <c r="W2273" i="1" s="1"/>
  <c r="V2274" i="1"/>
  <c r="W2274" i="1" s="1"/>
  <c r="V2275" i="1"/>
  <c r="W2275" i="1" s="1"/>
  <c r="V2276" i="1"/>
  <c r="W2276" i="1" s="1"/>
  <c r="V2277" i="1"/>
  <c r="W2277" i="1" s="1"/>
  <c r="V2278" i="1"/>
  <c r="W2278" i="1" s="1"/>
  <c r="V2279" i="1"/>
  <c r="W2279" i="1" s="1"/>
  <c r="V2280" i="1"/>
  <c r="W2280" i="1" s="1"/>
  <c r="V2281" i="1"/>
  <c r="W2281" i="1" s="1"/>
  <c r="V2282" i="1"/>
  <c r="W2282" i="1" s="1"/>
  <c r="V2283" i="1"/>
  <c r="W2283" i="1" s="1"/>
  <c r="V2284" i="1"/>
  <c r="W2284" i="1" s="1"/>
  <c r="V2285" i="1"/>
  <c r="W2285" i="1" s="1"/>
  <c r="V2286" i="1"/>
  <c r="W2286" i="1" s="1"/>
  <c r="V2287" i="1"/>
  <c r="W2287" i="1" s="1"/>
  <c r="V2288" i="1"/>
  <c r="W2288" i="1" s="1"/>
  <c r="V2289" i="1"/>
  <c r="W2289" i="1" s="1"/>
  <c r="V2290" i="1"/>
  <c r="W2290" i="1" s="1"/>
  <c r="V2291" i="1"/>
  <c r="W2291" i="1" s="1"/>
  <c r="V2292" i="1"/>
  <c r="W2292" i="1" s="1"/>
  <c r="V2293" i="1"/>
  <c r="W2293" i="1" s="1"/>
  <c r="V2294" i="1"/>
  <c r="W2294" i="1" s="1"/>
  <c r="V2295" i="1"/>
  <c r="W2295" i="1" s="1"/>
  <c r="V2296" i="1"/>
  <c r="W2296" i="1" s="1"/>
  <c r="V2297" i="1"/>
  <c r="W2297" i="1" s="1"/>
  <c r="V2298" i="1"/>
  <c r="W2298" i="1" s="1"/>
  <c r="V2299" i="1"/>
  <c r="W2299" i="1" s="1"/>
  <c r="V2300" i="1"/>
  <c r="W2300" i="1" s="1"/>
  <c r="V2301" i="1"/>
  <c r="W2301" i="1" s="1"/>
  <c r="V2302" i="1"/>
  <c r="W2302" i="1" s="1"/>
  <c r="V2303" i="1"/>
  <c r="W2303" i="1" s="1"/>
  <c r="V2304" i="1"/>
  <c r="W2304" i="1" s="1"/>
  <c r="V2305" i="1"/>
  <c r="W2305" i="1" s="1"/>
  <c r="V2306" i="1"/>
  <c r="W2306" i="1" s="1"/>
  <c r="V2307" i="1"/>
  <c r="W2307" i="1" s="1"/>
  <c r="V2308" i="1"/>
  <c r="W2308" i="1" s="1"/>
  <c r="V2309" i="1"/>
  <c r="W2309" i="1" s="1"/>
  <c r="V2310" i="1"/>
  <c r="W2310" i="1" s="1"/>
  <c r="V2311" i="1"/>
  <c r="W2311" i="1" s="1"/>
  <c r="V2312" i="1"/>
  <c r="W2312" i="1" s="1"/>
  <c r="V2313" i="1"/>
  <c r="W2313" i="1" s="1"/>
  <c r="V2314" i="1"/>
  <c r="W2314" i="1" s="1"/>
  <c r="V2315" i="1"/>
  <c r="W2315" i="1" s="1"/>
  <c r="V2316" i="1"/>
  <c r="W2316" i="1" s="1"/>
  <c r="V2317" i="1"/>
  <c r="W2317" i="1" s="1"/>
  <c r="V2318" i="1"/>
  <c r="W2318" i="1" s="1"/>
  <c r="V2319" i="1"/>
  <c r="W2319" i="1" s="1"/>
  <c r="V2320" i="1"/>
  <c r="W2320" i="1" s="1"/>
  <c r="V2321" i="1"/>
  <c r="W2321" i="1" s="1"/>
  <c r="V2322" i="1"/>
  <c r="W2322" i="1" s="1"/>
  <c r="V2323" i="1"/>
  <c r="W2323" i="1" s="1"/>
  <c r="V2324" i="1"/>
  <c r="W2324" i="1" s="1"/>
  <c r="V2325" i="1"/>
  <c r="W2325" i="1" s="1"/>
  <c r="V2326" i="1"/>
  <c r="W2326" i="1" s="1"/>
  <c r="V2327" i="1"/>
  <c r="W2327" i="1" s="1"/>
  <c r="V2328" i="1"/>
  <c r="W2328" i="1" s="1"/>
  <c r="V2329" i="1"/>
  <c r="W2329" i="1" s="1"/>
  <c r="V2330" i="1"/>
  <c r="W2330" i="1" s="1"/>
  <c r="V2331" i="1"/>
  <c r="W2331" i="1" s="1"/>
  <c r="V2332" i="1"/>
  <c r="W2332" i="1" s="1"/>
  <c r="V2333" i="1"/>
  <c r="W2333" i="1" s="1"/>
  <c r="V2334" i="1"/>
  <c r="W2334" i="1" s="1"/>
  <c r="V2335" i="1"/>
  <c r="W2335" i="1" s="1"/>
  <c r="V2336" i="1"/>
  <c r="W2336" i="1" s="1"/>
  <c r="V2337" i="1"/>
  <c r="W2337" i="1" s="1"/>
  <c r="V2338" i="1"/>
  <c r="W2338" i="1" s="1"/>
  <c r="V2339" i="1"/>
  <c r="W2339" i="1" s="1"/>
  <c r="V2340" i="1"/>
  <c r="W2340" i="1" s="1"/>
  <c r="V2341" i="1"/>
  <c r="W2341" i="1" s="1"/>
  <c r="V2342" i="1"/>
  <c r="W2342" i="1" s="1"/>
  <c r="V2343" i="1"/>
  <c r="W2343" i="1" s="1"/>
  <c r="V2344" i="1"/>
  <c r="W2344" i="1" s="1"/>
  <c r="V2345" i="1"/>
  <c r="W2345" i="1" s="1"/>
  <c r="V2346" i="1"/>
  <c r="W2346" i="1" s="1"/>
  <c r="V2347" i="1"/>
  <c r="W2347" i="1" s="1"/>
  <c r="V2348" i="1"/>
  <c r="W2348" i="1" s="1"/>
  <c r="V2349" i="1"/>
  <c r="W2349" i="1" s="1"/>
  <c r="V2350" i="1"/>
  <c r="W2350" i="1" s="1"/>
  <c r="V2351" i="1"/>
  <c r="W2351" i="1" s="1"/>
  <c r="V2352" i="1"/>
  <c r="W2352" i="1" s="1"/>
  <c r="V2353" i="1"/>
  <c r="W2353" i="1" s="1"/>
  <c r="V2354" i="1"/>
  <c r="W2354" i="1" s="1"/>
  <c r="V2355" i="1"/>
  <c r="W2355" i="1" s="1"/>
  <c r="V2356" i="1"/>
  <c r="W2356" i="1" s="1"/>
  <c r="V2357" i="1"/>
  <c r="W2357" i="1" s="1"/>
  <c r="V2358" i="1"/>
  <c r="W2358" i="1" s="1"/>
  <c r="V2359" i="1"/>
  <c r="W2359" i="1" s="1"/>
  <c r="V2360" i="1"/>
  <c r="W2360" i="1" s="1"/>
  <c r="V2361" i="1"/>
  <c r="W2361" i="1" s="1"/>
  <c r="V2362" i="1"/>
  <c r="W2362" i="1" s="1"/>
  <c r="V2363" i="1"/>
  <c r="W2363" i="1" s="1"/>
  <c r="V2364" i="1"/>
  <c r="W2364" i="1" s="1"/>
  <c r="V2365" i="1"/>
  <c r="W2365" i="1" s="1"/>
  <c r="V2366" i="1"/>
  <c r="W2366" i="1" s="1"/>
  <c r="V2367" i="1"/>
  <c r="W2367" i="1" s="1"/>
  <c r="V2368" i="1"/>
  <c r="W2368" i="1" s="1"/>
  <c r="V2369" i="1"/>
  <c r="W2369" i="1" s="1"/>
  <c r="V2370" i="1"/>
  <c r="W2370" i="1" s="1"/>
  <c r="V2371" i="1"/>
  <c r="W2371" i="1" s="1"/>
  <c r="V2372" i="1"/>
  <c r="W2372" i="1" s="1"/>
  <c r="V2373" i="1"/>
  <c r="W2373" i="1" s="1"/>
  <c r="V2374" i="1"/>
  <c r="W2374" i="1" s="1"/>
  <c r="V2375" i="1"/>
  <c r="W2375" i="1" s="1"/>
  <c r="V2376" i="1"/>
  <c r="W2376" i="1" s="1"/>
  <c r="V2377" i="1"/>
  <c r="W2377" i="1" s="1"/>
  <c r="V2378" i="1"/>
  <c r="W2378" i="1" s="1"/>
  <c r="V2379" i="1"/>
  <c r="W2379" i="1" s="1"/>
  <c r="V2380" i="1"/>
  <c r="W2380" i="1" s="1"/>
  <c r="V2381" i="1"/>
  <c r="W2381" i="1" s="1"/>
  <c r="V2382" i="1"/>
  <c r="W2382" i="1" s="1"/>
  <c r="V2383" i="1"/>
  <c r="W2383" i="1" s="1"/>
  <c r="V2384" i="1"/>
  <c r="W2384" i="1" s="1"/>
  <c r="V2385" i="1"/>
  <c r="W2385" i="1" s="1"/>
  <c r="V2386" i="1"/>
  <c r="W2386" i="1" s="1"/>
  <c r="V2387" i="1"/>
  <c r="W2387" i="1" s="1"/>
  <c r="V2388" i="1"/>
  <c r="W2388" i="1" s="1"/>
  <c r="V2389" i="1"/>
  <c r="W2389" i="1" s="1"/>
  <c r="V2390" i="1"/>
  <c r="W2390" i="1" s="1"/>
  <c r="V2391" i="1"/>
  <c r="W2391" i="1" s="1"/>
  <c r="V2392" i="1"/>
  <c r="W2392" i="1" s="1"/>
  <c r="V2393" i="1"/>
  <c r="W2393" i="1" s="1"/>
  <c r="V2394" i="1"/>
  <c r="W2394" i="1" s="1"/>
  <c r="V2395" i="1"/>
  <c r="W2395" i="1" s="1"/>
  <c r="V2396" i="1"/>
  <c r="W2396" i="1" s="1"/>
  <c r="V2397" i="1"/>
  <c r="W2397" i="1" s="1"/>
  <c r="V2398" i="1"/>
  <c r="W2398" i="1" s="1"/>
  <c r="V2399" i="1"/>
  <c r="W2399" i="1" s="1"/>
  <c r="V2400" i="1"/>
  <c r="W2400" i="1" s="1"/>
  <c r="V2401" i="1"/>
  <c r="W2401" i="1" s="1"/>
  <c r="V2402" i="1"/>
  <c r="W2402" i="1" s="1"/>
  <c r="V2403" i="1"/>
  <c r="W2403" i="1" s="1"/>
  <c r="V2404" i="1"/>
  <c r="W2404" i="1" s="1"/>
  <c r="V2405" i="1"/>
  <c r="W2405" i="1" s="1"/>
  <c r="V2406" i="1"/>
  <c r="W2406" i="1" s="1"/>
  <c r="V2407" i="1"/>
  <c r="W2407" i="1" s="1"/>
  <c r="V2408" i="1"/>
  <c r="W2408" i="1" s="1"/>
  <c r="V2409" i="1"/>
  <c r="W2409" i="1" s="1"/>
  <c r="V2410" i="1"/>
  <c r="W2410" i="1" s="1"/>
  <c r="V2411" i="1"/>
  <c r="W2411" i="1" s="1"/>
  <c r="V2412" i="1"/>
  <c r="W2412" i="1" s="1"/>
  <c r="V2413" i="1"/>
  <c r="W2413" i="1" s="1"/>
  <c r="V2414" i="1"/>
  <c r="W2414" i="1" s="1"/>
  <c r="V2415" i="1"/>
  <c r="W2415" i="1" s="1"/>
  <c r="V2416" i="1"/>
  <c r="W2416" i="1" s="1"/>
  <c r="V2417" i="1"/>
  <c r="W2417" i="1" s="1"/>
  <c r="V2418" i="1"/>
  <c r="W2418" i="1" s="1"/>
  <c r="V2419" i="1"/>
  <c r="W2419" i="1" s="1"/>
  <c r="V2420" i="1"/>
  <c r="W2420" i="1" s="1"/>
  <c r="V2421" i="1"/>
  <c r="W2421" i="1" s="1"/>
  <c r="V2422" i="1"/>
  <c r="W2422" i="1" s="1"/>
  <c r="V2423" i="1"/>
  <c r="W2423" i="1" s="1"/>
  <c r="V2424" i="1"/>
  <c r="W2424" i="1" s="1"/>
  <c r="V2425" i="1"/>
  <c r="W2425" i="1" s="1"/>
  <c r="V2426" i="1"/>
  <c r="W2426" i="1" s="1"/>
  <c r="V2427" i="1"/>
  <c r="W2427" i="1" s="1"/>
  <c r="V2428" i="1"/>
  <c r="W2428" i="1" s="1"/>
  <c r="V2429" i="1"/>
  <c r="W2429" i="1" s="1"/>
  <c r="V2430" i="1"/>
  <c r="W2430" i="1" s="1"/>
  <c r="V2431" i="1"/>
  <c r="W2431" i="1" s="1"/>
  <c r="V2432" i="1"/>
  <c r="W2432" i="1" s="1"/>
  <c r="V2433" i="1"/>
  <c r="W2433" i="1" s="1"/>
  <c r="V2434" i="1"/>
  <c r="W2434" i="1" s="1"/>
  <c r="V2435" i="1"/>
  <c r="W2435" i="1" s="1"/>
  <c r="V2436" i="1"/>
  <c r="W2436" i="1" s="1"/>
  <c r="V2437" i="1"/>
  <c r="W2437" i="1" s="1"/>
  <c r="V2438" i="1"/>
  <c r="W2438" i="1" s="1"/>
  <c r="V2439" i="1"/>
  <c r="W2439" i="1" s="1"/>
  <c r="V2440" i="1"/>
  <c r="W2440" i="1" s="1"/>
  <c r="V2441" i="1"/>
  <c r="W2441" i="1" s="1"/>
  <c r="V2442" i="1"/>
  <c r="W2442" i="1" s="1"/>
  <c r="V2443" i="1"/>
  <c r="W2443" i="1" s="1"/>
  <c r="V2444" i="1"/>
  <c r="W2444" i="1" s="1"/>
  <c r="V2445" i="1"/>
  <c r="W2445" i="1" s="1"/>
  <c r="V2446" i="1"/>
  <c r="W2446" i="1" s="1"/>
  <c r="V2447" i="1"/>
  <c r="W2447" i="1" s="1"/>
  <c r="V2448" i="1"/>
  <c r="W2448" i="1" s="1"/>
  <c r="V2449" i="1"/>
  <c r="W2449" i="1" s="1"/>
  <c r="V2450" i="1"/>
  <c r="W2450" i="1" s="1"/>
  <c r="V2451" i="1"/>
  <c r="W2451" i="1" s="1"/>
  <c r="V2452" i="1"/>
  <c r="W2452" i="1" s="1"/>
  <c r="V2453" i="1"/>
  <c r="W2453" i="1" s="1"/>
  <c r="V2454" i="1"/>
  <c r="W2454" i="1" s="1"/>
  <c r="V2455" i="1"/>
  <c r="W2455" i="1" s="1"/>
  <c r="V2456" i="1"/>
  <c r="W2456" i="1" s="1"/>
  <c r="V2457" i="1"/>
  <c r="W2457" i="1" s="1"/>
  <c r="V2458" i="1"/>
  <c r="W2458" i="1" s="1"/>
  <c r="V2459" i="1"/>
  <c r="W2459" i="1" s="1"/>
  <c r="V2460" i="1"/>
  <c r="W2460" i="1" s="1"/>
  <c r="V2461" i="1"/>
  <c r="W2461" i="1" s="1"/>
  <c r="V2462" i="1"/>
  <c r="W2462" i="1" s="1"/>
  <c r="V2463" i="1"/>
  <c r="W2463" i="1" s="1"/>
  <c r="V2464" i="1"/>
  <c r="W2464" i="1" s="1"/>
  <c r="V2465" i="1"/>
  <c r="W2465" i="1" s="1"/>
  <c r="V2466" i="1"/>
  <c r="W2466" i="1" s="1"/>
  <c r="V2467" i="1"/>
  <c r="W2467" i="1" s="1"/>
  <c r="V2468" i="1"/>
  <c r="W2468" i="1" s="1"/>
  <c r="V2469" i="1"/>
  <c r="W2469" i="1" s="1"/>
  <c r="V2470" i="1"/>
  <c r="W2470" i="1" s="1"/>
  <c r="V2471" i="1"/>
  <c r="W2471" i="1" s="1"/>
  <c r="V2472" i="1"/>
  <c r="W2472" i="1" s="1"/>
  <c r="V2473" i="1"/>
  <c r="W2473" i="1" s="1"/>
  <c r="V2474" i="1"/>
  <c r="W2474" i="1" s="1"/>
  <c r="V2475" i="1"/>
  <c r="W2475" i="1" s="1"/>
  <c r="V2476" i="1"/>
  <c r="W2476" i="1" s="1"/>
  <c r="V2477" i="1"/>
  <c r="W2477" i="1" s="1"/>
  <c r="V2478" i="1"/>
  <c r="W2478" i="1" s="1"/>
  <c r="V2479" i="1"/>
  <c r="W2479" i="1" s="1"/>
  <c r="V2480" i="1"/>
  <c r="W2480" i="1" s="1"/>
  <c r="V2481" i="1"/>
  <c r="W2481" i="1" s="1"/>
  <c r="V2482" i="1"/>
  <c r="W2482" i="1" s="1"/>
  <c r="V2483" i="1"/>
  <c r="W2483" i="1" s="1"/>
  <c r="V2484" i="1"/>
  <c r="W2484" i="1" s="1"/>
  <c r="V2485" i="1"/>
  <c r="W2485" i="1" s="1"/>
  <c r="V2486" i="1"/>
  <c r="W2486" i="1" s="1"/>
  <c r="V2487" i="1"/>
  <c r="W2487" i="1" s="1"/>
  <c r="V2488" i="1"/>
  <c r="W2488" i="1" s="1"/>
  <c r="V2489" i="1"/>
  <c r="W2489" i="1" s="1"/>
  <c r="V2490" i="1"/>
  <c r="W2490" i="1" s="1"/>
  <c r="V2491" i="1"/>
  <c r="W2491" i="1" s="1"/>
  <c r="V2492" i="1"/>
  <c r="W2492" i="1" s="1"/>
  <c r="V2493" i="1"/>
  <c r="W2493" i="1" s="1"/>
  <c r="V2494" i="1"/>
  <c r="W2494" i="1" s="1"/>
  <c r="V2495" i="1"/>
  <c r="W2495" i="1" s="1"/>
  <c r="V2496" i="1"/>
  <c r="W2496" i="1" s="1"/>
  <c r="V2497" i="1"/>
  <c r="W2497" i="1" s="1"/>
  <c r="V2498" i="1"/>
  <c r="W2498" i="1" s="1"/>
  <c r="V2499" i="1"/>
  <c r="W2499" i="1" s="1"/>
  <c r="V2500" i="1"/>
  <c r="W2500" i="1" s="1"/>
  <c r="V2501" i="1"/>
  <c r="W2501" i="1" s="1"/>
  <c r="V2502" i="1"/>
  <c r="W2502" i="1" s="1"/>
  <c r="V2503" i="1"/>
  <c r="W2503" i="1" s="1"/>
  <c r="V2504" i="1"/>
  <c r="W2504" i="1" s="1"/>
  <c r="V2505" i="1"/>
  <c r="W2505" i="1" s="1"/>
  <c r="V2506" i="1"/>
  <c r="W2506" i="1" s="1"/>
  <c r="V2507" i="1"/>
  <c r="W2507" i="1" s="1"/>
  <c r="V2508" i="1"/>
  <c r="W2508" i="1" s="1"/>
  <c r="V2509" i="1"/>
  <c r="W2509" i="1" s="1"/>
  <c r="V2510" i="1"/>
  <c r="W2510" i="1" s="1"/>
  <c r="V2511" i="1"/>
  <c r="W2511" i="1" s="1"/>
  <c r="V2512" i="1"/>
  <c r="W2512" i="1" s="1"/>
  <c r="V2513" i="1"/>
  <c r="W2513" i="1" s="1"/>
  <c r="V2514" i="1"/>
  <c r="W2514" i="1" s="1"/>
  <c r="V2515" i="1"/>
  <c r="W2515" i="1" s="1"/>
  <c r="V2516" i="1"/>
  <c r="W2516" i="1" s="1"/>
  <c r="V2517" i="1"/>
  <c r="W2517" i="1" s="1"/>
  <c r="V2518" i="1"/>
  <c r="W2518" i="1" s="1"/>
  <c r="V2519" i="1"/>
  <c r="W2519" i="1" s="1"/>
  <c r="V2520" i="1"/>
  <c r="W2520" i="1" s="1"/>
  <c r="V2521" i="1"/>
  <c r="W2521" i="1" s="1"/>
  <c r="V2522" i="1"/>
  <c r="W2522" i="1" s="1"/>
  <c r="V2523" i="1"/>
  <c r="W2523" i="1" s="1"/>
  <c r="V2524" i="1"/>
  <c r="W2524" i="1" s="1"/>
  <c r="V2525" i="1"/>
  <c r="W2525" i="1" s="1"/>
  <c r="V2526" i="1"/>
  <c r="W2526" i="1" s="1"/>
  <c r="V2527" i="1"/>
  <c r="W2527" i="1" s="1"/>
  <c r="V2528" i="1"/>
  <c r="W2528" i="1" s="1"/>
  <c r="V2529" i="1"/>
  <c r="W2529" i="1" s="1"/>
  <c r="V2530" i="1"/>
  <c r="W2530" i="1" s="1"/>
  <c r="V2531" i="1"/>
  <c r="W2531" i="1" s="1"/>
  <c r="V2532" i="1"/>
  <c r="W2532" i="1" s="1"/>
  <c r="V2533" i="1"/>
  <c r="W2533" i="1" s="1"/>
  <c r="V2534" i="1"/>
  <c r="W2534" i="1" s="1"/>
  <c r="V2535" i="1"/>
  <c r="W2535" i="1" s="1"/>
  <c r="V2536" i="1"/>
  <c r="W2536" i="1" s="1"/>
  <c r="V2537" i="1"/>
  <c r="W2537" i="1" s="1"/>
  <c r="V2538" i="1"/>
  <c r="W2538" i="1" s="1"/>
  <c r="V2539" i="1"/>
  <c r="W2539" i="1" s="1"/>
  <c r="V2540" i="1"/>
  <c r="W2540" i="1" s="1"/>
  <c r="V2541" i="1"/>
  <c r="W2541" i="1" s="1"/>
  <c r="V2542" i="1"/>
  <c r="W2542" i="1" s="1"/>
  <c r="V2543" i="1"/>
  <c r="W2543" i="1" s="1"/>
  <c r="V2544" i="1"/>
  <c r="W2544" i="1" s="1"/>
  <c r="V2545" i="1"/>
  <c r="W2545" i="1" s="1"/>
  <c r="V2546" i="1"/>
  <c r="W2546" i="1" s="1"/>
  <c r="V2547" i="1"/>
  <c r="W2547" i="1" s="1"/>
  <c r="V2548" i="1"/>
  <c r="W2548" i="1" s="1"/>
  <c r="V2549" i="1"/>
  <c r="W2549" i="1" s="1"/>
  <c r="V2550" i="1"/>
  <c r="W2550" i="1" s="1"/>
  <c r="V2551" i="1"/>
  <c r="W2551" i="1" s="1"/>
  <c r="V2552" i="1"/>
  <c r="W2552" i="1" s="1"/>
  <c r="V2553" i="1"/>
  <c r="W2553" i="1" s="1"/>
  <c r="V2554" i="1"/>
  <c r="W2554" i="1" s="1"/>
  <c r="V2555" i="1"/>
  <c r="W2555" i="1" s="1"/>
  <c r="V2556" i="1"/>
  <c r="W2556" i="1" s="1"/>
  <c r="V2557" i="1"/>
  <c r="W2557" i="1" s="1"/>
  <c r="V2558" i="1"/>
  <c r="W2558" i="1" s="1"/>
  <c r="V2559" i="1"/>
  <c r="W2559" i="1" s="1"/>
  <c r="V2560" i="1"/>
  <c r="W2560" i="1" s="1"/>
  <c r="V2561" i="1"/>
  <c r="W2561" i="1" s="1"/>
  <c r="V2562" i="1"/>
  <c r="W2562" i="1" s="1"/>
  <c r="V2563" i="1"/>
  <c r="W2563" i="1" s="1"/>
  <c r="V2564" i="1"/>
  <c r="W2564" i="1" s="1"/>
  <c r="V2565" i="1"/>
  <c r="W2565" i="1" s="1"/>
  <c r="V2566" i="1"/>
  <c r="W2566" i="1" s="1"/>
  <c r="V2567" i="1"/>
  <c r="W2567" i="1" s="1"/>
  <c r="V2568" i="1"/>
  <c r="W2568" i="1" s="1"/>
  <c r="V2569" i="1"/>
  <c r="W2569" i="1" s="1"/>
  <c r="V2570" i="1"/>
  <c r="W2570" i="1" s="1"/>
  <c r="V2571" i="1"/>
  <c r="W2571" i="1" s="1"/>
  <c r="V2572" i="1"/>
  <c r="W2572" i="1" s="1"/>
  <c r="V2573" i="1"/>
  <c r="W2573" i="1" s="1"/>
  <c r="V2574" i="1"/>
  <c r="W2574" i="1" s="1"/>
  <c r="V2575" i="1"/>
  <c r="W2575" i="1" s="1"/>
  <c r="V2576" i="1"/>
  <c r="W2576" i="1" s="1"/>
  <c r="V2577" i="1"/>
  <c r="W2577" i="1" s="1"/>
  <c r="V2578" i="1"/>
  <c r="W2578" i="1" s="1"/>
  <c r="V2579" i="1"/>
  <c r="W2579" i="1" s="1"/>
  <c r="V2580" i="1"/>
  <c r="W2580" i="1" s="1"/>
  <c r="V2581" i="1"/>
  <c r="W2581" i="1" s="1"/>
  <c r="V2582" i="1"/>
  <c r="W2582" i="1" s="1"/>
  <c r="V2583" i="1"/>
  <c r="W2583" i="1" s="1"/>
  <c r="V2584" i="1"/>
  <c r="W2584" i="1" s="1"/>
  <c r="V2585" i="1"/>
  <c r="W2585" i="1" s="1"/>
  <c r="V2586" i="1"/>
  <c r="W2586" i="1" s="1"/>
  <c r="V2587" i="1"/>
  <c r="W2587" i="1" s="1"/>
  <c r="V2588" i="1"/>
  <c r="W2588" i="1" s="1"/>
  <c r="V2589" i="1"/>
  <c r="W2589" i="1" s="1"/>
  <c r="V2590" i="1"/>
  <c r="W2590" i="1" s="1"/>
  <c r="V2591" i="1"/>
  <c r="W2591" i="1" s="1"/>
  <c r="V2592" i="1"/>
  <c r="W2592" i="1" s="1"/>
  <c r="V2593" i="1"/>
  <c r="W2593" i="1" s="1"/>
  <c r="V2594" i="1"/>
  <c r="W2594" i="1" s="1"/>
  <c r="V2595" i="1"/>
  <c r="W2595" i="1" s="1"/>
  <c r="V2596" i="1"/>
  <c r="W2596" i="1" s="1"/>
  <c r="V2597" i="1"/>
  <c r="W2597" i="1" s="1"/>
  <c r="V4401" i="1"/>
  <c r="W4401" i="1" s="1"/>
  <c r="V4402" i="1"/>
  <c r="W4402" i="1" s="1"/>
  <c r="V4403" i="1"/>
  <c r="W4403" i="1" s="1"/>
  <c r="V4404" i="1"/>
  <c r="W4404" i="1" s="1"/>
  <c r="V4405" i="1"/>
  <c r="W4405" i="1" s="1"/>
  <c r="V4406" i="1"/>
  <c r="W4406" i="1" s="1"/>
  <c r="V4407" i="1"/>
  <c r="W4407" i="1" s="1"/>
  <c r="V4408" i="1"/>
  <c r="W4408" i="1" s="1"/>
  <c r="V4409" i="1"/>
  <c r="W4409" i="1" s="1"/>
  <c r="V4410" i="1"/>
  <c r="W4410" i="1" s="1"/>
  <c r="V4411" i="1"/>
  <c r="W4411" i="1" s="1"/>
  <c r="V4412" i="1"/>
  <c r="W4412" i="1" s="1"/>
  <c r="V4413" i="1"/>
  <c r="W4413" i="1" s="1"/>
  <c r="V4414" i="1"/>
  <c r="W4414" i="1" s="1"/>
  <c r="V4415" i="1"/>
  <c r="W4415" i="1" s="1"/>
  <c r="V4416" i="1"/>
  <c r="W4416" i="1" s="1"/>
  <c r="V4417" i="1"/>
  <c r="W4417" i="1" s="1"/>
  <c r="V4418" i="1"/>
  <c r="W4418" i="1" s="1"/>
  <c r="V4419" i="1"/>
  <c r="W4419" i="1" s="1"/>
  <c r="V4420" i="1"/>
  <c r="W4420" i="1" s="1"/>
  <c r="V4421" i="1"/>
  <c r="W4421" i="1" s="1"/>
  <c r="V4422" i="1"/>
  <c r="W4422" i="1" s="1"/>
  <c r="V4423" i="1"/>
  <c r="W4423" i="1" s="1"/>
  <c r="V4424" i="1"/>
  <c r="W4424" i="1" s="1"/>
  <c r="V4425" i="1"/>
  <c r="W4425" i="1" s="1"/>
  <c r="V4426" i="1"/>
  <c r="W4426" i="1" s="1"/>
  <c r="V4427" i="1"/>
  <c r="W4427" i="1" s="1"/>
  <c r="V4428" i="1"/>
  <c r="W4428" i="1" s="1"/>
  <c r="V4429" i="1"/>
  <c r="W4429" i="1" s="1"/>
  <c r="V4430" i="1"/>
  <c r="W4430" i="1" s="1"/>
  <c r="V4431" i="1"/>
  <c r="W4431" i="1" s="1"/>
  <c r="V4432" i="1"/>
  <c r="W4432" i="1" s="1"/>
  <c r="V4433" i="1"/>
  <c r="W4433" i="1" s="1"/>
  <c r="V4434" i="1"/>
  <c r="W4434" i="1" s="1"/>
  <c r="V4435" i="1"/>
  <c r="W4435" i="1" s="1"/>
  <c r="V4436" i="1"/>
  <c r="W4436" i="1" s="1"/>
  <c r="V4437" i="1"/>
  <c r="W4437" i="1" s="1"/>
  <c r="V4438" i="1"/>
  <c r="W4438" i="1" s="1"/>
  <c r="V4439" i="1"/>
  <c r="W4439" i="1" s="1"/>
  <c r="V4440" i="1"/>
  <c r="W4440" i="1" s="1"/>
  <c r="V4441" i="1"/>
  <c r="W4441" i="1" s="1"/>
  <c r="V4442" i="1"/>
  <c r="W4442" i="1" s="1"/>
  <c r="V4443" i="1"/>
  <c r="W4443" i="1" s="1"/>
  <c r="V4444" i="1"/>
  <c r="W4444" i="1" s="1"/>
  <c r="V4445" i="1"/>
  <c r="W4445" i="1" s="1"/>
  <c r="V4446" i="1"/>
  <c r="W4446" i="1" s="1"/>
  <c r="V4447" i="1"/>
  <c r="W4447" i="1" s="1"/>
  <c r="V4448" i="1"/>
  <c r="W4448" i="1" s="1"/>
  <c r="V4449" i="1"/>
  <c r="W4449" i="1" s="1"/>
  <c r="V1651" i="1"/>
  <c r="W1651" i="1" s="1"/>
  <c r="V1652" i="1"/>
  <c r="W1652" i="1" s="1"/>
  <c r="V1653" i="1"/>
  <c r="W1653" i="1" s="1"/>
  <c r="V1654" i="1"/>
  <c r="W1654" i="1" s="1"/>
  <c r="V1655" i="1"/>
  <c r="W1655" i="1" s="1"/>
  <c r="V1656" i="1"/>
  <c r="W1656" i="1" s="1"/>
  <c r="V1657" i="1"/>
  <c r="W1657" i="1" s="1"/>
  <c r="V1658" i="1"/>
  <c r="W1658" i="1" s="1"/>
  <c r="V1659" i="1"/>
  <c r="W1659" i="1" s="1"/>
  <c r="V1660" i="1"/>
  <c r="W1660" i="1" s="1"/>
  <c r="V1661" i="1"/>
  <c r="W1661" i="1" s="1"/>
  <c r="V1662" i="1"/>
  <c r="W1662" i="1" s="1"/>
  <c r="V1663" i="1"/>
  <c r="W1663" i="1" s="1"/>
  <c r="V1664" i="1"/>
  <c r="W1664" i="1" s="1"/>
  <c r="V1665" i="1"/>
  <c r="W1665" i="1" s="1"/>
  <c r="V1666" i="1"/>
  <c r="W1666" i="1" s="1"/>
  <c r="V1667" i="1"/>
  <c r="W1667" i="1" s="1"/>
  <c r="V1668" i="1"/>
  <c r="W1668" i="1" s="1"/>
  <c r="V1669" i="1"/>
  <c r="W1669" i="1" s="1"/>
  <c r="V1670" i="1"/>
  <c r="W1670" i="1" s="1"/>
  <c r="V1671" i="1"/>
  <c r="W1671" i="1" s="1"/>
  <c r="V1672" i="1"/>
  <c r="W1672" i="1" s="1"/>
  <c r="V1673" i="1"/>
  <c r="W1673" i="1" s="1"/>
  <c r="V1674" i="1"/>
  <c r="W1674" i="1" s="1"/>
  <c r="V1675" i="1"/>
  <c r="W1675" i="1" s="1"/>
  <c r="V1676" i="1"/>
  <c r="W1676" i="1" s="1"/>
  <c r="V1677" i="1"/>
  <c r="W1677" i="1" s="1"/>
  <c r="V1678" i="1"/>
  <c r="W1678" i="1" s="1"/>
  <c r="V1679" i="1"/>
  <c r="W1679" i="1" s="1"/>
  <c r="V1680" i="1"/>
  <c r="W1680" i="1" s="1"/>
  <c r="V1681" i="1"/>
  <c r="W1681" i="1" s="1"/>
  <c r="V1682" i="1"/>
  <c r="W1682" i="1" s="1"/>
  <c r="V1683" i="1"/>
  <c r="W1683" i="1" s="1"/>
  <c r="V1684" i="1"/>
  <c r="W1684" i="1" s="1"/>
  <c r="V1685" i="1"/>
  <c r="W1685" i="1" s="1"/>
  <c r="V1686" i="1"/>
  <c r="W1686" i="1" s="1"/>
  <c r="V1687" i="1"/>
  <c r="W1687" i="1" s="1"/>
  <c r="V1688" i="1"/>
  <c r="W1688" i="1" s="1"/>
  <c r="V1689" i="1"/>
  <c r="W1689" i="1" s="1"/>
  <c r="V1690" i="1"/>
  <c r="W1690" i="1" s="1"/>
  <c r="V1691" i="1"/>
  <c r="W1691" i="1" s="1"/>
  <c r="V1692" i="1"/>
  <c r="W1692" i="1" s="1"/>
  <c r="V1693" i="1"/>
  <c r="W1693" i="1" s="1"/>
  <c r="V1694" i="1"/>
  <c r="W1694" i="1" s="1"/>
  <c r="V1695" i="1"/>
  <c r="W1695" i="1" s="1"/>
  <c r="V1696" i="1"/>
  <c r="W1696" i="1" s="1"/>
  <c r="V1697" i="1"/>
  <c r="W1697" i="1" s="1"/>
  <c r="V1698" i="1"/>
  <c r="W1698" i="1" s="1"/>
  <c r="V1699" i="1"/>
  <c r="W1699" i="1" s="1"/>
  <c r="V1700" i="1"/>
  <c r="W1700" i="1" s="1"/>
  <c r="V1701" i="1"/>
  <c r="W1701" i="1" s="1"/>
  <c r="V1702" i="1"/>
  <c r="W1702" i="1" s="1"/>
  <c r="V1703" i="1"/>
  <c r="W1703" i="1" s="1"/>
  <c r="V1704" i="1"/>
  <c r="W1704" i="1" s="1"/>
  <c r="V1705" i="1"/>
  <c r="W1705" i="1" s="1"/>
  <c r="V1706" i="1"/>
  <c r="W1706" i="1" s="1"/>
  <c r="V1707" i="1"/>
  <c r="W1707" i="1" s="1"/>
  <c r="V1708" i="1"/>
  <c r="W1708" i="1" s="1"/>
  <c r="V1709" i="1"/>
  <c r="W1709" i="1" s="1"/>
  <c r="V1710" i="1"/>
  <c r="W1710" i="1" s="1"/>
  <c r="V1711" i="1"/>
  <c r="W1711" i="1" s="1"/>
  <c r="V1712" i="1"/>
  <c r="W1712" i="1" s="1"/>
  <c r="V1713" i="1"/>
  <c r="W1713" i="1" s="1"/>
  <c r="V1714" i="1"/>
  <c r="W1714" i="1" s="1"/>
  <c r="V1715" i="1"/>
  <c r="W1715" i="1" s="1"/>
  <c r="V1716" i="1"/>
  <c r="W1716" i="1" s="1"/>
  <c r="V1717" i="1"/>
  <c r="W1717" i="1" s="1"/>
  <c r="V1718" i="1"/>
  <c r="W1718" i="1" s="1"/>
  <c r="V1719" i="1"/>
  <c r="W1719" i="1" s="1"/>
  <c r="V1720" i="1"/>
  <c r="W1720" i="1" s="1"/>
  <c r="V1721" i="1"/>
  <c r="W1721" i="1" s="1"/>
  <c r="V1722" i="1"/>
  <c r="W1722" i="1" s="1"/>
  <c r="V1723" i="1"/>
  <c r="W1723" i="1" s="1"/>
  <c r="V1724" i="1"/>
  <c r="W1724" i="1" s="1"/>
  <c r="V1725" i="1"/>
  <c r="W1725" i="1" s="1"/>
  <c r="V1726" i="1"/>
  <c r="W1726" i="1" s="1"/>
  <c r="V1727" i="1"/>
  <c r="W1727" i="1" s="1"/>
  <c r="V1728" i="1"/>
  <c r="W1728" i="1" s="1"/>
  <c r="V1729" i="1"/>
  <c r="W1729" i="1" s="1"/>
  <c r="V1730" i="1"/>
  <c r="W1730" i="1" s="1"/>
  <c r="V1731" i="1"/>
  <c r="W1731" i="1" s="1"/>
  <c r="V1732" i="1"/>
  <c r="W1732" i="1" s="1"/>
  <c r="V1733" i="1"/>
  <c r="W1733" i="1" s="1"/>
  <c r="V1734" i="1"/>
  <c r="W1734" i="1" s="1"/>
  <c r="V1735" i="1"/>
  <c r="W1735" i="1" s="1"/>
  <c r="V1736" i="1"/>
  <c r="W1736" i="1" s="1"/>
  <c r="V1737" i="1"/>
  <c r="W1737" i="1" s="1"/>
  <c r="V1738" i="1"/>
  <c r="W1738" i="1" s="1"/>
  <c r="V1739" i="1"/>
  <c r="W1739" i="1" s="1"/>
  <c r="V1740" i="1"/>
  <c r="W1740" i="1" s="1"/>
  <c r="V1741" i="1"/>
  <c r="W1741" i="1" s="1"/>
  <c r="V1742" i="1"/>
  <c r="W1742" i="1" s="1"/>
  <c r="V1743" i="1"/>
  <c r="W1743" i="1" s="1"/>
  <c r="V1744" i="1"/>
  <c r="W1744" i="1" s="1"/>
  <c r="V1745" i="1"/>
  <c r="W1745" i="1" s="1"/>
  <c r="V1746" i="1"/>
  <c r="W1746" i="1" s="1"/>
  <c r="V1747" i="1"/>
  <c r="W1747" i="1" s="1"/>
  <c r="V1748" i="1"/>
  <c r="W1748" i="1" s="1"/>
  <c r="V1749" i="1"/>
  <c r="W1749" i="1" s="1"/>
  <c r="V1750" i="1"/>
  <c r="W1750" i="1" s="1"/>
  <c r="V1751" i="1"/>
  <c r="W1751" i="1" s="1"/>
  <c r="V1752" i="1"/>
  <c r="W1752" i="1" s="1"/>
  <c r="V1753" i="1"/>
  <c r="W1753" i="1" s="1"/>
  <c r="V1754" i="1"/>
  <c r="W1754" i="1" s="1"/>
  <c r="V1755" i="1"/>
  <c r="W1755" i="1" s="1"/>
  <c r="V1756" i="1"/>
  <c r="W1756" i="1" s="1"/>
  <c r="V1757" i="1"/>
  <c r="W1757" i="1" s="1"/>
  <c r="V1758" i="1"/>
  <c r="W1758" i="1" s="1"/>
  <c r="V1759" i="1"/>
  <c r="W1759" i="1" s="1"/>
  <c r="V1760" i="1"/>
  <c r="W1760" i="1" s="1"/>
  <c r="V1761" i="1"/>
  <c r="W1761" i="1" s="1"/>
  <c r="V1762" i="1"/>
  <c r="W1762" i="1" s="1"/>
  <c r="V1763" i="1"/>
  <c r="W1763" i="1" s="1"/>
  <c r="V1764" i="1"/>
  <c r="W1764" i="1" s="1"/>
  <c r="V1765" i="1"/>
  <c r="W1765" i="1" s="1"/>
  <c r="V1766" i="1"/>
  <c r="W1766" i="1" s="1"/>
  <c r="V1767" i="1"/>
  <c r="W1767" i="1" s="1"/>
  <c r="V1768" i="1"/>
  <c r="W1768" i="1" s="1"/>
  <c r="V1769" i="1"/>
  <c r="W1769" i="1" s="1"/>
  <c r="V1770" i="1"/>
  <c r="W1770" i="1" s="1"/>
  <c r="V1771" i="1"/>
  <c r="W1771" i="1" s="1"/>
  <c r="V1772" i="1"/>
  <c r="W1772" i="1" s="1"/>
  <c r="V1773" i="1"/>
  <c r="W1773" i="1" s="1"/>
  <c r="V1774" i="1"/>
  <c r="W1774" i="1" s="1"/>
  <c r="V1775" i="1"/>
  <c r="W1775" i="1" s="1"/>
  <c r="V1776" i="1"/>
  <c r="W1776" i="1" s="1"/>
  <c r="V1777" i="1"/>
  <c r="W1777" i="1" s="1"/>
  <c r="V1778" i="1"/>
  <c r="W1778" i="1" s="1"/>
  <c r="V1779" i="1"/>
  <c r="W1779" i="1" s="1"/>
  <c r="V1780" i="1"/>
  <c r="W1780" i="1" s="1"/>
  <c r="V1781" i="1"/>
  <c r="W1781" i="1" s="1"/>
  <c r="V1782" i="1"/>
  <c r="W1782" i="1" s="1"/>
  <c r="V1783" i="1"/>
  <c r="W1783" i="1" s="1"/>
  <c r="V1784" i="1"/>
  <c r="W1784" i="1" s="1"/>
  <c r="V1785" i="1"/>
  <c r="W1785" i="1" s="1"/>
  <c r="V1786" i="1"/>
  <c r="W1786" i="1" s="1"/>
  <c r="V1787" i="1"/>
  <c r="W1787" i="1" s="1"/>
  <c r="V1788" i="1"/>
  <c r="W1788" i="1" s="1"/>
  <c r="V1789" i="1"/>
  <c r="W1789" i="1" s="1"/>
  <c r="V1790" i="1"/>
  <c r="W1790" i="1" s="1"/>
  <c r="V1791" i="1"/>
  <c r="W1791" i="1" s="1"/>
  <c r="V1792" i="1"/>
  <c r="W1792" i="1" s="1"/>
  <c r="V1793" i="1"/>
  <c r="W1793" i="1" s="1"/>
  <c r="V1794" i="1"/>
  <c r="W1794" i="1" s="1"/>
  <c r="V1795" i="1"/>
  <c r="W1795" i="1" s="1"/>
  <c r="V1796" i="1"/>
  <c r="W1796" i="1" s="1"/>
  <c r="V1797" i="1"/>
  <c r="W1797" i="1" s="1"/>
  <c r="V1798" i="1"/>
  <c r="W1798" i="1" s="1"/>
  <c r="V1799" i="1"/>
  <c r="W1799" i="1" s="1"/>
  <c r="V1800" i="1"/>
  <c r="W1800" i="1" s="1"/>
  <c r="V1801" i="1"/>
  <c r="W1801" i="1" s="1"/>
  <c r="V1802" i="1"/>
  <c r="W1802" i="1" s="1"/>
  <c r="V1803" i="1"/>
  <c r="W1803" i="1" s="1"/>
  <c r="V1804" i="1"/>
  <c r="W1804" i="1" s="1"/>
  <c r="V1805" i="1"/>
  <c r="W1805" i="1" s="1"/>
  <c r="V1806" i="1"/>
  <c r="W1806" i="1" s="1"/>
  <c r="V1807" i="1"/>
  <c r="W1807" i="1" s="1"/>
  <c r="V1808" i="1"/>
  <c r="W1808" i="1" s="1"/>
  <c r="V1809" i="1"/>
  <c r="W1809" i="1" s="1"/>
  <c r="V1810" i="1"/>
  <c r="W1810" i="1" s="1"/>
  <c r="V1811" i="1"/>
  <c r="W1811" i="1" s="1"/>
  <c r="V1812" i="1"/>
  <c r="W1812" i="1" s="1"/>
  <c r="V1813" i="1"/>
  <c r="W1813" i="1" s="1"/>
  <c r="V1814" i="1"/>
  <c r="W1814" i="1" s="1"/>
  <c r="V1815" i="1"/>
  <c r="W1815" i="1" s="1"/>
  <c r="V1816" i="1"/>
  <c r="W1816" i="1" s="1"/>
  <c r="V1817" i="1"/>
  <c r="W1817" i="1" s="1"/>
  <c r="V1818" i="1"/>
  <c r="W1818" i="1" s="1"/>
  <c r="V1819" i="1"/>
  <c r="W1819" i="1" s="1"/>
  <c r="V1820" i="1"/>
  <c r="W1820" i="1" s="1"/>
  <c r="V1821" i="1"/>
  <c r="W1821" i="1" s="1"/>
  <c r="V1822" i="1"/>
  <c r="W1822" i="1" s="1"/>
  <c r="V1823" i="1"/>
  <c r="W1823" i="1" s="1"/>
  <c r="V1824" i="1"/>
  <c r="W1824" i="1" s="1"/>
  <c r="V1825" i="1"/>
  <c r="W1825" i="1" s="1"/>
  <c r="V1826" i="1"/>
  <c r="W1826" i="1" s="1"/>
  <c r="V1827" i="1"/>
  <c r="W1827" i="1" s="1"/>
  <c r="V1828" i="1"/>
  <c r="W1828" i="1" s="1"/>
  <c r="V1829" i="1"/>
  <c r="W1829" i="1" s="1"/>
  <c r="V1830" i="1"/>
  <c r="W1830" i="1" s="1"/>
  <c r="V1831" i="1"/>
  <c r="W1831" i="1" s="1"/>
  <c r="V1832" i="1"/>
  <c r="W1832" i="1" s="1"/>
  <c r="V1833" i="1"/>
  <c r="W1833" i="1" s="1"/>
  <c r="V1834" i="1"/>
  <c r="W1834" i="1" s="1"/>
  <c r="V1835" i="1"/>
  <c r="W1835" i="1" s="1"/>
  <c r="V1836" i="1"/>
  <c r="W1836" i="1" s="1"/>
  <c r="V1837" i="1"/>
  <c r="W1837" i="1" s="1"/>
  <c r="V1838" i="1"/>
  <c r="W1838" i="1" s="1"/>
  <c r="V1839" i="1"/>
  <c r="W1839" i="1" s="1"/>
  <c r="V1840" i="1"/>
  <c r="W1840" i="1" s="1"/>
  <c r="V1841" i="1"/>
  <c r="W1841" i="1" s="1"/>
  <c r="V1842" i="1"/>
  <c r="W1842" i="1" s="1"/>
  <c r="V1843" i="1"/>
  <c r="W1843" i="1" s="1"/>
  <c r="V1844" i="1"/>
  <c r="W1844" i="1" s="1"/>
  <c r="V1845" i="1"/>
  <c r="W1845" i="1" s="1"/>
  <c r="V1846" i="1"/>
  <c r="W1846" i="1" s="1"/>
  <c r="V1847" i="1"/>
  <c r="W1847" i="1" s="1"/>
  <c r="V1848" i="1"/>
  <c r="W1848" i="1" s="1"/>
  <c r="V1849" i="1"/>
  <c r="W1849" i="1" s="1"/>
  <c r="V1850" i="1"/>
  <c r="W1850" i="1" s="1"/>
  <c r="V1851" i="1"/>
  <c r="W1851" i="1" s="1"/>
  <c r="V1852" i="1"/>
  <c r="W1852" i="1" s="1"/>
  <c r="V1853" i="1"/>
  <c r="W1853" i="1" s="1"/>
  <c r="V1854" i="1"/>
  <c r="W1854" i="1" s="1"/>
  <c r="V1855" i="1"/>
  <c r="W1855" i="1" s="1"/>
  <c r="V1856" i="1"/>
  <c r="W1856" i="1" s="1"/>
  <c r="V1857" i="1"/>
  <c r="W1857" i="1" s="1"/>
  <c r="V1858" i="1"/>
  <c r="W1858" i="1" s="1"/>
  <c r="V1859" i="1"/>
  <c r="W1859" i="1" s="1"/>
  <c r="V1860" i="1"/>
  <c r="W1860" i="1" s="1"/>
  <c r="V1861" i="1"/>
  <c r="W1861" i="1" s="1"/>
  <c r="V1862" i="1"/>
  <c r="W1862" i="1" s="1"/>
  <c r="V1863" i="1"/>
  <c r="W1863" i="1" s="1"/>
  <c r="V1864" i="1"/>
  <c r="W1864" i="1" s="1"/>
  <c r="V1865" i="1"/>
  <c r="W1865" i="1" s="1"/>
  <c r="V1866" i="1"/>
  <c r="W1866" i="1" s="1"/>
  <c r="V1867" i="1"/>
  <c r="W1867" i="1" s="1"/>
  <c r="V1868" i="1"/>
  <c r="W1868" i="1" s="1"/>
  <c r="V1869" i="1"/>
  <c r="W1869" i="1" s="1"/>
  <c r="V1870" i="1"/>
  <c r="W1870" i="1" s="1"/>
  <c r="V1871" i="1"/>
  <c r="W1871" i="1" s="1"/>
  <c r="V1872" i="1"/>
  <c r="W1872" i="1" s="1"/>
  <c r="V1873" i="1"/>
  <c r="W1873" i="1" s="1"/>
  <c r="V1874" i="1"/>
  <c r="W1874" i="1" s="1"/>
  <c r="V1875" i="1"/>
  <c r="W1875" i="1" s="1"/>
  <c r="V1876" i="1"/>
  <c r="W1876" i="1" s="1"/>
  <c r="V1877" i="1"/>
  <c r="W1877" i="1" s="1"/>
  <c r="V1878" i="1"/>
  <c r="W1878" i="1" s="1"/>
  <c r="V1879" i="1"/>
  <c r="W1879" i="1" s="1"/>
  <c r="V1880" i="1"/>
  <c r="W1880" i="1" s="1"/>
  <c r="V1881" i="1"/>
  <c r="W1881" i="1" s="1"/>
  <c r="V1882" i="1"/>
  <c r="W1882" i="1" s="1"/>
  <c r="V1883" i="1"/>
  <c r="W1883" i="1" s="1"/>
  <c r="V1884" i="1"/>
  <c r="W1884" i="1" s="1"/>
  <c r="V1885" i="1"/>
  <c r="W1885" i="1" s="1"/>
  <c r="V1886" i="1"/>
  <c r="W1886" i="1" s="1"/>
  <c r="V1887" i="1"/>
  <c r="W1887" i="1" s="1"/>
  <c r="V1888" i="1"/>
  <c r="W1888" i="1" s="1"/>
  <c r="V1889" i="1"/>
  <c r="W1889" i="1" s="1"/>
  <c r="V1890" i="1"/>
  <c r="W1890" i="1" s="1"/>
  <c r="V1891" i="1"/>
  <c r="W1891" i="1" s="1"/>
  <c r="V1892" i="1"/>
  <c r="W1892" i="1" s="1"/>
  <c r="V1893" i="1"/>
  <c r="W1893" i="1" s="1"/>
  <c r="V1894" i="1"/>
  <c r="W1894" i="1" s="1"/>
  <c r="V1895" i="1"/>
  <c r="W1895" i="1" s="1"/>
  <c r="V1896" i="1"/>
  <c r="W1896" i="1" s="1"/>
  <c r="V1897" i="1"/>
  <c r="W1897" i="1" s="1"/>
  <c r="V1898" i="1"/>
  <c r="W1898" i="1" s="1"/>
  <c r="V1899" i="1"/>
  <c r="W1899" i="1" s="1"/>
  <c r="V1900" i="1"/>
  <c r="W1900" i="1" s="1"/>
  <c r="V1901" i="1"/>
  <c r="W1901" i="1" s="1"/>
  <c r="V1902" i="1"/>
  <c r="W1902" i="1" s="1"/>
  <c r="V1903" i="1"/>
  <c r="W1903" i="1" s="1"/>
  <c r="V1904" i="1"/>
  <c r="W1904" i="1" s="1"/>
  <c r="V1905" i="1"/>
  <c r="W1905" i="1" s="1"/>
  <c r="V1906" i="1"/>
  <c r="W1906" i="1" s="1"/>
  <c r="V1907" i="1"/>
  <c r="W1907" i="1" s="1"/>
  <c r="V1908" i="1"/>
  <c r="W1908" i="1" s="1"/>
  <c r="V1909" i="1"/>
  <c r="W1909" i="1" s="1"/>
  <c r="V1910" i="1"/>
  <c r="W1910" i="1" s="1"/>
  <c r="V1911" i="1"/>
  <c r="W1911" i="1" s="1"/>
  <c r="V1912" i="1"/>
  <c r="W1912" i="1" s="1"/>
  <c r="V1913" i="1"/>
  <c r="W1913" i="1" s="1"/>
  <c r="V1914" i="1"/>
  <c r="W1914" i="1" s="1"/>
  <c r="V1915" i="1"/>
  <c r="W1915" i="1" s="1"/>
  <c r="V1916" i="1"/>
  <c r="W1916" i="1" s="1"/>
  <c r="V1917" i="1"/>
  <c r="W1917" i="1" s="1"/>
  <c r="V1918" i="1"/>
  <c r="W1918" i="1" s="1"/>
  <c r="V1919" i="1"/>
  <c r="W1919" i="1" s="1"/>
  <c r="V1920" i="1"/>
  <c r="W1920" i="1" s="1"/>
  <c r="V1921" i="1"/>
  <c r="W1921" i="1" s="1"/>
  <c r="V1922" i="1"/>
  <c r="W1922" i="1" s="1"/>
  <c r="V1923" i="1"/>
  <c r="W1923" i="1" s="1"/>
  <c r="V1924" i="1"/>
  <c r="W1924" i="1" s="1"/>
  <c r="V1925" i="1"/>
  <c r="W1925" i="1" s="1"/>
  <c r="V1926" i="1"/>
  <c r="W1926" i="1" s="1"/>
  <c r="V1927" i="1"/>
  <c r="W1927" i="1" s="1"/>
  <c r="V1928" i="1"/>
  <c r="W1928" i="1" s="1"/>
  <c r="V1929" i="1"/>
  <c r="W1929" i="1" s="1"/>
  <c r="V1930" i="1"/>
  <c r="W1930" i="1" s="1"/>
  <c r="V1931" i="1"/>
  <c r="W1931" i="1" s="1"/>
  <c r="V1932" i="1"/>
  <c r="W1932" i="1" s="1"/>
  <c r="V1933" i="1"/>
  <c r="W1933" i="1" s="1"/>
  <c r="V1934" i="1"/>
  <c r="W1934" i="1" s="1"/>
  <c r="V1935" i="1"/>
  <c r="W1935" i="1" s="1"/>
  <c r="V1936" i="1"/>
  <c r="W1936" i="1" s="1"/>
  <c r="V1937" i="1"/>
  <c r="W1937" i="1" s="1"/>
  <c r="V1938" i="1"/>
  <c r="W1938" i="1" s="1"/>
  <c r="V1939" i="1"/>
  <c r="W1939" i="1" s="1"/>
  <c r="V1940" i="1"/>
  <c r="W1940" i="1" s="1"/>
  <c r="V1941" i="1"/>
  <c r="W1941" i="1" s="1"/>
  <c r="V1942" i="1"/>
  <c r="W1942" i="1" s="1"/>
  <c r="V1943" i="1"/>
  <c r="W1943" i="1" s="1"/>
  <c r="V1944" i="1"/>
  <c r="W1944" i="1" s="1"/>
  <c r="V1945" i="1"/>
  <c r="W1945" i="1" s="1"/>
  <c r="V1946" i="1"/>
  <c r="W1946" i="1" s="1"/>
  <c r="V1947" i="1"/>
  <c r="W1947" i="1" s="1"/>
  <c r="V1948" i="1"/>
  <c r="W1948" i="1" s="1"/>
  <c r="V1949" i="1"/>
  <c r="W1949" i="1" s="1"/>
  <c r="V1950" i="1"/>
  <c r="W1950" i="1" s="1"/>
  <c r="V1951" i="1"/>
  <c r="W1951" i="1" s="1"/>
  <c r="V1952" i="1"/>
  <c r="W1952" i="1" s="1"/>
  <c r="V1953" i="1"/>
  <c r="W1953" i="1" s="1"/>
  <c r="V1954" i="1"/>
  <c r="W1954" i="1" s="1"/>
  <c r="V1955" i="1"/>
  <c r="W1955" i="1" s="1"/>
  <c r="V1956" i="1"/>
  <c r="W1956" i="1" s="1"/>
  <c r="V1957" i="1"/>
  <c r="W1957" i="1" s="1"/>
  <c r="V1958" i="1"/>
  <c r="W1958" i="1" s="1"/>
  <c r="V1959" i="1"/>
  <c r="W1959" i="1" s="1"/>
  <c r="V1960" i="1"/>
  <c r="W1960" i="1" s="1"/>
  <c r="V1961" i="1"/>
  <c r="W1961" i="1" s="1"/>
  <c r="V1962" i="1"/>
  <c r="W1962" i="1" s="1"/>
  <c r="V1963" i="1"/>
  <c r="W1963" i="1" s="1"/>
  <c r="V1964" i="1"/>
  <c r="W1964" i="1" s="1"/>
  <c r="V1965" i="1"/>
  <c r="W1965" i="1" s="1"/>
  <c r="V1966" i="1"/>
  <c r="W1966" i="1" s="1"/>
  <c r="V1967" i="1"/>
  <c r="W1967" i="1" s="1"/>
  <c r="V1968" i="1"/>
  <c r="W1968" i="1" s="1"/>
  <c r="V1969" i="1"/>
  <c r="W1969" i="1" s="1"/>
  <c r="V1970" i="1"/>
  <c r="W1970" i="1" s="1"/>
  <c r="V1971" i="1"/>
  <c r="W1971" i="1" s="1"/>
  <c r="V1972" i="1"/>
  <c r="W1972" i="1" s="1"/>
  <c r="V1973" i="1"/>
  <c r="W1973" i="1" s="1"/>
  <c r="V1974" i="1"/>
  <c r="W1974" i="1" s="1"/>
  <c r="V1975" i="1"/>
  <c r="W1975" i="1" s="1"/>
  <c r="V1976" i="1"/>
  <c r="W1976" i="1" s="1"/>
  <c r="V1977" i="1"/>
  <c r="W1977" i="1" s="1"/>
  <c r="V1978" i="1"/>
  <c r="W1978" i="1" s="1"/>
  <c r="V1979" i="1"/>
  <c r="W1979" i="1" s="1"/>
  <c r="V1980" i="1"/>
  <c r="W1980" i="1" s="1"/>
  <c r="V1981" i="1"/>
  <c r="W1981" i="1" s="1"/>
  <c r="V1982" i="1"/>
  <c r="W1982" i="1" s="1"/>
  <c r="V1983" i="1"/>
  <c r="W1983" i="1" s="1"/>
  <c r="V1984" i="1"/>
  <c r="W1984" i="1" s="1"/>
  <c r="V1985" i="1"/>
  <c r="W1985" i="1" s="1"/>
  <c r="V1986" i="1"/>
  <c r="W1986" i="1" s="1"/>
  <c r="V1987" i="1"/>
  <c r="W1987" i="1" s="1"/>
  <c r="V1988" i="1"/>
  <c r="W1988" i="1" s="1"/>
  <c r="V1989" i="1"/>
  <c r="W1989" i="1" s="1"/>
  <c r="V1990" i="1"/>
  <c r="W1990" i="1" s="1"/>
  <c r="V1991" i="1"/>
  <c r="W1991" i="1" s="1"/>
  <c r="V1992" i="1"/>
  <c r="W1992" i="1" s="1"/>
  <c r="V1993" i="1"/>
  <c r="W1993" i="1" s="1"/>
  <c r="V1994" i="1"/>
  <c r="W1994" i="1" s="1"/>
  <c r="V1995" i="1"/>
  <c r="W1995" i="1" s="1"/>
  <c r="V1996" i="1"/>
  <c r="W1996" i="1" s="1"/>
  <c r="V1997" i="1"/>
  <c r="W1997" i="1" s="1"/>
  <c r="V1998" i="1"/>
  <c r="W1998" i="1" s="1"/>
  <c r="V1999" i="1"/>
  <c r="W1999" i="1" s="1"/>
  <c r="V2000" i="1"/>
  <c r="W2000" i="1" s="1"/>
  <c r="V2001" i="1"/>
  <c r="W2001" i="1" s="1"/>
  <c r="V2002" i="1"/>
  <c r="W2002" i="1" s="1"/>
  <c r="V2003" i="1"/>
  <c r="W2003" i="1" s="1"/>
  <c r="V2004" i="1"/>
  <c r="W2004" i="1" s="1"/>
  <c r="V2005" i="1"/>
  <c r="W2005" i="1" s="1"/>
  <c r="V2006" i="1"/>
  <c r="W2006" i="1" s="1"/>
  <c r="V2007" i="1"/>
  <c r="W2007" i="1" s="1"/>
  <c r="V2008" i="1"/>
  <c r="W2008" i="1" s="1"/>
  <c r="V2009" i="1"/>
  <c r="W2009" i="1" s="1"/>
  <c r="V2010" i="1"/>
  <c r="W2010" i="1" s="1"/>
  <c r="V2011" i="1"/>
  <c r="W2011" i="1" s="1"/>
  <c r="V2012" i="1"/>
  <c r="W2012" i="1" s="1"/>
  <c r="V2013" i="1"/>
  <c r="W2013" i="1" s="1"/>
  <c r="V2014" i="1"/>
  <c r="W2014" i="1" s="1"/>
  <c r="V2015" i="1"/>
  <c r="W2015" i="1" s="1"/>
  <c r="V2016" i="1"/>
  <c r="W2016" i="1" s="1"/>
  <c r="V2017" i="1"/>
  <c r="W2017" i="1" s="1"/>
  <c r="V2018" i="1"/>
  <c r="W2018" i="1" s="1"/>
  <c r="V2019" i="1"/>
  <c r="W2019" i="1" s="1"/>
  <c r="V2020" i="1"/>
  <c r="W2020" i="1" s="1"/>
  <c r="V2021" i="1"/>
  <c r="W2021" i="1" s="1"/>
  <c r="V2022" i="1"/>
  <c r="W2022" i="1" s="1"/>
  <c r="V2023" i="1"/>
  <c r="W2023" i="1" s="1"/>
  <c r="V2024" i="1"/>
  <c r="W2024" i="1" s="1"/>
  <c r="V2025" i="1"/>
  <c r="W2025" i="1" s="1"/>
  <c r="V2026" i="1"/>
  <c r="W2026" i="1" s="1"/>
  <c r="V2027" i="1"/>
  <c r="W2027" i="1" s="1"/>
  <c r="V2028" i="1"/>
  <c r="W2028" i="1" s="1"/>
  <c r="V2029" i="1"/>
  <c r="W2029" i="1" s="1"/>
  <c r="V2030" i="1"/>
  <c r="W2030" i="1" s="1"/>
  <c r="V2031" i="1"/>
  <c r="W2031" i="1" s="1"/>
  <c r="V2032" i="1"/>
  <c r="W2032" i="1" s="1"/>
  <c r="V2033" i="1"/>
  <c r="W2033" i="1" s="1"/>
  <c r="V2034" i="1"/>
  <c r="W2034" i="1" s="1"/>
  <c r="V2035" i="1"/>
  <c r="W2035" i="1" s="1"/>
  <c r="V2036" i="1"/>
  <c r="W2036" i="1" s="1"/>
  <c r="V2037" i="1"/>
  <c r="W2037" i="1" s="1"/>
  <c r="V2038" i="1"/>
  <c r="W2038" i="1" s="1"/>
  <c r="V2039" i="1"/>
  <c r="W2039" i="1" s="1"/>
  <c r="V2040" i="1"/>
  <c r="W2040" i="1" s="1"/>
  <c r="V2041" i="1"/>
  <c r="W2041" i="1" s="1"/>
  <c r="V2042" i="1"/>
  <c r="W2042" i="1" s="1"/>
  <c r="V2043" i="1"/>
  <c r="W2043" i="1" s="1"/>
  <c r="V2044" i="1"/>
  <c r="W2044" i="1" s="1"/>
  <c r="V2045" i="1"/>
  <c r="W2045" i="1" s="1"/>
  <c r="V2046" i="1"/>
  <c r="W2046" i="1" s="1"/>
  <c r="V2047" i="1"/>
  <c r="W2047" i="1" s="1"/>
  <c r="V2048" i="1"/>
  <c r="W2048" i="1" s="1"/>
  <c r="V2049" i="1"/>
  <c r="W2049" i="1" s="1"/>
  <c r="V2050" i="1"/>
  <c r="W2050" i="1" s="1"/>
  <c r="V2051" i="1"/>
  <c r="W2051" i="1" s="1"/>
  <c r="V2052" i="1"/>
  <c r="W2052" i="1" s="1"/>
  <c r="V2053" i="1"/>
  <c r="W2053" i="1" s="1"/>
  <c r="V2054" i="1"/>
  <c r="W2054" i="1" s="1"/>
  <c r="V2055" i="1"/>
  <c r="W2055" i="1" s="1"/>
  <c r="V2056" i="1"/>
  <c r="W2056" i="1" s="1"/>
  <c r="V2057" i="1"/>
  <c r="W2057" i="1" s="1"/>
  <c r="V2058" i="1"/>
  <c r="W2058" i="1" s="1"/>
  <c r="V2059" i="1"/>
  <c r="W2059" i="1" s="1"/>
  <c r="V2060" i="1"/>
  <c r="W2060" i="1" s="1"/>
  <c r="V2061" i="1"/>
  <c r="W2061" i="1" s="1"/>
  <c r="V2062" i="1"/>
  <c r="W2062" i="1" s="1"/>
  <c r="V2063" i="1"/>
  <c r="W2063" i="1" s="1"/>
  <c r="V2064" i="1"/>
  <c r="W2064" i="1" s="1"/>
  <c r="V2065" i="1"/>
  <c r="W2065" i="1" s="1"/>
  <c r="V2066" i="1"/>
  <c r="W2066" i="1" s="1"/>
  <c r="V2067" i="1"/>
  <c r="W2067" i="1" s="1"/>
  <c r="V2068" i="1"/>
  <c r="W2068" i="1" s="1"/>
  <c r="V2069" i="1"/>
  <c r="W2069" i="1" s="1"/>
  <c r="V2070" i="1"/>
  <c r="W2070" i="1" s="1"/>
  <c r="V2071" i="1"/>
  <c r="W2071" i="1" s="1"/>
  <c r="V2072" i="1"/>
  <c r="W2072" i="1" s="1"/>
  <c r="V2073" i="1"/>
  <c r="W2073" i="1" s="1"/>
  <c r="V2074" i="1"/>
  <c r="W2074" i="1" s="1"/>
  <c r="V2075" i="1"/>
  <c r="W2075" i="1" s="1"/>
  <c r="V2076" i="1"/>
  <c r="W2076" i="1" s="1"/>
  <c r="V2077" i="1"/>
  <c r="W2077" i="1" s="1"/>
  <c r="V2078" i="1"/>
  <c r="W2078" i="1" s="1"/>
  <c r="V2079" i="1"/>
  <c r="W2079" i="1" s="1"/>
  <c r="V2080" i="1"/>
  <c r="W2080" i="1" s="1"/>
  <c r="V2081" i="1"/>
  <c r="W2081" i="1" s="1"/>
  <c r="V4450" i="1"/>
  <c r="W4450" i="1" s="1"/>
  <c r="V4451" i="1"/>
  <c r="W4451" i="1" s="1"/>
  <c r="V4452" i="1"/>
  <c r="W4452" i="1" s="1"/>
  <c r="V4453" i="1"/>
  <c r="W4453" i="1" s="1"/>
  <c r="V2082" i="1"/>
  <c r="W2082" i="1" s="1"/>
  <c r="V2083" i="1"/>
  <c r="W2083" i="1" s="1"/>
  <c r="V2084" i="1"/>
  <c r="W2084" i="1" s="1"/>
  <c r="V2085" i="1"/>
  <c r="W2085" i="1" s="1"/>
  <c r="V2086" i="1"/>
  <c r="W2086" i="1" s="1"/>
  <c r="V2087" i="1"/>
  <c r="W2087" i="1" s="1"/>
  <c r="V2088" i="1"/>
  <c r="W2088" i="1" s="1"/>
  <c r="V2089" i="1"/>
  <c r="W2089" i="1" s="1"/>
  <c r="V2090" i="1"/>
  <c r="W2090" i="1" s="1"/>
  <c r="V2091" i="1"/>
  <c r="W2091" i="1" s="1"/>
  <c r="V2092" i="1"/>
  <c r="W2092" i="1" s="1"/>
  <c r="V2093" i="1"/>
  <c r="W2093" i="1" s="1"/>
  <c r="V2094" i="1"/>
  <c r="W2094" i="1" s="1"/>
  <c r="V2095" i="1"/>
  <c r="W2095" i="1" s="1"/>
  <c r="V2096" i="1"/>
  <c r="W2096" i="1" s="1"/>
  <c r="V2097" i="1"/>
  <c r="W2097" i="1" s="1"/>
  <c r="V2098" i="1"/>
  <c r="W2098" i="1" s="1"/>
  <c r="V2099" i="1"/>
  <c r="W2099" i="1" s="1"/>
  <c r="V2100" i="1"/>
  <c r="W2100" i="1" s="1"/>
  <c r="V2101" i="1"/>
  <c r="W2101" i="1" s="1"/>
  <c r="V2102" i="1"/>
  <c r="W2102" i="1" s="1"/>
  <c r="V2103" i="1"/>
  <c r="W2103" i="1" s="1"/>
  <c r="V2104" i="1"/>
  <c r="W2104" i="1" s="1"/>
  <c r="V2105" i="1"/>
  <c r="W2105" i="1" s="1"/>
  <c r="V2106" i="1"/>
  <c r="W2106" i="1" s="1"/>
  <c r="V2107" i="1"/>
  <c r="W2107" i="1" s="1"/>
  <c r="V2108" i="1"/>
  <c r="W2108" i="1" s="1"/>
  <c r="V2109" i="1"/>
  <c r="W2109" i="1" s="1"/>
  <c r="V2110" i="1"/>
  <c r="W2110" i="1" s="1"/>
  <c r="V2111" i="1"/>
  <c r="W2111" i="1" s="1"/>
  <c r="V2112" i="1"/>
  <c r="W2112" i="1" s="1"/>
  <c r="V2113" i="1"/>
  <c r="W2113" i="1" s="1"/>
  <c r="V2114" i="1"/>
  <c r="W2114" i="1" s="1"/>
  <c r="V2115" i="1"/>
  <c r="W2115" i="1" s="1"/>
  <c r="V2116" i="1"/>
  <c r="W2116" i="1" s="1"/>
  <c r="V2117" i="1"/>
  <c r="W2117" i="1" s="1"/>
  <c r="V2118" i="1"/>
  <c r="W2118" i="1" s="1"/>
  <c r="V2119" i="1"/>
  <c r="W2119" i="1" s="1"/>
  <c r="V2120" i="1"/>
  <c r="W2120" i="1" s="1"/>
  <c r="V2121" i="1"/>
  <c r="W2121" i="1" s="1"/>
  <c r="V2122" i="1"/>
  <c r="W2122" i="1" s="1"/>
  <c r="V2123" i="1"/>
  <c r="W2123" i="1" s="1"/>
  <c r="V2124" i="1"/>
  <c r="W2124" i="1" s="1"/>
  <c r="V2125" i="1"/>
  <c r="W2125" i="1" s="1"/>
  <c r="V2126" i="1"/>
  <c r="W2126" i="1" s="1"/>
  <c r="V2127" i="1"/>
  <c r="W2127" i="1" s="1"/>
  <c r="V2128" i="1"/>
  <c r="W2128" i="1" s="1"/>
  <c r="V2129" i="1"/>
  <c r="W2129" i="1" s="1"/>
  <c r="V2130" i="1"/>
  <c r="W2130" i="1" s="1"/>
  <c r="V2131" i="1"/>
  <c r="W2131" i="1" s="1"/>
  <c r="V2132" i="1"/>
  <c r="W2132" i="1" s="1"/>
  <c r="V2133" i="1"/>
  <c r="W2133" i="1" s="1"/>
  <c r="V2134" i="1"/>
  <c r="W2134" i="1" s="1"/>
  <c r="V2135" i="1"/>
  <c r="W2135" i="1" s="1"/>
  <c r="V2136" i="1"/>
  <c r="W2136" i="1" s="1"/>
  <c r="V2137" i="1"/>
  <c r="W2137" i="1" s="1"/>
  <c r="V2138" i="1"/>
  <c r="W2138" i="1" s="1"/>
  <c r="V2139" i="1"/>
  <c r="W2139" i="1" s="1"/>
  <c r="V2140" i="1"/>
  <c r="W2140" i="1" s="1"/>
  <c r="V2141" i="1"/>
  <c r="W2141" i="1" s="1"/>
  <c r="V2142" i="1"/>
  <c r="W2142" i="1" s="1"/>
  <c r="V2143" i="1"/>
  <c r="W2143" i="1" s="1"/>
  <c r="V2144" i="1"/>
  <c r="W2144" i="1" s="1"/>
  <c r="V2145" i="1"/>
  <c r="W2145" i="1" s="1"/>
  <c r="V2146" i="1"/>
  <c r="W2146" i="1" s="1"/>
  <c r="V2147" i="1"/>
  <c r="W2147" i="1" s="1"/>
  <c r="V2148" i="1"/>
  <c r="W2148" i="1" s="1"/>
  <c r="V2149" i="1"/>
  <c r="W2149" i="1" s="1"/>
  <c r="V2150" i="1"/>
  <c r="W2150" i="1" s="1"/>
  <c r="V2151" i="1"/>
  <c r="W2151" i="1" s="1"/>
  <c r="V2152" i="1"/>
  <c r="W2152" i="1" s="1"/>
  <c r="V2153" i="1"/>
  <c r="W2153" i="1" s="1"/>
  <c r="V2154" i="1"/>
  <c r="W2154" i="1" s="1"/>
  <c r="V2155" i="1"/>
  <c r="W2155" i="1" s="1"/>
  <c r="V2156" i="1"/>
  <c r="W2156" i="1" s="1"/>
  <c r="V2157" i="1"/>
  <c r="W2157" i="1" s="1"/>
  <c r="V2158" i="1"/>
  <c r="W2158" i="1" s="1"/>
  <c r="V2159" i="1"/>
  <c r="W2159" i="1" s="1"/>
  <c r="V2160" i="1"/>
  <c r="W2160" i="1" s="1"/>
  <c r="V2161" i="1"/>
  <c r="W2161" i="1" s="1"/>
  <c r="V2162" i="1"/>
  <c r="W2162" i="1" s="1"/>
  <c r="V2163" i="1"/>
  <c r="W2163" i="1" s="1"/>
  <c r="V2164" i="1"/>
  <c r="W2164" i="1" s="1"/>
  <c r="V2165" i="1"/>
  <c r="W2165" i="1" s="1"/>
  <c r="V2166" i="1"/>
  <c r="W2166" i="1" s="1"/>
  <c r="V2167" i="1"/>
  <c r="W2167" i="1" s="1"/>
  <c r="V2168" i="1"/>
  <c r="W2168" i="1" s="1"/>
  <c r="V2169" i="1"/>
  <c r="W2169" i="1" s="1"/>
  <c r="V2170" i="1"/>
  <c r="W2170" i="1" s="1"/>
  <c r="V2171" i="1"/>
  <c r="W2171" i="1" s="1"/>
  <c r="V2172" i="1"/>
  <c r="W2172" i="1" s="1"/>
  <c r="V2173" i="1"/>
  <c r="W2173" i="1" s="1"/>
  <c r="V2174" i="1"/>
  <c r="W2174" i="1" s="1"/>
  <c r="V2175" i="1"/>
  <c r="W2175" i="1" s="1"/>
  <c r="V2176" i="1"/>
  <c r="W2176" i="1" s="1"/>
  <c r="V2177" i="1"/>
  <c r="W2177" i="1" s="1"/>
  <c r="V2178" i="1"/>
  <c r="W2178" i="1" s="1"/>
  <c r="V2179" i="1"/>
  <c r="W2179" i="1" s="1"/>
  <c r="V2180" i="1"/>
  <c r="W2180" i="1" s="1"/>
  <c r="V2181" i="1"/>
  <c r="W2181" i="1" s="1"/>
  <c r="V2182" i="1"/>
  <c r="W2182" i="1" s="1"/>
  <c r="V2183" i="1"/>
  <c r="W2183" i="1" s="1"/>
  <c r="V2184" i="1"/>
  <c r="W2184" i="1" s="1"/>
  <c r="V2185" i="1"/>
  <c r="W2185" i="1" s="1"/>
  <c r="V2186" i="1"/>
  <c r="W2186" i="1" s="1"/>
  <c r="V2187" i="1"/>
  <c r="W2187" i="1" s="1"/>
  <c r="V2188" i="1"/>
  <c r="W2188" i="1" s="1"/>
  <c r="V2189" i="1"/>
  <c r="W2189" i="1" s="1"/>
  <c r="V2190" i="1"/>
  <c r="W2190" i="1" s="1"/>
  <c r="V2191" i="1"/>
  <c r="W2191" i="1" s="1"/>
  <c r="V2192" i="1"/>
  <c r="W2192" i="1" s="1"/>
  <c r="V2193" i="1"/>
  <c r="W2193" i="1" s="1"/>
  <c r="V2194" i="1"/>
  <c r="W2194" i="1" s="1"/>
  <c r="V2195" i="1"/>
  <c r="W2195" i="1" s="1"/>
  <c r="V2196" i="1"/>
  <c r="W2196" i="1" s="1"/>
  <c r="V2197" i="1"/>
  <c r="W2197" i="1" s="1"/>
  <c r="V2198" i="1"/>
  <c r="W2198" i="1" s="1"/>
  <c r="V2199" i="1"/>
  <c r="W2199" i="1" s="1"/>
  <c r="V2200" i="1"/>
  <c r="W2200" i="1" s="1"/>
  <c r="V2201" i="1"/>
  <c r="W2201" i="1" s="1"/>
  <c r="V2202" i="1"/>
  <c r="W2202" i="1" s="1"/>
  <c r="V2203" i="1"/>
  <c r="W2203" i="1" s="1"/>
  <c r="V2204" i="1"/>
  <c r="W2204" i="1" s="1"/>
  <c r="V2205" i="1"/>
  <c r="W2205" i="1" s="1"/>
  <c r="V2206" i="1"/>
  <c r="W2206" i="1" s="1"/>
  <c r="V2207" i="1"/>
  <c r="W2207" i="1" s="1"/>
  <c r="V2208" i="1"/>
  <c r="W2208" i="1" s="1"/>
  <c r="V2209" i="1"/>
  <c r="W2209" i="1" s="1"/>
  <c r="V2210" i="1"/>
  <c r="W2210" i="1" s="1"/>
  <c r="V2211" i="1"/>
  <c r="W2211" i="1" s="1"/>
  <c r="V2212" i="1"/>
  <c r="W2212" i="1" s="1"/>
  <c r="V2213" i="1"/>
  <c r="W2213" i="1" s="1"/>
  <c r="V2214" i="1"/>
  <c r="W2214" i="1" s="1"/>
  <c r="V2215" i="1"/>
  <c r="W2215" i="1" s="1"/>
  <c r="V2216" i="1"/>
  <c r="W2216" i="1" s="1"/>
  <c r="V2217" i="1"/>
  <c r="W2217" i="1" s="1"/>
  <c r="V2218" i="1"/>
  <c r="W2218" i="1" s="1"/>
  <c r="V2219" i="1"/>
  <c r="W2219" i="1" s="1"/>
  <c r="V2220" i="1"/>
  <c r="W2220" i="1" s="1"/>
  <c r="V2221" i="1"/>
  <c r="W2221" i="1" s="1"/>
  <c r="V2222" i="1"/>
  <c r="W2222" i="1" s="1"/>
  <c r="V2223" i="1"/>
  <c r="W2223" i="1" s="1"/>
  <c r="V2224" i="1"/>
  <c r="W2224" i="1" s="1"/>
  <c r="V2225" i="1"/>
  <c r="W2225" i="1" s="1"/>
  <c r="V2226" i="1"/>
  <c r="W2226" i="1" s="1"/>
  <c r="V2227" i="1"/>
  <c r="W2227" i="1" s="1"/>
  <c r="V2228" i="1"/>
  <c r="W2228" i="1" s="1"/>
  <c r="V2229" i="1"/>
  <c r="W2229" i="1" s="1"/>
  <c r="V2230" i="1"/>
  <c r="W2230" i="1" s="1"/>
  <c r="V2231" i="1"/>
  <c r="W2231" i="1" s="1"/>
  <c r="V2232" i="1"/>
  <c r="W2232" i="1" s="1"/>
  <c r="V2233" i="1"/>
  <c r="W2233" i="1" s="1"/>
  <c r="V2234" i="1"/>
  <c r="W2234" i="1" s="1"/>
  <c r="V2235" i="1"/>
  <c r="W2235" i="1" s="1"/>
  <c r="V2236" i="1"/>
  <c r="W2236" i="1" s="1"/>
  <c r="V2237" i="1"/>
  <c r="W2237" i="1" s="1"/>
  <c r="V2238" i="1"/>
  <c r="W2238" i="1" s="1"/>
  <c r="V2239" i="1"/>
  <c r="W2239" i="1" s="1"/>
  <c r="V2240" i="1"/>
  <c r="W2240" i="1" s="1"/>
  <c r="V2241" i="1"/>
  <c r="W2241" i="1" s="1"/>
  <c r="V2242" i="1"/>
  <c r="W2242" i="1" s="1"/>
  <c r="V2243" i="1"/>
  <c r="W2243" i="1" s="1"/>
  <c r="V2244" i="1"/>
  <c r="W2244" i="1" s="1"/>
  <c r="V2245" i="1"/>
  <c r="W2245" i="1" s="1"/>
  <c r="V2246" i="1"/>
  <c r="W2246" i="1" s="1"/>
  <c r="V2247" i="1"/>
  <c r="W2247" i="1" s="1"/>
  <c r="V2248" i="1"/>
  <c r="W2248" i="1" s="1"/>
  <c r="V2249" i="1"/>
  <c r="W2249" i="1" s="1"/>
  <c r="V2250" i="1"/>
  <c r="W2250" i="1" s="1"/>
  <c r="V2251" i="1"/>
  <c r="W2251" i="1" s="1"/>
  <c r="V2252" i="1"/>
  <c r="W2252" i="1" s="1"/>
  <c r="V2253" i="1"/>
  <c r="W2253" i="1" s="1"/>
  <c r="V2254" i="1"/>
  <c r="W2254" i="1" s="1"/>
  <c r="V2255" i="1"/>
  <c r="W2255" i="1" s="1"/>
  <c r="V2256" i="1"/>
  <c r="W2256" i="1" s="1"/>
  <c r="V2257" i="1"/>
  <c r="W2257" i="1" s="1"/>
  <c r="V2258" i="1"/>
  <c r="W2258" i="1" s="1"/>
  <c r="V2259" i="1"/>
  <c r="W2259" i="1" s="1"/>
  <c r="V2260" i="1"/>
  <c r="W2260" i="1" s="1"/>
  <c r="V2261" i="1"/>
  <c r="W2261" i="1" s="1"/>
  <c r="V4400" i="1"/>
  <c r="W4400" i="1" s="1"/>
  <c r="U4401" i="1"/>
  <c r="U4402" i="1"/>
  <c r="U4403" i="1"/>
  <c r="U4404" i="1"/>
  <c r="U4405" i="1"/>
  <c r="U4406" i="1"/>
  <c r="U4407" i="1"/>
  <c r="U4408" i="1"/>
  <c r="U4409" i="1"/>
  <c r="U4410" i="1"/>
  <c r="U4411" i="1"/>
  <c r="U4412" i="1"/>
  <c r="U4413" i="1"/>
  <c r="U4414" i="1"/>
  <c r="U4415" i="1"/>
  <c r="U4416" i="1"/>
  <c r="U4417" i="1"/>
  <c r="U4418" i="1"/>
  <c r="U4419" i="1"/>
  <c r="U4420" i="1"/>
  <c r="U4421" i="1"/>
  <c r="U4422" i="1"/>
  <c r="U4423" i="1"/>
  <c r="U4424" i="1"/>
  <c r="U4425" i="1"/>
  <c r="U4426" i="1"/>
  <c r="U4427" i="1"/>
  <c r="U4428" i="1"/>
  <c r="U4429" i="1"/>
  <c r="U4430" i="1"/>
  <c r="U4431" i="1"/>
  <c r="U4432" i="1"/>
  <c r="U4433" i="1"/>
  <c r="U4434" i="1"/>
  <c r="U4435" i="1"/>
  <c r="U4436" i="1"/>
  <c r="U4437" i="1"/>
  <c r="U4438" i="1"/>
  <c r="U4439" i="1"/>
  <c r="U4440" i="1"/>
  <c r="U4441" i="1"/>
  <c r="U4442" i="1"/>
  <c r="U4443" i="1"/>
  <c r="U4444" i="1"/>
  <c r="U4445" i="1"/>
  <c r="U4446" i="1"/>
  <c r="U4447" i="1"/>
  <c r="U4448" i="1"/>
  <c r="U4449" i="1"/>
  <c r="U1651" i="1"/>
  <c r="U1652" i="1"/>
  <c r="U1653" i="1"/>
  <c r="U1654" i="1"/>
  <c r="U1655" i="1"/>
  <c r="U1656" i="1"/>
  <c r="U1657" i="1"/>
  <c r="U1658" i="1"/>
  <c r="U1659" i="1"/>
  <c r="U1660" i="1"/>
  <c r="U1661" i="1"/>
  <c r="U1662" i="1"/>
  <c r="U1663" i="1"/>
  <c r="U1664" i="1"/>
  <c r="U1665" i="1"/>
  <c r="U1666" i="1"/>
  <c r="U1667" i="1"/>
  <c r="U1668" i="1"/>
  <c r="U1669" i="1"/>
  <c r="U1670" i="1"/>
  <c r="U1671" i="1"/>
  <c r="U1672" i="1"/>
  <c r="U1673" i="1"/>
  <c r="U1674" i="1"/>
  <c r="U1675" i="1"/>
  <c r="U1676" i="1"/>
  <c r="U1677" i="1"/>
  <c r="U1678" i="1"/>
  <c r="U1679" i="1"/>
  <c r="U1680" i="1"/>
  <c r="U1681" i="1"/>
  <c r="U1682" i="1"/>
  <c r="U1683" i="1"/>
  <c r="U1684" i="1"/>
  <c r="U1685" i="1"/>
  <c r="U1686" i="1"/>
  <c r="U1687" i="1"/>
  <c r="U1688" i="1"/>
  <c r="U1689" i="1"/>
  <c r="U1690" i="1"/>
  <c r="U1691" i="1"/>
  <c r="U1692" i="1"/>
  <c r="U1693" i="1"/>
  <c r="U1694" i="1"/>
  <c r="U1695" i="1"/>
  <c r="U1696" i="1"/>
  <c r="U1697" i="1"/>
  <c r="U1698" i="1"/>
  <c r="U1699" i="1"/>
  <c r="U1700" i="1"/>
  <c r="U1701" i="1"/>
  <c r="U1702" i="1"/>
  <c r="U1703" i="1"/>
  <c r="U1704" i="1"/>
  <c r="U1705" i="1"/>
  <c r="U1706" i="1"/>
  <c r="U1707" i="1"/>
  <c r="U1708" i="1"/>
  <c r="U1709" i="1"/>
  <c r="U1710" i="1"/>
  <c r="U1711" i="1"/>
  <c r="U1712" i="1"/>
  <c r="U1713" i="1"/>
  <c r="U1714" i="1"/>
  <c r="U1715" i="1"/>
  <c r="U1716" i="1"/>
  <c r="U1717" i="1"/>
  <c r="U1718" i="1"/>
  <c r="U1719" i="1"/>
  <c r="U1720" i="1"/>
  <c r="U1721" i="1"/>
  <c r="U1722" i="1"/>
  <c r="U1723" i="1"/>
  <c r="U1724" i="1"/>
  <c r="U1725" i="1"/>
  <c r="U1726" i="1"/>
  <c r="U1727" i="1"/>
  <c r="U1728" i="1"/>
  <c r="U1729" i="1"/>
  <c r="U1730" i="1"/>
  <c r="U1731" i="1"/>
  <c r="U1732" i="1"/>
  <c r="U1733" i="1"/>
  <c r="U1734" i="1"/>
  <c r="U1735" i="1"/>
  <c r="U1736" i="1"/>
  <c r="U1737" i="1"/>
  <c r="U1738" i="1"/>
  <c r="U1739" i="1"/>
  <c r="U1740" i="1"/>
  <c r="U1741" i="1"/>
  <c r="U1742" i="1"/>
  <c r="U1743" i="1"/>
  <c r="U1744" i="1"/>
  <c r="U1745" i="1"/>
  <c r="U1746" i="1"/>
  <c r="U1747" i="1"/>
  <c r="U1748" i="1"/>
  <c r="U1749" i="1"/>
  <c r="U1750" i="1"/>
  <c r="U1751" i="1"/>
  <c r="U1752" i="1"/>
  <c r="U1753" i="1"/>
  <c r="U1754" i="1"/>
  <c r="U1755" i="1"/>
  <c r="U1756" i="1"/>
  <c r="U1757" i="1"/>
  <c r="U1758" i="1"/>
  <c r="U1759" i="1"/>
  <c r="U1760" i="1"/>
  <c r="U1761" i="1"/>
  <c r="U1762" i="1"/>
  <c r="U1763" i="1"/>
  <c r="U1764" i="1"/>
  <c r="U1765" i="1"/>
  <c r="U1766" i="1"/>
  <c r="U1767" i="1"/>
  <c r="U1768" i="1"/>
  <c r="U1769" i="1"/>
  <c r="U1770" i="1"/>
  <c r="U1771" i="1"/>
  <c r="U1772" i="1"/>
  <c r="U1773" i="1"/>
  <c r="U1774" i="1"/>
  <c r="U1775" i="1"/>
  <c r="U1776" i="1"/>
  <c r="U1777" i="1"/>
  <c r="U1778" i="1"/>
  <c r="U1779" i="1"/>
  <c r="U1780" i="1"/>
  <c r="U1781" i="1"/>
  <c r="U1782" i="1"/>
  <c r="U1783" i="1"/>
  <c r="U1784" i="1"/>
  <c r="U1785" i="1"/>
  <c r="U1786" i="1"/>
  <c r="U1787" i="1"/>
  <c r="U1788" i="1"/>
  <c r="U1789" i="1"/>
  <c r="U1790" i="1"/>
  <c r="U1791" i="1"/>
  <c r="U1792" i="1"/>
  <c r="U1793" i="1"/>
  <c r="U1794" i="1"/>
  <c r="U1795" i="1"/>
  <c r="U1796" i="1"/>
  <c r="U1797" i="1"/>
  <c r="U1798" i="1"/>
  <c r="U1799" i="1"/>
  <c r="U1800" i="1"/>
  <c r="U1801" i="1"/>
  <c r="U1802" i="1"/>
  <c r="U1803" i="1"/>
  <c r="U1804" i="1"/>
  <c r="U1805" i="1"/>
  <c r="U1806" i="1"/>
  <c r="U1807" i="1"/>
  <c r="U1808" i="1"/>
  <c r="U1809" i="1"/>
  <c r="U1810" i="1"/>
  <c r="U1811" i="1"/>
  <c r="U1812" i="1"/>
  <c r="U1813" i="1"/>
  <c r="U1814" i="1"/>
  <c r="U1815" i="1"/>
  <c r="U1816" i="1"/>
  <c r="U1817" i="1"/>
  <c r="U1818" i="1"/>
  <c r="U1819" i="1"/>
  <c r="U1820" i="1"/>
  <c r="U1821" i="1"/>
  <c r="U1822" i="1"/>
  <c r="U1823" i="1"/>
  <c r="U1824" i="1"/>
  <c r="U1825" i="1"/>
  <c r="U1826" i="1"/>
  <c r="U1827" i="1"/>
  <c r="U1828" i="1"/>
  <c r="U1829" i="1"/>
  <c r="U1830" i="1"/>
  <c r="U1831" i="1"/>
  <c r="U1832" i="1"/>
  <c r="U1833" i="1"/>
  <c r="U1834" i="1"/>
  <c r="U1835" i="1"/>
  <c r="U1836" i="1"/>
  <c r="U1837" i="1"/>
  <c r="U1838" i="1"/>
  <c r="U1839" i="1"/>
  <c r="U1840" i="1"/>
  <c r="U1841" i="1"/>
  <c r="U1842" i="1"/>
  <c r="U1843" i="1"/>
  <c r="U1844" i="1"/>
  <c r="U1845" i="1"/>
  <c r="U1846" i="1"/>
  <c r="U1847" i="1"/>
  <c r="U1848" i="1"/>
  <c r="U1849" i="1"/>
  <c r="U1850" i="1"/>
  <c r="U1851" i="1"/>
  <c r="U1852" i="1"/>
  <c r="U1853" i="1"/>
  <c r="U1854" i="1"/>
  <c r="U1855" i="1"/>
  <c r="U1856" i="1"/>
  <c r="U1857" i="1"/>
  <c r="U1858" i="1"/>
  <c r="U1859" i="1"/>
  <c r="U1860" i="1"/>
  <c r="U1861" i="1"/>
  <c r="U1862" i="1"/>
  <c r="U1863" i="1"/>
  <c r="U1864" i="1"/>
  <c r="U1865" i="1"/>
  <c r="U1866" i="1"/>
  <c r="U1867" i="1"/>
  <c r="U1868" i="1"/>
  <c r="U1869" i="1"/>
  <c r="U1870" i="1"/>
  <c r="U1871" i="1"/>
  <c r="U1872" i="1"/>
  <c r="U1873" i="1"/>
  <c r="U1874" i="1"/>
  <c r="U1875" i="1"/>
  <c r="U1876" i="1"/>
  <c r="U1877" i="1"/>
  <c r="U1878" i="1"/>
  <c r="U1879" i="1"/>
  <c r="U1880" i="1"/>
  <c r="U1881" i="1"/>
  <c r="U1882" i="1"/>
  <c r="U1883" i="1"/>
  <c r="U1884" i="1"/>
  <c r="U1885" i="1"/>
  <c r="U1886" i="1"/>
  <c r="U1887" i="1"/>
  <c r="U1888" i="1"/>
  <c r="U1889" i="1"/>
  <c r="U1890" i="1"/>
  <c r="U1891" i="1"/>
  <c r="U1892" i="1"/>
  <c r="U1893" i="1"/>
  <c r="U1894" i="1"/>
  <c r="U1895" i="1"/>
  <c r="U1896" i="1"/>
  <c r="U1897" i="1"/>
  <c r="U1898" i="1"/>
  <c r="U1899" i="1"/>
  <c r="U1900" i="1"/>
  <c r="U1901" i="1"/>
  <c r="U1902" i="1"/>
  <c r="U1903" i="1"/>
  <c r="U1904" i="1"/>
  <c r="U1905" i="1"/>
  <c r="U1906" i="1"/>
  <c r="U1907" i="1"/>
  <c r="U1908" i="1"/>
  <c r="U1909" i="1"/>
  <c r="U1910" i="1"/>
  <c r="U1911" i="1"/>
  <c r="U1912" i="1"/>
  <c r="U1913" i="1"/>
  <c r="U1914" i="1"/>
  <c r="U1915" i="1"/>
  <c r="U1916" i="1"/>
  <c r="U1917" i="1"/>
  <c r="U1918" i="1"/>
  <c r="U1919" i="1"/>
  <c r="U1920" i="1"/>
  <c r="U1921" i="1"/>
  <c r="U1922" i="1"/>
  <c r="U1923" i="1"/>
  <c r="U1924" i="1"/>
  <c r="U1925" i="1"/>
  <c r="U1926" i="1"/>
  <c r="U1927" i="1"/>
  <c r="U1928" i="1"/>
  <c r="U1929" i="1"/>
  <c r="U1930" i="1"/>
  <c r="U1931" i="1"/>
  <c r="U1932" i="1"/>
  <c r="U1933" i="1"/>
  <c r="U1934" i="1"/>
  <c r="U1935" i="1"/>
  <c r="U1936" i="1"/>
  <c r="U1937" i="1"/>
  <c r="U1938" i="1"/>
  <c r="U1939" i="1"/>
  <c r="U1940" i="1"/>
  <c r="U1941" i="1"/>
  <c r="U1942" i="1"/>
  <c r="U1943" i="1"/>
  <c r="U1944" i="1"/>
  <c r="U1945" i="1"/>
  <c r="U1946" i="1"/>
  <c r="U1947" i="1"/>
  <c r="U1948" i="1"/>
  <c r="U1949" i="1"/>
  <c r="U1950" i="1"/>
  <c r="U1951" i="1"/>
  <c r="U1952" i="1"/>
  <c r="U1953" i="1"/>
  <c r="U1954" i="1"/>
  <c r="U1955" i="1"/>
  <c r="U1956" i="1"/>
  <c r="U1957" i="1"/>
  <c r="U1958" i="1"/>
  <c r="U1959" i="1"/>
  <c r="U1960" i="1"/>
  <c r="U1961" i="1"/>
  <c r="U1962" i="1"/>
  <c r="U1963" i="1"/>
  <c r="U1964" i="1"/>
  <c r="U1965" i="1"/>
  <c r="U1966" i="1"/>
  <c r="U1967" i="1"/>
  <c r="U1968" i="1"/>
  <c r="U1969" i="1"/>
  <c r="U1970" i="1"/>
  <c r="U1971" i="1"/>
  <c r="U1972" i="1"/>
  <c r="U1973" i="1"/>
  <c r="U1974" i="1"/>
  <c r="U1975" i="1"/>
  <c r="U1976" i="1"/>
  <c r="U1977" i="1"/>
  <c r="U1978" i="1"/>
  <c r="U1979" i="1"/>
  <c r="U1980" i="1"/>
  <c r="U1981" i="1"/>
  <c r="U1982" i="1"/>
  <c r="U1983" i="1"/>
  <c r="U1984" i="1"/>
  <c r="U1985" i="1"/>
  <c r="U1986" i="1"/>
  <c r="U1987" i="1"/>
  <c r="U1988" i="1"/>
  <c r="U1989" i="1"/>
  <c r="U1990" i="1"/>
  <c r="U1991" i="1"/>
  <c r="U1992" i="1"/>
  <c r="U1993" i="1"/>
  <c r="U1994" i="1"/>
  <c r="U1995" i="1"/>
  <c r="U1996" i="1"/>
  <c r="U1997" i="1"/>
  <c r="U1998" i="1"/>
  <c r="U1999" i="1"/>
  <c r="U2000" i="1"/>
  <c r="U2001" i="1"/>
  <c r="U2002" i="1"/>
  <c r="U2003" i="1"/>
  <c r="U2004" i="1"/>
  <c r="U2005" i="1"/>
  <c r="U2006" i="1"/>
  <c r="U2007" i="1"/>
  <c r="U2008" i="1"/>
  <c r="U2009" i="1"/>
  <c r="U2010" i="1"/>
  <c r="U2011" i="1"/>
  <c r="U2012" i="1"/>
  <c r="U2013" i="1"/>
  <c r="U2014" i="1"/>
  <c r="U2015" i="1"/>
  <c r="U2016" i="1"/>
  <c r="U2017" i="1"/>
  <c r="U2018" i="1"/>
  <c r="U2019" i="1"/>
  <c r="U2020" i="1"/>
  <c r="U2021" i="1"/>
  <c r="U2022" i="1"/>
  <c r="U2023" i="1"/>
  <c r="U2024" i="1"/>
  <c r="U2025" i="1"/>
  <c r="U2026" i="1"/>
  <c r="U2027" i="1"/>
  <c r="U2028" i="1"/>
  <c r="U2029" i="1"/>
  <c r="U2030" i="1"/>
  <c r="U2031" i="1"/>
  <c r="U2032" i="1"/>
  <c r="U2033" i="1"/>
  <c r="U2034" i="1"/>
  <c r="U2035" i="1"/>
  <c r="U2036" i="1"/>
  <c r="U2037" i="1"/>
  <c r="U2038" i="1"/>
  <c r="U2039" i="1"/>
  <c r="U2040" i="1"/>
  <c r="U2041" i="1"/>
  <c r="U2042" i="1"/>
  <c r="U2043" i="1"/>
  <c r="U2044" i="1"/>
  <c r="U2045" i="1"/>
  <c r="U2046" i="1"/>
  <c r="U2047" i="1"/>
  <c r="U2048" i="1"/>
  <c r="U2049" i="1"/>
  <c r="U2050" i="1"/>
  <c r="U2051" i="1"/>
  <c r="U2052" i="1"/>
  <c r="U2053" i="1"/>
  <c r="U2054" i="1"/>
  <c r="U2055" i="1"/>
  <c r="U2056" i="1"/>
  <c r="U2057" i="1"/>
  <c r="U2058" i="1"/>
  <c r="U2059" i="1"/>
  <c r="U2060" i="1"/>
  <c r="U2061" i="1"/>
  <c r="U2062" i="1"/>
  <c r="U2063" i="1"/>
  <c r="U2064" i="1"/>
  <c r="U2065" i="1"/>
  <c r="U2066" i="1"/>
  <c r="U2067" i="1"/>
  <c r="U2068" i="1"/>
  <c r="U2069" i="1"/>
  <c r="U2070" i="1"/>
  <c r="U2071" i="1"/>
  <c r="U2072" i="1"/>
  <c r="U2073" i="1"/>
  <c r="U2074" i="1"/>
  <c r="U2075" i="1"/>
  <c r="U2076" i="1"/>
  <c r="U2077" i="1"/>
  <c r="U2078" i="1"/>
  <c r="U2079" i="1"/>
  <c r="U2080" i="1"/>
  <c r="U2081" i="1"/>
  <c r="U4450" i="1"/>
  <c r="U4451" i="1"/>
  <c r="U4452" i="1"/>
  <c r="U4453" i="1"/>
  <c r="U2082" i="1"/>
  <c r="U2083" i="1"/>
  <c r="U2084" i="1"/>
  <c r="U2085" i="1"/>
  <c r="U2086" i="1"/>
  <c r="U2087" i="1"/>
  <c r="U2088" i="1"/>
  <c r="U2089" i="1"/>
  <c r="U2090" i="1"/>
  <c r="U2091" i="1"/>
  <c r="U2092" i="1"/>
  <c r="U2093" i="1"/>
  <c r="U2094" i="1"/>
  <c r="U2095" i="1"/>
  <c r="U2096" i="1"/>
  <c r="U2097" i="1"/>
  <c r="U2098" i="1"/>
  <c r="U2099" i="1"/>
  <c r="U2100" i="1"/>
  <c r="U2101" i="1"/>
  <c r="U2102" i="1"/>
  <c r="U2103" i="1"/>
  <c r="U2104" i="1"/>
  <c r="U2105" i="1"/>
  <c r="U2106" i="1"/>
  <c r="U2107" i="1"/>
  <c r="U2108" i="1"/>
  <c r="U2109" i="1"/>
  <c r="U2110" i="1"/>
  <c r="U2111" i="1"/>
  <c r="U2112" i="1"/>
  <c r="U2113" i="1"/>
  <c r="U2114" i="1"/>
  <c r="U2115" i="1"/>
  <c r="U2116" i="1"/>
  <c r="U2117" i="1"/>
  <c r="U2118" i="1"/>
  <c r="U2119" i="1"/>
  <c r="U2120" i="1"/>
  <c r="U2121" i="1"/>
  <c r="U2122" i="1"/>
  <c r="U2123" i="1"/>
  <c r="U2124" i="1"/>
  <c r="U2125" i="1"/>
  <c r="U2126" i="1"/>
  <c r="U2127" i="1"/>
  <c r="U2128" i="1"/>
  <c r="U2129" i="1"/>
  <c r="U2130" i="1"/>
  <c r="U2131" i="1"/>
  <c r="U2132" i="1"/>
  <c r="U2133" i="1"/>
  <c r="U2134" i="1"/>
  <c r="U2135" i="1"/>
  <c r="U2136" i="1"/>
  <c r="U2137" i="1"/>
  <c r="U2138" i="1"/>
  <c r="U2139" i="1"/>
  <c r="U2140" i="1"/>
  <c r="U2141" i="1"/>
  <c r="U2142" i="1"/>
  <c r="U2143" i="1"/>
  <c r="U2144" i="1"/>
  <c r="U2145" i="1"/>
  <c r="U2146" i="1"/>
  <c r="U2147" i="1"/>
  <c r="U2148" i="1"/>
  <c r="U2149" i="1"/>
  <c r="U2150" i="1"/>
  <c r="U2151" i="1"/>
  <c r="U2152" i="1"/>
  <c r="U2153" i="1"/>
  <c r="U2154" i="1"/>
  <c r="U2155" i="1"/>
  <c r="U2156" i="1"/>
  <c r="U2157" i="1"/>
  <c r="U2158" i="1"/>
  <c r="U2159" i="1"/>
  <c r="U2160" i="1"/>
  <c r="U2161" i="1"/>
  <c r="U2162" i="1"/>
  <c r="U2163" i="1"/>
  <c r="U2164" i="1"/>
  <c r="U2165" i="1"/>
  <c r="U2166" i="1"/>
  <c r="U2167" i="1"/>
  <c r="U2168" i="1"/>
  <c r="U2169" i="1"/>
  <c r="U2170" i="1"/>
  <c r="U2171" i="1"/>
  <c r="U2172" i="1"/>
  <c r="U2173" i="1"/>
  <c r="U2174" i="1"/>
  <c r="U2175" i="1"/>
  <c r="U2176" i="1"/>
  <c r="U2177" i="1"/>
  <c r="U2178" i="1"/>
  <c r="U2179" i="1"/>
  <c r="U2180" i="1"/>
  <c r="U2181" i="1"/>
  <c r="U2182" i="1"/>
  <c r="U2183" i="1"/>
  <c r="U2184" i="1"/>
  <c r="U2185" i="1"/>
  <c r="U2186" i="1"/>
  <c r="U2187" i="1"/>
  <c r="U2188" i="1"/>
  <c r="U2189" i="1"/>
  <c r="U2190" i="1"/>
  <c r="U2191" i="1"/>
  <c r="U2192" i="1"/>
  <c r="U2193" i="1"/>
  <c r="U2194" i="1"/>
  <c r="U2195" i="1"/>
  <c r="U2196" i="1"/>
  <c r="U2197" i="1"/>
  <c r="U2198" i="1"/>
  <c r="U2199" i="1"/>
  <c r="U2200" i="1"/>
  <c r="U2201" i="1"/>
  <c r="U2202" i="1"/>
  <c r="U2203" i="1"/>
  <c r="U2204" i="1"/>
  <c r="U2205" i="1"/>
  <c r="U2206" i="1"/>
  <c r="U2207" i="1"/>
  <c r="U2208" i="1"/>
  <c r="U2209" i="1"/>
  <c r="U2210" i="1"/>
  <c r="U2211" i="1"/>
  <c r="U2212" i="1"/>
  <c r="U2213" i="1"/>
  <c r="U2214" i="1"/>
  <c r="U2215" i="1"/>
  <c r="U2216" i="1"/>
  <c r="U2217" i="1"/>
  <c r="U2218" i="1"/>
  <c r="U2219" i="1"/>
  <c r="U2220" i="1"/>
  <c r="U2221" i="1"/>
  <c r="U2222" i="1"/>
  <c r="U2223" i="1"/>
  <c r="U2224" i="1"/>
  <c r="U2225" i="1"/>
  <c r="U2226" i="1"/>
  <c r="U2227" i="1"/>
  <c r="U2228" i="1"/>
  <c r="U2229" i="1"/>
  <c r="U2230" i="1"/>
  <c r="U2231" i="1"/>
  <c r="U2232" i="1"/>
  <c r="U2233" i="1"/>
  <c r="U2234" i="1"/>
  <c r="U2235" i="1"/>
  <c r="U2236" i="1"/>
  <c r="U2237" i="1"/>
  <c r="U2238" i="1"/>
  <c r="U2239" i="1"/>
  <c r="U2240" i="1"/>
  <c r="U2241" i="1"/>
  <c r="U2242" i="1"/>
  <c r="U2243" i="1"/>
  <c r="U2244" i="1"/>
  <c r="U2245" i="1"/>
  <c r="U2246" i="1"/>
  <c r="U2247" i="1"/>
  <c r="U2248" i="1"/>
  <c r="U2249" i="1"/>
  <c r="U2250" i="1"/>
  <c r="U2251" i="1"/>
  <c r="U2252" i="1"/>
  <c r="U2253" i="1"/>
  <c r="U2254" i="1"/>
  <c r="U2255" i="1"/>
  <c r="U2256" i="1"/>
  <c r="U2257" i="1"/>
  <c r="U2258" i="1"/>
  <c r="U2259" i="1"/>
  <c r="U2260" i="1"/>
  <c r="U2261" i="1"/>
  <c r="U2262" i="1"/>
  <c r="U2263" i="1"/>
  <c r="U2264" i="1"/>
  <c r="U2265" i="1"/>
  <c r="U2266" i="1"/>
  <c r="U2267" i="1"/>
  <c r="U2268" i="1"/>
  <c r="U2269" i="1"/>
  <c r="U2270" i="1"/>
  <c r="U2271" i="1"/>
  <c r="U2272" i="1"/>
  <c r="U2273" i="1"/>
  <c r="U2274" i="1"/>
  <c r="U2275" i="1"/>
  <c r="U2276" i="1"/>
  <c r="U2277" i="1"/>
  <c r="U2278" i="1"/>
  <c r="U2279" i="1"/>
  <c r="U2280" i="1"/>
  <c r="U2281" i="1"/>
  <c r="U2282" i="1"/>
  <c r="U2283" i="1"/>
  <c r="U2284" i="1"/>
  <c r="U2285" i="1"/>
  <c r="U2286" i="1"/>
  <c r="U2287" i="1"/>
  <c r="U2288" i="1"/>
  <c r="U2289" i="1"/>
  <c r="U2290" i="1"/>
  <c r="U2291" i="1"/>
  <c r="U2292" i="1"/>
  <c r="U2293" i="1"/>
  <c r="U2294" i="1"/>
  <c r="U2295" i="1"/>
  <c r="U2296" i="1"/>
  <c r="U2297" i="1"/>
  <c r="U2298" i="1"/>
  <c r="U2299" i="1"/>
  <c r="U2300" i="1"/>
  <c r="U2301" i="1"/>
  <c r="U2302" i="1"/>
  <c r="U2303" i="1"/>
  <c r="U2304" i="1"/>
  <c r="U2305" i="1"/>
  <c r="U2306" i="1"/>
  <c r="U2307" i="1"/>
  <c r="U2308" i="1"/>
  <c r="U2309" i="1"/>
  <c r="U2310" i="1"/>
  <c r="U2311" i="1"/>
  <c r="U2312" i="1"/>
  <c r="U2313" i="1"/>
  <c r="U2314" i="1"/>
  <c r="U2315" i="1"/>
  <c r="U2316" i="1"/>
  <c r="U2317" i="1"/>
  <c r="U2318" i="1"/>
  <c r="U2319" i="1"/>
  <c r="U2320" i="1"/>
  <c r="U2321" i="1"/>
  <c r="U2322" i="1"/>
  <c r="U2323" i="1"/>
  <c r="U2324" i="1"/>
  <c r="U2325" i="1"/>
  <c r="U2326" i="1"/>
  <c r="U2327" i="1"/>
  <c r="U2328" i="1"/>
  <c r="U2329" i="1"/>
  <c r="U2330" i="1"/>
  <c r="U2331" i="1"/>
  <c r="U2332" i="1"/>
  <c r="U2333" i="1"/>
  <c r="U2334" i="1"/>
  <c r="U2335" i="1"/>
  <c r="U2336" i="1"/>
  <c r="U2337" i="1"/>
  <c r="U2338" i="1"/>
  <c r="U2339" i="1"/>
  <c r="U2340" i="1"/>
  <c r="U2341" i="1"/>
  <c r="U2342" i="1"/>
  <c r="U2343" i="1"/>
  <c r="U2344" i="1"/>
  <c r="U2345" i="1"/>
  <c r="U2346" i="1"/>
  <c r="U2347" i="1"/>
  <c r="U2348" i="1"/>
  <c r="U2349" i="1"/>
  <c r="U2350" i="1"/>
  <c r="U2351" i="1"/>
  <c r="U2352" i="1"/>
  <c r="U2353" i="1"/>
  <c r="U2354" i="1"/>
  <c r="U2355" i="1"/>
  <c r="U2356" i="1"/>
  <c r="U2357" i="1"/>
  <c r="U2358" i="1"/>
  <c r="U2359" i="1"/>
  <c r="U2360" i="1"/>
  <c r="U2361" i="1"/>
  <c r="U2362" i="1"/>
  <c r="U2363" i="1"/>
  <c r="U2364" i="1"/>
  <c r="U2365" i="1"/>
  <c r="U2366" i="1"/>
  <c r="U2367" i="1"/>
  <c r="U2368" i="1"/>
  <c r="U2369" i="1"/>
  <c r="U2370" i="1"/>
  <c r="U2371" i="1"/>
  <c r="U2372" i="1"/>
  <c r="U2373" i="1"/>
  <c r="U2374" i="1"/>
  <c r="U2375" i="1"/>
  <c r="U2376" i="1"/>
  <c r="U2377" i="1"/>
  <c r="U2378" i="1"/>
  <c r="U2379" i="1"/>
  <c r="U2380" i="1"/>
  <c r="U2381" i="1"/>
  <c r="U2382" i="1"/>
  <c r="U2383" i="1"/>
  <c r="U2384" i="1"/>
  <c r="U2385" i="1"/>
  <c r="U2386" i="1"/>
  <c r="U2387" i="1"/>
  <c r="U2388" i="1"/>
  <c r="U2389" i="1"/>
  <c r="U2390" i="1"/>
  <c r="U2391" i="1"/>
  <c r="U2392" i="1"/>
  <c r="U2393" i="1"/>
  <c r="U2394" i="1"/>
  <c r="U2395" i="1"/>
  <c r="U2396" i="1"/>
  <c r="U2397" i="1"/>
  <c r="U2398" i="1"/>
  <c r="U2399" i="1"/>
  <c r="U2400" i="1"/>
  <c r="U2401" i="1"/>
  <c r="U2402" i="1"/>
  <c r="U2403" i="1"/>
  <c r="U2404" i="1"/>
  <c r="U2405" i="1"/>
  <c r="U2406" i="1"/>
  <c r="U2407" i="1"/>
  <c r="U2408" i="1"/>
  <c r="U2409" i="1"/>
  <c r="U2410" i="1"/>
  <c r="U2411" i="1"/>
  <c r="U2412" i="1"/>
  <c r="U2413" i="1"/>
  <c r="U2414" i="1"/>
  <c r="U2415" i="1"/>
  <c r="U2416" i="1"/>
  <c r="U2417" i="1"/>
  <c r="U2418" i="1"/>
  <c r="U2419" i="1"/>
  <c r="U2420" i="1"/>
  <c r="U2421" i="1"/>
  <c r="U2422" i="1"/>
  <c r="U2423" i="1"/>
  <c r="U2424" i="1"/>
  <c r="U2425" i="1"/>
  <c r="U2426" i="1"/>
  <c r="U2427" i="1"/>
  <c r="U2428" i="1"/>
  <c r="U2429" i="1"/>
  <c r="U2430" i="1"/>
  <c r="U2431" i="1"/>
  <c r="U2432" i="1"/>
  <c r="U2433" i="1"/>
  <c r="U2434" i="1"/>
  <c r="U2435" i="1"/>
  <c r="U2436" i="1"/>
  <c r="U2437" i="1"/>
  <c r="U2438" i="1"/>
  <c r="U2439" i="1"/>
  <c r="U2440" i="1"/>
  <c r="U2441" i="1"/>
  <c r="U2442" i="1"/>
  <c r="U2443" i="1"/>
  <c r="U2444" i="1"/>
  <c r="U2445" i="1"/>
  <c r="U2446" i="1"/>
  <c r="U2447" i="1"/>
  <c r="U2448" i="1"/>
  <c r="U2449" i="1"/>
  <c r="U2450" i="1"/>
  <c r="U2451" i="1"/>
  <c r="U2452" i="1"/>
  <c r="U2453" i="1"/>
  <c r="U2454" i="1"/>
  <c r="U2455" i="1"/>
  <c r="U2456" i="1"/>
  <c r="U2457" i="1"/>
  <c r="U2458" i="1"/>
  <c r="U2459" i="1"/>
  <c r="U2460" i="1"/>
  <c r="U2461" i="1"/>
  <c r="U2462" i="1"/>
  <c r="U2463" i="1"/>
  <c r="U2464" i="1"/>
  <c r="U2465" i="1"/>
  <c r="U2466" i="1"/>
  <c r="U2467" i="1"/>
  <c r="U2468" i="1"/>
  <c r="U2469" i="1"/>
  <c r="U2470" i="1"/>
  <c r="U2471" i="1"/>
  <c r="U2472" i="1"/>
  <c r="U2473" i="1"/>
  <c r="U2474" i="1"/>
  <c r="U2475" i="1"/>
  <c r="U2476" i="1"/>
  <c r="U2477" i="1"/>
  <c r="U2478" i="1"/>
  <c r="U2479" i="1"/>
  <c r="U2480" i="1"/>
  <c r="U2481" i="1"/>
  <c r="U2482" i="1"/>
  <c r="U2483" i="1"/>
  <c r="U2484" i="1"/>
  <c r="U2485" i="1"/>
  <c r="U2486" i="1"/>
  <c r="U2487" i="1"/>
  <c r="U2488" i="1"/>
  <c r="U2489" i="1"/>
  <c r="U2490" i="1"/>
  <c r="U2491" i="1"/>
  <c r="U2492" i="1"/>
  <c r="U2493" i="1"/>
  <c r="U2494" i="1"/>
  <c r="U2495" i="1"/>
  <c r="U2496" i="1"/>
  <c r="U2497" i="1"/>
  <c r="U2498" i="1"/>
  <c r="U2499" i="1"/>
  <c r="U2500" i="1"/>
  <c r="U2501" i="1"/>
  <c r="U2502" i="1"/>
  <c r="U2503" i="1"/>
  <c r="U2504" i="1"/>
  <c r="U2505" i="1"/>
  <c r="U2506" i="1"/>
  <c r="U2507" i="1"/>
  <c r="U2508" i="1"/>
  <c r="U2509" i="1"/>
  <c r="U2510" i="1"/>
  <c r="U2511" i="1"/>
  <c r="U2512" i="1"/>
  <c r="U2513" i="1"/>
  <c r="U2514" i="1"/>
  <c r="U2515" i="1"/>
  <c r="U2516" i="1"/>
  <c r="U2517" i="1"/>
  <c r="U2518" i="1"/>
  <c r="U2519" i="1"/>
  <c r="U2520" i="1"/>
  <c r="U2521" i="1"/>
  <c r="U2522" i="1"/>
  <c r="U2523" i="1"/>
  <c r="U2524" i="1"/>
  <c r="U2525" i="1"/>
  <c r="U2526" i="1"/>
  <c r="U2527" i="1"/>
  <c r="U2528" i="1"/>
  <c r="U2529" i="1"/>
  <c r="U2530" i="1"/>
  <c r="U2531" i="1"/>
  <c r="U2532" i="1"/>
  <c r="U2533" i="1"/>
  <c r="U2534" i="1"/>
  <c r="U2535" i="1"/>
  <c r="U2536" i="1"/>
  <c r="U2537" i="1"/>
  <c r="U2538" i="1"/>
  <c r="U2539" i="1"/>
  <c r="U2540" i="1"/>
  <c r="U2541" i="1"/>
  <c r="U2542" i="1"/>
  <c r="U2543" i="1"/>
  <c r="U2544" i="1"/>
  <c r="U2545" i="1"/>
  <c r="U2546" i="1"/>
  <c r="U2547" i="1"/>
  <c r="U2548" i="1"/>
  <c r="U2549" i="1"/>
  <c r="U2550" i="1"/>
  <c r="U2551" i="1"/>
  <c r="U2552" i="1"/>
  <c r="U2553" i="1"/>
  <c r="U2554" i="1"/>
  <c r="U2555" i="1"/>
  <c r="U2556" i="1"/>
  <c r="U2557" i="1"/>
  <c r="U2558" i="1"/>
  <c r="U2559" i="1"/>
  <c r="U2560" i="1"/>
  <c r="U2561" i="1"/>
  <c r="U2562" i="1"/>
  <c r="U2563" i="1"/>
  <c r="U2564" i="1"/>
  <c r="U2565" i="1"/>
  <c r="U2566" i="1"/>
  <c r="U2567" i="1"/>
  <c r="U2568" i="1"/>
  <c r="U2569" i="1"/>
  <c r="U2570" i="1"/>
  <c r="U2571" i="1"/>
  <c r="U2572" i="1"/>
  <c r="U2573" i="1"/>
  <c r="U2574" i="1"/>
  <c r="U2575" i="1"/>
  <c r="U2576" i="1"/>
  <c r="U2577" i="1"/>
  <c r="U2578" i="1"/>
  <c r="U2579" i="1"/>
  <c r="U2580" i="1"/>
  <c r="U2581" i="1"/>
  <c r="U2582" i="1"/>
  <c r="U2583" i="1"/>
  <c r="U2584" i="1"/>
  <c r="U2585" i="1"/>
  <c r="U2586" i="1"/>
  <c r="U2587" i="1"/>
  <c r="U2588" i="1"/>
  <c r="U2589" i="1"/>
  <c r="U2590" i="1"/>
  <c r="U2591" i="1"/>
  <c r="U2592" i="1"/>
  <c r="U2593" i="1"/>
  <c r="U2594" i="1"/>
  <c r="U2595" i="1"/>
  <c r="U2596" i="1"/>
  <c r="U2597" i="1"/>
  <c r="U2598" i="1"/>
  <c r="U2599" i="1"/>
  <c r="U2600" i="1"/>
  <c r="U2601" i="1"/>
  <c r="U2602" i="1"/>
  <c r="U2603" i="1"/>
  <c r="U2604" i="1"/>
  <c r="U2605" i="1"/>
  <c r="U2606" i="1"/>
  <c r="U2607" i="1"/>
  <c r="U2608" i="1"/>
  <c r="U2609" i="1"/>
  <c r="U2610" i="1"/>
  <c r="U2611" i="1"/>
  <c r="U2612" i="1"/>
  <c r="U2613" i="1"/>
  <c r="U2614" i="1"/>
  <c r="U2615" i="1"/>
  <c r="U2616" i="1"/>
  <c r="U2617" i="1"/>
  <c r="U2618" i="1"/>
  <c r="U2619" i="1"/>
  <c r="U2620" i="1"/>
  <c r="U2621" i="1"/>
  <c r="U2622" i="1"/>
  <c r="U2623" i="1"/>
  <c r="U2624" i="1"/>
  <c r="U2625" i="1"/>
  <c r="U2626" i="1"/>
  <c r="U2627" i="1"/>
  <c r="U2628" i="1"/>
  <c r="U2629" i="1"/>
  <c r="U2630" i="1"/>
  <c r="U2631" i="1"/>
  <c r="U2632" i="1"/>
  <c r="U2633" i="1"/>
  <c r="U2634" i="1"/>
  <c r="U2635" i="1"/>
  <c r="U2636" i="1"/>
  <c r="U2637" i="1"/>
  <c r="U2638" i="1"/>
  <c r="U2639" i="1"/>
  <c r="U2640" i="1"/>
  <c r="U2641" i="1"/>
  <c r="U2642" i="1"/>
  <c r="U2643" i="1"/>
  <c r="U2644" i="1"/>
  <c r="U2645" i="1"/>
  <c r="U2646" i="1"/>
  <c r="U2647" i="1"/>
  <c r="U2648" i="1"/>
  <c r="U2649" i="1"/>
  <c r="U2650" i="1"/>
  <c r="U2651" i="1"/>
  <c r="U2652" i="1"/>
  <c r="U2653" i="1"/>
  <c r="U2654" i="1"/>
  <c r="U2655" i="1"/>
  <c r="U2656" i="1"/>
  <c r="U2657" i="1"/>
  <c r="U2658" i="1"/>
  <c r="U2659" i="1"/>
  <c r="U2660" i="1"/>
  <c r="U2661" i="1"/>
  <c r="U2662" i="1"/>
  <c r="U2663" i="1"/>
  <c r="U2664" i="1"/>
  <c r="U2665" i="1"/>
  <c r="U2666" i="1"/>
  <c r="U2667" i="1"/>
  <c r="U2668" i="1"/>
  <c r="U2669" i="1"/>
  <c r="U2670" i="1"/>
  <c r="U2671" i="1"/>
  <c r="U2672" i="1"/>
  <c r="U2673" i="1"/>
  <c r="U2674" i="1"/>
  <c r="U2675" i="1"/>
  <c r="U2676" i="1"/>
  <c r="U2677" i="1"/>
  <c r="U2678" i="1"/>
  <c r="U2679" i="1"/>
  <c r="U2680" i="1"/>
  <c r="U2681" i="1"/>
  <c r="U2682" i="1"/>
  <c r="U2683" i="1"/>
  <c r="U2684" i="1"/>
  <c r="U2685" i="1"/>
  <c r="U2686" i="1"/>
  <c r="U2687" i="1"/>
  <c r="U2688" i="1"/>
  <c r="U2689" i="1"/>
  <c r="U2690" i="1"/>
  <c r="U2691" i="1"/>
  <c r="U2692" i="1"/>
  <c r="U2693" i="1"/>
  <c r="U2694" i="1"/>
  <c r="U2695" i="1"/>
  <c r="U2696" i="1"/>
  <c r="U2697" i="1"/>
  <c r="U2698" i="1"/>
  <c r="U2699" i="1"/>
  <c r="U2700" i="1"/>
  <c r="U2701" i="1"/>
  <c r="U2702" i="1"/>
  <c r="U2703" i="1"/>
  <c r="U2704" i="1"/>
  <c r="U2705" i="1"/>
  <c r="U2706" i="1"/>
  <c r="U2707" i="1"/>
  <c r="U2708" i="1"/>
  <c r="U2709" i="1"/>
  <c r="U2710" i="1"/>
  <c r="U2711" i="1"/>
  <c r="U2712" i="1"/>
  <c r="U2713" i="1"/>
  <c r="U2714" i="1"/>
  <c r="U2715" i="1"/>
  <c r="U2716" i="1"/>
  <c r="U2717" i="1"/>
  <c r="U2718" i="1"/>
  <c r="U2719" i="1"/>
  <c r="U2720" i="1"/>
  <c r="U2721" i="1"/>
  <c r="U2722" i="1"/>
  <c r="U2723" i="1"/>
  <c r="U2724" i="1"/>
  <c r="U2725" i="1"/>
  <c r="U2726" i="1"/>
  <c r="U2727" i="1"/>
  <c r="U2728" i="1"/>
  <c r="U2729" i="1"/>
  <c r="U2730" i="1"/>
  <c r="U2731" i="1"/>
  <c r="U2732" i="1"/>
  <c r="U2733" i="1"/>
  <c r="U2734" i="1"/>
  <c r="U2735" i="1"/>
  <c r="U2736" i="1"/>
  <c r="U2737" i="1"/>
  <c r="U2738" i="1"/>
  <c r="U2739" i="1"/>
  <c r="U2740" i="1"/>
  <c r="U2741" i="1"/>
  <c r="U2742" i="1"/>
  <c r="U2743" i="1"/>
  <c r="U2744" i="1"/>
  <c r="U2745" i="1"/>
  <c r="U2746" i="1"/>
  <c r="U2747" i="1"/>
  <c r="U2748" i="1"/>
  <c r="U2749" i="1"/>
  <c r="U2750" i="1"/>
  <c r="U2751" i="1"/>
  <c r="U2752" i="1"/>
  <c r="U2753" i="1"/>
  <c r="U2754" i="1"/>
  <c r="U2755" i="1"/>
  <c r="U2756" i="1"/>
  <c r="U2757" i="1"/>
  <c r="U2758" i="1"/>
  <c r="U2759" i="1"/>
  <c r="U2760" i="1"/>
  <c r="U2761" i="1"/>
  <c r="U2762" i="1"/>
  <c r="U2763" i="1"/>
  <c r="U2764" i="1"/>
  <c r="U2765" i="1"/>
  <c r="U2766" i="1"/>
  <c r="U2767" i="1"/>
  <c r="U2768" i="1"/>
  <c r="U2769" i="1"/>
  <c r="U2770" i="1"/>
  <c r="U2771" i="1"/>
  <c r="U2772" i="1"/>
  <c r="U2773" i="1"/>
  <c r="U2774" i="1"/>
  <c r="U2775" i="1"/>
  <c r="U2776" i="1"/>
  <c r="U2777" i="1"/>
  <c r="U2778" i="1"/>
  <c r="U2779" i="1"/>
  <c r="U2780" i="1"/>
  <c r="U2781" i="1"/>
  <c r="U2782" i="1"/>
  <c r="U2783" i="1"/>
  <c r="U2784" i="1"/>
  <c r="U2785" i="1"/>
  <c r="U2786" i="1"/>
  <c r="U2787" i="1"/>
  <c r="U2788" i="1"/>
  <c r="U2789" i="1"/>
  <c r="U2790" i="1"/>
  <c r="U2791" i="1"/>
  <c r="U2792" i="1"/>
  <c r="U2793" i="1"/>
  <c r="U2794" i="1"/>
  <c r="U2795" i="1"/>
  <c r="U2796" i="1"/>
  <c r="U2797" i="1"/>
  <c r="U2798" i="1"/>
  <c r="U2799" i="1"/>
  <c r="U2800" i="1"/>
  <c r="U2801" i="1"/>
  <c r="U2802" i="1"/>
  <c r="U2803" i="1"/>
  <c r="U2804" i="1"/>
  <c r="U2805" i="1"/>
  <c r="U2806" i="1"/>
  <c r="U2807" i="1"/>
  <c r="U2808" i="1"/>
  <c r="U2809" i="1"/>
  <c r="U2810" i="1"/>
  <c r="U2811" i="1"/>
  <c r="U2812" i="1"/>
  <c r="U2813" i="1"/>
  <c r="U2814" i="1"/>
  <c r="U2815" i="1"/>
  <c r="U2816" i="1"/>
  <c r="U2817" i="1"/>
  <c r="U2818" i="1"/>
  <c r="U2819" i="1"/>
  <c r="U2820" i="1"/>
  <c r="U2821" i="1"/>
  <c r="U2822" i="1"/>
  <c r="U2823" i="1"/>
  <c r="U2824" i="1"/>
  <c r="U2825" i="1"/>
  <c r="U2826" i="1"/>
  <c r="U2827" i="1"/>
  <c r="U2828" i="1"/>
  <c r="U2829" i="1"/>
  <c r="U2830" i="1"/>
  <c r="U2831" i="1"/>
  <c r="U2832" i="1"/>
  <c r="U2833" i="1"/>
  <c r="U2834" i="1"/>
  <c r="U2835" i="1"/>
  <c r="U2836" i="1"/>
  <c r="U2837" i="1"/>
  <c r="U2838" i="1"/>
  <c r="U2839" i="1"/>
  <c r="U2840" i="1"/>
  <c r="U2841" i="1"/>
  <c r="U2842" i="1"/>
  <c r="U2843" i="1"/>
  <c r="U2844" i="1"/>
  <c r="U2845" i="1"/>
  <c r="U2846" i="1"/>
  <c r="U2847" i="1"/>
  <c r="U2848" i="1"/>
  <c r="U2849" i="1"/>
  <c r="U2850" i="1"/>
  <c r="U2851" i="1"/>
  <c r="U2852" i="1"/>
  <c r="U2853" i="1"/>
  <c r="U2854" i="1"/>
  <c r="U2855" i="1"/>
  <c r="U2856" i="1"/>
  <c r="U2857" i="1"/>
  <c r="U2858" i="1"/>
  <c r="U2859" i="1"/>
  <c r="U2860" i="1"/>
  <c r="U2861" i="1"/>
  <c r="U2862" i="1"/>
  <c r="U2863" i="1"/>
  <c r="U2864" i="1"/>
  <c r="U2865" i="1"/>
  <c r="U2866" i="1"/>
  <c r="U2867" i="1"/>
  <c r="U2868" i="1"/>
  <c r="U2869" i="1"/>
  <c r="U2870" i="1"/>
  <c r="U2871" i="1"/>
  <c r="U2872" i="1"/>
  <c r="U2873" i="1"/>
  <c r="U2874" i="1"/>
  <c r="U2875" i="1"/>
  <c r="U2876" i="1"/>
  <c r="U2877" i="1"/>
  <c r="U2878" i="1"/>
  <c r="U2879" i="1"/>
  <c r="U2880" i="1"/>
  <c r="U2881" i="1"/>
  <c r="U2882" i="1"/>
  <c r="U2883" i="1"/>
  <c r="U2884" i="1"/>
  <c r="U2885" i="1"/>
  <c r="U2886" i="1"/>
  <c r="U2887" i="1"/>
  <c r="U2888" i="1"/>
  <c r="U2889" i="1"/>
  <c r="U2890" i="1"/>
  <c r="U2891" i="1"/>
  <c r="U2892" i="1"/>
  <c r="U2893" i="1"/>
  <c r="U2894" i="1"/>
  <c r="U2895" i="1"/>
  <c r="U2896" i="1"/>
  <c r="U2897" i="1"/>
  <c r="U2898" i="1"/>
  <c r="U2899" i="1"/>
  <c r="U2900" i="1"/>
  <c r="U2901" i="1"/>
  <c r="U2902" i="1"/>
  <c r="U2903" i="1"/>
  <c r="U2904" i="1"/>
  <c r="U2905" i="1"/>
  <c r="U2906" i="1"/>
  <c r="U2907" i="1"/>
  <c r="U2908" i="1"/>
  <c r="U2909" i="1"/>
  <c r="U2910" i="1"/>
  <c r="U2911" i="1"/>
  <c r="U2912" i="1"/>
  <c r="U2913" i="1"/>
  <c r="U2914" i="1"/>
  <c r="U2915" i="1"/>
  <c r="U2916" i="1"/>
  <c r="U2917" i="1"/>
  <c r="U2918" i="1"/>
  <c r="U2919" i="1"/>
  <c r="U2920" i="1"/>
  <c r="U2921" i="1"/>
  <c r="U2922" i="1"/>
  <c r="U2923" i="1"/>
  <c r="U2924" i="1"/>
  <c r="U2925" i="1"/>
  <c r="U2926" i="1"/>
  <c r="U2927" i="1"/>
  <c r="U2928" i="1"/>
  <c r="U2929" i="1"/>
  <c r="U2930" i="1"/>
  <c r="U2931" i="1"/>
  <c r="U2932" i="1"/>
  <c r="U2933" i="1"/>
  <c r="U2934" i="1"/>
  <c r="U2935" i="1"/>
  <c r="U2936" i="1"/>
  <c r="U2937" i="1"/>
  <c r="U2938" i="1"/>
  <c r="U2939" i="1"/>
  <c r="U2940" i="1"/>
  <c r="U2941" i="1"/>
  <c r="U2942" i="1"/>
  <c r="U2943" i="1"/>
  <c r="U2944" i="1"/>
  <c r="U2945" i="1"/>
  <c r="U2946" i="1"/>
  <c r="U2947" i="1"/>
  <c r="U2948" i="1"/>
  <c r="U2949" i="1"/>
  <c r="U2950" i="1"/>
  <c r="U2951" i="1"/>
  <c r="U2952" i="1"/>
  <c r="U2953" i="1"/>
  <c r="U2954" i="1"/>
  <c r="U2955" i="1"/>
  <c r="U2956" i="1"/>
  <c r="U2957" i="1"/>
  <c r="U2958" i="1"/>
  <c r="U2959" i="1"/>
  <c r="U2960" i="1"/>
  <c r="U2961" i="1"/>
  <c r="U2962" i="1"/>
  <c r="U2963" i="1"/>
  <c r="U2964" i="1"/>
  <c r="U2965" i="1"/>
  <c r="U2966" i="1"/>
  <c r="U2967" i="1"/>
  <c r="U2968" i="1"/>
  <c r="U2969" i="1"/>
  <c r="U2970" i="1"/>
  <c r="U2971" i="1"/>
  <c r="U2972" i="1"/>
  <c r="U2973" i="1"/>
  <c r="U2974" i="1"/>
  <c r="U2975" i="1"/>
  <c r="U2976" i="1"/>
  <c r="U2977" i="1"/>
  <c r="U2978" i="1"/>
  <c r="U2979" i="1"/>
  <c r="U2980" i="1"/>
  <c r="U2981" i="1"/>
  <c r="U2982" i="1"/>
  <c r="U2983" i="1"/>
  <c r="U2984" i="1"/>
  <c r="U2985" i="1"/>
  <c r="U2986" i="1"/>
  <c r="U2987" i="1"/>
  <c r="U2988" i="1"/>
  <c r="U2989" i="1"/>
  <c r="U2990" i="1"/>
  <c r="U2991" i="1"/>
  <c r="U2992" i="1"/>
  <c r="U2993" i="1"/>
  <c r="U2994" i="1"/>
  <c r="U2995" i="1"/>
  <c r="U2996" i="1"/>
  <c r="U2997" i="1"/>
  <c r="U2998" i="1"/>
  <c r="U2999" i="1"/>
  <c r="U3000" i="1"/>
  <c r="U3001" i="1"/>
  <c r="U3002" i="1"/>
  <c r="U3003" i="1"/>
  <c r="U3004" i="1"/>
  <c r="U3005" i="1"/>
  <c r="U3006" i="1"/>
  <c r="U3007" i="1"/>
  <c r="U3008" i="1"/>
  <c r="U3009" i="1"/>
  <c r="U3010" i="1"/>
  <c r="U3011" i="1"/>
  <c r="U3012" i="1"/>
  <c r="U3013" i="1"/>
  <c r="U3014" i="1"/>
  <c r="U3015" i="1"/>
  <c r="U3016" i="1"/>
  <c r="U3017" i="1"/>
  <c r="U3018" i="1"/>
  <c r="U3019" i="1"/>
  <c r="U3020" i="1"/>
  <c r="U3021" i="1"/>
  <c r="U3022" i="1"/>
  <c r="U3023" i="1"/>
  <c r="U3024" i="1"/>
  <c r="U3025" i="1"/>
  <c r="U3026" i="1"/>
  <c r="U3027" i="1"/>
  <c r="U3028" i="1"/>
  <c r="U3029" i="1"/>
  <c r="U3030" i="1"/>
  <c r="U3031" i="1"/>
  <c r="U3032" i="1"/>
  <c r="U3033" i="1"/>
  <c r="U3034" i="1"/>
  <c r="U3035" i="1"/>
  <c r="U3036" i="1"/>
  <c r="U3037" i="1"/>
  <c r="U3038" i="1"/>
  <c r="U3039" i="1"/>
  <c r="U3040" i="1"/>
  <c r="U3041" i="1"/>
  <c r="U3042" i="1"/>
  <c r="U3043" i="1"/>
  <c r="U3044" i="1"/>
  <c r="U3045" i="1"/>
  <c r="U3046" i="1"/>
  <c r="U3047" i="1"/>
  <c r="U3048" i="1"/>
  <c r="U3049" i="1"/>
  <c r="U3050" i="1"/>
  <c r="U3051" i="1"/>
  <c r="U3052" i="1"/>
  <c r="U3053" i="1"/>
  <c r="U3054" i="1"/>
  <c r="U3055" i="1"/>
  <c r="U3056" i="1"/>
  <c r="U3057" i="1"/>
  <c r="U3058" i="1"/>
  <c r="U3059" i="1"/>
  <c r="U3060" i="1"/>
  <c r="U3061" i="1"/>
  <c r="U3062" i="1"/>
  <c r="U3063" i="1"/>
  <c r="U3064" i="1"/>
  <c r="U3065" i="1"/>
  <c r="U3066" i="1"/>
  <c r="U3067" i="1"/>
  <c r="U3068" i="1"/>
  <c r="U3069" i="1"/>
  <c r="U3070" i="1"/>
  <c r="U3071" i="1"/>
  <c r="U3072" i="1"/>
  <c r="U3073" i="1"/>
  <c r="U3074" i="1"/>
  <c r="U3075" i="1"/>
  <c r="U3076" i="1"/>
  <c r="U3077" i="1"/>
  <c r="U3078" i="1"/>
  <c r="U3079" i="1"/>
  <c r="U3080" i="1"/>
  <c r="U3081" i="1"/>
  <c r="U3082" i="1"/>
  <c r="U3083" i="1"/>
  <c r="U3084" i="1"/>
  <c r="U3085" i="1"/>
  <c r="U3086" i="1"/>
  <c r="U3087" i="1"/>
  <c r="U3088" i="1"/>
  <c r="U3089" i="1"/>
  <c r="U3090" i="1"/>
  <c r="U3091" i="1"/>
  <c r="U3092" i="1"/>
  <c r="U3093" i="1"/>
  <c r="U3094" i="1"/>
  <c r="U3095" i="1"/>
  <c r="U3096" i="1"/>
  <c r="U3097" i="1"/>
  <c r="U3098" i="1"/>
  <c r="U3099" i="1"/>
  <c r="U3100" i="1"/>
  <c r="U3101" i="1"/>
  <c r="U3102" i="1"/>
  <c r="U3103" i="1"/>
  <c r="U3104" i="1"/>
  <c r="U3105" i="1"/>
  <c r="U3106" i="1"/>
  <c r="U3107" i="1"/>
  <c r="U3108" i="1"/>
  <c r="U3109" i="1"/>
  <c r="U3110" i="1"/>
  <c r="U3111" i="1"/>
  <c r="U3112" i="1"/>
  <c r="U3113" i="1"/>
  <c r="U3114" i="1"/>
  <c r="U3115" i="1"/>
  <c r="U3116" i="1"/>
  <c r="U3117" i="1"/>
  <c r="U3118" i="1"/>
  <c r="U3119" i="1"/>
  <c r="U3120" i="1"/>
  <c r="U3121" i="1"/>
  <c r="U3122" i="1"/>
  <c r="U3123" i="1"/>
  <c r="U3124" i="1"/>
  <c r="U3125" i="1"/>
  <c r="U3126" i="1"/>
  <c r="U3127" i="1"/>
  <c r="U3128" i="1"/>
  <c r="U3129" i="1"/>
  <c r="U3130" i="1"/>
  <c r="U3131" i="1"/>
  <c r="U3132" i="1"/>
  <c r="U3133" i="1"/>
  <c r="U3134" i="1"/>
  <c r="U3135" i="1"/>
  <c r="U3136" i="1"/>
  <c r="U3137" i="1"/>
  <c r="U3138" i="1"/>
  <c r="U3139" i="1"/>
  <c r="U3140" i="1"/>
  <c r="U3141" i="1"/>
  <c r="U3142" i="1"/>
  <c r="U3143" i="1"/>
  <c r="U3144" i="1"/>
  <c r="U3145" i="1"/>
  <c r="U3146" i="1"/>
  <c r="U3147" i="1"/>
  <c r="U3148" i="1"/>
  <c r="U3149" i="1"/>
  <c r="U3150" i="1"/>
  <c r="U3151" i="1"/>
  <c r="U3152" i="1"/>
  <c r="U3153" i="1"/>
  <c r="U3154" i="1"/>
  <c r="U3155" i="1"/>
  <c r="U3156" i="1"/>
  <c r="U3157" i="1"/>
  <c r="U3158" i="1"/>
  <c r="U3159" i="1"/>
  <c r="U3160" i="1"/>
  <c r="U3161" i="1"/>
  <c r="U3162" i="1"/>
  <c r="U3163" i="1"/>
  <c r="U3164" i="1"/>
  <c r="U3165" i="1"/>
  <c r="U3166" i="1"/>
  <c r="U3167" i="1"/>
  <c r="U3168" i="1"/>
  <c r="U3169" i="1"/>
  <c r="U3170" i="1"/>
  <c r="U3171" i="1"/>
  <c r="U3172" i="1"/>
  <c r="U3173" i="1"/>
  <c r="U3174" i="1"/>
  <c r="U3175" i="1"/>
  <c r="U3176" i="1"/>
  <c r="U3177" i="1"/>
  <c r="U3178" i="1"/>
  <c r="U3179" i="1"/>
  <c r="U3180" i="1"/>
  <c r="U3181" i="1"/>
  <c r="U3182" i="1"/>
  <c r="U3183" i="1"/>
  <c r="U3184" i="1"/>
  <c r="U3185" i="1"/>
  <c r="U3186" i="1"/>
  <c r="U3187" i="1"/>
  <c r="U3188" i="1"/>
  <c r="U3189" i="1"/>
  <c r="U3190" i="1"/>
  <c r="U3191" i="1"/>
  <c r="U3192" i="1"/>
  <c r="U3193" i="1"/>
  <c r="U3194" i="1"/>
  <c r="U3195" i="1"/>
  <c r="U3196" i="1"/>
  <c r="U3197" i="1"/>
  <c r="U3198" i="1"/>
  <c r="U3199" i="1"/>
  <c r="U3200" i="1"/>
  <c r="U3201" i="1"/>
  <c r="U3202" i="1"/>
  <c r="U3203" i="1"/>
  <c r="U3204" i="1"/>
  <c r="U3205" i="1"/>
  <c r="U3206" i="1"/>
  <c r="U3207" i="1"/>
  <c r="U3208" i="1"/>
  <c r="U3209" i="1"/>
  <c r="U3210" i="1"/>
  <c r="U3211" i="1"/>
  <c r="U3212" i="1"/>
  <c r="U3213" i="1"/>
  <c r="U3214" i="1"/>
  <c r="U3215" i="1"/>
  <c r="U3216" i="1"/>
  <c r="U3217" i="1"/>
  <c r="U3218" i="1"/>
  <c r="U3219" i="1"/>
  <c r="U3220" i="1"/>
  <c r="U3221" i="1"/>
  <c r="U3222" i="1"/>
  <c r="U3223" i="1"/>
  <c r="U3224" i="1"/>
  <c r="U3225" i="1"/>
  <c r="U3226" i="1"/>
  <c r="U3227" i="1"/>
  <c r="U3228" i="1"/>
  <c r="U3229" i="1"/>
  <c r="U3230" i="1"/>
  <c r="U3231" i="1"/>
  <c r="U3232" i="1"/>
  <c r="U3233" i="1"/>
  <c r="U3234" i="1"/>
  <c r="U3235" i="1"/>
  <c r="U3236" i="1"/>
  <c r="U3237" i="1"/>
  <c r="U3238" i="1"/>
  <c r="U3239" i="1"/>
  <c r="U3240" i="1"/>
  <c r="U3241" i="1"/>
  <c r="U3242" i="1"/>
  <c r="U3243" i="1"/>
  <c r="U3244" i="1"/>
  <c r="U3245" i="1"/>
  <c r="U3246" i="1"/>
  <c r="U3247" i="1"/>
  <c r="U3248" i="1"/>
  <c r="U3249" i="1"/>
  <c r="U3250" i="1"/>
  <c r="U3251" i="1"/>
  <c r="U3252" i="1"/>
  <c r="U3253" i="1"/>
  <c r="U3254" i="1"/>
  <c r="U3255" i="1"/>
  <c r="U3256" i="1"/>
  <c r="U3257" i="1"/>
  <c r="U3258" i="1"/>
  <c r="U3259" i="1"/>
  <c r="U3260" i="1"/>
  <c r="U3261" i="1"/>
  <c r="U3262" i="1"/>
  <c r="U3263" i="1"/>
  <c r="U3264" i="1"/>
  <c r="U3265" i="1"/>
  <c r="U3266" i="1"/>
  <c r="U3267" i="1"/>
  <c r="U3268" i="1"/>
  <c r="U3269" i="1"/>
  <c r="U3270" i="1"/>
  <c r="U3271" i="1"/>
  <c r="U3272" i="1"/>
  <c r="U3273" i="1"/>
  <c r="U3274" i="1"/>
  <c r="U3275" i="1"/>
  <c r="U3276" i="1"/>
  <c r="U3277" i="1"/>
  <c r="U3278" i="1"/>
  <c r="U3279" i="1"/>
  <c r="U3280" i="1"/>
  <c r="U3281" i="1"/>
  <c r="U3282" i="1"/>
  <c r="U3283" i="1"/>
  <c r="U3284" i="1"/>
  <c r="U3285" i="1"/>
  <c r="U3286" i="1"/>
  <c r="U3287" i="1"/>
  <c r="U3288" i="1"/>
  <c r="U3289" i="1"/>
  <c r="U3290" i="1"/>
  <c r="U3291" i="1"/>
  <c r="U3292" i="1"/>
  <c r="U3293" i="1"/>
  <c r="U3294" i="1"/>
  <c r="U3295" i="1"/>
  <c r="U3296" i="1"/>
  <c r="U3297" i="1"/>
  <c r="U3298" i="1"/>
  <c r="U3299" i="1"/>
  <c r="U3300" i="1"/>
  <c r="U3301" i="1"/>
  <c r="U3302" i="1"/>
  <c r="U3303" i="1"/>
  <c r="U3304" i="1"/>
  <c r="U3305" i="1"/>
  <c r="U3306" i="1"/>
  <c r="U3307" i="1"/>
  <c r="U3308" i="1"/>
  <c r="U3309" i="1"/>
  <c r="U3310" i="1"/>
  <c r="U3311" i="1"/>
  <c r="U3312" i="1"/>
  <c r="U3313" i="1"/>
  <c r="U3314" i="1"/>
  <c r="U3315" i="1"/>
  <c r="U3316" i="1"/>
  <c r="U3317" i="1"/>
  <c r="U3318" i="1"/>
  <c r="U3319" i="1"/>
  <c r="U3320" i="1"/>
  <c r="U3321" i="1"/>
  <c r="U3322" i="1"/>
  <c r="U3323" i="1"/>
  <c r="U3324" i="1"/>
  <c r="U3325" i="1"/>
  <c r="U3326" i="1"/>
  <c r="U3327" i="1"/>
  <c r="U3328" i="1"/>
  <c r="U3329" i="1"/>
  <c r="U3330" i="1"/>
  <c r="U3331" i="1"/>
  <c r="U3332" i="1"/>
  <c r="U3333" i="1"/>
  <c r="U3334" i="1"/>
  <c r="U3335" i="1"/>
  <c r="U3336" i="1"/>
  <c r="U3337" i="1"/>
  <c r="U3338" i="1"/>
  <c r="U3339" i="1"/>
  <c r="U3340" i="1"/>
  <c r="U3341" i="1"/>
  <c r="U3342" i="1"/>
  <c r="U3343" i="1"/>
  <c r="U3344" i="1"/>
  <c r="U3345" i="1"/>
  <c r="U3346" i="1"/>
  <c r="U3347" i="1"/>
  <c r="U3348" i="1"/>
  <c r="U3349" i="1"/>
  <c r="U3350" i="1"/>
  <c r="U3351" i="1"/>
  <c r="U3352" i="1"/>
  <c r="U3353" i="1"/>
  <c r="U3354" i="1"/>
  <c r="U3355" i="1"/>
  <c r="U3356" i="1"/>
  <c r="U3357" i="1"/>
  <c r="U3358" i="1"/>
  <c r="U3359" i="1"/>
  <c r="U3360" i="1"/>
  <c r="U3361" i="1"/>
  <c r="U3362" i="1"/>
  <c r="U3363" i="1"/>
  <c r="U3364" i="1"/>
  <c r="U3365" i="1"/>
  <c r="U3366" i="1"/>
  <c r="U3367" i="1"/>
  <c r="U3368" i="1"/>
  <c r="U3369" i="1"/>
  <c r="U3370" i="1"/>
  <c r="U3371" i="1"/>
  <c r="U3372" i="1"/>
  <c r="U3373" i="1"/>
  <c r="U3374" i="1"/>
  <c r="U3375" i="1"/>
  <c r="U3376" i="1"/>
  <c r="U3377" i="1"/>
  <c r="U3378" i="1"/>
  <c r="U3379" i="1"/>
  <c r="U3380" i="1"/>
  <c r="U3381" i="1"/>
  <c r="U3382" i="1"/>
  <c r="U3383" i="1"/>
  <c r="U3384" i="1"/>
  <c r="U3385" i="1"/>
  <c r="U3386" i="1"/>
  <c r="U3387" i="1"/>
  <c r="U3388" i="1"/>
  <c r="U3389" i="1"/>
  <c r="U3390" i="1"/>
  <c r="U3391" i="1"/>
  <c r="U3392" i="1"/>
  <c r="U3393" i="1"/>
  <c r="U3394" i="1"/>
  <c r="U3395" i="1"/>
  <c r="U3396" i="1"/>
  <c r="U3397" i="1"/>
  <c r="U3398" i="1"/>
  <c r="U3399" i="1"/>
  <c r="U3400" i="1"/>
  <c r="U3401" i="1"/>
  <c r="U3402" i="1"/>
  <c r="U3403" i="1"/>
  <c r="U3404" i="1"/>
  <c r="U3405" i="1"/>
  <c r="U3406" i="1"/>
  <c r="U3407" i="1"/>
  <c r="U3408" i="1"/>
  <c r="U3409" i="1"/>
  <c r="U3410" i="1"/>
  <c r="U3411" i="1"/>
  <c r="U3412" i="1"/>
  <c r="U3413" i="1"/>
  <c r="U3414" i="1"/>
  <c r="U3415" i="1"/>
  <c r="U3416" i="1"/>
  <c r="U3417" i="1"/>
  <c r="U3418" i="1"/>
  <c r="U3419" i="1"/>
  <c r="U3420" i="1"/>
  <c r="U3421" i="1"/>
  <c r="U3422" i="1"/>
  <c r="U3423" i="1"/>
  <c r="U3424" i="1"/>
  <c r="U3425" i="1"/>
  <c r="U3426" i="1"/>
  <c r="U3427" i="1"/>
  <c r="U3428" i="1"/>
  <c r="U3429" i="1"/>
  <c r="U3430" i="1"/>
  <c r="U3431" i="1"/>
  <c r="U3432" i="1"/>
  <c r="U3433" i="1"/>
  <c r="U3434" i="1"/>
  <c r="U3435" i="1"/>
  <c r="U3436" i="1"/>
  <c r="U3437" i="1"/>
  <c r="U3438" i="1"/>
  <c r="U3439" i="1"/>
  <c r="U3440" i="1"/>
  <c r="U3441" i="1"/>
  <c r="U3442" i="1"/>
  <c r="U3443" i="1"/>
  <c r="U3444" i="1"/>
  <c r="U3445" i="1"/>
  <c r="U3446" i="1"/>
  <c r="U3447" i="1"/>
  <c r="U3448" i="1"/>
  <c r="U3449" i="1"/>
  <c r="U3450" i="1"/>
  <c r="U3451" i="1"/>
  <c r="U3452" i="1"/>
  <c r="U3453" i="1"/>
  <c r="U3454" i="1"/>
  <c r="U3455" i="1"/>
  <c r="U3456" i="1"/>
  <c r="U3457" i="1"/>
  <c r="U3458" i="1"/>
  <c r="U3459" i="1"/>
  <c r="U3460" i="1"/>
  <c r="U3461" i="1"/>
  <c r="U3462" i="1"/>
  <c r="U3463" i="1"/>
  <c r="U3464" i="1"/>
  <c r="U3465" i="1"/>
  <c r="U3466" i="1"/>
  <c r="U3467" i="1"/>
  <c r="U3468" i="1"/>
  <c r="U3469" i="1"/>
  <c r="U3470" i="1"/>
  <c r="U3471" i="1"/>
  <c r="U3472" i="1"/>
  <c r="U3473" i="1"/>
  <c r="U3474" i="1"/>
  <c r="U3475" i="1"/>
  <c r="U3476" i="1"/>
  <c r="U3477" i="1"/>
  <c r="U3478" i="1"/>
  <c r="U3479" i="1"/>
  <c r="U3480" i="1"/>
  <c r="U3481" i="1"/>
  <c r="U3482" i="1"/>
  <c r="U3483" i="1"/>
  <c r="U3484" i="1"/>
  <c r="U3485" i="1"/>
  <c r="U3486" i="1"/>
  <c r="U3487" i="1"/>
  <c r="U3488" i="1"/>
  <c r="U3489" i="1"/>
  <c r="U3490" i="1"/>
  <c r="U3491" i="1"/>
  <c r="U3492" i="1"/>
  <c r="U3493" i="1"/>
  <c r="U3494" i="1"/>
  <c r="U3495" i="1"/>
  <c r="U3496" i="1"/>
  <c r="U3497" i="1"/>
  <c r="U3498" i="1"/>
  <c r="U3499" i="1"/>
  <c r="U3500" i="1"/>
  <c r="U3501" i="1"/>
  <c r="U3502" i="1"/>
  <c r="U3503" i="1"/>
  <c r="U3504" i="1"/>
  <c r="U3505" i="1"/>
  <c r="U3506" i="1"/>
  <c r="U3507" i="1"/>
  <c r="U3508" i="1"/>
  <c r="U3509" i="1"/>
  <c r="U3510" i="1"/>
  <c r="U3511" i="1"/>
  <c r="U3512" i="1"/>
  <c r="U3513" i="1"/>
  <c r="U3514" i="1"/>
  <c r="U3515" i="1"/>
  <c r="U3516" i="1"/>
  <c r="U3517" i="1"/>
  <c r="U3518" i="1"/>
  <c r="U3519" i="1"/>
  <c r="U3520" i="1"/>
  <c r="U3521" i="1"/>
  <c r="U3522" i="1"/>
  <c r="U3523" i="1"/>
  <c r="U3524" i="1"/>
  <c r="U3525" i="1"/>
  <c r="U3526" i="1"/>
  <c r="U3527" i="1"/>
  <c r="U3528" i="1"/>
  <c r="U3529" i="1"/>
  <c r="U3530" i="1"/>
  <c r="U3531" i="1"/>
  <c r="U3532" i="1"/>
  <c r="U3533" i="1"/>
  <c r="U3534" i="1"/>
  <c r="U3535" i="1"/>
  <c r="U3536" i="1"/>
  <c r="U3537" i="1"/>
  <c r="U3538" i="1"/>
  <c r="U3539" i="1"/>
  <c r="U3540" i="1"/>
  <c r="U3541" i="1"/>
  <c r="U3542" i="1"/>
  <c r="U3543" i="1"/>
  <c r="U3544" i="1"/>
  <c r="U3545" i="1"/>
  <c r="U3546" i="1"/>
  <c r="U3547" i="1"/>
  <c r="U3548" i="1"/>
  <c r="U3549" i="1"/>
  <c r="U3550" i="1"/>
  <c r="U3551" i="1"/>
  <c r="U3552" i="1"/>
  <c r="U3553" i="1"/>
  <c r="U3554" i="1"/>
  <c r="U3555" i="1"/>
  <c r="U3556" i="1"/>
  <c r="U3557" i="1"/>
  <c r="U3558" i="1"/>
  <c r="U3559" i="1"/>
  <c r="U3560" i="1"/>
  <c r="U3561" i="1"/>
  <c r="U3562" i="1"/>
  <c r="U3563" i="1"/>
  <c r="U3564" i="1"/>
  <c r="U3565" i="1"/>
  <c r="U3566" i="1"/>
  <c r="U3567" i="1"/>
  <c r="U3568" i="1"/>
  <c r="U3569" i="1"/>
  <c r="U3570" i="1"/>
  <c r="U3571" i="1"/>
  <c r="U3572" i="1"/>
  <c r="U3573" i="1"/>
  <c r="U3574" i="1"/>
  <c r="U3575" i="1"/>
  <c r="U3576" i="1"/>
  <c r="U3577" i="1"/>
  <c r="U3578" i="1"/>
  <c r="U3579" i="1"/>
  <c r="U3580" i="1"/>
  <c r="U3581" i="1"/>
  <c r="U3582" i="1"/>
  <c r="U3583" i="1"/>
  <c r="U3584" i="1"/>
  <c r="U3585" i="1"/>
  <c r="U3586" i="1"/>
  <c r="U3587" i="1"/>
  <c r="U3588" i="1"/>
  <c r="U3589" i="1"/>
  <c r="U3590" i="1"/>
  <c r="U3591" i="1"/>
  <c r="U3592" i="1"/>
  <c r="U3593" i="1"/>
  <c r="U3594" i="1"/>
  <c r="U3595" i="1"/>
  <c r="U3596" i="1"/>
  <c r="U3597" i="1"/>
  <c r="U3598" i="1"/>
  <c r="U3599" i="1"/>
  <c r="U3600" i="1"/>
  <c r="U3601" i="1"/>
  <c r="U3602" i="1"/>
  <c r="U3603" i="1"/>
  <c r="U3604" i="1"/>
  <c r="U3605" i="1"/>
  <c r="U3606" i="1"/>
  <c r="U3607" i="1"/>
  <c r="U3608" i="1"/>
  <c r="U3609" i="1"/>
  <c r="U3610" i="1"/>
  <c r="U3611" i="1"/>
  <c r="U3612" i="1"/>
  <c r="U3613" i="1"/>
  <c r="U3614" i="1"/>
  <c r="U3615" i="1"/>
  <c r="U3616" i="1"/>
  <c r="U3617" i="1"/>
  <c r="U3618" i="1"/>
  <c r="U3619" i="1"/>
  <c r="U3620" i="1"/>
  <c r="U3621" i="1"/>
  <c r="U3622" i="1"/>
  <c r="U3623" i="1"/>
  <c r="U3624" i="1"/>
  <c r="U3625" i="1"/>
  <c r="U3626" i="1"/>
  <c r="U3627" i="1"/>
  <c r="U3628" i="1"/>
  <c r="U3629" i="1"/>
  <c r="U3630" i="1"/>
  <c r="U3631" i="1"/>
  <c r="U3632" i="1"/>
  <c r="U3633" i="1"/>
  <c r="U3634" i="1"/>
  <c r="U3635" i="1"/>
  <c r="U3636" i="1"/>
  <c r="U3637" i="1"/>
  <c r="U3638" i="1"/>
  <c r="U3639" i="1"/>
  <c r="U3640" i="1"/>
  <c r="U3641" i="1"/>
  <c r="U3642" i="1"/>
  <c r="U3643" i="1"/>
  <c r="U3644" i="1"/>
  <c r="U3645" i="1"/>
  <c r="U3646" i="1"/>
  <c r="U3647" i="1"/>
  <c r="U3648" i="1"/>
  <c r="U3649" i="1"/>
  <c r="U3650" i="1"/>
  <c r="U3651" i="1"/>
  <c r="U3652" i="1"/>
  <c r="U3653" i="1"/>
  <c r="U3654" i="1"/>
  <c r="U3655" i="1"/>
  <c r="U3656" i="1"/>
  <c r="U3657" i="1"/>
  <c r="U3658" i="1"/>
  <c r="U3659" i="1"/>
  <c r="U3660" i="1"/>
  <c r="U3661" i="1"/>
  <c r="U3662" i="1"/>
  <c r="U3663" i="1"/>
  <c r="U3664" i="1"/>
  <c r="U3665" i="1"/>
  <c r="U3666" i="1"/>
  <c r="U3667" i="1"/>
  <c r="U3668" i="1"/>
  <c r="U3669" i="1"/>
  <c r="U3670" i="1"/>
  <c r="U3671" i="1"/>
  <c r="U3672" i="1"/>
  <c r="U3673" i="1"/>
  <c r="U3674" i="1"/>
  <c r="U3675" i="1"/>
  <c r="U3676" i="1"/>
  <c r="U3677" i="1"/>
  <c r="U3678" i="1"/>
  <c r="U3679" i="1"/>
  <c r="U3680" i="1"/>
  <c r="U3681" i="1"/>
  <c r="U3682" i="1"/>
  <c r="U3683" i="1"/>
  <c r="U3684" i="1"/>
  <c r="U3685" i="1"/>
  <c r="U3686" i="1"/>
  <c r="U3687" i="1"/>
  <c r="U3688" i="1"/>
  <c r="U3689" i="1"/>
  <c r="U3690" i="1"/>
  <c r="U3691" i="1"/>
  <c r="U3692" i="1"/>
  <c r="U3693" i="1"/>
  <c r="U3694" i="1"/>
  <c r="U3695" i="1"/>
  <c r="U3696" i="1"/>
  <c r="U3697" i="1"/>
  <c r="U3698" i="1"/>
  <c r="U3699" i="1"/>
  <c r="U3700" i="1"/>
  <c r="U3701" i="1"/>
  <c r="U3702" i="1"/>
  <c r="U3703" i="1"/>
  <c r="U3704" i="1"/>
  <c r="U3705" i="1"/>
  <c r="U3706" i="1"/>
  <c r="U3707" i="1"/>
  <c r="U3708" i="1"/>
  <c r="U3709" i="1"/>
  <c r="U3710" i="1"/>
  <c r="U3711" i="1"/>
  <c r="U3712" i="1"/>
  <c r="U3713" i="1"/>
  <c r="U3714" i="1"/>
  <c r="U3715" i="1"/>
  <c r="U3716" i="1"/>
  <c r="U3717" i="1"/>
  <c r="U3718" i="1"/>
  <c r="U3719" i="1"/>
  <c r="U3720" i="1"/>
  <c r="U3721" i="1"/>
  <c r="U3722" i="1"/>
  <c r="U3723" i="1"/>
  <c r="U3724" i="1"/>
  <c r="U3725" i="1"/>
  <c r="U3726" i="1"/>
  <c r="U3727" i="1"/>
  <c r="U3728" i="1"/>
  <c r="U3729" i="1"/>
  <c r="U3730" i="1"/>
  <c r="U3731" i="1"/>
  <c r="U3732" i="1"/>
  <c r="U3733" i="1"/>
  <c r="U3734" i="1"/>
  <c r="U3735" i="1"/>
  <c r="U3736" i="1"/>
  <c r="U3737" i="1"/>
  <c r="U3738" i="1"/>
  <c r="U3739" i="1"/>
  <c r="U3740" i="1"/>
  <c r="U3741" i="1"/>
  <c r="U3742" i="1"/>
  <c r="U3743" i="1"/>
  <c r="U3744" i="1"/>
  <c r="U3745" i="1"/>
  <c r="U3746" i="1"/>
  <c r="U3747" i="1"/>
  <c r="U3748" i="1"/>
  <c r="U3749" i="1"/>
  <c r="U3750" i="1"/>
  <c r="U3751" i="1"/>
  <c r="U3752" i="1"/>
  <c r="U3753" i="1"/>
  <c r="U3754" i="1"/>
  <c r="U3755" i="1"/>
  <c r="U3756" i="1"/>
  <c r="U3757" i="1"/>
  <c r="U3758" i="1"/>
  <c r="U3759" i="1"/>
  <c r="U3760" i="1"/>
  <c r="U3761" i="1"/>
  <c r="U3762" i="1"/>
  <c r="U3763" i="1"/>
  <c r="U3764" i="1"/>
  <c r="U3765" i="1"/>
  <c r="U3766" i="1"/>
  <c r="U3767" i="1"/>
  <c r="U3768" i="1"/>
  <c r="U3769" i="1"/>
  <c r="U3770" i="1"/>
  <c r="U3771" i="1"/>
  <c r="U3772" i="1"/>
  <c r="U3773" i="1"/>
  <c r="U3774" i="1"/>
  <c r="U3775" i="1"/>
  <c r="U3776" i="1"/>
  <c r="U3777" i="1"/>
  <c r="U3778" i="1"/>
  <c r="U3779" i="1"/>
  <c r="U3780" i="1"/>
  <c r="U3781" i="1"/>
  <c r="U3782" i="1"/>
  <c r="U3783" i="1"/>
  <c r="U3784" i="1"/>
  <c r="U3785" i="1"/>
  <c r="U3786" i="1"/>
  <c r="U3787" i="1"/>
  <c r="U3788" i="1"/>
  <c r="U3789" i="1"/>
  <c r="U3790" i="1"/>
  <c r="U3791" i="1"/>
  <c r="U3792" i="1"/>
  <c r="U3793" i="1"/>
  <c r="U3794" i="1"/>
  <c r="U3795" i="1"/>
  <c r="U3796" i="1"/>
  <c r="U3797" i="1"/>
  <c r="U3798" i="1"/>
  <c r="U3799" i="1"/>
  <c r="U3800" i="1"/>
  <c r="U3801" i="1"/>
  <c r="U3802" i="1"/>
  <c r="U3803" i="1"/>
  <c r="U3804" i="1"/>
  <c r="U3805" i="1"/>
  <c r="U3806" i="1"/>
  <c r="U3807" i="1"/>
  <c r="U3808" i="1"/>
  <c r="U3809" i="1"/>
  <c r="U3810" i="1"/>
  <c r="U3811" i="1"/>
  <c r="U3812" i="1"/>
  <c r="U3813" i="1"/>
  <c r="U3814" i="1"/>
  <c r="U3815" i="1"/>
  <c r="U3816" i="1"/>
  <c r="U3817" i="1"/>
  <c r="U3818" i="1"/>
  <c r="U3819" i="1"/>
  <c r="U3820" i="1"/>
  <c r="U3821" i="1"/>
  <c r="U3822" i="1"/>
  <c r="U3823" i="1"/>
  <c r="U3824" i="1"/>
  <c r="U3825" i="1"/>
  <c r="U3826" i="1"/>
  <c r="U3827" i="1"/>
  <c r="U3828" i="1"/>
  <c r="U3829" i="1"/>
  <c r="U3830" i="1"/>
  <c r="U3831" i="1"/>
  <c r="U3832" i="1"/>
  <c r="U3833" i="1"/>
  <c r="U3834" i="1"/>
  <c r="U3835" i="1"/>
  <c r="U3836" i="1"/>
  <c r="U3837" i="1"/>
  <c r="U3838" i="1"/>
  <c r="U3839" i="1"/>
  <c r="U3840" i="1"/>
  <c r="U3841" i="1"/>
  <c r="U3842" i="1"/>
  <c r="U3843" i="1"/>
  <c r="U3844" i="1"/>
  <c r="U3845" i="1"/>
  <c r="U3846" i="1"/>
  <c r="U3847" i="1"/>
  <c r="U3848" i="1"/>
  <c r="U3849" i="1"/>
  <c r="U3850" i="1"/>
  <c r="U3851" i="1"/>
  <c r="U3852" i="1"/>
  <c r="U3853" i="1"/>
  <c r="U3854" i="1"/>
  <c r="U3855" i="1"/>
  <c r="U3856" i="1"/>
  <c r="U3857" i="1"/>
  <c r="U3858" i="1"/>
  <c r="U3859" i="1"/>
  <c r="U3860" i="1"/>
  <c r="U3861" i="1"/>
  <c r="U3862" i="1"/>
  <c r="U3863" i="1"/>
  <c r="U3864" i="1"/>
  <c r="U3865" i="1"/>
  <c r="U3866" i="1"/>
  <c r="U3867" i="1"/>
  <c r="U3868" i="1"/>
  <c r="U3869" i="1"/>
  <c r="U3870" i="1"/>
  <c r="U3871" i="1"/>
  <c r="U3872" i="1"/>
  <c r="U3873" i="1"/>
  <c r="U3874" i="1"/>
  <c r="U3875" i="1"/>
  <c r="U3876" i="1"/>
  <c r="U3877" i="1"/>
  <c r="U3878" i="1"/>
  <c r="U3879" i="1"/>
  <c r="U3880" i="1"/>
  <c r="U3881" i="1"/>
  <c r="U3882" i="1"/>
  <c r="U3883" i="1"/>
  <c r="U3884" i="1"/>
  <c r="U3885" i="1"/>
  <c r="U3886" i="1"/>
  <c r="U3887" i="1"/>
  <c r="U3888" i="1"/>
  <c r="U3889" i="1"/>
  <c r="U3890" i="1"/>
  <c r="U3891" i="1"/>
  <c r="U3892" i="1"/>
  <c r="U3893" i="1"/>
  <c r="U3894" i="1"/>
  <c r="U3895" i="1"/>
  <c r="U3896" i="1"/>
  <c r="U3897" i="1"/>
  <c r="U3898" i="1"/>
  <c r="U3899" i="1"/>
  <c r="U3900" i="1"/>
  <c r="U3901" i="1"/>
  <c r="U3902" i="1"/>
  <c r="U3903" i="1"/>
  <c r="U3904" i="1"/>
  <c r="U3905" i="1"/>
  <c r="U3906" i="1"/>
  <c r="U3907" i="1"/>
  <c r="U3908" i="1"/>
  <c r="U3909" i="1"/>
  <c r="U3910" i="1"/>
  <c r="U3911" i="1"/>
  <c r="U3912" i="1"/>
  <c r="U3913" i="1"/>
  <c r="U3914" i="1"/>
  <c r="U3915" i="1"/>
  <c r="U3916" i="1"/>
  <c r="U3917" i="1"/>
  <c r="U3918" i="1"/>
  <c r="U3919" i="1"/>
  <c r="U3920" i="1"/>
  <c r="U3921" i="1"/>
  <c r="U3922" i="1"/>
  <c r="U3923" i="1"/>
  <c r="U3924" i="1"/>
  <c r="U3925" i="1"/>
  <c r="U3926" i="1"/>
  <c r="U3927" i="1"/>
  <c r="U3928" i="1"/>
  <c r="U3929" i="1"/>
  <c r="U3930" i="1"/>
  <c r="U3931" i="1"/>
  <c r="U3932" i="1"/>
  <c r="U3933" i="1"/>
  <c r="U3934" i="1"/>
  <c r="U3935" i="1"/>
  <c r="U3936" i="1"/>
  <c r="U3937" i="1"/>
  <c r="U3938" i="1"/>
  <c r="U3939" i="1"/>
  <c r="U3940" i="1"/>
  <c r="U3941" i="1"/>
  <c r="U3942" i="1"/>
  <c r="U3943" i="1"/>
  <c r="U3944" i="1"/>
  <c r="U3945" i="1"/>
  <c r="U3946" i="1"/>
  <c r="U3947" i="1"/>
  <c r="U3948" i="1"/>
  <c r="U3949" i="1"/>
  <c r="U3950" i="1"/>
  <c r="U3951" i="1"/>
  <c r="U3952" i="1"/>
  <c r="U3953" i="1"/>
  <c r="U3954" i="1"/>
  <c r="U3955" i="1"/>
  <c r="U3956" i="1"/>
  <c r="U3957" i="1"/>
  <c r="U3958" i="1"/>
  <c r="U3959" i="1"/>
  <c r="U3960" i="1"/>
  <c r="U3961" i="1"/>
  <c r="U3962" i="1"/>
  <c r="U3963" i="1"/>
  <c r="U3964" i="1"/>
  <c r="U3965" i="1"/>
  <c r="U3966" i="1"/>
  <c r="U3967" i="1"/>
  <c r="U3968" i="1"/>
  <c r="U3969" i="1"/>
  <c r="U3970" i="1"/>
  <c r="U3971" i="1"/>
  <c r="U3972" i="1"/>
  <c r="U3973" i="1"/>
  <c r="U3974" i="1"/>
  <c r="U3975" i="1"/>
  <c r="U3976" i="1"/>
  <c r="U3977" i="1"/>
  <c r="U3978" i="1"/>
  <c r="U3979" i="1"/>
  <c r="U3980" i="1"/>
  <c r="U3981" i="1"/>
  <c r="U3982" i="1"/>
  <c r="U3983" i="1"/>
  <c r="U3984" i="1"/>
  <c r="U3985" i="1"/>
  <c r="U3986" i="1"/>
  <c r="U3987" i="1"/>
  <c r="U3988" i="1"/>
  <c r="U3989" i="1"/>
  <c r="U3990" i="1"/>
  <c r="U3991" i="1"/>
  <c r="U3992" i="1"/>
  <c r="U3993" i="1"/>
  <c r="U3994" i="1"/>
  <c r="U3995" i="1"/>
  <c r="U3996" i="1"/>
  <c r="U3997" i="1"/>
  <c r="U3998" i="1"/>
  <c r="U3999" i="1"/>
  <c r="U4000" i="1"/>
  <c r="U4001" i="1"/>
  <c r="U4002" i="1"/>
  <c r="U4003" i="1"/>
  <c r="U4004" i="1"/>
  <c r="U4005" i="1"/>
  <c r="U4006" i="1"/>
  <c r="U4007" i="1"/>
  <c r="U4008" i="1"/>
  <c r="U4009" i="1"/>
  <c r="U4010" i="1"/>
  <c r="U4011" i="1"/>
  <c r="U4012" i="1"/>
  <c r="U4013" i="1"/>
  <c r="U4014" i="1"/>
  <c r="U4015" i="1"/>
  <c r="U4016" i="1"/>
  <c r="U4017" i="1"/>
  <c r="U4018" i="1"/>
  <c r="U4019" i="1"/>
  <c r="U4020" i="1"/>
  <c r="U4021" i="1"/>
  <c r="U4022" i="1"/>
  <c r="U4023" i="1"/>
  <c r="U4024" i="1"/>
  <c r="U4025" i="1"/>
  <c r="U4026" i="1"/>
  <c r="U4027" i="1"/>
  <c r="U4028" i="1"/>
  <c r="U4029" i="1"/>
  <c r="U4030" i="1"/>
  <c r="U4031" i="1"/>
  <c r="U4032" i="1"/>
  <c r="U4033" i="1"/>
  <c r="U4034" i="1"/>
  <c r="U4035" i="1"/>
  <c r="U4036" i="1"/>
  <c r="U4037" i="1"/>
  <c r="U4038" i="1"/>
  <c r="U4039" i="1"/>
  <c r="U4040" i="1"/>
  <c r="U4041" i="1"/>
  <c r="U4042" i="1"/>
  <c r="U4043" i="1"/>
  <c r="U4044" i="1"/>
  <c r="U4045" i="1"/>
  <c r="U4046" i="1"/>
  <c r="U4047" i="1"/>
  <c r="U4048" i="1"/>
  <c r="U4049" i="1"/>
  <c r="U4050" i="1"/>
  <c r="U4051" i="1"/>
  <c r="U4052" i="1"/>
  <c r="U4053" i="1"/>
  <c r="U4054" i="1"/>
  <c r="U4055" i="1"/>
  <c r="U4056" i="1"/>
  <c r="U4057" i="1"/>
  <c r="U4058" i="1"/>
  <c r="U4059" i="1"/>
  <c r="U4060" i="1"/>
  <c r="U4061" i="1"/>
  <c r="U4062" i="1"/>
  <c r="U4063" i="1"/>
  <c r="U4064" i="1"/>
  <c r="U4065" i="1"/>
  <c r="U4066" i="1"/>
  <c r="U4067" i="1"/>
  <c r="U4068" i="1"/>
  <c r="U4069" i="1"/>
  <c r="U4070" i="1"/>
  <c r="U4071" i="1"/>
  <c r="U4072" i="1"/>
  <c r="U4073" i="1"/>
  <c r="U4074" i="1"/>
  <c r="U4075" i="1"/>
  <c r="U4076" i="1"/>
  <c r="U4077" i="1"/>
  <c r="U4078" i="1"/>
  <c r="U4079" i="1"/>
  <c r="U4080" i="1"/>
  <c r="U4081" i="1"/>
  <c r="U4082" i="1"/>
  <c r="U4083" i="1"/>
  <c r="U4084" i="1"/>
  <c r="U4085" i="1"/>
  <c r="U4086" i="1"/>
  <c r="U4087" i="1"/>
  <c r="U4088" i="1"/>
  <c r="U4089" i="1"/>
  <c r="U4090" i="1"/>
  <c r="U4091" i="1"/>
  <c r="U4092" i="1"/>
  <c r="U4093" i="1"/>
  <c r="U4094" i="1"/>
  <c r="U4095" i="1"/>
  <c r="U4096" i="1"/>
  <c r="U4097" i="1"/>
  <c r="U4098" i="1"/>
  <c r="U4099" i="1"/>
  <c r="U4100" i="1"/>
  <c r="U4101" i="1"/>
  <c r="U4102" i="1"/>
  <c r="U4103" i="1"/>
  <c r="U4104" i="1"/>
  <c r="U4105" i="1"/>
  <c r="U4106" i="1"/>
  <c r="U4107" i="1"/>
  <c r="U4108" i="1"/>
  <c r="U4109" i="1"/>
  <c r="U4110" i="1"/>
  <c r="U4111" i="1"/>
  <c r="U4112" i="1"/>
  <c r="U4113" i="1"/>
  <c r="U4114" i="1"/>
  <c r="U4115" i="1"/>
  <c r="U4116" i="1"/>
  <c r="U4117" i="1"/>
  <c r="U4118" i="1"/>
  <c r="U4119" i="1"/>
  <c r="U4120" i="1"/>
  <c r="U4121" i="1"/>
  <c r="U4122" i="1"/>
  <c r="U4123" i="1"/>
  <c r="U4124" i="1"/>
  <c r="U4125" i="1"/>
  <c r="U4126" i="1"/>
  <c r="U4127" i="1"/>
  <c r="U4128" i="1"/>
  <c r="U4129" i="1"/>
  <c r="U4130" i="1"/>
  <c r="U4131" i="1"/>
  <c r="U4132" i="1"/>
  <c r="U4133" i="1"/>
  <c r="U4134" i="1"/>
  <c r="U4135" i="1"/>
  <c r="U4136" i="1"/>
  <c r="U4137" i="1"/>
  <c r="U4138" i="1"/>
  <c r="U4139" i="1"/>
  <c r="U4140" i="1"/>
  <c r="U4141" i="1"/>
  <c r="U4142" i="1"/>
  <c r="U4143" i="1"/>
  <c r="U4144" i="1"/>
  <c r="U4145" i="1"/>
  <c r="U4146" i="1"/>
  <c r="U4147" i="1"/>
  <c r="U4148" i="1"/>
  <c r="U4149" i="1"/>
  <c r="U4150" i="1"/>
  <c r="U4151" i="1"/>
  <c r="U4152" i="1"/>
  <c r="U4153" i="1"/>
  <c r="U4154" i="1"/>
  <c r="U4155" i="1"/>
  <c r="U4156" i="1"/>
  <c r="U4157" i="1"/>
  <c r="U4158" i="1"/>
  <c r="U4159" i="1"/>
  <c r="U4160" i="1"/>
  <c r="U4161" i="1"/>
  <c r="U4162" i="1"/>
  <c r="U4163" i="1"/>
  <c r="U4164" i="1"/>
  <c r="U4165" i="1"/>
  <c r="U4166" i="1"/>
  <c r="U4167" i="1"/>
  <c r="U4168" i="1"/>
  <c r="U4169" i="1"/>
  <c r="U4170" i="1"/>
  <c r="U4171" i="1"/>
  <c r="U4172" i="1"/>
  <c r="U4173" i="1"/>
  <c r="U4174" i="1"/>
  <c r="U4175" i="1"/>
  <c r="U4176" i="1"/>
  <c r="U4177" i="1"/>
  <c r="U4178" i="1"/>
  <c r="U4179" i="1"/>
  <c r="U4180" i="1"/>
  <c r="U4181" i="1"/>
  <c r="U4182" i="1"/>
  <c r="U4183" i="1"/>
  <c r="U4184" i="1"/>
  <c r="U4185" i="1"/>
  <c r="U4186" i="1"/>
  <c r="U4187" i="1"/>
  <c r="U4188" i="1"/>
  <c r="U4189" i="1"/>
  <c r="U4190" i="1"/>
  <c r="U4191" i="1"/>
  <c r="U4192" i="1"/>
  <c r="U4193" i="1"/>
  <c r="U4194" i="1"/>
  <c r="U4195" i="1"/>
  <c r="U4196" i="1"/>
  <c r="U4197" i="1"/>
  <c r="U4198" i="1"/>
  <c r="U4199" i="1"/>
  <c r="U4200" i="1"/>
  <c r="U4201" i="1"/>
  <c r="U4202" i="1"/>
  <c r="U4203" i="1"/>
  <c r="U4204" i="1"/>
  <c r="U4205" i="1"/>
  <c r="U4206" i="1"/>
  <c r="U4207" i="1"/>
  <c r="U4208" i="1"/>
  <c r="U4209" i="1"/>
  <c r="U4210" i="1"/>
  <c r="U4211" i="1"/>
  <c r="U4212" i="1"/>
  <c r="U4213" i="1"/>
  <c r="U4214" i="1"/>
  <c r="U4215" i="1"/>
  <c r="U4216" i="1"/>
  <c r="U4217" i="1"/>
  <c r="U4218" i="1"/>
  <c r="U4219" i="1"/>
  <c r="U4220" i="1"/>
  <c r="U4221" i="1"/>
  <c r="U4222" i="1"/>
  <c r="U4223" i="1"/>
  <c r="U4224" i="1"/>
  <c r="U4225" i="1"/>
  <c r="U4226" i="1"/>
  <c r="U4227" i="1"/>
  <c r="U4228" i="1"/>
  <c r="U4229" i="1"/>
  <c r="U4230" i="1"/>
  <c r="U4231" i="1"/>
  <c r="U4232" i="1"/>
  <c r="U4233" i="1"/>
  <c r="U4234" i="1"/>
  <c r="U4235" i="1"/>
  <c r="U4236" i="1"/>
  <c r="U4237" i="1"/>
  <c r="U4238" i="1"/>
  <c r="U4239" i="1"/>
  <c r="U4240" i="1"/>
  <c r="U4241" i="1"/>
  <c r="U4242" i="1"/>
  <c r="U4243" i="1"/>
  <c r="U4244" i="1"/>
  <c r="U4245" i="1"/>
  <c r="U4246" i="1"/>
  <c r="U4247" i="1"/>
  <c r="U4248" i="1"/>
  <c r="U4249" i="1"/>
  <c r="U4250" i="1"/>
  <c r="U4251" i="1"/>
  <c r="U4252" i="1"/>
  <c r="U4253" i="1"/>
  <c r="U4254" i="1"/>
  <c r="U4255" i="1"/>
  <c r="U4256" i="1"/>
  <c r="U4257" i="1"/>
  <c r="U4258" i="1"/>
  <c r="U4259" i="1"/>
  <c r="U4260" i="1"/>
  <c r="U4261" i="1"/>
  <c r="U4262" i="1"/>
  <c r="U4263" i="1"/>
  <c r="U4264" i="1"/>
  <c r="U4265" i="1"/>
  <c r="U4266" i="1"/>
  <c r="U4267" i="1"/>
  <c r="U4268" i="1"/>
  <c r="U4269" i="1"/>
  <c r="U4270" i="1"/>
  <c r="U4271" i="1"/>
  <c r="U4272" i="1"/>
  <c r="U4273" i="1"/>
  <c r="U4274" i="1"/>
  <c r="U4275" i="1"/>
  <c r="U4276" i="1"/>
  <c r="U4277" i="1"/>
  <c r="U4278" i="1"/>
  <c r="U4279" i="1"/>
  <c r="U4280" i="1"/>
  <c r="U4281" i="1"/>
  <c r="U4282" i="1"/>
  <c r="U4283" i="1"/>
  <c r="U4284" i="1"/>
  <c r="U4285" i="1"/>
  <c r="U4286" i="1"/>
  <c r="U4287" i="1"/>
  <c r="U4288" i="1"/>
  <c r="U4289" i="1"/>
  <c r="U4290" i="1"/>
  <c r="U4291" i="1"/>
  <c r="U4292" i="1"/>
  <c r="U4293" i="1"/>
  <c r="U4294" i="1"/>
  <c r="U4295" i="1"/>
  <c r="U4296" i="1"/>
  <c r="U4297" i="1"/>
  <c r="U4298" i="1"/>
  <c r="U4299" i="1"/>
  <c r="U4300" i="1"/>
  <c r="U4301" i="1"/>
  <c r="U4302" i="1"/>
  <c r="U4303" i="1"/>
  <c r="U4304" i="1"/>
  <c r="U4305" i="1"/>
  <c r="U4306" i="1"/>
  <c r="U4307" i="1"/>
  <c r="U4308" i="1"/>
  <c r="U4309" i="1"/>
  <c r="U4310" i="1"/>
  <c r="U4311" i="1"/>
  <c r="U4312" i="1"/>
  <c r="U4313" i="1"/>
  <c r="U4314" i="1"/>
  <c r="U4315" i="1"/>
  <c r="U4316" i="1"/>
  <c r="U4317" i="1"/>
  <c r="U4318" i="1"/>
  <c r="U4319" i="1"/>
  <c r="U4320" i="1"/>
  <c r="U4321" i="1"/>
  <c r="U4322" i="1"/>
  <c r="U4323" i="1"/>
  <c r="U4324" i="1"/>
  <c r="U4325" i="1"/>
  <c r="U4326" i="1"/>
  <c r="U4327" i="1"/>
  <c r="U4328" i="1"/>
  <c r="U4329" i="1"/>
  <c r="U4330" i="1"/>
  <c r="U4331" i="1"/>
  <c r="U4332" i="1"/>
  <c r="U4333" i="1"/>
  <c r="U4334" i="1"/>
  <c r="U4335" i="1"/>
  <c r="U4336" i="1"/>
  <c r="U4337" i="1"/>
  <c r="U4338" i="1"/>
  <c r="U4339" i="1"/>
  <c r="U4340" i="1"/>
  <c r="U4341" i="1"/>
  <c r="U4342" i="1"/>
  <c r="U4343" i="1"/>
  <c r="U4344" i="1"/>
  <c r="U4345" i="1"/>
  <c r="U4346" i="1"/>
  <c r="U4347" i="1"/>
  <c r="U4348" i="1"/>
  <c r="U4349" i="1"/>
  <c r="U4350" i="1"/>
  <c r="U4351" i="1"/>
  <c r="U4352" i="1"/>
  <c r="U4353" i="1"/>
  <c r="U4354" i="1"/>
  <c r="U4355" i="1"/>
  <c r="U4356" i="1"/>
  <c r="U4357" i="1"/>
  <c r="U4358" i="1"/>
  <c r="U4359" i="1"/>
  <c r="U4360" i="1"/>
  <c r="U4361" i="1"/>
  <c r="U4362" i="1"/>
  <c r="U4363" i="1"/>
  <c r="U4364" i="1"/>
  <c r="U4365" i="1"/>
  <c r="U4366" i="1"/>
  <c r="U4367" i="1"/>
  <c r="U4368" i="1"/>
  <c r="U4369" i="1"/>
  <c r="U4370" i="1"/>
  <c r="U4371" i="1"/>
  <c r="U4372" i="1"/>
  <c r="U4373" i="1"/>
  <c r="U4374" i="1"/>
  <c r="U4375" i="1"/>
  <c r="U4376" i="1"/>
  <c r="U4377" i="1"/>
  <c r="U4378" i="1"/>
  <c r="U4379" i="1"/>
  <c r="U4380" i="1"/>
  <c r="U4381" i="1"/>
  <c r="U4382" i="1"/>
  <c r="U4383" i="1"/>
  <c r="U4384" i="1"/>
  <c r="U4385" i="1"/>
  <c r="U4386" i="1"/>
  <c r="U4387" i="1"/>
  <c r="U4388" i="1"/>
  <c r="U4389" i="1"/>
  <c r="U4390" i="1"/>
  <c r="U4391" i="1"/>
  <c r="U4392" i="1"/>
  <c r="U4393" i="1"/>
  <c r="U4394" i="1"/>
  <c r="U4395" i="1"/>
  <c r="U4396" i="1"/>
  <c r="U4397" i="1"/>
  <c r="U4398" i="1"/>
  <c r="U4399" i="1"/>
  <c r="U4488" i="1"/>
  <c r="U4503" i="1"/>
  <c r="U4582" i="1"/>
  <c r="U4583" i="1"/>
  <c r="U4584" i="1"/>
  <c r="U4585" i="1"/>
  <c r="U4586" i="1"/>
  <c r="U4587" i="1"/>
  <c r="U4588" i="1"/>
  <c r="U4589" i="1"/>
  <c r="U4591" i="1"/>
  <c r="U4592" i="1"/>
  <c r="U4593" i="1"/>
  <c r="U4602" i="1"/>
  <c r="U4603" i="1"/>
  <c r="U4604" i="1"/>
  <c r="U4605" i="1"/>
  <c r="U4606" i="1"/>
  <c r="U4607" i="1"/>
  <c r="U4608" i="1"/>
  <c r="U4609" i="1"/>
  <c r="U4610" i="1"/>
  <c r="U4619" i="1"/>
  <c r="U4621" i="1"/>
  <c r="U4622" i="1"/>
  <c r="U4623" i="1"/>
  <c r="U4624" i="1"/>
  <c r="U4625" i="1"/>
  <c r="U4626" i="1"/>
  <c r="U4627" i="1"/>
  <c r="U4628" i="1"/>
  <c r="U4629" i="1"/>
  <c r="U4630" i="1"/>
  <c r="U4631" i="1"/>
  <c r="U4641" i="1"/>
  <c r="U4642" i="1"/>
  <c r="U4645" i="1"/>
  <c r="U4646" i="1"/>
  <c r="U4647" i="1"/>
  <c r="U4648" i="1"/>
  <c r="U4708" i="1"/>
  <c r="U4713" i="1"/>
  <c r="U4714" i="1"/>
  <c r="U4715" i="1"/>
  <c r="U4716" i="1"/>
  <c r="U4717" i="1"/>
  <c r="U4718" i="1"/>
  <c r="U4719" i="1"/>
  <c r="U4720" i="1"/>
  <c r="U4721" i="1"/>
  <c r="U4722" i="1"/>
  <c r="U4723" i="1"/>
  <c r="U4725" i="1"/>
  <c r="U4726" i="1"/>
  <c r="U4727" i="1"/>
  <c r="U4730" i="1"/>
  <c r="U4733" i="1"/>
  <c r="U4735" i="1"/>
  <c r="U4749" i="1"/>
  <c r="U4753" i="1"/>
  <c r="U4754" i="1"/>
  <c r="U4454" i="1"/>
  <c r="U4455" i="1"/>
  <c r="U4456" i="1"/>
  <c r="U4457" i="1"/>
  <c r="U4458" i="1"/>
  <c r="U4459" i="1"/>
  <c r="U4460" i="1"/>
  <c r="U4461" i="1"/>
  <c r="U4462" i="1"/>
  <c r="U4463" i="1"/>
  <c r="U4464" i="1"/>
  <c r="U4465" i="1"/>
  <c r="U4466" i="1"/>
  <c r="U4467" i="1"/>
  <c r="U4468" i="1"/>
  <c r="U4469" i="1"/>
  <c r="U4470" i="1"/>
  <c r="U4471" i="1"/>
  <c r="U4472" i="1"/>
  <c r="U4473" i="1"/>
  <c r="U4474" i="1"/>
  <c r="U4475" i="1"/>
  <c r="U4476" i="1"/>
  <c r="U4477" i="1"/>
  <c r="U4478" i="1"/>
  <c r="U4479" i="1"/>
  <c r="U4480" i="1"/>
  <c r="U4481" i="1"/>
  <c r="U4482" i="1"/>
  <c r="U4483" i="1"/>
  <c r="U4484" i="1"/>
  <c r="U4485" i="1"/>
  <c r="U4486" i="1"/>
  <c r="U4487" i="1"/>
  <c r="U4489" i="1"/>
  <c r="U4490" i="1"/>
  <c r="U4491" i="1"/>
  <c r="U4492" i="1"/>
  <c r="U4493" i="1"/>
  <c r="U4494" i="1"/>
  <c r="U4495" i="1"/>
  <c r="U4496" i="1"/>
  <c r="U4497" i="1"/>
  <c r="U4498" i="1"/>
  <c r="U4499" i="1"/>
  <c r="U4500" i="1"/>
  <c r="U4501" i="1"/>
  <c r="U4502" i="1"/>
  <c r="U4504" i="1"/>
  <c r="U4505" i="1"/>
  <c r="U4506" i="1"/>
  <c r="U4507" i="1"/>
  <c r="U4508" i="1"/>
  <c r="U4509" i="1"/>
  <c r="U4510" i="1"/>
  <c r="U4511" i="1"/>
  <c r="U4512" i="1"/>
  <c r="U4513" i="1"/>
  <c r="U4514" i="1"/>
  <c r="U4515" i="1"/>
  <c r="U4516" i="1"/>
  <c r="U4517" i="1"/>
  <c r="U4518" i="1"/>
  <c r="U4519" i="1"/>
  <c r="U4520" i="1"/>
  <c r="U4521" i="1"/>
  <c r="U4522" i="1"/>
  <c r="U4523" i="1"/>
  <c r="U4524" i="1"/>
  <c r="U4525" i="1"/>
  <c r="U4526" i="1"/>
  <c r="U4527" i="1"/>
  <c r="U4528" i="1"/>
  <c r="U4529" i="1"/>
  <c r="U4530" i="1"/>
  <c r="U4531" i="1"/>
  <c r="U4532" i="1"/>
  <c r="U4533" i="1"/>
  <c r="U4534" i="1"/>
  <c r="U4535" i="1"/>
  <c r="U4536" i="1"/>
  <c r="U4537" i="1"/>
  <c r="U4538" i="1"/>
  <c r="U4539" i="1"/>
  <c r="U4540" i="1"/>
  <c r="U4541" i="1"/>
  <c r="U4542" i="1"/>
  <c r="U4543" i="1"/>
  <c r="U4544" i="1"/>
  <c r="U4545" i="1"/>
  <c r="U4546" i="1"/>
  <c r="U4547" i="1"/>
  <c r="U4548" i="1"/>
  <c r="U4549" i="1"/>
  <c r="U4550" i="1"/>
  <c r="U4551" i="1"/>
  <c r="U4552" i="1"/>
  <c r="U4553" i="1"/>
  <c r="U4554" i="1"/>
  <c r="U4555" i="1"/>
  <c r="U4556" i="1"/>
  <c r="U4557" i="1"/>
  <c r="U4558" i="1"/>
  <c r="U4559" i="1"/>
  <c r="U4560" i="1"/>
  <c r="U4561" i="1"/>
  <c r="U4562" i="1"/>
  <c r="U4563" i="1"/>
  <c r="U4564" i="1"/>
  <c r="U4565" i="1"/>
  <c r="U4566" i="1"/>
  <c r="U4567" i="1"/>
  <c r="U4568" i="1"/>
  <c r="U4569" i="1"/>
  <c r="U4570" i="1"/>
  <c r="U4571" i="1"/>
  <c r="U4572" i="1"/>
  <c r="U4573" i="1"/>
  <c r="U4574" i="1"/>
  <c r="U4575" i="1"/>
  <c r="U4576" i="1"/>
  <c r="U4577" i="1"/>
  <c r="U4578" i="1"/>
  <c r="U4579" i="1"/>
  <c r="U4580" i="1"/>
  <c r="U4581" i="1"/>
  <c r="U4590" i="1"/>
  <c r="U4594" i="1"/>
  <c r="U4595" i="1"/>
  <c r="U4596" i="1"/>
  <c r="U4597" i="1"/>
  <c r="U4598" i="1"/>
  <c r="U4599" i="1"/>
  <c r="U4600" i="1"/>
  <c r="U4601" i="1"/>
  <c r="U4611" i="1"/>
  <c r="U4612" i="1"/>
  <c r="U4613" i="1"/>
  <c r="U4614" i="1"/>
  <c r="U4615" i="1"/>
  <c r="U4616" i="1"/>
  <c r="U4617" i="1"/>
  <c r="U4618" i="1"/>
  <c r="U4620" i="1"/>
  <c r="U4632" i="1"/>
  <c r="U4633" i="1"/>
  <c r="U4634" i="1"/>
  <c r="U4635" i="1"/>
  <c r="U4636" i="1"/>
  <c r="U4637" i="1"/>
  <c r="U4638" i="1"/>
  <c r="U4639" i="1"/>
  <c r="U4640" i="1"/>
  <c r="U4643" i="1"/>
  <c r="U4644" i="1"/>
  <c r="U4649" i="1"/>
  <c r="U4650" i="1"/>
  <c r="U4651" i="1"/>
  <c r="U4652" i="1"/>
  <c r="U4653" i="1"/>
  <c r="U4654" i="1"/>
  <c r="U4655" i="1"/>
  <c r="U4656" i="1"/>
  <c r="U4657" i="1"/>
  <c r="U4658" i="1"/>
  <c r="U4659" i="1"/>
  <c r="U4660" i="1"/>
  <c r="U4661" i="1"/>
  <c r="U4662" i="1"/>
  <c r="U4663" i="1"/>
  <c r="U4664" i="1"/>
  <c r="U4665" i="1"/>
  <c r="U4666" i="1"/>
  <c r="U4667" i="1"/>
  <c r="U4668" i="1"/>
  <c r="U4669" i="1"/>
  <c r="U4670" i="1"/>
  <c r="U4671" i="1"/>
  <c r="U4672" i="1"/>
  <c r="U4673" i="1"/>
  <c r="U4674" i="1"/>
  <c r="U4675" i="1"/>
  <c r="U4676" i="1"/>
  <c r="U4677" i="1"/>
  <c r="U4678" i="1"/>
  <c r="U4679" i="1"/>
  <c r="U4680" i="1"/>
  <c r="U4681" i="1"/>
  <c r="U4682" i="1"/>
  <c r="U4683" i="1"/>
  <c r="U4684" i="1"/>
  <c r="U4685" i="1"/>
  <c r="U4686" i="1"/>
  <c r="U4687" i="1"/>
  <c r="U4688" i="1"/>
  <c r="U4689" i="1"/>
  <c r="U4690" i="1"/>
  <c r="U4691" i="1"/>
  <c r="U4692" i="1"/>
  <c r="U4693" i="1"/>
  <c r="U4694" i="1"/>
  <c r="U4695" i="1"/>
  <c r="U4696" i="1"/>
  <c r="U4697" i="1"/>
  <c r="U4698" i="1"/>
  <c r="U4699" i="1"/>
  <c r="U4700" i="1"/>
  <c r="U4701" i="1"/>
  <c r="U4702" i="1"/>
  <c r="U4703" i="1"/>
  <c r="U4704" i="1"/>
  <c r="U4705" i="1"/>
  <c r="U4706" i="1"/>
  <c r="U4707" i="1"/>
  <c r="U4709" i="1"/>
  <c r="U4710" i="1"/>
  <c r="U4711" i="1"/>
  <c r="U4712" i="1"/>
  <c r="U4724" i="1"/>
  <c r="U4728" i="1"/>
  <c r="U4729" i="1"/>
  <c r="U4731" i="1"/>
  <c r="U4732" i="1"/>
  <c r="U4734" i="1"/>
  <c r="U4736" i="1"/>
  <c r="U4737" i="1"/>
  <c r="U4738" i="1"/>
  <c r="U4739" i="1"/>
  <c r="U4740" i="1"/>
  <c r="U4741" i="1"/>
  <c r="U4742" i="1"/>
  <c r="U4743" i="1"/>
  <c r="U4744" i="1"/>
  <c r="U4745" i="1"/>
  <c r="U4746" i="1"/>
  <c r="U4747" i="1"/>
  <c r="U4748" i="1"/>
  <c r="U4750" i="1"/>
  <c r="U4751" i="1"/>
  <c r="U4752" i="1"/>
  <c r="U4755" i="1"/>
  <c r="U4756" i="1"/>
  <c r="U4757" i="1"/>
  <c r="U4758" i="1"/>
  <c r="U4759" i="1"/>
  <c r="U4400" i="1"/>
  <c r="AB4401" i="1"/>
  <c r="AB4402" i="1"/>
  <c r="AB4403" i="1"/>
  <c r="AB4404" i="1"/>
  <c r="AB4405" i="1"/>
  <c r="AB4406" i="1"/>
  <c r="AB4407" i="1"/>
  <c r="AB4408" i="1"/>
  <c r="AB4409" i="1"/>
  <c r="AB4410" i="1"/>
  <c r="AB4411" i="1"/>
  <c r="AB4412" i="1"/>
  <c r="AB4413" i="1"/>
  <c r="AB4414" i="1"/>
  <c r="AB4415" i="1"/>
  <c r="AB4416" i="1"/>
  <c r="AB4417" i="1"/>
  <c r="AB4418" i="1"/>
  <c r="AB4419" i="1"/>
  <c r="AB4420" i="1"/>
  <c r="AB4421" i="1"/>
  <c r="AB4422" i="1"/>
  <c r="AB4423" i="1"/>
  <c r="AB4424" i="1"/>
  <c r="AB4425" i="1"/>
  <c r="AB4426" i="1"/>
  <c r="AB4427" i="1"/>
  <c r="AB4428" i="1"/>
  <c r="AB4429" i="1"/>
  <c r="AB4430" i="1"/>
  <c r="AB4431" i="1"/>
  <c r="AB4432" i="1"/>
  <c r="AB4433" i="1"/>
  <c r="AB4434" i="1"/>
  <c r="AB4435" i="1"/>
  <c r="AB4436" i="1"/>
  <c r="AB4437" i="1"/>
  <c r="AB4438" i="1"/>
  <c r="AB4439" i="1"/>
  <c r="AB4440" i="1"/>
  <c r="AB4441" i="1"/>
  <c r="AB4442" i="1"/>
  <c r="AB4443" i="1"/>
  <c r="AB4444" i="1"/>
  <c r="AB4445" i="1"/>
  <c r="AB4446" i="1"/>
  <c r="AB4447" i="1"/>
  <c r="AB4448" i="1"/>
  <c r="AB4449" i="1"/>
  <c r="AB1651" i="1"/>
  <c r="AB1652" i="1"/>
  <c r="AB1653" i="1"/>
  <c r="AB1654" i="1"/>
  <c r="AB1655" i="1"/>
  <c r="AB1656" i="1"/>
  <c r="AB1657" i="1"/>
  <c r="AB1658" i="1"/>
  <c r="AB1659" i="1"/>
  <c r="AB1660" i="1"/>
  <c r="AB1661" i="1"/>
  <c r="AB1662" i="1"/>
  <c r="AB1663" i="1"/>
  <c r="AB1664" i="1"/>
  <c r="AB1665" i="1"/>
  <c r="AB1666" i="1"/>
  <c r="AB1667" i="1"/>
  <c r="AB1668" i="1"/>
  <c r="AB1669" i="1"/>
  <c r="AB1670" i="1"/>
  <c r="AB1671" i="1"/>
  <c r="AB1672" i="1"/>
  <c r="AB1673" i="1"/>
  <c r="AB1674" i="1"/>
  <c r="AB1675" i="1"/>
  <c r="AB1676" i="1"/>
  <c r="AB1677" i="1"/>
  <c r="AB1678" i="1"/>
  <c r="AB1679" i="1"/>
  <c r="AB1680" i="1"/>
  <c r="AB1681" i="1"/>
  <c r="AB1682" i="1"/>
  <c r="AB1683" i="1"/>
  <c r="AB1684" i="1"/>
  <c r="AB1685" i="1"/>
  <c r="AB1686" i="1"/>
  <c r="AB1687" i="1"/>
  <c r="AB1688" i="1"/>
  <c r="AB1689" i="1"/>
  <c r="AB1690" i="1"/>
  <c r="AB1691" i="1"/>
  <c r="AB1692" i="1"/>
  <c r="AB1693" i="1"/>
  <c r="AB1694" i="1"/>
  <c r="AB1695" i="1"/>
  <c r="AB1696" i="1"/>
  <c r="AB1697" i="1"/>
  <c r="AB1698" i="1"/>
  <c r="AB1699" i="1"/>
  <c r="AB1700" i="1"/>
  <c r="AB1701" i="1"/>
  <c r="AB1702" i="1"/>
  <c r="AB1703" i="1"/>
  <c r="AB1704" i="1"/>
  <c r="AB1705" i="1"/>
  <c r="AB1706" i="1"/>
  <c r="AB1707" i="1"/>
  <c r="AB1708" i="1"/>
  <c r="AB1709" i="1"/>
  <c r="AB1710" i="1"/>
  <c r="AB1711" i="1"/>
  <c r="AB1712" i="1"/>
  <c r="AB1713" i="1"/>
  <c r="AB1714" i="1"/>
  <c r="AB1715" i="1"/>
  <c r="AB1716" i="1"/>
  <c r="AB1717" i="1"/>
  <c r="AB1718" i="1"/>
  <c r="AB1719" i="1"/>
  <c r="AB1720" i="1"/>
  <c r="AB1721" i="1"/>
  <c r="AB1722" i="1"/>
  <c r="AB1723" i="1"/>
  <c r="AB1724" i="1"/>
  <c r="AB1725" i="1"/>
  <c r="AB1726" i="1"/>
  <c r="AB1727" i="1"/>
  <c r="AB1728" i="1"/>
  <c r="AB1729" i="1"/>
  <c r="AB1730" i="1"/>
  <c r="AB1731" i="1"/>
  <c r="AB1732" i="1"/>
  <c r="AB1733" i="1"/>
  <c r="AB1734" i="1"/>
  <c r="AB1735" i="1"/>
  <c r="AB1736" i="1"/>
  <c r="AB1737" i="1"/>
  <c r="AB1738" i="1"/>
  <c r="AB1739" i="1"/>
  <c r="AB1740" i="1"/>
  <c r="AB1741" i="1"/>
  <c r="AB1742" i="1"/>
  <c r="AB1743" i="1"/>
  <c r="AB1744" i="1"/>
  <c r="AB1745" i="1"/>
  <c r="AB1746" i="1"/>
  <c r="AB1747" i="1"/>
  <c r="AB1748" i="1"/>
  <c r="AB1749" i="1"/>
  <c r="AB1750" i="1"/>
  <c r="AB1751" i="1"/>
  <c r="AB1752" i="1"/>
  <c r="AB1753" i="1"/>
  <c r="AB1754" i="1"/>
  <c r="AB1755" i="1"/>
  <c r="AB1756" i="1"/>
  <c r="AB1757" i="1"/>
  <c r="AB1758" i="1"/>
  <c r="AB1759" i="1"/>
  <c r="AB1760" i="1"/>
  <c r="AB1761" i="1"/>
  <c r="AB1762" i="1"/>
  <c r="AB1763" i="1"/>
  <c r="AB1764" i="1"/>
  <c r="AB1765" i="1"/>
  <c r="AB1766" i="1"/>
  <c r="AB1767" i="1"/>
  <c r="AB1768" i="1"/>
  <c r="AB1769" i="1"/>
  <c r="AB1770" i="1"/>
  <c r="AB1771" i="1"/>
  <c r="AB1772" i="1"/>
  <c r="AB1773" i="1"/>
  <c r="AB1774" i="1"/>
  <c r="AB1775" i="1"/>
  <c r="AB1776" i="1"/>
  <c r="AB1777" i="1"/>
  <c r="AB1778" i="1"/>
  <c r="AB1779" i="1"/>
  <c r="AB1780" i="1"/>
  <c r="AB1781" i="1"/>
  <c r="AB1782" i="1"/>
  <c r="AB1783" i="1"/>
  <c r="AB1784" i="1"/>
  <c r="AB1785" i="1"/>
  <c r="AB1786" i="1"/>
  <c r="AB1787" i="1"/>
  <c r="AB1788" i="1"/>
  <c r="AB1789" i="1"/>
  <c r="AB1790" i="1"/>
  <c r="AB1791" i="1"/>
  <c r="AB1792" i="1"/>
  <c r="AB1793" i="1"/>
  <c r="AB1794" i="1"/>
  <c r="AB1795" i="1"/>
  <c r="AB1796" i="1"/>
  <c r="AB1797" i="1"/>
  <c r="AB1798" i="1"/>
  <c r="AB1799" i="1"/>
  <c r="AB1800" i="1"/>
  <c r="AB1801" i="1"/>
  <c r="AB1802" i="1"/>
  <c r="AB1803" i="1"/>
  <c r="AB1804" i="1"/>
  <c r="AB1805" i="1"/>
  <c r="AB1806" i="1"/>
  <c r="AB1807" i="1"/>
  <c r="AB1808" i="1"/>
  <c r="AB1809" i="1"/>
  <c r="AB1810" i="1"/>
  <c r="AB1811" i="1"/>
  <c r="AB1812" i="1"/>
  <c r="AB1813" i="1"/>
  <c r="AB1814" i="1"/>
  <c r="AB1815" i="1"/>
  <c r="AB1816" i="1"/>
  <c r="AB1817" i="1"/>
  <c r="AB1818" i="1"/>
  <c r="AB1819" i="1"/>
  <c r="AB1820" i="1"/>
  <c r="AB1821" i="1"/>
  <c r="AB1822" i="1"/>
  <c r="AB1823" i="1"/>
  <c r="AB1824" i="1"/>
  <c r="AB1825" i="1"/>
  <c r="AB1826" i="1"/>
  <c r="AB1827" i="1"/>
  <c r="AB1828" i="1"/>
  <c r="AB1829" i="1"/>
  <c r="AB1830" i="1"/>
  <c r="AB1831" i="1"/>
  <c r="AB1832" i="1"/>
  <c r="AB1833" i="1"/>
  <c r="AB1834" i="1"/>
  <c r="AB1835" i="1"/>
  <c r="AB1836" i="1"/>
  <c r="AB1837" i="1"/>
  <c r="AB1838" i="1"/>
  <c r="AB1839" i="1"/>
  <c r="AB1840" i="1"/>
  <c r="AB1841" i="1"/>
  <c r="AB1842" i="1"/>
  <c r="AB1843" i="1"/>
  <c r="AB1844" i="1"/>
  <c r="AB1845" i="1"/>
  <c r="AB1846" i="1"/>
  <c r="AB1847" i="1"/>
  <c r="AB1848" i="1"/>
  <c r="AB1849" i="1"/>
  <c r="AB1850" i="1"/>
  <c r="AB1851" i="1"/>
  <c r="AB1852" i="1"/>
  <c r="AB1853" i="1"/>
  <c r="AB1854" i="1"/>
  <c r="AB1855" i="1"/>
  <c r="AB1856" i="1"/>
  <c r="AB1857" i="1"/>
  <c r="AB1858" i="1"/>
  <c r="AB1859" i="1"/>
  <c r="AB1860" i="1"/>
  <c r="AB1861" i="1"/>
  <c r="AB1862" i="1"/>
  <c r="AB1863" i="1"/>
  <c r="AB1864" i="1"/>
  <c r="AB1865" i="1"/>
  <c r="AB1866" i="1"/>
  <c r="AB1867" i="1"/>
  <c r="AB1868" i="1"/>
  <c r="AB1869" i="1"/>
  <c r="AB1870" i="1"/>
  <c r="AB1871" i="1"/>
  <c r="AB1872" i="1"/>
  <c r="AB1873" i="1"/>
  <c r="AB1874" i="1"/>
  <c r="AB1875" i="1"/>
  <c r="AB1876" i="1"/>
  <c r="AB1877" i="1"/>
  <c r="AB1878" i="1"/>
  <c r="AB1879" i="1"/>
  <c r="AB1880" i="1"/>
  <c r="AB1881" i="1"/>
  <c r="AB1882" i="1"/>
  <c r="AB1883" i="1"/>
  <c r="AB1884" i="1"/>
  <c r="AB1885" i="1"/>
  <c r="AB1886" i="1"/>
  <c r="AB1887" i="1"/>
  <c r="AB1888" i="1"/>
  <c r="AB1889" i="1"/>
  <c r="AB1890" i="1"/>
  <c r="AB1891" i="1"/>
  <c r="AB1892" i="1"/>
  <c r="AB1893" i="1"/>
  <c r="AB1894" i="1"/>
  <c r="AB1895" i="1"/>
  <c r="AB1896" i="1"/>
  <c r="AB1897" i="1"/>
  <c r="AB1898" i="1"/>
  <c r="AB1899" i="1"/>
  <c r="AB1900" i="1"/>
  <c r="AB1901" i="1"/>
  <c r="AB1902" i="1"/>
  <c r="AB1903" i="1"/>
  <c r="AB1904" i="1"/>
  <c r="AB1905" i="1"/>
  <c r="AB1906" i="1"/>
  <c r="AB1907" i="1"/>
  <c r="AB1908" i="1"/>
  <c r="AB1909" i="1"/>
  <c r="AB1910" i="1"/>
  <c r="AB1911" i="1"/>
  <c r="AB1912" i="1"/>
  <c r="AB1913" i="1"/>
  <c r="AB1914" i="1"/>
  <c r="AB1915" i="1"/>
  <c r="AB1916" i="1"/>
  <c r="AB1917" i="1"/>
  <c r="AB1918" i="1"/>
  <c r="AB1919" i="1"/>
  <c r="AB1920" i="1"/>
  <c r="AB1921" i="1"/>
  <c r="AB1922" i="1"/>
  <c r="AB1923" i="1"/>
  <c r="AB1924" i="1"/>
  <c r="AB1925" i="1"/>
  <c r="AB1926" i="1"/>
  <c r="AB1927" i="1"/>
  <c r="AB1928" i="1"/>
  <c r="AB1929" i="1"/>
  <c r="AB1930" i="1"/>
  <c r="AB1931" i="1"/>
  <c r="AB1932" i="1"/>
  <c r="AB1933" i="1"/>
  <c r="AB1934" i="1"/>
  <c r="AB1935" i="1"/>
  <c r="AB1936" i="1"/>
  <c r="AB1937" i="1"/>
  <c r="AB1938" i="1"/>
  <c r="AB1939" i="1"/>
  <c r="AB1940" i="1"/>
  <c r="AB1941" i="1"/>
  <c r="AB1942" i="1"/>
  <c r="AB1943" i="1"/>
  <c r="AB1944" i="1"/>
  <c r="AB1945" i="1"/>
  <c r="AB1946" i="1"/>
  <c r="AB1947" i="1"/>
  <c r="AB1948" i="1"/>
  <c r="AB1949" i="1"/>
  <c r="AB1950" i="1"/>
  <c r="AB1951" i="1"/>
  <c r="AB1952" i="1"/>
  <c r="AB1953" i="1"/>
  <c r="AB1954" i="1"/>
  <c r="AB1955" i="1"/>
  <c r="AB1956" i="1"/>
  <c r="AB1957" i="1"/>
  <c r="AB1958" i="1"/>
  <c r="AB1959" i="1"/>
  <c r="AB1960" i="1"/>
  <c r="AB1961" i="1"/>
  <c r="AB1962" i="1"/>
  <c r="AB1963" i="1"/>
  <c r="AB1964" i="1"/>
  <c r="AB1965" i="1"/>
  <c r="AB1966" i="1"/>
  <c r="AB1967" i="1"/>
  <c r="AB1968" i="1"/>
  <c r="AB1969" i="1"/>
  <c r="AB1970" i="1"/>
  <c r="AB1971" i="1"/>
  <c r="AB1972" i="1"/>
  <c r="AB1973" i="1"/>
  <c r="AB1974" i="1"/>
  <c r="AB1975" i="1"/>
  <c r="AB1976" i="1"/>
  <c r="AB1977" i="1"/>
  <c r="AB1978" i="1"/>
  <c r="AB1979" i="1"/>
  <c r="AB1980" i="1"/>
  <c r="AB1981" i="1"/>
  <c r="AB1982" i="1"/>
  <c r="AB1983" i="1"/>
  <c r="AB1984" i="1"/>
  <c r="AB1985" i="1"/>
  <c r="AB1986" i="1"/>
  <c r="AB1987" i="1"/>
  <c r="AB1988" i="1"/>
  <c r="AB1989" i="1"/>
  <c r="AB1990" i="1"/>
  <c r="AB1991" i="1"/>
  <c r="AB1992" i="1"/>
  <c r="AB1993" i="1"/>
  <c r="AB1994" i="1"/>
  <c r="AB1995" i="1"/>
  <c r="AB1996" i="1"/>
  <c r="AB1997" i="1"/>
  <c r="AB1998" i="1"/>
  <c r="AB1999" i="1"/>
  <c r="AB2000" i="1"/>
  <c r="AB2001" i="1"/>
  <c r="AB2002" i="1"/>
  <c r="AB2003" i="1"/>
  <c r="AB2004" i="1"/>
  <c r="AB2005" i="1"/>
  <c r="AB2006" i="1"/>
  <c r="AB2007" i="1"/>
  <c r="AB2008" i="1"/>
  <c r="AB2009" i="1"/>
  <c r="AB2010" i="1"/>
  <c r="AB2011" i="1"/>
  <c r="AB2012" i="1"/>
  <c r="AB2013" i="1"/>
  <c r="AB2014" i="1"/>
  <c r="AB2015" i="1"/>
  <c r="AB2016" i="1"/>
  <c r="AB2017" i="1"/>
  <c r="AB2018" i="1"/>
  <c r="AB2019" i="1"/>
  <c r="AB2020" i="1"/>
  <c r="AB2021" i="1"/>
  <c r="AB2022" i="1"/>
  <c r="AB2023" i="1"/>
  <c r="AB2024" i="1"/>
  <c r="AB2025" i="1"/>
  <c r="AB2026" i="1"/>
  <c r="AB2027" i="1"/>
  <c r="AB2028" i="1"/>
  <c r="AB2029" i="1"/>
  <c r="AB2030" i="1"/>
  <c r="AB2031" i="1"/>
  <c r="AB2032" i="1"/>
  <c r="AB2033" i="1"/>
  <c r="AB2034" i="1"/>
  <c r="AB2035" i="1"/>
  <c r="AB2036" i="1"/>
  <c r="AB2037" i="1"/>
  <c r="AB2038" i="1"/>
  <c r="AB2039" i="1"/>
  <c r="AB2040" i="1"/>
  <c r="AB2041" i="1"/>
  <c r="AB2042" i="1"/>
  <c r="AB2043" i="1"/>
  <c r="AB2044" i="1"/>
  <c r="AB2045" i="1"/>
  <c r="AB2046" i="1"/>
  <c r="AB2047" i="1"/>
  <c r="AB2048" i="1"/>
  <c r="AB2049" i="1"/>
  <c r="AB2050" i="1"/>
  <c r="AB2051" i="1"/>
  <c r="AB2052" i="1"/>
  <c r="AB2053" i="1"/>
  <c r="AB2054" i="1"/>
  <c r="AB2055" i="1"/>
  <c r="AB2056" i="1"/>
  <c r="AB2057" i="1"/>
  <c r="AB2058" i="1"/>
  <c r="AB2059" i="1"/>
  <c r="AB2060" i="1"/>
  <c r="AB2061" i="1"/>
  <c r="AB2062" i="1"/>
  <c r="AB2063" i="1"/>
  <c r="AB2064" i="1"/>
  <c r="AB2065" i="1"/>
  <c r="AB2066" i="1"/>
  <c r="AB2067" i="1"/>
  <c r="AB2068" i="1"/>
  <c r="AB2069" i="1"/>
  <c r="AB2070" i="1"/>
  <c r="AB2071" i="1"/>
  <c r="AB2072" i="1"/>
  <c r="AB2073" i="1"/>
  <c r="AB2074" i="1"/>
  <c r="AB2075" i="1"/>
  <c r="AB2076" i="1"/>
  <c r="AB2077" i="1"/>
  <c r="AB2078" i="1"/>
  <c r="AB2079" i="1"/>
  <c r="AB2080" i="1"/>
  <c r="AB2081" i="1"/>
  <c r="AB4450" i="1"/>
  <c r="AB4451" i="1"/>
  <c r="AB4452" i="1"/>
  <c r="AB4453" i="1"/>
  <c r="AB2082" i="1"/>
  <c r="AB2083" i="1"/>
  <c r="AB2084" i="1"/>
  <c r="AB2085" i="1"/>
  <c r="AB2086" i="1"/>
  <c r="AB2087" i="1"/>
  <c r="AB2088" i="1"/>
  <c r="AB2089" i="1"/>
  <c r="AB2090" i="1"/>
  <c r="AB2091" i="1"/>
  <c r="AB2092" i="1"/>
  <c r="AB2093" i="1"/>
  <c r="AB2094" i="1"/>
  <c r="AB2095" i="1"/>
  <c r="AB2096" i="1"/>
  <c r="AB2097" i="1"/>
  <c r="AB2098" i="1"/>
  <c r="AB2099" i="1"/>
  <c r="AB2100" i="1"/>
  <c r="AB2101" i="1"/>
  <c r="AB2102" i="1"/>
  <c r="AB2103" i="1"/>
  <c r="AB2104" i="1"/>
  <c r="AB2105" i="1"/>
  <c r="AB2106" i="1"/>
  <c r="AB2107" i="1"/>
  <c r="AB2108" i="1"/>
  <c r="AB2109" i="1"/>
  <c r="AB2110" i="1"/>
  <c r="AB2111" i="1"/>
  <c r="AB2112" i="1"/>
  <c r="AB2113" i="1"/>
  <c r="AB2114" i="1"/>
  <c r="AB2115" i="1"/>
  <c r="AB2116" i="1"/>
  <c r="AB2117" i="1"/>
  <c r="AB2118" i="1"/>
  <c r="AB2119" i="1"/>
  <c r="AB2120" i="1"/>
  <c r="AB2121" i="1"/>
  <c r="AB2122" i="1"/>
  <c r="AB2123" i="1"/>
  <c r="AB2124" i="1"/>
  <c r="AB2125" i="1"/>
  <c r="AB2126" i="1"/>
  <c r="AB2127" i="1"/>
  <c r="AB2128" i="1"/>
  <c r="AB2129" i="1"/>
  <c r="AB2130" i="1"/>
  <c r="AB2131" i="1"/>
  <c r="AB2132" i="1"/>
  <c r="AB2133" i="1"/>
  <c r="AB2134" i="1"/>
  <c r="AB2135" i="1"/>
  <c r="AB2136" i="1"/>
  <c r="AB2137" i="1"/>
  <c r="AB2138" i="1"/>
  <c r="AB2139" i="1"/>
  <c r="AB2140" i="1"/>
  <c r="AB2141" i="1"/>
  <c r="AB2142" i="1"/>
  <c r="AB2143" i="1"/>
  <c r="AB2144" i="1"/>
  <c r="AB2145" i="1"/>
  <c r="AB2146" i="1"/>
  <c r="AB2147" i="1"/>
  <c r="AB2148" i="1"/>
  <c r="AB2149" i="1"/>
  <c r="AB2150" i="1"/>
  <c r="AB2151" i="1"/>
  <c r="AB2152" i="1"/>
  <c r="AB2153" i="1"/>
  <c r="AB2154" i="1"/>
  <c r="AB2155" i="1"/>
  <c r="AB2156" i="1"/>
  <c r="AB2157" i="1"/>
  <c r="AB2158" i="1"/>
  <c r="AB2159" i="1"/>
  <c r="AB2160" i="1"/>
  <c r="AB2161" i="1"/>
  <c r="AB2162" i="1"/>
  <c r="AB2163" i="1"/>
  <c r="AB2164" i="1"/>
  <c r="AB2165" i="1"/>
  <c r="AB2166" i="1"/>
  <c r="AB2167" i="1"/>
  <c r="AB2168" i="1"/>
  <c r="AB2169" i="1"/>
  <c r="AB2170" i="1"/>
  <c r="AB2171" i="1"/>
  <c r="AB2172" i="1"/>
  <c r="AB2173" i="1"/>
  <c r="AB2174" i="1"/>
  <c r="AB2175" i="1"/>
  <c r="AB2176" i="1"/>
  <c r="AB2177" i="1"/>
  <c r="AB2178" i="1"/>
  <c r="AB2179" i="1"/>
  <c r="AB2180" i="1"/>
  <c r="AB2181" i="1"/>
  <c r="AB2182" i="1"/>
  <c r="AB2183" i="1"/>
  <c r="AB2184" i="1"/>
  <c r="AB2185" i="1"/>
  <c r="AB2186" i="1"/>
  <c r="AB2187" i="1"/>
  <c r="AB2188" i="1"/>
  <c r="AB2189" i="1"/>
  <c r="AB2190" i="1"/>
  <c r="AB2191" i="1"/>
  <c r="AB2192" i="1"/>
  <c r="AB2193" i="1"/>
  <c r="AB2194" i="1"/>
  <c r="AB2195" i="1"/>
  <c r="AB2196" i="1"/>
  <c r="AB2197" i="1"/>
  <c r="AB2198" i="1"/>
  <c r="AB2199" i="1"/>
  <c r="AB2200" i="1"/>
  <c r="AB2201" i="1"/>
  <c r="AB2202" i="1"/>
  <c r="AB2203" i="1"/>
  <c r="AB2204" i="1"/>
  <c r="AB2205" i="1"/>
  <c r="AB2206" i="1"/>
  <c r="AB2207" i="1"/>
  <c r="AB2208" i="1"/>
  <c r="AB2209" i="1"/>
  <c r="AB2210" i="1"/>
  <c r="AB2211" i="1"/>
  <c r="AB2212" i="1"/>
  <c r="AB2213" i="1"/>
  <c r="AB2214" i="1"/>
  <c r="AB2215" i="1"/>
  <c r="AB2216" i="1"/>
  <c r="AB2217" i="1"/>
  <c r="AB2218" i="1"/>
  <c r="AB2219" i="1"/>
  <c r="AB2220" i="1"/>
  <c r="AB2221" i="1"/>
  <c r="AB2222" i="1"/>
  <c r="AB2223" i="1"/>
  <c r="AB2224" i="1"/>
  <c r="AB2225" i="1"/>
  <c r="AB2226" i="1"/>
  <c r="AB2227" i="1"/>
  <c r="AB2228" i="1"/>
  <c r="AB2229" i="1"/>
  <c r="AB2230" i="1"/>
  <c r="AB2231" i="1"/>
  <c r="AB2232" i="1"/>
  <c r="AB2233" i="1"/>
  <c r="AB2234" i="1"/>
  <c r="AB2235" i="1"/>
  <c r="AB2236" i="1"/>
  <c r="AB2237" i="1"/>
  <c r="AB2238" i="1"/>
  <c r="AB2239" i="1"/>
  <c r="AB2240" i="1"/>
  <c r="AB2241" i="1"/>
  <c r="AB2242" i="1"/>
  <c r="AB2243" i="1"/>
  <c r="AB2244" i="1"/>
  <c r="AB2245" i="1"/>
  <c r="AB2246" i="1"/>
  <c r="AB2247" i="1"/>
  <c r="AB2248" i="1"/>
  <c r="AB2249" i="1"/>
  <c r="AB2250" i="1"/>
  <c r="AB2251" i="1"/>
  <c r="AB2252" i="1"/>
  <c r="AB2253" i="1"/>
  <c r="AB2254" i="1"/>
  <c r="AB2255" i="1"/>
  <c r="AB2256" i="1"/>
  <c r="AB2257" i="1"/>
  <c r="AB2258" i="1"/>
  <c r="AB2259" i="1"/>
  <c r="AB2260" i="1"/>
  <c r="AB2261" i="1"/>
  <c r="AB2262" i="1"/>
  <c r="AB2263" i="1"/>
  <c r="AB2264" i="1"/>
  <c r="AB2265" i="1"/>
  <c r="AB2266" i="1"/>
  <c r="AB2267" i="1"/>
  <c r="AB2268" i="1"/>
  <c r="AB2269" i="1"/>
  <c r="AB2270" i="1"/>
  <c r="AB2271" i="1"/>
  <c r="AB2272" i="1"/>
  <c r="AB2273" i="1"/>
  <c r="AB2274" i="1"/>
  <c r="AB2275" i="1"/>
  <c r="AB2276" i="1"/>
  <c r="AB2277" i="1"/>
  <c r="AB2278" i="1"/>
  <c r="AB2279" i="1"/>
  <c r="AB2280" i="1"/>
  <c r="AB2281" i="1"/>
  <c r="AB2282" i="1"/>
  <c r="AB2283" i="1"/>
  <c r="AB2284" i="1"/>
  <c r="AB2285" i="1"/>
  <c r="AB2286" i="1"/>
  <c r="AB2287" i="1"/>
  <c r="AB2288" i="1"/>
  <c r="AB2289" i="1"/>
  <c r="AB2290" i="1"/>
  <c r="AB2291" i="1"/>
  <c r="AB2292" i="1"/>
  <c r="AB2293" i="1"/>
  <c r="AB2294" i="1"/>
  <c r="AB2295" i="1"/>
  <c r="AB2296" i="1"/>
  <c r="AB2297" i="1"/>
  <c r="AB2298" i="1"/>
  <c r="AB2299" i="1"/>
  <c r="AB2300" i="1"/>
  <c r="AB2301" i="1"/>
  <c r="AB2302" i="1"/>
  <c r="AB2303" i="1"/>
  <c r="AB2304" i="1"/>
  <c r="AB2305" i="1"/>
  <c r="AB2306" i="1"/>
  <c r="AB2307" i="1"/>
  <c r="AB2308" i="1"/>
  <c r="AB2309" i="1"/>
  <c r="AB2310" i="1"/>
  <c r="AB2311" i="1"/>
  <c r="AB2312" i="1"/>
  <c r="AB2313" i="1"/>
  <c r="AB2314" i="1"/>
  <c r="AB2315" i="1"/>
  <c r="AB2316" i="1"/>
  <c r="AB2317" i="1"/>
  <c r="AB2318" i="1"/>
  <c r="AB2319" i="1"/>
  <c r="AB2320" i="1"/>
  <c r="AB2321" i="1"/>
  <c r="AB2322" i="1"/>
  <c r="AB2323" i="1"/>
  <c r="AB2324" i="1"/>
  <c r="AB2325" i="1"/>
  <c r="AB2326" i="1"/>
  <c r="AB2327" i="1"/>
  <c r="AB2328" i="1"/>
  <c r="AB2329" i="1"/>
  <c r="AB2330" i="1"/>
  <c r="AB2331" i="1"/>
  <c r="AB2332" i="1"/>
  <c r="AB2333" i="1"/>
  <c r="AB2334" i="1"/>
  <c r="AB2335" i="1"/>
  <c r="AB2336" i="1"/>
  <c r="AB2337" i="1"/>
  <c r="AB2338" i="1"/>
  <c r="AB2339" i="1"/>
  <c r="AB2340" i="1"/>
  <c r="AB2341" i="1"/>
  <c r="AB2342" i="1"/>
  <c r="AB2343" i="1"/>
  <c r="AB2344" i="1"/>
  <c r="AB2345" i="1"/>
  <c r="AB2346" i="1"/>
  <c r="AB2347" i="1"/>
  <c r="AB2348" i="1"/>
  <c r="AB2349" i="1"/>
  <c r="AB2350" i="1"/>
  <c r="AB2351" i="1"/>
  <c r="AB2352" i="1"/>
  <c r="AB2353" i="1"/>
  <c r="AB2354" i="1"/>
  <c r="AB2355" i="1"/>
  <c r="AB2356" i="1"/>
  <c r="AB2357" i="1"/>
  <c r="AB2358" i="1"/>
  <c r="AB2359" i="1"/>
  <c r="AB2360" i="1"/>
  <c r="AB2361" i="1"/>
  <c r="AB2362" i="1"/>
  <c r="AB2363" i="1"/>
  <c r="AB2364" i="1"/>
  <c r="AB2365" i="1"/>
  <c r="AB2366" i="1"/>
  <c r="AB2367" i="1"/>
  <c r="AB2368" i="1"/>
  <c r="AB2369" i="1"/>
  <c r="AB2370" i="1"/>
  <c r="AB2371" i="1"/>
  <c r="AB2372" i="1"/>
  <c r="AB2373" i="1"/>
  <c r="AB2374" i="1"/>
  <c r="AB2375" i="1"/>
  <c r="AB2376" i="1"/>
  <c r="AB2377" i="1"/>
  <c r="AB2378" i="1"/>
  <c r="AB2379" i="1"/>
  <c r="AB2380" i="1"/>
  <c r="AB2381" i="1"/>
  <c r="AB2382" i="1"/>
  <c r="AB2383" i="1"/>
  <c r="AB2384" i="1"/>
  <c r="AB2385" i="1"/>
  <c r="AB2386" i="1"/>
  <c r="AB2387" i="1"/>
  <c r="AB2388" i="1"/>
  <c r="AB2389" i="1"/>
  <c r="AB2390" i="1"/>
  <c r="AB2391" i="1"/>
  <c r="AB2392" i="1"/>
  <c r="AB2393" i="1"/>
  <c r="AB2394" i="1"/>
  <c r="AB2395" i="1"/>
  <c r="AB2396" i="1"/>
  <c r="AB2397" i="1"/>
  <c r="AB2398" i="1"/>
  <c r="AB2399" i="1"/>
  <c r="AB2400" i="1"/>
  <c r="AB2401" i="1"/>
  <c r="AB2402" i="1"/>
  <c r="AB2403" i="1"/>
  <c r="AB2404" i="1"/>
  <c r="AB2405" i="1"/>
  <c r="AB2406" i="1"/>
  <c r="AB2407" i="1"/>
  <c r="AB2408" i="1"/>
  <c r="AB2409" i="1"/>
  <c r="AB2410" i="1"/>
  <c r="AB2411" i="1"/>
  <c r="AB2412" i="1"/>
  <c r="AB2413" i="1"/>
  <c r="AB2414" i="1"/>
  <c r="AB2415" i="1"/>
  <c r="AB2416" i="1"/>
  <c r="AB2417" i="1"/>
  <c r="AB2418" i="1"/>
  <c r="AB2419" i="1"/>
  <c r="AB2420" i="1"/>
  <c r="AB2421" i="1"/>
  <c r="AB2422" i="1"/>
  <c r="AB2423" i="1"/>
  <c r="AB2424" i="1"/>
  <c r="AB2425" i="1"/>
  <c r="AB2426" i="1"/>
  <c r="AB2427" i="1"/>
  <c r="AB2428" i="1"/>
  <c r="AB2429" i="1"/>
  <c r="AB2430" i="1"/>
  <c r="AB2431" i="1"/>
  <c r="AB2432" i="1"/>
  <c r="AB2433" i="1"/>
  <c r="AB2434" i="1"/>
  <c r="AB2435" i="1"/>
  <c r="AB2436" i="1"/>
  <c r="AB2437" i="1"/>
  <c r="AB2438" i="1"/>
  <c r="AB2439" i="1"/>
  <c r="AB2440" i="1"/>
  <c r="AB2441" i="1"/>
  <c r="AB2442" i="1"/>
  <c r="AB2443" i="1"/>
  <c r="AB2444" i="1"/>
  <c r="AB2445" i="1"/>
  <c r="AB2446" i="1"/>
  <c r="AB2447" i="1"/>
  <c r="AB2448" i="1"/>
  <c r="AB2449" i="1"/>
  <c r="AB2450" i="1"/>
  <c r="AB2451" i="1"/>
  <c r="AB2452" i="1"/>
  <c r="AB2453" i="1"/>
  <c r="AB2454" i="1"/>
  <c r="AB2455" i="1"/>
  <c r="AB2456" i="1"/>
  <c r="AB2457" i="1"/>
  <c r="AB2458" i="1"/>
  <c r="AB2459" i="1"/>
  <c r="AB2460" i="1"/>
  <c r="AB2461" i="1"/>
  <c r="AB2462" i="1"/>
  <c r="AB2463" i="1"/>
  <c r="AB2464" i="1"/>
  <c r="AB2465" i="1"/>
  <c r="AB2466" i="1"/>
  <c r="AB2467" i="1"/>
  <c r="AB2468" i="1"/>
  <c r="AB2469" i="1"/>
  <c r="AB2470" i="1"/>
  <c r="AB2471" i="1"/>
  <c r="AB2472" i="1"/>
  <c r="AB2473" i="1"/>
  <c r="AB2474" i="1"/>
  <c r="AB2475" i="1"/>
  <c r="AB2476" i="1"/>
  <c r="AB2477" i="1"/>
  <c r="AB2478" i="1"/>
  <c r="AB2479" i="1"/>
  <c r="AB2480" i="1"/>
  <c r="AB2481" i="1"/>
  <c r="AB2482" i="1"/>
  <c r="AB2483" i="1"/>
  <c r="AB2484" i="1"/>
  <c r="AB2485" i="1"/>
  <c r="AB2486" i="1"/>
  <c r="AB2487" i="1"/>
  <c r="AB2488" i="1"/>
  <c r="AB2489" i="1"/>
  <c r="AB2490" i="1"/>
  <c r="AB2491" i="1"/>
  <c r="AB2492" i="1"/>
  <c r="AB2493" i="1"/>
  <c r="AB2494" i="1"/>
  <c r="AB2495" i="1"/>
  <c r="AB2496" i="1"/>
  <c r="AB2497" i="1"/>
  <c r="AB2498" i="1"/>
  <c r="AB2499" i="1"/>
  <c r="AB2500" i="1"/>
  <c r="AB2501" i="1"/>
  <c r="AB2502" i="1"/>
  <c r="AB2503" i="1"/>
  <c r="AB2504" i="1"/>
  <c r="AB2505" i="1"/>
  <c r="AB2506" i="1"/>
  <c r="AB2507" i="1"/>
  <c r="AB2508" i="1"/>
  <c r="AB2509" i="1"/>
  <c r="AB2510" i="1"/>
  <c r="AB2511" i="1"/>
  <c r="AB2512" i="1"/>
  <c r="AB2513" i="1"/>
  <c r="AB2514" i="1"/>
  <c r="AB2515" i="1"/>
  <c r="AB2516" i="1"/>
  <c r="AB2517" i="1"/>
  <c r="AB2518" i="1"/>
  <c r="AB2519" i="1"/>
  <c r="AB2520" i="1"/>
  <c r="AB2521" i="1"/>
  <c r="AB2522" i="1"/>
  <c r="AB2523" i="1"/>
  <c r="AB2524" i="1"/>
  <c r="AB2525" i="1"/>
  <c r="AB2526" i="1"/>
  <c r="AB2527" i="1"/>
  <c r="AB2528" i="1"/>
  <c r="AB2529" i="1"/>
  <c r="AB2530" i="1"/>
  <c r="AB2531" i="1"/>
  <c r="AB2532" i="1"/>
  <c r="AB2533" i="1"/>
  <c r="AB2534" i="1"/>
  <c r="AB2535" i="1"/>
  <c r="AB2536" i="1"/>
  <c r="AB2537" i="1"/>
  <c r="AB2538" i="1"/>
  <c r="AB2539" i="1"/>
  <c r="AB2540" i="1"/>
  <c r="AB2541" i="1"/>
  <c r="AB2542" i="1"/>
  <c r="AB2543" i="1"/>
  <c r="AB2544" i="1"/>
  <c r="AB2545" i="1"/>
  <c r="AB2546" i="1"/>
  <c r="AB2547" i="1"/>
  <c r="AB2548" i="1"/>
  <c r="AB2549" i="1"/>
  <c r="AB2550" i="1"/>
  <c r="AB2551" i="1"/>
  <c r="AB2552" i="1"/>
  <c r="AB2553" i="1"/>
  <c r="AB2554" i="1"/>
  <c r="AB2555" i="1"/>
  <c r="AB2556" i="1"/>
  <c r="AB2557" i="1"/>
  <c r="AB2558" i="1"/>
  <c r="AB2559" i="1"/>
  <c r="AB2560" i="1"/>
  <c r="AB2561" i="1"/>
  <c r="AB2562" i="1"/>
  <c r="AB2563" i="1"/>
  <c r="AB2564" i="1"/>
  <c r="AB2565" i="1"/>
  <c r="AB2566" i="1"/>
  <c r="AB2567" i="1"/>
  <c r="AB2568" i="1"/>
  <c r="AB2569" i="1"/>
  <c r="AB2570" i="1"/>
  <c r="AB2571" i="1"/>
  <c r="AB2572" i="1"/>
  <c r="AB2573" i="1"/>
  <c r="AB2574" i="1"/>
  <c r="AB2575" i="1"/>
  <c r="AB2576" i="1"/>
  <c r="AB2577" i="1"/>
  <c r="AB2578" i="1"/>
  <c r="AB2579" i="1"/>
  <c r="AB2580" i="1"/>
  <c r="AB2581" i="1"/>
  <c r="AB2582" i="1"/>
  <c r="AB2583" i="1"/>
  <c r="AB2584" i="1"/>
  <c r="AB2585" i="1"/>
  <c r="AB2586" i="1"/>
  <c r="AB2587" i="1"/>
  <c r="AB2588" i="1"/>
  <c r="AB2589" i="1"/>
  <c r="AB2590" i="1"/>
  <c r="AB2591" i="1"/>
  <c r="AB2592" i="1"/>
  <c r="AB2593" i="1"/>
  <c r="AB2594" i="1"/>
  <c r="AB2595" i="1"/>
  <c r="AB2596" i="1"/>
  <c r="AB2597" i="1"/>
  <c r="AB2598" i="1"/>
  <c r="AB2599" i="1"/>
  <c r="AB2600" i="1"/>
  <c r="AB2601" i="1"/>
  <c r="AB2602" i="1"/>
  <c r="AB2603" i="1"/>
  <c r="AB2604" i="1"/>
  <c r="AB2605" i="1"/>
  <c r="AB2606" i="1"/>
  <c r="AB2607" i="1"/>
  <c r="AB2608" i="1"/>
  <c r="AB2609" i="1"/>
  <c r="AB2610" i="1"/>
  <c r="AB2611" i="1"/>
  <c r="AB2612" i="1"/>
  <c r="AB2613" i="1"/>
  <c r="AB2614" i="1"/>
  <c r="AB2615" i="1"/>
  <c r="AB2616" i="1"/>
  <c r="AB2617" i="1"/>
  <c r="AB2618" i="1"/>
  <c r="AB2619" i="1"/>
  <c r="AB2620" i="1"/>
  <c r="AB2621" i="1"/>
  <c r="AB2622" i="1"/>
  <c r="AB2623" i="1"/>
  <c r="AB2624" i="1"/>
  <c r="AB2625" i="1"/>
  <c r="AB2626" i="1"/>
  <c r="AB2627" i="1"/>
  <c r="AB2628" i="1"/>
  <c r="AB2629" i="1"/>
  <c r="AB2630" i="1"/>
  <c r="AB2631" i="1"/>
  <c r="AB2632" i="1"/>
  <c r="AB2633" i="1"/>
  <c r="AB2634" i="1"/>
  <c r="AB2635" i="1"/>
  <c r="AB2636" i="1"/>
  <c r="AB2637" i="1"/>
  <c r="AB2638" i="1"/>
  <c r="AB2639" i="1"/>
  <c r="AB2640" i="1"/>
  <c r="AB2641" i="1"/>
  <c r="AB2642" i="1"/>
  <c r="AB2643" i="1"/>
  <c r="AB2644" i="1"/>
  <c r="AB2645" i="1"/>
  <c r="AB2646" i="1"/>
  <c r="AB2647" i="1"/>
  <c r="AB2648" i="1"/>
  <c r="AB2649" i="1"/>
  <c r="AB2650" i="1"/>
  <c r="AB2651" i="1"/>
  <c r="AB2652" i="1"/>
  <c r="AB2653" i="1"/>
  <c r="AB2654" i="1"/>
  <c r="AB2655" i="1"/>
  <c r="AB2656" i="1"/>
  <c r="AB2657" i="1"/>
  <c r="AB2658" i="1"/>
  <c r="AB2659" i="1"/>
  <c r="AB2660" i="1"/>
  <c r="AB2661" i="1"/>
  <c r="AB2662" i="1"/>
  <c r="AB2663" i="1"/>
  <c r="AB2664" i="1"/>
  <c r="AB2665" i="1"/>
  <c r="AB2666" i="1"/>
  <c r="AB2667" i="1"/>
  <c r="AB2668" i="1"/>
  <c r="AB2669" i="1"/>
  <c r="AB2670" i="1"/>
  <c r="AB2671" i="1"/>
  <c r="AB2672" i="1"/>
  <c r="AB2673" i="1"/>
  <c r="AB2674" i="1"/>
  <c r="AB2675" i="1"/>
  <c r="AB2676" i="1"/>
  <c r="AB2677" i="1"/>
  <c r="AB2678" i="1"/>
  <c r="AB2679" i="1"/>
  <c r="AB2680" i="1"/>
  <c r="AB2681" i="1"/>
  <c r="AB2682" i="1"/>
  <c r="AB2683" i="1"/>
  <c r="AB2684" i="1"/>
  <c r="AB2685" i="1"/>
  <c r="AB2686" i="1"/>
  <c r="AB2687" i="1"/>
  <c r="AB2688" i="1"/>
  <c r="AB2689" i="1"/>
  <c r="AB2690" i="1"/>
  <c r="AB2691" i="1"/>
  <c r="AB2692" i="1"/>
  <c r="AB2693" i="1"/>
  <c r="AB2694" i="1"/>
  <c r="AB2695" i="1"/>
  <c r="AB2696" i="1"/>
  <c r="AB2697" i="1"/>
  <c r="AB2698" i="1"/>
  <c r="AB2699" i="1"/>
  <c r="AB2700" i="1"/>
  <c r="AB2701" i="1"/>
  <c r="AB2702" i="1"/>
  <c r="AB2703" i="1"/>
  <c r="AB2704" i="1"/>
  <c r="AB2705" i="1"/>
  <c r="AB2706" i="1"/>
  <c r="AB2707" i="1"/>
  <c r="AB2708" i="1"/>
  <c r="AB2709" i="1"/>
  <c r="AB2710" i="1"/>
  <c r="AB2711" i="1"/>
  <c r="AB2712" i="1"/>
  <c r="AB2713" i="1"/>
  <c r="AB2714" i="1"/>
  <c r="AB2715" i="1"/>
  <c r="AB2716" i="1"/>
  <c r="AB2717" i="1"/>
  <c r="AB2718" i="1"/>
  <c r="AB2719" i="1"/>
  <c r="AB2720" i="1"/>
  <c r="AB2721" i="1"/>
  <c r="AB2722" i="1"/>
  <c r="AB2723" i="1"/>
  <c r="AB2724" i="1"/>
  <c r="AB2725" i="1"/>
  <c r="AB2726" i="1"/>
  <c r="AB2727" i="1"/>
  <c r="AB2728" i="1"/>
  <c r="AB2729" i="1"/>
  <c r="AB2730" i="1"/>
  <c r="AB2731" i="1"/>
  <c r="AB2732" i="1"/>
  <c r="AB2733" i="1"/>
  <c r="AB2734" i="1"/>
  <c r="AB2735" i="1"/>
  <c r="AB2736" i="1"/>
  <c r="AB2737" i="1"/>
  <c r="AB2738" i="1"/>
  <c r="AB2739" i="1"/>
  <c r="AB2740" i="1"/>
  <c r="AB2741" i="1"/>
  <c r="AB2742" i="1"/>
  <c r="AB2743" i="1"/>
  <c r="AB2744" i="1"/>
  <c r="AB2745" i="1"/>
  <c r="AB2746" i="1"/>
  <c r="AB2747" i="1"/>
  <c r="AB2748" i="1"/>
  <c r="AB2749" i="1"/>
  <c r="AB2750" i="1"/>
  <c r="AB2751" i="1"/>
  <c r="AB2752" i="1"/>
  <c r="AB2753" i="1"/>
  <c r="AB2754" i="1"/>
  <c r="AB2755" i="1"/>
  <c r="AB2756" i="1"/>
  <c r="AB2757" i="1"/>
  <c r="AB2758" i="1"/>
  <c r="AB2759" i="1"/>
  <c r="AB2760" i="1"/>
  <c r="AB2761" i="1"/>
  <c r="AB2762" i="1"/>
  <c r="AB2763" i="1"/>
  <c r="AB2764" i="1"/>
  <c r="AB2765" i="1"/>
  <c r="AB2766" i="1"/>
  <c r="AB2767" i="1"/>
  <c r="AB2768" i="1"/>
  <c r="AB2769" i="1"/>
  <c r="AB2770" i="1"/>
  <c r="AB2771" i="1"/>
  <c r="AB2772" i="1"/>
  <c r="AB2773" i="1"/>
  <c r="AB2774" i="1"/>
  <c r="AB2775" i="1"/>
  <c r="AB2776" i="1"/>
  <c r="AB2777" i="1"/>
  <c r="AB2778" i="1"/>
  <c r="AB2779" i="1"/>
  <c r="AB2780" i="1"/>
  <c r="AB2781" i="1"/>
  <c r="AB2782" i="1"/>
  <c r="AB2783" i="1"/>
  <c r="AB2784" i="1"/>
  <c r="AB2785" i="1"/>
  <c r="AB2786" i="1"/>
  <c r="AB2787" i="1"/>
  <c r="AB2788" i="1"/>
  <c r="AB2789" i="1"/>
  <c r="AB2790" i="1"/>
  <c r="AB2791" i="1"/>
  <c r="AB2792" i="1"/>
  <c r="AB2793" i="1"/>
  <c r="AB2794" i="1"/>
  <c r="AB2795" i="1"/>
  <c r="AB2796" i="1"/>
  <c r="AB2797" i="1"/>
  <c r="AB2798" i="1"/>
  <c r="AB2799" i="1"/>
  <c r="AB2800" i="1"/>
  <c r="AB2801" i="1"/>
  <c r="AB2802" i="1"/>
  <c r="AB2803" i="1"/>
  <c r="AB2804" i="1"/>
  <c r="AB2805" i="1"/>
  <c r="AB2806" i="1"/>
  <c r="AB2807" i="1"/>
  <c r="AB2808" i="1"/>
  <c r="AB2809" i="1"/>
  <c r="AB2810" i="1"/>
  <c r="AB2811" i="1"/>
  <c r="AB2812" i="1"/>
  <c r="AB2813" i="1"/>
  <c r="AB2814" i="1"/>
  <c r="AB2815" i="1"/>
  <c r="AB2816" i="1"/>
  <c r="AB2817" i="1"/>
  <c r="AB2818" i="1"/>
  <c r="AB2819" i="1"/>
  <c r="AB2820" i="1"/>
  <c r="AB2821" i="1"/>
  <c r="AB2822" i="1"/>
  <c r="AB2823" i="1"/>
  <c r="AB2824" i="1"/>
  <c r="AB2825" i="1"/>
  <c r="AB2826" i="1"/>
  <c r="AB2827" i="1"/>
  <c r="AB2828" i="1"/>
  <c r="AB2829" i="1"/>
  <c r="AB2830" i="1"/>
  <c r="AB2831" i="1"/>
  <c r="AB2832" i="1"/>
  <c r="AB2833" i="1"/>
  <c r="AB2834" i="1"/>
  <c r="AB2835" i="1"/>
  <c r="AB2836" i="1"/>
  <c r="AB2837" i="1"/>
  <c r="AB2838" i="1"/>
  <c r="AB2839" i="1"/>
  <c r="AB2840" i="1"/>
  <c r="AB2841" i="1"/>
  <c r="AB2842" i="1"/>
  <c r="AB2843" i="1"/>
  <c r="AB2844" i="1"/>
  <c r="AB2845" i="1"/>
  <c r="AB2846" i="1"/>
  <c r="AB2847" i="1"/>
  <c r="AB2848" i="1"/>
  <c r="AB2849" i="1"/>
  <c r="AB2850" i="1"/>
  <c r="AB2851" i="1"/>
  <c r="AB2852" i="1"/>
  <c r="AB2853" i="1"/>
  <c r="AB2854" i="1"/>
  <c r="AB2855" i="1"/>
  <c r="AB2856" i="1"/>
  <c r="AB2857" i="1"/>
  <c r="AB2858" i="1"/>
  <c r="AB2859" i="1"/>
  <c r="AB2860" i="1"/>
  <c r="AB2861" i="1"/>
  <c r="AB2862" i="1"/>
  <c r="AB2863" i="1"/>
  <c r="AB2864" i="1"/>
  <c r="AB2865" i="1"/>
  <c r="AB2866" i="1"/>
  <c r="AB2867" i="1"/>
  <c r="AB2868" i="1"/>
  <c r="AB2869" i="1"/>
  <c r="AB2870" i="1"/>
  <c r="AB2871" i="1"/>
  <c r="AB2872" i="1"/>
  <c r="AB2873" i="1"/>
  <c r="AB2874" i="1"/>
  <c r="AB2875" i="1"/>
  <c r="AB2876" i="1"/>
  <c r="AB2877" i="1"/>
  <c r="AB2878" i="1"/>
  <c r="AB2879" i="1"/>
  <c r="AB2880" i="1"/>
  <c r="AB2881" i="1"/>
  <c r="AB2882" i="1"/>
  <c r="AB2883" i="1"/>
  <c r="AB2884" i="1"/>
  <c r="AB2885" i="1"/>
  <c r="AB2886" i="1"/>
  <c r="AB2887" i="1"/>
  <c r="AB2888" i="1"/>
  <c r="AB2889" i="1"/>
  <c r="AB2890" i="1"/>
  <c r="AB2891" i="1"/>
  <c r="AB2892" i="1"/>
  <c r="AB2893" i="1"/>
  <c r="AB2894" i="1"/>
  <c r="AB2895" i="1"/>
  <c r="AB2896" i="1"/>
  <c r="AB2897" i="1"/>
  <c r="AB2898" i="1"/>
  <c r="AB2899" i="1"/>
  <c r="AB2900" i="1"/>
  <c r="AB2901" i="1"/>
  <c r="AB2902" i="1"/>
  <c r="AB2903" i="1"/>
  <c r="AB2904" i="1"/>
  <c r="AB2905" i="1"/>
  <c r="AB2906" i="1"/>
  <c r="AB2907" i="1"/>
  <c r="AB2908" i="1"/>
  <c r="AB2909" i="1"/>
  <c r="AB2910" i="1"/>
  <c r="AB2911" i="1"/>
  <c r="AB2912" i="1"/>
  <c r="AB2913" i="1"/>
  <c r="AB2914" i="1"/>
  <c r="AB2915" i="1"/>
  <c r="AB2916" i="1"/>
  <c r="AB2917" i="1"/>
  <c r="AB2918" i="1"/>
  <c r="AB2919" i="1"/>
  <c r="AB2920" i="1"/>
  <c r="AB2921" i="1"/>
  <c r="AB2922" i="1"/>
  <c r="AB2923" i="1"/>
  <c r="AB2924" i="1"/>
  <c r="AB2925" i="1"/>
  <c r="AB2926" i="1"/>
  <c r="AB2927" i="1"/>
  <c r="AB2928" i="1"/>
  <c r="AB2929" i="1"/>
  <c r="AB2930" i="1"/>
  <c r="AB2931" i="1"/>
  <c r="AB2932" i="1"/>
  <c r="AB2933" i="1"/>
  <c r="AB2934" i="1"/>
  <c r="AB2935" i="1"/>
  <c r="AB2936" i="1"/>
  <c r="AB2937" i="1"/>
  <c r="AB2938" i="1"/>
  <c r="AB2939" i="1"/>
  <c r="AB2940" i="1"/>
  <c r="AB2941" i="1"/>
  <c r="AB2942" i="1"/>
  <c r="AB2943" i="1"/>
  <c r="AB2944" i="1"/>
  <c r="AB2945" i="1"/>
  <c r="AB2946" i="1"/>
  <c r="AB2947" i="1"/>
  <c r="AB2948" i="1"/>
  <c r="AB2949" i="1"/>
  <c r="AB2950" i="1"/>
  <c r="AB2951" i="1"/>
  <c r="AB2952" i="1"/>
  <c r="AB2953" i="1"/>
  <c r="AB2954" i="1"/>
  <c r="AB2955" i="1"/>
  <c r="AB2956" i="1"/>
  <c r="AB2957" i="1"/>
  <c r="AB2958" i="1"/>
  <c r="AB2959" i="1"/>
  <c r="AB2960" i="1"/>
  <c r="AB2961" i="1"/>
  <c r="AB2962" i="1"/>
  <c r="AB2963" i="1"/>
  <c r="AB2964" i="1"/>
  <c r="AB2965" i="1"/>
  <c r="AB2966" i="1"/>
  <c r="AB2967" i="1"/>
  <c r="AB2968" i="1"/>
  <c r="AB2969" i="1"/>
  <c r="AB2970" i="1"/>
  <c r="AB2971" i="1"/>
  <c r="AB2972" i="1"/>
  <c r="AB2973" i="1"/>
  <c r="AB2974" i="1"/>
  <c r="AB2975" i="1"/>
  <c r="AB2976" i="1"/>
  <c r="AB2977" i="1"/>
  <c r="AB2978" i="1"/>
  <c r="AB2979" i="1"/>
  <c r="AB2980" i="1"/>
  <c r="AB2981" i="1"/>
  <c r="AB2982" i="1"/>
  <c r="AB2983" i="1"/>
  <c r="AB2984" i="1"/>
  <c r="AB2985" i="1"/>
  <c r="AB2986" i="1"/>
  <c r="AB2987" i="1"/>
  <c r="AB2988" i="1"/>
  <c r="AB2989" i="1"/>
  <c r="AB2990" i="1"/>
  <c r="AB2991" i="1"/>
  <c r="AB2992" i="1"/>
  <c r="AB2993" i="1"/>
  <c r="AB2994" i="1"/>
  <c r="AB2995" i="1"/>
  <c r="AB2996" i="1"/>
  <c r="AB2997" i="1"/>
  <c r="AB2998" i="1"/>
  <c r="AB2999" i="1"/>
  <c r="AB3000" i="1"/>
  <c r="AB3001" i="1"/>
  <c r="AB3002" i="1"/>
  <c r="AB3003" i="1"/>
  <c r="AB3004" i="1"/>
  <c r="AB3005" i="1"/>
  <c r="AB3006" i="1"/>
  <c r="AB3007" i="1"/>
  <c r="AB3008" i="1"/>
  <c r="AB3009" i="1"/>
  <c r="AB3010" i="1"/>
  <c r="AB3011" i="1"/>
  <c r="AB3012" i="1"/>
  <c r="AB3013" i="1"/>
  <c r="AB3014" i="1"/>
  <c r="AB3015" i="1"/>
  <c r="AB3016" i="1"/>
  <c r="AB3017" i="1"/>
  <c r="AB3018" i="1"/>
  <c r="AB3019" i="1"/>
  <c r="AB3020" i="1"/>
  <c r="AB3021" i="1"/>
  <c r="AB3022" i="1"/>
  <c r="AB3023" i="1"/>
  <c r="AB3024" i="1"/>
  <c r="AB3025" i="1"/>
  <c r="AB3026" i="1"/>
  <c r="AB3027" i="1"/>
  <c r="AB3028" i="1"/>
  <c r="AB3029" i="1"/>
  <c r="AB3030" i="1"/>
  <c r="AB3031" i="1"/>
  <c r="AB3032" i="1"/>
  <c r="AB3033" i="1"/>
  <c r="AB3034" i="1"/>
  <c r="AB3035" i="1"/>
  <c r="AB3036" i="1"/>
  <c r="AB3037" i="1"/>
  <c r="AB3038" i="1"/>
  <c r="AB3039" i="1"/>
  <c r="AB3040" i="1"/>
  <c r="AB3041" i="1"/>
  <c r="AB3042" i="1"/>
  <c r="AB3043" i="1"/>
  <c r="AB3044" i="1"/>
  <c r="AB3045" i="1"/>
  <c r="AB3046" i="1"/>
  <c r="AB3047" i="1"/>
  <c r="AB3048" i="1"/>
  <c r="AB3049" i="1"/>
  <c r="AB3050" i="1"/>
  <c r="AB3051" i="1"/>
  <c r="AB3052" i="1"/>
  <c r="AB3053" i="1"/>
  <c r="AB3054" i="1"/>
  <c r="AB3055" i="1"/>
  <c r="AB3056" i="1"/>
  <c r="AB3057" i="1"/>
  <c r="AB3058" i="1"/>
  <c r="AB3059" i="1"/>
  <c r="AB3060" i="1"/>
  <c r="AB3061" i="1"/>
  <c r="AB3062" i="1"/>
  <c r="AB3063" i="1"/>
  <c r="AB3064" i="1"/>
  <c r="AB3065" i="1"/>
  <c r="AB3066" i="1"/>
  <c r="AB3067" i="1"/>
  <c r="AB3068" i="1"/>
  <c r="AB3069" i="1"/>
  <c r="AB3070" i="1"/>
  <c r="AB3071" i="1"/>
  <c r="AB3072" i="1"/>
  <c r="AB3073" i="1"/>
  <c r="AB3074" i="1"/>
  <c r="AB3075" i="1"/>
  <c r="AB3076" i="1"/>
  <c r="AB3077" i="1"/>
  <c r="AB3078" i="1"/>
  <c r="AB3079" i="1"/>
  <c r="AB3080" i="1"/>
  <c r="AB3081" i="1"/>
  <c r="AB3082" i="1"/>
  <c r="AB3083" i="1"/>
  <c r="AB3084" i="1"/>
  <c r="AB3085" i="1"/>
  <c r="AB3086" i="1"/>
  <c r="AB3087" i="1"/>
  <c r="AB3088" i="1"/>
  <c r="AB3089" i="1"/>
  <c r="AB3090" i="1"/>
  <c r="AB3091" i="1"/>
  <c r="AB3092" i="1"/>
  <c r="AB3093" i="1"/>
  <c r="AB3094" i="1"/>
  <c r="AB3095" i="1"/>
  <c r="AB3096" i="1"/>
  <c r="AB3097" i="1"/>
  <c r="AB3098" i="1"/>
  <c r="AB3099" i="1"/>
  <c r="AB3100" i="1"/>
  <c r="AB3101" i="1"/>
  <c r="AB3102" i="1"/>
  <c r="AB3103" i="1"/>
  <c r="AB3104" i="1"/>
  <c r="AB3105" i="1"/>
  <c r="AB3106" i="1"/>
  <c r="AB3107" i="1"/>
  <c r="AB3108" i="1"/>
  <c r="AB3109" i="1"/>
  <c r="AB3110" i="1"/>
  <c r="AB3111" i="1"/>
  <c r="AB3112" i="1"/>
  <c r="AB3113" i="1"/>
  <c r="AB3114" i="1"/>
  <c r="AB3115" i="1"/>
  <c r="AB3116" i="1"/>
  <c r="AB3117" i="1"/>
  <c r="AB3118" i="1"/>
  <c r="AB3119" i="1"/>
  <c r="AB3120" i="1"/>
  <c r="AB3121" i="1"/>
  <c r="AB3122" i="1"/>
  <c r="AB3123" i="1"/>
  <c r="AB3124" i="1"/>
  <c r="AB3125" i="1"/>
  <c r="AB3126" i="1"/>
  <c r="AB3127" i="1"/>
  <c r="AB3128" i="1"/>
  <c r="AB3129" i="1"/>
  <c r="AB3130" i="1"/>
  <c r="AB3131" i="1"/>
  <c r="AB3132" i="1"/>
  <c r="AB3133" i="1"/>
  <c r="AB3134" i="1"/>
  <c r="AB3135" i="1"/>
  <c r="AB3136" i="1"/>
  <c r="AB3137" i="1"/>
  <c r="AB3138" i="1"/>
  <c r="AB3139" i="1"/>
  <c r="AB3140" i="1"/>
  <c r="AB3141" i="1"/>
  <c r="AB3142" i="1"/>
  <c r="AB3143" i="1"/>
  <c r="AB3144" i="1"/>
  <c r="AB3145" i="1"/>
  <c r="AB3146" i="1"/>
  <c r="AB3147" i="1"/>
  <c r="AB3148" i="1"/>
  <c r="AB3149" i="1"/>
  <c r="AB3150" i="1"/>
  <c r="AB3151" i="1"/>
  <c r="AB3152" i="1"/>
  <c r="AB3153" i="1"/>
  <c r="AB3154" i="1"/>
  <c r="AB3155" i="1"/>
  <c r="AB3156" i="1"/>
  <c r="AB3157" i="1"/>
  <c r="AB3158" i="1"/>
  <c r="AB3159" i="1"/>
  <c r="AB3160" i="1"/>
  <c r="AB3161" i="1"/>
  <c r="AB3162" i="1"/>
  <c r="AB3163" i="1"/>
  <c r="AB3164" i="1"/>
  <c r="AB3165" i="1"/>
  <c r="AB3166" i="1"/>
  <c r="AB3167" i="1"/>
  <c r="AB3168" i="1"/>
  <c r="AB3169" i="1"/>
  <c r="AB3170" i="1"/>
  <c r="AB3171" i="1"/>
  <c r="AB3172" i="1"/>
  <c r="AB3173" i="1"/>
  <c r="AB3174" i="1"/>
  <c r="AB3175" i="1"/>
  <c r="AB3176" i="1"/>
  <c r="AB3177" i="1"/>
  <c r="AB3178" i="1"/>
  <c r="AB3179" i="1"/>
  <c r="AB3180" i="1"/>
  <c r="AB3181" i="1"/>
  <c r="AB3182" i="1"/>
  <c r="AB3183" i="1"/>
  <c r="AB3184" i="1"/>
  <c r="AB3185" i="1"/>
  <c r="AB3186" i="1"/>
  <c r="AB3187" i="1"/>
  <c r="AB3188" i="1"/>
  <c r="AB3189" i="1"/>
  <c r="AB3190" i="1"/>
  <c r="AB3191" i="1"/>
  <c r="AB3192" i="1"/>
  <c r="AB3193" i="1"/>
  <c r="AB3194" i="1"/>
  <c r="AB3195" i="1"/>
  <c r="AB3196" i="1"/>
  <c r="AB3197" i="1"/>
  <c r="AB3198" i="1"/>
  <c r="AB3199" i="1"/>
  <c r="AB3200" i="1"/>
  <c r="AB3201" i="1"/>
  <c r="AB3202" i="1"/>
  <c r="AB3203" i="1"/>
  <c r="AB3204" i="1"/>
  <c r="AB3205" i="1"/>
  <c r="AB3206" i="1"/>
  <c r="AB3207" i="1"/>
  <c r="AB3208" i="1"/>
  <c r="AB3209" i="1"/>
  <c r="AB3210" i="1"/>
  <c r="AB3211" i="1"/>
  <c r="AB3212" i="1"/>
  <c r="AB3213" i="1"/>
  <c r="AB3214" i="1"/>
  <c r="AB3215" i="1"/>
  <c r="AB3216" i="1"/>
  <c r="AB3217" i="1"/>
  <c r="AB3218" i="1"/>
  <c r="AB3219" i="1"/>
  <c r="AB3220" i="1"/>
  <c r="AB3221" i="1"/>
  <c r="AB3222" i="1"/>
  <c r="AB3223" i="1"/>
  <c r="AB3224" i="1"/>
  <c r="AB3225" i="1"/>
  <c r="AB3226" i="1"/>
  <c r="AB3227" i="1"/>
  <c r="AB3228" i="1"/>
  <c r="AB3229" i="1"/>
  <c r="AB3230" i="1"/>
  <c r="AB3231" i="1"/>
  <c r="AB3232" i="1"/>
  <c r="AB3233" i="1"/>
  <c r="AB3234" i="1"/>
  <c r="AB3235" i="1"/>
  <c r="AB3236" i="1"/>
  <c r="AB3237" i="1"/>
  <c r="AB3238" i="1"/>
  <c r="AB3239" i="1"/>
  <c r="AB3240" i="1"/>
  <c r="AB3241" i="1"/>
  <c r="AB3242" i="1"/>
  <c r="AB3243" i="1"/>
  <c r="AB3244" i="1"/>
  <c r="AB3245" i="1"/>
  <c r="AB3246" i="1"/>
  <c r="AB3247" i="1"/>
  <c r="AB3248" i="1"/>
  <c r="AB3249" i="1"/>
  <c r="AB3250" i="1"/>
  <c r="AB3251" i="1"/>
  <c r="AB3252" i="1"/>
  <c r="AB3253" i="1"/>
  <c r="AB3254" i="1"/>
  <c r="AB3255" i="1"/>
  <c r="AB3256" i="1"/>
  <c r="AB3257" i="1"/>
  <c r="AB3258" i="1"/>
  <c r="AB3259" i="1"/>
  <c r="AB3260" i="1"/>
  <c r="AB3261" i="1"/>
  <c r="AB3262" i="1"/>
  <c r="AB3263" i="1"/>
  <c r="AB3264" i="1"/>
  <c r="AB3265" i="1"/>
  <c r="AB3266" i="1"/>
  <c r="AB3267" i="1"/>
  <c r="AB3268" i="1"/>
  <c r="AB3269" i="1"/>
  <c r="AB3270" i="1"/>
  <c r="AB3271" i="1"/>
  <c r="AB3272" i="1"/>
  <c r="AB3273" i="1"/>
  <c r="AB3274" i="1"/>
  <c r="AB3275" i="1"/>
  <c r="AB3276" i="1"/>
  <c r="AB3277" i="1"/>
  <c r="AB3278" i="1"/>
  <c r="AB3279" i="1"/>
  <c r="AB3280" i="1"/>
  <c r="AB3281" i="1"/>
  <c r="AB3282" i="1"/>
  <c r="AB3283" i="1"/>
  <c r="AB3284" i="1"/>
  <c r="AB3285" i="1"/>
  <c r="AB3286" i="1"/>
  <c r="AB3287" i="1"/>
  <c r="AB3288" i="1"/>
  <c r="AB3289" i="1"/>
  <c r="AB3290" i="1"/>
  <c r="AB3291" i="1"/>
  <c r="AB3292" i="1"/>
  <c r="AB3293" i="1"/>
  <c r="AB3294" i="1"/>
  <c r="AB3295" i="1"/>
  <c r="AB3296" i="1"/>
  <c r="AB3297" i="1"/>
  <c r="AB3298" i="1"/>
  <c r="AB3299" i="1"/>
  <c r="AB3300" i="1"/>
  <c r="AB3301" i="1"/>
  <c r="AB3302" i="1"/>
  <c r="AB3303" i="1"/>
  <c r="AB3304" i="1"/>
  <c r="AB3305" i="1"/>
  <c r="AB3306" i="1"/>
  <c r="AB3307" i="1"/>
  <c r="AB3308" i="1"/>
  <c r="AB3309" i="1"/>
  <c r="AB3310" i="1"/>
  <c r="AB3311" i="1"/>
  <c r="AB3312" i="1"/>
  <c r="AB3313" i="1"/>
  <c r="AB3314" i="1"/>
  <c r="AB3315" i="1"/>
  <c r="AB3316" i="1"/>
  <c r="AB3317" i="1"/>
  <c r="AB3318" i="1"/>
  <c r="AB3319" i="1"/>
  <c r="AB3320" i="1"/>
  <c r="AB3321" i="1"/>
  <c r="AB3322" i="1"/>
  <c r="AB3323" i="1"/>
  <c r="AB3324" i="1"/>
  <c r="AB3325" i="1"/>
  <c r="AB3326" i="1"/>
  <c r="AB3327" i="1"/>
  <c r="AB3328" i="1"/>
  <c r="AB3329" i="1"/>
  <c r="AB3330" i="1"/>
  <c r="AB3331" i="1"/>
  <c r="AB3332" i="1"/>
  <c r="AB3333" i="1"/>
  <c r="AB3334" i="1"/>
  <c r="AB3335" i="1"/>
  <c r="AB3336" i="1"/>
  <c r="AB3337" i="1"/>
  <c r="AB3338" i="1"/>
  <c r="AB3339" i="1"/>
  <c r="AB3340" i="1"/>
  <c r="AB3341" i="1"/>
  <c r="AB3342" i="1"/>
  <c r="AB3343" i="1"/>
  <c r="AB3344" i="1"/>
  <c r="AB3345" i="1"/>
  <c r="AB3346" i="1"/>
  <c r="AB3347" i="1"/>
  <c r="AB3348" i="1"/>
  <c r="AB3349" i="1"/>
  <c r="AB3350" i="1"/>
  <c r="AB3351" i="1"/>
  <c r="AB3352" i="1"/>
  <c r="AB3353" i="1"/>
  <c r="AB3354" i="1"/>
  <c r="AB3355" i="1"/>
  <c r="AB3356" i="1"/>
  <c r="AB3357" i="1"/>
  <c r="AB3358" i="1"/>
  <c r="AB3359" i="1"/>
  <c r="AB3360" i="1"/>
  <c r="AB3361" i="1"/>
  <c r="AB3362" i="1"/>
  <c r="AB3363" i="1"/>
  <c r="AB3364" i="1"/>
  <c r="AB3365" i="1"/>
  <c r="AB3366" i="1"/>
  <c r="AB3367" i="1"/>
  <c r="AB3368" i="1"/>
  <c r="AB3369" i="1"/>
  <c r="AB3370" i="1"/>
  <c r="AB3371" i="1"/>
  <c r="AB3372" i="1"/>
  <c r="AB3373" i="1"/>
  <c r="AB3374" i="1"/>
  <c r="AB3375" i="1"/>
  <c r="AB3376" i="1"/>
  <c r="AB3377" i="1"/>
  <c r="AB3378" i="1"/>
  <c r="AB3379" i="1"/>
  <c r="AB3380" i="1"/>
  <c r="AB3381" i="1"/>
  <c r="AB3382" i="1"/>
  <c r="AB3383" i="1"/>
  <c r="AB3384" i="1"/>
  <c r="AB3385" i="1"/>
  <c r="AB3386" i="1"/>
  <c r="AB3387" i="1"/>
  <c r="AB3388" i="1"/>
  <c r="AB3389" i="1"/>
  <c r="AB3390" i="1"/>
  <c r="AB3391" i="1"/>
  <c r="AB3392" i="1"/>
  <c r="AB3393" i="1"/>
  <c r="AB3394" i="1"/>
  <c r="AB3395" i="1"/>
  <c r="AB3396" i="1"/>
  <c r="AB3397" i="1"/>
  <c r="AB3398" i="1"/>
  <c r="AB3399" i="1"/>
  <c r="AB3400" i="1"/>
  <c r="AB3401" i="1"/>
  <c r="AB3402" i="1"/>
  <c r="AB3403" i="1"/>
  <c r="AB3404" i="1"/>
  <c r="AB3405" i="1"/>
  <c r="AB3406" i="1"/>
  <c r="AB3407" i="1"/>
  <c r="AB3408" i="1"/>
  <c r="AB3409" i="1"/>
  <c r="AB3410" i="1"/>
  <c r="AB3411" i="1"/>
  <c r="AB3412" i="1"/>
  <c r="AB3413" i="1"/>
  <c r="AB3414" i="1"/>
  <c r="AB3415" i="1"/>
  <c r="AB3416" i="1"/>
  <c r="AB3417" i="1"/>
  <c r="AB3418" i="1"/>
  <c r="AB3419" i="1"/>
  <c r="AB3420" i="1"/>
  <c r="AB3421" i="1"/>
  <c r="AB3422" i="1"/>
  <c r="AB3423" i="1"/>
  <c r="AB3424" i="1"/>
  <c r="AB3425" i="1"/>
  <c r="AB3426" i="1"/>
  <c r="AB3427" i="1"/>
  <c r="AB3428" i="1"/>
  <c r="AB3429" i="1"/>
  <c r="AB3430" i="1"/>
  <c r="AB3431" i="1"/>
  <c r="AB3432" i="1"/>
  <c r="AB3433" i="1"/>
  <c r="AB3434" i="1"/>
  <c r="AB3435" i="1"/>
  <c r="AB3436" i="1"/>
  <c r="AB3437" i="1"/>
  <c r="AB3438" i="1"/>
  <c r="AB3439" i="1"/>
  <c r="AB3440" i="1"/>
  <c r="AB3441" i="1"/>
  <c r="AB3442" i="1"/>
  <c r="AB3443" i="1"/>
  <c r="AB3444" i="1"/>
  <c r="AB3445" i="1"/>
  <c r="AB3446" i="1"/>
  <c r="AB3447" i="1"/>
  <c r="AB3448" i="1"/>
  <c r="AB3449" i="1"/>
  <c r="AB3450" i="1"/>
  <c r="AB3451" i="1"/>
  <c r="AB3452" i="1"/>
  <c r="AB3453" i="1"/>
  <c r="AB3454" i="1"/>
  <c r="AB3455" i="1"/>
  <c r="AB3456" i="1"/>
  <c r="AB3457" i="1"/>
  <c r="AB3458" i="1"/>
  <c r="AB3459" i="1"/>
  <c r="AB3460" i="1"/>
  <c r="AB3461" i="1"/>
  <c r="AB3462" i="1"/>
  <c r="AB3463" i="1"/>
  <c r="AB3464" i="1"/>
  <c r="AB3465" i="1"/>
  <c r="AB3466" i="1"/>
  <c r="AB3467" i="1"/>
  <c r="AB3468" i="1"/>
  <c r="AB3469" i="1"/>
  <c r="AB3470" i="1"/>
  <c r="AB3471" i="1"/>
  <c r="AB3472" i="1"/>
  <c r="AB3473" i="1"/>
  <c r="AB3474" i="1"/>
  <c r="AB3475" i="1"/>
  <c r="AB3476" i="1"/>
  <c r="AB3477" i="1"/>
  <c r="AB3478" i="1"/>
  <c r="AB3479" i="1"/>
  <c r="AB3480" i="1"/>
  <c r="AB3481" i="1"/>
  <c r="AB3482" i="1"/>
  <c r="AB3483" i="1"/>
  <c r="AB3484" i="1"/>
  <c r="AB3485" i="1"/>
  <c r="AB3486" i="1"/>
  <c r="AB3487" i="1"/>
  <c r="AB3488" i="1"/>
  <c r="AB3489" i="1"/>
  <c r="AB3490" i="1"/>
  <c r="AB3491" i="1"/>
  <c r="AB3492" i="1"/>
  <c r="AB3493" i="1"/>
  <c r="AB3494" i="1"/>
  <c r="AB3495" i="1"/>
  <c r="AB3496" i="1"/>
  <c r="AB3497" i="1"/>
  <c r="AB3498" i="1"/>
  <c r="AB3499" i="1"/>
  <c r="AB3500" i="1"/>
  <c r="AB3501" i="1"/>
  <c r="AB3502" i="1"/>
  <c r="AB3503" i="1"/>
  <c r="AB3504" i="1"/>
  <c r="AB3505" i="1"/>
  <c r="AB3506" i="1"/>
  <c r="AB3507" i="1"/>
  <c r="AB3508" i="1"/>
  <c r="AB3509" i="1"/>
  <c r="AB3510" i="1"/>
  <c r="AB3511" i="1"/>
  <c r="AB3512" i="1"/>
  <c r="AB3513" i="1"/>
  <c r="AB3514" i="1"/>
  <c r="AB3515" i="1"/>
  <c r="AB3516" i="1"/>
  <c r="AB3517" i="1"/>
  <c r="AB3518" i="1"/>
  <c r="AB3519" i="1"/>
  <c r="AB3520" i="1"/>
  <c r="AB3521" i="1"/>
  <c r="AB3522" i="1"/>
  <c r="AB3523" i="1"/>
  <c r="AB3524" i="1"/>
  <c r="AB3525" i="1"/>
  <c r="AB3526" i="1"/>
  <c r="AB3527" i="1"/>
  <c r="AB3528" i="1"/>
  <c r="AB3529" i="1"/>
  <c r="AB3530" i="1"/>
  <c r="AB3531" i="1"/>
  <c r="AB3532" i="1"/>
  <c r="AB3533" i="1"/>
  <c r="AB3534" i="1"/>
  <c r="AB3535" i="1"/>
  <c r="AB3536" i="1"/>
  <c r="AB3537" i="1"/>
  <c r="AB3538" i="1"/>
  <c r="AB3539" i="1"/>
  <c r="AB3540" i="1"/>
  <c r="AB3541" i="1"/>
  <c r="AB3542" i="1"/>
  <c r="AB3543" i="1"/>
  <c r="AB3544" i="1"/>
  <c r="AB3545" i="1"/>
  <c r="AB3546" i="1"/>
  <c r="AB3547" i="1"/>
  <c r="AB3548" i="1"/>
  <c r="AB3549" i="1"/>
  <c r="AB3550" i="1"/>
  <c r="AB3551" i="1"/>
  <c r="AB3552" i="1"/>
  <c r="AB3553" i="1"/>
  <c r="AB3554" i="1"/>
  <c r="AB3555" i="1"/>
  <c r="AB3556" i="1"/>
  <c r="AB3557" i="1"/>
  <c r="AB3558" i="1"/>
  <c r="AB3559" i="1"/>
  <c r="AB3560" i="1"/>
  <c r="AB3561" i="1"/>
  <c r="AB3562" i="1"/>
  <c r="AB3563" i="1"/>
  <c r="AB3564" i="1"/>
  <c r="AB3565" i="1"/>
  <c r="AB3566" i="1"/>
  <c r="AB3567" i="1"/>
  <c r="AB3568" i="1"/>
  <c r="AB3569" i="1"/>
  <c r="AB3570" i="1"/>
  <c r="AB3571" i="1"/>
  <c r="AB3572" i="1"/>
  <c r="AB3573" i="1"/>
  <c r="AB3574" i="1"/>
  <c r="AB3575" i="1"/>
  <c r="AB3576" i="1"/>
  <c r="AB3577" i="1"/>
  <c r="AB3578" i="1"/>
  <c r="AB3579" i="1"/>
  <c r="AB3580" i="1"/>
  <c r="AB3581" i="1"/>
  <c r="AB3582" i="1"/>
  <c r="AB3583" i="1"/>
  <c r="AB3584" i="1"/>
  <c r="AB3585" i="1"/>
  <c r="AB3586" i="1"/>
  <c r="AB3587" i="1"/>
  <c r="AB3588" i="1"/>
  <c r="AB3589" i="1"/>
  <c r="AB3590" i="1"/>
  <c r="AB3591" i="1"/>
  <c r="AB3592" i="1"/>
  <c r="AB3593" i="1"/>
  <c r="AB3594" i="1"/>
  <c r="AB3595" i="1"/>
  <c r="AB3596" i="1"/>
  <c r="AB3597" i="1"/>
  <c r="AB3598" i="1"/>
  <c r="AB3599" i="1"/>
  <c r="AB3600" i="1"/>
  <c r="AB3601" i="1"/>
  <c r="AB3602" i="1"/>
  <c r="AB3603" i="1"/>
  <c r="AB3604" i="1"/>
  <c r="AB3605" i="1"/>
  <c r="AB3606" i="1"/>
  <c r="AB3607" i="1"/>
  <c r="AB3608" i="1"/>
  <c r="AB3609" i="1"/>
  <c r="AB3610" i="1"/>
  <c r="AB3611" i="1"/>
  <c r="AB3612" i="1"/>
  <c r="AB3613" i="1"/>
  <c r="AB3614" i="1"/>
  <c r="AB3615" i="1"/>
  <c r="AB3616" i="1"/>
  <c r="AB3617" i="1"/>
  <c r="AB3618" i="1"/>
  <c r="AB3619" i="1"/>
  <c r="AB3620" i="1"/>
  <c r="AB3621" i="1"/>
  <c r="AB3622" i="1"/>
  <c r="AB3623" i="1"/>
  <c r="AB3624" i="1"/>
  <c r="AB3625" i="1"/>
  <c r="AB3626" i="1"/>
  <c r="AB3627" i="1"/>
  <c r="AB3628" i="1"/>
  <c r="AB3629" i="1"/>
  <c r="AB3630" i="1"/>
  <c r="AB3631" i="1"/>
  <c r="AB3632" i="1"/>
  <c r="AB3633" i="1"/>
  <c r="AB3634" i="1"/>
  <c r="AB3635" i="1"/>
  <c r="AB3636" i="1"/>
  <c r="AB3637" i="1"/>
  <c r="AB3638" i="1"/>
  <c r="AB3639" i="1"/>
  <c r="AB3640" i="1"/>
  <c r="AB3641" i="1"/>
  <c r="AB3642" i="1"/>
  <c r="AB3643" i="1"/>
  <c r="AB3644" i="1"/>
  <c r="AB3645" i="1"/>
  <c r="AB3646" i="1"/>
  <c r="AB3647" i="1"/>
  <c r="AB3648" i="1"/>
  <c r="AB3649" i="1"/>
  <c r="AB3650" i="1"/>
  <c r="AB3651" i="1"/>
  <c r="AB3652" i="1"/>
  <c r="AB3653" i="1"/>
  <c r="AB3654" i="1"/>
  <c r="AB3655" i="1"/>
  <c r="AB3656" i="1"/>
  <c r="AB3657" i="1"/>
  <c r="AB3658" i="1"/>
  <c r="AB3659" i="1"/>
  <c r="AB3660" i="1"/>
  <c r="AB3661" i="1"/>
  <c r="AB3662" i="1"/>
  <c r="AB3663" i="1"/>
  <c r="AB3664" i="1"/>
  <c r="AB3665" i="1"/>
  <c r="AB3666" i="1"/>
  <c r="AB3667" i="1"/>
  <c r="AB3668" i="1"/>
  <c r="AB3669" i="1"/>
  <c r="AB3670" i="1"/>
  <c r="AB3671" i="1"/>
  <c r="AB3672" i="1"/>
  <c r="AB3673" i="1"/>
  <c r="AB3674" i="1"/>
  <c r="AB3675" i="1"/>
  <c r="AB3676" i="1"/>
  <c r="AB3677" i="1"/>
  <c r="AB3678" i="1"/>
  <c r="AB3679" i="1"/>
  <c r="AB3680" i="1"/>
  <c r="AB3681" i="1"/>
  <c r="AB3682" i="1"/>
  <c r="AB3683" i="1"/>
  <c r="AB3684" i="1"/>
  <c r="AB3685" i="1"/>
  <c r="AB3686" i="1"/>
  <c r="AB3687" i="1"/>
  <c r="AB3688" i="1"/>
  <c r="AB3689" i="1"/>
  <c r="AB3690" i="1"/>
  <c r="AB3691" i="1"/>
  <c r="AB3692" i="1"/>
  <c r="AB3693" i="1"/>
  <c r="AB3694" i="1"/>
  <c r="AB3695" i="1"/>
  <c r="AB3696" i="1"/>
  <c r="AB3697" i="1"/>
  <c r="AB3698" i="1"/>
  <c r="AB3699" i="1"/>
  <c r="AB3700" i="1"/>
  <c r="AB3701" i="1"/>
  <c r="AB3702" i="1"/>
  <c r="AB3703" i="1"/>
  <c r="AB3704" i="1"/>
  <c r="AB3705" i="1"/>
  <c r="AB3706" i="1"/>
  <c r="AB3707" i="1"/>
  <c r="AB3708" i="1"/>
  <c r="AB3709" i="1"/>
  <c r="AB3710" i="1"/>
  <c r="AB3711" i="1"/>
  <c r="AB3712" i="1"/>
  <c r="AB3713" i="1"/>
  <c r="AB3714" i="1"/>
  <c r="AB3715" i="1"/>
  <c r="AB3716" i="1"/>
  <c r="AB3717" i="1"/>
  <c r="AB3718" i="1"/>
  <c r="AB3719" i="1"/>
  <c r="AB3720" i="1"/>
  <c r="AB3721" i="1"/>
  <c r="AB3722" i="1"/>
  <c r="AB3723" i="1"/>
  <c r="AB3724" i="1"/>
  <c r="AB3725" i="1"/>
  <c r="AB3726" i="1"/>
  <c r="AB3727" i="1"/>
  <c r="AB3728" i="1"/>
  <c r="AB3729" i="1"/>
  <c r="AB3730" i="1"/>
  <c r="AB3731" i="1"/>
  <c r="AB3732" i="1"/>
  <c r="AB3733" i="1"/>
  <c r="AB3734" i="1"/>
  <c r="AB3735" i="1"/>
  <c r="AB3736" i="1"/>
  <c r="AB3737" i="1"/>
  <c r="AB3738" i="1"/>
  <c r="AB3739" i="1"/>
  <c r="AB3740" i="1"/>
  <c r="AB3741" i="1"/>
  <c r="AB3742" i="1"/>
  <c r="AB3743" i="1"/>
  <c r="AB3744" i="1"/>
  <c r="AB3745" i="1"/>
  <c r="AB3746" i="1"/>
  <c r="AB3747" i="1"/>
  <c r="AB3748" i="1"/>
  <c r="AB3749" i="1"/>
  <c r="AB3750" i="1"/>
  <c r="AB3751" i="1"/>
  <c r="AB3752" i="1"/>
  <c r="AB3753" i="1"/>
  <c r="AB3754" i="1"/>
  <c r="AB3755" i="1"/>
  <c r="AB3756" i="1"/>
  <c r="AB3757" i="1"/>
  <c r="AB3758" i="1"/>
  <c r="AB3759" i="1"/>
  <c r="AB3760" i="1"/>
  <c r="AB3761" i="1"/>
  <c r="AB3762" i="1"/>
  <c r="AB3763" i="1"/>
  <c r="AB3764" i="1"/>
  <c r="AB3765" i="1"/>
  <c r="AB3766" i="1"/>
  <c r="AB3767" i="1"/>
  <c r="AB3768" i="1"/>
  <c r="AB3769" i="1"/>
  <c r="AB3770" i="1"/>
  <c r="AB3771" i="1"/>
  <c r="AB3772" i="1"/>
  <c r="AB3773" i="1"/>
  <c r="AB3774" i="1"/>
  <c r="AB3775" i="1"/>
  <c r="AB3776" i="1"/>
  <c r="AB3777" i="1"/>
  <c r="AB3778" i="1"/>
  <c r="AB3779" i="1"/>
  <c r="AB3780" i="1"/>
  <c r="AB3781" i="1"/>
  <c r="AB3782" i="1"/>
  <c r="AB3783" i="1"/>
  <c r="AB3784" i="1"/>
  <c r="AB3785" i="1"/>
  <c r="AB3786" i="1"/>
  <c r="AB3787" i="1"/>
  <c r="AB3788" i="1"/>
  <c r="AB3789" i="1"/>
  <c r="AB3790" i="1"/>
  <c r="AB3791" i="1"/>
  <c r="AB3792" i="1"/>
  <c r="AB3793" i="1"/>
  <c r="AB3794" i="1"/>
  <c r="AB3795" i="1"/>
  <c r="AB3796" i="1"/>
  <c r="AB3797" i="1"/>
  <c r="AB3798" i="1"/>
  <c r="AB3799" i="1"/>
  <c r="AB3800" i="1"/>
  <c r="AB3801" i="1"/>
  <c r="AB3802" i="1"/>
  <c r="AB3803" i="1"/>
  <c r="AB3804" i="1"/>
  <c r="AB3805" i="1"/>
  <c r="AB3806" i="1"/>
  <c r="AB3807" i="1"/>
  <c r="AB3808" i="1"/>
  <c r="AB3809" i="1"/>
  <c r="AB3810" i="1"/>
  <c r="AB3811" i="1"/>
  <c r="AB3812" i="1"/>
  <c r="AB3813" i="1"/>
  <c r="AB3814" i="1"/>
  <c r="AB3815" i="1"/>
  <c r="AB3816" i="1"/>
  <c r="AB3817" i="1"/>
  <c r="AB3818" i="1"/>
  <c r="AB3819" i="1"/>
  <c r="AB3820" i="1"/>
  <c r="AB3821" i="1"/>
  <c r="AB3822" i="1"/>
  <c r="AB3823" i="1"/>
  <c r="AB3824" i="1"/>
  <c r="AB3825" i="1"/>
  <c r="AB3826" i="1"/>
  <c r="AB3827" i="1"/>
  <c r="AB3828" i="1"/>
  <c r="AB3829" i="1"/>
  <c r="AB3830" i="1"/>
  <c r="AB3831" i="1"/>
  <c r="AB3832" i="1"/>
  <c r="AB3833" i="1"/>
  <c r="AB3834" i="1"/>
  <c r="AB3835" i="1"/>
  <c r="AB3836" i="1"/>
  <c r="AB3837" i="1"/>
  <c r="AB3838" i="1"/>
  <c r="AB3839" i="1"/>
  <c r="AB3840" i="1"/>
  <c r="AB3841" i="1"/>
  <c r="AB3842" i="1"/>
  <c r="AB3843" i="1"/>
  <c r="AB3844" i="1"/>
  <c r="AB3845" i="1"/>
  <c r="AB3846" i="1"/>
  <c r="AB3847" i="1"/>
  <c r="AB3848" i="1"/>
  <c r="AB3849" i="1"/>
  <c r="AB3850" i="1"/>
  <c r="AB3851" i="1"/>
  <c r="AB3852" i="1"/>
  <c r="AB3853" i="1"/>
  <c r="AB3854" i="1"/>
  <c r="AB3855" i="1"/>
  <c r="AB3856" i="1"/>
  <c r="AB3857" i="1"/>
  <c r="AB3858" i="1"/>
  <c r="AB3859" i="1"/>
  <c r="AB3860" i="1"/>
  <c r="AB3861" i="1"/>
  <c r="AB3862" i="1"/>
  <c r="AB3863" i="1"/>
  <c r="AB3864" i="1"/>
  <c r="AB3865" i="1"/>
  <c r="AB3866" i="1"/>
  <c r="AB3867" i="1"/>
  <c r="AB3868" i="1"/>
  <c r="AB3869" i="1"/>
  <c r="AB3870" i="1"/>
  <c r="AB3871" i="1"/>
  <c r="AB3872" i="1"/>
  <c r="AB3873" i="1"/>
  <c r="AB3874" i="1"/>
  <c r="AB3875" i="1"/>
  <c r="AB3876" i="1"/>
  <c r="AB3877" i="1"/>
  <c r="AB3878" i="1"/>
  <c r="AB3879" i="1"/>
  <c r="AB3880" i="1"/>
  <c r="AB3881" i="1"/>
  <c r="AB3882" i="1"/>
  <c r="AB3883" i="1"/>
  <c r="AB3884" i="1"/>
  <c r="AB3885" i="1"/>
  <c r="AB3886" i="1"/>
  <c r="AB3887" i="1"/>
  <c r="AB3888" i="1"/>
  <c r="AB3889" i="1"/>
  <c r="AB3890" i="1"/>
  <c r="AB3891" i="1"/>
  <c r="AB3892" i="1"/>
  <c r="AB3893" i="1"/>
  <c r="AB3894" i="1"/>
  <c r="AB3895" i="1"/>
  <c r="AB3896" i="1"/>
  <c r="AB3897" i="1"/>
  <c r="AB3898" i="1"/>
  <c r="AB3899" i="1"/>
  <c r="AB3900" i="1"/>
  <c r="AB3901" i="1"/>
  <c r="AB3902" i="1"/>
  <c r="AB3903" i="1"/>
  <c r="AB3904" i="1"/>
  <c r="AB3905" i="1"/>
  <c r="AB3906" i="1"/>
  <c r="AB3907" i="1"/>
  <c r="AB3908" i="1"/>
  <c r="AB3909" i="1"/>
  <c r="AB3910" i="1"/>
  <c r="AB3911" i="1"/>
  <c r="AB3912" i="1"/>
  <c r="AB3913" i="1"/>
  <c r="AB3914" i="1"/>
  <c r="AB3915" i="1"/>
  <c r="AB3916" i="1"/>
  <c r="AB3917" i="1"/>
  <c r="AB3918" i="1"/>
  <c r="AB3919" i="1"/>
  <c r="AB3920" i="1"/>
  <c r="AB3921" i="1"/>
  <c r="AB3922" i="1"/>
  <c r="AB3923" i="1"/>
  <c r="AB3924" i="1"/>
  <c r="AB3925" i="1"/>
  <c r="AB3926" i="1"/>
  <c r="AB3927" i="1"/>
  <c r="AB3928" i="1"/>
  <c r="AB3929" i="1"/>
  <c r="AB3930" i="1"/>
  <c r="AB3931" i="1"/>
  <c r="AB3932" i="1"/>
  <c r="AB3933" i="1"/>
  <c r="AB3934" i="1"/>
  <c r="AB3935" i="1"/>
  <c r="AB3936" i="1"/>
  <c r="AB3937" i="1"/>
  <c r="AB3938" i="1"/>
  <c r="AB3939" i="1"/>
  <c r="AB3940" i="1"/>
  <c r="AB3941" i="1"/>
  <c r="AB3942" i="1"/>
  <c r="AB3943" i="1"/>
  <c r="AB3944" i="1"/>
  <c r="AB3945" i="1"/>
  <c r="AB3946" i="1"/>
  <c r="AB3947" i="1"/>
  <c r="AB3948" i="1"/>
  <c r="AB3949" i="1"/>
  <c r="AB3950" i="1"/>
  <c r="AB3951" i="1"/>
  <c r="AB3952" i="1"/>
  <c r="AB3953" i="1"/>
  <c r="AB3954" i="1"/>
  <c r="AB3955" i="1"/>
  <c r="AB3956" i="1"/>
  <c r="AB3957" i="1"/>
  <c r="AB3958" i="1"/>
  <c r="AB3959" i="1"/>
  <c r="AB3960" i="1"/>
  <c r="AB3961" i="1"/>
  <c r="AB3962" i="1"/>
  <c r="AB3963" i="1"/>
  <c r="AB3964" i="1"/>
  <c r="AB3965" i="1"/>
  <c r="AB3966" i="1"/>
  <c r="AB3967" i="1"/>
  <c r="AB3968" i="1"/>
  <c r="AB3969" i="1"/>
  <c r="AB3970" i="1"/>
  <c r="AB3971" i="1"/>
  <c r="AB3972" i="1"/>
  <c r="AB3973" i="1"/>
  <c r="AB3974" i="1"/>
  <c r="AB3975" i="1"/>
  <c r="AB3976" i="1"/>
  <c r="AB3977" i="1"/>
  <c r="AB3978" i="1"/>
  <c r="AB3979" i="1"/>
  <c r="AB3980" i="1"/>
  <c r="AB3981" i="1"/>
  <c r="AB3982" i="1"/>
  <c r="AB3983" i="1"/>
  <c r="AB3984" i="1"/>
  <c r="AB3985" i="1"/>
  <c r="AB3986" i="1"/>
  <c r="AB3987" i="1"/>
  <c r="AB3988" i="1"/>
  <c r="AB3989" i="1"/>
  <c r="AB3990" i="1"/>
  <c r="AB3991" i="1"/>
  <c r="AB3992" i="1"/>
  <c r="AB3993" i="1"/>
  <c r="AB3994" i="1"/>
  <c r="AB3995" i="1"/>
  <c r="AB3996" i="1"/>
  <c r="AB3997" i="1"/>
  <c r="AB3998" i="1"/>
  <c r="AB3999" i="1"/>
  <c r="AB4000" i="1"/>
  <c r="AB4001" i="1"/>
  <c r="AB4002" i="1"/>
  <c r="AB4003" i="1"/>
  <c r="AB4004" i="1"/>
  <c r="AB4005" i="1"/>
  <c r="AB4006" i="1"/>
  <c r="AB4007" i="1"/>
  <c r="AB4008" i="1"/>
  <c r="AB4009" i="1"/>
  <c r="AB4010" i="1"/>
  <c r="AB4011" i="1"/>
  <c r="AB4012" i="1"/>
  <c r="AB4013" i="1"/>
  <c r="AB4014" i="1"/>
  <c r="AB4015" i="1"/>
  <c r="AB4016" i="1"/>
  <c r="AB4017" i="1"/>
  <c r="AB4018" i="1"/>
  <c r="AB4019" i="1"/>
  <c r="AB4020" i="1"/>
  <c r="AB4021" i="1"/>
  <c r="AB4022" i="1"/>
  <c r="AB4023" i="1"/>
  <c r="AB4024" i="1"/>
  <c r="AB4025" i="1"/>
  <c r="AB4026" i="1"/>
  <c r="AB4027" i="1"/>
  <c r="AB4028" i="1"/>
  <c r="AB4029" i="1"/>
  <c r="AB4030" i="1"/>
  <c r="AB4031" i="1"/>
  <c r="AB4032" i="1"/>
  <c r="AB4033" i="1"/>
  <c r="AB4034" i="1"/>
  <c r="AB4035" i="1"/>
  <c r="AB4036" i="1"/>
  <c r="AB4037" i="1"/>
  <c r="AB4038" i="1"/>
  <c r="AB4039" i="1"/>
  <c r="AB4040" i="1"/>
  <c r="AB4041" i="1"/>
  <c r="AB4042" i="1"/>
  <c r="AB4043" i="1"/>
  <c r="AB4044" i="1"/>
  <c r="AB4045" i="1"/>
  <c r="AB4046" i="1"/>
  <c r="AB4047" i="1"/>
  <c r="AB4048" i="1"/>
  <c r="AB4049" i="1"/>
  <c r="AB4050" i="1"/>
  <c r="AB4051" i="1"/>
  <c r="AB4052" i="1"/>
  <c r="AB4053" i="1"/>
  <c r="AB4054" i="1"/>
  <c r="AB4055" i="1"/>
  <c r="AB4056" i="1"/>
  <c r="AB4057" i="1"/>
  <c r="AB4058" i="1"/>
  <c r="AB4059" i="1"/>
  <c r="AB4060" i="1"/>
  <c r="AB4061" i="1"/>
  <c r="AB4062" i="1"/>
  <c r="AB4063" i="1"/>
  <c r="AB4064" i="1"/>
  <c r="AB4065" i="1"/>
  <c r="AB4066" i="1"/>
  <c r="AB4067" i="1"/>
  <c r="AB4068" i="1"/>
  <c r="AB4069" i="1"/>
  <c r="AB4070" i="1"/>
  <c r="AB4071" i="1"/>
  <c r="AB4072" i="1"/>
  <c r="AB4073" i="1"/>
  <c r="AB4074" i="1"/>
  <c r="AB4075" i="1"/>
  <c r="AB4076" i="1"/>
  <c r="AB4077" i="1"/>
  <c r="AB4078" i="1"/>
  <c r="AB4079" i="1"/>
  <c r="AB4080" i="1"/>
  <c r="AB4081" i="1"/>
  <c r="AB4082" i="1"/>
  <c r="AB4083" i="1"/>
  <c r="AB4084" i="1"/>
  <c r="AB4085" i="1"/>
  <c r="AB4086" i="1"/>
  <c r="AB4087" i="1"/>
  <c r="AB4088" i="1"/>
  <c r="AB4089" i="1"/>
  <c r="AB4090" i="1"/>
  <c r="AB4091" i="1"/>
  <c r="AB4092" i="1"/>
  <c r="AB4093" i="1"/>
  <c r="AB4094" i="1"/>
  <c r="AB4095" i="1"/>
  <c r="AB4096" i="1"/>
  <c r="AB4097" i="1"/>
  <c r="AB4098" i="1"/>
  <c r="AB4099" i="1"/>
  <c r="AB4100" i="1"/>
  <c r="AB4101" i="1"/>
  <c r="AB4102" i="1"/>
  <c r="AB4103" i="1"/>
  <c r="AB4104" i="1"/>
  <c r="AB4105" i="1"/>
  <c r="AB4106" i="1"/>
  <c r="AB4107" i="1"/>
  <c r="AB4108" i="1"/>
  <c r="AB4109" i="1"/>
  <c r="AB4110" i="1"/>
  <c r="AB4111" i="1"/>
  <c r="AB4112" i="1"/>
  <c r="AB4113" i="1"/>
  <c r="AB4114" i="1"/>
  <c r="AB4115" i="1"/>
  <c r="AB4116" i="1"/>
  <c r="AB4117" i="1"/>
  <c r="AB4118" i="1"/>
  <c r="AB4119" i="1"/>
  <c r="AB4120" i="1"/>
  <c r="AB4121" i="1"/>
  <c r="AB4122" i="1"/>
  <c r="AB4123" i="1"/>
  <c r="AB4124" i="1"/>
  <c r="AB4125" i="1"/>
  <c r="AB4126" i="1"/>
  <c r="AB4127" i="1"/>
  <c r="AB4128" i="1"/>
  <c r="AB4129" i="1"/>
  <c r="AB4130" i="1"/>
  <c r="AB4131" i="1"/>
  <c r="AB4132" i="1"/>
  <c r="AB4133" i="1"/>
  <c r="AB4134" i="1"/>
  <c r="AB4135" i="1"/>
  <c r="AB4136" i="1"/>
  <c r="AB4137" i="1"/>
  <c r="AB4138" i="1"/>
  <c r="AB4139" i="1"/>
  <c r="AB4140" i="1"/>
  <c r="AB4141" i="1"/>
  <c r="AB4142" i="1"/>
  <c r="AB4143" i="1"/>
  <c r="AB4144" i="1"/>
  <c r="AB4145" i="1"/>
  <c r="AB4146" i="1"/>
  <c r="AB4147" i="1"/>
  <c r="AB4148" i="1"/>
  <c r="AB4149" i="1"/>
  <c r="AB4150" i="1"/>
  <c r="AB4151" i="1"/>
  <c r="AB4152" i="1"/>
  <c r="AB4153" i="1"/>
  <c r="AB4154" i="1"/>
  <c r="AB4155" i="1"/>
  <c r="AB4156" i="1"/>
  <c r="AB4157" i="1"/>
  <c r="AB4158" i="1"/>
  <c r="AB4159" i="1"/>
  <c r="AB4160" i="1"/>
  <c r="AB4161" i="1"/>
  <c r="AB4162" i="1"/>
  <c r="AB4163" i="1"/>
  <c r="AB4164" i="1"/>
  <c r="AB4165" i="1"/>
  <c r="AB4166" i="1"/>
  <c r="AB4167" i="1"/>
  <c r="AB4168" i="1"/>
  <c r="AB4169" i="1"/>
  <c r="AB4170" i="1"/>
  <c r="AB4171" i="1"/>
  <c r="AB4172" i="1"/>
  <c r="AB4173" i="1"/>
  <c r="AB4174" i="1"/>
  <c r="AB4175" i="1"/>
  <c r="AB4176" i="1"/>
  <c r="AB4177" i="1"/>
  <c r="AB4178" i="1"/>
  <c r="AB4179" i="1"/>
  <c r="AB4180" i="1"/>
  <c r="AB4181" i="1"/>
  <c r="AB4182" i="1"/>
  <c r="AB4183" i="1"/>
  <c r="AB4184" i="1"/>
  <c r="AB4185" i="1"/>
  <c r="AB4186" i="1"/>
  <c r="AB4187" i="1"/>
  <c r="AB4188" i="1"/>
  <c r="AB4189" i="1"/>
  <c r="AB4190" i="1"/>
  <c r="AB4191" i="1"/>
  <c r="AB4192" i="1"/>
  <c r="AB4193" i="1"/>
  <c r="AB4194" i="1"/>
  <c r="AB4195" i="1"/>
  <c r="AB4196" i="1"/>
  <c r="AB4197" i="1"/>
  <c r="AB4198" i="1"/>
  <c r="AB4199" i="1"/>
  <c r="AB4200" i="1"/>
  <c r="AB4201" i="1"/>
  <c r="AB4202" i="1"/>
  <c r="AB4203" i="1"/>
  <c r="AB4204" i="1"/>
  <c r="AB4205" i="1"/>
  <c r="AB4206" i="1"/>
  <c r="AB4207" i="1"/>
  <c r="AB4208" i="1"/>
  <c r="AB4209" i="1"/>
  <c r="AB4210" i="1"/>
  <c r="AB4211" i="1"/>
  <c r="AB4212" i="1"/>
  <c r="AB4213" i="1"/>
  <c r="AB4214" i="1"/>
  <c r="AB4215" i="1"/>
  <c r="AB4216" i="1"/>
  <c r="AB4217" i="1"/>
  <c r="AB4218" i="1"/>
  <c r="AB4219" i="1"/>
  <c r="AB4220" i="1"/>
  <c r="AB4221" i="1"/>
  <c r="AB4222" i="1"/>
  <c r="AB4223" i="1"/>
  <c r="AB4224" i="1"/>
  <c r="AB4225" i="1"/>
  <c r="AB4226" i="1"/>
  <c r="AB4227" i="1"/>
  <c r="AB4228" i="1"/>
  <c r="AB4229" i="1"/>
  <c r="AB4230" i="1"/>
  <c r="AB4231" i="1"/>
  <c r="AB4232" i="1"/>
  <c r="AB4233" i="1"/>
  <c r="AB4234" i="1"/>
  <c r="AB4235" i="1"/>
  <c r="AB4236" i="1"/>
  <c r="AB4237" i="1"/>
  <c r="AB4238" i="1"/>
  <c r="AB4239" i="1"/>
  <c r="AB4240" i="1"/>
  <c r="AB4241" i="1"/>
  <c r="AB4242" i="1"/>
  <c r="AB4243" i="1"/>
  <c r="AB4244" i="1"/>
  <c r="AB4245" i="1"/>
  <c r="AB4246" i="1"/>
  <c r="AB4247" i="1"/>
  <c r="AB4248" i="1"/>
  <c r="AB4249" i="1"/>
  <c r="AB4250" i="1"/>
  <c r="AB4251" i="1"/>
  <c r="AB4252" i="1"/>
  <c r="AB4253" i="1"/>
  <c r="AB4254" i="1"/>
  <c r="AB4255" i="1"/>
  <c r="AB4256" i="1"/>
  <c r="AB4257" i="1"/>
  <c r="AB4258" i="1"/>
  <c r="AB4259" i="1"/>
  <c r="AB4260" i="1"/>
  <c r="AB4261" i="1"/>
  <c r="AB4262" i="1"/>
  <c r="AB4263" i="1"/>
  <c r="AB4264" i="1"/>
  <c r="AB4265" i="1"/>
  <c r="AB4266" i="1"/>
  <c r="AB4267" i="1"/>
  <c r="AB4268" i="1"/>
  <c r="AB4269" i="1"/>
  <c r="AB4270" i="1"/>
  <c r="AB4271" i="1"/>
  <c r="AB4272" i="1"/>
  <c r="AB4273" i="1"/>
  <c r="AB4274" i="1"/>
  <c r="AB4275" i="1"/>
  <c r="AB4276" i="1"/>
  <c r="AB4277" i="1"/>
  <c r="AB4278" i="1"/>
  <c r="AB4279" i="1"/>
  <c r="AB4280" i="1"/>
  <c r="AB4281" i="1"/>
  <c r="AB4282" i="1"/>
  <c r="AB4283" i="1"/>
  <c r="AB4284" i="1"/>
  <c r="AB4285" i="1"/>
  <c r="AB4286" i="1"/>
  <c r="AB4287" i="1"/>
  <c r="AB4288" i="1"/>
  <c r="AB4289" i="1"/>
  <c r="AB4290" i="1"/>
  <c r="AB4291" i="1"/>
  <c r="AB4292" i="1"/>
  <c r="AB4293" i="1"/>
  <c r="AB4294" i="1"/>
  <c r="AB4295" i="1"/>
  <c r="AB4296" i="1"/>
  <c r="AB4297" i="1"/>
  <c r="AB4298" i="1"/>
  <c r="AB4299" i="1"/>
  <c r="AB4300" i="1"/>
  <c r="AB4301" i="1"/>
  <c r="AB4302" i="1"/>
  <c r="AB4303" i="1"/>
  <c r="AB4304" i="1"/>
  <c r="AB4305" i="1"/>
  <c r="AB4306" i="1"/>
  <c r="AB4307" i="1"/>
  <c r="AB4308" i="1"/>
  <c r="AB4309" i="1"/>
  <c r="AB4310" i="1"/>
  <c r="AB4311" i="1"/>
  <c r="AB4312" i="1"/>
  <c r="AB4313" i="1"/>
  <c r="AB4314" i="1"/>
  <c r="AB4315" i="1"/>
  <c r="AB4316" i="1"/>
  <c r="AB4317" i="1"/>
  <c r="AB4318" i="1"/>
  <c r="AB4319" i="1"/>
  <c r="AB4320" i="1"/>
  <c r="AB4321" i="1"/>
  <c r="AB4322" i="1"/>
  <c r="AB4323" i="1"/>
  <c r="AB4324" i="1"/>
  <c r="AB4325" i="1"/>
  <c r="AB4326" i="1"/>
  <c r="AB4327" i="1"/>
  <c r="AB4328" i="1"/>
  <c r="AB4329" i="1"/>
  <c r="AB4330" i="1"/>
  <c r="AB4331" i="1"/>
  <c r="AB4332" i="1"/>
  <c r="AB4333" i="1"/>
  <c r="AB4334" i="1"/>
  <c r="AB4335" i="1"/>
  <c r="AB4336" i="1"/>
  <c r="AB4337" i="1"/>
  <c r="AB4338" i="1"/>
  <c r="AB4339" i="1"/>
  <c r="AB4340" i="1"/>
  <c r="AB4341" i="1"/>
  <c r="AB4342" i="1"/>
  <c r="AB4343" i="1"/>
  <c r="AB4344" i="1"/>
  <c r="AB4345" i="1"/>
  <c r="AB4346" i="1"/>
  <c r="AB4347" i="1"/>
  <c r="AB4348" i="1"/>
  <c r="AB4349" i="1"/>
  <c r="AB4350" i="1"/>
  <c r="AB4351" i="1"/>
  <c r="AB4352" i="1"/>
  <c r="AB4353" i="1"/>
  <c r="AB4354" i="1"/>
  <c r="AB4355" i="1"/>
  <c r="AB4356" i="1"/>
  <c r="AB4357" i="1"/>
  <c r="AB4358" i="1"/>
  <c r="AB4359" i="1"/>
  <c r="AB4360" i="1"/>
  <c r="AB4361" i="1"/>
  <c r="AB4362" i="1"/>
  <c r="AB4363" i="1"/>
  <c r="AB4364" i="1"/>
  <c r="AB4365" i="1"/>
  <c r="AB4366" i="1"/>
  <c r="AB4367" i="1"/>
  <c r="AB4368" i="1"/>
  <c r="AB4369" i="1"/>
  <c r="AB4370" i="1"/>
  <c r="AB4371" i="1"/>
  <c r="AB4372" i="1"/>
  <c r="AB4373" i="1"/>
  <c r="AB4374" i="1"/>
  <c r="AB4375" i="1"/>
  <c r="AB4376" i="1"/>
  <c r="AB4377" i="1"/>
  <c r="AB4378" i="1"/>
  <c r="AB4379" i="1"/>
  <c r="AB4380" i="1"/>
  <c r="AB4381" i="1"/>
  <c r="AB4382" i="1"/>
  <c r="AB4383" i="1"/>
  <c r="AB4384" i="1"/>
  <c r="AB4385" i="1"/>
  <c r="AB4386" i="1"/>
  <c r="AB4387" i="1"/>
  <c r="AB4388" i="1"/>
  <c r="AB4389" i="1"/>
  <c r="AB4390" i="1"/>
  <c r="AB4391" i="1"/>
  <c r="AB4392" i="1"/>
  <c r="AB4393" i="1"/>
  <c r="AB4394" i="1"/>
  <c r="AB4395" i="1"/>
  <c r="AB4396" i="1"/>
  <c r="AB4397" i="1"/>
  <c r="AB4398" i="1"/>
  <c r="AB4399" i="1"/>
  <c r="AB4488" i="1"/>
  <c r="AB4503" i="1"/>
  <c r="AB4582" i="1"/>
  <c r="AB4583" i="1"/>
  <c r="AB4584" i="1"/>
  <c r="AB4585" i="1"/>
  <c r="AB4586" i="1"/>
  <c r="AB4587" i="1"/>
  <c r="AB4588" i="1"/>
  <c r="AB4589" i="1"/>
  <c r="AB4591" i="1"/>
  <c r="AB4592" i="1"/>
  <c r="AB4593" i="1"/>
  <c r="AB4602" i="1"/>
  <c r="AB4603" i="1"/>
  <c r="AB4604" i="1"/>
  <c r="AB4605" i="1"/>
  <c r="AB4606" i="1"/>
  <c r="AB4607" i="1"/>
  <c r="AB4608" i="1"/>
  <c r="AB4609" i="1"/>
  <c r="AB4610" i="1"/>
  <c r="AB4619" i="1"/>
  <c r="AB4621" i="1"/>
  <c r="AB4622" i="1"/>
  <c r="AB4623" i="1"/>
  <c r="AB4624" i="1"/>
  <c r="AB4625" i="1"/>
  <c r="AB4626" i="1"/>
  <c r="AB4627" i="1"/>
  <c r="AB4628" i="1"/>
  <c r="AB4629" i="1"/>
  <c r="AB4630" i="1"/>
  <c r="AB4631" i="1"/>
  <c r="AB4641" i="1"/>
  <c r="AB4642" i="1"/>
  <c r="AB4645" i="1"/>
  <c r="AB4646" i="1"/>
  <c r="AB4647" i="1"/>
  <c r="AB4648" i="1"/>
  <c r="AB4708" i="1"/>
  <c r="AB4713" i="1"/>
  <c r="AB4714" i="1"/>
  <c r="AB4715" i="1"/>
  <c r="AB4716" i="1"/>
  <c r="AB4717" i="1"/>
  <c r="AB4718" i="1"/>
  <c r="AB4719" i="1"/>
  <c r="AB4720" i="1"/>
  <c r="AB4721" i="1"/>
  <c r="AB4722" i="1"/>
  <c r="AB4723" i="1"/>
  <c r="AB4725" i="1"/>
  <c r="AB4726" i="1"/>
  <c r="AB4727" i="1"/>
  <c r="AB4730" i="1"/>
  <c r="AB4733" i="1"/>
  <c r="AB4735" i="1"/>
  <c r="AB4749" i="1"/>
  <c r="AB4753" i="1"/>
  <c r="AB4754" i="1"/>
  <c r="AB4454" i="1"/>
  <c r="AB4455" i="1"/>
  <c r="AB4456" i="1"/>
  <c r="AB4457" i="1"/>
  <c r="AB4458" i="1"/>
  <c r="AB4459" i="1"/>
  <c r="AB4460" i="1"/>
  <c r="AB4461" i="1"/>
  <c r="AB4462" i="1"/>
  <c r="AB4463" i="1"/>
  <c r="AB4464" i="1"/>
  <c r="AB4465" i="1"/>
  <c r="AB4466" i="1"/>
  <c r="AB4467" i="1"/>
  <c r="AB4468" i="1"/>
  <c r="AB4469" i="1"/>
  <c r="AB4470" i="1"/>
  <c r="AB4471" i="1"/>
  <c r="AB4472" i="1"/>
  <c r="AB4473" i="1"/>
  <c r="AB4474" i="1"/>
  <c r="AB4475" i="1"/>
  <c r="AB4476" i="1"/>
  <c r="AB4477" i="1"/>
  <c r="AB4478" i="1"/>
  <c r="AB4479" i="1"/>
  <c r="AB4480" i="1"/>
  <c r="AB4481" i="1"/>
  <c r="AB4482" i="1"/>
  <c r="AB4483" i="1"/>
  <c r="AB4484" i="1"/>
  <c r="AB4485" i="1"/>
  <c r="AB4486" i="1"/>
  <c r="AB4487" i="1"/>
  <c r="AB4489" i="1"/>
  <c r="AB4490" i="1"/>
  <c r="AB4491" i="1"/>
  <c r="AB4492" i="1"/>
  <c r="AB4493" i="1"/>
  <c r="AB4494" i="1"/>
  <c r="AB4495" i="1"/>
  <c r="AB4496" i="1"/>
  <c r="AB4497" i="1"/>
  <c r="AB4498" i="1"/>
  <c r="AB4499" i="1"/>
  <c r="AB4500" i="1"/>
  <c r="AB4501" i="1"/>
  <c r="AB4502" i="1"/>
  <c r="AB4504" i="1"/>
  <c r="AB4505" i="1"/>
  <c r="AB4506" i="1"/>
  <c r="AB4507" i="1"/>
  <c r="AB4508" i="1"/>
  <c r="AB4509" i="1"/>
  <c r="AB4510" i="1"/>
  <c r="AB4511" i="1"/>
  <c r="AB4512" i="1"/>
  <c r="AB4513" i="1"/>
  <c r="AB4514" i="1"/>
  <c r="AB4515" i="1"/>
  <c r="AB4516" i="1"/>
  <c r="AB4517" i="1"/>
  <c r="AB4518" i="1"/>
  <c r="AB4519" i="1"/>
  <c r="AB4520" i="1"/>
  <c r="AB4521" i="1"/>
  <c r="AB4522" i="1"/>
  <c r="AB4523" i="1"/>
  <c r="AB4524" i="1"/>
  <c r="AB4525" i="1"/>
  <c r="AB4526" i="1"/>
  <c r="AB4527" i="1"/>
  <c r="AB4528" i="1"/>
  <c r="AB4529" i="1"/>
  <c r="AB4530" i="1"/>
  <c r="AB4531" i="1"/>
  <c r="AB4532" i="1"/>
  <c r="AB4533" i="1"/>
  <c r="AB4534" i="1"/>
  <c r="AB4535" i="1"/>
  <c r="AB4536" i="1"/>
  <c r="AB4537" i="1"/>
  <c r="AB4538" i="1"/>
  <c r="AB4539" i="1"/>
  <c r="AB4540" i="1"/>
  <c r="AB4541" i="1"/>
  <c r="AB4542" i="1"/>
  <c r="AB4543" i="1"/>
  <c r="AB4544" i="1"/>
  <c r="AB4545" i="1"/>
  <c r="AB4546" i="1"/>
  <c r="AB4547" i="1"/>
  <c r="AB4548" i="1"/>
  <c r="AB4549" i="1"/>
  <c r="AB4550" i="1"/>
  <c r="AB4551" i="1"/>
  <c r="AB4552" i="1"/>
  <c r="AB4553" i="1"/>
  <c r="AB4554" i="1"/>
  <c r="AB4555" i="1"/>
  <c r="AB4556" i="1"/>
  <c r="AB4557" i="1"/>
  <c r="AB4558" i="1"/>
  <c r="AB4559" i="1"/>
  <c r="AB4560" i="1"/>
  <c r="AB4561" i="1"/>
  <c r="AB4562" i="1"/>
  <c r="AB4563" i="1"/>
  <c r="AB4564" i="1"/>
  <c r="AB4565" i="1"/>
  <c r="AB4566" i="1"/>
  <c r="AB4567" i="1"/>
  <c r="AB4568" i="1"/>
  <c r="AB4569" i="1"/>
  <c r="AB4570" i="1"/>
  <c r="AB4571" i="1"/>
  <c r="AB4572" i="1"/>
  <c r="AB4573" i="1"/>
  <c r="AB4574" i="1"/>
  <c r="AB4575" i="1"/>
  <c r="AB4576" i="1"/>
  <c r="AB4577" i="1"/>
  <c r="AB4578" i="1"/>
  <c r="AB4579" i="1"/>
  <c r="AB4580" i="1"/>
  <c r="AB4581" i="1"/>
  <c r="AB4590" i="1"/>
  <c r="AB4594" i="1"/>
  <c r="AB4595" i="1"/>
  <c r="AB4596" i="1"/>
  <c r="AB4597" i="1"/>
  <c r="AB4598" i="1"/>
  <c r="AB4599" i="1"/>
  <c r="AB4600" i="1"/>
  <c r="AB4601" i="1"/>
  <c r="AB4611" i="1"/>
  <c r="AB4612" i="1"/>
  <c r="AB4613" i="1"/>
  <c r="AB4614" i="1"/>
  <c r="AB4615" i="1"/>
  <c r="AB4616" i="1"/>
  <c r="AB4617" i="1"/>
  <c r="AB4618" i="1"/>
  <c r="AB4620" i="1"/>
  <c r="AB4632" i="1"/>
  <c r="AB4633" i="1"/>
  <c r="AB4634" i="1"/>
  <c r="AB4635" i="1"/>
  <c r="AB4636" i="1"/>
  <c r="AB4637" i="1"/>
  <c r="AB4638" i="1"/>
  <c r="AB4639" i="1"/>
  <c r="AB4640" i="1"/>
  <c r="AB4643" i="1"/>
  <c r="AB4644" i="1"/>
  <c r="AB4649" i="1"/>
  <c r="AB4650" i="1"/>
  <c r="AB4651" i="1"/>
  <c r="AB4652" i="1"/>
  <c r="AB4653" i="1"/>
  <c r="AB4654" i="1"/>
  <c r="AB4655" i="1"/>
  <c r="AB4656" i="1"/>
  <c r="AB4657" i="1"/>
  <c r="AB4658" i="1"/>
  <c r="AB4659" i="1"/>
  <c r="AB4660" i="1"/>
  <c r="AB4661" i="1"/>
  <c r="AB4662" i="1"/>
  <c r="AB4663" i="1"/>
  <c r="AB4664" i="1"/>
  <c r="AB4665" i="1"/>
  <c r="AB4666" i="1"/>
  <c r="AB4667" i="1"/>
  <c r="AB4668" i="1"/>
  <c r="AB4669" i="1"/>
  <c r="AB4670" i="1"/>
  <c r="AB4671" i="1"/>
  <c r="AB4672" i="1"/>
  <c r="AB4673" i="1"/>
  <c r="AB4674" i="1"/>
  <c r="AB4675" i="1"/>
  <c r="AB4676" i="1"/>
  <c r="AB4677" i="1"/>
  <c r="AB4678" i="1"/>
  <c r="AB4679" i="1"/>
  <c r="AB4680" i="1"/>
  <c r="AB4681" i="1"/>
  <c r="AB4682" i="1"/>
  <c r="AB4683" i="1"/>
  <c r="AB4684" i="1"/>
  <c r="AB4685" i="1"/>
  <c r="AB4686" i="1"/>
  <c r="AB4687" i="1"/>
  <c r="AB4688" i="1"/>
  <c r="AB4689" i="1"/>
  <c r="AB4690" i="1"/>
  <c r="AB4691" i="1"/>
  <c r="AB4692" i="1"/>
  <c r="AB4693" i="1"/>
  <c r="AB4694" i="1"/>
  <c r="AB4695" i="1"/>
  <c r="AB4696" i="1"/>
  <c r="AB4697" i="1"/>
  <c r="AB4698" i="1"/>
  <c r="AB4699" i="1"/>
  <c r="AB4700" i="1"/>
  <c r="AB4701" i="1"/>
  <c r="AB4702" i="1"/>
  <c r="AB4703" i="1"/>
  <c r="AB4704" i="1"/>
  <c r="AB4705" i="1"/>
  <c r="AB4706" i="1"/>
  <c r="AB4707" i="1"/>
  <c r="AB4709" i="1"/>
  <c r="AB4710" i="1"/>
  <c r="AB4711" i="1"/>
  <c r="AB4712" i="1"/>
  <c r="AB4724" i="1"/>
  <c r="AB4728" i="1"/>
  <c r="AB4729" i="1"/>
  <c r="AB4731" i="1"/>
  <c r="AB4732" i="1"/>
  <c r="AB4734" i="1"/>
  <c r="AB4736" i="1"/>
  <c r="AB4737" i="1"/>
  <c r="AB4738" i="1"/>
  <c r="AB4739" i="1"/>
  <c r="AB4740" i="1"/>
  <c r="AB4741" i="1"/>
  <c r="AB4742" i="1"/>
  <c r="AB4743" i="1"/>
  <c r="AB4744" i="1"/>
  <c r="AB4745" i="1"/>
  <c r="AB4746" i="1"/>
  <c r="AB4747" i="1"/>
  <c r="AB4748" i="1"/>
  <c r="AB4750" i="1"/>
  <c r="AB4751" i="1"/>
  <c r="AB4752" i="1"/>
  <c r="AB4755" i="1"/>
  <c r="AB4756" i="1"/>
  <c r="AB4757" i="1"/>
  <c r="AB4758" i="1"/>
  <c r="AB4759" i="1"/>
  <c r="AB4400" i="1"/>
  <c r="AE4401" i="1" l="1"/>
  <c r="AE4402" i="1"/>
  <c r="AE4403" i="1"/>
  <c r="AE4404" i="1"/>
  <c r="AE4405" i="1"/>
  <c r="AE4406" i="1"/>
  <c r="AE4407" i="1"/>
  <c r="AE4408" i="1"/>
  <c r="AE4409" i="1"/>
  <c r="AE4410" i="1"/>
  <c r="AE4411" i="1"/>
  <c r="AE4412" i="1"/>
  <c r="AE4413" i="1"/>
  <c r="AE4414" i="1"/>
  <c r="AE4415" i="1"/>
  <c r="AE4416" i="1"/>
  <c r="AE4417" i="1"/>
  <c r="AE4418" i="1"/>
  <c r="AE4419" i="1"/>
  <c r="AE4420" i="1"/>
  <c r="AE4421" i="1"/>
  <c r="AE4422" i="1"/>
  <c r="AE4423" i="1"/>
  <c r="AE4424" i="1"/>
  <c r="AE4425" i="1"/>
  <c r="AE4426" i="1"/>
  <c r="AE4427" i="1"/>
  <c r="AE4428" i="1"/>
  <c r="AE4429" i="1"/>
  <c r="AE4430" i="1"/>
  <c r="AE4431" i="1"/>
  <c r="AE4432" i="1"/>
  <c r="AE4433" i="1"/>
  <c r="AE4434" i="1"/>
  <c r="AE4435" i="1"/>
  <c r="AE4436" i="1"/>
  <c r="AE4437" i="1"/>
  <c r="AE4438" i="1"/>
  <c r="AE4439" i="1"/>
  <c r="AE4440" i="1"/>
  <c r="AE4441" i="1"/>
  <c r="AE4442" i="1"/>
  <c r="AE4443" i="1"/>
  <c r="AE4444" i="1"/>
  <c r="AE4445" i="1"/>
  <c r="AE4446" i="1"/>
  <c r="AE4447" i="1"/>
  <c r="AE4448" i="1"/>
  <c r="AE4449" i="1"/>
  <c r="AE1651" i="1"/>
  <c r="AE1652" i="1"/>
  <c r="AE1653" i="1"/>
  <c r="AE1654" i="1"/>
  <c r="AE1655" i="1"/>
  <c r="AE1656" i="1"/>
  <c r="AE1657" i="1"/>
  <c r="AE1658" i="1"/>
  <c r="AE1659" i="1"/>
  <c r="AE1660" i="1"/>
  <c r="AE1661" i="1"/>
  <c r="AE1662" i="1"/>
  <c r="AE1663" i="1"/>
  <c r="AE1664" i="1"/>
  <c r="AE1665" i="1"/>
  <c r="AE1666" i="1"/>
  <c r="AE1667" i="1"/>
  <c r="AE1668" i="1"/>
  <c r="AE1669" i="1"/>
  <c r="AE1670" i="1"/>
  <c r="AE1671" i="1"/>
  <c r="AE1672" i="1"/>
  <c r="AE1673" i="1"/>
  <c r="AE1674" i="1"/>
  <c r="AE1675" i="1"/>
  <c r="AE1676" i="1"/>
  <c r="AE1677" i="1"/>
  <c r="AE1678" i="1"/>
  <c r="AE1679" i="1"/>
  <c r="AE1680" i="1"/>
  <c r="AE1681" i="1"/>
  <c r="AE1682" i="1"/>
  <c r="AE1683" i="1"/>
  <c r="AE1684" i="1"/>
  <c r="AE1685" i="1"/>
  <c r="AE1686" i="1"/>
  <c r="AE1687" i="1"/>
  <c r="AE1688" i="1"/>
  <c r="AE1689" i="1"/>
  <c r="AE1690" i="1"/>
  <c r="AE1691" i="1"/>
  <c r="AE1692" i="1"/>
  <c r="AE1693" i="1"/>
  <c r="AE1694" i="1"/>
  <c r="AE1695" i="1"/>
  <c r="AE1696" i="1"/>
  <c r="AE1697" i="1"/>
  <c r="AE1698" i="1"/>
  <c r="AE1699" i="1"/>
  <c r="AE1700" i="1"/>
  <c r="AE1701" i="1"/>
  <c r="AE1702" i="1"/>
  <c r="AE1703" i="1"/>
  <c r="AE1704" i="1"/>
  <c r="AE1705" i="1"/>
  <c r="AE1706" i="1"/>
  <c r="AE1707" i="1"/>
  <c r="AE1708" i="1"/>
  <c r="AE1709" i="1"/>
  <c r="AE1710" i="1"/>
  <c r="AE1711" i="1"/>
  <c r="AE1712" i="1"/>
  <c r="AE1713" i="1"/>
  <c r="AE1714" i="1"/>
  <c r="AE1715" i="1"/>
  <c r="AE1716" i="1"/>
  <c r="AE1717" i="1"/>
  <c r="AE1718" i="1"/>
  <c r="AE1719" i="1"/>
  <c r="AE1720" i="1"/>
  <c r="AE1721" i="1"/>
  <c r="AE1722" i="1"/>
  <c r="AE1723" i="1"/>
  <c r="AE1724" i="1"/>
  <c r="AE1725" i="1"/>
  <c r="AE1726" i="1"/>
  <c r="AE1727" i="1"/>
  <c r="AE1728" i="1"/>
  <c r="AE1729" i="1"/>
  <c r="AE1730" i="1"/>
  <c r="AE1731" i="1"/>
  <c r="AE1732" i="1"/>
  <c r="AE1733" i="1"/>
  <c r="AE1734" i="1"/>
  <c r="AE1735" i="1"/>
  <c r="AE1736" i="1"/>
  <c r="AE1737" i="1"/>
  <c r="AE1738" i="1"/>
  <c r="AE1739" i="1"/>
  <c r="AE1740" i="1"/>
  <c r="AE1741" i="1"/>
  <c r="AE1742" i="1"/>
  <c r="AE1743" i="1"/>
  <c r="AE1744" i="1"/>
  <c r="AE1745" i="1"/>
  <c r="AE1746" i="1"/>
  <c r="AE1747" i="1"/>
  <c r="AE1748" i="1"/>
  <c r="AE1749" i="1"/>
  <c r="AE1750" i="1"/>
  <c r="AE1751" i="1"/>
  <c r="AE1752" i="1"/>
  <c r="AE1753" i="1"/>
  <c r="AE1754" i="1"/>
  <c r="AE1755" i="1"/>
  <c r="AE1756" i="1"/>
  <c r="AE1757" i="1"/>
  <c r="AE1758" i="1"/>
  <c r="AE1759" i="1"/>
  <c r="AE1760" i="1"/>
  <c r="AE1761" i="1"/>
  <c r="AE1762" i="1"/>
  <c r="AE1763" i="1"/>
  <c r="AE1764" i="1"/>
  <c r="AE1765" i="1"/>
  <c r="AE1766" i="1"/>
  <c r="AE1767" i="1"/>
  <c r="AE1768" i="1"/>
  <c r="AE1769" i="1"/>
  <c r="AE1770" i="1"/>
  <c r="AE1771" i="1"/>
  <c r="AE1772" i="1"/>
  <c r="AE1773" i="1"/>
  <c r="AE1774" i="1"/>
  <c r="AE1775" i="1"/>
  <c r="AE1776" i="1"/>
  <c r="AE1777" i="1"/>
  <c r="AE1778" i="1"/>
  <c r="AE1779" i="1"/>
  <c r="AE1780" i="1"/>
  <c r="AE1781" i="1"/>
  <c r="AE1782" i="1"/>
  <c r="AE1783" i="1"/>
  <c r="AE1784" i="1"/>
  <c r="AE1785" i="1"/>
  <c r="AE1786" i="1"/>
  <c r="AE1787" i="1"/>
  <c r="AE1788" i="1"/>
  <c r="AE1789" i="1"/>
  <c r="AE1790" i="1"/>
  <c r="AE1791" i="1"/>
  <c r="AE1792" i="1"/>
  <c r="AE1793" i="1"/>
  <c r="AE1794" i="1"/>
  <c r="AE1795" i="1"/>
  <c r="AE1796" i="1"/>
  <c r="AE1797" i="1"/>
  <c r="AE1798" i="1"/>
  <c r="AE1799" i="1"/>
  <c r="AE1800" i="1"/>
  <c r="AE1801" i="1"/>
  <c r="AE1802" i="1"/>
  <c r="AE1803" i="1"/>
  <c r="AE1804" i="1"/>
  <c r="AE1805" i="1"/>
  <c r="AE1806" i="1"/>
  <c r="AE1807" i="1"/>
  <c r="AE1808" i="1"/>
  <c r="AE1809" i="1"/>
  <c r="AE1810" i="1"/>
  <c r="AE1811" i="1"/>
  <c r="AE1812" i="1"/>
  <c r="AE1813" i="1"/>
  <c r="AE1814" i="1"/>
  <c r="AE1815" i="1"/>
  <c r="AE1816" i="1"/>
  <c r="AE1817" i="1"/>
  <c r="AE1818" i="1"/>
  <c r="AE1819" i="1"/>
  <c r="AE1820" i="1"/>
  <c r="AE1821" i="1"/>
  <c r="AE1822" i="1"/>
  <c r="AE1823" i="1"/>
  <c r="AE1824" i="1"/>
  <c r="AE1825" i="1"/>
  <c r="AE1826" i="1"/>
  <c r="AE1827" i="1"/>
  <c r="AE1828" i="1"/>
  <c r="AE1829" i="1"/>
  <c r="AE1830" i="1"/>
  <c r="AE1831" i="1"/>
  <c r="AE1832" i="1"/>
  <c r="AE1833" i="1"/>
  <c r="AE1834" i="1"/>
  <c r="AE1835" i="1"/>
  <c r="AE1836" i="1"/>
  <c r="AE1837" i="1"/>
  <c r="AE1838" i="1"/>
  <c r="AE1839" i="1"/>
  <c r="AE1840" i="1"/>
  <c r="AE1841" i="1"/>
  <c r="AE1842" i="1"/>
  <c r="AE1843" i="1"/>
  <c r="AE1844" i="1"/>
  <c r="AE1845" i="1"/>
  <c r="AE1846" i="1"/>
  <c r="AE1847" i="1"/>
  <c r="AE1848" i="1"/>
  <c r="AE1849" i="1"/>
  <c r="AE1850" i="1"/>
  <c r="AE1851" i="1"/>
  <c r="AE1852" i="1"/>
  <c r="AE1853" i="1"/>
  <c r="AE1854" i="1"/>
  <c r="AE1855" i="1"/>
  <c r="AE1856" i="1"/>
  <c r="AE1857" i="1"/>
  <c r="AE1858" i="1"/>
  <c r="AE1859" i="1"/>
  <c r="AE1860" i="1"/>
  <c r="AE1861" i="1"/>
  <c r="AE1862" i="1"/>
  <c r="AE1863" i="1"/>
  <c r="AE1864" i="1"/>
  <c r="AE1865" i="1"/>
  <c r="AE1866" i="1"/>
  <c r="AE1867" i="1"/>
  <c r="AE1868" i="1"/>
  <c r="AE1869" i="1"/>
  <c r="AE1870" i="1"/>
  <c r="AE1871" i="1"/>
  <c r="AE1872" i="1"/>
  <c r="AE1873" i="1"/>
  <c r="AE1874" i="1"/>
  <c r="AE1875" i="1"/>
  <c r="AE1876" i="1"/>
  <c r="AE1877" i="1"/>
  <c r="AE1878" i="1"/>
  <c r="AE1879" i="1"/>
  <c r="AE1880" i="1"/>
  <c r="AE1881" i="1"/>
  <c r="AE1882" i="1"/>
  <c r="AE1883" i="1"/>
  <c r="AE1884" i="1"/>
  <c r="AE1885" i="1"/>
  <c r="AE1886" i="1"/>
  <c r="AE1887" i="1"/>
  <c r="AE1888" i="1"/>
  <c r="AE1889" i="1"/>
  <c r="AE1890" i="1"/>
  <c r="AE1891" i="1"/>
  <c r="AE1892" i="1"/>
  <c r="AE1893" i="1"/>
  <c r="AE1894" i="1"/>
  <c r="AE1895" i="1"/>
  <c r="AE1896" i="1"/>
  <c r="AE1897" i="1"/>
  <c r="AE1898" i="1"/>
  <c r="AE1899" i="1"/>
  <c r="AE1900" i="1"/>
  <c r="AE1901" i="1"/>
  <c r="AE1902" i="1"/>
  <c r="AE1903" i="1"/>
  <c r="AE1904" i="1"/>
  <c r="AE1905" i="1"/>
  <c r="AE1906" i="1"/>
  <c r="AE1907" i="1"/>
  <c r="AE1908" i="1"/>
  <c r="AE1909" i="1"/>
  <c r="AE1910" i="1"/>
  <c r="AE1911" i="1"/>
  <c r="AE1912" i="1"/>
  <c r="AE1913" i="1"/>
  <c r="AE1914" i="1"/>
  <c r="AE1915" i="1"/>
  <c r="AE1916" i="1"/>
  <c r="AE1917" i="1"/>
  <c r="AE1918" i="1"/>
  <c r="AE1919" i="1"/>
  <c r="AE1920" i="1"/>
  <c r="AE1921" i="1"/>
  <c r="AE1922" i="1"/>
  <c r="AE1923" i="1"/>
  <c r="AE1924" i="1"/>
  <c r="AE1925" i="1"/>
  <c r="AE1926" i="1"/>
  <c r="AE1927" i="1"/>
  <c r="AE1928" i="1"/>
  <c r="AE1929" i="1"/>
  <c r="AE1930" i="1"/>
  <c r="AE1931" i="1"/>
  <c r="AE1932" i="1"/>
  <c r="AE1933" i="1"/>
  <c r="AE1934" i="1"/>
  <c r="AE1935" i="1"/>
  <c r="AE1936" i="1"/>
  <c r="AE1937" i="1"/>
  <c r="AE1938" i="1"/>
  <c r="AE1939" i="1"/>
  <c r="AE1940" i="1"/>
  <c r="AE1941" i="1"/>
  <c r="AE1942" i="1"/>
  <c r="AE1943" i="1"/>
  <c r="AE1944" i="1"/>
  <c r="AE1945" i="1"/>
  <c r="AE1946" i="1"/>
  <c r="AE1947" i="1"/>
  <c r="AE1948" i="1"/>
  <c r="AE1949" i="1"/>
  <c r="AE1950" i="1"/>
  <c r="AE1951" i="1"/>
  <c r="AE1952" i="1"/>
  <c r="AE1953" i="1"/>
  <c r="AE1954" i="1"/>
  <c r="AE1955" i="1"/>
  <c r="AE1956" i="1"/>
  <c r="AE1957" i="1"/>
  <c r="AE1958" i="1"/>
  <c r="AE1959" i="1"/>
  <c r="AE1960" i="1"/>
  <c r="AE1961" i="1"/>
  <c r="AE1962" i="1"/>
  <c r="AE1963" i="1"/>
  <c r="AE1964" i="1"/>
  <c r="AE1965" i="1"/>
  <c r="AE1966" i="1"/>
  <c r="AE1967" i="1"/>
  <c r="AE1968" i="1"/>
  <c r="AE1969" i="1"/>
  <c r="AE1970" i="1"/>
  <c r="AE1971" i="1"/>
  <c r="AE1972" i="1"/>
  <c r="AE1973" i="1"/>
  <c r="AE1974" i="1"/>
  <c r="AE1975" i="1"/>
  <c r="AE1976" i="1"/>
  <c r="AE1977" i="1"/>
  <c r="AE1978" i="1"/>
  <c r="AE1979" i="1"/>
  <c r="AE1980" i="1"/>
  <c r="AE1981" i="1"/>
  <c r="AE1982" i="1"/>
  <c r="AE1983" i="1"/>
  <c r="AE1984" i="1"/>
  <c r="AE1985" i="1"/>
  <c r="AE1986" i="1"/>
  <c r="AE1987" i="1"/>
  <c r="AE1988" i="1"/>
  <c r="AE1989" i="1"/>
  <c r="AE1990" i="1"/>
  <c r="AE1991" i="1"/>
  <c r="AE1992" i="1"/>
  <c r="AE1993" i="1"/>
  <c r="AE1994" i="1"/>
  <c r="AE1995" i="1"/>
  <c r="AE1996" i="1"/>
  <c r="AE1997" i="1"/>
  <c r="AE1998" i="1"/>
  <c r="AE1999" i="1"/>
  <c r="AE2000" i="1"/>
  <c r="AE2001" i="1"/>
  <c r="AE2002" i="1"/>
  <c r="AE2003" i="1"/>
  <c r="AE2004" i="1"/>
  <c r="AE2005" i="1"/>
  <c r="AE2006" i="1"/>
  <c r="AE2007" i="1"/>
  <c r="AE2008" i="1"/>
  <c r="AE2009" i="1"/>
  <c r="AE2010" i="1"/>
  <c r="AE2011" i="1"/>
  <c r="AE2012" i="1"/>
  <c r="AE2013" i="1"/>
  <c r="AE2014" i="1"/>
  <c r="AE2015" i="1"/>
  <c r="AE2016" i="1"/>
  <c r="AE2017" i="1"/>
  <c r="AE2018" i="1"/>
  <c r="AE2019" i="1"/>
  <c r="AE2020" i="1"/>
  <c r="AE2021" i="1"/>
  <c r="AE2022" i="1"/>
  <c r="AE2023" i="1"/>
  <c r="AE2024" i="1"/>
  <c r="AE2025" i="1"/>
  <c r="AE2026" i="1"/>
  <c r="AE2027" i="1"/>
  <c r="AE2028" i="1"/>
  <c r="AE2029" i="1"/>
  <c r="AE2030" i="1"/>
  <c r="AE2031" i="1"/>
  <c r="AE2032" i="1"/>
  <c r="AE2033" i="1"/>
  <c r="AE2034" i="1"/>
  <c r="AE2035" i="1"/>
  <c r="AE2036" i="1"/>
  <c r="AE2037" i="1"/>
  <c r="AE2038" i="1"/>
  <c r="AE2039" i="1"/>
  <c r="AE2040" i="1"/>
  <c r="AE2041" i="1"/>
  <c r="AE2042" i="1"/>
  <c r="AE2043" i="1"/>
  <c r="AE2044" i="1"/>
  <c r="AE2045" i="1"/>
  <c r="AE2046" i="1"/>
  <c r="AE2047" i="1"/>
  <c r="AE2048" i="1"/>
  <c r="AE2049" i="1"/>
  <c r="AE2050" i="1"/>
  <c r="AE2051" i="1"/>
  <c r="AE2052" i="1"/>
  <c r="AE2053" i="1"/>
  <c r="AE2054" i="1"/>
  <c r="AE2055" i="1"/>
  <c r="AE2056" i="1"/>
  <c r="AE2057" i="1"/>
  <c r="AE2058" i="1"/>
  <c r="AE2059" i="1"/>
  <c r="AE2060" i="1"/>
  <c r="AE2061" i="1"/>
  <c r="AE2062" i="1"/>
  <c r="AE2063" i="1"/>
  <c r="AE2064" i="1"/>
  <c r="AE2065" i="1"/>
  <c r="AE2066" i="1"/>
  <c r="AE2067" i="1"/>
  <c r="AE2068" i="1"/>
  <c r="AE2069" i="1"/>
  <c r="AE2070" i="1"/>
  <c r="AE2071" i="1"/>
  <c r="AE2072" i="1"/>
  <c r="AE2073" i="1"/>
  <c r="AE2074" i="1"/>
  <c r="AE2075" i="1"/>
  <c r="AE2076" i="1"/>
  <c r="AE2077" i="1"/>
  <c r="AE2078" i="1"/>
  <c r="AE2079" i="1"/>
  <c r="AE2080" i="1"/>
  <c r="AE2081" i="1"/>
  <c r="AE4450" i="1"/>
  <c r="AE4451" i="1"/>
  <c r="AE4452" i="1"/>
  <c r="AE4453" i="1"/>
  <c r="AE2082" i="1"/>
  <c r="AE2083" i="1"/>
  <c r="AE2084" i="1"/>
  <c r="AE2085" i="1"/>
  <c r="AE2086" i="1"/>
  <c r="AE2087" i="1"/>
  <c r="AE2088" i="1"/>
  <c r="AE2089" i="1"/>
  <c r="AE2090" i="1"/>
  <c r="AE2091" i="1"/>
  <c r="AE2092" i="1"/>
  <c r="AE2093" i="1"/>
  <c r="AE2094" i="1"/>
  <c r="AE2095" i="1"/>
  <c r="AE2096" i="1"/>
  <c r="AE2097" i="1"/>
  <c r="AE2098" i="1"/>
  <c r="AE2099" i="1"/>
  <c r="AE2100" i="1"/>
  <c r="AE2101" i="1"/>
  <c r="AE2102" i="1"/>
  <c r="AE2103" i="1"/>
  <c r="AE2104" i="1"/>
  <c r="AE2105" i="1"/>
  <c r="AE2106" i="1"/>
  <c r="AE2107" i="1"/>
  <c r="AE2108" i="1"/>
  <c r="AE2109" i="1"/>
  <c r="AE2110" i="1"/>
  <c r="AE2111" i="1"/>
  <c r="AE2112" i="1"/>
  <c r="AE2113" i="1"/>
  <c r="AE2114" i="1"/>
  <c r="AE2115" i="1"/>
  <c r="AE2116" i="1"/>
  <c r="AE2117" i="1"/>
  <c r="AE2118" i="1"/>
  <c r="AE2119" i="1"/>
  <c r="AE2120" i="1"/>
  <c r="AE2121" i="1"/>
  <c r="AE2122" i="1"/>
  <c r="AE2123" i="1"/>
  <c r="AE2124" i="1"/>
  <c r="AE2125" i="1"/>
  <c r="AE2126" i="1"/>
  <c r="AE2127" i="1"/>
  <c r="AE2128" i="1"/>
  <c r="AE2129" i="1"/>
  <c r="AE2130" i="1"/>
  <c r="AE2131" i="1"/>
  <c r="AE2132" i="1"/>
  <c r="AE2133" i="1"/>
  <c r="AE2134" i="1"/>
  <c r="AE2135" i="1"/>
  <c r="AE2136" i="1"/>
  <c r="AE2137" i="1"/>
  <c r="AE2138" i="1"/>
  <c r="AE2139" i="1"/>
  <c r="AE2140" i="1"/>
  <c r="AE2141" i="1"/>
  <c r="AE2142" i="1"/>
  <c r="AE2143" i="1"/>
  <c r="AE2144" i="1"/>
  <c r="AE2145" i="1"/>
  <c r="AE2146" i="1"/>
  <c r="AE2147" i="1"/>
  <c r="AE2148" i="1"/>
  <c r="AE2149" i="1"/>
  <c r="AE2150" i="1"/>
  <c r="AE2151" i="1"/>
  <c r="AE2152" i="1"/>
  <c r="AE2153" i="1"/>
  <c r="AE2154" i="1"/>
  <c r="AE2155" i="1"/>
  <c r="AE2156" i="1"/>
  <c r="AE2157" i="1"/>
  <c r="AE2158" i="1"/>
  <c r="AE2159" i="1"/>
  <c r="AE2160" i="1"/>
  <c r="AE2161" i="1"/>
  <c r="AE2162" i="1"/>
  <c r="AE2163" i="1"/>
  <c r="AE2164" i="1"/>
  <c r="AE2165" i="1"/>
  <c r="AE2166" i="1"/>
  <c r="AE2167" i="1"/>
  <c r="AE2168" i="1"/>
  <c r="AE2169" i="1"/>
  <c r="AE2170" i="1"/>
  <c r="AE2171" i="1"/>
  <c r="AE2172" i="1"/>
  <c r="AE2173" i="1"/>
  <c r="AE2174" i="1"/>
  <c r="AE2175" i="1"/>
  <c r="AE2176" i="1"/>
  <c r="AE2177" i="1"/>
  <c r="AE2178" i="1"/>
  <c r="AE2179" i="1"/>
  <c r="AE2180" i="1"/>
  <c r="AE2181" i="1"/>
  <c r="AE2182" i="1"/>
  <c r="AE2183" i="1"/>
  <c r="AE2184" i="1"/>
  <c r="AE2185" i="1"/>
  <c r="AE2186" i="1"/>
  <c r="AE2187" i="1"/>
  <c r="AE2188" i="1"/>
  <c r="AE2189" i="1"/>
  <c r="AE2190" i="1"/>
  <c r="AE2191" i="1"/>
  <c r="AE2192" i="1"/>
  <c r="AE2193" i="1"/>
  <c r="AE2194" i="1"/>
  <c r="AE2195" i="1"/>
  <c r="AE2196" i="1"/>
  <c r="AE2197" i="1"/>
  <c r="AE2198" i="1"/>
  <c r="AE2199" i="1"/>
  <c r="AE2200" i="1"/>
  <c r="AE2201" i="1"/>
  <c r="AE2202" i="1"/>
  <c r="AE2203" i="1"/>
  <c r="AE2204" i="1"/>
  <c r="AE2205" i="1"/>
  <c r="AE2206" i="1"/>
  <c r="AE2207" i="1"/>
  <c r="AE2208" i="1"/>
  <c r="AE2209" i="1"/>
  <c r="AE2210" i="1"/>
  <c r="AE2211" i="1"/>
  <c r="AE2212" i="1"/>
  <c r="AE2213" i="1"/>
  <c r="AE2214" i="1"/>
  <c r="AE2215" i="1"/>
  <c r="AE2216" i="1"/>
  <c r="AE2217" i="1"/>
  <c r="AE2218" i="1"/>
  <c r="AE2219" i="1"/>
  <c r="AE2220" i="1"/>
  <c r="AE2221" i="1"/>
  <c r="AE2222" i="1"/>
  <c r="AE2223" i="1"/>
  <c r="AE2224" i="1"/>
  <c r="AE2225" i="1"/>
  <c r="AE2226" i="1"/>
  <c r="AE2227" i="1"/>
  <c r="AE2228" i="1"/>
  <c r="AE2229" i="1"/>
  <c r="AE2230" i="1"/>
  <c r="AE2231" i="1"/>
  <c r="AE2232" i="1"/>
  <c r="AE2233" i="1"/>
  <c r="AE2234" i="1"/>
  <c r="AE2235" i="1"/>
  <c r="AE2236" i="1"/>
  <c r="AE2237" i="1"/>
  <c r="AE2238" i="1"/>
  <c r="AE2239" i="1"/>
  <c r="AE2240" i="1"/>
  <c r="AE2241" i="1"/>
  <c r="AE2242" i="1"/>
  <c r="AE2243" i="1"/>
  <c r="AE2244" i="1"/>
  <c r="AE2245" i="1"/>
  <c r="AE2246" i="1"/>
  <c r="AE2247" i="1"/>
  <c r="AE2248" i="1"/>
  <c r="AE2249" i="1"/>
  <c r="AE2250" i="1"/>
  <c r="AE2251" i="1"/>
  <c r="AE2252" i="1"/>
  <c r="AE2253" i="1"/>
  <c r="AE2254" i="1"/>
  <c r="AE2255" i="1"/>
  <c r="AE2256" i="1"/>
  <c r="AE2257" i="1"/>
  <c r="AE2258" i="1"/>
  <c r="AE2259" i="1"/>
  <c r="AE2260" i="1"/>
  <c r="AE2261" i="1"/>
  <c r="AE2262" i="1"/>
  <c r="AE2263" i="1"/>
  <c r="AE2264" i="1"/>
  <c r="AE2265" i="1"/>
  <c r="AE2266" i="1"/>
  <c r="AE2267" i="1"/>
  <c r="AE2268" i="1"/>
  <c r="AE2269" i="1"/>
  <c r="AE2270" i="1"/>
  <c r="AE2271" i="1"/>
  <c r="AE2272" i="1"/>
  <c r="AE2273" i="1"/>
  <c r="AE2274" i="1"/>
  <c r="AE2275" i="1"/>
  <c r="AE2276" i="1"/>
  <c r="AE2277" i="1"/>
  <c r="AE2278" i="1"/>
  <c r="AE2279" i="1"/>
  <c r="AE2280" i="1"/>
  <c r="AE2281" i="1"/>
  <c r="AE2282" i="1"/>
  <c r="AE2283" i="1"/>
  <c r="AE2284" i="1"/>
  <c r="AE2285" i="1"/>
  <c r="AE2286" i="1"/>
  <c r="AE2287" i="1"/>
  <c r="AE2288" i="1"/>
  <c r="AE2289" i="1"/>
  <c r="AE2290" i="1"/>
  <c r="AE2291" i="1"/>
  <c r="AE2292" i="1"/>
  <c r="AE2293" i="1"/>
  <c r="AE2294" i="1"/>
  <c r="AE2295" i="1"/>
  <c r="AE2296" i="1"/>
  <c r="AE2297" i="1"/>
  <c r="AE2298" i="1"/>
  <c r="AE2299" i="1"/>
  <c r="AE2300" i="1"/>
  <c r="AE2301" i="1"/>
  <c r="AE2302" i="1"/>
  <c r="AE2303" i="1"/>
  <c r="AE2304" i="1"/>
  <c r="AE2305" i="1"/>
  <c r="AE2306" i="1"/>
  <c r="AE2307" i="1"/>
  <c r="AE2308" i="1"/>
  <c r="AE2309" i="1"/>
  <c r="AE2310" i="1"/>
  <c r="AE2311" i="1"/>
  <c r="AE2312" i="1"/>
  <c r="AE2313" i="1"/>
  <c r="AE2314" i="1"/>
  <c r="AE2315" i="1"/>
  <c r="AE2316" i="1"/>
  <c r="AE2317" i="1"/>
  <c r="AE2318" i="1"/>
  <c r="AE2319" i="1"/>
  <c r="AE2320" i="1"/>
  <c r="AE2321" i="1"/>
  <c r="AE2322" i="1"/>
  <c r="AE2323" i="1"/>
  <c r="AE2324" i="1"/>
  <c r="AE2325" i="1"/>
  <c r="AE2326" i="1"/>
  <c r="AE2327" i="1"/>
  <c r="AE2328" i="1"/>
  <c r="AE2329" i="1"/>
  <c r="AE2330" i="1"/>
  <c r="AE2331" i="1"/>
  <c r="AE2332" i="1"/>
  <c r="AE2333" i="1"/>
  <c r="AE2334" i="1"/>
  <c r="AE2335" i="1"/>
  <c r="AE2336" i="1"/>
  <c r="AE2337" i="1"/>
  <c r="AE2338" i="1"/>
  <c r="AE2339" i="1"/>
  <c r="AE2340" i="1"/>
  <c r="AE2341" i="1"/>
  <c r="AE2342" i="1"/>
  <c r="AE2343" i="1"/>
  <c r="AE2344" i="1"/>
  <c r="AE2345" i="1"/>
  <c r="AE2346" i="1"/>
  <c r="AE2347" i="1"/>
  <c r="AE2348" i="1"/>
  <c r="AE2349" i="1"/>
  <c r="AE2350" i="1"/>
  <c r="AE2351" i="1"/>
  <c r="AE2352" i="1"/>
  <c r="AE2353" i="1"/>
  <c r="AE2354" i="1"/>
  <c r="AE2355" i="1"/>
  <c r="AE2356" i="1"/>
  <c r="AE2357" i="1"/>
  <c r="AE2358" i="1"/>
  <c r="AE2359" i="1"/>
  <c r="AE2360" i="1"/>
  <c r="AE2361" i="1"/>
  <c r="AE2362" i="1"/>
  <c r="AE2363" i="1"/>
  <c r="AE2364" i="1"/>
  <c r="AE2365" i="1"/>
  <c r="AE2366" i="1"/>
  <c r="AE2367" i="1"/>
  <c r="AE2368" i="1"/>
  <c r="AE2369" i="1"/>
  <c r="AE2370" i="1"/>
  <c r="AE2371" i="1"/>
  <c r="AE2372" i="1"/>
  <c r="AE2373" i="1"/>
  <c r="AE2374" i="1"/>
  <c r="AE2375" i="1"/>
  <c r="AE2376" i="1"/>
  <c r="AE2377" i="1"/>
  <c r="AE2378" i="1"/>
  <c r="AE2379" i="1"/>
  <c r="AE2380" i="1"/>
  <c r="AE2381" i="1"/>
  <c r="AE2382" i="1"/>
  <c r="AE2383" i="1"/>
  <c r="AE2384" i="1"/>
  <c r="AE2385" i="1"/>
  <c r="AE2386" i="1"/>
  <c r="AE2387" i="1"/>
  <c r="AE2388" i="1"/>
  <c r="AE2389" i="1"/>
  <c r="AE2390" i="1"/>
  <c r="AE2391" i="1"/>
  <c r="AE2392" i="1"/>
  <c r="AE2393" i="1"/>
  <c r="AE2394" i="1"/>
  <c r="AE2395" i="1"/>
  <c r="AE2396" i="1"/>
  <c r="AE2397" i="1"/>
  <c r="AE2398" i="1"/>
  <c r="AE2399" i="1"/>
  <c r="AE2400" i="1"/>
  <c r="AE2401" i="1"/>
  <c r="AE2402" i="1"/>
  <c r="AE2403" i="1"/>
  <c r="AE2404" i="1"/>
  <c r="AE2405" i="1"/>
  <c r="AE2406" i="1"/>
  <c r="AE2407" i="1"/>
  <c r="AE2408" i="1"/>
  <c r="AE2409" i="1"/>
  <c r="AE2410" i="1"/>
  <c r="AE2411" i="1"/>
  <c r="AE2412" i="1"/>
  <c r="AE2413" i="1"/>
  <c r="AE2414" i="1"/>
  <c r="AE2415" i="1"/>
  <c r="AE2416" i="1"/>
  <c r="AE2417" i="1"/>
  <c r="AE2418" i="1"/>
  <c r="AE2419" i="1"/>
  <c r="AE2420" i="1"/>
  <c r="AE2421" i="1"/>
  <c r="AE2422" i="1"/>
  <c r="AE2423" i="1"/>
  <c r="AE2424" i="1"/>
  <c r="AE2425" i="1"/>
  <c r="AE2426" i="1"/>
  <c r="AE2427" i="1"/>
  <c r="AE2428" i="1"/>
  <c r="AE2429" i="1"/>
  <c r="AE2430" i="1"/>
  <c r="AE2431" i="1"/>
  <c r="AE2432" i="1"/>
  <c r="AE2433" i="1"/>
  <c r="AE2434" i="1"/>
  <c r="AE2435" i="1"/>
  <c r="AE2436" i="1"/>
  <c r="AE2437" i="1"/>
  <c r="AE2438" i="1"/>
  <c r="AE2439" i="1"/>
  <c r="AE2440" i="1"/>
  <c r="AE2441" i="1"/>
  <c r="AE2442" i="1"/>
  <c r="AE2443" i="1"/>
  <c r="AE2444" i="1"/>
  <c r="AE2445" i="1"/>
  <c r="AE2446" i="1"/>
  <c r="AE2447" i="1"/>
  <c r="AE2448" i="1"/>
  <c r="AE2449" i="1"/>
  <c r="AE2450" i="1"/>
  <c r="AE2451" i="1"/>
  <c r="AE2452" i="1"/>
  <c r="AE2453" i="1"/>
  <c r="AE2454" i="1"/>
  <c r="AE2455" i="1"/>
  <c r="AE2456" i="1"/>
  <c r="AE2457" i="1"/>
  <c r="AE2458" i="1"/>
  <c r="AE2459" i="1"/>
  <c r="AE2460" i="1"/>
  <c r="AE2461" i="1"/>
  <c r="AE2462" i="1"/>
  <c r="AE2463" i="1"/>
  <c r="AE2464" i="1"/>
  <c r="AE2465" i="1"/>
  <c r="AE2466" i="1"/>
  <c r="AE2467" i="1"/>
  <c r="AE2468" i="1"/>
  <c r="AE2469" i="1"/>
  <c r="AE2470" i="1"/>
  <c r="AE2471" i="1"/>
  <c r="AE2472" i="1"/>
  <c r="AE2473" i="1"/>
  <c r="AE2474" i="1"/>
  <c r="AE2475" i="1"/>
  <c r="AE2476" i="1"/>
  <c r="AE2477" i="1"/>
  <c r="AE2478" i="1"/>
  <c r="AE2479" i="1"/>
  <c r="AE2480" i="1"/>
  <c r="AE2481" i="1"/>
  <c r="AE2482" i="1"/>
  <c r="AE2483" i="1"/>
  <c r="AE2484" i="1"/>
  <c r="AE2485" i="1"/>
  <c r="AE2486" i="1"/>
  <c r="AE2487" i="1"/>
  <c r="AE2488" i="1"/>
  <c r="AE2489" i="1"/>
  <c r="AE2490" i="1"/>
  <c r="AE2491" i="1"/>
  <c r="AE2492" i="1"/>
  <c r="AE2493" i="1"/>
  <c r="AE2494" i="1"/>
  <c r="AE2495" i="1"/>
  <c r="AE2496" i="1"/>
  <c r="AE2497" i="1"/>
  <c r="AE2498" i="1"/>
  <c r="AE2499" i="1"/>
  <c r="AE2500" i="1"/>
  <c r="AE2501" i="1"/>
  <c r="AE2502" i="1"/>
  <c r="AE2503" i="1"/>
  <c r="AE2504" i="1"/>
  <c r="AE2505" i="1"/>
  <c r="AE2506" i="1"/>
  <c r="AE2507" i="1"/>
  <c r="AE2508" i="1"/>
  <c r="AE2509" i="1"/>
  <c r="AE2510" i="1"/>
  <c r="AE2511" i="1"/>
  <c r="AE2512" i="1"/>
  <c r="AE2513" i="1"/>
  <c r="AE2514" i="1"/>
  <c r="AE2515" i="1"/>
  <c r="AE2516" i="1"/>
  <c r="AE2517" i="1"/>
  <c r="AE2518" i="1"/>
  <c r="AE2519" i="1"/>
  <c r="AE2520" i="1"/>
  <c r="AE2521" i="1"/>
  <c r="AE2522" i="1"/>
  <c r="AE2523" i="1"/>
  <c r="AE2524" i="1"/>
  <c r="AE2525" i="1"/>
  <c r="AE2526" i="1"/>
  <c r="AE2527" i="1"/>
  <c r="AE2528" i="1"/>
  <c r="AE2529" i="1"/>
  <c r="AE2530" i="1"/>
  <c r="AE2531" i="1"/>
  <c r="AE2532" i="1"/>
  <c r="AE2533" i="1"/>
  <c r="AE2534" i="1"/>
  <c r="AE2535" i="1"/>
  <c r="AE2536" i="1"/>
  <c r="AE2537" i="1"/>
  <c r="AE2538" i="1"/>
  <c r="AE2539" i="1"/>
  <c r="AE2540" i="1"/>
  <c r="AE2541" i="1"/>
  <c r="AE2542" i="1"/>
  <c r="AE2543" i="1"/>
  <c r="AE2544" i="1"/>
  <c r="AE2545" i="1"/>
  <c r="AE2546" i="1"/>
  <c r="AE2547" i="1"/>
  <c r="AE2548" i="1"/>
  <c r="AE2549" i="1"/>
  <c r="AE2550" i="1"/>
  <c r="AE2551" i="1"/>
  <c r="AE2552" i="1"/>
  <c r="AE2553" i="1"/>
  <c r="AE2554" i="1"/>
  <c r="AE2555" i="1"/>
  <c r="AE2556" i="1"/>
  <c r="AE2557" i="1"/>
  <c r="AE2558" i="1"/>
  <c r="AE2559" i="1"/>
  <c r="AE2560" i="1"/>
  <c r="AE2561" i="1"/>
  <c r="AE2562" i="1"/>
  <c r="AE2563" i="1"/>
  <c r="AE2564" i="1"/>
  <c r="AE2565" i="1"/>
  <c r="AE2566" i="1"/>
  <c r="AE2567" i="1"/>
  <c r="AE2568" i="1"/>
  <c r="AE2569" i="1"/>
  <c r="AE2570" i="1"/>
  <c r="AE2571" i="1"/>
  <c r="AE2572" i="1"/>
  <c r="AE2573" i="1"/>
  <c r="AE2574" i="1"/>
  <c r="AE2575" i="1"/>
  <c r="AE2576" i="1"/>
  <c r="AE2577" i="1"/>
  <c r="AE2578" i="1"/>
  <c r="AE2579" i="1"/>
  <c r="AE2580" i="1"/>
  <c r="AE2581" i="1"/>
  <c r="AE2582" i="1"/>
  <c r="AE2583" i="1"/>
  <c r="AE2584" i="1"/>
  <c r="AE2585" i="1"/>
  <c r="AE2586" i="1"/>
  <c r="AE2587" i="1"/>
  <c r="AE2588" i="1"/>
  <c r="AE2589" i="1"/>
  <c r="AE2590" i="1"/>
  <c r="AE2591" i="1"/>
  <c r="AE2592" i="1"/>
  <c r="AE2593" i="1"/>
  <c r="AE2594" i="1"/>
  <c r="AE2595" i="1"/>
  <c r="AE2596" i="1"/>
  <c r="AE2597" i="1"/>
  <c r="AE2598" i="1"/>
  <c r="AE2599" i="1"/>
  <c r="AE2600" i="1"/>
  <c r="AE2601" i="1"/>
  <c r="AE2602" i="1"/>
  <c r="AE2603" i="1"/>
  <c r="AE2604" i="1"/>
  <c r="AE2605" i="1"/>
  <c r="AE2606" i="1"/>
  <c r="AE2607" i="1"/>
  <c r="AE2608" i="1"/>
  <c r="AE2609" i="1"/>
  <c r="AE2610" i="1"/>
  <c r="AE2611" i="1"/>
  <c r="AE2612" i="1"/>
  <c r="AE2613" i="1"/>
  <c r="AE2614" i="1"/>
  <c r="AE2615" i="1"/>
  <c r="AE2616" i="1"/>
  <c r="AE2617" i="1"/>
  <c r="AE2618" i="1"/>
  <c r="AE2619" i="1"/>
  <c r="AE2620" i="1"/>
  <c r="AE2621" i="1"/>
  <c r="AE2622" i="1"/>
  <c r="AE2623" i="1"/>
  <c r="AE2624" i="1"/>
  <c r="AE2625" i="1"/>
  <c r="AE2626" i="1"/>
  <c r="AE2627" i="1"/>
  <c r="AE2628" i="1"/>
  <c r="AE2629" i="1"/>
  <c r="AE2630" i="1"/>
  <c r="AE2631" i="1"/>
  <c r="AE2632" i="1"/>
  <c r="AE2633" i="1"/>
  <c r="AE2634" i="1"/>
  <c r="AE2635" i="1"/>
  <c r="AE2636" i="1"/>
  <c r="AE2637" i="1"/>
  <c r="AE2638" i="1"/>
  <c r="AE2639" i="1"/>
  <c r="AE2640" i="1"/>
  <c r="AE2641" i="1"/>
  <c r="AE2642" i="1"/>
  <c r="AE2643" i="1"/>
  <c r="AE2644" i="1"/>
  <c r="AE2645" i="1"/>
  <c r="AE2646" i="1"/>
  <c r="AE2647" i="1"/>
  <c r="AE2648" i="1"/>
  <c r="AE2649" i="1"/>
  <c r="AE2650" i="1"/>
  <c r="AE2651" i="1"/>
  <c r="AE2652" i="1"/>
  <c r="AE2653" i="1"/>
  <c r="AE2654" i="1"/>
  <c r="AE2655" i="1"/>
  <c r="AE2656" i="1"/>
  <c r="AE2657" i="1"/>
  <c r="AE2658" i="1"/>
  <c r="AE2659" i="1"/>
  <c r="AE2660" i="1"/>
  <c r="AE2661" i="1"/>
  <c r="AE2662" i="1"/>
  <c r="AE2663" i="1"/>
  <c r="AE2664" i="1"/>
  <c r="AE2665" i="1"/>
  <c r="AE2666" i="1"/>
  <c r="AE2667" i="1"/>
  <c r="AE2668" i="1"/>
  <c r="AE2669" i="1"/>
  <c r="AE2670" i="1"/>
  <c r="AE2671" i="1"/>
  <c r="AE2672" i="1"/>
  <c r="AE2673" i="1"/>
  <c r="AE2674" i="1"/>
  <c r="AE2675" i="1"/>
  <c r="AE2676" i="1"/>
  <c r="AE2677" i="1"/>
  <c r="AE2678" i="1"/>
  <c r="AE2679" i="1"/>
  <c r="AE2680" i="1"/>
  <c r="AE2681" i="1"/>
  <c r="AE2682" i="1"/>
  <c r="AE2683" i="1"/>
  <c r="AE2684" i="1"/>
  <c r="AE2685" i="1"/>
  <c r="AE2686" i="1"/>
  <c r="AE2687" i="1"/>
  <c r="AE2688" i="1"/>
  <c r="AE2689" i="1"/>
  <c r="AE2690" i="1"/>
  <c r="AE2691" i="1"/>
  <c r="AE2692" i="1"/>
  <c r="AE2693" i="1"/>
  <c r="AE2694" i="1"/>
  <c r="AE2695" i="1"/>
  <c r="AE2696" i="1"/>
  <c r="AE2697" i="1"/>
  <c r="AE2698" i="1"/>
  <c r="AE2699" i="1"/>
  <c r="AE2700" i="1"/>
  <c r="AE2701" i="1"/>
  <c r="AE2702" i="1"/>
  <c r="AE2703" i="1"/>
  <c r="AE2704" i="1"/>
  <c r="AE2705" i="1"/>
  <c r="AE2706" i="1"/>
  <c r="AE2707" i="1"/>
  <c r="AE2708" i="1"/>
  <c r="AE2709" i="1"/>
  <c r="AE2710" i="1"/>
  <c r="AE2711" i="1"/>
  <c r="AE2712" i="1"/>
  <c r="AE2713" i="1"/>
  <c r="AE2714" i="1"/>
  <c r="AE2715" i="1"/>
  <c r="AE2716" i="1"/>
  <c r="AE2717" i="1"/>
  <c r="AE2718" i="1"/>
  <c r="AE2719" i="1"/>
  <c r="AE2720" i="1"/>
  <c r="AE2721" i="1"/>
  <c r="AE2722" i="1"/>
  <c r="AE2723" i="1"/>
  <c r="AE2724" i="1"/>
  <c r="AE2725" i="1"/>
  <c r="AE2726" i="1"/>
  <c r="AE2727" i="1"/>
  <c r="AE2728" i="1"/>
  <c r="AE2729" i="1"/>
  <c r="AE2730" i="1"/>
  <c r="AE2731" i="1"/>
  <c r="AE2732" i="1"/>
  <c r="AE2733" i="1"/>
  <c r="AE2734" i="1"/>
  <c r="AE2735" i="1"/>
  <c r="AE2736" i="1"/>
  <c r="AE2737" i="1"/>
  <c r="AE2738" i="1"/>
  <c r="AE2739" i="1"/>
  <c r="AE2740" i="1"/>
  <c r="AE2741" i="1"/>
  <c r="AE2742" i="1"/>
  <c r="AE2743" i="1"/>
  <c r="AE2744" i="1"/>
  <c r="AE2745" i="1"/>
  <c r="AE2746" i="1"/>
  <c r="AE2747" i="1"/>
  <c r="AE2748" i="1"/>
  <c r="AE2749" i="1"/>
  <c r="AE2750" i="1"/>
  <c r="AE2751" i="1"/>
  <c r="AE2752" i="1"/>
  <c r="AE2753" i="1"/>
  <c r="AE2754" i="1"/>
  <c r="AE2755" i="1"/>
  <c r="AE2756" i="1"/>
  <c r="AE2757" i="1"/>
  <c r="AE2758" i="1"/>
  <c r="AE2759" i="1"/>
  <c r="AE2760" i="1"/>
  <c r="AE2761" i="1"/>
  <c r="AE2762" i="1"/>
  <c r="AE2763" i="1"/>
  <c r="AE2764" i="1"/>
  <c r="AE2765" i="1"/>
  <c r="AE2766" i="1"/>
  <c r="AE2767" i="1"/>
  <c r="AE2768" i="1"/>
  <c r="AE2769" i="1"/>
  <c r="AE2770" i="1"/>
  <c r="AE2771" i="1"/>
  <c r="AE2772" i="1"/>
  <c r="AE2773" i="1"/>
  <c r="AE2774" i="1"/>
  <c r="AE2775" i="1"/>
  <c r="AE2776" i="1"/>
  <c r="AE2777" i="1"/>
  <c r="AE2778" i="1"/>
  <c r="AE2779" i="1"/>
  <c r="AE2780" i="1"/>
  <c r="AE2781" i="1"/>
  <c r="AE2782" i="1"/>
  <c r="AE2783" i="1"/>
  <c r="AE2784" i="1"/>
  <c r="AE2785" i="1"/>
  <c r="AE2786" i="1"/>
  <c r="AE2787" i="1"/>
  <c r="AE2788" i="1"/>
  <c r="AE2789" i="1"/>
  <c r="AE2790" i="1"/>
  <c r="AE2791" i="1"/>
  <c r="AE2792" i="1"/>
  <c r="AE2793" i="1"/>
  <c r="AE2794" i="1"/>
  <c r="AE2795" i="1"/>
  <c r="AE2796" i="1"/>
  <c r="AE2797" i="1"/>
  <c r="AE2798" i="1"/>
  <c r="AE2799" i="1"/>
  <c r="AE2800" i="1"/>
  <c r="AE2801" i="1"/>
  <c r="AE2802" i="1"/>
  <c r="AE2803" i="1"/>
  <c r="AE2804" i="1"/>
  <c r="AE2805" i="1"/>
  <c r="AE2806" i="1"/>
  <c r="AE2807" i="1"/>
  <c r="AE2808" i="1"/>
  <c r="AE2809" i="1"/>
  <c r="AE2810" i="1"/>
  <c r="AE2811" i="1"/>
  <c r="AE2812" i="1"/>
  <c r="AE2813" i="1"/>
  <c r="AE2814" i="1"/>
  <c r="AE2815" i="1"/>
  <c r="AE2816" i="1"/>
  <c r="AE2817" i="1"/>
  <c r="AE2818" i="1"/>
  <c r="AE2819" i="1"/>
  <c r="AE2820" i="1"/>
  <c r="AE2821" i="1"/>
  <c r="AE2822" i="1"/>
  <c r="AE2823" i="1"/>
  <c r="AE2824" i="1"/>
  <c r="AE2825" i="1"/>
  <c r="AE2826" i="1"/>
  <c r="AE2827" i="1"/>
  <c r="AE2828" i="1"/>
  <c r="AE2829" i="1"/>
  <c r="AE2830" i="1"/>
  <c r="AE2831" i="1"/>
  <c r="AE2832" i="1"/>
  <c r="AE2833" i="1"/>
  <c r="AE2834" i="1"/>
  <c r="AE2835" i="1"/>
  <c r="AE2836" i="1"/>
  <c r="AE2837" i="1"/>
  <c r="AE2838" i="1"/>
  <c r="AE2839" i="1"/>
  <c r="AE2840" i="1"/>
  <c r="AE2841" i="1"/>
  <c r="AE2842" i="1"/>
  <c r="AE2843" i="1"/>
  <c r="AE2844" i="1"/>
  <c r="AE2845" i="1"/>
  <c r="AE2846" i="1"/>
  <c r="AE2847" i="1"/>
  <c r="AE2848" i="1"/>
  <c r="AE2849" i="1"/>
  <c r="AE2850" i="1"/>
  <c r="AE2851" i="1"/>
  <c r="AE2852" i="1"/>
  <c r="AE2853" i="1"/>
  <c r="AE2854" i="1"/>
  <c r="AE2855" i="1"/>
  <c r="AE2856" i="1"/>
  <c r="AE2857" i="1"/>
  <c r="AE2858" i="1"/>
  <c r="AE2859" i="1"/>
  <c r="AE2860" i="1"/>
  <c r="AE2861" i="1"/>
  <c r="AE2862" i="1"/>
  <c r="AE2863" i="1"/>
  <c r="AE2864" i="1"/>
  <c r="AE2865" i="1"/>
  <c r="AE2866" i="1"/>
  <c r="AE2867" i="1"/>
  <c r="AE2868" i="1"/>
  <c r="AE2869" i="1"/>
  <c r="AE2870" i="1"/>
  <c r="AE2871" i="1"/>
  <c r="AE2872" i="1"/>
  <c r="AE2873" i="1"/>
  <c r="AE2874" i="1"/>
  <c r="AE2875" i="1"/>
  <c r="AE2876" i="1"/>
  <c r="AE2877" i="1"/>
  <c r="AE2878" i="1"/>
  <c r="AE2879" i="1"/>
  <c r="AE2880" i="1"/>
  <c r="AE2881" i="1"/>
  <c r="AE2882" i="1"/>
  <c r="AE2883" i="1"/>
  <c r="AE2884" i="1"/>
  <c r="AE2885" i="1"/>
  <c r="AE2886" i="1"/>
  <c r="AE2887" i="1"/>
  <c r="AE2888" i="1"/>
  <c r="AE2889" i="1"/>
  <c r="AE2890" i="1"/>
  <c r="AE2891" i="1"/>
  <c r="AE2892" i="1"/>
  <c r="AE2893" i="1"/>
  <c r="AE2894" i="1"/>
  <c r="AE2895" i="1"/>
  <c r="AE2896" i="1"/>
  <c r="AE2897" i="1"/>
  <c r="AE2898" i="1"/>
  <c r="AE2899" i="1"/>
  <c r="AE2900" i="1"/>
  <c r="AE2901" i="1"/>
  <c r="AE2902" i="1"/>
  <c r="AE2903" i="1"/>
  <c r="AE2904" i="1"/>
  <c r="AE2905" i="1"/>
  <c r="AE2906" i="1"/>
  <c r="AE2907" i="1"/>
  <c r="AE2908" i="1"/>
  <c r="AE2909" i="1"/>
  <c r="AE2910" i="1"/>
  <c r="AE2911" i="1"/>
  <c r="AE2912" i="1"/>
  <c r="AE2913" i="1"/>
  <c r="AE2914" i="1"/>
  <c r="AE2915" i="1"/>
  <c r="AE2916" i="1"/>
  <c r="AE2917" i="1"/>
  <c r="AE2918" i="1"/>
  <c r="AE2919" i="1"/>
  <c r="AE2920" i="1"/>
  <c r="AE2921" i="1"/>
  <c r="AE2922" i="1"/>
  <c r="AE2923" i="1"/>
  <c r="AE2924" i="1"/>
  <c r="AE2925" i="1"/>
  <c r="AE2926" i="1"/>
  <c r="AE2927" i="1"/>
  <c r="AE2928" i="1"/>
  <c r="AE2929" i="1"/>
  <c r="AE2930" i="1"/>
  <c r="AE2931" i="1"/>
  <c r="AE2932" i="1"/>
  <c r="AE2933" i="1"/>
  <c r="AE2934" i="1"/>
  <c r="AE2935" i="1"/>
  <c r="AE2936" i="1"/>
  <c r="AE2937" i="1"/>
  <c r="AE2938" i="1"/>
  <c r="AE2939" i="1"/>
  <c r="AE2940" i="1"/>
  <c r="AE2941" i="1"/>
  <c r="AE2942" i="1"/>
  <c r="AE2943" i="1"/>
  <c r="AE2944" i="1"/>
  <c r="AE2945" i="1"/>
  <c r="AE2946" i="1"/>
  <c r="AE2947" i="1"/>
  <c r="AE2948" i="1"/>
  <c r="AE2949" i="1"/>
  <c r="AE2950" i="1"/>
  <c r="AE2951" i="1"/>
  <c r="AE2952" i="1"/>
  <c r="AE2953" i="1"/>
  <c r="AE2954" i="1"/>
  <c r="AE2955" i="1"/>
  <c r="AE2956" i="1"/>
  <c r="AE2957" i="1"/>
  <c r="AE2958" i="1"/>
  <c r="AE2959" i="1"/>
  <c r="AE2960" i="1"/>
  <c r="AE2961" i="1"/>
  <c r="AE2962" i="1"/>
  <c r="AE2963" i="1"/>
  <c r="AE2964" i="1"/>
  <c r="AE2965" i="1"/>
  <c r="AE2966" i="1"/>
  <c r="AE2967" i="1"/>
  <c r="AE2968" i="1"/>
  <c r="AE2969" i="1"/>
  <c r="AE2970" i="1"/>
  <c r="AE2971" i="1"/>
  <c r="AE2972" i="1"/>
  <c r="AE2973" i="1"/>
  <c r="AE2974" i="1"/>
  <c r="AE2975" i="1"/>
  <c r="AE2976" i="1"/>
  <c r="AE2977" i="1"/>
  <c r="AE2978" i="1"/>
  <c r="AE2979" i="1"/>
  <c r="AE2980" i="1"/>
  <c r="AE2981" i="1"/>
  <c r="AE2982" i="1"/>
  <c r="AE2983" i="1"/>
  <c r="AE2984" i="1"/>
  <c r="AE2985" i="1"/>
  <c r="AE2986" i="1"/>
  <c r="AE2987" i="1"/>
  <c r="AE2988" i="1"/>
  <c r="AE2989" i="1"/>
  <c r="AE2990" i="1"/>
  <c r="AE2991" i="1"/>
  <c r="AE2992" i="1"/>
  <c r="AE2993" i="1"/>
  <c r="AE2994" i="1"/>
  <c r="AE2995" i="1"/>
  <c r="AE2996" i="1"/>
  <c r="AE2997" i="1"/>
  <c r="AE2998" i="1"/>
  <c r="AE2999" i="1"/>
  <c r="AE3000" i="1"/>
  <c r="AE3001" i="1"/>
  <c r="AE3002" i="1"/>
  <c r="AE3003" i="1"/>
  <c r="AE3004" i="1"/>
  <c r="AE3005" i="1"/>
  <c r="AE3006" i="1"/>
  <c r="AE3007" i="1"/>
  <c r="AE3008" i="1"/>
  <c r="AE3009" i="1"/>
  <c r="AE3010" i="1"/>
  <c r="AE3011" i="1"/>
  <c r="AE3012" i="1"/>
  <c r="AE3013" i="1"/>
  <c r="AE3014" i="1"/>
  <c r="AE3015" i="1"/>
  <c r="AE3016" i="1"/>
  <c r="AE3017" i="1"/>
  <c r="AE3018" i="1"/>
  <c r="AE3019" i="1"/>
  <c r="AE3020" i="1"/>
  <c r="AE3021" i="1"/>
  <c r="AE3022" i="1"/>
  <c r="AE3023" i="1"/>
  <c r="AE3024" i="1"/>
  <c r="AE3025" i="1"/>
  <c r="AE3026" i="1"/>
  <c r="AE3027" i="1"/>
  <c r="AE3028" i="1"/>
  <c r="AE3029" i="1"/>
  <c r="AE3030" i="1"/>
  <c r="AE3031" i="1"/>
  <c r="AE3032" i="1"/>
  <c r="AE3033" i="1"/>
  <c r="AE3034" i="1"/>
  <c r="AE3035" i="1"/>
  <c r="AE3036" i="1"/>
  <c r="AE3037" i="1"/>
  <c r="AE3038" i="1"/>
  <c r="AE3039" i="1"/>
  <c r="AE3040" i="1"/>
  <c r="AE3041" i="1"/>
  <c r="AE3042" i="1"/>
  <c r="AE3043" i="1"/>
  <c r="AE3044" i="1"/>
  <c r="AE3045" i="1"/>
  <c r="AE3046" i="1"/>
  <c r="AE3047" i="1"/>
  <c r="AE3048" i="1"/>
  <c r="AE3049" i="1"/>
  <c r="AE3050" i="1"/>
  <c r="AE3051" i="1"/>
  <c r="AE3052" i="1"/>
  <c r="AE3053" i="1"/>
  <c r="AE3054" i="1"/>
  <c r="AE3055" i="1"/>
  <c r="AE3056" i="1"/>
  <c r="AE3057" i="1"/>
  <c r="AE3058" i="1"/>
  <c r="AE3059" i="1"/>
  <c r="AE3060" i="1"/>
  <c r="AE3061" i="1"/>
  <c r="AE3062" i="1"/>
  <c r="AE3063" i="1"/>
  <c r="AE3064" i="1"/>
  <c r="AE3065" i="1"/>
  <c r="AE3066" i="1"/>
  <c r="AE3067" i="1"/>
  <c r="AE3068" i="1"/>
  <c r="AE3069" i="1"/>
  <c r="AE3070" i="1"/>
  <c r="AE3071" i="1"/>
  <c r="AE3072" i="1"/>
  <c r="AE3073" i="1"/>
  <c r="AE3074" i="1"/>
  <c r="AE3075" i="1"/>
  <c r="AE3076" i="1"/>
  <c r="AE3077" i="1"/>
  <c r="AE3078" i="1"/>
  <c r="AE3079" i="1"/>
  <c r="AE3080" i="1"/>
  <c r="AE3081" i="1"/>
  <c r="AE3082" i="1"/>
  <c r="AE3083" i="1"/>
  <c r="AE3084" i="1"/>
  <c r="AE3085" i="1"/>
  <c r="AE3086" i="1"/>
  <c r="AE3087" i="1"/>
  <c r="AE3088" i="1"/>
  <c r="AE3089" i="1"/>
  <c r="AE3090" i="1"/>
  <c r="AE3091" i="1"/>
  <c r="AE3092" i="1"/>
  <c r="AE3093" i="1"/>
  <c r="AE3094" i="1"/>
  <c r="AE3095" i="1"/>
  <c r="AE3096" i="1"/>
  <c r="AE3097" i="1"/>
  <c r="AE3098" i="1"/>
  <c r="AE3099" i="1"/>
  <c r="AE3100" i="1"/>
  <c r="AE3101" i="1"/>
  <c r="AE3102" i="1"/>
  <c r="AE3103" i="1"/>
  <c r="AE3104" i="1"/>
  <c r="AE3105" i="1"/>
  <c r="AE3106" i="1"/>
  <c r="AE3107" i="1"/>
  <c r="AE3108" i="1"/>
  <c r="AE3109" i="1"/>
  <c r="AE3110" i="1"/>
  <c r="AE3111" i="1"/>
  <c r="AE3112" i="1"/>
  <c r="AE3113" i="1"/>
  <c r="AE3114" i="1"/>
  <c r="AE3115" i="1"/>
  <c r="AE3116" i="1"/>
  <c r="AE3117" i="1"/>
  <c r="AE3118" i="1"/>
  <c r="AE3119" i="1"/>
  <c r="AE3120" i="1"/>
  <c r="AE3121" i="1"/>
  <c r="AE3122" i="1"/>
  <c r="AE3123" i="1"/>
  <c r="AE3124" i="1"/>
  <c r="AE3125" i="1"/>
  <c r="AE3126" i="1"/>
  <c r="AE3127" i="1"/>
  <c r="AE3128" i="1"/>
  <c r="AE3129" i="1"/>
  <c r="AE3130" i="1"/>
  <c r="AE3131" i="1"/>
  <c r="AE3132" i="1"/>
  <c r="AE3133" i="1"/>
  <c r="AE3134" i="1"/>
  <c r="AE3135" i="1"/>
  <c r="AE3136" i="1"/>
  <c r="AE3137" i="1"/>
  <c r="AE3138" i="1"/>
  <c r="AE3139" i="1"/>
  <c r="AE3140" i="1"/>
  <c r="AE3141" i="1"/>
  <c r="AE3142" i="1"/>
  <c r="AE3143" i="1"/>
  <c r="AE3144" i="1"/>
  <c r="AE3145" i="1"/>
  <c r="AE3146" i="1"/>
  <c r="AE3147" i="1"/>
  <c r="AE3148" i="1"/>
  <c r="AE3149" i="1"/>
  <c r="AE3150" i="1"/>
  <c r="AE3151" i="1"/>
  <c r="AE3152" i="1"/>
  <c r="AE3153" i="1"/>
  <c r="AE3154" i="1"/>
  <c r="AE3155" i="1"/>
  <c r="AE3156" i="1"/>
  <c r="AE3157" i="1"/>
  <c r="AE3158" i="1"/>
  <c r="AE3159" i="1"/>
  <c r="AE3160" i="1"/>
  <c r="AE3161" i="1"/>
  <c r="AE3162" i="1"/>
  <c r="AE3163" i="1"/>
  <c r="AE3164" i="1"/>
  <c r="AE3165" i="1"/>
  <c r="AE3166" i="1"/>
  <c r="AE3167" i="1"/>
  <c r="AE3168" i="1"/>
  <c r="AE3169" i="1"/>
  <c r="AE3170" i="1"/>
  <c r="AE3171" i="1"/>
  <c r="AE3172" i="1"/>
  <c r="AE3173" i="1"/>
  <c r="AE3174" i="1"/>
  <c r="AE3175" i="1"/>
  <c r="AE3176" i="1"/>
  <c r="AE3177" i="1"/>
  <c r="AE3178" i="1"/>
  <c r="AE3179" i="1"/>
  <c r="AE3180" i="1"/>
  <c r="AE3181" i="1"/>
  <c r="AE3182" i="1"/>
  <c r="AE3183" i="1"/>
  <c r="AE3184" i="1"/>
  <c r="AE3185" i="1"/>
  <c r="AE3186" i="1"/>
  <c r="AE3187" i="1"/>
  <c r="AE3188" i="1"/>
  <c r="AE3189" i="1"/>
  <c r="AE3190" i="1"/>
  <c r="AE3191" i="1"/>
  <c r="AE3192" i="1"/>
  <c r="AE3193" i="1"/>
  <c r="AE3194" i="1"/>
  <c r="AE3195" i="1"/>
  <c r="AE3196" i="1"/>
  <c r="AE3197" i="1"/>
  <c r="AE3198" i="1"/>
  <c r="AE3199" i="1"/>
  <c r="AE3200" i="1"/>
  <c r="AE3201" i="1"/>
  <c r="AE3202" i="1"/>
  <c r="AE3203" i="1"/>
  <c r="AE3204" i="1"/>
  <c r="AE3205" i="1"/>
  <c r="AE3206" i="1"/>
  <c r="AE3207" i="1"/>
  <c r="AE3208" i="1"/>
  <c r="AE3209" i="1"/>
  <c r="AE3210" i="1"/>
  <c r="AE3211" i="1"/>
  <c r="AE3212" i="1"/>
  <c r="AE3213" i="1"/>
  <c r="AE3214" i="1"/>
  <c r="AE3215" i="1"/>
  <c r="AE3216" i="1"/>
  <c r="AE3217" i="1"/>
  <c r="AE3218" i="1"/>
  <c r="AE3219" i="1"/>
  <c r="AE3220" i="1"/>
  <c r="AE3221" i="1"/>
  <c r="AE3222" i="1"/>
  <c r="AE3223" i="1"/>
  <c r="AE3224" i="1"/>
  <c r="AE3225" i="1"/>
  <c r="AE3226" i="1"/>
  <c r="AE3227" i="1"/>
  <c r="AE3228" i="1"/>
  <c r="AE3229" i="1"/>
  <c r="AE3230" i="1"/>
  <c r="AE3231" i="1"/>
  <c r="AE3232" i="1"/>
  <c r="AE3233" i="1"/>
  <c r="AE3234" i="1"/>
  <c r="AE3235" i="1"/>
  <c r="AE3236" i="1"/>
  <c r="AE3237" i="1"/>
  <c r="AE3238" i="1"/>
  <c r="AE3239" i="1"/>
  <c r="AE3240" i="1"/>
  <c r="AE3241" i="1"/>
  <c r="AE3242" i="1"/>
  <c r="AE3243" i="1"/>
  <c r="AE3244" i="1"/>
  <c r="AE3245" i="1"/>
  <c r="AE3246" i="1"/>
  <c r="AE3247" i="1"/>
  <c r="AE3248" i="1"/>
  <c r="AE3249" i="1"/>
  <c r="AE3250" i="1"/>
  <c r="AE3251" i="1"/>
  <c r="AE3252" i="1"/>
  <c r="AE3253" i="1"/>
  <c r="AE3254" i="1"/>
  <c r="AE3255" i="1"/>
  <c r="AE3256" i="1"/>
  <c r="AE3257" i="1"/>
  <c r="AE3258" i="1"/>
  <c r="AE3259" i="1"/>
  <c r="AE3260" i="1"/>
  <c r="AE3261" i="1"/>
  <c r="AE3262" i="1"/>
  <c r="AE3263" i="1"/>
  <c r="AE3264" i="1"/>
  <c r="AE3265" i="1"/>
  <c r="AE3266" i="1"/>
  <c r="AE3267" i="1"/>
  <c r="AE3268" i="1"/>
  <c r="AE3269" i="1"/>
  <c r="AE3270" i="1"/>
  <c r="AE3271" i="1"/>
  <c r="AE3272" i="1"/>
  <c r="AE3273" i="1"/>
  <c r="AE3274" i="1"/>
  <c r="AE3275" i="1"/>
  <c r="AE3276" i="1"/>
  <c r="AE3277" i="1"/>
  <c r="AE3278" i="1"/>
  <c r="AE3279" i="1"/>
  <c r="AE3280" i="1"/>
  <c r="AE3281" i="1"/>
  <c r="AE3282" i="1"/>
  <c r="AE3283" i="1"/>
  <c r="AE3284" i="1"/>
  <c r="AE3285" i="1"/>
  <c r="AE3286" i="1"/>
  <c r="AE3287" i="1"/>
  <c r="AE3288" i="1"/>
  <c r="AE3289" i="1"/>
  <c r="AE3290" i="1"/>
  <c r="AE3291" i="1"/>
  <c r="AE3292" i="1"/>
  <c r="AE3293" i="1"/>
  <c r="AE3294" i="1"/>
  <c r="AE3295" i="1"/>
  <c r="AE3296" i="1"/>
  <c r="AE3297" i="1"/>
  <c r="AE3298" i="1"/>
  <c r="AE3299" i="1"/>
  <c r="AE3300" i="1"/>
  <c r="AE3301" i="1"/>
  <c r="AE3302" i="1"/>
  <c r="AE3303" i="1"/>
  <c r="AE3304" i="1"/>
  <c r="AE3305" i="1"/>
  <c r="AE3306" i="1"/>
  <c r="AE3307" i="1"/>
  <c r="AE3308" i="1"/>
  <c r="AE3309" i="1"/>
  <c r="AE3310" i="1"/>
  <c r="AE3311" i="1"/>
  <c r="AE3312" i="1"/>
  <c r="AE3313" i="1"/>
  <c r="AE3314" i="1"/>
  <c r="AE3315" i="1"/>
  <c r="AE3316" i="1"/>
  <c r="AE3317" i="1"/>
  <c r="AE3318" i="1"/>
  <c r="AE3319" i="1"/>
  <c r="AE3320" i="1"/>
  <c r="AE3321" i="1"/>
  <c r="AE3322" i="1"/>
  <c r="AE3323" i="1"/>
  <c r="AE3324" i="1"/>
  <c r="AE3325" i="1"/>
  <c r="AE3326" i="1"/>
  <c r="AE3327" i="1"/>
  <c r="AE3328" i="1"/>
  <c r="AE3329" i="1"/>
  <c r="AE3330" i="1"/>
  <c r="AE3331" i="1"/>
  <c r="AE3332" i="1"/>
  <c r="AE3333" i="1"/>
  <c r="AE3334" i="1"/>
  <c r="AE3335" i="1"/>
  <c r="AE3336" i="1"/>
  <c r="AE3337" i="1"/>
  <c r="AE3338" i="1"/>
  <c r="AE3339" i="1"/>
  <c r="AE3340" i="1"/>
  <c r="AE3341" i="1"/>
  <c r="AE3342" i="1"/>
  <c r="AE3343" i="1"/>
  <c r="AE3344" i="1"/>
  <c r="AE3345" i="1"/>
  <c r="AE3346" i="1"/>
  <c r="AE3347" i="1"/>
  <c r="AE3348" i="1"/>
  <c r="AE3349" i="1"/>
  <c r="AE3350" i="1"/>
  <c r="AE3351" i="1"/>
  <c r="AE3352" i="1"/>
  <c r="AE3353" i="1"/>
  <c r="AE3354" i="1"/>
  <c r="AE3355" i="1"/>
  <c r="AE3356" i="1"/>
  <c r="AE3357" i="1"/>
  <c r="AE3358" i="1"/>
  <c r="AE3359" i="1"/>
  <c r="AE3360" i="1"/>
  <c r="AE3361" i="1"/>
  <c r="AE3362" i="1"/>
  <c r="AE3363" i="1"/>
  <c r="AE3364" i="1"/>
  <c r="AE3365" i="1"/>
  <c r="AE3366" i="1"/>
  <c r="AE3367" i="1"/>
  <c r="AE3368" i="1"/>
  <c r="AE3369" i="1"/>
  <c r="AE3370" i="1"/>
  <c r="AE3371" i="1"/>
  <c r="AE3372" i="1"/>
  <c r="AE3373" i="1"/>
  <c r="AE3374" i="1"/>
  <c r="AE3375" i="1"/>
  <c r="AE3376" i="1"/>
  <c r="AE3377" i="1"/>
  <c r="AE3378" i="1"/>
  <c r="AE3379" i="1"/>
  <c r="AE3380" i="1"/>
  <c r="AE3381" i="1"/>
  <c r="AE3382" i="1"/>
  <c r="AE3383" i="1"/>
  <c r="AE3384" i="1"/>
  <c r="AE3385" i="1"/>
  <c r="AE3386" i="1"/>
  <c r="AE3387" i="1"/>
  <c r="AE3388" i="1"/>
  <c r="AE3389" i="1"/>
  <c r="AE3390" i="1"/>
  <c r="AE3391" i="1"/>
  <c r="AE3392" i="1"/>
  <c r="AE3393" i="1"/>
  <c r="AE3394" i="1"/>
  <c r="AE3395" i="1"/>
  <c r="AE3396" i="1"/>
  <c r="AE3397" i="1"/>
  <c r="AE3398" i="1"/>
  <c r="AE3399" i="1"/>
  <c r="AE3400" i="1"/>
  <c r="AE3401" i="1"/>
  <c r="AE3402" i="1"/>
  <c r="AE3403" i="1"/>
  <c r="AE3404" i="1"/>
  <c r="AE3405" i="1"/>
  <c r="AE3406" i="1"/>
  <c r="AE3407" i="1"/>
  <c r="AE3408" i="1"/>
  <c r="AE3409" i="1"/>
  <c r="AE3410" i="1"/>
  <c r="AE3411" i="1"/>
  <c r="AE3412" i="1"/>
  <c r="AE3413" i="1"/>
  <c r="AE3414" i="1"/>
  <c r="AE3415" i="1"/>
  <c r="AE3416" i="1"/>
  <c r="AE3417" i="1"/>
  <c r="AE3418" i="1"/>
  <c r="AE3419" i="1"/>
  <c r="AE3420" i="1"/>
  <c r="AE3421" i="1"/>
  <c r="AE3422" i="1"/>
  <c r="AE3423" i="1"/>
  <c r="AE3424" i="1"/>
  <c r="AE3425" i="1"/>
  <c r="AE3426" i="1"/>
  <c r="AE3427" i="1"/>
  <c r="AE3428" i="1"/>
  <c r="AE3429" i="1"/>
  <c r="AE3430" i="1"/>
  <c r="AE3431" i="1"/>
  <c r="AE3432" i="1"/>
  <c r="AE3433" i="1"/>
  <c r="AE3434" i="1"/>
  <c r="AE3435" i="1"/>
  <c r="AE3436" i="1"/>
  <c r="AE3437" i="1"/>
  <c r="AE3438" i="1"/>
  <c r="AE3439" i="1"/>
  <c r="AE3440" i="1"/>
  <c r="AE3441" i="1"/>
  <c r="AE3442" i="1"/>
  <c r="AE3443" i="1"/>
  <c r="AE3444" i="1"/>
  <c r="AE3445" i="1"/>
  <c r="AE3446" i="1"/>
  <c r="AE3447" i="1"/>
  <c r="AE3448" i="1"/>
  <c r="AE3449" i="1"/>
  <c r="AE3450" i="1"/>
  <c r="AE3451" i="1"/>
  <c r="AE3452" i="1"/>
  <c r="AE3453" i="1"/>
  <c r="AE3454" i="1"/>
  <c r="AE3455" i="1"/>
  <c r="AE3456" i="1"/>
  <c r="AE3457" i="1"/>
  <c r="AE3458" i="1"/>
  <c r="AE3459" i="1"/>
  <c r="AE3460" i="1"/>
  <c r="AE3461" i="1"/>
  <c r="AE3462" i="1"/>
  <c r="AE3463" i="1"/>
  <c r="AE3464" i="1"/>
  <c r="AE3465" i="1"/>
  <c r="AE3466" i="1"/>
  <c r="AE3467" i="1"/>
  <c r="AE3468" i="1"/>
  <c r="AE3469" i="1"/>
  <c r="AE3470" i="1"/>
  <c r="AE3471" i="1"/>
  <c r="AE3472" i="1"/>
  <c r="AE3473" i="1"/>
  <c r="AE3474" i="1"/>
  <c r="AE3475" i="1"/>
  <c r="AE3476" i="1"/>
  <c r="AE3477" i="1"/>
  <c r="AE3478" i="1"/>
  <c r="AE3479" i="1"/>
  <c r="AE3480" i="1"/>
  <c r="AE3481" i="1"/>
  <c r="AE3482" i="1"/>
  <c r="AE3483" i="1"/>
  <c r="AE3484" i="1"/>
  <c r="AE3485" i="1"/>
  <c r="AE3486" i="1"/>
  <c r="AE3487" i="1"/>
  <c r="AE3488" i="1"/>
  <c r="AE3489" i="1"/>
  <c r="AE3490" i="1"/>
  <c r="AE3491" i="1"/>
  <c r="AE3492" i="1"/>
  <c r="AE3493" i="1"/>
  <c r="AE3494" i="1"/>
  <c r="AE3495" i="1"/>
  <c r="AE3496" i="1"/>
  <c r="AE3497" i="1"/>
  <c r="AE3498" i="1"/>
  <c r="AE3499" i="1"/>
  <c r="AE3500" i="1"/>
  <c r="AE3501" i="1"/>
  <c r="AE3502" i="1"/>
  <c r="AE3503" i="1"/>
  <c r="AE3504" i="1"/>
  <c r="AE3505" i="1"/>
  <c r="AE3506" i="1"/>
  <c r="AE3507" i="1"/>
  <c r="AE3508" i="1"/>
  <c r="AE3509" i="1"/>
  <c r="AE3510" i="1"/>
  <c r="AE3511" i="1"/>
  <c r="AE3512" i="1"/>
  <c r="AE3513" i="1"/>
  <c r="AE3514" i="1"/>
  <c r="AE3515" i="1"/>
  <c r="AE3516" i="1"/>
  <c r="AE3517" i="1"/>
  <c r="AE3518" i="1"/>
  <c r="AE3519" i="1"/>
  <c r="AE3520" i="1"/>
  <c r="AE3521" i="1"/>
  <c r="AE3522" i="1"/>
  <c r="AE3523" i="1"/>
  <c r="AE3524" i="1"/>
  <c r="AE3525" i="1"/>
  <c r="AE3526" i="1"/>
  <c r="AE3527" i="1"/>
  <c r="AE3528" i="1"/>
  <c r="AE3529" i="1"/>
  <c r="AE3530" i="1"/>
  <c r="AE3531" i="1"/>
  <c r="AE3532" i="1"/>
  <c r="AE3533" i="1"/>
  <c r="AE3534" i="1"/>
  <c r="AE3535" i="1"/>
  <c r="AE3536" i="1"/>
  <c r="AE3537" i="1"/>
  <c r="AE3538" i="1"/>
  <c r="AE3539" i="1"/>
  <c r="AE3540" i="1"/>
  <c r="AE3541" i="1"/>
  <c r="AE3542" i="1"/>
  <c r="AE3543" i="1"/>
  <c r="AE3544" i="1"/>
  <c r="AE3545" i="1"/>
  <c r="AE3546" i="1"/>
  <c r="AE3547" i="1"/>
  <c r="AE3548" i="1"/>
  <c r="AE3549" i="1"/>
  <c r="AE3550" i="1"/>
  <c r="AE3551" i="1"/>
  <c r="AE3552" i="1"/>
  <c r="AE3553" i="1"/>
  <c r="AE3554" i="1"/>
  <c r="AE3555" i="1"/>
  <c r="AE3556" i="1"/>
  <c r="AE3557" i="1"/>
  <c r="AE3558" i="1"/>
  <c r="AE3559" i="1"/>
  <c r="AE3560" i="1"/>
  <c r="AE3561" i="1"/>
  <c r="AE3562" i="1"/>
  <c r="AE3563" i="1"/>
  <c r="AE3564" i="1"/>
  <c r="AE3565" i="1"/>
  <c r="AE3566" i="1"/>
  <c r="AE3567" i="1"/>
  <c r="AE3568" i="1"/>
  <c r="AE3569" i="1"/>
  <c r="AE3570" i="1"/>
  <c r="AE3571" i="1"/>
  <c r="AE3572" i="1"/>
  <c r="AE3573" i="1"/>
  <c r="AE3574" i="1"/>
  <c r="AE3575" i="1"/>
  <c r="AE3576" i="1"/>
  <c r="AE3577" i="1"/>
  <c r="AE3578" i="1"/>
  <c r="AE3579" i="1"/>
  <c r="AE3580" i="1"/>
  <c r="AE3581" i="1"/>
  <c r="AE3582" i="1"/>
  <c r="AE3583" i="1"/>
  <c r="AE3584" i="1"/>
  <c r="AE3585" i="1"/>
  <c r="AE3586" i="1"/>
  <c r="AE3587" i="1"/>
  <c r="AE3588" i="1"/>
  <c r="AE3589" i="1"/>
  <c r="AE3590" i="1"/>
  <c r="AE3591" i="1"/>
  <c r="AE3592" i="1"/>
  <c r="AE3593" i="1"/>
  <c r="AE3594" i="1"/>
  <c r="AE3595" i="1"/>
  <c r="AE3596" i="1"/>
  <c r="AE3597" i="1"/>
  <c r="AE3598" i="1"/>
  <c r="AE3599" i="1"/>
  <c r="AE3600" i="1"/>
  <c r="AE3601" i="1"/>
  <c r="AE3602" i="1"/>
  <c r="AE3603" i="1"/>
  <c r="AE3604" i="1"/>
  <c r="AE3605" i="1"/>
  <c r="AE3606" i="1"/>
  <c r="AE3607" i="1"/>
  <c r="AE3608" i="1"/>
  <c r="AE3609" i="1"/>
  <c r="AE3610" i="1"/>
  <c r="AE3611" i="1"/>
  <c r="AE3612" i="1"/>
  <c r="AE3613" i="1"/>
  <c r="AE3614" i="1"/>
  <c r="AE3615" i="1"/>
  <c r="AE3616" i="1"/>
  <c r="AE3617" i="1"/>
  <c r="AE3618" i="1"/>
  <c r="AE3619" i="1"/>
  <c r="AE3620" i="1"/>
  <c r="AE3621" i="1"/>
  <c r="AE3622" i="1"/>
  <c r="AE3623" i="1"/>
  <c r="AE3624" i="1"/>
  <c r="AE3625" i="1"/>
  <c r="AE3626" i="1"/>
  <c r="AE3627" i="1"/>
  <c r="AE3628" i="1"/>
  <c r="AE3629" i="1"/>
  <c r="AE3630" i="1"/>
  <c r="AE3631" i="1"/>
  <c r="AE3632" i="1"/>
  <c r="AE3633" i="1"/>
  <c r="AE3634" i="1"/>
  <c r="AE3635" i="1"/>
  <c r="AE3636" i="1"/>
  <c r="AE3637" i="1"/>
  <c r="AE3638" i="1"/>
  <c r="AE3639" i="1"/>
  <c r="AE3640" i="1"/>
  <c r="AE3641" i="1"/>
  <c r="AE3642" i="1"/>
  <c r="AE3643" i="1"/>
  <c r="AE3644" i="1"/>
  <c r="AE3645" i="1"/>
  <c r="AE3646" i="1"/>
  <c r="AE3647" i="1"/>
  <c r="AE3648" i="1"/>
  <c r="AE3649" i="1"/>
  <c r="AE3650" i="1"/>
  <c r="AE3651" i="1"/>
  <c r="AE3652" i="1"/>
  <c r="AE3653" i="1"/>
  <c r="AE3654" i="1"/>
  <c r="AE3655" i="1"/>
  <c r="AE3656" i="1"/>
  <c r="AE3657" i="1"/>
  <c r="AE3658" i="1"/>
  <c r="AE3659" i="1"/>
  <c r="AE3660" i="1"/>
  <c r="AE3661" i="1"/>
  <c r="AE3662" i="1"/>
  <c r="AE3663" i="1"/>
  <c r="AE3664" i="1"/>
  <c r="AE3665" i="1"/>
  <c r="AE3666" i="1"/>
  <c r="AE3667" i="1"/>
  <c r="AE3668" i="1"/>
  <c r="AE3669" i="1"/>
  <c r="AE3670" i="1"/>
  <c r="AE3671" i="1"/>
  <c r="AE3672" i="1"/>
  <c r="AE3673" i="1"/>
  <c r="AE3674" i="1"/>
  <c r="AE3675" i="1"/>
  <c r="AE3676" i="1"/>
  <c r="AE3677" i="1"/>
  <c r="AE3678" i="1"/>
  <c r="AE3679" i="1"/>
  <c r="AE3680" i="1"/>
  <c r="AE3681" i="1"/>
  <c r="AE3682" i="1"/>
  <c r="AE3683" i="1"/>
  <c r="AE3684" i="1"/>
  <c r="AE3685" i="1"/>
  <c r="AE3686" i="1"/>
  <c r="AE3687" i="1"/>
  <c r="AE3688" i="1"/>
  <c r="AE3689" i="1"/>
  <c r="AE3690" i="1"/>
  <c r="AE3691" i="1"/>
  <c r="AE3692" i="1"/>
  <c r="AE3693" i="1"/>
  <c r="AE3694" i="1"/>
  <c r="AE3695" i="1"/>
  <c r="AE3696" i="1"/>
  <c r="AE3697" i="1"/>
  <c r="AE3698" i="1"/>
  <c r="AE3699" i="1"/>
  <c r="AE3700" i="1"/>
  <c r="AE3701" i="1"/>
  <c r="AE3702" i="1"/>
  <c r="AE3703" i="1"/>
  <c r="AE3704" i="1"/>
  <c r="AE3705" i="1"/>
  <c r="AE3706" i="1"/>
  <c r="AE3707" i="1"/>
  <c r="AE3708" i="1"/>
  <c r="AE3709" i="1"/>
  <c r="AE3710" i="1"/>
  <c r="AE3711" i="1"/>
  <c r="AE3712" i="1"/>
  <c r="AE3713" i="1"/>
  <c r="AE3714" i="1"/>
  <c r="AE3715" i="1"/>
  <c r="AE3716" i="1"/>
  <c r="AE3717" i="1"/>
  <c r="AE3718" i="1"/>
  <c r="AE3719" i="1"/>
  <c r="AE3720" i="1"/>
  <c r="AE3721" i="1"/>
  <c r="AE3722" i="1"/>
  <c r="AE3723" i="1"/>
  <c r="AE3724" i="1"/>
  <c r="AE3725" i="1"/>
  <c r="AE3726" i="1"/>
  <c r="AE3727" i="1"/>
  <c r="AE3728" i="1"/>
  <c r="AE3729" i="1"/>
  <c r="AE3730" i="1"/>
  <c r="AE3731" i="1"/>
  <c r="AE3732" i="1"/>
  <c r="AE3733" i="1"/>
  <c r="AE3734" i="1"/>
  <c r="AE3735" i="1"/>
  <c r="AE3736" i="1"/>
  <c r="AE3737" i="1"/>
  <c r="AE3738" i="1"/>
  <c r="AE3739" i="1"/>
  <c r="AE3740" i="1"/>
  <c r="AE3741" i="1"/>
  <c r="AE3742" i="1"/>
  <c r="AE3743" i="1"/>
  <c r="AE3744" i="1"/>
  <c r="AE3745" i="1"/>
  <c r="AE3746" i="1"/>
  <c r="AE3747" i="1"/>
  <c r="AE3748" i="1"/>
  <c r="AE3749" i="1"/>
  <c r="AE3750" i="1"/>
  <c r="AE3751" i="1"/>
  <c r="AE3752" i="1"/>
  <c r="AE3753" i="1"/>
  <c r="AE3754" i="1"/>
  <c r="AE3755" i="1"/>
  <c r="AE3756" i="1"/>
  <c r="AE3757" i="1"/>
  <c r="AE3758" i="1"/>
  <c r="AE3759" i="1"/>
  <c r="AE3760" i="1"/>
  <c r="AE3761" i="1"/>
  <c r="AE3762" i="1"/>
  <c r="AE3763" i="1"/>
  <c r="AE3764" i="1"/>
  <c r="AE3765" i="1"/>
  <c r="AE3766" i="1"/>
  <c r="AE3767" i="1"/>
  <c r="AE3768" i="1"/>
  <c r="AE3769" i="1"/>
  <c r="AE3770" i="1"/>
  <c r="AE3771" i="1"/>
  <c r="AE3772" i="1"/>
  <c r="AE3773" i="1"/>
  <c r="AE3774" i="1"/>
  <c r="AE3775" i="1"/>
  <c r="AE3776" i="1"/>
  <c r="AE3777" i="1"/>
  <c r="AE3778" i="1"/>
  <c r="AE3779" i="1"/>
  <c r="AE3780" i="1"/>
  <c r="AE3781" i="1"/>
  <c r="AE3782" i="1"/>
  <c r="AE3783" i="1"/>
  <c r="AE3784" i="1"/>
  <c r="AE3785" i="1"/>
  <c r="AE3786" i="1"/>
  <c r="AE3787" i="1"/>
  <c r="AE3788" i="1"/>
  <c r="AE3789" i="1"/>
  <c r="AE3790" i="1"/>
  <c r="AE3791" i="1"/>
  <c r="AE3792" i="1"/>
  <c r="AE3793" i="1"/>
  <c r="AE3794" i="1"/>
  <c r="AE3795" i="1"/>
  <c r="AE3796" i="1"/>
  <c r="AE3797" i="1"/>
  <c r="AE3798" i="1"/>
  <c r="AE3799" i="1"/>
  <c r="AE3800" i="1"/>
  <c r="AE3801" i="1"/>
  <c r="AE3802" i="1"/>
  <c r="AE3803" i="1"/>
  <c r="AE3804" i="1"/>
  <c r="AE3805" i="1"/>
  <c r="AE3806" i="1"/>
  <c r="AE3807" i="1"/>
  <c r="AE3808" i="1"/>
  <c r="AE3809" i="1"/>
  <c r="AE3810" i="1"/>
  <c r="AE3811" i="1"/>
  <c r="AE3812" i="1"/>
  <c r="AE3813" i="1"/>
  <c r="AE3814" i="1"/>
  <c r="AE3815" i="1"/>
  <c r="AE3816" i="1"/>
  <c r="AE3817" i="1"/>
  <c r="AE3818" i="1"/>
  <c r="AE3819" i="1"/>
  <c r="AE3820" i="1"/>
  <c r="AE3821" i="1"/>
  <c r="AE3822" i="1"/>
  <c r="AE3823" i="1"/>
  <c r="AE3824" i="1"/>
  <c r="AE3825" i="1"/>
  <c r="AE3826" i="1"/>
  <c r="AE3827" i="1"/>
  <c r="AE3828" i="1"/>
  <c r="AE3829" i="1"/>
  <c r="AE3830" i="1"/>
  <c r="AE3831" i="1"/>
  <c r="AE3832" i="1"/>
  <c r="AE3833" i="1"/>
  <c r="AE3834" i="1"/>
  <c r="AE3835" i="1"/>
  <c r="AE3836" i="1"/>
  <c r="AE3837" i="1"/>
  <c r="AE3838" i="1"/>
  <c r="AE3839" i="1"/>
  <c r="AE3840" i="1"/>
  <c r="AE3841" i="1"/>
  <c r="AE3842" i="1"/>
  <c r="AE3843" i="1"/>
  <c r="AE3844" i="1"/>
  <c r="AE3845" i="1"/>
  <c r="AE3846" i="1"/>
  <c r="AE3847" i="1"/>
  <c r="AE3848" i="1"/>
  <c r="AE3849" i="1"/>
  <c r="AE3850" i="1"/>
  <c r="AE3851" i="1"/>
  <c r="AE3852" i="1"/>
  <c r="AE3853" i="1"/>
  <c r="AE3854" i="1"/>
  <c r="AE3855" i="1"/>
  <c r="AE3856" i="1"/>
  <c r="AE3857" i="1"/>
  <c r="AE3858" i="1"/>
  <c r="AE3859" i="1"/>
  <c r="AE3860" i="1"/>
  <c r="AE3861" i="1"/>
  <c r="AE3862" i="1"/>
  <c r="AE3863" i="1"/>
  <c r="AE3864" i="1"/>
  <c r="AE3865" i="1"/>
  <c r="AE3866" i="1"/>
  <c r="AE3867" i="1"/>
  <c r="AE3868" i="1"/>
  <c r="AE3869" i="1"/>
  <c r="AE3870" i="1"/>
  <c r="AE3871" i="1"/>
  <c r="AE3872" i="1"/>
  <c r="AE3873" i="1"/>
  <c r="AE3874" i="1"/>
  <c r="AE3875" i="1"/>
  <c r="AE3876" i="1"/>
  <c r="AE3877" i="1"/>
  <c r="AE3878" i="1"/>
  <c r="AE3879" i="1"/>
  <c r="AE3880" i="1"/>
  <c r="AE3881" i="1"/>
  <c r="AE3882" i="1"/>
  <c r="AE3883" i="1"/>
  <c r="AE3884" i="1"/>
  <c r="AE3885" i="1"/>
  <c r="AE3886" i="1"/>
  <c r="AE3887" i="1"/>
  <c r="AE3888" i="1"/>
  <c r="AE3889" i="1"/>
  <c r="AE3890" i="1"/>
  <c r="AE3891" i="1"/>
  <c r="AE3892" i="1"/>
  <c r="AE3893" i="1"/>
  <c r="AE3894" i="1"/>
  <c r="AE3895" i="1"/>
  <c r="AE3896" i="1"/>
  <c r="AE3897" i="1"/>
  <c r="AE3898" i="1"/>
  <c r="AE3899" i="1"/>
  <c r="AE3900" i="1"/>
  <c r="AE3901" i="1"/>
  <c r="AE3902" i="1"/>
  <c r="AE3903" i="1"/>
  <c r="AE3904" i="1"/>
  <c r="AE3905" i="1"/>
  <c r="AE3906" i="1"/>
  <c r="AE3907" i="1"/>
  <c r="AE3908" i="1"/>
  <c r="AE3909" i="1"/>
  <c r="AE3910" i="1"/>
  <c r="AE3911" i="1"/>
  <c r="AE3912" i="1"/>
  <c r="AE3913" i="1"/>
  <c r="AE3914" i="1"/>
  <c r="AE3915" i="1"/>
  <c r="AE3916" i="1"/>
  <c r="AE3917" i="1"/>
  <c r="AE3918" i="1"/>
  <c r="AE3919" i="1"/>
  <c r="AE3920" i="1"/>
  <c r="AE3921" i="1"/>
  <c r="AE3922" i="1"/>
  <c r="AE3923" i="1"/>
  <c r="AE3924" i="1"/>
  <c r="AE3925" i="1"/>
  <c r="AE3926" i="1"/>
  <c r="AE3927" i="1"/>
  <c r="AE3928" i="1"/>
  <c r="AE3929" i="1"/>
  <c r="AE3930" i="1"/>
  <c r="AE3931" i="1"/>
  <c r="AE3932" i="1"/>
  <c r="AE3933" i="1"/>
  <c r="AE3934" i="1"/>
  <c r="AE3935" i="1"/>
  <c r="AE3936" i="1"/>
  <c r="AE3937" i="1"/>
  <c r="AE3938" i="1"/>
  <c r="AE3939" i="1"/>
  <c r="AE3940" i="1"/>
  <c r="AE3941" i="1"/>
  <c r="AE3942" i="1"/>
  <c r="AE3943" i="1"/>
  <c r="AE3944" i="1"/>
  <c r="AE3945" i="1"/>
  <c r="AE3946" i="1"/>
  <c r="AE3947" i="1"/>
  <c r="AE3948" i="1"/>
  <c r="AE3949" i="1"/>
  <c r="AE3950" i="1"/>
  <c r="AE3951" i="1"/>
  <c r="AE3952" i="1"/>
  <c r="AE3953" i="1"/>
  <c r="AE3954" i="1"/>
  <c r="AE3955" i="1"/>
  <c r="AE3956" i="1"/>
  <c r="AE3957" i="1"/>
  <c r="AE3958" i="1"/>
  <c r="AE3959" i="1"/>
  <c r="AE3960" i="1"/>
  <c r="AE3961" i="1"/>
  <c r="AE3962" i="1"/>
  <c r="AE3963" i="1"/>
  <c r="AE3964" i="1"/>
  <c r="AE3965" i="1"/>
  <c r="AE3966" i="1"/>
  <c r="AE3967" i="1"/>
  <c r="AE3968" i="1"/>
  <c r="AE3969" i="1"/>
  <c r="AE3970" i="1"/>
  <c r="AE3971" i="1"/>
  <c r="AE3972" i="1"/>
  <c r="AE3973" i="1"/>
  <c r="AE3974" i="1"/>
  <c r="AE3975" i="1"/>
  <c r="AE3976" i="1"/>
  <c r="AE3977" i="1"/>
  <c r="AE3978" i="1"/>
  <c r="AE3979" i="1"/>
  <c r="AE3980" i="1"/>
  <c r="AE3981" i="1"/>
  <c r="AE3982" i="1"/>
  <c r="AE3983" i="1"/>
  <c r="AE3984" i="1"/>
  <c r="AE3985" i="1"/>
  <c r="AE3986" i="1"/>
  <c r="AE3987" i="1"/>
  <c r="AE3988" i="1"/>
  <c r="AE3989" i="1"/>
  <c r="AE3990" i="1"/>
  <c r="AE3991" i="1"/>
  <c r="AE3992" i="1"/>
  <c r="AE3993" i="1"/>
  <c r="AE3994" i="1"/>
  <c r="AE3995" i="1"/>
  <c r="AE3996" i="1"/>
  <c r="AE3997" i="1"/>
  <c r="AE3998" i="1"/>
  <c r="AE3999" i="1"/>
  <c r="AE4000" i="1"/>
  <c r="AE4001" i="1"/>
  <c r="AE4002" i="1"/>
  <c r="AE4003" i="1"/>
  <c r="AE4004" i="1"/>
  <c r="AE4005" i="1"/>
  <c r="AE4006" i="1"/>
  <c r="AE4007" i="1"/>
  <c r="AE4008" i="1"/>
  <c r="AE4009" i="1"/>
  <c r="AE4010" i="1"/>
  <c r="AE4011" i="1"/>
  <c r="AE4012" i="1"/>
  <c r="AE4013" i="1"/>
  <c r="AE4014" i="1"/>
  <c r="AE4015" i="1"/>
  <c r="AE4016" i="1"/>
  <c r="AE4017" i="1"/>
  <c r="AE4018" i="1"/>
  <c r="AE4019" i="1"/>
  <c r="AE4020" i="1"/>
  <c r="AE4021" i="1"/>
  <c r="AE4022" i="1"/>
  <c r="AE4023" i="1"/>
  <c r="AE4024" i="1"/>
  <c r="AE4025" i="1"/>
  <c r="AE4026" i="1"/>
  <c r="AE4027" i="1"/>
  <c r="AE4028" i="1"/>
  <c r="AE4029" i="1"/>
  <c r="AE4030" i="1"/>
  <c r="AE4031" i="1"/>
  <c r="AE4032" i="1"/>
  <c r="AE4033" i="1"/>
  <c r="AE4034" i="1"/>
  <c r="AE4035" i="1"/>
  <c r="AE4036" i="1"/>
  <c r="AE4037" i="1"/>
  <c r="AE4038" i="1"/>
  <c r="AE4039" i="1"/>
  <c r="AE4040" i="1"/>
  <c r="AE4041" i="1"/>
  <c r="AE4042" i="1"/>
  <c r="AE4043" i="1"/>
  <c r="AE4044" i="1"/>
  <c r="AE4045" i="1"/>
  <c r="AE4046" i="1"/>
  <c r="AE4047" i="1"/>
  <c r="AE4048" i="1"/>
  <c r="AE4049" i="1"/>
  <c r="AE4050" i="1"/>
  <c r="AE4051" i="1"/>
  <c r="AE4052" i="1"/>
  <c r="AE4053" i="1"/>
  <c r="AE4054" i="1"/>
  <c r="AE4055" i="1"/>
  <c r="AE4056" i="1"/>
  <c r="AE4057" i="1"/>
  <c r="AE4058" i="1"/>
  <c r="AE4059" i="1"/>
  <c r="AE4060" i="1"/>
  <c r="AE4061" i="1"/>
  <c r="AE4062" i="1"/>
  <c r="AE4063" i="1"/>
  <c r="AE4064" i="1"/>
  <c r="AE4065" i="1"/>
  <c r="AE4066" i="1"/>
  <c r="AE4067" i="1"/>
  <c r="AE4068" i="1"/>
  <c r="AE4069" i="1"/>
  <c r="AE4070" i="1"/>
  <c r="AE4071" i="1"/>
  <c r="AE4072" i="1"/>
  <c r="AE4073" i="1"/>
  <c r="AE4074" i="1"/>
  <c r="AE4075" i="1"/>
  <c r="AE4076" i="1"/>
  <c r="AE4077" i="1"/>
  <c r="AE4078" i="1"/>
  <c r="AE4079" i="1"/>
  <c r="AE4080" i="1"/>
  <c r="AE4081" i="1"/>
  <c r="AE4082" i="1"/>
  <c r="AE4083" i="1"/>
  <c r="AE4084" i="1"/>
  <c r="AE4085" i="1"/>
  <c r="AE4086" i="1"/>
  <c r="AE4087" i="1"/>
  <c r="AE4088" i="1"/>
  <c r="AE4089" i="1"/>
  <c r="AE4090" i="1"/>
  <c r="AE4091" i="1"/>
  <c r="AE4092" i="1"/>
  <c r="AE4093" i="1"/>
  <c r="AE4094" i="1"/>
  <c r="AE4095" i="1"/>
  <c r="AE4096" i="1"/>
  <c r="AE4097" i="1"/>
  <c r="AE4098" i="1"/>
  <c r="AE4099" i="1"/>
  <c r="AE4100" i="1"/>
  <c r="AE4101" i="1"/>
  <c r="AE4102" i="1"/>
  <c r="AE4103" i="1"/>
  <c r="AE4104" i="1"/>
  <c r="AE4105" i="1"/>
  <c r="AE4106" i="1"/>
  <c r="AE4107" i="1"/>
  <c r="AE4108" i="1"/>
  <c r="AE4109" i="1"/>
  <c r="AE4110" i="1"/>
  <c r="AE4111" i="1"/>
  <c r="AE4112" i="1"/>
  <c r="AE4113" i="1"/>
  <c r="AE4114" i="1"/>
  <c r="AE4115" i="1"/>
  <c r="AE4116" i="1"/>
  <c r="AE4117" i="1"/>
  <c r="AE4118" i="1"/>
  <c r="AE4119" i="1"/>
  <c r="AE4120" i="1"/>
  <c r="AE4121" i="1"/>
  <c r="AE4122" i="1"/>
  <c r="AE4123" i="1"/>
  <c r="AE4124" i="1"/>
  <c r="AE4125" i="1"/>
  <c r="AE4126" i="1"/>
  <c r="AE4127" i="1"/>
  <c r="AE4128" i="1"/>
  <c r="AE4129" i="1"/>
  <c r="AE4130" i="1"/>
  <c r="AE4131" i="1"/>
  <c r="AE4132" i="1"/>
  <c r="AE4133" i="1"/>
  <c r="AE4134" i="1"/>
  <c r="AE4135" i="1"/>
  <c r="AE4136" i="1"/>
  <c r="AE4137" i="1"/>
  <c r="AE4138" i="1"/>
  <c r="AE4139" i="1"/>
  <c r="AE4140" i="1"/>
  <c r="AE4141" i="1"/>
  <c r="AE4142" i="1"/>
  <c r="AE4143" i="1"/>
  <c r="AE4144" i="1"/>
  <c r="AE4145" i="1"/>
  <c r="AE4146" i="1"/>
  <c r="AE4147" i="1"/>
  <c r="AE4148" i="1"/>
  <c r="AE4149" i="1"/>
  <c r="AE4150" i="1"/>
  <c r="AE4151" i="1"/>
  <c r="AE4152" i="1"/>
  <c r="AE4153" i="1"/>
  <c r="AE4154" i="1"/>
  <c r="AE4155" i="1"/>
  <c r="AE4156" i="1"/>
  <c r="AE4157" i="1"/>
  <c r="AE4158" i="1"/>
  <c r="AE4159" i="1"/>
  <c r="AE4160" i="1"/>
  <c r="AE4161" i="1"/>
  <c r="AE4162" i="1"/>
  <c r="AE4163" i="1"/>
  <c r="AE4164" i="1"/>
  <c r="AE4165" i="1"/>
  <c r="AE4166" i="1"/>
  <c r="AE4167" i="1"/>
  <c r="AE4168" i="1"/>
  <c r="AE4169" i="1"/>
  <c r="AE4170" i="1"/>
  <c r="AE4171" i="1"/>
  <c r="AE4172" i="1"/>
  <c r="AE4173" i="1"/>
  <c r="AE4174" i="1"/>
  <c r="AE4175" i="1"/>
  <c r="AE4176" i="1"/>
  <c r="AE4177" i="1"/>
  <c r="AE4178" i="1"/>
  <c r="AE4179" i="1"/>
  <c r="AE4180" i="1"/>
  <c r="AE4181" i="1"/>
  <c r="AE4182" i="1"/>
  <c r="AE4183" i="1"/>
  <c r="AE4184" i="1"/>
  <c r="AE4185" i="1"/>
  <c r="AE4186" i="1"/>
  <c r="AE4187" i="1"/>
  <c r="AE4188" i="1"/>
  <c r="AE4189" i="1"/>
  <c r="AE4190" i="1"/>
  <c r="AE4191" i="1"/>
  <c r="AE4192" i="1"/>
  <c r="AE4193" i="1"/>
  <c r="AE4194" i="1"/>
  <c r="AE4195" i="1"/>
  <c r="AE4196" i="1"/>
  <c r="AE4197" i="1"/>
  <c r="AE4198" i="1"/>
  <c r="AE4199" i="1"/>
  <c r="AE4200" i="1"/>
  <c r="AE4201" i="1"/>
  <c r="AE4202" i="1"/>
  <c r="AE4203" i="1"/>
  <c r="AE4204" i="1"/>
  <c r="AE4205" i="1"/>
  <c r="AE4206" i="1"/>
  <c r="AE4207" i="1"/>
  <c r="AE4208" i="1"/>
  <c r="AE4209" i="1"/>
  <c r="AE4210" i="1"/>
  <c r="AE4211" i="1"/>
  <c r="AE4212" i="1"/>
  <c r="AE4213" i="1"/>
  <c r="AE4214" i="1"/>
  <c r="AE4215" i="1"/>
  <c r="AE4216" i="1"/>
  <c r="AE4217" i="1"/>
  <c r="AE4218" i="1"/>
  <c r="AE4219" i="1"/>
  <c r="AE4220" i="1"/>
  <c r="AE4221" i="1"/>
  <c r="AE4222" i="1"/>
  <c r="AE4223" i="1"/>
  <c r="AE4224" i="1"/>
  <c r="AE4225" i="1"/>
  <c r="AE4226" i="1"/>
  <c r="AE4227" i="1"/>
  <c r="AE4228" i="1"/>
  <c r="AE4229" i="1"/>
  <c r="AE4230" i="1"/>
  <c r="AE4231" i="1"/>
  <c r="AE4232" i="1"/>
  <c r="AE4233" i="1"/>
  <c r="AE4234" i="1"/>
  <c r="AE4235" i="1"/>
  <c r="AE4236" i="1"/>
  <c r="AE4237" i="1"/>
  <c r="AE4238" i="1"/>
  <c r="AE4239" i="1"/>
  <c r="AE4240" i="1"/>
  <c r="AE4241" i="1"/>
  <c r="AE4242" i="1"/>
  <c r="AE4243" i="1"/>
  <c r="AE4244" i="1"/>
  <c r="AE4245" i="1"/>
  <c r="AE4246" i="1"/>
  <c r="AE4247" i="1"/>
  <c r="AE4248" i="1"/>
  <c r="AE4249" i="1"/>
  <c r="AE4250" i="1"/>
  <c r="AE4251" i="1"/>
  <c r="AE4252" i="1"/>
  <c r="AE4253" i="1"/>
  <c r="AE4254" i="1"/>
  <c r="AE4255" i="1"/>
  <c r="AE4256" i="1"/>
  <c r="AE4257" i="1"/>
  <c r="AE4258" i="1"/>
  <c r="AE4259" i="1"/>
  <c r="AE4260" i="1"/>
  <c r="AE4261" i="1"/>
  <c r="AE4262" i="1"/>
  <c r="AE4263" i="1"/>
  <c r="AE4264" i="1"/>
  <c r="AE4265" i="1"/>
  <c r="AE4266" i="1"/>
  <c r="AE4267" i="1"/>
  <c r="AE4268" i="1"/>
  <c r="AE4269" i="1"/>
  <c r="AE4270" i="1"/>
  <c r="AE4271" i="1"/>
  <c r="AE4272" i="1"/>
  <c r="AE4273" i="1"/>
  <c r="AE4274" i="1"/>
  <c r="AE4275" i="1"/>
  <c r="AE4276" i="1"/>
  <c r="AE4277" i="1"/>
  <c r="AE4278" i="1"/>
  <c r="AE4279" i="1"/>
  <c r="AE4280" i="1"/>
  <c r="AE4281" i="1"/>
  <c r="AE4282" i="1"/>
  <c r="AE4283" i="1"/>
  <c r="AE4284" i="1"/>
  <c r="AE4285" i="1"/>
  <c r="AE4286" i="1"/>
  <c r="AE4287" i="1"/>
  <c r="AE4288" i="1"/>
  <c r="AE4289" i="1"/>
  <c r="AE4290" i="1"/>
  <c r="AE4291" i="1"/>
  <c r="AE4292" i="1"/>
  <c r="AE4293" i="1"/>
  <c r="AE4294" i="1"/>
  <c r="AE4295" i="1"/>
  <c r="AE4296" i="1"/>
  <c r="AE4297" i="1"/>
  <c r="AE4298" i="1"/>
  <c r="AE4299" i="1"/>
  <c r="AE4300" i="1"/>
  <c r="AE4301" i="1"/>
  <c r="AE4302" i="1"/>
  <c r="AE4303" i="1"/>
  <c r="AE4304" i="1"/>
  <c r="AE4305" i="1"/>
  <c r="AE4306" i="1"/>
  <c r="AE4307" i="1"/>
  <c r="AE4308" i="1"/>
  <c r="AE4309" i="1"/>
  <c r="AE4310" i="1"/>
  <c r="AE4311" i="1"/>
  <c r="AE4312" i="1"/>
  <c r="AE4313" i="1"/>
  <c r="AE4314" i="1"/>
  <c r="AE4315" i="1"/>
  <c r="AE4316" i="1"/>
  <c r="AE4317" i="1"/>
  <c r="AE4318" i="1"/>
  <c r="AE4319" i="1"/>
  <c r="AE4320" i="1"/>
  <c r="AE4321" i="1"/>
  <c r="AE4322" i="1"/>
  <c r="AE4323" i="1"/>
  <c r="AE4324" i="1"/>
  <c r="AE4325" i="1"/>
  <c r="AE4326" i="1"/>
  <c r="AE4327" i="1"/>
  <c r="AE4328" i="1"/>
  <c r="AE4329" i="1"/>
  <c r="AE4330" i="1"/>
  <c r="AE4331" i="1"/>
  <c r="AE4332" i="1"/>
  <c r="AE4333" i="1"/>
  <c r="AE4334" i="1"/>
  <c r="AE4335" i="1"/>
  <c r="AE4336" i="1"/>
  <c r="AE4337" i="1"/>
  <c r="AE4338" i="1"/>
  <c r="AE4339" i="1"/>
  <c r="AE4340" i="1"/>
  <c r="AE4341" i="1"/>
  <c r="AE4342" i="1"/>
  <c r="AE4343" i="1"/>
  <c r="AE4344" i="1"/>
  <c r="AE4345" i="1"/>
  <c r="AE4346" i="1"/>
  <c r="AE4347" i="1"/>
  <c r="AE4348" i="1"/>
  <c r="AE4349" i="1"/>
  <c r="AE4350" i="1"/>
  <c r="AE4351" i="1"/>
  <c r="AE4352" i="1"/>
  <c r="AE4353" i="1"/>
  <c r="AE4354" i="1"/>
  <c r="AE4355" i="1"/>
  <c r="AE4356" i="1"/>
  <c r="AE4357" i="1"/>
  <c r="AE4358" i="1"/>
  <c r="AE4359" i="1"/>
  <c r="AE4360" i="1"/>
  <c r="AE4361" i="1"/>
  <c r="AE4362" i="1"/>
  <c r="AE4363" i="1"/>
  <c r="AE4364" i="1"/>
  <c r="AE4365" i="1"/>
  <c r="AE4366" i="1"/>
  <c r="AE4367" i="1"/>
  <c r="AE4368" i="1"/>
  <c r="AE4369" i="1"/>
  <c r="AE4370" i="1"/>
  <c r="AE4371" i="1"/>
  <c r="AE4372" i="1"/>
  <c r="AE4373" i="1"/>
  <c r="AE4374" i="1"/>
  <c r="AE4375" i="1"/>
  <c r="AE4376" i="1"/>
  <c r="AE4377" i="1"/>
  <c r="AE4378" i="1"/>
  <c r="AE4379" i="1"/>
  <c r="AE4380" i="1"/>
  <c r="AE4381" i="1"/>
  <c r="AE4382" i="1"/>
  <c r="AE4383" i="1"/>
  <c r="AE4384" i="1"/>
  <c r="AE4385" i="1"/>
  <c r="AE4386" i="1"/>
  <c r="AE4387" i="1"/>
  <c r="AE4388" i="1"/>
  <c r="AE4389" i="1"/>
  <c r="AE4390" i="1"/>
  <c r="AE4391" i="1"/>
  <c r="AE4392" i="1"/>
  <c r="AE4393" i="1"/>
  <c r="AE4394" i="1"/>
  <c r="AE4395" i="1"/>
  <c r="AE4396" i="1"/>
  <c r="AE4397" i="1"/>
  <c r="AE4398" i="1"/>
  <c r="AE4399" i="1"/>
  <c r="AE4488" i="1"/>
  <c r="AE4503" i="1"/>
  <c r="AE4582" i="1"/>
  <c r="AE4583" i="1"/>
  <c r="AE4584" i="1"/>
  <c r="AE4585" i="1"/>
  <c r="AE4586" i="1"/>
  <c r="AE4587" i="1"/>
  <c r="AE4588" i="1"/>
  <c r="AE4589" i="1"/>
  <c r="AE4591" i="1"/>
  <c r="AE4592" i="1"/>
  <c r="AE4593" i="1"/>
  <c r="AE4602" i="1"/>
  <c r="AE4603" i="1"/>
  <c r="AE4604" i="1"/>
  <c r="AE4605" i="1"/>
  <c r="AE4606" i="1"/>
  <c r="AE4607" i="1"/>
  <c r="AE4608" i="1"/>
  <c r="AE4609" i="1"/>
  <c r="AE4610" i="1"/>
  <c r="AE4619" i="1"/>
  <c r="AE4621" i="1"/>
  <c r="AE4622" i="1"/>
  <c r="AE4623" i="1"/>
  <c r="AE4624" i="1"/>
  <c r="AE4625" i="1"/>
  <c r="AE4626" i="1"/>
  <c r="AE4627" i="1"/>
  <c r="AE4628" i="1"/>
  <c r="AE4629" i="1"/>
  <c r="AE4630" i="1"/>
  <c r="AE4631" i="1"/>
  <c r="AE4641" i="1"/>
  <c r="AE4642" i="1"/>
  <c r="AE4645" i="1"/>
  <c r="AE4646" i="1"/>
  <c r="AE4647" i="1"/>
  <c r="AE4648" i="1"/>
  <c r="AE4708" i="1"/>
  <c r="AE4713" i="1"/>
  <c r="AE4714" i="1"/>
  <c r="AE4715" i="1"/>
  <c r="AE4716" i="1"/>
  <c r="AE4717" i="1"/>
  <c r="AE4718" i="1"/>
  <c r="AE4719" i="1"/>
  <c r="AE4720" i="1"/>
  <c r="AE4721" i="1"/>
  <c r="AE4722" i="1"/>
  <c r="AE4723" i="1"/>
  <c r="AE4725" i="1"/>
  <c r="AE4726" i="1"/>
  <c r="AE4727" i="1"/>
  <c r="AE4730" i="1"/>
  <c r="AE4733" i="1"/>
  <c r="AE4735" i="1"/>
  <c r="AE4749" i="1"/>
  <c r="AE4753" i="1"/>
  <c r="AE4754" i="1"/>
  <c r="AE4454" i="1"/>
  <c r="AE4455" i="1"/>
  <c r="AE4456" i="1"/>
  <c r="AE4457" i="1"/>
  <c r="AE4458" i="1"/>
  <c r="AE4459" i="1"/>
  <c r="AE4460" i="1"/>
  <c r="AE4461" i="1"/>
  <c r="AE4462" i="1"/>
  <c r="AE4463" i="1"/>
  <c r="AE4464" i="1"/>
  <c r="AE4465" i="1"/>
  <c r="AE4466" i="1"/>
  <c r="AE4467" i="1"/>
  <c r="AE4468" i="1"/>
  <c r="AE4469" i="1"/>
  <c r="AE4470" i="1"/>
  <c r="AE4471" i="1"/>
  <c r="AE4472" i="1"/>
  <c r="AE4473" i="1"/>
  <c r="AE4474" i="1"/>
  <c r="AE4475" i="1"/>
  <c r="AE4476" i="1"/>
  <c r="AE4477" i="1"/>
  <c r="AE4478" i="1"/>
  <c r="AE4479" i="1"/>
  <c r="AE4480" i="1"/>
  <c r="AE4481" i="1"/>
  <c r="AE4482" i="1"/>
  <c r="AE4483" i="1"/>
  <c r="AE4484" i="1"/>
  <c r="AE4485" i="1"/>
  <c r="AE4486" i="1"/>
  <c r="AE4487" i="1"/>
  <c r="AE4489" i="1"/>
  <c r="AE4490" i="1"/>
  <c r="AE4491" i="1"/>
  <c r="AE4492" i="1"/>
  <c r="AE4493" i="1"/>
  <c r="AE4494" i="1"/>
  <c r="AE4495" i="1"/>
  <c r="AE4496" i="1"/>
  <c r="AE4497" i="1"/>
  <c r="AE4498" i="1"/>
  <c r="AE4499" i="1"/>
  <c r="AE4500" i="1"/>
  <c r="AE4501" i="1"/>
  <c r="AE4502" i="1"/>
  <c r="AE4504" i="1"/>
  <c r="AE4505" i="1"/>
  <c r="AE4506" i="1"/>
  <c r="AE4507" i="1"/>
  <c r="AE4508" i="1"/>
  <c r="AE4509" i="1"/>
  <c r="AE4510" i="1"/>
  <c r="AE4511" i="1"/>
  <c r="AE4512" i="1"/>
  <c r="AE4513" i="1"/>
  <c r="AE4514" i="1"/>
  <c r="AE4515" i="1"/>
  <c r="AE4516" i="1"/>
  <c r="AE4517" i="1"/>
  <c r="AE4518" i="1"/>
  <c r="AE4519" i="1"/>
  <c r="AE4520" i="1"/>
  <c r="AE4521" i="1"/>
  <c r="AE4522" i="1"/>
  <c r="AE4523" i="1"/>
  <c r="AE4524" i="1"/>
  <c r="AE4525" i="1"/>
  <c r="AE4526" i="1"/>
  <c r="AE4527" i="1"/>
  <c r="AE4528" i="1"/>
  <c r="AE4529" i="1"/>
  <c r="AE4530" i="1"/>
  <c r="AE4531" i="1"/>
  <c r="AE4532" i="1"/>
  <c r="AE4533" i="1"/>
  <c r="AE4534" i="1"/>
  <c r="AE4535" i="1"/>
  <c r="AE4536" i="1"/>
  <c r="AE4537" i="1"/>
  <c r="AE4538" i="1"/>
  <c r="AE4539" i="1"/>
  <c r="AE4540" i="1"/>
  <c r="AE4541" i="1"/>
  <c r="AE4542" i="1"/>
  <c r="AE4543" i="1"/>
  <c r="AE4544" i="1"/>
  <c r="AE4545" i="1"/>
  <c r="AE4546" i="1"/>
  <c r="AE4547" i="1"/>
  <c r="AE4548" i="1"/>
  <c r="AE4549" i="1"/>
  <c r="AE4550" i="1"/>
  <c r="AE4551" i="1"/>
  <c r="AE4552" i="1"/>
  <c r="AE4553" i="1"/>
  <c r="AE4554" i="1"/>
  <c r="AE4555" i="1"/>
  <c r="AE4556" i="1"/>
  <c r="AE4557" i="1"/>
  <c r="AE4558" i="1"/>
  <c r="AE4559" i="1"/>
  <c r="AE4560" i="1"/>
  <c r="AE4561" i="1"/>
  <c r="AE4562" i="1"/>
  <c r="AE4563" i="1"/>
  <c r="AE4564" i="1"/>
  <c r="AE4565" i="1"/>
  <c r="AE4566" i="1"/>
  <c r="AE4567" i="1"/>
  <c r="AE4568" i="1"/>
  <c r="AE4569" i="1"/>
  <c r="AE4570" i="1"/>
  <c r="AE4571" i="1"/>
  <c r="AE4572" i="1"/>
  <c r="AE4573" i="1"/>
  <c r="AE4574" i="1"/>
  <c r="AE4575" i="1"/>
  <c r="AE4576" i="1"/>
  <c r="AE4577" i="1"/>
  <c r="AE4578" i="1"/>
  <c r="AE4579" i="1"/>
  <c r="AE4580" i="1"/>
  <c r="AE4581" i="1"/>
  <c r="AE4590" i="1"/>
  <c r="AE4594" i="1"/>
  <c r="AE4595" i="1"/>
  <c r="AE4596" i="1"/>
  <c r="AE4597" i="1"/>
  <c r="AE4598" i="1"/>
  <c r="AE4599" i="1"/>
  <c r="AE4600" i="1"/>
  <c r="AE4601" i="1"/>
  <c r="AE4611" i="1"/>
  <c r="AE4612" i="1"/>
  <c r="AE4613" i="1"/>
  <c r="AE4614" i="1"/>
  <c r="AE4615" i="1"/>
  <c r="AE4616" i="1"/>
  <c r="AE4617" i="1"/>
  <c r="AE4618" i="1"/>
  <c r="AE4620" i="1"/>
  <c r="AE4632" i="1"/>
  <c r="AE4633" i="1"/>
  <c r="AE4634" i="1"/>
  <c r="AE4635" i="1"/>
  <c r="AE4636" i="1"/>
  <c r="AE4637" i="1"/>
  <c r="AE4638" i="1"/>
  <c r="AE4639" i="1"/>
  <c r="AE4640" i="1"/>
  <c r="AE4643" i="1"/>
  <c r="AE4644" i="1"/>
  <c r="AE4649" i="1"/>
  <c r="AE4650" i="1"/>
  <c r="AE4651" i="1"/>
  <c r="AE4652" i="1"/>
  <c r="AE4653" i="1"/>
  <c r="AE4654" i="1"/>
  <c r="AE4655" i="1"/>
  <c r="AE4656" i="1"/>
  <c r="AE4657" i="1"/>
  <c r="AE4658" i="1"/>
  <c r="AE4659" i="1"/>
  <c r="AE4660" i="1"/>
  <c r="AE4661" i="1"/>
  <c r="AE4662" i="1"/>
  <c r="AE4663" i="1"/>
  <c r="AE4664" i="1"/>
  <c r="AE4665" i="1"/>
  <c r="AE4666" i="1"/>
  <c r="AE4667" i="1"/>
  <c r="AE4668" i="1"/>
  <c r="AE4669" i="1"/>
  <c r="AE4670" i="1"/>
  <c r="AE4671" i="1"/>
  <c r="AE4672" i="1"/>
  <c r="AE4673" i="1"/>
  <c r="AE4674" i="1"/>
  <c r="AE4675" i="1"/>
  <c r="AE4676" i="1"/>
  <c r="AE4677" i="1"/>
  <c r="AE4678" i="1"/>
  <c r="AE4679" i="1"/>
  <c r="AE4680" i="1"/>
  <c r="AE4681" i="1"/>
  <c r="AE4682" i="1"/>
  <c r="AE4683" i="1"/>
  <c r="AE4684" i="1"/>
  <c r="AE4685" i="1"/>
  <c r="AE4686" i="1"/>
  <c r="AE4687" i="1"/>
  <c r="AE4688" i="1"/>
  <c r="AE4689" i="1"/>
  <c r="AE4690" i="1"/>
  <c r="AE4691" i="1"/>
  <c r="AE4692" i="1"/>
  <c r="AE4693" i="1"/>
  <c r="AE4694" i="1"/>
  <c r="AE4695" i="1"/>
  <c r="AE4696" i="1"/>
  <c r="AE4697" i="1"/>
  <c r="AE4698" i="1"/>
  <c r="AE4699" i="1"/>
  <c r="AE4700" i="1"/>
  <c r="AE4701" i="1"/>
  <c r="AE4702" i="1"/>
  <c r="AE4703" i="1"/>
  <c r="AE4704" i="1"/>
  <c r="AE4705" i="1"/>
  <c r="AE4706" i="1"/>
  <c r="AE4707" i="1"/>
  <c r="AE4709" i="1"/>
  <c r="AE4710" i="1"/>
  <c r="AE4711" i="1"/>
  <c r="AE4712" i="1"/>
  <c r="AE4724" i="1"/>
  <c r="AE4728" i="1"/>
  <c r="AE4729" i="1"/>
  <c r="AE4731" i="1"/>
  <c r="AE4732" i="1"/>
  <c r="AE4734" i="1"/>
  <c r="AE4736" i="1"/>
  <c r="AE4737" i="1"/>
  <c r="AE4738" i="1"/>
  <c r="AE4739" i="1"/>
  <c r="AE4740" i="1"/>
  <c r="AE4741" i="1"/>
  <c r="AE4742" i="1"/>
  <c r="AE4743" i="1"/>
  <c r="AE4744" i="1"/>
  <c r="AE4745" i="1"/>
  <c r="AE4746" i="1"/>
  <c r="AE4747" i="1"/>
  <c r="AE4748" i="1"/>
  <c r="AE4750" i="1"/>
  <c r="AE4751" i="1"/>
  <c r="AE4752" i="1"/>
  <c r="AE4755" i="1"/>
  <c r="AE4756" i="1"/>
  <c r="AE4757" i="1"/>
  <c r="AE4758" i="1"/>
  <c r="AE4759" i="1"/>
  <c r="AE4400" i="1"/>
  <c r="AA4401" i="1"/>
  <c r="AA4402" i="1"/>
  <c r="AA4403" i="1"/>
  <c r="AA4404" i="1"/>
  <c r="AA4405" i="1"/>
  <c r="AA4406" i="1"/>
  <c r="AA4407" i="1"/>
  <c r="AA4408" i="1"/>
  <c r="AA4409" i="1"/>
  <c r="AA4410" i="1"/>
  <c r="AA4411" i="1"/>
  <c r="AA4412" i="1"/>
  <c r="AA4413" i="1"/>
  <c r="AA4414" i="1"/>
  <c r="AA4415" i="1"/>
  <c r="AA4416" i="1"/>
  <c r="AA4417" i="1"/>
  <c r="AA4418" i="1"/>
  <c r="AA4419" i="1"/>
  <c r="AA4420" i="1"/>
  <c r="AA4421" i="1"/>
  <c r="AA4422" i="1"/>
  <c r="AA4423" i="1"/>
  <c r="AA4424" i="1"/>
  <c r="AA4425" i="1"/>
  <c r="AA4426" i="1"/>
  <c r="AA4427" i="1"/>
  <c r="AA4428" i="1"/>
  <c r="AA4429" i="1"/>
  <c r="AA4430" i="1"/>
  <c r="AA4431" i="1"/>
  <c r="AA4432" i="1"/>
  <c r="AA4433" i="1"/>
  <c r="AA4434" i="1"/>
  <c r="AA4435" i="1"/>
  <c r="AA4436" i="1"/>
  <c r="AA4437" i="1"/>
  <c r="AA4438" i="1"/>
  <c r="AA4439" i="1"/>
  <c r="AA4440" i="1"/>
  <c r="AA4441" i="1"/>
  <c r="AA4442" i="1"/>
  <c r="AA4443" i="1"/>
  <c r="AA4444" i="1"/>
  <c r="AA4445" i="1"/>
  <c r="AA4446" i="1"/>
  <c r="AA4447" i="1"/>
  <c r="AA4448" i="1"/>
  <c r="AA4449" i="1"/>
  <c r="AA1651" i="1"/>
  <c r="AA1652" i="1"/>
  <c r="AA1653" i="1"/>
  <c r="AA1654" i="1"/>
  <c r="AA1655" i="1"/>
  <c r="AA1656" i="1"/>
  <c r="AA1657" i="1"/>
  <c r="AA1658" i="1"/>
  <c r="AA1659" i="1"/>
  <c r="AA1660" i="1"/>
  <c r="AA1661" i="1"/>
  <c r="AA1662" i="1"/>
  <c r="AA1663" i="1"/>
  <c r="AA1664" i="1"/>
  <c r="AA1665" i="1"/>
  <c r="AA1666" i="1"/>
  <c r="AA1667" i="1"/>
  <c r="AA1668" i="1"/>
  <c r="AA1669" i="1"/>
  <c r="AA1670" i="1"/>
  <c r="AA1671" i="1"/>
  <c r="AA1672" i="1"/>
  <c r="AA1673" i="1"/>
  <c r="AA1674" i="1"/>
  <c r="AA1675" i="1"/>
  <c r="AA1676" i="1"/>
  <c r="AA1677" i="1"/>
  <c r="AA1678" i="1"/>
  <c r="AA1679" i="1"/>
  <c r="AA1680" i="1"/>
  <c r="AA1681" i="1"/>
  <c r="AA1682" i="1"/>
  <c r="AA1683" i="1"/>
  <c r="AA1684" i="1"/>
  <c r="AA1685" i="1"/>
  <c r="AA1686" i="1"/>
  <c r="AA1687" i="1"/>
  <c r="AA1688" i="1"/>
  <c r="AA1689" i="1"/>
  <c r="AA1690" i="1"/>
  <c r="AA1691" i="1"/>
  <c r="AA1692" i="1"/>
  <c r="AA1693" i="1"/>
  <c r="AA1694" i="1"/>
  <c r="AA1695" i="1"/>
  <c r="AA1696" i="1"/>
  <c r="AA1697" i="1"/>
  <c r="AA1698" i="1"/>
  <c r="AA1699" i="1"/>
  <c r="AA1700" i="1"/>
  <c r="AA1701" i="1"/>
  <c r="AA1702" i="1"/>
  <c r="AA1703" i="1"/>
  <c r="AA1704" i="1"/>
  <c r="AA1705" i="1"/>
  <c r="AA1706" i="1"/>
  <c r="AA1707" i="1"/>
  <c r="AA1708" i="1"/>
  <c r="AA1709" i="1"/>
  <c r="AA1710" i="1"/>
  <c r="AA1711" i="1"/>
  <c r="AA1712" i="1"/>
  <c r="AA1713" i="1"/>
  <c r="AA1714" i="1"/>
  <c r="AA1715" i="1"/>
  <c r="AA1716" i="1"/>
  <c r="AA1717" i="1"/>
  <c r="AA1718" i="1"/>
  <c r="AA1719" i="1"/>
  <c r="AA1720" i="1"/>
  <c r="AA1721" i="1"/>
  <c r="AA1722" i="1"/>
  <c r="AA1723" i="1"/>
  <c r="AA1724" i="1"/>
  <c r="AA1725" i="1"/>
  <c r="AA1726" i="1"/>
  <c r="AA1727" i="1"/>
  <c r="AA1728" i="1"/>
  <c r="AA1729" i="1"/>
  <c r="AA1730" i="1"/>
  <c r="AA1731" i="1"/>
  <c r="AA1732" i="1"/>
  <c r="AA1733" i="1"/>
  <c r="AA1734" i="1"/>
  <c r="AA1735" i="1"/>
  <c r="AA1736" i="1"/>
  <c r="AA1737" i="1"/>
  <c r="AA1738" i="1"/>
  <c r="AA1739" i="1"/>
  <c r="AA1740" i="1"/>
  <c r="AA1741" i="1"/>
  <c r="AA1742" i="1"/>
  <c r="AA1743" i="1"/>
  <c r="AA1744" i="1"/>
  <c r="AA1745" i="1"/>
  <c r="AA1746" i="1"/>
  <c r="AA1747" i="1"/>
  <c r="AA1748" i="1"/>
  <c r="AA1749" i="1"/>
  <c r="AA1750" i="1"/>
  <c r="AA1751" i="1"/>
  <c r="AA1752" i="1"/>
  <c r="AA1753" i="1"/>
  <c r="AA1754" i="1"/>
  <c r="AA1755" i="1"/>
  <c r="AA1756" i="1"/>
  <c r="AA1757" i="1"/>
  <c r="AA1758" i="1"/>
  <c r="AA1759" i="1"/>
  <c r="AA1760" i="1"/>
  <c r="AA1761" i="1"/>
  <c r="AA1762" i="1"/>
  <c r="AA1763" i="1"/>
  <c r="AA1764" i="1"/>
  <c r="AA1765" i="1"/>
  <c r="AA1766" i="1"/>
  <c r="AA1767" i="1"/>
  <c r="AA1768" i="1"/>
  <c r="AA1769" i="1"/>
  <c r="AA1770" i="1"/>
  <c r="AA1771" i="1"/>
  <c r="AA1772" i="1"/>
  <c r="AA1773" i="1"/>
  <c r="AA1774" i="1"/>
  <c r="AA1775" i="1"/>
  <c r="AA1776" i="1"/>
  <c r="AA1777" i="1"/>
  <c r="AA1778" i="1"/>
  <c r="AA1779" i="1"/>
  <c r="AA1780" i="1"/>
  <c r="AA1781" i="1"/>
  <c r="AA1782" i="1"/>
  <c r="AA1783" i="1"/>
  <c r="AA1784" i="1"/>
  <c r="AA1785" i="1"/>
  <c r="AA1786" i="1"/>
  <c r="AA1787" i="1"/>
  <c r="AA1788" i="1"/>
  <c r="AA1789" i="1"/>
  <c r="AA1790" i="1"/>
  <c r="AA1791" i="1"/>
  <c r="AA1792" i="1"/>
  <c r="AA1793" i="1"/>
  <c r="AA1794" i="1"/>
  <c r="AA1795" i="1"/>
  <c r="AA1796" i="1"/>
  <c r="AA1797" i="1"/>
  <c r="AA1798" i="1"/>
  <c r="AA1799" i="1"/>
  <c r="AA1800" i="1"/>
  <c r="AA1801" i="1"/>
  <c r="AA1802" i="1"/>
  <c r="AA1803" i="1"/>
  <c r="AA1804" i="1"/>
  <c r="AA1805" i="1"/>
  <c r="AA1806" i="1"/>
  <c r="AA1807" i="1"/>
  <c r="AA1808" i="1"/>
  <c r="AA1809" i="1"/>
  <c r="AA1810" i="1"/>
  <c r="AA1811" i="1"/>
  <c r="AA1812" i="1"/>
  <c r="AA1813" i="1"/>
  <c r="AA1814" i="1"/>
  <c r="AA1815" i="1"/>
  <c r="AA1816" i="1"/>
  <c r="AA1817" i="1"/>
  <c r="AA1818" i="1"/>
  <c r="AA1819" i="1"/>
  <c r="AA1820" i="1"/>
  <c r="AA1821" i="1"/>
  <c r="AA1822" i="1"/>
  <c r="AA1823" i="1"/>
  <c r="AA1824" i="1"/>
  <c r="AA1825" i="1"/>
  <c r="AA1826" i="1"/>
  <c r="AA1827" i="1"/>
  <c r="AA1828" i="1"/>
  <c r="AA1829" i="1"/>
  <c r="AA1830" i="1"/>
  <c r="AA1831" i="1"/>
  <c r="AA1832" i="1"/>
  <c r="AA1833" i="1"/>
  <c r="AA1834" i="1"/>
  <c r="AA1835" i="1"/>
  <c r="AA1836" i="1"/>
  <c r="AA1837" i="1"/>
  <c r="AA1838" i="1"/>
  <c r="AA1839" i="1"/>
  <c r="AA1840" i="1"/>
  <c r="AA1841" i="1"/>
  <c r="AA1842" i="1"/>
  <c r="AA1843" i="1"/>
  <c r="AA1844" i="1"/>
  <c r="AA1845" i="1"/>
  <c r="AA1846" i="1"/>
  <c r="AA1847" i="1"/>
  <c r="AA1848" i="1"/>
  <c r="AA1849" i="1"/>
  <c r="AA1850" i="1"/>
  <c r="AA1851" i="1"/>
  <c r="AA1852" i="1"/>
  <c r="AA1853" i="1"/>
  <c r="AA1854" i="1"/>
  <c r="AA1855" i="1"/>
  <c r="AA1856" i="1"/>
  <c r="AA1857" i="1"/>
  <c r="AA1858" i="1"/>
  <c r="AA1859" i="1"/>
  <c r="AA1860" i="1"/>
  <c r="AA1861" i="1"/>
  <c r="AA1862" i="1"/>
  <c r="AA1863" i="1"/>
  <c r="AA1864" i="1"/>
  <c r="AA1865" i="1"/>
  <c r="AA1866" i="1"/>
  <c r="AA1867" i="1"/>
  <c r="AA1868" i="1"/>
  <c r="AA1869" i="1"/>
  <c r="AA1870" i="1"/>
  <c r="AA1871" i="1"/>
  <c r="AA1872" i="1"/>
  <c r="AA1873" i="1"/>
  <c r="AA1874" i="1"/>
  <c r="AA1875" i="1"/>
  <c r="AA1876" i="1"/>
  <c r="AA1877" i="1"/>
  <c r="AA1878" i="1"/>
  <c r="AA1879" i="1"/>
  <c r="AA1880" i="1"/>
  <c r="AA1881" i="1"/>
  <c r="AA1882" i="1"/>
  <c r="AA1883" i="1"/>
  <c r="AA1884" i="1"/>
  <c r="AA1885" i="1"/>
  <c r="AA1886" i="1"/>
  <c r="AA1887" i="1"/>
  <c r="AA1888" i="1"/>
  <c r="AA1889" i="1"/>
  <c r="AA1890" i="1"/>
  <c r="AA1891" i="1"/>
  <c r="AA1892" i="1"/>
  <c r="AA1893" i="1"/>
  <c r="AA1894" i="1"/>
  <c r="AA1895" i="1"/>
  <c r="AA1896" i="1"/>
  <c r="AA1897" i="1"/>
  <c r="AA1898" i="1"/>
  <c r="AA1899" i="1"/>
  <c r="AA1900" i="1"/>
  <c r="AA1901" i="1"/>
  <c r="AA1902" i="1"/>
  <c r="AA1903" i="1"/>
  <c r="AA1904" i="1"/>
  <c r="AA1905" i="1"/>
  <c r="AA1906" i="1"/>
  <c r="AA1907" i="1"/>
  <c r="AA1908" i="1"/>
  <c r="AA1909" i="1"/>
  <c r="AA1910" i="1"/>
  <c r="AA1911" i="1"/>
  <c r="AA1912" i="1"/>
  <c r="AA1913" i="1"/>
  <c r="AA1914" i="1"/>
  <c r="AA1915" i="1"/>
  <c r="AA1916" i="1"/>
  <c r="AA1917" i="1"/>
  <c r="AA1918" i="1"/>
  <c r="AA1919" i="1"/>
  <c r="AA1920" i="1"/>
  <c r="AA1921" i="1"/>
  <c r="AA1922" i="1"/>
  <c r="AA1923" i="1"/>
  <c r="AA1924" i="1"/>
  <c r="AA1925" i="1"/>
  <c r="AA1926" i="1"/>
  <c r="AA1927" i="1"/>
  <c r="AA1928" i="1"/>
  <c r="AA1929" i="1"/>
  <c r="AA1930" i="1"/>
  <c r="AA1931" i="1"/>
  <c r="AA1932" i="1"/>
  <c r="AA1933" i="1"/>
  <c r="AA1934" i="1"/>
  <c r="AA1935" i="1"/>
  <c r="AA1936" i="1"/>
  <c r="AA1937" i="1"/>
  <c r="AA1938" i="1"/>
  <c r="AA1939" i="1"/>
  <c r="AA1940" i="1"/>
  <c r="AA1941" i="1"/>
  <c r="AA1942" i="1"/>
  <c r="AA1943" i="1"/>
  <c r="AA1944" i="1"/>
  <c r="AA1945" i="1"/>
  <c r="AA1946" i="1"/>
  <c r="AA1947" i="1"/>
  <c r="AA1948" i="1"/>
  <c r="AA1949" i="1"/>
  <c r="AA1950" i="1"/>
  <c r="AA1951" i="1"/>
  <c r="AA1952" i="1"/>
  <c r="AA1953" i="1"/>
  <c r="AA1954" i="1"/>
  <c r="AA1955" i="1"/>
  <c r="AA1956" i="1"/>
  <c r="AA1957" i="1"/>
  <c r="AA1958" i="1"/>
  <c r="AA1959" i="1"/>
  <c r="AA1960" i="1"/>
  <c r="AA1961" i="1"/>
  <c r="AA1962" i="1"/>
  <c r="AA1963" i="1"/>
  <c r="AA1964" i="1"/>
  <c r="AA1965" i="1"/>
  <c r="AA1966" i="1"/>
  <c r="AA1967" i="1"/>
  <c r="AA1968" i="1"/>
  <c r="AA1969" i="1"/>
  <c r="AA1970" i="1"/>
  <c r="AA1971" i="1"/>
  <c r="AA1972" i="1"/>
  <c r="AA1973" i="1"/>
  <c r="AA1974" i="1"/>
  <c r="AA1975" i="1"/>
  <c r="AA1976" i="1"/>
  <c r="AA1977" i="1"/>
  <c r="AA1978" i="1"/>
  <c r="AA1979" i="1"/>
  <c r="AA1980" i="1"/>
  <c r="AA1981" i="1"/>
  <c r="AA1982" i="1"/>
  <c r="AA1983" i="1"/>
  <c r="AA1984" i="1"/>
  <c r="AA1985" i="1"/>
  <c r="AA1986" i="1"/>
  <c r="AA1987" i="1"/>
  <c r="AA1988" i="1"/>
  <c r="AA1989" i="1"/>
  <c r="AA1990" i="1"/>
  <c r="AA1991" i="1"/>
  <c r="AA1992" i="1"/>
  <c r="AA1993" i="1"/>
  <c r="AA1994" i="1"/>
  <c r="AA1995" i="1"/>
  <c r="AA1996" i="1"/>
  <c r="AA1997" i="1"/>
  <c r="AA1998" i="1"/>
  <c r="AA1999" i="1"/>
  <c r="AA2000" i="1"/>
  <c r="AA2001" i="1"/>
  <c r="AA2002" i="1"/>
  <c r="AA2003" i="1"/>
  <c r="AA2004" i="1"/>
  <c r="AA2005" i="1"/>
  <c r="AA2006" i="1"/>
  <c r="AA2007" i="1"/>
  <c r="AA2008" i="1"/>
  <c r="AA2009" i="1"/>
  <c r="AA2010" i="1"/>
  <c r="AA2011" i="1"/>
  <c r="AA2012" i="1"/>
  <c r="AA2013" i="1"/>
  <c r="AA2014" i="1"/>
  <c r="AA2015" i="1"/>
  <c r="AA2016" i="1"/>
  <c r="AA2017" i="1"/>
  <c r="AA2018" i="1"/>
  <c r="AA2019" i="1"/>
  <c r="AA2020" i="1"/>
  <c r="AA2021" i="1"/>
  <c r="AA2022" i="1"/>
  <c r="AA2023" i="1"/>
  <c r="AA2024" i="1"/>
  <c r="AA2025" i="1"/>
  <c r="AA2026" i="1"/>
  <c r="AA2027" i="1"/>
  <c r="AA2028" i="1"/>
  <c r="AA2029" i="1"/>
  <c r="AA2030" i="1"/>
  <c r="AA2031" i="1"/>
  <c r="AA2032" i="1"/>
  <c r="AA2033" i="1"/>
  <c r="AA2034" i="1"/>
  <c r="AA2035" i="1"/>
  <c r="AA2036" i="1"/>
  <c r="AA2037" i="1"/>
  <c r="AA2038" i="1"/>
  <c r="AA2039" i="1"/>
  <c r="AA2040" i="1"/>
  <c r="AA2041" i="1"/>
  <c r="AA2042" i="1"/>
  <c r="AA2043" i="1"/>
  <c r="AA2044" i="1"/>
  <c r="AA2045" i="1"/>
  <c r="AA2046" i="1"/>
  <c r="AA2047" i="1"/>
  <c r="AA2048" i="1"/>
  <c r="AA2049" i="1"/>
  <c r="AA2050" i="1"/>
  <c r="AA2051" i="1"/>
  <c r="AA2052" i="1"/>
  <c r="AA2053" i="1"/>
  <c r="AA2054" i="1"/>
  <c r="AA2055" i="1"/>
  <c r="AA2056" i="1"/>
  <c r="AA2057" i="1"/>
  <c r="AA2058" i="1"/>
  <c r="AA2059" i="1"/>
  <c r="AA2060" i="1"/>
  <c r="AA2061" i="1"/>
  <c r="AA2062" i="1"/>
  <c r="AA2063" i="1"/>
  <c r="AA2064" i="1"/>
  <c r="AA2065" i="1"/>
  <c r="AA2066" i="1"/>
  <c r="AA2067" i="1"/>
  <c r="AA2068" i="1"/>
  <c r="AA2069" i="1"/>
  <c r="AA2070" i="1"/>
  <c r="AA2071" i="1"/>
  <c r="AA2072" i="1"/>
  <c r="AA2073" i="1"/>
  <c r="AA2074" i="1"/>
  <c r="AA2075" i="1"/>
  <c r="AA2076" i="1"/>
  <c r="AA2077" i="1"/>
  <c r="AA2078" i="1"/>
  <c r="AA2079" i="1"/>
  <c r="AA2080" i="1"/>
  <c r="AA2081" i="1"/>
  <c r="AA4450" i="1"/>
  <c r="AA4451" i="1"/>
  <c r="AA4452" i="1"/>
  <c r="AA4453" i="1"/>
  <c r="AA2082" i="1"/>
  <c r="AA2083" i="1"/>
  <c r="AA2084" i="1"/>
  <c r="AA2085" i="1"/>
  <c r="AA2086" i="1"/>
  <c r="AA2087" i="1"/>
  <c r="AA2088" i="1"/>
  <c r="AA2089" i="1"/>
  <c r="AA2090" i="1"/>
  <c r="AA2091" i="1"/>
  <c r="AA2092" i="1"/>
  <c r="AA2093" i="1"/>
  <c r="AA2094" i="1"/>
  <c r="AA2095" i="1"/>
  <c r="AA2096" i="1"/>
  <c r="AA2097" i="1"/>
  <c r="AA2098" i="1"/>
  <c r="AA2099" i="1"/>
  <c r="AA2100" i="1"/>
  <c r="AA2101" i="1"/>
  <c r="AA2102" i="1"/>
  <c r="AA2103" i="1"/>
  <c r="AA2104" i="1"/>
  <c r="AA2105" i="1"/>
  <c r="AA2106" i="1"/>
  <c r="AA2107" i="1"/>
  <c r="AA2108" i="1"/>
  <c r="AA2109" i="1"/>
  <c r="AA2110" i="1"/>
  <c r="AA2111" i="1"/>
  <c r="AA2112" i="1"/>
  <c r="AA2113" i="1"/>
  <c r="AA2114" i="1"/>
  <c r="AA2115" i="1"/>
  <c r="AA2116" i="1"/>
  <c r="AA2117" i="1"/>
  <c r="AA2118" i="1"/>
  <c r="AA2119" i="1"/>
  <c r="AA2120" i="1"/>
  <c r="AA2121" i="1"/>
  <c r="AA2122" i="1"/>
  <c r="AA2123" i="1"/>
  <c r="AA2124" i="1"/>
  <c r="AA2125" i="1"/>
  <c r="AA2126" i="1"/>
  <c r="AA2127" i="1"/>
  <c r="AA2128" i="1"/>
  <c r="AA2129" i="1"/>
  <c r="AA2130" i="1"/>
  <c r="AA2131" i="1"/>
  <c r="AA2132" i="1"/>
  <c r="AA2133" i="1"/>
  <c r="AA2134" i="1"/>
  <c r="AA2135" i="1"/>
  <c r="AA2136" i="1"/>
  <c r="AA2137" i="1"/>
  <c r="AA2138" i="1"/>
  <c r="AA2139" i="1"/>
  <c r="AA2140" i="1"/>
  <c r="AA2141" i="1"/>
  <c r="AA2142" i="1"/>
  <c r="AA2143" i="1"/>
  <c r="AA2144" i="1"/>
  <c r="AA2145" i="1"/>
  <c r="AA2146" i="1"/>
  <c r="AA2147" i="1"/>
  <c r="AA2148" i="1"/>
  <c r="AA2149" i="1"/>
  <c r="AA2150" i="1"/>
  <c r="AA2151" i="1"/>
  <c r="AA2152" i="1"/>
  <c r="AA2153" i="1"/>
  <c r="AA2154" i="1"/>
  <c r="AA2155" i="1"/>
  <c r="AA2156" i="1"/>
  <c r="AA2157" i="1"/>
  <c r="AA2158" i="1"/>
  <c r="AA2159" i="1"/>
  <c r="AA2160" i="1"/>
  <c r="AA2161" i="1"/>
  <c r="AA2162" i="1"/>
  <c r="AA2163" i="1"/>
  <c r="AA2164" i="1"/>
  <c r="AA2165" i="1"/>
  <c r="AA2166" i="1"/>
  <c r="AA2167" i="1"/>
  <c r="AA2168" i="1"/>
  <c r="AA2169" i="1"/>
  <c r="AA2170" i="1"/>
  <c r="AA2171" i="1"/>
  <c r="AA2172" i="1"/>
  <c r="AA2173" i="1"/>
  <c r="AA2174" i="1"/>
  <c r="AA2175" i="1"/>
  <c r="AA2176" i="1"/>
  <c r="AA2177" i="1"/>
  <c r="AA2178" i="1"/>
  <c r="AA2179" i="1"/>
  <c r="AA2180" i="1"/>
  <c r="AA2181" i="1"/>
  <c r="AA2182" i="1"/>
  <c r="AA2183" i="1"/>
  <c r="AA2184" i="1"/>
  <c r="AA2185" i="1"/>
  <c r="AA2186" i="1"/>
  <c r="AA2187" i="1"/>
  <c r="AA2188" i="1"/>
  <c r="AA2189" i="1"/>
  <c r="AA2190" i="1"/>
  <c r="AA2191" i="1"/>
  <c r="AA2192" i="1"/>
  <c r="AA2193" i="1"/>
  <c r="AA2194" i="1"/>
  <c r="AA2195" i="1"/>
  <c r="AA2196" i="1"/>
  <c r="AA2197" i="1"/>
  <c r="AA2198" i="1"/>
  <c r="AA2199" i="1"/>
  <c r="AA2200" i="1"/>
  <c r="AA2201" i="1"/>
  <c r="AA2202" i="1"/>
  <c r="AA2203" i="1"/>
  <c r="AA2204" i="1"/>
  <c r="AA2205" i="1"/>
  <c r="AA2206" i="1"/>
  <c r="AA2207" i="1"/>
  <c r="AA2208" i="1"/>
  <c r="AA2209" i="1"/>
  <c r="AA2210" i="1"/>
  <c r="AA2211" i="1"/>
  <c r="AA2212" i="1"/>
  <c r="AA2213" i="1"/>
  <c r="AA2214" i="1"/>
  <c r="AA2215" i="1"/>
  <c r="AA2216" i="1"/>
  <c r="AA2217" i="1"/>
  <c r="AA2218" i="1"/>
  <c r="AA2219" i="1"/>
  <c r="AA2220" i="1"/>
  <c r="AA2221" i="1"/>
  <c r="AA2222" i="1"/>
  <c r="AA2223" i="1"/>
  <c r="AA2224" i="1"/>
  <c r="AA2225" i="1"/>
  <c r="AA2226" i="1"/>
  <c r="AA2227" i="1"/>
  <c r="AA2228" i="1"/>
  <c r="AA2229" i="1"/>
  <c r="AA2230" i="1"/>
  <c r="AA2231" i="1"/>
  <c r="AA2232" i="1"/>
  <c r="AA2233" i="1"/>
  <c r="AA2234" i="1"/>
  <c r="AA2235" i="1"/>
  <c r="AA2236" i="1"/>
  <c r="AA2237" i="1"/>
  <c r="AA2238" i="1"/>
  <c r="AA2239" i="1"/>
  <c r="AA2240" i="1"/>
  <c r="AA2241" i="1"/>
  <c r="AA2242" i="1"/>
  <c r="AA2243" i="1"/>
  <c r="AA2244" i="1"/>
  <c r="AA2245" i="1"/>
  <c r="AA2246" i="1"/>
  <c r="AA2247" i="1"/>
  <c r="AA2248" i="1"/>
  <c r="AA2249" i="1"/>
  <c r="AA2250" i="1"/>
  <c r="AA2251" i="1"/>
  <c r="AA2252" i="1"/>
  <c r="AA2253" i="1"/>
  <c r="AA2254" i="1"/>
  <c r="AA2255" i="1"/>
  <c r="AA2256" i="1"/>
  <c r="AA2257" i="1"/>
  <c r="AA2258" i="1"/>
  <c r="AA2259" i="1"/>
  <c r="AA2260" i="1"/>
  <c r="AA2261" i="1"/>
  <c r="AA2262" i="1"/>
  <c r="AA2263" i="1"/>
  <c r="AA2264" i="1"/>
  <c r="AA2265" i="1"/>
  <c r="AA2266" i="1"/>
  <c r="AA2267" i="1"/>
  <c r="AA2268" i="1"/>
  <c r="AA2269" i="1"/>
  <c r="AA2270" i="1"/>
  <c r="AA2271" i="1"/>
  <c r="AA2272" i="1"/>
  <c r="AA2273" i="1"/>
  <c r="AA2274" i="1"/>
  <c r="AA2275" i="1"/>
  <c r="AA2276" i="1"/>
  <c r="AA2277" i="1"/>
  <c r="AA2278" i="1"/>
  <c r="AA2279" i="1"/>
  <c r="AA2280" i="1"/>
  <c r="AA2281" i="1"/>
  <c r="AA2282" i="1"/>
  <c r="AA2283" i="1"/>
  <c r="AA2284" i="1"/>
  <c r="AA2285" i="1"/>
  <c r="AA2286" i="1"/>
  <c r="AA2287" i="1"/>
  <c r="AA2288" i="1"/>
  <c r="AA2289" i="1"/>
  <c r="AA2290" i="1"/>
  <c r="AA2291" i="1"/>
  <c r="AA2292" i="1"/>
  <c r="AA2293" i="1"/>
  <c r="AA2294" i="1"/>
  <c r="AA2295" i="1"/>
  <c r="AA2296" i="1"/>
  <c r="AA2297" i="1"/>
  <c r="AA2298" i="1"/>
  <c r="AA2299" i="1"/>
  <c r="AA2300" i="1"/>
  <c r="AA2301" i="1"/>
  <c r="AA2302" i="1"/>
  <c r="AA2303" i="1"/>
  <c r="AA2304" i="1"/>
  <c r="AA2305" i="1"/>
  <c r="AA2306" i="1"/>
  <c r="AA2307" i="1"/>
  <c r="AA2308" i="1"/>
  <c r="AA2309" i="1"/>
  <c r="AA2310" i="1"/>
  <c r="AA2311" i="1"/>
  <c r="AA2312" i="1"/>
  <c r="AA2313" i="1"/>
  <c r="AA2314" i="1"/>
  <c r="AA2315" i="1"/>
  <c r="AA2316" i="1"/>
  <c r="AA2317" i="1"/>
  <c r="AA2318" i="1"/>
  <c r="AA2319" i="1"/>
  <c r="AA2320" i="1"/>
  <c r="AA2321" i="1"/>
  <c r="AA2322" i="1"/>
  <c r="AA2323" i="1"/>
  <c r="AA2324" i="1"/>
  <c r="AA2325" i="1"/>
  <c r="AA2326" i="1"/>
  <c r="AA2327" i="1"/>
  <c r="AA2328" i="1"/>
  <c r="AA2329" i="1"/>
  <c r="AA2330" i="1"/>
  <c r="AA2331" i="1"/>
  <c r="AA2332" i="1"/>
  <c r="AA2333" i="1"/>
  <c r="AA2334" i="1"/>
  <c r="AA2335" i="1"/>
  <c r="AA2336" i="1"/>
  <c r="AA2337" i="1"/>
  <c r="AA2338" i="1"/>
  <c r="AA2339" i="1"/>
  <c r="AA2340" i="1"/>
  <c r="AA2341" i="1"/>
  <c r="AA2342" i="1"/>
  <c r="AA2343" i="1"/>
  <c r="AA2344" i="1"/>
  <c r="AA2345" i="1"/>
  <c r="AA2346" i="1"/>
  <c r="AA2347" i="1"/>
  <c r="AA2348" i="1"/>
  <c r="AA2349" i="1"/>
  <c r="AA2350" i="1"/>
  <c r="AA2351" i="1"/>
  <c r="AA2352" i="1"/>
  <c r="AA2353" i="1"/>
  <c r="AA2354" i="1"/>
  <c r="AA2355" i="1"/>
  <c r="AA2356" i="1"/>
  <c r="AA2357" i="1"/>
  <c r="AA2358" i="1"/>
  <c r="AA2359" i="1"/>
  <c r="AA2360" i="1"/>
  <c r="AA2361" i="1"/>
  <c r="AA2362" i="1"/>
  <c r="AA2363" i="1"/>
  <c r="AA2364" i="1"/>
  <c r="AA2365" i="1"/>
  <c r="AA2366" i="1"/>
  <c r="AA2367" i="1"/>
  <c r="AA2368" i="1"/>
  <c r="AA2369" i="1"/>
  <c r="AA2370" i="1"/>
  <c r="AA2371" i="1"/>
  <c r="AA2372" i="1"/>
  <c r="AA2373" i="1"/>
  <c r="AA2374" i="1"/>
  <c r="AA2375" i="1"/>
  <c r="AA2376" i="1"/>
  <c r="AA2377" i="1"/>
  <c r="AA2378" i="1"/>
  <c r="AA2379" i="1"/>
  <c r="AA2380" i="1"/>
  <c r="AA2381" i="1"/>
  <c r="AA2382" i="1"/>
  <c r="AA2383" i="1"/>
  <c r="AA2384" i="1"/>
  <c r="AA2385" i="1"/>
  <c r="AA2386" i="1"/>
  <c r="AA2387" i="1"/>
  <c r="AA2388" i="1"/>
  <c r="AA2389" i="1"/>
  <c r="AA2390" i="1"/>
  <c r="AA2391" i="1"/>
  <c r="AA2392" i="1"/>
  <c r="AA2393" i="1"/>
  <c r="AA2394" i="1"/>
  <c r="AA2395" i="1"/>
  <c r="AA2396" i="1"/>
  <c r="AA2397" i="1"/>
  <c r="AA2398" i="1"/>
  <c r="AA2399" i="1"/>
  <c r="AA2400" i="1"/>
  <c r="AA2401" i="1"/>
  <c r="AA2402" i="1"/>
  <c r="AA2403" i="1"/>
  <c r="AA2404" i="1"/>
  <c r="AA2405" i="1"/>
  <c r="AA2406" i="1"/>
  <c r="AA2407" i="1"/>
  <c r="AA2408" i="1"/>
  <c r="AA2409" i="1"/>
  <c r="AA2410" i="1"/>
  <c r="AA2411" i="1"/>
  <c r="AA2412" i="1"/>
  <c r="AA2413" i="1"/>
  <c r="AA2414" i="1"/>
  <c r="AA2415" i="1"/>
  <c r="AA2416" i="1"/>
  <c r="AA2417" i="1"/>
  <c r="AA2418" i="1"/>
  <c r="AA2419" i="1"/>
  <c r="AA2420" i="1"/>
  <c r="AA2421" i="1"/>
  <c r="AA2422" i="1"/>
  <c r="AA2423" i="1"/>
  <c r="AA2424" i="1"/>
  <c r="AA2425" i="1"/>
  <c r="AA2426" i="1"/>
  <c r="AA2427" i="1"/>
  <c r="AA2428" i="1"/>
  <c r="AA2429" i="1"/>
  <c r="AA2430" i="1"/>
  <c r="AA2431" i="1"/>
  <c r="AA2432" i="1"/>
  <c r="AA2433" i="1"/>
  <c r="AA2434" i="1"/>
  <c r="AA2435" i="1"/>
  <c r="AA2436" i="1"/>
  <c r="AA2437" i="1"/>
  <c r="AA2438" i="1"/>
  <c r="AA2439" i="1"/>
  <c r="AA2440" i="1"/>
  <c r="AA2441" i="1"/>
  <c r="AA2442" i="1"/>
  <c r="AA2443" i="1"/>
  <c r="AA2444" i="1"/>
  <c r="AA2445" i="1"/>
  <c r="AA2446" i="1"/>
  <c r="AA2447" i="1"/>
  <c r="AA2448" i="1"/>
  <c r="AA2449" i="1"/>
  <c r="AA2450" i="1"/>
  <c r="AA2451" i="1"/>
  <c r="AA2452" i="1"/>
  <c r="AA2453" i="1"/>
  <c r="AA2454" i="1"/>
  <c r="AA2455" i="1"/>
  <c r="AA2456" i="1"/>
  <c r="AA2457" i="1"/>
  <c r="AA2458" i="1"/>
  <c r="AA2459" i="1"/>
  <c r="AA2460" i="1"/>
  <c r="AA2461" i="1"/>
  <c r="AA2462" i="1"/>
  <c r="AA2463" i="1"/>
  <c r="AA2464" i="1"/>
  <c r="AA2465" i="1"/>
  <c r="AA2466" i="1"/>
  <c r="AA2467" i="1"/>
  <c r="AA2468" i="1"/>
  <c r="AA2469" i="1"/>
  <c r="AA2470" i="1"/>
  <c r="AA2471" i="1"/>
  <c r="AA2472" i="1"/>
  <c r="AA2473" i="1"/>
  <c r="AA2474" i="1"/>
  <c r="AA2475" i="1"/>
  <c r="AA2476" i="1"/>
  <c r="AA2477" i="1"/>
  <c r="AA2478" i="1"/>
  <c r="AA2479" i="1"/>
  <c r="AA2480" i="1"/>
  <c r="AA2481" i="1"/>
  <c r="AA2482" i="1"/>
  <c r="AA2483" i="1"/>
  <c r="AA2484" i="1"/>
  <c r="AA2485" i="1"/>
  <c r="AA2486" i="1"/>
  <c r="AA2487" i="1"/>
  <c r="AA2488" i="1"/>
  <c r="AA2489" i="1"/>
  <c r="AA2490" i="1"/>
  <c r="AA2491" i="1"/>
  <c r="AA2492" i="1"/>
  <c r="AA2493" i="1"/>
  <c r="AA2494" i="1"/>
  <c r="AA2495" i="1"/>
  <c r="AA2496" i="1"/>
  <c r="AA2497" i="1"/>
  <c r="AA2498" i="1"/>
  <c r="AA2499" i="1"/>
  <c r="AA2500" i="1"/>
  <c r="AA2501" i="1"/>
  <c r="AA2502" i="1"/>
  <c r="AA2503" i="1"/>
  <c r="AA2504" i="1"/>
  <c r="AA2505" i="1"/>
  <c r="AA2506" i="1"/>
  <c r="AA2507" i="1"/>
  <c r="AA2508" i="1"/>
  <c r="AA2509" i="1"/>
  <c r="AA2510" i="1"/>
  <c r="AA2511" i="1"/>
  <c r="AA2512" i="1"/>
  <c r="AA2513" i="1"/>
  <c r="AA2514" i="1"/>
  <c r="AA2515" i="1"/>
  <c r="AA2516" i="1"/>
  <c r="AA2517" i="1"/>
  <c r="AA2518" i="1"/>
  <c r="AA2519" i="1"/>
  <c r="AA2520" i="1"/>
  <c r="AA2521" i="1"/>
  <c r="AA2522" i="1"/>
  <c r="AA2523" i="1"/>
  <c r="AA2524" i="1"/>
  <c r="AA2525" i="1"/>
  <c r="AA2526" i="1"/>
  <c r="AA2527" i="1"/>
  <c r="AA2528" i="1"/>
  <c r="AA2529" i="1"/>
  <c r="AA2530" i="1"/>
  <c r="AA2531" i="1"/>
  <c r="AA2532" i="1"/>
  <c r="AA2533" i="1"/>
  <c r="AA2534" i="1"/>
  <c r="AA2535" i="1"/>
  <c r="AA2536" i="1"/>
  <c r="AA2537" i="1"/>
  <c r="AA2538" i="1"/>
  <c r="AA2539" i="1"/>
  <c r="AA2540" i="1"/>
  <c r="AA2541" i="1"/>
  <c r="AA2542" i="1"/>
  <c r="AA2543" i="1"/>
  <c r="AA2544" i="1"/>
  <c r="AA2545" i="1"/>
  <c r="AA2546" i="1"/>
  <c r="AA2547" i="1"/>
  <c r="AA2548" i="1"/>
  <c r="AA2549" i="1"/>
  <c r="AA2550" i="1"/>
  <c r="AA2551" i="1"/>
  <c r="AA2552" i="1"/>
  <c r="AA2553" i="1"/>
  <c r="AA2554" i="1"/>
  <c r="AA2555" i="1"/>
  <c r="AA2556" i="1"/>
  <c r="AA2557" i="1"/>
  <c r="AA2558" i="1"/>
  <c r="AA2559" i="1"/>
  <c r="AA2560" i="1"/>
  <c r="AA2561" i="1"/>
  <c r="AA2562" i="1"/>
  <c r="AA2563" i="1"/>
  <c r="AA2564" i="1"/>
  <c r="AA2565" i="1"/>
  <c r="AA2566" i="1"/>
  <c r="AA2567" i="1"/>
  <c r="AA2568" i="1"/>
  <c r="AA2569" i="1"/>
  <c r="AA2570" i="1"/>
  <c r="AA2571" i="1"/>
  <c r="AA2572" i="1"/>
  <c r="AA2573" i="1"/>
  <c r="AA2574" i="1"/>
  <c r="AA2575" i="1"/>
  <c r="AA2576" i="1"/>
  <c r="AA2577" i="1"/>
  <c r="AA2578" i="1"/>
  <c r="AA2579" i="1"/>
  <c r="AA2580" i="1"/>
  <c r="AA2581" i="1"/>
  <c r="AA2582" i="1"/>
  <c r="AA2583" i="1"/>
  <c r="AA2584" i="1"/>
  <c r="AA2585" i="1"/>
  <c r="AA2586" i="1"/>
  <c r="AA2587" i="1"/>
  <c r="AA2588" i="1"/>
  <c r="AA2589" i="1"/>
  <c r="AA2590" i="1"/>
  <c r="AA2591" i="1"/>
  <c r="AA2592" i="1"/>
  <c r="AA2593" i="1"/>
  <c r="AA2594" i="1"/>
  <c r="AA2595" i="1"/>
  <c r="AA2596" i="1"/>
  <c r="AA2597" i="1"/>
  <c r="AA2598" i="1"/>
  <c r="AA2599" i="1"/>
  <c r="AA2600" i="1"/>
  <c r="AA2601" i="1"/>
  <c r="AA2602" i="1"/>
  <c r="AA2603" i="1"/>
  <c r="AA2604" i="1"/>
  <c r="AA2605" i="1"/>
  <c r="AA2606" i="1"/>
  <c r="AA2607" i="1"/>
  <c r="AA2608" i="1"/>
  <c r="AA2609" i="1"/>
  <c r="AA2610" i="1"/>
  <c r="AA2611" i="1"/>
  <c r="AA2612" i="1"/>
  <c r="AA2613" i="1"/>
  <c r="AA2614" i="1"/>
  <c r="AA2615" i="1"/>
  <c r="AA2616" i="1"/>
  <c r="AA2617" i="1"/>
  <c r="AA2618" i="1"/>
  <c r="AA2619" i="1"/>
  <c r="AA2620" i="1"/>
  <c r="AA2621" i="1"/>
  <c r="AA2622" i="1"/>
  <c r="AA2623" i="1"/>
  <c r="AA2624" i="1"/>
  <c r="AA2625" i="1"/>
  <c r="AA2626" i="1"/>
  <c r="AA2627" i="1"/>
  <c r="AA2628" i="1"/>
  <c r="AA2629" i="1"/>
  <c r="AA2630" i="1"/>
  <c r="AA2631" i="1"/>
  <c r="AA2632" i="1"/>
  <c r="AA2633" i="1"/>
  <c r="AA2634" i="1"/>
  <c r="AA2635" i="1"/>
  <c r="AA2636" i="1"/>
  <c r="AA2637" i="1"/>
  <c r="AA2638" i="1"/>
  <c r="AA2639" i="1"/>
  <c r="AA2640" i="1"/>
  <c r="AA2641" i="1"/>
  <c r="AA2642" i="1"/>
  <c r="AA2643" i="1"/>
  <c r="AA2644" i="1"/>
  <c r="AA2645" i="1"/>
  <c r="AA2646" i="1"/>
  <c r="AA2647" i="1"/>
  <c r="AA2648" i="1"/>
  <c r="AA2649" i="1"/>
  <c r="AA2650" i="1"/>
  <c r="AA2651" i="1"/>
  <c r="AA2652" i="1"/>
  <c r="AA2653" i="1"/>
  <c r="AA2654" i="1"/>
  <c r="AA2655" i="1"/>
  <c r="AA2656" i="1"/>
  <c r="AA2657" i="1"/>
  <c r="AA2658" i="1"/>
  <c r="AA2659" i="1"/>
  <c r="AA2660" i="1"/>
  <c r="AA2661" i="1"/>
  <c r="AA2662" i="1"/>
  <c r="AA2663" i="1"/>
  <c r="AA2664" i="1"/>
  <c r="AA2665" i="1"/>
  <c r="AA2666" i="1"/>
  <c r="AA2667" i="1"/>
  <c r="AA2668" i="1"/>
  <c r="AA2669" i="1"/>
  <c r="AA2670" i="1"/>
  <c r="AA2671" i="1"/>
  <c r="AA2672" i="1"/>
  <c r="AA2673" i="1"/>
  <c r="AA2674" i="1"/>
  <c r="AA2675" i="1"/>
  <c r="AA2676" i="1"/>
  <c r="AA2677" i="1"/>
  <c r="AA2678" i="1"/>
  <c r="AA2679" i="1"/>
  <c r="AA2680" i="1"/>
  <c r="AA2681" i="1"/>
  <c r="AA2682" i="1"/>
  <c r="AA2683" i="1"/>
  <c r="AA2684" i="1"/>
  <c r="AA2685" i="1"/>
  <c r="AA2686" i="1"/>
  <c r="AA2687" i="1"/>
  <c r="AA2688" i="1"/>
  <c r="AA2689" i="1"/>
  <c r="AA2690" i="1"/>
  <c r="AA2691" i="1"/>
  <c r="AA2692" i="1"/>
  <c r="AA2693" i="1"/>
  <c r="AA2694" i="1"/>
  <c r="AA2695" i="1"/>
  <c r="AA2696" i="1"/>
  <c r="AA2697" i="1"/>
  <c r="AA2698" i="1"/>
  <c r="AA2699" i="1"/>
  <c r="AA2700" i="1"/>
  <c r="AA2701" i="1"/>
  <c r="AA2702" i="1"/>
  <c r="AA2703" i="1"/>
  <c r="AA2704" i="1"/>
  <c r="AA2705" i="1"/>
  <c r="AA2706" i="1"/>
  <c r="AA2707" i="1"/>
  <c r="AA2708" i="1"/>
  <c r="AA2709" i="1"/>
  <c r="AA2710" i="1"/>
  <c r="AA2711" i="1"/>
  <c r="AA2712" i="1"/>
  <c r="AA2713" i="1"/>
  <c r="AA2714" i="1"/>
  <c r="AA2715" i="1"/>
  <c r="AA2716" i="1"/>
  <c r="AA2717" i="1"/>
  <c r="AA2718" i="1"/>
  <c r="AA2719" i="1"/>
  <c r="AA2720" i="1"/>
  <c r="AA2721" i="1"/>
  <c r="AA2722" i="1"/>
  <c r="AA2723" i="1"/>
  <c r="AA2724" i="1"/>
  <c r="AA2725" i="1"/>
  <c r="AA2726" i="1"/>
  <c r="AA2727" i="1"/>
  <c r="AA2728" i="1"/>
  <c r="AA2729" i="1"/>
  <c r="AA2730" i="1"/>
  <c r="AA2731" i="1"/>
  <c r="AA2732" i="1"/>
  <c r="AA2733" i="1"/>
  <c r="AA2734" i="1"/>
  <c r="AA2735" i="1"/>
  <c r="AA2736" i="1"/>
  <c r="AA2737" i="1"/>
  <c r="AA2738" i="1"/>
  <c r="AA2739" i="1"/>
  <c r="AA2740" i="1"/>
  <c r="AA2741" i="1"/>
  <c r="AA2742" i="1"/>
  <c r="AA2743" i="1"/>
  <c r="AA2744" i="1"/>
  <c r="AA2745" i="1"/>
  <c r="AA2746" i="1"/>
  <c r="AA2747" i="1"/>
  <c r="AA2748" i="1"/>
  <c r="AA2749" i="1"/>
  <c r="AA2750" i="1"/>
  <c r="AA2751" i="1"/>
  <c r="AA2752" i="1"/>
  <c r="AA2753" i="1"/>
  <c r="AA2754" i="1"/>
  <c r="AA2755" i="1"/>
  <c r="AA2756" i="1"/>
  <c r="AA2757" i="1"/>
  <c r="AA2758" i="1"/>
  <c r="AA2759" i="1"/>
  <c r="AA2760" i="1"/>
  <c r="AA2761" i="1"/>
  <c r="AA2762" i="1"/>
  <c r="AA2763" i="1"/>
  <c r="AA2764" i="1"/>
  <c r="AA2765" i="1"/>
  <c r="AA2766" i="1"/>
  <c r="AA2767" i="1"/>
  <c r="AA2768" i="1"/>
  <c r="AA2769" i="1"/>
  <c r="AA2770" i="1"/>
  <c r="AA2771" i="1"/>
  <c r="AA2772" i="1"/>
  <c r="AA2773" i="1"/>
  <c r="AA2774" i="1"/>
  <c r="AA2775" i="1"/>
  <c r="AA2776" i="1"/>
  <c r="AA2777" i="1"/>
  <c r="AA2778" i="1"/>
  <c r="AA2779" i="1"/>
  <c r="AA2780" i="1"/>
  <c r="AA2781" i="1"/>
  <c r="AA2782" i="1"/>
  <c r="AA2783" i="1"/>
  <c r="AA2784" i="1"/>
  <c r="AA2785" i="1"/>
  <c r="AA2786" i="1"/>
  <c r="AA2787" i="1"/>
  <c r="AA2788" i="1"/>
  <c r="AA2789" i="1"/>
  <c r="AA2790" i="1"/>
  <c r="AA2791" i="1"/>
  <c r="AA2792" i="1"/>
  <c r="AA2793" i="1"/>
  <c r="AA2794" i="1"/>
  <c r="AA2795" i="1"/>
  <c r="AA2796" i="1"/>
  <c r="AA2797" i="1"/>
  <c r="AA2798" i="1"/>
  <c r="AA2799" i="1"/>
  <c r="AA2800" i="1"/>
  <c r="AA2801" i="1"/>
  <c r="AA2802" i="1"/>
  <c r="AA2803" i="1"/>
  <c r="AA2804" i="1"/>
  <c r="AA2805" i="1"/>
  <c r="AA2806" i="1"/>
  <c r="AA2807" i="1"/>
  <c r="AA2808" i="1"/>
  <c r="AA2809" i="1"/>
  <c r="AA2810" i="1"/>
  <c r="AA2811" i="1"/>
  <c r="AA2812" i="1"/>
  <c r="AA2813" i="1"/>
  <c r="AA2814" i="1"/>
  <c r="AA2815" i="1"/>
  <c r="AA2816" i="1"/>
  <c r="AA2817" i="1"/>
  <c r="AA2818" i="1"/>
  <c r="AA2819" i="1"/>
  <c r="AA2820" i="1"/>
  <c r="AA2821" i="1"/>
  <c r="AA2822" i="1"/>
  <c r="AA2823" i="1"/>
  <c r="AA2824" i="1"/>
  <c r="AA2825" i="1"/>
  <c r="AA2826" i="1"/>
  <c r="AA2827" i="1"/>
  <c r="AA2828" i="1"/>
  <c r="AA2829" i="1"/>
  <c r="AA2830" i="1"/>
  <c r="AA2831" i="1"/>
  <c r="AA2832" i="1"/>
  <c r="AA2833" i="1"/>
  <c r="AA2834" i="1"/>
  <c r="AA2835" i="1"/>
  <c r="AA2836" i="1"/>
  <c r="AA2837" i="1"/>
  <c r="AA2838" i="1"/>
  <c r="AA2839" i="1"/>
  <c r="AA2840" i="1"/>
  <c r="AA2841" i="1"/>
  <c r="AA2842" i="1"/>
  <c r="AA2843" i="1"/>
  <c r="AA2844" i="1"/>
  <c r="AA2845" i="1"/>
  <c r="AA2846" i="1"/>
  <c r="AA2847" i="1"/>
  <c r="AA2848" i="1"/>
  <c r="AA2849" i="1"/>
  <c r="AA2850" i="1"/>
  <c r="AA2851" i="1"/>
  <c r="AA2852" i="1"/>
  <c r="AA2853" i="1"/>
  <c r="AA2854" i="1"/>
  <c r="AA2855" i="1"/>
  <c r="AA2856" i="1"/>
  <c r="AA2857" i="1"/>
  <c r="AA2858" i="1"/>
  <c r="AA2859" i="1"/>
  <c r="AA2860" i="1"/>
  <c r="AA2861" i="1"/>
  <c r="AA2862" i="1"/>
  <c r="AA2863" i="1"/>
  <c r="AA2864" i="1"/>
  <c r="AA2865" i="1"/>
  <c r="AA2866" i="1"/>
  <c r="AA2867" i="1"/>
  <c r="AA2868" i="1"/>
  <c r="AA2869" i="1"/>
  <c r="AA2870" i="1"/>
  <c r="AA2871" i="1"/>
  <c r="AA2872" i="1"/>
  <c r="AA2873" i="1"/>
  <c r="AA2874" i="1"/>
  <c r="AA2875" i="1"/>
  <c r="AA2876" i="1"/>
  <c r="AA2877" i="1"/>
  <c r="AA2878" i="1"/>
  <c r="AA2879" i="1"/>
  <c r="AA2880" i="1"/>
  <c r="AA2881" i="1"/>
  <c r="AA2882" i="1"/>
  <c r="AA2883" i="1"/>
  <c r="AA2884" i="1"/>
  <c r="AA2885" i="1"/>
  <c r="AA2886" i="1"/>
  <c r="AA2887" i="1"/>
  <c r="AA2888" i="1"/>
  <c r="AA2889" i="1"/>
  <c r="AA2890" i="1"/>
  <c r="AA2891" i="1"/>
  <c r="AA2892" i="1"/>
  <c r="AA2893" i="1"/>
  <c r="AA2894" i="1"/>
  <c r="AA2895" i="1"/>
  <c r="AA2896" i="1"/>
  <c r="AA2897" i="1"/>
  <c r="AA2898" i="1"/>
  <c r="AA2899" i="1"/>
  <c r="AA2900" i="1"/>
  <c r="AA2901" i="1"/>
  <c r="AA2902" i="1"/>
  <c r="AA2903" i="1"/>
  <c r="AA2904" i="1"/>
  <c r="AA2905" i="1"/>
  <c r="AA2906" i="1"/>
  <c r="AA2907" i="1"/>
  <c r="AA2908" i="1"/>
  <c r="AA2909" i="1"/>
  <c r="AA2910" i="1"/>
  <c r="AA2911" i="1"/>
  <c r="AA2912" i="1"/>
  <c r="AA2913" i="1"/>
  <c r="AA2914" i="1"/>
  <c r="AA2915" i="1"/>
  <c r="AA2916" i="1"/>
  <c r="AA2917" i="1"/>
  <c r="AA2918" i="1"/>
  <c r="AA2919" i="1"/>
  <c r="AA2920" i="1"/>
  <c r="AA2921" i="1"/>
  <c r="AA2922" i="1"/>
  <c r="AA2923" i="1"/>
  <c r="AA2924" i="1"/>
  <c r="AA2925" i="1"/>
  <c r="AA2926" i="1"/>
  <c r="AA2927" i="1"/>
  <c r="AA2928" i="1"/>
  <c r="AA2929" i="1"/>
  <c r="AA2930" i="1"/>
  <c r="AA2931" i="1"/>
  <c r="AA2932" i="1"/>
  <c r="AA2933" i="1"/>
  <c r="AA2934" i="1"/>
  <c r="AA2935" i="1"/>
  <c r="AA2936" i="1"/>
  <c r="AA2937" i="1"/>
  <c r="AA2938" i="1"/>
  <c r="AA2939" i="1"/>
  <c r="AA2940" i="1"/>
  <c r="AA2941" i="1"/>
  <c r="AA2942" i="1"/>
  <c r="AA2943" i="1"/>
  <c r="AA2944" i="1"/>
  <c r="AA2945" i="1"/>
  <c r="AA2946" i="1"/>
  <c r="AA2947" i="1"/>
  <c r="AA2948" i="1"/>
  <c r="AA2949" i="1"/>
  <c r="AA2950" i="1"/>
  <c r="AA2951" i="1"/>
  <c r="AA2952" i="1"/>
  <c r="AA2953" i="1"/>
  <c r="AA2954" i="1"/>
  <c r="AA2955" i="1"/>
  <c r="AA2956" i="1"/>
  <c r="AA2957" i="1"/>
  <c r="AA2958" i="1"/>
  <c r="AA2959" i="1"/>
  <c r="AA2960" i="1"/>
  <c r="AA2961" i="1"/>
  <c r="AA2962" i="1"/>
  <c r="AA2963" i="1"/>
  <c r="AA2964" i="1"/>
  <c r="AA2965" i="1"/>
  <c r="AA2966" i="1"/>
  <c r="AA2967" i="1"/>
  <c r="AA2968" i="1"/>
  <c r="AA2969" i="1"/>
  <c r="AA2970" i="1"/>
  <c r="AA2971" i="1"/>
  <c r="AA2972" i="1"/>
  <c r="AA2973" i="1"/>
  <c r="AA2974" i="1"/>
  <c r="AA2975" i="1"/>
  <c r="AA2976" i="1"/>
  <c r="AA2977" i="1"/>
  <c r="AA2978" i="1"/>
  <c r="AA2979" i="1"/>
  <c r="AA2980" i="1"/>
  <c r="AA2981" i="1"/>
  <c r="AA2982" i="1"/>
  <c r="AA2983" i="1"/>
  <c r="AA2984" i="1"/>
  <c r="AA2985" i="1"/>
  <c r="AA2986" i="1"/>
  <c r="AA2987" i="1"/>
  <c r="AA2988" i="1"/>
  <c r="AA2989" i="1"/>
  <c r="AA2990" i="1"/>
  <c r="AA2991" i="1"/>
  <c r="AA2992" i="1"/>
  <c r="AA2993" i="1"/>
  <c r="AA2994" i="1"/>
  <c r="AA2995" i="1"/>
  <c r="AA2996" i="1"/>
  <c r="AA2997" i="1"/>
  <c r="AA2998" i="1"/>
  <c r="AA2999" i="1"/>
  <c r="AA3000" i="1"/>
  <c r="AA3001" i="1"/>
  <c r="AA3002" i="1"/>
  <c r="AA3003" i="1"/>
  <c r="AA3004" i="1"/>
  <c r="AA3005" i="1"/>
  <c r="AA3006" i="1"/>
  <c r="AA3007" i="1"/>
  <c r="AA3008" i="1"/>
  <c r="AA3009" i="1"/>
  <c r="AA3010" i="1"/>
  <c r="AA3011" i="1"/>
  <c r="AA3012" i="1"/>
  <c r="AA3013" i="1"/>
  <c r="AA3014" i="1"/>
  <c r="AA3015" i="1"/>
  <c r="AA3016" i="1"/>
  <c r="AA3017" i="1"/>
  <c r="AA3018" i="1"/>
  <c r="AA3019" i="1"/>
  <c r="AA3020" i="1"/>
  <c r="AA3021" i="1"/>
  <c r="AA3022" i="1"/>
  <c r="AA3023" i="1"/>
  <c r="AA3024" i="1"/>
  <c r="AA3025" i="1"/>
  <c r="AA3026" i="1"/>
  <c r="AA3027" i="1"/>
  <c r="AA3028" i="1"/>
  <c r="AA3029" i="1"/>
  <c r="AA3030" i="1"/>
  <c r="AA3031" i="1"/>
  <c r="AA3032" i="1"/>
  <c r="AA3033" i="1"/>
  <c r="AA3034" i="1"/>
  <c r="AA3035" i="1"/>
  <c r="AA3036" i="1"/>
  <c r="AA3037" i="1"/>
  <c r="AA3038" i="1"/>
  <c r="AA3039" i="1"/>
  <c r="AA3040" i="1"/>
  <c r="AA3041" i="1"/>
  <c r="AA3042" i="1"/>
  <c r="AA3043" i="1"/>
  <c r="AA3044" i="1"/>
  <c r="AA3045" i="1"/>
  <c r="AA3046" i="1"/>
  <c r="AA3047" i="1"/>
  <c r="AA3048" i="1"/>
  <c r="AA3049" i="1"/>
  <c r="AA3050" i="1"/>
  <c r="AA3051" i="1"/>
  <c r="AA3052" i="1"/>
  <c r="AA3053" i="1"/>
  <c r="AA3054" i="1"/>
  <c r="AA3055" i="1"/>
  <c r="AA3056" i="1"/>
  <c r="AA3057" i="1"/>
  <c r="AA3058" i="1"/>
  <c r="AA3059" i="1"/>
  <c r="AA3060" i="1"/>
  <c r="AA3061" i="1"/>
  <c r="AA3062" i="1"/>
  <c r="AA3063" i="1"/>
  <c r="AA3064" i="1"/>
  <c r="AA3065" i="1"/>
  <c r="AA3066" i="1"/>
  <c r="AA3067" i="1"/>
  <c r="AA3068" i="1"/>
  <c r="AA3069" i="1"/>
  <c r="AA3070" i="1"/>
  <c r="AA3071" i="1"/>
  <c r="AA3072" i="1"/>
  <c r="AA3073" i="1"/>
  <c r="AA3074" i="1"/>
  <c r="AA3075" i="1"/>
  <c r="AA3076" i="1"/>
  <c r="AA3077" i="1"/>
  <c r="AA3078" i="1"/>
  <c r="AA3079" i="1"/>
  <c r="AA3080" i="1"/>
  <c r="AA3081" i="1"/>
  <c r="AA3082" i="1"/>
  <c r="AA3083" i="1"/>
  <c r="AA3084" i="1"/>
  <c r="AA3085" i="1"/>
  <c r="AA3086" i="1"/>
  <c r="AA3087" i="1"/>
  <c r="AA3088" i="1"/>
  <c r="AA3089" i="1"/>
  <c r="AA3090" i="1"/>
  <c r="AA3091" i="1"/>
  <c r="AA3092" i="1"/>
  <c r="AA3093" i="1"/>
  <c r="AA3094" i="1"/>
  <c r="AA3095" i="1"/>
  <c r="AA3096" i="1"/>
  <c r="AA3097" i="1"/>
  <c r="AA3098" i="1"/>
  <c r="AA3099" i="1"/>
  <c r="AA3100" i="1"/>
  <c r="AA3101" i="1"/>
  <c r="AA3102" i="1"/>
  <c r="AA3103" i="1"/>
  <c r="AA3104" i="1"/>
  <c r="AA3105" i="1"/>
  <c r="AA3106" i="1"/>
  <c r="AA3107" i="1"/>
  <c r="AA3108" i="1"/>
  <c r="AA3109" i="1"/>
  <c r="AA3110" i="1"/>
  <c r="AA3111" i="1"/>
  <c r="AA3112" i="1"/>
  <c r="AA3113" i="1"/>
  <c r="AA3114" i="1"/>
  <c r="AA3115" i="1"/>
  <c r="AA3116" i="1"/>
  <c r="AA3117" i="1"/>
  <c r="AA3118" i="1"/>
  <c r="AA3119" i="1"/>
  <c r="AA3120" i="1"/>
  <c r="AA3121" i="1"/>
  <c r="AA3122" i="1"/>
  <c r="AA3123" i="1"/>
  <c r="AA3124" i="1"/>
  <c r="AA3125" i="1"/>
  <c r="AA3126" i="1"/>
  <c r="AA3127" i="1"/>
  <c r="AA3128" i="1"/>
  <c r="AA3129" i="1"/>
  <c r="AA3130" i="1"/>
  <c r="AA3131" i="1"/>
  <c r="AA3132" i="1"/>
  <c r="AA3133" i="1"/>
  <c r="AA3134" i="1"/>
  <c r="AA3135" i="1"/>
  <c r="AA3136" i="1"/>
  <c r="AA3137" i="1"/>
  <c r="AA3138" i="1"/>
  <c r="AA3139" i="1"/>
  <c r="AA3140" i="1"/>
  <c r="AA3141" i="1"/>
  <c r="AA3142" i="1"/>
  <c r="AA3143" i="1"/>
  <c r="AA3144" i="1"/>
  <c r="AA3145" i="1"/>
  <c r="AA3146" i="1"/>
  <c r="AA3147" i="1"/>
  <c r="AA3148" i="1"/>
  <c r="AA3149" i="1"/>
  <c r="AA3150" i="1"/>
  <c r="AA3151" i="1"/>
  <c r="AA3152" i="1"/>
  <c r="AA3153" i="1"/>
  <c r="AA3154" i="1"/>
  <c r="AA3155" i="1"/>
  <c r="AA3156" i="1"/>
  <c r="AA3157" i="1"/>
  <c r="AA3158" i="1"/>
  <c r="AA3159" i="1"/>
  <c r="AA3160" i="1"/>
  <c r="AA3161" i="1"/>
  <c r="AA3162" i="1"/>
  <c r="AA3163" i="1"/>
  <c r="AA3164" i="1"/>
  <c r="AA3165" i="1"/>
  <c r="AA3166" i="1"/>
  <c r="AA3167" i="1"/>
  <c r="AA3168" i="1"/>
  <c r="AA3169" i="1"/>
  <c r="AA3170" i="1"/>
  <c r="AA3171" i="1"/>
  <c r="AA3172" i="1"/>
  <c r="AA3173" i="1"/>
  <c r="AA3174" i="1"/>
  <c r="AA3175" i="1"/>
  <c r="AA3176" i="1"/>
  <c r="AA3177" i="1"/>
  <c r="AA3178" i="1"/>
  <c r="AA3179" i="1"/>
  <c r="AA3180" i="1"/>
  <c r="AA3181" i="1"/>
  <c r="AA3182" i="1"/>
  <c r="AA3183" i="1"/>
  <c r="AA3184" i="1"/>
  <c r="AA3185" i="1"/>
  <c r="AA3186" i="1"/>
  <c r="AA3187" i="1"/>
  <c r="AA3188" i="1"/>
  <c r="AA3189" i="1"/>
  <c r="AA3190" i="1"/>
  <c r="AA3191" i="1"/>
  <c r="AA3192" i="1"/>
  <c r="AA3193" i="1"/>
  <c r="AA3194" i="1"/>
  <c r="AA3195" i="1"/>
  <c r="AA3196" i="1"/>
  <c r="AA3197" i="1"/>
  <c r="AA3198" i="1"/>
  <c r="AA3199" i="1"/>
  <c r="AA3200" i="1"/>
  <c r="AA3201" i="1"/>
  <c r="AA3202" i="1"/>
  <c r="AA3203" i="1"/>
  <c r="AA3204" i="1"/>
  <c r="AA3205" i="1"/>
  <c r="AA3206" i="1"/>
  <c r="AA3207" i="1"/>
  <c r="AA3208" i="1"/>
  <c r="AA3209" i="1"/>
  <c r="AA3210" i="1"/>
  <c r="AA3211" i="1"/>
  <c r="AA3212" i="1"/>
  <c r="AA3213" i="1"/>
  <c r="AA3214" i="1"/>
  <c r="AA3215" i="1"/>
  <c r="AA3216" i="1"/>
  <c r="AA3217" i="1"/>
  <c r="AA3218" i="1"/>
  <c r="AA3219" i="1"/>
  <c r="AA3220" i="1"/>
  <c r="AA3221" i="1"/>
  <c r="AA3222" i="1"/>
  <c r="AA3223" i="1"/>
  <c r="AA3224" i="1"/>
  <c r="AA3225" i="1"/>
  <c r="AA3226" i="1"/>
  <c r="AA3227" i="1"/>
  <c r="AA3228" i="1"/>
  <c r="AA3229" i="1"/>
  <c r="AA3230" i="1"/>
  <c r="AA3231" i="1"/>
  <c r="AA3232" i="1"/>
  <c r="AA3233" i="1"/>
  <c r="AA3234" i="1"/>
  <c r="AA3235" i="1"/>
  <c r="AA3236" i="1"/>
  <c r="AA3237" i="1"/>
  <c r="AA3238" i="1"/>
  <c r="AA3239" i="1"/>
  <c r="AA3240" i="1"/>
  <c r="AA3241" i="1"/>
  <c r="AA3242" i="1"/>
  <c r="AA3243" i="1"/>
  <c r="AA3244" i="1"/>
  <c r="AA3245" i="1"/>
  <c r="AA3246" i="1"/>
  <c r="AA3247" i="1"/>
  <c r="AA3248" i="1"/>
  <c r="AA3249" i="1"/>
  <c r="AA3250" i="1"/>
  <c r="AA3251" i="1"/>
  <c r="AA3252" i="1"/>
  <c r="AA3253" i="1"/>
  <c r="AA3254" i="1"/>
  <c r="AA3255" i="1"/>
  <c r="AA3256" i="1"/>
  <c r="AA3257" i="1"/>
  <c r="AA3258" i="1"/>
  <c r="AA3259" i="1"/>
  <c r="AA3260" i="1"/>
  <c r="AA3261" i="1"/>
  <c r="AA3262" i="1"/>
  <c r="AA3263" i="1"/>
  <c r="AA3264" i="1"/>
  <c r="AA3265" i="1"/>
  <c r="AA3266" i="1"/>
  <c r="AA3267" i="1"/>
  <c r="AA3268" i="1"/>
  <c r="AA3269" i="1"/>
  <c r="AA3270" i="1"/>
  <c r="AA3271" i="1"/>
  <c r="AA3272" i="1"/>
  <c r="AA3273" i="1"/>
  <c r="AA3274" i="1"/>
  <c r="AA3275" i="1"/>
  <c r="AA3276" i="1"/>
  <c r="AA3277" i="1"/>
  <c r="AA3278" i="1"/>
  <c r="AA3279" i="1"/>
  <c r="AA3280" i="1"/>
  <c r="AA3281" i="1"/>
  <c r="AA3282" i="1"/>
  <c r="AA3283" i="1"/>
  <c r="AA3284" i="1"/>
  <c r="AA3285" i="1"/>
  <c r="AA3286" i="1"/>
  <c r="AA3287" i="1"/>
  <c r="AA3288" i="1"/>
  <c r="AA3289" i="1"/>
  <c r="AA3290" i="1"/>
  <c r="AA3291" i="1"/>
  <c r="AA3292" i="1"/>
  <c r="AA3293" i="1"/>
  <c r="AA3294" i="1"/>
  <c r="AA3295" i="1"/>
  <c r="AA3296" i="1"/>
  <c r="AA3297" i="1"/>
  <c r="AA3298" i="1"/>
  <c r="AA3299" i="1"/>
  <c r="AA3300" i="1"/>
  <c r="AA3301" i="1"/>
  <c r="AA3302" i="1"/>
  <c r="AA3303" i="1"/>
  <c r="AA3304" i="1"/>
  <c r="AA3305" i="1"/>
  <c r="AA3306" i="1"/>
  <c r="AA3307" i="1"/>
  <c r="AA3308" i="1"/>
  <c r="AA3309" i="1"/>
  <c r="AA3310" i="1"/>
  <c r="AA3311" i="1"/>
  <c r="AA3312" i="1"/>
  <c r="AA3313" i="1"/>
  <c r="AA3314" i="1"/>
  <c r="AA3315" i="1"/>
  <c r="AA3316" i="1"/>
  <c r="AA3317" i="1"/>
  <c r="AA3318" i="1"/>
  <c r="AA3319" i="1"/>
  <c r="AA3320" i="1"/>
  <c r="AA3321" i="1"/>
  <c r="AA3322" i="1"/>
  <c r="AA3323" i="1"/>
  <c r="AA3324" i="1"/>
  <c r="AA3325" i="1"/>
  <c r="AA3326" i="1"/>
  <c r="AA3327" i="1"/>
  <c r="AA3328" i="1"/>
  <c r="AA3329" i="1"/>
  <c r="AA3330" i="1"/>
  <c r="AA3331" i="1"/>
  <c r="AA3332" i="1"/>
  <c r="AA3333" i="1"/>
  <c r="AA3334" i="1"/>
  <c r="AA3335" i="1"/>
  <c r="AA3336" i="1"/>
  <c r="AA3337" i="1"/>
  <c r="AA3338" i="1"/>
  <c r="AA3339" i="1"/>
  <c r="AA3340" i="1"/>
  <c r="AA3341" i="1"/>
  <c r="AA3342" i="1"/>
  <c r="AA3343" i="1"/>
  <c r="AA3344" i="1"/>
  <c r="AA3345" i="1"/>
  <c r="AA3346" i="1"/>
  <c r="AA3347" i="1"/>
  <c r="AA3348" i="1"/>
  <c r="AA3349" i="1"/>
  <c r="AA3350" i="1"/>
  <c r="AA3351" i="1"/>
  <c r="AA3352" i="1"/>
  <c r="AA3353" i="1"/>
  <c r="AA3354" i="1"/>
  <c r="AA3355" i="1"/>
  <c r="AA3356" i="1"/>
  <c r="AA3357" i="1"/>
  <c r="AA3358" i="1"/>
  <c r="AA3359" i="1"/>
  <c r="AA3360" i="1"/>
  <c r="AA3361" i="1"/>
  <c r="AA3362" i="1"/>
  <c r="AA3363" i="1"/>
  <c r="AA3364" i="1"/>
  <c r="AA3365" i="1"/>
  <c r="AA3366" i="1"/>
  <c r="AA3367" i="1"/>
  <c r="AA3368" i="1"/>
  <c r="AA3369" i="1"/>
  <c r="AA3370" i="1"/>
  <c r="AA3371" i="1"/>
  <c r="AA3372" i="1"/>
  <c r="AA3373" i="1"/>
  <c r="AA3374" i="1"/>
  <c r="AA3375" i="1"/>
  <c r="AA3376" i="1"/>
  <c r="AA3377" i="1"/>
  <c r="AA3378" i="1"/>
  <c r="AA3379" i="1"/>
  <c r="AA3380" i="1"/>
  <c r="AA3381" i="1"/>
  <c r="AA3382" i="1"/>
  <c r="AA3383" i="1"/>
  <c r="AA3384" i="1"/>
  <c r="AA3385" i="1"/>
  <c r="AA3386" i="1"/>
  <c r="AA3387" i="1"/>
  <c r="AA3388" i="1"/>
  <c r="AA3389" i="1"/>
  <c r="AA3390" i="1"/>
  <c r="AA3391" i="1"/>
  <c r="AA3392" i="1"/>
  <c r="AA3393" i="1"/>
  <c r="AA3394" i="1"/>
  <c r="AA3395" i="1"/>
  <c r="AA3396" i="1"/>
  <c r="AA3397" i="1"/>
  <c r="AA3398" i="1"/>
  <c r="AA3399" i="1"/>
  <c r="AA3400" i="1"/>
  <c r="AA3401" i="1"/>
  <c r="AA3402" i="1"/>
  <c r="AA3403" i="1"/>
  <c r="AA3404" i="1"/>
  <c r="AA3405" i="1"/>
  <c r="AA3406" i="1"/>
  <c r="AA3407" i="1"/>
  <c r="AA3408" i="1"/>
  <c r="AA3409" i="1"/>
  <c r="AA3410" i="1"/>
  <c r="AA3411" i="1"/>
  <c r="AA3412" i="1"/>
  <c r="AA3413" i="1"/>
  <c r="AA3414" i="1"/>
  <c r="AA3415" i="1"/>
  <c r="AA3416" i="1"/>
  <c r="AA3417" i="1"/>
  <c r="AA3418" i="1"/>
  <c r="AA3419" i="1"/>
  <c r="AA3420" i="1"/>
  <c r="AA3421" i="1"/>
  <c r="AA3422" i="1"/>
  <c r="AA3423" i="1"/>
  <c r="AA3424" i="1"/>
  <c r="AA3425" i="1"/>
  <c r="AA3426" i="1"/>
  <c r="AA3427" i="1"/>
  <c r="AA3428" i="1"/>
  <c r="AA3429" i="1"/>
  <c r="AA3430" i="1"/>
  <c r="AA3431" i="1"/>
  <c r="AA3432" i="1"/>
  <c r="AA3433" i="1"/>
  <c r="AA3434" i="1"/>
  <c r="AA3435" i="1"/>
  <c r="AA3436" i="1"/>
  <c r="AA3437" i="1"/>
  <c r="AA3438" i="1"/>
  <c r="AA3439" i="1"/>
  <c r="AA3440" i="1"/>
  <c r="AA3441" i="1"/>
  <c r="AA3442" i="1"/>
  <c r="AA3443" i="1"/>
  <c r="AA3444" i="1"/>
  <c r="AA3445" i="1"/>
  <c r="AA3446" i="1"/>
  <c r="AA3447" i="1"/>
  <c r="AA3448" i="1"/>
  <c r="AA3449" i="1"/>
  <c r="AA3450" i="1"/>
  <c r="AA3451" i="1"/>
  <c r="AA3452" i="1"/>
  <c r="AA3453" i="1"/>
  <c r="AA3454" i="1"/>
  <c r="AA3455" i="1"/>
  <c r="AA3456" i="1"/>
  <c r="AA3457" i="1"/>
  <c r="AA3458" i="1"/>
  <c r="AA3459" i="1"/>
  <c r="AA3460" i="1"/>
  <c r="AA3461" i="1"/>
  <c r="AA3462" i="1"/>
  <c r="AA3463" i="1"/>
  <c r="AA3464" i="1"/>
  <c r="AA3465" i="1"/>
  <c r="AA3466" i="1"/>
  <c r="AA3467" i="1"/>
  <c r="AA3468" i="1"/>
  <c r="AA3469" i="1"/>
  <c r="AA3470" i="1"/>
  <c r="AA3471" i="1"/>
  <c r="AA3472" i="1"/>
  <c r="AA3473" i="1"/>
  <c r="AA3474" i="1"/>
  <c r="AA3475" i="1"/>
  <c r="AA3476" i="1"/>
  <c r="AA3477" i="1"/>
  <c r="AA3478" i="1"/>
  <c r="AA3479" i="1"/>
  <c r="AA3480" i="1"/>
  <c r="AA3481" i="1"/>
  <c r="AA3482" i="1"/>
  <c r="AA3483" i="1"/>
  <c r="AA3484" i="1"/>
  <c r="AA3485" i="1"/>
  <c r="AA3486" i="1"/>
  <c r="AA3487" i="1"/>
  <c r="AA3488" i="1"/>
  <c r="AA3489" i="1"/>
  <c r="AA3490" i="1"/>
  <c r="AA3491" i="1"/>
  <c r="AA3492" i="1"/>
  <c r="AA3493" i="1"/>
  <c r="AA3494" i="1"/>
  <c r="AA3495" i="1"/>
  <c r="AA3496" i="1"/>
  <c r="AA3497" i="1"/>
  <c r="AA3498" i="1"/>
  <c r="AA3499" i="1"/>
  <c r="AA3500" i="1"/>
  <c r="AA3501" i="1"/>
  <c r="AA3502" i="1"/>
  <c r="AA3503" i="1"/>
  <c r="AA3504" i="1"/>
  <c r="AA3505" i="1"/>
  <c r="AA3506" i="1"/>
  <c r="AA3507" i="1"/>
  <c r="AA3508" i="1"/>
  <c r="AA3509" i="1"/>
  <c r="AA3510" i="1"/>
  <c r="AA3511" i="1"/>
  <c r="AA3512" i="1"/>
  <c r="AA3513" i="1"/>
  <c r="AA3514" i="1"/>
  <c r="AA3515" i="1"/>
  <c r="AA3516" i="1"/>
  <c r="AA3517" i="1"/>
  <c r="AA3518" i="1"/>
  <c r="AA3519" i="1"/>
  <c r="AA3520" i="1"/>
  <c r="AA3521" i="1"/>
  <c r="AA3522" i="1"/>
  <c r="AA3523" i="1"/>
  <c r="AA3524" i="1"/>
  <c r="AA3525" i="1"/>
  <c r="AA3526" i="1"/>
  <c r="AA3527" i="1"/>
  <c r="AA3528" i="1"/>
  <c r="AA3529" i="1"/>
  <c r="AA3530" i="1"/>
  <c r="AA3531" i="1"/>
  <c r="AA3532" i="1"/>
  <c r="AA3533" i="1"/>
  <c r="AA3534" i="1"/>
  <c r="AA3535" i="1"/>
  <c r="AA3536" i="1"/>
  <c r="AA3537" i="1"/>
  <c r="AA3538" i="1"/>
  <c r="AA3539" i="1"/>
  <c r="AA3540" i="1"/>
  <c r="AA3541" i="1"/>
  <c r="AA3542" i="1"/>
  <c r="AA3543" i="1"/>
  <c r="AA3544" i="1"/>
  <c r="AA3545" i="1"/>
  <c r="AA3546" i="1"/>
  <c r="AA3547" i="1"/>
  <c r="AA3548" i="1"/>
  <c r="AA3549" i="1"/>
  <c r="AA3550" i="1"/>
  <c r="AA3551" i="1"/>
  <c r="AA3552" i="1"/>
  <c r="AA3553" i="1"/>
  <c r="AA3554" i="1"/>
  <c r="AA3555" i="1"/>
  <c r="AA3556" i="1"/>
  <c r="AA3557" i="1"/>
  <c r="AA3558" i="1"/>
  <c r="AA3559" i="1"/>
  <c r="AA3560" i="1"/>
  <c r="AA3561" i="1"/>
  <c r="AA3562" i="1"/>
  <c r="AA3563" i="1"/>
  <c r="AA3564" i="1"/>
  <c r="AA3565" i="1"/>
  <c r="AA3566" i="1"/>
  <c r="AA3567" i="1"/>
  <c r="AA3568" i="1"/>
  <c r="AA3569" i="1"/>
  <c r="AA3570" i="1"/>
  <c r="AA3571" i="1"/>
  <c r="AA3572" i="1"/>
  <c r="AA3573" i="1"/>
  <c r="AA3574" i="1"/>
  <c r="AA3575" i="1"/>
  <c r="AA3576" i="1"/>
  <c r="AA3577" i="1"/>
  <c r="AA3578" i="1"/>
  <c r="AA3579" i="1"/>
  <c r="AA3580" i="1"/>
  <c r="AA3581" i="1"/>
  <c r="AA3582" i="1"/>
  <c r="AA3583" i="1"/>
  <c r="AA3584" i="1"/>
  <c r="AA3585" i="1"/>
  <c r="AA3586" i="1"/>
  <c r="AA3587" i="1"/>
  <c r="AA3588" i="1"/>
  <c r="AA3589" i="1"/>
  <c r="AA3590" i="1"/>
  <c r="AA3591" i="1"/>
  <c r="AA3592" i="1"/>
  <c r="AA3593" i="1"/>
  <c r="AA3594" i="1"/>
  <c r="AA3595" i="1"/>
  <c r="AA3596" i="1"/>
  <c r="AA3597" i="1"/>
  <c r="AA3598" i="1"/>
  <c r="AA3599" i="1"/>
  <c r="AA3600" i="1"/>
  <c r="AA3601" i="1"/>
  <c r="AA3602" i="1"/>
  <c r="AA3603" i="1"/>
  <c r="AA3604" i="1"/>
  <c r="AA3605" i="1"/>
  <c r="AA3606" i="1"/>
  <c r="AA3607" i="1"/>
  <c r="AA3608" i="1"/>
  <c r="AA3609" i="1"/>
  <c r="AA3610" i="1"/>
  <c r="AA3611" i="1"/>
  <c r="AA3612" i="1"/>
  <c r="AA3613" i="1"/>
  <c r="AA3614" i="1"/>
  <c r="AA3615" i="1"/>
  <c r="AA3616" i="1"/>
  <c r="AA3617" i="1"/>
  <c r="AA3618" i="1"/>
  <c r="AA3619" i="1"/>
  <c r="AA3620" i="1"/>
  <c r="AA3621" i="1"/>
  <c r="AA3622" i="1"/>
  <c r="AA3623" i="1"/>
  <c r="AA3624" i="1"/>
  <c r="AA3625" i="1"/>
  <c r="AA3626" i="1"/>
  <c r="AA3627" i="1"/>
  <c r="AA3628" i="1"/>
  <c r="AA3629" i="1"/>
  <c r="AA3630" i="1"/>
  <c r="AA3631" i="1"/>
  <c r="AA3632" i="1"/>
  <c r="AA3633" i="1"/>
  <c r="AA3634" i="1"/>
  <c r="AA3635" i="1"/>
  <c r="AA3636" i="1"/>
  <c r="AA3637" i="1"/>
  <c r="AA3638" i="1"/>
  <c r="AA3639" i="1"/>
  <c r="AA3640" i="1"/>
  <c r="AA3641" i="1"/>
  <c r="AA3642" i="1"/>
  <c r="AA3643" i="1"/>
  <c r="AA3644" i="1"/>
  <c r="AA3645" i="1"/>
  <c r="AA3646" i="1"/>
  <c r="AA3647" i="1"/>
  <c r="AA3648" i="1"/>
  <c r="AA3649" i="1"/>
  <c r="AA3650" i="1"/>
  <c r="AA3651" i="1"/>
  <c r="AA3652" i="1"/>
  <c r="AA3653" i="1"/>
  <c r="AA3654" i="1"/>
  <c r="AA3655" i="1"/>
  <c r="AA3656" i="1"/>
  <c r="AA3657" i="1"/>
  <c r="AA3658" i="1"/>
  <c r="AA3659" i="1"/>
  <c r="AA3660" i="1"/>
  <c r="AA3661" i="1"/>
  <c r="AA3662" i="1"/>
  <c r="AA3663" i="1"/>
  <c r="AA3664" i="1"/>
  <c r="AA3665" i="1"/>
  <c r="AA3666" i="1"/>
  <c r="AA3667" i="1"/>
  <c r="AA3668" i="1"/>
  <c r="AA3669" i="1"/>
  <c r="AA3670" i="1"/>
  <c r="AA3671" i="1"/>
  <c r="AA3672" i="1"/>
  <c r="AA3673" i="1"/>
  <c r="AA3674" i="1"/>
  <c r="AA3675" i="1"/>
  <c r="AA3676" i="1"/>
  <c r="AA3677" i="1"/>
  <c r="AA3678" i="1"/>
  <c r="AA3679" i="1"/>
  <c r="AA3680" i="1"/>
  <c r="AA3681" i="1"/>
  <c r="AA3682" i="1"/>
  <c r="AA3683" i="1"/>
  <c r="AA3684" i="1"/>
  <c r="AA3685" i="1"/>
  <c r="AA3686" i="1"/>
  <c r="AA3687" i="1"/>
  <c r="AA3688" i="1"/>
  <c r="AA3689" i="1"/>
  <c r="AA3690" i="1"/>
  <c r="AA3691" i="1"/>
  <c r="AA3692" i="1"/>
  <c r="AA3693" i="1"/>
  <c r="AA3694" i="1"/>
  <c r="AA3695" i="1"/>
  <c r="AA3696" i="1"/>
  <c r="AA3697" i="1"/>
  <c r="AA3698" i="1"/>
  <c r="AA3699" i="1"/>
  <c r="AA3700" i="1"/>
  <c r="AA3701" i="1"/>
  <c r="AA3702" i="1"/>
  <c r="AA3703" i="1"/>
  <c r="AA3704" i="1"/>
  <c r="AA3705" i="1"/>
  <c r="AA3706" i="1"/>
  <c r="AA3707" i="1"/>
  <c r="AA3708" i="1"/>
  <c r="AA3709" i="1"/>
  <c r="AA3710" i="1"/>
  <c r="AA3711" i="1"/>
  <c r="AA3712" i="1"/>
  <c r="AA3713" i="1"/>
  <c r="AA3714" i="1"/>
  <c r="AA3715" i="1"/>
  <c r="AA3716" i="1"/>
  <c r="AA3717" i="1"/>
  <c r="AA3718" i="1"/>
  <c r="AA3719" i="1"/>
  <c r="AA3720" i="1"/>
  <c r="AA3721" i="1"/>
  <c r="AA3722" i="1"/>
  <c r="AA3723" i="1"/>
  <c r="AA3724" i="1"/>
  <c r="AA3725" i="1"/>
  <c r="AA3726" i="1"/>
  <c r="AA3727" i="1"/>
  <c r="AA3728" i="1"/>
  <c r="AA3729" i="1"/>
  <c r="AA3730" i="1"/>
  <c r="AA3731" i="1"/>
  <c r="AA3732" i="1"/>
  <c r="AA3733" i="1"/>
  <c r="AA3734" i="1"/>
  <c r="AA3735" i="1"/>
  <c r="AA3736" i="1"/>
  <c r="AA3737" i="1"/>
  <c r="AA3738" i="1"/>
  <c r="AA3739" i="1"/>
  <c r="AA3740" i="1"/>
  <c r="AA3741" i="1"/>
  <c r="AA3742" i="1"/>
  <c r="AA3743" i="1"/>
  <c r="AA3744" i="1"/>
  <c r="AA3745" i="1"/>
  <c r="AA3746" i="1"/>
  <c r="AA3747" i="1"/>
  <c r="AA3748" i="1"/>
  <c r="AA3749" i="1"/>
  <c r="AA3750" i="1"/>
  <c r="AA3751" i="1"/>
  <c r="AA3752" i="1"/>
  <c r="AA3753" i="1"/>
  <c r="AA3754" i="1"/>
  <c r="AA3755" i="1"/>
  <c r="AA3756" i="1"/>
  <c r="AA3757" i="1"/>
  <c r="AA3758" i="1"/>
  <c r="AA3759" i="1"/>
  <c r="AA3760" i="1"/>
  <c r="AA3761" i="1"/>
  <c r="AA3762" i="1"/>
  <c r="AA3763" i="1"/>
  <c r="AA3764" i="1"/>
  <c r="AA3765" i="1"/>
  <c r="AA3766" i="1"/>
  <c r="AA3767" i="1"/>
  <c r="AA3768" i="1"/>
  <c r="AA3769" i="1"/>
  <c r="AA3770" i="1"/>
  <c r="AA3771" i="1"/>
  <c r="AA3772" i="1"/>
  <c r="AA3773" i="1"/>
  <c r="AA3774" i="1"/>
  <c r="AA3775" i="1"/>
  <c r="AA3776" i="1"/>
  <c r="AA3777" i="1"/>
  <c r="AA3778" i="1"/>
  <c r="AA3779" i="1"/>
  <c r="AA3780" i="1"/>
  <c r="AA3781" i="1"/>
  <c r="AA3782" i="1"/>
  <c r="AA3783" i="1"/>
  <c r="AA3784" i="1"/>
  <c r="AA3785" i="1"/>
  <c r="AA3786" i="1"/>
  <c r="AA3787" i="1"/>
  <c r="AA3788" i="1"/>
  <c r="AA3789" i="1"/>
  <c r="AA3790" i="1"/>
  <c r="AA3791" i="1"/>
  <c r="AA3792" i="1"/>
  <c r="AA3793" i="1"/>
  <c r="AA3794" i="1"/>
  <c r="AA3795" i="1"/>
  <c r="AA3796" i="1"/>
  <c r="AA3797" i="1"/>
  <c r="AA3798" i="1"/>
  <c r="AA3799" i="1"/>
  <c r="AA3800" i="1"/>
  <c r="AA3801" i="1"/>
  <c r="AA3802" i="1"/>
  <c r="AA3803" i="1"/>
  <c r="AA3804" i="1"/>
  <c r="AA3805" i="1"/>
  <c r="AA3806" i="1"/>
  <c r="AA3807" i="1"/>
  <c r="AA3808" i="1"/>
  <c r="AA3809" i="1"/>
  <c r="AA3810" i="1"/>
  <c r="AA3811" i="1"/>
  <c r="AA3812" i="1"/>
  <c r="AA3813" i="1"/>
  <c r="AA3814" i="1"/>
  <c r="AA3815" i="1"/>
  <c r="AA3816" i="1"/>
  <c r="AA3817" i="1"/>
  <c r="AA3818" i="1"/>
  <c r="AA3819" i="1"/>
  <c r="AA3820" i="1"/>
  <c r="AA3821" i="1"/>
  <c r="AA3822" i="1"/>
  <c r="AA3823" i="1"/>
  <c r="AA3824" i="1"/>
  <c r="AA3825" i="1"/>
  <c r="AA3826" i="1"/>
  <c r="AA3827" i="1"/>
  <c r="AA3828" i="1"/>
  <c r="AA3829" i="1"/>
  <c r="AA3830" i="1"/>
  <c r="AA3831" i="1"/>
  <c r="AA3832" i="1"/>
  <c r="AA3833" i="1"/>
  <c r="AA3834" i="1"/>
  <c r="AA3835" i="1"/>
  <c r="AA3836" i="1"/>
  <c r="AA3837" i="1"/>
  <c r="AA3838" i="1"/>
  <c r="AA3839" i="1"/>
  <c r="AA3840" i="1"/>
  <c r="AA3841" i="1"/>
  <c r="AA3842" i="1"/>
  <c r="AA3843" i="1"/>
  <c r="AA3844" i="1"/>
  <c r="AA3845" i="1"/>
  <c r="AA3846" i="1"/>
  <c r="AA3847" i="1"/>
  <c r="AA3848" i="1"/>
  <c r="AA3849" i="1"/>
  <c r="AA3850" i="1"/>
  <c r="AA3851" i="1"/>
  <c r="AA3852" i="1"/>
  <c r="AA3853" i="1"/>
  <c r="AA3854" i="1"/>
  <c r="AA3855" i="1"/>
  <c r="AA3856" i="1"/>
  <c r="AA3857" i="1"/>
  <c r="AA3858" i="1"/>
  <c r="AA3859" i="1"/>
  <c r="AA3860" i="1"/>
  <c r="AA3861" i="1"/>
  <c r="AA3862" i="1"/>
  <c r="AA3863" i="1"/>
  <c r="AA3864" i="1"/>
  <c r="AA3865" i="1"/>
  <c r="AA3866" i="1"/>
  <c r="AA3867" i="1"/>
  <c r="AA3868" i="1"/>
  <c r="AA3869" i="1"/>
  <c r="AA3870" i="1"/>
  <c r="AA3871" i="1"/>
  <c r="AA3872" i="1"/>
  <c r="AA3873" i="1"/>
  <c r="AA3874" i="1"/>
  <c r="AA3875" i="1"/>
  <c r="AA3876" i="1"/>
  <c r="AA3877" i="1"/>
  <c r="AA3878" i="1"/>
  <c r="AA3879" i="1"/>
  <c r="AA3880" i="1"/>
  <c r="AA3881" i="1"/>
  <c r="AA3882" i="1"/>
  <c r="AA3883" i="1"/>
  <c r="AA3884" i="1"/>
  <c r="AA3885" i="1"/>
  <c r="AA3886" i="1"/>
  <c r="AA3887" i="1"/>
  <c r="AA3888" i="1"/>
  <c r="AA3889" i="1"/>
  <c r="AA3890" i="1"/>
  <c r="AA3891" i="1"/>
  <c r="AA3892" i="1"/>
  <c r="AA3893" i="1"/>
  <c r="AA3894" i="1"/>
  <c r="AA3895" i="1"/>
  <c r="AA3896" i="1"/>
  <c r="AA3897" i="1"/>
  <c r="AA3898" i="1"/>
  <c r="AA3899" i="1"/>
  <c r="AA3900" i="1"/>
  <c r="AA3901" i="1"/>
  <c r="AA3902" i="1"/>
  <c r="AA3903" i="1"/>
  <c r="AA3904" i="1"/>
  <c r="AA3905" i="1"/>
  <c r="AA3906" i="1"/>
  <c r="AA3907" i="1"/>
  <c r="AA3908" i="1"/>
  <c r="AA3909" i="1"/>
  <c r="AA3910" i="1"/>
  <c r="AA3911" i="1"/>
  <c r="AA3912" i="1"/>
  <c r="AA3913" i="1"/>
  <c r="AA3914" i="1"/>
  <c r="AA3915" i="1"/>
  <c r="AA3916" i="1"/>
  <c r="AA3917" i="1"/>
  <c r="AA3918" i="1"/>
  <c r="AA3919" i="1"/>
  <c r="AA3920" i="1"/>
  <c r="AA3921" i="1"/>
  <c r="AA3922" i="1"/>
  <c r="AA3923" i="1"/>
  <c r="AA3924" i="1"/>
  <c r="AA3925" i="1"/>
  <c r="AA3926" i="1"/>
  <c r="AA3927" i="1"/>
  <c r="AA3928" i="1"/>
  <c r="AA3929" i="1"/>
  <c r="AA3930" i="1"/>
  <c r="AA3931" i="1"/>
  <c r="AA3932" i="1"/>
  <c r="AA3933" i="1"/>
  <c r="AA3934" i="1"/>
  <c r="AA3935" i="1"/>
  <c r="AA3936" i="1"/>
  <c r="AA3937" i="1"/>
  <c r="AA3938" i="1"/>
  <c r="AA3939" i="1"/>
  <c r="AA3940" i="1"/>
  <c r="AA3941" i="1"/>
  <c r="AA3942" i="1"/>
  <c r="AA3943" i="1"/>
  <c r="AA3944" i="1"/>
  <c r="AA3945" i="1"/>
  <c r="AA3946" i="1"/>
  <c r="AA3947" i="1"/>
  <c r="AA3948" i="1"/>
  <c r="AA3949" i="1"/>
  <c r="AA3950" i="1"/>
  <c r="AA3951" i="1"/>
  <c r="AA3952" i="1"/>
  <c r="AA3953" i="1"/>
  <c r="AA3954" i="1"/>
  <c r="AA3955" i="1"/>
  <c r="AA3956" i="1"/>
  <c r="AA3957" i="1"/>
  <c r="AA3958" i="1"/>
  <c r="AA3959" i="1"/>
  <c r="AA3960" i="1"/>
  <c r="AA3961" i="1"/>
  <c r="AA3962" i="1"/>
  <c r="AA3963" i="1"/>
  <c r="AA3964" i="1"/>
  <c r="AA3965" i="1"/>
  <c r="AA3966" i="1"/>
  <c r="AA3967" i="1"/>
  <c r="AA3968" i="1"/>
  <c r="AA3969" i="1"/>
  <c r="AA3970" i="1"/>
  <c r="AA3971" i="1"/>
  <c r="AA3972" i="1"/>
  <c r="AA3973" i="1"/>
  <c r="AA3974" i="1"/>
  <c r="AA3975" i="1"/>
  <c r="AA3976" i="1"/>
  <c r="AA3977" i="1"/>
  <c r="AA3978" i="1"/>
  <c r="AA3979" i="1"/>
  <c r="AA3980" i="1"/>
  <c r="AA3981" i="1"/>
  <c r="AA3982" i="1"/>
  <c r="AA3983" i="1"/>
  <c r="AA3984" i="1"/>
  <c r="AA3985" i="1"/>
  <c r="AA3986" i="1"/>
  <c r="AA3987" i="1"/>
  <c r="AA3988" i="1"/>
  <c r="AA3989" i="1"/>
  <c r="AA3990" i="1"/>
  <c r="AA3991" i="1"/>
  <c r="AA3992" i="1"/>
  <c r="AA3993" i="1"/>
  <c r="AA3994" i="1"/>
  <c r="AA3995" i="1"/>
  <c r="AA3996" i="1"/>
  <c r="AA3997" i="1"/>
  <c r="AA3998" i="1"/>
  <c r="AA3999" i="1"/>
  <c r="AA4000" i="1"/>
  <c r="AA4001" i="1"/>
  <c r="AA4002" i="1"/>
  <c r="AA4003" i="1"/>
  <c r="AA4004" i="1"/>
  <c r="AA4005" i="1"/>
  <c r="AA4006" i="1"/>
  <c r="AA4007" i="1"/>
  <c r="AA4008" i="1"/>
  <c r="AA4009" i="1"/>
  <c r="AA4010" i="1"/>
  <c r="AA4011" i="1"/>
  <c r="AA4012" i="1"/>
  <c r="AA4013" i="1"/>
  <c r="AA4014" i="1"/>
  <c r="AA4015" i="1"/>
  <c r="AA4016" i="1"/>
  <c r="AA4017" i="1"/>
  <c r="AA4018" i="1"/>
  <c r="AA4019" i="1"/>
  <c r="AA4020" i="1"/>
  <c r="AA4021" i="1"/>
  <c r="AA4022" i="1"/>
  <c r="AA4023" i="1"/>
  <c r="AA4024" i="1"/>
  <c r="AA4025" i="1"/>
  <c r="AA4026" i="1"/>
  <c r="AA4027" i="1"/>
  <c r="AA4028" i="1"/>
  <c r="AA4029" i="1"/>
  <c r="AA4030" i="1"/>
  <c r="AA4031" i="1"/>
  <c r="AA4032" i="1"/>
  <c r="AA4033" i="1"/>
  <c r="AA4034" i="1"/>
  <c r="AA4035" i="1"/>
  <c r="AA4036" i="1"/>
  <c r="AA4037" i="1"/>
  <c r="AA4038" i="1"/>
  <c r="AA4039" i="1"/>
  <c r="AA4040" i="1"/>
  <c r="AA4041" i="1"/>
  <c r="AA4042" i="1"/>
  <c r="AA4043" i="1"/>
  <c r="AA4044" i="1"/>
  <c r="AA4045" i="1"/>
  <c r="AA4046" i="1"/>
  <c r="AA4047" i="1"/>
  <c r="AA4048" i="1"/>
  <c r="AA4049" i="1"/>
  <c r="AA4050" i="1"/>
  <c r="AA4051" i="1"/>
  <c r="AA4052" i="1"/>
  <c r="AA4053" i="1"/>
  <c r="AA4054" i="1"/>
  <c r="AA4055" i="1"/>
  <c r="AA4056" i="1"/>
  <c r="AA4057" i="1"/>
  <c r="AA4058" i="1"/>
  <c r="AA4059" i="1"/>
  <c r="AA4060" i="1"/>
  <c r="AA4061" i="1"/>
  <c r="AA4062" i="1"/>
  <c r="AA4063" i="1"/>
  <c r="AA4064" i="1"/>
  <c r="AA4065" i="1"/>
  <c r="AA4066" i="1"/>
  <c r="AA4067" i="1"/>
  <c r="AA4068" i="1"/>
  <c r="AA4069" i="1"/>
  <c r="AA4070" i="1"/>
  <c r="AA4071" i="1"/>
  <c r="AA4072" i="1"/>
  <c r="AA4073" i="1"/>
  <c r="AA4074" i="1"/>
  <c r="AA4075" i="1"/>
  <c r="AA4076" i="1"/>
  <c r="AA4077" i="1"/>
  <c r="AA4078" i="1"/>
  <c r="AA4079" i="1"/>
  <c r="AA4080" i="1"/>
  <c r="AA4081" i="1"/>
  <c r="AA4082" i="1"/>
  <c r="AA4083" i="1"/>
  <c r="AA4084" i="1"/>
  <c r="AA4085" i="1"/>
  <c r="AA4086" i="1"/>
  <c r="AA4087" i="1"/>
  <c r="AA4088" i="1"/>
  <c r="AA4089" i="1"/>
  <c r="AA4090" i="1"/>
  <c r="AA4091" i="1"/>
  <c r="AA4092" i="1"/>
  <c r="AA4093" i="1"/>
  <c r="AA4094" i="1"/>
  <c r="AA4095" i="1"/>
  <c r="AA4096" i="1"/>
  <c r="AA4097" i="1"/>
  <c r="AA4098" i="1"/>
  <c r="AA4099" i="1"/>
  <c r="AA4100" i="1"/>
  <c r="AA4101" i="1"/>
  <c r="AA4102" i="1"/>
  <c r="AA4103" i="1"/>
  <c r="AA4104" i="1"/>
  <c r="AA4105" i="1"/>
  <c r="AA4106" i="1"/>
  <c r="AA4107" i="1"/>
  <c r="AA4108" i="1"/>
  <c r="AA4109" i="1"/>
  <c r="AA4110" i="1"/>
  <c r="AA4111" i="1"/>
  <c r="AA4112" i="1"/>
  <c r="AA4113" i="1"/>
  <c r="AA4114" i="1"/>
  <c r="AA4115" i="1"/>
  <c r="AA4116" i="1"/>
  <c r="AA4117" i="1"/>
  <c r="AA4118" i="1"/>
  <c r="AA4119" i="1"/>
  <c r="AA4120" i="1"/>
  <c r="AA4121" i="1"/>
  <c r="AA4122" i="1"/>
  <c r="AA4123" i="1"/>
  <c r="AA4124" i="1"/>
  <c r="AA4125" i="1"/>
  <c r="AA4126" i="1"/>
  <c r="AA4127" i="1"/>
  <c r="AA4128" i="1"/>
  <c r="AA4129" i="1"/>
  <c r="AA4130" i="1"/>
  <c r="AA4131" i="1"/>
  <c r="AA4132" i="1"/>
  <c r="AA4133" i="1"/>
  <c r="AA4134" i="1"/>
  <c r="AA4135" i="1"/>
  <c r="AA4136" i="1"/>
  <c r="AA4137" i="1"/>
  <c r="AA4138" i="1"/>
  <c r="AA4139" i="1"/>
  <c r="AA4140" i="1"/>
  <c r="AA4141" i="1"/>
  <c r="AA4142" i="1"/>
  <c r="AA4143" i="1"/>
  <c r="AA4144" i="1"/>
  <c r="AA4145" i="1"/>
  <c r="AA4146" i="1"/>
  <c r="AA4147" i="1"/>
  <c r="AA4148" i="1"/>
  <c r="AA4149" i="1"/>
  <c r="AA4150" i="1"/>
  <c r="AA4151" i="1"/>
  <c r="AA4152" i="1"/>
  <c r="AA4153" i="1"/>
  <c r="AA4154" i="1"/>
  <c r="AA4155" i="1"/>
  <c r="AA4156" i="1"/>
  <c r="AA4157" i="1"/>
  <c r="AA4158" i="1"/>
  <c r="AA4159" i="1"/>
  <c r="AA4160" i="1"/>
  <c r="AA4161" i="1"/>
  <c r="AA4162" i="1"/>
  <c r="AA4163" i="1"/>
  <c r="AA4164" i="1"/>
  <c r="AA4165" i="1"/>
  <c r="AA4166" i="1"/>
  <c r="AA4167" i="1"/>
  <c r="AA4168" i="1"/>
  <c r="AA4169" i="1"/>
  <c r="AA4170" i="1"/>
  <c r="AA4171" i="1"/>
  <c r="AA4172" i="1"/>
  <c r="AA4173" i="1"/>
  <c r="AA4174" i="1"/>
  <c r="AA4175" i="1"/>
  <c r="AA4176" i="1"/>
  <c r="AA4177" i="1"/>
  <c r="AA4178" i="1"/>
  <c r="AA4179" i="1"/>
  <c r="AA4180" i="1"/>
  <c r="AA4181" i="1"/>
  <c r="AA4182" i="1"/>
  <c r="AA4183" i="1"/>
  <c r="AA4184" i="1"/>
  <c r="AA4185" i="1"/>
  <c r="AA4186" i="1"/>
  <c r="AA4187" i="1"/>
  <c r="AA4188" i="1"/>
  <c r="AA4189" i="1"/>
  <c r="AA4190" i="1"/>
  <c r="AA4191" i="1"/>
  <c r="AA4192" i="1"/>
  <c r="AA4193" i="1"/>
  <c r="AA4194" i="1"/>
  <c r="AA4195" i="1"/>
  <c r="AA4196" i="1"/>
  <c r="AA4197" i="1"/>
  <c r="AA4198" i="1"/>
  <c r="AA4199" i="1"/>
  <c r="AA4200" i="1"/>
  <c r="AA4201" i="1"/>
  <c r="AA4202" i="1"/>
  <c r="AA4203" i="1"/>
  <c r="AA4204" i="1"/>
  <c r="AA4205" i="1"/>
  <c r="AA4206" i="1"/>
  <c r="AA4207" i="1"/>
  <c r="AA4208" i="1"/>
  <c r="AA4209" i="1"/>
  <c r="AA4210" i="1"/>
  <c r="AA4211" i="1"/>
  <c r="AA4212" i="1"/>
  <c r="AA4213" i="1"/>
  <c r="AA4214" i="1"/>
  <c r="AA4215" i="1"/>
  <c r="AA4216" i="1"/>
  <c r="AA4217" i="1"/>
  <c r="AA4218" i="1"/>
  <c r="AA4219" i="1"/>
  <c r="AA4220" i="1"/>
  <c r="AA4221" i="1"/>
  <c r="AA4222" i="1"/>
  <c r="AA4223" i="1"/>
  <c r="AA4224" i="1"/>
  <c r="AA4225" i="1"/>
  <c r="AA4226" i="1"/>
  <c r="AA4227" i="1"/>
  <c r="AA4228" i="1"/>
  <c r="AA4229" i="1"/>
  <c r="AA4230" i="1"/>
  <c r="AA4231" i="1"/>
  <c r="AA4232" i="1"/>
  <c r="AA4233" i="1"/>
  <c r="AA4234" i="1"/>
  <c r="AA4235" i="1"/>
  <c r="AA4236" i="1"/>
  <c r="AA4237" i="1"/>
  <c r="AA4238" i="1"/>
  <c r="AA4239" i="1"/>
  <c r="AA4240" i="1"/>
  <c r="AA4241" i="1"/>
  <c r="AA4242" i="1"/>
  <c r="AA4243" i="1"/>
  <c r="AA4244" i="1"/>
  <c r="AA4245" i="1"/>
  <c r="AA4246" i="1"/>
  <c r="AA4247" i="1"/>
  <c r="AA4248" i="1"/>
  <c r="AA4249" i="1"/>
  <c r="AA4250" i="1"/>
  <c r="AA4251" i="1"/>
  <c r="AA4252" i="1"/>
  <c r="AA4253" i="1"/>
  <c r="AA4254" i="1"/>
  <c r="AA4255" i="1"/>
  <c r="AA4256" i="1"/>
  <c r="AA4257" i="1"/>
  <c r="AA4258" i="1"/>
  <c r="AA4259" i="1"/>
  <c r="AA4260" i="1"/>
  <c r="AA4261" i="1"/>
  <c r="AA4262" i="1"/>
  <c r="AA4263" i="1"/>
  <c r="AA4264" i="1"/>
  <c r="AA4265" i="1"/>
  <c r="AA4266" i="1"/>
  <c r="AA4267" i="1"/>
  <c r="AA4268" i="1"/>
  <c r="AA4269" i="1"/>
  <c r="AA4270" i="1"/>
  <c r="AA4271" i="1"/>
  <c r="AA4272" i="1"/>
  <c r="AA4273" i="1"/>
  <c r="AA4274" i="1"/>
  <c r="AA4275" i="1"/>
  <c r="AA4276" i="1"/>
  <c r="AA4277" i="1"/>
  <c r="AA4278" i="1"/>
  <c r="AA4279" i="1"/>
  <c r="AA4280" i="1"/>
  <c r="AA4281" i="1"/>
  <c r="AA4282" i="1"/>
  <c r="AA4283" i="1"/>
  <c r="AA4284" i="1"/>
  <c r="AA4285" i="1"/>
  <c r="AA4286" i="1"/>
  <c r="AA4287" i="1"/>
  <c r="AA4288" i="1"/>
  <c r="AA4289" i="1"/>
  <c r="AA4290" i="1"/>
  <c r="AA4291" i="1"/>
  <c r="AA4292" i="1"/>
  <c r="AA4293" i="1"/>
  <c r="AA4294" i="1"/>
  <c r="AA4295" i="1"/>
  <c r="AA4296" i="1"/>
  <c r="AA4297" i="1"/>
  <c r="AA4298" i="1"/>
  <c r="AA4299" i="1"/>
  <c r="AA4300" i="1"/>
  <c r="AA4301" i="1"/>
  <c r="AA4302" i="1"/>
  <c r="AA4303" i="1"/>
  <c r="AA4304" i="1"/>
  <c r="AA4305" i="1"/>
  <c r="AA4306" i="1"/>
  <c r="AA4307" i="1"/>
  <c r="AA4308" i="1"/>
  <c r="AA4309" i="1"/>
  <c r="AA4310" i="1"/>
  <c r="AA4311" i="1"/>
  <c r="AA4312" i="1"/>
  <c r="AA4313" i="1"/>
  <c r="AA4314" i="1"/>
  <c r="AA4315" i="1"/>
  <c r="AA4316" i="1"/>
  <c r="AA4317" i="1"/>
  <c r="AA4318" i="1"/>
  <c r="AA4319" i="1"/>
  <c r="AA4320" i="1"/>
  <c r="AA4321" i="1"/>
  <c r="AA4322" i="1"/>
  <c r="AA4323" i="1"/>
  <c r="AA4324" i="1"/>
  <c r="AA4325" i="1"/>
  <c r="AA4326" i="1"/>
  <c r="AA4327" i="1"/>
  <c r="AA4328" i="1"/>
  <c r="AA4329" i="1"/>
  <c r="AA4330" i="1"/>
  <c r="AA4331" i="1"/>
  <c r="AA4332" i="1"/>
  <c r="AA4333" i="1"/>
  <c r="AA4334" i="1"/>
  <c r="AA4335" i="1"/>
  <c r="AA4336" i="1"/>
  <c r="AA4337" i="1"/>
  <c r="AA4338" i="1"/>
  <c r="AA4339" i="1"/>
  <c r="AA4340" i="1"/>
  <c r="AA4341" i="1"/>
  <c r="AA4342" i="1"/>
  <c r="AA4343" i="1"/>
  <c r="AA4344" i="1"/>
  <c r="AA4345" i="1"/>
  <c r="AA4346" i="1"/>
  <c r="AA4347" i="1"/>
  <c r="AA4348" i="1"/>
  <c r="AA4349" i="1"/>
  <c r="AA4350" i="1"/>
  <c r="AA4351" i="1"/>
  <c r="AA4352" i="1"/>
  <c r="AA4353" i="1"/>
  <c r="AA4354" i="1"/>
  <c r="AA4355" i="1"/>
  <c r="AA4356" i="1"/>
  <c r="AA4357" i="1"/>
  <c r="AA4358" i="1"/>
  <c r="AA4359" i="1"/>
  <c r="AA4360" i="1"/>
  <c r="AA4361" i="1"/>
  <c r="AA4362" i="1"/>
  <c r="AA4363" i="1"/>
  <c r="AA4364" i="1"/>
  <c r="AA4365" i="1"/>
  <c r="AA4366" i="1"/>
  <c r="AA4367" i="1"/>
  <c r="AA4368" i="1"/>
  <c r="AA4369" i="1"/>
  <c r="AA4370" i="1"/>
  <c r="AA4371" i="1"/>
  <c r="AA4372" i="1"/>
  <c r="AA4373" i="1"/>
  <c r="AA4374" i="1"/>
  <c r="AA4375" i="1"/>
  <c r="AA4376" i="1"/>
  <c r="AA4377" i="1"/>
  <c r="AA4378" i="1"/>
  <c r="AA4379" i="1"/>
  <c r="AA4380" i="1"/>
  <c r="AA4381" i="1"/>
  <c r="AA4382" i="1"/>
  <c r="AA4383" i="1"/>
  <c r="AA4384" i="1"/>
  <c r="AA4385" i="1"/>
  <c r="AA4386" i="1"/>
  <c r="AA4387" i="1"/>
  <c r="AA4388" i="1"/>
  <c r="AA4389" i="1"/>
  <c r="AA4390" i="1"/>
  <c r="AA4391" i="1"/>
  <c r="AA4392" i="1"/>
  <c r="AA4393" i="1"/>
  <c r="AA4394" i="1"/>
  <c r="AA4395" i="1"/>
  <c r="AA4396" i="1"/>
  <c r="AA4397" i="1"/>
  <c r="AA4398" i="1"/>
  <c r="AA4399" i="1"/>
  <c r="AA4488" i="1"/>
  <c r="AA4503" i="1"/>
  <c r="AA4582" i="1"/>
  <c r="AA4583" i="1"/>
  <c r="AA4584" i="1"/>
  <c r="AA4585" i="1"/>
  <c r="AA4586" i="1"/>
  <c r="AA4587" i="1"/>
  <c r="AA4588" i="1"/>
  <c r="AA4589" i="1"/>
  <c r="AA4591" i="1"/>
  <c r="AA4592" i="1"/>
  <c r="AA4593" i="1"/>
  <c r="AA4602" i="1"/>
  <c r="AA4603" i="1"/>
  <c r="AA4604" i="1"/>
  <c r="AA4605" i="1"/>
  <c r="AA4606" i="1"/>
  <c r="AA4607" i="1"/>
  <c r="AA4608" i="1"/>
  <c r="AA4609" i="1"/>
  <c r="AA4610" i="1"/>
  <c r="AA4619" i="1"/>
  <c r="AA4621" i="1"/>
  <c r="AA4622" i="1"/>
  <c r="AA4623" i="1"/>
  <c r="AA4624" i="1"/>
  <c r="AA4625" i="1"/>
  <c r="AA4626" i="1"/>
  <c r="AA4627" i="1"/>
  <c r="AA4628" i="1"/>
  <c r="AA4629" i="1"/>
  <c r="AA4630" i="1"/>
  <c r="AA4631" i="1"/>
  <c r="AA4641" i="1"/>
  <c r="AA4642" i="1"/>
  <c r="AA4645" i="1"/>
  <c r="AA4646" i="1"/>
  <c r="AA4647" i="1"/>
  <c r="AA4648" i="1"/>
  <c r="AA4708" i="1"/>
  <c r="AA4713" i="1"/>
  <c r="AA4714" i="1"/>
  <c r="AA4715" i="1"/>
  <c r="AA4716" i="1"/>
  <c r="AA4717" i="1"/>
  <c r="AA4718" i="1"/>
  <c r="AA4719" i="1"/>
  <c r="AA4720" i="1"/>
  <c r="AA4721" i="1"/>
  <c r="AA4722" i="1"/>
  <c r="AA4723" i="1"/>
  <c r="AA4725" i="1"/>
  <c r="AA4726" i="1"/>
  <c r="AA4727" i="1"/>
  <c r="AA4730" i="1"/>
  <c r="AA4733" i="1"/>
  <c r="AA4735" i="1"/>
  <c r="AA4749" i="1"/>
  <c r="AA4753" i="1"/>
  <c r="AA4754" i="1"/>
  <c r="AA4454" i="1"/>
  <c r="AA4455" i="1"/>
  <c r="AA4456" i="1"/>
  <c r="AA4457" i="1"/>
  <c r="AA4458" i="1"/>
  <c r="AA4459" i="1"/>
  <c r="AA4460" i="1"/>
  <c r="AA4461" i="1"/>
  <c r="AA4462" i="1"/>
  <c r="AA4463" i="1"/>
  <c r="AA4464" i="1"/>
  <c r="AA4465" i="1"/>
  <c r="AA4466" i="1"/>
  <c r="AA4467" i="1"/>
  <c r="AA4468" i="1"/>
  <c r="AA4469" i="1"/>
  <c r="AA4470" i="1"/>
  <c r="AA4471" i="1"/>
  <c r="AA4472" i="1"/>
  <c r="AA4473" i="1"/>
  <c r="AA4474" i="1"/>
  <c r="AA4475" i="1"/>
  <c r="AA4476" i="1"/>
  <c r="AA4477" i="1"/>
  <c r="AA4478" i="1"/>
  <c r="AA4479" i="1"/>
  <c r="AA4480" i="1"/>
  <c r="AA4481" i="1"/>
  <c r="AA4482" i="1"/>
  <c r="AA4483" i="1"/>
  <c r="AA4484" i="1"/>
  <c r="AA4485" i="1"/>
  <c r="AA4486" i="1"/>
  <c r="AA4487" i="1"/>
  <c r="AA4489" i="1"/>
  <c r="AA4490" i="1"/>
  <c r="AA4491" i="1"/>
  <c r="AA4492" i="1"/>
  <c r="AA4493" i="1"/>
  <c r="AA4494" i="1"/>
  <c r="AA4495" i="1"/>
  <c r="AA4496" i="1"/>
  <c r="AA4497" i="1"/>
  <c r="AA4498" i="1"/>
  <c r="AA4499" i="1"/>
  <c r="AA4500" i="1"/>
  <c r="AA4501" i="1"/>
  <c r="AA4502" i="1"/>
  <c r="AA4504" i="1"/>
  <c r="AA4505" i="1"/>
  <c r="AA4506" i="1"/>
  <c r="AA4507" i="1"/>
  <c r="AA4508" i="1"/>
  <c r="AA4509" i="1"/>
  <c r="AA4510" i="1"/>
  <c r="AA4511" i="1"/>
  <c r="AA4512" i="1"/>
  <c r="AA4513" i="1"/>
  <c r="AA4514" i="1"/>
  <c r="AA4515" i="1"/>
  <c r="AA4516" i="1"/>
  <c r="AA4517" i="1"/>
  <c r="AA4518" i="1"/>
  <c r="AA4519" i="1"/>
  <c r="AA4520" i="1"/>
  <c r="AA4521" i="1"/>
  <c r="AA4522" i="1"/>
  <c r="AA4523" i="1"/>
  <c r="AA4524" i="1"/>
  <c r="AA4525" i="1"/>
  <c r="AA4526" i="1"/>
  <c r="AA4527" i="1"/>
  <c r="AA4528" i="1"/>
  <c r="AA4529" i="1"/>
  <c r="AA4530" i="1"/>
  <c r="AA4531" i="1"/>
  <c r="AA4532" i="1"/>
  <c r="AA4533" i="1"/>
  <c r="AA4534" i="1"/>
  <c r="AA4535" i="1"/>
  <c r="AA4536" i="1"/>
  <c r="AA4537" i="1"/>
  <c r="AA4538" i="1"/>
  <c r="AA4539" i="1"/>
  <c r="AA4540" i="1"/>
  <c r="AA4541" i="1"/>
  <c r="AA4542" i="1"/>
  <c r="AA4543" i="1"/>
  <c r="AA4544" i="1"/>
  <c r="AA4545" i="1"/>
  <c r="AA4546" i="1"/>
  <c r="AA4547" i="1"/>
  <c r="AA4548" i="1"/>
  <c r="AA4549" i="1"/>
  <c r="AA4550" i="1"/>
  <c r="AA4551" i="1"/>
  <c r="AA4552" i="1"/>
  <c r="AA4553" i="1"/>
  <c r="AA4554" i="1"/>
  <c r="AA4555" i="1"/>
  <c r="AA4556" i="1"/>
  <c r="AA4557" i="1"/>
  <c r="AA4558" i="1"/>
  <c r="AA4559" i="1"/>
  <c r="AA4560" i="1"/>
  <c r="AA4561" i="1"/>
  <c r="AA4562" i="1"/>
  <c r="AA4563" i="1"/>
  <c r="AA4564" i="1"/>
  <c r="AA4565" i="1"/>
  <c r="AA4566" i="1"/>
  <c r="AA4567" i="1"/>
  <c r="AA4568" i="1"/>
  <c r="AA4569" i="1"/>
  <c r="AA4570" i="1"/>
  <c r="AA4571" i="1"/>
  <c r="AA4572" i="1"/>
  <c r="AA4573" i="1"/>
  <c r="AA4574" i="1"/>
  <c r="AA4575" i="1"/>
  <c r="AA4576" i="1"/>
  <c r="AA4577" i="1"/>
  <c r="AA4578" i="1"/>
  <c r="AA4579" i="1"/>
  <c r="AA4580" i="1"/>
  <c r="AA4581" i="1"/>
  <c r="AA4590" i="1"/>
  <c r="AA4594" i="1"/>
  <c r="AA4595" i="1"/>
  <c r="AA4596" i="1"/>
  <c r="AA4597" i="1"/>
  <c r="AA4598" i="1"/>
  <c r="AA4599" i="1"/>
  <c r="AA4600" i="1"/>
  <c r="AA4601" i="1"/>
  <c r="AA4611" i="1"/>
  <c r="AA4612" i="1"/>
  <c r="AA4613" i="1"/>
  <c r="AA4614" i="1"/>
  <c r="AA4615" i="1"/>
  <c r="AA4616" i="1"/>
  <c r="AA4617" i="1"/>
  <c r="AA4618" i="1"/>
  <c r="AA4620" i="1"/>
  <c r="AA4632" i="1"/>
  <c r="AA4633" i="1"/>
  <c r="AA4634" i="1"/>
  <c r="AA4635" i="1"/>
  <c r="AA4636" i="1"/>
  <c r="AA4637" i="1"/>
  <c r="AA4638" i="1"/>
  <c r="AA4639" i="1"/>
  <c r="AA4640" i="1"/>
  <c r="AA4643" i="1"/>
  <c r="AA4644" i="1"/>
  <c r="AA4649" i="1"/>
  <c r="AA4650" i="1"/>
  <c r="AA4651" i="1"/>
  <c r="AA4652" i="1"/>
  <c r="AA4653" i="1"/>
  <c r="AA4654" i="1"/>
  <c r="AA4655" i="1"/>
  <c r="AA4656" i="1"/>
  <c r="AA4657" i="1"/>
  <c r="AA4658" i="1"/>
  <c r="AA4659" i="1"/>
  <c r="AA4660" i="1"/>
  <c r="AA4661" i="1"/>
  <c r="AA4662" i="1"/>
  <c r="AA4663" i="1"/>
  <c r="AA4664" i="1"/>
  <c r="AA4665" i="1"/>
  <c r="AA4666" i="1"/>
  <c r="AA4667" i="1"/>
  <c r="AA4668" i="1"/>
  <c r="AA4669" i="1"/>
  <c r="AA4670" i="1"/>
  <c r="AA4671" i="1"/>
  <c r="AA4672" i="1"/>
  <c r="AA4673" i="1"/>
  <c r="AA4674" i="1"/>
  <c r="AA4675" i="1"/>
  <c r="AA4676" i="1"/>
  <c r="AA4677" i="1"/>
  <c r="AA4678" i="1"/>
  <c r="AA4679" i="1"/>
  <c r="AA4680" i="1"/>
  <c r="AA4681" i="1"/>
  <c r="AA4682" i="1"/>
  <c r="AA4683" i="1"/>
  <c r="AA4684" i="1"/>
  <c r="AA4685" i="1"/>
  <c r="AA4686" i="1"/>
  <c r="AA4687" i="1"/>
  <c r="AA4688" i="1"/>
  <c r="AA4689" i="1"/>
  <c r="AA4690" i="1"/>
  <c r="AA4691" i="1"/>
  <c r="AA4692" i="1"/>
  <c r="AA4693" i="1"/>
  <c r="AA4694" i="1"/>
  <c r="AA4695" i="1"/>
  <c r="AA4696" i="1"/>
  <c r="AA4697" i="1"/>
  <c r="AA4698" i="1"/>
  <c r="AA4699" i="1"/>
  <c r="AA4700" i="1"/>
  <c r="AA4701" i="1"/>
  <c r="AA4702" i="1"/>
  <c r="AA4703" i="1"/>
  <c r="AA4704" i="1"/>
  <c r="AA4705" i="1"/>
  <c r="AA4706" i="1"/>
  <c r="AA4707" i="1"/>
  <c r="AA4709" i="1"/>
  <c r="AA4710" i="1"/>
  <c r="AA4711" i="1"/>
  <c r="AA4712" i="1"/>
  <c r="AA4724" i="1"/>
  <c r="AA4728" i="1"/>
  <c r="AA4729" i="1"/>
  <c r="AA4731" i="1"/>
  <c r="AA4732" i="1"/>
  <c r="AA4734" i="1"/>
  <c r="AA4736" i="1"/>
  <c r="AA4737" i="1"/>
  <c r="AA4738" i="1"/>
  <c r="AA4739" i="1"/>
  <c r="AA4740" i="1"/>
  <c r="AA4741" i="1"/>
  <c r="AA4742" i="1"/>
  <c r="AA4743" i="1"/>
  <c r="AA4744" i="1"/>
  <c r="AA4745" i="1"/>
  <c r="AA4746" i="1"/>
  <c r="AA4747" i="1"/>
  <c r="AA4748" i="1"/>
  <c r="AA4750" i="1"/>
  <c r="AA4751" i="1"/>
  <c r="AA4752" i="1"/>
  <c r="AA4755" i="1"/>
  <c r="AA4756" i="1"/>
  <c r="AA4757" i="1"/>
  <c r="AA4758" i="1"/>
  <c r="AA4759" i="1"/>
  <c r="AA4400" i="1"/>
  <c r="L4401" i="1"/>
  <c r="M4401" i="1"/>
  <c r="L4402" i="1"/>
  <c r="M4402" i="1"/>
  <c r="L4403" i="1"/>
  <c r="M4403" i="1"/>
  <c r="L4404" i="1"/>
  <c r="M4404" i="1"/>
  <c r="L4405" i="1"/>
  <c r="M4405" i="1"/>
  <c r="L4406" i="1"/>
  <c r="M4406" i="1"/>
  <c r="L4407" i="1"/>
  <c r="M4407" i="1"/>
  <c r="L4408" i="1"/>
  <c r="M4408" i="1"/>
  <c r="L4409" i="1"/>
  <c r="M4409" i="1"/>
  <c r="L4410" i="1"/>
  <c r="M4410" i="1"/>
  <c r="L4411" i="1"/>
  <c r="M4411" i="1"/>
  <c r="L4412" i="1"/>
  <c r="M4412" i="1"/>
  <c r="L4413" i="1"/>
  <c r="M4413" i="1"/>
  <c r="L4414" i="1"/>
  <c r="M4414" i="1"/>
  <c r="L4415" i="1"/>
  <c r="M4415" i="1"/>
  <c r="L4416" i="1"/>
  <c r="M4416" i="1"/>
  <c r="L4417" i="1"/>
  <c r="M4417" i="1"/>
  <c r="L4418" i="1"/>
  <c r="M4418" i="1"/>
  <c r="L4419" i="1"/>
  <c r="M4419" i="1"/>
  <c r="L4420" i="1"/>
  <c r="M4420" i="1"/>
  <c r="L4421" i="1"/>
  <c r="M4421" i="1"/>
  <c r="L4422" i="1"/>
  <c r="M4422" i="1"/>
  <c r="L4423" i="1"/>
  <c r="M4423" i="1"/>
  <c r="L4424" i="1"/>
  <c r="M4424" i="1"/>
  <c r="L4425" i="1"/>
  <c r="M4425" i="1"/>
  <c r="L4426" i="1"/>
  <c r="M4426" i="1"/>
  <c r="L4427" i="1"/>
  <c r="M4427" i="1"/>
  <c r="L4428" i="1"/>
  <c r="M4428" i="1"/>
  <c r="L4429" i="1"/>
  <c r="M4429" i="1"/>
  <c r="L4430" i="1"/>
  <c r="M4430" i="1"/>
  <c r="L4431" i="1"/>
  <c r="M4431" i="1"/>
  <c r="L4432" i="1"/>
  <c r="M4432" i="1"/>
  <c r="L4433" i="1"/>
  <c r="M4433" i="1"/>
  <c r="L4434" i="1"/>
  <c r="M4434" i="1"/>
  <c r="L4435" i="1"/>
  <c r="M4435" i="1"/>
  <c r="L4436" i="1"/>
  <c r="M4436" i="1"/>
  <c r="L4437" i="1"/>
  <c r="M4437" i="1"/>
  <c r="L4438" i="1"/>
  <c r="M4438" i="1"/>
  <c r="L4439" i="1"/>
  <c r="M4439" i="1"/>
  <c r="L4440" i="1"/>
  <c r="M4440" i="1"/>
  <c r="L4441" i="1"/>
  <c r="M4441" i="1"/>
  <c r="L4442" i="1"/>
  <c r="M4442" i="1"/>
  <c r="L4443" i="1"/>
  <c r="M4443" i="1"/>
  <c r="L4444" i="1"/>
  <c r="M4444" i="1"/>
  <c r="L4445" i="1"/>
  <c r="M4445" i="1"/>
  <c r="L4446" i="1"/>
  <c r="M4446" i="1"/>
  <c r="L4447" i="1"/>
  <c r="M4447" i="1"/>
  <c r="L4448" i="1"/>
  <c r="M4448" i="1"/>
  <c r="L4449" i="1"/>
  <c r="M4449" i="1"/>
  <c r="L1651" i="1"/>
  <c r="M1651" i="1"/>
  <c r="L1652" i="1"/>
  <c r="M1652" i="1"/>
  <c r="L1653" i="1"/>
  <c r="M1653" i="1"/>
  <c r="L1654" i="1"/>
  <c r="M1654" i="1"/>
  <c r="L1655" i="1"/>
  <c r="M1655" i="1"/>
  <c r="L1656" i="1"/>
  <c r="M1656" i="1"/>
  <c r="L1657" i="1"/>
  <c r="M1657" i="1"/>
  <c r="L1658" i="1"/>
  <c r="M1658" i="1"/>
  <c r="L1659" i="1"/>
  <c r="M1659" i="1"/>
  <c r="L1660" i="1"/>
  <c r="M1660" i="1"/>
  <c r="L1661" i="1"/>
  <c r="M1661" i="1"/>
  <c r="L1662" i="1"/>
  <c r="M1662" i="1"/>
  <c r="L1663" i="1"/>
  <c r="M1663" i="1"/>
  <c r="L1664" i="1"/>
  <c r="M1664" i="1"/>
  <c r="L1665" i="1"/>
  <c r="M1665" i="1"/>
  <c r="L1666" i="1"/>
  <c r="M1666" i="1"/>
  <c r="L1667" i="1"/>
  <c r="M1667" i="1"/>
  <c r="L1668" i="1"/>
  <c r="M1668" i="1"/>
  <c r="L1669" i="1"/>
  <c r="M1669" i="1"/>
  <c r="L1670" i="1"/>
  <c r="M1670" i="1"/>
  <c r="L1671" i="1"/>
  <c r="M1671" i="1"/>
  <c r="L1672" i="1"/>
  <c r="M1672" i="1"/>
  <c r="L1673" i="1"/>
  <c r="M1673" i="1"/>
  <c r="L1674" i="1"/>
  <c r="M1674" i="1"/>
  <c r="L1675" i="1"/>
  <c r="M1675" i="1"/>
  <c r="L1676" i="1"/>
  <c r="M1676" i="1"/>
  <c r="L1677" i="1"/>
  <c r="M1677" i="1"/>
  <c r="L1678" i="1"/>
  <c r="M1678" i="1"/>
  <c r="L1679" i="1"/>
  <c r="M1679" i="1"/>
  <c r="L1680" i="1"/>
  <c r="M1680" i="1"/>
  <c r="L1681" i="1"/>
  <c r="M1681" i="1"/>
  <c r="L1682" i="1"/>
  <c r="M1682" i="1"/>
  <c r="L1683" i="1"/>
  <c r="M1683" i="1"/>
  <c r="L1684" i="1"/>
  <c r="M1684" i="1"/>
  <c r="L1685" i="1"/>
  <c r="M1685" i="1"/>
  <c r="L1686" i="1"/>
  <c r="M1686" i="1"/>
  <c r="L1687" i="1"/>
  <c r="M1687" i="1"/>
  <c r="L1688" i="1"/>
  <c r="M1688" i="1"/>
  <c r="L1689" i="1"/>
  <c r="M1689" i="1"/>
  <c r="L1690" i="1"/>
  <c r="M1690" i="1"/>
  <c r="L1691" i="1"/>
  <c r="M1691" i="1"/>
  <c r="L1692" i="1"/>
  <c r="M1692" i="1"/>
  <c r="L1693" i="1"/>
  <c r="M1693" i="1"/>
  <c r="L1694" i="1"/>
  <c r="M1694" i="1"/>
  <c r="L1695" i="1"/>
  <c r="M1695" i="1"/>
  <c r="L1696" i="1"/>
  <c r="M1696" i="1"/>
  <c r="L1697" i="1"/>
  <c r="M1697" i="1"/>
  <c r="L1698" i="1"/>
  <c r="M1698" i="1"/>
  <c r="L1699" i="1"/>
  <c r="M1699" i="1"/>
  <c r="L1700" i="1"/>
  <c r="M1700" i="1"/>
  <c r="L1701" i="1"/>
  <c r="M1701" i="1"/>
  <c r="L1702" i="1"/>
  <c r="M1702" i="1"/>
  <c r="L1703" i="1"/>
  <c r="M1703" i="1"/>
  <c r="L1704" i="1"/>
  <c r="M1704" i="1"/>
  <c r="L1705" i="1"/>
  <c r="M1705" i="1"/>
  <c r="L1706" i="1"/>
  <c r="M1706" i="1"/>
  <c r="L1707" i="1"/>
  <c r="M1707" i="1"/>
  <c r="L1708" i="1"/>
  <c r="M1708" i="1"/>
  <c r="L1709" i="1"/>
  <c r="M1709" i="1"/>
  <c r="L1710" i="1"/>
  <c r="M1710" i="1"/>
  <c r="L1711" i="1"/>
  <c r="M1711" i="1"/>
  <c r="L1712" i="1"/>
  <c r="M1712" i="1"/>
  <c r="L1713" i="1"/>
  <c r="M1713" i="1"/>
  <c r="L1714" i="1"/>
  <c r="M1714" i="1"/>
  <c r="L1715" i="1"/>
  <c r="M1715" i="1"/>
  <c r="L1716" i="1"/>
  <c r="M1716" i="1"/>
  <c r="L1717" i="1"/>
  <c r="M1717" i="1"/>
  <c r="L1718" i="1"/>
  <c r="M1718" i="1"/>
  <c r="L1719" i="1"/>
  <c r="M1719" i="1"/>
  <c r="L1720" i="1"/>
  <c r="M1720" i="1"/>
  <c r="L1721" i="1"/>
  <c r="M1721" i="1"/>
  <c r="L1722" i="1"/>
  <c r="M1722" i="1"/>
  <c r="L1723" i="1"/>
  <c r="M1723" i="1"/>
  <c r="L1724" i="1"/>
  <c r="M1724" i="1"/>
  <c r="L1725" i="1"/>
  <c r="M1725" i="1"/>
  <c r="L1726" i="1"/>
  <c r="M1726" i="1"/>
  <c r="L1727" i="1"/>
  <c r="M1727" i="1"/>
  <c r="L1728" i="1"/>
  <c r="M1728" i="1"/>
  <c r="L1729" i="1"/>
  <c r="M1729" i="1"/>
  <c r="L1730" i="1"/>
  <c r="M1730" i="1"/>
  <c r="L1731" i="1"/>
  <c r="M1731" i="1"/>
  <c r="L1732" i="1"/>
  <c r="M1732" i="1"/>
  <c r="L1733" i="1"/>
  <c r="M1733" i="1"/>
  <c r="L1734" i="1"/>
  <c r="M1734" i="1"/>
  <c r="L1735" i="1"/>
  <c r="M1735" i="1"/>
  <c r="L1736" i="1"/>
  <c r="M1736" i="1"/>
  <c r="L1737" i="1"/>
  <c r="M1737" i="1"/>
  <c r="L1738" i="1"/>
  <c r="M1738" i="1"/>
  <c r="L1739" i="1"/>
  <c r="M1739" i="1"/>
  <c r="L1740" i="1"/>
  <c r="M1740" i="1"/>
  <c r="L1741" i="1"/>
  <c r="M1741" i="1"/>
  <c r="L1742" i="1"/>
  <c r="M1742" i="1"/>
  <c r="L1743" i="1"/>
  <c r="M1743" i="1"/>
  <c r="L1744" i="1"/>
  <c r="M1744" i="1"/>
  <c r="L1745" i="1"/>
  <c r="M1745" i="1"/>
  <c r="L1746" i="1"/>
  <c r="M1746" i="1"/>
  <c r="L1747" i="1"/>
  <c r="M1747" i="1"/>
  <c r="L1748" i="1"/>
  <c r="M1748" i="1"/>
  <c r="L1749" i="1"/>
  <c r="M1749" i="1"/>
  <c r="L1750" i="1"/>
  <c r="M1750" i="1"/>
  <c r="L1751" i="1"/>
  <c r="M1751" i="1"/>
  <c r="L1752" i="1"/>
  <c r="M1752" i="1"/>
  <c r="L1753" i="1"/>
  <c r="M1753" i="1"/>
  <c r="L1754" i="1"/>
  <c r="M1754" i="1"/>
  <c r="L1755" i="1"/>
  <c r="M1755" i="1"/>
  <c r="L1756" i="1"/>
  <c r="M1756" i="1"/>
  <c r="L1757" i="1"/>
  <c r="M1757" i="1"/>
  <c r="L1758" i="1"/>
  <c r="M1758" i="1"/>
  <c r="L1759" i="1"/>
  <c r="M1759" i="1"/>
  <c r="L1760" i="1"/>
  <c r="M1760" i="1"/>
  <c r="L1761" i="1"/>
  <c r="M1761" i="1"/>
  <c r="L1762" i="1"/>
  <c r="M1762" i="1"/>
  <c r="L1763" i="1"/>
  <c r="M1763" i="1"/>
  <c r="L1764" i="1"/>
  <c r="M1764" i="1"/>
  <c r="L1765" i="1"/>
  <c r="M1765" i="1"/>
  <c r="L1766" i="1"/>
  <c r="M1766" i="1"/>
  <c r="L1767" i="1"/>
  <c r="M1767" i="1"/>
  <c r="L1768" i="1"/>
  <c r="M1768" i="1"/>
  <c r="L1769" i="1"/>
  <c r="M1769" i="1"/>
  <c r="L1770" i="1"/>
  <c r="M1770" i="1"/>
  <c r="L1771" i="1"/>
  <c r="M1771" i="1"/>
  <c r="L1772" i="1"/>
  <c r="M1772" i="1"/>
  <c r="L1773" i="1"/>
  <c r="M1773" i="1"/>
  <c r="L1774" i="1"/>
  <c r="M1774" i="1"/>
  <c r="L1775" i="1"/>
  <c r="M1775" i="1"/>
  <c r="L1776" i="1"/>
  <c r="M1776" i="1"/>
  <c r="L1777" i="1"/>
  <c r="M1777" i="1"/>
  <c r="L1778" i="1"/>
  <c r="M1778" i="1"/>
  <c r="L1779" i="1"/>
  <c r="M1779" i="1"/>
  <c r="L1780" i="1"/>
  <c r="M1780" i="1"/>
  <c r="L1781" i="1"/>
  <c r="M1781" i="1"/>
  <c r="L1782" i="1"/>
  <c r="M1782" i="1"/>
  <c r="L1783" i="1"/>
  <c r="M1783" i="1"/>
  <c r="L1784" i="1"/>
  <c r="M1784" i="1"/>
  <c r="L1785" i="1"/>
  <c r="M1785" i="1"/>
  <c r="L1786" i="1"/>
  <c r="M1786" i="1"/>
  <c r="L1787" i="1"/>
  <c r="M1787" i="1"/>
  <c r="L1788" i="1"/>
  <c r="M1788" i="1"/>
  <c r="L1789" i="1"/>
  <c r="M1789" i="1"/>
  <c r="L1790" i="1"/>
  <c r="M1790" i="1"/>
  <c r="L1791" i="1"/>
  <c r="M1791" i="1"/>
  <c r="L1792" i="1"/>
  <c r="M1792" i="1"/>
  <c r="L1793" i="1"/>
  <c r="M1793" i="1"/>
  <c r="L1794" i="1"/>
  <c r="M1794" i="1"/>
  <c r="L1795" i="1"/>
  <c r="M1795" i="1"/>
  <c r="L1796" i="1"/>
  <c r="M1796" i="1"/>
  <c r="L1797" i="1"/>
  <c r="M1797" i="1"/>
  <c r="L1798" i="1"/>
  <c r="M1798" i="1"/>
  <c r="L1799" i="1"/>
  <c r="M1799" i="1"/>
  <c r="L1800" i="1"/>
  <c r="M1800" i="1"/>
  <c r="L1801" i="1"/>
  <c r="M1801" i="1"/>
  <c r="L1802" i="1"/>
  <c r="M1802" i="1"/>
  <c r="L1803" i="1"/>
  <c r="M1803" i="1"/>
  <c r="L1804" i="1"/>
  <c r="M1804" i="1"/>
  <c r="L1805" i="1"/>
  <c r="M1805" i="1"/>
  <c r="L1806" i="1"/>
  <c r="M1806" i="1"/>
  <c r="L1807" i="1"/>
  <c r="M1807" i="1"/>
  <c r="L1808" i="1"/>
  <c r="M1808" i="1"/>
  <c r="L1809" i="1"/>
  <c r="M1809" i="1"/>
  <c r="L1810" i="1"/>
  <c r="M1810" i="1"/>
  <c r="L1811" i="1"/>
  <c r="M1811" i="1"/>
  <c r="L1812" i="1"/>
  <c r="M1812" i="1"/>
  <c r="L1813" i="1"/>
  <c r="M1813" i="1"/>
  <c r="L1814" i="1"/>
  <c r="M1814" i="1"/>
  <c r="L1815" i="1"/>
  <c r="M1815" i="1"/>
  <c r="L1816" i="1"/>
  <c r="M1816" i="1"/>
  <c r="L1817" i="1"/>
  <c r="M1817" i="1"/>
  <c r="L1818" i="1"/>
  <c r="M1818" i="1"/>
  <c r="L1819" i="1"/>
  <c r="M1819" i="1"/>
  <c r="L1820" i="1"/>
  <c r="M1820" i="1"/>
  <c r="L1821" i="1"/>
  <c r="M1821" i="1"/>
  <c r="L1822" i="1"/>
  <c r="M1822" i="1"/>
  <c r="L1823" i="1"/>
  <c r="M1823" i="1"/>
  <c r="L1824" i="1"/>
  <c r="M1824" i="1"/>
  <c r="L1825" i="1"/>
  <c r="M1825" i="1"/>
  <c r="L1826" i="1"/>
  <c r="M1826" i="1"/>
  <c r="L1827" i="1"/>
  <c r="M1827" i="1"/>
  <c r="L1828" i="1"/>
  <c r="M1828" i="1"/>
  <c r="L1829" i="1"/>
  <c r="M1829" i="1"/>
  <c r="L1830" i="1"/>
  <c r="M1830" i="1"/>
  <c r="L1831" i="1"/>
  <c r="M1831" i="1"/>
  <c r="L1832" i="1"/>
  <c r="M1832" i="1"/>
  <c r="L1833" i="1"/>
  <c r="M1833" i="1"/>
  <c r="L1834" i="1"/>
  <c r="M1834" i="1"/>
  <c r="L1835" i="1"/>
  <c r="M1835" i="1"/>
  <c r="L1836" i="1"/>
  <c r="M1836" i="1"/>
  <c r="L1837" i="1"/>
  <c r="M1837" i="1"/>
  <c r="L1838" i="1"/>
  <c r="M1838" i="1"/>
  <c r="L1839" i="1"/>
  <c r="M1839" i="1"/>
  <c r="L1840" i="1"/>
  <c r="M1840" i="1"/>
  <c r="L1841" i="1"/>
  <c r="M1841" i="1"/>
  <c r="L1842" i="1"/>
  <c r="M1842" i="1"/>
  <c r="L1843" i="1"/>
  <c r="M1843" i="1"/>
  <c r="L1844" i="1"/>
  <c r="M1844" i="1"/>
  <c r="L1845" i="1"/>
  <c r="M1845" i="1"/>
  <c r="L1846" i="1"/>
  <c r="M1846" i="1"/>
  <c r="L1847" i="1"/>
  <c r="M1847" i="1"/>
  <c r="L1848" i="1"/>
  <c r="M1848" i="1"/>
  <c r="L1849" i="1"/>
  <c r="M1849" i="1"/>
  <c r="L1850" i="1"/>
  <c r="M1850" i="1"/>
  <c r="L1851" i="1"/>
  <c r="M1851" i="1"/>
  <c r="L1852" i="1"/>
  <c r="M1852" i="1"/>
  <c r="L1853" i="1"/>
  <c r="M1853" i="1"/>
  <c r="L1854" i="1"/>
  <c r="M1854" i="1"/>
  <c r="L1855" i="1"/>
  <c r="M1855" i="1"/>
  <c r="L1856" i="1"/>
  <c r="M1856" i="1"/>
  <c r="L1857" i="1"/>
  <c r="M1857" i="1"/>
  <c r="L1858" i="1"/>
  <c r="M1858" i="1"/>
  <c r="L1859" i="1"/>
  <c r="M1859" i="1"/>
  <c r="L1860" i="1"/>
  <c r="M1860" i="1"/>
  <c r="L1861" i="1"/>
  <c r="M1861" i="1"/>
  <c r="L1862" i="1"/>
  <c r="M1862" i="1"/>
  <c r="L1863" i="1"/>
  <c r="M1863" i="1"/>
  <c r="L1864" i="1"/>
  <c r="M1864" i="1"/>
  <c r="L1865" i="1"/>
  <c r="M1865" i="1"/>
  <c r="L1866" i="1"/>
  <c r="M1866" i="1"/>
  <c r="L1867" i="1"/>
  <c r="M1867" i="1"/>
  <c r="L1868" i="1"/>
  <c r="M1868" i="1"/>
  <c r="L1869" i="1"/>
  <c r="M1869" i="1"/>
  <c r="L1870" i="1"/>
  <c r="M1870" i="1"/>
  <c r="L1871" i="1"/>
  <c r="M1871" i="1"/>
  <c r="L1872" i="1"/>
  <c r="M1872" i="1"/>
  <c r="L1873" i="1"/>
  <c r="M1873" i="1"/>
  <c r="L1874" i="1"/>
  <c r="M1874" i="1"/>
  <c r="L1875" i="1"/>
  <c r="M1875" i="1"/>
  <c r="L1876" i="1"/>
  <c r="M1876" i="1"/>
  <c r="L1877" i="1"/>
  <c r="M1877" i="1"/>
  <c r="L1878" i="1"/>
  <c r="M1878" i="1"/>
  <c r="L1879" i="1"/>
  <c r="M1879" i="1"/>
  <c r="L1880" i="1"/>
  <c r="M1880" i="1"/>
  <c r="L1881" i="1"/>
  <c r="M1881" i="1"/>
  <c r="L1882" i="1"/>
  <c r="M1882" i="1"/>
  <c r="L1883" i="1"/>
  <c r="M1883" i="1"/>
  <c r="L1884" i="1"/>
  <c r="M1884" i="1"/>
  <c r="L1885" i="1"/>
  <c r="M1885" i="1"/>
  <c r="L1886" i="1"/>
  <c r="M1886" i="1"/>
  <c r="L1887" i="1"/>
  <c r="M1887" i="1"/>
  <c r="L1888" i="1"/>
  <c r="M1888" i="1"/>
  <c r="L1889" i="1"/>
  <c r="M1889" i="1"/>
  <c r="L1890" i="1"/>
  <c r="M1890" i="1"/>
  <c r="L1891" i="1"/>
  <c r="M1891" i="1"/>
  <c r="L1892" i="1"/>
  <c r="M1892" i="1"/>
  <c r="L1893" i="1"/>
  <c r="M1893" i="1"/>
  <c r="L1894" i="1"/>
  <c r="M1894" i="1"/>
  <c r="L1895" i="1"/>
  <c r="M1895" i="1"/>
  <c r="L1896" i="1"/>
  <c r="M1896" i="1"/>
  <c r="L1897" i="1"/>
  <c r="M1897" i="1"/>
  <c r="L1898" i="1"/>
  <c r="M1898" i="1"/>
  <c r="L1899" i="1"/>
  <c r="M1899" i="1"/>
  <c r="L1900" i="1"/>
  <c r="M1900" i="1"/>
  <c r="L1901" i="1"/>
  <c r="M1901" i="1"/>
  <c r="L1902" i="1"/>
  <c r="M1902" i="1"/>
  <c r="L1903" i="1"/>
  <c r="M1903" i="1"/>
  <c r="L1904" i="1"/>
  <c r="M1904" i="1"/>
  <c r="L1905" i="1"/>
  <c r="M1905" i="1"/>
  <c r="L1906" i="1"/>
  <c r="M1906" i="1"/>
  <c r="L1907" i="1"/>
  <c r="M1907" i="1"/>
  <c r="L1908" i="1"/>
  <c r="M1908" i="1"/>
  <c r="L1909" i="1"/>
  <c r="M1909" i="1"/>
  <c r="L1910" i="1"/>
  <c r="M1910" i="1"/>
  <c r="L1911" i="1"/>
  <c r="M1911" i="1"/>
  <c r="L1912" i="1"/>
  <c r="M1912" i="1"/>
  <c r="L1913" i="1"/>
  <c r="M1913" i="1"/>
  <c r="L1914" i="1"/>
  <c r="M1914" i="1"/>
  <c r="L1915" i="1"/>
  <c r="M1915" i="1"/>
  <c r="L1916" i="1"/>
  <c r="M1916" i="1"/>
  <c r="L1917" i="1"/>
  <c r="M1917" i="1"/>
  <c r="L1918" i="1"/>
  <c r="M1918" i="1"/>
  <c r="L1919" i="1"/>
  <c r="M1919" i="1"/>
  <c r="L1920" i="1"/>
  <c r="M1920" i="1"/>
  <c r="L1921" i="1"/>
  <c r="M1921" i="1"/>
  <c r="L1922" i="1"/>
  <c r="M1922" i="1"/>
  <c r="L1923" i="1"/>
  <c r="M1923" i="1"/>
  <c r="L1924" i="1"/>
  <c r="M1924" i="1"/>
  <c r="L1925" i="1"/>
  <c r="M1925" i="1"/>
  <c r="L1926" i="1"/>
  <c r="M1926" i="1"/>
  <c r="L1927" i="1"/>
  <c r="M1927" i="1"/>
  <c r="L1928" i="1"/>
  <c r="M1928" i="1"/>
  <c r="L1929" i="1"/>
  <c r="M1929" i="1"/>
  <c r="L1930" i="1"/>
  <c r="M1930" i="1"/>
  <c r="L1931" i="1"/>
  <c r="M1931" i="1"/>
  <c r="L1932" i="1"/>
  <c r="M1932" i="1"/>
  <c r="L1933" i="1"/>
  <c r="M1933" i="1"/>
  <c r="L1934" i="1"/>
  <c r="M1934" i="1"/>
  <c r="L1935" i="1"/>
  <c r="M1935" i="1"/>
  <c r="L1936" i="1"/>
  <c r="M1936" i="1"/>
  <c r="L1937" i="1"/>
  <c r="M1937" i="1"/>
  <c r="L1938" i="1"/>
  <c r="M1938" i="1"/>
  <c r="L1939" i="1"/>
  <c r="M1939" i="1"/>
  <c r="L1940" i="1"/>
  <c r="M1940" i="1"/>
  <c r="L1941" i="1"/>
  <c r="M1941" i="1"/>
  <c r="L1942" i="1"/>
  <c r="M1942" i="1"/>
  <c r="L1943" i="1"/>
  <c r="M1943" i="1"/>
  <c r="L1944" i="1"/>
  <c r="M1944" i="1"/>
  <c r="L1945" i="1"/>
  <c r="M1945" i="1"/>
  <c r="L1946" i="1"/>
  <c r="M1946" i="1"/>
  <c r="L1947" i="1"/>
  <c r="M1947" i="1"/>
  <c r="L1948" i="1"/>
  <c r="M1948" i="1"/>
  <c r="L1949" i="1"/>
  <c r="M1949" i="1"/>
  <c r="L1950" i="1"/>
  <c r="M1950" i="1"/>
  <c r="L1951" i="1"/>
  <c r="M1951" i="1"/>
  <c r="L1952" i="1"/>
  <c r="M1952" i="1"/>
  <c r="L1953" i="1"/>
  <c r="M1953" i="1"/>
  <c r="L1954" i="1"/>
  <c r="M1954" i="1"/>
  <c r="L1955" i="1"/>
  <c r="M1955" i="1"/>
  <c r="L1956" i="1"/>
  <c r="M1956" i="1"/>
  <c r="L1957" i="1"/>
  <c r="M1957" i="1"/>
  <c r="L1958" i="1"/>
  <c r="M1958" i="1"/>
  <c r="L1959" i="1"/>
  <c r="M1959" i="1"/>
  <c r="L1960" i="1"/>
  <c r="M1960" i="1"/>
  <c r="L1961" i="1"/>
  <c r="M1961" i="1"/>
  <c r="L1962" i="1"/>
  <c r="M1962" i="1"/>
  <c r="L1963" i="1"/>
  <c r="M1963" i="1"/>
  <c r="L1964" i="1"/>
  <c r="M1964" i="1"/>
  <c r="L1965" i="1"/>
  <c r="M1965" i="1"/>
  <c r="L1966" i="1"/>
  <c r="M1966" i="1"/>
  <c r="L1967" i="1"/>
  <c r="M1967" i="1"/>
  <c r="L1968" i="1"/>
  <c r="M1968" i="1"/>
  <c r="L1969" i="1"/>
  <c r="M1969" i="1"/>
  <c r="L1970" i="1"/>
  <c r="M1970" i="1"/>
  <c r="L1971" i="1"/>
  <c r="M1971" i="1"/>
  <c r="L1972" i="1"/>
  <c r="M1972" i="1"/>
  <c r="L1973" i="1"/>
  <c r="M1973" i="1"/>
  <c r="L1974" i="1"/>
  <c r="M1974" i="1"/>
  <c r="L1975" i="1"/>
  <c r="M1975" i="1"/>
  <c r="L1976" i="1"/>
  <c r="M1976" i="1"/>
  <c r="L1977" i="1"/>
  <c r="M1977" i="1"/>
  <c r="L1978" i="1"/>
  <c r="M1978" i="1"/>
  <c r="L1979" i="1"/>
  <c r="M1979" i="1"/>
  <c r="L1980" i="1"/>
  <c r="M1980" i="1"/>
  <c r="L1981" i="1"/>
  <c r="M1981" i="1"/>
  <c r="L1982" i="1"/>
  <c r="M1982" i="1"/>
  <c r="L1983" i="1"/>
  <c r="M1983" i="1"/>
  <c r="L1984" i="1"/>
  <c r="M1984" i="1"/>
  <c r="L1985" i="1"/>
  <c r="M1985" i="1"/>
  <c r="L1986" i="1"/>
  <c r="M1986" i="1"/>
  <c r="L1987" i="1"/>
  <c r="M1987" i="1"/>
  <c r="L1988" i="1"/>
  <c r="M1988" i="1"/>
  <c r="L1989" i="1"/>
  <c r="M1989" i="1"/>
  <c r="L1990" i="1"/>
  <c r="M1990" i="1"/>
  <c r="L1991" i="1"/>
  <c r="M1991" i="1"/>
  <c r="L1992" i="1"/>
  <c r="M1992" i="1"/>
  <c r="L1993" i="1"/>
  <c r="M1993" i="1"/>
  <c r="L1994" i="1"/>
  <c r="M1994" i="1"/>
  <c r="L1995" i="1"/>
  <c r="M1995" i="1"/>
  <c r="L1996" i="1"/>
  <c r="M1996" i="1"/>
  <c r="L1997" i="1"/>
  <c r="M1997" i="1"/>
  <c r="L1998" i="1"/>
  <c r="M1998" i="1"/>
  <c r="L1999" i="1"/>
  <c r="M1999" i="1"/>
  <c r="L2000" i="1"/>
  <c r="M2000" i="1"/>
  <c r="L2001" i="1"/>
  <c r="M2001" i="1"/>
  <c r="L2002" i="1"/>
  <c r="M2002" i="1"/>
  <c r="L2003" i="1"/>
  <c r="M2003" i="1"/>
  <c r="L2004" i="1"/>
  <c r="M2004" i="1"/>
  <c r="L2005" i="1"/>
  <c r="M2005" i="1"/>
  <c r="L2006" i="1"/>
  <c r="M2006" i="1"/>
  <c r="L2007" i="1"/>
  <c r="M2007" i="1"/>
  <c r="L2008" i="1"/>
  <c r="M2008" i="1"/>
  <c r="L2009" i="1"/>
  <c r="M2009" i="1"/>
  <c r="L2010" i="1"/>
  <c r="M2010" i="1"/>
  <c r="L2011" i="1"/>
  <c r="M2011" i="1"/>
  <c r="L2012" i="1"/>
  <c r="M2012" i="1"/>
  <c r="L2013" i="1"/>
  <c r="M2013" i="1"/>
  <c r="L2014" i="1"/>
  <c r="M2014" i="1"/>
  <c r="L2015" i="1"/>
  <c r="M2015" i="1"/>
  <c r="L2016" i="1"/>
  <c r="M2016" i="1"/>
  <c r="L2017" i="1"/>
  <c r="M2017" i="1"/>
  <c r="L2018" i="1"/>
  <c r="M2018" i="1"/>
  <c r="L2019" i="1"/>
  <c r="M2019" i="1"/>
  <c r="L2020" i="1"/>
  <c r="M2020" i="1"/>
  <c r="L2021" i="1"/>
  <c r="M2021" i="1"/>
  <c r="L2022" i="1"/>
  <c r="M2022" i="1"/>
  <c r="L2023" i="1"/>
  <c r="M2023" i="1"/>
  <c r="L2024" i="1"/>
  <c r="M2024" i="1"/>
  <c r="L2025" i="1"/>
  <c r="M2025" i="1"/>
  <c r="L2026" i="1"/>
  <c r="M2026" i="1"/>
  <c r="L2027" i="1"/>
  <c r="M2027" i="1"/>
  <c r="L2028" i="1"/>
  <c r="M2028" i="1"/>
  <c r="L2029" i="1"/>
  <c r="M2029" i="1"/>
  <c r="L2030" i="1"/>
  <c r="M2030" i="1"/>
  <c r="L2031" i="1"/>
  <c r="M2031" i="1"/>
  <c r="L2032" i="1"/>
  <c r="M2032" i="1"/>
  <c r="L2033" i="1"/>
  <c r="M2033" i="1"/>
  <c r="L2034" i="1"/>
  <c r="M2034" i="1"/>
  <c r="L2035" i="1"/>
  <c r="M2035" i="1"/>
  <c r="L2036" i="1"/>
  <c r="M2036" i="1"/>
  <c r="L2037" i="1"/>
  <c r="M2037" i="1"/>
  <c r="L2038" i="1"/>
  <c r="M2038" i="1"/>
  <c r="L2039" i="1"/>
  <c r="M2039" i="1"/>
  <c r="L2040" i="1"/>
  <c r="M2040" i="1"/>
  <c r="L2041" i="1"/>
  <c r="M2041" i="1"/>
  <c r="L2042" i="1"/>
  <c r="M2042" i="1"/>
  <c r="L2043" i="1"/>
  <c r="M2043" i="1"/>
  <c r="L2044" i="1"/>
  <c r="M2044" i="1"/>
  <c r="L2045" i="1"/>
  <c r="M2045" i="1"/>
  <c r="L2046" i="1"/>
  <c r="M2046" i="1"/>
  <c r="L2047" i="1"/>
  <c r="M2047" i="1"/>
  <c r="L2048" i="1"/>
  <c r="M2048" i="1"/>
  <c r="L2049" i="1"/>
  <c r="M2049" i="1"/>
  <c r="L2050" i="1"/>
  <c r="M2050" i="1"/>
  <c r="L2051" i="1"/>
  <c r="M2051" i="1"/>
  <c r="L2052" i="1"/>
  <c r="M2052" i="1"/>
  <c r="L2053" i="1"/>
  <c r="M2053" i="1"/>
  <c r="L2054" i="1"/>
  <c r="M2054" i="1"/>
  <c r="L2055" i="1"/>
  <c r="M2055" i="1"/>
  <c r="L2056" i="1"/>
  <c r="M2056" i="1"/>
  <c r="L2057" i="1"/>
  <c r="M2057" i="1"/>
  <c r="L2058" i="1"/>
  <c r="M2058" i="1"/>
  <c r="L2059" i="1"/>
  <c r="M2059" i="1"/>
  <c r="L2060" i="1"/>
  <c r="M2060" i="1"/>
  <c r="L2061" i="1"/>
  <c r="M2061" i="1"/>
  <c r="L2062" i="1"/>
  <c r="M2062" i="1"/>
  <c r="L2063" i="1"/>
  <c r="M2063" i="1"/>
  <c r="L2064" i="1"/>
  <c r="M2064" i="1"/>
  <c r="L2065" i="1"/>
  <c r="M2065" i="1"/>
  <c r="L2066" i="1"/>
  <c r="M2066" i="1"/>
  <c r="L2067" i="1"/>
  <c r="M2067" i="1"/>
  <c r="L2068" i="1"/>
  <c r="M2068" i="1"/>
  <c r="L2069" i="1"/>
  <c r="M2069" i="1"/>
  <c r="L2070" i="1"/>
  <c r="M2070" i="1"/>
  <c r="L2071" i="1"/>
  <c r="M2071" i="1"/>
  <c r="L2072" i="1"/>
  <c r="M2072" i="1"/>
  <c r="L2073" i="1"/>
  <c r="M2073" i="1"/>
  <c r="L2074" i="1"/>
  <c r="M2074" i="1"/>
  <c r="L2075" i="1"/>
  <c r="M2075" i="1"/>
  <c r="L2076" i="1"/>
  <c r="M2076" i="1"/>
  <c r="L2077" i="1"/>
  <c r="M2077" i="1"/>
  <c r="L2078" i="1"/>
  <c r="M2078" i="1"/>
  <c r="L2079" i="1"/>
  <c r="M2079" i="1"/>
  <c r="L2080" i="1"/>
  <c r="M2080" i="1"/>
  <c r="L2081" i="1"/>
  <c r="M2081" i="1"/>
  <c r="L4450" i="1"/>
  <c r="M4450" i="1"/>
  <c r="L4451" i="1"/>
  <c r="M4451" i="1"/>
  <c r="L4452" i="1"/>
  <c r="M4452" i="1"/>
  <c r="L4453" i="1"/>
  <c r="M4453" i="1"/>
  <c r="L2082" i="1"/>
  <c r="M2082" i="1"/>
  <c r="L2083" i="1"/>
  <c r="M2083" i="1"/>
  <c r="L2084" i="1"/>
  <c r="M2084" i="1"/>
  <c r="L2085" i="1"/>
  <c r="M2085" i="1"/>
  <c r="L2086" i="1"/>
  <c r="M2086" i="1"/>
  <c r="L2087" i="1"/>
  <c r="M2087" i="1"/>
  <c r="L2088" i="1"/>
  <c r="M2088" i="1"/>
  <c r="L2089" i="1"/>
  <c r="M2089" i="1"/>
  <c r="L2090" i="1"/>
  <c r="M2090" i="1"/>
  <c r="L2091" i="1"/>
  <c r="M2091" i="1"/>
  <c r="L2092" i="1"/>
  <c r="M2092" i="1"/>
  <c r="L2093" i="1"/>
  <c r="M2093" i="1"/>
  <c r="L2094" i="1"/>
  <c r="M2094" i="1"/>
  <c r="L2095" i="1"/>
  <c r="M2095" i="1"/>
  <c r="L2096" i="1"/>
  <c r="M2096" i="1"/>
  <c r="L2097" i="1"/>
  <c r="M2097" i="1"/>
  <c r="L2098" i="1"/>
  <c r="M2098" i="1"/>
  <c r="L2099" i="1"/>
  <c r="M2099" i="1"/>
  <c r="L2100" i="1"/>
  <c r="M2100" i="1"/>
  <c r="L2101" i="1"/>
  <c r="M2101" i="1"/>
  <c r="L2102" i="1"/>
  <c r="M2102" i="1"/>
  <c r="L2103" i="1"/>
  <c r="M2103" i="1"/>
  <c r="L2104" i="1"/>
  <c r="M2104" i="1"/>
  <c r="L2105" i="1"/>
  <c r="M2105" i="1"/>
  <c r="L2106" i="1"/>
  <c r="M2106" i="1"/>
  <c r="L2107" i="1"/>
  <c r="M2107" i="1"/>
  <c r="L2108" i="1"/>
  <c r="M2108" i="1"/>
  <c r="L2109" i="1"/>
  <c r="M2109" i="1"/>
  <c r="L2110" i="1"/>
  <c r="M2110" i="1"/>
  <c r="L2111" i="1"/>
  <c r="M2111" i="1"/>
  <c r="L2112" i="1"/>
  <c r="M2112" i="1"/>
  <c r="L2113" i="1"/>
  <c r="M2113" i="1"/>
  <c r="L2114" i="1"/>
  <c r="M2114" i="1"/>
  <c r="L2115" i="1"/>
  <c r="M2115" i="1"/>
  <c r="L2116" i="1"/>
  <c r="M2116" i="1"/>
  <c r="L2117" i="1"/>
  <c r="M2117" i="1"/>
  <c r="L2118" i="1"/>
  <c r="M2118" i="1"/>
  <c r="L2119" i="1"/>
  <c r="M2119" i="1"/>
  <c r="L2120" i="1"/>
  <c r="M2120" i="1"/>
  <c r="L2121" i="1"/>
  <c r="M2121" i="1"/>
  <c r="L2122" i="1"/>
  <c r="M2122" i="1"/>
  <c r="L2123" i="1"/>
  <c r="M2123" i="1"/>
  <c r="L2124" i="1"/>
  <c r="M2124" i="1"/>
  <c r="L2125" i="1"/>
  <c r="M2125" i="1"/>
  <c r="L2126" i="1"/>
  <c r="M2126" i="1"/>
  <c r="L2127" i="1"/>
  <c r="M2127" i="1"/>
  <c r="L2128" i="1"/>
  <c r="M2128" i="1"/>
  <c r="L2129" i="1"/>
  <c r="M2129" i="1"/>
  <c r="L2130" i="1"/>
  <c r="M2130" i="1"/>
  <c r="L2131" i="1"/>
  <c r="M2131" i="1"/>
  <c r="L2132" i="1"/>
  <c r="M2132" i="1"/>
  <c r="L2133" i="1"/>
  <c r="M2133" i="1"/>
  <c r="L2134" i="1"/>
  <c r="M2134" i="1"/>
  <c r="L2135" i="1"/>
  <c r="M2135" i="1"/>
  <c r="L2136" i="1"/>
  <c r="M2136" i="1"/>
  <c r="L2137" i="1"/>
  <c r="M2137" i="1"/>
  <c r="L2138" i="1"/>
  <c r="M2138" i="1"/>
  <c r="L2139" i="1"/>
  <c r="M2139" i="1"/>
  <c r="L2140" i="1"/>
  <c r="M2140" i="1"/>
  <c r="L2141" i="1"/>
  <c r="M2141" i="1"/>
  <c r="L2142" i="1"/>
  <c r="M2142" i="1"/>
  <c r="L2143" i="1"/>
  <c r="M2143" i="1"/>
  <c r="L2144" i="1"/>
  <c r="M2144" i="1"/>
  <c r="L2145" i="1"/>
  <c r="M2145" i="1"/>
  <c r="L2146" i="1"/>
  <c r="M2146" i="1"/>
  <c r="L2147" i="1"/>
  <c r="M2147" i="1"/>
  <c r="L2148" i="1"/>
  <c r="M2148" i="1"/>
  <c r="L2149" i="1"/>
  <c r="M2149" i="1"/>
  <c r="L2150" i="1"/>
  <c r="M2150" i="1"/>
  <c r="L2151" i="1"/>
  <c r="M2151" i="1"/>
  <c r="L2152" i="1"/>
  <c r="M2152" i="1"/>
  <c r="L2153" i="1"/>
  <c r="M2153" i="1"/>
  <c r="L2154" i="1"/>
  <c r="M2154" i="1"/>
  <c r="L2155" i="1"/>
  <c r="M2155" i="1"/>
  <c r="L2156" i="1"/>
  <c r="M2156" i="1"/>
  <c r="L2157" i="1"/>
  <c r="M2157" i="1"/>
  <c r="L2158" i="1"/>
  <c r="M2158" i="1"/>
  <c r="L2159" i="1"/>
  <c r="M2159" i="1"/>
  <c r="L2160" i="1"/>
  <c r="M2160" i="1"/>
  <c r="L2161" i="1"/>
  <c r="M2161" i="1"/>
  <c r="L2162" i="1"/>
  <c r="M2162" i="1"/>
  <c r="L2163" i="1"/>
  <c r="M2163" i="1"/>
  <c r="L2164" i="1"/>
  <c r="M2164" i="1"/>
  <c r="L2165" i="1"/>
  <c r="M2165" i="1"/>
  <c r="L2166" i="1"/>
  <c r="M2166" i="1"/>
  <c r="L2167" i="1"/>
  <c r="M2167" i="1"/>
  <c r="L2168" i="1"/>
  <c r="M2168" i="1"/>
  <c r="L2169" i="1"/>
  <c r="M2169" i="1"/>
  <c r="L2170" i="1"/>
  <c r="M2170" i="1"/>
  <c r="L2171" i="1"/>
  <c r="M2171" i="1"/>
  <c r="L2172" i="1"/>
  <c r="M2172" i="1"/>
  <c r="L2173" i="1"/>
  <c r="M2173" i="1"/>
  <c r="L2174" i="1"/>
  <c r="M2174" i="1"/>
  <c r="L2175" i="1"/>
  <c r="M2175" i="1"/>
  <c r="L2176" i="1"/>
  <c r="M2176" i="1"/>
  <c r="L2177" i="1"/>
  <c r="M2177" i="1"/>
  <c r="L2178" i="1"/>
  <c r="M2178" i="1"/>
  <c r="L2179" i="1"/>
  <c r="M2179" i="1"/>
  <c r="L2180" i="1"/>
  <c r="M2180" i="1"/>
  <c r="L2181" i="1"/>
  <c r="M2181" i="1"/>
  <c r="L2182" i="1"/>
  <c r="M2182" i="1"/>
  <c r="L2183" i="1"/>
  <c r="M2183" i="1"/>
  <c r="L2184" i="1"/>
  <c r="M2184" i="1"/>
  <c r="L2185" i="1"/>
  <c r="M2185" i="1"/>
  <c r="L2186" i="1"/>
  <c r="M2186" i="1"/>
  <c r="L2187" i="1"/>
  <c r="M2187" i="1"/>
  <c r="L2188" i="1"/>
  <c r="M2188" i="1"/>
  <c r="L2189" i="1"/>
  <c r="M2189" i="1"/>
  <c r="L2190" i="1"/>
  <c r="M2190" i="1"/>
  <c r="L2191" i="1"/>
  <c r="M2191" i="1"/>
  <c r="L2192" i="1"/>
  <c r="M2192" i="1"/>
  <c r="L2193" i="1"/>
  <c r="M2193" i="1"/>
  <c r="L2194" i="1"/>
  <c r="M2194" i="1"/>
  <c r="L2195" i="1"/>
  <c r="M2195" i="1"/>
  <c r="L2196" i="1"/>
  <c r="M2196" i="1"/>
  <c r="L2197" i="1"/>
  <c r="M2197" i="1"/>
  <c r="L2198" i="1"/>
  <c r="M2198" i="1"/>
  <c r="L2199" i="1"/>
  <c r="M2199" i="1"/>
  <c r="L2200" i="1"/>
  <c r="M2200" i="1"/>
  <c r="L2201" i="1"/>
  <c r="M2201" i="1"/>
  <c r="L2202" i="1"/>
  <c r="M2202" i="1"/>
  <c r="L2203" i="1"/>
  <c r="M2203" i="1"/>
  <c r="L2204" i="1"/>
  <c r="M2204" i="1"/>
  <c r="L2205" i="1"/>
  <c r="M2205" i="1"/>
  <c r="L2206" i="1"/>
  <c r="M2206" i="1"/>
  <c r="L2207" i="1"/>
  <c r="M2207" i="1"/>
  <c r="L2208" i="1"/>
  <c r="M2208" i="1"/>
  <c r="L2209" i="1"/>
  <c r="M2209" i="1"/>
  <c r="L2210" i="1"/>
  <c r="M2210" i="1"/>
  <c r="L2211" i="1"/>
  <c r="M2211" i="1"/>
  <c r="L2212" i="1"/>
  <c r="M2212" i="1"/>
  <c r="L2213" i="1"/>
  <c r="M2213" i="1"/>
  <c r="L2214" i="1"/>
  <c r="M2214" i="1"/>
  <c r="L2215" i="1"/>
  <c r="M2215" i="1"/>
  <c r="L2216" i="1"/>
  <c r="M2216" i="1"/>
  <c r="L2217" i="1"/>
  <c r="M2217" i="1"/>
  <c r="L2218" i="1"/>
  <c r="M2218" i="1"/>
  <c r="L2219" i="1"/>
  <c r="M2219" i="1"/>
  <c r="L2220" i="1"/>
  <c r="M2220" i="1"/>
  <c r="L2221" i="1"/>
  <c r="M2221" i="1"/>
  <c r="L2222" i="1"/>
  <c r="M2222" i="1"/>
  <c r="L2223" i="1"/>
  <c r="M2223" i="1"/>
  <c r="L2224" i="1"/>
  <c r="M2224" i="1"/>
  <c r="L2225" i="1"/>
  <c r="M2225" i="1"/>
  <c r="L2226" i="1"/>
  <c r="M2226" i="1"/>
  <c r="L2227" i="1"/>
  <c r="M2227" i="1"/>
  <c r="L2228" i="1"/>
  <c r="M2228" i="1"/>
  <c r="L2229" i="1"/>
  <c r="M2229" i="1"/>
  <c r="L2230" i="1"/>
  <c r="M2230" i="1"/>
  <c r="L2231" i="1"/>
  <c r="M2231" i="1"/>
  <c r="L2232" i="1"/>
  <c r="M2232" i="1"/>
  <c r="L2233" i="1"/>
  <c r="M2233" i="1"/>
  <c r="L2234" i="1"/>
  <c r="M2234" i="1"/>
  <c r="L2235" i="1"/>
  <c r="M2235" i="1"/>
  <c r="L2236" i="1"/>
  <c r="M2236" i="1"/>
  <c r="L2237" i="1"/>
  <c r="M2237" i="1"/>
  <c r="L2238" i="1"/>
  <c r="M2238" i="1"/>
  <c r="L2239" i="1"/>
  <c r="M2239" i="1"/>
  <c r="L2240" i="1"/>
  <c r="M2240" i="1"/>
  <c r="L2241" i="1"/>
  <c r="M2241" i="1"/>
  <c r="L2242" i="1"/>
  <c r="M2242" i="1"/>
  <c r="L2243" i="1"/>
  <c r="M2243" i="1"/>
  <c r="L2244" i="1"/>
  <c r="M2244" i="1"/>
  <c r="L2245" i="1"/>
  <c r="M2245" i="1"/>
  <c r="L2246" i="1"/>
  <c r="M2246" i="1"/>
  <c r="L2247" i="1"/>
  <c r="M2247" i="1"/>
  <c r="L2248" i="1"/>
  <c r="M2248" i="1"/>
  <c r="L2249" i="1"/>
  <c r="M2249" i="1"/>
  <c r="L2250" i="1"/>
  <c r="M2250" i="1"/>
  <c r="L2251" i="1"/>
  <c r="M2251" i="1"/>
  <c r="L2252" i="1"/>
  <c r="M2252" i="1"/>
  <c r="L2253" i="1"/>
  <c r="M2253" i="1"/>
  <c r="L2254" i="1"/>
  <c r="M2254" i="1"/>
  <c r="L2255" i="1"/>
  <c r="M2255" i="1"/>
  <c r="L2256" i="1"/>
  <c r="M2256" i="1"/>
  <c r="L2257" i="1"/>
  <c r="M2257" i="1"/>
  <c r="L2258" i="1"/>
  <c r="M2258" i="1"/>
  <c r="L2259" i="1"/>
  <c r="M2259" i="1"/>
  <c r="L2260" i="1"/>
  <c r="M2260" i="1"/>
  <c r="L2261" i="1"/>
  <c r="M2261" i="1"/>
  <c r="L2262" i="1"/>
  <c r="M2262" i="1"/>
  <c r="L2263" i="1"/>
  <c r="M2263" i="1"/>
  <c r="L2264" i="1"/>
  <c r="M2264" i="1"/>
  <c r="L2265" i="1"/>
  <c r="M2265" i="1"/>
  <c r="L2266" i="1"/>
  <c r="M2266" i="1"/>
  <c r="L2267" i="1"/>
  <c r="M2267" i="1"/>
  <c r="L2268" i="1"/>
  <c r="M2268" i="1"/>
  <c r="L2269" i="1"/>
  <c r="M2269" i="1"/>
  <c r="L2270" i="1"/>
  <c r="M2270" i="1"/>
  <c r="L2271" i="1"/>
  <c r="M2271" i="1"/>
  <c r="L2272" i="1"/>
  <c r="M2272" i="1"/>
  <c r="L2273" i="1"/>
  <c r="M2273" i="1"/>
  <c r="L2274" i="1"/>
  <c r="M2274" i="1"/>
  <c r="L2275" i="1"/>
  <c r="M2275" i="1"/>
  <c r="L2276" i="1"/>
  <c r="M2276" i="1"/>
  <c r="L2277" i="1"/>
  <c r="M2277" i="1"/>
  <c r="L2278" i="1"/>
  <c r="M2278" i="1"/>
  <c r="L2279" i="1"/>
  <c r="M2279" i="1"/>
  <c r="L2280" i="1"/>
  <c r="M2280" i="1"/>
  <c r="L2281" i="1"/>
  <c r="M2281" i="1"/>
  <c r="L2282" i="1"/>
  <c r="M2282" i="1"/>
  <c r="L2283" i="1"/>
  <c r="M2283" i="1"/>
  <c r="L2284" i="1"/>
  <c r="M2284" i="1"/>
  <c r="L2285" i="1"/>
  <c r="M2285" i="1"/>
  <c r="L2286" i="1"/>
  <c r="M2286" i="1"/>
  <c r="L2287" i="1"/>
  <c r="M2287" i="1"/>
  <c r="L2288" i="1"/>
  <c r="M2288" i="1"/>
  <c r="L2289" i="1"/>
  <c r="M2289" i="1"/>
  <c r="L2290" i="1"/>
  <c r="M2290" i="1"/>
  <c r="L2291" i="1"/>
  <c r="M2291" i="1"/>
  <c r="L2292" i="1"/>
  <c r="M2292" i="1"/>
  <c r="L2293" i="1"/>
  <c r="M2293" i="1"/>
  <c r="L2294" i="1"/>
  <c r="M2294" i="1"/>
  <c r="L2295" i="1"/>
  <c r="M2295" i="1"/>
  <c r="L2296" i="1"/>
  <c r="M2296" i="1"/>
  <c r="L2297" i="1"/>
  <c r="M2297" i="1"/>
  <c r="L2298" i="1"/>
  <c r="M2298" i="1"/>
  <c r="L2299" i="1"/>
  <c r="M2299" i="1"/>
  <c r="L2300" i="1"/>
  <c r="M2300" i="1"/>
  <c r="L2301" i="1"/>
  <c r="M2301" i="1"/>
  <c r="L2302" i="1"/>
  <c r="M2302" i="1"/>
  <c r="L2303" i="1"/>
  <c r="M2303" i="1"/>
  <c r="L2304" i="1"/>
  <c r="M2304" i="1"/>
  <c r="L2305" i="1"/>
  <c r="M2305" i="1"/>
  <c r="L2306" i="1"/>
  <c r="M2306" i="1"/>
  <c r="L2307" i="1"/>
  <c r="M2307" i="1"/>
  <c r="L2308" i="1"/>
  <c r="M2308" i="1"/>
  <c r="L2309" i="1"/>
  <c r="M2309" i="1"/>
  <c r="L2310" i="1"/>
  <c r="M2310" i="1"/>
  <c r="L2311" i="1"/>
  <c r="M2311" i="1"/>
  <c r="L2312" i="1"/>
  <c r="M2312" i="1"/>
  <c r="L2313" i="1"/>
  <c r="M2313" i="1"/>
  <c r="L2314" i="1"/>
  <c r="M2314" i="1"/>
  <c r="L2315" i="1"/>
  <c r="M2315" i="1"/>
  <c r="L2316" i="1"/>
  <c r="M2316" i="1"/>
  <c r="L2317" i="1"/>
  <c r="M2317" i="1"/>
  <c r="L2318" i="1"/>
  <c r="M2318" i="1"/>
  <c r="L2319" i="1"/>
  <c r="M2319" i="1"/>
  <c r="L2320" i="1"/>
  <c r="M2320" i="1"/>
  <c r="L2321" i="1"/>
  <c r="M2321" i="1"/>
  <c r="L2322" i="1"/>
  <c r="M2322" i="1"/>
  <c r="L2323" i="1"/>
  <c r="M2323" i="1"/>
  <c r="L2324" i="1"/>
  <c r="M2324" i="1"/>
  <c r="L2325" i="1"/>
  <c r="M2325" i="1"/>
  <c r="L2326" i="1"/>
  <c r="M2326" i="1"/>
  <c r="L2327" i="1"/>
  <c r="M2327" i="1"/>
  <c r="L2328" i="1"/>
  <c r="M2328" i="1"/>
  <c r="L2329" i="1"/>
  <c r="M2329" i="1"/>
  <c r="L2330" i="1"/>
  <c r="M2330" i="1"/>
  <c r="L2331" i="1"/>
  <c r="M2331" i="1"/>
  <c r="L2332" i="1"/>
  <c r="M2332" i="1"/>
  <c r="L2333" i="1"/>
  <c r="M2333" i="1"/>
  <c r="L2334" i="1"/>
  <c r="M2334" i="1"/>
  <c r="L2335" i="1"/>
  <c r="M2335" i="1"/>
  <c r="L2336" i="1"/>
  <c r="M2336" i="1"/>
  <c r="L2337" i="1"/>
  <c r="M2337" i="1"/>
  <c r="L2338" i="1"/>
  <c r="M2338" i="1"/>
  <c r="L2339" i="1"/>
  <c r="M2339" i="1"/>
  <c r="L2340" i="1"/>
  <c r="M2340" i="1"/>
  <c r="L2341" i="1"/>
  <c r="M2341" i="1"/>
  <c r="L2342" i="1"/>
  <c r="M2342" i="1"/>
  <c r="L2343" i="1"/>
  <c r="M2343" i="1"/>
  <c r="L2344" i="1"/>
  <c r="M2344" i="1"/>
  <c r="L2345" i="1"/>
  <c r="M2345" i="1"/>
  <c r="L2346" i="1"/>
  <c r="M2346" i="1"/>
  <c r="L2347" i="1"/>
  <c r="M2347" i="1"/>
  <c r="L2348" i="1"/>
  <c r="M2348" i="1"/>
  <c r="L2349" i="1"/>
  <c r="M2349" i="1"/>
  <c r="L2350" i="1"/>
  <c r="M2350" i="1"/>
  <c r="L2351" i="1"/>
  <c r="M2351" i="1"/>
  <c r="L2352" i="1"/>
  <c r="M2352" i="1"/>
  <c r="L2353" i="1"/>
  <c r="M2353" i="1"/>
  <c r="L2354" i="1"/>
  <c r="M2354" i="1"/>
  <c r="L2355" i="1"/>
  <c r="M2355" i="1"/>
  <c r="L2356" i="1"/>
  <c r="M2356" i="1"/>
  <c r="L2357" i="1"/>
  <c r="M2357" i="1"/>
  <c r="L2358" i="1"/>
  <c r="M2358" i="1"/>
  <c r="L2359" i="1"/>
  <c r="M2359" i="1"/>
  <c r="L2360" i="1"/>
  <c r="M2360" i="1"/>
  <c r="L2361" i="1"/>
  <c r="M2361" i="1"/>
  <c r="L2362" i="1"/>
  <c r="M2362" i="1"/>
  <c r="L2363" i="1"/>
  <c r="M2363" i="1"/>
  <c r="L2364" i="1"/>
  <c r="M2364" i="1"/>
  <c r="L2365" i="1"/>
  <c r="M2365" i="1"/>
  <c r="L2366" i="1"/>
  <c r="M2366" i="1"/>
  <c r="L2367" i="1"/>
  <c r="M2367" i="1"/>
  <c r="L2368" i="1"/>
  <c r="M2368" i="1"/>
  <c r="L2369" i="1"/>
  <c r="M2369" i="1"/>
  <c r="L2370" i="1"/>
  <c r="M2370" i="1"/>
  <c r="L2371" i="1"/>
  <c r="M2371" i="1"/>
  <c r="L2372" i="1"/>
  <c r="M2372" i="1"/>
  <c r="L2373" i="1"/>
  <c r="M2373" i="1"/>
  <c r="L2374" i="1"/>
  <c r="M2374" i="1"/>
  <c r="L2375" i="1"/>
  <c r="M2375" i="1"/>
  <c r="L2376" i="1"/>
  <c r="M2376" i="1"/>
  <c r="L2377" i="1"/>
  <c r="M2377" i="1"/>
  <c r="L2378" i="1"/>
  <c r="M2378" i="1"/>
  <c r="L2379" i="1"/>
  <c r="M2379" i="1"/>
  <c r="L2380" i="1"/>
  <c r="M2380" i="1"/>
  <c r="L2381" i="1"/>
  <c r="M2381" i="1"/>
  <c r="L2382" i="1"/>
  <c r="M2382" i="1"/>
  <c r="L2383" i="1"/>
  <c r="M2383" i="1"/>
  <c r="L2384" i="1"/>
  <c r="M2384" i="1"/>
  <c r="L2385" i="1"/>
  <c r="M2385" i="1"/>
  <c r="L2386" i="1"/>
  <c r="M2386" i="1"/>
  <c r="L2387" i="1"/>
  <c r="M2387" i="1"/>
  <c r="L2388" i="1"/>
  <c r="M2388" i="1"/>
  <c r="L2389" i="1"/>
  <c r="M2389" i="1"/>
  <c r="L2390" i="1"/>
  <c r="M2390" i="1"/>
  <c r="L2391" i="1"/>
  <c r="M2391" i="1"/>
  <c r="L2392" i="1"/>
  <c r="M2392" i="1"/>
  <c r="L2393" i="1"/>
  <c r="M2393" i="1"/>
  <c r="L2394" i="1"/>
  <c r="M2394" i="1"/>
  <c r="L2395" i="1"/>
  <c r="M2395" i="1"/>
  <c r="L2396" i="1"/>
  <c r="M2396" i="1"/>
  <c r="L2397" i="1"/>
  <c r="M2397" i="1"/>
  <c r="L2398" i="1"/>
  <c r="M2398" i="1"/>
  <c r="L2399" i="1"/>
  <c r="M2399" i="1"/>
  <c r="L2400" i="1"/>
  <c r="M2400" i="1"/>
  <c r="L2401" i="1"/>
  <c r="M2401" i="1"/>
  <c r="L2402" i="1"/>
  <c r="M2402" i="1"/>
  <c r="L2403" i="1"/>
  <c r="M2403" i="1"/>
  <c r="L2404" i="1"/>
  <c r="M2404" i="1"/>
  <c r="L2405" i="1"/>
  <c r="M2405" i="1"/>
  <c r="L2406" i="1"/>
  <c r="M2406" i="1"/>
  <c r="L2407" i="1"/>
  <c r="M2407" i="1"/>
  <c r="L2408" i="1"/>
  <c r="M2408" i="1"/>
  <c r="L2409" i="1"/>
  <c r="M2409" i="1"/>
  <c r="L2410" i="1"/>
  <c r="M2410" i="1"/>
  <c r="L2411" i="1"/>
  <c r="M2411" i="1"/>
  <c r="L2412" i="1"/>
  <c r="M2412" i="1"/>
  <c r="L2413" i="1"/>
  <c r="M2413" i="1"/>
  <c r="L2414" i="1"/>
  <c r="M2414" i="1"/>
  <c r="L2415" i="1"/>
  <c r="M2415" i="1"/>
  <c r="L2416" i="1"/>
  <c r="M2416" i="1"/>
  <c r="L2417" i="1"/>
  <c r="M2417" i="1"/>
  <c r="L2418" i="1"/>
  <c r="M2418" i="1"/>
  <c r="L2419" i="1"/>
  <c r="M2419" i="1"/>
  <c r="L2420" i="1"/>
  <c r="M2420" i="1"/>
  <c r="L2421" i="1"/>
  <c r="M2421" i="1"/>
  <c r="L2422" i="1"/>
  <c r="M2422" i="1"/>
  <c r="L2423" i="1"/>
  <c r="M2423" i="1"/>
  <c r="L2424" i="1"/>
  <c r="M2424" i="1"/>
  <c r="L2425" i="1"/>
  <c r="M2425" i="1"/>
  <c r="L2426" i="1"/>
  <c r="M2426" i="1"/>
  <c r="L2427" i="1"/>
  <c r="M2427" i="1"/>
  <c r="L2428" i="1"/>
  <c r="M2428" i="1"/>
  <c r="L2429" i="1"/>
  <c r="M2429" i="1"/>
  <c r="L2430" i="1"/>
  <c r="M2430" i="1"/>
  <c r="L2431" i="1"/>
  <c r="M2431" i="1"/>
  <c r="L2432" i="1"/>
  <c r="M2432" i="1"/>
  <c r="L2433" i="1"/>
  <c r="M2433" i="1"/>
  <c r="L2434" i="1"/>
  <c r="M2434" i="1"/>
  <c r="L2435" i="1"/>
  <c r="M2435" i="1"/>
  <c r="L2436" i="1"/>
  <c r="M2436" i="1"/>
  <c r="L2437" i="1"/>
  <c r="M2437" i="1"/>
  <c r="L2438" i="1"/>
  <c r="M2438" i="1"/>
  <c r="L2439" i="1"/>
  <c r="M2439" i="1"/>
  <c r="L2440" i="1"/>
  <c r="M2440" i="1"/>
  <c r="L2441" i="1"/>
  <c r="M2441" i="1"/>
  <c r="L2442" i="1"/>
  <c r="M2442" i="1"/>
  <c r="L2443" i="1"/>
  <c r="M2443" i="1"/>
  <c r="L2444" i="1"/>
  <c r="M2444" i="1"/>
  <c r="L2445" i="1"/>
  <c r="M2445" i="1"/>
  <c r="L2446" i="1"/>
  <c r="M2446" i="1"/>
  <c r="L2447" i="1"/>
  <c r="M2447" i="1"/>
  <c r="L2448" i="1"/>
  <c r="M2448" i="1"/>
  <c r="L2449" i="1"/>
  <c r="M2449" i="1"/>
  <c r="L2450" i="1"/>
  <c r="M2450" i="1"/>
  <c r="L2451" i="1"/>
  <c r="M2451" i="1"/>
  <c r="L2452" i="1"/>
  <c r="M2452" i="1"/>
  <c r="L2453" i="1"/>
  <c r="M2453" i="1"/>
  <c r="L2454" i="1"/>
  <c r="M2454" i="1"/>
  <c r="L2455" i="1"/>
  <c r="M2455" i="1"/>
  <c r="L2456" i="1"/>
  <c r="M2456" i="1"/>
  <c r="L2457" i="1"/>
  <c r="M2457" i="1"/>
  <c r="L2458" i="1"/>
  <c r="M2458" i="1"/>
  <c r="L2459" i="1"/>
  <c r="M2459" i="1"/>
  <c r="L2460" i="1"/>
  <c r="M2460" i="1"/>
  <c r="L2461" i="1"/>
  <c r="M2461" i="1"/>
  <c r="L2462" i="1"/>
  <c r="M2462" i="1"/>
  <c r="L2463" i="1"/>
  <c r="M2463" i="1"/>
  <c r="L2464" i="1"/>
  <c r="M2464" i="1"/>
  <c r="L2465" i="1"/>
  <c r="M2465" i="1"/>
  <c r="L2466" i="1"/>
  <c r="M2466" i="1"/>
  <c r="L2467" i="1"/>
  <c r="M2467" i="1"/>
  <c r="L2468" i="1"/>
  <c r="M2468" i="1"/>
  <c r="L2469" i="1"/>
  <c r="M2469" i="1"/>
  <c r="L2470" i="1"/>
  <c r="M2470" i="1"/>
  <c r="L2471" i="1"/>
  <c r="M2471" i="1"/>
  <c r="L2472" i="1"/>
  <c r="M2472" i="1"/>
  <c r="L2473" i="1"/>
  <c r="M2473" i="1"/>
  <c r="L2474" i="1"/>
  <c r="M2474" i="1"/>
  <c r="L2475" i="1"/>
  <c r="M2475" i="1"/>
  <c r="L2476" i="1"/>
  <c r="M2476" i="1"/>
  <c r="L2477" i="1"/>
  <c r="M2477" i="1"/>
  <c r="L2478" i="1"/>
  <c r="M2478" i="1"/>
  <c r="L2479" i="1"/>
  <c r="M2479" i="1"/>
  <c r="L2480" i="1"/>
  <c r="M2480" i="1"/>
  <c r="L2481" i="1"/>
  <c r="M2481" i="1"/>
  <c r="L2482" i="1"/>
  <c r="M2482" i="1"/>
  <c r="L2483" i="1"/>
  <c r="M2483" i="1"/>
  <c r="L2484" i="1"/>
  <c r="M2484" i="1"/>
  <c r="L2485" i="1"/>
  <c r="M2485" i="1"/>
  <c r="L2486" i="1"/>
  <c r="M2486" i="1"/>
  <c r="L2487" i="1"/>
  <c r="M2487" i="1"/>
  <c r="L2488" i="1"/>
  <c r="M2488" i="1"/>
  <c r="L2489" i="1"/>
  <c r="M2489" i="1"/>
  <c r="L2490" i="1"/>
  <c r="M2490" i="1"/>
  <c r="L2491" i="1"/>
  <c r="M2491" i="1"/>
  <c r="L2492" i="1"/>
  <c r="M2492" i="1"/>
  <c r="L2493" i="1"/>
  <c r="M2493" i="1"/>
  <c r="L2494" i="1"/>
  <c r="M2494" i="1"/>
  <c r="L2495" i="1"/>
  <c r="M2495" i="1"/>
  <c r="L2496" i="1"/>
  <c r="M2496" i="1"/>
  <c r="L2497" i="1"/>
  <c r="M2497" i="1"/>
  <c r="L2498" i="1"/>
  <c r="M2498" i="1"/>
  <c r="L2499" i="1"/>
  <c r="M2499" i="1"/>
  <c r="L2500" i="1"/>
  <c r="M2500" i="1"/>
  <c r="L2501" i="1"/>
  <c r="M2501" i="1"/>
  <c r="L2502" i="1"/>
  <c r="M2502" i="1"/>
  <c r="L2503" i="1"/>
  <c r="M2503" i="1"/>
  <c r="L2504" i="1"/>
  <c r="M2504" i="1"/>
  <c r="L2505" i="1"/>
  <c r="M2505" i="1"/>
  <c r="L2506" i="1"/>
  <c r="M2506" i="1"/>
  <c r="L2507" i="1"/>
  <c r="M2507" i="1"/>
  <c r="L2508" i="1"/>
  <c r="M2508" i="1"/>
  <c r="L2509" i="1"/>
  <c r="M2509" i="1"/>
  <c r="L2510" i="1"/>
  <c r="M2510" i="1"/>
  <c r="L2511" i="1"/>
  <c r="M2511" i="1"/>
  <c r="L2512" i="1"/>
  <c r="M2512" i="1"/>
  <c r="L2513" i="1"/>
  <c r="M2513" i="1"/>
  <c r="L2514" i="1"/>
  <c r="M2514" i="1"/>
  <c r="L2515" i="1"/>
  <c r="M2515" i="1"/>
  <c r="L2516" i="1"/>
  <c r="M2516" i="1"/>
  <c r="L2517" i="1"/>
  <c r="M2517" i="1"/>
  <c r="L2518" i="1"/>
  <c r="M2518" i="1"/>
  <c r="L2519" i="1"/>
  <c r="M2519" i="1"/>
  <c r="L2520" i="1"/>
  <c r="M2520" i="1"/>
  <c r="L2521" i="1"/>
  <c r="M2521" i="1"/>
  <c r="L2522" i="1"/>
  <c r="M2522" i="1"/>
  <c r="L2523" i="1"/>
  <c r="M2523" i="1"/>
  <c r="L2524" i="1"/>
  <c r="M2524" i="1"/>
  <c r="L2525" i="1"/>
  <c r="M2525" i="1"/>
  <c r="L2526" i="1"/>
  <c r="M2526" i="1"/>
  <c r="L2527" i="1"/>
  <c r="M2527" i="1"/>
  <c r="L2528" i="1"/>
  <c r="M2528" i="1"/>
  <c r="L2529" i="1"/>
  <c r="M2529" i="1"/>
  <c r="L2530" i="1"/>
  <c r="M2530" i="1"/>
  <c r="L2531" i="1"/>
  <c r="M2531" i="1"/>
  <c r="L2532" i="1"/>
  <c r="M2532" i="1"/>
  <c r="L2533" i="1"/>
  <c r="M2533" i="1"/>
  <c r="L2534" i="1"/>
  <c r="M2534" i="1"/>
  <c r="L2535" i="1"/>
  <c r="M2535" i="1"/>
  <c r="L2536" i="1"/>
  <c r="M2536" i="1"/>
  <c r="L2537" i="1"/>
  <c r="M2537" i="1"/>
  <c r="L2538" i="1"/>
  <c r="M2538" i="1"/>
  <c r="L2539" i="1"/>
  <c r="M2539" i="1"/>
  <c r="L2540" i="1"/>
  <c r="M2540" i="1"/>
  <c r="L2541" i="1"/>
  <c r="M2541" i="1"/>
  <c r="L2542" i="1"/>
  <c r="M2542" i="1"/>
  <c r="L2543" i="1"/>
  <c r="M2543" i="1"/>
  <c r="L2544" i="1"/>
  <c r="M2544" i="1"/>
  <c r="L2545" i="1"/>
  <c r="M2545" i="1"/>
  <c r="L2546" i="1"/>
  <c r="M2546" i="1"/>
  <c r="L2547" i="1"/>
  <c r="M2547" i="1"/>
  <c r="L2548" i="1"/>
  <c r="M2548" i="1"/>
  <c r="L2549" i="1"/>
  <c r="M2549" i="1"/>
  <c r="L2550" i="1"/>
  <c r="M2550" i="1"/>
  <c r="L2551" i="1"/>
  <c r="M2551" i="1"/>
  <c r="L2552" i="1"/>
  <c r="M2552" i="1"/>
  <c r="L2553" i="1"/>
  <c r="M2553" i="1"/>
  <c r="L2554" i="1"/>
  <c r="M2554" i="1"/>
  <c r="L2555" i="1"/>
  <c r="M2555" i="1"/>
  <c r="L2556" i="1"/>
  <c r="M2556" i="1"/>
  <c r="L2557" i="1"/>
  <c r="M2557" i="1"/>
  <c r="L2558" i="1"/>
  <c r="M2558" i="1"/>
  <c r="L2559" i="1"/>
  <c r="M2559" i="1"/>
  <c r="L2560" i="1"/>
  <c r="M2560" i="1"/>
  <c r="L2561" i="1"/>
  <c r="M2561" i="1"/>
  <c r="L2562" i="1"/>
  <c r="M2562" i="1"/>
  <c r="L2563" i="1"/>
  <c r="M2563" i="1"/>
  <c r="L2564" i="1"/>
  <c r="M2564" i="1"/>
  <c r="L2565" i="1"/>
  <c r="M2565" i="1"/>
  <c r="L2566" i="1"/>
  <c r="M2566" i="1"/>
  <c r="L2567" i="1"/>
  <c r="M2567" i="1"/>
  <c r="L2568" i="1"/>
  <c r="M2568" i="1"/>
  <c r="L2569" i="1"/>
  <c r="M2569" i="1"/>
  <c r="L2570" i="1"/>
  <c r="M2570" i="1"/>
  <c r="L2571" i="1"/>
  <c r="M2571" i="1"/>
  <c r="L2572" i="1"/>
  <c r="M2572" i="1"/>
  <c r="L2573" i="1"/>
  <c r="M2573" i="1"/>
  <c r="L2574" i="1"/>
  <c r="M2574" i="1"/>
  <c r="L2575" i="1"/>
  <c r="M2575" i="1"/>
  <c r="L2576" i="1"/>
  <c r="M2576" i="1"/>
  <c r="L2577" i="1"/>
  <c r="M2577" i="1"/>
  <c r="L2578" i="1"/>
  <c r="M2578" i="1"/>
  <c r="L2579" i="1"/>
  <c r="M2579" i="1"/>
  <c r="L2580" i="1"/>
  <c r="M2580" i="1"/>
  <c r="L2581" i="1"/>
  <c r="M2581" i="1"/>
  <c r="L2582" i="1"/>
  <c r="M2582" i="1"/>
  <c r="L2583" i="1"/>
  <c r="M2583" i="1"/>
  <c r="L2584" i="1"/>
  <c r="M2584" i="1"/>
  <c r="L2585" i="1"/>
  <c r="M2585" i="1"/>
  <c r="L2586" i="1"/>
  <c r="M2586" i="1"/>
  <c r="L2587" i="1"/>
  <c r="M2587" i="1"/>
  <c r="L2588" i="1"/>
  <c r="M2588" i="1"/>
  <c r="L2589" i="1"/>
  <c r="M2589" i="1"/>
  <c r="L2590" i="1"/>
  <c r="M2590" i="1"/>
  <c r="L2591" i="1"/>
  <c r="M2591" i="1"/>
  <c r="L2592" i="1"/>
  <c r="M2592" i="1"/>
  <c r="L2593" i="1"/>
  <c r="M2593" i="1"/>
  <c r="L2594" i="1"/>
  <c r="M2594" i="1"/>
  <c r="L2595" i="1"/>
  <c r="M2595" i="1"/>
  <c r="L2596" i="1"/>
  <c r="M2596" i="1"/>
  <c r="L2597" i="1"/>
  <c r="M2597" i="1"/>
  <c r="L2598" i="1"/>
  <c r="M2598" i="1"/>
  <c r="L2599" i="1"/>
  <c r="M2599" i="1"/>
  <c r="L2600" i="1"/>
  <c r="M2600" i="1"/>
  <c r="L2601" i="1"/>
  <c r="M2601" i="1"/>
  <c r="L2602" i="1"/>
  <c r="M2602" i="1"/>
  <c r="L2603" i="1"/>
  <c r="M2603" i="1"/>
  <c r="L2604" i="1"/>
  <c r="M2604" i="1"/>
  <c r="L2605" i="1"/>
  <c r="M2605" i="1"/>
  <c r="L2606" i="1"/>
  <c r="M2606" i="1"/>
  <c r="L2607" i="1"/>
  <c r="M2607" i="1"/>
  <c r="L2608" i="1"/>
  <c r="M2608" i="1"/>
  <c r="L2609" i="1"/>
  <c r="M2609" i="1"/>
  <c r="L2610" i="1"/>
  <c r="M2610" i="1"/>
  <c r="L2611" i="1"/>
  <c r="M2611" i="1"/>
  <c r="L2612" i="1"/>
  <c r="M2612" i="1"/>
  <c r="L2613" i="1"/>
  <c r="M2613" i="1"/>
  <c r="L2614" i="1"/>
  <c r="M2614" i="1"/>
  <c r="L2615" i="1"/>
  <c r="M2615" i="1"/>
  <c r="L2616" i="1"/>
  <c r="M2616" i="1"/>
  <c r="L2617" i="1"/>
  <c r="M2617" i="1"/>
  <c r="L2618" i="1"/>
  <c r="M2618" i="1"/>
  <c r="L2619" i="1"/>
  <c r="M2619" i="1"/>
  <c r="L2620" i="1"/>
  <c r="M2620" i="1"/>
  <c r="L2621" i="1"/>
  <c r="M2621" i="1"/>
  <c r="L2622" i="1"/>
  <c r="M2622" i="1"/>
  <c r="L2623" i="1"/>
  <c r="M2623" i="1"/>
  <c r="L2624" i="1"/>
  <c r="M2624" i="1"/>
  <c r="L2625" i="1"/>
  <c r="M2625" i="1"/>
  <c r="L2626" i="1"/>
  <c r="M2626" i="1"/>
  <c r="L2627" i="1"/>
  <c r="M2627" i="1"/>
  <c r="L2628" i="1"/>
  <c r="M2628" i="1"/>
  <c r="L2629" i="1"/>
  <c r="M2629" i="1"/>
  <c r="L2630" i="1"/>
  <c r="M2630" i="1"/>
  <c r="L2631" i="1"/>
  <c r="M2631" i="1"/>
  <c r="L2632" i="1"/>
  <c r="M2632" i="1"/>
  <c r="L2633" i="1"/>
  <c r="M2633" i="1"/>
  <c r="L2634" i="1"/>
  <c r="M2634" i="1"/>
  <c r="L2635" i="1"/>
  <c r="M2635" i="1"/>
  <c r="L2636" i="1"/>
  <c r="M2636" i="1"/>
  <c r="L2637" i="1"/>
  <c r="M2637" i="1"/>
  <c r="L2638" i="1"/>
  <c r="M2638" i="1"/>
  <c r="L2639" i="1"/>
  <c r="M2639" i="1"/>
  <c r="L2640" i="1"/>
  <c r="M2640" i="1"/>
  <c r="L2641" i="1"/>
  <c r="M2641" i="1"/>
  <c r="L2642" i="1"/>
  <c r="M2642" i="1"/>
  <c r="L2643" i="1"/>
  <c r="M2643" i="1"/>
  <c r="L2644" i="1"/>
  <c r="M2644" i="1"/>
  <c r="L2645" i="1"/>
  <c r="M2645" i="1"/>
  <c r="L2646" i="1"/>
  <c r="M2646" i="1"/>
  <c r="L2647" i="1"/>
  <c r="M2647" i="1"/>
  <c r="L2648" i="1"/>
  <c r="M2648" i="1"/>
  <c r="L2649" i="1"/>
  <c r="M2649" i="1"/>
  <c r="L2650" i="1"/>
  <c r="M2650" i="1"/>
  <c r="L2651" i="1"/>
  <c r="M2651" i="1"/>
  <c r="L2652" i="1"/>
  <c r="M2652" i="1"/>
  <c r="L2653" i="1"/>
  <c r="M2653" i="1"/>
  <c r="L2654" i="1"/>
  <c r="M2654" i="1"/>
  <c r="L2655" i="1"/>
  <c r="M2655" i="1"/>
  <c r="L2656" i="1"/>
  <c r="M2656" i="1"/>
  <c r="L2657" i="1"/>
  <c r="M2657" i="1"/>
  <c r="L2658" i="1"/>
  <c r="M2658" i="1"/>
  <c r="L2659" i="1"/>
  <c r="M2659" i="1"/>
  <c r="L2660" i="1"/>
  <c r="M2660" i="1"/>
  <c r="L2661" i="1"/>
  <c r="M2661" i="1"/>
  <c r="L2662" i="1"/>
  <c r="M2662" i="1"/>
  <c r="L2663" i="1"/>
  <c r="M2663" i="1"/>
  <c r="L2664" i="1"/>
  <c r="M2664" i="1"/>
  <c r="L2665" i="1"/>
  <c r="M2665" i="1"/>
  <c r="L2666" i="1"/>
  <c r="M2666" i="1"/>
  <c r="L2667" i="1"/>
  <c r="M2667" i="1"/>
  <c r="L2668" i="1"/>
  <c r="M2668" i="1"/>
  <c r="L2669" i="1"/>
  <c r="M2669" i="1"/>
  <c r="L2670" i="1"/>
  <c r="M2670" i="1"/>
  <c r="L2671" i="1"/>
  <c r="M2671" i="1"/>
  <c r="L2672" i="1"/>
  <c r="M2672" i="1"/>
  <c r="L2673" i="1"/>
  <c r="M2673" i="1"/>
  <c r="L2674" i="1"/>
  <c r="M2674" i="1"/>
  <c r="L2675" i="1"/>
  <c r="M2675" i="1"/>
  <c r="L2676" i="1"/>
  <c r="M2676" i="1"/>
  <c r="L2677" i="1"/>
  <c r="M2677" i="1"/>
  <c r="L2678" i="1"/>
  <c r="M2678" i="1"/>
  <c r="L2679" i="1"/>
  <c r="M2679" i="1"/>
  <c r="L2680" i="1"/>
  <c r="M2680" i="1"/>
  <c r="L2681" i="1"/>
  <c r="M2681" i="1"/>
  <c r="L2682" i="1"/>
  <c r="M2682" i="1"/>
  <c r="L2683" i="1"/>
  <c r="M2683" i="1"/>
  <c r="L2684" i="1"/>
  <c r="M2684" i="1"/>
  <c r="L2685" i="1"/>
  <c r="M2685" i="1"/>
  <c r="L2686" i="1"/>
  <c r="M2686" i="1"/>
  <c r="L2687" i="1"/>
  <c r="M2687" i="1"/>
  <c r="L2688" i="1"/>
  <c r="M2688" i="1"/>
  <c r="L2689" i="1"/>
  <c r="M2689" i="1"/>
  <c r="L2690" i="1"/>
  <c r="M2690" i="1"/>
  <c r="L2691" i="1"/>
  <c r="M2691" i="1"/>
  <c r="L2692" i="1"/>
  <c r="M2692" i="1"/>
  <c r="L2693" i="1"/>
  <c r="M2693" i="1"/>
  <c r="L2694" i="1"/>
  <c r="M2694" i="1"/>
  <c r="L2695" i="1"/>
  <c r="M2695" i="1"/>
  <c r="L2696" i="1"/>
  <c r="M2696" i="1"/>
  <c r="L2697" i="1"/>
  <c r="M2697" i="1"/>
  <c r="L2698" i="1"/>
  <c r="M2698" i="1"/>
  <c r="L2699" i="1"/>
  <c r="M2699" i="1"/>
  <c r="L2700" i="1"/>
  <c r="M2700" i="1"/>
  <c r="L2701" i="1"/>
  <c r="M2701" i="1"/>
  <c r="L2702" i="1"/>
  <c r="M2702" i="1"/>
  <c r="L2703" i="1"/>
  <c r="M2703" i="1"/>
  <c r="L2704" i="1"/>
  <c r="M2704" i="1"/>
  <c r="L2705" i="1"/>
  <c r="M2705" i="1"/>
  <c r="L2706" i="1"/>
  <c r="M2706" i="1"/>
  <c r="L2707" i="1"/>
  <c r="M2707" i="1"/>
  <c r="L2708" i="1"/>
  <c r="M2708" i="1"/>
  <c r="L2709" i="1"/>
  <c r="M2709" i="1"/>
  <c r="L2710" i="1"/>
  <c r="M2710" i="1"/>
  <c r="L2711" i="1"/>
  <c r="M2711" i="1"/>
  <c r="L2712" i="1"/>
  <c r="M2712" i="1"/>
  <c r="L2713" i="1"/>
  <c r="M2713" i="1"/>
  <c r="L2714" i="1"/>
  <c r="M2714" i="1"/>
  <c r="L2715" i="1"/>
  <c r="M2715" i="1"/>
  <c r="L2716" i="1"/>
  <c r="M2716" i="1"/>
  <c r="L2717" i="1"/>
  <c r="M2717" i="1"/>
  <c r="L2718" i="1"/>
  <c r="M2718" i="1"/>
  <c r="L2719" i="1"/>
  <c r="M2719" i="1"/>
  <c r="L2720" i="1"/>
  <c r="M2720" i="1"/>
  <c r="L2721" i="1"/>
  <c r="M2721" i="1"/>
  <c r="L2722" i="1"/>
  <c r="M2722" i="1"/>
  <c r="L2723" i="1"/>
  <c r="M2723" i="1"/>
  <c r="L2724" i="1"/>
  <c r="M2724" i="1"/>
  <c r="L2725" i="1"/>
  <c r="M2725" i="1"/>
  <c r="L2726" i="1"/>
  <c r="M2726" i="1"/>
  <c r="L2727" i="1"/>
  <c r="M2727" i="1"/>
  <c r="L2728" i="1"/>
  <c r="M2728" i="1"/>
  <c r="L2729" i="1"/>
  <c r="M2729" i="1"/>
  <c r="L2730" i="1"/>
  <c r="M2730" i="1"/>
  <c r="L2731" i="1"/>
  <c r="M2731" i="1"/>
  <c r="L2732" i="1"/>
  <c r="M2732" i="1"/>
  <c r="L2733" i="1"/>
  <c r="M2733" i="1"/>
  <c r="L2734" i="1"/>
  <c r="M2734" i="1"/>
  <c r="L2735" i="1"/>
  <c r="M2735" i="1"/>
  <c r="L2736" i="1"/>
  <c r="M2736" i="1"/>
  <c r="L2737" i="1"/>
  <c r="M2737" i="1"/>
  <c r="L2738" i="1"/>
  <c r="M2738" i="1"/>
  <c r="L2739" i="1"/>
  <c r="M2739" i="1"/>
  <c r="L2740" i="1"/>
  <c r="M2740" i="1"/>
  <c r="L2741" i="1"/>
  <c r="M2741" i="1"/>
  <c r="L2742" i="1"/>
  <c r="M2742" i="1"/>
  <c r="L2743" i="1"/>
  <c r="M2743" i="1"/>
  <c r="L2744" i="1"/>
  <c r="M2744" i="1"/>
  <c r="L2745" i="1"/>
  <c r="M2745" i="1"/>
  <c r="L2746" i="1"/>
  <c r="M2746" i="1"/>
  <c r="L2747" i="1"/>
  <c r="M2747" i="1"/>
  <c r="L2748" i="1"/>
  <c r="M2748" i="1"/>
  <c r="L2749" i="1"/>
  <c r="M2749" i="1"/>
  <c r="L2750" i="1"/>
  <c r="M2750" i="1"/>
  <c r="L2751" i="1"/>
  <c r="M2751" i="1"/>
  <c r="L2752" i="1"/>
  <c r="M2752" i="1"/>
  <c r="L2753" i="1"/>
  <c r="M2753" i="1"/>
  <c r="L2754" i="1"/>
  <c r="M2754" i="1"/>
  <c r="L2755" i="1"/>
  <c r="M2755" i="1"/>
  <c r="L2756" i="1"/>
  <c r="M2756" i="1"/>
  <c r="L2757" i="1"/>
  <c r="M2757" i="1"/>
  <c r="L2758" i="1"/>
  <c r="M2758" i="1"/>
  <c r="L2759" i="1"/>
  <c r="M2759" i="1"/>
  <c r="L2760" i="1"/>
  <c r="M2760" i="1"/>
  <c r="L2761" i="1"/>
  <c r="M2761" i="1"/>
  <c r="L2762" i="1"/>
  <c r="M2762" i="1"/>
  <c r="L2763" i="1"/>
  <c r="M2763" i="1"/>
  <c r="L2764" i="1"/>
  <c r="M2764" i="1"/>
  <c r="L2765" i="1"/>
  <c r="M2765" i="1"/>
  <c r="L2766" i="1"/>
  <c r="M2766" i="1"/>
  <c r="L2767" i="1"/>
  <c r="M2767" i="1"/>
  <c r="L2768" i="1"/>
  <c r="M2768" i="1"/>
  <c r="L2769" i="1"/>
  <c r="M2769" i="1"/>
  <c r="L2770" i="1"/>
  <c r="M2770" i="1"/>
  <c r="L2771" i="1"/>
  <c r="M2771" i="1"/>
  <c r="L2772" i="1"/>
  <c r="M2772" i="1"/>
  <c r="L2773" i="1"/>
  <c r="M2773" i="1"/>
  <c r="L2774" i="1"/>
  <c r="M2774" i="1"/>
  <c r="L2775" i="1"/>
  <c r="M2775" i="1"/>
  <c r="L2776" i="1"/>
  <c r="M2776" i="1"/>
  <c r="L2777" i="1"/>
  <c r="M2777" i="1"/>
  <c r="L2778" i="1"/>
  <c r="M2778" i="1"/>
  <c r="L2779" i="1"/>
  <c r="M2779" i="1"/>
  <c r="L2780" i="1"/>
  <c r="M2780" i="1"/>
  <c r="L2781" i="1"/>
  <c r="M2781" i="1"/>
  <c r="L2782" i="1"/>
  <c r="M2782" i="1"/>
  <c r="L2783" i="1"/>
  <c r="M2783" i="1"/>
  <c r="L2784" i="1"/>
  <c r="M2784" i="1"/>
  <c r="L2785" i="1"/>
  <c r="M2785" i="1"/>
  <c r="L2786" i="1"/>
  <c r="M2786" i="1"/>
  <c r="L2787" i="1"/>
  <c r="M2787" i="1"/>
  <c r="L2788" i="1"/>
  <c r="M2788" i="1"/>
  <c r="L2789" i="1"/>
  <c r="M2789" i="1"/>
  <c r="L2790" i="1"/>
  <c r="M2790" i="1"/>
  <c r="L2791" i="1"/>
  <c r="M2791" i="1"/>
  <c r="L2792" i="1"/>
  <c r="M2792" i="1"/>
  <c r="L2793" i="1"/>
  <c r="M2793" i="1"/>
  <c r="L2794" i="1"/>
  <c r="M2794" i="1"/>
  <c r="L2795" i="1"/>
  <c r="M2795" i="1"/>
  <c r="L2796" i="1"/>
  <c r="M2796" i="1"/>
  <c r="L2797" i="1"/>
  <c r="M2797" i="1"/>
  <c r="L2798" i="1"/>
  <c r="M2798" i="1"/>
  <c r="L2799" i="1"/>
  <c r="M2799" i="1"/>
  <c r="L2800" i="1"/>
  <c r="M2800" i="1"/>
  <c r="L2801" i="1"/>
  <c r="M2801" i="1"/>
  <c r="L2802" i="1"/>
  <c r="M2802" i="1"/>
  <c r="L2803" i="1"/>
  <c r="M2803" i="1"/>
  <c r="L2804" i="1"/>
  <c r="M2804" i="1"/>
  <c r="L2805" i="1"/>
  <c r="M2805" i="1"/>
  <c r="L2806" i="1"/>
  <c r="M2806" i="1"/>
  <c r="L2807" i="1"/>
  <c r="M2807" i="1"/>
  <c r="L2808" i="1"/>
  <c r="M2808" i="1"/>
  <c r="L2809" i="1"/>
  <c r="M2809" i="1"/>
  <c r="L2810" i="1"/>
  <c r="M2810" i="1"/>
  <c r="L2811" i="1"/>
  <c r="M2811" i="1"/>
  <c r="L2812" i="1"/>
  <c r="M2812" i="1"/>
  <c r="L2813" i="1"/>
  <c r="M2813" i="1"/>
  <c r="L2814" i="1"/>
  <c r="M2814" i="1"/>
  <c r="L2815" i="1"/>
  <c r="M2815" i="1"/>
  <c r="L2816" i="1"/>
  <c r="M2816" i="1"/>
  <c r="L2817" i="1"/>
  <c r="M2817" i="1"/>
  <c r="L2818" i="1"/>
  <c r="M2818" i="1"/>
  <c r="L2819" i="1"/>
  <c r="M2819" i="1"/>
  <c r="L2820" i="1"/>
  <c r="M2820" i="1"/>
  <c r="L2821" i="1"/>
  <c r="M2821" i="1"/>
  <c r="L2822" i="1"/>
  <c r="M2822" i="1"/>
  <c r="L2823" i="1"/>
  <c r="M2823" i="1"/>
  <c r="L2824" i="1"/>
  <c r="M2824" i="1"/>
  <c r="L2825" i="1"/>
  <c r="M2825" i="1"/>
  <c r="L2826" i="1"/>
  <c r="M2826" i="1"/>
  <c r="L2827" i="1"/>
  <c r="M2827" i="1"/>
  <c r="L2828" i="1"/>
  <c r="M2828" i="1"/>
  <c r="L2829" i="1"/>
  <c r="M2829" i="1"/>
  <c r="L2830" i="1"/>
  <c r="M2830" i="1"/>
  <c r="L2831" i="1"/>
  <c r="M2831" i="1"/>
  <c r="L2832" i="1"/>
  <c r="M2832" i="1"/>
  <c r="L2833" i="1"/>
  <c r="M2833" i="1"/>
  <c r="L2834" i="1"/>
  <c r="M2834" i="1"/>
  <c r="L2835" i="1"/>
  <c r="M2835" i="1"/>
  <c r="L2836" i="1"/>
  <c r="M2836" i="1"/>
  <c r="L2837" i="1"/>
  <c r="M2837" i="1"/>
  <c r="L2838" i="1"/>
  <c r="M2838" i="1"/>
  <c r="L2839" i="1"/>
  <c r="M2839" i="1"/>
  <c r="L2840" i="1"/>
  <c r="M2840" i="1"/>
  <c r="L2841" i="1"/>
  <c r="M2841" i="1"/>
  <c r="L2842" i="1"/>
  <c r="M2842" i="1"/>
  <c r="L2843" i="1"/>
  <c r="M2843" i="1"/>
  <c r="L2844" i="1"/>
  <c r="M2844" i="1"/>
  <c r="L2845" i="1"/>
  <c r="M2845" i="1"/>
  <c r="L2846" i="1"/>
  <c r="M2846" i="1"/>
  <c r="L2847" i="1"/>
  <c r="M2847" i="1"/>
  <c r="L2848" i="1"/>
  <c r="M2848" i="1"/>
  <c r="L2849" i="1"/>
  <c r="M2849" i="1"/>
  <c r="L2850" i="1"/>
  <c r="M2850" i="1"/>
  <c r="L2851" i="1"/>
  <c r="M2851" i="1"/>
  <c r="L2852" i="1"/>
  <c r="M2852" i="1"/>
  <c r="L2853" i="1"/>
  <c r="M2853" i="1"/>
  <c r="L2854" i="1"/>
  <c r="M2854" i="1"/>
  <c r="L2855" i="1"/>
  <c r="M2855" i="1"/>
  <c r="L2856" i="1"/>
  <c r="M2856" i="1"/>
  <c r="L2857" i="1"/>
  <c r="M2857" i="1"/>
  <c r="L2858" i="1"/>
  <c r="M2858" i="1"/>
  <c r="L2859" i="1"/>
  <c r="M2859" i="1"/>
  <c r="L2860" i="1"/>
  <c r="M2860" i="1"/>
  <c r="L2861" i="1"/>
  <c r="M2861" i="1"/>
  <c r="L2862" i="1"/>
  <c r="M2862" i="1"/>
  <c r="L2863" i="1"/>
  <c r="M2863" i="1"/>
  <c r="L2864" i="1"/>
  <c r="M2864" i="1"/>
  <c r="L2865" i="1"/>
  <c r="M2865" i="1"/>
  <c r="L2866" i="1"/>
  <c r="M2866" i="1"/>
  <c r="L2867" i="1"/>
  <c r="M2867" i="1"/>
  <c r="L2868" i="1"/>
  <c r="M2868" i="1"/>
  <c r="L2869" i="1"/>
  <c r="M2869" i="1"/>
  <c r="L2870" i="1"/>
  <c r="M2870" i="1"/>
  <c r="L2871" i="1"/>
  <c r="M2871" i="1"/>
  <c r="L2872" i="1"/>
  <c r="M2872" i="1"/>
  <c r="L2873" i="1"/>
  <c r="M2873" i="1"/>
  <c r="L2874" i="1"/>
  <c r="M2874" i="1"/>
  <c r="L2875" i="1"/>
  <c r="M2875" i="1"/>
  <c r="L2876" i="1"/>
  <c r="M2876" i="1"/>
  <c r="L2877" i="1"/>
  <c r="M2877" i="1"/>
  <c r="L2878" i="1"/>
  <c r="M2878" i="1"/>
  <c r="L2879" i="1"/>
  <c r="M2879" i="1"/>
  <c r="L2880" i="1"/>
  <c r="M2880" i="1"/>
  <c r="L2881" i="1"/>
  <c r="M2881" i="1"/>
  <c r="L2882" i="1"/>
  <c r="M2882" i="1"/>
  <c r="L2883" i="1"/>
  <c r="M2883" i="1"/>
  <c r="L2884" i="1"/>
  <c r="M2884" i="1"/>
  <c r="L2885" i="1"/>
  <c r="M2885" i="1"/>
  <c r="L2886" i="1"/>
  <c r="M2886" i="1"/>
  <c r="L2887" i="1"/>
  <c r="M2887" i="1"/>
  <c r="L2888" i="1"/>
  <c r="M2888" i="1"/>
  <c r="L2889" i="1"/>
  <c r="M2889" i="1"/>
  <c r="L2890" i="1"/>
  <c r="M2890" i="1"/>
  <c r="L2891" i="1"/>
  <c r="M2891" i="1"/>
  <c r="L2892" i="1"/>
  <c r="M2892" i="1"/>
  <c r="L2893" i="1"/>
  <c r="M2893" i="1"/>
  <c r="L2894" i="1"/>
  <c r="M2894" i="1"/>
  <c r="L2895" i="1"/>
  <c r="M2895" i="1"/>
  <c r="L2896" i="1"/>
  <c r="M2896" i="1"/>
  <c r="L2897" i="1"/>
  <c r="M2897" i="1"/>
  <c r="L2898" i="1"/>
  <c r="M2898" i="1"/>
  <c r="L2899" i="1"/>
  <c r="M2899" i="1"/>
  <c r="L2900" i="1"/>
  <c r="M2900" i="1"/>
  <c r="L2901" i="1"/>
  <c r="M2901" i="1"/>
  <c r="L2902" i="1"/>
  <c r="M2902" i="1"/>
  <c r="L2903" i="1"/>
  <c r="M2903" i="1"/>
  <c r="L2904" i="1"/>
  <c r="M2904" i="1"/>
  <c r="L2905" i="1"/>
  <c r="M2905" i="1"/>
  <c r="L2906" i="1"/>
  <c r="M2906" i="1"/>
  <c r="L2907" i="1"/>
  <c r="M2907" i="1"/>
  <c r="L2908" i="1"/>
  <c r="M2908" i="1"/>
  <c r="L2909" i="1"/>
  <c r="M2909" i="1"/>
  <c r="L2910" i="1"/>
  <c r="M2910" i="1"/>
  <c r="L2911" i="1"/>
  <c r="M2911" i="1"/>
  <c r="L2912" i="1"/>
  <c r="M2912" i="1"/>
  <c r="L2913" i="1"/>
  <c r="M2913" i="1"/>
  <c r="L2914" i="1"/>
  <c r="M2914" i="1"/>
  <c r="L2915" i="1"/>
  <c r="M2915" i="1"/>
  <c r="L2916" i="1"/>
  <c r="M2916" i="1"/>
  <c r="L2917" i="1"/>
  <c r="M2917" i="1"/>
  <c r="L2918" i="1"/>
  <c r="M2918" i="1"/>
  <c r="L2919" i="1"/>
  <c r="M2919" i="1"/>
  <c r="L2920" i="1"/>
  <c r="M2920" i="1"/>
  <c r="L2921" i="1"/>
  <c r="M2921" i="1"/>
  <c r="L2922" i="1"/>
  <c r="M2922" i="1"/>
  <c r="L2923" i="1"/>
  <c r="M2923" i="1"/>
  <c r="L2924" i="1"/>
  <c r="M2924" i="1"/>
  <c r="L2925" i="1"/>
  <c r="M2925" i="1"/>
  <c r="L2926" i="1"/>
  <c r="M2926" i="1"/>
  <c r="L2927" i="1"/>
  <c r="M2927" i="1"/>
  <c r="L2928" i="1"/>
  <c r="M2928" i="1"/>
  <c r="L2929" i="1"/>
  <c r="M2929" i="1"/>
  <c r="L2930" i="1"/>
  <c r="M2930" i="1"/>
  <c r="L2931" i="1"/>
  <c r="M2931" i="1"/>
  <c r="L2932" i="1"/>
  <c r="M2932" i="1"/>
  <c r="L2933" i="1"/>
  <c r="M2933" i="1"/>
  <c r="L2934" i="1"/>
  <c r="M2934" i="1"/>
  <c r="L2935" i="1"/>
  <c r="M2935" i="1"/>
  <c r="L2936" i="1"/>
  <c r="M2936" i="1"/>
  <c r="L2937" i="1"/>
  <c r="M2937" i="1"/>
  <c r="L2938" i="1"/>
  <c r="M2938" i="1"/>
  <c r="L2939" i="1"/>
  <c r="M2939" i="1"/>
  <c r="L2940" i="1"/>
  <c r="M2940" i="1"/>
  <c r="L2941" i="1"/>
  <c r="M2941" i="1"/>
  <c r="L2942" i="1"/>
  <c r="M2942" i="1"/>
  <c r="L2943" i="1"/>
  <c r="M2943" i="1"/>
  <c r="L2944" i="1"/>
  <c r="M2944" i="1"/>
  <c r="L2945" i="1"/>
  <c r="M2945" i="1"/>
  <c r="L2946" i="1"/>
  <c r="M2946" i="1"/>
  <c r="L2947" i="1"/>
  <c r="M2947" i="1"/>
  <c r="L2948" i="1"/>
  <c r="M2948" i="1"/>
  <c r="L2949" i="1"/>
  <c r="M2949" i="1"/>
  <c r="L2950" i="1"/>
  <c r="M2950" i="1"/>
  <c r="L2951" i="1"/>
  <c r="M2951" i="1"/>
  <c r="L2952" i="1"/>
  <c r="M2952" i="1"/>
  <c r="L2953" i="1"/>
  <c r="M2953" i="1"/>
  <c r="L2954" i="1"/>
  <c r="M2954" i="1"/>
  <c r="L2955" i="1"/>
  <c r="M2955" i="1"/>
  <c r="L2956" i="1"/>
  <c r="M2956" i="1"/>
  <c r="L2957" i="1"/>
  <c r="M2957" i="1"/>
  <c r="L2958" i="1"/>
  <c r="M2958" i="1"/>
  <c r="L2959" i="1"/>
  <c r="M2959" i="1"/>
  <c r="L2960" i="1"/>
  <c r="M2960" i="1"/>
  <c r="L2961" i="1"/>
  <c r="M2961" i="1"/>
  <c r="L2962" i="1"/>
  <c r="M2962" i="1"/>
  <c r="L2963" i="1"/>
  <c r="M2963" i="1"/>
  <c r="L2964" i="1"/>
  <c r="M2964" i="1"/>
  <c r="L2965" i="1"/>
  <c r="M2965" i="1"/>
  <c r="L2966" i="1"/>
  <c r="M2966" i="1"/>
  <c r="L2967" i="1"/>
  <c r="M2967" i="1"/>
  <c r="L2968" i="1"/>
  <c r="M2968" i="1"/>
  <c r="L2969" i="1"/>
  <c r="M2969" i="1"/>
  <c r="L2970" i="1"/>
  <c r="M2970" i="1"/>
  <c r="L2971" i="1"/>
  <c r="M2971" i="1"/>
  <c r="L2972" i="1"/>
  <c r="M2972" i="1"/>
  <c r="L2973" i="1"/>
  <c r="M2973" i="1"/>
  <c r="L2974" i="1"/>
  <c r="M2974" i="1"/>
  <c r="L2975" i="1"/>
  <c r="M2975" i="1"/>
  <c r="L2976" i="1"/>
  <c r="M2976" i="1"/>
  <c r="L2977" i="1"/>
  <c r="M2977" i="1"/>
  <c r="L2978" i="1"/>
  <c r="M2978" i="1"/>
  <c r="L2979" i="1"/>
  <c r="M2979" i="1"/>
  <c r="L2980" i="1"/>
  <c r="M2980" i="1"/>
  <c r="L2981" i="1"/>
  <c r="M2981" i="1"/>
  <c r="L2982" i="1"/>
  <c r="M2982" i="1"/>
  <c r="L2983" i="1"/>
  <c r="M2983" i="1"/>
  <c r="L2984" i="1"/>
  <c r="M2984" i="1"/>
  <c r="L2985" i="1"/>
  <c r="M2985" i="1"/>
  <c r="L2986" i="1"/>
  <c r="M2986" i="1"/>
  <c r="L2987" i="1"/>
  <c r="M2987" i="1"/>
  <c r="L2988" i="1"/>
  <c r="M2988" i="1"/>
  <c r="L2989" i="1"/>
  <c r="M2989" i="1"/>
  <c r="L2990" i="1"/>
  <c r="M2990" i="1"/>
  <c r="L2991" i="1"/>
  <c r="M2991" i="1"/>
  <c r="L2992" i="1"/>
  <c r="M2992" i="1"/>
  <c r="L2993" i="1"/>
  <c r="M2993" i="1"/>
  <c r="L2994" i="1"/>
  <c r="M2994" i="1"/>
  <c r="L2995" i="1"/>
  <c r="M2995" i="1"/>
  <c r="L2996" i="1"/>
  <c r="M2996" i="1"/>
  <c r="L2997" i="1"/>
  <c r="M2997" i="1"/>
  <c r="L2998" i="1"/>
  <c r="M2998" i="1"/>
  <c r="L2999" i="1"/>
  <c r="M2999" i="1"/>
  <c r="L3000" i="1"/>
  <c r="M3000" i="1"/>
  <c r="L3001" i="1"/>
  <c r="M3001" i="1"/>
  <c r="L3002" i="1"/>
  <c r="M3002" i="1"/>
  <c r="L3003" i="1"/>
  <c r="M3003" i="1"/>
  <c r="L3004" i="1"/>
  <c r="M3004" i="1"/>
  <c r="L3005" i="1"/>
  <c r="M3005" i="1"/>
  <c r="L3006" i="1"/>
  <c r="M3006" i="1"/>
  <c r="L3007" i="1"/>
  <c r="M3007" i="1"/>
  <c r="L3008" i="1"/>
  <c r="M3008" i="1"/>
  <c r="L3009" i="1"/>
  <c r="M3009" i="1"/>
  <c r="L3010" i="1"/>
  <c r="M3010" i="1"/>
  <c r="L3011" i="1"/>
  <c r="M3011" i="1"/>
  <c r="L3012" i="1"/>
  <c r="M3012" i="1"/>
  <c r="L3013" i="1"/>
  <c r="M3013" i="1"/>
  <c r="L3014" i="1"/>
  <c r="M3014" i="1"/>
  <c r="L3015" i="1"/>
  <c r="M3015" i="1"/>
  <c r="L3016" i="1"/>
  <c r="M3016" i="1"/>
  <c r="L3017" i="1"/>
  <c r="M3017" i="1"/>
  <c r="L3018" i="1"/>
  <c r="M3018" i="1"/>
  <c r="L3019" i="1"/>
  <c r="M3019" i="1"/>
  <c r="L3020" i="1"/>
  <c r="M3020" i="1"/>
  <c r="L3021" i="1"/>
  <c r="M3021" i="1"/>
  <c r="L3022" i="1"/>
  <c r="M3022" i="1"/>
  <c r="L3023" i="1"/>
  <c r="M3023" i="1"/>
  <c r="L3024" i="1"/>
  <c r="M3024" i="1"/>
  <c r="L3025" i="1"/>
  <c r="M3025" i="1"/>
  <c r="L3026" i="1"/>
  <c r="M3026" i="1"/>
  <c r="L3027" i="1"/>
  <c r="M3027" i="1"/>
  <c r="L3028" i="1"/>
  <c r="M3028" i="1"/>
  <c r="L3029" i="1"/>
  <c r="M3029" i="1"/>
  <c r="L3030" i="1"/>
  <c r="M3030" i="1"/>
  <c r="L3031" i="1"/>
  <c r="M3031" i="1"/>
  <c r="L3032" i="1"/>
  <c r="M3032" i="1"/>
  <c r="L3033" i="1"/>
  <c r="M3033" i="1"/>
  <c r="L3034" i="1"/>
  <c r="M3034" i="1"/>
  <c r="L3035" i="1"/>
  <c r="M3035" i="1"/>
  <c r="L3036" i="1"/>
  <c r="M3036" i="1"/>
  <c r="L3037" i="1"/>
  <c r="M3037" i="1"/>
  <c r="L3038" i="1"/>
  <c r="M3038" i="1"/>
  <c r="L3039" i="1"/>
  <c r="M3039" i="1"/>
  <c r="L3040" i="1"/>
  <c r="M3040" i="1"/>
  <c r="L3041" i="1"/>
  <c r="M3041" i="1"/>
  <c r="L3042" i="1"/>
  <c r="M3042" i="1"/>
  <c r="L3043" i="1"/>
  <c r="M3043" i="1"/>
  <c r="L3044" i="1"/>
  <c r="M3044" i="1"/>
  <c r="L3045" i="1"/>
  <c r="M3045" i="1"/>
  <c r="L3046" i="1"/>
  <c r="M3046" i="1"/>
  <c r="L3047" i="1"/>
  <c r="M3047" i="1"/>
  <c r="L3048" i="1"/>
  <c r="M3048" i="1"/>
  <c r="L3049" i="1"/>
  <c r="M3049" i="1"/>
  <c r="L3050" i="1"/>
  <c r="M3050" i="1"/>
  <c r="L3051" i="1"/>
  <c r="M3051" i="1"/>
  <c r="L3052" i="1"/>
  <c r="M3052" i="1"/>
  <c r="L3053" i="1"/>
  <c r="M3053" i="1"/>
  <c r="L3054" i="1"/>
  <c r="M3054" i="1"/>
  <c r="L3055" i="1"/>
  <c r="M3055" i="1"/>
  <c r="L3056" i="1"/>
  <c r="M3056" i="1"/>
  <c r="L3057" i="1"/>
  <c r="M3057" i="1"/>
  <c r="L3058" i="1"/>
  <c r="M3058" i="1"/>
  <c r="L3059" i="1"/>
  <c r="M3059" i="1"/>
  <c r="L3060" i="1"/>
  <c r="M3060" i="1"/>
  <c r="L3061" i="1"/>
  <c r="M3061" i="1"/>
  <c r="L3062" i="1"/>
  <c r="M3062" i="1"/>
  <c r="L3063" i="1"/>
  <c r="M3063" i="1"/>
  <c r="L3064" i="1"/>
  <c r="M3064" i="1"/>
  <c r="L3065" i="1"/>
  <c r="M3065" i="1"/>
  <c r="L3066" i="1"/>
  <c r="M3066" i="1"/>
  <c r="L3067" i="1"/>
  <c r="M3067" i="1"/>
  <c r="L3068" i="1"/>
  <c r="M3068" i="1"/>
  <c r="L3069" i="1"/>
  <c r="M3069" i="1"/>
  <c r="L3070" i="1"/>
  <c r="M3070" i="1"/>
  <c r="L3071" i="1"/>
  <c r="M3071" i="1"/>
  <c r="L3072" i="1"/>
  <c r="M3072" i="1"/>
  <c r="L3073" i="1"/>
  <c r="M3073" i="1"/>
  <c r="L3074" i="1"/>
  <c r="M3074" i="1"/>
  <c r="L3075" i="1"/>
  <c r="M3075" i="1"/>
  <c r="L3076" i="1"/>
  <c r="M3076" i="1"/>
  <c r="L3077" i="1"/>
  <c r="M3077" i="1"/>
  <c r="L3078" i="1"/>
  <c r="M3078" i="1"/>
  <c r="L3079" i="1"/>
  <c r="M3079" i="1"/>
  <c r="L3080" i="1"/>
  <c r="M3080" i="1"/>
  <c r="L3081" i="1"/>
  <c r="M3081" i="1"/>
  <c r="L3082" i="1"/>
  <c r="M3082" i="1"/>
  <c r="L3083" i="1"/>
  <c r="M3083" i="1"/>
  <c r="L3084" i="1"/>
  <c r="M3084" i="1"/>
  <c r="L3085" i="1"/>
  <c r="M3085" i="1"/>
  <c r="L3086" i="1"/>
  <c r="M3086" i="1"/>
  <c r="L3087" i="1"/>
  <c r="M3087" i="1"/>
  <c r="L3088" i="1"/>
  <c r="M3088" i="1"/>
  <c r="L3089" i="1"/>
  <c r="M3089" i="1"/>
  <c r="L3090" i="1"/>
  <c r="M3090" i="1"/>
  <c r="L3091" i="1"/>
  <c r="M3091" i="1"/>
  <c r="L3092" i="1"/>
  <c r="M3092" i="1"/>
  <c r="L3093" i="1"/>
  <c r="M3093" i="1"/>
  <c r="L3094" i="1"/>
  <c r="M3094" i="1"/>
  <c r="L3095" i="1"/>
  <c r="M3095" i="1"/>
  <c r="L3096" i="1"/>
  <c r="M3096" i="1"/>
  <c r="L3097" i="1"/>
  <c r="M3097" i="1"/>
  <c r="L3098" i="1"/>
  <c r="M3098" i="1"/>
  <c r="L3099" i="1"/>
  <c r="M3099" i="1"/>
  <c r="L3100" i="1"/>
  <c r="M3100" i="1"/>
  <c r="L3101" i="1"/>
  <c r="M3101" i="1"/>
  <c r="L3102" i="1"/>
  <c r="M3102" i="1"/>
  <c r="L3103" i="1"/>
  <c r="M3103" i="1"/>
  <c r="L3104" i="1"/>
  <c r="M3104" i="1"/>
  <c r="L3105" i="1"/>
  <c r="M3105" i="1"/>
  <c r="L3106" i="1"/>
  <c r="M3106" i="1"/>
  <c r="L3107" i="1"/>
  <c r="M3107" i="1"/>
  <c r="L3108" i="1"/>
  <c r="M3108" i="1"/>
  <c r="L3109" i="1"/>
  <c r="M3109" i="1"/>
  <c r="L3110" i="1"/>
  <c r="M3110" i="1"/>
  <c r="L3111" i="1"/>
  <c r="M3111" i="1"/>
  <c r="L3112" i="1"/>
  <c r="M3112" i="1"/>
  <c r="L3113" i="1"/>
  <c r="M3113" i="1"/>
  <c r="L3114" i="1"/>
  <c r="M3114" i="1"/>
  <c r="L3115" i="1"/>
  <c r="M3115" i="1"/>
  <c r="L3116" i="1"/>
  <c r="M3116" i="1"/>
  <c r="L3117" i="1"/>
  <c r="M3117" i="1"/>
  <c r="L3118" i="1"/>
  <c r="M3118" i="1"/>
  <c r="L3119" i="1"/>
  <c r="M3119" i="1"/>
  <c r="L3120" i="1"/>
  <c r="M3120" i="1"/>
  <c r="L3121" i="1"/>
  <c r="M3121" i="1"/>
  <c r="L3122" i="1"/>
  <c r="M3122" i="1"/>
  <c r="L3123" i="1"/>
  <c r="M3123" i="1"/>
  <c r="L3124" i="1"/>
  <c r="M3124" i="1"/>
  <c r="L3125" i="1"/>
  <c r="M3125" i="1"/>
  <c r="L3126" i="1"/>
  <c r="M3126" i="1"/>
  <c r="L3127" i="1"/>
  <c r="M3127" i="1"/>
  <c r="L3128" i="1"/>
  <c r="M3128" i="1"/>
  <c r="L3129" i="1"/>
  <c r="M3129" i="1"/>
  <c r="L3130" i="1"/>
  <c r="M3130" i="1"/>
  <c r="L3131" i="1"/>
  <c r="M3131" i="1"/>
  <c r="L3132" i="1"/>
  <c r="M3132" i="1"/>
  <c r="L3133" i="1"/>
  <c r="M3133" i="1"/>
  <c r="L3134" i="1"/>
  <c r="M3134" i="1"/>
  <c r="L3135" i="1"/>
  <c r="M3135" i="1"/>
  <c r="L3136" i="1"/>
  <c r="M3136" i="1"/>
  <c r="L3137" i="1"/>
  <c r="M3137" i="1"/>
  <c r="L3138" i="1"/>
  <c r="M3138" i="1"/>
  <c r="L3139" i="1"/>
  <c r="M3139" i="1"/>
  <c r="L3140" i="1"/>
  <c r="M3140" i="1"/>
  <c r="L3141" i="1"/>
  <c r="M3141" i="1"/>
  <c r="L3142" i="1"/>
  <c r="M3142" i="1"/>
  <c r="L3143" i="1"/>
  <c r="M3143" i="1"/>
  <c r="L3144" i="1"/>
  <c r="M3144" i="1"/>
  <c r="L3145" i="1"/>
  <c r="M3145" i="1"/>
  <c r="L3146" i="1"/>
  <c r="M3146" i="1"/>
  <c r="L3147" i="1"/>
  <c r="M3147" i="1"/>
  <c r="L3148" i="1"/>
  <c r="M3148" i="1"/>
  <c r="L3149" i="1"/>
  <c r="M3149" i="1"/>
  <c r="L3150" i="1"/>
  <c r="M3150" i="1"/>
  <c r="L3151" i="1"/>
  <c r="M3151" i="1"/>
  <c r="L3152" i="1"/>
  <c r="M3152" i="1"/>
  <c r="L3153" i="1"/>
  <c r="M3153" i="1"/>
  <c r="L3154" i="1"/>
  <c r="M3154" i="1"/>
  <c r="L3155" i="1"/>
  <c r="M3155" i="1"/>
  <c r="L3156" i="1"/>
  <c r="M3156" i="1"/>
  <c r="L3157" i="1"/>
  <c r="M3157" i="1"/>
  <c r="L3158" i="1"/>
  <c r="M3158" i="1"/>
  <c r="L3159" i="1"/>
  <c r="M3159" i="1"/>
  <c r="L3160" i="1"/>
  <c r="M3160" i="1"/>
  <c r="L3161" i="1"/>
  <c r="M3161" i="1"/>
  <c r="L3162" i="1"/>
  <c r="M3162" i="1"/>
  <c r="L3163" i="1"/>
  <c r="M3163" i="1"/>
  <c r="L3164" i="1"/>
  <c r="M3164" i="1"/>
  <c r="L3165" i="1"/>
  <c r="M3165" i="1"/>
  <c r="L3166" i="1"/>
  <c r="M3166" i="1"/>
  <c r="L3167" i="1"/>
  <c r="M3167" i="1"/>
  <c r="L3168" i="1"/>
  <c r="M3168" i="1"/>
  <c r="L3169" i="1"/>
  <c r="M3169" i="1"/>
  <c r="L3170" i="1"/>
  <c r="M3170" i="1"/>
  <c r="L3171" i="1"/>
  <c r="M3171" i="1"/>
  <c r="L3172" i="1"/>
  <c r="M3172" i="1"/>
  <c r="L3173" i="1"/>
  <c r="M3173" i="1"/>
  <c r="L3174" i="1"/>
  <c r="M3174" i="1"/>
  <c r="L3175" i="1"/>
  <c r="M3175" i="1"/>
  <c r="L3176" i="1"/>
  <c r="M3176" i="1"/>
  <c r="L3177" i="1"/>
  <c r="M3177" i="1"/>
  <c r="L3178" i="1"/>
  <c r="M3178" i="1"/>
  <c r="L3179" i="1"/>
  <c r="M3179" i="1"/>
  <c r="L3180" i="1"/>
  <c r="M3180" i="1"/>
  <c r="L3181" i="1"/>
  <c r="M3181" i="1"/>
  <c r="L3182" i="1"/>
  <c r="M3182" i="1"/>
  <c r="L3183" i="1"/>
  <c r="M3183" i="1"/>
  <c r="L3184" i="1"/>
  <c r="M3184" i="1"/>
  <c r="L3185" i="1"/>
  <c r="M3185" i="1"/>
  <c r="L3186" i="1"/>
  <c r="M3186" i="1"/>
  <c r="L3187" i="1"/>
  <c r="M3187" i="1"/>
  <c r="L3188" i="1"/>
  <c r="M3188" i="1"/>
  <c r="L3189" i="1"/>
  <c r="M3189" i="1"/>
  <c r="L3190" i="1"/>
  <c r="M3190" i="1"/>
  <c r="L3191" i="1"/>
  <c r="M3191" i="1"/>
  <c r="L3192" i="1"/>
  <c r="M3192" i="1"/>
  <c r="L3193" i="1"/>
  <c r="M3193" i="1"/>
  <c r="L3194" i="1"/>
  <c r="M3194" i="1"/>
  <c r="L3195" i="1"/>
  <c r="M3195" i="1"/>
  <c r="L3196" i="1"/>
  <c r="M3196" i="1"/>
  <c r="L3197" i="1"/>
  <c r="M3197" i="1"/>
  <c r="L3198" i="1"/>
  <c r="M3198" i="1"/>
  <c r="L3199" i="1"/>
  <c r="M3199" i="1"/>
  <c r="L3200" i="1"/>
  <c r="M3200" i="1"/>
  <c r="L3201" i="1"/>
  <c r="M3201" i="1"/>
  <c r="L3202" i="1"/>
  <c r="M3202" i="1"/>
  <c r="L3203" i="1"/>
  <c r="M3203" i="1"/>
  <c r="L3204" i="1"/>
  <c r="M3204" i="1"/>
  <c r="L3205" i="1"/>
  <c r="M3205" i="1"/>
  <c r="L3206" i="1"/>
  <c r="M3206" i="1"/>
  <c r="L3207" i="1"/>
  <c r="M3207" i="1"/>
  <c r="L3208" i="1"/>
  <c r="M3208" i="1"/>
  <c r="L3209" i="1"/>
  <c r="M3209" i="1"/>
  <c r="L3210" i="1"/>
  <c r="M3210" i="1"/>
  <c r="L3211" i="1"/>
  <c r="M3211" i="1"/>
  <c r="L3212" i="1"/>
  <c r="M3212" i="1"/>
  <c r="L3213" i="1"/>
  <c r="M3213" i="1"/>
  <c r="L3214" i="1"/>
  <c r="M3214" i="1"/>
  <c r="L3215" i="1"/>
  <c r="M3215" i="1"/>
  <c r="L3216" i="1"/>
  <c r="M3216" i="1"/>
  <c r="L3217" i="1"/>
  <c r="M3217" i="1"/>
  <c r="L3218" i="1"/>
  <c r="M3218" i="1"/>
  <c r="L3219" i="1"/>
  <c r="M3219" i="1"/>
  <c r="L3220" i="1"/>
  <c r="M3220" i="1"/>
  <c r="L3221" i="1"/>
  <c r="M3221" i="1"/>
  <c r="L3222" i="1"/>
  <c r="M3222" i="1"/>
  <c r="L3223" i="1"/>
  <c r="M3223" i="1"/>
  <c r="L3224" i="1"/>
  <c r="M3224" i="1"/>
  <c r="L3225" i="1"/>
  <c r="M3225" i="1"/>
  <c r="L3226" i="1"/>
  <c r="M3226" i="1"/>
  <c r="L3227" i="1"/>
  <c r="M3227" i="1"/>
  <c r="L3228" i="1"/>
  <c r="M3228" i="1"/>
  <c r="L3229" i="1"/>
  <c r="M3229" i="1"/>
  <c r="L3230" i="1"/>
  <c r="M3230" i="1"/>
  <c r="L3231" i="1"/>
  <c r="M3231" i="1"/>
  <c r="L3232" i="1"/>
  <c r="M3232" i="1"/>
  <c r="L3233" i="1"/>
  <c r="M3233" i="1"/>
  <c r="L3234" i="1"/>
  <c r="M3234" i="1"/>
  <c r="L3235" i="1"/>
  <c r="M3235" i="1"/>
  <c r="L3236" i="1"/>
  <c r="M3236" i="1"/>
  <c r="L3237" i="1"/>
  <c r="M3237" i="1"/>
  <c r="L3238" i="1"/>
  <c r="M3238" i="1"/>
  <c r="L3239" i="1"/>
  <c r="M3239" i="1"/>
  <c r="L3240" i="1"/>
  <c r="M3240" i="1"/>
  <c r="L3241" i="1"/>
  <c r="M3241" i="1"/>
  <c r="L3242" i="1"/>
  <c r="M3242" i="1"/>
  <c r="L3243" i="1"/>
  <c r="M3243" i="1"/>
  <c r="L3244" i="1"/>
  <c r="M3244" i="1"/>
  <c r="L3245" i="1"/>
  <c r="M3245" i="1"/>
  <c r="L3246" i="1"/>
  <c r="M3246" i="1"/>
  <c r="L3247" i="1"/>
  <c r="M3247" i="1"/>
  <c r="L3248" i="1"/>
  <c r="M3248" i="1"/>
  <c r="L3249" i="1"/>
  <c r="M3249" i="1"/>
  <c r="L3250" i="1"/>
  <c r="M3250" i="1"/>
  <c r="L3251" i="1"/>
  <c r="M3251" i="1"/>
  <c r="L3252" i="1"/>
  <c r="M3252" i="1"/>
  <c r="L3253" i="1"/>
  <c r="M3253" i="1"/>
  <c r="L3254" i="1"/>
  <c r="M3254" i="1"/>
  <c r="L3255" i="1"/>
  <c r="M3255" i="1"/>
  <c r="L3256" i="1"/>
  <c r="M3256" i="1"/>
  <c r="L3257" i="1"/>
  <c r="M3257" i="1"/>
  <c r="L3258" i="1"/>
  <c r="M3258" i="1"/>
  <c r="L3259" i="1"/>
  <c r="M3259" i="1"/>
  <c r="L3260" i="1"/>
  <c r="M3260" i="1"/>
  <c r="L3261" i="1"/>
  <c r="M3261" i="1"/>
  <c r="L3262" i="1"/>
  <c r="M3262" i="1"/>
  <c r="L3263" i="1"/>
  <c r="M3263" i="1"/>
  <c r="L3264" i="1"/>
  <c r="M3264" i="1"/>
  <c r="L3265" i="1"/>
  <c r="M3265" i="1"/>
  <c r="L3266" i="1"/>
  <c r="M3266" i="1"/>
  <c r="L3267" i="1"/>
  <c r="M3267" i="1"/>
  <c r="L3268" i="1"/>
  <c r="M3268" i="1"/>
  <c r="L3269" i="1"/>
  <c r="M3269" i="1"/>
  <c r="L3270" i="1"/>
  <c r="M3270" i="1"/>
  <c r="L3271" i="1"/>
  <c r="M3271" i="1"/>
  <c r="L3272" i="1"/>
  <c r="M3272" i="1"/>
  <c r="L3273" i="1"/>
  <c r="M3273" i="1"/>
  <c r="L3274" i="1"/>
  <c r="M3274" i="1"/>
  <c r="L3275" i="1"/>
  <c r="M3275" i="1"/>
  <c r="L3276" i="1"/>
  <c r="M3276" i="1"/>
  <c r="L3277" i="1"/>
  <c r="M3277" i="1"/>
  <c r="L3278" i="1"/>
  <c r="M3278" i="1"/>
  <c r="L3279" i="1"/>
  <c r="M3279" i="1"/>
  <c r="L3280" i="1"/>
  <c r="M3280" i="1"/>
  <c r="L3281" i="1"/>
  <c r="M3281" i="1"/>
  <c r="L3282" i="1"/>
  <c r="M3282" i="1"/>
  <c r="L3283" i="1"/>
  <c r="M3283" i="1"/>
  <c r="L3284" i="1"/>
  <c r="M3284" i="1"/>
  <c r="L3285" i="1"/>
  <c r="M3285" i="1"/>
  <c r="L3286" i="1"/>
  <c r="M3286" i="1"/>
  <c r="L3287" i="1"/>
  <c r="M3287" i="1"/>
  <c r="L3288" i="1"/>
  <c r="M3288" i="1"/>
  <c r="L3289" i="1"/>
  <c r="M3289" i="1"/>
  <c r="L3290" i="1"/>
  <c r="M3290" i="1"/>
  <c r="L3291" i="1"/>
  <c r="M3291" i="1"/>
  <c r="L3292" i="1"/>
  <c r="M3292" i="1"/>
  <c r="L3293" i="1"/>
  <c r="M3293" i="1"/>
  <c r="L3294" i="1"/>
  <c r="M3294" i="1"/>
  <c r="L3295" i="1"/>
  <c r="M3295" i="1"/>
  <c r="L3296" i="1"/>
  <c r="M3296" i="1"/>
  <c r="L3297" i="1"/>
  <c r="M3297" i="1"/>
  <c r="L3298" i="1"/>
  <c r="M3298" i="1"/>
  <c r="L3299" i="1"/>
  <c r="M3299" i="1"/>
  <c r="L3300" i="1"/>
  <c r="M3300" i="1"/>
  <c r="L3301" i="1"/>
  <c r="M3301" i="1"/>
  <c r="L3302" i="1"/>
  <c r="M3302" i="1"/>
  <c r="L3303" i="1"/>
  <c r="M3303" i="1"/>
  <c r="L3304" i="1"/>
  <c r="M3304" i="1"/>
  <c r="L3305" i="1"/>
  <c r="M3305" i="1"/>
  <c r="L3306" i="1"/>
  <c r="M3306" i="1"/>
  <c r="L3307" i="1"/>
  <c r="M3307" i="1"/>
  <c r="L3308" i="1"/>
  <c r="M3308" i="1"/>
  <c r="L3309" i="1"/>
  <c r="M3309" i="1"/>
  <c r="L3310" i="1"/>
  <c r="M3310" i="1"/>
  <c r="L3311" i="1"/>
  <c r="M3311" i="1"/>
  <c r="L3312" i="1"/>
  <c r="M3312" i="1"/>
  <c r="L3313" i="1"/>
  <c r="M3313" i="1"/>
  <c r="L3314" i="1"/>
  <c r="M3314" i="1"/>
  <c r="L3315" i="1"/>
  <c r="M3315" i="1"/>
  <c r="L3316" i="1"/>
  <c r="M3316" i="1"/>
  <c r="L3317" i="1"/>
  <c r="M3317" i="1"/>
  <c r="L3318" i="1"/>
  <c r="M3318" i="1"/>
  <c r="L3319" i="1"/>
  <c r="M3319" i="1"/>
  <c r="L3320" i="1"/>
  <c r="M3320" i="1"/>
  <c r="L3321" i="1"/>
  <c r="M3321" i="1"/>
  <c r="L3322" i="1"/>
  <c r="M3322" i="1"/>
  <c r="L3323" i="1"/>
  <c r="M3323" i="1"/>
  <c r="L3324" i="1"/>
  <c r="M3324" i="1"/>
  <c r="L3325" i="1"/>
  <c r="M3325" i="1"/>
  <c r="L3326" i="1"/>
  <c r="M3326" i="1"/>
  <c r="L3327" i="1"/>
  <c r="M3327" i="1"/>
  <c r="L3328" i="1"/>
  <c r="M3328" i="1"/>
  <c r="L3329" i="1"/>
  <c r="M3329" i="1"/>
  <c r="L3330" i="1"/>
  <c r="M3330" i="1"/>
  <c r="L3331" i="1"/>
  <c r="M3331" i="1"/>
  <c r="L3332" i="1"/>
  <c r="M3332" i="1"/>
  <c r="L3333" i="1"/>
  <c r="M3333" i="1"/>
  <c r="L3334" i="1"/>
  <c r="M3334" i="1"/>
  <c r="L3335" i="1"/>
  <c r="M3335" i="1"/>
  <c r="L3336" i="1"/>
  <c r="M3336" i="1"/>
  <c r="L3337" i="1"/>
  <c r="M3337" i="1"/>
  <c r="L3338" i="1"/>
  <c r="M3338" i="1"/>
  <c r="L3339" i="1"/>
  <c r="M3339" i="1"/>
  <c r="L3340" i="1"/>
  <c r="M3340" i="1"/>
  <c r="L3341" i="1"/>
  <c r="M3341" i="1"/>
  <c r="L3342" i="1"/>
  <c r="M3342" i="1"/>
  <c r="L3343" i="1"/>
  <c r="M3343" i="1"/>
  <c r="L3344" i="1"/>
  <c r="M3344" i="1"/>
  <c r="L3345" i="1"/>
  <c r="M3345" i="1"/>
  <c r="L3346" i="1"/>
  <c r="M3346" i="1"/>
  <c r="L3347" i="1"/>
  <c r="M3347" i="1"/>
  <c r="L3348" i="1"/>
  <c r="M3348" i="1"/>
  <c r="L3349" i="1"/>
  <c r="M3349" i="1"/>
  <c r="L3350" i="1"/>
  <c r="M3350" i="1"/>
  <c r="L3351" i="1"/>
  <c r="M3351" i="1"/>
  <c r="L3352" i="1"/>
  <c r="M3352" i="1"/>
  <c r="L3353" i="1"/>
  <c r="M3353" i="1"/>
  <c r="L3354" i="1"/>
  <c r="M3354" i="1"/>
  <c r="L3355" i="1"/>
  <c r="M3355" i="1"/>
  <c r="L3356" i="1"/>
  <c r="M3356" i="1"/>
  <c r="L3357" i="1"/>
  <c r="M3357" i="1"/>
  <c r="L3358" i="1"/>
  <c r="M3358" i="1"/>
  <c r="L3359" i="1"/>
  <c r="M3359" i="1"/>
  <c r="L3360" i="1"/>
  <c r="M3360" i="1"/>
  <c r="L3361" i="1"/>
  <c r="M3361" i="1"/>
  <c r="L3362" i="1"/>
  <c r="M3362" i="1"/>
  <c r="L3363" i="1"/>
  <c r="M3363" i="1"/>
  <c r="L3364" i="1"/>
  <c r="M3364" i="1"/>
  <c r="L3365" i="1"/>
  <c r="M3365" i="1"/>
  <c r="L3366" i="1"/>
  <c r="M3366" i="1"/>
  <c r="L3367" i="1"/>
  <c r="M3367" i="1"/>
  <c r="L3368" i="1"/>
  <c r="M3368" i="1"/>
  <c r="L3369" i="1"/>
  <c r="M3369" i="1"/>
  <c r="L3370" i="1"/>
  <c r="M3370" i="1"/>
  <c r="L3371" i="1"/>
  <c r="M3371" i="1"/>
  <c r="L3372" i="1"/>
  <c r="M3372" i="1"/>
  <c r="L3373" i="1"/>
  <c r="M3373" i="1"/>
  <c r="L3374" i="1"/>
  <c r="M3374" i="1"/>
  <c r="L3375" i="1"/>
  <c r="M3375" i="1"/>
  <c r="L3376" i="1"/>
  <c r="M3376" i="1"/>
  <c r="L3377" i="1"/>
  <c r="M3377" i="1"/>
  <c r="L3378" i="1"/>
  <c r="M3378" i="1"/>
  <c r="L3379" i="1"/>
  <c r="M3379" i="1"/>
  <c r="L3380" i="1"/>
  <c r="M3380" i="1"/>
  <c r="L3381" i="1"/>
  <c r="M3381" i="1"/>
  <c r="L3382" i="1"/>
  <c r="M3382" i="1"/>
  <c r="L3383" i="1"/>
  <c r="M3383" i="1"/>
  <c r="L3384" i="1"/>
  <c r="M3384" i="1"/>
  <c r="L3385" i="1"/>
  <c r="M3385" i="1"/>
  <c r="L3386" i="1"/>
  <c r="M3386" i="1"/>
  <c r="L3387" i="1"/>
  <c r="M3387" i="1"/>
  <c r="L3388" i="1"/>
  <c r="M3388" i="1"/>
  <c r="L3389" i="1"/>
  <c r="M3389" i="1"/>
  <c r="L3390" i="1"/>
  <c r="M3390" i="1"/>
  <c r="L3391" i="1"/>
  <c r="M3391" i="1"/>
  <c r="L3392" i="1"/>
  <c r="M3392" i="1"/>
  <c r="L3393" i="1"/>
  <c r="M3393" i="1"/>
  <c r="L3394" i="1"/>
  <c r="M3394" i="1"/>
  <c r="L3395" i="1"/>
  <c r="M3395" i="1"/>
  <c r="L3396" i="1"/>
  <c r="M3396" i="1"/>
  <c r="L3397" i="1"/>
  <c r="M3397" i="1"/>
  <c r="L3398" i="1"/>
  <c r="M3398" i="1"/>
  <c r="L3399" i="1"/>
  <c r="M3399" i="1"/>
  <c r="L3400" i="1"/>
  <c r="M3400" i="1"/>
  <c r="L3401" i="1"/>
  <c r="M3401" i="1"/>
  <c r="L3402" i="1"/>
  <c r="M3402" i="1"/>
  <c r="L3403" i="1"/>
  <c r="M3403" i="1"/>
  <c r="L3404" i="1"/>
  <c r="M3404" i="1"/>
  <c r="L3405" i="1"/>
  <c r="M3405" i="1"/>
  <c r="L3406" i="1"/>
  <c r="M3406" i="1"/>
  <c r="L3407" i="1"/>
  <c r="M3407" i="1"/>
  <c r="L3408" i="1"/>
  <c r="M3408" i="1"/>
  <c r="L3409" i="1"/>
  <c r="M3409" i="1"/>
  <c r="L3410" i="1"/>
  <c r="M3410" i="1"/>
  <c r="L3411" i="1"/>
  <c r="M3411" i="1"/>
  <c r="L3412" i="1"/>
  <c r="M3412" i="1"/>
  <c r="L3413" i="1"/>
  <c r="M3413" i="1"/>
  <c r="L3414" i="1"/>
  <c r="M3414" i="1"/>
  <c r="L3415" i="1"/>
  <c r="M3415" i="1"/>
  <c r="L3416" i="1"/>
  <c r="M3416" i="1"/>
  <c r="L3417" i="1"/>
  <c r="M3417" i="1"/>
  <c r="L3418" i="1"/>
  <c r="M3418" i="1"/>
  <c r="L3419" i="1"/>
  <c r="M3419" i="1"/>
  <c r="L3420" i="1"/>
  <c r="M3420" i="1"/>
  <c r="L3421" i="1"/>
  <c r="M3421" i="1"/>
  <c r="L3422" i="1"/>
  <c r="M3422" i="1"/>
  <c r="L3423" i="1"/>
  <c r="M3423" i="1"/>
  <c r="L3424" i="1"/>
  <c r="M3424" i="1"/>
  <c r="L3425" i="1"/>
  <c r="M3425" i="1"/>
  <c r="L3426" i="1"/>
  <c r="M3426" i="1"/>
  <c r="L3427" i="1"/>
  <c r="M3427" i="1"/>
  <c r="L3428" i="1"/>
  <c r="M3428" i="1"/>
  <c r="L3429" i="1"/>
  <c r="M3429" i="1"/>
  <c r="L3430" i="1"/>
  <c r="M3430" i="1"/>
  <c r="L3431" i="1"/>
  <c r="M3431" i="1"/>
  <c r="L3432" i="1"/>
  <c r="M3432" i="1"/>
  <c r="L3433" i="1"/>
  <c r="M3433" i="1"/>
  <c r="L3434" i="1"/>
  <c r="M3434" i="1"/>
  <c r="L3435" i="1"/>
  <c r="M3435" i="1"/>
  <c r="L3436" i="1"/>
  <c r="M3436" i="1"/>
  <c r="L3437" i="1"/>
  <c r="M3437" i="1"/>
  <c r="L3438" i="1"/>
  <c r="M3438" i="1"/>
  <c r="L3439" i="1"/>
  <c r="M3439" i="1"/>
  <c r="L3440" i="1"/>
  <c r="M3440" i="1"/>
  <c r="L3441" i="1"/>
  <c r="M3441" i="1"/>
  <c r="L3442" i="1"/>
  <c r="M3442" i="1"/>
  <c r="L3443" i="1"/>
  <c r="M3443" i="1"/>
  <c r="L3444" i="1"/>
  <c r="M3444" i="1"/>
  <c r="L3445" i="1"/>
  <c r="M3445" i="1"/>
  <c r="L3446" i="1"/>
  <c r="M3446" i="1"/>
  <c r="L3447" i="1"/>
  <c r="M3447" i="1"/>
  <c r="L3448" i="1"/>
  <c r="M3448" i="1"/>
  <c r="L3449" i="1"/>
  <c r="M3449" i="1"/>
  <c r="L3450" i="1"/>
  <c r="M3450" i="1"/>
  <c r="L3451" i="1"/>
  <c r="M3451" i="1"/>
  <c r="L3452" i="1"/>
  <c r="M3452" i="1"/>
  <c r="L3453" i="1"/>
  <c r="M3453" i="1"/>
  <c r="L3454" i="1"/>
  <c r="M3454" i="1"/>
  <c r="L3455" i="1"/>
  <c r="M3455" i="1"/>
  <c r="L3456" i="1"/>
  <c r="M3456" i="1"/>
  <c r="L3457" i="1"/>
  <c r="M3457" i="1"/>
  <c r="L3458" i="1"/>
  <c r="M3458" i="1"/>
  <c r="L3459" i="1"/>
  <c r="M3459" i="1"/>
  <c r="L3460" i="1"/>
  <c r="M3460" i="1"/>
  <c r="L3461" i="1"/>
  <c r="M3461" i="1"/>
  <c r="L3462" i="1"/>
  <c r="M3462" i="1"/>
  <c r="L3463" i="1"/>
  <c r="M3463" i="1"/>
  <c r="L3464" i="1"/>
  <c r="M3464" i="1"/>
  <c r="L3465" i="1"/>
  <c r="M3465" i="1"/>
  <c r="L3466" i="1"/>
  <c r="M3466" i="1"/>
  <c r="L3467" i="1"/>
  <c r="M3467" i="1"/>
  <c r="L3468" i="1"/>
  <c r="M3468" i="1"/>
  <c r="L3469" i="1"/>
  <c r="M3469" i="1"/>
  <c r="L3470" i="1"/>
  <c r="M3470" i="1"/>
  <c r="L3471" i="1"/>
  <c r="M3471" i="1"/>
  <c r="L3472" i="1"/>
  <c r="M3472" i="1"/>
  <c r="L3473" i="1"/>
  <c r="M3473" i="1"/>
  <c r="L3474" i="1"/>
  <c r="M3474" i="1"/>
  <c r="L3475" i="1"/>
  <c r="M3475" i="1"/>
  <c r="L3476" i="1"/>
  <c r="M3476" i="1"/>
  <c r="L3477" i="1"/>
  <c r="M3477" i="1"/>
  <c r="L3478" i="1"/>
  <c r="M3478" i="1"/>
  <c r="L3479" i="1"/>
  <c r="M3479" i="1"/>
  <c r="L3480" i="1"/>
  <c r="M3480" i="1"/>
  <c r="L3481" i="1"/>
  <c r="M3481" i="1"/>
  <c r="L3482" i="1"/>
  <c r="M3482" i="1"/>
  <c r="L3483" i="1"/>
  <c r="M3483" i="1"/>
  <c r="L3484" i="1"/>
  <c r="M3484" i="1"/>
  <c r="L3485" i="1"/>
  <c r="M3485" i="1"/>
  <c r="L3486" i="1"/>
  <c r="M3486" i="1"/>
  <c r="L3487" i="1"/>
  <c r="M3487" i="1"/>
  <c r="L3488" i="1"/>
  <c r="M3488" i="1"/>
  <c r="L3489" i="1"/>
  <c r="M3489" i="1"/>
  <c r="L3490" i="1"/>
  <c r="M3490" i="1"/>
  <c r="L3491" i="1"/>
  <c r="M3491" i="1"/>
  <c r="L3492" i="1"/>
  <c r="M3492" i="1"/>
  <c r="L3493" i="1"/>
  <c r="M3493" i="1"/>
  <c r="L3494" i="1"/>
  <c r="M3494" i="1"/>
  <c r="L3495" i="1"/>
  <c r="M3495" i="1"/>
  <c r="L3496" i="1"/>
  <c r="M3496" i="1"/>
  <c r="L3497" i="1"/>
  <c r="M3497" i="1"/>
  <c r="L3498" i="1"/>
  <c r="M3498" i="1"/>
  <c r="L3499" i="1"/>
  <c r="M3499" i="1"/>
  <c r="L3500" i="1"/>
  <c r="M3500" i="1"/>
  <c r="L3501" i="1"/>
  <c r="M3501" i="1"/>
  <c r="L3502" i="1"/>
  <c r="M3502" i="1"/>
  <c r="L3503" i="1"/>
  <c r="M3503" i="1"/>
  <c r="L3504" i="1"/>
  <c r="M3504" i="1"/>
  <c r="L3505" i="1"/>
  <c r="M3505" i="1"/>
  <c r="L3506" i="1"/>
  <c r="M3506" i="1"/>
  <c r="L3507" i="1"/>
  <c r="M3507" i="1"/>
  <c r="L3508" i="1"/>
  <c r="M3508" i="1"/>
  <c r="L3509" i="1"/>
  <c r="M3509" i="1"/>
  <c r="L3510" i="1"/>
  <c r="M3510" i="1"/>
  <c r="L3511" i="1"/>
  <c r="M3511" i="1"/>
  <c r="L3512" i="1"/>
  <c r="M3512" i="1"/>
  <c r="L3513" i="1"/>
  <c r="M3513" i="1"/>
  <c r="L3514" i="1"/>
  <c r="M3514" i="1"/>
  <c r="L3515" i="1"/>
  <c r="M3515" i="1"/>
  <c r="L3516" i="1"/>
  <c r="M3516" i="1"/>
  <c r="L3517" i="1"/>
  <c r="M3517" i="1"/>
  <c r="L3518" i="1"/>
  <c r="M3518" i="1"/>
  <c r="L3519" i="1"/>
  <c r="M3519" i="1"/>
  <c r="L3520" i="1"/>
  <c r="M3520" i="1"/>
  <c r="L3521" i="1"/>
  <c r="M3521" i="1"/>
  <c r="L3522" i="1"/>
  <c r="M3522" i="1"/>
  <c r="L3523" i="1"/>
  <c r="M3523" i="1"/>
  <c r="L3524" i="1"/>
  <c r="M3524" i="1"/>
  <c r="L3525" i="1"/>
  <c r="M3525" i="1"/>
  <c r="L3526" i="1"/>
  <c r="M3526" i="1"/>
  <c r="L3527" i="1"/>
  <c r="M3527" i="1"/>
  <c r="L3528" i="1"/>
  <c r="M3528" i="1"/>
  <c r="L3529" i="1"/>
  <c r="M3529" i="1"/>
  <c r="L3530" i="1"/>
  <c r="M3530" i="1"/>
  <c r="L3531" i="1"/>
  <c r="M3531" i="1"/>
  <c r="L3532" i="1"/>
  <c r="M3532" i="1"/>
  <c r="L3533" i="1"/>
  <c r="M3533" i="1"/>
  <c r="L3534" i="1"/>
  <c r="M3534" i="1"/>
  <c r="L3535" i="1"/>
  <c r="M3535" i="1"/>
  <c r="L3536" i="1"/>
  <c r="M3536" i="1"/>
  <c r="L3537" i="1"/>
  <c r="M3537" i="1"/>
  <c r="L3538" i="1"/>
  <c r="M3538" i="1"/>
  <c r="L3539" i="1"/>
  <c r="M3539" i="1"/>
  <c r="L3540" i="1"/>
  <c r="M3540" i="1"/>
  <c r="L3541" i="1"/>
  <c r="M3541" i="1"/>
  <c r="L3542" i="1"/>
  <c r="M3542" i="1"/>
  <c r="L3543" i="1"/>
  <c r="M3543" i="1"/>
  <c r="L3544" i="1"/>
  <c r="M3544" i="1"/>
  <c r="L3545" i="1"/>
  <c r="M3545" i="1"/>
  <c r="L3546" i="1"/>
  <c r="M3546" i="1"/>
  <c r="L3547" i="1"/>
  <c r="M3547" i="1"/>
  <c r="L3548" i="1"/>
  <c r="M3548" i="1"/>
  <c r="L3549" i="1"/>
  <c r="M3549" i="1"/>
  <c r="L3550" i="1"/>
  <c r="M3550" i="1"/>
  <c r="L3551" i="1"/>
  <c r="M3551" i="1"/>
  <c r="L3552" i="1"/>
  <c r="M3552" i="1"/>
  <c r="L3553" i="1"/>
  <c r="M3553" i="1"/>
  <c r="L3554" i="1"/>
  <c r="M3554" i="1"/>
  <c r="L3555" i="1"/>
  <c r="M3555" i="1"/>
  <c r="L3556" i="1"/>
  <c r="M3556" i="1"/>
  <c r="L3557" i="1"/>
  <c r="M3557" i="1"/>
  <c r="L3558" i="1"/>
  <c r="M3558" i="1"/>
  <c r="L3559" i="1"/>
  <c r="M3559" i="1"/>
  <c r="L3560" i="1"/>
  <c r="M3560" i="1"/>
  <c r="L3561" i="1"/>
  <c r="M3561" i="1"/>
  <c r="L3562" i="1"/>
  <c r="M3562" i="1"/>
  <c r="L3563" i="1"/>
  <c r="M3563" i="1"/>
  <c r="L3564" i="1"/>
  <c r="M3564" i="1"/>
  <c r="L3565" i="1"/>
  <c r="M3565" i="1"/>
  <c r="L3566" i="1"/>
  <c r="M3566" i="1"/>
  <c r="L3567" i="1"/>
  <c r="M3567" i="1"/>
  <c r="L3568" i="1"/>
  <c r="M3568" i="1"/>
  <c r="L3569" i="1"/>
  <c r="M3569" i="1"/>
  <c r="L3570" i="1"/>
  <c r="M3570" i="1"/>
  <c r="L3571" i="1"/>
  <c r="M3571" i="1"/>
  <c r="L3572" i="1"/>
  <c r="M3572" i="1"/>
  <c r="L3573" i="1"/>
  <c r="M3573" i="1"/>
  <c r="L3574" i="1"/>
  <c r="M3574" i="1"/>
  <c r="L3575" i="1"/>
  <c r="M3575" i="1"/>
  <c r="L3576" i="1"/>
  <c r="M3576" i="1"/>
  <c r="L3577" i="1"/>
  <c r="M3577" i="1"/>
  <c r="L3578" i="1"/>
  <c r="M3578" i="1"/>
  <c r="L3579" i="1"/>
  <c r="M3579" i="1"/>
  <c r="L3580" i="1"/>
  <c r="M3580" i="1"/>
  <c r="L3581" i="1"/>
  <c r="M3581" i="1"/>
  <c r="L3582" i="1"/>
  <c r="M3582" i="1"/>
  <c r="L3583" i="1"/>
  <c r="M3583" i="1"/>
  <c r="L3584" i="1"/>
  <c r="M3584" i="1"/>
  <c r="L3585" i="1"/>
  <c r="M3585" i="1"/>
  <c r="L3586" i="1"/>
  <c r="M3586" i="1"/>
  <c r="L3587" i="1"/>
  <c r="M3587" i="1"/>
  <c r="L3588" i="1"/>
  <c r="M3588" i="1"/>
  <c r="L3589" i="1"/>
  <c r="M3589" i="1"/>
  <c r="L3590" i="1"/>
  <c r="M3590" i="1"/>
  <c r="L3591" i="1"/>
  <c r="M3591" i="1"/>
  <c r="L3592" i="1"/>
  <c r="M3592" i="1"/>
  <c r="L3593" i="1"/>
  <c r="M3593" i="1"/>
  <c r="L3594" i="1"/>
  <c r="M3594" i="1"/>
  <c r="L3595" i="1"/>
  <c r="M3595" i="1"/>
  <c r="L3596" i="1"/>
  <c r="M3596" i="1"/>
  <c r="L3597" i="1"/>
  <c r="M3597" i="1"/>
  <c r="L3598" i="1"/>
  <c r="M3598" i="1"/>
  <c r="L3599" i="1"/>
  <c r="M3599" i="1"/>
  <c r="L3600" i="1"/>
  <c r="M3600" i="1"/>
  <c r="L3601" i="1"/>
  <c r="M3601" i="1"/>
  <c r="L3602" i="1"/>
  <c r="M3602" i="1"/>
  <c r="L3603" i="1"/>
  <c r="M3603" i="1"/>
  <c r="L3604" i="1"/>
  <c r="M3604" i="1"/>
  <c r="L3605" i="1"/>
  <c r="M3605" i="1"/>
  <c r="L3606" i="1"/>
  <c r="M3606" i="1"/>
  <c r="L3607" i="1"/>
  <c r="M3607" i="1"/>
  <c r="L3608" i="1"/>
  <c r="M3608" i="1"/>
  <c r="L3609" i="1"/>
  <c r="M3609" i="1"/>
  <c r="L3610" i="1"/>
  <c r="M3610" i="1"/>
  <c r="L3611" i="1"/>
  <c r="M3611" i="1"/>
  <c r="L3612" i="1"/>
  <c r="M3612" i="1"/>
  <c r="L3613" i="1"/>
  <c r="M3613" i="1"/>
  <c r="L3614" i="1"/>
  <c r="M3614" i="1"/>
  <c r="L3615" i="1"/>
  <c r="M3615" i="1"/>
  <c r="L3616" i="1"/>
  <c r="M3616" i="1"/>
  <c r="L3617" i="1"/>
  <c r="M3617" i="1"/>
  <c r="L3618" i="1"/>
  <c r="M3618" i="1"/>
  <c r="L3619" i="1"/>
  <c r="M3619" i="1"/>
  <c r="L3620" i="1"/>
  <c r="M3620" i="1"/>
  <c r="L3621" i="1"/>
  <c r="M3621" i="1"/>
  <c r="L3622" i="1"/>
  <c r="M3622" i="1"/>
  <c r="L3623" i="1"/>
  <c r="M3623" i="1"/>
  <c r="L3624" i="1"/>
  <c r="M3624" i="1"/>
  <c r="L3625" i="1"/>
  <c r="M3625" i="1"/>
  <c r="L3626" i="1"/>
  <c r="M3626" i="1"/>
  <c r="L3627" i="1"/>
  <c r="M3627" i="1"/>
  <c r="L3628" i="1"/>
  <c r="M3628" i="1"/>
  <c r="L3629" i="1"/>
  <c r="M3629" i="1"/>
  <c r="L3630" i="1"/>
  <c r="M3630" i="1"/>
  <c r="L3631" i="1"/>
  <c r="M3631" i="1"/>
  <c r="L3632" i="1"/>
  <c r="M3632" i="1"/>
  <c r="L3633" i="1"/>
  <c r="M3633" i="1"/>
  <c r="L3634" i="1"/>
  <c r="M3634" i="1"/>
  <c r="L3635" i="1"/>
  <c r="M3635" i="1"/>
  <c r="L3636" i="1"/>
  <c r="M3636" i="1"/>
  <c r="L3637" i="1"/>
  <c r="M3637" i="1"/>
  <c r="L3638" i="1"/>
  <c r="M3638" i="1"/>
  <c r="L3639" i="1"/>
  <c r="M3639" i="1"/>
  <c r="L3640" i="1"/>
  <c r="M3640" i="1"/>
  <c r="L3641" i="1"/>
  <c r="M3641" i="1"/>
  <c r="L3642" i="1"/>
  <c r="M3642" i="1"/>
  <c r="L3643" i="1"/>
  <c r="M3643" i="1"/>
  <c r="L3644" i="1"/>
  <c r="M3644" i="1"/>
  <c r="L3645" i="1"/>
  <c r="M3645" i="1"/>
  <c r="L3646" i="1"/>
  <c r="M3646" i="1"/>
  <c r="L3647" i="1"/>
  <c r="M3647" i="1"/>
  <c r="L3648" i="1"/>
  <c r="M3648" i="1"/>
  <c r="L3649" i="1"/>
  <c r="M3649" i="1"/>
  <c r="L3650" i="1"/>
  <c r="M3650" i="1"/>
  <c r="L3651" i="1"/>
  <c r="M3651" i="1"/>
  <c r="L3652" i="1"/>
  <c r="M3652" i="1"/>
  <c r="L3653" i="1"/>
  <c r="M3653" i="1"/>
  <c r="L3654" i="1"/>
  <c r="M3654" i="1"/>
  <c r="L3655" i="1"/>
  <c r="M3655" i="1"/>
  <c r="L3656" i="1"/>
  <c r="M3656" i="1"/>
  <c r="L3657" i="1"/>
  <c r="M3657" i="1"/>
  <c r="L3658" i="1"/>
  <c r="M3658" i="1"/>
  <c r="L3659" i="1"/>
  <c r="M3659" i="1"/>
  <c r="L3660" i="1"/>
  <c r="M3660" i="1"/>
  <c r="L3661" i="1"/>
  <c r="M3661" i="1"/>
  <c r="L3662" i="1"/>
  <c r="M3662" i="1"/>
  <c r="L3663" i="1"/>
  <c r="M3663" i="1"/>
  <c r="L3664" i="1"/>
  <c r="M3664" i="1"/>
  <c r="L3665" i="1"/>
  <c r="M3665" i="1"/>
  <c r="L3666" i="1"/>
  <c r="M3666" i="1"/>
  <c r="L3667" i="1"/>
  <c r="M3667" i="1"/>
  <c r="L3668" i="1"/>
  <c r="M3668" i="1"/>
  <c r="L3669" i="1"/>
  <c r="M3669" i="1"/>
  <c r="L3670" i="1"/>
  <c r="M3670" i="1"/>
  <c r="L3671" i="1"/>
  <c r="M3671" i="1"/>
  <c r="L3672" i="1"/>
  <c r="M3672" i="1"/>
  <c r="L3673" i="1"/>
  <c r="M3673" i="1"/>
  <c r="L3674" i="1"/>
  <c r="M3674" i="1"/>
  <c r="L3675" i="1"/>
  <c r="M3675" i="1"/>
  <c r="L3676" i="1"/>
  <c r="M3676" i="1"/>
  <c r="L3677" i="1"/>
  <c r="M3677" i="1"/>
  <c r="L3678" i="1"/>
  <c r="M3678" i="1"/>
  <c r="L3679" i="1"/>
  <c r="M3679" i="1"/>
  <c r="L3680" i="1"/>
  <c r="M3680" i="1"/>
  <c r="L3681" i="1"/>
  <c r="M3681" i="1"/>
  <c r="L3682" i="1"/>
  <c r="M3682" i="1"/>
  <c r="L3683" i="1"/>
  <c r="M3683" i="1"/>
  <c r="L3684" i="1"/>
  <c r="M3684" i="1"/>
  <c r="L3685" i="1"/>
  <c r="M3685" i="1"/>
  <c r="L3686" i="1"/>
  <c r="M3686" i="1"/>
  <c r="L3687" i="1"/>
  <c r="M3687" i="1"/>
  <c r="L3688" i="1"/>
  <c r="M3688" i="1"/>
  <c r="L3689" i="1"/>
  <c r="M3689" i="1"/>
  <c r="L3690" i="1"/>
  <c r="M3690" i="1"/>
  <c r="L3691" i="1"/>
  <c r="M3691" i="1"/>
  <c r="L3692" i="1"/>
  <c r="M3692" i="1"/>
  <c r="L3693" i="1"/>
  <c r="M3693" i="1"/>
  <c r="L3694" i="1"/>
  <c r="M3694" i="1"/>
  <c r="L3695" i="1"/>
  <c r="M3695" i="1"/>
  <c r="L3696" i="1"/>
  <c r="M3696" i="1"/>
  <c r="L3697" i="1"/>
  <c r="M3697" i="1"/>
  <c r="L3698" i="1"/>
  <c r="M3698" i="1"/>
  <c r="L3699" i="1"/>
  <c r="M3699" i="1"/>
  <c r="L3700" i="1"/>
  <c r="M3700" i="1"/>
  <c r="L3701" i="1"/>
  <c r="M3701" i="1"/>
  <c r="L3702" i="1"/>
  <c r="M3702" i="1"/>
  <c r="L3703" i="1"/>
  <c r="M3703" i="1"/>
  <c r="L3704" i="1"/>
  <c r="M3704" i="1"/>
  <c r="L3705" i="1"/>
  <c r="M3705" i="1"/>
  <c r="L3706" i="1"/>
  <c r="M3706" i="1"/>
  <c r="L3707" i="1"/>
  <c r="M3707" i="1"/>
  <c r="L3708" i="1"/>
  <c r="M3708" i="1"/>
  <c r="L3709" i="1"/>
  <c r="M3709" i="1"/>
  <c r="L3710" i="1"/>
  <c r="M3710" i="1"/>
  <c r="L3711" i="1"/>
  <c r="M3711" i="1"/>
  <c r="L3712" i="1"/>
  <c r="M3712" i="1"/>
  <c r="L3713" i="1"/>
  <c r="M3713" i="1"/>
  <c r="L3714" i="1"/>
  <c r="M3714" i="1"/>
  <c r="L3715" i="1"/>
  <c r="M3715" i="1"/>
  <c r="L3716" i="1"/>
  <c r="M3716" i="1"/>
  <c r="L3717" i="1"/>
  <c r="M3717" i="1"/>
  <c r="L3718" i="1"/>
  <c r="M3718" i="1"/>
  <c r="L3719" i="1"/>
  <c r="M3719" i="1"/>
  <c r="L3720" i="1"/>
  <c r="M3720" i="1"/>
  <c r="L3721" i="1"/>
  <c r="M3721" i="1"/>
  <c r="L3722" i="1"/>
  <c r="M3722" i="1"/>
  <c r="L3723" i="1"/>
  <c r="M3723" i="1"/>
  <c r="L3724" i="1"/>
  <c r="M3724" i="1"/>
  <c r="L3725" i="1"/>
  <c r="M3725" i="1"/>
  <c r="L3726" i="1"/>
  <c r="M3726" i="1"/>
  <c r="L3727" i="1"/>
  <c r="M3727" i="1"/>
  <c r="L3728" i="1"/>
  <c r="M3728" i="1"/>
  <c r="L3729" i="1"/>
  <c r="M3729" i="1"/>
  <c r="L3730" i="1"/>
  <c r="M3730" i="1"/>
  <c r="L3731" i="1"/>
  <c r="M3731" i="1"/>
  <c r="L3732" i="1"/>
  <c r="M3732" i="1"/>
  <c r="L3733" i="1"/>
  <c r="M3733" i="1"/>
  <c r="L3734" i="1"/>
  <c r="M3734" i="1"/>
  <c r="L3735" i="1"/>
  <c r="M3735" i="1"/>
  <c r="L3736" i="1"/>
  <c r="M3736" i="1"/>
  <c r="L3737" i="1"/>
  <c r="M3737" i="1"/>
  <c r="L3738" i="1"/>
  <c r="M3738" i="1"/>
  <c r="L3739" i="1"/>
  <c r="M3739" i="1"/>
  <c r="L3740" i="1"/>
  <c r="M3740" i="1"/>
  <c r="L3741" i="1"/>
  <c r="M3741" i="1"/>
  <c r="L3742" i="1"/>
  <c r="M3742" i="1"/>
  <c r="L3743" i="1"/>
  <c r="M3743" i="1"/>
  <c r="L3744" i="1"/>
  <c r="M3744" i="1"/>
  <c r="L3745" i="1"/>
  <c r="M3745" i="1"/>
  <c r="L3746" i="1"/>
  <c r="M3746" i="1"/>
  <c r="L3747" i="1"/>
  <c r="M3747" i="1"/>
  <c r="L3748" i="1"/>
  <c r="M3748" i="1"/>
  <c r="L3749" i="1"/>
  <c r="M3749" i="1"/>
  <c r="L3750" i="1"/>
  <c r="M3750" i="1"/>
  <c r="L3751" i="1"/>
  <c r="M3751" i="1"/>
  <c r="L3752" i="1"/>
  <c r="M3752" i="1"/>
  <c r="L3753" i="1"/>
  <c r="M3753" i="1"/>
  <c r="L3754" i="1"/>
  <c r="M3754" i="1"/>
  <c r="L3755" i="1"/>
  <c r="M3755" i="1"/>
  <c r="L3756" i="1"/>
  <c r="M3756" i="1"/>
  <c r="L3757" i="1"/>
  <c r="M3757" i="1"/>
  <c r="L3758" i="1"/>
  <c r="M3758" i="1"/>
  <c r="L3759" i="1"/>
  <c r="M3759" i="1"/>
  <c r="L3760" i="1"/>
  <c r="M3760" i="1"/>
  <c r="L3761" i="1"/>
  <c r="M3761" i="1"/>
  <c r="L3762" i="1"/>
  <c r="M3762" i="1"/>
  <c r="L3763" i="1"/>
  <c r="M3763" i="1"/>
  <c r="L3764" i="1"/>
  <c r="M3764" i="1"/>
  <c r="L3765" i="1"/>
  <c r="M3765" i="1"/>
  <c r="L3766" i="1"/>
  <c r="M3766" i="1"/>
  <c r="L3767" i="1"/>
  <c r="M3767" i="1"/>
  <c r="L3768" i="1"/>
  <c r="M3768" i="1"/>
  <c r="L3769" i="1"/>
  <c r="M3769" i="1"/>
  <c r="L3770" i="1"/>
  <c r="M3770" i="1"/>
  <c r="L3771" i="1"/>
  <c r="M3771" i="1"/>
  <c r="L3772" i="1"/>
  <c r="M3772" i="1"/>
  <c r="L3773" i="1"/>
  <c r="M3773" i="1"/>
  <c r="L3774" i="1"/>
  <c r="M3774" i="1"/>
  <c r="L3775" i="1"/>
  <c r="M3775" i="1"/>
  <c r="L3776" i="1"/>
  <c r="M3776" i="1"/>
  <c r="L3777" i="1"/>
  <c r="M3777" i="1"/>
  <c r="L3778" i="1"/>
  <c r="M3778" i="1"/>
  <c r="L3779" i="1"/>
  <c r="M3779" i="1"/>
  <c r="L3780" i="1"/>
  <c r="M3780" i="1"/>
  <c r="L3781" i="1"/>
  <c r="M3781" i="1"/>
  <c r="L3782" i="1"/>
  <c r="M3782" i="1"/>
  <c r="L3783" i="1"/>
  <c r="M3783" i="1"/>
  <c r="L3784" i="1"/>
  <c r="M3784" i="1"/>
  <c r="L3785" i="1"/>
  <c r="M3785" i="1"/>
  <c r="L3786" i="1"/>
  <c r="M3786" i="1"/>
  <c r="L3787" i="1"/>
  <c r="M3787" i="1"/>
  <c r="L3788" i="1"/>
  <c r="M3788" i="1"/>
  <c r="L3789" i="1"/>
  <c r="M3789" i="1"/>
  <c r="L3790" i="1"/>
  <c r="M3790" i="1"/>
  <c r="L3791" i="1"/>
  <c r="M3791" i="1"/>
  <c r="L3792" i="1"/>
  <c r="M3792" i="1"/>
  <c r="L3793" i="1"/>
  <c r="M3793" i="1"/>
  <c r="L3794" i="1"/>
  <c r="M3794" i="1"/>
  <c r="L3795" i="1"/>
  <c r="M3795" i="1"/>
  <c r="L3796" i="1"/>
  <c r="M3796" i="1"/>
  <c r="L3797" i="1"/>
  <c r="M3797" i="1"/>
  <c r="L3798" i="1"/>
  <c r="M3798" i="1"/>
  <c r="L3799" i="1"/>
  <c r="M3799" i="1"/>
  <c r="L3800" i="1"/>
  <c r="M3800" i="1"/>
  <c r="L3801" i="1"/>
  <c r="M3801" i="1"/>
  <c r="L3802" i="1"/>
  <c r="M3802" i="1"/>
  <c r="L3803" i="1"/>
  <c r="M3803" i="1"/>
  <c r="L3804" i="1"/>
  <c r="M3804" i="1"/>
  <c r="L3805" i="1"/>
  <c r="M3805" i="1"/>
  <c r="L3806" i="1"/>
  <c r="M3806" i="1"/>
  <c r="L3807" i="1"/>
  <c r="M3807" i="1"/>
  <c r="L3808" i="1"/>
  <c r="M3808" i="1"/>
  <c r="L3809" i="1"/>
  <c r="M3809" i="1"/>
  <c r="L3810" i="1"/>
  <c r="M3810" i="1"/>
  <c r="L3811" i="1"/>
  <c r="M3811" i="1"/>
  <c r="L3812" i="1"/>
  <c r="M3812" i="1"/>
  <c r="L3813" i="1"/>
  <c r="M3813" i="1"/>
  <c r="L3814" i="1"/>
  <c r="M3814" i="1"/>
  <c r="L3815" i="1"/>
  <c r="M3815" i="1"/>
  <c r="L3816" i="1"/>
  <c r="M3816" i="1"/>
  <c r="L3817" i="1"/>
  <c r="M3817" i="1"/>
  <c r="L3818" i="1"/>
  <c r="M3818" i="1"/>
  <c r="L3819" i="1"/>
  <c r="M3819" i="1"/>
  <c r="L3820" i="1"/>
  <c r="M3820" i="1"/>
  <c r="L3821" i="1"/>
  <c r="M3821" i="1"/>
  <c r="L3822" i="1"/>
  <c r="M3822" i="1"/>
  <c r="L3823" i="1"/>
  <c r="M3823" i="1"/>
  <c r="L3824" i="1"/>
  <c r="M3824" i="1"/>
  <c r="L3825" i="1"/>
  <c r="M3825" i="1"/>
  <c r="L3826" i="1"/>
  <c r="M3826" i="1"/>
  <c r="L3827" i="1"/>
  <c r="M3827" i="1"/>
  <c r="L3828" i="1"/>
  <c r="M3828" i="1"/>
  <c r="L3829" i="1"/>
  <c r="M3829" i="1"/>
  <c r="L3830" i="1"/>
  <c r="M3830" i="1"/>
  <c r="L3831" i="1"/>
  <c r="M3831" i="1"/>
  <c r="L3832" i="1"/>
  <c r="M3832" i="1"/>
  <c r="L3833" i="1"/>
  <c r="M3833" i="1"/>
  <c r="L3834" i="1"/>
  <c r="M3834" i="1"/>
  <c r="L3835" i="1"/>
  <c r="M3835" i="1"/>
  <c r="L3836" i="1"/>
  <c r="M3836" i="1"/>
  <c r="L3837" i="1"/>
  <c r="M3837" i="1"/>
  <c r="L3838" i="1"/>
  <c r="M3838" i="1"/>
  <c r="L3839" i="1"/>
  <c r="M3839" i="1"/>
  <c r="L3840" i="1"/>
  <c r="M3840" i="1"/>
  <c r="L3841" i="1"/>
  <c r="M3841" i="1"/>
  <c r="L3842" i="1"/>
  <c r="M3842" i="1"/>
  <c r="L3843" i="1"/>
  <c r="M3843" i="1"/>
  <c r="L3844" i="1"/>
  <c r="M3844" i="1"/>
  <c r="L3845" i="1"/>
  <c r="M3845" i="1"/>
  <c r="L3846" i="1"/>
  <c r="M3846" i="1"/>
  <c r="L3847" i="1"/>
  <c r="M3847" i="1"/>
  <c r="L3848" i="1"/>
  <c r="M3848" i="1"/>
  <c r="L3849" i="1"/>
  <c r="M3849" i="1"/>
  <c r="L3850" i="1"/>
  <c r="M3850" i="1"/>
  <c r="L3851" i="1"/>
  <c r="M3851" i="1"/>
  <c r="L3852" i="1"/>
  <c r="M3852" i="1"/>
  <c r="L3853" i="1"/>
  <c r="M3853" i="1"/>
  <c r="L3854" i="1"/>
  <c r="M3854" i="1"/>
  <c r="L3855" i="1"/>
  <c r="M3855" i="1"/>
  <c r="L3856" i="1"/>
  <c r="M3856" i="1"/>
  <c r="L3857" i="1"/>
  <c r="M3857" i="1"/>
  <c r="L3858" i="1"/>
  <c r="M3858" i="1"/>
  <c r="L3859" i="1"/>
  <c r="M3859" i="1"/>
  <c r="L3860" i="1"/>
  <c r="M3860" i="1"/>
  <c r="L3861" i="1"/>
  <c r="M3861" i="1"/>
  <c r="L3862" i="1"/>
  <c r="M3862" i="1"/>
  <c r="L3863" i="1"/>
  <c r="M3863" i="1"/>
  <c r="L3864" i="1"/>
  <c r="M3864" i="1"/>
  <c r="L3865" i="1"/>
  <c r="M3865" i="1"/>
  <c r="L3866" i="1"/>
  <c r="M3866" i="1"/>
  <c r="L3867" i="1"/>
  <c r="M3867" i="1"/>
  <c r="L3868" i="1"/>
  <c r="M3868" i="1"/>
  <c r="L3869" i="1"/>
  <c r="M3869" i="1"/>
  <c r="L3870" i="1"/>
  <c r="M3870" i="1"/>
  <c r="L3871" i="1"/>
  <c r="M3871" i="1"/>
  <c r="L3872" i="1"/>
  <c r="M3872" i="1"/>
  <c r="L3873" i="1"/>
  <c r="M3873" i="1"/>
  <c r="L3874" i="1"/>
  <c r="M3874" i="1"/>
  <c r="L3875" i="1"/>
  <c r="M3875" i="1"/>
  <c r="L3876" i="1"/>
  <c r="M3876" i="1"/>
  <c r="L3877" i="1"/>
  <c r="M3877" i="1"/>
  <c r="L3878" i="1"/>
  <c r="M3878" i="1"/>
  <c r="L3879" i="1"/>
  <c r="M3879" i="1"/>
  <c r="L3880" i="1"/>
  <c r="M3880" i="1"/>
  <c r="L3881" i="1"/>
  <c r="M3881" i="1"/>
  <c r="L3882" i="1"/>
  <c r="M3882" i="1"/>
  <c r="L3883" i="1"/>
  <c r="M3883" i="1"/>
  <c r="L3884" i="1"/>
  <c r="M3884" i="1"/>
  <c r="L3885" i="1"/>
  <c r="M3885" i="1"/>
  <c r="L3886" i="1"/>
  <c r="M3886" i="1"/>
  <c r="L3887" i="1"/>
  <c r="M3887" i="1"/>
  <c r="L3888" i="1"/>
  <c r="M3888" i="1"/>
  <c r="L3889" i="1"/>
  <c r="M3889" i="1"/>
  <c r="L3890" i="1"/>
  <c r="M3890" i="1"/>
  <c r="L3891" i="1"/>
  <c r="M3891" i="1"/>
  <c r="L3892" i="1"/>
  <c r="M3892" i="1"/>
  <c r="L3893" i="1"/>
  <c r="M3893" i="1"/>
  <c r="L3894" i="1"/>
  <c r="M3894" i="1"/>
  <c r="L3895" i="1"/>
  <c r="M3895" i="1"/>
  <c r="L3896" i="1"/>
  <c r="M3896" i="1"/>
  <c r="L3897" i="1"/>
  <c r="M3897" i="1"/>
  <c r="L3898" i="1"/>
  <c r="M3898" i="1"/>
  <c r="L3899" i="1"/>
  <c r="M3899" i="1"/>
  <c r="L3900" i="1"/>
  <c r="M3900" i="1"/>
  <c r="L3901" i="1"/>
  <c r="M3901" i="1"/>
  <c r="L3902" i="1"/>
  <c r="M3902" i="1"/>
  <c r="L3903" i="1"/>
  <c r="M3903" i="1"/>
  <c r="L3904" i="1"/>
  <c r="M3904" i="1"/>
  <c r="L3905" i="1"/>
  <c r="M3905" i="1"/>
  <c r="L3906" i="1"/>
  <c r="M3906" i="1"/>
  <c r="L3907" i="1"/>
  <c r="M3907" i="1"/>
  <c r="L3908" i="1"/>
  <c r="M3908" i="1"/>
  <c r="L3909" i="1"/>
  <c r="M3909" i="1"/>
  <c r="L3910" i="1"/>
  <c r="M3910" i="1"/>
  <c r="L3911" i="1"/>
  <c r="M3911" i="1"/>
  <c r="L3912" i="1"/>
  <c r="M3912" i="1"/>
  <c r="L3913" i="1"/>
  <c r="M3913" i="1"/>
  <c r="L3914" i="1"/>
  <c r="M3914" i="1"/>
  <c r="L3915" i="1"/>
  <c r="M3915" i="1"/>
  <c r="L3916" i="1"/>
  <c r="M3916" i="1"/>
  <c r="L3917" i="1"/>
  <c r="M3917" i="1"/>
  <c r="L3918" i="1"/>
  <c r="M3918" i="1"/>
  <c r="L3919" i="1"/>
  <c r="M3919" i="1"/>
  <c r="L3920" i="1"/>
  <c r="M3920" i="1"/>
  <c r="L3921" i="1"/>
  <c r="M3921" i="1"/>
  <c r="L3922" i="1"/>
  <c r="M3922" i="1"/>
  <c r="L3923" i="1"/>
  <c r="M3923" i="1"/>
  <c r="L3924" i="1"/>
  <c r="M3924" i="1"/>
  <c r="L3925" i="1"/>
  <c r="M3925" i="1"/>
  <c r="L3926" i="1"/>
  <c r="M3926" i="1"/>
  <c r="L3927" i="1"/>
  <c r="M3927" i="1"/>
  <c r="L3928" i="1"/>
  <c r="M3928" i="1"/>
  <c r="L3929" i="1"/>
  <c r="M3929" i="1"/>
  <c r="L3930" i="1"/>
  <c r="M3930" i="1"/>
  <c r="L3931" i="1"/>
  <c r="M3931" i="1"/>
  <c r="L3932" i="1"/>
  <c r="M3932" i="1"/>
  <c r="L3933" i="1"/>
  <c r="M3933" i="1"/>
  <c r="L3934" i="1"/>
  <c r="M3934" i="1"/>
  <c r="L3935" i="1"/>
  <c r="M3935" i="1"/>
  <c r="L3936" i="1"/>
  <c r="M3936" i="1"/>
  <c r="L3937" i="1"/>
  <c r="M3937" i="1"/>
  <c r="L3938" i="1"/>
  <c r="M3938" i="1"/>
  <c r="L3939" i="1"/>
  <c r="M3939" i="1"/>
  <c r="L3940" i="1"/>
  <c r="M3940" i="1"/>
  <c r="L3941" i="1"/>
  <c r="M3941" i="1"/>
  <c r="L3942" i="1"/>
  <c r="M3942" i="1"/>
  <c r="L3943" i="1"/>
  <c r="M3943" i="1"/>
  <c r="L3944" i="1"/>
  <c r="M3944" i="1"/>
  <c r="L3945" i="1"/>
  <c r="M3945" i="1"/>
  <c r="L3946" i="1"/>
  <c r="M3946" i="1"/>
  <c r="L3947" i="1"/>
  <c r="M3947" i="1"/>
  <c r="L3948" i="1"/>
  <c r="M3948" i="1"/>
  <c r="L3949" i="1"/>
  <c r="M3949" i="1"/>
  <c r="L3950" i="1"/>
  <c r="M3950" i="1"/>
  <c r="L3951" i="1"/>
  <c r="M3951" i="1"/>
  <c r="L3952" i="1"/>
  <c r="M3952" i="1"/>
  <c r="L3953" i="1"/>
  <c r="M3953" i="1"/>
  <c r="L3954" i="1"/>
  <c r="M3954" i="1"/>
  <c r="L3955" i="1"/>
  <c r="M3955" i="1"/>
  <c r="L3956" i="1"/>
  <c r="M3956" i="1"/>
  <c r="L3957" i="1"/>
  <c r="M3957" i="1"/>
  <c r="L3958" i="1"/>
  <c r="M3958" i="1"/>
  <c r="L3959" i="1"/>
  <c r="M3959" i="1"/>
  <c r="L3960" i="1"/>
  <c r="M3960" i="1"/>
  <c r="L3961" i="1"/>
  <c r="M3961" i="1"/>
  <c r="L3962" i="1"/>
  <c r="M3962" i="1"/>
  <c r="L3963" i="1"/>
  <c r="M3963" i="1"/>
  <c r="L3964" i="1"/>
  <c r="M3964" i="1"/>
  <c r="L3965" i="1"/>
  <c r="M3965" i="1"/>
  <c r="L3966" i="1"/>
  <c r="M3966" i="1"/>
  <c r="L3967" i="1"/>
  <c r="M3967" i="1"/>
  <c r="L3968" i="1"/>
  <c r="M3968" i="1"/>
  <c r="L3969" i="1"/>
  <c r="M3969" i="1"/>
  <c r="L3970" i="1"/>
  <c r="M3970" i="1"/>
  <c r="L3971" i="1"/>
  <c r="M3971" i="1"/>
  <c r="L3972" i="1"/>
  <c r="M3972" i="1"/>
  <c r="L3973" i="1"/>
  <c r="M3973" i="1"/>
  <c r="L3974" i="1"/>
  <c r="M3974" i="1"/>
  <c r="L3975" i="1"/>
  <c r="M3975" i="1"/>
  <c r="L3976" i="1"/>
  <c r="M3976" i="1"/>
  <c r="L3977" i="1"/>
  <c r="M3977" i="1"/>
  <c r="L3978" i="1"/>
  <c r="M3978" i="1"/>
  <c r="L3979" i="1"/>
  <c r="M3979" i="1"/>
  <c r="L3980" i="1"/>
  <c r="M3980" i="1"/>
  <c r="L3981" i="1"/>
  <c r="M3981" i="1"/>
  <c r="L3982" i="1"/>
  <c r="M3982" i="1"/>
  <c r="L3983" i="1"/>
  <c r="M3983" i="1"/>
  <c r="L3984" i="1"/>
  <c r="M3984" i="1"/>
  <c r="L3985" i="1"/>
  <c r="M3985" i="1"/>
  <c r="L3986" i="1"/>
  <c r="M3986" i="1"/>
  <c r="L3987" i="1"/>
  <c r="M3987" i="1"/>
  <c r="L3988" i="1"/>
  <c r="M3988" i="1"/>
  <c r="L3989" i="1"/>
  <c r="M3989" i="1"/>
  <c r="L3990" i="1"/>
  <c r="M3990" i="1"/>
  <c r="L3991" i="1"/>
  <c r="M3991" i="1"/>
  <c r="L3992" i="1"/>
  <c r="M3992" i="1"/>
  <c r="L3993" i="1"/>
  <c r="M3993" i="1"/>
  <c r="L3994" i="1"/>
  <c r="M3994" i="1"/>
  <c r="L3995" i="1"/>
  <c r="M3995" i="1"/>
  <c r="L3996" i="1"/>
  <c r="M3996" i="1"/>
  <c r="L3997" i="1"/>
  <c r="M3997" i="1"/>
  <c r="L3998" i="1"/>
  <c r="M3998" i="1"/>
  <c r="L3999" i="1"/>
  <c r="M3999" i="1"/>
  <c r="L4000" i="1"/>
  <c r="M4000" i="1"/>
  <c r="L4001" i="1"/>
  <c r="M4001" i="1"/>
  <c r="L4002" i="1"/>
  <c r="M4002" i="1"/>
  <c r="L4003" i="1"/>
  <c r="M4003" i="1"/>
  <c r="L4004" i="1"/>
  <c r="M4004" i="1"/>
  <c r="L4005" i="1"/>
  <c r="M4005" i="1"/>
  <c r="L4006" i="1"/>
  <c r="M4006" i="1"/>
  <c r="L4007" i="1"/>
  <c r="M4007" i="1"/>
  <c r="L4008" i="1"/>
  <c r="M4008" i="1"/>
  <c r="L4009" i="1"/>
  <c r="M4009" i="1"/>
  <c r="L4010" i="1"/>
  <c r="M4010" i="1"/>
  <c r="L4011" i="1"/>
  <c r="M4011" i="1"/>
  <c r="L4012" i="1"/>
  <c r="M4012" i="1"/>
  <c r="L4013" i="1"/>
  <c r="M4013" i="1"/>
  <c r="L4014" i="1"/>
  <c r="M4014" i="1"/>
  <c r="L4015" i="1"/>
  <c r="M4015" i="1"/>
  <c r="L4016" i="1"/>
  <c r="M4016" i="1"/>
  <c r="L4017" i="1"/>
  <c r="M4017" i="1"/>
  <c r="L4018" i="1"/>
  <c r="M4018" i="1"/>
  <c r="L4019" i="1"/>
  <c r="M4019" i="1"/>
  <c r="L4020" i="1"/>
  <c r="M4020" i="1"/>
  <c r="L4021" i="1"/>
  <c r="M4021" i="1"/>
  <c r="L4022" i="1"/>
  <c r="M4022" i="1"/>
  <c r="L4023" i="1"/>
  <c r="M4023" i="1"/>
  <c r="L4024" i="1"/>
  <c r="M4024" i="1"/>
  <c r="L4025" i="1"/>
  <c r="M4025" i="1"/>
  <c r="L4026" i="1"/>
  <c r="M4026" i="1"/>
  <c r="L4027" i="1"/>
  <c r="M4027" i="1"/>
  <c r="L4028" i="1"/>
  <c r="M4028" i="1"/>
  <c r="L4029" i="1"/>
  <c r="M4029" i="1"/>
  <c r="L4030" i="1"/>
  <c r="M4030" i="1"/>
  <c r="L4031" i="1"/>
  <c r="M4031" i="1"/>
  <c r="L4032" i="1"/>
  <c r="M4032" i="1"/>
  <c r="L4033" i="1"/>
  <c r="M4033" i="1"/>
  <c r="L4034" i="1"/>
  <c r="M4034" i="1"/>
  <c r="L4035" i="1"/>
  <c r="M4035" i="1"/>
  <c r="L4036" i="1"/>
  <c r="M4036" i="1"/>
  <c r="L4037" i="1"/>
  <c r="M4037" i="1"/>
  <c r="L4038" i="1"/>
  <c r="M4038" i="1"/>
  <c r="L4039" i="1"/>
  <c r="M4039" i="1"/>
  <c r="L4040" i="1"/>
  <c r="M4040" i="1"/>
  <c r="L4041" i="1"/>
  <c r="M4041" i="1"/>
  <c r="L4042" i="1"/>
  <c r="M4042" i="1"/>
  <c r="L4043" i="1"/>
  <c r="M4043" i="1"/>
  <c r="L4044" i="1"/>
  <c r="M4044" i="1"/>
  <c r="L4045" i="1"/>
  <c r="M4045" i="1"/>
  <c r="L4046" i="1"/>
  <c r="M4046" i="1"/>
  <c r="L4047" i="1"/>
  <c r="M4047" i="1"/>
  <c r="L4048" i="1"/>
  <c r="M4048" i="1"/>
  <c r="L4049" i="1"/>
  <c r="M4049" i="1"/>
  <c r="L4050" i="1"/>
  <c r="M4050" i="1"/>
  <c r="L4051" i="1"/>
  <c r="M4051" i="1"/>
  <c r="L4052" i="1"/>
  <c r="M4052" i="1"/>
  <c r="L4053" i="1"/>
  <c r="M4053" i="1"/>
  <c r="L4054" i="1"/>
  <c r="M4054" i="1"/>
  <c r="L4055" i="1"/>
  <c r="M4055" i="1"/>
  <c r="L4056" i="1"/>
  <c r="M4056" i="1"/>
  <c r="L4057" i="1"/>
  <c r="M4057" i="1"/>
  <c r="L4058" i="1"/>
  <c r="M4058" i="1"/>
  <c r="L4059" i="1"/>
  <c r="M4059" i="1"/>
  <c r="L4060" i="1"/>
  <c r="M4060" i="1"/>
  <c r="L4061" i="1"/>
  <c r="M4061" i="1"/>
  <c r="L4062" i="1"/>
  <c r="M4062" i="1"/>
  <c r="L4063" i="1"/>
  <c r="M4063" i="1"/>
  <c r="L4064" i="1"/>
  <c r="M4064" i="1"/>
  <c r="L4065" i="1"/>
  <c r="M4065" i="1"/>
  <c r="L4066" i="1"/>
  <c r="M4066" i="1"/>
  <c r="L4067" i="1"/>
  <c r="M4067" i="1"/>
  <c r="L4068" i="1"/>
  <c r="M4068" i="1"/>
  <c r="L4069" i="1"/>
  <c r="M4069" i="1"/>
  <c r="L4070" i="1"/>
  <c r="M4070" i="1"/>
  <c r="L4071" i="1"/>
  <c r="M4071" i="1"/>
  <c r="L4072" i="1"/>
  <c r="M4072" i="1"/>
  <c r="L4073" i="1"/>
  <c r="M4073" i="1"/>
  <c r="L4074" i="1"/>
  <c r="M4074" i="1"/>
  <c r="L4075" i="1"/>
  <c r="M4075" i="1"/>
  <c r="L4076" i="1"/>
  <c r="M4076" i="1"/>
  <c r="L4077" i="1"/>
  <c r="M4077" i="1"/>
  <c r="L4078" i="1"/>
  <c r="M4078" i="1"/>
  <c r="L4079" i="1"/>
  <c r="M4079" i="1"/>
  <c r="L4080" i="1"/>
  <c r="M4080" i="1"/>
  <c r="L4081" i="1"/>
  <c r="M4081" i="1"/>
  <c r="L4082" i="1"/>
  <c r="M4082" i="1"/>
  <c r="L4083" i="1"/>
  <c r="M4083" i="1"/>
  <c r="L4084" i="1"/>
  <c r="M4084" i="1"/>
  <c r="L4085" i="1"/>
  <c r="M4085" i="1"/>
  <c r="L4086" i="1"/>
  <c r="M4086" i="1"/>
  <c r="L4087" i="1"/>
  <c r="M4087" i="1"/>
  <c r="L4088" i="1"/>
  <c r="M4088" i="1"/>
  <c r="L4089" i="1"/>
  <c r="M4089" i="1"/>
  <c r="L4090" i="1"/>
  <c r="M4090" i="1"/>
  <c r="L4091" i="1"/>
  <c r="M4091" i="1"/>
  <c r="L4092" i="1"/>
  <c r="M4092" i="1"/>
  <c r="L4093" i="1"/>
  <c r="M4093" i="1"/>
  <c r="L4094" i="1"/>
  <c r="M4094" i="1"/>
  <c r="L4095" i="1"/>
  <c r="M4095" i="1"/>
  <c r="L4096" i="1"/>
  <c r="M4096" i="1"/>
  <c r="L4097" i="1"/>
  <c r="M4097" i="1"/>
  <c r="L4098" i="1"/>
  <c r="M4098" i="1"/>
  <c r="L4099" i="1"/>
  <c r="M4099" i="1"/>
  <c r="L4100" i="1"/>
  <c r="M4100" i="1"/>
  <c r="L4101" i="1"/>
  <c r="M4101" i="1"/>
  <c r="L4102" i="1"/>
  <c r="M4102" i="1"/>
  <c r="L4103" i="1"/>
  <c r="M4103" i="1"/>
  <c r="L4104" i="1"/>
  <c r="M4104" i="1"/>
  <c r="L4105" i="1"/>
  <c r="M4105" i="1"/>
  <c r="L4106" i="1"/>
  <c r="M4106" i="1"/>
  <c r="L4107" i="1"/>
  <c r="M4107" i="1"/>
  <c r="L4108" i="1"/>
  <c r="M4108" i="1"/>
  <c r="L4109" i="1"/>
  <c r="M4109" i="1"/>
  <c r="L4110" i="1"/>
  <c r="M4110" i="1"/>
  <c r="L4111" i="1"/>
  <c r="M4111" i="1"/>
  <c r="L4112" i="1"/>
  <c r="M4112" i="1"/>
  <c r="L4113" i="1"/>
  <c r="M4113" i="1"/>
  <c r="L4114" i="1"/>
  <c r="M4114" i="1"/>
  <c r="L4115" i="1"/>
  <c r="M4115" i="1"/>
  <c r="L4116" i="1"/>
  <c r="M4116" i="1"/>
  <c r="L4117" i="1"/>
  <c r="M4117" i="1"/>
  <c r="L4118" i="1"/>
  <c r="M4118" i="1"/>
  <c r="L4119" i="1"/>
  <c r="M4119" i="1"/>
  <c r="L4120" i="1"/>
  <c r="M4120" i="1"/>
  <c r="L4121" i="1"/>
  <c r="M4121" i="1"/>
  <c r="L4122" i="1"/>
  <c r="M4122" i="1"/>
  <c r="L4123" i="1"/>
  <c r="M4123" i="1"/>
  <c r="L4124" i="1"/>
  <c r="M4124" i="1"/>
  <c r="L4125" i="1"/>
  <c r="M4125" i="1"/>
  <c r="L4126" i="1"/>
  <c r="M4126" i="1"/>
  <c r="L4127" i="1"/>
  <c r="M4127" i="1"/>
  <c r="L4128" i="1"/>
  <c r="M4128" i="1"/>
  <c r="L4129" i="1"/>
  <c r="M4129" i="1"/>
  <c r="L4130" i="1"/>
  <c r="M4130" i="1"/>
  <c r="L4131" i="1"/>
  <c r="M4131" i="1"/>
  <c r="L4132" i="1"/>
  <c r="M4132" i="1"/>
  <c r="L4133" i="1"/>
  <c r="M4133" i="1"/>
  <c r="L4134" i="1"/>
  <c r="M4134" i="1"/>
  <c r="L4135" i="1"/>
  <c r="M4135" i="1"/>
  <c r="L4136" i="1"/>
  <c r="M4136" i="1"/>
  <c r="L4137" i="1"/>
  <c r="M4137" i="1"/>
  <c r="L4138" i="1"/>
  <c r="M4138" i="1"/>
  <c r="L4139" i="1"/>
  <c r="M4139" i="1"/>
  <c r="L4140" i="1"/>
  <c r="M4140" i="1"/>
  <c r="L4141" i="1"/>
  <c r="M4141" i="1"/>
  <c r="L4142" i="1"/>
  <c r="M4142" i="1"/>
  <c r="L4143" i="1"/>
  <c r="M4143" i="1"/>
  <c r="L4144" i="1"/>
  <c r="M4144" i="1"/>
  <c r="L4145" i="1"/>
  <c r="M4145" i="1"/>
  <c r="L4146" i="1"/>
  <c r="M4146" i="1"/>
  <c r="L4147" i="1"/>
  <c r="M4147" i="1"/>
  <c r="L4148" i="1"/>
  <c r="M4148" i="1"/>
  <c r="L4149" i="1"/>
  <c r="M4149" i="1"/>
  <c r="L4150" i="1"/>
  <c r="M4150" i="1"/>
  <c r="L4151" i="1"/>
  <c r="M4151" i="1"/>
  <c r="L4152" i="1"/>
  <c r="M4152" i="1"/>
  <c r="L4153" i="1"/>
  <c r="M4153" i="1"/>
  <c r="L4154" i="1"/>
  <c r="M4154" i="1"/>
  <c r="L4155" i="1"/>
  <c r="M4155" i="1"/>
  <c r="L4156" i="1"/>
  <c r="M4156" i="1"/>
  <c r="L4157" i="1"/>
  <c r="M4157" i="1"/>
  <c r="L4158" i="1"/>
  <c r="M4158" i="1"/>
  <c r="L4159" i="1"/>
  <c r="M4159" i="1"/>
  <c r="L4160" i="1"/>
  <c r="M4160" i="1"/>
  <c r="L4161" i="1"/>
  <c r="M4161" i="1"/>
  <c r="L4162" i="1"/>
  <c r="M4162" i="1"/>
  <c r="L4163" i="1"/>
  <c r="M4163" i="1"/>
  <c r="L4164" i="1"/>
  <c r="M4164" i="1"/>
  <c r="L4165" i="1"/>
  <c r="M4165" i="1"/>
  <c r="L4166" i="1"/>
  <c r="M4166" i="1"/>
  <c r="L4167" i="1"/>
  <c r="M4167" i="1"/>
  <c r="L4168" i="1"/>
  <c r="M4168" i="1"/>
  <c r="L4169" i="1"/>
  <c r="M4169" i="1"/>
  <c r="L4170" i="1"/>
  <c r="M4170" i="1"/>
  <c r="L4171" i="1"/>
  <c r="M4171" i="1"/>
  <c r="L4172" i="1"/>
  <c r="M4172" i="1"/>
  <c r="L4173" i="1"/>
  <c r="M4173" i="1"/>
  <c r="L4174" i="1"/>
  <c r="M4174" i="1"/>
  <c r="L4175" i="1"/>
  <c r="M4175" i="1"/>
  <c r="L4176" i="1"/>
  <c r="M4176" i="1"/>
  <c r="L4177" i="1"/>
  <c r="M4177" i="1"/>
  <c r="L4178" i="1"/>
  <c r="M4178" i="1"/>
  <c r="L4179" i="1"/>
  <c r="M4179" i="1"/>
  <c r="L4180" i="1"/>
  <c r="M4180" i="1"/>
  <c r="L4181" i="1"/>
  <c r="M4181" i="1"/>
  <c r="L4182" i="1"/>
  <c r="M4182" i="1"/>
  <c r="L4183" i="1"/>
  <c r="M4183" i="1"/>
  <c r="L4184" i="1"/>
  <c r="M4184" i="1"/>
  <c r="L4185" i="1"/>
  <c r="M4185" i="1"/>
  <c r="L4186" i="1"/>
  <c r="M4186" i="1"/>
  <c r="L4187" i="1"/>
  <c r="M4187" i="1"/>
  <c r="L4188" i="1"/>
  <c r="M4188" i="1"/>
  <c r="L4189" i="1"/>
  <c r="M4189" i="1"/>
  <c r="L4190" i="1"/>
  <c r="M4190" i="1"/>
  <c r="L4191" i="1"/>
  <c r="M4191" i="1"/>
  <c r="L4192" i="1"/>
  <c r="M4192" i="1"/>
  <c r="L4193" i="1"/>
  <c r="M4193" i="1"/>
  <c r="L4194" i="1"/>
  <c r="M4194" i="1"/>
  <c r="L4195" i="1"/>
  <c r="M4195" i="1"/>
  <c r="L4196" i="1"/>
  <c r="M4196" i="1"/>
  <c r="L4197" i="1"/>
  <c r="M4197" i="1"/>
  <c r="L4198" i="1"/>
  <c r="M4198" i="1"/>
  <c r="L4199" i="1"/>
  <c r="M4199" i="1"/>
  <c r="L4200" i="1"/>
  <c r="M4200" i="1"/>
  <c r="L4201" i="1"/>
  <c r="M4201" i="1"/>
  <c r="L4202" i="1"/>
  <c r="M4202" i="1"/>
  <c r="L4203" i="1"/>
  <c r="M4203" i="1"/>
  <c r="L4204" i="1"/>
  <c r="M4204" i="1"/>
  <c r="L4205" i="1"/>
  <c r="M4205" i="1"/>
  <c r="L4206" i="1"/>
  <c r="M4206" i="1"/>
  <c r="L4207" i="1"/>
  <c r="M4207" i="1"/>
  <c r="L4208" i="1"/>
  <c r="M4208" i="1"/>
  <c r="L4209" i="1"/>
  <c r="M4209" i="1"/>
  <c r="L4210" i="1"/>
  <c r="M4210" i="1"/>
  <c r="L4211" i="1"/>
  <c r="M4211" i="1"/>
  <c r="L4212" i="1"/>
  <c r="M4212" i="1"/>
  <c r="L4213" i="1"/>
  <c r="M4213" i="1"/>
  <c r="L4214" i="1"/>
  <c r="M4214" i="1"/>
  <c r="L4215" i="1"/>
  <c r="M4215" i="1"/>
  <c r="L4216" i="1"/>
  <c r="M4216" i="1"/>
  <c r="L4217" i="1"/>
  <c r="M4217" i="1"/>
  <c r="L4218" i="1"/>
  <c r="M4218" i="1"/>
  <c r="L4219" i="1"/>
  <c r="M4219" i="1"/>
  <c r="L4220" i="1"/>
  <c r="M4220" i="1"/>
  <c r="L4221" i="1"/>
  <c r="M4221" i="1"/>
  <c r="L4222" i="1"/>
  <c r="M4222" i="1"/>
  <c r="L4223" i="1"/>
  <c r="M4223" i="1"/>
  <c r="L4224" i="1"/>
  <c r="M4224" i="1"/>
  <c r="L4225" i="1"/>
  <c r="M4225" i="1"/>
  <c r="L4226" i="1"/>
  <c r="M4226" i="1"/>
  <c r="L4227" i="1"/>
  <c r="M4227" i="1"/>
  <c r="L4228" i="1"/>
  <c r="M4228" i="1"/>
  <c r="L4229" i="1"/>
  <c r="M4229" i="1"/>
  <c r="L4230" i="1"/>
  <c r="M4230" i="1"/>
  <c r="L4231" i="1"/>
  <c r="M4231" i="1"/>
  <c r="L4232" i="1"/>
  <c r="M4232" i="1"/>
  <c r="L4233" i="1"/>
  <c r="M4233" i="1"/>
  <c r="L4234" i="1"/>
  <c r="M4234" i="1"/>
  <c r="L4235" i="1"/>
  <c r="M4235" i="1"/>
  <c r="L4236" i="1"/>
  <c r="M4236" i="1"/>
  <c r="L4237" i="1"/>
  <c r="M4237" i="1"/>
  <c r="L4238" i="1"/>
  <c r="M4238" i="1"/>
  <c r="L4239" i="1"/>
  <c r="M4239" i="1"/>
  <c r="L4240" i="1"/>
  <c r="M4240" i="1"/>
  <c r="L4241" i="1"/>
  <c r="M4241" i="1"/>
  <c r="L4242" i="1"/>
  <c r="M4242" i="1"/>
  <c r="L4243" i="1"/>
  <c r="M4243" i="1"/>
  <c r="L4244" i="1"/>
  <c r="M4244" i="1"/>
  <c r="L4245" i="1"/>
  <c r="M4245" i="1"/>
  <c r="L4246" i="1"/>
  <c r="M4246" i="1"/>
  <c r="L4247" i="1"/>
  <c r="M4247" i="1"/>
  <c r="L4248" i="1"/>
  <c r="M4248" i="1"/>
  <c r="L4249" i="1"/>
  <c r="M4249" i="1"/>
  <c r="L4250" i="1"/>
  <c r="M4250" i="1"/>
  <c r="L4251" i="1"/>
  <c r="M4251" i="1"/>
  <c r="L4252" i="1"/>
  <c r="M4252" i="1"/>
  <c r="L4253" i="1"/>
  <c r="M4253" i="1"/>
  <c r="L4254" i="1"/>
  <c r="M4254" i="1"/>
  <c r="L4255" i="1"/>
  <c r="M4255" i="1"/>
  <c r="L4256" i="1"/>
  <c r="M4256" i="1"/>
  <c r="L4257" i="1"/>
  <c r="M4257" i="1"/>
  <c r="L4258" i="1"/>
  <c r="M4258" i="1"/>
  <c r="L4259" i="1"/>
  <c r="M4259" i="1"/>
  <c r="L4260" i="1"/>
  <c r="M4260" i="1"/>
  <c r="L4261" i="1"/>
  <c r="M4261" i="1"/>
  <c r="L4262" i="1"/>
  <c r="M4262" i="1"/>
  <c r="L4263" i="1"/>
  <c r="M4263" i="1"/>
  <c r="L4264" i="1"/>
  <c r="M4264" i="1"/>
  <c r="L4265" i="1"/>
  <c r="M4265" i="1"/>
  <c r="L4266" i="1"/>
  <c r="M4266" i="1"/>
  <c r="L4267" i="1"/>
  <c r="M4267" i="1"/>
  <c r="L4268" i="1"/>
  <c r="M4268" i="1"/>
  <c r="L4269" i="1"/>
  <c r="M4269" i="1"/>
  <c r="L4270" i="1"/>
  <c r="M4270" i="1"/>
  <c r="L4271" i="1"/>
  <c r="M4271" i="1"/>
  <c r="L4272" i="1"/>
  <c r="M4272" i="1"/>
  <c r="L4273" i="1"/>
  <c r="M4273" i="1"/>
  <c r="L4274" i="1"/>
  <c r="M4274" i="1"/>
  <c r="L4275" i="1"/>
  <c r="M4275" i="1"/>
  <c r="L4276" i="1"/>
  <c r="M4276" i="1"/>
  <c r="L4277" i="1"/>
  <c r="M4277" i="1"/>
  <c r="L4278" i="1"/>
  <c r="M4278" i="1"/>
  <c r="L4279" i="1"/>
  <c r="M4279" i="1"/>
  <c r="L4280" i="1"/>
  <c r="M4280" i="1"/>
  <c r="L4281" i="1"/>
  <c r="M4281" i="1"/>
  <c r="L4282" i="1"/>
  <c r="M4282" i="1"/>
  <c r="L4283" i="1"/>
  <c r="M4283" i="1"/>
  <c r="L4284" i="1"/>
  <c r="M4284" i="1"/>
  <c r="L4285" i="1"/>
  <c r="M4285" i="1"/>
  <c r="L4286" i="1"/>
  <c r="M4286" i="1"/>
  <c r="L4287" i="1"/>
  <c r="M4287" i="1"/>
  <c r="L4288" i="1"/>
  <c r="M4288" i="1"/>
  <c r="L4289" i="1"/>
  <c r="M4289" i="1"/>
  <c r="L4290" i="1"/>
  <c r="M4290" i="1"/>
  <c r="L4291" i="1"/>
  <c r="M4291" i="1"/>
  <c r="L4292" i="1"/>
  <c r="M4292" i="1"/>
  <c r="L4293" i="1"/>
  <c r="M4293" i="1"/>
  <c r="L4294" i="1"/>
  <c r="M4294" i="1"/>
  <c r="L4295" i="1"/>
  <c r="M4295" i="1"/>
  <c r="L4296" i="1"/>
  <c r="M4296" i="1"/>
  <c r="L4297" i="1"/>
  <c r="M4297" i="1"/>
  <c r="L4298" i="1"/>
  <c r="M4298" i="1"/>
  <c r="L4299" i="1"/>
  <c r="M4299" i="1"/>
  <c r="L4300" i="1"/>
  <c r="M4300" i="1"/>
  <c r="L4301" i="1"/>
  <c r="M4301" i="1"/>
  <c r="L4302" i="1"/>
  <c r="M4302" i="1"/>
  <c r="L4303" i="1"/>
  <c r="M4303" i="1"/>
  <c r="L4304" i="1"/>
  <c r="M4304" i="1"/>
  <c r="L4305" i="1"/>
  <c r="M4305" i="1"/>
  <c r="L4306" i="1"/>
  <c r="M4306" i="1"/>
  <c r="L4307" i="1"/>
  <c r="M4307" i="1"/>
  <c r="L4308" i="1"/>
  <c r="M4308" i="1"/>
  <c r="L4309" i="1"/>
  <c r="M4309" i="1"/>
  <c r="L4310" i="1"/>
  <c r="M4310" i="1"/>
  <c r="L4311" i="1"/>
  <c r="M4311" i="1"/>
  <c r="L4312" i="1"/>
  <c r="M4312" i="1"/>
  <c r="L4313" i="1"/>
  <c r="M4313" i="1"/>
  <c r="L4314" i="1"/>
  <c r="M4314" i="1"/>
  <c r="L4315" i="1"/>
  <c r="M4315" i="1"/>
  <c r="L4316" i="1"/>
  <c r="M4316" i="1"/>
  <c r="L4317" i="1"/>
  <c r="M4317" i="1"/>
  <c r="L4318" i="1"/>
  <c r="M4318" i="1"/>
  <c r="L4319" i="1"/>
  <c r="M4319" i="1"/>
  <c r="L4320" i="1"/>
  <c r="M4320" i="1"/>
  <c r="L4321" i="1"/>
  <c r="M4321" i="1"/>
  <c r="L4322" i="1"/>
  <c r="M4322" i="1"/>
  <c r="L4323" i="1"/>
  <c r="M4323" i="1"/>
  <c r="L4324" i="1"/>
  <c r="M4324" i="1"/>
  <c r="L4325" i="1"/>
  <c r="M4325" i="1"/>
  <c r="L4326" i="1"/>
  <c r="M4326" i="1"/>
  <c r="L4327" i="1"/>
  <c r="M4327" i="1"/>
  <c r="L4328" i="1"/>
  <c r="M4328" i="1"/>
  <c r="L4329" i="1"/>
  <c r="M4329" i="1"/>
  <c r="L4330" i="1"/>
  <c r="M4330" i="1"/>
  <c r="L4331" i="1"/>
  <c r="M4331" i="1"/>
  <c r="L4332" i="1"/>
  <c r="M4332" i="1"/>
  <c r="L4333" i="1"/>
  <c r="M4333" i="1"/>
  <c r="L4334" i="1"/>
  <c r="M4334" i="1"/>
  <c r="L4335" i="1"/>
  <c r="M4335" i="1"/>
  <c r="L4336" i="1"/>
  <c r="M4336" i="1"/>
  <c r="L4337" i="1"/>
  <c r="M4337" i="1"/>
  <c r="L4338" i="1"/>
  <c r="M4338" i="1"/>
  <c r="L4339" i="1"/>
  <c r="M4339" i="1"/>
  <c r="L4340" i="1"/>
  <c r="M4340" i="1"/>
  <c r="L4341" i="1"/>
  <c r="M4341" i="1"/>
  <c r="L4342" i="1"/>
  <c r="M4342" i="1"/>
  <c r="L4343" i="1"/>
  <c r="M4343" i="1"/>
  <c r="L4344" i="1"/>
  <c r="M4344" i="1"/>
  <c r="L4345" i="1"/>
  <c r="M4345" i="1"/>
  <c r="L4346" i="1"/>
  <c r="M4346" i="1"/>
  <c r="L4347" i="1"/>
  <c r="M4347" i="1"/>
  <c r="L4348" i="1"/>
  <c r="M4348" i="1"/>
  <c r="L4349" i="1"/>
  <c r="M4349" i="1"/>
  <c r="L4350" i="1"/>
  <c r="M4350" i="1"/>
  <c r="L4351" i="1"/>
  <c r="M4351" i="1"/>
  <c r="L4352" i="1"/>
  <c r="M4352" i="1"/>
  <c r="L4353" i="1"/>
  <c r="M4353" i="1"/>
  <c r="L4354" i="1"/>
  <c r="M4354" i="1"/>
  <c r="L4355" i="1"/>
  <c r="M4355" i="1"/>
  <c r="L4356" i="1"/>
  <c r="M4356" i="1"/>
  <c r="L4357" i="1"/>
  <c r="M4357" i="1"/>
  <c r="L4358" i="1"/>
  <c r="M4358" i="1"/>
  <c r="L4359" i="1"/>
  <c r="M4359" i="1"/>
  <c r="L4360" i="1"/>
  <c r="M4360" i="1"/>
  <c r="L4361" i="1"/>
  <c r="M4361" i="1"/>
  <c r="L4362" i="1"/>
  <c r="M4362" i="1"/>
  <c r="L4363" i="1"/>
  <c r="M4363" i="1"/>
  <c r="L4364" i="1"/>
  <c r="M4364" i="1"/>
  <c r="L4365" i="1"/>
  <c r="M4365" i="1"/>
  <c r="L4366" i="1"/>
  <c r="M4366" i="1"/>
  <c r="L4367" i="1"/>
  <c r="M4367" i="1"/>
  <c r="L4368" i="1"/>
  <c r="M4368" i="1"/>
  <c r="L4369" i="1"/>
  <c r="M4369" i="1"/>
  <c r="L4370" i="1"/>
  <c r="M4370" i="1"/>
  <c r="L4371" i="1"/>
  <c r="M4371" i="1"/>
  <c r="L4372" i="1"/>
  <c r="M4372" i="1"/>
  <c r="L4373" i="1"/>
  <c r="M4373" i="1"/>
  <c r="L4374" i="1"/>
  <c r="M4374" i="1"/>
  <c r="L4375" i="1"/>
  <c r="M4375" i="1"/>
  <c r="L4376" i="1"/>
  <c r="M4376" i="1"/>
  <c r="L4377" i="1"/>
  <c r="M4377" i="1"/>
  <c r="L4378" i="1"/>
  <c r="M4378" i="1"/>
  <c r="L4379" i="1"/>
  <c r="M4379" i="1"/>
  <c r="L4380" i="1"/>
  <c r="M4380" i="1"/>
  <c r="L4381" i="1"/>
  <c r="M4381" i="1"/>
  <c r="L4382" i="1"/>
  <c r="M4382" i="1"/>
  <c r="L4383" i="1"/>
  <c r="M4383" i="1"/>
  <c r="L4384" i="1"/>
  <c r="M4384" i="1"/>
  <c r="L4385" i="1"/>
  <c r="M4385" i="1"/>
  <c r="L4386" i="1"/>
  <c r="M4386" i="1"/>
  <c r="L4387" i="1"/>
  <c r="M4387" i="1"/>
  <c r="L4388" i="1"/>
  <c r="M4388" i="1"/>
  <c r="L4389" i="1"/>
  <c r="M4389" i="1"/>
  <c r="L4390" i="1"/>
  <c r="M4390" i="1"/>
  <c r="L4391" i="1"/>
  <c r="M4391" i="1"/>
  <c r="L4392" i="1"/>
  <c r="M4392" i="1"/>
  <c r="L4393" i="1"/>
  <c r="M4393" i="1"/>
  <c r="L4394" i="1"/>
  <c r="M4394" i="1"/>
  <c r="L4395" i="1"/>
  <c r="M4395" i="1"/>
  <c r="L4396" i="1"/>
  <c r="M4396" i="1"/>
  <c r="L4397" i="1"/>
  <c r="M4397" i="1"/>
  <c r="L4398" i="1"/>
  <c r="M4398" i="1"/>
  <c r="L4399" i="1"/>
  <c r="M4399" i="1"/>
  <c r="L4488" i="1"/>
  <c r="M4488" i="1"/>
  <c r="L4503" i="1"/>
  <c r="M4503" i="1"/>
  <c r="L4582" i="1"/>
  <c r="M4582" i="1"/>
  <c r="L4583" i="1"/>
  <c r="M4583" i="1"/>
  <c r="L4584" i="1"/>
  <c r="M4584" i="1"/>
  <c r="L4585" i="1"/>
  <c r="M4585" i="1"/>
  <c r="L4586" i="1"/>
  <c r="M4586" i="1"/>
  <c r="L4587" i="1"/>
  <c r="M4587" i="1"/>
  <c r="L4588" i="1"/>
  <c r="M4588" i="1"/>
  <c r="L4589" i="1"/>
  <c r="M4589" i="1"/>
  <c r="L4591" i="1"/>
  <c r="M4591" i="1"/>
  <c r="L4592" i="1"/>
  <c r="M4592" i="1"/>
  <c r="L4593" i="1"/>
  <c r="M4593" i="1"/>
  <c r="L4602" i="1"/>
  <c r="M4602" i="1"/>
  <c r="L4603" i="1"/>
  <c r="M4603" i="1"/>
  <c r="L4604" i="1"/>
  <c r="M4604" i="1"/>
  <c r="L4605" i="1"/>
  <c r="M4605" i="1"/>
  <c r="L4606" i="1"/>
  <c r="M4606" i="1"/>
  <c r="L4607" i="1"/>
  <c r="M4607" i="1"/>
  <c r="L4608" i="1"/>
  <c r="M4608" i="1"/>
  <c r="L4609" i="1"/>
  <c r="M4609" i="1"/>
  <c r="L4610" i="1"/>
  <c r="M4610" i="1"/>
  <c r="L4619" i="1"/>
  <c r="M4619" i="1"/>
  <c r="L4621" i="1"/>
  <c r="M4621" i="1"/>
  <c r="L4622" i="1"/>
  <c r="M4622" i="1"/>
  <c r="L4623" i="1"/>
  <c r="M4623" i="1"/>
  <c r="L4624" i="1"/>
  <c r="M4624" i="1"/>
  <c r="L4625" i="1"/>
  <c r="M4625" i="1"/>
  <c r="L4626" i="1"/>
  <c r="M4626" i="1"/>
  <c r="L4627" i="1"/>
  <c r="M4627" i="1"/>
  <c r="L4628" i="1"/>
  <c r="M4628" i="1"/>
  <c r="L4629" i="1"/>
  <c r="M4629" i="1"/>
  <c r="L4630" i="1"/>
  <c r="M4630" i="1"/>
  <c r="L4631" i="1"/>
  <c r="M4631" i="1"/>
  <c r="L4641" i="1"/>
  <c r="M4641" i="1"/>
  <c r="L4642" i="1"/>
  <c r="M4642" i="1"/>
  <c r="L4645" i="1"/>
  <c r="M4645" i="1"/>
  <c r="L4646" i="1"/>
  <c r="M4646" i="1"/>
  <c r="L4647" i="1"/>
  <c r="M4647" i="1"/>
  <c r="L4648" i="1"/>
  <c r="M4648" i="1"/>
  <c r="L4708" i="1"/>
  <c r="M4708" i="1"/>
  <c r="L4713" i="1"/>
  <c r="M4713" i="1"/>
  <c r="L4714" i="1"/>
  <c r="M4714" i="1"/>
  <c r="L4715" i="1"/>
  <c r="M4715" i="1"/>
  <c r="L4716" i="1"/>
  <c r="M4716" i="1"/>
  <c r="L4717" i="1"/>
  <c r="M4717" i="1"/>
  <c r="L4718" i="1"/>
  <c r="M4718" i="1"/>
  <c r="L4719" i="1"/>
  <c r="M4719" i="1"/>
  <c r="L4720" i="1"/>
  <c r="M4720" i="1"/>
  <c r="L4721" i="1"/>
  <c r="M4721" i="1"/>
  <c r="L4722" i="1"/>
  <c r="M4722" i="1"/>
  <c r="L4723" i="1"/>
  <c r="M4723" i="1"/>
  <c r="L4725" i="1"/>
  <c r="M4725" i="1"/>
  <c r="L4726" i="1"/>
  <c r="M4726" i="1"/>
  <c r="L4727" i="1"/>
  <c r="M4727" i="1"/>
  <c r="L4730" i="1"/>
  <c r="M4730" i="1"/>
  <c r="L4733" i="1"/>
  <c r="M4733" i="1"/>
  <c r="L4735" i="1"/>
  <c r="M4735" i="1"/>
  <c r="L4749" i="1"/>
  <c r="M4749" i="1"/>
  <c r="L4753" i="1"/>
  <c r="M4753" i="1"/>
  <c r="L4754" i="1"/>
  <c r="M4754" i="1"/>
  <c r="L4454" i="1"/>
  <c r="M4454" i="1"/>
  <c r="L4455" i="1"/>
  <c r="M4455" i="1"/>
  <c r="L4456" i="1"/>
  <c r="M4456" i="1"/>
  <c r="L4457" i="1"/>
  <c r="M4457" i="1"/>
  <c r="L4458" i="1"/>
  <c r="M4458" i="1"/>
  <c r="L4459" i="1"/>
  <c r="M4459" i="1"/>
  <c r="L4460" i="1"/>
  <c r="M4460" i="1"/>
  <c r="L4461" i="1"/>
  <c r="M4461" i="1"/>
  <c r="L4462" i="1"/>
  <c r="M4462" i="1"/>
  <c r="L4463" i="1"/>
  <c r="M4463" i="1"/>
  <c r="L4464" i="1"/>
  <c r="M4464" i="1"/>
  <c r="L4465" i="1"/>
  <c r="M4465" i="1"/>
  <c r="L4466" i="1"/>
  <c r="M4466" i="1"/>
  <c r="L4467" i="1"/>
  <c r="M4467" i="1"/>
  <c r="L4468" i="1"/>
  <c r="M4468" i="1"/>
  <c r="L4469" i="1"/>
  <c r="M4469" i="1"/>
  <c r="L4470" i="1"/>
  <c r="M4470" i="1"/>
  <c r="L4471" i="1"/>
  <c r="M4471" i="1"/>
  <c r="L4472" i="1"/>
  <c r="M4472" i="1"/>
  <c r="L4473" i="1"/>
  <c r="M4473" i="1"/>
  <c r="L4474" i="1"/>
  <c r="M4474" i="1"/>
  <c r="L4475" i="1"/>
  <c r="M4475" i="1"/>
  <c r="L4476" i="1"/>
  <c r="M4476" i="1"/>
  <c r="L4477" i="1"/>
  <c r="M4477" i="1"/>
  <c r="L4478" i="1"/>
  <c r="M4478" i="1"/>
  <c r="L4479" i="1"/>
  <c r="M4479" i="1"/>
  <c r="L4480" i="1"/>
  <c r="M4480" i="1"/>
  <c r="L4481" i="1"/>
  <c r="M4481" i="1"/>
  <c r="L4482" i="1"/>
  <c r="M4482" i="1"/>
  <c r="L4483" i="1"/>
  <c r="M4483" i="1"/>
  <c r="L4484" i="1"/>
  <c r="M4484" i="1"/>
  <c r="L4485" i="1"/>
  <c r="M4485" i="1"/>
  <c r="L4486" i="1"/>
  <c r="M4486" i="1"/>
  <c r="L4487" i="1"/>
  <c r="M4487" i="1"/>
  <c r="L4489" i="1"/>
  <c r="M4489" i="1"/>
  <c r="L4490" i="1"/>
  <c r="M4490" i="1"/>
  <c r="L4491" i="1"/>
  <c r="M4491" i="1"/>
  <c r="L4492" i="1"/>
  <c r="M4492" i="1"/>
  <c r="L4493" i="1"/>
  <c r="M4493" i="1"/>
  <c r="L4494" i="1"/>
  <c r="M4494" i="1"/>
  <c r="L4495" i="1"/>
  <c r="M4495" i="1"/>
  <c r="L4496" i="1"/>
  <c r="M4496" i="1"/>
  <c r="L4497" i="1"/>
  <c r="M4497" i="1"/>
  <c r="L4498" i="1"/>
  <c r="M4498" i="1"/>
  <c r="L4499" i="1"/>
  <c r="M4499" i="1"/>
  <c r="L4500" i="1"/>
  <c r="M4500" i="1"/>
  <c r="L4501" i="1"/>
  <c r="M4501" i="1"/>
  <c r="L4502" i="1"/>
  <c r="M4502" i="1"/>
  <c r="L4504" i="1"/>
  <c r="M4504" i="1"/>
  <c r="L4505" i="1"/>
  <c r="M4505" i="1"/>
  <c r="L4506" i="1"/>
  <c r="M4506" i="1"/>
  <c r="L4507" i="1"/>
  <c r="M4507" i="1"/>
  <c r="L4508" i="1"/>
  <c r="M4508" i="1"/>
  <c r="L4509" i="1"/>
  <c r="M4509" i="1"/>
  <c r="L4510" i="1"/>
  <c r="M4510" i="1"/>
  <c r="L4511" i="1"/>
  <c r="M4511" i="1"/>
  <c r="L4512" i="1"/>
  <c r="M4512" i="1"/>
  <c r="L4513" i="1"/>
  <c r="M4513" i="1"/>
  <c r="L4514" i="1"/>
  <c r="M4514" i="1"/>
  <c r="L4515" i="1"/>
  <c r="M4515" i="1"/>
  <c r="L4516" i="1"/>
  <c r="M4516" i="1"/>
  <c r="L4517" i="1"/>
  <c r="M4517" i="1"/>
  <c r="L4518" i="1"/>
  <c r="M4518" i="1"/>
  <c r="L4519" i="1"/>
  <c r="M4519" i="1"/>
  <c r="L4520" i="1"/>
  <c r="M4520" i="1"/>
  <c r="L4521" i="1"/>
  <c r="M4521" i="1"/>
  <c r="L4522" i="1"/>
  <c r="M4522" i="1"/>
  <c r="L4523" i="1"/>
  <c r="M4523" i="1"/>
  <c r="L4524" i="1"/>
  <c r="M4524" i="1"/>
  <c r="L4525" i="1"/>
  <c r="M4525" i="1"/>
  <c r="L4526" i="1"/>
  <c r="M4526" i="1"/>
  <c r="L4527" i="1"/>
  <c r="M4527" i="1"/>
  <c r="L4528" i="1"/>
  <c r="M4528" i="1"/>
  <c r="L4529" i="1"/>
  <c r="M4529" i="1"/>
  <c r="L4530" i="1"/>
  <c r="M4530" i="1"/>
  <c r="L4531" i="1"/>
  <c r="M4531" i="1"/>
  <c r="L4532" i="1"/>
  <c r="M4532" i="1"/>
  <c r="L4533" i="1"/>
  <c r="M4533" i="1"/>
  <c r="L4534" i="1"/>
  <c r="M4534" i="1"/>
  <c r="L4535" i="1"/>
  <c r="M4535" i="1"/>
  <c r="L4536" i="1"/>
  <c r="M4536" i="1"/>
  <c r="L4537" i="1"/>
  <c r="M4537" i="1"/>
  <c r="L4538" i="1"/>
  <c r="M4538" i="1"/>
  <c r="L4539" i="1"/>
  <c r="M4539" i="1"/>
  <c r="L4540" i="1"/>
  <c r="M4540" i="1"/>
  <c r="L4541" i="1"/>
  <c r="M4541" i="1"/>
  <c r="L4542" i="1"/>
  <c r="M4542" i="1"/>
  <c r="L4543" i="1"/>
  <c r="M4543" i="1"/>
  <c r="L4544" i="1"/>
  <c r="M4544" i="1"/>
  <c r="L4545" i="1"/>
  <c r="M4545" i="1"/>
  <c r="L4546" i="1"/>
  <c r="M4546" i="1"/>
  <c r="L4547" i="1"/>
  <c r="M4547" i="1"/>
  <c r="L4548" i="1"/>
  <c r="M4548" i="1"/>
  <c r="L4549" i="1"/>
  <c r="M4549" i="1"/>
  <c r="L4550" i="1"/>
  <c r="M4550" i="1"/>
  <c r="L4551" i="1"/>
  <c r="M4551" i="1"/>
  <c r="L4552" i="1"/>
  <c r="M4552" i="1"/>
  <c r="L4553" i="1"/>
  <c r="M4553" i="1"/>
  <c r="L4554" i="1"/>
  <c r="M4554" i="1"/>
  <c r="L4555" i="1"/>
  <c r="M4555" i="1"/>
  <c r="L4556" i="1"/>
  <c r="M4556" i="1"/>
  <c r="L4557" i="1"/>
  <c r="M4557" i="1"/>
  <c r="L4558" i="1"/>
  <c r="M4558" i="1"/>
  <c r="L4559" i="1"/>
  <c r="M4559" i="1"/>
  <c r="L4560" i="1"/>
  <c r="M4560" i="1"/>
  <c r="L4561" i="1"/>
  <c r="M4561" i="1"/>
  <c r="L4562" i="1"/>
  <c r="M4562" i="1"/>
  <c r="L4563" i="1"/>
  <c r="M4563" i="1"/>
  <c r="L4564" i="1"/>
  <c r="M4564" i="1"/>
  <c r="L4565" i="1"/>
  <c r="M4565" i="1"/>
  <c r="L4566" i="1"/>
  <c r="M4566" i="1"/>
  <c r="L4567" i="1"/>
  <c r="M4567" i="1"/>
  <c r="L4568" i="1"/>
  <c r="M4568" i="1"/>
  <c r="L4569" i="1"/>
  <c r="M4569" i="1"/>
  <c r="L4570" i="1"/>
  <c r="M4570" i="1"/>
  <c r="L4571" i="1"/>
  <c r="M4571" i="1"/>
  <c r="L4572" i="1"/>
  <c r="M4572" i="1"/>
  <c r="L4573" i="1"/>
  <c r="M4573" i="1"/>
  <c r="L4574" i="1"/>
  <c r="M4574" i="1"/>
  <c r="L4575" i="1"/>
  <c r="M4575" i="1"/>
  <c r="L4576" i="1"/>
  <c r="M4576" i="1"/>
  <c r="L4577" i="1"/>
  <c r="M4577" i="1"/>
  <c r="L4578" i="1"/>
  <c r="M4578" i="1"/>
  <c r="L4579" i="1"/>
  <c r="M4579" i="1"/>
  <c r="L4580" i="1"/>
  <c r="M4580" i="1"/>
  <c r="L4581" i="1"/>
  <c r="M4581" i="1"/>
  <c r="L4590" i="1"/>
  <c r="M4590" i="1"/>
  <c r="L4594" i="1"/>
  <c r="M4594" i="1"/>
  <c r="L4595" i="1"/>
  <c r="M4595" i="1"/>
  <c r="L4596" i="1"/>
  <c r="M4596" i="1"/>
  <c r="L4597" i="1"/>
  <c r="M4597" i="1"/>
  <c r="L4598" i="1"/>
  <c r="M4598" i="1"/>
  <c r="L4599" i="1"/>
  <c r="M4599" i="1"/>
  <c r="L4600" i="1"/>
  <c r="M4600" i="1"/>
  <c r="L4601" i="1"/>
  <c r="M4601" i="1"/>
  <c r="L4611" i="1"/>
  <c r="M4611" i="1"/>
  <c r="L4612" i="1"/>
  <c r="M4612" i="1"/>
  <c r="L4613" i="1"/>
  <c r="M4613" i="1"/>
  <c r="L4614" i="1"/>
  <c r="M4614" i="1"/>
  <c r="L4615" i="1"/>
  <c r="M4615" i="1"/>
  <c r="L4616" i="1"/>
  <c r="M4616" i="1"/>
  <c r="L4617" i="1"/>
  <c r="M4617" i="1"/>
  <c r="L4618" i="1"/>
  <c r="M4618" i="1"/>
  <c r="L4620" i="1"/>
  <c r="M4620" i="1"/>
  <c r="L4632" i="1"/>
  <c r="M4632" i="1"/>
  <c r="L4633" i="1"/>
  <c r="M4633" i="1"/>
  <c r="L4634" i="1"/>
  <c r="M4634" i="1"/>
  <c r="L4635" i="1"/>
  <c r="M4635" i="1"/>
  <c r="L4636" i="1"/>
  <c r="M4636" i="1"/>
  <c r="L4637" i="1"/>
  <c r="M4637" i="1"/>
  <c r="L4638" i="1"/>
  <c r="M4638" i="1"/>
  <c r="L4639" i="1"/>
  <c r="M4639" i="1"/>
  <c r="L4640" i="1"/>
  <c r="M4640" i="1"/>
  <c r="L4643" i="1"/>
  <c r="M4643" i="1"/>
  <c r="L4644" i="1"/>
  <c r="M4644" i="1"/>
  <c r="L4649" i="1"/>
  <c r="M4649" i="1"/>
  <c r="L4650" i="1"/>
  <c r="M4650" i="1"/>
  <c r="L4651" i="1"/>
  <c r="M4651" i="1"/>
  <c r="L4652" i="1"/>
  <c r="M4652" i="1"/>
  <c r="L4653" i="1"/>
  <c r="M4653" i="1"/>
  <c r="L4654" i="1"/>
  <c r="M4654" i="1"/>
  <c r="L4655" i="1"/>
  <c r="M4655" i="1"/>
  <c r="L4656" i="1"/>
  <c r="M4656" i="1"/>
  <c r="L4657" i="1"/>
  <c r="M4657" i="1"/>
  <c r="L4658" i="1"/>
  <c r="M4658" i="1"/>
  <c r="L4659" i="1"/>
  <c r="M4659" i="1"/>
  <c r="L4660" i="1"/>
  <c r="M4660" i="1"/>
  <c r="L4661" i="1"/>
  <c r="M4661" i="1"/>
  <c r="L4662" i="1"/>
  <c r="M4662" i="1"/>
  <c r="L4663" i="1"/>
  <c r="M4663" i="1"/>
  <c r="L4664" i="1"/>
  <c r="M4664" i="1"/>
  <c r="L4665" i="1"/>
  <c r="M4665" i="1"/>
  <c r="L4666" i="1"/>
  <c r="M4666" i="1"/>
  <c r="L4667" i="1"/>
  <c r="M4667" i="1"/>
  <c r="L4668" i="1"/>
  <c r="M4668" i="1"/>
  <c r="L4669" i="1"/>
  <c r="M4669" i="1"/>
  <c r="L4670" i="1"/>
  <c r="M4670" i="1"/>
  <c r="L4671" i="1"/>
  <c r="M4671" i="1"/>
  <c r="L4672" i="1"/>
  <c r="M4672" i="1"/>
  <c r="L4673" i="1"/>
  <c r="M4673" i="1"/>
  <c r="L4674" i="1"/>
  <c r="M4674" i="1"/>
  <c r="L4675" i="1"/>
  <c r="M4675" i="1"/>
  <c r="L4676" i="1"/>
  <c r="M4676" i="1"/>
  <c r="L4677" i="1"/>
  <c r="M4677" i="1"/>
  <c r="L4678" i="1"/>
  <c r="M4678" i="1"/>
  <c r="L4679" i="1"/>
  <c r="M4679" i="1"/>
  <c r="L4680" i="1"/>
  <c r="M4680" i="1"/>
  <c r="L4681" i="1"/>
  <c r="M4681" i="1"/>
  <c r="L4682" i="1"/>
  <c r="M4682" i="1"/>
  <c r="L4683" i="1"/>
  <c r="M4683" i="1"/>
  <c r="L4684" i="1"/>
  <c r="M4684" i="1"/>
  <c r="L4685" i="1"/>
  <c r="M4685" i="1"/>
  <c r="L4686" i="1"/>
  <c r="M4686" i="1"/>
  <c r="L4687" i="1"/>
  <c r="M4687" i="1"/>
  <c r="L4688" i="1"/>
  <c r="M4688" i="1"/>
  <c r="L4689" i="1"/>
  <c r="M4689" i="1"/>
  <c r="L4690" i="1"/>
  <c r="M4690" i="1"/>
  <c r="L4691" i="1"/>
  <c r="M4691" i="1"/>
  <c r="L4692" i="1"/>
  <c r="M4692" i="1"/>
  <c r="L4693" i="1"/>
  <c r="M4693" i="1"/>
  <c r="L4694" i="1"/>
  <c r="M4694" i="1"/>
  <c r="L4695" i="1"/>
  <c r="M4695" i="1"/>
  <c r="L4696" i="1"/>
  <c r="M4696" i="1"/>
  <c r="L4697" i="1"/>
  <c r="M4697" i="1"/>
  <c r="L4698" i="1"/>
  <c r="M4698" i="1"/>
  <c r="L4699" i="1"/>
  <c r="M4699" i="1"/>
  <c r="L4700" i="1"/>
  <c r="M4700" i="1"/>
  <c r="L4701" i="1"/>
  <c r="M4701" i="1"/>
  <c r="L4702" i="1"/>
  <c r="M4702" i="1"/>
  <c r="L4703" i="1"/>
  <c r="M4703" i="1"/>
  <c r="L4704" i="1"/>
  <c r="M4704" i="1"/>
  <c r="L4705" i="1"/>
  <c r="M4705" i="1"/>
  <c r="L4706" i="1"/>
  <c r="M4706" i="1"/>
  <c r="L4707" i="1"/>
  <c r="M4707" i="1"/>
  <c r="L4709" i="1"/>
  <c r="M4709" i="1"/>
  <c r="L4710" i="1"/>
  <c r="M4710" i="1"/>
  <c r="L4711" i="1"/>
  <c r="M4711" i="1"/>
  <c r="L4712" i="1"/>
  <c r="M4712" i="1"/>
  <c r="L4724" i="1"/>
  <c r="M4724" i="1"/>
  <c r="L4728" i="1"/>
  <c r="M4728" i="1"/>
  <c r="L4729" i="1"/>
  <c r="M4729" i="1"/>
  <c r="L4731" i="1"/>
  <c r="M4731" i="1"/>
  <c r="L4732" i="1"/>
  <c r="M4732" i="1"/>
  <c r="L4734" i="1"/>
  <c r="M4734" i="1"/>
  <c r="L4736" i="1"/>
  <c r="M4736" i="1"/>
  <c r="L4737" i="1"/>
  <c r="M4737" i="1"/>
  <c r="L4738" i="1"/>
  <c r="M4738" i="1"/>
  <c r="L4739" i="1"/>
  <c r="M4739" i="1"/>
  <c r="L4740" i="1"/>
  <c r="M4740" i="1"/>
  <c r="L4741" i="1"/>
  <c r="M4741" i="1"/>
  <c r="L4742" i="1"/>
  <c r="M4742" i="1"/>
  <c r="L4743" i="1"/>
  <c r="M4743" i="1"/>
  <c r="L4744" i="1"/>
  <c r="M4744" i="1"/>
  <c r="L4745" i="1"/>
  <c r="M4745" i="1"/>
  <c r="L4746" i="1"/>
  <c r="M4746" i="1"/>
  <c r="L4747" i="1"/>
  <c r="M4747" i="1"/>
  <c r="L4748" i="1"/>
  <c r="M4748" i="1"/>
  <c r="L4750" i="1"/>
  <c r="M4750" i="1"/>
  <c r="L4751" i="1"/>
  <c r="M4751" i="1"/>
  <c r="L4752" i="1"/>
  <c r="M4752" i="1"/>
  <c r="L4755" i="1"/>
  <c r="M4755" i="1"/>
  <c r="L4756" i="1"/>
  <c r="M4756" i="1"/>
  <c r="L4757" i="1"/>
  <c r="M4757" i="1"/>
  <c r="L4758" i="1"/>
  <c r="M4758" i="1"/>
  <c r="L4759" i="1"/>
  <c r="M4759" i="1"/>
  <c r="M4400" i="1"/>
  <c r="L4400" i="1"/>
  <c r="AK4316" i="1"/>
  <c r="AK4317" i="1"/>
  <c r="AK4318" i="1"/>
  <c r="AK4319" i="1"/>
  <c r="AK4320" i="1"/>
  <c r="AK4321" i="1"/>
  <c r="AK4322" i="1"/>
  <c r="AK4323" i="1"/>
  <c r="AK4324" i="1"/>
  <c r="AK4315" i="1"/>
  <c r="AK4127" i="1"/>
  <c r="AK4128" i="1"/>
  <c r="AK4129" i="1"/>
  <c r="AK4130" i="1"/>
  <c r="AK4131" i="1"/>
  <c r="AK4132" i="1"/>
  <c r="AK4133" i="1"/>
  <c r="AK4134" i="1"/>
  <c r="AK4135" i="1"/>
  <c r="AK4136" i="1"/>
  <c r="AK4126" i="1"/>
  <c r="AK4125" i="1"/>
  <c r="AK4282" i="1"/>
  <c r="AK4283" i="1"/>
  <c r="AK4284" i="1"/>
  <c r="AK4285" i="1"/>
  <c r="AK4286" i="1"/>
  <c r="AK4287" i="1"/>
  <c r="AK4288" i="1"/>
  <c r="AK4289" i="1"/>
  <c r="AK4290" i="1"/>
  <c r="AK4291" i="1"/>
  <c r="AK4281" i="1"/>
  <c r="AK4390" i="1"/>
  <c r="AK4391" i="1"/>
  <c r="AK4392" i="1"/>
  <c r="AK4393" i="1"/>
  <c r="AK4394" i="1"/>
  <c r="AK4395" i="1"/>
  <c r="AK4389" i="1"/>
  <c r="AK4620" i="1"/>
  <c r="AK4487" i="1"/>
  <c r="AK4489" i="1"/>
  <c r="AK4490" i="1"/>
  <c r="AK4491" i="1"/>
  <c r="AK4492" i="1"/>
  <c r="AK4493" i="1"/>
  <c r="AK4494" i="1"/>
  <c r="AK4495" i="1"/>
  <c r="AK4496" i="1"/>
  <c r="AK4497" i="1"/>
  <c r="AK4498" i="1"/>
  <c r="AK4499" i="1"/>
  <c r="AK4500" i="1"/>
  <c r="AK4501" i="1"/>
  <c r="AK4502" i="1"/>
  <c r="AK4504" i="1"/>
  <c r="AK4505" i="1"/>
  <c r="AK4506" i="1"/>
  <c r="AK4507" i="1"/>
  <c r="AK4508" i="1"/>
  <c r="AK4509" i="1"/>
  <c r="AK4510" i="1"/>
  <c r="AK4511" i="1"/>
  <c r="AK4512" i="1"/>
  <c r="AK4513" i="1"/>
  <c r="AK4514" i="1"/>
  <c r="AK4515" i="1"/>
  <c r="AK4516" i="1"/>
  <c r="AK4517" i="1"/>
  <c r="AK4518" i="1"/>
  <c r="AK4519" i="1"/>
  <c r="AK4520" i="1"/>
  <c r="AK4521" i="1"/>
  <c r="AK4522" i="1"/>
  <c r="AK4523" i="1"/>
  <c r="AK4524" i="1"/>
  <c r="AK4525" i="1"/>
  <c r="AK4526" i="1"/>
  <c r="AK4527" i="1"/>
  <c r="AK4528" i="1"/>
  <c r="AK4529" i="1"/>
  <c r="AK4530" i="1"/>
  <c r="AK4531" i="1"/>
  <c r="AK4532" i="1"/>
  <c r="AK4533" i="1"/>
  <c r="AK4534" i="1"/>
  <c r="AK4535" i="1"/>
  <c r="AK4536" i="1"/>
  <c r="AK4537" i="1"/>
  <c r="AK4538" i="1"/>
  <c r="AK4539" i="1"/>
  <c r="AK4540" i="1"/>
  <c r="AK4541" i="1"/>
  <c r="AK4542" i="1"/>
  <c r="AK4543" i="1"/>
  <c r="AK4544" i="1"/>
  <c r="AK4545" i="1"/>
  <c r="AK4546" i="1"/>
  <c r="AK4547" i="1"/>
  <c r="AK4548" i="1"/>
  <c r="AK4549" i="1"/>
  <c r="AK4550" i="1"/>
  <c r="AK4551" i="1"/>
  <c r="AK4552" i="1"/>
  <c r="AK4553" i="1"/>
  <c r="AK4554" i="1"/>
  <c r="AK4555" i="1"/>
  <c r="AK4556" i="1"/>
  <c r="AK4557" i="1"/>
  <c r="AK4558" i="1"/>
  <c r="AK4559" i="1"/>
  <c r="AK4560" i="1"/>
  <c r="AK4561" i="1"/>
  <c r="AK4562" i="1"/>
  <c r="AK4563" i="1"/>
  <c r="AK4564" i="1"/>
  <c r="AK4565" i="1"/>
  <c r="AK4566" i="1"/>
  <c r="AK4567" i="1"/>
  <c r="AK4568" i="1"/>
  <c r="AK4569" i="1"/>
  <c r="AK4570" i="1"/>
  <c r="AK4571" i="1"/>
  <c r="AK4572" i="1"/>
  <c r="AK4573" i="1"/>
  <c r="AK4574" i="1"/>
  <c r="AK4575" i="1"/>
  <c r="AK4576" i="1"/>
  <c r="AK4577" i="1"/>
  <c r="AK4578" i="1"/>
  <c r="AK4579" i="1"/>
  <c r="AK4580" i="1"/>
  <c r="AK4581" i="1"/>
  <c r="AK4590" i="1"/>
  <c r="AK4594" i="1"/>
  <c r="AK4595" i="1"/>
  <c r="AK4596" i="1"/>
  <c r="AK4597" i="1"/>
  <c r="AK4598" i="1"/>
  <c r="AK4599" i="1"/>
  <c r="AK4600" i="1"/>
  <c r="AK4601" i="1"/>
  <c r="AK4486" i="1"/>
  <c r="AK3175" i="1"/>
  <c r="AK3119" i="1"/>
  <c r="AK3114" i="1"/>
  <c r="AK3113" i="1"/>
  <c r="AK3112" i="1"/>
  <c r="AK3111" i="1"/>
  <c r="AK3110" i="1"/>
  <c r="AK3109" i="1"/>
  <c r="AK3108" i="1"/>
  <c r="AK3107" i="1"/>
  <c r="AK3106" i="1"/>
  <c r="AK3105" i="1"/>
  <c r="AK3104" i="1"/>
  <c r="AK3103" i="1"/>
  <c r="AK3102" i="1"/>
  <c r="AK3101" i="1"/>
  <c r="AK3100" i="1"/>
  <c r="AK3099" i="1"/>
  <c r="AK3098" i="1"/>
  <c r="AK3097" i="1"/>
  <c r="AK3096" i="1"/>
  <c r="AK3095" i="1"/>
  <c r="AK3094" i="1"/>
  <c r="AK3093" i="1"/>
  <c r="AK3092" i="1"/>
  <c r="AK3091" i="1"/>
  <c r="AK3090" i="1"/>
  <c r="AK3089" i="1"/>
  <c r="AK3088" i="1"/>
  <c r="AK3087" i="1"/>
  <c r="AK3086" i="1"/>
  <c r="AK3085" i="1"/>
  <c r="AK3084" i="1"/>
  <c r="AK3083" i="1"/>
  <c r="AK3082" i="1"/>
  <c r="AK3081" i="1"/>
  <c r="AK3080" i="1"/>
  <c r="AK3079" i="1"/>
  <c r="AK3078" i="1"/>
  <c r="AK3077" i="1"/>
  <c r="AK3076" i="1"/>
  <c r="AK3054" i="1"/>
  <c r="AK3053" i="1"/>
  <c r="AK3052" i="1"/>
  <c r="AK3051" i="1"/>
  <c r="AK3050" i="1"/>
  <c r="AK3049" i="1"/>
  <c r="AK3048" i="1"/>
  <c r="AK3047" i="1"/>
  <c r="AK3046" i="1"/>
  <c r="AK3045" i="1"/>
  <c r="AK3044" i="1"/>
  <c r="AK3043" i="1"/>
  <c r="AK3042" i="1"/>
  <c r="AK3041" i="1"/>
  <c r="AK3020" i="1"/>
  <c r="AK3018" i="1"/>
  <c r="AK3016" i="1"/>
  <c r="AK2996" i="1"/>
  <c r="AK2995" i="1"/>
  <c r="AK2988" i="1"/>
  <c r="AK2987" i="1"/>
  <c r="AK2986" i="1"/>
  <c r="AK2981" i="1"/>
  <c r="AK2980" i="1"/>
  <c r="AK2978" i="1"/>
  <c r="AK2954" i="1"/>
  <c r="AK2933" i="1"/>
  <c r="AK2930" i="1"/>
  <c r="AK2919" i="1"/>
  <c r="AK2918" i="1"/>
  <c r="AK2917" i="1"/>
  <c r="AK2916" i="1"/>
  <c r="AK2915" i="1"/>
  <c r="AK2914" i="1"/>
  <c r="AK4431" i="1"/>
  <c r="AK4430" i="1"/>
  <c r="AK4429" i="1"/>
  <c r="AK4428" i="1"/>
  <c r="AK4427" i="1"/>
  <c r="AK4426" i="1"/>
  <c r="AK4425" i="1"/>
  <c r="AK4424" i="1"/>
  <c r="AK4423" i="1"/>
  <c r="AK4422" i="1"/>
  <c r="AK4421" i="1"/>
  <c r="AK4418" i="1"/>
  <c r="AK4417" i="1"/>
  <c r="AK4416" i="1"/>
  <c r="AK4415" i="1"/>
  <c r="AK4414" i="1"/>
  <c r="AK4413" i="1"/>
  <c r="AK4412" i="1"/>
  <c r="AK4411" i="1"/>
  <c r="AK4410" i="1"/>
  <c r="AK4409" i="1"/>
  <c r="AK4408" i="1"/>
  <c r="AK4406" i="1"/>
  <c r="AK4405" i="1"/>
  <c r="AK4404" i="1"/>
  <c r="AK4403" i="1"/>
  <c r="AK4402" i="1"/>
  <c r="AK4401" i="1"/>
  <c r="AK4400" i="1"/>
  <c r="AL4436" i="1" l="1"/>
  <c r="AL4443" i="1"/>
  <c r="AL1676" i="1"/>
  <c r="AL1701" i="1"/>
  <c r="AL1708" i="1"/>
  <c r="AL1740" i="1"/>
  <c r="AL1765" i="1"/>
  <c r="AL1772" i="1"/>
  <c r="AL1804" i="1"/>
  <c r="AL1829" i="1"/>
  <c r="AL1836" i="1"/>
  <c r="AL1868" i="1"/>
  <c r="AL1893" i="1"/>
  <c r="AL1900" i="1"/>
  <c r="AL1926" i="1"/>
  <c r="AL1933" i="1"/>
  <c r="AL1934" i="1"/>
  <c r="AL1942" i="1"/>
  <c r="AL1949" i="1"/>
  <c r="AL1950" i="1"/>
  <c r="AL1958" i="1"/>
  <c r="AL1965" i="1"/>
  <c r="AL1966" i="1"/>
  <c r="AL1974" i="1"/>
  <c r="AL1981" i="1"/>
  <c r="AL1982" i="1"/>
  <c r="AL1990" i="1"/>
  <c r="AL1997" i="1"/>
  <c r="AL1998" i="1"/>
  <c r="AL2006" i="1"/>
  <c r="AL2013" i="1"/>
  <c r="AL2014" i="1"/>
  <c r="AL2022" i="1"/>
  <c r="AL2029" i="1"/>
  <c r="AL2030" i="1"/>
  <c r="AL2038" i="1"/>
  <c r="AL2045" i="1"/>
  <c r="AL2046" i="1"/>
  <c r="AL2054" i="1"/>
  <c r="AL2061" i="1"/>
  <c r="AL2062" i="1"/>
  <c r="AL2070" i="1"/>
  <c r="AL2077" i="1"/>
  <c r="AL2078" i="1"/>
  <c r="AL2082" i="1"/>
  <c r="AL2089" i="1"/>
  <c r="AL2090" i="1"/>
  <c r="AL2098" i="1"/>
  <c r="AL2105" i="1"/>
  <c r="AL2106" i="1"/>
  <c r="AL2114" i="1"/>
  <c r="AL2121" i="1"/>
  <c r="AL2122" i="1"/>
  <c r="AL2130" i="1"/>
  <c r="AL2137" i="1"/>
  <c r="AL2138" i="1"/>
  <c r="AL2146" i="1"/>
  <c r="AL2153" i="1"/>
  <c r="AL2154" i="1"/>
  <c r="AL2162" i="1"/>
  <c r="AL2169" i="1"/>
  <c r="AL2170" i="1"/>
  <c r="AL2178" i="1"/>
  <c r="AL2185" i="1"/>
  <c r="AL2186" i="1"/>
  <c r="AL2194" i="1"/>
  <c r="AL2201" i="1"/>
  <c r="AL2202" i="1"/>
  <c r="AL2210" i="1"/>
  <c r="AL2217" i="1"/>
  <c r="AL2218" i="1"/>
  <c r="AL2226" i="1"/>
  <c r="AL2233" i="1"/>
  <c r="AL2234" i="1"/>
  <c r="AL2242" i="1"/>
  <c r="AL2249" i="1"/>
  <c r="AL2250" i="1"/>
  <c r="AL2258" i="1"/>
  <c r="AL2265" i="1"/>
  <c r="AL2266" i="1"/>
  <c r="AL2274" i="1"/>
  <c r="AL2281" i="1"/>
  <c r="AL2282" i="1"/>
  <c r="AL2290" i="1"/>
  <c r="AL2297" i="1"/>
  <c r="AL2298" i="1"/>
  <c r="AL2306" i="1"/>
  <c r="AL2313" i="1"/>
  <c r="AL2314" i="1"/>
  <c r="AL2322" i="1"/>
  <c r="AL2329" i="1"/>
  <c r="AL2330" i="1"/>
  <c r="AL2338" i="1"/>
  <c r="AL2345" i="1"/>
  <c r="AL2346" i="1"/>
  <c r="AL2354" i="1"/>
  <c r="AL2361" i="1"/>
  <c r="AL2362" i="1"/>
  <c r="AL2370" i="1"/>
  <c r="AL2377" i="1"/>
  <c r="AL2378" i="1"/>
  <c r="AL2386" i="1"/>
  <c r="AL2393" i="1"/>
  <c r="AL2394" i="1"/>
  <c r="AL2402" i="1"/>
  <c r="AL2409" i="1"/>
  <c r="AL2410" i="1"/>
  <c r="AL2418" i="1"/>
  <c r="AL2425" i="1"/>
  <c r="AL2426" i="1"/>
  <c r="AL2434" i="1"/>
  <c r="AL2437" i="1"/>
  <c r="AL2438" i="1"/>
  <c r="AL2442" i="1"/>
  <c r="AL2445" i="1"/>
  <c r="AL2446" i="1"/>
  <c r="AL2450" i="1"/>
  <c r="AL2453" i="1"/>
  <c r="AL2454" i="1"/>
  <c r="AL2458" i="1"/>
  <c r="AL2461" i="1"/>
  <c r="AL2462" i="1"/>
  <c r="AL2466" i="1"/>
  <c r="AL2469" i="1"/>
  <c r="AL2470" i="1"/>
  <c r="AL2474" i="1"/>
  <c r="AL2477" i="1"/>
  <c r="AL2478" i="1"/>
  <c r="AL2482" i="1"/>
  <c r="AL2485" i="1"/>
  <c r="AL2486" i="1"/>
  <c r="AL2490" i="1"/>
  <c r="AL2493" i="1"/>
  <c r="AL2494" i="1"/>
  <c r="AL2498" i="1"/>
  <c r="AL2501" i="1"/>
  <c r="AL2502" i="1"/>
  <c r="AL2506" i="1"/>
  <c r="AL2509" i="1"/>
  <c r="AL2510" i="1"/>
  <c r="AL2514" i="1"/>
  <c r="AL2517" i="1"/>
  <c r="AL2518" i="1"/>
  <c r="AL2522" i="1"/>
  <c r="AL2525" i="1"/>
  <c r="AL2526" i="1"/>
  <c r="AL2530" i="1"/>
  <c r="AL2533" i="1"/>
  <c r="AL2534" i="1"/>
  <c r="AL2538" i="1"/>
  <c r="AL2541" i="1"/>
  <c r="AL2542" i="1"/>
  <c r="AL2546" i="1"/>
  <c r="AL2549" i="1"/>
  <c r="AL2550" i="1"/>
  <c r="AL2554" i="1"/>
  <c r="AL2557" i="1"/>
  <c r="AL2558" i="1"/>
  <c r="AL2562" i="1"/>
  <c r="AL2565" i="1"/>
  <c r="AL2566" i="1"/>
  <c r="AL2570" i="1"/>
  <c r="AL2573" i="1"/>
  <c r="AL2574" i="1"/>
  <c r="AL2578" i="1"/>
  <c r="AL2581" i="1"/>
  <c r="AL2582" i="1"/>
  <c r="AL2586" i="1"/>
  <c r="AL2589" i="1"/>
  <c r="AL2590" i="1"/>
  <c r="AL2594" i="1"/>
  <c r="AL2597" i="1"/>
  <c r="AL2598" i="1"/>
  <c r="AL2602" i="1"/>
  <c r="AL2605" i="1"/>
  <c r="AL2606" i="1"/>
  <c r="AL2610" i="1"/>
  <c r="AL2613" i="1"/>
  <c r="AL2614" i="1"/>
  <c r="AL2618" i="1"/>
  <c r="AL2621" i="1"/>
  <c r="AL2622" i="1"/>
  <c r="AL2626" i="1"/>
  <c r="AL2629" i="1"/>
  <c r="AL2630" i="1"/>
  <c r="AL2634" i="1"/>
  <c r="AL2637" i="1"/>
  <c r="AL2638" i="1"/>
  <c r="AL2642" i="1"/>
  <c r="AL2645" i="1"/>
  <c r="AL2646" i="1"/>
  <c r="AL2650" i="1"/>
  <c r="AL2653" i="1"/>
  <c r="AL2654" i="1"/>
  <c r="AL2658" i="1"/>
  <c r="AL2661" i="1"/>
  <c r="AL2662" i="1"/>
  <c r="AL2666" i="1"/>
  <c r="AL2669" i="1"/>
  <c r="AL2670" i="1"/>
  <c r="AL2674" i="1"/>
  <c r="AL2677" i="1"/>
  <c r="AL2678" i="1"/>
  <c r="AL2682" i="1"/>
  <c r="AL2685" i="1"/>
  <c r="AL2686" i="1"/>
  <c r="AL2690" i="1"/>
  <c r="AL2693" i="1"/>
  <c r="AL2694" i="1"/>
  <c r="AL2698" i="1"/>
  <c r="AL2701" i="1"/>
  <c r="AL2702" i="1"/>
  <c r="AL2706" i="1"/>
  <c r="AL2709" i="1"/>
  <c r="AL2710" i="1"/>
  <c r="AL2714" i="1"/>
  <c r="AL2717" i="1"/>
  <c r="AL2718" i="1"/>
  <c r="AL2722" i="1"/>
  <c r="AL2725" i="1"/>
  <c r="AL2726" i="1"/>
  <c r="AL2730" i="1"/>
  <c r="AL2733" i="1"/>
  <c r="AL2734" i="1"/>
  <c r="AL2738" i="1"/>
  <c r="AL2741" i="1"/>
  <c r="AL2742" i="1"/>
  <c r="AL2746" i="1"/>
  <c r="AL2749" i="1"/>
  <c r="AL2750" i="1"/>
  <c r="AL2754" i="1"/>
  <c r="AL2757" i="1"/>
  <c r="AL2758" i="1"/>
  <c r="AL2762" i="1"/>
  <c r="AL2765" i="1"/>
  <c r="AL2766" i="1"/>
  <c r="AL2770" i="1"/>
  <c r="AL2773" i="1"/>
  <c r="AL2774" i="1"/>
  <c r="AL2778" i="1"/>
  <c r="AL2781" i="1"/>
  <c r="AL2782" i="1"/>
  <c r="AL2786" i="1"/>
  <c r="AL2789" i="1"/>
  <c r="AL2790" i="1"/>
  <c r="AL2791" i="1"/>
  <c r="AL2792" i="1"/>
  <c r="AL2793" i="1"/>
  <c r="AL2794" i="1"/>
  <c r="AL2795" i="1"/>
  <c r="AL2796" i="1"/>
  <c r="AL2797" i="1"/>
  <c r="AL2798" i="1"/>
  <c r="AL2799" i="1"/>
  <c r="AL2800" i="1"/>
  <c r="AL2801" i="1"/>
  <c r="AL2802" i="1"/>
  <c r="AL2803" i="1"/>
  <c r="AL2804" i="1"/>
  <c r="AL2805" i="1"/>
  <c r="AL2806" i="1"/>
  <c r="AL2807" i="1"/>
  <c r="AL2808" i="1"/>
  <c r="AL2809" i="1"/>
  <c r="AL2810" i="1"/>
  <c r="AL2811" i="1"/>
  <c r="AL2812" i="1"/>
  <c r="AL2813" i="1"/>
  <c r="AL2814" i="1"/>
  <c r="AL2815" i="1"/>
  <c r="AL2816" i="1"/>
  <c r="AL2817" i="1"/>
  <c r="AL2818" i="1"/>
  <c r="AL2819" i="1"/>
  <c r="AL2820" i="1"/>
  <c r="AL2821" i="1"/>
  <c r="AL2822" i="1"/>
  <c r="AL2823" i="1"/>
  <c r="AL2824" i="1"/>
  <c r="AL2825" i="1"/>
  <c r="AL2826" i="1"/>
  <c r="AL2827" i="1"/>
  <c r="AL2828" i="1"/>
  <c r="AL2829" i="1"/>
  <c r="AL2830" i="1"/>
  <c r="AL2831" i="1"/>
  <c r="AL2832" i="1"/>
  <c r="AL2833" i="1"/>
  <c r="AL2834" i="1"/>
  <c r="AL2835" i="1"/>
  <c r="AL2836" i="1"/>
  <c r="AL2837" i="1"/>
  <c r="AL2838" i="1"/>
  <c r="AL2839" i="1"/>
  <c r="AL2840" i="1"/>
  <c r="AL2841" i="1"/>
  <c r="AL2842" i="1"/>
  <c r="AL2843" i="1"/>
  <c r="AL2844" i="1"/>
  <c r="AL2845" i="1"/>
  <c r="AL2846" i="1"/>
  <c r="AL2847" i="1"/>
  <c r="AL2848" i="1"/>
  <c r="AL2849" i="1"/>
  <c r="AL2850" i="1"/>
  <c r="AL2851" i="1"/>
  <c r="AL2852" i="1"/>
  <c r="AL2853" i="1"/>
  <c r="AL2854" i="1"/>
  <c r="AL2855" i="1"/>
  <c r="AL2856" i="1"/>
  <c r="AL2857" i="1"/>
  <c r="AL2858" i="1"/>
  <c r="AL2859" i="1"/>
  <c r="AL2860" i="1"/>
  <c r="AL2861" i="1"/>
  <c r="AL2862" i="1"/>
  <c r="AL2863" i="1"/>
  <c r="AL2864" i="1"/>
  <c r="AL2865" i="1"/>
  <c r="AL2866" i="1"/>
  <c r="AL2867" i="1"/>
  <c r="AL2868" i="1"/>
  <c r="AL2869" i="1"/>
  <c r="AL2870" i="1"/>
  <c r="AL2871" i="1"/>
  <c r="AL2872" i="1"/>
  <c r="AL2873" i="1"/>
  <c r="AL2874" i="1"/>
  <c r="AL2875" i="1"/>
  <c r="AL2876" i="1"/>
  <c r="AL2877" i="1"/>
  <c r="AL2878" i="1"/>
  <c r="AL2879" i="1"/>
  <c r="AL2880" i="1"/>
  <c r="AL2881" i="1"/>
  <c r="AL2882" i="1"/>
  <c r="AL2883" i="1"/>
  <c r="AL2884" i="1"/>
  <c r="AL2885" i="1"/>
  <c r="AL2886" i="1"/>
  <c r="AL2887" i="1"/>
  <c r="AL2888" i="1"/>
  <c r="AL2889" i="1"/>
  <c r="AL2890" i="1"/>
  <c r="AL2891" i="1"/>
  <c r="AL2892" i="1"/>
  <c r="AL2893" i="1"/>
  <c r="AL2894" i="1"/>
  <c r="AL2895" i="1"/>
  <c r="AL2896" i="1"/>
  <c r="AL2897" i="1"/>
  <c r="AL2898" i="1"/>
  <c r="AL2899" i="1"/>
  <c r="AL2900" i="1"/>
  <c r="AL2901" i="1"/>
  <c r="AL2902" i="1"/>
  <c r="AL2903" i="1"/>
  <c r="AL2904" i="1"/>
  <c r="AL2905" i="1"/>
  <c r="AL2906" i="1"/>
  <c r="AL2907" i="1"/>
  <c r="AL2908" i="1"/>
  <c r="AL2909" i="1"/>
  <c r="AL2910" i="1"/>
  <c r="AL2911" i="1"/>
  <c r="AL2912" i="1"/>
  <c r="AL2913" i="1"/>
  <c r="AL2914" i="1"/>
  <c r="AL2915" i="1"/>
  <c r="AL2916" i="1"/>
  <c r="AL2917" i="1"/>
  <c r="AL2918" i="1"/>
  <c r="AL2919" i="1"/>
  <c r="AL2920" i="1"/>
  <c r="AL2921" i="1"/>
  <c r="AL2922" i="1"/>
  <c r="AL2923" i="1"/>
  <c r="AL2924" i="1"/>
  <c r="AL2925" i="1"/>
  <c r="AL2926" i="1"/>
  <c r="AL2927" i="1"/>
  <c r="AL2928" i="1"/>
  <c r="AL2929" i="1"/>
  <c r="AL2930" i="1"/>
  <c r="AL2931" i="1"/>
  <c r="AL2932" i="1"/>
  <c r="AL2933" i="1"/>
  <c r="AL2934" i="1"/>
  <c r="AL2935" i="1"/>
  <c r="AL2936" i="1"/>
  <c r="AL2937" i="1"/>
  <c r="AL2938" i="1"/>
  <c r="AL2939" i="1"/>
  <c r="AL2940" i="1"/>
  <c r="AL2941" i="1"/>
  <c r="AL2942" i="1"/>
  <c r="AL2943" i="1"/>
  <c r="AL2944" i="1"/>
  <c r="AL2945" i="1"/>
  <c r="AL2946" i="1"/>
  <c r="AL2947" i="1"/>
  <c r="AL2948" i="1"/>
  <c r="AL2949" i="1"/>
  <c r="AL2950" i="1"/>
  <c r="AL2951" i="1"/>
  <c r="AL2952" i="1"/>
  <c r="AL2953" i="1"/>
  <c r="AL2954" i="1"/>
  <c r="AL2955" i="1"/>
  <c r="AL2956" i="1"/>
  <c r="AL2957" i="1"/>
  <c r="AL2958" i="1"/>
  <c r="AL2959" i="1"/>
  <c r="AL2960" i="1"/>
  <c r="AL2961" i="1"/>
  <c r="AL2962" i="1"/>
  <c r="AL2963" i="1"/>
  <c r="AL2964" i="1"/>
  <c r="AL2965" i="1"/>
  <c r="AL2966" i="1"/>
  <c r="AL2967" i="1"/>
  <c r="AL2968" i="1"/>
  <c r="AL2969" i="1"/>
  <c r="AL2970" i="1"/>
  <c r="AL2971" i="1"/>
  <c r="AL2972" i="1"/>
  <c r="AL2973" i="1"/>
  <c r="AL2974" i="1"/>
  <c r="AL2975" i="1"/>
  <c r="AL2976" i="1"/>
  <c r="AL2977" i="1"/>
  <c r="AL2978" i="1"/>
  <c r="AL2979" i="1"/>
  <c r="AL2980" i="1"/>
  <c r="AL2981" i="1"/>
  <c r="AL2982" i="1"/>
  <c r="AL2983" i="1"/>
  <c r="AL2984" i="1"/>
  <c r="AL2985" i="1"/>
  <c r="AL2986" i="1"/>
  <c r="AL2987" i="1"/>
  <c r="AL2988" i="1"/>
  <c r="AL2989" i="1"/>
  <c r="AL2990" i="1"/>
  <c r="AL2991" i="1"/>
  <c r="AL2992" i="1"/>
  <c r="AL2993" i="1"/>
  <c r="AL2994" i="1"/>
  <c r="AL2995" i="1"/>
  <c r="AL2996" i="1"/>
  <c r="AL2997" i="1"/>
  <c r="AL2998" i="1"/>
  <c r="AL2999" i="1"/>
  <c r="AL3000" i="1"/>
  <c r="AL3001" i="1"/>
  <c r="AL3002" i="1"/>
  <c r="AL3003" i="1"/>
  <c r="AL3004" i="1"/>
  <c r="AL3005" i="1"/>
  <c r="AL3006" i="1"/>
  <c r="AL3007" i="1"/>
  <c r="AL3008" i="1"/>
  <c r="AL3009" i="1"/>
  <c r="AL3010" i="1"/>
  <c r="AL3011" i="1"/>
  <c r="AL3012" i="1"/>
  <c r="AL3013" i="1"/>
  <c r="AL3014" i="1"/>
  <c r="AL3015" i="1"/>
  <c r="AL3016" i="1"/>
  <c r="AL3017" i="1"/>
  <c r="AL3018" i="1"/>
  <c r="AL3019" i="1"/>
  <c r="AL3020" i="1"/>
  <c r="AL3021" i="1"/>
  <c r="AL3022" i="1"/>
  <c r="AL3023" i="1"/>
  <c r="AL3024" i="1"/>
  <c r="AL3025" i="1"/>
  <c r="AL3026" i="1"/>
  <c r="AL3027" i="1"/>
  <c r="AL3028" i="1"/>
  <c r="AL3029" i="1"/>
  <c r="AL3030" i="1"/>
  <c r="AL3031" i="1"/>
  <c r="AL3032" i="1"/>
  <c r="AL3033" i="1"/>
  <c r="AL3034" i="1"/>
  <c r="AL3035" i="1"/>
  <c r="AL3036" i="1"/>
  <c r="AL3037" i="1"/>
  <c r="AL3038" i="1"/>
  <c r="AL3039" i="1"/>
  <c r="AL3040" i="1"/>
  <c r="AL3041" i="1"/>
  <c r="AL3042" i="1"/>
  <c r="AL3043" i="1"/>
  <c r="AL3044" i="1"/>
  <c r="AL3045" i="1"/>
  <c r="AL3046" i="1"/>
  <c r="AL3047" i="1"/>
  <c r="AL3048" i="1"/>
  <c r="AL3049" i="1"/>
  <c r="AL3050" i="1"/>
  <c r="AL3051" i="1"/>
  <c r="AL3052" i="1"/>
  <c r="AL3053" i="1"/>
  <c r="AL3054" i="1"/>
  <c r="AL3055" i="1"/>
  <c r="AL3056" i="1"/>
  <c r="AL3057" i="1"/>
  <c r="AL3058" i="1"/>
  <c r="AL3059" i="1"/>
  <c r="AL3060" i="1"/>
  <c r="AL3061" i="1"/>
  <c r="AL3062" i="1"/>
  <c r="AL3063" i="1"/>
  <c r="AL3064" i="1"/>
  <c r="AL3065" i="1"/>
  <c r="AL3066" i="1"/>
  <c r="AL3067" i="1"/>
  <c r="AL3068" i="1"/>
  <c r="AL3069" i="1"/>
  <c r="AL3070" i="1"/>
  <c r="AL3071" i="1"/>
  <c r="AL3072" i="1"/>
  <c r="AL3073" i="1"/>
  <c r="AL3074" i="1"/>
  <c r="AL3075" i="1"/>
  <c r="AL3076" i="1"/>
  <c r="AL3077" i="1"/>
  <c r="AL3078" i="1"/>
  <c r="AL3079" i="1"/>
  <c r="AL3080" i="1"/>
  <c r="AL3081" i="1"/>
  <c r="AL3082" i="1"/>
  <c r="AL3083" i="1"/>
  <c r="AL3084" i="1"/>
  <c r="AL3085" i="1"/>
  <c r="AL3086" i="1"/>
  <c r="AL3087" i="1"/>
  <c r="AL3088" i="1"/>
  <c r="AL3089" i="1"/>
  <c r="AL3090" i="1"/>
  <c r="AL3091" i="1"/>
  <c r="AL3092" i="1"/>
  <c r="AL3093" i="1"/>
  <c r="AL3094" i="1"/>
  <c r="AL3095" i="1"/>
  <c r="AL3096" i="1"/>
  <c r="AL3097" i="1"/>
  <c r="AL3098" i="1"/>
  <c r="AL3099" i="1"/>
  <c r="AL3100" i="1"/>
  <c r="AL3101" i="1"/>
  <c r="AL3102" i="1"/>
  <c r="AL3103" i="1"/>
  <c r="AL3104" i="1"/>
  <c r="AL3105" i="1"/>
  <c r="AL3106" i="1"/>
  <c r="AL3107" i="1"/>
  <c r="AL3108" i="1"/>
  <c r="AL3109" i="1"/>
  <c r="AL3110" i="1"/>
  <c r="AL3111" i="1"/>
  <c r="AL3112" i="1"/>
  <c r="AL3113" i="1"/>
  <c r="AL3114" i="1"/>
  <c r="AL3115" i="1"/>
  <c r="AL3116" i="1"/>
  <c r="AL3117" i="1"/>
  <c r="AL3118" i="1"/>
  <c r="AL3119" i="1"/>
  <c r="AL3120" i="1"/>
  <c r="AL3121" i="1"/>
  <c r="AL3122" i="1"/>
  <c r="AL3123" i="1"/>
  <c r="AL3124" i="1"/>
  <c r="AL3125" i="1"/>
  <c r="AL3126" i="1"/>
  <c r="AL3127" i="1"/>
  <c r="AL3128" i="1"/>
  <c r="AL3129" i="1"/>
  <c r="AL3130" i="1"/>
  <c r="AL3131" i="1"/>
  <c r="AL3132" i="1"/>
  <c r="AL3133" i="1"/>
  <c r="AL3134" i="1"/>
  <c r="AL3135" i="1"/>
  <c r="AL3136" i="1"/>
  <c r="AL3137" i="1"/>
  <c r="AL3138" i="1"/>
  <c r="AL3139" i="1"/>
  <c r="AL3140" i="1"/>
  <c r="AL3141" i="1"/>
  <c r="AL3142" i="1"/>
  <c r="AL3143" i="1"/>
  <c r="AL3144" i="1"/>
  <c r="AL3145" i="1"/>
  <c r="AL3146" i="1"/>
  <c r="AL3147" i="1"/>
  <c r="AL3148" i="1"/>
  <c r="AL3149" i="1"/>
  <c r="AL3150" i="1"/>
  <c r="AL3151" i="1"/>
  <c r="AL3152" i="1"/>
  <c r="AL3153" i="1"/>
  <c r="AL3154" i="1"/>
  <c r="AL3155" i="1"/>
  <c r="AL3156" i="1"/>
  <c r="AL3157" i="1"/>
  <c r="AL3158" i="1"/>
  <c r="AL3159" i="1"/>
  <c r="AL3160" i="1"/>
  <c r="AL3161" i="1"/>
  <c r="AL3162" i="1"/>
  <c r="AL3163" i="1"/>
  <c r="AL3164" i="1"/>
  <c r="AL3165" i="1"/>
  <c r="AL3166" i="1"/>
  <c r="AL3167" i="1"/>
  <c r="AL3168" i="1"/>
  <c r="AL3169" i="1"/>
  <c r="AL3170" i="1"/>
  <c r="AL3171" i="1"/>
  <c r="AL3172" i="1"/>
  <c r="AL3173" i="1"/>
  <c r="AL3174" i="1"/>
  <c r="AL3175" i="1"/>
  <c r="AL3176" i="1"/>
  <c r="AL3177" i="1"/>
  <c r="AL3178" i="1"/>
  <c r="AL3179" i="1"/>
  <c r="AL3180" i="1"/>
  <c r="AL3181" i="1"/>
  <c r="AL3182" i="1"/>
  <c r="AL3183" i="1"/>
  <c r="AL3184" i="1"/>
  <c r="AL3185" i="1"/>
  <c r="AL3186" i="1"/>
  <c r="AL3187" i="1"/>
  <c r="AL3188" i="1"/>
  <c r="AL3189" i="1"/>
  <c r="AL3190" i="1"/>
  <c r="AL3191" i="1"/>
  <c r="AL3192" i="1"/>
  <c r="AL3193" i="1"/>
  <c r="AL3194" i="1"/>
  <c r="AL3195" i="1"/>
  <c r="AL3196" i="1"/>
  <c r="AL3197" i="1"/>
  <c r="AL3198" i="1"/>
  <c r="AL3199" i="1"/>
  <c r="AL3200" i="1"/>
  <c r="AL3201" i="1"/>
  <c r="AL3202" i="1"/>
  <c r="AL3203" i="1"/>
  <c r="AL3204" i="1"/>
  <c r="AL3205" i="1"/>
  <c r="AL3206" i="1"/>
  <c r="AL3207" i="1"/>
  <c r="AL3208" i="1"/>
  <c r="AL3209" i="1"/>
  <c r="AL3210" i="1"/>
  <c r="AL3211" i="1"/>
  <c r="AL3212" i="1"/>
  <c r="AL3213" i="1"/>
  <c r="AL3214" i="1"/>
  <c r="AL3215" i="1"/>
  <c r="AL3216" i="1"/>
  <c r="AL3217" i="1"/>
  <c r="AL3218" i="1"/>
  <c r="AL3219" i="1"/>
  <c r="AL3220" i="1"/>
  <c r="AL3221" i="1"/>
  <c r="AL3222" i="1"/>
  <c r="AL3223" i="1"/>
  <c r="AL3224" i="1"/>
  <c r="AL3225" i="1"/>
  <c r="AL3226" i="1"/>
  <c r="AL3227" i="1"/>
  <c r="AL3228" i="1"/>
  <c r="AL3229" i="1"/>
  <c r="AL3230" i="1"/>
  <c r="AL3231" i="1"/>
  <c r="AL3232" i="1"/>
  <c r="AL3233" i="1"/>
  <c r="AL3234" i="1"/>
  <c r="AL3235" i="1"/>
  <c r="AL3236" i="1"/>
  <c r="AL3237" i="1"/>
  <c r="AL3238" i="1"/>
  <c r="AL3239" i="1"/>
  <c r="AL3240" i="1"/>
  <c r="AL3241" i="1"/>
  <c r="AL3242" i="1"/>
  <c r="AL3243" i="1"/>
  <c r="AL3244" i="1"/>
  <c r="AL3245" i="1"/>
  <c r="AL3246" i="1"/>
  <c r="AL3247" i="1"/>
  <c r="AL3248" i="1"/>
  <c r="AL3249" i="1"/>
  <c r="AL3250" i="1"/>
  <c r="AL3251" i="1"/>
  <c r="AL3252" i="1"/>
  <c r="AL3253" i="1"/>
  <c r="AL3254" i="1"/>
  <c r="AL3255" i="1"/>
  <c r="AL3256" i="1"/>
  <c r="AL3257" i="1"/>
  <c r="AL3258" i="1"/>
  <c r="AL3259" i="1"/>
  <c r="AL3260" i="1"/>
  <c r="AL3261" i="1"/>
  <c r="AL3262" i="1"/>
  <c r="AL3263" i="1"/>
  <c r="AL3264" i="1"/>
  <c r="AL3265" i="1"/>
  <c r="AL3266" i="1"/>
  <c r="AL3267" i="1"/>
  <c r="AL3268" i="1"/>
  <c r="AL3269" i="1"/>
  <c r="AL3270" i="1"/>
  <c r="AL3271" i="1"/>
  <c r="AL3272" i="1"/>
  <c r="AL3273" i="1"/>
  <c r="AL3274" i="1"/>
  <c r="AL3275" i="1"/>
  <c r="AL3276" i="1"/>
  <c r="AL3277" i="1"/>
  <c r="AL3278" i="1"/>
  <c r="AL3279" i="1"/>
  <c r="AL3280" i="1"/>
  <c r="AL3281" i="1"/>
  <c r="AL3282" i="1"/>
  <c r="AL3283" i="1"/>
  <c r="AL3284" i="1"/>
  <c r="AL3285" i="1"/>
  <c r="AL3286" i="1"/>
  <c r="AL3287" i="1"/>
  <c r="AL3288" i="1"/>
  <c r="AL3289" i="1"/>
  <c r="AL3290" i="1"/>
  <c r="AL3291" i="1"/>
  <c r="AL3292" i="1"/>
  <c r="AL3293" i="1"/>
  <c r="AL3294" i="1"/>
  <c r="AL3295" i="1"/>
  <c r="AL3296" i="1"/>
  <c r="AL3297" i="1"/>
  <c r="AL3298" i="1"/>
  <c r="AL3299" i="1"/>
  <c r="AL3300" i="1"/>
  <c r="AL3301" i="1"/>
  <c r="AL3302" i="1"/>
  <c r="AL3303" i="1"/>
  <c r="AL3304" i="1"/>
  <c r="AL3305" i="1"/>
  <c r="AL3306" i="1"/>
  <c r="AL3307" i="1"/>
  <c r="AL3308" i="1"/>
  <c r="AL3309" i="1"/>
  <c r="AL3310" i="1"/>
  <c r="AL3311" i="1"/>
  <c r="AL3312" i="1"/>
  <c r="AL3313" i="1"/>
  <c r="AL3314" i="1"/>
  <c r="AL3315" i="1"/>
  <c r="AL3316" i="1"/>
  <c r="AL3317" i="1"/>
  <c r="AL3318" i="1"/>
  <c r="AL3319" i="1"/>
  <c r="AL3320" i="1"/>
  <c r="AL3321" i="1"/>
  <c r="AL3322" i="1"/>
  <c r="AL3323" i="1"/>
  <c r="AL3324" i="1"/>
  <c r="AL3325" i="1"/>
  <c r="AL3326" i="1"/>
  <c r="AL3327" i="1"/>
  <c r="AL3328" i="1"/>
  <c r="AL3329" i="1"/>
  <c r="AL3330" i="1"/>
  <c r="AL3331" i="1"/>
  <c r="AL3332" i="1"/>
  <c r="AL3333" i="1"/>
  <c r="AL3334" i="1"/>
  <c r="AL3335" i="1"/>
  <c r="AL3336" i="1"/>
  <c r="AL3337" i="1"/>
  <c r="AL3338" i="1"/>
  <c r="AL3339" i="1"/>
  <c r="AL3340" i="1"/>
  <c r="AL3341" i="1"/>
  <c r="AL3342" i="1"/>
  <c r="AL3343" i="1"/>
  <c r="AL3344" i="1"/>
  <c r="AL3345" i="1"/>
  <c r="AL3346" i="1"/>
  <c r="AL3347" i="1"/>
  <c r="AL3348" i="1"/>
  <c r="AL3349" i="1"/>
  <c r="AL3350" i="1"/>
  <c r="AL3351" i="1"/>
  <c r="AL3352" i="1"/>
  <c r="AL3353" i="1"/>
  <c r="AL3354" i="1"/>
  <c r="AL3355" i="1"/>
  <c r="AL3356" i="1"/>
  <c r="AL3357" i="1"/>
  <c r="AL3358" i="1"/>
  <c r="AL3359" i="1"/>
  <c r="AL3360" i="1"/>
  <c r="AL3361" i="1"/>
  <c r="AL3362" i="1"/>
  <c r="AL3363" i="1"/>
  <c r="AL3364" i="1"/>
  <c r="AL3365" i="1"/>
  <c r="AL3366" i="1"/>
  <c r="AL3367" i="1"/>
  <c r="AL3368" i="1"/>
  <c r="AL3369" i="1"/>
  <c r="AL3370" i="1"/>
  <c r="AL3371" i="1"/>
  <c r="AL3372" i="1"/>
  <c r="AL3373" i="1"/>
  <c r="AL3374" i="1"/>
  <c r="AL3375" i="1"/>
  <c r="AL3376" i="1"/>
  <c r="AL3377" i="1"/>
  <c r="AL3378" i="1"/>
  <c r="AL3379" i="1"/>
  <c r="AL3380" i="1"/>
  <c r="AL3381" i="1"/>
  <c r="AL3382" i="1"/>
  <c r="AL3383" i="1"/>
  <c r="AL3384" i="1"/>
  <c r="AL3385" i="1"/>
  <c r="AL3386" i="1"/>
  <c r="AL3387" i="1"/>
  <c r="AL3388" i="1"/>
  <c r="AL3389" i="1"/>
  <c r="AL3390" i="1"/>
  <c r="AL3391" i="1"/>
  <c r="AL3392" i="1"/>
  <c r="AL3393" i="1"/>
  <c r="AL3394" i="1"/>
  <c r="AL3395" i="1"/>
  <c r="AL3396" i="1"/>
  <c r="AL3397" i="1"/>
  <c r="AL3398" i="1"/>
  <c r="AL3399" i="1"/>
  <c r="AL3400" i="1"/>
  <c r="AL3401" i="1"/>
  <c r="AL3402" i="1"/>
  <c r="AL3403" i="1"/>
  <c r="AL3404" i="1"/>
  <c r="AL3405" i="1"/>
  <c r="AL3406" i="1"/>
  <c r="AL3407" i="1"/>
  <c r="AL3408" i="1"/>
  <c r="AL3409" i="1"/>
  <c r="AL3410" i="1"/>
  <c r="AL3411" i="1"/>
  <c r="AL3412" i="1"/>
  <c r="AL3413" i="1"/>
  <c r="AL3414" i="1"/>
  <c r="AL3415" i="1"/>
  <c r="AL3416" i="1"/>
  <c r="AL3417" i="1"/>
  <c r="AL3418" i="1"/>
  <c r="AL3419" i="1"/>
  <c r="AL3420" i="1"/>
  <c r="AL3421" i="1"/>
  <c r="AL3422" i="1"/>
  <c r="AL3423" i="1"/>
  <c r="AL3424" i="1"/>
  <c r="AL3425" i="1"/>
  <c r="AL3426" i="1"/>
  <c r="AL3427" i="1"/>
  <c r="AL3428" i="1"/>
  <c r="AL3429" i="1"/>
  <c r="AL3430" i="1"/>
  <c r="AL3431" i="1"/>
  <c r="AL3432" i="1"/>
  <c r="AL3433" i="1"/>
  <c r="AL3434" i="1"/>
  <c r="AL3435" i="1"/>
  <c r="AL3436" i="1"/>
  <c r="AL3437" i="1"/>
  <c r="AL3438" i="1"/>
  <c r="AL3439" i="1"/>
  <c r="AL3440" i="1"/>
  <c r="AL3441" i="1"/>
  <c r="AL3442" i="1"/>
  <c r="AL3443" i="1"/>
  <c r="AL3444" i="1"/>
  <c r="AL3445" i="1"/>
  <c r="AL3446" i="1"/>
  <c r="AL3447" i="1"/>
  <c r="AL3448" i="1"/>
  <c r="AL3449" i="1"/>
  <c r="AL3450" i="1"/>
  <c r="AL3451" i="1"/>
  <c r="AL3452" i="1"/>
  <c r="AL3453" i="1"/>
  <c r="AL3454" i="1"/>
  <c r="AL3455" i="1"/>
  <c r="AL3456" i="1"/>
  <c r="AL3457" i="1"/>
  <c r="AL3458" i="1"/>
  <c r="AL3459" i="1"/>
  <c r="AL3460" i="1"/>
  <c r="AL3461" i="1"/>
  <c r="AL3462" i="1"/>
  <c r="AL3463" i="1"/>
  <c r="AL3464" i="1"/>
  <c r="AL3465" i="1"/>
  <c r="AL3466" i="1"/>
  <c r="AL3467" i="1"/>
  <c r="AL3468" i="1"/>
  <c r="AL3469" i="1"/>
  <c r="AL3470" i="1"/>
  <c r="AL3471" i="1"/>
  <c r="AL3472" i="1"/>
  <c r="AL3473" i="1"/>
  <c r="AL3474" i="1"/>
  <c r="AL3475" i="1"/>
  <c r="AL3476" i="1"/>
  <c r="AL3477" i="1"/>
  <c r="AL3478" i="1"/>
  <c r="AL3479" i="1"/>
  <c r="AL3480" i="1"/>
  <c r="AL3481" i="1"/>
  <c r="AL3482" i="1"/>
  <c r="AL3483" i="1"/>
  <c r="AL3484" i="1"/>
  <c r="AL3485" i="1"/>
  <c r="AL3486" i="1"/>
  <c r="AL3487" i="1"/>
  <c r="AL3488" i="1"/>
  <c r="AL3489" i="1"/>
  <c r="AL3490" i="1"/>
  <c r="AL3491" i="1"/>
  <c r="AL3492" i="1"/>
  <c r="AL3493" i="1"/>
  <c r="AL3494" i="1"/>
  <c r="AL3495" i="1"/>
  <c r="AL3496" i="1"/>
  <c r="AL3497" i="1"/>
  <c r="AL3498" i="1"/>
  <c r="AL3499" i="1"/>
  <c r="AL3500" i="1"/>
  <c r="AL3501" i="1"/>
  <c r="AL3502" i="1"/>
  <c r="AL3503" i="1"/>
  <c r="AL3504" i="1"/>
  <c r="AL3505" i="1"/>
  <c r="AL3506" i="1"/>
  <c r="AL3507" i="1"/>
  <c r="AL3508" i="1"/>
  <c r="AL3509" i="1"/>
  <c r="AL3510" i="1"/>
  <c r="AL3511" i="1"/>
  <c r="AL3512" i="1"/>
  <c r="AL3513" i="1"/>
  <c r="AL3514" i="1"/>
  <c r="AL3515" i="1"/>
  <c r="AL3516" i="1"/>
  <c r="AL3517" i="1"/>
  <c r="AL3518" i="1"/>
  <c r="AL3519" i="1"/>
  <c r="AL3520" i="1"/>
  <c r="AL3521" i="1"/>
  <c r="AL3522" i="1"/>
  <c r="AL3523" i="1"/>
  <c r="AL3524" i="1"/>
  <c r="AL3525" i="1"/>
  <c r="AL3526" i="1"/>
  <c r="AL3527" i="1"/>
  <c r="AL3528" i="1"/>
  <c r="AL3529" i="1"/>
  <c r="AL3530" i="1"/>
  <c r="AL3531" i="1"/>
  <c r="AL3532" i="1"/>
  <c r="AL3533" i="1"/>
  <c r="AL3534" i="1"/>
  <c r="AL3535" i="1"/>
  <c r="AL3536" i="1"/>
  <c r="AL3537" i="1"/>
  <c r="AL3538" i="1"/>
  <c r="AL3539" i="1"/>
  <c r="AL3540" i="1"/>
  <c r="AL3541" i="1"/>
  <c r="AL3542" i="1"/>
  <c r="AL3543" i="1"/>
  <c r="AL3544" i="1"/>
  <c r="AL3545" i="1"/>
  <c r="AL3546" i="1"/>
  <c r="AL3547" i="1"/>
  <c r="AL3548" i="1"/>
  <c r="AL3549" i="1"/>
  <c r="AL3550" i="1"/>
  <c r="AL3551" i="1"/>
  <c r="AL3552" i="1"/>
  <c r="AL3553" i="1"/>
  <c r="AL3554" i="1"/>
  <c r="AL3555" i="1"/>
  <c r="AL3556" i="1"/>
  <c r="AL3557" i="1"/>
  <c r="AL3558" i="1"/>
  <c r="AL3559" i="1"/>
  <c r="AL3560" i="1"/>
  <c r="AL3561" i="1"/>
  <c r="AL3562" i="1"/>
  <c r="AL3563" i="1"/>
  <c r="AL3564" i="1"/>
  <c r="AL3565" i="1"/>
  <c r="AL3566" i="1"/>
  <c r="AL3567" i="1"/>
  <c r="AL3568" i="1"/>
  <c r="AL3569" i="1"/>
  <c r="AL3570" i="1"/>
  <c r="AL3571" i="1"/>
  <c r="AL3572" i="1"/>
  <c r="AL3573" i="1"/>
  <c r="AL3574" i="1"/>
  <c r="AL3575" i="1"/>
  <c r="AL3576" i="1"/>
  <c r="AL3577" i="1"/>
  <c r="AL3578" i="1"/>
  <c r="AL3579" i="1"/>
  <c r="AL3580" i="1"/>
  <c r="AL3581" i="1"/>
  <c r="AL3582" i="1"/>
  <c r="AL3583" i="1"/>
  <c r="AL3584" i="1"/>
  <c r="AL3585" i="1"/>
  <c r="AL3586" i="1"/>
  <c r="AL3587" i="1"/>
  <c r="AL3588" i="1"/>
  <c r="AL3589" i="1"/>
  <c r="AL3590" i="1"/>
  <c r="AL3591" i="1"/>
  <c r="AL3592" i="1"/>
  <c r="AL3593" i="1"/>
  <c r="AL3594" i="1"/>
  <c r="AL3595" i="1"/>
  <c r="AL3596" i="1"/>
  <c r="AL3597" i="1"/>
  <c r="AL3598" i="1"/>
  <c r="AL3599" i="1"/>
  <c r="AL3600" i="1"/>
  <c r="AL3601" i="1"/>
  <c r="AL3602" i="1"/>
  <c r="AL3603" i="1"/>
  <c r="AL3604" i="1"/>
  <c r="AL3605" i="1"/>
  <c r="AL3606" i="1"/>
  <c r="AL3607" i="1"/>
  <c r="AL3608" i="1"/>
  <c r="AL3609" i="1"/>
  <c r="AL3610" i="1"/>
  <c r="AL3611" i="1"/>
  <c r="AL3612" i="1"/>
  <c r="AL3613" i="1"/>
  <c r="AL3614" i="1"/>
  <c r="AL3615" i="1"/>
  <c r="AL3616" i="1"/>
  <c r="AL3617" i="1"/>
  <c r="AL3618" i="1"/>
  <c r="AL3619" i="1"/>
  <c r="AL3620" i="1"/>
  <c r="AL3621" i="1"/>
  <c r="AL3622" i="1"/>
  <c r="AL3623" i="1"/>
  <c r="AL3624" i="1"/>
  <c r="AL3625" i="1"/>
  <c r="AL3626" i="1"/>
  <c r="AL3627" i="1"/>
  <c r="AL3628" i="1"/>
  <c r="AL3629" i="1"/>
  <c r="AL3630" i="1"/>
  <c r="AL3631" i="1"/>
  <c r="AL3632" i="1"/>
  <c r="AL3633" i="1"/>
  <c r="AL3634" i="1"/>
  <c r="AL3635" i="1"/>
  <c r="AL3636" i="1"/>
  <c r="AL3637" i="1"/>
  <c r="AL3638" i="1"/>
  <c r="AL3639" i="1"/>
  <c r="AL3640" i="1"/>
  <c r="AL3641" i="1"/>
  <c r="AL3642" i="1"/>
  <c r="AL3643" i="1"/>
  <c r="AL3644" i="1"/>
  <c r="AL3645" i="1"/>
  <c r="AL3646" i="1"/>
  <c r="AL3647" i="1"/>
  <c r="AL3648" i="1"/>
  <c r="AL3649" i="1"/>
  <c r="AL3650" i="1"/>
  <c r="AL3651" i="1"/>
  <c r="AL3652" i="1"/>
  <c r="AL3653" i="1"/>
  <c r="AL3654" i="1"/>
  <c r="AL3655" i="1"/>
  <c r="AL3656" i="1"/>
  <c r="AL3657" i="1"/>
  <c r="AL3658" i="1"/>
  <c r="AL3659" i="1"/>
  <c r="AL3660" i="1"/>
  <c r="AL3661" i="1"/>
  <c r="AL3662" i="1"/>
  <c r="AL3663" i="1"/>
  <c r="AL3664" i="1"/>
  <c r="AL3665" i="1"/>
  <c r="AL3666" i="1"/>
  <c r="AL3667" i="1"/>
  <c r="AL3668" i="1"/>
  <c r="AL3669" i="1"/>
  <c r="AL3670" i="1"/>
  <c r="AL3671" i="1"/>
  <c r="AL3672" i="1"/>
  <c r="AL3673" i="1"/>
  <c r="AL3674" i="1"/>
  <c r="AL3675" i="1"/>
  <c r="AL3676" i="1"/>
  <c r="AL3677" i="1"/>
  <c r="AL3678" i="1"/>
  <c r="AL3679" i="1"/>
  <c r="AL3680" i="1"/>
  <c r="AL3681" i="1"/>
  <c r="AL3682" i="1"/>
  <c r="AL3683" i="1"/>
  <c r="AL3684" i="1"/>
  <c r="AL3685" i="1"/>
  <c r="AL3686" i="1"/>
  <c r="AL3687" i="1"/>
  <c r="AL3688" i="1"/>
  <c r="AL3689" i="1"/>
  <c r="AL3690" i="1"/>
  <c r="AL3691" i="1"/>
  <c r="AL3692" i="1"/>
  <c r="AL3693" i="1"/>
  <c r="AL3694" i="1"/>
  <c r="AL3695" i="1"/>
  <c r="AL3696" i="1"/>
  <c r="AL3697" i="1"/>
  <c r="AL3698" i="1"/>
  <c r="AL3699" i="1"/>
  <c r="AL3700" i="1"/>
  <c r="AL3701" i="1"/>
  <c r="AL3702" i="1"/>
  <c r="AL3703" i="1"/>
  <c r="AL3704" i="1"/>
  <c r="AL3705" i="1"/>
  <c r="AL3706" i="1"/>
  <c r="AL3707" i="1"/>
  <c r="AL3708" i="1"/>
  <c r="AL3709" i="1"/>
  <c r="AL3710" i="1"/>
  <c r="AL3711" i="1"/>
  <c r="AL3712" i="1"/>
  <c r="AL3713" i="1"/>
  <c r="AL3714" i="1"/>
  <c r="AL3715" i="1"/>
  <c r="AL3716" i="1"/>
  <c r="AL3717" i="1"/>
  <c r="AL3718" i="1"/>
  <c r="AL3719" i="1"/>
  <c r="AL3720" i="1"/>
  <c r="AL3721" i="1"/>
  <c r="AL3722" i="1"/>
  <c r="AL3723" i="1"/>
  <c r="AL3724" i="1"/>
  <c r="AL3725" i="1"/>
  <c r="AL3726" i="1"/>
  <c r="AL3727" i="1"/>
  <c r="AL3728" i="1"/>
  <c r="AL3729" i="1"/>
  <c r="AL3730" i="1"/>
  <c r="AL3731" i="1"/>
  <c r="AL3732" i="1"/>
  <c r="AL3733" i="1"/>
  <c r="AL3734" i="1"/>
  <c r="AL3735" i="1"/>
  <c r="AL3736" i="1"/>
  <c r="AL3737" i="1"/>
  <c r="AL3738" i="1"/>
  <c r="AL3739" i="1"/>
  <c r="AL3740" i="1"/>
  <c r="AL3741" i="1"/>
  <c r="AL3742" i="1"/>
  <c r="AL3743" i="1"/>
  <c r="AL3744" i="1"/>
  <c r="AL3745" i="1"/>
  <c r="AL3746" i="1"/>
  <c r="AL3747" i="1"/>
  <c r="AL3748" i="1"/>
  <c r="AL3749" i="1"/>
  <c r="AL3750" i="1"/>
  <c r="AL3751" i="1"/>
  <c r="AL3752" i="1"/>
  <c r="AL3753" i="1"/>
  <c r="AL3754" i="1"/>
  <c r="AL3755" i="1"/>
  <c r="AL3756" i="1"/>
  <c r="AL3757" i="1"/>
  <c r="AL3758" i="1"/>
  <c r="AL3759" i="1"/>
  <c r="AL3760" i="1"/>
  <c r="AL3761" i="1"/>
  <c r="AL3762" i="1"/>
  <c r="AL3763" i="1"/>
  <c r="AL3764" i="1"/>
  <c r="AL3765" i="1"/>
  <c r="AL3766" i="1"/>
  <c r="AL3767" i="1"/>
  <c r="AL3768" i="1"/>
  <c r="AL3769" i="1"/>
  <c r="AL3770" i="1"/>
  <c r="AL3771" i="1"/>
  <c r="AL3772" i="1"/>
  <c r="AL3773" i="1"/>
  <c r="AL3774" i="1"/>
  <c r="AL3775" i="1"/>
  <c r="AL3776" i="1"/>
  <c r="AL3777" i="1"/>
  <c r="AL3778" i="1"/>
  <c r="AL3779" i="1"/>
  <c r="AL3780" i="1"/>
  <c r="AL3781" i="1"/>
  <c r="AL3782" i="1"/>
  <c r="AL3783" i="1"/>
  <c r="AL3784" i="1"/>
  <c r="AL3785" i="1"/>
  <c r="AL3786" i="1"/>
  <c r="AL3787" i="1"/>
  <c r="AL3788" i="1"/>
  <c r="AL3789" i="1"/>
  <c r="AL3790" i="1"/>
  <c r="AL3791" i="1"/>
  <c r="AL3792" i="1"/>
  <c r="AL3793" i="1"/>
  <c r="AL3794" i="1"/>
  <c r="AL3795" i="1"/>
  <c r="AL3796" i="1"/>
  <c r="AL3797" i="1"/>
  <c r="AL3798" i="1"/>
  <c r="AL3799" i="1"/>
  <c r="AL3800" i="1"/>
  <c r="AL3801" i="1"/>
  <c r="AL3802" i="1"/>
  <c r="AL3803" i="1"/>
  <c r="AL3804" i="1"/>
  <c r="AL3805" i="1"/>
  <c r="AL3806" i="1"/>
  <c r="AL3807" i="1"/>
  <c r="AL3808" i="1"/>
  <c r="AL3809" i="1"/>
  <c r="AL3810" i="1"/>
  <c r="AL3811" i="1"/>
  <c r="AL3812" i="1"/>
  <c r="AL3813" i="1"/>
  <c r="AL3814" i="1"/>
  <c r="AL3815" i="1"/>
  <c r="AL3816" i="1"/>
  <c r="AL3817" i="1"/>
  <c r="AL3818" i="1"/>
  <c r="AL3819" i="1"/>
  <c r="AL3820" i="1"/>
  <c r="AL3821" i="1"/>
  <c r="AL3822" i="1"/>
  <c r="AL3823" i="1"/>
  <c r="AL3824" i="1"/>
  <c r="AL3825" i="1"/>
  <c r="AL3826" i="1"/>
  <c r="AL3827" i="1"/>
  <c r="AL3828" i="1"/>
  <c r="AL3829" i="1"/>
  <c r="AL3830" i="1"/>
  <c r="AL3831" i="1"/>
  <c r="AL3832" i="1"/>
  <c r="AL3833" i="1"/>
  <c r="AL3834" i="1"/>
  <c r="AL3835" i="1"/>
  <c r="AL3836" i="1"/>
  <c r="AL3837" i="1"/>
  <c r="AL3838" i="1"/>
  <c r="AL3839" i="1"/>
  <c r="AL3840" i="1"/>
  <c r="AL3841" i="1"/>
  <c r="AL3842" i="1"/>
  <c r="AL3843" i="1"/>
  <c r="AL3844" i="1"/>
  <c r="AL3845" i="1"/>
  <c r="AL3846" i="1"/>
  <c r="AL3847" i="1"/>
  <c r="AL3848" i="1"/>
  <c r="AL3849" i="1"/>
  <c r="AL3850" i="1"/>
  <c r="AL3851" i="1"/>
  <c r="AL3852" i="1"/>
  <c r="AL3853" i="1"/>
  <c r="AL3854" i="1"/>
  <c r="AL3855" i="1"/>
  <c r="AL3856" i="1"/>
  <c r="AL3857" i="1"/>
  <c r="AL3858" i="1"/>
  <c r="AL3859" i="1"/>
  <c r="AL3860" i="1"/>
  <c r="AL3861" i="1"/>
  <c r="AL3862" i="1"/>
  <c r="AL3863" i="1"/>
  <c r="AL3864" i="1"/>
  <c r="AL3865" i="1"/>
  <c r="AL3866" i="1"/>
  <c r="AL3867" i="1"/>
  <c r="AL3868" i="1"/>
  <c r="AL3869" i="1"/>
  <c r="AL3870" i="1"/>
  <c r="AL3871" i="1"/>
  <c r="AL3872" i="1"/>
  <c r="AL3873" i="1"/>
  <c r="AL3874" i="1"/>
  <c r="AL3875" i="1"/>
  <c r="AL3876" i="1"/>
  <c r="AL3877" i="1"/>
  <c r="AL3878" i="1"/>
  <c r="AL3879" i="1"/>
  <c r="AL3880" i="1"/>
  <c r="AL3881" i="1"/>
  <c r="AL3882" i="1"/>
  <c r="AL3883" i="1"/>
  <c r="AL3884" i="1"/>
  <c r="AL3885" i="1"/>
  <c r="AL3886" i="1"/>
  <c r="AL3887" i="1"/>
  <c r="AL3888" i="1"/>
  <c r="AL3889" i="1"/>
  <c r="AL3890" i="1"/>
  <c r="AL3891" i="1"/>
  <c r="AL3892" i="1"/>
  <c r="AL3893" i="1"/>
  <c r="AL3894" i="1"/>
  <c r="AL3895" i="1"/>
  <c r="AL3896" i="1"/>
  <c r="AL3897" i="1"/>
  <c r="AL3898" i="1"/>
  <c r="AL3899" i="1"/>
  <c r="AL3900" i="1"/>
  <c r="AL3901" i="1"/>
  <c r="AL3902" i="1"/>
  <c r="AL3903" i="1"/>
  <c r="AL3904" i="1"/>
  <c r="AL3905" i="1"/>
  <c r="AL3906" i="1"/>
  <c r="AL3907" i="1"/>
  <c r="AL3908" i="1"/>
  <c r="AL3909" i="1"/>
  <c r="AL3910" i="1"/>
  <c r="AL3911" i="1"/>
  <c r="AL3912" i="1"/>
  <c r="AL3913" i="1"/>
  <c r="AL3914" i="1"/>
  <c r="AL3915" i="1"/>
  <c r="AL3916" i="1"/>
  <c r="AL3917" i="1"/>
  <c r="AL3918" i="1"/>
  <c r="AL3919" i="1"/>
  <c r="AL3920" i="1"/>
  <c r="AL3921" i="1"/>
  <c r="AL3922" i="1"/>
  <c r="AL3923" i="1"/>
  <c r="AL3924" i="1"/>
  <c r="AL3925" i="1"/>
  <c r="AL3926" i="1"/>
  <c r="AL3927" i="1"/>
  <c r="AL3928" i="1"/>
  <c r="AL3929" i="1"/>
  <c r="AL3930" i="1"/>
  <c r="AL3931" i="1"/>
  <c r="AL3932" i="1"/>
  <c r="AL3933" i="1"/>
  <c r="AL3934" i="1"/>
  <c r="AL3935" i="1"/>
  <c r="AL3936" i="1"/>
  <c r="AL3937" i="1"/>
  <c r="AL3938" i="1"/>
  <c r="AL3939" i="1"/>
  <c r="AL3940" i="1"/>
  <c r="AL3941" i="1"/>
  <c r="AL3942" i="1"/>
  <c r="AL3943" i="1"/>
  <c r="AL3944" i="1"/>
  <c r="AL3945" i="1"/>
  <c r="AL3946" i="1"/>
  <c r="AL3947" i="1"/>
  <c r="AL3948" i="1"/>
  <c r="AL3949" i="1"/>
  <c r="AL3950" i="1"/>
  <c r="AL3951" i="1"/>
  <c r="AL3952" i="1"/>
  <c r="AL3953" i="1"/>
  <c r="AL3954" i="1"/>
  <c r="AL3955" i="1"/>
  <c r="AL3956" i="1"/>
  <c r="AL3957" i="1"/>
  <c r="AL3958" i="1"/>
  <c r="AL3959" i="1"/>
  <c r="AL3960" i="1"/>
  <c r="AL3961" i="1"/>
  <c r="AL3962" i="1"/>
  <c r="AL3963" i="1"/>
  <c r="AL3964" i="1"/>
  <c r="AL3965" i="1"/>
  <c r="AL3966" i="1"/>
  <c r="AL3967" i="1"/>
  <c r="AL3968" i="1"/>
  <c r="AL3969" i="1"/>
  <c r="AL3970" i="1"/>
  <c r="AL3971" i="1"/>
  <c r="AL3972" i="1"/>
  <c r="AL3973" i="1"/>
  <c r="AL3974" i="1"/>
  <c r="AL3975" i="1"/>
  <c r="AL3976" i="1"/>
  <c r="AL3977" i="1"/>
  <c r="AL3978" i="1"/>
  <c r="AL3979" i="1"/>
  <c r="AL3980" i="1"/>
  <c r="AL3981" i="1"/>
  <c r="AL3982" i="1"/>
  <c r="AL3983" i="1"/>
  <c r="AL3984" i="1"/>
  <c r="AL3985" i="1"/>
  <c r="AL3986" i="1"/>
  <c r="AL3987" i="1"/>
  <c r="AL3988" i="1"/>
  <c r="AL3989" i="1"/>
  <c r="AL3990" i="1"/>
  <c r="AL3991" i="1"/>
  <c r="AL3992" i="1"/>
  <c r="AL3993" i="1"/>
  <c r="AL3994" i="1"/>
  <c r="AL3995" i="1"/>
  <c r="AL3996" i="1"/>
  <c r="AL3997" i="1"/>
  <c r="AL3998" i="1"/>
  <c r="AL3999" i="1"/>
  <c r="AL4000" i="1"/>
  <c r="AL4001" i="1"/>
  <c r="AL4002" i="1"/>
  <c r="AL4003" i="1"/>
  <c r="AL4004" i="1"/>
  <c r="AL4005" i="1"/>
  <c r="AL4006" i="1"/>
  <c r="AL4007" i="1"/>
  <c r="AL4008" i="1"/>
  <c r="AL4009" i="1"/>
  <c r="AL4010" i="1"/>
  <c r="AL4011" i="1"/>
  <c r="AL4012" i="1"/>
  <c r="AL4013" i="1"/>
  <c r="AL4014" i="1"/>
  <c r="AL4015" i="1"/>
  <c r="AL4016" i="1"/>
  <c r="AL4017" i="1"/>
  <c r="AL4018" i="1"/>
  <c r="AL4019" i="1"/>
  <c r="AL4020" i="1"/>
  <c r="AL4021" i="1"/>
  <c r="AL4022" i="1"/>
  <c r="AL4023" i="1"/>
  <c r="AL4024" i="1"/>
  <c r="AL4025" i="1"/>
  <c r="AL4026" i="1"/>
  <c r="AL4027" i="1"/>
  <c r="AL4028" i="1"/>
  <c r="AL4029" i="1"/>
  <c r="AL4030" i="1"/>
  <c r="AL4031" i="1"/>
  <c r="AL4032" i="1"/>
  <c r="AL4033" i="1"/>
  <c r="AL4034" i="1"/>
  <c r="AL4035" i="1"/>
  <c r="AL4036" i="1"/>
  <c r="AL4037" i="1"/>
  <c r="AL4038" i="1"/>
  <c r="AL4039" i="1"/>
  <c r="AL4040" i="1"/>
  <c r="AL4041" i="1"/>
  <c r="AL4042" i="1"/>
  <c r="AL4043" i="1"/>
  <c r="AL4044" i="1"/>
  <c r="AL4045" i="1"/>
  <c r="AL4046" i="1"/>
  <c r="AL4047" i="1"/>
  <c r="AL4048" i="1"/>
  <c r="AL4049" i="1"/>
  <c r="AL4050" i="1"/>
  <c r="AL4051" i="1"/>
  <c r="AL4052" i="1"/>
  <c r="AL4053" i="1"/>
  <c r="AL4054" i="1"/>
  <c r="AL4055" i="1"/>
  <c r="AL4056" i="1"/>
  <c r="AL4057" i="1"/>
  <c r="AL4058" i="1"/>
  <c r="AL4059" i="1"/>
  <c r="AL4060" i="1"/>
  <c r="AL4061" i="1"/>
  <c r="AL4062" i="1"/>
  <c r="AL4063" i="1"/>
  <c r="AL4064" i="1"/>
  <c r="AL4065" i="1"/>
  <c r="AL4066" i="1"/>
  <c r="AL4067" i="1"/>
  <c r="AL4068" i="1"/>
  <c r="AL4069" i="1"/>
  <c r="AL4070" i="1"/>
  <c r="AL4071" i="1"/>
  <c r="AL4072" i="1"/>
  <c r="AL4073" i="1"/>
  <c r="AL4074" i="1"/>
  <c r="AL4075" i="1"/>
  <c r="AL4076" i="1"/>
  <c r="AL4077" i="1"/>
  <c r="AL4078" i="1"/>
  <c r="AL4079" i="1"/>
  <c r="AL4080" i="1"/>
  <c r="AL4081" i="1"/>
  <c r="AL4082" i="1"/>
  <c r="AL4083" i="1"/>
  <c r="AL4084" i="1"/>
  <c r="AL4085" i="1"/>
  <c r="AL4086" i="1"/>
  <c r="AL4087" i="1"/>
  <c r="AL4088" i="1"/>
  <c r="AL4089" i="1"/>
  <c r="AL4090" i="1"/>
  <c r="AL4091" i="1"/>
  <c r="AL4092" i="1"/>
  <c r="AL4093" i="1"/>
  <c r="AL4094" i="1"/>
  <c r="AL4095" i="1"/>
  <c r="AL4096" i="1"/>
  <c r="AL4097" i="1"/>
  <c r="AL4098" i="1"/>
  <c r="AL4099" i="1"/>
  <c r="AL4100" i="1"/>
  <c r="AL4101" i="1"/>
  <c r="AL4102" i="1"/>
  <c r="AL4103" i="1"/>
  <c r="AL4104" i="1"/>
  <c r="AL4105" i="1"/>
  <c r="AL4106" i="1"/>
  <c r="AL4107" i="1"/>
  <c r="AL4108" i="1"/>
  <c r="AL4109" i="1"/>
  <c r="AL4110" i="1"/>
  <c r="AL4111" i="1"/>
  <c r="AL4112" i="1"/>
  <c r="AL4113" i="1"/>
  <c r="AL4114" i="1"/>
  <c r="AL4115" i="1"/>
  <c r="AL4116" i="1"/>
  <c r="AL4117" i="1"/>
  <c r="AL4118" i="1"/>
  <c r="AL4119" i="1"/>
  <c r="AL4120" i="1"/>
  <c r="AL4121" i="1"/>
  <c r="AL4122" i="1"/>
  <c r="AL4123" i="1"/>
  <c r="AL4124" i="1"/>
  <c r="AL4125" i="1"/>
  <c r="AL4126" i="1"/>
  <c r="AL4127" i="1"/>
  <c r="AL4128" i="1"/>
  <c r="AL4129" i="1"/>
  <c r="AL4130" i="1"/>
  <c r="AL4131" i="1"/>
  <c r="AL4132" i="1"/>
  <c r="AL4133" i="1"/>
  <c r="AL4134" i="1"/>
  <c r="AL4135" i="1"/>
  <c r="AL4136" i="1"/>
  <c r="AL4137" i="1"/>
  <c r="AL4138" i="1"/>
  <c r="AL4139" i="1"/>
  <c r="AL4140" i="1"/>
  <c r="AL4141" i="1"/>
  <c r="AL4142" i="1"/>
  <c r="AL4143" i="1"/>
  <c r="AL4144" i="1"/>
  <c r="AL4145" i="1"/>
  <c r="AL4146" i="1"/>
  <c r="AL4147" i="1"/>
  <c r="AL4148" i="1"/>
  <c r="AL4149" i="1"/>
  <c r="AL4150" i="1"/>
  <c r="AL4151" i="1"/>
  <c r="AL4152" i="1"/>
  <c r="AL4153" i="1"/>
  <c r="AL4154" i="1"/>
  <c r="AL4155" i="1"/>
  <c r="AL4156" i="1"/>
  <c r="AL4157" i="1"/>
  <c r="AL4158" i="1"/>
  <c r="AL4159" i="1"/>
  <c r="AL4160" i="1"/>
  <c r="AL4161" i="1"/>
  <c r="AL4162" i="1"/>
  <c r="AL4163" i="1"/>
  <c r="AL4164" i="1"/>
  <c r="AL4165" i="1"/>
  <c r="AL4166" i="1"/>
  <c r="AL4167" i="1"/>
  <c r="AL4168" i="1"/>
  <c r="AL4169" i="1"/>
  <c r="AL4170" i="1"/>
  <c r="AL4171" i="1"/>
  <c r="AL4172" i="1"/>
  <c r="AL4173" i="1"/>
  <c r="AL4174" i="1"/>
  <c r="AL4175" i="1"/>
  <c r="AL4176" i="1"/>
  <c r="AL4177" i="1"/>
  <c r="AL4178" i="1"/>
  <c r="AL4179" i="1"/>
  <c r="AL4180" i="1"/>
  <c r="AL4181" i="1"/>
  <c r="AL4182" i="1"/>
  <c r="AL4183" i="1"/>
  <c r="AL4184" i="1"/>
  <c r="AL4185" i="1"/>
  <c r="AL4186" i="1"/>
  <c r="AL4187" i="1"/>
  <c r="AL4188" i="1"/>
  <c r="AL4189" i="1"/>
  <c r="AL4190" i="1"/>
  <c r="AL4191" i="1"/>
  <c r="AL4192" i="1"/>
  <c r="AL4193" i="1"/>
  <c r="AL4194" i="1"/>
  <c r="AL4195" i="1"/>
  <c r="AL4196" i="1"/>
  <c r="AL4197" i="1"/>
  <c r="AL4198" i="1"/>
  <c r="AL4199" i="1"/>
  <c r="AL4200" i="1"/>
  <c r="AL4201" i="1"/>
  <c r="AL4202" i="1"/>
  <c r="AL4203" i="1"/>
  <c r="AL4204" i="1"/>
  <c r="AL4205" i="1"/>
  <c r="AL4206" i="1"/>
  <c r="AL4207" i="1"/>
  <c r="AL4208" i="1"/>
  <c r="AL4209" i="1"/>
  <c r="AL4210" i="1"/>
  <c r="AL4211" i="1"/>
  <c r="AL4212" i="1"/>
  <c r="AL4213" i="1"/>
  <c r="AL4214" i="1"/>
  <c r="AL4215" i="1"/>
  <c r="AL4216" i="1"/>
  <c r="AL4217" i="1"/>
  <c r="AL4218" i="1"/>
  <c r="AL4219" i="1"/>
  <c r="AL4220" i="1"/>
  <c r="AL4221" i="1"/>
  <c r="AL4222" i="1"/>
  <c r="AL4223" i="1"/>
  <c r="AL4224" i="1"/>
  <c r="AL4225" i="1"/>
  <c r="AL4226" i="1"/>
  <c r="AL4227" i="1"/>
  <c r="AL4228" i="1"/>
  <c r="AL4229" i="1"/>
  <c r="AL4230" i="1"/>
  <c r="AL4231" i="1"/>
  <c r="AL4232" i="1"/>
  <c r="AL4233" i="1"/>
  <c r="AL4234" i="1"/>
  <c r="AL4235" i="1"/>
  <c r="AL4236" i="1"/>
  <c r="AL4237" i="1"/>
  <c r="AL4238" i="1"/>
  <c r="AL4239" i="1"/>
  <c r="AL4240" i="1"/>
  <c r="AL4241" i="1"/>
  <c r="AL4242" i="1"/>
  <c r="AL4243" i="1"/>
  <c r="AL4244" i="1"/>
  <c r="AL4245" i="1"/>
  <c r="AL4246" i="1"/>
  <c r="AL4247" i="1"/>
  <c r="AL4248" i="1"/>
  <c r="AL4249" i="1"/>
  <c r="AL4250" i="1"/>
  <c r="AL4251" i="1"/>
  <c r="AL4252" i="1"/>
  <c r="AL4253" i="1"/>
  <c r="AL4254" i="1"/>
  <c r="AL4255" i="1"/>
  <c r="AL4256" i="1"/>
  <c r="AL4257" i="1"/>
  <c r="AL4258" i="1"/>
  <c r="AL4259" i="1"/>
  <c r="AL4260" i="1"/>
  <c r="AL4261" i="1"/>
  <c r="AL4262" i="1"/>
  <c r="AL4263" i="1"/>
  <c r="AL4264" i="1"/>
  <c r="AL4265" i="1"/>
  <c r="AL4266" i="1"/>
  <c r="AL4267" i="1"/>
  <c r="AL4268" i="1"/>
  <c r="AL4269" i="1"/>
  <c r="AL4270" i="1"/>
  <c r="AL4271" i="1"/>
  <c r="AL4272" i="1"/>
  <c r="AL4273" i="1"/>
  <c r="AL4274" i="1"/>
  <c r="AL4275" i="1"/>
  <c r="AL4276" i="1"/>
  <c r="AL4277" i="1"/>
  <c r="AL4278" i="1"/>
  <c r="AL4279" i="1"/>
  <c r="AL4280" i="1"/>
  <c r="AL4281" i="1"/>
  <c r="AL4282" i="1"/>
  <c r="AL4283" i="1"/>
  <c r="AL4284" i="1"/>
  <c r="AL4285" i="1"/>
  <c r="AL4286" i="1"/>
  <c r="AL4287" i="1"/>
  <c r="AL4288" i="1"/>
  <c r="AL4289" i="1"/>
  <c r="AL4290" i="1"/>
  <c r="AL4291" i="1"/>
  <c r="AL4292" i="1"/>
  <c r="AL4293" i="1"/>
  <c r="AL4294" i="1"/>
  <c r="AL4295" i="1"/>
  <c r="AL4296" i="1"/>
  <c r="AL4297" i="1"/>
  <c r="AL4298" i="1"/>
  <c r="AL4299" i="1"/>
  <c r="AL4300" i="1"/>
  <c r="AL4301" i="1"/>
  <c r="AL4302" i="1"/>
  <c r="AL4303" i="1"/>
  <c r="AL4304" i="1"/>
  <c r="AL4305" i="1"/>
  <c r="AL4306" i="1"/>
  <c r="AL4307" i="1"/>
  <c r="AL4308" i="1"/>
  <c r="AL4309" i="1"/>
  <c r="AL4310" i="1"/>
  <c r="AL4311" i="1"/>
  <c r="AL4312" i="1"/>
  <c r="AL4313" i="1"/>
  <c r="AL4314" i="1"/>
  <c r="AL4315" i="1"/>
  <c r="AL4316" i="1"/>
  <c r="AL4317" i="1"/>
  <c r="AL4318" i="1"/>
  <c r="AL4319" i="1"/>
  <c r="AL4320" i="1"/>
  <c r="AL4321" i="1"/>
  <c r="AL4322" i="1"/>
  <c r="AL4323" i="1"/>
  <c r="AL4324" i="1"/>
  <c r="AL4325" i="1"/>
  <c r="AL4326" i="1"/>
  <c r="AL4327" i="1"/>
  <c r="AL4328" i="1"/>
  <c r="AL4329" i="1"/>
  <c r="AL4330" i="1"/>
  <c r="AL4331" i="1"/>
  <c r="AL4332" i="1"/>
  <c r="AL4333" i="1"/>
  <c r="AL4334" i="1"/>
  <c r="AL4335" i="1"/>
  <c r="AL4352" i="1"/>
  <c r="AL4353" i="1"/>
  <c r="AL4354" i="1"/>
  <c r="AL4355" i="1"/>
  <c r="AL4356" i="1"/>
  <c r="AL4357" i="1"/>
  <c r="AL4358" i="1"/>
  <c r="AL4359" i="1"/>
  <c r="AL4360" i="1"/>
  <c r="AL4361" i="1"/>
  <c r="AL4362" i="1"/>
  <c r="AL4363" i="1"/>
  <c r="AL4364" i="1"/>
  <c r="AL4365" i="1"/>
  <c r="AL4366" i="1"/>
  <c r="AL4367" i="1"/>
  <c r="AL4368" i="1"/>
  <c r="AL4369" i="1"/>
  <c r="AL4370" i="1"/>
  <c r="AL4371" i="1"/>
  <c r="AL4372" i="1"/>
  <c r="AL4373" i="1"/>
  <c r="AL4374" i="1"/>
  <c r="AL4375" i="1"/>
  <c r="AL4376" i="1"/>
  <c r="AL4377" i="1"/>
  <c r="AL4378" i="1"/>
  <c r="AL4379" i="1"/>
  <c r="AL4380" i="1"/>
  <c r="AL4381" i="1"/>
  <c r="AL4382" i="1"/>
  <c r="AL4383" i="1"/>
  <c r="AL4384" i="1"/>
  <c r="AL4385" i="1"/>
  <c r="AL4386" i="1"/>
  <c r="AL4387" i="1"/>
  <c r="AL4388" i="1"/>
  <c r="AL4389" i="1"/>
  <c r="AL4390" i="1"/>
  <c r="AL4391" i="1"/>
  <c r="AL4392" i="1"/>
  <c r="AL4393" i="1"/>
  <c r="AL4394" i="1"/>
  <c r="AL4395" i="1"/>
  <c r="AL4396" i="1"/>
  <c r="AL4397" i="1"/>
  <c r="AL4398" i="1"/>
  <c r="AL4399" i="1"/>
  <c r="AL4488" i="1"/>
  <c r="AL4503" i="1"/>
  <c r="AL4582" i="1"/>
  <c r="AL4583" i="1"/>
  <c r="AL4584" i="1"/>
  <c r="AL4585" i="1"/>
  <c r="AL4586" i="1"/>
  <c r="AL4587" i="1"/>
  <c r="AL4588" i="1"/>
  <c r="AL4589" i="1"/>
  <c r="AL4591" i="1"/>
  <c r="AL4592" i="1"/>
  <c r="AL4593" i="1"/>
  <c r="AL4602" i="1"/>
  <c r="AL4603" i="1"/>
  <c r="AL4604" i="1"/>
  <c r="AL4605" i="1"/>
  <c r="AL4606" i="1"/>
  <c r="AL4607" i="1"/>
  <c r="AL4608" i="1"/>
  <c r="AL4609" i="1"/>
  <c r="AL4610" i="1"/>
  <c r="AL4619" i="1"/>
  <c r="AL4621" i="1"/>
  <c r="AL4622" i="1"/>
  <c r="AL4623" i="1"/>
  <c r="AL4624" i="1"/>
  <c r="AL4625" i="1"/>
  <c r="AL4626" i="1"/>
  <c r="AL4627" i="1"/>
  <c r="AL4628" i="1"/>
  <c r="AL4629" i="1"/>
  <c r="AL4630" i="1"/>
  <c r="AL4631" i="1"/>
  <c r="AL4641" i="1"/>
  <c r="AL4642" i="1"/>
  <c r="AL4645" i="1"/>
  <c r="AL4646" i="1"/>
  <c r="AL4647" i="1"/>
  <c r="AL4648" i="1"/>
  <c r="AL4708" i="1"/>
  <c r="AL4713" i="1"/>
  <c r="AL4714" i="1"/>
  <c r="AL4715" i="1"/>
  <c r="AL4716" i="1"/>
  <c r="AL4717" i="1"/>
  <c r="AL4718" i="1"/>
  <c r="AL4719" i="1"/>
  <c r="AL4720" i="1"/>
  <c r="AL4721" i="1"/>
  <c r="AL4722" i="1"/>
  <c r="AL4723" i="1"/>
  <c r="AL4725" i="1"/>
  <c r="AL4726" i="1"/>
  <c r="AL4727" i="1"/>
  <c r="AL4730" i="1"/>
  <c r="AL4733" i="1"/>
  <c r="AL4735" i="1"/>
  <c r="AL4749" i="1"/>
  <c r="AL4753" i="1"/>
  <c r="AL4754" i="1"/>
  <c r="AL4454" i="1"/>
  <c r="AL4455" i="1"/>
  <c r="AL4456" i="1"/>
  <c r="AL4457" i="1"/>
  <c r="AL4458" i="1"/>
  <c r="AL4459" i="1"/>
  <c r="AL4460" i="1"/>
  <c r="AL4461" i="1"/>
  <c r="AL4462" i="1"/>
  <c r="AL4463" i="1"/>
  <c r="AL4464" i="1"/>
  <c r="AL4465" i="1"/>
  <c r="AL4466" i="1"/>
  <c r="AL4467" i="1"/>
  <c r="AL4468" i="1"/>
  <c r="AL4469" i="1"/>
  <c r="AL4470" i="1"/>
  <c r="AL4471" i="1"/>
  <c r="AL4472" i="1"/>
  <c r="AL4473" i="1"/>
  <c r="AL4474" i="1"/>
  <c r="AL4475" i="1"/>
  <c r="AL4476" i="1"/>
  <c r="AL4477" i="1"/>
  <c r="AL4478" i="1"/>
  <c r="AL4479" i="1"/>
  <c r="AL4480" i="1"/>
  <c r="AL4481" i="1"/>
  <c r="AL4482" i="1"/>
  <c r="AL4483" i="1"/>
  <c r="AL4484" i="1"/>
  <c r="AL4485" i="1"/>
  <c r="AL4486" i="1"/>
  <c r="AL4487" i="1"/>
  <c r="AL4489" i="1"/>
  <c r="AL4490" i="1"/>
  <c r="AL4491" i="1"/>
  <c r="AL4492" i="1"/>
  <c r="AL4493" i="1"/>
  <c r="AL4494" i="1"/>
  <c r="AL4495" i="1"/>
  <c r="AL4496" i="1"/>
  <c r="AL4497" i="1"/>
  <c r="AL4498" i="1"/>
  <c r="AL4499" i="1"/>
  <c r="AL4500" i="1"/>
  <c r="AL4501" i="1"/>
  <c r="AL4502" i="1"/>
  <c r="AL4504" i="1"/>
  <c r="AL4505" i="1"/>
  <c r="AL4506" i="1"/>
  <c r="AL4507" i="1"/>
  <c r="AL4508" i="1"/>
  <c r="AL4509" i="1"/>
  <c r="AL4510" i="1"/>
  <c r="AL4511" i="1"/>
  <c r="AL4512" i="1"/>
  <c r="AL4513" i="1"/>
  <c r="AL4514" i="1"/>
  <c r="AL4515" i="1"/>
  <c r="AL4516" i="1"/>
  <c r="AL4517" i="1"/>
  <c r="AL4518" i="1"/>
  <c r="AL4519" i="1"/>
  <c r="AL4520" i="1"/>
  <c r="AL4521" i="1"/>
  <c r="AL4522" i="1"/>
  <c r="AL4523" i="1"/>
  <c r="AL4524" i="1"/>
  <c r="AL4525" i="1"/>
  <c r="AL4526" i="1"/>
  <c r="AL4527" i="1"/>
  <c r="AL4528" i="1"/>
  <c r="AL4529" i="1"/>
  <c r="AL4530" i="1"/>
  <c r="AL4531" i="1"/>
  <c r="AL4532" i="1"/>
  <c r="AL4533" i="1"/>
  <c r="AL4534" i="1"/>
  <c r="AL4535" i="1"/>
  <c r="AL4536" i="1"/>
  <c r="AL4537" i="1"/>
  <c r="AL4538" i="1"/>
  <c r="AL4539" i="1"/>
  <c r="AL4540" i="1"/>
  <c r="AL4541" i="1"/>
  <c r="AL4542" i="1"/>
  <c r="AL4543" i="1"/>
  <c r="AL4544" i="1"/>
  <c r="AL4545" i="1"/>
  <c r="AL4546" i="1"/>
  <c r="AL4547" i="1"/>
  <c r="AL4548" i="1"/>
  <c r="AL4549" i="1"/>
  <c r="AL4550" i="1"/>
  <c r="AL4551" i="1"/>
  <c r="AL4552" i="1"/>
  <c r="AL4553" i="1"/>
  <c r="AL4554" i="1"/>
  <c r="AL4555" i="1"/>
  <c r="AL4556" i="1"/>
  <c r="AL4557" i="1"/>
  <c r="AL4558" i="1"/>
  <c r="AL4559" i="1"/>
  <c r="AL4560" i="1"/>
  <c r="AL4561" i="1"/>
  <c r="AL4562" i="1"/>
  <c r="AL4563" i="1"/>
  <c r="AL4564" i="1"/>
  <c r="AL4565" i="1"/>
  <c r="AL4566" i="1"/>
  <c r="AL4567" i="1"/>
  <c r="AL4568" i="1"/>
  <c r="AL4569" i="1"/>
  <c r="AL4570" i="1"/>
  <c r="AL4571" i="1"/>
  <c r="AL4572" i="1"/>
  <c r="AL4573" i="1"/>
  <c r="AL4574" i="1"/>
  <c r="AL4575" i="1"/>
  <c r="AL4576" i="1"/>
  <c r="AL4577" i="1"/>
  <c r="AL4578" i="1"/>
  <c r="AL4579" i="1"/>
  <c r="AL4580" i="1"/>
  <c r="AL4581" i="1"/>
  <c r="AL4590" i="1"/>
  <c r="AL4594" i="1"/>
  <c r="AL4595" i="1"/>
  <c r="AL4596" i="1"/>
  <c r="AL4597" i="1"/>
  <c r="AL4598" i="1"/>
  <c r="AL4599" i="1"/>
  <c r="AL4600" i="1"/>
  <c r="AL4601" i="1"/>
  <c r="AL4611" i="1"/>
  <c r="AL4612" i="1"/>
  <c r="AL4613" i="1"/>
  <c r="AL4614" i="1"/>
  <c r="AL4615" i="1"/>
  <c r="AL4616" i="1"/>
  <c r="AL4617" i="1"/>
  <c r="AL4618" i="1"/>
  <c r="AL4620" i="1"/>
  <c r="AL4632" i="1"/>
  <c r="AL4633" i="1"/>
  <c r="AL4634" i="1"/>
  <c r="AL4635" i="1"/>
  <c r="AL4636" i="1"/>
  <c r="AL4637" i="1"/>
  <c r="AL4638" i="1"/>
  <c r="AL4639" i="1"/>
  <c r="AL4640" i="1"/>
  <c r="AL4643" i="1"/>
  <c r="AL4644" i="1"/>
  <c r="AL4649" i="1"/>
  <c r="AL4650" i="1"/>
  <c r="AL4651" i="1"/>
  <c r="AL4652" i="1"/>
  <c r="AL4653" i="1"/>
  <c r="AL4654" i="1"/>
  <c r="AL4655" i="1"/>
  <c r="AL4656" i="1"/>
  <c r="AL4657" i="1"/>
  <c r="AL4658" i="1"/>
  <c r="AL4659" i="1"/>
  <c r="AL4660" i="1"/>
  <c r="AL4661" i="1"/>
  <c r="AL4662" i="1"/>
  <c r="AL4663" i="1"/>
  <c r="AL4664" i="1"/>
  <c r="AL4665" i="1"/>
  <c r="AL4666" i="1"/>
  <c r="AL4667" i="1"/>
  <c r="AL4668" i="1"/>
  <c r="AL4669" i="1"/>
  <c r="AL4670" i="1"/>
  <c r="AL4671" i="1"/>
  <c r="AL4672" i="1"/>
  <c r="AL4673" i="1"/>
  <c r="AL4674" i="1"/>
  <c r="AL4675" i="1"/>
  <c r="AL4676" i="1"/>
  <c r="AL4677" i="1"/>
  <c r="AL4678" i="1"/>
  <c r="AL4679" i="1"/>
  <c r="AL4680" i="1"/>
  <c r="AL4681" i="1"/>
  <c r="AL4682" i="1"/>
  <c r="AL4683" i="1"/>
  <c r="AL4684" i="1"/>
  <c r="AL4685" i="1"/>
  <c r="AL4686" i="1"/>
  <c r="AL4687" i="1"/>
  <c r="AL4688" i="1"/>
  <c r="AL4689" i="1"/>
  <c r="AL4690" i="1"/>
  <c r="AL4691" i="1"/>
  <c r="AL4692" i="1"/>
  <c r="AL4693" i="1"/>
  <c r="AL4694" i="1"/>
  <c r="AL4695" i="1"/>
  <c r="AL4696" i="1"/>
  <c r="AL4697" i="1"/>
  <c r="AL4698" i="1"/>
  <c r="AL4699" i="1"/>
  <c r="AL4700" i="1"/>
  <c r="AL4701" i="1"/>
  <c r="AL4702" i="1"/>
  <c r="AL4703" i="1"/>
  <c r="AL4704" i="1"/>
  <c r="AL4705" i="1"/>
  <c r="AL4706" i="1"/>
  <c r="AL4707" i="1"/>
  <c r="AL4709" i="1"/>
  <c r="AL4710" i="1"/>
  <c r="AL4711" i="1"/>
  <c r="AL4712" i="1"/>
  <c r="AL4724" i="1"/>
  <c r="AL4728" i="1"/>
  <c r="AL4729" i="1"/>
  <c r="AL4731" i="1"/>
  <c r="AL4732" i="1"/>
  <c r="AL4734" i="1"/>
  <c r="AL4736" i="1"/>
  <c r="AL4737" i="1"/>
  <c r="AL4738" i="1"/>
  <c r="AL4739" i="1"/>
  <c r="AL4740" i="1"/>
  <c r="AL4741" i="1"/>
  <c r="AL4742" i="1"/>
  <c r="AL4743" i="1"/>
  <c r="AL4744" i="1"/>
  <c r="AL4745" i="1"/>
  <c r="AL4746" i="1"/>
  <c r="AL4747" i="1"/>
  <c r="AL4748" i="1"/>
  <c r="AL4750" i="1"/>
  <c r="AL4751" i="1"/>
  <c r="AL4752" i="1"/>
  <c r="AL4755" i="1"/>
  <c r="AL4756" i="1"/>
  <c r="AL4757" i="1"/>
  <c r="AL4758" i="1"/>
  <c r="AL4759" i="1"/>
  <c r="AI4401" i="1"/>
  <c r="AI4402" i="1"/>
  <c r="AI4403" i="1"/>
  <c r="AI4404" i="1"/>
  <c r="AI4405" i="1"/>
  <c r="AI4406" i="1"/>
  <c r="AI4407" i="1"/>
  <c r="AI4408" i="1"/>
  <c r="AI4409" i="1"/>
  <c r="AI4410" i="1"/>
  <c r="AI4411" i="1"/>
  <c r="AI4412" i="1"/>
  <c r="AI4413" i="1"/>
  <c r="AI4414" i="1"/>
  <c r="AI4415" i="1"/>
  <c r="AI4416" i="1"/>
  <c r="AI4417" i="1"/>
  <c r="AI4418" i="1"/>
  <c r="AI4419" i="1"/>
  <c r="AI4420" i="1"/>
  <c r="AI4421" i="1"/>
  <c r="AI4422" i="1"/>
  <c r="AI4423" i="1"/>
  <c r="AI4424" i="1"/>
  <c r="AI4425" i="1"/>
  <c r="AI4426" i="1"/>
  <c r="AI4427" i="1"/>
  <c r="AI4428" i="1"/>
  <c r="AI4429" i="1"/>
  <c r="AI4430" i="1"/>
  <c r="AI4431" i="1"/>
  <c r="AI4432" i="1"/>
  <c r="AI4433" i="1"/>
  <c r="AI4434" i="1"/>
  <c r="AI4435" i="1"/>
  <c r="AI4436" i="1"/>
  <c r="AI4437" i="1"/>
  <c r="AI4438" i="1"/>
  <c r="AI4439" i="1"/>
  <c r="AI4440" i="1"/>
  <c r="AI4441" i="1"/>
  <c r="AI4442" i="1"/>
  <c r="AI4443" i="1"/>
  <c r="AI4444" i="1"/>
  <c r="AI4445" i="1"/>
  <c r="AI4446" i="1"/>
  <c r="AI4447" i="1"/>
  <c r="AI4448" i="1"/>
  <c r="AI4449" i="1"/>
  <c r="AI1651" i="1"/>
  <c r="AI1652" i="1"/>
  <c r="AI1653" i="1"/>
  <c r="AI1654" i="1"/>
  <c r="AI1655" i="1"/>
  <c r="AI1656" i="1"/>
  <c r="AI1657" i="1"/>
  <c r="AI1658" i="1"/>
  <c r="AI1659" i="1"/>
  <c r="AI1660" i="1"/>
  <c r="AI1661" i="1"/>
  <c r="AI1662" i="1"/>
  <c r="AI1663" i="1"/>
  <c r="AI1664" i="1"/>
  <c r="AI1665" i="1"/>
  <c r="AI1666" i="1"/>
  <c r="AI1667" i="1"/>
  <c r="AI1668" i="1"/>
  <c r="AI1669" i="1"/>
  <c r="AI1670" i="1"/>
  <c r="AI1671" i="1"/>
  <c r="AI1672" i="1"/>
  <c r="AI1673" i="1"/>
  <c r="AI1674" i="1"/>
  <c r="AI1675" i="1"/>
  <c r="AI1676" i="1"/>
  <c r="AI1677" i="1"/>
  <c r="AI1678" i="1"/>
  <c r="AI1679" i="1"/>
  <c r="AI1680" i="1"/>
  <c r="AI1681" i="1"/>
  <c r="AI1682" i="1"/>
  <c r="AI1683" i="1"/>
  <c r="AI1684" i="1"/>
  <c r="AI1685" i="1"/>
  <c r="AI1686" i="1"/>
  <c r="AI1687" i="1"/>
  <c r="AI1688" i="1"/>
  <c r="AI1689" i="1"/>
  <c r="AI1690" i="1"/>
  <c r="AI1691" i="1"/>
  <c r="AI1692" i="1"/>
  <c r="AI1693" i="1"/>
  <c r="AI1694" i="1"/>
  <c r="AI1695" i="1"/>
  <c r="AI1696" i="1"/>
  <c r="AI1697" i="1"/>
  <c r="AI1698" i="1"/>
  <c r="AI1699" i="1"/>
  <c r="AI1700" i="1"/>
  <c r="AI1701" i="1"/>
  <c r="AI1702" i="1"/>
  <c r="AI1703" i="1"/>
  <c r="AI1704" i="1"/>
  <c r="AI1705" i="1"/>
  <c r="AI1706" i="1"/>
  <c r="AI1707" i="1"/>
  <c r="AI1708" i="1"/>
  <c r="AI1709" i="1"/>
  <c r="AI1710" i="1"/>
  <c r="AI1711" i="1"/>
  <c r="AI1712" i="1"/>
  <c r="AI1713" i="1"/>
  <c r="AI1714" i="1"/>
  <c r="AI1715" i="1"/>
  <c r="AI1716" i="1"/>
  <c r="AI1717" i="1"/>
  <c r="AI1718" i="1"/>
  <c r="AI1719" i="1"/>
  <c r="AI1720" i="1"/>
  <c r="AI1721" i="1"/>
  <c r="AI1722" i="1"/>
  <c r="AI1723" i="1"/>
  <c r="AI1724" i="1"/>
  <c r="AI1725" i="1"/>
  <c r="AI1726" i="1"/>
  <c r="AI1727" i="1"/>
  <c r="AI1728" i="1"/>
  <c r="AI1729" i="1"/>
  <c r="AI1730" i="1"/>
  <c r="AI1731" i="1"/>
  <c r="AI1732" i="1"/>
  <c r="AI1733" i="1"/>
  <c r="AI1734" i="1"/>
  <c r="AI1735" i="1"/>
  <c r="AI1736" i="1"/>
  <c r="AI1737" i="1"/>
  <c r="AI1738" i="1"/>
  <c r="AI1739" i="1"/>
  <c r="AI1740" i="1"/>
  <c r="AI1741" i="1"/>
  <c r="AI1742" i="1"/>
  <c r="AI1743" i="1"/>
  <c r="AI1744" i="1"/>
  <c r="AI1745" i="1"/>
  <c r="AI1746" i="1"/>
  <c r="AI1747" i="1"/>
  <c r="AI1748" i="1"/>
  <c r="AI1749" i="1"/>
  <c r="AI1750" i="1"/>
  <c r="AI1751" i="1"/>
  <c r="AI1752" i="1"/>
  <c r="AI1753" i="1"/>
  <c r="AI1754" i="1"/>
  <c r="AI1755" i="1"/>
  <c r="AI1756" i="1"/>
  <c r="AI1757" i="1"/>
  <c r="AI1758" i="1"/>
  <c r="AI1759" i="1"/>
  <c r="AI1760" i="1"/>
  <c r="AI1761" i="1"/>
  <c r="AI1762" i="1"/>
  <c r="AI1763" i="1"/>
  <c r="AI1764" i="1"/>
  <c r="AI1765" i="1"/>
  <c r="AI1766" i="1"/>
  <c r="AI1767" i="1"/>
  <c r="AI1768" i="1"/>
  <c r="AI1769" i="1"/>
  <c r="AI1770" i="1"/>
  <c r="AI1771" i="1"/>
  <c r="AI1772" i="1"/>
  <c r="AI1773" i="1"/>
  <c r="AI1774" i="1"/>
  <c r="AI1775" i="1"/>
  <c r="AI1776" i="1"/>
  <c r="AI1777" i="1"/>
  <c r="AI1778" i="1"/>
  <c r="AI1779" i="1"/>
  <c r="AI1780" i="1"/>
  <c r="AI1781" i="1"/>
  <c r="AI1782" i="1"/>
  <c r="AI1783" i="1"/>
  <c r="AI1784" i="1"/>
  <c r="AI1785" i="1"/>
  <c r="AI1786" i="1"/>
  <c r="AI1787" i="1"/>
  <c r="AI1788" i="1"/>
  <c r="AI1789" i="1"/>
  <c r="AI1790" i="1"/>
  <c r="AI1791" i="1"/>
  <c r="AI1792" i="1"/>
  <c r="AI1793" i="1"/>
  <c r="AI1794" i="1"/>
  <c r="AI1795" i="1"/>
  <c r="AI1796" i="1"/>
  <c r="AI1797" i="1"/>
  <c r="AI1798" i="1"/>
  <c r="AI1799" i="1"/>
  <c r="AI1800" i="1"/>
  <c r="AI1801" i="1"/>
  <c r="AI1802" i="1"/>
  <c r="AI1803" i="1"/>
  <c r="AI1804" i="1"/>
  <c r="AI1805" i="1"/>
  <c r="AI1806" i="1"/>
  <c r="AI1807" i="1"/>
  <c r="AI1808" i="1"/>
  <c r="AI1809" i="1"/>
  <c r="AI1810" i="1"/>
  <c r="AI1811" i="1"/>
  <c r="AI1812" i="1"/>
  <c r="AI1813" i="1"/>
  <c r="AI1814" i="1"/>
  <c r="AI1815" i="1"/>
  <c r="AI1816" i="1"/>
  <c r="AI1817" i="1"/>
  <c r="AI1818" i="1"/>
  <c r="AI1819" i="1"/>
  <c r="AI1820" i="1"/>
  <c r="AI1821" i="1"/>
  <c r="AI1822" i="1"/>
  <c r="AI1823" i="1"/>
  <c r="AI1824" i="1"/>
  <c r="AI1825" i="1"/>
  <c r="AI1826" i="1"/>
  <c r="AI1827" i="1"/>
  <c r="AI1828" i="1"/>
  <c r="AI1829" i="1"/>
  <c r="AI1830" i="1"/>
  <c r="AI1831" i="1"/>
  <c r="AI1832" i="1"/>
  <c r="AI1833" i="1"/>
  <c r="AI1834" i="1"/>
  <c r="AI1835" i="1"/>
  <c r="AI1836" i="1"/>
  <c r="AI1837" i="1"/>
  <c r="AI1838" i="1"/>
  <c r="AI1839" i="1"/>
  <c r="AI1840" i="1"/>
  <c r="AI1841" i="1"/>
  <c r="AI1842" i="1"/>
  <c r="AI1843" i="1"/>
  <c r="AI1844" i="1"/>
  <c r="AI1845" i="1"/>
  <c r="AI1846" i="1"/>
  <c r="AI1847" i="1"/>
  <c r="AI1848" i="1"/>
  <c r="AI1849" i="1"/>
  <c r="AI1850" i="1"/>
  <c r="AI1851" i="1"/>
  <c r="AI1852" i="1"/>
  <c r="AI1853" i="1"/>
  <c r="AI1854" i="1"/>
  <c r="AI1855" i="1"/>
  <c r="AI1856" i="1"/>
  <c r="AI1857" i="1"/>
  <c r="AI1858" i="1"/>
  <c r="AI1859" i="1"/>
  <c r="AI1860" i="1"/>
  <c r="AI1861" i="1"/>
  <c r="AI1862" i="1"/>
  <c r="AI1863" i="1"/>
  <c r="AI1864" i="1"/>
  <c r="AI1865" i="1"/>
  <c r="AI1866" i="1"/>
  <c r="AI1867" i="1"/>
  <c r="AI1868" i="1"/>
  <c r="AI1869" i="1"/>
  <c r="AI1870" i="1"/>
  <c r="AI1871" i="1"/>
  <c r="AI1872" i="1"/>
  <c r="AI1873" i="1"/>
  <c r="AI1874" i="1"/>
  <c r="AI1875" i="1"/>
  <c r="AI1876" i="1"/>
  <c r="AI1877" i="1"/>
  <c r="AI1878" i="1"/>
  <c r="AI1879" i="1"/>
  <c r="AI1880" i="1"/>
  <c r="AI1881" i="1"/>
  <c r="AI1882" i="1"/>
  <c r="AI1883" i="1"/>
  <c r="AI1884" i="1"/>
  <c r="AI1885" i="1"/>
  <c r="AI1886" i="1"/>
  <c r="AI1887" i="1"/>
  <c r="AI1888" i="1"/>
  <c r="AI1889" i="1"/>
  <c r="AI1890" i="1"/>
  <c r="AI1891" i="1"/>
  <c r="AI1892" i="1"/>
  <c r="AI1893" i="1"/>
  <c r="AI1894" i="1"/>
  <c r="AI1895" i="1"/>
  <c r="AI1896" i="1"/>
  <c r="AI1897" i="1"/>
  <c r="AI1898" i="1"/>
  <c r="AI1899" i="1"/>
  <c r="AI1900" i="1"/>
  <c r="AI1901" i="1"/>
  <c r="AI1902" i="1"/>
  <c r="AI1903" i="1"/>
  <c r="AI1904" i="1"/>
  <c r="AI1905" i="1"/>
  <c r="AI1906" i="1"/>
  <c r="AI1907" i="1"/>
  <c r="AI1908" i="1"/>
  <c r="AI1909" i="1"/>
  <c r="AI1910" i="1"/>
  <c r="AI1911" i="1"/>
  <c r="AI1912" i="1"/>
  <c r="AI1913" i="1"/>
  <c r="AI1914" i="1"/>
  <c r="AI1915" i="1"/>
  <c r="AI1916" i="1"/>
  <c r="AI1917" i="1"/>
  <c r="AI1918" i="1"/>
  <c r="AI1919" i="1"/>
  <c r="AI1920" i="1"/>
  <c r="AI1921" i="1"/>
  <c r="AI1922" i="1"/>
  <c r="AI1923" i="1"/>
  <c r="AI1924" i="1"/>
  <c r="AI1925" i="1"/>
  <c r="AI1926" i="1"/>
  <c r="AI1927" i="1"/>
  <c r="AI1928" i="1"/>
  <c r="AI1929" i="1"/>
  <c r="AI1930" i="1"/>
  <c r="AI1931" i="1"/>
  <c r="AI1932" i="1"/>
  <c r="AI1933" i="1"/>
  <c r="AI1934" i="1"/>
  <c r="AI1935" i="1"/>
  <c r="AI1936" i="1"/>
  <c r="AI1937" i="1"/>
  <c r="AI1938" i="1"/>
  <c r="AI1939" i="1"/>
  <c r="AI1940" i="1"/>
  <c r="AI1941" i="1"/>
  <c r="AI1942" i="1"/>
  <c r="AI1943" i="1"/>
  <c r="AI1944" i="1"/>
  <c r="AI1945" i="1"/>
  <c r="AI1946" i="1"/>
  <c r="AI1947" i="1"/>
  <c r="AI1948" i="1"/>
  <c r="AI1949" i="1"/>
  <c r="AI1950" i="1"/>
  <c r="AI1951" i="1"/>
  <c r="AI1952" i="1"/>
  <c r="AI1953" i="1"/>
  <c r="AI1954" i="1"/>
  <c r="AI1955" i="1"/>
  <c r="AI1956" i="1"/>
  <c r="AI1957" i="1"/>
  <c r="AI1958" i="1"/>
  <c r="AI1959" i="1"/>
  <c r="AI1960" i="1"/>
  <c r="AI1961" i="1"/>
  <c r="AI1962" i="1"/>
  <c r="AI1963" i="1"/>
  <c r="AI1964" i="1"/>
  <c r="AI1965" i="1"/>
  <c r="AI1966" i="1"/>
  <c r="AI1967" i="1"/>
  <c r="AI1968" i="1"/>
  <c r="AI1969" i="1"/>
  <c r="AI1970" i="1"/>
  <c r="AI1971" i="1"/>
  <c r="AI1972" i="1"/>
  <c r="AI1973" i="1"/>
  <c r="AI1974" i="1"/>
  <c r="AI1975" i="1"/>
  <c r="AI1976" i="1"/>
  <c r="AI1977" i="1"/>
  <c r="AI1978" i="1"/>
  <c r="AI1979" i="1"/>
  <c r="AI1980" i="1"/>
  <c r="AI1981" i="1"/>
  <c r="AI1982" i="1"/>
  <c r="AI1983" i="1"/>
  <c r="AI1984" i="1"/>
  <c r="AI1985" i="1"/>
  <c r="AI1986" i="1"/>
  <c r="AI1987" i="1"/>
  <c r="AI1988" i="1"/>
  <c r="AI1989" i="1"/>
  <c r="AI1990" i="1"/>
  <c r="AI1991" i="1"/>
  <c r="AI1992" i="1"/>
  <c r="AI1993" i="1"/>
  <c r="AI1994" i="1"/>
  <c r="AI1995" i="1"/>
  <c r="AI1996" i="1"/>
  <c r="AI1997" i="1"/>
  <c r="AI1998" i="1"/>
  <c r="AI1999" i="1"/>
  <c r="AI2000" i="1"/>
  <c r="AI2001" i="1"/>
  <c r="AI2002" i="1"/>
  <c r="AI2003" i="1"/>
  <c r="AI2004" i="1"/>
  <c r="AI2005" i="1"/>
  <c r="AI2006" i="1"/>
  <c r="AI2007" i="1"/>
  <c r="AI2008" i="1"/>
  <c r="AI2009" i="1"/>
  <c r="AI2010" i="1"/>
  <c r="AI2011" i="1"/>
  <c r="AI2012" i="1"/>
  <c r="AI2013" i="1"/>
  <c r="AI2014" i="1"/>
  <c r="AI2015" i="1"/>
  <c r="AI2016" i="1"/>
  <c r="AI2017" i="1"/>
  <c r="AI2018" i="1"/>
  <c r="AI2019" i="1"/>
  <c r="AI2020" i="1"/>
  <c r="AI2021" i="1"/>
  <c r="AI2022" i="1"/>
  <c r="AI2023" i="1"/>
  <c r="AI2024" i="1"/>
  <c r="AI2025" i="1"/>
  <c r="AI2026" i="1"/>
  <c r="AI2027" i="1"/>
  <c r="AI2028" i="1"/>
  <c r="AI2029" i="1"/>
  <c r="AI2030" i="1"/>
  <c r="AI2031" i="1"/>
  <c r="AI2032" i="1"/>
  <c r="AI2033" i="1"/>
  <c r="AI2034" i="1"/>
  <c r="AI2035" i="1"/>
  <c r="AI2036" i="1"/>
  <c r="AI2037" i="1"/>
  <c r="AI2038" i="1"/>
  <c r="AI2039" i="1"/>
  <c r="AI2040" i="1"/>
  <c r="AI2041" i="1"/>
  <c r="AI2042" i="1"/>
  <c r="AI2043" i="1"/>
  <c r="AI2044" i="1"/>
  <c r="AI2045" i="1"/>
  <c r="AI2046" i="1"/>
  <c r="AI2047" i="1"/>
  <c r="AI2048" i="1"/>
  <c r="AI2049" i="1"/>
  <c r="AI2050" i="1"/>
  <c r="AI2051" i="1"/>
  <c r="AI2052" i="1"/>
  <c r="AI2053" i="1"/>
  <c r="AI2054" i="1"/>
  <c r="AI2055" i="1"/>
  <c r="AI2056" i="1"/>
  <c r="AI2057" i="1"/>
  <c r="AI2058" i="1"/>
  <c r="AI2059" i="1"/>
  <c r="AI2060" i="1"/>
  <c r="AI2061" i="1"/>
  <c r="AI2062" i="1"/>
  <c r="AI2063" i="1"/>
  <c r="AI2064" i="1"/>
  <c r="AI2065" i="1"/>
  <c r="AI2066" i="1"/>
  <c r="AI2067" i="1"/>
  <c r="AI2068" i="1"/>
  <c r="AI2069" i="1"/>
  <c r="AI2070" i="1"/>
  <c r="AI2071" i="1"/>
  <c r="AI2072" i="1"/>
  <c r="AI2073" i="1"/>
  <c r="AI2074" i="1"/>
  <c r="AI2075" i="1"/>
  <c r="AI2076" i="1"/>
  <c r="AI2077" i="1"/>
  <c r="AI2078" i="1"/>
  <c r="AI2079" i="1"/>
  <c r="AI2080" i="1"/>
  <c r="AI2081" i="1"/>
  <c r="AI4450" i="1"/>
  <c r="AI4451" i="1"/>
  <c r="AI4452" i="1"/>
  <c r="AI4453" i="1"/>
  <c r="AI2082" i="1"/>
  <c r="AI2083" i="1"/>
  <c r="AI2084" i="1"/>
  <c r="AI2085" i="1"/>
  <c r="AI2086" i="1"/>
  <c r="AI2087" i="1"/>
  <c r="AI2088" i="1"/>
  <c r="AI2089" i="1"/>
  <c r="AI2090" i="1"/>
  <c r="AI2091" i="1"/>
  <c r="AI2092" i="1"/>
  <c r="AI2093" i="1"/>
  <c r="AI2094" i="1"/>
  <c r="AI2095" i="1"/>
  <c r="AI2096" i="1"/>
  <c r="AI2097" i="1"/>
  <c r="AI2098" i="1"/>
  <c r="AI2099" i="1"/>
  <c r="AI2100" i="1"/>
  <c r="AI2101" i="1"/>
  <c r="AI2102" i="1"/>
  <c r="AI2103" i="1"/>
  <c r="AI2104" i="1"/>
  <c r="AI2105" i="1"/>
  <c r="AI2106" i="1"/>
  <c r="AI2107" i="1"/>
  <c r="AI2108" i="1"/>
  <c r="AI2109" i="1"/>
  <c r="AI2110" i="1"/>
  <c r="AI2111" i="1"/>
  <c r="AI2112" i="1"/>
  <c r="AI2113" i="1"/>
  <c r="AI2114" i="1"/>
  <c r="AI2115" i="1"/>
  <c r="AI2116" i="1"/>
  <c r="AI2117" i="1"/>
  <c r="AI2118" i="1"/>
  <c r="AI2119" i="1"/>
  <c r="AI2120" i="1"/>
  <c r="AI2121" i="1"/>
  <c r="AI2122" i="1"/>
  <c r="AI2123" i="1"/>
  <c r="AI2124" i="1"/>
  <c r="AI2125" i="1"/>
  <c r="AI2126" i="1"/>
  <c r="AI2127" i="1"/>
  <c r="AI2128" i="1"/>
  <c r="AI2129" i="1"/>
  <c r="AI2130" i="1"/>
  <c r="AI2131" i="1"/>
  <c r="AI2132" i="1"/>
  <c r="AI2133" i="1"/>
  <c r="AI2134" i="1"/>
  <c r="AI2135" i="1"/>
  <c r="AI2136" i="1"/>
  <c r="AI2137" i="1"/>
  <c r="AI2138" i="1"/>
  <c r="AI2139" i="1"/>
  <c r="AI2140" i="1"/>
  <c r="AI2141" i="1"/>
  <c r="AI2142" i="1"/>
  <c r="AI2143" i="1"/>
  <c r="AI2144" i="1"/>
  <c r="AI2145" i="1"/>
  <c r="AI2146" i="1"/>
  <c r="AI2147" i="1"/>
  <c r="AI2148" i="1"/>
  <c r="AI2149" i="1"/>
  <c r="AI2150" i="1"/>
  <c r="AI2151" i="1"/>
  <c r="AI2152" i="1"/>
  <c r="AI2153" i="1"/>
  <c r="AI2154" i="1"/>
  <c r="AI2155" i="1"/>
  <c r="AI2156" i="1"/>
  <c r="AI2157" i="1"/>
  <c r="AI2158" i="1"/>
  <c r="AI2159" i="1"/>
  <c r="AI2160" i="1"/>
  <c r="AI2161" i="1"/>
  <c r="AI2162" i="1"/>
  <c r="AI2163" i="1"/>
  <c r="AI2164" i="1"/>
  <c r="AI2165" i="1"/>
  <c r="AI2166" i="1"/>
  <c r="AI2167" i="1"/>
  <c r="AI2168" i="1"/>
  <c r="AI2169" i="1"/>
  <c r="AI2170" i="1"/>
  <c r="AI2171" i="1"/>
  <c r="AI2172" i="1"/>
  <c r="AI2173" i="1"/>
  <c r="AI2174" i="1"/>
  <c r="AI2175" i="1"/>
  <c r="AI2176" i="1"/>
  <c r="AI2177" i="1"/>
  <c r="AI2178" i="1"/>
  <c r="AI2179" i="1"/>
  <c r="AI2180" i="1"/>
  <c r="AI2181" i="1"/>
  <c r="AI2182" i="1"/>
  <c r="AI2183" i="1"/>
  <c r="AI2184" i="1"/>
  <c r="AI2185" i="1"/>
  <c r="AI2186" i="1"/>
  <c r="AI2187" i="1"/>
  <c r="AI2188" i="1"/>
  <c r="AI2189" i="1"/>
  <c r="AI2190" i="1"/>
  <c r="AI2191" i="1"/>
  <c r="AI2192" i="1"/>
  <c r="AI2193" i="1"/>
  <c r="AI2194" i="1"/>
  <c r="AI2195" i="1"/>
  <c r="AI2196" i="1"/>
  <c r="AI2197" i="1"/>
  <c r="AI2198" i="1"/>
  <c r="AI2199" i="1"/>
  <c r="AI2200" i="1"/>
  <c r="AI2201" i="1"/>
  <c r="AI2202" i="1"/>
  <c r="AI2203" i="1"/>
  <c r="AI2204" i="1"/>
  <c r="AI2205" i="1"/>
  <c r="AI2206" i="1"/>
  <c r="AI2207" i="1"/>
  <c r="AI2208" i="1"/>
  <c r="AI2209" i="1"/>
  <c r="AI2210" i="1"/>
  <c r="AI2211" i="1"/>
  <c r="AI2212" i="1"/>
  <c r="AI2213" i="1"/>
  <c r="AI2214" i="1"/>
  <c r="AI2215" i="1"/>
  <c r="AI2216" i="1"/>
  <c r="AI2217" i="1"/>
  <c r="AI2218" i="1"/>
  <c r="AI2219" i="1"/>
  <c r="AI2220" i="1"/>
  <c r="AI2221" i="1"/>
  <c r="AI2222" i="1"/>
  <c r="AI2223" i="1"/>
  <c r="AI2224" i="1"/>
  <c r="AI2225" i="1"/>
  <c r="AI2226" i="1"/>
  <c r="AI2227" i="1"/>
  <c r="AI2228" i="1"/>
  <c r="AI2229" i="1"/>
  <c r="AI2230" i="1"/>
  <c r="AI2231" i="1"/>
  <c r="AI2232" i="1"/>
  <c r="AI2233" i="1"/>
  <c r="AI2234" i="1"/>
  <c r="AI2235" i="1"/>
  <c r="AI2236" i="1"/>
  <c r="AI2237" i="1"/>
  <c r="AI2238" i="1"/>
  <c r="AI2239" i="1"/>
  <c r="AI2240" i="1"/>
  <c r="AI2241" i="1"/>
  <c r="AI2242" i="1"/>
  <c r="AI2243" i="1"/>
  <c r="AI2244" i="1"/>
  <c r="AI2245" i="1"/>
  <c r="AI2246" i="1"/>
  <c r="AI2247" i="1"/>
  <c r="AI2248" i="1"/>
  <c r="AI2249" i="1"/>
  <c r="AI2250" i="1"/>
  <c r="AI2251" i="1"/>
  <c r="AI2252" i="1"/>
  <c r="AI2253" i="1"/>
  <c r="AI2254" i="1"/>
  <c r="AI2255" i="1"/>
  <c r="AI2256" i="1"/>
  <c r="AI2257" i="1"/>
  <c r="AI2258" i="1"/>
  <c r="AI2259" i="1"/>
  <c r="AI2260" i="1"/>
  <c r="AI2261" i="1"/>
  <c r="AI2262" i="1"/>
  <c r="AI2263" i="1"/>
  <c r="AI2264" i="1"/>
  <c r="AI2265" i="1"/>
  <c r="AI2266" i="1"/>
  <c r="AI2267" i="1"/>
  <c r="AI2268" i="1"/>
  <c r="AI2269" i="1"/>
  <c r="AI2270" i="1"/>
  <c r="AI2271" i="1"/>
  <c r="AI2272" i="1"/>
  <c r="AI2273" i="1"/>
  <c r="AI2274" i="1"/>
  <c r="AI2275" i="1"/>
  <c r="AI2276" i="1"/>
  <c r="AI2277" i="1"/>
  <c r="AI2278" i="1"/>
  <c r="AI2279" i="1"/>
  <c r="AI2280" i="1"/>
  <c r="AI2281" i="1"/>
  <c r="AI2282" i="1"/>
  <c r="AI2283" i="1"/>
  <c r="AI2284" i="1"/>
  <c r="AI2285" i="1"/>
  <c r="AI2286" i="1"/>
  <c r="AI2287" i="1"/>
  <c r="AI2288" i="1"/>
  <c r="AI2289" i="1"/>
  <c r="AI2290" i="1"/>
  <c r="AI2291" i="1"/>
  <c r="AI2292" i="1"/>
  <c r="AI2293" i="1"/>
  <c r="AI2294" i="1"/>
  <c r="AI2295" i="1"/>
  <c r="AI2296" i="1"/>
  <c r="AI2297" i="1"/>
  <c r="AI2298" i="1"/>
  <c r="AI2299" i="1"/>
  <c r="AI2300" i="1"/>
  <c r="AI2301" i="1"/>
  <c r="AI2302" i="1"/>
  <c r="AI2303" i="1"/>
  <c r="AI2304" i="1"/>
  <c r="AI2305" i="1"/>
  <c r="AI2306" i="1"/>
  <c r="AI2307" i="1"/>
  <c r="AI2308" i="1"/>
  <c r="AI2309" i="1"/>
  <c r="AI2310" i="1"/>
  <c r="AI2311" i="1"/>
  <c r="AI2312" i="1"/>
  <c r="AI2313" i="1"/>
  <c r="AI2314" i="1"/>
  <c r="AI2315" i="1"/>
  <c r="AI2316" i="1"/>
  <c r="AI2317" i="1"/>
  <c r="AI2318" i="1"/>
  <c r="AI2319" i="1"/>
  <c r="AI2320" i="1"/>
  <c r="AI2321" i="1"/>
  <c r="AI2322" i="1"/>
  <c r="AI2323" i="1"/>
  <c r="AI2324" i="1"/>
  <c r="AI2325" i="1"/>
  <c r="AI2326" i="1"/>
  <c r="AI2327" i="1"/>
  <c r="AI2328" i="1"/>
  <c r="AI2329" i="1"/>
  <c r="AI2330" i="1"/>
  <c r="AI2331" i="1"/>
  <c r="AI2332" i="1"/>
  <c r="AI2333" i="1"/>
  <c r="AI2334" i="1"/>
  <c r="AI2335" i="1"/>
  <c r="AI2336" i="1"/>
  <c r="AI2337" i="1"/>
  <c r="AI2338" i="1"/>
  <c r="AI2339" i="1"/>
  <c r="AI2340" i="1"/>
  <c r="AI2341" i="1"/>
  <c r="AI2342" i="1"/>
  <c r="AI2343" i="1"/>
  <c r="AI2344" i="1"/>
  <c r="AI2345" i="1"/>
  <c r="AI2346" i="1"/>
  <c r="AI2347" i="1"/>
  <c r="AI2348" i="1"/>
  <c r="AI2349" i="1"/>
  <c r="AI2350" i="1"/>
  <c r="AI2351" i="1"/>
  <c r="AI2352" i="1"/>
  <c r="AI2353" i="1"/>
  <c r="AI2354" i="1"/>
  <c r="AI2355" i="1"/>
  <c r="AI2356" i="1"/>
  <c r="AI2357" i="1"/>
  <c r="AI2358" i="1"/>
  <c r="AI2359" i="1"/>
  <c r="AI2360" i="1"/>
  <c r="AI2361" i="1"/>
  <c r="AI2362" i="1"/>
  <c r="AI2363" i="1"/>
  <c r="AI2364" i="1"/>
  <c r="AI2365" i="1"/>
  <c r="AI2366" i="1"/>
  <c r="AI2367" i="1"/>
  <c r="AI2368" i="1"/>
  <c r="AI2369" i="1"/>
  <c r="AI2370" i="1"/>
  <c r="AI2371" i="1"/>
  <c r="AI2372" i="1"/>
  <c r="AI2373" i="1"/>
  <c r="AI2374" i="1"/>
  <c r="AI2375" i="1"/>
  <c r="AI2376" i="1"/>
  <c r="AI2377" i="1"/>
  <c r="AI2378" i="1"/>
  <c r="AI2379" i="1"/>
  <c r="AI2380" i="1"/>
  <c r="AI2381" i="1"/>
  <c r="AI2382" i="1"/>
  <c r="AI2383" i="1"/>
  <c r="AI2384" i="1"/>
  <c r="AI2385" i="1"/>
  <c r="AI2386" i="1"/>
  <c r="AI2387" i="1"/>
  <c r="AI2388" i="1"/>
  <c r="AI2389" i="1"/>
  <c r="AI2390" i="1"/>
  <c r="AI2391" i="1"/>
  <c r="AI2392" i="1"/>
  <c r="AI2393" i="1"/>
  <c r="AI2394" i="1"/>
  <c r="AI2395" i="1"/>
  <c r="AI2396" i="1"/>
  <c r="AI2397" i="1"/>
  <c r="AI2398" i="1"/>
  <c r="AI2399" i="1"/>
  <c r="AI2400" i="1"/>
  <c r="AI2401" i="1"/>
  <c r="AI2402" i="1"/>
  <c r="AI2403" i="1"/>
  <c r="AI2404" i="1"/>
  <c r="AI2405" i="1"/>
  <c r="AI2406" i="1"/>
  <c r="AI2407" i="1"/>
  <c r="AI2408" i="1"/>
  <c r="AI2409" i="1"/>
  <c r="AI2410" i="1"/>
  <c r="AI2411" i="1"/>
  <c r="AI2412" i="1"/>
  <c r="AI2413" i="1"/>
  <c r="AI2414" i="1"/>
  <c r="AI2415" i="1"/>
  <c r="AI2416" i="1"/>
  <c r="AI2417" i="1"/>
  <c r="AI2418" i="1"/>
  <c r="AI2419" i="1"/>
  <c r="AI2420" i="1"/>
  <c r="AI2421" i="1"/>
  <c r="AI2422" i="1"/>
  <c r="AI2423" i="1"/>
  <c r="AI2424" i="1"/>
  <c r="AI2425" i="1"/>
  <c r="AI2426" i="1"/>
  <c r="AI2427" i="1"/>
  <c r="AI2428" i="1"/>
  <c r="AI2429" i="1"/>
  <c r="AI2430" i="1"/>
  <c r="AI2431" i="1"/>
  <c r="AI2432" i="1"/>
  <c r="AI2433" i="1"/>
  <c r="AI2434" i="1"/>
  <c r="AI2435" i="1"/>
  <c r="AI2436" i="1"/>
  <c r="AI2437" i="1"/>
  <c r="AI2438" i="1"/>
  <c r="AI2439" i="1"/>
  <c r="AI2440" i="1"/>
  <c r="AI2441" i="1"/>
  <c r="AI2442" i="1"/>
  <c r="AI2443" i="1"/>
  <c r="AI2444" i="1"/>
  <c r="AI2445" i="1"/>
  <c r="AI2446" i="1"/>
  <c r="AI2447" i="1"/>
  <c r="AI2448" i="1"/>
  <c r="AI2449" i="1"/>
  <c r="AI2450" i="1"/>
  <c r="AI2451" i="1"/>
  <c r="AI2452" i="1"/>
  <c r="AI2453" i="1"/>
  <c r="AI2454" i="1"/>
  <c r="AI2455" i="1"/>
  <c r="AI2456" i="1"/>
  <c r="AI2457" i="1"/>
  <c r="AI2458" i="1"/>
  <c r="AI2459" i="1"/>
  <c r="AI2460" i="1"/>
  <c r="AI2461" i="1"/>
  <c r="AI2462" i="1"/>
  <c r="AI2463" i="1"/>
  <c r="AI2464" i="1"/>
  <c r="AI2465" i="1"/>
  <c r="AI2466" i="1"/>
  <c r="AI2467" i="1"/>
  <c r="AI2468" i="1"/>
  <c r="AI2469" i="1"/>
  <c r="AI2470" i="1"/>
  <c r="AI2471" i="1"/>
  <c r="AI2472" i="1"/>
  <c r="AI2473" i="1"/>
  <c r="AI2474" i="1"/>
  <c r="AI2475" i="1"/>
  <c r="AI2476" i="1"/>
  <c r="AI2477" i="1"/>
  <c r="AI2478" i="1"/>
  <c r="AI2479" i="1"/>
  <c r="AI2480" i="1"/>
  <c r="AI2481" i="1"/>
  <c r="AI2482" i="1"/>
  <c r="AI2483" i="1"/>
  <c r="AI2484" i="1"/>
  <c r="AI2485" i="1"/>
  <c r="AI2486" i="1"/>
  <c r="AI2487" i="1"/>
  <c r="AI2488" i="1"/>
  <c r="AI2489" i="1"/>
  <c r="AI2490" i="1"/>
  <c r="AI2491" i="1"/>
  <c r="AI2492" i="1"/>
  <c r="AI2493" i="1"/>
  <c r="AI2494" i="1"/>
  <c r="AI2495" i="1"/>
  <c r="AI2496" i="1"/>
  <c r="AI2497" i="1"/>
  <c r="AI2498" i="1"/>
  <c r="AI2499" i="1"/>
  <c r="AI2500" i="1"/>
  <c r="AI2501" i="1"/>
  <c r="AI2502" i="1"/>
  <c r="AI2503" i="1"/>
  <c r="AI2504" i="1"/>
  <c r="AI2505" i="1"/>
  <c r="AI2506" i="1"/>
  <c r="AI2507" i="1"/>
  <c r="AI2508" i="1"/>
  <c r="AI2509" i="1"/>
  <c r="AI2510" i="1"/>
  <c r="AI2511" i="1"/>
  <c r="AI2512" i="1"/>
  <c r="AI2513" i="1"/>
  <c r="AI2514" i="1"/>
  <c r="AI2515" i="1"/>
  <c r="AI2516" i="1"/>
  <c r="AI2517" i="1"/>
  <c r="AI2518" i="1"/>
  <c r="AI2519" i="1"/>
  <c r="AI2520" i="1"/>
  <c r="AI2521" i="1"/>
  <c r="AI2522" i="1"/>
  <c r="AI2523" i="1"/>
  <c r="AI2524" i="1"/>
  <c r="AI2525" i="1"/>
  <c r="AI2526" i="1"/>
  <c r="AI2527" i="1"/>
  <c r="AI2528" i="1"/>
  <c r="AI2529" i="1"/>
  <c r="AI2530" i="1"/>
  <c r="AI2531" i="1"/>
  <c r="AI2532" i="1"/>
  <c r="AI2533" i="1"/>
  <c r="AI2534" i="1"/>
  <c r="AI2535" i="1"/>
  <c r="AI2536" i="1"/>
  <c r="AI2537" i="1"/>
  <c r="AI2538" i="1"/>
  <c r="AI2539" i="1"/>
  <c r="AI2540" i="1"/>
  <c r="AI2541" i="1"/>
  <c r="AI2542" i="1"/>
  <c r="AI2543" i="1"/>
  <c r="AI2544" i="1"/>
  <c r="AI2545" i="1"/>
  <c r="AI2546" i="1"/>
  <c r="AI2547" i="1"/>
  <c r="AI2548" i="1"/>
  <c r="AI2549" i="1"/>
  <c r="AI2550" i="1"/>
  <c r="AI2551" i="1"/>
  <c r="AI2552" i="1"/>
  <c r="AI2553" i="1"/>
  <c r="AI2554" i="1"/>
  <c r="AI2555" i="1"/>
  <c r="AI2556" i="1"/>
  <c r="AI2557" i="1"/>
  <c r="AI2558" i="1"/>
  <c r="AI2559" i="1"/>
  <c r="AI2560" i="1"/>
  <c r="AI2561" i="1"/>
  <c r="AI2562" i="1"/>
  <c r="AI2563" i="1"/>
  <c r="AI2564" i="1"/>
  <c r="AI2565" i="1"/>
  <c r="AI2566" i="1"/>
  <c r="AI2567" i="1"/>
  <c r="AI2568" i="1"/>
  <c r="AI2569" i="1"/>
  <c r="AI2570" i="1"/>
  <c r="AI2571" i="1"/>
  <c r="AI2572" i="1"/>
  <c r="AI2573" i="1"/>
  <c r="AI2574" i="1"/>
  <c r="AI2575" i="1"/>
  <c r="AI2576" i="1"/>
  <c r="AI2577" i="1"/>
  <c r="AI2578" i="1"/>
  <c r="AI2579" i="1"/>
  <c r="AI2580" i="1"/>
  <c r="AI2581" i="1"/>
  <c r="AI2582" i="1"/>
  <c r="AI2583" i="1"/>
  <c r="AI2584" i="1"/>
  <c r="AI2585" i="1"/>
  <c r="AI2586" i="1"/>
  <c r="AI2587" i="1"/>
  <c r="AI2588" i="1"/>
  <c r="AI2589" i="1"/>
  <c r="AI2590" i="1"/>
  <c r="AI2591" i="1"/>
  <c r="AI2592" i="1"/>
  <c r="AI2593" i="1"/>
  <c r="AI2594" i="1"/>
  <c r="AI2595" i="1"/>
  <c r="AI2596" i="1"/>
  <c r="AI2597" i="1"/>
  <c r="AI2598" i="1"/>
  <c r="AI2599" i="1"/>
  <c r="AI2600" i="1"/>
  <c r="AI2601" i="1"/>
  <c r="AI2602" i="1"/>
  <c r="AI2603" i="1"/>
  <c r="AI2604" i="1"/>
  <c r="AI2605" i="1"/>
  <c r="AI2606" i="1"/>
  <c r="AI2607" i="1"/>
  <c r="AI2608" i="1"/>
  <c r="AI2609" i="1"/>
  <c r="AI2610" i="1"/>
  <c r="AI2611" i="1"/>
  <c r="AI2612" i="1"/>
  <c r="AI2613" i="1"/>
  <c r="AI2614" i="1"/>
  <c r="AI2615" i="1"/>
  <c r="AI2616" i="1"/>
  <c r="AI2617" i="1"/>
  <c r="AI2618" i="1"/>
  <c r="AI2619" i="1"/>
  <c r="AI2620" i="1"/>
  <c r="AI2621" i="1"/>
  <c r="AI2622" i="1"/>
  <c r="AI2623" i="1"/>
  <c r="AI2624" i="1"/>
  <c r="AI2625" i="1"/>
  <c r="AI2626" i="1"/>
  <c r="AI2627" i="1"/>
  <c r="AI2628" i="1"/>
  <c r="AI2629" i="1"/>
  <c r="AI2630" i="1"/>
  <c r="AI2631" i="1"/>
  <c r="AI2632" i="1"/>
  <c r="AI2633" i="1"/>
  <c r="AI2634" i="1"/>
  <c r="AI2635" i="1"/>
  <c r="AI2636" i="1"/>
  <c r="AI2637" i="1"/>
  <c r="AI2638" i="1"/>
  <c r="AI2639" i="1"/>
  <c r="AI2640" i="1"/>
  <c r="AI2641" i="1"/>
  <c r="AI2642" i="1"/>
  <c r="AI2643" i="1"/>
  <c r="AI2644" i="1"/>
  <c r="AI2645" i="1"/>
  <c r="AI2646" i="1"/>
  <c r="AI2647" i="1"/>
  <c r="AI2648" i="1"/>
  <c r="AI2649" i="1"/>
  <c r="AI2650" i="1"/>
  <c r="AI2651" i="1"/>
  <c r="AI2652" i="1"/>
  <c r="AI2653" i="1"/>
  <c r="AI2654" i="1"/>
  <c r="AI2655" i="1"/>
  <c r="AI2656" i="1"/>
  <c r="AI2657" i="1"/>
  <c r="AI2658" i="1"/>
  <c r="AI2659" i="1"/>
  <c r="AI2660" i="1"/>
  <c r="AI2661" i="1"/>
  <c r="AI2662" i="1"/>
  <c r="AI2663" i="1"/>
  <c r="AI2664" i="1"/>
  <c r="AI2665" i="1"/>
  <c r="AI2666" i="1"/>
  <c r="AI2667" i="1"/>
  <c r="AI2668" i="1"/>
  <c r="AI2669" i="1"/>
  <c r="AI2670" i="1"/>
  <c r="AI2671" i="1"/>
  <c r="AI2672" i="1"/>
  <c r="AI2673" i="1"/>
  <c r="AI2674" i="1"/>
  <c r="AI2675" i="1"/>
  <c r="AI2676" i="1"/>
  <c r="AI2677" i="1"/>
  <c r="AI2678" i="1"/>
  <c r="AI2679" i="1"/>
  <c r="AI2680" i="1"/>
  <c r="AI2681" i="1"/>
  <c r="AI2682" i="1"/>
  <c r="AI2683" i="1"/>
  <c r="AI2684" i="1"/>
  <c r="AI2685" i="1"/>
  <c r="AI2686" i="1"/>
  <c r="AI2687" i="1"/>
  <c r="AI2688" i="1"/>
  <c r="AI2689" i="1"/>
  <c r="AI2690" i="1"/>
  <c r="AI2691" i="1"/>
  <c r="AI2692" i="1"/>
  <c r="AI2693" i="1"/>
  <c r="AI2694" i="1"/>
  <c r="AI2695" i="1"/>
  <c r="AI2696" i="1"/>
  <c r="AI2697" i="1"/>
  <c r="AI2698" i="1"/>
  <c r="AI2699" i="1"/>
  <c r="AI2700" i="1"/>
  <c r="AI2701" i="1"/>
  <c r="AI2702" i="1"/>
  <c r="AI2703" i="1"/>
  <c r="AI2704" i="1"/>
  <c r="AI2705" i="1"/>
  <c r="AI2706" i="1"/>
  <c r="AI2707" i="1"/>
  <c r="AI2708" i="1"/>
  <c r="AI2709" i="1"/>
  <c r="AI2710" i="1"/>
  <c r="AI2711" i="1"/>
  <c r="AI2712" i="1"/>
  <c r="AI2713" i="1"/>
  <c r="AI2714" i="1"/>
  <c r="AI2715" i="1"/>
  <c r="AI2716" i="1"/>
  <c r="AI2717" i="1"/>
  <c r="AI2718" i="1"/>
  <c r="AI2719" i="1"/>
  <c r="AI2720" i="1"/>
  <c r="AI2721" i="1"/>
  <c r="AI2722" i="1"/>
  <c r="AI2723" i="1"/>
  <c r="AI2724" i="1"/>
  <c r="AI2725" i="1"/>
  <c r="AI2726" i="1"/>
  <c r="AI2727" i="1"/>
  <c r="AI2728" i="1"/>
  <c r="AI2729" i="1"/>
  <c r="AI2730" i="1"/>
  <c r="AI2731" i="1"/>
  <c r="AI2732" i="1"/>
  <c r="AI2733" i="1"/>
  <c r="AI2734" i="1"/>
  <c r="AI2735" i="1"/>
  <c r="AI2736" i="1"/>
  <c r="AI2737" i="1"/>
  <c r="AI2738" i="1"/>
  <c r="AI2739" i="1"/>
  <c r="AI2740" i="1"/>
  <c r="AI2741" i="1"/>
  <c r="AI2742" i="1"/>
  <c r="AI2743" i="1"/>
  <c r="AI2744" i="1"/>
  <c r="AI2745" i="1"/>
  <c r="AI2746" i="1"/>
  <c r="AI2747" i="1"/>
  <c r="AI2748" i="1"/>
  <c r="AI2749" i="1"/>
  <c r="AI2750" i="1"/>
  <c r="AI2751" i="1"/>
  <c r="AI2752" i="1"/>
  <c r="AI2753" i="1"/>
  <c r="AI2754" i="1"/>
  <c r="AI2755" i="1"/>
  <c r="AI2756" i="1"/>
  <c r="AI2757" i="1"/>
  <c r="AI2758" i="1"/>
  <c r="AI2759" i="1"/>
  <c r="AI2760" i="1"/>
  <c r="AI2761" i="1"/>
  <c r="AI2762" i="1"/>
  <c r="AI2763" i="1"/>
  <c r="AI2764" i="1"/>
  <c r="AI2765" i="1"/>
  <c r="AI2766" i="1"/>
  <c r="AI2767" i="1"/>
  <c r="AI2768" i="1"/>
  <c r="AI2769" i="1"/>
  <c r="AI2770" i="1"/>
  <c r="AI2771" i="1"/>
  <c r="AI2772" i="1"/>
  <c r="AI2773" i="1"/>
  <c r="AI2774" i="1"/>
  <c r="AI2775" i="1"/>
  <c r="AI2776" i="1"/>
  <c r="AI2777" i="1"/>
  <c r="AI2778" i="1"/>
  <c r="AI2779" i="1"/>
  <c r="AI2780" i="1"/>
  <c r="AI2781" i="1"/>
  <c r="AI2782" i="1"/>
  <c r="AI2783" i="1"/>
  <c r="AI2784" i="1"/>
  <c r="AI2785" i="1"/>
  <c r="AI2786" i="1"/>
  <c r="AI2787" i="1"/>
  <c r="AI2788" i="1"/>
  <c r="AI2789" i="1"/>
  <c r="AI2790" i="1"/>
  <c r="AI2791" i="1"/>
  <c r="AI2792" i="1"/>
  <c r="AI2793" i="1"/>
  <c r="AI2794" i="1"/>
  <c r="AI2795" i="1"/>
  <c r="AI2796" i="1"/>
  <c r="AI2797" i="1"/>
  <c r="AI2798" i="1"/>
  <c r="AI2799" i="1"/>
  <c r="AI2800" i="1"/>
  <c r="AI2801" i="1"/>
  <c r="AI2802" i="1"/>
  <c r="AI2803" i="1"/>
  <c r="AI2804" i="1"/>
  <c r="AI2805" i="1"/>
  <c r="AI2806" i="1"/>
  <c r="AI2807" i="1"/>
  <c r="AI2808" i="1"/>
  <c r="AI2809" i="1"/>
  <c r="AI2810" i="1"/>
  <c r="AI2811" i="1"/>
  <c r="AI2812" i="1"/>
  <c r="AI2813" i="1"/>
  <c r="AI2814" i="1"/>
  <c r="AI2815" i="1"/>
  <c r="AI2816" i="1"/>
  <c r="AI2817" i="1"/>
  <c r="AI2818" i="1"/>
  <c r="AI2819" i="1"/>
  <c r="AI2820" i="1"/>
  <c r="AI2821" i="1"/>
  <c r="AI2822" i="1"/>
  <c r="AI2823" i="1"/>
  <c r="AI2824" i="1"/>
  <c r="AI2825" i="1"/>
  <c r="AI2826" i="1"/>
  <c r="AI2827" i="1"/>
  <c r="AI2828" i="1"/>
  <c r="AI2829" i="1"/>
  <c r="AI2830" i="1"/>
  <c r="AI2831" i="1"/>
  <c r="AI2832" i="1"/>
  <c r="AI2833" i="1"/>
  <c r="AI2834" i="1"/>
  <c r="AI2835" i="1"/>
  <c r="AI2836" i="1"/>
  <c r="AI2837" i="1"/>
  <c r="AI2838" i="1"/>
  <c r="AI2839" i="1"/>
  <c r="AI2840" i="1"/>
  <c r="AI2841" i="1"/>
  <c r="AI2842" i="1"/>
  <c r="AI2843" i="1"/>
  <c r="AI2844" i="1"/>
  <c r="AI2845" i="1"/>
  <c r="AI2846" i="1"/>
  <c r="AI2847" i="1"/>
  <c r="AI2848" i="1"/>
  <c r="AI2849" i="1"/>
  <c r="AI2850" i="1"/>
  <c r="AI2851" i="1"/>
  <c r="AI2852" i="1"/>
  <c r="AI2853" i="1"/>
  <c r="AI2854" i="1"/>
  <c r="AI2855" i="1"/>
  <c r="AI2856" i="1"/>
  <c r="AI2857" i="1"/>
  <c r="AI2858" i="1"/>
  <c r="AI2859" i="1"/>
  <c r="AI2860" i="1"/>
  <c r="AI2861" i="1"/>
  <c r="AI2862" i="1"/>
  <c r="AI2863" i="1"/>
  <c r="AI2864" i="1"/>
  <c r="AI2865" i="1"/>
  <c r="AI2866" i="1"/>
  <c r="AI2867" i="1"/>
  <c r="AI2868" i="1"/>
  <c r="AI2869" i="1"/>
  <c r="AI2870" i="1"/>
  <c r="AI2871" i="1"/>
  <c r="AI2872" i="1"/>
  <c r="AI2873" i="1"/>
  <c r="AI2874" i="1"/>
  <c r="AI2875" i="1"/>
  <c r="AI2876" i="1"/>
  <c r="AI2877" i="1"/>
  <c r="AI2878" i="1"/>
  <c r="AI2879" i="1"/>
  <c r="AI2880" i="1"/>
  <c r="AI2881" i="1"/>
  <c r="AI2882" i="1"/>
  <c r="AI2883" i="1"/>
  <c r="AI2884" i="1"/>
  <c r="AI2885" i="1"/>
  <c r="AI2886" i="1"/>
  <c r="AI2887" i="1"/>
  <c r="AI2888" i="1"/>
  <c r="AI2889" i="1"/>
  <c r="AI2890" i="1"/>
  <c r="AI2891" i="1"/>
  <c r="AI2892" i="1"/>
  <c r="AI2893" i="1"/>
  <c r="AI2894" i="1"/>
  <c r="AI2895" i="1"/>
  <c r="AI2896" i="1"/>
  <c r="AI2897" i="1"/>
  <c r="AI2898" i="1"/>
  <c r="AI2899" i="1"/>
  <c r="AI2900" i="1"/>
  <c r="AI2901" i="1"/>
  <c r="AI2902" i="1"/>
  <c r="AI2903" i="1"/>
  <c r="AI2904" i="1"/>
  <c r="AI2905" i="1"/>
  <c r="AI2906" i="1"/>
  <c r="AI2907" i="1"/>
  <c r="AI2908" i="1"/>
  <c r="AI2909" i="1"/>
  <c r="AI2910" i="1"/>
  <c r="AI2911" i="1"/>
  <c r="AI2912" i="1"/>
  <c r="AI2913" i="1"/>
  <c r="AI2914" i="1"/>
  <c r="AI2915" i="1"/>
  <c r="AI2916" i="1"/>
  <c r="AI2917" i="1"/>
  <c r="AI2918" i="1"/>
  <c r="AI2919" i="1"/>
  <c r="AI2920" i="1"/>
  <c r="AI2921" i="1"/>
  <c r="AI2922" i="1"/>
  <c r="AI2923" i="1"/>
  <c r="AI2924" i="1"/>
  <c r="AI2925" i="1"/>
  <c r="AI2926" i="1"/>
  <c r="AI2927" i="1"/>
  <c r="AI2928" i="1"/>
  <c r="AI2929" i="1"/>
  <c r="AI2930" i="1"/>
  <c r="AI2931" i="1"/>
  <c r="AI2932" i="1"/>
  <c r="AI2933" i="1"/>
  <c r="AI2934" i="1"/>
  <c r="AI2935" i="1"/>
  <c r="AI2936" i="1"/>
  <c r="AI2937" i="1"/>
  <c r="AI2938" i="1"/>
  <c r="AI2939" i="1"/>
  <c r="AI2940" i="1"/>
  <c r="AI2941" i="1"/>
  <c r="AI2942" i="1"/>
  <c r="AI2943" i="1"/>
  <c r="AI2944" i="1"/>
  <c r="AI2945" i="1"/>
  <c r="AI2946" i="1"/>
  <c r="AI2947" i="1"/>
  <c r="AI2948" i="1"/>
  <c r="AI2949" i="1"/>
  <c r="AI2950" i="1"/>
  <c r="AI2951" i="1"/>
  <c r="AI2952" i="1"/>
  <c r="AI2953" i="1"/>
  <c r="AI2954" i="1"/>
  <c r="AI2955" i="1"/>
  <c r="AI2956" i="1"/>
  <c r="AI2957" i="1"/>
  <c r="AI2958" i="1"/>
  <c r="AI2959" i="1"/>
  <c r="AI2960" i="1"/>
  <c r="AI2961" i="1"/>
  <c r="AI2962" i="1"/>
  <c r="AI2963" i="1"/>
  <c r="AI2964" i="1"/>
  <c r="AI2965" i="1"/>
  <c r="AI2966" i="1"/>
  <c r="AI2967" i="1"/>
  <c r="AI2968" i="1"/>
  <c r="AI2969" i="1"/>
  <c r="AI2970" i="1"/>
  <c r="AI2971" i="1"/>
  <c r="AI2972" i="1"/>
  <c r="AI2973" i="1"/>
  <c r="AI2974" i="1"/>
  <c r="AI2975" i="1"/>
  <c r="AI2976" i="1"/>
  <c r="AI2977" i="1"/>
  <c r="AI2978" i="1"/>
  <c r="AI2979" i="1"/>
  <c r="AI2980" i="1"/>
  <c r="AI2981" i="1"/>
  <c r="AI2982" i="1"/>
  <c r="AI2983" i="1"/>
  <c r="AI2984" i="1"/>
  <c r="AI2985" i="1"/>
  <c r="AI2986" i="1"/>
  <c r="AI2987" i="1"/>
  <c r="AI2988" i="1"/>
  <c r="AI2989" i="1"/>
  <c r="AI2990" i="1"/>
  <c r="AI2991" i="1"/>
  <c r="AI2992" i="1"/>
  <c r="AI2993" i="1"/>
  <c r="AI2994" i="1"/>
  <c r="AI2995" i="1"/>
  <c r="AI2996" i="1"/>
  <c r="AI2997" i="1"/>
  <c r="AI2998" i="1"/>
  <c r="AI2999" i="1"/>
  <c r="AI3000" i="1"/>
  <c r="AI3001" i="1"/>
  <c r="AI3002" i="1"/>
  <c r="AI3003" i="1"/>
  <c r="AI3004" i="1"/>
  <c r="AI3005" i="1"/>
  <c r="AI3006" i="1"/>
  <c r="AI3007" i="1"/>
  <c r="AI3008" i="1"/>
  <c r="AI3009" i="1"/>
  <c r="AI3010" i="1"/>
  <c r="AI3011" i="1"/>
  <c r="AI3012" i="1"/>
  <c r="AI3013" i="1"/>
  <c r="AI3014" i="1"/>
  <c r="AI3015" i="1"/>
  <c r="AI3016" i="1"/>
  <c r="AI3017" i="1"/>
  <c r="AI3018" i="1"/>
  <c r="AI3019" i="1"/>
  <c r="AI3020" i="1"/>
  <c r="AI3021" i="1"/>
  <c r="AI3022" i="1"/>
  <c r="AI3023" i="1"/>
  <c r="AI3024" i="1"/>
  <c r="AI3025" i="1"/>
  <c r="AI3026" i="1"/>
  <c r="AI3027" i="1"/>
  <c r="AI3028" i="1"/>
  <c r="AI3029" i="1"/>
  <c r="AI3030" i="1"/>
  <c r="AI3031" i="1"/>
  <c r="AI3032" i="1"/>
  <c r="AI3033" i="1"/>
  <c r="AI3034" i="1"/>
  <c r="AI3035" i="1"/>
  <c r="AI3036" i="1"/>
  <c r="AI3037" i="1"/>
  <c r="AI3038" i="1"/>
  <c r="AI3039" i="1"/>
  <c r="AI3040" i="1"/>
  <c r="AI3041" i="1"/>
  <c r="AI3042" i="1"/>
  <c r="AI3043" i="1"/>
  <c r="AI3044" i="1"/>
  <c r="AI3045" i="1"/>
  <c r="AI3046" i="1"/>
  <c r="AI3047" i="1"/>
  <c r="AI3048" i="1"/>
  <c r="AI3049" i="1"/>
  <c r="AI3050" i="1"/>
  <c r="AI3051" i="1"/>
  <c r="AI3052" i="1"/>
  <c r="AI3053" i="1"/>
  <c r="AI3054" i="1"/>
  <c r="AI3055" i="1"/>
  <c r="AI3056" i="1"/>
  <c r="AI3057" i="1"/>
  <c r="AI3058" i="1"/>
  <c r="AI3059" i="1"/>
  <c r="AI3060" i="1"/>
  <c r="AI3061" i="1"/>
  <c r="AI3062" i="1"/>
  <c r="AI3063" i="1"/>
  <c r="AI3064" i="1"/>
  <c r="AI3065" i="1"/>
  <c r="AI3066" i="1"/>
  <c r="AI3067" i="1"/>
  <c r="AI3068" i="1"/>
  <c r="AI3069" i="1"/>
  <c r="AI3070" i="1"/>
  <c r="AI3071" i="1"/>
  <c r="AI3072" i="1"/>
  <c r="AI3073" i="1"/>
  <c r="AI3074" i="1"/>
  <c r="AI3075" i="1"/>
  <c r="AI3076" i="1"/>
  <c r="AI3077" i="1"/>
  <c r="AI3078" i="1"/>
  <c r="AI3079" i="1"/>
  <c r="AI3080" i="1"/>
  <c r="AI3081" i="1"/>
  <c r="AI3082" i="1"/>
  <c r="AI3083" i="1"/>
  <c r="AI3084" i="1"/>
  <c r="AI3085" i="1"/>
  <c r="AI3086" i="1"/>
  <c r="AI3087" i="1"/>
  <c r="AI3088" i="1"/>
  <c r="AI3089" i="1"/>
  <c r="AI3090" i="1"/>
  <c r="AI3091" i="1"/>
  <c r="AI3092" i="1"/>
  <c r="AI3093" i="1"/>
  <c r="AI3094" i="1"/>
  <c r="AI3095" i="1"/>
  <c r="AI3096" i="1"/>
  <c r="AI3097" i="1"/>
  <c r="AI3098" i="1"/>
  <c r="AI3099" i="1"/>
  <c r="AI3100" i="1"/>
  <c r="AI3101" i="1"/>
  <c r="AI3102" i="1"/>
  <c r="AI3103" i="1"/>
  <c r="AI3104" i="1"/>
  <c r="AI3105" i="1"/>
  <c r="AI3106" i="1"/>
  <c r="AI3107" i="1"/>
  <c r="AI3108" i="1"/>
  <c r="AI3109" i="1"/>
  <c r="AI3110" i="1"/>
  <c r="AI3111" i="1"/>
  <c r="AI3112" i="1"/>
  <c r="AI3113" i="1"/>
  <c r="AI3114" i="1"/>
  <c r="AI3115" i="1"/>
  <c r="AI3116" i="1"/>
  <c r="AI3117" i="1"/>
  <c r="AI3118" i="1"/>
  <c r="AI3119" i="1"/>
  <c r="AI3120" i="1"/>
  <c r="AI3121" i="1"/>
  <c r="AI3122" i="1"/>
  <c r="AI3123" i="1"/>
  <c r="AI3124" i="1"/>
  <c r="AI3125" i="1"/>
  <c r="AI3126" i="1"/>
  <c r="AI3127" i="1"/>
  <c r="AI3128" i="1"/>
  <c r="AI3129" i="1"/>
  <c r="AI3130" i="1"/>
  <c r="AI3131" i="1"/>
  <c r="AI3132" i="1"/>
  <c r="AI3133" i="1"/>
  <c r="AI3134" i="1"/>
  <c r="AI3135" i="1"/>
  <c r="AI3136" i="1"/>
  <c r="AI3137" i="1"/>
  <c r="AI3138" i="1"/>
  <c r="AI3139" i="1"/>
  <c r="AI3140" i="1"/>
  <c r="AI3141" i="1"/>
  <c r="AI3142" i="1"/>
  <c r="AI3143" i="1"/>
  <c r="AI3144" i="1"/>
  <c r="AI3145" i="1"/>
  <c r="AI3146" i="1"/>
  <c r="AI3147" i="1"/>
  <c r="AI3148" i="1"/>
  <c r="AI3149" i="1"/>
  <c r="AI3150" i="1"/>
  <c r="AI3151" i="1"/>
  <c r="AI3152" i="1"/>
  <c r="AI3153" i="1"/>
  <c r="AI3154" i="1"/>
  <c r="AI3155" i="1"/>
  <c r="AI3156" i="1"/>
  <c r="AI3157" i="1"/>
  <c r="AI3158" i="1"/>
  <c r="AI3159" i="1"/>
  <c r="AI3160" i="1"/>
  <c r="AI3161" i="1"/>
  <c r="AI3162" i="1"/>
  <c r="AI3163" i="1"/>
  <c r="AI3164" i="1"/>
  <c r="AI3165" i="1"/>
  <c r="AI3166" i="1"/>
  <c r="AI3167" i="1"/>
  <c r="AI3168" i="1"/>
  <c r="AI3169" i="1"/>
  <c r="AI3170" i="1"/>
  <c r="AI3171" i="1"/>
  <c r="AI3172" i="1"/>
  <c r="AI3173" i="1"/>
  <c r="AI3174" i="1"/>
  <c r="AI3175" i="1"/>
  <c r="AI3176" i="1"/>
  <c r="AI3177" i="1"/>
  <c r="AI3178" i="1"/>
  <c r="AI3179" i="1"/>
  <c r="AI3180" i="1"/>
  <c r="AI3181" i="1"/>
  <c r="AI3182" i="1"/>
  <c r="AI3183" i="1"/>
  <c r="AI3184" i="1"/>
  <c r="AI3185" i="1"/>
  <c r="AI3186" i="1"/>
  <c r="AI3187" i="1"/>
  <c r="AI3188" i="1"/>
  <c r="AI3189" i="1"/>
  <c r="AI3190" i="1"/>
  <c r="AI3191" i="1"/>
  <c r="AI3192" i="1"/>
  <c r="AI3193" i="1"/>
  <c r="AI3194" i="1"/>
  <c r="AI3195" i="1"/>
  <c r="AI3196" i="1"/>
  <c r="AI3197" i="1"/>
  <c r="AI3198" i="1"/>
  <c r="AI3199" i="1"/>
  <c r="AI3200" i="1"/>
  <c r="AI3201" i="1"/>
  <c r="AI3202" i="1"/>
  <c r="AI3203" i="1"/>
  <c r="AI3204" i="1"/>
  <c r="AI3205" i="1"/>
  <c r="AI3206" i="1"/>
  <c r="AI3207" i="1"/>
  <c r="AI3208" i="1"/>
  <c r="AI3209" i="1"/>
  <c r="AI3210" i="1"/>
  <c r="AI3211" i="1"/>
  <c r="AI3212" i="1"/>
  <c r="AI3213" i="1"/>
  <c r="AI3214" i="1"/>
  <c r="AI3215" i="1"/>
  <c r="AI3216" i="1"/>
  <c r="AI3217" i="1"/>
  <c r="AI3218" i="1"/>
  <c r="AI3219" i="1"/>
  <c r="AI3220" i="1"/>
  <c r="AI3221" i="1"/>
  <c r="AI3222" i="1"/>
  <c r="AI3223" i="1"/>
  <c r="AI3224" i="1"/>
  <c r="AI3225" i="1"/>
  <c r="AI3226" i="1"/>
  <c r="AI3227" i="1"/>
  <c r="AI3228" i="1"/>
  <c r="AI3229" i="1"/>
  <c r="AI3230" i="1"/>
  <c r="AI3231" i="1"/>
  <c r="AI3232" i="1"/>
  <c r="AI3233" i="1"/>
  <c r="AI3234" i="1"/>
  <c r="AI3235" i="1"/>
  <c r="AI3236" i="1"/>
  <c r="AI3237" i="1"/>
  <c r="AI3238" i="1"/>
  <c r="AI3239" i="1"/>
  <c r="AI3240" i="1"/>
  <c r="AI3241" i="1"/>
  <c r="AI3242" i="1"/>
  <c r="AI3243" i="1"/>
  <c r="AI3244" i="1"/>
  <c r="AI3245" i="1"/>
  <c r="AI3246" i="1"/>
  <c r="AI3247" i="1"/>
  <c r="AI3248" i="1"/>
  <c r="AI3249" i="1"/>
  <c r="AI3250" i="1"/>
  <c r="AI3251" i="1"/>
  <c r="AI3252" i="1"/>
  <c r="AI3253" i="1"/>
  <c r="AI3254" i="1"/>
  <c r="AI3255" i="1"/>
  <c r="AI3256" i="1"/>
  <c r="AI3257" i="1"/>
  <c r="AI3258" i="1"/>
  <c r="AI3259" i="1"/>
  <c r="AI3260" i="1"/>
  <c r="AI3261" i="1"/>
  <c r="AI3262" i="1"/>
  <c r="AI3263" i="1"/>
  <c r="AI3264" i="1"/>
  <c r="AI3265" i="1"/>
  <c r="AI3266" i="1"/>
  <c r="AI3267" i="1"/>
  <c r="AI3268" i="1"/>
  <c r="AI3269" i="1"/>
  <c r="AI3270" i="1"/>
  <c r="AI3271" i="1"/>
  <c r="AI3272" i="1"/>
  <c r="AI3273" i="1"/>
  <c r="AI3274" i="1"/>
  <c r="AI3275" i="1"/>
  <c r="AI3276" i="1"/>
  <c r="AI3277" i="1"/>
  <c r="AI3278" i="1"/>
  <c r="AI3279" i="1"/>
  <c r="AI3280" i="1"/>
  <c r="AI3281" i="1"/>
  <c r="AI3282" i="1"/>
  <c r="AI3283" i="1"/>
  <c r="AI3284" i="1"/>
  <c r="AI3285" i="1"/>
  <c r="AI3286" i="1"/>
  <c r="AI3287" i="1"/>
  <c r="AI3288" i="1"/>
  <c r="AI3289" i="1"/>
  <c r="AI3290" i="1"/>
  <c r="AI3291" i="1"/>
  <c r="AI3292" i="1"/>
  <c r="AI3293" i="1"/>
  <c r="AI3294" i="1"/>
  <c r="AI3295" i="1"/>
  <c r="AI3296" i="1"/>
  <c r="AI3297" i="1"/>
  <c r="AI3298" i="1"/>
  <c r="AI3299" i="1"/>
  <c r="AI3300" i="1"/>
  <c r="AI3301" i="1"/>
  <c r="AI3302" i="1"/>
  <c r="AI3303" i="1"/>
  <c r="AI3304" i="1"/>
  <c r="AI3305" i="1"/>
  <c r="AI3306" i="1"/>
  <c r="AI3307" i="1"/>
  <c r="AI3308" i="1"/>
  <c r="AI3309" i="1"/>
  <c r="AI3310" i="1"/>
  <c r="AI3311" i="1"/>
  <c r="AI3312" i="1"/>
  <c r="AI3313" i="1"/>
  <c r="AI3314" i="1"/>
  <c r="AI3315" i="1"/>
  <c r="AI3316" i="1"/>
  <c r="AI3317" i="1"/>
  <c r="AI3318" i="1"/>
  <c r="AI3319" i="1"/>
  <c r="AI3320" i="1"/>
  <c r="AI3321" i="1"/>
  <c r="AI3322" i="1"/>
  <c r="AI3323" i="1"/>
  <c r="AI3324" i="1"/>
  <c r="AI3325" i="1"/>
  <c r="AI3326" i="1"/>
  <c r="AI3327" i="1"/>
  <c r="AI3328" i="1"/>
  <c r="AI3329" i="1"/>
  <c r="AI3330" i="1"/>
  <c r="AI3331" i="1"/>
  <c r="AI3332" i="1"/>
  <c r="AI3333" i="1"/>
  <c r="AI3334" i="1"/>
  <c r="AI3335" i="1"/>
  <c r="AI3336" i="1"/>
  <c r="AI3337" i="1"/>
  <c r="AI3338" i="1"/>
  <c r="AI3339" i="1"/>
  <c r="AI3340" i="1"/>
  <c r="AI3341" i="1"/>
  <c r="AI3342" i="1"/>
  <c r="AI3343" i="1"/>
  <c r="AI3344" i="1"/>
  <c r="AI3345" i="1"/>
  <c r="AI3346" i="1"/>
  <c r="AI3347" i="1"/>
  <c r="AI3348" i="1"/>
  <c r="AI3349" i="1"/>
  <c r="AI3350" i="1"/>
  <c r="AI3351" i="1"/>
  <c r="AI3352" i="1"/>
  <c r="AI3353" i="1"/>
  <c r="AI3354" i="1"/>
  <c r="AI3355" i="1"/>
  <c r="AI3356" i="1"/>
  <c r="AI3357" i="1"/>
  <c r="AI3358" i="1"/>
  <c r="AI3359" i="1"/>
  <c r="AI3360" i="1"/>
  <c r="AI3361" i="1"/>
  <c r="AI3362" i="1"/>
  <c r="AI3363" i="1"/>
  <c r="AI3364" i="1"/>
  <c r="AI3365" i="1"/>
  <c r="AI3366" i="1"/>
  <c r="AI3367" i="1"/>
  <c r="AI3368" i="1"/>
  <c r="AI3369" i="1"/>
  <c r="AI3370" i="1"/>
  <c r="AI3371" i="1"/>
  <c r="AI3372" i="1"/>
  <c r="AI3373" i="1"/>
  <c r="AI3374" i="1"/>
  <c r="AI3375" i="1"/>
  <c r="AI3376" i="1"/>
  <c r="AI3377" i="1"/>
  <c r="AI3378" i="1"/>
  <c r="AI3379" i="1"/>
  <c r="AI3380" i="1"/>
  <c r="AI3381" i="1"/>
  <c r="AI3382" i="1"/>
  <c r="AI3383" i="1"/>
  <c r="AI3384" i="1"/>
  <c r="AI3385" i="1"/>
  <c r="AI3386" i="1"/>
  <c r="AI3387" i="1"/>
  <c r="AI3388" i="1"/>
  <c r="AI3389" i="1"/>
  <c r="AI3390" i="1"/>
  <c r="AI3391" i="1"/>
  <c r="AI3392" i="1"/>
  <c r="AI3393" i="1"/>
  <c r="AI3394" i="1"/>
  <c r="AI3395" i="1"/>
  <c r="AI3396" i="1"/>
  <c r="AI3397" i="1"/>
  <c r="AI3398" i="1"/>
  <c r="AI3399" i="1"/>
  <c r="AI3400" i="1"/>
  <c r="AI3401" i="1"/>
  <c r="AI3402" i="1"/>
  <c r="AI3403" i="1"/>
  <c r="AI3404" i="1"/>
  <c r="AI3405" i="1"/>
  <c r="AI3406" i="1"/>
  <c r="AI3407" i="1"/>
  <c r="AI3408" i="1"/>
  <c r="AI3409" i="1"/>
  <c r="AI3410" i="1"/>
  <c r="AI3411" i="1"/>
  <c r="AI3412" i="1"/>
  <c r="AI3413" i="1"/>
  <c r="AI3414" i="1"/>
  <c r="AI3415" i="1"/>
  <c r="AI3416" i="1"/>
  <c r="AI3417" i="1"/>
  <c r="AI3418" i="1"/>
  <c r="AI3419" i="1"/>
  <c r="AI3420" i="1"/>
  <c r="AI3421" i="1"/>
  <c r="AI3422" i="1"/>
  <c r="AI3423" i="1"/>
  <c r="AI3424" i="1"/>
  <c r="AI3425" i="1"/>
  <c r="AI3426" i="1"/>
  <c r="AI3427" i="1"/>
  <c r="AI3428" i="1"/>
  <c r="AI3429" i="1"/>
  <c r="AI3430" i="1"/>
  <c r="AI3431" i="1"/>
  <c r="AI3432" i="1"/>
  <c r="AI3433" i="1"/>
  <c r="AI3434" i="1"/>
  <c r="AI3435" i="1"/>
  <c r="AI3436" i="1"/>
  <c r="AI3437" i="1"/>
  <c r="AI3438" i="1"/>
  <c r="AI3439" i="1"/>
  <c r="AI3440" i="1"/>
  <c r="AI3441" i="1"/>
  <c r="AI3442" i="1"/>
  <c r="AI3443" i="1"/>
  <c r="AI3444" i="1"/>
  <c r="AI3445" i="1"/>
  <c r="AI3446" i="1"/>
  <c r="AI3447" i="1"/>
  <c r="AI3448" i="1"/>
  <c r="AI3449" i="1"/>
  <c r="AI3450" i="1"/>
  <c r="AI3451" i="1"/>
  <c r="AI3452" i="1"/>
  <c r="AI3453" i="1"/>
  <c r="AI3454" i="1"/>
  <c r="AI3455" i="1"/>
  <c r="AI3456" i="1"/>
  <c r="AI3457" i="1"/>
  <c r="AI3458" i="1"/>
  <c r="AI3459" i="1"/>
  <c r="AI3460" i="1"/>
  <c r="AI3461" i="1"/>
  <c r="AI3462" i="1"/>
  <c r="AI3463" i="1"/>
  <c r="AI3464" i="1"/>
  <c r="AI3465" i="1"/>
  <c r="AI3466" i="1"/>
  <c r="AI3467" i="1"/>
  <c r="AI3468" i="1"/>
  <c r="AI3469" i="1"/>
  <c r="AI3470" i="1"/>
  <c r="AI3471" i="1"/>
  <c r="AI3472" i="1"/>
  <c r="AI3473" i="1"/>
  <c r="AI3474" i="1"/>
  <c r="AI3475" i="1"/>
  <c r="AI3476" i="1"/>
  <c r="AI3477" i="1"/>
  <c r="AI3478" i="1"/>
  <c r="AI3479" i="1"/>
  <c r="AI3480" i="1"/>
  <c r="AI3481" i="1"/>
  <c r="AI3482" i="1"/>
  <c r="AI3483" i="1"/>
  <c r="AI3484" i="1"/>
  <c r="AI3485" i="1"/>
  <c r="AI3486" i="1"/>
  <c r="AI3487" i="1"/>
  <c r="AI3488" i="1"/>
  <c r="AI3489" i="1"/>
  <c r="AI3490" i="1"/>
  <c r="AI3491" i="1"/>
  <c r="AI3492" i="1"/>
  <c r="AI3493" i="1"/>
  <c r="AI3494" i="1"/>
  <c r="AI3495" i="1"/>
  <c r="AI3496" i="1"/>
  <c r="AI3497" i="1"/>
  <c r="AI3498" i="1"/>
  <c r="AI3499" i="1"/>
  <c r="AI3500" i="1"/>
  <c r="AI3501" i="1"/>
  <c r="AI3502" i="1"/>
  <c r="AI3503" i="1"/>
  <c r="AI3504" i="1"/>
  <c r="AI3505" i="1"/>
  <c r="AI3506" i="1"/>
  <c r="AI3507" i="1"/>
  <c r="AI3508" i="1"/>
  <c r="AI3509" i="1"/>
  <c r="AI3510" i="1"/>
  <c r="AI3511" i="1"/>
  <c r="AI3512" i="1"/>
  <c r="AI3513" i="1"/>
  <c r="AI3514" i="1"/>
  <c r="AI3515" i="1"/>
  <c r="AI3516" i="1"/>
  <c r="AI3517" i="1"/>
  <c r="AI3518" i="1"/>
  <c r="AI3519" i="1"/>
  <c r="AI3520" i="1"/>
  <c r="AI3521" i="1"/>
  <c r="AI3522" i="1"/>
  <c r="AI3523" i="1"/>
  <c r="AI3524" i="1"/>
  <c r="AI3525" i="1"/>
  <c r="AI3526" i="1"/>
  <c r="AI3527" i="1"/>
  <c r="AI3528" i="1"/>
  <c r="AI3529" i="1"/>
  <c r="AI3530" i="1"/>
  <c r="AI3531" i="1"/>
  <c r="AI3532" i="1"/>
  <c r="AI3533" i="1"/>
  <c r="AI3534" i="1"/>
  <c r="AI3535" i="1"/>
  <c r="AI3536" i="1"/>
  <c r="AI3537" i="1"/>
  <c r="AI3538" i="1"/>
  <c r="AI3539" i="1"/>
  <c r="AI3540" i="1"/>
  <c r="AI3541" i="1"/>
  <c r="AI3542" i="1"/>
  <c r="AI3543" i="1"/>
  <c r="AI3544" i="1"/>
  <c r="AI3545" i="1"/>
  <c r="AI3546" i="1"/>
  <c r="AI3547" i="1"/>
  <c r="AI3548" i="1"/>
  <c r="AI3549" i="1"/>
  <c r="AI3550" i="1"/>
  <c r="AI3551" i="1"/>
  <c r="AI3552" i="1"/>
  <c r="AI3553" i="1"/>
  <c r="AI3554" i="1"/>
  <c r="AI3555" i="1"/>
  <c r="AI3556" i="1"/>
  <c r="AI3557" i="1"/>
  <c r="AI3558" i="1"/>
  <c r="AI3559" i="1"/>
  <c r="AI3560" i="1"/>
  <c r="AI3561" i="1"/>
  <c r="AI3562" i="1"/>
  <c r="AI3563" i="1"/>
  <c r="AI3564" i="1"/>
  <c r="AI3565" i="1"/>
  <c r="AI3566" i="1"/>
  <c r="AI3567" i="1"/>
  <c r="AI3568" i="1"/>
  <c r="AI3569" i="1"/>
  <c r="AI3570" i="1"/>
  <c r="AI3571" i="1"/>
  <c r="AI3572" i="1"/>
  <c r="AI3573" i="1"/>
  <c r="AI3574" i="1"/>
  <c r="AI3575" i="1"/>
  <c r="AI3576" i="1"/>
  <c r="AI3577" i="1"/>
  <c r="AI3578" i="1"/>
  <c r="AI3579" i="1"/>
  <c r="AI3580" i="1"/>
  <c r="AI3581" i="1"/>
  <c r="AI3582" i="1"/>
  <c r="AI3583" i="1"/>
  <c r="AI3584" i="1"/>
  <c r="AI3585" i="1"/>
  <c r="AI3586" i="1"/>
  <c r="AI3587" i="1"/>
  <c r="AI3588" i="1"/>
  <c r="AI3589" i="1"/>
  <c r="AI3590" i="1"/>
  <c r="AI3591" i="1"/>
  <c r="AI3592" i="1"/>
  <c r="AI3593" i="1"/>
  <c r="AI3594" i="1"/>
  <c r="AI3595" i="1"/>
  <c r="AI3596" i="1"/>
  <c r="AI3597" i="1"/>
  <c r="AI3598" i="1"/>
  <c r="AI3599" i="1"/>
  <c r="AI3600" i="1"/>
  <c r="AI3601" i="1"/>
  <c r="AI3602" i="1"/>
  <c r="AI3603" i="1"/>
  <c r="AI3604" i="1"/>
  <c r="AI3605" i="1"/>
  <c r="AI3606" i="1"/>
  <c r="AI3607" i="1"/>
  <c r="AI3608" i="1"/>
  <c r="AI3609" i="1"/>
  <c r="AI3610" i="1"/>
  <c r="AI3611" i="1"/>
  <c r="AI3612" i="1"/>
  <c r="AI3613" i="1"/>
  <c r="AI3614" i="1"/>
  <c r="AI3615" i="1"/>
  <c r="AI3616" i="1"/>
  <c r="AI3617" i="1"/>
  <c r="AI3618" i="1"/>
  <c r="AI3619" i="1"/>
  <c r="AI3620" i="1"/>
  <c r="AI3621" i="1"/>
  <c r="AI3622" i="1"/>
  <c r="AI3623" i="1"/>
  <c r="AI3624" i="1"/>
  <c r="AI3625" i="1"/>
  <c r="AI3626" i="1"/>
  <c r="AI3627" i="1"/>
  <c r="AI3628" i="1"/>
  <c r="AI3629" i="1"/>
  <c r="AI3630" i="1"/>
  <c r="AI3631" i="1"/>
  <c r="AI3632" i="1"/>
  <c r="AI3633" i="1"/>
  <c r="AI3634" i="1"/>
  <c r="AI3635" i="1"/>
  <c r="AI3636" i="1"/>
  <c r="AI3637" i="1"/>
  <c r="AI3638" i="1"/>
  <c r="AI3639" i="1"/>
  <c r="AI3640" i="1"/>
  <c r="AI3641" i="1"/>
  <c r="AI3642" i="1"/>
  <c r="AI3643" i="1"/>
  <c r="AI3644" i="1"/>
  <c r="AI3645" i="1"/>
  <c r="AI3646" i="1"/>
  <c r="AI3647" i="1"/>
  <c r="AI3648" i="1"/>
  <c r="AI3649" i="1"/>
  <c r="AI3650" i="1"/>
  <c r="AI3651" i="1"/>
  <c r="AI3652" i="1"/>
  <c r="AI3653" i="1"/>
  <c r="AI3654" i="1"/>
  <c r="AI3655" i="1"/>
  <c r="AI3656" i="1"/>
  <c r="AI3657" i="1"/>
  <c r="AI3658" i="1"/>
  <c r="AI3659" i="1"/>
  <c r="AI3660" i="1"/>
  <c r="AI3661" i="1"/>
  <c r="AI3662" i="1"/>
  <c r="AI3663" i="1"/>
  <c r="AI3664" i="1"/>
  <c r="AI3665" i="1"/>
  <c r="AI3666" i="1"/>
  <c r="AI3667" i="1"/>
  <c r="AI3668" i="1"/>
  <c r="AI3669" i="1"/>
  <c r="AI3670" i="1"/>
  <c r="AI3671" i="1"/>
  <c r="AI3672" i="1"/>
  <c r="AI3673" i="1"/>
  <c r="AI3674" i="1"/>
  <c r="AI3675" i="1"/>
  <c r="AI3676" i="1"/>
  <c r="AI3677" i="1"/>
  <c r="AI3678" i="1"/>
  <c r="AI3679" i="1"/>
  <c r="AI3680" i="1"/>
  <c r="AI3681" i="1"/>
  <c r="AI3682" i="1"/>
  <c r="AI3683" i="1"/>
  <c r="AI3684" i="1"/>
  <c r="AI3685" i="1"/>
  <c r="AI3686" i="1"/>
  <c r="AI3687" i="1"/>
  <c r="AI3688" i="1"/>
  <c r="AI3689" i="1"/>
  <c r="AI3690" i="1"/>
  <c r="AI3691" i="1"/>
  <c r="AI3692" i="1"/>
  <c r="AI3693" i="1"/>
  <c r="AI3694" i="1"/>
  <c r="AI3695" i="1"/>
  <c r="AI3696" i="1"/>
  <c r="AI3697" i="1"/>
  <c r="AI3698" i="1"/>
  <c r="AI3699" i="1"/>
  <c r="AI3700" i="1"/>
  <c r="AI3701" i="1"/>
  <c r="AI3702" i="1"/>
  <c r="AI3703" i="1"/>
  <c r="AI3704" i="1"/>
  <c r="AI3705" i="1"/>
  <c r="AI3706" i="1"/>
  <c r="AI3707" i="1"/>
  <c r="AI3708" i="1"/>
  <c r="AI3709" i="1"/>
  <c r="AI3710" i="1"/>
  <c r="AI3711" i="1"/>
  <c r="AI3712" i="1"/>
  <c r="AI3713" i="1"/>
  <c r="AI3714" i="1"/>
  <c r="AI3715" i="1"/>
  <c r="AI3716" i="1"/>
  <c r="AI3717" i="1"/>
  <c r="AI3718" i="1"/>
  <c r="AI3719" i="1"/>
  <c r="AI3720" i="1"/>
  <c r="AI3721" i="1"/>
  <c r="AI3722" i="1"/>
  <c r="AI3723" i="1"/>
  <c r="AI3724" i="1"/>
  <c r="AI3725" i="1"/>
  <c r="AI3726" i="1"/>
  <c r="AI3727" i="1"/>
  <c r="AI3728" i="1"/>
  <c r="AI3729" i="1"/>
  <c r="AI3730" i="1"/>
  <c r="AI3731" i="1"/>
  <c r="AI3732" i="1"/>
  <c r="AI3733" i="1"/>
  <c r="AI3734" i="1"/>
  <c r="AI3735" i="1"/>
  <c r="AI3736" i="1"/>
  <c r="AI3737" i="1"/>
  <c r="AI3738" i="1"/>
  <c r="AI3739" i="1"/>
  <c r="AI3740" i="1"/>
  <c r="AI3741" i="1"/>
  <c r="AI3742" i="1"/>
  <c r="AI3743" i="1"/>
  <c r="AI3744" i="1"/>
  <c r="AI3745" i="1"/>
  <c r="AI3746" i="1"/>
  <c r="AI3747" i="1"/>
  <c r="AI3748" i="1"/>
  <c r="AI3749" i="1"/>
  <c r="AI3750" i="1"/>
  <c r="AI3751" i="1"/>
  <c r="AI3752" i="1"/>
  <c r="AI3753" i="1"/>
  <c r="AI3754" i="1"/>
  <c r="AI3755" i="1"/>
  <c r="AI3756" i="1"/>
  <c r="AI3757" i="1"/>
  <c r="AI3758" i="1"/>
  <c r="AI3759" i="1"/>
  <c r="AI3760" i="1"/>
  <c r="AI3761" i="1"/>
  <c r="AI3762" i="1"/>
  <c r="AI3763" i="1"/>
  <c r="AI3764" i="1"/>
  <c r="AI3765" i="1"/>
  <c r="AI3766" i="1"/>
  <c r="AI3767" i="1"/>
  <c r="AI3768" i="1"/>
  <c r="AI3769" i="1"/>
  <c r="AI3770" i="1"/>
  <c r="AI3771" i="1"/>
  <c r="AI3772" i="1"/>
  <c r="AI3773" i="1"/>
  <c r="AI3774" i="1"/>
  <c r="AI3775" i="1"/>
  <c r="AI3776" i="1"/>
  <c r="AI3777" i="1"/>
  <c r="AI3778" i="1"/>
  <c r="AI3779" i="1"/>
  <c r="AI3780" i="1"/>
  <c r="AI3781" i="1"/>
  <c r="AI3782" i="1"/>
  <c r="AI3783" i="1"/>
  <c r="AI3784" i="1"/>
  <c r="AI3785" i="1"/>
  <c r="AI3786" i="1"/>
  <c r="AI3787" i="1"/>
  <c r="AI3788" i="1"/>
  <c r="AI3789" i="1"/>
  <c r="AI3790" i="1"/>
  <c r="AI3791" i="1"/>
  <c r="AI3792" i="1"/>
  <c r="AI3793" i="1"/>
  <c r="AI3794" i="1"/>
  <c r="AI3795" i="1"/>
  <c r="AI3796" i="1"/>
  <c r="AI3797" i="1"/>
  <c r="AI3798" i="1"/>
  <c r="AI3799" i="1"/>
  <c r="AI3800" i="1"/>
  <c r="AI3801" i="1"/>
  <c r="AI3802" i="1"/>
  <c r="AI3803" i="1"/>
  <c r="AI3804" i="1"/>
  <c r="AI3805" i="1"/>
  <c r="AI3806" i="1"/>
  <c r="AI3807" i="1"/>
  <c r="AI3808" i="1"/>
  <c r="AI3809" i="1"/>
  <c r="AI3810" i="1"/>
  <c r="AI3811" i="1"/>
  <c r="AI3812" i="1"/>
  <c r="AI3813" i="1"/>
  <c r="AI3814" i="1"/>
  <c r="AI3815" i="1"/>
  <c r="AI3816" i="1"/>
  <c r="AI3817" i="1"/>
  <c r="AI3818" i="1"/>
  <c r="AI3819" i="1"/>
  <c r="AI3820" i="1"/>
  <c r="AI3821" i="1"/>
  <c r="AI3822" i="1"/>
  <c r="AI3823" i="1"/>
  <c r="AI3824" i="1"/>
  <c r="AI3825" i="1"/>
  <c r="AI3826" i="1"/>
  <c r="AI3827" i="1"/>
  <c r="AI3828" i="1"/>
  <c r="AI3829" i="1"/>
  <c r="AI3830" i="1"/>
  <c r="AI3831" i="1"/>
  <c r="AI3832" i="1"/>
  <c r="AI3833" i="1"/>
  <c r="AI3834" i="1"/>
  <c r="AI3835" i="1"/>
  <c r="AI3836" i="1"/>
  <c r="AI3837" i="1"/>
  <c r="AI3838" i="1"/>
  <c r="AI3839" i="1"/>
  <c r="AI3840" i="1"/>
  <c r="AI3841" i="1"/>
  <c r="AI3842" i="1"/>
  <c r="AI3843" i="1"/>
  <c r="AI3844" i="1"/>
  <c r="AI3845" i="1"/>
  <c r="AI3846" i="1"/>
  <c r="AI3847" i="1"/>
  <c r="AI3848" i="1"/>
  <c r="AI3849" i="1"/>
  <c r="AI3850" i="1"/>
  <c r="AI3851" i="1"/>
  <c r="AI3852" i="1"/>
  <c r="AI3853" i="1"/>
  <c r="AI3854" i="1"/>
  <c r="AI3855" i="1"/>
  <c r="AI3856" i="1"/>
  <c r="AI3857" i="1"/>
  <c r="AI3858" i="1"/>
  <c r="AI3859" i="1"/>
  <c r="AI3860" i="1"/>
  <c r="AI3861" i="1"/>
  <c r="AI3862" i="1"/>
  <c r="AI3863" i="1"/>
  <c r="AI3864" i="1"/>
  <c r="AI3865" i="1"/>
  <c r="AI3866" i="1"/>
  <c r="AI3867" i="1"/>
  <c r="AI3868" i="1"/>
  <c r="AI3869" i="1"/>
  <c r="AI3870" i="1"/>
  <c r="AI3871" i="1"/>
  <c r="AI3872" i="1"/>
  <c r="AI3873" i="1"/>
  <c r="AI3874" i="1"/>
  <c r="AI3875" i="1"/>
  <c r="AI3876" i="1"/>
  <c r="AI3877" i="1"/>
  <c r="AI3878" i="1"/>
  <c r="AI3879" i="1"/>
  <c r="AI3880" i="1"/>
  <c r="AI3881" i="1"/>
  <c r="AI3882" i="1"/>
  <c r="AI3883" i="1"/>
  <c r="AI3884" i="1"/>
  <c r="AI3885" i="1"/>
  <c r="AI3886" i="1"/>
  <c r="AI3887" i="1"/>
  <c r="AI3888" i="1"/>
  <c r="AI3889" i="1"/>
  <c r="AI3890" i="1"/>
  <c r="AI3891" i="1"/>
  <c r="AI3892" i="1"/>
  <c r="AI3893" i="1"/>
  <c r="AI3894" i="1"/>
  <c r="AI3895" i="1"/>
  <c r="AI3896" i="1"/>
  <c r="AI3897" i="1"/>
  <c r="AI3898" i="1"/>
  <c r="AI3899" i="1"/>
  <c r="AI3900" i="1"/>
  <c r="AI3901" i="1"/>
  <c r="AI3902" i="1"/>
  <c r="AI3903" i="1"/>
  <c r="AI3904" i="1"/>
  <c r="AI3905" i="1"/>
  <c r="AI3906" i="1"/>
  <c r="AI3907" i="1"/>
  <c r="AI3908" i="1"/>
  <c r="AI3909" i="1"/>
  <c r="AI3910" i="1"/>
  <c r="AI3911" i="1"/>
  <c r="AI3912" i="1"/>
  <c r="AI3913" i="1"/>
  <c r="AI3914" i="1"/>
  <c r="AI3915" i="1"/>
  <c r="AI3916" i="1"/>
  <c r="AI3917" i="1"/>
  <c r="AI3918" i="1"/>
  <c r="AI3919" i="1"/>
  <c r="AI3920" i="1"/>
  <c r="AI3921" i="1"/>
  <c r="AI3922" i="1"/>
  <c r="AI3923" i="1"/>
  <c r="AI3924" i="1"/>
  <c r="AI3925" i="1"/>
  <c r="AI3926" i="1"/>
  <c r="AI3927" i="1"/>
  <c r="AI3928" i="1"/>
  <c r="AI3929" i="1"/>
  <c r="AI3930" i="1"/>
  <c r="AI3931" i="1"/>
  <c r="AI3932" i="1"/>
  <c r="AI3933" i="1"/>
  <c r="AI3934" i="1"/>
  <c r="AI3935" i="1"/>
  <c r="AI3936" i="1"/>
  <c r="AI3937" i="1"/>
  <c r="AI3938" i="1"/>
  <c r="AI3939" i="1"/>
  <c r="AI3940" i="1"/>
  <c r="AI3941" i="1"/>
  <c r="AI3942" i="1"/>
  <c r="AI3943" i="1"/>
  <c r="AI3944" i="1"/>
  <c r="AI3945" i="1"/>
  <c r="AI3946" i="1"/>
  <c r="AI3947" i="1"/>
  <c r="AI3948" i="1"/>
  <c r="AI3949" i="1"/>
  <c r="AI3950" i="1"/>
  <c r="AI3951" i="1"/>
  <c r="AI3952" i="1"/>
  <c r="AI3953" i="1"/>
  <c r="AI3954" i="1"/>
  <c r="AI3955" i="1"/>
  <c r="AI3956" i="1"/>
  <c r="AI3957" i="1"/>
  <c r="AI3958" i="1"/>
  <c r="AI3959" i="1"/>
  <c r="AI3960" i="1"/>
  <c r="AI3961" i="1"/>
  <c r="AI3962" i="1"/>
  <c r="AI3963" i="1"/>
  <c r="AI3964" i="1"/>
  <c r="AI3965" i="1"/>
  <c r="AI3966" i="1"/>
  <c r="AI3967" i="1"/>
  <c r="AI3968" i="1"/>
  <c r="AI3969" i="1"/>
  <c r="AI3970" i="1"/>
  <c r="AI3971" i="1"/>
  <c r="AI3972" i="1"/>
  <c r="AI3973" i="1"/>
  <c r="AI3974" i="1"/>
  <c r="AI3975" i="1"/>
  <c r="AI3976" i="1"/>
  <c r="AI3977" i="1"/>
  <c r="AI3978" i="1"/>
  <c r="AI3979" i="1"/>
  <c r="AI3980" i="1"/>
  <c r="AI3981" i="1"/>
  <c r="AI3982" i="1"/>
  <c r="AI3983" i="1"/>
  <c r="AI3984" i="1"/>
  <c r="AI3985" i="1"/>
  <c r="AI3986" i="1"/>
  <c r="AI3987" i="1"/>
  <c r="AI3988" i="1"/>
  <c r="AI3989" i="1"/>
  <c r="AI3990" i="1"/>
  <c r="AI3991" i="1"/>
  <c r="AI3992" i="1"/>
  <c r="AI3993" i="1"/>
  <c r="AI3994" i="1"/>
  <c r="AI3995" i="1"/>
  <c r="AI3996" i="1"/>
  <c r="AI3997" i="1"/>
  <c r="AI3998" i="1"/>
  <c r="AI3999" i="1"/>
  <c r="AI4000" i="1"/>
  <c r="AI4001" i="1"/>
  <c r="AI4002" i="1"/>
  <c r="AI4003" i="1"/>
  <c r="AI4004" i="1"/>
  <c r="AI4005" i="1"/>
  <c r="AI4006" i="1"/>
  <c r="AI4007" i="1"/>
  <c r="AI4008" i="1"/>
  <c r="AI4009" i="1"/>
  <c r="AI4010" i="1"/>
  <c r="AI4011" i="1"/>
  <c r="AI4012" i="1"/>
  <c r="AI4013" i="1"/>
  <c r="AI4014" i="1"/>
  <c r="AI4015" i="1"/>
  <c r="AI4016" i="1"/>
  <c r="AI4017" i="1"/>
  <c r="AI4018" i="1"/>
  <c r="AI4019" i="1"/>
  <c r="AI4020" i="1"/>
  <c r="AI4021" i="1"/>
  <c r="AI4022" i="1"/>
  <c r="AI4023" i="1"/>
  <c r="AI4024" i="1"/>
  <c r="AI4025" i="1"/>
  <c r="AI4026" i="1"/>
  <c r="AI4027" i="1"/>
  <c r="AI4028" i="1"/>
  <c r="AI4029" i="1"/>
  <c r="AI4030" i="1"/>
  <c r="AI4031" i="1"/>
  <c r="AI4032" i="1"/>
  <c r="AI4033" i="1"/>
  <c r="AI4034" i="1"/>
  <c r="AI4035" i="1"/>
  <c r="AI4036" i="1"/>
  <c r="AI4037" i="1"/>
  <c r="AI4038" i="1"/>
  <c r="AI4039" i="1"/>
  <c r="AI4040" i="1"/>
  <c r="AI4041" i="1"/>
  <c r="AI4042" i="1"/>
  <c r="AI4043" i="1"/>
  <c r="AI4044" i="1"/>
  <c r="AI4045" i="1"/>
  <c r="AI4046" i="1"/>
  <c r="AI4047" i="1"/>
  <c r="AI4048" i="1"/>
  <c r="AI4049" i="1"/>
  <c r="AI4050" i="1"/>
  <c r="AI4051" i="1"/>
  <c r="AI4052" i="1"/>
  <c r="AI4053" i="1"/>
  <c r="AI4054" i="1"/>
  <c r="AI4055" i="1"/>
  <c r="AI4056" i="1"/>
  <c r="AI4057" i="1"/>
  <c r="AI4058" i="1"/>
  <c r="AI4059" i="1"/>
  <c r="AI4060" i="1"/>
  <c r="AI4061" i="1"/>
  <c r="AI4062" i="1"/>
  <c r="AI4063" i="1"/>
  <c r="AI4064" i="1"/>
  <c r="AI4065" i="1"/>
  <c r="AI4066" i="1"/>
  <c r="AI4067" i="1"/>
  <c r="AI4068" i="1"/>
  <c r="AI4069" i="1"/>
  <c r="AI4070" i="1"/>
  <c r="AI4071" i="1"/>
  <c r="AI4072" i="1"/>
  <c r="AI4073" i="1"/>
  <c r="AI4074" i="1"/>
  <c r="AI4075" i="1"/>
  <c r="AI4076" i="1"/>
  <c r="AI4077" i="1"/>
  <c r="AI4078" i="1"/>
  <c r="AI4079" i="1"/>
  <c r="AI4080" i="1"/>
  <c r="AI4081" i="1"/>
  <c r="AI4082" i="1"/>
  <c r="AI4083" i="1"/>
  <c r="AI4084" i="1"/>
  <c r="AI4085" i="1"/>
  <c r="AI4086" i="1"/>
  <c r="AI4087" i="1"/>
  <c r="AI4088" i="1"/>
  <c r="AI4089" i="1"/>
  <c r="AI4090" i="1"/>
  <c r="AI4091" i="1"/>
  <c r="AI4092" i="1"/>
  <c r="AI4093" i="1"/>
  <c r="AI4094" i="1"/>
  <c r="AI4095" i="1"/>
  <c r="AI4096" i="1"/>
  <c r="AI4097" i="1"/>
  <c r="AI4098" i="1"/>
  <c r="AI4099" i="1"/>
  <c r="AI4100" i="1"/>
  <c r="AI4101" i="1"/>
  <c r="AI4102" i="1"/>
  <c r="AI4103" i="1"/>
  <c r="AI4104" i="1"/>
  <c r="AI4105" i="1"/>
  <c r="AI4106" i="1"/>
  <c r="AI4107" i="1"/>
  <c r="AI4108" i="1"/>
  <c r="AI4109" i="1"/>
  <c r="AI4110" i="1"/>
  <c r="AI4111" i="1"/>
  <c r="AI4112" i="1"/>
  <c r="AI4113" i="1"/>
  <c r="AI4114" i="1"/>
  <c r="AI4115" i="1"/>
  <c r="AI4116" i="1"/>
  <c r="AI4117" i="1"/>
  <c r="AI4118" i="1"/>
  <c r="AI4119" i="1"/>
  <c r="AI4120" i="1"/>
  <c r="AI4121" i="1"/>
  <c r="AI4122" i="1"/>
  <c r="AI4123" i="1"/>
  <c r="AI4124" i="1"/>
  <c r="AI4125" i="1"/>
  <c r="AI4126" i="1"/>
  <c r="AI4127" i="1"/>
  <c r="AI4128" i="1"/>
  <c r="AI4129" i="1"/>
  <c r="AI4130" i="1"/>
  <c r="AI4131" i="1"/>
  <c r="AI4132" i="1"/>
  <c r="AI4133" i="1"/>
  <c r="AI4134" i="1"/>
  <c r="AI4135" i="1"/>
  <c r="AI4136" i="1"/>
  <c r="AI4137" i="1"/>
  <c r="AI4138" i="1"/>
  <c r="AI4139" i="1"/>
  <c r="AI4140" i="1"/>
  <c r="AI4141" i="1"/>
  <c r="AI4142" i="1"/>
  <c r="AI4143" i="1"/>
  <c r="AI4144" i="1"/>
  <c r="AI4145" i="1"/>
  <c r="AI4146" i="1"/>
  <c r="AI4147" i="1"/>
  <c r="AI4148" i="1"/>
  <c r="AI4149" i="1"/>
  <c r="AI4150" i="1"/>
  <c r="AI4151" i="1"/>
  <c r="AI4152" i="1"/>
  <c r="AI4153" i="1"/>
  <c r="AI4154" i="1"/>
  <c r="AI4155" i="1"/>
  <c r="AI4156" i="1"/>
  <c r="AI4157" i="1"/>
  <c r="AI4158" i="1"/>
  <c r="AI4159" i="1"/>
  <c r="AI4160" i="1"/>
  <c r="AI4161" i="1"/>
  <c r="AI4162" i="1"/>
  <c r="AI4163" i="1"/>
  <c r="AI4164" i="1"/>
  <c r="AI4165" i="1"/>
  <c r="AI4166" i="1"/>
  <c r="AI4167" i="1"/>
  <c r="AI4168" i="1"/>
  <c r="AI4169" i="1"/>
  <c r="AI4170" i="1"/>
  <c r="AI4171" i="1"/>
  <c r="AI4172" i="1"/>
  <c r="AI4173" i="1"/>
  <c r="AI4174" i="1"/>
  <c r="AI4175" i="1"/>
  <c r="AI4176" i="1"/>
  <c r="AI4177" i="1"/>
  <c r="AI4178" i="1"/>
  <c r="AI4179" i="1"/>
  <c r="AI4180" i="1"/>
  <c r="AI4181" i="1"/>
  <c r="AI4182" i="1"/>
  <c r="AI4183" i="1"/>
  <c r="AI4184" i="1"/>
  <c r="AI4185" i="1"/>
  <c r="AI4186" i="1"/>
  <c r="AI4187" i="1"/>
  <c r="AI4188" i="1"/>
  <c r="AI4189" i="1"/>
  <c r="AI4190" i="1"/>
  <c r="AI4191" i="1"/>
  <c r="AI4192" i="1"/>
  <c r="AI4193" i="1"/>
  <c r="AI4194" i="1"/>
  <c r="AI4195" i="1"/>
  <c r="AI4196" i="1"/>
  <c r="AI4197" i="1"/>
  <c r="AI4198" i="1"/>
  <c r="AI4199" i="1"/>
  <c r="AI4200" i="1"/>
  <c r="AI4201" i="1"/>
  <c r="AI4202" i="1"/>
  <c r="AI4203" i="1"/>
  <c r="AI4204" i="1"/>
  <c r="AI4205" i="1"/>
  <c r="AI4206" i="1"/>
  <c r="AI4207" i="1"/>
  <c r="AI4208" i="1"/>
  <c r="AI4209" i="1"/>
  <c r="AI4210" i="1"/>
  <c r="AI4211" i="1"/>
  <c r="AI4212" i="1"/>
  <c r="AI4213" i="1"/>
  <c r="AI4214" i="1"/>
  <c r="AI4215" i="1"/>
  <c r="AI4216" i="1"/>
  <c r="AI4217" i="1"/>
  <c r="AI4218" i="1"/>
  <c r="AI4219" i="1"/>
  <c r="AI4220" i="1"/>
  <c r="AI4221" i="1"/>
  <c r="AI4222" i="1"/>
  <c r="AI4223" i="1"/>
  <c r="AI4224" i="1"/>
  <c r="AI4225" i="1"/>
  <c r="AI4226" i="1"/>
  <c r="AI4227" i="1"/>
  <c r="AI4228" i="1"/>
  <c r="AI4229" i="1"/>
  <c r="AI4230" i="1"/>
  <c r="AI4231" i="1"/>
  <c r="AI4232" i="1"/>
  <c r="AI4233" i="1"/>
  <c r="AI4234" i="1"/>
  <c r="AI4235" i="1"/>
  <c r="AI4236" i="1"/>
  <c r="AI4237" i="1"/>
  <c r="AI4238" i="1"/>
  <c r="AI4239" i="1"/>
  <c r="AI4240" i="1"/>
  <c r="AI4241" i="1"/>
  <c r="AI4242" i="1"/>
  <c r="AI4243" i="1"/>
  <c r="AI4244" i="1"/>
  <c r="AI4245" i="1"/>
  <c r="AI4246" i="1"/>
  <c r="AI4247" i="1"/>
  <c r="AI4248" i="1"/>
  <c r="AI4249" i="1"/>
  <c r="AI4250" i="1"/>
  <c r="AI4251" i="1"/>
  <c r="AI4252" i="1"/>
  <c r="AI4253" i="1"/>
  <c r="AI4254" i="1"/>
  <c r="AI4255" i="1"/>
  <c r="AI4256" i="1"/>
  <c r="AI4257" i="1"/>
  <c r="AI4258" i="1"/>
  <c r="AI4259" i="1"/>
  <c r="AI4260" i="1"/>
  <c r="AI4261" i="1"/>
  <c r="AI4262" i="1"/>
  <c r="AI4263" i="1"/>
  <c r="AI4264" i="1"/>
  <c r="AI4265" i="1"/>
  <c r="AI4266" i="1"/>
  <c r="AI4267" i="1"/>
  <c r="AI4268" i="1"/>
  <c r="AI4269" i="1"/>
  <c r="AI4270" i="1"/>
  <c r="AI4271" i="1"/>
  <c r="AI4272" i="1"/>
  <c r="AI4273" i="1"/>
  <c r="AI4274" i="1"/>
  <c r="AI4275" i="1"/>
  <c r="AI4276" i="1"/>
  <c r="AI4277" i="1"/>
  <c r="AI4278" i="1"/>
  <c r="AI4279" i="1"/>
  <c r="AI4280" i="1"/>
  <c r="AI4281" i="1"/>
  <c r="AI4282" i="1"/>
  <c r="AI4283" i="1"/>
  <c r="AI4284" i="1"/>
  <c r="AI4285" i="1"/>
  <c r="AI4286" i="1"/>
  <c r="AI4287" i="1"/>
  <c r="AI4288" i="1"/>
  <c r="AI4289" i="1"/>
  <c r="AI4290" i="1"/>
  <c r="AI4291" i="1"/>
  <c r="AI4292" i="1"/>
  <c r="AI4293" i="1"/>
  <c r="AI4294" i="1"/>
  <c r="AI4295" i="1"/>
  <c r="AI4296" i="1"/>
  <c r="AI4297" i="1"/>
  <c r="AI4298" i="1"/>
  <c r="AI4299" i="1"/>
  <c r="AI4300" i="1"/>
  <c r="AI4301" i="1"/>
  <c r="AI4302" i="1"/>
  <c r="AI4303" i="1"/>
  <c r="AI4304" i="1"/>
  <c r="AI4305" i="1"/>
  <c r="AI4306" i="1"/>
  <c r="AI4307" i="1"/>
  <c r="AI4308" i="1"/>
  <c r="AI4309" i="1"/>
  <c r="AI4310" i="1"/>
  <c r="AI4311" i="1"/>
  <c r="AI4312" i="1"/>
  <c r="AI4313" i="1"/>
  <c r="AI4314" i="1"/>
  <c r="AI4315" i="1"/>
  <c r="AI4316" i="1"/>
  <c r="AI4317" i="1"/>
  <c r="AI4318" i="1"/>
  <c r="AI4319" i="1"/>
  <c r="AI4320" i="1"/>
  <c r="AI4321" i="1"/>
  <c r="AI4322" i="1"/>
  <c r="AI4323" i="1"/>
  <c r="AI4324" i="1"/>
  <c r="AI4325" i="1"/>
  <c r="AI4326" i="1"/>
  <c r="AI4327" i="1"/>
  <c r="AI4328" i="1"/>
  <c r="AI4329" i="1"/>
  <c r="AI4330" i="1"/>
  <c r="AI4331" i="1"/>
  <c r="AI4332" i="1"/>
  <c r="AI4333" i="1"/>
  <c r="AI4334" i="1"/>
  <c r="AI4335" i="1"/>
  <c r="AI4336" i="1"/>
  <c r="AI4337" i="1"/>
  <c r="AI4338" i="1"/>
  <c r="AI4339" i="1"/>
  <c r="AI4340" i="1"/>
  <c r="AI4341" i="1"/>
  <c r="AI4342" i="1"/>
  <c r="AI4343" i="1"/>
  <c r="AI4344" i="1"/>
  <c r="AI4345" i="1"/>
  <c r="AI4346" i="1"/>
  <c r="AI4347" i="1"/>
  <c r="AI4348" i="1"/>
  <c r="AI4349" i="1"/>
  <c r="AI4350" i="1"/>
  <c r="AI4351" i="1"/>
  <c r="AI4352" i="1"/>
  <c r="AI4353" i="1"/>
  <c r="AI4354" i="1"/>
  <c r="AI4355" i="1"/>
  <c r="AI4356" i="1"/>
  <c r="AI4357" i="1"/>
  <c r="AI4358" i="1"/>
  <c r="AI4359" i="1"/>
  <c r="AI4360" i="1"/>
  <c r="AI4361" i="1"/>
  <c r="AI4362" i="1"/>
  <c r="AI4363" i="1"/>
  <c r="AI4364" i="1"/>
  <c r="AI4365" i="1"/>
  <c r="AI4366" i="1"/>
  <c r="AI4367" i="1"/>
  <c r="AI4368" i="1"/>
  <c r="AI4369" i="1"/>
  <c r="AI4370" i="1"/>
  <c r="AI4371" i="1"/>
  <c r="AI4372" i="1"/>
  <c r="AI4373" i="1"/>
  <c r="AI4374" i="1"/>
  <c r="AI4375" i="1"/>
  <c r="AI4376" i="1"/>
  <c r="AI4377" i="1"/>
  <c r="AI4378" i="1"/>
  <c r="AI4379" i="1"/>
  <c r="AI4380" i="1"/>
  <c r="AI4381" i="1"/>
  <c r="AI4382" i="1"/>
  <c r="AI4383" i="1"/>
  <c r="AI4384" i="1"/>
  <c r="AI4385" i="1"/>
  <c r="AI4386" i="1"/>
  <c r="AI4387" i="1"/>
  <c r="AI4388" i="1"/>
  <c r="AI4389" i="1"/>
  <c r="AI4390" i="1"/>
  <c r="AI4391" i="1"/>
  <c r="AI4392" i="1"/>
  <c r="AI4393" i="1"/>
  <c r="AI4394" i="1"/>
  <c r="AI4395" i="1"/>
  <c r="AI4396" i="1"/>
  <c r="AI4397" i="1"/>
  <c r="AI4398" i="1"/>
  <c r="AI4399" i="1"/>
  <c r="AI4488" i="1"/>
  <c r="AI4503" i="1"/>
  <c r="AI4582" i="1"/>
  <c r="AI4583" i="1"/>
  <c r="AI4584" i="1"/>
  <c r="AI4585" i="1"/>
  <c r="AI4586" i="1"/>
  <c r="AI4587" i="1"/>
  <c r="AI4588" i="1"/>
  <c r="AI4589" i="1"/>
  <c r="AI4591" i="1"/>
  <c r="AI4592" i="1"/>
  <c r="AI4593" i="1"/>
  <c r="AI4602" i="1"/>
  <c r="AI4603" i="1"/>
  <c r="AI4604" i="1"/>
  <c r="AI4605" i="1"/>
  <c r="AI4606" i="1"/>
  <c r="AI4607" i="1"/>
  <c r="AI4608" i="1"/>
  <c r="AI4609" i="1"/>
  <c r="AI4610" i="1"/>
  <c r="AI4619" i="1"/>
  <c r="AI4621" i="1"/>
  <c r="AI4622" i="1"/>
  <c r="AI4623" i="1"/>
  <c r="AI4624" i="1"/>
  <c r="AI4625" i="1"/>
  <c r="AI4626" i="1"/>
  <c r="AI4627" i="1"/>
  <c r="AI4628" i="1"/>
  <c r="AI4629" i="1"/>
  <c r="AI4630" i="1"/>
  <c r="AI4631" i="1"/>
  <c r="AI4641" i="1"/>
  <c r="AI4642" i="1"/>
  <c r="AI4645" i="1"/>
  <c r="AI4646" i="1"/>
  <c r="AI4647" i="1"/>
  <c r="AI4648" i="1"/>
  <c r="AI4708" i="1"/>
  <c r="AI4713" i="1"/>
  <c r="AI4714" i="1"/>
  <c r="AI4715" i="1"/>
  <c r="AI4716" i="1"/>
  <c r="AI4717" i="1"/>
  <c r="AI4718" i="1"/>
  <c r="AI4719" i="1"/>
  <c r="AI4720" i="1"/>
  <c r="AI4721" i="1"/>
  <c r="AI4722" i="1"/>
  <c r="AI4723" i="1"/>
  <c r="AI4725" i="1"/>
  <c r="AI4726" i="1"/>
  <c r="AI4727" i="1"/>
  <c r="AI4730" i="1"/>
  <c r="AI4733" i="1"/>
  <c r="AI4735" i="1"/>
  <c r="AI4749" i="1"/>
  <c r="AI4753" i="1"/>
  <c r="AI4754" i="1"/>
  <c r="AI4454" i="1"/>
  <c r="AI4455" i="1"/>
  <c r="AI4456" i="1"/>
  <c r="AI4457" i="1"/>
  <c r="AI4458" i="1"/>
  <c r="AI4459" i="1"/>
  <c r="AI4460" i="1"/>
  <c r="AI4461" i="1"/>
  <c r="AI4462" i="1"/>
  <c r="AI4463" i="1"/>
  <c r="AI4464" i="1"/>
  <c r="AI4465" i="1"/>
  <c r="AI4466" i="1"/>
  <c r="AI4467" i="1"/>
  <c r="AI4468" i="1"/>
  <c r="AI4469" i="1"/>
  <c r="AI4470" i="1"/>
  <c r="AI4471" i="1"/>
  <c r="AI4472" i="1"/>
  <c r="AI4473" i="1"/>
  <c r="AI4474" i="1"/>
  <c r="AI4475" i="1"/>
  <c r="AI4476" i="1"/>
  <c r="AI4477" i="1"/>
  <c r="AI4478" i="1"/>
  <c r="AI4479" i="1"/>
  <c r="AI4480" i="1"/>
  <c r="AI4481" i="1"/>
  <c r="AI4482" i="1"/>
  <c r="AI4483" i="1"/>
  <c r="AI4484" i="1"/>
  <c r="AI4485" i="1"/>
  <c r="AI4486" i="1"/>
  <c r="AI4487" i="1"/>
  <c r="AI4489" i="1"/>
  <c r="AI4490" i="1"/>
  <c r="AI4491" i="1"/>
  <c r="AI4492" i="1"/>
  <c r="AI4493" i="1"/>
  <c r="AI4494" i="1"/>
  <c r="AI4495" i="1"/>
  <c r="AI4496" i="1"/>
  <c r="AI4497" i="1"/>
  <c r="AI4498" i="1"/>
  <c r="AI4499" i="1"/>
  <c r="AI4500" i="1"/>
  <c r="AI4501" i="1"/>
  <c r="AI4502" i="1"/>
  <c r="AI4504" i="1"/>
  <c r="AI4505" i="1"/>
  <c r="AI4506" i="1"/>
  <c r="AI4507" i="1"/>
  <c r="AI4508" i="1"/>
  <c r="AI4509" i="1"/>
  <c r="AI4510" i="1"/>
  <c r="AI4511" i="1"/>
  <c r="AI4512" i="1"/>
  <c r="AI4513" i="1"/>
  <c r="AI4514" i="1"/>
  <c r="AI4515" i="1"/>
  <c r="AI4516" i="1"/>
  <c r="AI4517" i="1"/>
  <c r="AI4518" i="1"/>
  <c r="AI4519" i="1"/>
  <c r="AI4520" i="1"/>
  <c r="AI4521" i="1"/>
  <c r="AI4522" i="1"/>
  <c r="AI4523" i="1"/>
  <c r="AI4524" i="1"/>
  <c r="AI4525" i="1"/>
  <c r="AI4526" i="1"/>
  <c r="AI4527" i="1"/>
  <c r="AI4528" i="1"/>
  <c r="AI4529" i="1"/>
  <c r="AI4530" i="1"/>
  <c r="AI4531" i="1"/>
  <c r="AI4532" i="1"/>
  <c r="AI4533" i="1"/>
  <c r="AI4534" i="1"/>
  <c r="AI4535" i="1"/>
  <c r="AI4536" i="1"/>
  <c r="AI4537" i="1"/>
  <c r="AI4538" i="1"/>
  <c r="AI4539" i="1"/>
  <c r="AI4540" i="1"/>
  <c r="AI4541" i="1"/>
  <c r="AI4542" i="1"/>
  <c r="AI4543" i="1"/>
  <c r="AI4544" i="1"/>
  <c r="AI4545" i="1"/>
  <c r="AI4546" i="1"/>
  <c r="AI4547" i="1"/>
  <c r="AI4548" i="1"/>
  <c r="AI4549" i="1"/>
  <c r="AI4550" i="1"/>
  <c r="AI4551" i="1"/>
  <c r="AI4552" i="1"/>
  <c r="AI4553" i="1"/>
  <c r="AI4554" i="1"/>
  <c r="AI4555" i="1"/>
  <c r="AI4556" i="1"/>
  <c r="AI4557" i="1"/>
  <c r="AI4558" i="1"/>
  <c r="AI4559" i="1"/>
  <c r="AI4560" i="1"/>
  <c r="AI4561" i="1"/>
  <c r="AI4562" i="1"/>
  <c r="AI4563" i="1"/>
  <c r="AI4564" i="1"/>
  <c r="AI4565" i="1"/>
  <c r="AI4566" i="1"/>
  <c r="AI4567" i="1"/>
  <c r="AI4568" i="1"/>
  <c r="AI4569" i="1"/>
  <c r="AI4570" i="1"/>
  <c r="AI4571" i="1"/>
  <c r="AI4572" i="1"/>
  <c r="AI4573" i="1"/>
  <c r="AI4574" i="1"/>
  <c r="AI4575" i="1"/>
  <c r="AI4576" i="1"/>
  <c r="AI4577" i="1"/>
  <c r="AI4578" i="1"/>
  <c r="AI4579" i="1"/>
  <c r="AI4580" i="1"/>
  <c r="AI4581" i="1"/>
  <c r="AI4590" i="1"/>
  <c r="AI4594" i="1"/>
  <c r="AI4595" i="1"/>
  <c r="AI4596" i="1"/>
  <c r="AI4597" i="1"/>
  <c r="AI4598" i="1"/>
  <c r="AI4599" i="1"/>
  <c r="AI4600" i="1"/>
  <c r="AI4601" i="1"/>
  <c r="AI4611" i="1"/>
  <c r="AI4612" i="1"/>
  <c r="AI4613" i="1"/>
  <c r="AI4614" i="1"/>
  <c r="AI4615" i="1"/>
  <c r="AI4616" i="1"/>
  <c r="AI4617" i="1"/>
  <c r="AI4618" i="1"/>
  <c r="AI4620" i="1"/>
  <c r="AI4632" i="1"/>
  <c r="AI4633" i="1"/>
  <c r="AI4634" i="1"/>
  <c r="AI4635" i="1"/>
  <c r="AI4636" i="1"/>
  <c r="AI4637" i="1"/>
  <c r="AI4638" i="1"/>
  <c r="AI4639" i="1"/>
  <c r="AI4640" i="1"/>
  <c r="AI4643" i="1"/>
  <c r="AI4644" i="1"/>
  <c r="AI4649" i="1"/>
  <c r="AI4650" i="1"/>
  <c r="AI4651" i="1"/>
  <c r="AI4652" i="1"/>
  <c r="AI4653" i="1"/>
  <c r="AI4654" i="1"/>
  <c r="AI4655" i="1"/>
  <c r="AI4656" i="1"/>
  <c r="AI4657" i="1"/>
  <c r="AI4658" i="1"/>
  <c r="AI4659" i="1"/>
  <c r="AI4660" i="1"/>
  <c r="AI4661" i="1"/>
  <c r="AI4662" i="1"/>
  <c r="AI4663" i="1"/>
  <c r="AI4664" i="1"/>
  <c r="AI4665" i="1"/>
  <c r="AI4666" i="1"/>
  <c r="AI4667" i="1"/>
  <c r="AI4668" i="1"/>
  <c r="AI4669" i="1"/>
  <c r="AI4670" i="1"/>
  <c r="AI4671" i="1"/>
  <c r="AI4672" i="1"/>
  <c r="AI4673" i="1"/>
  <c r="AI4674" i="1"/>
  <c r="AI4675" i="1"/>
  <c r="AI4676" i="1"/>
  <c r="AI4677" i="1"/>
  <c r="AI4678" i="1"/>
  <c r="AI4679" i="1"/>
  <c r="AI4680" i="1"/>
  <c r="AI4681" i="1"/>
  <c r="AI4682" i="1"/>
  <c r="AI4683" i="1"/>
  <c r="AI4684" i="1"/>
  <c r="AI4685" i="1"/>
  <c r="AI4686" i="1"/>
  <c r="AI4687" i="1"/>
  <c r="AI4688" i="1"/>
  <c r="AI4689" i="1"/>
  <c r="AI4690" i="1"/>
  <c r="AI4691" i="1"/>
  <c r="AI4692" i="1"/>
  <c r="AI4693" i="1"/>
  <c r="AI4694" i="1"/>
  <c r="AI4695" i="1"/>
  <c r="AI4696" i="1"/>
  <c r="AI4697" i="1"/>
  <c r="AI4698" i="1"/>
  <c r="AI4699" i="1"/>
  <c r="AI4700" i="1"/>
  <c r="AI4701" i="1"/>
  <c r="AI4702" i="1"/>
  <c r="AI4703" i="1"/>
  <c r="AI4704" i="1"/>
  <c r="AI4705" i="1"/>
  <c r="AI4706" i="1"/>
  <c r="AI4707" i="1"/>
  <c r="AI4709" i="1"/>
  <c r="AI4710" i="1"/>
  <c r="AI4711" i="1"/>
  <c r="AI4712" i="1"/>
  <c r="AI4724" i="1"/>
  <c r="AI4728" i="1"/>
  <c r="AI4729" i="1"/>
  <c r="AI4731" i="1"/>
  <c r="AI4732" i="1"/>
  <c r="AI4734" i="1"/>
  <c r="AI4736" i="1"/>
  <c r="AI4737" i="1"/>
  <c r="AI4738" i="1"/>
  <c r="AI4739" i="1"/>
  <c r="AI4740" i="1"/>
  <c r="AI4741" i="1"/>
  <c r="AI4742" i="1"/>
  <c r="AI4743" i="1"/>
  <c r="AI4744" i="1"/>
  <c r="AI4745" i="1"/>
  <c r="AI4746" i="1"/>
  <c r="AI4747" i="1"/>
  <c r="AI4748" i="1"/>
  <c r="AI4750" i="1"/>
  <c r="AI4751" i="1"/>
  <c r="AI4752" i="1"/>
  <c r="AI4755" i="1"/>
  <c r="AI4756" i="1"/>
  <c r="AI4757" i="1"/>
  <c r="AI4758" i="1"/>
  <c r="AI4759" i="1"/>
  <c r="AH4401" i="1"/>
  <c r="AH4402" i="1"/>
  <c r="AH4403" i="1"/>
  <c r="AH4404" i="1"/>
  <c r="AH4405" i="1"/>
  <c r="AH4406" i="1"/>
  <c r="AH4407" i="1"/>
  <c r="AH4408" i="1"/>
  <c r="AH4409" i="1"/>
  <c r="AH4410" i="1"/>
  <c r="AH4411" i="1"/>
  <c r="AH4412" i="1"/>
  <c r="AH4413" i="1"/>
  <c r="AH4414" i="1"/>
  <c r="AH4415" i="1"/>
  <c r="AH4416" i="1"/>
  <c r="AH4417" i="1"/>
  <c r="AH4418" i="1"/>
  <c r="AH4419" i="1"/>
  <c r="AH4420" i="1"/>
  <c r="AH4421" i="1"/>
  <c r="AH4422" i="1"/>
  <c r="AH4423" i="1"/>
  <c r="AH4424" i="1"/>
  <c r="AH4425" i="1"/>
  <c r="AH4426" i="1"/>
  <c r="AH4427" i="1"/>
  <c r="AH4428" i="1"/>
  <c r="AH4429" i="1"/>
  <c r="AH4430" i="1"/>
  <c r="AH4431" i="1"/>
  <c r="AH4432" i="1"/>
  <c r="AH4433" i="1"/>
  <c r="AH4434" i="1"/>
  <c r="AH4435" i="1"/>
  <c r="AH4436" i="1"/>
  <c r="AH4437" i="1"/>
  <c r="AH4438" i="1"/>
  <c r="AH4439" i="1"/>
  <c r="AH4440" i="1"/>
  <c r="AH4441" i="1"/>
  <c r="AH4442" i="1"/>
  <c r="AH4443" i="1"/>
  <c r="AH4444" i="1"/>
  <c r="AH4445" i="1"/>
  <c r="AH4446" i="1"/>
  <c r="AH4447" i="1"/>
  <c r="AH4448" i="1"/>
  <c r="AH4449" i="1"/>
  <c r="AH1651" i="1"/>
  <c r="AH1652" i="1"/>
  <c r="AH1653" i="1"/>
  <c r="AH1654" i="1"/>
  <c r="AH1655" i="1"/>
  <c r="AH1656" i="1"/>
  <c r="AH1657" i="1"/>
  <c r="AH1658" i="1"/>
  <c r="AH1659" i="1"/>
  <c r="AH1660" i="1"/>
  <c r="AH1661" i="1"/>
  <c r="AH1662" i="1"/>
  <c r="AH1663" i="1"/>
  <c r="AH1664" i="1"/>
  <c r="AH1665" i="1"/>
  <c r="AH1666" i="1"/>
  <c r="AH1667" i="1"/>
  <c r="AH1668" i="1"/>
  <c r="AH1669" i="1"/>
  <c r="AH1670" i="1"/>
  <c r="AH1671" i="1"/>
  <c r="AH1672" i="1"/>
  <c r="AH1673" i="1"/>
  <c r="AH1674" i="1"/>
  <c r="AH1675" i="1"/>
  <c r="AH1676" i="1"/>
  <c r="AH1677" i="1"/>
  <c r="AH1678" i="1"/>
  <c r="AH1679" i="1"/>
  <c r="AH1680" i="1"/>
  <c r="AH1681" i="1"/>
  <c r="AH1682" i="1"/>
  <c r="AH1683" i="1"/>
  <c r="AH1684" i="1"/>
  <c r="AH1685" i="1"/>
  <c r="AH1686" i="1"/>
  <c r="AH1687" i="1"/>
  <c r="AH1688" i="1"/>
  <c r="AH1689" i="1"/>
  <c r="AH1690" i="1"/>
  <c r="AH1691" i="1"/>
  <c r="AH1692" i="1"/>
  <c r="AH1693" i="1"/>
  <c r="AH1694" i="1"/>
  <c r="AH1695" i="1"/>
  <c r="AH1696" i="1"/>
  <c r="AH1697" i="1"/>
  <c r="AH1698" i="1"/>
  <c r="AH1699" i="1"/>
  <c r="AH1700" i="1"/>
  <c r="AH1701" i="1"/>
  <c r="AH1702" i="1"/>
  <c r="AH1703" i="1"/>
  <c r="AH1704" i="1"/>
  <c r="AH1705" i="1"/>
  <c r="AH1706" i="1"/>
  <c r="AH1707" i="1"/>
  <c r="AH1708" i="1"/>
  <c r="AH1709" i="1"/>
  <c r="AH1710" i="1"/>
  <c r="AH1711" i="1"/>
  <c r="AH1712" i="1"/>
  <c r="AH1713" i="1"/>
  <c r="AH1714" i="1"/>
  <c r="AH1715" i="1"/>
  <c r="AH1716" i="1"/>
  <c r="AH1717" i="1"/>
  <c r="AH1718" i="1"/>
  <c r="AH1719" i="1"/>
  <c r="AH1720" i="1"/>
  <c r="AH1721" i="1"/>
  <c r="AH1722" i="1"/>
  <c r="AH1723" i="1"/>
  <c r="AH1724" i="1"/>
  <c r="AH1725" i="1"/>
  <c r="AH1726" i="1"/>
  <c r="AH1727" i="1"/>
  <c r="AH1728" i="1"/>
  <c r="AH1729" i="1"/>
  <c r="AH1730" i="1"/>
  <c r="AH1731" i="1"/>
  <c r="AH1732" i="1"/>
  <c r="AH1733" i="1"/>
  <c r="AH1734" i="1"/>
  <c r="AH1735" i="1"/>
  <c r="AH1736" i="1"/>
  <c r="AH1737" i="1"/>
  <c r="AH1738" i="1"/>
  <c r="AH1739" i="1"/>
  <c r="AH1740" i="1"/>
  <c r="AH1741" i="1"/>
  <c r="AH1742" i="1"/>
  <c r="AH1743" i="1"/>
  <c r="AH1744" i="1"/>
  <c r="AH1745" i="1"/>
  <c r="AH1746" i="1"/>
  <c r="AH1747" i="1"/>
  <c r="AH1748" i="1"/>
  <c r="AH1749" i="1"/>
  <c r="AH1750" i="1"/>
  <c r="AH1751" i="1"/>
  <c r="AH1752" i="1"/>
  <c r="AH1753" i="1"/>
  <c r="AH1754" i="1"/>
  <c r="AH1755" i="1"/>
  <c r="AH1756" i="1"/>
  <c r="AH1757" i="1"/>
  <c r="AH1758" i="1"/>
  <c r="AH1759" i="1"/>
  <c r="AH1760" i="1"/>
  <c r="AH1761" i="1"/>
  <c r="AH1762" i="1"/>
  <c r="AH1763" i="1"/>
  <c r="AH1764" i="1"/>
  <c r="AH1765" i="1"/>
  <c r="AH1766" i="1"/>
  <c r="AH1767" i="1"/>
  <c r="AH1768" i="1"/>
  <c r="AH1769" i="1"/>
  <c r="AH1770" i="1"/>
  <c r="AH1771" i="1"/>
  <c r="AH1772" i="1"/>
  <c r="AH1773" i="1"/>
  <c r="AH1774" i="1"/>
  <c r="AH1775" i="1"/>
  <c r="AH1776" i="1"/>
  <c r="AH1777" i="1"/>
  <c r="AH1778" i="1"/>
  <c r="AH1779" i="1"/>
  <c r="AH1780" i="1"/>
  <c r="AH1781" i="1"/>
  <c r="AH1782" i="1"/>
  <c r="AH1783" i="1"/>
  <c r="AH1784" i="1"/>
  <c r="AH1785" i="1"/>
  <c r="AH1786" i="1"/>
  <c r="AH1787" i="1"/>
  <c r="AH1788" i="1"/>
  <c r="AH1789" i="1"/>
  <c r="AH1790" i="1"/>
  <c r="AH1791" i="1"/>
  <c r="AH1792" i="1"/>
  <c r="AH1793" i="1"/>
  <c r="AH1794" i="1"/>
  <c r="AH1795" i="1"/>
  <c r="AH1796" i="1"/>
  <c r="AH1797" i="1"/>
  <c r="AH1798" i="1"/>
  <c r="AH1799" i="1"/>
  <c r="AH1800" i="1"/>
  <c r="AH1801" i="1"/>
  <c r="AH1802" i="1"/>
  <c r="AH1803" i="1"/>
  <c r="AH1804" i="1"/>
  <c r="AH1805" i="1"/>
  <c r="AH1806" i="1"/>
  <c r="AH1807" i="1"/>
  <c r="AH1808" i="1"/>
  <c r="AH1809" i="1"/>
  <c r="AH1810" i="1"/>
  <c r="AH1811" i="1"/>
  <c r="AH1812" i="1"/>
  <c r="AH1813" i="1"/>
  <c r="AH1814" i="1"/>
  <c r="AH1815" i="1"/>
  <c r="AH1816" i="1"/>
  <c r="AH1817" i="1"/>
  <c r="AH1818" i="1"/>
  <c r="AH1819" i="1"/>
  <c r="AH1820" i="1"/>
  <c r="AH1821" i="1"/>
  <c r="AH1822" i="1"/>
  <c r="AH1823" i="1"/>
  <c r="AH1824" i="1"/>
  <c r="AH1825" i="1"/>
  <c r="AH1826" i="1"/>
  <c r="AH1827" i="1"/>
  <c r="AH1828" i="1"/>
  <c r="AH1829" i="1"/>
  <c r="AH1830" i="1"/>
  <c r="AH1831" i="1"/>
  <c r="AH1832" i="1"/>
  <c r="AH1833" i="1"/>
  <c r="AH1834" i="1"/>
  <c r="AH1835" i="1"/>
  <c r="AH1836" i="1"/>
  <c r="AH1837" i="1"/>
  <c r="AH1838" i="1"/>
  <c r="AH1839" i="1"/>
  <c r="AH1840" i="1"/>
  <c r="AH1841" i="1"/>
  <c r="AH1842" i="1"/>
  <c r="AH1843" i="1"/>
  <c r="AH1844" i="1"/>
  <c r="AH1845" i="1"/>
  <c r="AH1846" i="1"/>
  <c r="AH1847" i="1"/>
  <c r="AH1848" i="1"/>
  <c r="AH1849" i="1"/>
  <c r="AH1850" i="1"/>
  <c r="AH1851" i="1"/>
  <c r="AH1852" i="1"/>
  <c r="AH1853" i="1"/>
  <c r="AH1854" i="1"/>
  <c r="AH1855" i="1"/>
  <c r="AH1856" i="1"/>
  <c r="AH1857" i="1"/>
  <c r="AH1858" i="1"/>
  <c r="AH1859" i="1"/>
  <c r="AH1860" i="1"/>
  <c r="AH1861" i="1"/>
  <c r="AH1862" i="1"/>
  <c r="AH1863" i="1"/>
  <c r="AH1864" i="1"/>
  <c r="AH1865" i="1"/>
  <c r="AH1866" i="1"/>
  <c r="AH1867" i="1"/>
  <c r="AH1868" i="1"/>
  <c r="AH1869" i="1"/>
  <c r="AH1870" i="1"/>
  <c r="AH1871" i="1"/>
  <c r="AH1872" i="1"/>
  <c r="AH1873" i="1"/>
  <c r="AH1874" i="1"/>
  <c r="AH1875" i="1"/>
  <c r="AH1876" i="1"/>
  <c r="AH1877" i="1"/>
  <c r="AH1878" i="1"/>
  <c r="AH1879" i="1"/>
  <c r="AH1880" i="1"/>
  <c r="AH1881" i="1"/>
  <c r="AH1882" i="1"/>
  <c r="AH1883" i="1"/>
  <c r="AH1884" i="1"/>
  <c r="AH1885" i="1"/>
  <c r="AH1886" i="1"/>
  <c r="AH1887" i="1"/>
  <c r="AH1888" i="1"/>
  <c r="AH1889" i="1"/>
  <c r="AH1890" i="1"/>
  <c r="AH1891" i="1"/>
  <c r="AH1892" i="1"/>
  <c r="AH1893" i="1"/>
  <c r="AH1894" i="1"/>
  <c r="AH1895" i="1"/>
  <c r="AH1896" i="1"/>
  <c r="AH1897" i="1"/>
  <c r="AH1898" i="1"/>
  <c r="AH1899" i="1"/>
  <c r="AH1900" i="1"/>
  <c r="AH1901" i="1"/>
  <c r="AH1902" i="1"/>
  <c r="AH1903" i="1"/>
  <c r="AH1904" i="1"/>
  <c r="AH1905" i="1"/>
  <c r="AH1906" i="1"/>
  <c r="AH1907" i="1"/>
  <c r="AH1908" i="1"/>
  <c r="AH1909" i="1"/>
  <c r="AH1910" i="1"/>
  <c r="AH1911" i="1"/>
  <c r="AH1912" i="1"/>
  <c r="AH1913" i="1"/>
  <c r="AH1914" i="1"/>
  <c r="AH1915" i="1"/>
  <c r="AH1916" i="1"/>
  <c r="AH1917" i="1"/>
  <c r="AH1918" i="1"/>
  <c r="AH1919" i="1"/>
  <c r="AH1920" i="1"/>
  <c r="AH1921" i="1"/>
  <c r="AH1922" i="1"/>
  <c r="AH1923" i="1"/>
  <c r="AH1924" i="1"/>
  <c r="AH1925" i="1"/>
  <c r="AH1926" i="1"/>
  <c r="AH1927" i="1"/>
  <c r="AH1928" i="1"/>
  <c r="AH1929" i="1"/>
  <c r="AH1930" i="1"/>
  <c r="AH1931" i="1"/>
  <c r="AH1932" i="1"/>
  <c r="AH1933" i="1"/>
  <c r="AH1934" i="1"/>
  <c r="AH1935" i="1"/>
  <c r="AH1936" i="1"/>
  <c r="AH1937" i="1"/>
  <c r="AH1938" i="1"/>
  <c r="AH1939" i="1"/>
  <c r="AH1940" i="1"/>
  <c r="AH1941" i="1"/>
  <c r="AH1942" i="1"/>
  <c r="AH1943" i="1"/>
  <c r="AH1944" i="1"/>
  <c r="AH1945" i="1"/>
  <c r="AH1946" i="1"/>
  <c r="AH1947" i="1"/>
  <c r="AH1948" i="1"/>
  <c r="AH1949" i="1"/>
  <c r="AH1950" i="1"/>
  <c r="AH1951" i="1"/>
  <c r="AH1952" i="1"/>
  <c r="AH1953" i="1"/>
  <c r="AH1954" i="1"/>
  <c r="AH1955" i="1"/>
  <c r="AH1956" i="1"/>
  <c r="AH1957" i="1"/>
  <c r="AH1958" i="1"/>
  <c r="AH1959" i="1"/>
  <c r="AH1960" i="1"/>
  <c r="AH1961" i="1"/>
  <c r="AH1962" i="1"/>
  <c r="AH1963" i="1"/>
  <c r="AH1964" i="1"/>
  <c r="AH1965" i="1"/>
  <c r="AH1966" i="1"/>
  <c r="AH1967" i="1"/>
  <c r="AH1968" i="1"/>
  <c r="AH1969" i="1"/>
  <c r="AH1970" i="1"/>
  <c r="AH1971" i="1"/>
  <c r="AH1972" i="1"/>
  <c r="AH1973" i="1"/>
  <c r="AH1974" i="1"/>
  <c r="AH1975" i="1"/>
  <c r="AH1976" i="1"/>
  <c r="AH1977" i="1"/>
  <c r="AH1978" i="1"/>
  <c r="AH1979" i="1"/>
  <c r="AH1980" i="1"/>
  <c r="AH1981" i="1"/>
  <c r="AH1982" i="1"/>
  <c r="AH1983" i="1"/>
  <c r="AH1984" i="1"/>
  <c r="AH1985" i="1"/>
  <c r="AH1986" i="1"/>
  <c r="AH1987" i="1"/>
  <c r="AH1988" i="1"/>
  <c r="AH1989" i="1"/>
  <c r="AH1990" i="1"/>
  <c r="AH1991" i="1"/>
  <c r="AH1992" i="1"/>
  <c r="AH1993" i="1"/>
  <c r="AH1994" i="1"/>
  <c r="AH1995" i="1"/>
  <c r="AH1996" i="1"/>
  <c r="AH1997" i="1"/>
  <c r="AH1998" i="1"/>
  <c r="AH1999" i="1"/>
  <c r="AH2000" i="1"/>
  <c r="AH2001" i="1"/>
  <c r="AH2002" i="1"/>
  <c r="AH2003" i="1"/>
  <c r="AH2004" i="1"/>
  <c r="AH2005" i="1"/>
  <c r="AH2006" i="1"/>
  <c r="AH2007" i="1"/>
  <c r="AH2008" i="1"/>
  <c r="AH2009" i="1"/>
  <c r="AH2010" i="1"/>
  <c r="AH2011" i="1"/>
  <c r="AH2012" i="1"/>
  <c r="AH2013" i="1"/>
  <c r="AH2014" i="1"/>
  <c r="AH2015" i="1"/>
  <c r="AH2016" i="1"/>
  <c r="AH2017" i="1"/>
  <c r="AH2018" i="1"/>
  <c r="AH2019" i="1"/>
  <c r="AH2020" i="1"/>
  <c r="AH2021" i="1"/>
  <c r="AH2022" i="1"/>
  <c r="AH2023" i="1"/>
  <c r="AH2024" i="1"/>
  <c r="AH2025" i="1"/>
  <c r="AH2026" i="1"/>
  <c r="AH2027" i="1"/>
  <c r="AH2028" i="1"/>
  <c r="AH2029" i="1"/>
  <c r="AH2030" i="1"/>
  <c r="AH2031" i="1"/>
  <c r="AH2032" i="1"/>
  <c r="AH2033" i="1"/>
  <c r="AH2034" i="1"/>
  <c r="AH2035" i="1"/>
  <c r="AH2036" i="1"/>
  <c r="AH2037" i="1"/>
  <c r="AH2038" i="1"/>
  <c r="AH2039" i="1"/>
  <c r="AH2040" i="1"/>
  <c r="AH2041" i="1"/>
  <c r="AH2042" i="1"/>
  <c r="AH2043" i="1"/>
  <c r="AH2044" i="1"/>
  <c r="AH2045" i="1"/>
  <c r="AH2046" i="1"/>
  <c r="AH2047" i="1"/>
  <c r="AH2048" i="1"/>
  <c r="AH2049" i="1"/>
  <c r="AH2050" i="1"/>
  <c r="AH2051" i="1"/>
  <c r="AH2052" i="1"/>
  <c r="AH2053" i="1"/>
  <c r="AH2054" i="1"/>
  <c r="AH2055" i="1"/>
  <c r="AH2056" i="1"/>
  <c r="AH2057" i="1"/>
  <c r="AH2058" i="1"/>
  <c r="AH2059" i="1"/>
  <c r="AH2060" i="1"/>
  <c r="AH2061" i="1"/>
  <c r="AH2062" i="1"/>
  <c r="AH2063" i="1"/>
  <c r="AH2064" i="1"/>
  <c r="AH2065" i="1"/>
  <c r="AH2066" i="1"/>
  <c r="AH2067" i="1"/>
  <c r="AH2068" i="1"/>
  <c r="AH2069" i="1"/>
  <c r="AH2070" i="1"/>
  <c r="AH2071" i="1"/>
  <c r="AH2072" i="1"/>
  <c r="AH2073" i="1"/>
  <c r="AH2074" i="1"/>
  <c r="AH2075" i="1"/>
  <c r="AH2076" i="1"/>
  <c r="AH2077" i="1"/>
  <c r="AH2078" i="1"/>
  <c r="AH2079" i="1"/>
  <c r="AH2080" i="1"/>
  <c r="AH2081" i="1"/>
  <c r="AH4450" i="1"/>
  <c r="AH4451" i="1"/>
  <c r="AH4452" i="1"/>
  <c r="AH4453" i="1"/>
  <c r="AH2082" i="1"/>
  <c r="AH2083" i="1"/>
  <c r="AH2084" i="1"/>
  <c r="AH2085" i="1"/>
  <c r="AH2086" i="1"/>
  <c r="AH2087" i="1"/>
  <c r="AH2088" i="1"/>
  <c r="AH2089" i="1"/>
  <c r="AH2090" i="1"/>
  <c r="AH2091" i="1"/>
  <c r="AH2092" i="1"/>
  <c r="AH2093" i="1"/>
  <c r="AH2094" i="1"/>
  <c r="AH2095" i="1"/>
  <c r="AH2096" i="1"/>
  <c r="AH2097" i="1"/>
  <c r="AH2098" i="1"/>
  <c r="AH2099" i="1"/>
  <c r="AH2100" i="1"/>
  <c r="AH2101" i="1"/>
  <c r="AH2102" i="1"/>
  <c r="AH2103" i="1"/>
  <c r="AH2104" i="1"/>
  <c r="AH2105" i="1"/>
  <c r="AH2106" i="1"/>
  <c r="AH2107" i="1"/>
  <c r="AH2108" i="1"/>
  <c r="AH2109" i="1"/>
  <c r="AH2110" i="1"/>
  <c r="AH2111" i="1"/>
  <c r="AH2112" i="1"/>
  <c r="AH2113" i="1"/>
  <c r="AH2114" i="1"/>
  <c r="AH2115" i="1"/>
  <c r="AH2116" i="1"/>
  <c r="AH2117" i="1"/>
  <c r="AH2118" i="1"/>
  <c r="AH2119" i="1"/>
  <c r="AH2120" i="1"/>
  <c r="AH2121" i="1"/>
  <c r="AH2122" i="1"/>
  <c r="AH2123" i="1"/>
  <c r="AH2124" i="1"/>
  <c r="AH2125" i="1"/>
  <c r="AH2126" i="1"/>
  <c r="AH2127" i="1"/>
  <c r="AH2128" i="1"/>
  <c r="AH2129" i="1"/>
  <c r="AH2130" i="1"/>
  <c r="AH2131" i="1"/>
  <c r="AH2132" i="1"/>
  <c r="AH2133" i="1"/>
  <c r="AH2134" i="1"/>
  <c r="AH2135" i="1"/>
  <c r="AH2136" i="1"/>
  <c r="AH2137" i="1"/>
  <c r="AH2138" i="1"/>
  <c r="AH2139" i="1"/>
  <c r="AH2140" i="1"/>
  <c r="AH2141" i="1"/>
  <c r="AH2142" i="1"/>
  <c r="AH2143" i="1"/>
  <c r="AH2144" i="1"/>
  <c r="AH2145" i="1"/>
  <c r="AH2146" i="1"/>
  <c r="AH2147" i="1"/>
  <c r="AH2148" i="1"/>
  <c r="AH2149" i="1"/>
  <c r="AH2150" i="1"/>
  <c r="AH2151" i="1"/>
  <c r="AH2152" i="1"/>
  <c r="AH2153" i="1"/>
  <c r="AH2154" i="1"/>
  <c r="AH2155" i="1"/>
  <c r="AH2156" i="1"/>
  <c r="AH2157" i="1"/>
  <c r="AH2158" i="1"/>
  <c r="AH2159" i="1"/>
  <c r="AH2160" i="1"/>
  <c r="AH2161" i="1"/>
  <c r="AH2162" i="1"/>
  <c r="AH2163" i="1"/>
  <c r="AH2164" i="1"/>
  <c r="AH2165" i="1"/>
  <c r="AH2166" i="1"/>
  <c r="AH2167" i="1"/>
  <c r="AH2168" i="1"/>
  <c r="AH2169" i="1"/>
  <c r="AH2170" i="1"/>
  <c r="AH2171" i="1"/>
  <c r="AH2172" i="1"/>
  <c r="AH2173" i="1"/>
  <c r="AH2174" i="1"/>
  <c r="AH2175" i="1"/>
  <c r="AH2176" i="1"/>
  <c r="AH2177" i="1"/>
  <c r="AH2178" i="1"/>
  <c r="AH2179" i="1"/>
  <c r="AH2180" i="1"/>
  <c r="AH2181" i="1"/>
  <c r="AH2182" i="1"/>
  <c r="AH2183" i="1"/>
  <c r="AH2184" i="1"/>
  <c r="AH2185" i="1"/>
  <c r="AH2186" i="1"/>
  <c r="AH2187" i="1"/>
  <c r="AH2188" i="1"/>
  <c r="AH2189" i="1"/>
  <c r="AH2190" i="1"/>
  <c r="AH2191" i="1"/>
  <c r="AH2192" i="1"/>
  <c r="AH2193" i="1"/>
  <c r="AH2194" i="1"/>
  <c r="AH2195" i="1"/>
  <c r="AH2196" i="1"/>
  <c r="AH2197" i="1"/>
  <c r="AH2198" i="1"/>
  <c r="AH2199" i="1"/>
  <c r="AH2200" i="1"/>
  <c r="AH2201" i="1"/>
  <c r="AH2202" i="1"/>
  <c r="AH2203" i="1"/>
  <c r="AH2204" i="1"/>
  <c r="AH2205" i="1"/>
  <c r="AH2206" i="1"/>
  <c r="AH2207" i="1"/>
  <c r="AH2208" i="1"/>
  <c r="AH2209" i="1"/>
  <c r="AH2210" i="1"/>
  <c r="AH2211" i="1"/>
  <c r="AH2212" i="1"/>
  <c r="AH2213" i="1"/>
  <c r="AH2214" i="1"/>
  <c r="AH2215" i="1"/>
  <c r="AH2216" i="1"/>
  <c r="AH2217" i="1"/>
  <c r="AH2218" i="1"/>
  <c r="AH2219" i="1"/>
  <c r="AH2220" i="1"/>
  <c r="AH2221" i="1"/>
  <c r="AH2222" i="1"/>
  <c r="AH2223" i="1"/>
  <c r="AH2224" i="1"/>
  <c r="AH2225" i="1"/>
  <c r="AH2226" i="1"/>
  <c r="AH2227" i="1"/>
  <c r="AH2228" i="1"/>
  <c r="AH2229" i="1"/>
  <c r="AH2230" i="1"/>
  <c r="AH2231" i="1"/>
  <c r="AH2232" i="1"/>
  <c r="AH2233" i="1"/>
  <c r="AH2234" i="1"/>
  <c r="AH2235" i="1"/>
  <c r="AH2236" i="1"/>
  <c r="AH2237" i="1"/>
  <c r="AH2238" i="1"/>
  <c r="AH2239" i="1"/>
  <c r="AH2240" i="1"/>
  <c r="AH2241" i="1"/>
  <c r="AH2242" i="1"/>
  <c r="AH2243" i="1"/>
  <c r="AH2244" i="1"/>
  <c r="AH2245" i="1"/>
  <c r="AH2246" i="1"/>
  <c r="AH2247" i="1"/>
  <c r="AH2248" i="1"/>
  <c r="AH2249" i="1"/>
  <c r="AH2250" i="1"/>
  <c r="AH2251" i="1"/>
  <c r="AH2252" i="1"/>
  <c r="AH2253" i="1"/>
  <c r="AH2254" i="1"/>
  <c r="AH2255" i="1"/>
  <c r="AH2256" i="1"/>
  <c r="AH2257" i="1"/>
  <c r="AH2258" i="1"/>
  <c r="AH2259" i="1"/>
  <c r="AH2260" i="1"/>
  <c r="AH2261" i="1"/>
  <c r="AH2262" i="1"/>
  <c r="AH2263" i="1"/>
  <c r="AH2264" i="1"/>
  <c r="AH2265" i="1"/>
  <c r="AH2266" i="1"/>
  <c r="AH2267" i="1"/>
  <c r="AH2268" i="1"/>
  <c r="AH2269" i="1"/>
  <c r="AH2270" i="1"/>
  <c r="AH2271" i="1"/>
  <c r="AH2272" i="1"/>
  <c r="AH2273" i="1"/>
  <c r="AH2274" i="1"/>
  <c r="AH2275" i="1"/>
  <c r="AH2276" i="1"/>
  <c r="AH2277" i="1"/>
  <c r="AH2278" i="1"/>
  <c r="AH2279" i="1"/>
  <c r="AH2280" i="1"/>
  <c r="AH2281" i="1"/>
  <c r="AH2282" i="1"/>
  <c r="AH2283" i="1"/>
  <c r="AH2284" i="1"/>
  <c r="AH2285" i="1"/>
  <c r="AH2286" i="1"/>
  <c r="AH2287" i="1"/>
  <c r="AH2288" i="1"/>
  <c r="AH2289" i="1"/>
  <c r="AH2290" i="1"/>
  <c r="AH2291" i="1"/>
  <c r="AH2292" i="1"/>
  <c r="AH2293" i="1"/>
  <c r="AH2294" i="1"/>
  <c r="AH2295" i="1"/>
  <c r="AH2296" i="1"/>
  <c r="AH2297" i="1"/>
  <c r="AH2298" i="1"/>
  <c r="AH2299" i="1"/>
  <c r="AH2300" i="1"/>
  <c r="AH2301" i="1"/>
  <c r="AH2302" i="1"/>
  <c r="AH2303" i="1"/>
  <c r="AH2304" i="1"/>
  <c r="AH2305" i="1"/>
  <c r="AH2306" i="1"/>
  <c r="AH2307" i="1"/>
  <c r="AH2308" i="1"/>
  <c r="AH2309" i="1"/>
  <c r="AH2310" i="1"/>
  <c r="AH2311" i="1"/>
  <c r="AH2312" i="1"/>
  <c r="AH2313" i="1"/>
  <c r="AH2314" i="1"/>
  <c r="AH2315" i="1"/>
  <c r="AH2316" i="1"/>
  <c r="AH2317" i="1"/>
  <c r="AH2318" i="1"/>
  <c r="AH2319" i="1"/>
  <c r="AH2320" i="1"/>
  <c r="AH2321" i="1"/>
  <c r="AH2322" i="1"/>
  <c r="AH2323" i="1"/>
  <c r="AH2324" i="1"/>
  <c r="AH2325" i="1"/>
  <c r="AH2326" i="1"/>
  <c r="AH2327" i="1"/>
  <c r="AH2328" i="1"/>
  <c r="AH2329" i="1"/>
  <c r="AH2330" i="1"/>
  <c r="AH2331" i="1"/>
  <c r="AH2332" i="1"/>
  <c r="AH2333" i="1"/>
  <c r="AH2334" i="1"/>
  <c r="AH2335" i="1"/>
  <c r="AH2336" i="1"/>
  <c r="AH2337" i="1"/>
  <c r="AH2338" i="1"/>
  <c r="AH2339" i="1"/>
  <c r="AH2340" i="1"/>
  <c r="AH2341" i="1"/>
  <c r="AH2342" i="1"/>
  <c r="AH2343" i="1"/>
  <c r="AH2344" i="1"/>
  <c r="AH2345" i="1"/>
  <c r="AH2346" i="1"/>
  <c r="AH2347" i="1"/>
  <c r="AH2348" i="1"/>
  <c r="AH2349" i="1"/>
  <c r="AH2350" i="1"/>
  <c r="AH2351" i="1"/>
  <c r="AH2352" i="1"/>
  <c r="AH2353" i="1"/>
  <c r="AH2354" i="1"/>
  <c r="AH2355" i="1"/>
  <c r="AH2356" i="1"/>
  <c r="AH2357" i="1"/>
  <c r="AH2358" i="1"/>
  <c r="AH2359" i="1"/>
  <c r="AH2360" i="1"/>
  <c r="AH2361" i="1"/>
  <c r="AH2362" i="1"/>
  <c r="AH2363" i="1"/>
  <c r="AH2364" i="1"/>
  <c r="AH2365" i="1"/>
  <c r="AH2366" i="1"/>
  <c r="AH2367" i="1"/>
  <c r="AH2368" i="1"/>
  <c r="AH2369" i="1"/>
  <c r="AH2370" i="1"/>
  <c r="AH2371" i="1"/>
  <c r="AH2372" i="1"/>
  <c r="AH2373" i="1"/>
  <c r="AH2374" i="1"/>
  <c r="AH2375" i="1"/>
  <c r="AH2376" i="1"/>
  <c r="AH2377" i="1"/>
  <c r="AH2378" i="1"/>
  <c r="AH2379" i="1"/>
  <c r="AH2380" i="1"/>
  <c r="AH2381" i="1"/>
  <c r="AH2382" i="1"/>
  <c r="AH2383" i="1"/>
  <c r="AH2384" i="1"/>
  <c r="AH2385" i="1"/>
  <c r="AH2386" i="1"/>
  <c r="AH2387" i="1"/>
  <c r="AH2388" i="1"/>
  <c r="AH2389" i="1"/>
  <c r="AH2390" i="1"/>
  <c r="AH2391" i="1"/>
  <c r="AH2392" i="1"/>
  <c r="AH2393" i="1"/>
  <c r="AH2394" i="1"/>
  <c r="AH2395" i="1"/>
  <c r="AH2396" i="1"/>
  <c r="AH2397" i="1"/>
  <c r="AH2398" i="1"/>
  <c r="AH2399" i="1"/>
  <c r="AH2400" i="1"/>
  <c r="AH2401" i="1"/>
  <c r="AH2402" i="1"/>
  <c r="AH2403" i="1"/>
  <c r="AH2404" i="1"/>
  <c r="AH2405" i="1"/>
  <c r="AH2406" i="1"/>
  <c r="AH2407" i="1"/>
  <c r="AH2408" i="1"/>
  <c r="AH2409" i="1"/>
  <c r="AH2410" i="1"/>
  <c r="AH2411" i="1"/>
  <c r="AH2412" i="1"/>
  <c r="AH2413" i="1"/>
  <c r="AH2414" i="1"/>
  <c r="AH2415" i="1"/>
  <c r="AH2416" i="1"/>
  <c r="AH2417" i="1"/>
  <c r="AH2418" i="1"/>
  <c r="AH2419" i="1"/>
  <c r="AH2420" i="1"/>
  <c r="AH2421" i="1"/>
  <c r="AH2422" i="1"/>
  <c r="AH2423" i="1"/>
  <c r="AH2424" i="1"/>
  <c r="AH2425" i="1"/>
  <c r="AH2426" i="1"/>
  <c r="AH2427" i="1"/>
  <c r="AH2428" i="1"/>
  <c r="AH2429" i="1"/>
  <c r="AH2430" i="1"/>
  <c r="AH2431" i="1"/>
  <c r="AH2432" i="1"/>
  <c r="AH2433" i="1"/>
  <c r="AH2434" i="1"/>
  <c r="AH2435" i="1"/>
  <c r="AH2436" i="1"/>
  <c r="AH2437" i="1"/>
  <c r="AH2438" i="1"/>
  <c r="AH2439" i="1"/>
  <c r="AH2440" i="1"/>
  <c r="AH2441" i="1"/>
  <c r="AH2442" i="1"/>
  <c r="AH2443" i="1"/>
  <c r="AH2444" i="1"/>
  <c r="AH2445" i="1"/>
  <c r="AH2446" i="1"/>
  <c r="AH2447" i="1"/>
  <c r="AH2448" i="1"/>
  <c r="AH2449" i="1"/>
  <c r="AH2450" i="1"/>
  <c r="AH2451" i="1"/>
  <c r="AH2452" i="1"/>
  <c r="AH2453" i="1"/>
  <c r="AH2454" i="1"/>
  <c r="AH2455" i="1"/>
  <c r="AH2456" i="1"/>
  <c r="AH2457" i="1"/>
  <c r="AH2458" i="1"/>
  <c r="AH2459" i="1"/>
  <c r="AH2460" i="1"/>
  <c r="AH2461" i="1"/>
  <c r="AH2462" i="1"/>
  <c r="AH2463" i="1"/>
  <c r="AH2464" i="1"/>
  <c r="AH2465" i="1"/>
  <c r="AH2466" i="1"/>
  <c r="AH2467" i="1"/>
  <c r="AH2468" i="1"/>
  <c r="AH2469" i="1"/>
  <c r="AH2470" i="1"/>
  <c r="AH2471" i="1"/>
  <c r="AH2472" i="1"/>
  <c r="AH2473" i="1"/>
  <c r="AH2474" i="1"/>
  <c r="AH2475" i="1"/>
  <c r="AH2476" i="1"/>
  <c r="AH2477" i="1"/>
  <c r="AH2478" i="1"/>
  <c r="AH2479" i="1"/>
  <c r="AH2480" i="1"/>
  <c r="AH2481" i="1"/>
  <c r="AH2482" i="1"/>
  <c r="AH2483" i="1"/>
  <c r="AH2484" i="1"/>
  <c r="AH2485" i="1"/>
  <c r="AH2486" i="1"/>
  <c r="AH2487" i="1"/>
  <c r="AH2488" i="1"/>
  <c r="AH2489" i="1"/>
  <c r="AH2490" i="1"/>
  <c r="AH2491" i="1"/>
  <c r="AH2492" i="1"/>
  <c r="AH2493" i="1"/>
  <c r="AH2494" i="1"/>
  <c r="AH2495" i="1"/>
  <c r="AH2496" i="1"/>
  <c r="AH2497" i="1"/>
  <c r="AH2498" i="1"/>
  <c r="AH2499" i="1"/>
  <c r="AH2500" i="1"/>
  <c r="AH2501" i="1"/>
  <c r="AH2502" i="1"/>
  <c r="AH2503" i="1"/>
  <c r="AH2504" i="1"/>
  <c r="AH2505" i="1"/>
  <c r="AH2506" i="1"/>
  <c r="AH2507" i="1"/>
  <c r="AH2508" i="1"/>
  <c r="AH2509" i="1"/>
  <c r="AH2510" i="1"/>
  <c r="AH2511" i="1"/>
  <c r="AH2512" i="1"/>
  <c r="AH2513" i="1"/>
  <c r="AH2514" i="1"/>
  <c r="AH2515" i="1"/>
  <c r="AH2516" i="1"/>
  <c r="AH2517" i="1"/>
  <c r="AH2518" i="1"/>
  <c r="AH2519" i="1"/>
  <c r="AH2520" i="1"/>
  <c r="AH2521" i="1"/>
  <c r="AH2522" i="1"/>
  <c r="AH2523" i="1"/>
  <c r="AH2524" i="1"/>
  <c r="AH2525" i="1"/>
  <c r="AH2526" i="1"/>
  <c r="AH2527" i="1"/>
  <c r="AH2528" i="1"/>
  <c r="AH2529" i="1"/>
  <c r="AH2530" i="1"/>
  <c r="AH2531" i="1"/>
  <c r="AH2532" i="1"/>
  <c r="AH2533" i="1"/>
  <c r="AH2534" i="1"/>
  <c r="AH2535" i="1"/>
  <c r="AH2536" i="1"/>
  <c r="AH2537" i="1"/>
  <c r="AH2538" i="1"/>
  <c r="AH2539" i="1"/>
  <c r="AH2540" i="1"/>
  <c r="AH2541" i="1"/>
  <c r="AH2542" i="1"/>
  <c r="AH2543" i="1"/>
  <c r="AH2544" i="1"/>
  <c r="AH2545" i="1"/>
  <c r="AH2546" i="1"/>
  <c r="AH2547" i="1"/>
  <c r="AH2548" i="1"/>
  <c r="AH2549" i="1"/>
  <c r="AH2550" i="1"/>
  <c r="AH2551" i="1"/>
  <c r="AH2552" i="1"/>
  <c r="AH2553" i="1"/>
  <c r="AH2554" i="1"/>
  <c r="AH2555" i="1"/>
  <c r="AH2556" i="1"/>
  <c r="AH2557" i="1"/>
  <c r="AH2558" i="1"/>
  <c r="AH2559" i="1"/>
  <c r="AH2560" i="1"/>
  <c r="AH2561" i="1"/>
  <c r="AH2562" i="1"/>
  <c r="AH2563" i="1"/>
  <c r="AH2564" i="1"/>
  <c r="AH2565" i="1"/>
  <c r="AH2566" i="1"/>
  <c r="AH2567" i="1"/>
  <c r="AH2568" i="1"/>
  <c r="AH2569" i="1"/>
  <c r="AH2570" i="1"/>
  <c r="AH2571" i="1"/>
  <c r="AH2572" i="1"/>
  <c r="AH2573" i="1"/>
  <c r="AH2574" i="1"/>
  <c r="AH2575" i="1"/>
  <c r="AH2576" i="1"/>
  <c r="AH2577" i="1"/>
  <c r="AH2578" i="1"/>
  <c r="AH2579" i="1"/>
  <c r="AH2580" i="1"/>
  <c r="AH2581" i="1"/>
  <c r="AH2582" i="1"/>
  <c r="AH2583" i="1"/>
  <c r="AH2584" i="1"/>
  <c r="AH2585" i="1"/>
  <c r="AH2586" i="1"/>
  <c r="AH2587" i="1"/>
  <c r="AH2588" i="1"/>
  <c r="AH2589" i="1"/>
  <c r="AH2590" i="1"/>
  <c r="AH2591" i="1"/>
  <c r="AH2592" i="1"/>
  <c r="AH2593" i="1"/>
  <c r="AH2594" i="1"/>
  <c r="AH2595" i="1"/>
  <c r="AH2596" i="1"/>
  <c r="AH2597" i="1"/>
  <c r="AH2598" i="1"/>
  <c r="AH2599" i="1"/>
  <c r="AH2600" i="1"/>
  <c r="AH2601" i="1"/>
  <c r="AH2602" i="1"/>
  <c r="AH2603" i="1"/>
  <c r="AH2604" i="1"/>
  <c r="AH2605" i="1"/>
  <c r="AH2606" i="1"/>
  <c r="AH2607" i="1"/>
  <c r="AH2608" i="1"/>
  <c r="AH2609" i="1"/>
  <c r="AH2610" i="1"/>
  <c r="AH2611" i="1"/>
  <c r="AH2612" i="1"/>
  <c r="AH2613" i="1"/>
  <c r="AH2614" i="1"/>
  <c r="AH2615" i="1"/>
  <c r="AH2616" i="1"/>
  <c r="AH2617" i="1"/>
  <c r="AH2618" i="1"/>
  <c r="AH2619" i="1"/>
  <c r="AH2620" i="1"/>
  <c r="AH2621" i="1"/>
  <c r="AH2622" i="1"/>
  <c r="AH2623" i="1"/>
  <c r="AH2624" i="1"/>
  <c r="AH2625" i="1"/>
  <c r="AH2626" i="1"/>
  <c r="AH2627" i="1"/>
  <c r="AH2628" i="1"/>
  <c r="AH2629" i="1"/>
  <c r="AH2630" i="1"/>
  <c r="AH2631" i="1"/>
  <c r="AH2632" i="1"/>
  <c r="AH2633" i="1"/>
  <c r="AH2634" i="1"/>
  <c r="AH2635" i="1"/>
  <c r="AH2636" i="1"/>
  <c r="AH2637" i="1"/>
  <c r="AH2638" i="1"/>
  <c r="AH2639" i="1"/>
  <c r="AH2640" i="1"/>
  <c r="AH2641" i="1"/>
  <c r="AH2642" i="1"/>
  <c r="AH2643" i="1"/>
  <c r="AH2644" i="1"/>
  <c r="AH2645" i="1"/>
  <c r="AH2646" i="1"/>
  <c r="AH2647" i="1"/>
  <c r="AH2648" i="1"/>
  <c r="AH2649" i="1"/>
  <c r="AH2650" i="1"/>
  <c r="AH2651" i="1"/>
  <c r="AH2652" i="1"/>
  <c r="AH2653" i="1"/>
  <c r="AH2654" i="1"/>
  <c r="AH2655" i="1"/>
  <c r="AH2656" i="1"/>
  <c r="AH2657" i="1"/>
  <c r="AH2658" i="1"/>
  <c r="AH2659" i="1"/>
  <c r="AH2660" i="1"/>
  <c r="AH2661" i="1"/>
  <c r="AH2662" i="1"/>
  <c r="AH2663" i="1"/>
  <c r="AH2664" i="1"/>
  <c r="AH2665" i="1"/>
  <c r="AH2666" i="1"/>
  <c r="AH2667" i="1"/>
  <c r="AH2668" i="1"/>
  <c r="AH2669" i="1"/>
  <c r="AH2670" i="1"/>
  <c r="AH2671" i="1"/>
  <c r="AH2672" i="1"/>
  <c r="AH2673" i="1"/>
  <c r="AH2674" i="1"/>
  <c r="AH2675" i="1"/>
  <c r="AH2676" i="1"/>
  <c r="AH2677" i="1"/>
  <c r="AH2678" i="1"/>
  <c r="AH2679" i="1"/>
  <c r="AH2680" i="1"/>
  <c r="AH2681" i="1"/>
  <c r="AH2682" i="1"/>
  <c r="AH2683" i="1"/>
  <c r="AH2684" i="1"/>
  <c r="AH2685" i="1"/>
  <c r="AH2686" i="1"/>
  <c r="AH2687" i="1"/>
  <c r="AH2688" i="1"/>
  <c r="AH2689" i="1"/>
  <c r="AH2690" i="1"/>
  <c r="AH2691" i="1"/>
  <c r="AH2692" i="1"/>
  <c r="AH2693" i="1"/>
  <c r="AH2694" i="1"/>
  <c r="AH2695" i="1"/>
  <c r="AH2696" i="1"/>
  <c r="AH2697" i="1"/>
  <c r="AH2698" i="1"/>
  <c r="AH2699" i="1"/>
  <c r="AH2700" i="1"/>
  <c r="AH2701" i="1"/>
  <c r="AH2702" i="1"/>
  <c r="AH2703" i="1"/>
  <c r="AH2704" i="1"/>
  <c r="AH2705" i="1"/>
  <c r="AH2706" i="1"/>
  <c r="AH2707" i="1"/>
  <c r="AH2708" i="1"/>
  <c r="AH2709" i="1"/>
  <c r="AH2710" i="1"/>
  <c r="AH2711" i="1"/>
  <c r="AH2712" i="1"/>
  <c r="AH2713" i="1"/>
  <c r="AH2714" i="1"/>
  <c r="AH2715" i="1"/>
  <c r="AH2716" i="1"/>
  <c r="AH2717" i="1"/>
  <c r="AH2718" i="1"/>
  <c r="AH2719" i="1"/>
  <c r="AH2720" i="1"/>
  <c r="AH2721" i="1"/>
  <c r="AH2722" i="1"/>
  <c r="AH2723" i="1"/>
  <c r="AH2724" i="1"/>
  <c r="AH2725" i="1"/>
  <c r="AH2726" i="1"/>
  <c r="AH2727" i="1"/>
  <c r="AH2728" i="1"/>
  <c r="AH2729" i="1"/>
  <c r="AH2730" i="1"/>
  <c r="AH2731" i="1"/>
  <c r="AH2732" i="1"/>
  <c r="AH2733" i="1"/>
  <c r="AH2734" i="1"/>
  <c r="AH2735" i="1"/>
  <c r="AH2736" i="1"/>
  <c r="AH2737" i="1"/>
  <c r="AH2738" i="1"/>
  <c r="AH2739" i="1"/>
  <c r="AH2740" i="1"/>
  <c r="AH2741" i="1"/>
  <c r="AH2742" i="1"/>
  <c r="AH2743" i="1"/>
  <c r="AH2744" i="1"/>
  <c r="AH2745" i="1"/>
  <c r="AH2746" i="1"/>
  <c r="AH2747" i="1"/>
  <c r="AH2748" i="1"/>
  <c r="AH2749" i="1"/>
  <c r="AH2750" i="1"/>
  <c r="AH2751" i="1"/>
  <c r="AH2752" i="1"/>
  <c r="AH2753" i="1"/>
  <c r="AH2754" i="1"/>
  <c r="AH2755" i="1"/>
  <c r="AH2756" i="1"/>
  <c r="AH2757" i="1"/>
  <c r="AH2758" i="1"/>
  <c r="AH2759" i="1"/>
  <c r="AH2760" i="1"/>
  <c r="AH2761" i="1"/>
  <c r="AH2762" i="1"/>
  <c r="AH2763" i="1"/>
  <c r="AH2764" i="1"/>
  <c r="AH2765" i="1"/>
  <c r="AH2766" i="1"/>
  <c r="AH2767" i="1"/>
  <c r="AH2768" i="1"/>
  <c r="AH2769" i="1"/>
  <c r="AH2770" i="1"/>
  <c r="AH2771" i="1"/>
  <c r="AH2772" i="1"/>
  <c r="AH2773" i="1"/>
  <c r="AH2774" i="1"/>
  <c r="AH2775" i="1"/>
  <c r="AH2776" i="1"/>
  <c r="AH2777" i="1"/>
  <c r="AH2778" i="1"/>
  <c r="AH2779" i="1"/>
  <c r="AH2780" i="1"/>
  <c r="AH2781" i="1"/>
  <c r="AH2782" i="1"/>
  <c r="AH2783" i="1"/>
  <c r="AH2784" i="1"/>
  <c r="AH2785" i="1"/>
  <c r="AH2786" i="1"/>
  <c r="AH2787" i="1"/>
  <c r="AH2788" i="1"/>
  <c r="AH2789" i="1"/>
  <c r="AH2790" i="1"/>
  <c r="AH2791" i="1"/>
  <c r="AH2792" i="1"/>
  <c r="AH2793" i="1"/>
  <c r="AH2794" i="1"/>
  <c r="AH2795" i="1"/>
  <c r="AH2796" i="1"/>
  <c r="AH2797" i="1"/>
  <c r="AH2798" i="1"/>
  <c r="AH2799" i="1"/>
  <c r="AH2800" i="1"/>
  <c r="AH2801" i="1"/>
  <c r="AH2802" i="1"/>
  <c r="AH2803" i="1"/>
  <c r="AH2804" i="1"/>
  <c r="AH2805" i="1"/>
  <c r="AH2806" i="1"/>
  <c r="AH2807" i="1"/>
  <c r="AH2808" i="1"/>
  <c r="AH2809" i="1"/>
  <c r="AH2810" i="1"/>
  <c r="AH2811" i="1"/>
  <c r="AH2812" i="1"/>
  <c r="AH2813" i="1"/>
  <c r="AH2814" i="1"/>
  <c r="AH2815" i="1"/>
  <c r="AH2816" i="1"/>
  <c r="AH2817" i="1"/>
  <c r="AH2818" i="1"/>
  <c r="AH2819" i="1"/>
  <c r="AH2820" i="1"/>
  <c r="AH2821" i="1"/>
  <c r="AH2822" i="1"/>
  <c r="AH2823" i="1"/>
  <c r="AH2824" i="1"/>
  <c r="AH2825" i="1"/>
  <c r="AH2826" i="1"/>
  <c r="AH2827" i="1"/>
  <c r="AH2828" i="1"/>
  <c r="AH2829" i="1"/>
  <c r="AH2830" i="1"/>
  <c r="AH2831" i="1"/>
  <c r="AH2832" i="1"/>
  <c r="AH2833" i="1"/>
  <c r="AH2834" i="1"/>
  <c r="AH2835" i="1"/>
  <c r="AH2836" i="1"/>
  <c r="AH2837" i="1"/>
  <c r="AH2838" i="1"/>
  <c r="AH2839" i="1"/>
  <c r="AH2840" i="1"/>
  <c r="AH2841" i="1"/>
  <c r="AH2842" i="1"/>
  <c r="AH2843" i="1"/>
  <c r="AH2844" i="1"/>
  <c r="AH2845" i="1"/>
  <c r="AH2846" i="1"/>
  <c r="AH2847" i="1"/>
  <c r="AH2848" i="1"/>
  <c r="AH2849" i="1"/>
  <c r="AH2850" i="1"/>
  <c r="AH2851" i="1"/>
  <c r="AH2852" i="1"/>
  <c r="AH2853" i="1"/>
  <c r="AH2854" i="1"/>
  <c r="AH2855" i="1"/>
  <c r="AH2856" i="1"/>
  <c r="AH2857" i="1"/>
  <c r="AH2858" i="1"/>
  <c r="AH2859" i="1"/>
  <c r="AH2860" i="1"/>
  <c r="AH2861" i="1"/>
  <c r="AH2862" i="1"/>
  <c r="AH2863" i="1"/>
  <c r="AH2864" i="1"/>
  <c r="AH2865" i="1"/>
  <c r="AH2866" i="1"/>
  <c r="AH2867" i="1"/>
  <c r="AH2868" i="1"/>
  <c r="AH2869" i="1"/>
  <c r="AH2870" i="1"/>
  <c r="AH2871" i="1"/>
  <c r="AH2872" i="1"/>
  <c r="AH2873" i="1"/>
  <c r="AH2874" i="1"/>
  <c r="AH2875" i="1"/>
  <c r="AH2876" i="1"/>
  <c r="AH2877" i="1"/>
  <c r="AH2878" i="1"/>
  <c r="AH2879" i="1"/>
  <c r="AH2880" i="1"/>
  <c r="AH2881" i="1"/>
  <c r="AH2882" i="1"/>
  <c r="AH2883" i="1"/>
  <c r="AH2884" i="1"/>
  <c r="AH2885" i="1"/>
  <c r="AH2886" i="1"/>
  <c r="AH2887" i="1"/>
  <c r="AH2888" i="1"/>
  <c r="AH2889" i="1"/>
  <c r="AH2890" i="1"/>
  <c r="AH2891" i="1"/>
  <c r="AH2892" i="1"/>
  <c r="AH2893" i="1"/>
  <c r="AH2894" i="1"/>
  <c r="AH2895" i="1"/>
  <c r="AH2896" i="1"/>
  <c r="AH2897" i="1"/>
  <c r="AH2898" i="1"/>
  <c r="AH2899" i="1"/>
  <c r="AH2900" i="1"/>
  <c r="AH2901" i="1"/>
  <c r="AH2902" i="1"/>
  <c r="AH2903" i="1"/>
  <c r="AH2904" i="1"/>
  <c r="AH2905" i="1"/>
  <c r="AH2906" i="1"/>
  <c r="AH2907" i="1"/>
  <c r="AH2908" i="1"/>
  <c r="AH2909" i="1"/>
  <c r="AH2910" i="1"/>
  <c r="AH2911" i="1"/>
  <c r="AH2912" i="1"/>
  <c r="AH2913" i="1"/>
  <c r="AH2914" i="1"/>
  <c r="AH2915" i="1"/>
  <c r="AH2916" i="1"/>
  <c r="AH2917" i="1"/>
  <c r="AH2918" i="1"/>
  <c r="AH2919" i="1"/>
  <c r="AH2920" i="1"/>
  <c r="AH2921" i="1"/>
  <c r="AH2922" i="1"/>
  <c r="AH2923" i="1"/>
  <c r="AH2924" i="1"/>
  <c r="AH2925" i="1"/>
  <c r="AH2926" i="1"/>
  <c r="AH2927" i="1"/>
  <c r="AH2928" i="1"/>
  <c r="AH2929" i="1"/>
  <c r="AH2930" i="1"/>
  <c r="AH2931" i="1"/>
  <c r="AH2932" i="1"/>
  <c r="AH2933" i="1"/>
  <c r="AH2934" i="1"/>
  <c r="AH2935" i="1"/>
  <c r="AH2936" i="1"/>
  <c r="AH2937" i="1"/>
  <c r="AH2938" i="1"/>
  <c r="AH2939" i="1"/>
  <c r="AH2940" i="1"/>
  <c r="AH2941" i="1"/>
  <c r="AH2942" i="1"/>
  <c r="AH2943" i="1"/>
  <c r="AH2944" i="1"/>
  <c r="AH2945" i="1"/>
  <c r="AH2946" i="1"/>
  <c r="AH2947" i="1"/>
  <c r="AH2948" i="1"/>
  <c r="AH2949" i="1"/>
  <c r="AH2950" i="1"/>
  <c r="AH2951" i="1"/>
  <c r="AH2952" i="1"/>
  <c r="AH2953" i="1"/>
  <c r="AH2954" i="1"/>
  <c r="AH2955" i="1"/>
  <c r="AH2956" i="1"/>
  <c r="AH2957" i="1"/>
  <c r="AH2958" i="1"/>
  <c r="AH2959" i="1"/>
  <c r="AH2960" i="1"/>
  <c r="AH2961" i="1"/>
  <c r="AH2962" i="1"/>
  <c r="AH2963" i="1"/>
  <c r="AH2964" i="1"/>
  <c r="AH2965" i="1"/>
  <c r="AH2966" i="1"/>
  <c r="AH2967" i="1"/>
  <c r="AH2968" i="1"/>
  <c r="AH2969" i="1"/>
  <c r="AH2970" i="1"/>
  <c r="AH2971" i="1"/>
  <c r="AH2972" i="1"/>
  <c r="AH2973" i="1"/>
  <c r="AH2974" i="1"/>
  <c r="AH2975" i="1"/>
  <c r="AH2976" i="1"/>
  <c r="AH2977" i="1"/>
  <c r="AH2978" i="1"/>
  <c r="AH2979" i="1"/>
  <c r="AH2980" i="1"/>
  <c r="AH2981" i="1"/>
  <c r="AH2982" i="1"/>
  <c r="AH2983" i="1"/>
  <c r="AH2984" i="1"/>
  <c r="AH2985" i="1"/>
  <c r="AH2986" i="1"/>
  <c r="AH2987" i="1"/>
  <c r="AH2988" i="1"/>
  <c r="AH2989" i="1"/>
  <c r="AH2990" i="1"/>
  <c r="AH2991" i="1"/>
  <c r="AH2992" i="1"/>
  <c r="AH2993" i="1"/>
  <c r="AH2994" i="1"/>
  <c r="AH2995" i="1"/>
  <c r="AH2996" i="1"/>
  <c r="AH2997" i="1"/>
  <c r="AH2998" i="1"/>
  <c r="AH2999" i="1"/>
  <c r="AH3000" i="1"/>
  <c r="AH3001" i="1"/>
  <c r="AH3002" i="1"/>
  <c r="AH3003" i="1"/>
  <c r="AH3004" i="1"/>
  <c r="AH3005" i="1"/>
  <c r="AH3006" i="1"/>
  <c r="AH3007" i="1"/>
  <c r="AH3008" i="1"/>
  <c r="AH3009" i="1"/>
  <c r="AH3010" i="1"/>
  <c r="AH3011" i="1"/>
  <c r="AH3012" i="1"/>
  <c r="AH3013" i="1"/>
  <c r="AH3014" i="1"/>
  <c r="AH3015" i="1"/>
  <c r="AH3016" i="1"/>
  <c r="AH3017" i="1"/>
  <c r="AH3018" i="1"/>
  <c r="AH3019" i="1"/>
  <c r="AH3020" i="1"/>
  <c r="AH3021" i="1"/>
  <c r="AH3022" i="1"/>
  <c r="AH3023" i="1"/>
  <c r="AH3024" i="1"/>
  <c r="AH3025" i="1"/>
  <c r="AH3026" i="1"/>
  <c r="AH3027" i="1"/>
  <c r="AH3028" i="1"/>
  <c r="AH3029" i="1"/>
  <c r="AH3030" i="1"/>
  <c r="AH3031" i="1"/>
  <c r="AH3032" i="1"/>
  <c r="AH3033" i="1"/>
  <c r="AH3034" i="1"/>
  <c r="AH3035" i="1"/>
  <c r="AH3036" i="1"/>
  <c r="AH3037" i="1"/>
  <c r="AH3038" i="1"/>
  <c r="AH3039" i="1"/>
  <c r="AH3040" i="1"/>
  <c r="AH3041" i="1"/>
  <c r="AH3042" i="1"/>
  <c r="AH3043" i="1"/>
  <c r="AH3044" i="1"/>
  <c r="AH3045" i="1"/>
  <c r="AH3046" i="1"/>
  <c r="AH3047" i="1"/>
  <c r="AH3048" i="1"/>
  <c r="AH3049" i="1"/>
  <c r="AH3050" i="1"/>
  <c r="AH3051" i="1"/>
  <c r="AH3052" i="1"/>
  <c r="AH3053" i="1"/>
  <c r="AH3054" i="1"/>
  <c r="AH3055" i="1"/>
  <c r="AH3056" i="1"/>
  <c r="AH3057" i="1"/>
  <c r="AH3058" i="1"/>
  <c r="AH3059" i="1"/>
  <c r="AH3060" i="1"/>
  <c r="AH3061" i="1"/>
  <c r="AH3062" i="1"/>
  <c r="AH3063" i="1"/>
  <c r="AH3064" i="1"/>
  <c r="AH3065" i="1"/>
  <c r="AH3066" i="1"/>
  <c r="AH3067" i="1"/>
  <c r="AH3068" i="1"/>
  <c r="AH3069" i="1"/>
  <c r="AH3070" i="1"/>
  <c r="AH3071" i="1"/>
  <c r="AH3072" i="1"/>
  <c r="AH3073" i="1"/>
  <c r="AH3074" i="1"/>
  <c r="AH3075" i="1"/>
  <c r="AH3076" i="1"/>
  <c r="AH3077" i="1"/>
  <c r="AH3078" i="1"/>
  <c r="AH3079" i="1"/>
  <c r="AH3080" i="1"/>
  <c r="AH3081" i="1"/>
  <c r="AH3082" i="1"/>
  <c r="AH3083" i="1"/>
  <c r="AH3084" i="1"/>
  <c r="AH3085" i="1"/>
  <c r="AH3086" i="1"/>
  <c r="AH3087" i="1"/>
  <c r="AH3088" i="1"/>
  <c r="AH3089" i="1"/>
  <c r="AH3090" i="1"/>
  <c r="AH3091" i="1"/>
  <c r="AH3092" i="1"/>
  <c r="AH3093" i="1"/>
  <c r="AH3094" i="1"/>
  <c r="AH3095" i="1"/>
  <c r="AH3096" i="1"/>
  <c r="AH3097" i="1"/>
  <c r="AH3098" i="1"/>
  <c r="AH3099" i="1"/>
  <c r="AH3100" i="1"/>
  <c r="AH3101" i="1"/>
  <c r="AH3102" i="1"/>
  <c r="AH3103" i="1"/>
  <c r="AH3104" i="1"/>
  <c r="AH3105" i="1"/>
  <c r="AH3106" i="1"/>
  <c r="AH3107" i="1"/>
  <c r="AH3108" i="1"/>
  <c r="AH3109" i="1"/>
  <c r="AH3110" i="1"/>
  <c r="AH3111" i="1"/>
  <c r="AH3112" i="1"/>
  <c r="AH3113" i="1"/>
  <c r="AH3114" i="1"/>
  <c r="AH3115" i="1"/>
  <c r="AH3116" i="1"/>
  <c r="AH3117" i="1"/>
  <c r="AH3118" i="1"/>
  <c r="AH3119" i="1"/>
  <c r="AH3120" i="1"/>
  <c r="AH3121" i="1"/>
  <c r="AH3122" i="1"/>
  <c r="AH3123" i="1"/>
  <c r="AH3124" i="1"/>
  <c r="AH3125" i="1"/>
  <c r="AH3126" i="1"/>
  <c r="AH3127" i="1"/>
  <c r="AH3128" i="1"/>
  <c r="AH3129" i="1"/>
  <c r="AH3130" i="1"/>
  <c r="AH3131" i="1"/>
  <c r="AH3132" i="1"/>
  <c r="AH3133" i="1"/>
  <c r="AH3134" i="1"/>
  <c r="AH3135" i="1"/>
  <c r="AH3136" i="1"/>
  <c r="AH3137" i="1"/>
  <c r="AH3138" i="1"/>
  <c r="AH3139" i="1"/>
  <c r="AH3140" i="1"/>
  <c r="AH3141" i="1"/>
  <c r="AH3142" i="1"/>
  <c r="AH3143" i="1"/>
  <c r="AH3144" i="1"/>
  <c r="AH3145" i="1"/>
  <c r="AH3146" i="1"/>
  <c r="AH3147" i="1"/>
  <c r="AH3148" i="1"/>
  <c r="AH3149" i="1"/>
  <c r="AH3150" i="1"/>
  <c r="AH3151" i="1"/>
  <c r="AH3152" i="1"/>
  <c r="AH3153" i="1"/>
  <c r="AH3154" i="1"/>
  <c r="AH3155" i="1"/>
  <c r="AH3156" i="1"/>
  <c r="AH3157" i="1"/>
  <c r="AH3158" i="1"/>
  <c r="AH3159" i="1"/>
  <c r="AH3160" i="1"/>
  <c r="AH3161" i="1"/>
  <c r="AH3162" i="1"/>
  <c r="AH3163" i="1"/>
  <c r="AH3164" i="1"/>
  <c r="AH3165" i="1"/>
  <c r="AH3166" i="1"/>
  <c r="AH3167" i="1"/>
  <c r="AH3168" i="1"/>
  <c r="AH3169" i="1"/>
  <c r="AH3170" i="1"/>
  <c r="AH3171" i="1"/>
  <c r="AH3172" i="1"/>
  <c r="AH3173" i="1"/>
  <c r="AH3174" i="1"/>
  <c r="AH3175" i="1"/>
  <c r="AH3176" i="1"/>
  <c r="AH3177" i="1"/>
  <c r="AH3178" i="1"/>
  <c r="AH3179" i="1"/>
  <c r="AH3180" i="1"/>
  <c r="AH3181" i="1"/>
  <c r="AH3182" i="1"/>
  <c r="AH3183" i="1"/>
  <c r="AH3184" i="1"/>
  <c r="AH3185" i="1"/>
  <c r="AH3186" i="1"/>
  <c r="AH3187" i="1"/>
  <c r="AH3188" i="1"/>
  <c r="AH3189" i="1"/>
  <c r="AH3190" i="1"/>
  <c r="AH3191" i="1"/>
  <c r="AH3192" i="1"/>
  <c r="AH3193" i="1"/>
  <c r="AH3194" i="1"/>
  <c r="AH3195" i="1"/>
  <c r="AH3196" i="1"/>
  <c r="AH3197" i="1"/>
  <c r="AH3198" i="1"/>
  <c r="AH3199" i="1"/>
  <c r="AH3200" i="1"/>
  <c r="AH3201" i="1"/>
  <c r="AH3202" i="1"/>
  <c r="AH3203" i="1"/>
  <c r="AH3204" i="1"/>
  <c r="AH3205" i="1"/>
  <c r="AH3206" i="1"/>
  <c r="AH3207" i="1"/>
  <c r="AH3208" i="1"/>
  <c r="AH3209" i="1"/>
  <c r="AH3210" i="1"/>
  <c r="AH3211" i="1"/>
  <c r="AH3212" i="1"/>
  <c r="AH3213" i="1"/>
  <c r="AH3214" i="1"/>
  <c r="AH3215" i="1"/>
  <c r="AH3216" i="1"/>
  <c r="AH3217" i="1"/>
  <c r="AH3218" i="1"/>
  <c r="AH3219" i="1"/>
  <c r="AH3220" i="1"/>
  <c r="AH3221" i="1"/>
  <c r="AH3222" i="1"/>
  <c r="AH3223" i="1"/>
  <c r="AH3224" i="1"/>
  <c r="AH3225" i="1"/>
  <c r="AH3226" i="1"/>
  <c r="AH3227" i="1"/>
  <c r="AH3228" i="1"/>
  <c r="AH3229" i="1"/>
  <c r="AH3230" i="1"/>
  <c r="AH3231" i="1"/>
  <c r="AH3232" i="1"/>
  <c r="AH3233" i="1"/>
  <c r="AH3234" i="1"/>
  <c r="AH3235" i="1"/>
  <c r="AH3236" i="1"/>
  <c r="AH3237" i="1"/>
  <c r="AH3238" i="1"/>
  <c r="AH3239" i="1"/>
  <c r="AH3240" i="1"/>
  <c r="AH3241" i="1"/>
  <c r="AH3242" i="1"/>
  <c r="AH3243" i="1"/>
  <c r="AH3244" i="1"/>
  <c r="AH3245" i="1"/>
  <c r="AH3246" i="1"/>
  <c r="AH3247" i="1"/>
  <c r="AH3248" i="1"/>
  <c r="AH3249" i="1"/>
  <c r="AH3250" i="1"/>
  <c r="AH3251" i="1"/>
  <c r="AH3252" i="1"/>
  <c r="AH3253" i="1"/>
  <c r="AH3254" i="1"/>
  <c r="AH3255" i="1"/>
  <c r="AH3256" i="1"/>
  <c r="AH3257" i="1"/>
  <c r="AH3258" i="1"/>
  <c r="AH3259" i="1"/>
  <c r="AH3260" i="1"/>
  <c r="AH3261" i="1"/>
  <c r="AH3262" i="1"/>
  <c r="AH3263" i="1"/>
  <c r="AH3264" i="1"/>
  <c r="AH3265" i="1"/>
  <c r="AH3266" i="1"/>
  <c r="AH3267" i="1"/>
  <c r="AH3268" i="1"/>
  <c r="AH3269" i="1"/>
  <c r="AH3270" i="1"/>
  <c r="AH3271" i="1"/>
  <c r="AH3272" i="1"/>
  <c r="AH3273" i="1"/>
  <c r="AH3274" i="1"/>
  <c r="AH3275" i="1"/>
  <c r="AH3276" i="1"/>
  <c r="AH3277" i="1"/>
  <c r="AH3278" i="1"/>
  <c r="AH3279" i="1"/>
  <c r="AH3280" i="1"/>
  <c r="AH3281" i="1"/>
  <c r="AH3282" i="1"/>
  <c r="AH3283" i="1"/>
  <c r="AH3284" i="1"/>
  <c r="AH3285" i="1"/>
  <c r="AH3286" i="1"/>
  <c r="AH3287" i="1"/>
  <c r="AH3288" i="1"/>
  <c r="AH3289" i="1"/>
  <c r="AH3290" i="1"/>
  <c r="AH3291" i="1"/>
  <c r="AH3292" i="1"/>
  <c r="AH3293" i="1"/>
  <c r="AH3294" i="1"/>
  <c r="AH3295" i="1"/>
  <c r="AH3296" i="1"/>
  <c r="AH3297" i="1"/>
  <c r="AH3298" i="1"/>
  <c r="AH3299" i="1"/>
  <c r="AH3300" i="1"/>
  <c r="AH3301" i="1"/>
  <c r="AH3302" i="1"/>
  <c r="AH3303" i="1"/>
  <c r="AH3304" i="1"/>
  <c r="AH3305" i="1"/>
  <c r="AH3306" i="1"/>
  <c r="AH3307" i="1"/>
  <c r="AH3308" i="1"/>
  <c r="AH3309" i="1"/>
  <c r="AH3310" i="1"/>
  <c r="AH3311" i="1"/>
  <c r="AH3312" i="1"/>
  <c r="AH3313" i="1"/>
  <c r="AH3314" i="1"/>
  <c r="AH3315" i="1"/>
  <c r="AH3316" i="1"/>
  <c r="AH3317" i="1"/>
  <c r="AH3318" i="1"/>
  <c r="AH3319" i="1"/>
  <c r="AH3320" i="1"/>
  <c r="AH3321" i="1"/>
  <c r="AH3322" i="1"/>
  <c r="AH3323" i="1"/>
  <c r="AH3324" i="1"/>
  <c r="AH3325" i="1"/>
  <c r="AH3326" i="1"/>
  <c r="AH3327" i="1"/>
  <c r="AH3328" i="1"/>
  <c r="AH3329" i="1"/>
  <c r="AH3330" i="1"/>
  <c r="AH3331" i="1"/>
  <c r="AH3332" i="1"/>
  <c r="AH3333" i="1"/>
  <c r="AH3334" i="1"/>
  <c r="AH3335" i="1"/>
  <c r="AH3336" i="1"/>
  <c r="AH3337" i="1"/>
  <c r="AH3338" i="1"/>
  <c r="AH3339" i="1"/>
  <c r="AH3340" i="1"/>
  <c r="AH3341" i="1"/>
  <c r="AH3342" i="1"/>
  <c r="AH3343" i="1"/>
  <c r="AH3344" i="1"/>
  <c r="AH3345" i="1"/>
  <c r="AH3346" i="1"/>
  <c r="AH3347" i="1"/>
  <c r="AH3348" i="1"/>
  <c r="AH3349" i="1"/>
  <c r="AH3350" i="1"/>
  <c r="AH3351" i="1"/>
  <c r="AH3352" i="1"/>
  <c r="AH3353" i="1"/>
  <c r="AH3354" i="1"/>
  <c r="AH3355" i="1"/>
  <c r="AH3356" i="1"/>
  <c r="AH3357" i="1"/>
  <c r="AH3358" i="1"/>
  <c r="AH3359" i="1"/>
  <c r="AH3360" i="1"/>
  <c r="AH3361" i="1"/>
  <c r="AH3362" i="1"/>
  <c r="AH3363" i="1"/>
  <c r="AH3364" i="1"/>
  <c r="AH3365" i="1"/>
  <c r="AH3366" i="1"/>
  <c r="AH3367" i="1"/>
  <c r="AH3368" i="1"/>
  <c r="AH3369" i="1"/>
  <c r="AH3370" i="1"/>
  <c r="AH3371" i="1"/>
  <c r="AH3372" i="1"/>
  <c r="AH3373" i="1"/>
  <c r="AH3374" i="1"/>
  <c r="AH3375" i="1"/>
  <c r="AH3376" i="1"/>
  <c r="AH3377" i="1"/>
  <c r="AH3378" i="1"/>
  <c r="AH3379" i="1"/>
  <c r="AH3380" i="1"/>
  <c r="AH3381" i="1"/>
  <c r="AH3382" i="1"/>
  <c r="AH3383" i="1"/>
  <c r="AH3384" i="1"/>
  <c r="AH3385" i="1"/>
  <c r="AH3386" i="1"/>
  <c r="AH3387" i="1"/>
  <c r="AH3388" i="1"/>
  <c r="AH3389" i="1"/>
  <c r="AH3390" i="1"/>
  <c r="AH3391" i="1"/>
  <c r="AH3392" i="1"/>
  <c r="AH3393" i="1"/>
  <c r="AH3394" i="1"/>
  <c r="AH3395" i="1"/>
  <c r="AH3396" i="1"/>
  <c r="AH3397" i="1"/>
  <c r="AH3398" i="1"/>
  <c r="AH3399" i="1"/>
  <c r="AH3400" i="1"/>
  <c r="AH3401" i="1"/>
  <c r="AH3402" i="1"/>
  <c r="AH3403" i="1"/>
  <c r="AH3404" i="1"/>
  <c r="AH3405" i="1"/>
  <c r="AH3406" i="1"/>
  <c r="AH3407" i="1"/>
  <c r="AH3408" i="1"/>
  <c r="AH3409" i="1"/>
  <c r="AH3410" i="1"/>
  <c r="AH3411" i="1"/>
  <c r="AH3412" i="1"/>
  <c r="AH3413" i="1"/>
  <c r="AH3414" i="1"/>
  <c r="AH3415" i="1"/>
  <c r="AH3416" i="1"/>
  <c r="AH3417" i="1"/>
  <c r="AH3418" i="1"/>
  <c r="AH3419" i="1"/>
  <c r="AH3420" i="1"/>
  <c r="AH3421" i="1"/>
  <c r="AH3422" i="1"/>
  <c r="AH3423" i="1"/>
  <c r="AH3424" i="1"/>
  <c r="AH3425" i="1"/>
  <c r="AH3426" i="1"/>
  <c r="AH3427" i="1"/>
  <c r="AH3428" i="1"/>
  <c r="AH3429" i="1"/>
  <c r="AH3430" i="1"/>
  <c r="AH3431" i="1"/>
  <c r="AH3432" i="1"/>
  <c r="AH3433" i="1"/>
  <c r="AH3434" i="1"/>
  <c r="AH3435" i="1"/>
  <c r="AH3436" i="1"/>
  <c r="AH3437" i="1"/>
  <c r="AH3438" i="1"/>
  <c r="AH3439" i="1"/>
  <c r="AH3440" i="1"/>
  <c r="AH3441" i="1"/>
  <c r="AH3442" i="1"/>
  <c r="AH3443" i="1"/>
  <c r="AH3444" i="1"/>
  <c r="AH3445" i="1"/>
  <c r="AH3446" i="1"/>
  <c r="AH3447" i="1"/>
  <c r="AH3448" i="1"/>
  <c r="AH3449" i="1"/>
  <c r="AH3450" i="1"/>
  <c r="AH3451" i="1"/>
  <c r="AH3452" i="1"/>
  <c r="AH3453" i="1"/>
  <c r="AH3454" i="1"/>
  <c r="AH3455" i="1"/>
  <c r="AH3456" i="1"/>
  <c r="AH3457" i="1"/>
  <c r="AH3458" i="1"/>
  <c r="AH3459" i="1"/>
  <c r="AH3460" i="1"/>
  <c r="AH3461" i="1"/>
  <c r="AH3462" i="1"/>
  <c r="AH3463" i="1"/>
  <c r="AH3464" i="1"/>
  <c r="AH3465" i="1"/>
  <c r="AH3466" i="1"/>
  <c r="AH3467" i="1"/>
  <c r="AH3468" i="1"/>
  <c r="AH3469" i="1"/>
  <c r="AH3470" i="1"/>
  <c r="AH3471" i="1"/>
  <c r="AH3472" i="1"/>
  <c r="AH3473" i="1"/>
  <c r="AH3474" i="1"/>
  <c r="AH3475" i="1"/>
  <c r="AH3476" i="1"/>
  <c r="AH3477" i="1"/>
  <c r="AH3478" i="1"/>
  <c r="AH3479" i="1"/>
  <c r="AH3480" i="1"/>
  <c r="AH3481" i="1"/>
  <c r="AH3482" i="1"/>
  <c r="AH3483" i="1"/>
  <c r="AH3484" i="1"/>
  <c r="AH3485" i="1"/>
  <c r="AH3486" i="1"/>
  <c r="AH3487" i="1"/>
  <c r="AH3488" i="1"/>
  <c r="AH3489" i="1"/>
  <c r="AH3490" i="1"/>
  <c r="AH3491" i="1"/>
  <c r="AH3492" i="1"/>
  <c r="AH3493" i="1"/>
  <c r="AH3494" i="1"/>
  <c r="AH3495" i="1"/>
  <c r="AH3496" i="1"/>
  <c r="AH3497" i="1"/>
  <c r="AH3498" i="1"/>
  <c r="AH3499" i="1"/>
  <c r="AH3500" i="1"/>
  <c r="AH3501" i="1"/>
  <c r="AH3502" i="1"/>
  <c r="AH3503" i="1"/>
  <c r="AH3504" i="1"/>
  <c r="AH3505" i="1"/>
  <c r="AH3506" i="1"/>
  <c r="AH3507" i="1"/>
  <c r="AH3508" i="1"/>
  <c r="AH3509" i="1"/>
  <c r="AH3510" i="1"/>
  <c r="AH3511" i="1"/>
  <c r="AH3512" i="1"/>
  <c r="AH3513" i="1"/>
  <c r="AH3514" i="1"/>
  <c r="AH3515" i="1"/>
  <c r="AH3516" i="1"/>
  <c r="AH3517" i="1"/>
  <c r="AH3518" i="1"/>
  <c r="AH3519" i="1"/>
  <c r="AH3520" i="1"/>
  <c r="AH3521" i="1"/>
  <c r="AH3522" i="1"/>
  <c r="AH3523" i="1"/>
  <c r="AH3524" i="1"/>
  <c r="AH3525" i="1"/>
  <c r="AH3526" i="1"/>
  <c r="AH3527" i="1"/>
  <c r="AH3528" i="1"/>
  <c r="AH3529" i="1"/>
  <c r="AH3530" i="1"/>
  <c r="AH3531" i="1"/>
  <c r="AH3532" i="1"/>
  <c r="AH3533" i="1"/>
  <c r="AH3534" i="1"/>
  <c r="AH3535" i="1"/>
  <c r="AH3536" i="1"/>
  <c r="AH3537" i="1"/>
  <c r="AH3538" i="1"/>
  <c r="AH3539" i="1"/>
  <c r="AH3540" i="1"/>
  <c r="AH3541" i="1"/>
  <c r="AH3542" i="1"/>
  <c r="AH3543" i="1"/>
  <c r="AH3544" i="1"/>
  <c r="AH3545" i="1"/>
  <c r="AH3546" i="1"/>
  <c r="AH3547" i="1"/>
  <c r="AH3548" i="1"/>
  <c r="AH3549" i="1"/>
  <c r="AH3550" i="1"/>
  <c r="AH3551" i="1"/>
  <c r="AH3552" i="1"/>
  <c r="AH3553" i="1"/>
  <c r="AH3554" i="1"/>
  <c r="AH3555" i="1"/>
  <c r="AH3556" i="1"/>
  <c r="AH3557" i="1"/>
  <c r="AH3558" i="1"/>
  <c r="AH3559" i="1"/>
  <c r="AH3560" i="1"/>
  <c r="AH3561" i="1"/>
  <c r="AH3562" i="1"/>
  <c r="AH3563" i="1"/>
  <c r="AH3564" i="1"/>
  <c r="AH3565" i="1"/>
  <c r="AH3566" i="1"/>
  <c r="AH3567" i="1"/>
  <c r="AH3568" i="1"/>
  <c r="AH3569" i="1"/>
  <c r="AH3570" i="1"/>
  <c r="AH3571" i="1"/>
  <c r="AH3572" i="1"/>
  <c r="AH3573" i="1"/>
  <c r="AH3574" i="1"/>
  <c r="AH3575" i="1"/>
  <c r="AH3576" i="1"/>
  <c r="AH3577" i="1"/>
  <c r="AH3578" i="1"/>
  <c r="AH3579" i="1"/>
  <c r="AH3580" i="1"/>
  <c r="AH3581" i="1"/>
  <c r="AH3582" i="1"/>
  <c r="AH3583" i="1"/>
  <c r="AH3584" i="1"/>
  <c r="AH3585" i="1"/>
  <c r="AH3586" i="1"/>
  <c r="AH3587" i="1"/>
  <c r="AH3588" i="1"/>
  <c r="AH3589" i="1"/>
  <c r="AH3590" i="1"/>
  <c r="AH3591" i="1"/>
  <c r="AH3592" i="1"/>
  <c r="AH3593" i="1"/>
  <c r="AH3594" i="1"/>
  <c r="AH3595" i="1"/>
  <c r="AH3596" i="1"/>
  <c r="AH3597" i="1"/>
  <c r="AH3598" i="1"/>
  <c r="AH3599" i="1"/>
  <c r="AH3600" i="1"/>
  <c r="AH3601" i="1"/>
  <c r="AH3602" i="1"/>
  <c r="AH3603" i="1"/>
  <c r="AH3604" i="1"/>
  <c r="AH3605" i="1"/>
  <c r="AH3606" i="1"/>
  <c r="AH3607" i="1"/>
  <c r="AH3608" i="1"/>
  <c r="AH3609" i="1"/>
  <c r="AH3610" i="1"/>
  <c r="AH3611" i="1"/>
  <c r="AH3612" i="1"/>
  <c r="AH3613" i="1"/>
  <c r="AH3614" i="1"/>
  <c r="AH3615" i="1"/>
  <c r="AH3616" i="1"/>
  <c r="AH3617" i="1"/>
  <c r="AH3618" i="1"/>
  <c r="AH3619" i="1"/>
  <c r="AH3620" i="1"/>
  <c r="AH3621" i="1"/>
  <c r="AH3622" i="1"/>
  <c r="AH3623" i="1"/>
  <c r="AH3624" i="1"/>
  <c r="AH3625" i="1"/>
  <c r="AH3626" i="1"/>
  <c r="AH3627" i="1"/>
  <c r="AH3628" i="1"/>
  <c r="AH3629" i="1"/>
  <c r="AH3630" i="1"/>
  <c r="AH3631" i="1"/>
  <c r="AH3632" i="1"/>
  <c r="AH3633" i="1"/>
  <c r="AH3634" i="1"/>
  <c r="AH3635" i="1"/>
  <c r="AH3636" i="1"/>
  <c r="AH3637" i="1"/>
  <c r="AH3638" i="1"/>
  <c r="AH3639" i="1"/>
  <c r="AH3640" i="1"/>
  <c r="AH3641" i="1"/>
  <c r="AH3642" i="1"/>
  <c r="AH3643" i="1"/>
  <c r="AH3644" i="1"/>
  <c r="AH3645" i="1"/>
  <c r="AH3646" i="1"/>
  <c r="AH3647" i="1"/>
  <c r="AH3648" i="1"/>
  <c r="AH3649" i="1"/>
  <c r="AH3650" i="1"/>
  <c r="AH3651" i="1"/>
  <c r="AH3652" i="1"/>
  <c r="AH3653" i="1"/>
  <c r="AH3654" i="1"/>
  <c r="AH3655" i="1"/>
  <c r="AH3656" i="1"/>
  <c r="AH3657" i="1"/>
  <c r="AH3658" i="1"/>
  <c r="AH3659" i="1"/>
  <c r="AH3660" i="1"/>
  <c r="AH3661" i="1"/>
  <c r="AH3662" i="1"/>
  <c r="AH3663" i="1"/>
  <c r="AH3664" i="1"/>
  <c r="AH3665" i="1"/>
  <c r="AH3666" i="1"/>
  <c r="AH3667" i="1"/>
  <c r="AH3668" i="1"/>
  <c r="AH3669" i="1"/>
  <c r="AH3670" i="1"/>
  <c r="AH3671" i="1"/>
  <c r="AH3672" i="1"/>
  <c r="AH3673" i="1"/>
  <c r="AH3674" i="1"/>
  <c r="AH3675" i="1"/>
  <c r="AH3676" i="1"/>
  <c r="AH3677" i="1"/>
  <c r="AH3678" i="1"/>
  <c r="AH3679" i="1"/>
  <c r="AH3680" i="1"/>
  <c r="AH3681" i="1"/>
  <c r="AH3682" i="1"/>
  <c r="AH3683" i="1"/>
  <c r="AH3684" i="1"/>
  <c r="AH3685" i="1"/>
  <c r="AH3686" i="1"/>
  <c r="AH3687" i="1"/>
  <c r="AH3688" i="1"/>
  <c r="AH3689" i="1"/>
  <c r="AH3690" i="1"/>
  <c r="AH3691" i="1"/>
  <c r="AH3692" i="1"/>
  <c r="AH3693" i="1"/>
  <c r="AH3694" i="1"/>
  <c r="AH3695" i="1"/>
  <c r="AH3696" i="1"/>
  <c r="AH3697" i="1"/>
  <c r="AH3698" i="1"/>
  <c r="AH3699" i="1"/>
  <c r="AH3700" i="1"/>
  <c r="AH3701" i="1"/>
  <c r="AH3702" i="1"/>
  <c r="AH3703" i="1"/>
  <c r="AH3704" i="1"/>
  <c r="AH3705" i="1"/>
  <c r="AH3706" i="1"/>
  <c r="AH3707" i="1"/>
  <c r="AH3708" i="1"/>
  <c r="AH3709" i="1"/>
  <c r="AH3710" i="1"/>
  <c r="AH3711" i="1"/>
  <c r="AH3712" i="1"/>
  <c r="AH3713" i="1"/>
  <c r="AH3714" i="1"/>
  <c r="AH3715" i="1"/>
  <c r="AH3716" i="1"/>
  <c r="AH3717" i="1"/>
  <c r="AH3718" i="1"/>
  <c r="AH3719" i="1"/>
  <c r="AH3720" i="1"/>
  <c r="AH3721" i="1"/>
  <c r="AH3722" i="1"/>
  <c r="AH3723" i="1"/>
  <c r="AH3724" i="1"/>
  <c r="AH3725" i="1"/>
  <c r="AH3726" i="1"/>
  <c r="AH3727" i="1"/>
  <c r="AH3728" i="1"/>
  <c r="AH3729" i="1"/>
  <c r="AH3730" i="1"/>
  <c r="AH3731" i="1"/>
  <c r="AH3732" i="1"/>
  <c r="AH3733" i="1"/>
  <c r="AH3734" i="1"/>
  <c r="AH3735" i="1"/>
  <c r="AH3736" i="1"/>
  <c r="AH3737" i="1"/>
  <c r="AH3738" i="1"/>
  <c r="AH3739" i="1"/>
  <c r="AH3740" i="1"/>
  <c r="AH3741" i="1"/>
  <c r="AH3742" i="1"/>
  <c r="AH3743" i="1"/>
  <c r="AH3744" i="1"/>
  <c r="AH3745" i="1"/>
  <c r="AH3746" i="1"/>
  <c r="AH3747" i="1"/>
  <c r="AH3748" i="1"/>
  <c r="AH3749" i="1"/>
  <c r="AH3750" i="1"/>
  <c r="AH3751" i="1"/>
  <c r="AH3752" i="1"/>
  <c r="AH3753" i="1"/>
  <c r="AH3754" i="1"/>
  <c r="AH3755" i="1"/>
  <c r="AH3756" i="1"/>
  <c r="AH3757" i="1"/>
  <c r="AH3758" i="1"/>
  <c r="AH3759" i="1"/>
  <c r="AH3760" i="1"/>
  <c r="AH3761" i="1"/>
  <c r="AH3762" i="1"/>
  <c r="AH3763" i="1"/>
  <c r="AH3764" i="1"/>
  <c r="AH3765" i="1"/>
  <c r="AH3766" i="1"/>
  <c r="AH3767" i="1"/>
  <c r="AH3768" i="1"/>
  <c r="AH3769" i="1"/>
  <c r="AH3770" i="1"/>
  <c r="AH3771" i="1"/>
  <c r="AH3772" i="1"/>
  <c r="AH3773" i="1"/>
  <c r="AH3774" i="1"/>
  <c r="AH3775" i="1"/>
  <c r="AH3776" i="1"/>
  <c r="AH3777" i="1"/>
  <c r="AH3778" i="1"/>
  <c r="AH3779" i="1"/>
  <c r="AH3780" i="1"/>
  <c r="AH3781" i="1"/>
  <c r="AH3782" i="1"/>
  <c r="AH3783" i="1"/>
  <c r="AH3784" i="1"/>
  <c r="AH3785" i="1"/>
  <c r="AH3786" i="1"/>
  <c r="AH3787" i="1"/>
  <c r="AH3788" i="1"/>
  <c r="AH3789" i="1"/>
  <c r="AH3790" i="1"/>
  <c r="AH3791" i="1"/>
  <c r="AH3792" i="1"/>
  <c r="AH3793" i="1"/>
  <c r="AH3794" i="1"/>
  <c r="AH3795" i="1"/>
  <c r="AH3796" i="1"/>
  <c r="AH3797" i="1"/>
  <c r="AH3798" i="1"/>
  <c r="AH3799" i="1"/>
  <c r="AH3800" i="1"/>
  <c r="AH3801" i="1"/>
  <c r="AH3802" i="1"/>
  <c r="AH3803" i="1"/>
  <c r="AH3804" i="1"/>
  <c r="AH3805" i="1"/>
  <c r="AH3806" i="1"/>
  <c r="AH3807" i="1"/>
  <c r="AH3808" i="1"/>
  <c r="AH3809" i="1"/>
  <c r="AH3810" i="1"/>
  <c r="AH3811" i="1"/>
  <c r="AH3812" i="1"/>
  <c r="AH3813" i="1"/>
  <c r="AH3814" i="1"/>
  <c r="AH3815" i="1"/>
  <c r="AH3816" i="1"/>
  <c r="AH3817" i="1"/>
  <c r="AH3818" i="1"/>
  <c r="AH3819" i="1"/>
  <c r="AH3820" i="1"/>
  <c r="AH3821" i="1"/>
  <c r="AH3822" i="1"/>
  <c r="AH3823" i="1"/>
  <c r="AH3824" i="1"/>
  <c r="AH3825" i="1"/>
  <c r="AH3826" i="1"/>
  <c r="AH3827" i="1"/>
  <c r="AH3828" i="1"/>
  <c r="AH3829" i="1"/>
  <c r="AH3830" i="1"/>
  <c r="AH3831" i="1"/>
  <c r="AH3832" i="1"/>
  <c r="AH3833" i="1"/>
  <c r="AH3834" i="1"/>
  <c r="AH3835" i="1"/>
  <c r="AH3836" i="1"/>
  <c r="AH3837" i="1"/>
  <c r="AH3838" i="1"/>
  <c r="AH3839" i="1"/>
  <c r="AH3840" i="1"/>
  <c r="AH3841" i="1"/>
  <c r="AH3842" i="1"/>
  <c r="AH3843" i="1"/>
  <c r="AH3844" i="1"/>
  <c r="AH3845" i="1"/>
  <c r="AH3846" i="1"/>
  <c r="AH3847" i="1"/>
  <c r="AH3848" i="1"/>
  <c r="AH3849" i="1"/>
  <c r="AH3850" i="1"/>
  <c r="AH3851" i="1"/>
  <c r="AH3852" i="1"/>
  <c r="AH3853" i="1"/>
  <c r="AH3854" i="1"/>
  <c r="AH3855" i="1"/>
  <c r="AH3856" i="1"/>
  <c r="AH3857" i="1"/>
  <c r="AH3858" i="1"/>
  <c r="AH3859" i="1"/>
  <c r="AH3860" i="1"/>
  <c r="AH3861" i="1"/>
  <c r="AH3862" i="1"/>
  <c r="AH3863" i="1"/>
  <c r="AH3864" i="1"/>
  <c r="AH3865" i="1"/>
  <c r="AH3866" i="1"/>
  <c r="AH3867" i="1"/>
  <c r="AH3868" i="1"/>
  <c r="AH3869" i="1"/>
  <c r="AH3870" i="1"/>
  <c r="AH3871" i="1"/>
  <c r="AH3872" i="1"/>
  <c r="AH3873" i="1"/>
  <c r="AH3874" i="1"/>
  <c r="AH3875" i="1"/>
  <c r="AH3876" i="1"/>
  <c r="AH3877" i="1"/>
  <c r="AH3878" i="1"/>
  <c r="AH3879" i="1"/>
  <c r="AH3880" i="1"/>
  <c r="AH3881" i="1"/>
  <c r="AH3882" i="1"/>
  <c r="AH3883" i="1"/>
  <c r="AH3884" i="1"/>
  <c r="AH3885" i="1"/>
  <c r="AH3886" i="1"/>
  <c r="AH3887" i="1"/>
  <c r="AH3888" i="1"/>
  <c r="AH3889" i="1"/>
  <c r="AH3890" i="1"/>
  <c r="AH3891" i="1"/>
  <c r="AH3892" i="1"/>
  <c r="AH3893" i="1"/>
  <c r="AH3894" i="1"/>
  <c r="AH3895" i="1"/>
  <c r="AH3896" i="1"/>
  <c r="AH3897" i="1"/>
  <c r="AH3898" i="1"/>
  <c r="AH3899" i="1"/>
  <c r="AH3900" i="1"/>
  <c r="AH3901" i="1"/>
  <c r="AH3902" i="1"/>
  <c r="AH3903" i="1"/>
  <c r="AH3904" i="1"/>
  <c r="AH3905" i="1"/>
  <c r="AH3906" i="1"/>
  <c r="AH3907" i="1"/>
  <c r="AH3908" i="1"/>
  <c r="AH3909" i="1"/>
  <c r="AH3910" i="1"/>
  <c r="AH3911" i="1"/>
  <c r="AH3912" i="1"/>
  <c r="AH3913" i="1"/>
  <c r="AH3914" i="1"/>
  <c r="AH3915" i="1"/>
  <c r="AH3916" i="1"/>
  <c r="AH3917" i="1"/>
  <c r="AH3918" i="1"/>
  <c r="AH3919" i="1"/>
  <c r="AH3920" i="1"/>
  <c r="AH3921" i="1"/>
  <c r="AH3922" i="1"/>
  <c r="AH3923" i="1"/>
  <c r="AH3924" i="1"/>
  <c r="AH3925" i="1"/>
  <c r="AH3926" i="1"/>
  <c r="AH3927" i="1"/>
  <c r="AH3928" i="1"/>
  <c r="AH3929" i="1"/>
  <c r="AH3930" i="1"/>
  <c r="AH3931" i="1"/>
  <c r="AH3932" i="1"/>
  <c r="AH3933" i="1"/>
  <c r="AH3934" i="1"/>
  <c r="AH3935" i="1"/>
  <c r="AH3936" i="1"/>
  <c r="AH3937" i="1"/>
  <c r="AH3938" i="1"/>
  <c r="AH3939" i="1"/>
  <c r="AH3940" i="1"/>
  <c r="AH3941" i="1"/>
  <c r="AH3942" i="1"/>
  <c r="AH3943" i="1"/>
  <c r="AH3944" i="1"/>
  <c r="AH3945" i="1"/>
  <c r="AH3946" i="1"/>
  <c r="AH3947" i="1"/>
  <c r="AH3948" i="1"/>
  <c r="AH3949" i="1"/>
  <c r="AH3950" i="1"/>
  <c r="AH3951" i="1"/>
  <c r="AH3952" i="1"/>
  <c r="AH3953" i="1"/>
  <c r="AH3954" i="1"/>
  <c r="AH3955" i="1"/>
  <c r="AH3956" i="1"/>
  <c r="AH3957" i="1"/>
  <c r="AH3958" i="1"/>
  <c r="AH3959" i="1"/>
  <c r="AH3960" i="1"/>
  <c r="AH3961" i="1"/>
  <c r="AH3962" i="1"/>
  <c r="AH3963" i="1"/>
  <c r="AH3964" i="1"/>
  <c r="AH3965" i="1"/>
  <c r="AH3966" i="1"/>
  <c r="AH3967" i="1"/>
  <c r="AH3968" i="1"/>
  <c r="AH3969" i="1"/>
  <c r="AH3970" i="1"/>
  <c r="AH3971" i="1"/>
  <c r="AH3972" i="1"/>
  <c r="AH3973" i="1"/>
  <c r="AH3974" i="1"/>
  <c r="AH3975" i="1"/>
  <c r="AH3976" i="1"/>
  <c r="AH3977" i="1"/>
  <c r="AH3978" i="1"/>
  <c r="AH3979" i="1"/>
  <c r="AH3980" i="1"/>
  <c r="AH3981" i="1"/>
  <c r="AH3982" i="1"/>
  <c r="AH3983" i="1"/>
  <c r="AH3984" i="1"/>
  <c r="AH3985" i="1"/>
  <c r="AH3986" i="1"/>
  <c r="AH3987" i="1"/>
  <c r="AH3988" i="1"/>
  <c r="AH3989" i="1"/>
  <c r="AH3990" i="1"/>
  <c r="AH3991" i="1"/>
  <c r="AH3992" i="1"/>
  <c r="AH3993" i="1"/>
  <c r="AH3994" i="1"/>
  <c r="AH3995" i="1"/>
  <c r="AH3996" i="1"/>
  <c r="AH3997" i="1"/>
  <c r="AH3998" i="1"/>
  <c r="AH3999" i="1"/>
  <c r="AH4000" i="1"/>
  <c r="AH4001" i="1"/>
  <c r="AH4002" i="1"/>
  <c r="AH4003" i="1"/>
  <c r="AH4004" i="1"/>
  <c r="AH4005" i="1"/>
  <c r="AH4006" i="1"/>
  <c r="AH4007" i="1"/>
  <c r="AH4008" i="1"/>
  <c r="AH4009" i="1"/>
  <c r="AH4010" i="1"/>
  <c r="AH4011" i="1"/>
  <c r="AH4012" i="1"/>
  <c r="AH4013" i="1"/>
  <c r="AH4014" i="1"/>
  <c r="AH4015" i="1"/>
  <c r="AH4016" i="1"/>
  <c r="AH4017" i="1"/>
  <c r="AH4018" i="1"/>
  <c r="AH4019" i="1"/>
  <c r="AH4020" i="1"/>
  <c r="AH4021" i="1"/>
  <c r="AH4022" i="1"/>
  <c r="AH4023" i="1"/>
  <c r="AH4024" i="1"/>
  <c r="AH4025" i="1"/>
  <c r="AH4026" i="1"/>
  <c r="AH4027" i="1"/>
  <c r="AH4028" i="1"/>
  <c r="AH4029" i="1"/>
  <c r="AH4030" i="1"/>
  <c r="AH4031" i="1"/>
  <c r="AH4032" i="1"/>
  <c r="AH4033" i="1"/>
  <c r="AH4034" i="1"/>
  <c r="AH4035" i="1"/>
  <c r="AH4036" i="1"/>
  <c r="AH4037" i="1"/>
  <c r="AH4038" i="1"/>
  <c r="AH4039" i="1"/>
  <c r="AH4040" i="1"/>
  <c r="AH4041" i="1"/>
  <c r="AH4042" i="1"/>
  <c r="AH4043" i="1"/>
  <c r="AH4044" i="1"/>
  <c r="AH4045" i="1"/>
  <c r="AH4046" i="1"/>
  <c r="AH4047" i="1"/>
  <c r="AH4048" i="1"/>
  <c r="AH4049" i="1"/>
  <c r="AH4050" i="1"/>
  <c r="AH4051" i="1"/>
  <c r="AH4052" i="1"/>
  <c r="AH4053" i="1"/>
  <c r="AH4054" i="1"/>
  <c r="AH4055" i="1"/>
  <c r="AH4056" i="1"/>
  <c r="AH4057" i="1"/>
  <c r="AH4058" i="1"/>
  <c r="AH4059" i="1"/>
  <c r="AH4060" i="1"/>
  <c r="AH4061" i="1"/>
  <c r="AH4062" i="1"/>
  <c r="AH4063" i="1"/>
  <c r="AH4064" i="1"/>
  <c r="AH4065" i="1"/>
  <c r="AH4066" i="1"/>
  <c r="AH4067" i="1"/>
  <c r="AH4068" i="1"/>
  <c r="AH4069" i="1"/>
  <c r="AH4070" i="1"/>
  <c r="AH4071" i="1"/>
  <c r="AH4072" i="1"/>
  <c r="AH4073" i="1"/>
  <c r="AH4074" i="1"/>
  <c r="AH4075" i="1"/>
  <c r="AH4076" i="1"/>
  <c r="AH4077" i="1"/>
  <c r="AH4078" i="1"/>
  <c r="AH4079" i="1"/>
  <c r="AH4080" i="1"/>
  <c r="AH4081" i="1"/>
  <c r="AH4082" i="1"/>
  <c r="AH4083" i="1"/>
  <c r="AH4084" i="1"/>
  <c r="AH4085" i="1"/>
  <c r="AH4086" i="1"/>
  <c r="AH4087" i="1"/>
  <c r="AH4088" i="1"/>
  <c r="AH4089" i="1"/>
  <c r="AH4090" i="1"/>
  <c r="AH4091" i="1"/>
  <c r="AH4092" i="1"/>
  <c r="AH4093" i="1"/>
  <c r="AH4094" i="1"/>
  <c r="AH4095" i="1"/>
  <c r="AH4096" i="1"/>
  <c r="AH4097" i="1"/>
  <c r="AH4098" i="1"/>
  <c r="AH4099" i="1"/>
  <c r="AH4100" i="1"/>
  <c r="AH4101" i="1"/>
  <c r="AH4102" i="1"/>
  <c r="AH4103" i="1"/>
  <c r="AH4104" i="1"/>
  <c r="AH4105" i="1"/>
  <c r="AH4106" i="1"/>
  <c r="AH4107" i="1"/>
  <c r="AH4108" i="1"/>
  <c r="AH4109" i="1"/>
  <c r="AH4110" i="1"/>
  <c r="AH4111" i="1"/>
  <c r="AH4112" i="1"/>
  <c r="AH4113" i="1"/>
  <c r="AH4114" i="1"/>
  <c r="AH4115" i="1"/>
  <c r="AH4116" i="1"/>
  <c r="AH4117" i="1"/>
  <c r="AH4118" i="1"/>
  <c r="AH4119" i="1"/>
  <c r="AH4120" i="1"/>
  <c r="AH4121" i="1"/>
  <c r="AH4122" i="1"/>
  <c r="AH4123" i="1"/>
  <c r="AH4124" i="1"/>
  <c r="AH4125" i="1"/>
  <c r="AH4126" i="1"/>
  <c r="AH4127" i="1"/>
  <c r="AH4128" i="1"/>
  <c r="AH4129" i="1"/>
  <c r="AH4130" i="1"/>
  <c r="AH4131" i="1"/>
  <c r="AH4132" i="1"/>
  <c r="AH4133" i="1"/>
  <c r="AH4134" i="1"/>
  <c r="AH4135" i="1"/>
  <c r="AH4136" i="1"/>
  <c r="AH4137" i="1"/>
  <c r="AH4138" i="1"/>
  <c r="AH4139" i="1"/>
  <c r="AH4140" i="1"/>
  <c r="AH4141" i="1"/>
  <c r="AH4142" i="1"/>
  <c r="AH4143" i="1"/>
  <c r="AH4144" i="1"/>
  <c r="AH4145" i="1"/>
  <c r="AH4146" i="1"/>
  <c r="AH4147" i="1"/>
  <c r="AH4148" i="1"/>
  <c r="AH4149" i="1"/>
  <c r="AH4150" i="1"/>
  <c r="AH4151" i="1"/>
  <c r="AH4152" i="1"/>
  <c r="AH4153" i="1"/>
  <c r="AH4154" i="1"/>
  <c r="AH4155" i="1"/>
  <c r="AH4156" i="1"/>
  <c r="AH4157" i="1"/>
  <c r="AH4158" i="1"/>
  <c r="AH4159" i="1"/>
  <c r="AH4160" i="1"/>
  <c r="AH4161" i="1"/>
  <c r="AH4162" i="1"/>
  <c r="AH4163" i="1"/>
  <c r="AH4164" i="1"/>
  <c r="AH4165" i="1"/>
  <c r="AH4166" i="1"/>
  <c r="AH4167" i="1"/>
  <c r="AH4168" i="1"/>
  <c r="AH4169" i="1"/>
  <c r="AH4170" i="1"/>
  <c r="AH4171" i="1"/>
  <c r="AH4172" i="1"/>
  <c r="AH4173" i="1"/>
  <c r="AH4174" i="1"/>
  <c r="AH4175" i="1"/>
  <c r="AH4176" i="1"/>
  <c r="AH4177" i="1"/>
  <c r="AH4178" i="1"/>
  <c r="AH4179" i="1"/>
  <c r="AH4180" i="1"/>
  <c r="AH4181" i="1"/>
  <c r="AH4182" i="1"/>
  <c r="AH4183" i="1"/>
  <c r="AH4184" i="1"/>
  <c r="AH4185" i="1"/>
  <c r="AH4186" i="1"/>
  <c r="AH4187" i="1"/>
  <c r="AH4188" i="1"/>
  <c r="AH4189" i="1"/>
  <c r="AH4190" i="1"/>
  <c r="AH4191" i="1"/>
  <c r="AH4192" i="1"/>
  <c r="AH4193" i="1"/>
  <c r="AH4194" i="1"/>
  <c r="AH4195" i="1"/>
  <c r="AH4196" i="1"/>
  <c r="AH4197" i="1"/>
  <c r="AH4198" i="1"/>
  <c r="AH4199" i="1"/>
  <c r="AH4200" i="1"/>
  <c r="AH4201" i="1"/>
  <c r="AH4202" i="1"/>
  <c r="AH4203" i="1"/>
  <c r="AH4204" i="1"/>
  <c r="AH4205" i="1"/>
  <c r="AH4206" i="1"/>
  <c r="AH4207" i="1"/>
  <c r="AH4208" i="1"/>
  <c r="AH4209" i="1"/>
  <c r="AH4210" i="1"/>
  <c r="AH4211" i="1"/>
  <c r="AH4212" i="1"/>
  <c r="AH4213" i="1"/>
  <c r="AH4214" i="1"/>
  <c r="AH4215" i="1"/>
  <c r="AH4216" i="1"/>
  <c r="AH4217" i="1"/>
  <c r="AH4218" i="1"/>
  <c r="AH4219" i="1"/>
  <c r="AH4220" i="1"/>
  <c r="AH4221" i="1"/>
  <c r="AH4222" i="1"/>
  <c r="AH4223" i="1"/>
  <c r="AH4224" i="1"/>
  <c r="AH4225" i="1"/>
  <c r="AH4226" i="1"/>
  <c r="AH4227" i="1"/>
  <c r="AH4228" i="1"/>
  <c r="AH4229" i="1"/>
  <c r="AH4230" i="1"/>
  <c r="AH4231" i="1"/>
  <c r="AH4232" i="1"/>
  <c r="AH4233" i="1"/>
  <c r="AH4234" i="1"/>
  <c r="AH4235" i="1"/>
  <c r="AH4236" i="1"/>
  <c r="AH4237" i="1"/>
  <c r="AH4238" i="1"/>
  <c r="AH4239" i="1"/>
  <c r="AH4240" i="1"/>
  <c r="AH4241" i="1"/>
  <c r="AH4242" i="1"/>
  <c r="AH4243" i="1"/>
  <c r="AH4244" i="1"/>
  <c r="AH4245" i="1"/>
  <c r="AH4246" i="1"/>
  <c r="AH4247" i="1"/>
  <c r="AH4248" i="1"/>
  <c r="AH4249" i="1"/>
  <c r="AH4250" i="1"/>
  <c r="AH4251" i="1"/>
  <c r="AH4252" i="1"/>
  <c r="AH4253" i="1"/>
  <c r="AH4254" i="1"/>
  <c r="AH4255" i="1"/>
  <c r="AH4256" i="1"/>
  <c r="AH4257" i="1"/>
  <c r="AH4258" i="1"/>
  <c r="AH4259" i="1"/>
  <c r="AH4260" i="1"/>
  <c r="AH4261" i="1"/>
  <c r="AH4262" i="1"/>
  <c r="AH4263" i="1"/>
  <c r="AH4264" i="1"/>
  <c r="AH4265" i="1"/>
  <c r="AH4266" i="1"/>
  <c r="AH4267" i="1"/>
  <c r="AH4268" i="1"/>
  <c r="AH4269" i="1"/>
  <c r="AH4270" i="1"/>
  <c r="AH4271" i="1"/>
  <c r="AH4272" i="1"/>
  <c r="AH4273" i="1"/>
  <c r="AH4274" i="1"/>
  <c r="AH4275" i="1"/>
  <c r="AH4276" i="1"/>
  <c r="AH4277" i="1"/>
  <c r="AH4278" i="1"/>
  <c r="AH4279" i="1"/>
  <c r="AH4280" i="1"/>
  <c r="AH4281" i="1"/>
  <c r="AH4282" i="1"/>
  <c r="AH4283" i="1"/>
  <c r="AH4284" i="1"/>
  <c r="AH4285" i="1"/>
  <c r="AH4286" i="1"/>
  <c r="AH4287" i="1"/>
  <c r="AH4288" i="1"/>
  <c r="AH4289" i="1"/>
  <c r="AH4290" i="1"/>
  <c r="AH4291" i="1"/>
  <c r="AH4292" i="1"/>
  <c r="AH4293" i="1"/>
  <c r="AH4294" i="1"/>
  <c r="AH4295" i="1"/>
  <c r="AH4296" i="1"/>
  <c r="AH4297" i="1"/>
  <c r="AH4298" i="1"/>
  <c r="AH4299" i="1"/>
  <c r="AH4300" i="1"/>
  <c r="AH4301" i="1"/>
  <c r="AH4302" i="1"/>
  <c r="AH4303" i="1"/>
  <c r="AH4304" i="1"/>
  <c r="AH4305" i="1"/>
  <c r="AH4306" i="1"/>
  <c r="AH4307" i="1"/>
  <c r="AH4308" i="1"/>
  <c r="AH4309" i="1"/>
  <c r="AH4310" i="1"/>
  <c r="AH4311" i="1"/>
  <c r="AH4312" i="1"/>
  <c r="AH4313" i="1"/>
  <c r="AH4314" i="1"/>
  <c r="AH4315" i="1"/>
  <c r="AH4316" i="1"/>
  <c r="AH4317" i="1"/>
  <c r="AH4318" i="1"/>
  <c r="AH4319" i="1"/>
  <c r="AH4320" i="1"/>
  <c r="AH4321" i="1"/>
  <c r="AH4322" i="1"/>
  <c r="AH4323" i="1"/>
  <c r="AH4324" i="1"/>
  <c r="AH4325" i="1"/>
  <c r="AH4326" i="1"/>
  <c r="AH4327" i="1"/>
  <c r="AH4328" i="1"/>
  <c r="AH4329" i="1"/>
  <c r="AH4330" i="1"/>
  <c r="AH4331" i="1"/>
  <c r="AH4332" i="1"/>
  <c r="AH4333" i="1"/>
  <c r="AH4334" i="1"/>
  <c r="AH4335" i="1"/>
  <c r="AH4336" i="1"/>
  <c r="AH4337" i="1"/>
  <c r="AH4338" i="1"/>
  <c r="AH4339" i="1"/>
  <c r="AH4340" i="1"/>
  <c r="AH4341" i="1"/>
  <c r="AH4342" i="1"/>
  <c r="AH4343" i="1"/>
  <c r="AH4344" i="1"/>
  <c r="AH4345" i="1"/>
  <c r="AH4346" i="1"/>
  <c r="AH4347" i="1"/>
  <c r="AH4348" i="1"/>
  <c r="AH4349" i="1"/>
  <c r="AH4350" i="1"/>
  <c r="AH4351" i="1"/>
  <c r="AH4352" i="1"/>
  <c r="AH4353" i="1"/>
  <c r="AH4354" i="1"/>
  <c r="AH4355" i="1"/>
  <c r="AH4356" i="1"/>
  <c r="AH4357" i="1"/>
  <c r="AH4358" i="1"/>
  <c r="AH4359" i="1"/>
  <c r="AH4360" i="1"/>
  <c r="AH4361" i="1"/>
  <c r="AH4362" i="1"/>
  <c r="AH4363" i="1"/>
  <c r="AH4364" i="1"/>
  <c r="AH4365" i="1"/>
  <c r="AH4366" i="1"/>
  <c r="AH4367" i="1"/>
  <c r="AH4368" i="1"/>
  <c r="AH4369" i="1"/>
  <c r="AH4370" i="1"/>
  <c r="AH4371" i="1"/>
  <c r="AH4372" i="1"/>
  <c r="AH4373" i="1"/>
  <c r="AH4374" i="1"/>
  <c r="AH4375" i="1"/>
  <c r="AH4376" i="1"/>
  <c r="AH4377" i="1"/>
  <c r="AH4378" i="1"/>
  <c r="AH4379" i="1"/>
  <c r="AH4380" i="1"/>
  <c r="AH4381" i="1"/>
  <c r="AH4382" i="1"/>
  <c r="AH4383" i="1"/>
  <c r="AH4384" i="1"/>
  <c r="AH4385" i="1"/>
  <c r="AH4386" i="1"/>
  <c r="AH4387" i="1"/>
  <c r="AH4388" i="1"/>
  <c r="AH4389" i="1"/>
  <c r="AH4390" i="1"/>
  <c r="AH4391" i="1"/>
  <c r="AH4392" i="1"/>
  <c r="AH4393" i="1"/>
  <c r="AH4394" i="1"/>
  <c r="AH4395" i="1"/>
  <c r="AH4396" i="1"/>
  <c r="AH4397" i="1"/>
  <c r="AH4398" i="1"/>
  <c r="AH4399" i="1"/>
  <c r="AH4488" i="1"/>
  <c r="AH4503" i="1"/>
  <c r="AH4582" i="1"/>
  <c r="AH4583" i="1"/>
  <c r="AH4584" i="1"/>
  <c r="AH4585" i="1"/>
  <c r="AH4586" i="1"/>
  <c r="AH4587" i="1"/>
  <c r="AH4588" i="1"/>
  <c r="AH4589" i="1"/>
  <c r="AH4591" i="1"/>
  <c r="AH4592" i="1"/>
  <c r="AH4593" i="1"/>
  <c r="AH4602" i="1"/>
  <c r="AH4603" i="1"/>
  <c r="AH4604" i="1"/>
  <c r="AH4605" i="1"/>
  <c r="AH4606" i="1"/>
  <c r="AH4607" i="1"/>
  <c r="AH4608" i="1"/>
  <c r="AH4609" i="1"/>
  <c r="AH4610" i="1"/>
  <c r="AH4619" i="1"/>
  <c r="AH4621" i="1"/>
  <c r="AH4622" i="1"/>
  <c r="AH4623" i="1"/>
  <c r="AH4624" i="1"/>
  <c r="AH4625" i="1"/>
  <c r="AH4626" i="1"/>
  <c r="AH4627" i="1"/>
  <c r="AH4628" i="1"/>
  <c r="AH4629" i="1"/>
  <c r="AH4630" i="1"/>
  <c r="AH4631" i="1"/>
  <c r="AH4641" i="1"/>
  <c r="AH4642" i="1"/>
  <c r="AH4645" i="1"/>
  <c r="AH4646" i="1"/>
  <c r="AH4647" i="1"/>
  <c r="AH4648" i="1"/>
  <c r="AH4708" i="1"/>
  <c r="AH4713" i="1"/>
  <c r="AH4714" i="1"/>
  <c r="AH4715" i="1"/>
  <c r="AH4716" i="1"/>
  <c r="AH4717" i="1"/>
  <c r="AH4718" i="1"/>
  <c r="AH4719" i="1"/>
  <c r="AH4720" i="1"/>
  <c r="AH4721" i="1"/>
  <c r="AH4722" i="1"/>
  <c r="AH4723" i="1"/>
  <c r="AH4725" i="1"/>
  <c r="AH4726" i="1"/>
  <c r="AH4727" i="1"/>
  <c r="AH4730" i="1"/>
  <c r="AH4733" i="1"/>
  <c r="AH4735" i="1"/>
  <c r="AH4749" i="1"/>
  <c r="AH4753" i="1"/>
  <c r="AH4754" i="1"/>
  <c r="AH4454" i="1"/>
  <c r="AH4455" i="1"/>
  <c r="AH4456" i="1"/>
  <c r="AH4457" i="1"/>
  <c r="AH4458" i="1"/>
  <c r="AH4459" i="1"/>
  <c r="AH4460" i="1"/>
  <c r="AH4461" i="1"/>
  <c r="AH4462" i="1"/>
  <c r="AH4463" i="1"/>
  <c r="AH4464" i="1"/>
  <c r="AH4465" i="1"/>
  <c r="AH4466" i="1"/>
  <c r="AH4467" i="1"/>
  <c r="AH4468" i="1"/>
  <c r="AH4469" i="1"/>
  <c r="AH4470" i="1"/>
  <c r="AH4471" i="1"/>
  <c r="AH4472" i="1"/>
  <c r="AH4473" i="1"/>
  <c r="AH4474" i="1"/>
  <c r="AH4475" i="1"/>
  <c r="AH4476" i="1"/>
  <c r="AH4477" i="1"/>
  <c r="AH4478" i="1"/>
  <c r="AH4479" i="1"/>
  <c r="AH4480" i="1"/>
  <c r="AH4481" i="1"/>
  <c r="AH4482" i="1"/>
  <c r="AH4483" i="1"/>
  <c r="AH4484" i="1"/>
  <c r="AH4485" i="1"/>
  <c r="AH4486" i="1"/>
  <c r="AH4487" i="1"/>
  <c r="AH4489" i="1"/>
  <c r="AH4490" i="1"/>
  <c r="AH4491" i="1"/>
  <c r="AH4492" i="1"/>
  <c r="AH4493" i="1"/>
  <c r="AH4494" i="1"/>
  <c r="AH4495" i="1"/>
  <c r="AH4496" i="1"/>
  <c r="AH4497" i="1"/>
  <c r="AH4498" i="1"/>
  <c r="AH4499" i="1"/>
  <c r="AH4500" i="1"/>
  <c r="AH4501" i="1"/>
  <c r="AH4502" i="1"/>
  <c r="AH4504" i="1"/>
  <c r="AH4505" i="1"/>
  <c r="AH4506" i="1"/>
  <c r="AH4507" i="1"/>
  <c r="AH4508" i="1"/>
  <c r="AH4509" i="1"/>
  <c r="AH4510" i="1"/>
  <c r="AH4511" i="1"/>
  <c r="AH4512" i="1"/>
  <c r="AH4513" i="1"/>
  <c r="AH4514" i="1"/>
  <c r="AH4515" i="1"/>
  <c r="AH4516" i="1"/>
  <c r="AH4517" i="1"/>
  <c r="AH4518" i="1"/>
  <c r="AH4519" i="1"/>
  <c r="AH4520" i="1"/>
  <c r="AH4521" i="1"/>
  <c r="AH4522" i="1"/>
  <c r="AH4523" i="1"/>
  <c r="AH4524" i="1"/>
  <c r="AH4525" i="1"/>
  <c r="AH4526" i="1"/>
  <c r="AH4527" i="1"/>
  <c r="AH4528" i="1"/>
  <c r="AH4529" i="1"/>
  <c r="AH4530" i="1"/>
  <c r="AH4531" i="1"/>
  <c r="AH4532" i="1"/>
  <c r="AH4533" i="1"/>
  <c r="AH4534" i="1"/>
  <c r="AH4535" i="1"/>
  <c r="AH4536" i="1"/>
  <c r="AH4537" i="1"/>
  <c r="AH4538" i="1"/>
  <c r="AH4539" i="1"/>
  <c r="AH4540" i="1"/>
  <c r="AH4541" i="1"/>
  <c r="AH4542" i="1"/>
  <c r="AH4543" i="1"/>
  <c r="AH4544" i="1"/>
  <c r="AH4545" i="1"/>
  <c r="AH4546" i="1"/>
  <c r="AH4547" i="1"/>
  <c r="AH4548" i="1"/>
  <c r="AH4549" i="1"/>
  <c r="AH4550" i="1"/>
  <c r="AH4551" i="1"/>
  <c r="AH4552" i="1"/>
  <c r="AH4553" i="1"/>
  <c r="AH4554" i="1"/>
  <c r="AH4555" i="1"/>
  <c r="AH4556" i="1"/>
  <c r="AH4557" i="1"/>
  <c r="AH4558" i="1"/>
  <c r="AH4559" i="1"/>
  <c r="AH4560" i="1"/>
  <c r="AH4561" i="1"/>
  <c r="AH4562" i="1"/>
  <c r="AH4563" i="1"/>
  <c r="AH4564" i="1"/>
  <c r="AH4565" i="1"/>
  <c r="AH4566" i="1"/>
  <c r="AH4567" i="1"/>
  <c r="AH4568" i="1"/>
  <c r="AH4569" i="1"/>
  <c r="AH4570" i="1"/>
  <c r="AH4571" i="1"/>
  <c r="AH4572" i="1"/>
  <c r="AH4573" i="1"/>
  <c r="AH4574" i="1"/>
  <c r="AH4575" i="1"/>
  <c r="AH4576" i="1"/>
  <c r="AH4577" i="1"/>
  <c r="AH4578" i="1"/>
  <c r="AH4579" i="1"/>
  <c r="AH4580" i="1"/>
  <c r="AH4581" i="1"/>
  <c r="AH4590" i="1"/>
  <c r="AH4594" i="1"/>
  <c r="AH4595" i="1"/>
  <c r="AH4596" i="1"/>
  <c r="AH4597" i="1"/>
  <c r="AH4598" i="1"/>
  <c r="AH4599" i="1"/>
  <c r="AH4600" i="1"/>
  <c r="AH4601" i="1"/>
  <c r="AH4611" i="1"/>
  <c r="AH4612" i="1"/>
  <c r="AH4613" i="1"/>
  <c r="AH4614" i="1"/>
  <c r="AH4615" i="1"/>
  <c r="AH4616" i="1"/>
  <c r="AH4617" i="1"/>
  <c r="AH4618" i="1"/>
  <c r="AH4620" i="1"/>
  <c r="AH4632" i="1"/>
  <c r="AH4633" i="1"/>
  <c r="AH4634" i="1"/>
  <c r="AH4635" i="1"/>
  <c r="AH4636" i="1"/>
  <c r="AH4637" i="1"/>
  <c r="AH4638" i="1"/>
  <c r="AH4639" i="1"/>
  <c r="AH4640" i="1"/>
  <c r="AH4643" i="1"/>
  <c r="AH4644" i="1"/>
  <c r="AH4649" i="1"/>
  <c r="AH4650" i="1"/>
  <c r="AH4651" i="1"/>
  <c r="AH4652" i="1"/>
  <c r="AH4653" i="1"/>
  <c r="AH4654" i="1"/>
  <c r="AH4655" i="1"/>
  <c r="AH4656" i="1"/>
  <c r="AH4657" i="1"/>
  <c r="AH4658" i="1"/>
  <c r="AH4659" i="1"/>
  <c r="AH4660" i="1"/>
  <c r="AH4661" i="1"/>
  <c r="AH4662" i="1"/>
  <c r="AH4663" i="1"/>
  <c r="AH4664" i="1"/>
  <c r="AH4665" i="1"/>
  <c r="AH4666" i="1"/>
  <c r="AH4667" i="1"/>
  <c r="AH4668" i="1"/>
  <c r="AH4669" i="1"/>
  <c r="AH4670" i="1"/>
  <c r="AH4671" i="1"/>
  <c r="AH4672" i="1"/>
  <c r="AH4673" i="1"/>
  <c r="AH4674" i="1"/>
  <c r="AH4675" i="1"/>
  <c r="AH4676" i="1"/>
  <c r="AH4677" i="1"/>
  <c r="AH4678" i="1"/>
  <c r="AH4679" i="1"/>
  <c r="AH4680" i="1"/>
  <c r="AH4681" i="1"/>
  <c r="AH4682" i="1"/>
  <c r="AH4683" i="1"/>
  <c r="AH4684" i="1"/>
  <c r="AH4685" i="1"/>
  <c r="AH4686" i="1"/>
  <c r="AH4687" i="1"/>
  <c r="AH4688" i="1"/>
  <c r="AH4689" i="1"/>
  <c r="AH4690" i="1"/>
  <c r="AH4691" i="1"/>
  <c r="AH4692" i="1"/>
  <c r="AH4693" i="1"/>
  <c r="AH4694" i="1"/>
  <c r="AH4695" i="1"/>
  <c r="AH4696" i="1"/>
  <c r="AH4697" i="1"/>
  <c r="AH4698" i="1"/>
  <c r="AH4699" i="1"/>
  <c r="AH4700" i="1"/>
  <c r="AH4701" i="1"/>
  <c r="AH4702" i="1"/>
  <c r="AH4703" i="1"/>
  <c r="AH4704" i="1"/>
  <c r="AH4705" i="1"/>
  <c r="AH4706" i="1"/>
  <c r="AH4707" i="1"/>
  <c r="AH4709" i="1"/>
  <c r="AH4710" i="1"/>
  <c r="AH4711" i="1"/>
  <c r="AH4712" i="1"/>
  <c r="AH4724" i="1"/>
  <c r="AH4728" i="1"/>
  <c r="AH4729" i="1"/>
  <c r="AH4731" i="1"/>
  <c r="AH4732" i="1"/>
  <c r="AH4734" i="1"/>
  <c r="AH4736" i="1"/>
  <c r="AH4737" i="1"/>
  <c r="AH4738" i="1"/>
  <c r="AH4739" i="1"/>
  <c r="AH4740" i="1"/>
  <c r="AH4741" i="1"/>
  <c r="AH4742" i="1"/>
  <c r="AH4743" i="1"/>
  <c r="AH4744" i="1"/>
  <c r="AH4745" i="1"/>
  <c r="AH4746" i="1"/>
  <c r="AH4747" i="1"/>
  <c r="AH4748" i="1"/>
  <c r="AH4750" i="1"/>
  <c r="AH4751" i="1"/>
  <c r="AH4752" i="1"/>
  <c r="AH4755" i="1"/>
  <c r="AH4756" i="1"/>
  <c r="AH4757" i="1"/>
  <c r="AH4758" i="1"/>
  <c r="AH4759" i="1"/>
  <c r="N4401" i="1"/>
  <c r="N4402" i="1"/>
  <c r="N4403" i="1"/>
  <c r="N4404" i="1"/>
  <c r="N4405" i="1"/>
  <c r="N4406" i="1"/>
  <c r="N4407" i="1"/>
  <c r="N4408" i="1"/>
  <c r="N4409" i="1"/>
  <c r="N4410" i="1"/>
  <c r="N4411" i="1"/>
  <c r="N4412" i="1"/>
  <c r="N4413" i="1"/>
  <c r="N4414" i="1"/>
  <c r="N4415" i="1"/>
  <c r="N4416" i="1"/>
  <c r="N4417" i="1"/>
  <c r="N4418" i="1"/>
  <c r="N4419" i="1"/>
  <c r="N4420" i="1"/>
  <c r="N4421" i="1"/>
  <c r="N4422" i="1"/>
  <c r="N4423" i="1"/>
  <c r="N4424" i="1"/>
  <c r="N4425" i="1"/>
  <c r="N4426" i="1"/>
  <c r="N4427" i="1"/>
  <c r="N4428" i="1"/>
  <c r="N4429" i="1"/>
  <c r="N4430" i="1"/>
  <c r="N4431" i="1"/>
  <c r="N4432" i="1"/>
  <c r="N4433" i="1"/>
  <c r="N4434" i="1"/>
  <c r="N4435" i="1"/>
  <c r="N4436" i="1"/>
  <c r="N4437" i="1"/>
  <c r="N4438" i="1"/>
  <c r="N4439" i="1"/>
  <c r="N4440" i="1"/>
  <c r="N4441" i="1"/>
  <c r="N4442" i="1"/>
  <c r="N4443" i="1"/>
  <c r="N4444" i="1"/>
  <c r="N4445" i="1"/>
  <c r="N4446" i="1"/>
  <c r="N4447" i="1"/>
  <c r="N4448" i="1"/>
  <c r="N4449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4450" i="1"/>
  <c r="N4451" i="1"/>
  <c r="N4452" i="1"/>
  <c r="N4453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1" i="1"/>
  <c r="N3962" i="1"/>
  <c r="N3963" i="1"/>
  <c r="N3964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4034" i="1"/>
  <c r="N4035" i="1"/>
  <c r="N4036" i="1"/>
  <c r="N4037" i="1"/>
  <c r="N4038" i="1"/>
  <c r="N4039" i="1"/>
  <c r="N4040" i="1"/>
  <c r="N4041" i="1"/>
  <c r="N4042" i="1"/>
  <c r="N4043" i="1"/>
  <c r="N4044" i="1"/>
  <c r="N4045" i="1"/>
  <c r="N4046" i="1"/>
  <c r="N4047" i="1"/>
  <c r="N4048" i="1"/>
  <c r="N4049" i="1"/>
  <c r="N4050" i="1"/>
  <c r="N4051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6" i="1"/>
  <c r="N4067" i="1"/>
  <c r="N4068" i="1"/>
  <c r="N4069" i="1"/>
  <c r="N4070" i="1"/>
  <c r="N4071" i="1"/>
  <c r="N4072" i="1"/>
  <c r="N4073" i="1"/>
  <c r="N4074" i="1"/>
  <c r="N4075" i="1"/>
  <c r="N4076" i="1"/>
  <c r="N4077" i="1"/>
  <c r="N4078" i="1"/>
  <c r="N4079" i="1"/>
  <c r="N4080" i="1"/>
  <c r="N4081" i="1"/>
  <c r="N4082" i="1"/>
  <c r="N4083" i="1"/>
  <c r="N4084" i="1"/>
  <c r="N4085" i="1"/>
  <c r="N4086" i="1"/>
  <c r="N4087" i="1"/>
  <c r="N4088" i="1"/>
  <c r="N4089" i="1"/>
  <c r="N4090" i="1"/>
  <c r="N4091" i="1"/>
  <c r="N4092" i="1"/>
  <c r="N4093" i="1"/>
  <c r="N4094" i="1"/>
  <c r="N4095" i="1"/>
  <c r="N4096" i="1"/>
  <c r="N4097" i="1"/>
  <c r="N4098" i="1"/>
  <c r="N4099" i="1"/>
  <c r="N4100" i="1"/>
  <c r="N4101" i="1"/>
  <c r="N4102" i="1"/>
  <c r="N4103" i="1"/>
  <c r="N4104" i="1"/>
  <c r="N4105" i="1"/>
  <c r="N4106" i="1"/>
  <c r="N4107" i="1"/>
  <c r="N4108" i="1"/>
  <c r="N4109" i="1"/>
  <c r="N4110" i="1"/>
  <c r="N4111" i="1"/>
  <c r="N4112" i="1"/>
  <c r="N4113" i="1"/>
  <c r="N4114" i="1"/>
  <c r="N4115" i="1"/>
  <c r="N4116" i="1"/>
  <c r="N4117" i="1"/>
  <c r="N4118" i="1"/>
  <c r="N4119" i="1"/>
  <c r="N4120" i="1"/>
  <c r="N4121" i="1"/>
  <c r="N4122" i="1"/>
  <c r="N4123" i="1"/>
  <c r="N4124" i="1"/>
  <c r="N4125" i="1"/>
  <c r="N4126" i="1"/>
  <c r="N4127" i="1"/>
  <c r="N4128" i="1"/>
  <c r="N4129" i="1"/>
  <c r="N4130" i="1"/>
  <c r="N4131" i="1"/>
  <c r="N4132" i="1"/>
  <c r="N4133" i="1"/>
  <c r="N4134" i="1"/>
  <c r="N4135" i="1"/>
  <c r="N4136" i="1"/>
  <c r="N4137" i="1"/>
  <c r="N4138" i="1"/>
  <c r="N4139" i="1"/>
  <c r="N4140" i="1"/>
  <c r="N4141" i="1"/>
  <c r="N4142" i="1"/>
  <c r="N4143" i="1"/>
  <c r="N4144" i="1"/>
  <c r="N4145" i="1"/>
  <c r="N4146" i="1"/>
  <c r="N4147" i="1"/>
  <c r="N4148" i="1"/>
  <c r="N4149" i="1"/>
  <c r="N4150" i="1"/>
  <c r="N4151" i="1"/>
  <c r="N4152" i="1"/>
  <c r="N4153" i="1"/>
  <c r="N4154" i="1"/>
  <c r="N4155" i="1"/>
  <c r="N4156" i="1"/>
  <c r="N4157" i="1"/>
  <c r="N4158" i="1"/>
  <c r="N4159" i="1"/>
  <c r="N4160" i="1"/>
  <c r="N4161" i="1"/>
  <c r="N4162" i="1"/>
  <c r="N4163" i="1"/>
  <c r="N4164" i="1"/>
  <c r="N4165" i="1"/>
  <c r="N4166" i="1"/>
  <c r="N4167" i="1"/>
  <c r="N4168" i="1"/>
  <c r="N4169" i="1"/>
  <c r="N4170" i="1"/>
  <c r="N4171" i="1"/>
  <c r="N4172" i="1"/>
  <c r="N4173" i="1"/>
  <c r="N4174" i="1"/>
  <c r="N4175" i="1"/>
  <c r="N4176" i="1"/>
  <c r="N4177" i="1"/>
  <c r="N4178" i="1"/>
  <c r="N4179" i="1"/>
  <c r="N4180" i="1"/>
  <c r="N4181" i="1"/>
  <c r="N4182" i="1"/>
  <c r="N4183" i="1"/>
  <c r="N4184" i="1"/>
  <c r="N4185" i="1"/>
  <c r="N4186" i="1"/>
  <c r="N4187" i="1"/>
  <c r="N4188" i="1"/>
  <c r="N4189" i="1"/>
  <c r="N4190" i="1"/>
  <c r="N4191" i="1"/>
  <c r="N4192" i="1"/>
  <c r="N4193" i="1"/>
  <c r="N4194" i="1"/>
  <c r="N4195" i="1"/>
  <c r="N4196" i="1"/>
  <c r="N4197" i="1"/>
  <c r="N4198" i="1"/>
  <c r="N4199" i="1"/>
  <c r="N4200" i="1"/>
  <c r="N4201" i="1"/>
  <c r="N4202" i="1"/>
  <c r="N4203" i="1"/>
  <c r="N4204" i="1"/>
  <c r="N4205" i="1"/>
  <c r="N4206" i="1"/>
  <c r="N4207" i="1"/>
  <c r="N4208" i="1"/>
  <c r="N4209" i="1"/>
  <c r="N4210" i="1"/>
  <c r="N4211" i="1"/>
  <c r="N4212" i="1"/>
  <c r="N4213" i="1"/>
  <c r="N4214" i="1"/>
  <c r="N4215" i="1"/>
  <c r="N4216" i="1"/>
  <c r="N4217" i="1"/>
  <c r="N4218" i="1"/>
  <c r="N4219" i="1"/>
  <c r="N4220" i="1"/>
  <c r="N4221" i="1"/>
  <c r="N4222" i="1"/>
  <c r="N4223" i="1"/>
  <c r="N4224" i="1"/>
  <c r="N4225" i="1"/>
  <c r="N4226" i="1"/>
  <c r="N4227" i="1"/>
  <c r="N4228" i="1"/>
  <c r="N4229" i="1"/>
  <c r="N4230" i="1"/>
  <c r="N4231" i="1"/>
  <c r="N4232" i="1"/>
  <c r="N4233" i="1"/>
  <c r="N4234" i="1"/>
  <c r="N4235" i="1"/>
  <c r="N4236" i="1"/>
  <c r="N4237" i="1"/>
  <c r="N4238" i="1"/>
  <c r="N4239" i="1"/>
  <c r="N4240" i="1"/>
  <c r="N4241" i="1"/>
  <c r="N4242" i="1"/>
  <c r="N4243" i="1"/>
  <c r="N4244" i="1"/>
  <c r="N4245" i="1"/>
  <c r="N4246" i="1"/>
  <c r="N4247" i="1"/>
  <c r="N4248" i="1"/>
  <c r="N4249" i="1"/>
  <c r="N4250" i="1"/>
  <c r="N4251" i="1"/>
  <c r="N4252" i="1"/>
  <c r="N4253" i="1"/>
  <c r="N4254" i="1"/>
  <c r="N4255" i="1"/>
  <c r="N4256" i="1"/>
  <c r="N4257" i="1"/>
  <c r="N4258" i="1"/>
  <c r="N4259" i="1"/>
  <c r="N4260" i="1"/>
  <c r="N4261" i="1"/>
  <c r="N4262" i="1"/>
  <c r="N4263" i="1"/>
  <c r="N4264" i="1"/>
  <c r="N4265" i="1"/>
  <c r="N4266" i="1"/>
  <c r="N4267" i="1"/>
  <c r="N4268" i="1"/>
  <c r="N4269" i="1"/>
  <c r="N4270" i="1"/>
  <c r="N4271" i="1"/>
  <c r="N4272" i="1"/>
  <c r="N4273" i="1"/>
  <c r="N4274" i="1"/>
  <c r="N4275" i="1"/>
  <c r="N4276" i="1"/>
  <c r="N4277" i="1"/>
  <c r="N4278" i="1"/>
  <c r="N4279" i="1"/>
  <c r="N4280" i="1"/>
  <c r="N4281" i="1"/>
  <c r="N4282" i="1"/>
  <c r="N4283" i="1"/>
  <c r="N4284" i="1"/>
  <c r="N4285" i="1"/>
  <c r="N4286" i="1"/>
  <c r="N4287" i="1"/>
  <c r="N4288" i="1"/>
  <c r="N4289" i="1"/>
  <c r="N4290" i="1"/>
  <c r="N4291" i="1"/>
  <c r="N4292" i="1"/>
  <c r="N4293" i="1"/>
  <c r="N4294" i="1"/>
  <c r="N4295" i="1"/>
  <c r="N4296" i="1"/>
  <c r="N4297" i="1"/>
  <c r="N4298" i="1"/>
  <c r="N4299" i="1"/>
  <c r="N4300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N4337" i="1"/>
  <c r="N4338" i="1"/>
  <c r="N4339" i="1"/>
  <c r="N4340" i="1"/>
  <c r="N4341" i="1"/>
  <c r="N4342" i="1"/>
  <c r="N4343" i="1"/>
  <c r="N4344" i="1"/>
  <c r="N4345" i="1"/>
  <c r="N4346" i="1"/>
  <c r="N4347" i="1"/>
  <c r="N4348" i="1"/>
  <c r="N4349" i="1"/>
  <c r="N4350" i="1"/>
  <c r="N4351" i="1"/>
  <c r="N4352" i="1"/>
  <c r="N4353" i="1"/>
  <c r="N4354" i="1"/>
  <c r="N4355" i="1"/>
  <c r="N4356" i="1"/>
  <c r="N4357" i="1"/>
  <c r="N4358" i="1"/>
  <c r="N4359" i="1"/>
  <c r="N4360" i="1"/>
  <c r="N4361" i="1"/>
  <c r="N4362" i="1"/>
  <c r="N4363" i="1"/>
  <c r="N4364" i="1"/>
  <c r="N4365" i="1"/>
  <c r="N4366" i="1"/>
  <c r="N4367" i="1"/>
  <c r="N4368" i="1"/>
  <c r="N4369" i="1"/>
  <c r="N4370" i="1"/>
  <c r="N4371" i="1"/>
  <c r="N4372" i="1"/>
  <c r="N4373" i="1"/>
  <c r="N4374" i="1"/>
  <c r="N4375" i="1"/>
  <c r="N4376" i="1"/>
  <c r="N4377" i="1"/>
  <c r="N4378" i="1"/>
  <c r="N4379" i="1"/>
  <c r="N4380" i="1"/>
  <c r="N4381" i="1"/>
  <c r="N4382" i="1"/>
  <c r="N4383" i="1"/>
  <c r="N4384" i="1"/>
  <c r="N4385" i="1"/>
  <c r="N4386" i="1"/>
  <c r="N4387" i="1"/>
  <c r="N4388" i="1"/>
  <c r="N4389" i="1"/>
  <c r="N4390" i="1"/>
  <c r="N4391" i="1"/>
  <c r="N4392" i="1"/>
  <c r="N4393" i="1"/>
  <c r="N4394" i="1"/>
  <c r="N4395" i="1"/>
  <c r="N4396" i="1"/>
  <c r="N4397" i="1"/>
  <c r="N4398" i="1"/>
  <c r="N4399" i="1"/>
  <c r="N4488" i="1"/>
  <c r="N4503" i="1"/>
  <c r="N4582" i="1"/>
  <c r="N4583" i="1"/>
  <c r="N4584" i="1"/>
  <c r="N4585" i="1"/>
  <c r="N4586" i="1"/>
  <c r="N4587" i="1"/>
  <c r="N4588" i="1"/>
  <c r="N4589" i="1"/>
  <c r="N4591" i="1"/>
  <c r="N4592" i="1"/>
  <c r="N4593" i="1"/>
  <c r="N4602" i="1"/>
  <c r="N4603" i="1"/>
  <c r="N4604" i="1"/>
  <c r="N4605" i="1"/>
  <c r="N4606" i="1"/>
  <c r="N4607" i="1"/>
  <c r="N4608" i="1"/>
  <c r="N4609" i="1"/>
  <c r="N4610" i="1"/>
  <c r="N4619" i="1"/>
  <c r="N4621" i="1"/>
  <c r="N4622" i="1"/>
  <c r="N4623" i="1"/>
  <c r="N4624" i="1"/>
  <c r="N4625" i="1"/>
  <c r="N4626" i="1"/>
  <c r="N4627" i="1"/>
  <c r="N4628" i="1"/>
  <c r="N4629" i="1"/>
  <c r="N4630" i="1"/>
  <c r="N4631" i="1"/>
  <c r="N4641" i="1"/>
  <c r="N4642" i="1"/>
  <c r="N4645" i="1"/>
  <c r="N4646" i="1"/>
  <c r="N4647" i="1"/>
  <c r="N4648" i="1"/>
  <c r="N4708" i="1"/>
  <c r="N4713" i="1"/>
  <c r="N4714" i="1"/>
  <c r="N4715" i="1"/>
  <c r="N4716" i="1"/>
  <c r="N4717" i="1"/>
  <c r="N4718" i="1"/>
  <c r="N4719" i="1"/>
  <c r="N4720" i="1"/>
  <c r="N4721" i="1"/>
  <c r="N4722" i="1"/>
  <c r="N4723" i="1"/>
  <c r="N4725" i="1"/>
  <c r="N4726" i="1"/>
  <c r="N4727" i="1"/>
  <c r="N4730" i="1"/>
  <c r="N4733" i="1"/>
  <c r="N4735" i="1"/>
  <c r="N4749" i="1"/>
  <c r="N4753" i="1"/>
  <c r="N4754" i="1"/>
  <c r="N4454" i="1"/>
  <c r="N4455" i="1"/>
  <c r="N4456" i="1"/>
  <c r="N4457" i="1"/>
  <c r="N4458" i="1"/>
  <c r="N4459" i="1"/>
  <c r="N4460" i="1"/>
  <c r="N4461" i="1"/>
  <c r="N4462" i="1"/>
  <c r="N4463" i="1"/>
  <c r="N4464" i="1"/>
  <c r="N4465" i="1"/>
  <c r="N4466" i="1"/>
  <c r="N4467" i="1"/>
  <c r="N4468" i="1"/>
  <c r="N4469" i="1"/>
  <c r="N4470" i="1"/>
  <c r="N4471" i="1"/>
  <c r="N4472" i="1"/>
  <c r="N4473" i="1"/>
  <c r="N4474" i="1"/>
  <c r="N4475" i="1"/>
  <c r="N4476" i="1"/>
  <c r="N4477" i="1"/>
  <c r="N4478" i="1"/>
  <c r="N4479" i="1"/>
  <c r="N4480" i="1"/>
  <c r="N4481" i="1"/>
  <c r="N4482" i="1"/>
  <c r="N4483" i="1"/>
  <c r="N4484" i="1"/>
  <c r="N4485" i="1"/>
  <c r="N4486" i="1"/>
  <c r="N4487" i="1"/>
  <c r="N4489" i="1"/>
  <c r="N4490" i="1"/>
  <c r="N4491" i="1"/>
  <c r="N4492" i="1"/>
  <c r="N4493" i="1"/>
  <c r="N4494" i="1"/>
  <c r="N4495" i="1"/>
  <c r="N4496" i="1"/>
  <c r="N4497" i="1"/>
  <c r="N4498" i="1"/>
  <c r="N4499" i="1"/>
  <c r="N4500" i="1"/>
  <c r="N4501" i="1"/>
  <c r="N4502" i="1"/>
  <c r="N4504" i="1"/>
  <c r="N4505" i="1"/>
  <c r="N4506" i="1"/>
  <c r="N4507" i="1"/>
  <c r="N4508" i="1"/>
  <c r="N4509" i="1"/>
  <c r="N4510" i="1"/>
  <c r="N4511" i="1"/>
  <c r="N4512" i="1"/>
  <c r="N4513" i="1"/>
  <c r="N4514" i="1"/>
  <c r="N4515" i="1"/>
  <c r="N4516" i="1"/>
  <c r="N4517" i="1"/>
  <c r="N4518" i="1"/>
  <c r="N4519" i="1"/>
  <c r="N4520" i="1"/>
  <c r="N4521" i="1"/>
  <c r="N4522" i="1"/>
  <c r="N4523" i="1"/>
  <c r="N4524" i="1"/>
  <c r="N4525" i="1"/>
  <c r="N4526" i="1"/>
  <c r="N4527" i="1"/>
  <c r="N4528" i="1"/>
  <c r="N4529" i="1"/>
  <c r="N4530" i="1"/>
  <c r="N4531" i="1"/>
  <c r="N4532" i="1"/>
  <c r="N4533" i="1"/>
  <c r="N4534" i="1"/>
  <c r="N4535" i="1"/>
  <c r="N4536" i="1"/>
  <c r="N4537" i="1"/>
  <c r="N4538" i="1"/>
  <c r="N4539" i="1"/>
  <c r="N4540" i="1"/>
  <c r="N4541" i="1"/>
  <c r="N4542" i="1"/>
  <c r="N4543" i="1"/>
  <c r="N4544" i="1"/>
  <c r="N4545" i="1"/>
  <c r="N4546" i="1"/>
  <c r="N4547" i="1"/>
  <c r="N4548" i="1"/>
  <c r="N4549" i="1"/>
  <c r="N4550" i="1"/>
  <c r="N4551" i="1"/>
  <c r="N4552" i="1"/>
  <c r="N4553" i="1"/>
  <c r="N4554" i="1"/>
  <c r="N4555" i="1"/>
  <c r="N4556" i="1"/>
  <c r="N4557" i="1"/>
  <c r="N4558" i="1"/>
  <c r="N4559" i="1"/>
  <c r="N4560" i="1"/>
  <c r="N4561" i="1"/>
  <c r="N4562" i="1"/>
  <c r="N4563" i="1"/>
  <c r="N4564" i="1"/>
  <c r="N4565" i="1"/>
  <c r="N4566" i="1"/>
  <c r="N4567" i="1"/>
  <c r="N4568" i="1"/>
  <c r="N4569" i="1"/>
  <c r="N4570" i="1"/>
  <c r="N4571" i="1"/>
  <c r="N4572" i="1"/>
  <c r="N4573" i="1"/>
  <c r="N4574" i="1"/>
  <c r="N4575" i="1"/>
  <c r="N4576" i="1"/>
  <c r="N4577" i="1"/>
  <c r="N4578" i="1"/>
  <c r="N4579" i="1"/>
  <c r="N4580" i="1"/>
  <c r="N4581" i="1"/>
  <c r="N4590" i="1"/>
  <c r="N4594" i="1"/>
  <c r="N4595" i="1"/>
  <c r="N4596" i="1"/>
  <c r="N4597" i="1"/>
  <c r="N4598" i="1"/>
  <c r="N4599" i="1"/>
  <c r="N4600" i="1"/>
  <c r="N4601" i="1"/>
  <c r="N4611" i="1"/>
  <c r="N4612" i="1"/>
  <c r="N4613" i="1"/>
  <c r="N4614" i="1"/>
  <c r="N4615" i="1"/>
  <c r="N4616" i="1"/>
  <c r="N4617" i="1"/>
  <c r="N4618" i="1"/>
  <c r="N4620" i="1"/>
  <c r="N4632" i="1"/>
  <c r="N4633" i="1"/>
  <c r="N4634" i="1"/>
  <c r="N4635" i="1"/>
  <c r="N4636" i="1"/>
  <c r="N4637" i="1"/>
  <c r="N4638" i="1"/>
  <c r="N4639" i="1"/>
  <c r="N4640" i="1"/>
  <c r="N4643" i="1"/>
  <c r="N4644" i="1"/>
  <c r="N4649" i="1"/>
  <c r="N4650" i="1"/>
  <c r="N4651" i="1"/>
  <c r="N4652" i="1"/>
  <c r="N4653" i="1"/>
  <c r="N4654" i="1"/>
  <c r="N4655" i="1"/>
  <c r="N4656" i="1"/>
  <c r="N4657" i="1"/>
  <c r="N4658" i="1"/>
  <c r="N4659" i="1"/>
  <c r="N4660" i="1"/>
  <c r="N4661" i="1"/>
  <c r="N4662" i="1"/>
  <c r="N4663" i="1"/>
  <c r="N4664" i="1"/>
  <c r="N4665" i="1"/>
  <c r="N4666" i="1"/>
  <c r="N4667" i="1"/>
  <c r="N4668" i="1"/>
  <c r="N4669" i="1"/>
  <c r="N4670" i="1"/>
  <c r="N4671" i="1"/>
  <c r="N4672" i="1"/>
  <c r="N4673" i="1"/>
  <c r="N4674" i="1"/>
  <c r="N4675" i="1"/>
  <c r="N4676" i="1"/>
  <c r="N4677" i="1"/>
  <c r="N4678" i="1"/>
  <c r="N4679" i="1"/>
  <c r="N4680" i="1"/>
  <c r="N4681" i="1"/>
  <c r="N4682" i="1"/>
  <c r="N4683" i="1"/>
  <c r="N4684" i="1"/>
  <c r="N4685" i="1"/>
  <c r="N4686" i="1"/>
  <c r="N4687" i="1"/>
  <c r="N4688" i="1"/>
  <c r="N4689" i="1"/>
  <c r="N4690" i="1"/>
  <c r="N4691" i="1"/>
  <c r="N4692" i="1"/>
  <c r="N4693" i="1"/>
  <c r="N4694" i="1"/>
  <c r="N4695" i="1"/>
  <c r="N4696" i="1"/>
  <c r="N4697" i="1"/>
  <c r="N4698" i="1"/>
  <c r="N4699" i="1"/>
  <c r="N4700" i="1"/>
  <c r="N4701" i="1"/>
  <c r="N4702" i="1"/>
  <c r="N4703" i="1"/>
  <c r="N4704" i="1"/>
  <c r="N4705" i="1"/>
  <c r="N4706" i="1"/>
  <c r="N4707" i="1"/>
  <c r="N4709" i="1"/>
  <c r="N4710" i="1"/>
  <c r="N4711" i="1"/>
  <c r="N4712" i="1"/>
  <c r="N4724" i="1"/>
  <c r="N4728" i="1"/>
  <c r="N4729" i="1"/>
  <c r="N4731" i="1"/>
  <c r="N4732" i="1"/>
  <c r="N4734" i="1"/>
  <c r="N4736" i="1"/>
  <c r="N4737" i="1"/>
  <c r="N4738" i="1"/>
  <c r="N4739" i="1"/>
  <c r="N4740" i="1"/>
  <c r="N4741" i="1"/>
  <c r="N4742" i="1"/>
  <c r="N4743" i="1"/>
  <c r="N4744" i="1"/>
  <c r="N4745" i="1"/>
  <c r="N4746" i="1"/>
  <c r="N4747" i="1"/>
  <c r="N4748" i="1"/>
  <c r="N4750" i="1"/>
  <c r="N4751" i="1"/>
  <c r="N4752" i="1"/>
  <c r="N4755" i="1"/>
  <c r="N4756" i="1"/>
  <c r="N4757" i="1"/>
  <c r="N4758" i="1"/>
  <c r="N4759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4450" i="1"/>
  <c r="G4451" i="1"/>
  <c r="G4452" i="1"/>
  <c r="G4453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88" i="1"/>
  <c r="G4503" i="1"/>
  <c r="G4582" i="1"/>
  <c r="G4583" i="1"/>
  <c r="G4584" i="1"/>
  <c r="G4585" i="1"/>
  <c r="G4586" i="1"/>
  <c r="G4587" i="1"/>
  <c r="G4588" i="1"/>
  <c r="G4589" i="1"/>
  <c r="G4591" i="1"/>
  <c r="G4592" i="1"/>
  <c r="G4593" i="1"/>
  <c r="G4602" i="1"/>
  <c r="G4603" i="1"/>
  <c r="G4604" i="1"/>
  <c r="G4605" i="1"/>
  <c r="G4606" i="1"/>
  <c r="G4607" i="1"/>
  <c r="G4608" i="1"/>
  <c r="G4609" i="1"/>
  <c r="G4610" i="1"/>
  <c r="G4619" i="1"/>
  <c r="G4621" i="1"/>
  <c r="G4622" i="1"/>
  <c r="G4623" i="1"/>
  <c r="G4624" i="1"/>
  <c r="G4625" i="1"/>
  <c r="G4626" i="1"/>
  <c r="G4627" i="1"/>
  <c r="G4628" i="1"/>
  <c r="G4629" i="1"/>
  <c r="G4630" i="1"/>
  <c r="G4631" i="1"/>
  <c r="G4641" i="1"/>
  <c r="G4642" i="1"/>
  <c r="G4645" i="1"/>
  <c r="G4646" i="1"/>
  <c r="G4647" i="1"/>
  <c r="G4648" i="1"/>
  <c r="G4708" i="1"/>
  <c r="G4713" i="1"/>
  <c r="G4714" i="1"/>
  <c r="G4715" i="1"/>
  <c r="G4716" i="1"/>
  <c r="G4717" i="1"/>
  <c r="G4718" i="1"/>
  <c r="G4719" i="1"/>
  <c r="G4720" i="1"/>
  <c r="G4721" i="1"/>
  <c r="G4722" i="1"/>
  <c r="G4723" i="1"/>
  <c r="G4725" i="1"/>
  <c r="G4726" i="1"/>
  <c r="G4727" i="1"/>
  <c r="G4730" i="1"/>
  <c r="G4733" i="1"/>
  <c r="G4735" i="1"/>
  <c r="G4749" i="1"/>
  <c r="G4753" i="1"/>
  <c r="G4754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90" i="1"/>
  <c r="G4594" i="1"/>
  <c r="G4595" i="1"/>
  <c r="G4596" i="1"/>
  <c r="G4597" i="1"/>
  <c r="G4598" i="1"/>
  <c r="G4599" i="1"/>
  <c r="G4600" i="1"/>
  <c r="G4601" i="1"/>
  <c r="G4611" i="1"/>
  <c r="G4612" i="1"/>
  <c r="G4613" i="1"/>
  <c r="G4614" i="1"/>
  <c r="G4615" i="1"/>
  <c r="G4616" i="1"/>
  <c r="G4617" i="1"/>
  <c r="G4618" i="1"/>
  <c r="G4620" i="1"/>
  <c r="G4632" i="1"/>
  <c r="G4633" i="1"/>
  <c r="G4634" i="1"/>
  <c r="G4635" i="1"/>
  <c r="G4636" i="1"/>
  <c r="G4637" i="1"/>
  <c r="G4638" i="1"/>
  <c r="G4639" i="1"/>
  <c r="G4640" i="1"/>
  <c r="G4643" i="1"/>
  <c r="G4644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9" i="1"/>
  <c r="G4710" i="1"/>
  <c r="G4711" i="1"/>
  <c r="G4712" i="1"/>
  <c r="G4724" i="1"/>
  <c r="G4728" i="1"/>
  <c r="G4729" i="1"/>
  <c r="G4731" i="1"/>
  <c r="G4732" i="1"/>
  <c r="G4734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50" i="1"/>
  <c r="G4751" i="1"/>
  <c r="G4752" i="1"/>
  <c r="G4755" i="1"/>
  <c r="G4756" i="1"/>
  <c r="G4757" i="1"/>
  <c r="G4758" i="1"/>
  <c r="G4759" i="1"/>
  <c r="F4401" i="1"/>
  <c r="F4402" i="1"/>
  <c r="F4403" i="1"/>
  <c r="F4404" i="1"/>
  <c r="F4405" i="1"/>
  <c r="F4406" i="1"/>
  <c r="F4407" i="1"/>
  <c r="F4408" i="1"/>
  <c r="F4409" i="1"/>
  <c r="F4410" i="1"/>
  <c r="F4411" i="1"/>
  <c r="F4412" i="1"/>
  <c r="F4413" i="1"/>
  <c r="F4414" i="1"/>
  <c r="F4415" i="1"/>
  <c r="F4416" i="1"/>
  <c r="F4417" i="1"/>
  <c r="F4418" i="1"/>
  <c r="F4419" i="1"/>
  <c r="F4420" i="1"/>
  <c r="F4421" i="1"/>
  <c r="F4422" i="1"/>
  <c r="F4423" i="1"/>
  <c r="F4424" i="1"/>
  <c r="F4425" i="1"/>
  <c r="F4426" i="1"/>
  <c r="F4427" i="1"/>
  <c r="F4428" i="1"/>
  <c r="F4429" i="1"/>
  <c r="F4430" i="1"/>
  <c r="F4431" i="1"/>
  <c r="F4432" i="1"/>
  <c r="F4433" i="1"/>
  <c r="F4434" i="1"/>
  <c r="F4435" i="1"/>
  <c r="F4436" i="1"/>
  <c r="F4437" i="1"/>
  <c r="F4438" i="1"/>
  <c r="F4439" i="1"/>
  <c r="F4440" i="1"/>
  <c r="F4441" i="1"/>
  <c r="F4442" i="1"/>
  <c r="F4443" i="1"/>
  <c r="F4444" i="1"/>
  <c r="F4445" i="1"/>
  <c r="F4446" i="1"/>
  <c r="F4447" i="1"/>
  <c r="F4448" i="1"/>
  <c r="F4449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4450" i="1"/>
  <c r="F4451" i="1"/>
  <c r="F4452" i="1"/>
  <c r="F4453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8" i="1"/>
  <c r="F3749" i="1"/>
  <c r="F3750" i="1"/>
  <c r="F3751" i="1"/>
  <c r="F3752" i="1"/>
  <c r="F3753" i="1"/>
  <c r="F3754" i="1"/>
  <c r="F3755" i="1"/>
  <c r="F3756" i="1"/>
  <c r="F3757" i="1"/>
  <c r="F3758" i="1"/>
  <c r="F3759" i="1"/>
  <c r="F3760" i="1"/>
  <c r="F3761" i="1"/>
  <c r="F3762" i="1"/>
  <c r="F3763" i="1"/>
  <c r="F3764" i="1"/>
  <c r="F3765" i="1"/>
  <c r="F3766" i="1"/>
  <c r="F3767" i="1"/>
  <c r="F3768" i="1"/>
  <c r="F3769" i="1"/>
  <c r="F3770" i="1"/>
  <c r="F3771" i="1"/>
  <c r="F3772" i="1"/>
  <c r="F3773" i="1"/>
  <c r="F3774" i="1"/>
  <c r="F3775" i="1"/>
  <c r="F3776" i="1"/>
  <c r="F3777" i="1"/>
  <c r="F3778" i="1"/>
  <c r="F3779" i="1"/>
  <c r="F3780" i="1"/>
  <c r="F3781" i="1"/>
  <c r="F3782" i="1"/>
  <c r="F3783" i="1"/>
  <c r="F3784" i="1"/>
  <c r="F3785" i="1"/>
  <c r="F3786" i="1"/>
  <c r="F3787" i="1"/>
  <c r="F3788" i="1"/>
  <c r="F3789" i="1"/>
  <c r="F3790" i="1"/>
  <c r="F3791" i="1"/>
  <c r="F3792" i="1"/>
  <c r="F3793" i="1"/>
  <c r="F3794" i="1"/>
  <c r="F3795" i="1"/>
  <c r="F3796" i="1"/>
  <c r="F3797" i="1"/>
  <c r="F3798" i="1"/>
  <c r="F3799" i="1"/>
  <c r="F3800" i="1"/>
  <c r="F3801" i="1"/>
  <c r="F3802" i="1"/>
  <c r="F3803" i="1"/>
  <c r="F3804" i="1"/>
  <c r="F3805" i="1"/>
  <c r="F3806" i="1"/>
  <c r="F3807" i="1"/>
  <c r="F3808" i="1"/>
  <c r="F3809" i="1"/>
  <c r="F3810" i="1"/>
  <c r="F3811" i="1"/>
  <c r="F3812" i="1"/>
  <c r="F3813" i="1"/>
  <c r="F3814" i="1"/>
  <c r="F3815" i="1"/>
  <c r="F3816" i="1"/>
  <c r="F3817" i="1"/>
  <c r="F3818" i="1"/>
  <c r="F3819" i="1"/>
  <c r="F3820" i="1"/>
  <c r="F3821" i="1"/>
  <c r="F3822" i="1"/>
  <c r="F3823" i="1"/>
  <c r="F3824" i="1"/>
  <c r="F3825" i="1"/>
  <c r="F3826" i="1"/>
  <c r="F3827" i="1"/>
  <c r="F3828" i="1"/>
  <c r="F3829" i="1"/>
  <c r="F3830" i="1"/>
  <c r="F3831" i="1"/>
  <c r="F3832" i="1"/>
  <c r="F3833" i="1"/>
  <c r="F3834" i="1"/>
  <c r="F3835" i="1"/>
  <c r="F3836" i="1"/>
  <c r="F3837" i="1"/>
  <c r="F3838" i="1"/>
  <c r="F3839" i="1"/>
  <c r="F3840" i="1"/>
  <c r="F3841" i="1"/>
  <c r="F3842" i="1"/>
  <c r="F3843" i="1"/>
  <c r="F3844" i="1"/>
  <c r="F3845" i="1"/>
  <c r="F3846" i="1"/>
  <c r="F3847" i="1"/>
  <c r="F3848" i="1"/>
  <c r="F3849" i="1"/>
  <c r="F3850" i="1"/>
  <c r="F3851" i="1"/>
  <c r="F3852" i="1"/>
  <c r="F3853" i="1"/>
  <c r="F3854" i="1"/>
  <c r="F3855" i="1"/>
  <c r="F3856" i="1"/>
  <c r="F3857" i="1"/>
  <c r="F3858" i="1"/>
  <c r="F3859" i="1"/>
  <c r="F3860" i="1"/>
  <c r="F3861" i="1"/>
  <c r="F3862" i="1"/>
  <c r="F3863" i="1"/>
  <c r="F3864" i="1"/>
  <c r="F3865" i="1"/>
  <c r="F3866" i="1"/>
  <c r="F3867" i="1"/>
  <c r="F3868" i="1"/>
  <c r="F3869" i="1"/>
  <c r="F3870" i="1"/>
  <c r="F3871" i="1"/>
  <c r="F3872" i="1"/>
  <c r="F3873" i="1"/>
  <c r="F3874" i="1"/>
  <c r="F3875" i="1"/>
  <c r="F3876" i="1"/>
  <c r="F3877" i="1"/>
  <c r="F3878" i="1"/>
  <c r="F3879" i="1"/>
  <c r="F3880" i="1"/>
  <c r="F3881" i="1"/>
  <c r="F3882" i="1"/>
  <c r="F3883" i="1"/>
  <c r="F3884" i="1"/>
  <c r="F3885" i="1"/>
  <c r="F3886" i="1"/>
  <c r="F3887" i="1"/>
  <c r="F3888" i="1"/>
  <c r="F3889" i="1"/>
  <c r="F3890" i="1"/>
  <c r="F3891" i="1"/>
  <c r="F3892" i="1"/>
  <c r="F3893" i="1"/>
  <c r="F3894" i="1"/>
  <c r="F3895" i="1"/>
  <c r="F3896" i="1"/>
  <c r="F3897" i="1"/>
  <c r="F3898" i="1"/>
  <c r="F3899" i="1"/>
  <c r="F3900" i="1"/>
  <c r="F3901" i="1"/>
  <c r="F3902" i="1"/>
  <c r="F3903" i="1"/>
  <c r="F3904" i="1"/>
  <c r="F3905" i="1"/>
  <c r="F3906" i="1"/>
  <c r="F3907" i="1"/>
  <c r="F3908" i="1"/>
  <c r="F3909" i="1"/>
  <c r="F3910" i="1"/>
  <c r="F3911" i="1"/>
  <c r="F3912" i="1"/>
  <c r="F3913" i="1"/>
  <c r="F3914" i="1"/>
  <c r="F3915" i="1"/>
  <c r="F3916" i="1"/>
  <c r="F3917" i="1"/>
  <c r="F3918" i="1"/>
  <c r="F3919" i="1"/>
  <c r="F3920" i="1"/>
  <c r="F3921" i="1"/>
  <c r="F3922" i="1"/>
  <c r="F3923" i="1"/>
  <c r="F3924" i="1"/>
  <c r="F3925" i="1"/>
  <c r="F3926" i="1"/>
  <c r="F3927" i="1"/>
  <c r="F3928" i="1"/>
  <c r="F3929" i="1"/>
  <c r="F3930" i="1"/>
  <c r="F3931" i="1"/>
  <c r="F3932" i="1"/>
  <c r="F3933" i="1"/>
  <c r="F3934" i="1"/>
  <c r="F3935" i="1"/>
  <c r="F3936" i="1"/>
  <c r="F3937" i="1"/>
  <c r="F3938" i="1"/>
  <c r="F3939" i="1"/>
  <c r="F3940" i="1"/>
  <c r="F3941" i="1"/>
  <c r="F3942" i="1"/>
  <c r="F3943" i="1"/>
  <c r="F3944" i="1"/>
  <c r="F3945" i="1"/>
  <c r="F3946" i="1"/>
  <c r="F3947" i="1"/>
  <c r="F3948" i="1"/>
  <c r="F3949" i="1"/>
  <c r="F3950" i="1"/>
  <c r="F3951" i="1"/>
  <c r="F3952" i="1"/>
  <c r="F3953" i="1"/>
  <c r="F3954" i="1"/>
  <c r="F3955" i="1"/>
  <c r="F3956" i="1"/>
  <c r="F3957" i="1"/>
  <c r="F3958" i="1"/>
  <c r="F3959" i="1"/>
  <c r="F3960" i="1"/>
  <c r="F3961" i="1"/>
  <c r="F3962" i="1"/>
  <c r="F3963" i="1"/>
  <c r="F3964" i="1"/>
  <c r="F3965" i="1"/>
  <c r="F3966" i="1"/>
  <c r="F3967" i="1"/>
  <c r="F3968" i="1"/>
  <c r="F3969" i="1"/>
  <c r="F3970" i="1"/>
  <c r="F3971" i="1"/>
  <c r="F3972" i="1"/>
  <c r="F3973" i="1"/>
  <c r="F3974" i="1"/>
  <c r="F3975" i="1"/>
  <c r="F3976" i="1"/>
  <c r="F3977" i="1"/>
  <c r="F3978" i="1"/>
  <c r="F3979" i="1"/>
  <c r="F3980" i="1"/>
  <c r="F3981" i="1"/>
  <c r="F3982" i="1"/>
  <c r="F3983" i="1"/>
  <c r="F3984" i="1"/>
  <c r="F3985" i="1"/>
  <c r="F3986" i="1"/>
  <c r="F3987" i="1"/>
  <c r="F3988" i="1"/>
  <c r="F3989" i="1"/>
  <c r="F3990" i="1"/>
  <c r="F3991" i="1"/>
  <c r="F3992" i="1"/>
  <c r="F3993" i="1"/>
  <c r="F3994" i="1"/>
  <c r="F3995" i="1"/>
  <c r="F3996" i="1"/>
  <c r="F3997" i="1"/>
  <c r="F3998" i="1"/>
  <c r="F3999" i="1"/>
  <c r="F4000" i="1"/>
  <c r="F4001" i="1"/>
  <c r="F4002" i="1"/>
  <c r="F4003" i="1"/>
  <c r="F4004" i="1"/>
  <c r="F4005" i="1"/>
  <c r="F4006" i="1"/>
  <c r="F4007" i="1"/>
  <c r="F4008" i="1"/>
  <c r="F4009" i="1"/>
  <c r="F4010" i="1"/>
  <c r="F4011" i="1"/>
  <c r="F4012" i="1"/>
  <c r="F4013" i="1"/>
  <c r="F4014" i="1"/>
  <c r="F4015" i="1"/>
  <c r="F4016" i="1"/>
  <c r="F4017" i="1"/>
  <c r="F4018" i="1"/>
  <c r="F4019" i="1"/>
  <c r="F4020" i="1"/>
  <c r="F4021" i="1"/>
  <c r="F4022" i="1"/>
  <c r="F4023" i="1"/>
  <c r="F4024" i="1"/>
  <c r="F4025" i="1"/>
  <c r="F4026" i="1"/>
  <c r="F4027" i="1"/>
  <c r="F4028" i="1"/>
  <c r="F4029" i="1"/>
  <c r="F4030" i="1"/>
  <c r="F4031" i="1"/>
  <c r="F4032" i="1"/>
  <c r="F4033" i="1"/>
  <c r="F4034" i="1"/>
  <c r="F4035" i="1"/>
  <c r="F4036" i="1"/>
  <c r="F4037" i="1"/>
  <c r="F4038" i="1"/>
  <c r="F4039" i="1"/>
  <c r="F4040" i="1"/>
  <c r="F4041" i="1"/>
  <c r="F4042" i="1"/>
  <c r="F4043" i="1"/>
  <c r="F4044" i="1"/>
  <c r="F4045" i="1"/>
  <c r="F4046" i="1"/>
  <c r="F4047" i="1"/>
  <c r="F4048" i="1"/>
  <c r="F4049" i="1"/>
  <c r="F4050" i="1"/>
  <c r="F4051" i="1"/>
  <c r="F4052" i="1"/>
  <c r="F4053" i="1"/>
  <c r="F4054" i="1"/>
  <c r="F4055" i="1"/>
  <c r="F4056" i="1"/>
  <c r="F4057" i="1"/>
  <c r="F4058" i="1"/>
  <c r="F4059" i="1"/>
  <c r="F4060" i="1"/>
  <c r="F4061" i="1"/>
  <c r="F4062" i="1"/>
  <c r="F4063" i="1"/>
  <c r="F4064" i="1"/>
  <c r="F4065" i="1"/>
  <c r="F4066" i="1"/>
  <c r="F4067" i="1"/>
  <c r="F4068" i="1"/>
  <c r="F4069" i="1"/>
  <c r="F4070" i="1"/>
  <c r="F4071" i="1"/>
  <c r="F4072" i="1"/>
  <c r="F4073" i="1"/>
  <c r="F4074" i="1"/>
  <c r="F4075" i="1"/>
  <c r="F4076" i="1"/>
  <c r="F4077" i="1"/>
  <c r="F4078" i="1"/>
  <c r="F4079" i="1"/>
  <c r="F4080" i="1"/>
  <c r="F4081" i="1"/>
  <c r="F4082" i="1"/>
  <c r="F4083" i="1"/>
  <c r="F4084" i="1"/>
  <c r="F4085" i="1"/>
  <c r="F4086" i="1"/>
  <c r="F4087" i="1"/>
  <c r="F4088" i="1"/>
  <c r="F4089" i="1"/>
  <c r="F4090" i="1"/>
  <c r="F4091" i="1"/>
  <c r="F4092" i="1"/>
  <c r="F4093" i="1"/>
  <c r="F4094" i="1"/>
  <c r="F4095" i="1"/>
  <c r="F4096" i="1"/>
  <c r="F4097" i="1"/>
  <c r="F4098" i="1"/>
  <c r="F4099" i="1"/>
  <c r="F4100" i="1"/>
  <c r="F4101" i="1"/>
  <c r="F4102" i="1"/>
  <c r="F4103" i="1"/>
  <c r="F4104" i="1"/>
  <c r="F4105" i="1"/>
  <c r="F4106" i="1"/>
  <c r="F4107" i="1"/>
  <c r="F4108" i="1"/>
  <c r="F4109" i="1"/>
  <c r="F4110" i="1"/>
  <c r="F4111" i="1"/>
  <c r="F4112" i="1"/>
  <c r="F4113" i="1"/>
  <c r="F4114" i="1"/>
  <c r="F4115" i="1"/>
  <c r="F4116" i="1"/>
  <c r="F4117" i="1"/>
  <c r="F4118" i="1"/>
  <c r="F4119" i="1"/>
  <c r="F4120" i="1"/>
  <c r="F4121" i="1"/>
  <c r="F4122" i="1"/>
  <c r="F4123" i="1"/>
  <c r="F4124" i="1"/>
  <c r="F4125" i="1"/>
  <c r="F4126" i="1"/>
  <c r="F4127" i="1"/>
  <c r="F4128" i="1"/>
  <c r="F4129" i="1"/>
  <c r="F4130" i="1"/>
  <c r="F4131" i="1"/>
  <c r="F4132" i="1"/>
  <c r="F4133" i="1"/>
  <c r="F4134" i="1"/>
  <c r="F4135" i="1"/>
  <c r="F4136" i="1"/>
  <c r="F4137" i="1"/>
  <c r="F4138" i="1"/>
  <c r="F4139" i="1"/>
  <c r="F4140" i="1"/>
  <c r="F4141" i="1"/>
  <c r="F4142" i="1"/>
  <c r="F4143" i="1"/>
  <c r="F4144" i="1"/>
  <c r="F4145" i="1"/>
  <c r="F4146" i="1"/>
  <c r="F4147" i="1"/>
  <c r="F4148" i="1"/>
  <c r="F4149" i="1"/>
  <c r="F4150" i="1"/>
  <c r="F4151" i="1"/>
  <c r="F4152" i="1"/>
  <c r="F4153" i="1"/>
  <c r="F4154" i="1"/>
  <c r="F4155" i="1"/>
  <c r="F4156" i="1"/>
  <c r="F4157" i="1"/>
  <c r="F4158" i="1"/>
  <c r="F4159" i="1"/>
  <c r="F4160" i="1"/>
  <c r="F4161" i="1"/>
  <c r="F4162" i="1"/>
  <c r="F4163" i="1"/>
  <c r="F4164" i="1"/>
  <c r="F4165" i="1"/>
  <c r="F4166" i="1"/>
  <c r="F4167" i="1"/>
  <c r="F4168" i="1"/>
  <c r="F4169" i="1"/>
  <c r="F4170" i="1"/>
  <c r="F4171" i="1"/>
  <c r="F4172" i="1"/>
  <c r="F4173" i="1"/>
  <c r="F4174" i="1"/>
  <c r="F4175" i="1"/>
  <c r="F4176" i="1"/>
  <c r="F4177" i="1"/>
  <c r="F4178" i="1"/>
  <c r="F4179" i="1"/>
  <c r="F4180" i="1"/>
  <c r="F4181" i="1"/>
  <c r="F4182" i="1"/>
  <c r="F4183" i="1"/>
  <c r="F4184" i="1"/>
  <c r="F4185" i="1"/>
  <c r="F4186" i="1"/>
  <c r="F4187" i="1"/>
  <c r="F4188" i="1"/>
  <c r="F4189" i="1"/>
  <c r="F4190" i="1"/>
  <c r="F4191" i="1"/>
  <c r="F4192" i="1"/>
  <c r="F4193" i="1"/>
  <c r="F4194" i="1"/>
  <c r="F4195" i="1"/>
  <c r="F4196" i="1"/>
  <c r="F4197" i="1"/>
  <c r="F4198" i="1"/>
  <c r="F4199" i="1"/>
  <c r="F4200" i="1"/>
  <c r="F4201" i="1"/>
  <c r="F4202" i="1"/>
  <c r="F4203" i="1"/>
  <c r="F4204" i="1"/>
  <c r="F4205" i="1"/>
  <c r="F4206" i="1"/>
  <c r="F4207" i="1"/>
  <c r="F4208" i="1"/>
  <c r="F4209" i="1"/>
  <c r="F4210" i="1"/>
  <c r="F4211" i="1"/>
  <c r="F4212" i="1"/>
  <c r="F4213" i="1"/>
  <c r="F4214" i="1"/>
  <c r="F4215" i="1"/>
  <c r="F4216" i="1"/>
  <c r="F4217" i="1"/>
  <c r="F4218" i="1"/>
  <c r="F4219" i="1"/>
  <c r="F4220" i="1"/>
  <c r="F4221" i="1"/>
  <c r="F4222" i="1"/>
  <c r="F4223" i="1"/>
  <c r="F4224" i="1"/>
  <c r="F4225" i="1"/>
  <c r="F4226" i="1"/>
  <c r="F4227" i="1"/>
  <c r="F4228" i="1"/>
  <c r="F4229" i="1"/>
  <c r="F4230" i="1"/>
  <c r="F4231" i="1"/>
  <c r="F4232" i="1"/>
  <c r="F4233" i="1"/>
  <c r="F4234" i="1"/>
  <c r="F4235" i="1"/>
  <c r="F4236" i="1"/>
  <c r="F4237" i="1"/>
  <c r="F4238" i="1"/>
  <c r="F4239" i="1"/>
  <c r="F4240" i="1"/>
  <c r="F4241" i="1"/>
  <c r="F4242" i="1"/>
  <c r="F4243" i="1"/>
  <c r="F4244" i="1"/>
  <c r="F4245" i="1"/>
  <c r="F4246" i="1"/>
  <c r="F4247" i="1"/>
  <c r="F4248" i="1"/>
  <c r="F4249" i="1"/>
  <c r="F4250" i="1"/>
  <c r="F4251" i="1"/>
  <c r="F4252" i="1"/>
  <c r="F4253" i="1"/>
  <c r="F4254" i="1"/>
  <c r="F4255" i="1"/>
  <c r="F4256" i="1"/>
  <c r="F4257" i="1"/>
  <c r="F4258" i="1"/>
  <c r="F4259" i="1"/>
  <c r="F4260" i="1"/>
  <c r="F4261" i="1"/>
  <c r="F4262" i="1"/>
  <c r="F4263" i="1"/>
  <c r="F4264" i="1"/>
  <c r="F4265" i="1"/>
  <c r="F4266" i="1"/>
  <c r="F4267" i="1"/>
  <c r="F4268" i="1"/>
  <c r="F4269" i="1"/>
  <c r="F4270" i="1"/>
  <c r="F4271" i="1"/>
  <c r="F4272" i="1"/>
  <c r="F4273" i="1"/>
  <c r="F4274" i="1"/>
  <c r="F4275" i="1"/>
  <c r="F4276" i="1"/>
  <c r="F4277" i="1"/>
  <c r="F4278" i="1"/>
  <c r="F4279" i="1"/>
  <c r="F4280" i="1"/>
  <c r="F4281" i="1"/>
  <c r="F4282" i="1"/>
  <c r="F4283" i="1"/>
  <c r="F4284" i="1"/>
  <c r="F4285" i="1"/>
  <c r="F4286" i="1"/>
  <c r="F4287" i="1"/>
  <c r="F4288" i="1"/>
  <c r="F4289" i="1"/>
  <c r="F4290" i="1"/>
  <c r="F4291" i="1"/>
  <c r="F4292" i="1"/>
  <c r="F4293" i="1"/>
  <c r="F4294" i="1"/>
  <c r="F4295" i="1"/>
  <c r="F4296" i="1"/>
  <c r="F4297" i="1"/>
  <c r="F4298" i="1"/>
  <c r="F4299" i="1"/>
  <c r="F4300" i="1"/>
  <c r="F4301" i="1"/>
  <c r="F4302" i="1"/>
  <c r="F4303" i="1"/>
  <c r="F4304" i="1"/>
  <c r="F4305" i="1"/>
  <c r="F4306" i="1"/>
  <c r="F4307" i="1"/>
  <c r="F4308" i="1"/>
  <c r="F4309" i="1"/>
  <c r="F4310" i="1"/>
  <c r="F4311" i="1"/>
  <c r="F4312" i="1"/>
  <c r="F4313" i="1"/>
  <c r="F4314" i="1"/>
  <c r="F4315" i="1"/>
  <c r="F4316" i="1"/>
  <c r="F4317" i="1"/>
  <c r="F4318" i="1"/>
  <c r="F4319" i="1"/>
  <c r="F4320" i="1"/>
  <c r="F4321" i="1"/>
  <c r="F4322" i="1"/>
  <c r="F4323" i="1"/>
  <c r="F4324" i="1"/>
  <c r="F4325" i="1"/>
  <c r="F4326" i="1"/>
  <c r="F4327" i="1"/>
  <c r="F4328" i="1"/>
  <c r="F4329" i="1"/>
  <c r="F4330" i="1"/>
  <c r="F4331" i="1"/>
  <c r="F4332" i="1"/>
  <c r="F4333" i="1"/>
  <c r="F4334" i="1"/>
  <c r="F4335" i="1"/>
  <c r="F4336" i="1"/>
  <c r="F4337" i="1"/>
  <c r="F4338" i="1"/>
  <c r="F4339" i="1"/>
  <c r="F4340" i="1"/>
  <c r="F4341" i="1"/>
  <c r="F4342" i="1"/>
  <c r="F4343" i="1"/>
  <c r="F4344" i="1"/>
  <c r="F4345" i="1"/>
  <c r="F4346" i="1"/>
  <c r="F4347" i="1"/>
  <c r="F4348" i="1"/>
  <c r="F4349" i="1"/>
  <c r="F4350" i="1"/>
  <c r="F4351" i="1"/>
  <c r="F4352" i="1"/>
  <c r="F4353" i="1"/>
  <c r="F4354" i="1"/>
  <c r="F4355" i="1"/>
  <c r="F4356" i="1"/>
  <c r="F4357" i="1"/>
  <c r="F4358" i="1"/>
  <c r="F4359" i="1"/>
  <c r="F4360" i="1"/>
  <c r="F4361" i="1"/>
  <c r="F4362" i="1"/>
  <c r="F4363" i="1"/>
  <c r="F4364" i="1"/>
  <c r="F4365" i="1"/>
  <c r="F4366" i="1"/>
  <c r="F4367" i="1"/>
  <c r="F4368" i="1"/>
  <c r="F4369" i="1"/>
  <c r="F4370" i="1"/>
  <c r="F4371" i="1"/>
  <c r="F4372" i="1"/>
  <c r="F4373" i="1"/>
  <c r="F4374" i="1"/>
  <c r="F4375" i="1"/>
  <c r="F4376" i="1"/>
  <c r="F4377" i="1"/>
  <c r="F4378" i="1"/>
  <c r="F4379" i="1"/>
  <c r="F4380" i="1"/>
  <c r="F4381" i="1"/>
  <c r="F4382" i="1"/>
  <c r="F4383" i="1"/>
  <c r="F4384" i="1"/>
  <c r="F4385" i="1"/>
  <c r="F4386" i="1"/>
  <c r="F4387" i="1"/>
  <c r="F4388" i="1"/>
  <c r="F4389" i="1"/>
  <c r="F4390" i="1"/>
  <c r="F4391" i="1"/>
  <c r="F4392" i="1"/>
  <c r="F4393" i="1"/>
  <c r="F4394" i="1"/>
  <c r="F4395" i="1"/>
  <c r="F4396" i="1"/>
  <c r="F4397" i="1"/>
  <c r="F4398" i="1"/>
  <c r="F4399" i="1"/>
  <c r="F4488" i="1"/>
  <c r="F4503" i="1"/>
  <c r="F4582" i="1"/>
  <c r="F4583" i="1"/>
  <c r="F4584" i="1"/>
  <c r="F4585" i="1"/>
  <c r="F4586" i="1"/>
  <c r="F4587" i="1"/>
  <c r="F4588" i="1"/>
  <c r="F4589" i="1"/>
  <c r="F4591" i="1"/>
  <c r="F4592" i="1"/>
  <c r="F4593" i="1"/>
  <c r="F4602" i="1"/>
  <c r="F4603" i="1"/>
  <c r="F4604" i="1"/>
  <c r="F4605" i="1"/>
  <c r="F4606" i="1"/>
  <c r="F4607" i="1"/>
  <c r="F4608" i="1"/>
  <c r="F4609" i="1"/>
  <c r="F4610" i="1"/>
  <c r="F4619" i="1"/>
  <c r="F4621" i="1"/>
  <c r="F4622" i="1"/>
  <c r="F4623" i="1"/>
  <c r="F4624" i="1"/>
  <c r="F4625" i="1"/>
  <c r="F4626" i="1"/>
  <c r="F4627" i="1"/>
  <c r="F4628" i="1"/>
  <c r="F4629" i="1"/>
  <c r="F4630" i="1"/>
  <c r="F4631" i="1"/>
  <c r="F4641" i="1"/>
  <c r="F4642" i="1"/>
  <c r="F4645" i="1"/>
  <c r="F4646" i="1"/>
  <c r="F4647" i="1"/>
  <c r="F4648" i="1"/>
  <c r="F4708" i="1"/>
  <c r="F4713" i="1"/>
  <c r="F4714" i="1"/>
  <c r="F4715" i="1"/>
  <c r="F4716" i="1"/>
  <c r="F4717" i="1"/>
  <c r="F4718" i="1"/>
  <c r="F4719" i="1"/>
  <c r="F4720" i="1"/>
  <c r="F4721" i="1"/>
  <c r="F4722" i="1"/>
  <c r="F4723" i="1"/>
  <c r="F4725" i="1"/>
  <c r="F4726" i="1"/>
  <c r="F4727" i="1"/>
  <c r="F4730" i="1"/>
  <c r="F4733" i="1"/>
  <c r="F4735" i="1"/>
  <c r="F4749" i="1"/>
  <c r="F4753" i="1"/>
  <c r="F4754" i="1"/>
  <c r="F4454" i="1"/>
  <c r="F4455" i="1"/>
  <c r="F4456" i="1"/>
  <c r="F4457" i="1"/>
  <c r="F4458" i="1"/>
  <c r="F4459" i="1"/>
  <c r="F4460" i="1"/>
  <c r="F4461" i="1"/>
  <c r="F4462" i="1"/>
  <c r="F4463" i="1"/>
  <c r="F4464" i="1"/>
  <c r="F4465" i="1"/>
  <c r="F4466" i="1"/>
  <c r="F4467" i="1"/>
  <c r="F4468" i="1"/>
  <c r="F4469" i="1"/>
  <c r="F4470" i="1"/>
  <c r="F4471" i="1"/>
  <c r="F4472" i="1"/>
  <c r="F4473" i="1"/>
  <c r="F4474" i="1"/>
  <c r="F4475" i="1"/>
  <c r="F4476" i="1"/>
  <c r="F4477" i="1"/>
  <c r="F4478" i="1"/>
  <c r="F4479" i="1"/>
  <c r="F4480" i="1"/>
  <c r="F4481" i="1"/>
  <c r="F4482" i="1"/>
  <c r="F4483" i="1"/>
  <c r="F4484" i="1"/>
  <c r="F4485" i="1"/>
  <c r="F4486" i="1"/>
  <c r="F4487" i="1"/>
  <c r="F4489" i="1"/>
  <c r="F4490" i="1"/>
  <c r="F4491" i="1"/>
  <c r="F4492" i="1"/>
  <c r="F4493" i="1"/>
  <c r="F4494" i="1"/>
  <c r="F4495" i="1"/>
  <c r="F4496" i="1"/>
  <c r="F4497" i="1"/>
  <c r="F4498" i="1"/>
  <c r="F4499" i="1"/>
  <c r="F4500" i="1"/>
  <c r="F4501" i="1"/>
  <c r="F4502" i="1"/>
  <c r="F4504" i="1"/>
  <c r="F4505" i="1"/>
  <c r="F4506" i="1"/>
  <c r="F4507" i="1"/>
  <c r="F4508" i="1"/>
  <c r="F4509" i="1"/>
  <c r="F4510" i="1"/>
  <c r="F4511" i="1"/>
  <c r="F4512" i="1"/>
  <c r="F4513" i="1"/>
  <c r="F4514" i="1"/>
  <c r="F4515" i="1"/>
  <c r="F4516" i="1"/>
  <c r="F4517" i="1"/>
  <c r="F4518" i="1"/>
  <c r="F4519" i="1"/>
  <c r="F4520" i="1"/>
  <c r="F4521" i="1"/>
  <c r="F4522" i="1"/>
  <c r="F4523" i="1"/>
  <c r="F4524" i="1"/>
  <c r="F4525" i="1"/>
  <c r="F4526" i="1"/>
  <c r="F4527" i="1"/>
  <c r="F4528" i="1"/>
  <c r="F4529" i="1"/>
  <c r="F4530" i="1"/>
  <c r="F4531" i="1"/>
  <c r="F4532" i="1"/>
  <c r="F4533" i="1"/>
  <c r="F4534" i="1"/>
  <c r="F4535" i="1"/>
  <c r="F4536" i="1"/>
  <c r="F4537" i="1"/>
  <c r="F4538" i="1"/>
  <c r="F4539" i="1"/>
  <c r="F4540" i="1"/>
  <c r="F4541" i="1"/>
  <c r="F4542" i="1"/>
  <c r="F4543" i="1"/>
  <c r="F4544" i="1"/>
  <c r="F4545" i="1"/>
  <c r="F4546" i="1"/>
  <c r="F4547" i="1"/>
  <c r="F4548" i="1"/>
  <c r="F4549" i="1"/>
  <c r="F4550" i="1"/>
  <c r="F4551" i="1"/>
  <c r="F4552" i="1"/>
  <c r="F4553" i="1"/>
  <c r="F4554" i="1"/>
  <c r="F4555" i="1"/>
  <c r="F4556" i="1"/>
  <c r="F4557" i="1"/>
  <c r="F4558" i="1"/>
  <c r="F4559" i="1"/>
  <c r="F4560" i="1"/>
  <c r="F4561" i="1"/>
  <c r="F4562" i="1"/>
  <c r="F4563" i="1"/>
  <c r="F4564" i="1"/>
  <c r="F4565" i="1"/>
  <c r="F4566" i="1"/>
  <c r="F4567" i="1"/>
  <c r="F4568" i="1"/>
  <c r="F4569" i="1"/>
  <c r="F4570" i="1"/>
  <c r="F4571" i="1"/>
  <c r="F4572" i="1"/>
  <c r="F4573" i="1"/>
  <c r="F4574" i="1"/>
  <c r="F4575" i="1"/>
  <c r="F4576" i="1"/>
  <c r="F4577" i="1"/>
  <c r="F4578" i="1"/>
  <c r="F4579" i="1"/>
  <c r="F4580" i="1"/>
  <c r="F4581" i="1"/>
  <c r="F4590" i="1"/>
  <c r="F4594" i="1"/>
  <c r="F4595" i="1"/>
  <c r="F4596" i="1"/>
  <c r="F4597" i="1"/>
  <c r="F4598" i="1"/>
  <c r="F4599" i="1"/>
  <c r="F4600" i="1"/>
  <c r="F4601" i="1"/>
  <c r="F4611" i="1"/>
  <c r="F4612" i="1"/>
  <c r="F4613" i="1"/>
  <c r="F4614" i="1"/>
  <c r="F4615" i="1"/>
  <c r="F4616" i="1"/>
  <c r="F4617" i="1"/>
  <c r="F4618" i="1"/>
  <c r="F4620" i="1"/>
  <c r="F4632" i="1"/>
  <c r="F4633" i="1"/>
  <c r="F4634" i="1"/>
  <c r="F4635" i="1"/>
  <c r="F4636" i="1"/>
  <c r="F4637" i="1"/>
  <c r="F4638" i="1"/>
  <c r="F4639" i="1"/>
  <c r="F4640" i="1"/>
  <c r="F4643" i="1"/>
  <c r="F4644" i="1"/>
  <c r="F4649" i="1"/>
  <c r="F4650" i="1"/>
  <c r="F4651" i="1"/>
  <c r="F4652" i="1"/>
  <c r="F4653" i="1"/>
  <c r="F4654" i="1"/>
  <c r="F4655" i="1"/>
  <c r="F4656" i="1"/>
  <c r="F4657" i="1"/>
  <c r="F4658" i="1"/>
  <c r="F4659" i="1"/>
  <c r="F4660" i="1"/>
  <c r="F4661" i="1"/>
  <c r="F4662" i="1"/>
  <c r="F4663" i="1"/>
  <c r="F4664" i="1"/>
  <c r="F4665" i="1"/>
  <c r="F4666" i="1"/>
  <c r="F4667" i="1"/>
  <c r="F4668" i="1"/>
  <c r="F4669" i="1"/>
  <c r="F4670" i="1"/>
  <c r="F4671" i="1"/>
  <c r="F4672" i="1"/>
  <c r="F4673" i="1"/>
  <c r="F4674" i="1"/>
  <c r="F4675" i="1"/>
  <c r="F4676" i="1"/>
  <c r="F4677" i="1"/>
  <c r="F4678" i="1"/>
  <c r="F4679" i="1"/>
  <c r="F4680" i="1"/>
  <c r="F4681" i="1"/>
  <c r="F4682" i="1"/>
  <c r="F4683" i="1"/>
  <c r="F4684" i="1"/>
  <c r="F4685" i="1"/>
  <c r="F4686" i="1"/>
  <c r="F4687" i="1"/>
  <c r="F4688" i="1"/>
  <c r="F4689" i="1"/>
  <c r="F4690" i="1"/>
  <c r="F4691" i="1"/>
  <c r="F4692" i="1"/>
  <c r="F4693" i="1"/>
  <c r="F4694" i="1"/>
  <c r="F4695" i="1"/>
  <c r="F4696" i="1"/>
  <c r="F4697" i="1"/>
  <c r="F4698" i="1"/>
  <c r="F4699" i="1"/>
  <c r="F4700" i="1"/>
  <c r="F4701" i="1"/>
  <c r="F4702" i="1"/>
  <c r="F4703" i="1"/>
  <c r="F4704" i="1"/>
  <c r="F4705" i="1"/>
  <c r="F4706" i="1"/>
  <c r="F4707" i="1"/>
  <c r="F4709" i="1"/>
  <c r="F4710" i="1"/>
  <c r="F4711" i="1"/>
  <c r="F4712" i="1"/>
  <c r="F4724" i="1"/>
  <c r="F4728" i="1"/>
  <c r="F4729" i="1"/>
  <c r="F4731" i="1"/>
  <c r="F4732" i="1"/>
  <c r="F4734" i="1"/>
  <c r="F4736" i="1"/>
  <c r="F4737" i="1"/>
  <c r="F4738" i="1"/>
  <c r="F4739" i="1"/>
  <c r="F4740" i="1"/>
  <c r="F4741" i="1"/>
  <c r="F4742" i="1"/>
  <c r="F4743" i="1"/>
  <c r="F4744" i="1"/>
  <c r="F4745" i="1"/>
  <c r="F4746" i="1"/>
  <c r="F4747" i="1"/>
  <c r="F4748" i="1"/>
  <c r="F4750" i="1"/>
  <c r="F4751" i="1"/>
  <c r="F4752" i="1"/>
  <c r="F4755" i="1"/>
  <c r="F4756" i="1"/>
  <c r="F4757" i="1"/>
  <c r="F4758" i="1"/>
  <c r="F4759" i="1"/>
  <c r="E4407" i="1"/>
  <c r="E4420" i="1"/>
  <c r="E4419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32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4450" i="1"/>
  <c r="E4451" i="1"/>
  <c r="E4452" i="1"/>
  <c r="E4453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88" i="1"/>
  <c r="E4503" i="1"/>
  <c r="E4582" i="1"/>
  <c r="E4583" i="1"/>
  <c r="E4584" i="1"/>
  <c r="E4585" i="1"/>
  <c r="E4586" i="1"/>
  <c r="E4587" i="1"/>
  <c r="E4588" i="1"/>
  <c r="E4589" i="1"/>
  <c r="E4591" i="1"/>
  <c r="E4592" i="1"/>
  <c r="E4593" i="1"/>
  <c r="E4602" i="1"/>
  <c r="E4603" i="1"/>
  <c r="E4604" i="1"/>
  <c r="E4605" i="1"/>
  <c r="E4606" i="1"/>
  <c r="E4607" i="1"/>
  <c r="E4608" i="1"/>
  <c r="E4609" i="1"/>
  <c r="E4610" i="1"/>
  <c r="E4619" i="1"/>
  <c r="E4621" i="1"/>
  <c r="E4622" i="1"/>
  <c r="E4623" i="1"/>
  <c r="E4624" i="1"/>
  <c r="E4625" i="1"/>
  <c r="E4626" i="1"/>
  <c r="E4627" i="1"/>
  <c r="E4628" i="1"/>
  <c r="E4629" i="1"/>
  <c r="E4630" i="1"/>
  <c r="E4631" i="1"/>
  <c r="E4641" i="1"/>
  <c r="E4642" i="1"/>
  <c r="E4645" i="1"/>
  <c r="E4646" i="1"/>
  <c r="E4647" i="1"/>
  <c r="E4648" i="1"/>
  <c r="E4708" i="1"/>
  <c r="E4713" i="1"/>
  <c r="E4714" i="1"/>
  <c r="E4715" i="1"/>
  <c r="E4716" i="1"/>
  <c r="E4717" i="1"/>
  <c r="E4718" i="1"/>
  <c r="E4719" i="1"/>
  <c r="E4720" i="1"/>
  <c r="E4721" i="1"/>
  <c r="E4722" i="1"/>
  <c r="E4723" i="1"/>
  <c r="E4725" i="1"/>
  <c r="E4726" i="1"/>
  <c r="E4727" i="1"/>
  <c r="E4730" i="1"/>
  <c r="E4733" i="1"/>
  <c r="E4735" i="1"/>
  <c r="E4749" i="1"/>
  <c r="E4753" i="1"/>
  <c r="E4754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90" i="1"/>
  <c r="E4594" i="1"/>
  <c r="E4595" i="1"/>
  <c r="E4596" i="1"/>
  <c r="E4597" i="1"/>
  <c r="E4598" i="1"/>
  <c r="E4599" i="1"/>
  <c r="E4600" i="1"/>
  <c r="E4601" i="1"/>
  <c r="E4611" i="1"/>
  <c r="E4612" i="1"/>
  <c r="E4613" i="1"/>
  <c r="E4614" i="1"/>
  <c r="E4615" i="1"/>
  <c r="E4616" i="1"/>
  <c r="E4617" i="1"/>
  <c r="E4618" i="1"/>
  <c r="E4620" i="1"/>
  <c r="E4632" i="1"/>
  <c r="E4633" i="1"/>
  <c r="E4634" i="1"/>
  <c r="E4635" i="1"/>
  <c r="E4636" i="1"/>
  <c r="E4637" i="1"/>
  <c r="E4638" i="1"/>
  <c r="E4639" i="1"/>
  <c r="E4640" i="1"/>
  <c r="E4643" i="1"/>
  <c r="E4644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9" i="1"/>
  <c r="E4710" i="1"/>
  <c r="E4711" i="1"/>
  <c r="E4712" i="1"/>
  <c r="E4724" i="1"/>
  <c r="E4728" i="1"/>
  <c r="E4729" i="1"/>
  <c r="E4731" i="1"/>
  <c r="E4732" i="1"/>
  <c r="E4734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50" i="1"/>
  <c r="E4751" i="1"/>
  <c r="E4752" i="1"/>
  <c r="E4755" i="1"/>
  <c r="E4756" i="1"/>
  <c r="E4757" i="1"/>
  <c r="E4758" i="1"/>
  <c r="E4759" i="1"/>
  <c r="E1651" i="1"/>
  <c r="AL2788" i="1" l="1"/>
  <c r="AL2780" i="1"/>
  <c r="AL2772" i="1"/>
  <c r="AL2764" i="1"/>
  <c r="AL2756" i="1"/>
  <c r="AL2748" i="1"/>
  <c r="AL2740" i="1"/>
  <c r="AL2732" i="1"/>
  <c r="AL2724" i="1"/>
  <c r="AL2716" i="1"/>
  <c r="AL2708" i="1"/>
  <c r="AL2700" i="1"/>
  <c r="AL2692" i="1"/>
  <c r="AL2684" i="1"/>
  <c r="AL2676" i="1"/>
  <c r="AL2668" i="1"/>
  <c r="AL2660" i="1"/>
  <c r="AL2652" i="1"/>
  <c r="AL2644" i="1"/>
  <c r="AL2636" i="1"/>
  <c r="AL2628" i="1"/>
  <c r="AL2620" i="1"/>
  <c r="AL2612" i="1"/>
  <c r="AL2604" i="1"/>
  <c r="AL2596" i="1"/>
  <c r="AL2588" i="1"/>
  <c r="AL2580" i="1"/>
  <c r="AL2572" i="1"/>
  <c r="AL2564" i="1"/>
  <c r="AL2556" i="1"/>
  <c r="AL2548" i="1"/>
  <c r="AL2540" i="1"/>
  <c r="AL2532" i="1"/>
  <c r="AL2524" i="1"/>
  <c r="AL2516" i="1"/>
  <c r="AL2508" i="1"/>
  <c r="AL2500" i="1"/>
  <c r="AL2492" i="1"/>
  <c r="AL2484" i="1"/>
  <c r="AL2476" i="1"/>
  <c r="AL2468" i="1"/>
  <c r="AL2460" i="1"/>
  <c r="AL2452" i="1"/>
  <c r="AL2444" i="1"/>
  <c r="AL2436" i="1"/>
  <c r="AL2424" i="1"/>
  <c r="AL2408" i="1"/>
  <c r="AL2392" i="1"/>
  <c r="AL2376" i="1"/>
  <c r="AL2360" i="1"/>
  <c r="AL2344" i="1"/>
  <c r="AL2328" i="1"/>
  <c r="AL2312" i="1"/>
  <c r="AL2296" i="1"/>
  <c r="AL2280" i="1"/>
  <c r="AL2264" i="1"/>
  <c r="AL2248" i="1"/>
  <c r="AL2232" i="1"/>
  <c r="AL2216" i="1"/>
  <c r="AL2200" i="1"/>
  <c r="AL2184" i="1"/>
  <c r="AL2168" i="1"/>
  <c r="AL2152" i="1"/>
  <c r="AL2136" i="1"/>
  <c r="AL2120" i="1"/>
  <c r="AL2104" i="1"/>
  <c r="AL2088" i="1"/>
  <c r="AL2076" i="1"/>
  <c r="AL2060" i="1"/>
  <c r="AL2044" i="1"/>
  <c r="AL2028" i="1"/>
  <c r="AL2012" i="1"/>
  <c r="AL1996" i="1"/>
  <c r="AL1980" i="1"/>
  <c r="AL1964" i="1"/>
  <c r="AL1948" i="1"/>
  <c r="AL1932" i="1"/>
  <c r="AL1892" i="1"/>
  <c r="AL1828" i="1"/>
  <c r="AL1764" i="1"/>
  <c r="AL1700" i="1"/>
  <c r="AL4435" i="1"/>
  <c r="AL2787" i="1"/>
  <c r="AL2779" i="1"/>
  <c r="AL2771" i="1"/>
  <c r="AL2763" i="1"/>
  <c r="AL2755" i="1"/>
  <c r="AL2747" i="1"/>
  <c r="AL2739" i="1"/>
  <c r="AL2731" i="1"/>
  <c r="AL2723" i="1"/>
  <c r="AL2715" i="1"/>
  <c r="AL2707" i="1"/>
  <c r="AL2699" i="1"/>
  <c r="AL2691" i="1"/>
  <c r="AL2683" i="1"/>
  <c r="AL2675" i="1"/>
  <c r="AL2667" i="1"/>
  <c r="AL2659" i="1"/>
  <c r="AL2651" i="1"/>
  <c r="AL2643" i="1"/>
  <c r="AL2635" i="1"/>
  <c r="AL2627" i="1"/>
  <c r="AL2619" i="1"/>
  <c r="AL2611" i="1"/>
  <c r="AL2603" i="1"/>
  <c r="AL2595" i="1"/>
  <c r="AL2587" i="1"/>
  <c r="AL2579" i="1"/>
  <c r="AL2571" i="1"/>
  <c r="AL2563" i="1"/>
  <c r="AL2555" i="1"/>
  <c r="AL2547" i="1"/>
  <c r="AL2539" i="1"/>
  <c r="AL2531" i="1"/>
  <c r="AL2523" i="1"/>
  <c r="AL2515" i="1"/>
  <c r="AL2507" i="1"/>
  <c r="AL2499" i="1"/>
  <c r="AL2491" i="1"/>
  <c r="AL2483" i="1"/>
  <c r="AL2475" i="1"/>
  <c r="AL2467" i="1"/>
  <c r="AL2459" i="1"/>
  <c r="AL2451" i="1"/>
  <c r="AL2443" i="1"/>
  <c r="AL2435" i="1"/>
  <c r="AL2423" i="1"/>
  <c r="AL2407" i="1"/>
  <c r="AL2391" i="1"/>
  <c r="AL2375" i="1"/>
  <c r="AL2359" i="1"/>
  <c r="AL2343" i="1"/>
  <c r="AL2327" i="1"/>
  <c r="AL2311" i="1"/>
  <c r="AL2295" i="1"/>
  <c r="AL2279" i="1"/>
  <c r="AL2263" i="1"/>
  <c r="AL2247" i="1"/>
  <c r="AL2231" i="1"/>
  <c r="AL2215" i="1"/>
  <c r="AL2199" i="1"/>
  <c r="AL2183" i="1"/>
  <c r="AL2167" i="1"/>
  <c r="AL2151" i="1"/>
  <c r="AL2135" i="1"/>
  <c r="AL2119" i="1"/>
  <c r="AL2103" i="1"/>
  <c r="AL2087" i="1"/>
  <c r="AL2075" i="1"/>
  <c r="AL2059" i="1"/>
  <c r="AL2043" i="1"/>
  <c r="AL2027" i="1"/>
  <c r="AL2011" i="1"/>
  <c r="AL1995" i="1"/>
  <c r="AL1979" i="1"/>
  <c r="AL1963" i="1"/>
  <c r="AL1947" i="1"/>
  <c r="AL1931" i="1"/>
  <c r="AL1885" i="1"/>
  <c r="AL1821" i="1"/>
  <c r="AL1757" i="1"/>
  <c r="AL1693" i="1"/>
  <c r="AL4428" i="1"/>
  <c r="AL4411" i="1"/>
  <c r="AL2785" i="1"/>
  <c r="AL2777" i="1"/>
  <c r="AL2769" i="1"/>
  <c r="AL2761" i="1"/>
  <c r="AL2753" i="1"/>
  <c r="AL2745" i="1"/>
  <c r="AL2737" i="1"/>
  <c r="AL2729" i="1"/>
  <c r="AL2721" i="1"/>
  <c r="AL2713" i="1"/>
  <c r="AL2705" i="1"/>
  <c r="AL2697" i="1"/>
  <c r="AL2689" i="1"/>
  <c r="AL2681" i="1"/>
  <c r="AL2673" i="1"/>
  <c r="AL2665" i="1"/>
  <c r="AL2657" i="1"/>
  <c r="AL2649" i="1"/>
  <c r="AL2641" i="1"/>
  <c r="AL2633" i="1"/>
  <c r="AL2625" i="1"/>
  <c r="AL2617" i="1"/>
  <c r="AL2609" i="1"/>
  <c r="AL2601" i="1"/>
  <c r="AL2593" i="1"/>
  <c r="AL2585" i="1"/>
  <c r="AL2577" i="1"/>
  <c r="AL2569" i="1"/>
  <c r="AL2561" i="1"/>
  <c r="AL2553" i="1"/>
  <c r="AL2545" i="1"/>
  <c r="AL2537" i="1"/>
  <c r="AL2529" i="1"/>
  <c r="AL2521" i="1"/>
  <c r="AL2513" i="1"/>
  <c r="AL2505" i="1"/>
  <c r="AL2497" i="1"/>
  <c r="AL2489" i="1"/>
  <c r="AL2481" i="1"/>
  <c r="AL2473" i="1"/>
  <c r="AL2465" i="1"/>
  <c r="AL2457" i="1"/>
  <c r="AL2449" i="1"/>
  <c r="AL2441" i="1"/>
  <c r="AL2433" i="1"/>
  <c r="AL2417" i="1"/>
  <c r="AL2401" i="1"/>
  <c r="AL2385" i="1"/>
  <c r="AL2369" i="1"/>
  <c r="AL2353" i="1"/>
  <c r="AL2337" i="1"/>
  <c r="AL2321" i="1"/>
  <c r="AL2305" i="1"/>
  <c r="AL2289" i="1"/>
  <c r="AL2273" i="1"/>
  <c r="AL2257" i="1"/>
  <c r="AL2241" i="1"/>
  <c r="AL2225" i="1"/>
  <c r="AL2209" i="1"/>
  <c r="AL2193" i="1"/>
  <c r="AL2177" i="1"/>
  <c r="AL2161" i="1"/>
  <c r="AL2145" i="1"/>
  <c r="AL2129" i="1"/>
  <c r="AL2113" i="1"/>
  <c r="AL2097" i="1"/>
  <c r="AL4453" i="1"/>
  <c r="AL2069" i="1"/>
  <c r="AL2053" i="1"/>
  <c r="AL2037" i="1"/>
  <c r="AL2021" i="1"/>
  <c r="AL2005" i="1"/>
  <c r="AL1989" i="1"/>
  <c r="AL1973" i="1"/>
  <c r="AL1957" i="1"/>
  <c r="AL1941" i="1"/>
  <c r="AL1925" i="1"/>
  <c r="AL1861" i="1"/>
  <c r="AL1797" i="1"/>
  <c r="AL1733" i="1"/>
  <c r="AL1669" i="1"/>
  <c r="AL4404" i="1"/>
  <c r="AL2784" i="1"/>
  <c r="AL2776" i="1"/>
  <c r="AL2768" i="1"/>
  <c r="AL2760" i="1"/>
  <c r="AL2752" i="1"/>
  <c r="AL2744" i="1"/>
  <c r="AL2736" i="1"/>
  <c r="AL2728" i="1"/>
  <c r="AL2720" i="1"/>
  <c r="AL2712" i="1"/>
  <c r="AL2704" i="1"/>
  <c r="AL2696" i="1"/>
  <c r="AL2688" i="1"/>
  <c r="AL2680" i="1"/>
  <c r="AL2672" i="1"/>
  <c r="AL2664" i="1"/>
  <c r="AL2656" i="1"/>
  <c r="AL2648" i="1"/>
  <c r="AL2640" i="1"/>
  <c r="AL2632" i="1"/>
  <c r="AL2624" i="1"/>
  <c r="AL2616" i="1"/>
  <c r="AL2608" i="1"/>
  <c r="AL2600" i="1"/>
  <c r="AL2592" i="1"/>
  <c r="AL2584" i="1"/>
  <c r="AL2576" i="1"/>
  <c r="AL2568" i="1"/>
  <c r="AL2560" i="1"/>
  <c r="AL2552" i="1"/>
  <c r="AL2544" i="1"/>
  <c r="AL2536" i="1"/>
  <c r="AL2528" i="1"/>
  <c r="AL2520" i="1"/>
  <c r="AL2512" i="1"/>
  <c r="AL2504" i="1"/>
  <c r="AL2496" i="1"/>
  <c r="AL2488" i="1"/>
  <c r="AL2480" i="1"/>
  <c r="AL2472" i="1"/>
  <c r="AL2464" i="1"/>
  <c r="AL2456" i="1"/>
  <c r="AL2448" i="1"/>
  <c r="AL2440" i="1"/>
  <c r="AL2432" i="1"/>
  <c r="AL2416" i="1"/>
  <c r="AL2400" i="1"/>
  <c r="AL2384" i="1"/>
  <c r="AL2368" i="1"/>
  <c r="AL2352" i="1"/>
  <c r="AL2336" i="1"/>
  <c r="AL2320" i="1"/>
  <c r="AL2304" i="1"/>
  <c r="AL2288" i="1"/>
  <c r="AL2272" i="1"/>
  <c r="AL2256" i="1"/>
  <c r="AL2240" i="1"/>
  <c r="AL2224" i="1"/>
  <c r="AL2208" i="1"/>
  <c r="AL2192" i="1"/>
  <c r="AL2176" i="1"/>
  <c r="AL2160" i="1"/>
  <c r="AL2144" i="1"/>
  <c r="AL2128" i="1"/>
  <c r="AL2112" i="1"/>
  <c r="AL2096" i="1"/>
  <c r="AL4452" i="1"/>
  <c r="AL2068" i="1"/>
  <c r="AL2052" i="1"/>
  <c r="AL2036" i="1"/>
  <c r="AL2020" i="1"/>
  <c r="AL2004" i="1"/>
  <c r="AL1988" i="1"/>
  <c r="AL1972" i="1"/>
  <c r="AL1956" i="1"/>
  <c r="AL1940" i="1"/>
  <c r="AL1924" i="1"/>
  <c r="AL1860" i="1"/>
  <c r="AL1796" i="1"/>
  <c r="AL1732" i="1"/>
  <c r="AL1668" i="1"/>
  <c r="AL4403" i="1"/>
  <c r="AL2783" i="1"/>
  <c r="AL2775" i="1"/>
  <c r="AL2767" i="1"/>
  <c r="AL2759" i="1"/>
  <c r="AL2751" i="1"/>
  <c r="AL2743" i="1"/>
  <c r="AL2735" i="1"/>
  <c r="AL2727" i="1"/>
  <c r="AL2719" i="1"/>
  <c r="AL2711" i="1"/>
  <c r="AL2703" i="1"/>
  <c r="AL2695" i="1"/>
  <c r="AL2687" i="1"/>
  <c r="AL2679" i="1"/>
  <c r="AL2671" i="1"/>
  <c r="AL2663" i="1"/>
  <c r="AL2655" i="1"/>
  <c r="AL2647" i="1"/>
  <c r="AL2639" i="1"/>
  <c r="AL2631" i="1"/>
  <c r="AL2623" i="1"/>
  <c r="AL2615" i="1"/>
  <c r="AL2607" i="1"/>
  <c r="AL2599" i="1"/>
  <c r="AL2591" i="1"/>
  <c r="AL2583" i="1"/>
  <c r="AL2575" i="1"/>
  <c r="AL2567" i="1"/>
  <c r="AL2559" i="1"/>
  <c r="AL2551" i="1"/>
  <c r="AL2543" i="1"/>
  <c r="AL2535" i="1"/>
  <c r="AL2527" i="1"/>
  <c r="AL2519" i="1"/>
  <c r="AL2511" i="1"/>
  <c r="AL2503" i="1"/>
  <c r="AL2495" i="1"/>
  <c r="AL2487" i="1"/>
  <c r="AL2479" i="1"/>
  <c r="AL2471" i="1"/>
  <c r="AL2463" i="1"/>
  <c r="AL2455" i="1"/>
  <c r="AL2447" i="1"/>
  <c r="AL2439" i="1"/>
  <c r="AL2431" i="1"/>
  <c r="AL2415" i="1"/>
  <c r="AL2399" i="1"/>
  <c r="AL2383" i="1"/>
  <c r="AL2367" i="1"/>
  <c r="AL2351" i="1"/>
  <c r="AL2335" i="1"/>
  <c r="AL2319" i="1"/>
  <c r="AL2303" i="1"/>
  <c r="AL2287" i="1"/>
  <c r="AL2271" i="1"/>
  <c r="AL2255" i="1"/>
  <c r="AL2239" i="1"/>
  <c r="AL2223" i="1"/>
  <c r="AL2207" i="1"/>
  <c r="AL2191" i="1"/>
  <c r="AL2175" i="1"/>
  <c r="AL2159" i="1"/>
  <c r="AL2143" i="1"/>
  <c r="AL2127" i="1"/>
  <c r="AL2111" i="1"/>
  <c r="AL2095" i="1"/>
  <c r="AL4451" i="1"/>
  <c r="AL2067" i="1"/>
  <c r="AL2051" i="1"/>
  <c r="AL2035" i="1"/>
  <c r="AL2019" i="1"/>
  <c r="AL2003" i="1"/>
  <c r="AL1987" i="1"/>
  <c r="AL1971" i="1"/>
  <c r="AL1955" i="1"/>
  <c r="AL1939" i="1"/>
  <c r="AL1917" i="1"/>
  <c r="AL1853" i="1"/>
  <c r="AL1789" i="1"/>
  <c r="AL1725" i="1"/>
  <c r="AL1661" i="1"/>
  <c r="AL2430" i="1"/>
  <c r="AL2422" i="1"/>
  <c r="AL2414" i="1"/>
  <c r="AL2406" i="1"/>
  <c r="AL2398" i="1"/>
  <c r="AL2390" i="1"/>
  <c r="AL2382" i="1"/>
  <c r="AL2374" i="1"/>
  <c r="AL2366" i="1"/>
  <c r="AL2358" i="1"/>
  <c r="AL2350" i="1"/>
  <c r="AL2342" i="1"/>
  <c r="AL2334" i="1"/>
  <c r="AL2326" i="1"/>
  <c r="AL2318" i="1"/>
  <c r="AL2310" i="1"/>
  <c r="AL2302" i="1"/>
  <c r="AL2294" i="1"/>
  <c r="AL2286" i="1"/>
  <c r="AL2278" i="1"/>
  <c r="AL2270" i="1"/>
  <c r="AL2262" i="1"/>
  <c r="AL2254" i="1"/>
  <c r="AL2246" i="1"/>
  <c r="AL2238" i="1"/>
  <c r="AL2230" i="1"/>
  <c r="AL2222" i="1"/>
  <c r="AL2214" i="1"/>
  <c r="AL2206" i="1"/>
  <c r="AL2198" i="1"/>
  <c r="AL2190" i="1"/>
  <c r="AL2182" i="1"/>
  <c r="AL2174" i="1"/>
  <c r="AL2166" i="1"/>
  <c r="AL2158" i="1"/>
  <c r="AL2150" i="1"/>
  <c r="AL2142" i="1"/>
  <c r="AL2134" i="1"/>
  <c r="AL2126" i="1"/>
  <c r="AL2118" i="1"/>
  <c r="AL2110" i="1"/>
  <c r="AL2102" i="1"/>
  <c r="AL2094" i="1"/>
  <c r="AL2086" i="1"/>
  <c r="AL4450" i="1"/>
  <c r="AL2074" i="1"/>
  <c r="AL2066" i="1"/>
  <c r="AL2058" i="1"/>
  <c r="AL2050" i="1"/>
  <c r="AL2042" i="1"/>
  <c r="AL2034" i="1"/>
  <c r="AL2026" i="1"/>
  <c r="AL2018" i="1"/>
  <c r="AL2010" i="1"/>
  <c r="AL2002" i="1"/>
  <c r="AL1994" i="1"/>
  <c r="AL1986" i="1"/>
  <c r="AL1978" i="1"/>
  <c r="AL1970" i="1"/>
  <c r="AL1962" i="1"/>
  <c r="AL1954" i="1"/>
  <c r="AL1946" i="1"/>
  <c r="AL1938" i="1"/>
  <c r="AL1930" i="1"/>
  <c r="AL1916" i="1"/>
  <c r="AL1884" i="1"/>
  <c r="AL1852" i="1"/>
  <c r="AL1820" i="1"/>
  <c r="AL1788" i="1"/>
  <c r="AL1756" i="1"/>
  <c r="AL1724" i="1"/>
  <c r="AL1692" i="1"/>
  <c r="AL1660" i="1"/>
  <c r="AL4427" i="1"/>
  <c r="AL2429" i="1"/>
  <c r="AL2421" i="1"/>
  <c r="AL2413" i="1"/>
  <c r="AL2405" i="1"/>
  <c r="AL2397" i="1"/>
  <c r="AL2389" i="1"/>
  <c r="AL2381" i="1"/>
  <c r="AL2373" i="1"/>
  <c r="AL2365" i="1"/>
  <c r="AL2357" i="1"/>
  <c r="AL2349" i="1"/>
  <c r="AL2341" i="1"/>
  <c r="AL2333" i="1"/>
  <c r="AL2325" i="1"/>
  <c r="AL2317" i="1"/>
  <c r="AL2309" i="1"/>
  <c r="AL2301" i="1"/>
  <c r="AL2293" i="1"/>
  <c r="AL2285" i="1"/>
  <c r="AL2277" i="1"/>
  <c r="AL2269" i="1"/>
  <c r="AL2261" i="1"/>
  <c r="AL2253" i="1"/>
  <c r="AL2245" i="1"/>
  <c r="AL2237" i="1"/>
  <c r="AL2229" i="1"/>
  <c r="AL2221" i="1"/>
  <c r="AL2213" i="1"/>
  <c r="AL2205" i="1"/>
  <c r="AL2197" i="1"/>
  <c r="AL2189" i="1"/>
  <c r="AL2181" i="1"/>
  <c r="AL2173" i="1"/>
  <c r="AL2165" i="1"/>
  <c r="AL2157" i="1"/>
  <c r="AL2149" i="1"/>
  <c r="AL2141" i="1"/>
  <c r="AL2133" i="1"/>
  <c r="AL2125" i="1"/>
  <c r="AL2117" i="1"/>
  <c r="AL2109" i="1"/>
  <c r="AL2101" i="1"/>
  <c r="AL2093" i="1"/>
  <c r="AL2085" i="1"/>
  <c r="AL2081" i="1"/>
  <c r="AL2073" i="1"/>
  <c r="AL2065" i="1"/>
  <c r="AL2057" i="1"/>
  <c r="AL2049" i="1"/>
  <c r="AL2041" i="1"/>
  <c r="AL2033" i="1"/>
  <c r="AL2025" i="1"/>
  <c r="AL2017" i="1"/>
  <c r="AL2009" i="1"/>
  <c r="AL2001" i="1"/>
  <c r="AL1993" i="1"/>
  <c r="AL1985" i="1"/>
  <c r="AL1977" i="1"/>
  <c r="AL1969" i="1"/>
  <c r="AL1961" i="1"/>
  <c r="AL1953" i="1"/>
  <c r="AL1945" i="1"/>
  <c r="AL1937" i="1"/>
  <c r="AL1929" i="1"/>
  <c r="AL1909" i="1"/>
  <c r="AL1877" i="1"/>
  <c r="AL1845" i="1"/>
  <c r="AL1813" i="1"/>
  <c r="AL1781" i="1"/>
  <c r="AL1749" i="1"/>
  <c r="AL1717" i="1"/>
  <c r="AL1685" i="1"/>
  <c r="AL1653" i="1"/>
  <c r="AL4420" i="1"/>
  <c r="AL2428" i="1"/>
  <c r="AL2420" i="1"/>
  <c r="AL2412" i="1"/>
  <c r="AL2404" i="1"/>
  <c r="AL2396" i="1"/>
  <c r="AL2388" i="1"/>
  <c r="AL2380" i="1"/>
  <c r="AL2372" i="1"/>
  <c r="AL2364" i="1"/>
  <c r="AL2356" i="1"/>
  <c r="AL2348" i="1"/>
  <c r="AL2340" i="1"/>
  <c r="AL2332" i="1"/>
  <c r="AL2324" i="1"/>
  <c r="AL2316" i="1"/>
  <c r="AL2308" i="1"/>
  <c r="AL2300" i="1"/>
  <c r="AL2292" i="1"/>
  <c r="AL2284" i="1"/>
  <c r="AL2276" i="1"/>
  <c r="AL2268" i="1"/>
  <c r="AL2260" i="1"/>
  <c r="AL2252" i="1"/>
  <c r="AL2244" i="1"/>
  <c r="AL2236" i="1"/>
  <c r="AL2228" i="1"/>
  <c r="AL2220" i="1"/>
  <c r="AL2212" i="1"/>
  <c r="AL2204" i="1"/>
  <c r="AL2196" i="1"/>
  <c r="AL2188" i="1"/>
  <c r="AL2180" i="1"/>
  <c r="AL2172" i="1"/>
  <c r="AL2164" i="1"/>
  <c r="AL2156" i="1"/>
  <c r="AL2148" i="1"/>
  <c r="AL2140" i="1"/>
  <c r="AL2132" i="1"/>
  <c r="AL2124" i="1"/>
  <c r="AL2116" i="1"/>
  <c r="AL2108" i="1"/>
  <c r="AL2100" i="1"/>
  <c r="AL2092" i="1"/>
  <c r="AL2084" i="1"/>
  <c r="AL2080" i="1"/>
  <c r="AL2072" i="1"/>
  <c r="AL2064" i="1"/>
  <c r="AL2056" i="1"/>
  <c r="AL2048" i="1"/>
  <c r="AL2040" i="1"/>
  <c r="AL2032" i="1"/>
  <c r="AL2024" i="1"/>
  <c r="AL2016" i="1"/>
  <c r="AL2008" i="1"/>
  <c r="AL2000" i="1"/>
  <c r="AL1992" i="1"/>
  <c r="AL1984" i="1"/>
  <c r="AL1976" i="1"/>
  <c r="AL1968" i="1"/>
  <c r="AL1960" i="1"/>
  <c r="AL1952" i="1"/>
  <c r="AL1944" i="1"/>
  <c r="AL1936" i="1"/>
  <c r="AL1928" i="1"/>
  <c r="AL1908" i="1"/>
  <c r="AL1876" i="1"/>
  <c r="AL1844" i="1"/>
  <c r="AL1812" i="1"/>
  <c r="AL1780" i="1"/>
  <c r="AL1748" i="1"/>
  <c r="AL1716" i="1"/>
  <c r="AL1684" i="1"/>
  <c r="AL1652" i="1"/>
  <c r="AL4419" i="1"/>
  <c r="AL2427" i="1"/>
  <c r="AL2419" i="1"/>
  <c r="AL2411" i="1"/>
  <c r="AL2403" i="1"/>
  <c r="AL2395" i="1"/>
  <c r="AL2387" i="1"/>
  <c r="AL2379" i="1"/>
  <c r="AL2371" i="1"/>
  <c r="AL2363" i="1"/>
  <c r="AL2355" i="1"/>
  <c r="AL2347" i="1"/>
  <c r="AL2339" i="1"/>
  <c r="AL2331" i="1"/>
  <c r="AL2323" i="1"/>
  <c r="AL2315" i="1"/>
  <c r="AL2307" i="1"/>
  <c r="AL2299" i="1"/>
  <c r="AL2291" i="1"/>
  <c r="AL2283" i="1"/>
  <c r="AL2275" i="1"/>
  <c r="AL2267" i="1"/>
  <c r="AL2259" i="1"/>
  <c r="AL2251" i="1"/>
  <c r="AL2243" i="1"/>
  <c r="AL2235" i="1"/>
  <c r="AL2227" i="1"/>
  <c r="AL2219" i="1"/>
  <c r="AL2211" i="1"/>
  <c r="AL2203" i="1"/>
  <c r="AL2195" i="1"/>
  <c r="AL2187" i="1"/>
  <c r="AL2179" i="1"/>
  <c r="AL2171" i="1"/>
  <c r="AL2163" i="1"/>
  <c r="AL2155" i="1"/>
  <c r="AL2147" i="1"/>
  <c r="AL2139" i="1"/>
  <c r="AL2131" i="1"/>
  <c r="AL2123" i="1"/>
  <c r="AL2115" i="1"/>
  <c r="AL2107" i="1"/>
  <c r="AL2099" i="1"/>
  <c r="AL2091" i="1"/>
  <c r="AL2083" i="1"/>
  <c r="AL2079" i="1"/>
  <c r="AL2071" i="1"/>
  <c r="AL2063" i="1"/>
  <c r="AL2055" i="1"/>
  <c r="AL2047" i="1"/>
  <c r="AL2039" i="1"/>
  <c r="AL2031" i="1"/>
  <c r="AL2023" i="1"/>
  <c r="AL2015" i="1"/>
  <c r="AL2007" i="1"/>
  <c r="AL1999" i="1"/>
  <c r="AL1991" i="1"/>
  <c r="AL1983" i="1"/>
  <c r="AL1975" i="1"/>
  <c r="AL1967" i="1"/>
  <c r="AL1959" i="1"/>
  <c r="AL1951" i="1"/>
  <c r="AL1943" i="1"/>
  <c r="AL1935" i="1"/>
  <c r="AL1927" i="1"/>
  <c r="AL1901" i="1"/>
  <c r="AL1869" i="1"/>
  <c r="AL1837" i="1"/>
  <c r="AL1805" i="1"/>
  <c r="AL1773" i="1"/>
  <c r="AL1741" i="1"/>
  <c r="AL1709" i="1"/>
  <c r="AL1677" i="1"/>
  <c r="AL4444" i="1"/>
  <c r="AL4412" i="1"/>
  <c r="AL1923" i="1"/>
  <c r="AL1915" i="1"/>
  <c r="AL1907" i="1"/>
  <c r="AL1899" i="1"/>
  <c r="AL1891" i="1"/>
  <c r="AL1883" i="1"/>
  <c r="AL1875" i="1"/>
  <c r="AL1867" i="1"/>
  <c r="AL1859" i="1"/>
  <c r="AL1851" i="1"/>
  <c r="AL1843" i="1"/>
  <c r="AL1835" i="1"/>
  <c r="AL1827" i="1"/>
  <c r="AL1819" i="1"/>
  <c r="AL1811" i="1"/>
  <c r="AL1803" i="1"/>
  <c r="AL1795" i="1"/>
  <c r="AL1787" i="1"/>
  <c r="AL1779" i="1"/>
  <c r="AL1771" i="1"/>
  <c r="AL1763" i="1"/>
  <c r="AL1755" i="1"/>
  <c r="AL1747" i="1"/>
  <c r="AL1739" i="1"/>
  <c r="AL1731" i="1"/>
  <c r="AL1723" i="1"/>
  <c r="AL1715" i="1"/>
  <c r="AL1707" i="1"/>
  <c r="AL1699" i="1"/>
  <c r="AL1691" i="1"/>
  <c r="AL1683" i="1"/>
  <c r="AL1675" i="1"/>
  <c r="AL1667" i="1"/>
  <c r="AL1659" i="1"/>
  <c r="AL1651" i="1"/>
  <c r="AL4442" i="1"/>
  <c r="AL4434" i="1"/>
  <c r="AL4426" i="1"/>
  <c r="AL4418" i="1"/>
  <c r="AL4410" i="1"/>
  <c r="AL4402" i="1"/>
  <c r="AL1922" i="1"/>
  <c r="AL1914" i="1"/>
  <c r="AL1906" i="1"/>
  <c r="AL1898" i="1"/>
  <c r="AL1890" i="1"/>
  <c r="AL1882" i="1"/>
  <c r="AL1874" i="1"/>
  <c r="AL1866" i="1"/>
  <c r="AL1858" i="1"/>
  <c r="AL1850" i="1"/>
  <c r="AL1842" i="1"/>
  <c r="AL1834" i="1"/>
  <c r="AL1826" i="1"/>
  <c r="AL1818" i="1"/>
  <c r="AL1810" i="1"/>
  <c r="AL1802" i="1"/>
  <c r="AL1794" i="1"/>
  <c r="AL1786" i="1"/>
  <c r="AL1778" i="1"/>
  <c r="AL1770" i="1"/>
  <c r="AL1762" i="1"/>
  <c r="AL1754" i="1"/>
  <c r="AL1746" i="1"/>
  <c r="AL1738" i="1"/>
  <c r="AL1730" i="1"/>
  <c r="AL1722" i="1"/>
  <c r="AL1714" i="1"/>
  <c r="AL1706" i="1"/>
  <c r="AL1698" i="1"/>
  <c r="AL1690" i="1"/>
  <c r="AL1682" i="1"/>
  <c r="AL1674" i="1"/>
  <c r="AL1666" i="1"/>
  <c r="AL1658" i="1"/>
  <c r="AL4449" i="1"/>
  <c r="AL4441" i="1"/>
  <c r="AL4433" i="1"/>
  <c r="AL4425" i="1"/>
  <c r="AL4417" i="1"/>
  <c r="AL4409" i="1"/>
  <c r="AL4401" i="1"/>
  <c r="AL1921" i="1"/>
  <c r="AL1913" i="1"/>
  <c r="AL1905" i="1"/>
  <c r="AL1897" i="1"/>
  <c r="AL1889" i="1"/>
  <c r="AL1881" i="1"/>
  <c r="AL1873" i="1"/>
  <c r="AL1865" i="1"/>
  <c r="AL1857" i="1"/>
  <c r="AL1849" i="1"/>
  <c r="AL1841" i="1"/>
  <c r="AL1833" i="1"/>
  <c r="AL1825" i="1"/>
  <c r="AL1817" i="1"/>
  <c r="AL1809" i="1"/>
  <c r="AL1801" i="1"/>
  <c r="AL1793" i="1"/>
  <c r="AL1785" i="1"/>
  <c r="AL1777" i="1"/>
  <c r="AL1769" i="1"/>
  <c r="AL1761" i="1"/>
  <c r="AL1753" i="1"/>
  <c r="AL1745" i="1"/>
  <c r="AL1737" i="1"/>
  <c r="AL1729" i="1"/>
  <c r="AL1721" i="1"/>
  <c r="AL1713" i="1"/>
  <c r="AL1705" i="1"/>
  <c r="AL1697" i="1"/>
  <c r="AL1689" i="1"/>
  <c r="AL1681" i="1"/>
  <c r="AL1673" i="1"/>
  <c r="AL1665" i="1"/>
  <c r="AL1657" i="1"/>
  <c r="AL4448" i="1"/>
  <c r="AL4440" i="1"/>
  <c r="AL4432" i="1"/>
  <c r="AL4424" i="1"/>
  <c r="AL4416" i="1"/>
  <c r="AL4408" i="1"/>
  <c r="AL1920" i="1"/>
  <c r="AL1912" i="1"/>
  <c r="AL1904" i="1"/>
  <c r="AL1896" i="1"/>
  <c r="AL1888" i="1"/>
  <c r="AL1880" i="1"/>
  <c r="AL1872" i="1"/>
  <c r="AL1864" i="1"/>
  <c r="AL1856" i="1"/>
  <c r="AL1848" i="1"/>
  <c r="AL1840" i="1"/>
  <c r="AL1832" i="1"/>
  <c r="AL1824" i="1"/>
  <c r="AL1816" i="1"/>
  <c r="AL1808" i="1"/>
  <c r="AL1800" i="1"/>
  <c r="AL1792" i="1"/>
  <c r="AL1784" i="1"/>
  <c r="AL1776" i="1"/>
  <c r="AL1768" i="1"/>
  <c r="AL1760" i="1"/>
  <c r="AL1752" i="1"/>
  <c r="AL1744" i="1"/>
  <c r="AL1736" i="1"/>
  <c r="AL1728" i="1"/>
  <c r="AL1720" i="1"/>
  <c r="AL1712" i="1"/>
  <c r="AL1704" i="1"/>
  <c r="AL1696" i="1"/>
  <c r="AL1688" i="1"/>
  <c r="AL1680" i="1"/>
  <c r="AL1672" i="1"/>
  <c r="AL1664" i="1"/>
  <c r="AL1656" i="1"/>
  <c r="AL4447" i="1"/>
  <c r="AL4439" i="1"/>
  <c r="AL4431" i="1"/>
  <c r="AL4423" i="1"/>
  <c r="AL4415" i="1"/>
  <c r="AL4407" i="1"/>
  <c r="AL1919" i="1"/>
  <c r="AL1911" i="1"/>
  <c r="AL1903" i="1"/>
  <c r="AL1895" i="1"/>
  <c r="AL1887" i="1"/>
  <c r="AL1879" i="1"/>
  <c r="AL1871" i="1"/>
  <c r="AL1863" i="1"/>
  <c r="AL1855" i="1"/>
  <c r="AL1847" i="1"/>
  <c r="AL1839" i="1"/>
  <c r="AL1831" i="1"/>
  <c r="AL1823" i="1"/>
  <c r="AL1815" i="1"/>
  <c r="AL1807" i="1"/>
  <c r="AL1799" i="1"/>
  <c r="AL1791" i="1"/>
  <c r="AL1783" i="1"/>
  <c r="AL1775" i="1"/>
  <c r="AL1767" i="1"/>
  <c r="AL1759" i="1"/>
  <c r="AL1751" i="1"/>
  <c r="AL1743" i="1"/>
  <c r="AL1735" i="1"/>
  <c r="AL1727" i="1"/>
  <c r="AL1719" i="1"/>
  <c r="AL1711" i="1"/>
  <c r="AL1703" i="1"/>
  <c r="AL1695" i="1"/>
  <c r="AL1687" i="1"/>
  <c r="AL1679" i="1"/>
  <c r="AL1671" i="1"/>
  <c r="AL1663" i="1"/>
  <c r="AL1655" i="1"/>
  <c r="AL4446" i="1"/>
  <c r="AL4438" i="1"/>
  <c r="AL4430" i="1"/>
  <c r="AL4422" i="1"/>
  <c r="AL4414" i="1"/>
  <c r="AL4406" i="1"/>
  <c r="AL1918" i="1"/>
  <c r="AL1910" i="1"/>
  <c r="AL1902" i="1"/>
  <c r="AL1894" i="1"/>
  <c r="AL1886" i="1"/>
  <c r="AL1878" i="1"/>
  <c r="AL1870" i="1"/>
  <c r="AL1862" i="1"/>
  <c r="AL1854" i="1"/>
  <c r="AL1846" i="1"/>
  <c r="AL1838" i="1"/>
  <c r="AL1830" i="1"/>
  <c r="AL1822" i="1"/>
  <c r="AL1814" i="1"/>
  <c r="AL1806" i="1"/>
  <c r="AL1798" i="1"/>
  <c r="AL1790" i="1"/>
  <c r="AL1782" i="1"/>
  <c r="AL1774" i="1"/>
  <c r="AL1766" i="1"/>
  <c r="AL1758" i="1"/>
  <c r="AL1750" i="1"/>
  <c r="AL1742" i="1"/>
  <c r="AL1734" i="1"/>
  <c r="AL1726" i="1"/>
  <c r="AL1718" i="1"/>
  <c r="AL1710" i="1"/>
  <c r="AL1702" i="1"/>
  <c r="AL1694" i="1"/>
  <c r="AL1686" i="1"/>
  <c r="AL1678" i="1"/>
  <c r="AL1670" i="1"/>
  <c r="AL1662" i="1"/>
  <c r="AL1654" i="1"/>
  <c r="AL4445" i="1"/>
  <c r="AL4437" i="1"/>
  <c r="AL4429" i="1"/>
  <c r="AL4421" i="1"/>
  <c r="AL4413" i="1"/>
  <c r="AL4405" i="1"/>
  <c r="AL4337" i="1"/>
  <c r="AL4345" i="1"/>
  <c r="O4406" i="1"/>
  <c r="O4414" i="1"/>
  <c r="O4422" i="1"/>
  <c r="O4430" i="1"/>
  <c r="O4438" i="1"/>
  <c r="O4446" i="1"/>
  <c r="O1655" i="1"/>
  <c r="O1663" i="1"/>
  <c r="O1671" i="1"/>
  <c r="O1679" i="1"/>
  <c r="O1687" i="1"/>
  <c r="O1695" i="1"/>
  <c r="O1703" i="1"/>
  <c r="O1711" i="1"/>
  <c r="O1719" i="1"/>
  <c r="O1727" i="1"/>
  <c r="O1735" i="1"/>
  <c r="O1743" i="1"/>
  <c r="O1751" i="1"/>
  <c r="O1759" i="1"/>
  <c r="O1767" i="1"/>
  <c r="O1775" i="1"/>
  <c r="O1783" i="1"/>
  <c r="O1791" i="1"/>
  <c r="O1799" i="1"/>
  <c r="O1807" i="1"/>
  <c r="O1815" i="1"/>
  <c r="O1823" i="1"/>
  <c r="O1831" i="1"/>
  <c r="O1839" i="1"/>
  <c r="O1847" i="1"/>
  <c r="O1855" i="1"/>
  <c r="O1863" i="1"/>
  <c r="O1871" i="1"/>
  <c r="O1879" i="1"/>
  <c r="O1887" i="1"/>
  <c r="O1895" i="1"/>
  <c r="O1903" i="1"/>
  <c r="O1911" i="1"/>
  <c r="O1919" i="1"/>
  <c r="O1927" i="1"/>
  <c r="O1935" i="1"/>
  <c r="O1943" i="1"/>
  <c r="O1951" i="1"/>
  <c r="O1959" i="1"/>
  <c r="O1967" i="1"/>
  <c r="O1975" i="1"/>
  <c r="O1983" i="1"/>
  <c r="O1991" i="1"/>
  <c r="O1999" i="1"/>
  <c r="O2007" i="1"/>
  <c r="O2015" i="1"/>
  <c r="O2023" i="1"/>
  <c r="O2031" i="1"/>
  <c r="O2039" i="1"/>
  <c r="O2047" i="1"/>
  <c r="O2055" i="1"/>
  <c r="O2063" i="1"/>
  <c r="O2071" i="1"/>
  <c r="O2079" i="1"/>
  <c r="O2083" i="1"/>
  <c r="O2091" i="1"/>
  <c r="O2099" i="1"/>
  <c r="O2107" i="1"/>
  <c r="O2115" i="1"/>
  <c r="O2123" i="1"/>
  <c r="O2131" i="1"/>
  <c r="AL4338" i="1"/>
  <c r="AL4346" i="1"/>
  <c r="O4407" i="1"/>
  <c r="O4415" i="1"/>
  <c r="O4423" i="1"/>
  <c r="O4431" i="1"/>
  <c r="O4439" i="1"/>
  <c r="O4447" i="1"/>
  <c r="O1656" i="1"/>
  <c r="O1664" i="1"/>
  <c r="O1672" i="1"/>
  <c r="O1680" i="1"/>
  <c r="O1688" i="1"/>
  <c r="O1696" i="1"/>
  <c r="O1704" i="1"/>
  <c r="O1712" i="1"/>
  <c r="O1720" i="1"/>
  <c r="O1728" i="1"/>
  <c r="O1736" i="1"/>
  <c r="O1744" i="1"/>
  <c r="O1752" i="1"/>
  <c r="O1760" i="1"/>
  <c r="O1768" i="1"/>
  <c r="O1776" i="1"/>
  <c r="O1784" i="1"/>
  <c r="O1792" i="1"/>
  <c r="O1800" i="1"/>
  <c r="O1808" i="1"/>
  <c r="O1816" i="1"/>
  <c r="O1824" i="1"/>
  <c r="O1832" i="1"/>
  <c r="O1840" i="1"/>
  <c r="O1848" i="1"/>
  <c r="O1856" i="1"/>
  <c r="O1864" i="1"/>
  <c r="O1872" i="1"/>
  <c r="O1880" i="1"/>
  <c r="O1888" i="1"/>
  <c r="O1896" i="1"/>
  <c r="O1904" i="1"/>
  <c r="O1912" i="1"/>
  <c r="O1920" i="1"/>
  <c r="O1928" i="1"/>
  <c r="O1936" i="1"/>
  <c r="O1944" i="1"/>
  <c r="O1952" i="1"/>
  <c r="O1960" i="1"/>
  <c r="O1968" i="1"/>
  <c r="O1976" i="1"/>
  <c r="O1984" i="1"/>
  <c r="O1992" i="1"/>
  <c r="O2000" i="1"/>
  <c r="O2008" i="1"/>
  <c r="O2016" i="1"/>
  <c r="O2024" i="1"/>
  <c r="O2032" i="1"/>
  <c r="O2040" i="1"/>
  <c r="O2048" i="1"/>
  <c r="O2056" i="1"/>
  <c r="O2064" i="1"/>
  <c r="O2072" i="1"/>
  <c r="O2080" i="1"/>
  <c r="O2084" i="1"/>
  <c r="O2092" i="1"/>
  <c r="O2100" i="1"/>
  <c r="O2108" i="1"/>
  <c r="O2116" i="1"/>
  <c r="O2124" i="1"/>
  <c r="O2132" i="1"/>
  <c r="O2140" i="1"/>
  <c r="O2148" i="1"/>
  <c r="O2156" i="1"/>
  <c r="O2164" i="1"/>
  <c r="O2172" i="1"/>
  <c r="O2180" i="1"/>
  <c r="O2188" i="1"/>
  <c r="O2196" i="1"/>
  <c r="O2204" i="1"/>
  <c r="O2212" i="1"/>
  <c r="O2220" i="1"/>
  <c r="O2228" i="1"/>
  <c r="O2236" i="1"/>
  <c r="O2244" i="1"/>
  <c r="O2252" i="1"/>
  <c r="O2260" i="1"/>
  <c r="AL4339" i="1"/>
  <c r="AL4347" i="1"/>
  <c r="O4408" i="1"/>
  <c r="O4416" i="1"/>
  <c r="O4424" i="1"/>
  <c r="O4432" i="1"/>
  <c r="O4440" i="1"/>
  <c r="O4448" i="1"/>
  <c r="O1657" i="1"/>
  <c r="O1665" i="1"/>
  <c r="O1673" i="1"/>
  <c r="O1681" i="1"/>
  <c r="O1689" i="1"/>
  <c r="O1697" i="1"/>
  <c r="O1705" i="1"/>
  <c r="O1713" i="1"/>
  <c r="O1721" i="1"/>
  <c r="O1729" i="1"/>
  <c r="O1737" i="1"/>
  <c r="O1745" i="1"/>
  <c r="O1753" i="1"/>
  <c r="O1761" i="1"/>
  <c r="O1769" i="1"/>
  <c r="O1777" i="1"/>
  <c r="O1785" i="1"/>
  <c r="O1793" i="1"/>
  <c r="O1801" i="1"/>
  <c r="O1809" i="1"/>
  <c r="O1817" i="1"/>
  <c r="O1825" i="1"/>
  <c r="O1833" i="1"/>
  <c r="O1841" i="1"/>
  <c r="O1849" i="1"/>
  <c r="O1857" i="1"/>
  <c r="O1865" i="1"/>
  <c r="O1873" i="1"/>
  <c r="O1881" i="1"/>
  <c r="O1889" i="1"/>
  <c r="O1897" i="1"/>
  <c r="O1905" i="1"/>
  <c r="O1913" i="1"/>
  <c r="O1921" i="1"/>
  <c r="O1929" i="1"/>
  <c r="O1937" i="1"/>
  <c r="O1945" i="1"/>
  <c r="O1953" i="1"/>
  <c r="O1961" i="1"/>
  <c r="O1969" i="1"/>
  <c r="O1977" i="1"/>
  <c r="O1985" i="1"/>
  <c r="O1993" i="1"/>
  <c r="O2001" i="1"/>
  <c r="O2009" i="1"/>
  <c r="O2017" i="1"/>
  <c r="O2025" i="1"/>
  <c r="O2033" i="1"/>
  <c r="O2041" i="1"/>
  <c r="O2049" i="1"/>
  <c r="O2057" i="1"/>
  <c r="O2065" i="1"/>
  <c r="O2073" i="1"/>
  <c r="O2081" i="1"/>
  <c r="O2085" i="1"/>
  <c r="O2093" i="1"/>
  <c r="O2101" i="1"/>
  <c r="O2109" i="1"/>
  <c r="O2117" i="1"/>
  <c r="O2125" i="1"/>
  <c r="O2133" i="1"/>
  <c r="O2141" i="1"/>
  <c r="O2149" i="1"/>
  <c r="O2157" i="1"/>
  <c r="O2165" i="1"/>
  <c r="O2173" i="1"/>
  <c r="O2181" i="1"/>
  <c r="O2189" i="1"/>
  <c r="O2197" i="1"/>
  <c r="O2205" i="1"/>
  <c r="O2213" i="1"/>
  <c r="O2221" i="1"/>
  <c r="O2229" i="1"/>
  <c r="O2237" i="1"/>
  <c r="O2245" i="1"/>
  <c r="O2253" i="1"/>
  <c r="O2261" i="1"/>
  <c r="AL4340" i="1"/>
  <c r="AL4348" i="1"/>
  <c r="O4401" i="1"/>
  <c r="O4409" i="1"/>
  <c r="O4417" i="1"/>
  <c r="O4425" i="1"/>
  <c r="O4433" i="1"/>
  <c r="O4441" i="1"/>
  <c r="O4449" i="1"/>
  <c r="O1658" i="1"/>
  <c r="O1666" i="1"/>
  <c r="O1674" i="1"/>
  <c r="O1682" i="1"/>
  <c r="O1690" i="1"/>
  <c r="O1698" i="1"/>
  <c r="O1706" i="1"/>
  <c r="O1714" i="1"/>
  <c r="O1722" i="1"/>
  <c r="O1730" i="1"/>
  <c r="O1738" i="1"/>
  <c r="O1746" i="1"/>
  <c r="O1754" i="1"/>
  <c r="O1762" i="1"/>
  <c r="O1770" i="1"/>
  <c r="O1778" i="1"/>
  <c r="O1786" i="1"/>
  <c r="O1794" i="1"/>
  <c r="O1802" i="1"/>
  <c r="O1810" i="1"/>
  <c r="O1818" i="1"/>
  <c r="O1826" i="1"/>
  <c r="O1834" i="1"/>
  <c r="O1842" i="1"/>
  <c r="O1850" i="1"/>
  <c r="O1858" i="1"/>
  <c r="O1866" i="1"/>
  <c r="O1874" i="1"/>
  <c r="O1882" i="1"/>
  <c r="O1890" i="1"/>
  <c r="O1898" i="1"/>
  <c r="O1906" i="1"/>
  <c r="O1914" i="1"/>
  <c r="O1922" i="1"/>
  <c r="O1930" i="1"/>
  <c r="O1938" i="1"/>
  <c r="AL4341" i="1"/>
  <c r="AL4349" i="1"/>
  <c r="O4402" i="1"/>
  <c r="O4410" i="1"/>
  <c r="O4418" i="1"/>
  <c r="O4426" i="1"/>
  <c r="O4434" i="1"/>
  <c r="O4442" i="1"/>
  <c r="O1651" i="1"/>
  <c r="O1659" i="1"/>
  <c r="O1667" i="1"/>
  <c r="O1675" i="1"/>
  <c r="O1683" i="1"/>
  <c r="O1691" i="1"/>
  <c r="O1699" i="1"/>
  <c r="O1707" i="1"/>
  <c r="O1715" i="1"/>
  <c r="O1723" i="1"/>
  <c r="O1731" i="1"/>
  <c r="O1739" i="1"/>
  <c r="O1747" i="1"/>
  <c r="O1755" i="1"/>
  <c r="O1763" i="1"/>
  <c r="O1771" i="1"/>
  <c r="O1779" i="1"/>
  <c r="O1787" i="1"/>
  <c r="O1795" i="1"/>
  <c r="O1803" i="1"/>
  <c r="O1811" i="1"/>
  <c r="O1819" i="1"/>
  <c r="O1827" i="1"/>
  <c r="O1835" i="1"/>
  <c r="O1843" i="1"/>
  <c r="O1851" i="1"/>
  <c r="O1859" i="1"/>
  <c r="O1867" i="1"/>
  <c r="O1875" i="1"/>
  <c r="O1883" i="1"/>
  <c r="O1891" i="1"/>
  <c r="O1899" i="1"/>
  <c r="O1907" i="1"/>
  <c r="O1915" i="1"/>
  <c r="O1923" i="1"/>
  <c r="O1931" i="1"/>
  <c r="O1939" i="1"/>
  <c r="O1947" i="1"/>
  <c r="O1955" i="1"/>
  <c r="O1963" i="1"/>
  <c r="O1971" i="1"/>
  <c r="O1979" i="1"/>
  <c r="O1987" i="1"/>
  <c r="O1995" i="1"/>
  <c r="O2003" i="1"/>
  <c r="O2011" i="1"/>
  <c r="O2019" i="1"/>
  <c r="O2027" i="1"/>
  <c r="O2035" i="1"/>
  <c r="O2043" i="1"/>
  <c r="O2051" i="1"/>
  <c r="O2059" i="1"/>
  <c r="O2067" i="1"/>
  <c r="O2075" i="1"/>
  <c r="O4451" i="1"/>
  <c r="O2087" i="1"/>
  <c r="O2095" i="1"/>
  <c r="O2103" i="1"/>
  <c r="O2111" i="1"/>
  <c r="O2119" i="1"/>
  <c r="O2127" i="1"/>
  <c r="O2135" i="1"/>
  <c r="O2143" i="1"/>
  <c r="O2151" i="1"/>
  <c r="O2159" i="1"/>
  <c r="O2167" i="1"/>
  <c r="O2175" i="1"/>
  <c r="O2183" i="1"/>
  <c r="O2191" i="1"/>
  <c r="O2199" i="1"/>
  <c r="O2207" i="1"/>
  <c r="O2215" i="1"/>
  <c r="O2223" i="1"/>
  <c r="O2231" i="1"/>
  <c r="O2239" i="1"/>
  <c r="O2247" i="1"/>
  <c r="O2255" i="1"/>
  <c r="AL4343" i="1"/>
  <c r="AL4351" i="1"/>
  <c r="O4404" i="1"/>
  <c r="O4412" i="1"/>
  <c r="O4420" i="1"/>
  <c r="O4428" i="1"/>
  <c r="O4436" i="1"/>
  <c r="O4444" i="1"/>
  <c r="O1653" i="1"/>
  <c r="O1661" i="1"/>
  <c r="O1669" i="1"/>
  <c r="O1677" i="1"/>
  <c r="O1685" i="1"/>
  <c r="O1693" i="1"/>
  <c r="O1701" i="1"/>
  <c r="O1709" i="1"/>
  <c r="O1717" i="1"/>
  <c r="O1725" i="1"/>
  <c r="O1733" i="1"/>
  <c r="O1741" i="1"/>
  <c r="O1749" i="1"/>
  <c r="O1757" i="1"/>
  <c r="O1765" i="1"/>
  <c r="O1773" i="1"/>
  <c r="O1781" i="1"/>
  <c r="O1789" i="1"/>
  <c r="O1797" i="1"/>
  <c r="O1805" i="1"/>
  <c r="O1813" i="1"/>
  <c r="O1821" i="1"/>
  <c r="O1829" i="1"/>
  <c r="O1837" i="1"/>
  <c r="O1845" i="1"/>
  <c r="O1853" i="1"/>
  <c r="O1861" i="1"/>
  <c r="O1869" i="1"/>
  <c r="O1877" i="1"/>
  <c r="O1885" i="1"/>
  <c r="O1893" i="1"/>
  <c r="O1901" i="1"/>
  <c r="O1909" i="1"/>
  <c r="O1917" i="1"/>
  <c r="O1925" i="1"/>
  <c r="O1933" i="1"/>
  <c r="O1941" i="1"/>
  <c r="O1949" i="1"/>
  <c r="O1957" i="1"/>
  <c r="O1965" i="1"/>
  <c r="O1973" i="1"/>
  <c r="O1981" i="1"/>
  <c r="O1989" i="1"/>
  <c r="O1997" i="1"/>
  <c r="O2005" i="1"/>
  <c r="O2013" i="1"/>
  <c r="O2021" i="1"/>
  <c r="O2029" i="1"/>
  <c r="O2037" i="1"/>
  <c r="O2045" i="1"/>
  <c r="O2053" i="1"/>
  <c r="O2061" i="1"/>
  <c r="O2069" i="1"/>
  <c r="O2077" i="1"/>
  <c r="O4453" i="1"/>
  <c r="O2089" i="1"/>
  <c r="O2097" i="1"/>
  <c r="O2105" i="1"/>
  <c r="O2113" i="1"/>
  <c r="O2121" i="1"/>
  <c r="O2129" i="1"/>
  <c r="O2137" i="1"/>
  <c r="O2145" i="1"/>
  <c r="O2153" i="1"/>
  <c r="O2161" i="1"/>
  <c r="O2169" i="1"/>
  <c r="O2177" i="1"/>
  <c r="O2185" i="1"/>
  <c r="O2193" i="1"/>
  <c r="O2201" i="1"/>
  <c r="O2209" i="1"/>
  <c r="O2217" i="1"/>
  <c r="O2225" i="1"/>
  <c r="O2233" i="1"/>
  <c r="O2241" i="1"/>
  <c r="O2249" i="1"/>
  <c r="O2257" i="1"/>
  <c r="AL4344" i="1"/>
  <c r="O4411" i="1"/>
  <c r="O4443" i="1"/>
  <c r="O1676" i="1"/>
  <c r="O1708" i="1"/>
  <c r="O1740" i="1"/>
  <c r="O1772" i="1"/>
  <c r="O1804" i="1"/>
  <c r="O1836" i="1"/>
  <c r="O1868" i="1"/>
  <c r="O1900" i="1"/>
  <c r="O1932" i="1"/>
  <c r="O1956" i="1"/>
  <c r="O1978" i="1"/>
  <c r="O1998" i="1"/>
  <c r="O2020" i="1"/>
  <c r="O2042" i="1"/>
  <c r="O2062" i="1"/>
  <c r="O4452" i="1"/>
  <c r="O2102" i="1"/>
  <c r="O2122" i="1"/>
  <c r="O2142" i="1"/>
  <c r="O2158" i="1"/>
  <c r="O2174" i="1"/>
  <c r="O2190" i="1"/>
  <c r="O2206" i="1"/>
  <c r="O2222" i="1"/>
  <c r="O2238" i="1"/>
  <c r="O2254" i="1"/>
  <c r="O2266" i="1"/>
  <c r="O2274" i="1"/>
  <c r="O2282" i="1"/>
  <c r="O2290" i="1"/>
  <c r="O2298" i="1"/>
  <c r="O2306" i="1"/>
  <c r="O2314" i="1"/>
  <c r="O2322" i="1"/>
  <c r="O2330" i="1"/>
  <c r="O2338" i="1"/>
  <c r="O2346" i="1"/>
  <c r="O2354" i="1"/>
  <c r="O2362" i="1"/>
  <c r="O2370" i="1"/>
  <c r="O2378" i="1"/>
  <c r="O2386" i="1"/>
  <c r="O2394" i="1"/>
  <c r="O2402" i="1"/>
  <c r="O2410" i="1"/>
  <c r="O2418" i="1"/>
  <c r="O2426" i="1"/>
  <c r="O2434" i="1"/>
  <c r="O2442" i="1"/>
  <c r="O2450" i="1"/>
  <c r="O2458" i="1"/>
  <c r="O2466" i="1"/>
  <c r="O2474" i="1"/>
  <c r="O2482" i="1"/>
  <c r="O2490" i="1"/>
  <c r="O2498" i="1"/>
  <c r="O2506" i="1"/>
  <c r="O2514" i="1"/>
  <c r="O2522" i="1"/>
  <c r="O2530" i="1"/>
  <c r="O2538" i="1"/>
  <c r="O2546" i="1"/>
  <c r="O2554" i="1"/>
  <c r="O2562" i="1"/>
  <c r="O2570" i="1"/>
  <c r="O2578" i="1"/>
  <c r="O2586" i="1"/>
  <c r="O2594" i="1"/>
  <c r="O2602" i="1"/>
  <c r="O2610" i="1"/>
  <c r="O2618" i="1"/>
  <c r="O2626" i="1"/>
  <c r="O2634" i="1"/>
  <c r="O2642" i="1"/>
  <c r="O2650" i="1"/>
  <c r="O2658" i="1"/>
  <c r="O2666" i="1"/>
  <c r="O2674" i="1"/>
  <c r="O2682" i="1"/>
  <c r="O2690" i="1"/>
  <c r="O2698" i="1"/>
  <c r="O2706" i="1"/>
  <c r="AL4350" i="1"/>
  <c r="O4413" i="1"/>
  <c r="O4445" i="1"/>
  <c r="O1678" i="1"/>
  <c r="O1710" i="1"/>
  <c r="O1742" i="1"/>
  <c r="O1774" i="1"/>
  <c r="O1806" i="1"/>
  <c r="O1838" i="1"/>
  <c r="O1870" i="1"/>
  <c r="O1902" i="1"/>
  <c r="O1934" i="1"/>
  <c r="O1958" i="1"/>
  <c r="O1980" i="1"/>
  <c r="O2002" i="1"/>
  <c r="O2022" i="1"/>
  <c r="O2044" i="1"/>
  <c r="O2066" i="1"/>
  <c r="O2082" i="1"/>
  <c r="O2104" i="1"/>
  <c r="O2126" i="1"/>
  <c r="O2144" i="1"/>
  <c r="O2160" i="1"/>
  <c r="O2176" i="1"/>
  <c r="O2192" i="1"/>
  <c r="O2208" i="1"/>
  <c r="O2224" i="1"/>
  <c r="O2240" i="1"/>
  <c r="O2256" i="1"/>
  <c r="O2267" i="1"/>
  <c r="O2275" i="1"/>
  <c r="O2283" i="1"/>
  <c r="O2291" i="1"/>
  <c r="O2299" i="1"/>
  <c r="O2307" i="1"/>
  <c r="O2315" i="1"/>
  <c r="O2323" i="1"/>
  <c r="O2331" i="1"/>
  <c r="O2339" i="1"/>
  <c r="O2347" i="1"/>
  <c r="O2355" i="1"/>
  <c r="O2363" i="1"/>
  <c r="O2371" i="1"/>
  <c r="O2379" i="1"/>
  <c r="O2387" i="1"/>
  <c r="O2395" i="1"/>
  <c r="O2403" i="1"/>
  <c r="O2411" i="1"/>
  <c r="O2419" i="1"/>
  <c r="O2427" i="1"/>
  <c r="O2435" i="1"/>
  <c r="O2443" i="1"/>
  <c r="O2451" i="1"/>
  <c r="O2459" i="1"/>
  <c r="O2467" i="1"/>
  <c r="O2475" i="1"/>
  <c r="O2483" i="1"/>
  <c r="O2491" i="1"/>
  <c r="O2499" i="1"/>
  <c r="O2507" i="1"/>
  <c r="O2515" i="1"/>
  <c r="O2523" i="1"/>
  <c r="O2531" i="1"/>
  <c r="O2539" i="1"/>
  <c r="O2547" i="1"/>
  <c r="O2555" i="1"/>
  <c r="O2563" i="1"/>
  <c r="O2571" i="1"/>
  <c r="O2579" i="1"/>
  <c r="O2587" i="1"/>
  <c r="O2595" i="1"/>
  <c r="O2603" i="1"/>
  <c r="O2611" i="1"/>
  <c r="O2619" i="1"/>
  <c r="O2627" i="1"/>
  <c r="O2635" i="1"/>
  <c r="O2643" i="1"/>
  <c r="O2651" i="1"/>
  <c r="O2659" i="1"/>
  <c r="O2667" i="1"/>
  <c r="O2675" i="1"/>
  <c r="O2683" i="1"/>
  <c r="O2691" i="1"/>
  <c r="O2699" i="1"/>
  <c r="O2707" i="1"/>
  <c r="O4419" i="1"/>
  <c r="O1652" i="1"/>
  <c r="O1684" i="1"/>
  <c r="O1716" i="1"/>
  <c r="O1748" i="1"/>
  <c r="O1780" i="1"/>
  <c r="O1812" i="1"/>
  <c r="O1844" i="1"/>
  <c r="O1876" i="1"/>
  <c r="O1908" i="1"/>
  <c r="O1940" i="1"/>
  <c r="O1962" i="1"/>
  <c r="O1982" i="1"/>
  <c r="O2004" i="1"/>
  <c r="O2026" i="1"/>
  <c r="O2046" i="1"/>
  <c r="O2068" i="1"/>
  <c r="O2086" i="1"/>
  <c r="O2106" i="1"/>
  <c r="O2128" i="1"/>
  <c r="O2146" i="1"/>
  <c r="O2162" i="1"/>
  <c r="O2178" i="1"/>
  <c r="O2194" i="1"/>
  <c r="O2210" i="1"/>
  <c r="O2226" i="1"/>
  <c r="O2242" i="1"/>
  <c r="O2258" i="1"/>
  <c r="O2268" i="1"/>
  <c r="O2276" i="1"/>
  <c r="O2284" i="1"/>
  <c r="O2292" i="1"/>
  <c r="O2300" i="1"/>
  <c r="O2308" i="1"/>
  <c r="O2316" i="1"/>
  <c r="O2324" i="1"/>
  <c r="O2332" i="1"/>
  <c r="O2340" i="1"/>
  <c r="O2348" i="1"/>
  <c r="O2356" i="1"/>
  <c r="O2364" i="1"/>
  <c r="O2372" i="1"/>
  <c r="O2380" i="1"/>
  <c r="O2388" i="1"/>
  <c r="O2396" i="1"/>
  <c r="O2404" i="1"/>
  <c r="O2412" i="1"/>
  <c r="O2420" i="1"/>
  <c r="O2428" i="1"/>
  <c r="O2436" i="1"/>
  <c r="O2444" i="1"/>
  <c r="O2452" i="1"/>
  <c r="O2460" i="1"/>
  <c r="O2468" i="1"/>
  <c r="O2476" i="1"/>
  <c r="O2484" i="1"/>
  <c r="O2492" i="1"/>
  <c r="O2500" i="1"/>
  <c r="O2508" i="1"/>
  <c r="O2516" i="1"/>
  <c r="O2524" i="1"/>
  <c r="O2532" i="1"/>
  <c r="O2540" i="1"/>
  <c r="O2548" i="1"/>
  <c r="O2556" i="1"/>
  <c r="O2564" i="1"/>
  <c r="O2572" i="1"/>
  <c r="O2580" i="1"/>
  <c r="O2588" i="1"/>
  <c r="O2596" i="1"/>
  <c r="O2604" i="1"/>
  <c r="O2612" i="1"/>
  <c r="O2620" i="1"/>
  <c r="O2628" i="1"/>
  <c r="O2636" i="1"/>
  <c r="O2644" i="1"/>
  <c r="O2652" i="1"/>
  <c r="O2660" i="1"/>
  <c r="O2668" i="1"/>
  <c r="O2676" i="1"/>
  <c r="O2684" i="1"/>
  <c r="O2692" i="1"/>
  <c r="O2700" i="1"/>
  <c r="O2708" i="1"/>
  <c r="O4421" i="1"/>
  <c r="O1654" i="1"/>
  <c r="O1686" i="1"/>
  <c r="O1718" i="1"/>
  <c r="O1750" i="1"/>
  <c r="O1782" i="1"/>
  <c r="O1814" i="1"/>
  <c r="O1846" i="1"/>
  <c r="O1878" i="1"/>
  <c r="O1910" i="1"/>
  <c r="O1942" i="1"/>
  <c r="O1964" i="1"/>
  <c r="O1986" i="1"/>
  <c r="O2006" i="1"/>
  <c r="O2028" i="1"/>
  <c r="O2050" i="1"/>
  <c r="O2070" i="1"/>
  <c r="O2088" i="1"/>
  <c r="O2110" i="1"/>
  <c r="O2130" i="1"/>
  <c r="O2147" i="1"/>
  <c r="O2163" i="1"/>
  <c r="O2179" i="1"/>
  <c r="O2195" i="1"/>
  <c r="O2211" i="1"/>
  <c r="O2227" i="1"/>
  <c r="O2243" i="1"/>
  <c r="O2259" i="1"/>
  <c r="O2269" i="1"/>
  <c r="O2277" i="1"/>
  <c r="O2285" i="1"/>
  <c r="O2293" i="1"/>
  <c r="O2301" i="1"/>
  <c r="O2309" i="1"/>
  <c r="O2317" i="1"/>
  <c r="O2325" i="1"/>
  <c r="O2333" i="1"/>
  <c r="O2341" i="1"/>
  <c r="O2349" i="1"/>
  <c r="O2357" i="1"/>
  <c r="O2365" i="1"/>
  <c r="O2373" i="1"/>
  <c r="O2381" i="1"/>
  <c r="O2389" i="1"/>
  <c r="O2397" i="1"/>
  <c r="O2405" i="1"/>
  <c r="O2413" i="1"/>
  <c r="O2421" i="1"/>
  <c r="O2429" i="1"/>
  <c r="O2437" i="1"/>
  <c r="O2445" i="1"/>
  <c r="O2453" i="1"/>
  <c r="O2461" i="1"/>
  <c r="O2469" i="1"/>
  <c r="O2477" i="1"/>
  <c r="O2485" i="1"/>
  <c r="O2493" i="1"/>
  <c r="O2501" i="1"/>
  <c r="O2509" i="1"/>
  <c r="O2517" i="1"/>
  <c r="O2525" i="1"/>
  <c r="O2533" i="1"/>
  <c r="O2541" i="1"/>
  <c r="O2549" i="1"/>
  <c r="O2557" i="1"/>
  <c r="O2565" i="1"/>
  <c r="O2573" i="1"/>
  <c r="O2581" i="1"/>
  <c r="O2589" i="1"/>
  <c r="O2597" i="1"/>
  <c r="O2605" i="1"/>
  <c r="O2613" i="1"/>
  <c r="O2621" i="1"/>
  <c r="O2629" i="1"/>
  <c r="O2637" i="1"/>
  <c r="O2645" i="1"/>
  <c r="O2653" i="1"/>
  <c r="O2661" i="1"/>
  <c r="O2669" i="1"/>
  <c r="O2677" i="1"/>
  <c r="O2685" i="1"/>
  <c r="O2693" i="1"/>
  <c r="O2701" i="1"/>
  <c r="O2709" i="1"/>
  <c r="O4435" i="1"/>
  <c r="O1700" i="1"/>
  <c r="O1764" i="1"/>
  <c r="O1828" i="1"/>
  <c r="O1892" i="1"/>
  <c r="O1950" i="1"/>
  <c r="O1994" i="1"/>
  <c r="O2036" i="1"/>
  <c r="O2078" i="1"/>
  <c r="O2118" i="1"/>
  <c r="O2154" i="1"/>
  <c r="O2186" i="1"/>
  <c r="O2218" i="1"/>
  <c r="O2250" i="1"/>
  <c r="O2272" i="1"/>
  <c r="O2288" i="1"/>
  <c r="O2304" i="1"/>
  <c r="O2320" i="1"/>
  <c r="O2336" i="1"/>
  <c r="O2352" i="1"/>
  <c r="O2368" i="1"/>
  <c r="O2384" i="1"/>
  <c r="O2400" i="1"/>
  <c r="O2416" i="1"/>
  <c r="O2432" i="1"/>
  <c r="O2448" i="1"/>
  <c r="O2464" i="1"/>
  <c r="O2480" i="1"/>
  <c r="O2496" i="1"/>
  <c r="O2512" i="1"/>
  <c r="O2528" i="1"/>
  <c r="O2544" i="1"/>
  <c r="O2560" i="1"/>
  <c r="O2576" i="1"/>
  <c r="O2592" i="1"/>
  <c r="O2608" i="1"/>
  <c r="O2624" i="1"/>
  <c r="O2640" i="1"/>
  <c r="O2656" i="1"/>
  <c r="O2672" i="1"/>
  <c r="O2688" i="1"/>
  <c r="O2704" i="1"/>
  <c r="O2716" i="1"/>
  <c r="O2724" i="1"/>
  <c r="O2732" i="1"/>
  <c r="O2740" i="1"/>
  <c r="O2748" i="1"/>
  <c r="O2756" i="1"/>
  <c r="O2764" i="1"/>
  <c r="O2772" i="1"/>
  <c r="O2780" i="1"/>
  <c r="O2788" i="1"/>
  <c r="O2796" i="1"/>
  <c r="O2804" i="1"/>
  <c r="O2812" i="1"/>
  <c r="O2820" i="1"/>
  <c r="O2828" i="1"/>
  <c r="O2836" i="1"/>
  <c r="O2844" i="1"/>
  <c r="O2852" i="1"/>
  <c r="O2860" i="1"/>
  <c r="O2868" i="1"/>
  <c r="O2876" i="1"/>
  <c r="O2884" i="1"/>
  <c r="O2892" i="1"/>
  <c r="O2900" i="1"/>
  <c r="O2908" i="1"/>
  <c r="O2916" i="1"/>
  <c r="O2924" i="1"/>
  <c r="O2932" i="1"/>
  <c r="O2940" i="1"/>
  <c r="O2948" i="1"/>
  <c r="O2956" i="1"/>
  <c r="O2964" i="1"/>
  <c r="O2972" i="1"/>
  <c r="O2980" i="1"/>
  <c r="O2988" i="1"/>
  <c r="O2996" i="1"/>
  <c r="O3004" i="1"/>
  <c r="O3012" i="1"/>
  <c r="O3020" i="1"/>
  <c r="O3028" i="1"/>
  <c r="O3036" i="1"/>
  <c r="O3044" i="1"/>
  <c r="O3052" i="1"/>
  <c r="O4437" i="1"/>
  <c r="O1702" i="1"/>
  <c r="O1766" i="1"/>
  <c r="O1830" i="1"/>
  <c r="O1894" i="1"/>
  <c r="O1954" i="1"/>
  <c r="O1996" i="1"/>
  <c r="O2038" i="1"/>
  <c r="O4450" i="1"/>
  <c r="O2120" i="1"/>
  <c r="O2155" i="1"/>
  <c r="O2187" i="1"/>
  <c r="O2219" i="1"/>
  <c r="O2251" i="1"/>
  <c r="O2273" i="1"/>
  <c r="O2289" i="1"/>
  <c r="O2305" i="1"/>
  <c r="O2321" i="1"/>
  <c r="O2337" i="1"/>
  <c r="O2353" i="1"/>
  <c r="O2369" i="1"/>
  <c r="O2385" i="1"/>
  <c r="O2401" i="1"/>
  <c r="O2417" i="1"/>
  <c r="O2433" i="1"/>
  <c r="O2449" i="1"/>
  <c r="O2465" i="1"/>
  <c r="O2481" i="1"/>
  <c r="O2497" i="1"/>
  <c r="O2513" i="1"/>
  <c r="O2529" i="1"/>
  <c r="O2545" i="1"/>
  <c r="O2561" i="1"/>
  <c r="O2577" i="1"/>
  <c r="O2593" i="1"/>
  <c r="O2609" i="1"/>
  <c r="O2625" i="1"/>
  <c r="O2641" i="1"/>
  <c r="O2657" i="1"/>
  <c r="O2673" i="1"/>
  <c r="O2689" i="1"/>
  <c r="O2705" i="1"/>
  <c r="O2717" i="1"/>
  <c r="O2725" i="1"/>
  <c r="O2733" i="1"/>
  <c r="O2741" i="1"/>
  <c r="O2749" i="1"/>
  <c r="O2757" i="1"/>
  <c r="O2765" i="1"/>
  <c r="O2773" i="1"/>
  <c r="O2781" i="1"/>
  <c r="O2789" i="1"/>
  <c r="O2797" i="1"/>
  <c r="O2805" i="1"/>
  <c r="O2813" i="1"/>
  <c r="O2821" i="1"/>
  <c r="O2829" i="1"/>
  <c r="O2837" i="1"/>
  <c r="O2845" i="1"/>
  <c r="O2853" i="1"/>
  <c r="O2861" i="1"/>
  <c r="O2869" i="1"/>
  <c r="O2877" i="1"/>
  <c r="O2885" i="1"/>
  <c r="O2893" i="1"/>
  <c r="O2901" i="1"/>
  <c r="O2909" i="1"/>
  <c r="O2917" i="1"/>
  <c r="O2925" i="1"/>
  <c r="O2933" i="1"/>
  <c r="O2941" i="1"/>
  <c r="O2949" i="1"/>
  <c r="O2957" i="1"/>
  <c r="O2965" i="1"/>
  <c r="O2973" i="1"/>
  <c r="O2981" i="1"/>
  <c r="O2989" i="1"/>
  <c r="O2997" i="1"/>
  <c r="O3005" i="1"/>
  <c r="O3013" i="1"/>
  <c r="O3021" i="1"/>
  <c r="O3029" i="1"/>
  <c r="O3037" i="1"/>
  <c r="O3045" i="1"/>
  <c r="O3053" i="1"/>
  <c r="O1660" i="1"/>
  <c r="O1724" i="1"/>
  <c r="O1788" i="1"/>
  <c r="O1852" i="1"/>
  <c r="O1916" i="1"/>
  <c r="O1966" i="1"/>
  <c r="O2010" i="1"/>
  <c r="O2052" i="1"/>
  <c r="O2090" i="1"/>
  <c r="O2134" i="1"/>
  <c r="O2166" i="1"/>
  <c r="O2198" i="1"/>
  <c r="O2230" i="1"/>
  <c r="O2262" i="1"/>
  <c r="O2278" i="1"/>
  <c r="O2294" i="1"/>
  <c r="O2310" i="1"/>
  <c r="O2326" i="1"/>
  <c r="O2342" i="1"/>
  <c r="O2358" i="1"/>
  <c r="O2374" i="1"/>
  <c r="O2390" i="1"/>
  <c r="O2406" i="1"/>
  <c r="O2422" i="1"/>
  <c r="O2438" i="1"/>
  <c r="O2454" i="1"/>
  <c r="O2470" i="1"/>
  <c r="O2486" i="1"/>
  <c r="O2502" i="1"/>
  <c r="O2518" i="1"/>
  <c r="O2534" i="1"/>
  <c r="O2550" i="1"/>
  <c r="O2566" i="1"/>
  <c r="O2582" i="1"/>
  <c r="O2598" i="1"/>
  <c r="O2614" i="1"/>
  <c r="O2630" i="1"/>
  <c r="O2646" i="1"/>
  <c r="O2662" i="1"/>
  <c r="O2678" i="1"/>
  <c r="O2694" i="1"/>
  <c r="O2710" i="1"/>
  <c r="O2718" i="1"/>
  <c r="O2726" i="1"/>
  <c r="O2734" i="1"/>
  <c r="O2742" i="1"/>
  <c r="O2750" i="1"/>
  <c r="O2758" i="1"/>
  <c r="O2766" i="1"/>
  <c r="O2774" i="1"/>
  <c r="O2782" i="1"/>
  <c r="O2790" i="1"/>
  <c r="O2798" i="1"/>
  <c r="O2806" i="1"/>
  <c r="O2814" i="1"/>
  <c r="O2822" i="1"/>
  <c r="O2830" i="1"/>
  <c r="O2838" i="1"/>
  <c r="O2846" i="1"/>
  <c r="O2854" i="1"/>
  <c r="O2862" i="1"/>
  <c r="O2870" i="1"/>
  <c r="O2878" i="1"/>
  <c r="O2886" i="1"/>
  <c r="O2894" i="1"/>
  <c r="O2902" i="1"/>
  <c r="O2910" i="1"/>
  <c r="O2918" i="1"/>
  <c r="O2926" i="1"/>
  <c r="O2934" i="1"/>
  <c r="O2942" i="1"/>
  <c r="O2950" i="1"/>
  <c r="O2958" i="1"/>
  <c r="O2966" i="1"/>
  <c r="O2974" i="1"/>
  <c r="O2982" i="1"/>
  <c r="O2990" i="1"/>
  <c r="O2998" i="1"/>
  <c r="O3006" i="1"/>
  <c r="O3014" i="1"/>
  <c r="O3022" i="1"/>
  <c r="O3030" i="1"/>
  <c r="O3038" i="1"/>
  <c r="O3046" i="1"/>
  <c r="O3054" i="1"/>
  <c r="O1662" i="1"/>
  <c r="O1726" i="1"/>
  <c r="O1790" i="1"/>
  <c r="O1854" i="1"/>
  <c r="O1918" i="1"/>
  <c r="O1970" i="1"/>
  <c r="O2012" i="1"/>
  <c r="O2054" i="1"/>
  <c r="O2094" i="1"/>
  <c r="O2136" i="1"/>
  <c r="O2168" i="1"/>
  <c r="O2200" i="1"/>
  <c r="O2232" i="1"/>
  <c r="O2263" i="1"/>
  <c r="O2279" i="1"/>
  <c r="O2295" i="1"/>
  <c r="O2311" i="1"/>
  <c r="O2327" i="1"/>
  <c r="O2343" i="1"/>
  <c r="O2359" i="1"/>
  <c r="O2375" i="1"/>
  <c r="O2391" i="1"/>
  <c r="O2407" i="1"/>
  <c r="O2423" i="1"/>
  <c r="O2439" i="1"/>
  <c r="O2455" i="1"/>
  <c r="O2471" i="1"/>
  <c r="O2487" i="1"/>
  <c r="O2503" i="1"/>
  <c r="O2519" i="1"/>
  <c r="O2535" i="1"/>
  <c r="O2551" i="1"/>
  <c r="O2567" i="1"/>
  <c r="O2583" i="1"/>
  <c r="O2599" i="1"/>
  <c r="O2615" i="1"/>
  <c r="O2631" i="1"/>
  <c r="O2647" i="1"/>
  <c r="O2663" i="1"/>
  <c r="O2679" i="1"/>
  <c r="O2695" i="1"/>
  <c r="O2711" i="1"/>
  <c r="O2719" i="1"/>
  <c r="O2727" i="1"/>
  <c r="O2735" i="1"/>
  <c r="O2743" i="1"/>
  <c r="O2751" i="1"/>
  <c r="O2759" i="1"/>
  <c r="O2767" i="1"/>
  <c r="O2775" i="1"/>
  <c r="O2783" i="1"/>
  <c r="O2791" i="1"/>
  <c r="O2799" i="1"/>
  <c r="O2807" i="1"/>
  <c r="O2815" i="1"/>
  <c r="O2823" i="1"/>
  <c r="O2831" i="1"/>
  <c r="O2839" i="1"/>
  <c r="O2847" i="1"/>
  <c r="O2855" i="1"/>
  <c r="O2863" i="1"/>
  <c r="O2871" i="1"/>
  <c r="O2879" i="1"/>
  <c r="O2887" i="1"/>
  <c r="O2895" i="1"/>
  <c r="O2903" i="1"/>
  <c r="O2911" i="1"/>
  <c r="O2919" i="1"/>
  <c r="O2927" i="1"/>
  <c r="O2935" i="1"/>
  <c r="O2943" i="1"/>
  <c r="O2951" i="1"/>
  <c r="O2959" i="1"/>
  <c r="O2967" i="1"/>
  <c r="O2975" i="1"/>
  <c r="O2983" i="1"/>
  <c r="O2991" i="1"/>
  <c r="O2999" i="1"/>
  <c r="O3007" i="1"/>
  <c r="O3015" i="1"/>
  <c r="O3023" i="1"/>
  <c r="O3031" i="1"/>
  <c r="O3039" i="1"/>
  <c r="O3047" i="1"/>
  <c r="O3055" i="1"/>
  <c r="O4405" i="1"/>
  <c r="O1670" i="1"/>
  <c r="O1734" i="1"/>
  <c r="O1798" i="1"/>
  <c r="O1862" i="1"/>
  <c r="O1926" i="1"/>
  <c r="O1974" i="1"/>
  <c r="O2018" i="1"/>
  <c r="O2060" i="1"/>
  <c r="O2098" i="1"/>
  <c r="O2139" i="1"/>
  <c r="O2171" i="1"/>
  <c r="O2203" i="1"/>
  <c r="O2235" i="1"/>
  <c r="O2265" i="1"/>
  <c r="O2281" i="1"/>
  <c r="O2297" i="1"/>
  <c r="O2313" i="1"/>
  <c r="O2329" i="1"/>
  <c r="O2345" i="1"/>
  <c r="O2361" i="1"/>
  <c r="O2377" i="1"/>
  <c r="O2393" i="1"/>
  <c r="O2409" i="1"/>
  <c r="O2425" i="1"/>
  <c r="O2441" i="1"/>
  <c r="O2457" i="1"/>
  <c r="O2473" i="1"/>
  <c r="O2489" i="1"/>
  <c r="O2505" i="1"/>
  <c r="O2521" i="1"/>
  <c r="O2537" i="1"/>
  <c r="O2553" i="1"/>
  <c r="O2569" i="1"/>
  <c r="O2585" i="1"/>
  <c r="O2601" i="1"/>
  <c r="O2617" i="1"/>
  <c r="O2633" i="1"/>
  <c r="O2649" i="1"/>
  <c r="O2665" i="1"/>
  <c r="O2681" i="1"/>
  <c r="O2697" i="1"/>
  <c r="O2713" i="1"/>
  <c r="O2721" i="1"/>
  <c r="O2729" i="1"/>
  <c r="O2737" i="1"/>
  <c r="O2745" i="1"/>
  <c r="O2753" i="1"/>
  <c r="O2761" i="1"/>
  <c r="O2769" i="1"/>
  <c r="O2777" i="1"/>
  <c r="O2785" i="1"/>
  <c r="O2793" i="1"/>
  <c r="O2801" i="1"/>
  <c r="O2809" i="1"/>
  <c r="O2817" i="1"/>
  <c r="O2825" i="1"/>
  <c r="O2833" i="1"/>
  <c r="O2841" i="1"/>
  <c r="O2849" i="1"/>
  <c r="O2857" i="1"/>
  <c r="O2865" i="1"/>
  <c r="O2873" i="1"/>
  <c r="O2881" i="1"/>
  <c r="O2889" i="1"/>
  <c r="O2897" i="1"/>
  <c r="O2905" i="1"/>
  <c r="O2913" i="1"/>
  <c r="O2921" i="1"/>
  <c r="O2929" i="1"/>
  <c r="O2937" i="1"/>
  <c r="O2945" i="1"/>
  <c r="O2953" i="1"/>
  <c r="O2961" i="1"/>
  <c r="O2969" i="1"/>
  <c r="O2977" i="1"/>
  <c r="O2985" i="1"/>
  <c r="O2993" i="1"/>
  <c r="O3001" i="1"/>
  <c r="O3009" i="1"/>
  <c r="O3017" i="1"/>
  <c r="O3025" i="1"/>
  <c r="O3033" i="1"/>
  <c r="O3041" i="1"/>
  <c r="O3049" i="1"/>
  <c r="AL4342" i="1"/>
  <c r="O4429" i="1"/>
  <c r="O1694" i="1"/>
  <c r="O1758" i="1"/>
  <c r="O1822" i="1"/>
  <c r="O1886" i="1"/>
  <c r="O1948" i="1"/>
  <c r="O1990" i="1"/>
  <c r="O2034" i="1"/>
  <c r="O2076" i="1"/>
  <c r="O2114" i="1"/>
  <c r="O2152" i="1"/>
  <c r="O2184" i="1"/>
  <c r="O2216" i="1"/>
  <c r="O2248" i="1"/>
  <c r="O2271" i="1"/>
  <c r="O2287" i="1"/>
  <c r="O2303" i="1"/>
  <c r="O2319" i="1"/>
  <c r="O2335" i="1"/>
  <c r="O2351" i="1"/>
  <c r="O2367" i="1"/>
  <c r="O2383" i="1"/>
  <c r="O2399" i="1"/>
  <c r="O2415" i="1"/>
  <c r="O2431" i="1"/>
  <c r="O2447" i="1"/>
  <c r="O2463" i="1"/>
  <c r="O2479" i="1"/>
  <c r="O2495" i="1"/>
  <c r="O2511" i="1"/>
  <c r="O2527" i="1"/>
  <c r="O2543" i="1"/>
  <c r="O2559" i="1"/>
  <c r="O2575" i="1"/>
  <c r="O2591" i="1"/>
  <c r="O2607" i="1"/>
  <c r="O2623" i="1"/>
  <c r="O2639" i="1"/>
  <c r="O2655" i="1"/>
  <c r="O2671" i="1"/>
  <c r="O2687" i="1"/>
  <c r="O2703" i="1"/>
  <c r="O2715" i="1"/>
  <c r="O2723" i="1"/>
  <c r="O2731" i="1"/>
  <c r="O2739" i="1"/>
  <c r="O2747" i="1"/>
  <c r="O2755" i="1"/>
  <c r="O2763" i="1"/>
  <c r="O2771" i="1"/>
  <c r="O2779" i="1"/>
  <c r="O2787" i="1"/>
  <c r="O2795" i="1"/>
  <c r="O2803" i="1"/>
  <c r="O2811" i="1"/>
  <c r="O2819" i="1"/>
  <c r="O2827" i="1"/>
  <c r="O2835" i="1"/>
  <c r="O2843" i="1"/>
  <c r="O2851" i="1"/>
  <c r="O2859" i="1"/>
  <c r="O2867" i="1"/>
  <c r="O2875" i="1"/>
  <c r="O2883" i="1"/>
  <c r="O2891" i="1"/>
  <c r="O2899" i="1"/>
  <c r="O2907" i="1"/>
  <c r="O2915" i="1"/>
  <c r="O2923" i="1"/>
  <c r="O2931" i="1"/>
  <c r="O2939" i="1"/>
  <c r="O2947" i="1"/>
  <c r="O2955" i="1"/>
  <c r="O2963" i="1"/>
  <c r="O2971" i="1"/>
  <c r="O2979" i="1"/>
  <c r="O2987" i="1"/>
  <c r="O2995" i="1"/>
  <c r="O3003" i="1"/>
  <c r="O3011" i="1"/>
  <c r="O3019" i="1"/>
  <c r="O3027" i="1"/>
  <c r="O3035" i="1"/>
  <c r="O4403" i="1"/>
  <c r="O1860" i="1"/>
  <c r="O2058" i="1"/>
  <c r="O2202" i="1"/>
  <c r="O2296" i="1"/>
  <c r="O2360" i="1"/>
  <c r="O2424" i="1"/>
  <c r="O2488" i="1"/>
  <c r="O2552" i="1"/>
  <c r="O2616" i="1"/>
  <c r="O2680" i="1"/>
  <c r="O2728" i="1"/>
  <c r="O2760" i="1"/>
  <c r="O2792" i="1"/>
  <c r="O2824" i="1"/>
  <c r="O2856" i="1"/>
  <c r="O2888" i="1"/>
  <c r="O2920" i="1"/>
  <c r="O2952" i="1"/>
  <c r="O2984" i="1"/>
  <c r="O3016" i="1"/>
  <c r="O3043" i="1"/>
  <c r="O3060" i="1"/>
  <c r="O3068" i="1"/>
  <c r="O3076" i="1"/>
  <c r="O3084" i="1"/>
  <c r="O3092" i="1"/>
  <c r="O3100" i="1"/>
  <c r="O3108" i="1"/>
  <c r="O3116" i="1"/>
  <c r="O3124" i="1"/>
  <c r="O3132" i="1"/>
  <c r="O3140" i="1"/>
  <c r="O3148" i="1"/>
  <c r="O3156" i="1"/>
  <c r="O3164" i="1"/>
  <c r="O3172" i="1"/>
  <c r="O3180" i="1"/>
  <c r="O3188" i="1"/>
  <c r="O3196" i="1"/>
  <c r="O3204" i="1"/>
  <c r="O3212" i="1"/>
  <c r="O3220" i="1"/>
  <c r="O3228" i="1"/>
  <c r="O3236" i="1"/>
  <c r="O3244" i="1"/>
  <c r="O3252" i="1"/>
  <c r="O3260" i="1"/>
  <c r="O3268" i="1"/>
  <c r="O3276" i="1"/>
  <c r="O3284" i="1"/>
  <c r="O3292" i="1"/>
  <c r="O3300" i="1"/>
  <c r="O3308" i="1"/>
  <c r="O3316" i="1"/>
  <c r="O3324" i="1"/>
  <c r="O3332" i="1"/>
  <c r="O3340" i="1"/>
  <c r="O3348" i="1"/>
  <c r="O3356" i="1"/>
  <c r="O3364" i="1"/>
  <c r="O3372" i="1"/>
  <c r="O3380" i="1"/>
  <c r="O3388" i="1"/>
  <c r="O3396" i="1"/>
  <c r="O3404" i="1"/>
  <c r="O3412" i="1"/>
  <c r="O3420" i="1"/>
  <c r="O3428" i="1"/>
  <c r="O3436" i="1"/>
  <c r="O3444" i="1"/>
  <c r="O3452" i="1"/>
  <c r="O3460" i="1"/>
  <c r="O3468" i="1"/>
  <c r="O3476" i="1"/>
  <c r="O3484" i="1"/>
  <c r="O3492" i="1"/>
  <c r="O3500" i="1"/>
  <c r="O3508" i="1"/>
  <c r="O3516" i="1"/>
  <c r="O3524" i="1"/>
  <c r="O3532" i="1"/>
  <c r="O3540" i="1"/>
  <c r="O3548" i="1"/>
  <c r="O3556" i="1"/>
  <c r="O1732" i="1"/>
  <c r="O1972" i="1"/>
  <c r="O2138" i="1"/>
  <c r="O2264" i="1"/>
  <c r="O2328" i="1"/>
  <c r="O2392" i="1"/>
  <c r="O2456" i="1"/>
  <c r="O2520" i="1"/>
  <c r="O2584" i="1"/>
  <c r="O2648" i="1"/>
  <c r="O2712" i="1"/>
  <c r="O2744" i="1"/>
  <c r="O2776" i="1"/>
  <c r="O2808" i="1"/>
  <c r="O2840" i="1"/>
  <c r="O2872" i="1"/>
  <c r="O2904" i="1"/>
  <c r="O2936" i="1"/>
  <c r="O2968" i="1"/>
  <c r="O3000" i="1"/>
  <c r="O3032" i="1"/>
  <c r="O3056" i="1"/>
  <c r="O3064" i="1"/>
  <c r="O3072" i="1"/>
  <c r="O3080" i="1"/>
  <c r="O3088" i="1"/>
  <c r="O3096" i="1"/>
  <c r="O3104" i="1"/>
  <c r="O3112" i="1"/>
  <c r="O3120" i="1"/>
  <c r="O3128" i="1"/>
  <c r="O3136" i="1"/>
  <c r="O3144" i="1"/>
  <c r="O3152" i="1"/>
  <c r="O3160" i="1"/>
  <c r="O3168" i="1"/>
  <c r="O3176" i="1"/>
  <c r="O3184" i="1"/>
  <c r="O3192" i="1"/>
  <c r="O3200" i="1"/>
  <c r="O3208" i="1"/>
  <c r="O3216" i="1"/>
  <c r="O3224" i="1"/>
  <c r="O3232" i="1"/>
  <c r="O3240" i="1"/>
  <c r="O3248" i="1"/>
  <c r="O3256" i="1"/>
  <c r="O3264" i="1"/>
  <c r="O3272" i="1"/>
  <c r="O3280" i="1"/>
  <c r="O3288" i="1"/>
  <c r="O3296" i="1"/>
  <c r="O3304" i="1"/>
  <c r="O3312" i="1"/>
  <c r="O3320" i="1"/>
  <c r="O3328" i="1"/>
  <c r="O3336" i="1"/>
  <c r="O3344" i="1"/>
  <c r="O3352" i="1"/>
  <c r="O3360" i="1"/>
  <c r="O3368" i="1"/>
  <c r="O3376" i="1"/>
  <c r="O3384" i="1"/>
  <c r="O3392" i="1"/>
  <c r="O3400" i="1"/>
  <c r="O3408" i="1"/>
  <c r="O3416" i="1"/>
  <c r="O3424" i="1"/>
  <c r="O3432" i="1"/>
  <c r="O3440" i="1"/>
  <c r="O3448" i="1"/>
  <c r="O3456" i="1"/>
  <c r="O3464" i="1"/>
  <c r="O3472" i="1"/>
  <c r="O3480" i="1"/>
  <c r="O3488" i="1"/>
  <c r="O3496" i="1"/>
  <c r="O3504" i="1"/>
  <c r="O3512" i="1"/>
  <c r="O3520" i="1"/>
  <c r="O3528" i="1"/>
  <c r="O3536" i="1"/>
  <c r="O3544" i="1"/>
  <c r="O3552" i="1"/>
  <c r="O3560" i="1"/>
  <c r="O4427" i="1"/>
  <c r="O1946" i="1"/>
  <c r="O2170" i="1"/>
  <c r="O2302" i="1"/>
  <c r="O2382" i="1"/>
  <c r="O2472" i="1"/>
  <c r="O2558" i="1"/>
  <c r="O2638" i="1"/>
  <c r="O2720" i="1"/>
  <c r="O2762" i="1"/>
  <c r="O2802" i="1"/>
  <c r="O2848" i="1"/>
  <c r="O2890" i="1"/>
  <c r="O2930" i="1"/>
  <c r="O2976" i="1"/>
  <c r="O3018" i="1"/>
  <c r="O3051" i="1"/>
  <c r="O3066" i="1"/>
  <c r="O3077" i="1"/>
  <c r="O3087" i="1"/>
  <c r="O3098" i="1"/>
  <c r="O3109" i="1"/>
  <c r="O3119" i="1"/>
  <c r="O3130" i="1"/>
  <c r="O3141" i="1"/>
  <c r="O3151" i="1"/>
  <c r="O3162" i="1"/>
  <c r="O3173" i="1"/>
  <c r="O3183" i="1"/>
  <c r="O3194" i="1"/>
  <c r="O3205" i="1"/>
  <c r="O3215" i="1"/>
  <c r="O3226" i="1"/>
  <c r="O3237" i="1"/>
  <c r="O3247" i="1"/>
  <c r="O3258" i="1"/>
  <c r="O3269" i="1"/>
  <c r="O3279" i="1"/>
  <c r="O3290" i="1"/>
  <c r="O3301" i="1"/>
  <c r="O3311" i="1"/>
  <c r="O3322" i="1"/>
  <c r="O3333" i="1"/>
  <c r="O3343" i="1"/>
  <c r="O3354" i="1"/>
  <c r="O3365" i="1"/>
  <c r="O3375" i="1"/>
  <c r="O3386" i="1"/>
  <c r="O3397" i="1"/>
  <c r="O3407" i="1"/>
  <c r="O3418" i="1"/>
  <c r="O3429" i="1"/>
  <c r="O3439" i="1"/>
  <c r="O3450" i="1"/>
  <c r="O3461" i="1"/>
  <c r="O3471" i="1"/>
  <c r="O3482" i="1"/>
  <c r="O3493" i="1"/>
  <c r="O3503" i="1"/>
  <c r="O3514" i="1"/>
  <c r="O3525" i="1"/>
  <c r="O3535" i="1"/>
  <c r="O3546" i="1"/>
  <c r="O3557" i="1"/>
  <c r="O3566" i="1"/>
  <c r="O3574" i="1"/>
  <c r="O3582" i="1"/>
  <c r="O3590" i="1"/>
  <c r="O3598" i="1"/>
  <c r="O3606" i="1"/>
  <c r="O3614" i="1"/>
  <c r="O3622" i="1"/>
  <c r="O3630" i="1"/>
  <c r="O3638" i="1"/>
  <c r="O3646" i="1"/>
  <c r="O3654" i="1"/>
  <c r="O3662" i="1"/>
  <c r="O3670" i="1"/>
  <c r="O3678" i="1"/>
  <c r="O3686" i="1"/>
  <c r="O3694" i="1"/>
  <c r="O3702" i="1"/>
  <c r="O3710" i="1"/>
  <c r="O3718" i="1"/>
  <c r="O3726" i="1"/>
  <c r="O3734" i="1"/>
  <c r="O1796" i="1"/>
  <c r="O2074" i="1"/>
  <c r="O2246" i="1"/>
  <c r="O2344" i="1"/>
  <c r="O2430" i="1"/>
  <c r="O2510" i="1"/>
  <c r="O2600" i="1"/>
  <c r="O2686" i="1"/>
  <c r="O2738" i="1"/>
  <c r="O2784" i="1"/>
  <c r="O2826" i="1"/>
  <c r="O2866" i="1"/>
  <c r="O2912" i="1"/>
  <c r="O2954" i="1"/>
  <c r="O2994" i="1"/>
  <c r="O3040" i="1"/>
  <c r="O3061" i="1"/>
  <c r="O3071" i="1"/>
  <c r="O3082" i="1"/>
  <c r="O3093" i="1"/>
  <c r="O3103" i="1"/>
  <c r="O3114" i="1"/>
  <c r="O3125" i="1"/>
  <c r="O3135" i="1"/>
  <c r="O3146" i="1"/>
  <c r="O3157" i="1"/>
  <c r="O3167" i="1"/>
  <c r="O3178" i="1"/>
  <c r="O3189" i="1"/>
  <c r="O3199" i="1"/>
  <c r="O3210" i="1"/>
  <c r="O3221" i="1"/>
  <c r="O3231" i="1"/>
  <c r="O3242" i="1"/>
  <c r="O3253" i="1"/>
  <c r="O3263" i="1"/>
  <c r="O3274" i="1"/>
  <c r="O3285" i="1"/>
  <c r="O3295" i="1"/>
  <c r="O3306" i="1"/>
  <c r="O3317" i="1"/>
  <c r="O3327" i="1"/>
  <c r="O3338" i="1"/>
  <c r="O3349" i="1"/>
  <c r="O3359" i="1"/>
  <c r="O3370" i="1"/>
  <c r="O3381" i="1"/>
  <c r="O3391" i="1"/>
  <c r="O3402" i="1"/>
  <c r="O3413" i="1"/>
  <c r="O3423" i="1"/>
  <c r="O3434" i="1"/>
  <c r="O3445" i="1"/>
  <c r="O3455" i="1"/>
  <c r="O3466" i="1"/>
  <c r="O3477" i="1"/>
  <c r="O3487" i="1"/>
  <c r="O3498" i="1"/>
  <c r="O3509" i="1"/>
  <c r="O3519" i="1"/>
  <c r="O3530" i="1"/>
  <c r="O3541" i="1"/>
  <c r="O3551" i="1"/>
  <c r="O3562" i="1"/>
  <c r="O3570" i="1"/>
  <c r="O3578" i="1"/>
  <c r="O3586" i="1"/>
  <c r="O3594" i="1"/>
  <c r="O3602" i="1"/>
  <c r="O3610" i="1"/>
  <c r="O3618" i="1"/>
  <c r="O3626" i="1"/>
  <c r="O3634" i="1"/>
  <c r="O3642" i="1"/>
  <c r="O3650" i="1"/>
  <c r="O3658" i="1"/>
  <c r="O3666" i="1"/>
  <c r="O3674" i="1"/>
  <c r="O3682" i="1"/>
  <c r="O3690" i="1"/>
  <c r="O3698" i="1"/>
  <c r="O3706" i="1"/>
  <c r="O3714" i="1"/>
  <c r="O3722" i="1"/>
  <c r="O3730" i="1"/>
  <c r="O1924" i="1"/>
  <c r="O2214" i="1"/>
  <c r="O2350" i="1"/>
  <c r="O2462" i="1"/>
  <c r="O2574" i="1"/>
  <c r="O2696" i="1"/>
  <c r="O2754" i="1"/>
  <c r="O2816" i="1"/>
  <c r="O2874" i="1"/>
  <c r="O2928" i="1"/>
  <c r="O2986" i="1"/>
  <c r="O3042" i="1"/>
  <c r="O3065" i="1"/>
  <c r="O3079" i="1"/>
  <c r="O3094" i="1"/>
  <c r="O3107" i="1"/>
  <c r="O3122" i="1"/>
  <c r="O3137" i="1"/>
  <c r="O3150" i="1"/>
  <c r="O3165" i="1"/>
  <c r="O3179" i="1"/>
  <c r="O3193" i="1"/>
  <c r="O3207" i="1"/>
  <c r="O3222" i="1"/>
  <c r="O3235" i="1"/>
  <c r="O3250" i="1"/>
  <c r="O3265" i="1"/>
  <c r="O3278" i="1"/>
  <c r="O3293" i="1"/>
  <c r="O3307" i="1"/>
  <c r="O3321" i="1"/>
  <c r="O3335" i="1"/>
  <c r="O3350" i="1"/>
  <c r="O1988" i="1"/>
  <c r="O2234" i="1"/>
  <c r="O2366" i="1"/>
  <c r="O2478" i="1"/>
  <c r="O2590" i="1"/>
  <c r="O2702" i="1"/>
  <c r="O2768" i="1"/>
  <c r="O2818" i="1"/>
  <c r="O2880" i="1"/>
  <c r="O2938" i="1"/>
  <c r="O2992" i="1"/>
  <c r="O3048" i="1"/>
  <c r="O3067" i="1"/>
  <c r="O3081" i="1"/>
  <c r="O3095" i="1"/>
  <c r="O3110" i="1"/>
  <c r="O3123" i="1"/>
  <c r="O3138" i="1"/>
  <c r="O3153" i="1"/>
  <c r="O3166" i="1"/>
  <c r="O3181" i="1"/>
  <c r="O3195" i="1"/>
  <c r="O3209" i="1"/>
  <c r="O3223" i="1"/>
  <c r="O3238" i="1"/>
  <c r="O3251" i="1"/>
  <c r="O3266" i="1"/>
  <c r="O3281" i="1"/>
  <c r="O3294" i="1"/>
  <c r="O3309" i="1"/>
  <c r="O3323" i="1"/>
  <c r="O3337" i="1"/>
  <c r="O3351" i="1"/>
  <c r="O2014" i="1"/>
  <c r="O2270" i="1"/>
  <c r="O2376" i="1"/>
  <c r="O2494" i="1"/>
  <c r="O2606" i="1"/>
  <c r="O2714" i="1"/>
  <c r="O2770" i="1"/>
  <c r="O2832" i="1"/>
  <c r="O2882" i="1"/>
  <c r="O2944" i="1"/>
  <c r="O3002" i="1"/>
  <c r="O3050" i="1"/>
  <c r="O3069" i="1"/>
  <c r="O3083" i="1"/>
  <c r="O3097" i="1"/>
  <c r="O3111" i="1"/>
  <c r="O3126" i="1"/>
  <c r="O3139" i="1"/>
  <c r="O3154" i="1"/>
  <c r="O3169" i="1"/>
  <c r="O3182" i="1"/>
  <c r="O3197" i="1"/>
  <c r="O3211" i="1"/>
  <c r="O3225" i="1"/>
  <c r="O3239" i="1"/>
  <c r="O3254" i="1"/>
  <c r="O3267" i="1"/>
  <c r="O3282" i="1"/>
  <c r="O3297" i="1"/>
  <c r="O3310" i="1"/>
  <c r="O3325" i="1"/>
  <c r="O3339" i="1"/>
  <c r="O3353" i="1"/>
  <c r="O1668" i="1"/>
  <c r="O2030" i="1"/>
  <c r="O2280" i="1"/>
  <c r="O2398" i="1"/>
  <c r="O2504" i="1"/>
  <c r="O2622" i="1"/>
  <c r="O2722" i="1"/>
  <c r="O2778" i="1"/>
  <c r="O2834" i="1"/>
  <c r="O2896" i="1"/>
  <c r="O2946" i="1"/>
  <c r="O3008" i="1"/>
  <c r="O3057" i="1"/>
  <c r="O3070" i="1"/>
  <c r="O3085" i="1"/>
  <c r="O3099" i="1"/>
  <c r="O3113" i="1"/>
  <c r="O3127" i="1"/>
  <c r="O3142" i="1"/>
  <c r="O3155" i="1"/>
  <c r="O3170" i="1"/>
  <c r="O3185" i="1"/>
  <c r="O3198" i="1"/>
  <c r="O3213" i="1"/>
  <c r="O3227" i="1"/>
  <c r="O3241" i="1"/>
  <c r="O3255" i="1"/>
  <c r="O3270" i="1"/>
  <c r="O3283" i="1"/>
  <c r="O3298" i="1"/>
  <c r="O3313" i="1"/>
  <c r="O3326" i="1"/>
  <c r="O3341" i="1"/>
  <c r="O3355" i="1"/>
  <c r="O3369" i="1"/>
  <c r="O3383" i="1"/>
  <c r="O3398" i="1"/>
  <c r="O3411" i="1"/>
  <c r="O3426" i="1"/>
  <c r="O3441" i="1"/>
  <c r="O3454" i="1"/>
  <c r="O3469" i="1"/>
  <c r="O3483" i="1"/>
  <c r="O3497" i="1"/>
  <c r="O3511" i="1"/>
  <c r="O3526" i="1"/>
  <c r="O3539" i="1"/>
  <c r="O3554" i="1"/>
  <c r="O3567" i="1"/>
  <c r="O3577" i="1"/>
  <c r="O3588" i="1"/>
  <c r="O3599" i="1"/>
  <c r="O3609" i="1"/>
  <c r="O3620" i="1"/>
  <c r="O3631" i="1"/>
  <c r="O3641" i="1"/>
  <c r="O3652" i="1"/>
  <c r="O3663" i="1"/>
  <c r="O3673" i="1"/>
  <c r="O3684" i="1"/>
  <c r="O3695" i="1"/>
  <c r="O3705" i="1"/>
  <c r="O3716" i="1"/>
  <c r="O3727" i="1"/>
  <c r="O3737" i="1"/>
  <c r="O3745" i="1"/>
  <c r="O3753" i="1"/>
  <c r="O3761" i="1"/>
  <c r="O3769" i="1"/>
  <c r="O3777" i="1"/>
  <c r="O3785" i="1"/>
  <c r="O3793" i="1"/>
  <c r="O3801" i="1"/>
  <c r="O3809" i="1"/>
  <c r="O3817" i="1"/>
  <c r="O3825" i="1"/>
  <c r="O3833" i="1"/>
  <c r="O3841" i="1"/>
  <c r="O3849" i="1"/>
  <c r="O3857" i="1"/>
  <c r="O3865" i="1"/>
  <c r="O3873" i="1"/>
  <c r="O3881" i="1"/>
  <c r="O3889" i="1"/>
  <c r="O3897" i="1"/>
  <c r="O3905" i="1"/>
  <c r="O3913" i="1"/>
  <c r="O3921" i="1"/>
  <c r="O3929" i="1"/>
  <c r="O3937" i="1"/>
  <c r="O3945" i="1"/>
  <c r="O3953" i="1"/>
  <c r="O3961" i="1"/>
  <c r="O3969" i="1"/>
  <c r="O3977" i="1"/>
  <c r="O3985" i="1"/>
  <c r="O3993" i="1"/>
  <c r="O4001" i="1"/>
  <c r="O4009" i="1"/>
  <c r="O4017" i="1"/>
  <c r="O4025" i="1"/>
  <c r="O4033" i="1"/>
  <c r="O4041" i="1"/>
  <c r="O4049" i="1"/>
  <c r="O4057" i="1"/>
  <c r="O4065" i="1"/>
  <c r="O4073" i="1"/>
  <c r="O4081" i="1"/>
  <c r="O4089" i="1"/>
  <c r="O4097" i="1"/>
  <c r="O4105" i="1"/>
  <c r="O4113" i="1"/>
  <c r="O4121" i="1"/>
  <c r="O4129" i="1"/>
  <c r="O4137" i="1"/>
  <c r="O4145" i="1"/>
  <c r="O4153" i="1"/>
  <c r="O4161" i="1"/>
  <c r="O4169" i="1"/>
  <c r="O4177" i="1"/>
  <c r="O4185" i="1"/>
  <c r="O4193" i="1"/>
  <c r="O4201" i="1"/>
  <c r="O4209" i="1"/>
  <c r="O4217" i="1"/>
  <c r="O4225" i="1"/>
  <c r="O4233" i="1"/>
  <c r="O4241" i="1"/>
  <c r="O4249" i="1"/>
  <c r="O4257" i="1"/>
  <c r="O4265" i="1"/>
  <c r="O4273" i="1"/>
  <c r="O4281" i="1"/>
  <c r="O4289" i="1"/>
  <c r="O4297" i="1"/>
  <c r="O4305" i="1"/>
  <c r="O4313" i="1"/>
  <c r="O4321" i="1"/>
  <c r="O4329" i="1"/>
  <c r="O4337" i="1"/>
  <c r="O4345" i="1"/>
  <c r="O4353" i="1"/>
  <c r="O4361" i="1"/>
  <c r="O4369" i="1"/>
  <c r="O4377" i="1"/>
  <c r="O4385" i="1"/>
  <c r="O4393" i="1"/>
  <c r="O4503" i="1"/>
  <c r="O4589" i="1"/>
  <c r="O4606" i="1"/>
  <c r="O4623" i="1"/>
  <c r="O4631" i="1"/>
  <c r="O4713" i="1"/>
  <c r="O4721" i="1"/>
  <c r="O4735" i="1"/>
  <c r="O4458" i="1"/>
  <c r="O4466" i="1"/>
  <c r="O4474" i="1"/>
  <c r="O4482" i="1"/>
  <c r="O4491" i="1"/>
  <c r="O4499" i="1"/>
  <c r="O4508" i="1"/>
  <c r="O4516" i="1"/>
  <c r="O4524" i="1"/>
  <c r="O4532" i="1"/>
  <c r="O4540" i="1"/>
  <c r="O4548" i="1"/>
  <c r="O4556" i="1"/>
  <c r="O4564" i="1"/>
  <c r="O4572" i="1"/>
  <c r="O1756" i="1"/>
  <c r="O2112" i="1"/>
  <c r="O2312" i="1"/>
  <c r="O2414" i="1"/>
  <c r="O2536" i="1"/>
  <c r="O2654" i="1"/>
  <c r="O2736" i="1"/>
  <c r="O2794" i="1"/>
  <c r="O2850" i="1"/>
  <c r="O2906" i="1"/>
  <c r="O2962" i="1"/>
  <c r="O3024" i="1"/>
  <c r="O3059" i="1"/>
  <c r="O3074" i="1"/>
  <c r="O3089" i="1"/>
  <c r="O3102" i="1"/>
  <c r="O3117" i="1"/>
  <c r="O3131" i="1"/>
  <c r="O3145" i="1"/>
  <c r="O3159" i="1"/>
  <c r="O3174" i="1"/>
  <c r="O3187" i="1"/>
  <c r="O3202" i="1"/>
  <c r="O3217" i="1"/>
  <c r="O3230" i="1"/>
  <c r="O3245" i="1"/>
  <c r="O3259" i="1"/>
  <c r="O3273" i="1"/>
  <c r="O3287" i="1"/>
  <c r="O3302" i="1"/>
  <c r="O3315" i="1"/>
  <c r="O3330" i="1"/>
  <c r="O3345" i="1"/>
  <c r="O1884" i="1"/>
  <c r="O2182" i="1"/>
  <c r="O2334" i="1"/>
  <c r="O2446" i="1"/>
  <c r="O2568" i="1"/>
  <c r="O2670" i="1"/>
  <c r="O2752" i="1"/>
  <c r="O2810" i="1"/>
  <c r="O2864" i="1"/>
  <c r="O2922" i="1"/>
  <c r="O2978" i="1"/>
  <c r="O3034" i="1"/>
  <c r="O3063" i="1"/>
  <c r="O3078" i="1"/>
  <c r="O3091" i="1"/>
  <c r="O3106" i="1"/>
  <c r="O3121" i="1"/>
  <c r="O3134" i="1"/>
  <c r="O3149" i="1"/>
  <c r="O3163" i="1"/>
  <c r="O3177" i="1"/>
  <c r="O3191" i="1"/>
  <c r="O3206" i="1"/>
  <c r="O3219" i="1"/>
  <c r="O3234" i="1"/>
  <c r="O3249" i="1"/>
  <c r="O3262" i="1"/>
  <c r="O3277" i="1"/>
  <c r="O3291" i="1"/>
  <c r="O3305" i="1"/>
  <c r="O3319" i="1"/>
  <c r="O3334" i="1"/>
  <c r="O3347" i="1"/>
  <c r="O3362" i="1"/>
  <c r="O3377" i="1"/>
  <c r="O3390" i="1"/>
  <c r="O3405" i="1"/>
  <c r="O3419" i="1"/>
  <c r="O3433" i="1"/>
  <c r="O3447" i="1"/>
  <c r="O3462" i="1"/>
  <c r="O3475" i="1"/>
  <c r="O3490" i="1"/>
  <c r="O3505" i="1"/>
  <c r="O3518" i="1"/>
  <c r="O3533" i="1"/>
  <c r="O3547" i="1"/>
  <c r="O3561" i="1"/>
  <c r="O3572" i="1"/>
  <c r="O3583" i="1"/>
  <c r="O3593" i="1"/>
  <c r="O3604" i="1"/>
  <c r="O3615" i="1"/>
  <c r="O3625" i="1"/>
  <c r="O3636" i="1"/>
  <c r="O3647" i="1"/>
  <c r="O3657" i="1"/>
  <c r="O3668" i="1"/>
  <c r="O3679" i="1"/>
  <c r="O3689" i="1"/>
  <c r="O3700" i="1"/>
  <c r="O3711" i="1"/>
  <c r="O3721" i="1"/>
  <c r="O3732" i="1"/>
  <c r="O3741" i="1"/>
  <c r="O3749" i="1"/>
  <c r="O3757" i="1"/>
  <c r="O3765" i="1"/>
  <c r="O3773" i="1"/>
  <c r="O3781" i="1"/>
  <c r="O3789" i="1"/>
  <c r="O3797" i="1"/>
  <c r="O3805" i="1"/>
  <c r="O3813" i="1"/>
  <c r="O3821" i="1"/>
  <c r="O3829" i="1"/>
  <c r="O3837" i="1"/>
  <c r="O3845" i="1"/>
  <c r="O3853" i="1"/>
  <c r="O3861" i="1"/>
  <c r="O3869" i="1"/>
  <c r="O3877" i="1"/>
  <c r="O3885" i="1"/>
  <c r="O3893" i="1"/>
  <c r="O3901" i="1"/>
  <c r="O3909" i="1"/>
  <c r="O3917" i="1"/>
  <c r="O3925" i="1"/>
  <c r="O3933" i="1"/>
  <c r="O3941" i="1"/>
  <c r="O3949" i="1"/>
  <c r="O3957" i="1"/>
  <c r="O3965" i="1"/>
  <c r="O3973" i="1"/>
  <c r="O3981" i="1"/>
  <c r="O3989" i="1"/>
  <c r="O3997" i="1"/>
  <c r="O4005" i="1"/>
  <c r="O4013" i="1"/>
  <c r="O4021" i="1"/>
  <c r="O4029" i="1"/>
  <c r="O4037" i="1"/>
  <c r="O4045" i="1"/>
  <c r="O4053" i="1"/>
  <c r="O4061" i="1"/>
  <c r="O4069" i="1"/>
  <c r="O4077" i="1"/>
  <c r="O4085" i="1"/>
  <c r="O4093" i="1"/>
  <c r="O4101" i="1"/>
  <c r="O4109" i="1"/>
  <c r="O4117" i="1"/>
  <c r="O4125" i="1"/>
  <c r="O4133" i="1"/>
  <c r="O4141" i="1"/>
  <c r="O4149" i="1"/>
  <c r="O4157" i="1"/>
  <c r="O4165" i="1"/>
  <c r="O4173" i="1"/>
  <c r="O4181" i="1"/>
  <c r="O4189" i="1"/>
  <c r="O4197" i="1"/>
  <c r="O4205" i="1"/>
  <c r="O4213" i="1"/>
  <c r="O4221" i="1"/>
  <c r="O4229" i="1"/>
  <c r="O4237" i="1"/>
  <c r="O4245" i="1"/>
  <c r="O4253" i="1"/>
  <c r="O4261" i="1"/>
  <c r="O4269" i="1"/>
  <c r="O4277" i="1"/>
  <c r="O4285" i="1"/>
  <c r="O4293" i="1"/>
  <c r="O4301" i="1"/>
  <c r="O4309" i="1"/>
  <c r="O4317" i="1"/>
  <c r="O4325" i="1"/>
  <c r="O4333" i="1"/>
  <c r="O4341" i="1"/>
  <c r="O4349" i="1"/>
  <c r="O4357" i="1"/>
  <c r="O4365" i="1"/>
  <c r="O4373" i="1"/>
  <c r="O4381" i="1"/>
  <c r="O4389" i="1"/>
  <c r="O4397" i="1"/>
  <c r="O4585" i="1"/>
  <c r="O4602" i="1"/>
  <c r="O4610" i="1"/>
  <c r="O4627" i="1"/>
  <c r="O4646" i="1"/>
  <c r="O4717" i="1"/>
  <c r="O4726" i="1"/>
  <c r="O4454" i="1"/>
  <c r="O4462" i="1"/>
  <c r="O4470" i="1"/>
  <c r="O4478" i="1"/>
  <c r="O4486" i="1"/>
  <c r="O4495" i="1"/>
  <c r="O4504" i="1"/>
  <c r="O4512" i="1"/>
  <c r="O4520" i="1"/>
  <c r="O4528" i="1"/>
  <c r="O4536" i="1"/>
  <c r="O4544" i="1"/>
  <c r="O4552" i="1"/>
  <c r="O4560" i="1"/>
  <c r="O4568" i="1"/>
  <c r="O4576" i="1"/>
  <c r="O2318" i="1"/>
  <c r="O2746" i="1"/>
  <c r="O2970" i="1"/>
  <c r="O3090" i="1"/>
  <c r="O3147" i="1"/>
  <c r="O3203" i="1"/>
  <c r="O3261" i="1"/>
  <c r="O3318" i="1"/>
  <c r="O3363" i="1"/>
  <c r="O3382" i="1"/>
  <c r="O3401" i="1"/>
  <c r="O3421" i="1"/>
  <c r="O3438" i="1"/>
  <c r="O3458" i="1"/>
  <c r="O3478" i="1"/>
  <c r="O3495" i="1"/>
  <c r="O3515" i="1"/>
  <c r="O3534" i="1"/>
  <c r="O3553" i="1"/>
  <c r="O3569" i="1"/>
  <c r="O3584" i="1"/>
  <c r="O3597" i="1"/>
  <c r="O3612" i="1"/>
  <c r="O3627" i="1"/>
  <c r="O3640" i="1"/>
  <c r="O3655" i="1"/>
  <c r="O3669" i="1"/>
  <c r="O3683" i="1"/>
  <c r="O3697" i="1"/>
  <c r="O3712" i="1"/>
  <c r="O3725" i="1"/>
  <c r="O3739" i="1"/>
  <c r="O3750" i="1"/>
  <c r="O3760" i="1"/>
  <c r="O3771" i="1"/>
  <c r="O3782" i="1"/>
  <c r="O3792" i="1"/>
  <c r="O3803" i="1"/>
  <c r="O3814" i="1"/>
  <c r="O3824" i="1"/>
  <c r="O3835" i="1"/>
  <c r="O3846" i="1"/>
  <c r="O3856" i="1"/>
  <c r="O3867" i="1"/>
  <c r="O3878" i="1"/>
  <c r="O3888" i="1"/>
  <c r="O3899" i="1"/>
  <c r="O3910" i="1"/>
  <c r="O3920" i="1"/>
  <c r="O3931" i="1"/>
  <c r="O3942" i="1"/>
  <c r="O3952" i="1"/>
  <c r="O3963" i="1"/>
  <c r="O2408" i="1"/>
  <c r="O2786" i="1"/>
  <c r="O3010" i="1"/>
  <c r="O3101" i="1"/>
  <c r="O3158" i="1"/>
  <c r="O3214" i="1"/>
  <c r="O3271" i="1"/>
  <c r="O3329" i="1"/>
  <c r="O3366" i="1"/>
  <c r="O3385" i="1"/>
  <c r="O3403" i="1"/>
  <c r="O3422" i="1"/>
  <c r="O3442" i="1"/>
  <c r="O3459" i="1"/>
  <c r="O3479" i="1"/>
  <c r="O3499" i="1"/>
  <c r="O3517" i="1"/>
  <c r="O3537" i="1"/>
  <c r="O3555" i="1"/>
  <c r="O3571" i="1"/>
  <c r="O3585" i="1"/>
  <c r="O3600" i="1"/>
  <c r="O3613" i="1"/>
  <c r="O3628" i="1"/>
  <c r="O3643" i="1"/>
  <c r="O3656" i="1"/>
  <c r="O3671" i="1"/>
  <c r="O3685" i="1"/>
  <c r="O3699" i="1"/>
  <c r="O3713" i="1"/>
  <c r="O3728" i="1"/>
  <c r="O3740" i="1"/>
  <c r="O3751" i="1"/>
  <c r="O3762" i="1"/>
  <c r="O3772" i="1"/>
  <c r="O3783" i="1"/>
  <c r="O3794" i="1"/>
  <c r="O3804" i="1"/>
  <c r="O3815" i="1"/>
  <c r="O3826" i="1"/>
  <c r="O3836" i="1"/>
  <c r="O3847" i="1"/>
  <c r="O3858" i="1"/>
  <c r="O3868" i="1"/>
  <c r="O3879" i="1"/>
  <c r="O3890" i="1"/>
  <c r="O3900" i="1"/>
  <c r="O3911" i="1"/>
  <c r="O3922" i="1"/>
  <c r="O3932" i="1"/>
  <c r="O3943" i="1"/>
  <c r="O3954" i="1"/>
  <c r="O3964" i="1"/>
  <c r="O2440" i="1"/>
  <c r="O2800" i="1"/>
  <c r="O3026" i="1"/>
  <c r="O3105" i="1"/>
  <c r="O3161" i="1"/>
  <c r="O3218" i="1"/>
  <c r="O3275" i="1"/>
  <c r="O3331" i="1"/>
  <c r="O3367" i="1"/>
  <c r="O3387" i="1"/>
  <c r="O3406" i="1"/>
  <c r="O3425" i="1"/>
  <c r="O3443" i="1"/>
  <c r="O3463" i="1"/>
  <c r="O3481" i="1"/>
  <c r="O3501" i="1"/>
  <c r="O3521" i="1"/>
  <c r="O3538" i="1"/>
  <c r="O3558" i="1"/>
  <c r="O3573" i="1"/>
  <c r="O3587" i="1"/>
  <c r="O3601" i="1"/>
  <c r="O3616" i="1"/>
  <c r="O3629" i="1"/>
  <c r="O3644" i="1"/>
  <c r="O3659" i="1"/>
  <c r="O3672" i="1"/>
  <c r="O3687" i="1"/>
  <c r="O3701" i="1"/>
  <c r="O3715" i="1"/>
  <c r="O3729" i="1"/>
  <c r="O3742" i="1"/>
  <c r="O3752" i="1"/>
  <c r="O3763" i="1"/>
  <c r="O3774" i="1"/>
  <c r="O3784" i="1"/>
  <c r="O3795" i="1"/>
  <c r="O3806" i="1"/>
  <c r="O3816" i="1"/>
  <c r="O3827" i="1"/>
  <c r="O3838" i="1"/>
  <c r="O3848" i="1"/>
  <c r="O3859" i="1"/>
  <c r="O3870" i="1"/>
  <c r="O3880" i="1"/>
  <c r="O3891" i="1"/>
  <c r="O3902" i="1"/>
  <c r="O3912" i="1"/>
  <c r="O3923" i="1"/>
  <c r="O3934" i="1"/>
  <c r="O3944" i="1"/>
  <c r="O3955" i="1"/>
  <c r="O3966" i="1"/>
  <c r="O1692" i="1"/>
  <c r="O2526" i="1"/>
  <c r="O2842" i="1"/>
  <c r="O3058" i="1"/>
  <c r="O3115" i="1"/>
  <c r="O3171" i="1"/>
  <c r="O3229" i="1"/>
  <c r="O3286" i="1"/>
  <c r="O3342" i="1"/>
  <c r="O3371" i="1"/>
  <c r="O3389" i="1"/>
  <c r="O3409" i="1"/>
  <c r="O3427" i="1"/>
  <c r="O3446" i="1"/>
  <c r="O3465" i="1"/>
  <c r="O3485" i="1"/>
  <c r="O3502" i="1"/>
  <c r="O3522" i="1"/>
  <c r="O3542" i="1"/>
  <c r="O3559" i="1"/>
  <c r="O3575" i="1"/>
  <c r="O3589" i="1"/>
  <c r="O3603" i="1"/>
  <c r="O3617" i="1"/>
  <c r="O3632" i="1"/>
  <c r="O3645" i="1"/>
  <c r="O3660" i="1"/>
  <c r="O3675" i="1"/>
  <c r="O3688" i="1"/>
  <c r="O3703" i="1"/>
  <c r="O3717" i="1"/>
  <c r="O3731" i="1"/>
  <c r="O3743" i="1"/>
  <c r="O3754" i="1"/>
  <c r="O3764" i="1"/>
  <c r="O3775" i="1"/>
  <c r="O3786" i="1"/>
  <c r="O3796" i="1"/>
  <c r="O3807" i="1"/>
  <c r="O3818" i="1"/>
  <c r="O3828" i="1"/>
  <c r="O3839" i="1"/>
  <c r="O3850" i="1"/>
  <c r="O3860" i="1"/>
  <c r="O3871" i="1"/>
  <c r="O3882" i="1"/>
  <c r="O3892" i="1"/>
  <c r="O3903" i="1"/>
  <c r="O3914" i="1"/>
  <c r="O3924" i="1"/>
  <c r="O3935" i="1"/>
  <c r="O3946" i="1"/>
  <c r="O3956" i="1"/>
  <c r="O3967" i="1"/>
  <c r="O3978" i="1"/>
  <c r="O3988" i="1"/>
  <c r="O3999" i="1"/>
  <c r="O4010" i="1"/>
  <c r="O4020" i="1"/>
  <c r="O4031" i="1"/>
  <c r="O4042" i="1"/>
  <c r="O4052" i="1"/>
  <c r="O4063" i="1"/>
  <c r="O4074" i="1"/>
  <c r="O4084" i="1"/>
  <c r="O4095" i="1"/>
  <c r="O4106" i="1"/>
  <c r="O4116" i="1"/>
  <c r="O4127" i="1"/>
  <c r="O4138" i="1"/>
  <c r="O4148" i="1"/>
  <c r="O4159" i="1"/>
  <c r="O4170" i="1"/>
  <c r="O4180" i="1"/>
  <c r="O4191" i="1"/>
  <c r="O4202" i="1"/>
  <c r="O4212" i="1"/>
  <c r="O4223" i="1"/>
  <c r="O4234" i="1"/>
  <c r="O4244" i="1"/>
  <c r="O4255" i="1"/>
  <c r="O4266" i="1"/>
  <c r="O4276" i="1"/>
  <c r="O4287" i="1"/>
  <c r="O4298" i="1"/>
  <c r="O4308" i="1"/>
  <c r="O4319" i="1"/>
  <c r="O4330" i="1"/>
  <c r="O4340" i="1"/>
  <c r="O4351" i="1"/>
  <c r="O4362" i="1"/>
  <c r="O4372" i="1"/>
  <c r="O4383" i="1"/>
  <c r="O4394" i="1"/>
  <c r="O4584" i="1"/>
  <c r="O4604" i="1"/>
  <c r="O4624" i="1"/>
  <c r="O4645" i="1"/>
  <c r="O4719" i="1"/>
  <c r="O4749" i="1"/>
  <c r="O4461" i="1"/>
  <c r="O4472" i="1"/>
  <c r="O4483" i="1"/>
  <c r="O4494" i="1"/>
  <c r="O4506" i="1"/>
  <c r="O4517" i="1"/>
  <c r="O4527" i="1"/>
  <c r="O4538" i="1"/>
  <c r="O4549" i="1"/>
  <c r="O4559" i="1"/>
  <c r="O4570" i="1"/>
  <c r="O4580" i="1"/>
  <c r="O4599" i="1"/>
  <c r="O4616" i="1"/>
  <c r="O4636" i="1"/>
  <c r="O4650" i="1"/>
  <c r="O4658" i="1"/>
  <c r="O4666" i="1"/>
  <c r="O4674" i="1"/>
  <c r="O4682" i="1"/>
  <c r="O4690" i="1"/>
  <c r="O4698" i="1"/>
  <c r="O4706" i="1"/>
  <c r="O4729" i="1"/>
  <c r="O4740" i="1"/>
  <c r="O4748" i="1"/>
  <c r="O4759" i="1"/>
  <c r="P4408" i="1"/>
  <c r="P4416" i="1"/>
  <c r="P4424" i="1"/>
  <c r="P4432" i="1"/>
  <c r="P4440" i="1"/>
  <c r="P4448" i="1"/>
  <c r="P1657" i="1"/>
  <c r="P1665" i="1"/>
  <c r="P1673" i="1"/>
  <c r="P1681" i="1"/>
  <c r="P1689" i="1"/>
  <c r="P1697" i="1"/>
  <c r="P1705" i="1"/>
  <c r="P1713" i="1"/>
  <c r="P1721" i="1"/>
  <c r="P1729" i="1"/>
  <c r="P1737" i="1"/>
  <c r="P1745" i="1"/>
  <c r="P1753" i="1"/>
  <c r="P1761" i="1"/>
  <c r="P1769" i="1"/>
  <c r="P1777" i="1"/>
  <c r="P1785" i="1"/>
  <c r="P1793" i="1"/>
  <c r="P1801" i="1"/>
  <c r="P1809" i="1"/>
  <c r="P1817" i="1"/>
  <c r="P1825" i="1"/>
  <c r="P1833" i="1"/>
  <c r="P1841" i="1"/>
  <c r="P1849" i="1"/>
  <c r="P1857" i="1"/>
  <c r="P1865" i="1"/>
  <c r="P1873" i="1"/>
  <c r="P1881" i="1"/>
  <c r="P1889" i="1"/>
  <c r="P1897" i="1"/>
  <c r="P1905" i="1"/>
  <c r="P1913" i="1"/>
  <c r="P1921" i="1"/>
  <c r="P1929" i="1"/>
  <c r="P1937" i="1"/>
  <c r="P1945" i="1"/>
  <c r="P1953" i="1"/>
  <c r="O2096" i="1"/>
  <c r="O2632" i="1"/>
  <c r="O2898" i="1"/>
  <c r="O3073" i="1"/>
  <c r="O3129" i="1"/>
  <c r="O3186" i="1"/>
  <c r="O3243" i="1"/>
  <c r="O3299" i="1"/>
  <c r="O3357" i="1"/>
  <c r="O3374" i="1"/>
  <c r="O3394" i="1"/>
  <c r="O3414" i="1"/>
  <c r="O3431" i="1"/>
  <c r="O3451" i="1"/>
  <c r="O3470" i="1"/>
  <c r="O3489" i="1"/>
  <c r="O3507" i="1"/>
  <c r="O3527" i="1"/>
  <c r="O3545" i="1"/>
  <c r="O3564" i="1"/>
  <c r="O3579" i="1"/>
  <c r="O3592" i="1"/>
  <c r="O3607" i="1"/>
  <c r="O3621" i="1"/>
  <c r="O3635" i="1"/>
  <c r="O3649" i="1"/>
  <c r="O3664" i="1"/>
  <c r="O3677" i="1"/>
  <c r="O3692" i="1"/>
  <c r="O3707" i="1"/>
  <c r="O3720" i="1"/>
  <c r="O3735" i="1"/>
  <c r="O3746" i="1"/>
  <c r="O3756" i="1"/>
  <c r="O3767" i="1"/>
  <c r="O3778" i="1"/>
  <c r="O3788" i="1"/>
  <c r="O3799" i="1"/>
  <c r="O3810" i="1"/>
  <c r="O3820" i="1"/>
  <c r="O3831" i="1"/>
  <c r="O3842" i="1"/>
  <c r="O3852" i="1"/>
  <c r="O3863" i="1"/>
  <c r="O3874" i="1"/>
  <c r="O3884" i="1"/>
  <c r="O3895" i="1"/>
  <c r="O3906" i="1"/>
  <c r="O3916" i="1"/>
  <c r="O3927" i="1"/>
  <c r="O3938" i="1"/>
  <c r="O3948" i="1"/>
  <c r="O3959" i="1"/>
  <c r="O2286" i="1"/>
  <c r="O2730" i="1"/>
  <c r="O2960" i="1"/>
  <c r="O3086" i="1"/>
  <c r="O3143" i="1"/>
  <c r="O3201" i="1"/>
  <c r="O3257" i="1"/>
  <c r="O3314" i="1"/>
  <c r="O3361" i="1"/>
  <c r="O3379" i="1"/>
  <c r="O3399" i="1"/>
  <c r="O3417" i="1"/>
  <c r="O3437" i="1"/>
  <c r="O3457" i="1"/>
  <c r="O3474" i="1"/>
  <c r="O3494" i="1"/>
  <c r="O3513" i="1"/>
  <c r="O3531" i="1"/>
  <c r="O3550" i="1"/>
  <c r="O3568" i="1"/>
  <c r="O3581" i="1"/>
  <c r="O3596" i="1"/>
  <c r="O3611" i="1"/>
  <c r="O3624" i="1"/>
  <c r="O3639" i="1"/>
  <c r="O3653" i="1"/>
  <c r="O3667" i="1"/>
  <c r="O3681" i="1"/>
  <c r="O3696" i="1"/>
  <c r="O3709" i="1"/>
  <c r="O3724" i="1"/>
  <c r="O3738" i="1"/>
  <c r="O3748" i="1"/>
  <c r="O3759" i="1"/>
  <c r="O3770" i="1"/>
  <c r="O3780" i="1"/>
  <c r="O3791" i="1"/>
  <c r="O3802" i="1"/>
  <c r="O3812" i="1"/>
  <c r="O3823" i="1"/>
  <c r="O3834" i="1"/>
  <c r="O3844" i="1"/>
  <c r="O3855" i="1"/>
  <c r="O3866" i="1"/>
  <c r="O3876" i="1"/>
  <c r="O3887" i="1"/>
  <c r="O3898" i="1"/>
  <c r="O3908" i="1"/>
  <c r="O3919" i="1"/>
  <c r="O3930" i="1"/>
  <c r="O3940" i="1"/>
  <c r="O3951" i="1"/>
  <c r="O3962" i="1"/>
  <c r="O3972" i="1"/>
  <c r="O3983" i="1"/>
  <c r="O3994" i="1"/>
  <c r="O4004" i="1"/>
  <c r="O4015" i="1"/>
  <c r="O4026" i="1"/>
  <c r="O4036" i="1"/>
  <c r="O4047" i="1"/>
  <c r="O4058" i="1"/>
  <c r="O4068" i="1"/>
  <c r="O4079" i="1"/>
  <c r="O4090" i="1"/>
  <c r="O4100" i="1"/>
  <c r="O4111" i="1"/>
  <c r="O4122" i="1"/>
  <c r="O4132" i="1"/>
  <c r="O4143" i="1"/>
  <c r="O4154" i="1"/>
  <c r="O4164" i="1"/>
  <c r="O4175" i="1"/>
  <c r="O4186" i="1"/>
  <c r="O4196" i="1"/>
  <c r="O4207" i="1"/>
  <c r="O4218" i="1"/>
  <c r="O4228" i="1"/>
  <c r="O4239" i="1"/>
  <c r="O4250" i="1"/>
  <c r="O4260" i="1"/>
  <c r="O4271" i="1"/>
  <c r="O4282" i="1"/>
  <c r="O4292" i="1"/>
  <c r="O4303" i="1"/>
  <c r="O4314" i="1"/>
  <c r="O4324" i="1"/>
  <c r="O4335" i="1"/>
  <c r="O4346" i="1"/>
  <c r="O4356" i="1"/>
  <c r="O4367" i="1"/>
  <c r="O4378" i="1"/>
  <c r="O4388" i="1"/>
  <c r="O4399" i="1"/>
  <c r="O4591" i="1"/>
  <c r="O4609" i="1"/>
  <c r="O4629" i="1"/>
  <c r="O4714" i="1"/>
  <c r="O4725" i="1"/>
  <c r="O4456" i="1"/>
  <c r="O4467" i="1"/>
  <c r="O4477" i="1"/>
  <c r="O4489" i="1"/>
  <c r="O4500" i="1"/>
  <c r="O4511" i="1"/>
  <c r="O4522" i="1"/>
  <c r="O4533" i="1"/>
  <c r="O4543" i="1"/>
  <c r="O4554" i="1"/>
  <c r="O4565" i="1"/>
  <c r="O4575" i="1"/>
  <c r="O4595" i="1"/>
  <c r="O4612" i="1"/>
  <c r="O4632" i="1"/>
  <c r="O4640" i="1"/>
  <c r="O4654" i="1"/>
  <c r="O4662" i="1"/>
  <c r="O4670" i="1"/>
  <c r="O4678" i="1"/>
  <c r="O4686" i="1"/>
  <c r="O4694" i="1"/>
  <c r="O4702" i="1"/>
  <c r="O4711" i="1"/>
  <c r="O4736" i="1"/>
  <c r="O4744" i="1"/>
  <c r="O4755" i="1"/>
  <c r="P4404" i="1"/>
  <c r="P4412" i="1"/>
  <c r="P4420" i="1"/>
  <c r="P4428" i="1"/>
  <c r="P4436" i="1"/>
  <c r="P4444" i="1"/>
  <c r="P1653" i="1"/>
  <c r="P1661" i="1"/>
  <c r="P1669" i="1"/>
  <c r="P1677" i="1"/>
  <c r="P1685" i="1"/>
  <c r="P1693" i="1"/>
  <c r="P1701" i="1"/>
  <c r="P1709" i="1"/>
  <c r="P1717" i="1"/>
  <c r="P1725" i="1"/>
  <c r="P1733" i="1"/>
  <c r="P1741" i="1"/>
  <c r="P1749" i="1"/>
  <c r="P1757" i="1"/>
  <c r="P1765" i="1"/>
  <c r="P1773" i="1"/>
  <c r="P1781" i="1"/>
  <c r="P1789" i="1"/>
  <c r="P1797" i="1"/>
  <c r="P1805" i="1"/>
  <c r="P1813" i="1"/>
  <c r="P1821" i="1"/>
  <c r="P1829" i="1"/>
  <c r="P1837" i="1"/>
  <c r="P1845" i="1"/>
  <c r="P1853" i="1"/>
  <c r="P1861" i="1"/>
  <c r="P1869" i="1"/>
  <c r="P1877" i="1"/>
  <c r="P1885" i="1"/>
  <c r="P1893" i="1"/>
  <c r="P1901" i="1"/>
  <c r="P1909" i="1"/>
  <c r="P1917" i="1"/>
  <c r="P1925" i="1"/>
  <c r="P1933" i="1"/>
  <c r="P1941" i="1"/>
  <c r="P1949" i="1"/>
  <c r="O2914" i="1"/>
  <c r="O3246" i="1"/>
  <c r="O3395" i="1"/>
  <c r="O3473" i="1"/>
  <c r="O3549" i="1"/>
  <c r="O3608" i="1"/>
  <c r="O3665" i="1"/>
  <c r="O3723" i="1"/>
  <c r="O3768" i="1"/>
  <c r="O3811" i="1"/>
  <c r="O3854" i="1"/>
  <c r="O3896" i="1"/>
  <c r="O3939" i="1"/>
  <c r="O3974" i="1"/>
  <c r="O3987" i="1"/>
  <c r="O4002" i="1"/>
  <c r="O4016" i="1"/>
  <c r="O4030" i="1"/>
  <c r="O4044" i="1"/>
  <c r="O4059" i="1"/>
  <c r="O4072" i="1"/>
  <c r="O4087" i="1"/>
  <c r="O4102" i="1"/>
  <c r="O4115" i="1"/>
  <c r="O4130" i="1"/>
  <c r="O4144" i="1"/>
  <c r="O4158" i="1"/>
  <c r="O4172" i="1"/>
  <c r="O4187" i="1"/>
  <c r="O4200" i="1"/>
  <c r="O4215" i="1"/>
  <c r="O4230" i="1"/>
  <c r="O4243" i="1"/>
  <c r="O4258" i="1"/>
  <c r="O4272" i="1"/>
  <c r="O4286" i="1"/>
  <c r="O4300" i="1"/>
  <c r="O4315" i="1"/>
  <c r="O4328" i="1"/>
  <c r="O4343" i="1"/>
  <c r="O4358" i="1"/>
  <c r="O4371" i="1"/>
  <c r="O4386" i="1"/>
  <c r="O4488" i="1"/>
  <c r="O4603" i="1"/>
  <c r="O4626" i="1"/>
  <c r="O4715" i="1"/>
  <c r="O4733" i="1"/>
  <c r="O4464" i="1"/>
  <c r="O4479" i="1"/>
  <c r="O4493" i="1"/>
  <c r="O4509" i="1"/>
  <c r="O4523" i="1"/>
  <c r="O4537" i="1"/>
  <c r="O4551" i="1"/>
  <c r="O4566" i="1"/>
  <c r="O4579" i="1"/>
  <c r="O4601" i="1"/>
  <c r="O4633" i="1"/>
  <c r="O4649" i="1"/>
  <c r="O4660" i="1"/>
  <c r="O4671" i="1"/>
  <c r="O4681" i="1"/>
  <c r="O4692" i="1"/>
  <c r="O4703" i="1"/>
  <c r="O4728" i="1"/>
  <c r="O4742" i="1"/>
  <c r="O4756" i="1"/>
  <c r="P4407" i="1"/>
  <c r="P4418" i="1"/>
  <c r="P4429" i="1"/>
  <c r="P4439" i="1"/>
  <c r="P1651" i="1"/>
  <c r="P1662" i="1"/>
  <c r="P1672" i="1"/>
  <c r="P1683" i="1"/>
  <c r="P1694" i="1"/>
  <c r="P1704" i="1"/>
  <c r="P1715" i="1"/>
  <c r="P1726" i="1"/>
  <c r="P1736" i="1"/>
  <c r="P1747" i="1"/>
  <c r="P1758" i="1"/>
  <c r="P1768" i="1"/>
  <c r="P1779" i="1"/>
  <c r="O3062" i="1"/>
  <c r="O3289" i="1"/>
  <c r="O3410" i="1"/>
  <c r="O3486" i="1"/>
  <c r="O3563" i="1"/>
  <c r="O3619" i="1"/>
  <c r="O3676" i="1"/>
  <c r="O3733" i="1"/>
  <c r="O3776" i="1"/>
  <c r="O3819" i="1"/>
  <c r="O3862" i="1"/>
  <c r="O3904" i="1"/>
  <c r="O3947" i="1"/>
  <c r="O3975" i="1"/>
  <c r="O3990" i="1"/>
  <c r="O4003" i="1"/>
  <c r="O4018" i="1"/>
  <c r="O4032" i="1"/>
  <c r="O4046" i="1"/>
  <c r="O4060" i="1"/>
  <c r="O4075" i="1"/>
  <c r="O4088" i="1"/>
  <c r="O4103" i="1"/>
  <c r="O3075" i="1"/>
  <c r="O3303" i="1"/>
  <c r="O3415" i="1"/>
  <c r="O3491" i="1"/>
  <c r="O3565" i="1"/>
  <c r="O3623" i="1"/>
  <c r="O3680" i="1"/>
  <c r="O3736" i="1"/>
  <c r="O3779" i="1"/>
  <c r="O3822" i="1"/>
  <c r="O3864" i="1"/>
  <c r="O3907" i="1"/>
  <c r="O3950" i="1"/>
  <c r="O3976" i="1"/>
  <c r="O3991" i="1"/>
  <c r="O4006" i="1"/>
  <c r="O1820" i="1"/>
  <c r="O3118" i="1"/>
  <c r="O3346" i="1"/>
  <c r="O3430" i="1"/>
  <c r="O3506" i="1"/>
  <c r="O3576" i="1"/>
  <c r="O3633" i="1"/>
  <c r="O3691" i="1"/>
  <c r="O3744" i="1"/>
  <c r="O3787" i="1"/>
  <c r="O3830" i="1"/>
  <c r="O3872" i="1"/>
  <c r="O3915" i="1"/>
  <c r="O3958" i="1"/>
  <c r="O3979" i="1"/>
  <c r="O3992" i="1"/>
  <c r="O4007" i="1"/>
  <c r="O4022" i="1"/>
  <c r="O4035" i="1"/>
  <c r="O4050" i="1"/>
  <c r="O4064" i="1"/>
  <c r="O4078" i="1"/>
  <c r="O4092" i="1"/>
  <c r="O4107" i="1"/>
  <c r="O4120" i="1"/>
  <c r="O4135" i="1"/>
  <c r="O4150" i="1"/>
  <c r="O4163" i="1"/>
  <c r="O4178" i="1"/>
  <c r="O4192" i="1"/>
  <c r="O4206" i="1"/>
  <c r="O4220" i="1"/>
  <c r="O4235" i="1"/>
  <c r="O4248" i="1"/>
  <c r="O4263" i="1"/>
  <c r="O4278" i="1"/>
  <c r="O4291" i="1"/>
  <c r="O4306" i="1"/>
  <c r="O4320" i="1"/>
  <c r="O4334" i="1"/>
  <c r="O4348" i="1"/>
  <c r="O4363" i="1"/>
  <c r="O4376" i="1"/>
  <c r="O4391" i="1"/>
  <c r="O4586" i="1"/>
  <c r="O4608" i="1"/>
  <c r="O4641" i="1"/>
  <c r="O4720" i="1"/>
  <c r="O4455" i="1"/>
  <c r="O4469" i="1"/>
  <c r="O4484" i="1"/>
  <c r="O4498" i="1"/>
  <c r="O4514" i="1"/>
  <c r="O4529" i="1"/>
  <c r="O4542" i="1"/>
  <c r="O4557" i="1"/>
  <c r="O4571" i="1"/>
  <c r="O4594" i="1"/>
  <c r="O4614" i="1"/>
  <c r="O4637" i="1"/>
  <c r="O4653" i="1"/>
  <c r="O4664" i="1"/>
  <c r="O4675" i="1"/>
  <c r="O4685" i="1"/>
  <c r="O4696" i="1"/>
  <c r="O4707" i="1"/>
  <c r="O4734" i="1"/>
  <c r="O4746" i="1"/>
  <c r="P4401" i="1"/>
  <c r="P4411" i="1"/>
  <c r="P4422" i="1"/>
  <c r="P4433" i="1"/>
  <c r="P4443" i="1"/>
  <c r="P1655" i="1"/>
  <c r="P1666" i="1"/>
  <c r="P1676" i="1"/>
  <c r="P1687" i="1"/>
  <c r="P1698" i="1"/>
  <c r="P1708" i="1"/>
  <c r="P1719" i="1"/>
  <c r="P1730" i="1"/>
  <c r="P1740" i="1"/>
  <c r="P1751" i="1"/>
  <c r="P1762" i="1"/>
  <c r="P1772" i="1"/>
  <c r="P1783" i="1"/>
  <c r="P1794" i="1"/>
  <c r="P1804" i="1"/>
  <c r="P1815" i="1"/>
  <c r="P1826" i="1"/>
  <c r="P1836" i="1"/>
  <c r="P1847" i="1"/>
  <c r="P1858" i="1"/>
  <c r="P1868" i="1"/>
  <c r="P1879" i="1"/>
  <c r="P1890" i="1"/>
  <c r="P1900" i="1"/>
  <c r="P1911" i="1"/>
  <c r="P1922" i="1"/>
  <c r="P1932" i="1"/>
  <c r="P1943" i="1"/>
  <c r="P1954" i="1"/>
  <c r="P1962" i="1"/>
  <c r="P1970" i="1"/>
  <c r="P1978" i="1"/>
  <c r="O2150" i="1"/>
  <c r="O3133" i="1"/>
  <c r="O3358" i="1"/>
  <c r="O3435" i="1"/>
  <c r="O3510" i="1"/>
  <c r="O3580" i="1"/>
  <c r="O3637" i="1"/>
  <c r="O3693" i="1"/>
  <c r="O3747" i="1"/>
  <c r="O3790" i="1"/>
  <c r="O3832" i="1"/>
  <c r="O3875" i="1"/>
  <c r="O3918" i="1"/>
  <c r="O3960" i="1"/>
  <c r="O3980" i="1"/>
  <c r="O3995" i="1"/>
  <c r="O4008" i="1"/>
  <c r="O4023" i="1"/>
  <c r="O4038" i="1"/>
  <c r="O4051" i="1"/>
  <c r="O4066" i="1"/>
  <c r="O4080" i="1"/>
  <c r="O4094" i="1"/>
  <c r="O4108" i="1"/>
  <c r="O4123" i="1"/>
  <c r="O4136" i="1"/>
  <c r="O4151" i="1"/>
  <c r="O4166" i="1"/>
  <c r="O4179" i="1"/>
  <c r="O4194" i="1"/>
  <c r="O4208" i="1"/>
  <c r="O4222" i="1"/>
  <c r="O4236" i="1"/>
  <c r="O4251" i="1"/>
  <c r="O4264" i="1"/>
  <c r="O4279" i="1"/>
  <c r="O2542" i="1"/>
  <c r="O3175" i="1"/>
  <c r="O3373" i="1"/>
  <c r="O3449" i="1"/>
  <c r="O3523" i="1"/>
  <c r="O3591" i="1"/>
  <c r="O3648" i="1"/>
  <c r="O3704" i="1"/>
  <c r="O3755" i="1"/>
  <c r="O3798" i="1"/>
  <c r="O3840" i="1"/>
  <c r="O3883" i="1"/>
  <c r="O3926" i="1"/>
  <c r="O3968" i="1"/>
  <c r="O3982" i="1"/>
  <c r="O3996" i="1"/>
  <c r="O4011" i="1"/>
  <c r="O4024" i="1"/>
  <c r="O4039" i="1"/>
  <c r="O4054" i="1"/>
  <c r="O4067" i="1"/>
  <c r="O4082" i="1"/>
  <c r="O4096" i="1"/>
  <c r="O2858" i="1"/>
  <c r="O3233" i="1"/>
  <c r="O3393" i="1"/>
  <c r="O3467" i="1"/>
  <c r="O3543" i="1"/>
  <c r="O3605" i="1"/>
  <c r="O3661" i="1"/>
  <c r="O3719" i="1"/>
  <c r="O3766" i="1"/>
  <c r="O3808" i="1"/>
  <c r="O3851" i="1"/>
  <c r="O3894" i="1"/>
  <c r="O3936" i="1"/>
  <c r="O3971" i="1"/>
  <c r="O3986" i="1"/>
  <c r="O4000" i="1"/>
  <c r="O4014" i="1"/>
  <c r="O4028" i="1"/>
  <c r="O4043" i="1"/>
  <c r="O4056" i="1"/>
  <c r="O4071" i="1"/>
  <c r="O4086" i="1"/>
  <c r="O4099" i="1"/>
  <c r="O4114" i="1"/>
  <c r="O4128" i="1"/>
  <c r="O4142" i="1"/>
  <c r="O4156" i="1"/>
  <c r="O4171" i="1"/>
  <c r="O4184" i="1"/>
  <c r="O4199" i="1"/>
  <c r="O4214" i="1"/>
  <c r="O4227" i="1"/>
  <c r="O4242" i="1"/>
  <c r="O4256" i="1"/>
  <c r="O4270" i="1"/>
  <c r="O4284" i="1"/>
  <c r="O4299" i="1"/>
  <c r="O4312" i="1"/>
  <c r="O4327" i="1"/>
  <c r="O4342" i="1"/>
  <c r="O4355" i="1"/>
  <c r="O4370" i="1"/>
  <c r="O4384" i="1"/>
  <c r="O4398" i="1"/>
  <c r="O4593" i="1"/>
  <c r="O4625" i="1"/>
  <c r="O4708" i="1"/>
  <c r="O4730" i="1"/>
  <c r="O4463" i="1"/>
  <c r="O4476" i="1"/>
  <c r="O4492" i="1"/>
  <c r="O4507" i="1"/>
  <c r="O4521" i="1"/>
  <c r="O4535" i="1"/>
  <c r="O4550" i="1"/>
  <c r="O4563" i="1"/>
  <c r="O4578" i="1"/>
  <c r="O4600" i="1"/>
  <c r="O4620" i="1"/>
  <c r="O4644" i="1"/>
  <c r="O4659" i="1"/>
  <c r="O4669" i="1"/>
  <c r="O4680" i="1"/>
  <c r="O4691" i="1"/>
  <c r="O4701" i="1"/>
  <c r="O4724" i="1"/>
  <c r="O4741" i="1"/>
  <c r="O4752" i="1"/>
  <c r="P4406" i="1"/>
  <c r="P4417" i="1"/>
  <c r="P4427" i="1"/>
  <c r="P4438" i="1"/>
  <c r="P4449" i="1"/>
  <c r="P1660" i="1"/>
  <c r="P1671" i="1"/>
  <c r="P1682" i="1"/>
  <c r="P1692" i="1"/>
  <c r="P1703" i="1"/>
  <c r="P1714" i="1"/>
  <c r="P1724" i="1"/>
  <c r="P1735" i="1"/>
  <c r="P1746" i="1"/>
  <c r="P1756" i="1"/>
  <c r="P1767" i="1"/>
  <c r="P1778" i="1"/>
  <c r="P1788" i="1"/>
  <c r="P1799" i="1"/>
  <c r="P1810" i="1"/>
  <c r="P1820" i="1"/>
  <c r="P1831" i="1"/>
  <c r="P1842" i="1"/>
  <c r="P1852" i="1"/>
  <c r="P1863" i="1"/>
  <c r="P1874" i="1"/>
  <c r="P1884" i="1"/>
  <c r="P1895" i="1"/>
  <c r="P1906" i="1"/>
  <c r="P1916" i="1"/>
  <c r="P1927" i="1"/>
  <c r="P1938" i="1"/>
  <c r="P1948" i="1"/>
  <c r="P1958" i="1"/>
  <c r="P1966" i="1"/>
  <c r="P1974" i="1"/>
  <c r="P1982" i="1"/>
  <c r="O3595" i="1"/>
  <c r="O3970" i="1"/>
  <c r="O4048" i="1"/>
  <c r="O4104" i="1"/>
  <c r="O4134" i="1"/>
  <c r="O4162" i="1"/>
  <c r="O4190" i="1"/>
  <c r="O4219" i="1"/>
  <c r="O4247" i="1"/>
  <c r="O4275" i="1"/>
  <c r="O4302" i="1"/>
  <c r="O4323" i="1"/>
  <c r="O4347" i="1"/>
  <c r="O4368" i="1"/>
  <c r="O4392" i="1"/>
  <c r="O4605" i="1"/>
  <c r="O4647" i="1"/>
  <c r="O4754" i="1"/>
  <c r="O4475" i="1"/>
  <c r="O4501" i="1"/>
  <c r="O4525" i="1"/>
  <c r="O4546" i="1"/>
  <c r="O4569" i="1"/>
  <c r="O4598" i="1"/>
  <c r="O4638" i="1"/>
  <c r="O4661" i="1"/>
  <c r="O4677" i="1"/>
  <c r="O4695" i="1"/>
  <c r="O4712" i="1"/>
  <c r="O4747" i="1"/>
  <c r="P4409" i="1"/>
  <c r="P4425" i="1"/>
  <c r="P4442" i="1"/>
  <c r="P1659" i="1"/>
  <c r="P1678" i="1"/>
  <c r="P1695" i="1"/>
  <c r="P1711" i="1"/>
  <c r="P1728" i="1"/>
  <c r="P1744" i="1"/>
  <c r="P1763" i="1"/>
  <c r="P1780" i="1"/>
  <c r="P1795" i="1"/>
  <c r="P1808" i="1"/>
  <c r="P1823" i="1"/>
  <c r="P1838" i="1"/>
  <c r="P1851" i="1"/>
  <c r="P1866" i="1"/>
  <c r="P1880" i="1"/>
  <c r="P1894" i="1"/>
  <c r="P1908" i="1"/>
  <c r="P1923" i="1"/>
  <c r="P1936" i="1"/>
  <c r="P1951" i="1"/>
  <c r="P1963" i="1"/>
  <c r="P1973" i="1"/>
  <c r="P1984" i="1"/>
  <c r="P1992" i="1"/>
  <c r="P2000" i="1"/>
  <c r="P2008" i="1"/>
  <c r="P2016" i="1"/>
  <c r="P2024" i="1"/>
  <c r="P2032" i="1"/>
  <c r="P2040" i="1"/>
  <c r="P2048" i="1"/>
  <c r="P2056" i="1"/>
  <c r="P2064" i="1"/>
  <c r="P2072" i="1"/>
  <c r="P2080" i="1"/>
  <c r="P2084" i="1"/>
  <c r="P2092" i="1"/>
  <c r="P2100" i="1"/>
  <c r="P2108" i="1"/>
  <c r="P2116" i="1"/>
  <c r="P2124" i="1"/>
  <c r="P2132" i="1"/>
  <c r="P2140" i="1"/>
  <c r="P2148" i="1"/>
  <c r="P2156" i="1"/>
  <c r="P2164" i="1"/>
  <c r="P2172" i="1"/>
  <c r="P2180" i="1"/>
  <c r="P2188" i="1"/>
  <c r="P2196" i="1"/>
  <c r="P2204" i="1"/>
  <c r="P2212" i="1"/>
  <c r="P2220" i="1"/>
  <c r="P2228" i="1"/>
  <c r="P2236" i="1"/>
  <c r="O3651" i="1"/>
  <c r="O3984" i="1"/>
  <c r="O4055" i="1"/>
  <c r="O4110" i="1"/>
  <c r="O4139" i="1"/>
  <c r="O4167" i="1"/>
  <c r="O4195" i="1"/>
  <c r="O4224" i="1"/>
  <c r="O4252" i="1"/>
  <c r="O4280" i="1"/>
  <c r="O4304" i="1"/>
  <c r="O4326" i="1"/>
  <c r="O4350" i="1"/>
  <c r="O4374" i="1"/>
  <c r="O4395" i="1"/>
  <c r="O4607" i="1"/>
  <c r="O4648" i="1"/>
  <c r="O4457" i="1"/>
  <c r="O4480" i="1"/>
  <c r="O4502" i="1"/>
  <c r="O4526" i="1"/>
  <c r="O4547" i="1"/>
  <c r="O4573" i="1"/>
  <c r="O4611" i="1"/>
  <c r="O4639" i="1"/>
  <c r="O4663" i="1"/>
  <c r="O4679" i="1"/>
  <c r="O4697" i="1"/>
  <c r="O4731" i="1"/>
  <c r="O4750" i="1"/>
  <c r="P4410" i="1"/>
  <c r="P4426" i="1"/>
  <c r="P4445" i="1"/>
  <c r="P1663" i="1"/>
  <c r="P1679" i="1"/>
  <c r="P1696" i="1"/>
  <c r="P1712" i="1"/>
  <c r="P1731" i="1"/>
  <c r="P1748" i="1"/>
  <c r="P1764" i="1"/>
  <c r="P1782" i="1"/>
  <c r="P1796" i="1"/>
  <c r="P1811" i="1"/>
  <c r="P1824" i="1"/>
  <c r="P1839" i="1"/>
  <c r="P1854" i="1"/>
  <c r="P1867" i="1"/>
  <c r="P1882" i="1"/>
  <c r="P1896" i="1"/>
  <c r="P1910" i="1"/>
  <c r="P1924" i="1"/>
  <c r="P1939" i="1"/>
  <c r="P1952" i="1"/>
  <c r="P1964" i="1"/>
  <c r="P1975" i="1"/>
  <c r="P1985" i="1"/>
  <c r="P1993" i="1"/>
  <c r="P2001" i="1"/>
  <c r="P2009" i="1"/>
  <c r="P2017" i="1"/>
  <c r="P2025" i="1"/>
  <c r="P2033" i="1"/>
  <c r="P2041" i="1"/>
  <c r="P2049" i="1"/>
  <c r="P2057" i="1"/>
  <c r="P2065" i="1"/>
  <c r="P2073" i="1"/>
  <c r="P2081" i="1"/>
  <c r="P2085" i="1"/>
  <c r="P2093" i="1"/>
  <c r="P2101" i="1"/>
  <c r="P2109" i="1"/>
  <c r="P2117" i="1"/>
  <c r="P2125" i="1"/>
  <c r="P2133" i="1"/>
  <c r="P2141" i="1"/>
  <c r="P2149" i="1"/>
  <c r="P2157" i="1"/>
  <c r="P2165" i="1"/>
  <c r="P2173" i="1"/>
  <c r="P2181" i="1"/>
  <c r="P2189" i="1"/>
  <c r="P2197" i="1"/>
  <c r="P2205" i="1"/>
  <c r="P2213" i="1"/>
  <c r="P2221" i="1"/>
  <c r="O3708" i="1"/>
  <c r="O3998" i="1"/>
  <c r="O4062" i="1"/>
  <c r="O4112" i="1"/>
  <c r="O4140" i="1"/>
  <c r="O4168" i="1"/>
  <c r="O4198" i="1"/>
  <c r="O4226" i="1"/>
  <c r="O4254" i="1"/>
  <c r="O4283" i="1"/>
  <c r="O4307" i="1"/>
  <c r="O4331" i="1"/>
  <c r="O4352" i="1"/>
  <c r="O4375" i="1"/>
  <c r="O4396" i="1"/>
  <c r="O4619" i="1"/>
  <c r="O4716" i="1"/>
  <c r="O4459" i="1"/>
  <c r="O4481" i="1"/>
  <c r="O4505" i="1"/>
  <c r="O4530" i="1"/>
  <c r="O4553" i="1"/>
  <c r="O4574" i="1"/>
  <c r="O4613" i="1"/>
  <c r="O4643" i="1"/>
  <c r="O4665" i="1"/>
  <c r="O4683" i="1"/>
  <c r="O4699" i="1"/>
  <c r="O4732" i="1"/>
  <c r="O4751" i="1"/>
  <c r="P4413" i="1"/>
  <c r="P4430" i="1"/>
  <c r="P4446" i="1"/>
  <c r="P1664" i="1"/>
  <c r="P1680" i="1"/>
  <c r="P1699" i="1"/>
  <c r="P1716" i="1"/>
  <c r="P1732" i="1"/>
  <c r="P1750" i="1"/>
  <c r="P1766" i="1"/>
  <c r="P1784" i="1"/>
  <c r="P1798" i="1"/>
  <c r="P1812" i="1"/>
  <c r="P1827" i="1"/>
  <c r="P1840" i="1"/>
  <c r="P1855" i="1"/>
  <c r="P1870" i="1"/>
  <c r="P1883" i="1"/>
  <c r="P1898" i="1"/>
  <c r="P1912" i="1"/>
  <c r="P1926" i="1"/>
  <c r="P1940" i="1"/>
  <c r="P1955" i="1"/>
  <c r="P1965" i="1"/>
  <c r="P1976" i="1"/>
  <c r="P1986" i="1"/>
  <c r="P1994" i="1"/>
  <c r="P2002" i="1"/>
  <c r="P2010" i="1"/>
  <c r="P2018" i="1"/>
  <c r="P2026" i="1"/>
  <c r="P2034" i="1"/>
  <c r="P2042" i="1"/>
  <c r="P2050" i="1"/>
  <c r="P2058" i="1"/>
  <c r="P2066" i="1"/>
  <c r="P2074" i="1"/>
  <c r="P4450" i="1"/>
  <c r="P2086" i="1"/>
  <c r="P2094" i="1"/>
  <c r="P2102" i="1"/>
  <c r="P2110" i="1"/>
  <c r="P2118" i="1"/>
  <c r="P2126" i="1"/>
  <c r="P2134" i="1"/>
  <c r="P2142" i="1"/>
  <c r="P2150" i="1"/>
  <c r="P2158" i="1"/>
  <c r="P2166" i="1"/>
  <c r="P2174" i="1"/>
  <c r="P2182" i="1"/>
  <c r="P2190" i="1"/>
  <c r="P2198" i="1"/>
  <c r="P2206" i="1"/>
  <c r="P2214" i="1"/>
  <c r="O2664" i="1"/>
  <c r="O3758" i="1"/>
  <c r="O4012" i="1"/>
  <c r="O4070" i="1"/>
  <c r="O4118" i="1"/>
  <c r="O4146" i="1"/>
  <c r="O4174" i="1"/>
  <c r="O4203" i="1"/>
  <c r="O4231" i="1"/>
  <c r="O4259" i="1"/>
  <c r="O4288" i="1"/>
  <c r="O4310" i="1"/>
  <c r="O4332" i="1"/>
  <c r="O4354" i="1"/>
  <c r="O4379" i="1"/>
  <c r="O4582" i="1"/>
  <c r="O4621" i="1"/>
  <c r="O4718" i="1"/>
  <c r="O4460" i="1"/>
  <c r="O4485" i="1"/>
  <c r="O4510" i="1"/>
  <c r="O4531" i="1"/>
  <c r="O4555" i="1"/>
  <c r="O4577" i="1"/>
  <c r="O4615" i="1"/>
  <c r="O4651" i="1"/>
  <c r="O4667" i="1"/>
  <c r="O4684" i="1"/>
  <c r="O4700" i="1"/>
  <c r="O4737" i="1"/>
  <c r="O4757" i="1"/>
  <c r="P4414" i="1"/>
  <c r="P4431" i="1"/>
  <c r="P4447" i="1"/>
  <c r="P1667" i="1"/>
  <c r="P1684" i="1"/>
  <c r="P1700" i="1"/>
  <c r="P1718" i="1"/>
  <c r="P1734" i="1"/>
  <c r="P1752" i="1"/>
  <c r="P1770" i="1"/>
  <c r="P1786" i="1"/>
  <c r="P1800" i="1"/>
  <c r="P1814" i="1"/>
  <c r="P1828" i="1"/>
  <c r="P1843" i="1"/>
  <c r="P1856" i="1"/>
  <c r="P1871" i="1"/>
  <c r="P1886" i="1"/>
  <c r="P1899" i="1"/>
  <c r="P1914" i="1"/>
  <c r="P1928" i="1"/>
  <c r="P1942" i="1"/>
  <c r="P1956" i="1"/>
  <c r="P1967" i="1"/>
  <c r="P1977" i="1"/>
  <c r="P1987" i="1"/>
  <c r="P1995" i="1"/>
  <c r="P2003" i="1"/>
  <c r="P2011" i="1"/>
  <c r="P2019" i="1"/>
  <c r="P2027" i="1"/>
  <c r="P2035" i="1"/>
  <c r="P2043" i="1"/>
  <c r="P2051" i="1"/>
  <c r="P2059" i="1"/>
  <c r="P2067" i="1"/>
  <c r="P2075" i="1"/>
  <c r="P4451" i="1"/>
  <c r="P2087" i="1"/>
  <c r="P2095" i="1"/>
  <c r="P2103" i="1"/>
  <c r="P2111" i="1"/>
  <c r="P2119" i="1"/>
  <c r="P2127" i="1"/>
  <c r="P2135" i="1"/>
  <c r="P2143" i="1"/>
  <c r="P2151" i="1"/>
  <c r="P2159" i="1"/>
  <c r="P2167" i="1"/>
  <c r="P2175" i="1"/>
  <c r="P2183" i="1"/>
  <c r="P2191" i="1"/>
  <c r="P2199" i="1"/>
  <c r="P2207" i="1"/>
  <c r="P2215" i="1"/>
  <c r="P2223" i="1"/>
  <c r="P2231" i="1"/>
  <c r="P2239" i="1"/>
  <c r="P2247" i="1"/>
  <c r="P2255" i="1"/>
  <c r="P2263" i="1"/>
  <c r="P2271" i="1"/>
  <c r="P2279" i="1"/>
  <c r="P2287" i="1"/>
  <c r="P2295" i="1"/>
  <c r="P2303" i="1"/>
  <c r="P2311" i="1"/>
  <c r="P2319" i="1"/>
  <c r="P2327" i="1"/>
  <c r="P2335" i="1"/>
  <c r="P2343" i="1"/>
  <c r="P2351" i="1"/>
  <c r="P2359" i="1"/>
  <c r="P2367" i="1"/>
  <c r="P2375" i="1"/>
  <c r="P2383" i="1"/>
  <c r="P2391" i="1"/>
  <c r="P2399" i="1"/>
  <c r="P2407" i="1"/>
  <c r="P2415" i="1"/>
  <c r="P2423" i="1"/>
  <c r="P2431" i="1"/>
  <c r="P2439" i="1"/>
  <c r="P2447" i="1"/>
  <c r="P2455" i="1"/>
  <c r="P2463" i="1"/>
  <c r="P2471" i="1"/>
  <c r="P2479" i="1"/>
  <c r="P2487" i="1"/>
  <c r="P2495" i="1"/>
  <c r="P2503" i="1"/>
  <c r="P2511" i="1"/>
  <c r="P2519" i="1"/>
  <c r="P2527" i="1"/>
  <c r="P2535" i="1"/>
  <c r="P2543" i="1"/>
  <c r="P2551" i="1"/>
  <c r="P2559" i="1"/>
  <c r="P2567" i="1"/>
  <c r="P2575" i="1"/>
  <c r="P2583" i="1"/>
  <c r="P2591" i="1"/>
  <c r="P2599" i="1"/>
  <c r="P2607" i="1"/>
  <c r="P2615" i="1"/>
  <c r="P2623" i="1"/>
  <c r="P2631" i="1"/>
  <c r="P2639" i="1"/>
  <c r="P2647" i="1"/>
  <c r="P2655" i="1"/>
  <c r="P2663" i="1"/>
  <c r="P2671" i="1"/>
  <c r="P2679" i="1"/>
  <c r="P2687" i="1"/>
  <c r="P2695" i="1"/>
  <c r="P2703" i="1"/>
  <c r="P2711" i="1"/>
  <c r="P2719" i="1"/>
  <c r="P2727" i="1"/>
  <c r="P2735" i="1"/>
  <c r="P2743" i="1"/>
  <c r="P2751" i="1"/>
  <c r="P2759" i="1"/>
  <c r="P2767" i="1"/>
  <c r="P2775" i="1"/>
  <c r="P2783" i="1"/>
  <c r="P2791" i="1"/>
  <c r="P2799" i="1"/>
  <c r="P2807" i="1"/>
  <c r="P2815" i="1"/>
  <c r="P2823" i="1"/>
  <c r="P2831" i="1"/>
  <c r="P2839" i="1"/>
  <c r="P2847" i="1"/>
  <c r="P2855" i="1"/>
  <c r="P2863" i="1"/>
  <c r="P2871" i="1"/>
  <c r="P2879" i="1"/>
  <c r="P2887" i="1"/>
  <c r="P2895" i="1"/>
  <c r="P2903" i="1"/>
  <c r="P2911" i="1"/>
  <c r="P2919" i="1"/>
  <c r="P2927" i="1"/>
  <c r="P2935" i="1"/>
  <c r="P2943" i="1"/>
  <c r="P2951" i="1"/>
  <c r="P2959" i="1"/>
  <c r="P2967" i="1"/>
  <c r="P2975" i="1"/>
  <c r="P2983" i="1"/>
  <c r="P2991" i="1"/>
  <c r="P2999" i="1"/>
  <c r="P3007" i="1"/>
  <c r="P3015" i="1"/>
  <c r="P3023" i="1"/>
  <c r="P3031" i="1"/>
  <c r="P3039" i="1"/>
  <c r="P3047" i="1"/>
  <c r="P3055" i="1"/>
  <c r="P3063" i="1"/>
  <c r="P3071" i="1"/>
  <c r="P3079" i="1"/>
  <c r="P3087" i="1"/>
  <c r="P3095" i="1"/>
  <c r="P3103" i="1"/>
  <c r="P3111" i="1"/>
  <c r="P3119" i="1"/>
  <c r="P3127" i="1"/>
  <c r="P3135" i="1"/>
  <c r="P3143" i="1"/>
  <c r="P3151" i="1"/>
  <c r="P3159" i="1"/>
  <c r="P3167" i="1"/>
  <c r="P3175" i="1"/>
  <c r="P3183" i="1"/>
  <c r="P3191" i="1"/>
  <c r="P3199" i="1"/>
  <c r="P3207" i="1"/>
  <c r="P3215" i="1"/>
  <c r="P3223" i="1"/>
  <c r="P3231" i="1"/>
  <c r="P3239" i="1"/>
  <c r="P3247" i="1"/>
  <c r="P3255" i="1"/>
  <c r="P3263" i="1"/>
  <c r="P3271" i="1"/>
  <c r="P3279" i="1"/>
  <c r="P3287" i="1"/>
  <c r="P3295" i="1"/>
  <c r="P3303" i="1"/>
  <c r="P3311" i="1"/>
  <c r="P3319" i="1"/>
  <c r="P3327" i="1"/>
  <c r="P3335" i="1"/>
  <c r="P3343" i="1"/>
  <c r="P3351" i="1"/>
  <c r="P3359" i="1"/>
  <c r="P3367" i="1"/>
  <c r="P3375" i="1"/>
  <c r="P3383" i="1"/>
  <c r="P3391" i="1"/>
  <c r="P3399" i="1"/>
  <c r="P3407" i="1"/>
  <c r="P3415" i="1"/>
  <c r="P3423" i="1"/>
  <c r="P3431" i="1"/>
  <c r="P3439" i="1"/>
  <c r="P3447" i="1"/>
  <c r="P3455" i="1"/>
  <c r="P3463" i="1"/>
  <c r="P3471" i="1"/>
  <c r="P3479" i="1"/>
  <c r="P3487" i="1"/>
  <c r="P3495" i="1"/>
  <c r="P3503" i="1"/>
  <c r="P3511" i="1"/>
  <c r="P3519" i="1"/>
  <c r="P3527" i="1"/>
  <c r="P3535" i="1"/>
  <c r="P3543" i="1"/>
  <c r="P3551" i="1"/>
  <c r="P3559" i="1"/>
  <c r="P3567" i="1"/>
  <c r="P3575" i="1"/>
  <c r="P3583" i="1"/>
  <c r="P3591" i="1"/>
  <c r="P3599" i="1"/>
  <c r="P3607" i="1"/>
  <c r="P3615" i="1"/>
  <c r="P3623" i="1"/>
  <c r="P3631" i="1"/>
  <c r="P3639" i="1"/>
  <c r="P3647" i="1"/>
  <c r="P3655" i="1"/>
  <c r="P3663" i="1"/>
  <c r="P3671" i="1"/>
  <c r="P3679" i="1"/>
  <c r="P3687" i="1"/>
  <c r="P3695" i="1"/>
  <c r="P3703" i="1"/>
  <c r="P3711" i="1"/>
  <c r="P3719" i="1"/>
  <c r="P3727" i="1"/>
  <c r="P3735" i="1"/>
  <c r="P3743" i="1"/>
  <c r="P3751" i="1"/>
  <c r="P3759" i="1"/>
  <c r="P3767" i="1"/>
  <c r="P3775" i="1"/>
  <c r="P3783" i="1"/>
  <c r="P3791" i="1"/>
  <c r="P3799" i="1"/>
  <c r="P3807" i="1"/>
  <c r="P3815" i="1"/>
  <c r="P3823" i="1"/>
  <c r="P3831" i="1"/>
  <c r="P3839" i="1"/>
  <c r="P3847" i="1"/>
  <c r="P3855" i="1"/>
  <c r="P3863" i="1"/>
  <c r="P3871" i="1"/>
  <c r="O3190" i="1"/>
  <c r="O3800" i="1"/>
  <c r="O4019" i="1"/>
  <c r="O4076" i="1"/>
  <c r="O4119" i="1"/>
  <c r="O4147" i="1"/>
  <c r="O4176" i="1"/>
  <c r="O4204" i="1"/>
  <c r="O4232" i="1"/>
  <c r="O4262" i="1"/>
  <c r="O4290" i="1"/>
  <c r="O4311" i="1"/>
  <c r="O4336" i="1"/>
  <c r="O4359" i="1"/>
  <c r="O4380" i="1"/>
  <c r="O4583" i="1"/>
  <c r="O4622" i="1"/>
  <c r="O4722" i="1"/>
  <c r="O4465" i="1"/>
  <c r="O4487" i="1"/>
  <c r="O4513" i="1"/>
  <c r="O4534" i="1"/>
  <c r="O4558" i="1"/>
  <c r="O4581" i="1"/>
  <c r="O4617" i="1"/>
  <c r="O4652" i="1"/>
  <c r="O4668" i="1"/>
  <c r="O4687" i="1"/>
  <c r="O4704" i="1"/>
  <c r="O4738" i="1"/>
  <c r="O4758" i="1"/>
  <c r="P4415" i="1"/>
  <c r="P4434" i="1"/>
  <c r="P1652" i="1"/>
  <c r="P1668" i="1"/>
  <c r="P1686" i="1"/>
  <c r="P1702" i="1"/>
  <c r="P1720" i="1"/>
  <c r="P1738" i="1"/>
  <c r="P1754" i="1"/>
  <c r="P1771" i="1"/>
  <c r="P1787" i="1"/>
  <c r="P1802" i="1"/>
  <c r="P1816" i="1"/>
  <c r="P1830" i="1"/>
  <c r="P1844" i="1"/>
  <c r="P1859" i="1"/>
  <c r="P1872" i="1"/>
  <c r="P1887" i="1"/>
  <c r="P1902" i="1"/>
  <c r="P1915" i="1"/>
  <c r="P1930" i="1"/>
  <c r="P1944" i="1"/>
  <c r="P1957" i="1"/>
  <c r="P1968" i="1"/>
  <c r="P1979" i="1"/>
  <c r="P1988" i="1"/>
  <c r="P1996" i="1"/>
  <c r="P2004" i="1"/>
  <c r="P2012" i="1"/>
  <c r="P2020" i="1"/>
  <c r="P2028" i="1"/>
  <c r="P2036" i="1"/>
  <c r="P2044" i="1"/>
  <c r="P2052" i="1"/>
  <c r="P2060" i="1"/>
  <c r="P2068" i="1"/>
  <c r="P2076" i="1"/>
  <c r="P4452" i="1"/>
  <c r="P2088" i="1"/>
  <c r="P2096" i="1"/>
  <c r="P2104" i="1"/>
  <c r="P2112" i="1"/>
  <c r="P2120" i="1"/>
  <c r="P2128" i="1"/>
  <c r="P2136" i="1"/>
  <c r="P2144" i="1"/>
  <c r="P2152" i="1"/>
  <c r="P2160" i="1"/>
  <c r="P2168" i="1"/>
  <c r="P2176" i="1"/>
  <c r="P2184" i="1"/>
  <c r="P2192" i="1"/>
  <c r="P2200" i="1"/>
  <c r="P2208" i="1"/>
  <c r="P2216" i="1"/>
  <c r="P2224" i="1"/>
  <c r="P2232" i="1"/>
  <c r="O3378" i="1"/>
  <c r="O3843" i="1"/>
  <c r="O4027" i="1"/>
  <c r="O4083" i="1"/>
  <c r="O4124" i="1"/>
  <c r="O4152" i="1"/>
  <c r="O4182" i="1"/>
  <c r="O4210" i="1"/>
  <c r="O4238" i="1"/>
  <c r="O4267" i="1"/>
  <c r="O4294" i="1"/>
  <c r="O4316" i="1"/>
  <c r="O4338" i="1"/>
  <c r="O4360" i="1"/>
  <c r="O4382" i="1"/>
  <c r="O4587" i="1"/>
  <c r="O4628" i="1"/>
  <c r="O4723" i="1"/>
  <c r="O4468" i="1"/>
  <c r="O4490" i="1"/>
  <c r="O4515" i="1"/>
  <c r="O4539" i="1"/>
  <c r="O4561" i="1"/>
  <c r="O4590" i="1"/>
  <c r="O4618" i="1"/>
  <c r="O4655" i="1"/>
  <c r="O4672" i="1"/>
  <c r="O4688" i="1"/>
  <c r="O4705" i="1"/>
  <c r="O4739" i="1"/>
  <c r="P4402" i="1"/>
  <c r="P4419" i="1"/>
  <c r="P4435" i="1"/>
  <c r="P1654" i="1"/>
  <c r="P1670" i="1"/>
  <c r="P1688" i="1"/>
  <c r="P1706" i="1"/>
  <c r="P1722" i="1"/>
  <c r="P1739" i="1"/>
  <c r="P1755" i="1"/>
  <c r="P1774" i="1"/>
  <c r="P1790" i="1"/>
  <c r="P1803" i="1"/>
  <c r="P1818" i="1"/>
  <c r="P1832" i="1"/>
  <c r="P1846" i="1"/>
  <c r="P1860" i="1"/>
  <c r="P1875" i="1"/>
  <c r="P1888" i="1"/>
  <c r="P1903" i="1"/>
  <c r="P1918" i="1"/>
  <c r="P1931" i="1"/>
  <c r="P1946" i="1"/>
  <c r="P1959" i="1"/>
  <c r="P1969" i="1"/>
  <c r="P1980" i="1"/>
  <c r="P1989" i="1"/>
  <c r="P1997" i="1"/>
  <c r="P2005" i="1"/>
  <c r="P2013" i="1"/>
  <c r="P2021" i="1"/>
  <c r="P2029" i="1"/>
  <c r="P2037" i="1"/>
  <c r="P2045" i="1"/>
  <c r="P2053" i="1"/>
  <c r="P2061" i="1"/>
  <c r="P2069" i="1"/>
  <c r="P2077" i="1"/>
  <c r="P4453" i="1"/>
  <c r="P2089" i="1"/>
  <c r="P2097" i="1"/>
  <c r="P2105" i="1"/>
  <c r="P2113" i="1"/>
  <c r="P2121" i="1"/>
  <c r="P2129" i="1"/>
  <c r="P2137" i="1"/>
  <c r="P2145" i="1"/>
  <c r="P2153" i="1"/>
  <c r="P2161" i="1"/>
  <c r="P2169" i="1"/>
  <c r="P2177" i="1"/>
  <c r="P2185" i="1"/>
  <c r="P2193" i="1"/>
  <c r="P2201" i="1"/>
  <c r="P2209" i="1"/>
  <c r="P2217" i="1"/>
  <c r="O3529" i="1"/>
  <c r="O3928" i="1"/>
  <c r="O4040" i="1"/>
  <c r="O4098" i="1"/>
  <c r="O4131" i="1"/>
  <c r="O4160" i="1"/>
  <c r="O4188" i="1"/>
  <c r="O4216" i="1"/>
  <c r="O4246" i="1"/>
  <c r="O4274" i="1"/>
  <c r="O4296" i="1"/>
  <c r="O4322" i="1"/>
  <c r="O4344" i="1"/>
  <c r="O4366" i="1"/>
  <c r="O4390" i="1"/>
  <c r="O4592" i="1"/>
  <c r="O4642" i="1"/>
  <c r="O4753" i="1"/>
  <c r="O4473" i="1"/>
  <c r="O4497" i="1"/>
  <c r="O4519" i="1"/>
  <c r="O4545" i="1"/>
  <c r="O4567" i="1"/>
  <c r="O4597" i="1"/>
  <c r="O4635" i="1"/>
  <c r="O4657" i="1"/>
  <c r="O4676" i="1"/>
  <c r="O4693" i="1"/>
  <c r="O4710" i="1"/>
  <c r="O4745" i="1"/>
  <c r="P4405" i="1"/>
  <c r="P4423" i="1"/>
  <c r="P4441" i="1"/>
  <c r="P1658" i="1"/>
  <c r="P1675" i="1"/>
  <c r="P1691" i="1"/>
  <c r="P1710" i="1"/>
  <c r="P1727" i="1"/>
  <c r="P1743" i="1"/>
  <c r="P1760" i="1"/>
  <c r="P1776" i="1"/>
  <c r="P1792" i="1"/>
  <c r="P1807" i="1"/>
  <c r="P1822" i="1"/>
  <c r="P1835" i="1"/>
  <c r="P1850" i="1"/>
  <c r="P1864" i="1"/>
  <c r="P1878" i="1"/>
  <c r="P1892" i="1"/>
  <c r="P1907" i="1"/>
  <c r="P1920" i="1"/>
  <c r="P1935" i="1"/>
  <c r="P1950" i="1"/>
  <c r="P1961" i="1"/>
  <c r="P1972" i="1"/>
  <c r="P1983" i="1"/>
  <c r="P1991" i="1"/>
  <c r="P1999" i="1"/>
  <c r="P2007" i="1"/>
  <c r="P2015" i="1"/>
  <c r="P2023" i="1"/>
  <c r="P2031" i="1"/>
  <c r="P2039" i="1"/>
  <c r="P2047" i="1"/>
  <c r="P2055" i="1"/>
  <c r="P2063" i="1"/>
  <c r="P2071" i="1"/>
  <c r="P2079" i="1"/>
  <c r="P2083" i="1"/>
  <c r="P2091" i="1"/>
  <c r="P2099" i="1"/>
  <c r="P2107" i="1"/>
  <c r="P2115" i="1"/>
  <c r="P2123" i="1"/>
  <c r="P2131" i="1"/>
  <c r="P2139" i="1"/>
  <c r="P2147" i="1"/>
  <c r="P2155" i="1"/>
  <c r="P2163" i="1"/>
  <c r="P2171" i="1"/>
  <c r="P2179" i="1"/>
  <c r="P2187" i="1"/>
  <c r="P2195" i="1"/>
  <c r="P2203" i="1"/>
  <c r="P2211" i="1"/>
  <c r="P2219" i="1"/>
  <c r="P2227" i="1"/>
  <c r="P2235" i="1"/>
  <c r="P2243" i="1"/>
  <c r="P2251" i="1"/>
  <c r="P2259" i="1"/>
  <c r="P2267" i="1"/>
  <c r="P2275" i="1"/>
  <c r="P2283" i="1"/>
  <c r="P2291" i="1"/>
  <c r="P2299" i="1"/>
  <c r="P2307" i="1"/>
  <c r="P2315" i="1"/>
  <c r="P2323" i="1"/>
  <c r="P2331" i="1"/>
  <c r="P2339" i="1"/>
  <c r="P2347" i="1"/>
  <c r="P2355" i="1"/>
  <c r="P2363" i="1"/>
  <c r="P2371" i="1"/>
  <c r="P2379" i="1"/>
  <c r="P2387" i="1"/>
  <c r="P2395" i="1"/>
  <c r="P2403" i="1"/>
  <c r="P2411" i="1"/>
  <c r="P2419" i="1"/>
  <c r="P2427" i="1"/>
  <c r="P2435" i="1"/>
  <c r="P2443" i="1"/>
  <c r="P2451" i="1"/>
  <c r="P2459" i="1"/>
  <c r="P2467" i="1"/>
  <c r="P2475" i="1"/>
  <c r="P2483" i="1"/>
  <c r="P2491" i="1"/>
  <c r="P2499" i="1"/>
  <c r="P2507" i="1"/>
  <c r="P2515" i="1"/>
  <c r="P2523" i="1"/>
  <c r="P2531" i="1"/>
  <c r="P2539" i="1"/>
  <c r="P2547" i="1"/>
  <c r="P2555" i="1"/>
  <c r="P2563" i="1"/>
  <c r="P2571" i="1"/>
  <c r="P2579" i="1"/>
  <c r="P2587" i="1"/>
  <c r="P2595" i="1"/>
  <c r="P2603" i="1"/>
  <c r="P2611" i="1"/>
  <c r="P2619" i="1"/>
  <c r="P2627" i="1"/>
  <c r="P2635" i="1"/>
  <c r="P2643" i="1"/>
  <c r="P2651" i="1"/>
  <c r="P2659" i="1"/>
  <c r="P2667" i="1"/>
  <c r="P2675" i="1"/>
  <c r="P2683" i="1"/>
  <c r="P2691" i="1"/>
  <c r="P2699" i="1"/>
  <c r="P2707" i="1"/>
  <c r="P2715" i="1"/>
  <c r="P2723" i="1"/>
  <c r="P2731" i="1"/>
  <c r="P2739" i="1"/>
  <c r="P2747" i="1"/>
  <c r="P2755" i="1"/>
  <c r="P2763" i="1"/>
  <c r="P2771" i="1"/>
  <c r="P2779" i="1"/>
  <c r="P2787" i="1"/>
  <c r="P2795" i="1"/>
  <c r="P2803" i="1"/>
  <c r="P2811" i="1"/>
  <c r="P2819" i="1"/>
  <c r="P2827" i="1"/>
  <c r="P2835" i="1"/>
  <c r="P2843" i="1"/>
  <c r="P2851" i="1"/>
  <c r="P2859" i="1"/>
  <c r="P2867" i="1"/>
  <c r="P2875" i="1"/>
  <c r="P2883" i="1"/>
  <c r="P2891" i="1"/>
  <c r="P2899" i="1"/>
  <c r="P2907" i="1"/>
  <c r="P2915" i="1"/>
  <c r="P2923" i="1"/>
  <c r="P2931" i="1"/>
  <c r="P2939" i="1"/>
  <c r="P2947" i="1"/>
  <c r="P2955" i="1"/>
  <c r="P2963" i="1"/>
  <c r="P2971" i="1"/>
  <c r="P2979" i="1"/>
  <c r="P2987" i="1"/>
  <c r="P2995" i="1"/>
  <c r="P3003" i="1"/>
  <c r="P3011" i="1"/>
  <c r="P3019" i="1"/>
  <c r="P3027" i="1"/>
  <c r="P3035" i="1"/>
  <c r="P3043" i="1"/>
  <c r="P3051" i="1"/>
  <c r="P3059" i="1"/>
  <c r="P3067" i="1"/>
  <c r="P3075" i="1"/>
  <c r="P3083" i="1"/>
  <c r="P3091" i="1"/>
  <c r="P3099" i="1"/>
  <c r="P3107" i="1"/>
  <c r="P3115" i="1"/>
  <c r="P3123" i="1"/>
  <c r="P3131" i="1"/>
  <c r="P3139" i="1"/>
  <c r="P3147" i="1"/>
  <c r="P3155" i="1"/>
  <c r="P3163" i="1"/>
  <c r="P3171" i="1"/>
  <c r="P3179" i="1"/>
  <c r="P3187" i="1"/>
  <c r="P3195" i="1"/>
  <c r="P3203" i="1"/>
  <c r="P3211" i="1"/>
  <c r="P3219" i="1"/>
  <c r="P3227" i="1"/>
  <c r="P3235" i="1"/>
  <c r="P3243" i="1"/>
  <c r="P3251" i="1"/>
  <c r="P3259" i="1"/>
  <c r="P3267" i="1"/>
  <c r="P3275" i="1"/>
  <c r="P3283" i="1"/>
  <c r="P3291" i="1"/>
  <c r="P3299" i="1"/>
  <c r="P3307" i="1"/>
  <c r="P3315" i="1"/>
  <c r="P3323" i="1"/>
  <c r="P3331" i="1"/>
  <c r="P3339" i="1"/>
  <c r="P3347" i="1"/>
  <c r="P3355" i="1"/>
  <c r="P3363" i="1"/>
  <c r="P3371" i="1"/>
  <c r="P3379" i="1"/>
  <c r="P3387" i="1"/>
  <c r="P3395" i="1"/>
  <c r="P3403" i="1"/>
  <c r="P3411" i="1"/>
  <c r="P3419" i="1"/>
  <c r="P3427" i="1"/>
  <c r="P3435" i="1"/>
  <c r="P3443" i="1"/>
  <c r="P3451" i="1"/>
  <c r="P3459" i="1"/>
  <c r="P3467" i="1"/>
  <c r="P3475" i="1"/>
  <c r="P3483" i="1"/>
  <c r="P3491" i="1"/>
  <c r="P3499" i="1"/>
  <c r="P3507" i="1"/>
  <c r="P3515" i="1"/>
  <c r="P3523" i="1"/>
  <c r="P3531" i="1"/>
  <c r="P3539" i="1"/>
  <c r="P3547" i="1"/>
  <c r="P3555" i="1"/>
  <c r="P3563" i="1"/>
  <c r="P3571" i="1"/>
  <c r="P3579" i="1"/>
  <c r="P3587" i="1"/>
  <c r="P3595" i="1"/>
  <c r="P3603" i="1"/>
  <c r="P3611" i="1"/>
  <c r="P3619" i="1"/>
  <c r="P3627" i="1"/>
  <c r="P3635" i="1"/>
  <c r="P3643" i="1"/>
  <c r="P3651" i="1"/>
  <c r="P3659" i="1"/>
  <c r="P3667" i="1"/>
  <c r="P3675" i="1"/>
  <c r="P3683" i="1"/>
  <c r="P3691" i="1"/>
  <c r="P3699" i="1"/>
  <c r="P3707" i="1"/>
  <c r="P3715" i="1"/>
  <c r="P3723" i="1"/>
  <c r="P3731" i="1"/>
  <c r="P3739" i="1"/>
  <c r="P3747" i="1"/>
  <c r="P3755" i="1"/>
  <c r="P3763" i="1"/>
  <c r="P3771" i="1"/>
  <c r="P3779" i="1"/>
  <c r="P3787" i="1"/>
  <c r="P3795" i="1"/>
  <c r="P3803" i="1"/>
  <c r="P3811" i="1"/>
  <c r="P3819" i="1"/>
  <c r="P3827" i="1"/>
  <c r="P3835" i="1"/>
  <c r="P3843" i="1"/>
  <c r="P3851" i="1"/>
  <c r="P3859" i="1"/>
  <c r="P3867" i="1"/>
  <c r="P3875" i="1"/>
  <c r="O4155" i="1"/>
  <c r="O4364" i="1"/>
  <c r="O4541" i="1"/>
  <c r="O4743" i="1"/>
  <c r="P1723" i="1"/>
  <c r="P1848" i="1"/>
  <c r="P1960" i="1"/>
  <c r="P2030" i="1"/>
  <c r="P2090" i="1"/>
  <c r="P2154" i="1"/>
  <c r="P2218" i="1"/>
  <c r="P2237" i="1"/>
  <c r="P2248" i="1"/>
  <c r="P2258" i="1"/>
  <c r="P2269" i="1"/>
  <c r="P2280" i="1"/>
  <c r="P2290" i="1"/>
  <c r="P2301" i="1"/>
  <c r="P2312" i="1"/>
  <c r="P2322" i="1"/>
  <c r="P2333" i="1"/>
  <c r="P2344" i="1"/>
  <c r="P2354" i="1"/>
  <c r="P2365" i="1"/>
  <c r="P2376" i="1"/>
  <c r="P2386" i="1"/>
  <c r="P2397" i="1"/>
  <c r="P2408" i="1"/>
  <c r="P2418" i="1"/>
  <c r="P2429" i="1"/>
  <c r="P2440" i="1"/>
  <c r="P2450" i="1"/>
  <c r="P2461" i="1"/>
  <c r="P2472" i="1"/>
  <c r="P2482" i="1"/>
  <c r="P2493" i="1"/>
  <c r="P2504" i="1"/>
  <c r="P2514" i="1"/>
  <c r="P2525" i="1"/>
  <c r="P2536" i="1"/>
  <c r="P2546" i="1"/>
  <c r="P2557" i="1"/>
  <c r="P2568" i="1"/>
  <c r="P2578" i="1"/>
  <c r="P2589" i="1"/>
  <c r="P2600" i="1"/>
  <c r="P2610" i="1"/>
  <c r="P2621" i="1"/>
  <c r="P2632" i="1"/>
  <c r="P2642" i="1"/>
  <c r="P2653" i="1"/>
  <c r="P2664" i="1"/>
  <c r="P2674" i="1"/>
  <c r="P2685" i="1"/>
  <c r="P2696" i="1"/>
  <c r="P2706" i="1"/>
  <c r="P2717" i="1"/>
  <c r="P2728" i="1"/>
  <c r="P2738" i="1"/>
  <c r="P2749" i="1"/>
  <c r="P2760" i="1"/>
  <c r="P2770" i="1"/>
  <c r="P2781" i="1"/>
  <c r="P2792" i="1"/>
  <c r="P2802" i="1"/>
  <c r="P2813" i="1"/>
  <c r="P2824" i="1"/>
  <c r="P2834" i="1"/>
  <c r="P2845" i="1"/>
  <c r="P2856" i="1"/>
  <c r="P2866" i="1"/>
  <c r="P2877" i="1"/>
  <c r="P2888" i="1"/>
  <c r="P2898" i="1"/>
  <c r="P2909" i="1"/>
  <c r="P2920" i="1"/>
  <c r="P2930" i="1"/>
  <c r="P2941" i="1"/>
  <c r="P2952" i="1"/>
  <c r="P2962" i="1"/>
  <c r="P2973" i="1"/>
  <c r="P2984" i="1"/>
  <c r="P2994" i="1"/>
  <c r="P3005" i="1"/>
  <c r="P3016" i="1"/>
  <c r="P3026" i="1"/>
  <c r="P3037" i="1"/>
  <c r="P3048" i="1"/>
  <c r="P3058" i="1"/>
  <c r="P3069" i="1"/>
  <c r="P3080" i="1"/>
  <c r="P3090" i="1"/>
  <c r="P3101" i="1"/>
  <c r="P3112" i="1"/>
  <c r="P3122" i="1"/>
  <c r="P3133" i="1"/>
  <c r="P3144" i="1"/>
  <c r="P3154" i="1"/>
  <c r="P3165" i="1"/>
  <c r="P3176" i="1"/>
  <c r="P3186" i="1"/>
  <c r="P3197" i="1"/>
  <c r="P3208" i="1"/>
  <c r="P3218" i="1"/>
  <c r="P3229" i="1"/>
  <c r="P3240" i="1"/>
  <c r="P3250" i="1"/>
  <c r="P3261" i="1"/>
  <c r="P3272" i="1"/>
  <c r="P3282" i="1"/>
  <c r="P3293" i="1"/>
  <c r="P3304" i="1"/>
  <c r="P3314" i="1"/>
  <c r="P3325" i="1"/>
  <c r="P3336" i="1"/>
  <c r="P3346" i="1"/>
  <c r="P3357" i="1"/>
  <c r="P3368" i="1"/>
  <c r="P3378" i="1"/>
  <c r="P3389" i="1"/>
  <c r="P3400" i="1"/>
  <c r="P3410" i="1"/>
  <c r="P3421" i="1"/>
  <c r="P3432" i="1"/>
  <c r="P3442" i="1"/>
  <c r="P3453" i="1"/>
  <c r="P3464" i="1"/>
  <c r="P3474" i="1"/>
  <c r="P3485" i="1"/>
  <c r="P3496" i="1"/>
  <c r="P3506" i="1"/>
  <c r="P3517" i="1"/>
  <c r="P3528" i="1"/>
  <c r="P3538" i="1"/>
  <c r="P3549" i="1"/>
  <c r="P3560" i="1"/>
  <c r="P3570" i="1"/>
  <c r="P3581" i="1"/>
  <c r="O4183" i="1"/>
  <c r="O4387" i="1"/>
  <c r="O4562" i="1"/>
  <c r="P4403" i="1"/>
  <c r="P1742" i="1"/>
  <c r="P1862" i="1"/>
  <c r="P1971" i="1"/>
  <c r="P2038" i="1"/>
  <c r="P2098" i="1"/>
  <c r="P2162" i="1"/>
  <c r="P2222" i="1"/>
  <c r="P2238" i="1"/>
  <c r="P2249" i="1"/>
  <c r="P2260" i="1"/>
  <c r="P2270" i="1"/>
  <c r="P2281" i="1"/>
  <c r="P2292" i="1"/>
  <c r="P2302" i="1"/>
  <c r="P2313" i="1"/>
  <c r="P2324" i="1"/>
  <c r="P2334" i="1"/>
  <c r="P2345" i="1"/>
  <c r="P2356" i="1"/>
  <c r="P2366" i="1"/>
  <c r="P2377" i="1"/>
  <c r="P2388" i="1"/>
  <c r="P2398" i="1"/>
  <c r="P2409" i="1"/>
  <c r="P2420" i="1"/>
  <c r="P2430" i="1"/>
  <c r="P2441" i="1"/>
  <c r="P2452" i="1"/>
  <c r="P2462" i="1"/>
  <c r="P2473" i="1"/>
  <c r="P2484" i="1"/>
  <c r="P2494" i="1"/>
  <c r="P2505" i="1"/>
  <c r="P2516" i="1"/>
  <c r="P2526" i="1"/>
  <c r="P2537" i="1"/>
  <c r="P2548" i="1"/>
  <c r="P2558" i="1"/>
  <c r="P2569" i="1"/>
  <c r="P2580" i="1"/>
  <c r="P2590" i="1"/>
  <c r="P2601" i="1"/>
  <c r="P2612" i="1"/>
  <c r="P2622" i="1"/>
  <c r="P2633" i="1"/>
  <c r="P2644" i="1"/>
  <c r="P2654" i="1"/>
  <c r="P2665" i="1"/>
  <c r="P2676" i="1"/>
  <c r="P2686" i="1"/>
  <c r="P2697" i="1"/>
  <c r="P2708" i="1"/>
  <c r="P2718" i="1"/>
  <c r="P2729" i="1"/>
  <c r="P2740" i="1"/>
  <c r="P2750" i="1"/>
  <c r="P2761" i="1"/>
  <c r="P2772" i="1"/>
  <c r="P2782" i="1"/>
  <c r="P2793" i="1"/>
  <c r="P2804" i="1"/>
  <c r="P2814" i="1"/>
  <c r="P2825" i="1"/>
  <c r="P2836" i="1"/>
  <c r="P2846" i="1"/>
  <c r="P2857" i="1"/>
  <c r="P2868" i="1"/>
  <c r="P2878" i="1"/>
  <c r="P2889" i="1"/>
  <c r="P2900" i="1"/>
  <c r="P2910" i="1"/>
  <c r="P2921" i="1"/>
  <c r="P2932" i="1"/>
  <c r="P2942" i="1"/>
  <c r="P2953" i="1"/>
  <c r="P2964" i="1"/>
  <c r="P2974" i="1"/>
  <c r="P2985" i="1"/>
  <c r="P2996" i="1"/>
  <c r="P3006" i="1"/>
  <c r="P3017" i="1"/>
  <c r="P3028" i="1"/>
  <c r="P3038" i="1"/>
  <c r="P3049" i="1"/>
  <c r="P3060" i="1"/>
  <c r="P3070" i="1"/>
  <c r="P3081" i="1"/>
  <c r="P3092" i="1"/>
  <c r="P3102" i="1"/>
  <c r="P3113" i="1"/>
  <c r="P3124" i="1"/>
  <c r="P3134" i="1"/>
  <c r="P3145" i="1"/>
  <c r="P3156" i="1"/>
  <c r="P3166" i="1"/>
  <c r="P3177" i="1"/>
  <c r="P3188" i="1"/>
  <c r="P3198" i="1"/>
  <c r="P3209" i="1"/>
  <c r="P3220" i="1"/>
  <c r="P3230" i="1"/>
  <c r="P3241" i="1"/>
  <c r="P3252" i="1"/>
  <c r="P3262" i="1"/>
  <c r="P3273" i="1"/>
  <c r="P3284" i="1"/>
  <c r="P3294" i="1"/>
  <c r="P3305" i="1"/>
  <c r="P3316" i="1"/>
  <c r="P3326" i="1"/>
  <c r="P3337" i="1"/>
  <c r="P3348" i="1"/>
  <c r="P3358" i="1"/>
  <c r="P3369" i="1"/>
  <c r="P3380" i="1"/>
  <c r="P3390" i="1"/>
  <c r="P3401" i="1"/>
  <c r="P3412" i="1"/>
  <c r="P3422" i="1"/>
  <c r="P3433" i="1"/>
  <c r="P3444" i="1"/>
  <c r="P3454" i="1"/>
  <c r="P3465" i="1"/>
  <c r="P3476" i="1"/>
  <c r="P3486" i="1"/>
  <c r="P3497" i="1"/>
  <c r="P3508" i="1"/>
  <c r="P3518" i="1"/>
  <c r="P3529" i="1"/>
  <c r="P3540" i="1"/>
  <c r="P3550" i="1"/>
  <c r="P3561" i="1"/>
  <c r="P3572" i="1"/>
  <c r="P3582" i="1"/>
  <c r="O4211" i="1"/>
  <c r="O4588" i="1"/>
  <c r="O4596" i="1"/>
  <c r="P4421" i="1"/>
  <c r="P1759" i="1"/>
  <c r="P1876" i="1"/>
  <c r="P1981" i="1"/>
  <c r="P2046" i="1"/>
  <c r="P2106" i="1"/>
  <c r="P2170" i="1"/>
  <c r="P2225" i="1"/>
  <c r="P2240" i="1"/>
  <c r="P2250" i="1"/>
  <c r="P2261" i="1"/>
  <c r="P2272" i="1"/>
  <c r="P2282" i="1"/>
  <c r="P2293" i="1"/>
  <c r="P2304" i="1"/>
  <c r="P2314" i="1"/>
  <c r="P2325" i="1"/>
  <c r="P2336" i="1"/>
  <c r="P2346" i="1"/>
  <c r="P2357" i="1"/>
  <c r="P2368" i="1"/>
  <c r="P2378" i="1"/>
  <c r="P2389" i="1"/>
  <c r="P2400" i="1"/>
  <c r="P2410" i="1"/>
  <c r="P2421" i="1"/>
  <c r="P2432" i="1"/>
  <c r="P2442" i="1"/>
  <c r="P2453" i="1"/>
  <c r="P2464" i="1"/>
  <c r="P2474" i="1"/>
  <c r="P2485" i="1"/>
  <c r="P2496" i="1"/>
  <c r="P2506" i="1"/>
  <c r="P2517" i="1"/>
  <c r="P2528" i="1"/>
  <c r="P2538" i="1"/>
  <c r="P2549" i="1"/>
  <c r="P2560" i="1"/>
  <c r="P2570" i="1"/>
  <c r="P2581" i="1"/>
  <c r="P2592" i="1"/>
  <c r="P2602" i="1"/>
  <c r="P2613" i="1"/>
  <c r="P2624" i="1"/>
  <c r="P2634" i="1"/>
  <c r="P2645" i="1"/>
  <c r="P2656" i="1"/>
  <c r="P2666" i="1"/>
  <c r="P2677" i="1"/>
  <c r="P2688" i="1"/>
  <c r="P2698" i="1"/>
  <c r="P2709" i="1"/>
  <c r="P2720" i="1"/>
  <c r="P2730" i="1"/>
  <c r="P2741" i="1"/>
  <c r="P2752" i="1"/>
  <c r="P2762" i="1"/>
  <c r="P2773" i="1"/>
  <c r="P2784" i="1"/>
  <c r="P2794" i="1"/>
  <c r="P2805" i="1"/>
  <c r="P2816" i="1"/>
  <c r="P2826" i="1"/>
  <c r="P2837" i="1"/>
  <c r="P2848" i="1"/>
  <c r="P2858" i="1"/>
  <c r="P2869" i="1"/>
  <c r="P2880" i="1"/>
  <c r="P2890" i="1"/>
  <c r="P2901" i="1"/>
  <c r="P2912" i="1"/>
  <c r="P2922" i="1"/>
  <c r="P2933" i="1"/>
  <c r="P2944" i="1"/>
  <c r="P2954" i="1"/>
  <c r="P2965" i="1"/>
  <c r="P2976" i="1"/>
  <c r="P2986" i="1"/>
  <c r="P2997" i="1"/>
  <c r="P3008" i="1"/>
  <c r="P3018" i="1"/>
  <c r="P3029" i="1"/>
  <c r="P3040" i="1"/>
  <c r="P3050" i="1"/>
  <c r="P3061" i="1"/>
  <c r="P3072" i="1"/>
  <c r="P3082" i="1"/>
  <c r="P3093" i="1"/>
  <c r="P3104" i="1"/>
  <c r="P3114" i="1"/>
  <c r="P3125" i="1"/>
  <c r="P3136" i="1"/>
  <c r="P3146" i="1"/>
  <c r="P3157" i="1"/>
  <c r="P3168" i="1"/>
  <c r="P3178" i="1"/>
  <c r="P3189" i="1"/>
  <c r="P3200" i="1"/>
  <c r="P3210" i="1"/>
  <c r="P3221" i="1"/>
  <c r="P3232" i="1"/>
  <c r="P3242" i="1"/>
  <c r="P3253" i="1"/>
  <c r="P3264" i="1"/>
  <c r="P3274" i="1"/>
  <c r="P3285" i="1"/>
  <c r="P3296" i="1"/>
  <c r="P3306" i="1"/>
  <c r="P3317" i="1"/>
  <c r="P3328" i="1"/>
  <c r="P3338" i="1"/>
  <c r="P3349" i="1"/>
  <c r="P3360" i="1"/>
  <c r="P3370" i="1"/>
  <c r="P3381" i="1"/>
  <c r="P3392" i="1"/>
  <c r="P3402" i="1"/>
  <c r="P3413" i="1"/>
  <c r="P3424" i="1"/>
  <c r="P3434" i="1"/>
  <c r="P3445" i="1"/>
  <c r="P3456" i="1"/>
  <c r="P3466" i="1"/>
  <c r="P3477" i="1"/>
  <c r="P3488" i="1"/>
  <c r="P3498" i="1"/>
  <c r="P3509" i="1"/>
  <c r="P3520" i="1"/>
  <c r="P3530" i="1"/>
  <c r="P3541" i="1"/>
  <c r="P3552" i="1"/>
  <c r="P3562" i="1"/>
  <c r="P3573" i="1"/>
  <c r="O3453" i="1"/>
  <c r="O4240" i="1"/>
  <c r="O4630" i="1"/>
  <c r="O4634" i="1"/>
  <c r="P4437" i="1"/>
  <c r="P1775" i="1"/>
  <c r="P1891" i="1"/>
  <c r="P1990" i="1"/>
  <c r="P2054" i="1"/>
  <c r="P2114" i="1"/>
  <c r="P2178" i="1"/>
  <c r="P2226" i="1"/>
  <c r="P2241" i="1"/>
  <c r="P2252" i="1"/>
  <c r="P2262" i="1"/>
  <c r="P2273" i="1"/>
  <c r="P2284" i="1"/>
  <c r="P2294" i="1"/>
  <c r="P2305" i="1"/>
  <c r="P2316" i="1"/>
  <c r="P2326" i="1"/>
  <c r="P2337" i="1"/>
  <c r="P2348" i="1"/>
  <c r="P2358" i="1"/>
  <c r="P2369" i="1"/>
  <c r="P2380" i="1"/>
  <c r="P2390" i="1"/>
  <c r="P2401" i="1"/>
  <c r="P2412" i="1"/>
  <c r="P2422" i="1"/>
  <c r="P2433" i="1"/>
  <c r="P2444" i="1"/>
  <c r="P2454" i="1"/>
  <c r="P2465" i="1"/>
  <c r="P2476" i="1"/>
  <c r="P2486" i="1"/>
  <c r="P2497" i="1"/>
  <c r="P2508" i="1"/>
  <c r="P2518" i="1"/>
  <c r="P2529" i="1"/>
  <c r="P2540" i="1"/>
  <c r="P2550" i="1"/>
  <c r="P2561" i="1"/>
  <c r="P2572" i="1"/>
  <c r="P2582" i="1"/>
  <c r="P2593" i="1"/>
  <c r="P2604" i="1"/>
  <c r="P2614" i="1"/>
  <c r="P2625" i="1"/>
  <c r="P2636" i="1"/>
  <c r="P2646" i="1"/>
  <c r="P2657" i="1"/>
  <c r="P2668" i="1"/>
  <c r="P2678" i="1"/>
  <c r="P2689" i="1"/>
  <c r="P2700" i="1"/>
  <c r="P2710" i="1"/>
  <c r="P2721" i="1"/>
  <c r="P2732" i="1"/>
  <c r="P2742" i="1"/>
  <c r="P2753" i="1"/>
  <c r="P2764" i="1"/>
  <c r="P2774" i="1"/>
  <c r="P2785" i="1"/>
  <c r="P2796" i="1"/>
  <c r="P2806" i="1"/>
  <c r="P2817" i="1"/>
  <c r="P2828" i="1"/>
  <c r="P2838" i="1"/>
  <c r="P2849" i="1"/>
  <c r="P2860" i="1"/>
  <c r="P2870" i="1"/>
  <c r="P2881" i="1"/>
  <c r="P2892" i="1"/>
  <c r="P2902" i="1"/>
  <c r="P2913" i="1"/>
  <c r="P2924" i="1"/>
  <c r="P2934" i="1"/>
  <c r="P2945" i="1"/>
  <c r="P2956" i="1"/>
  <c r="P2966" i="1"/>
  <c r="P2977" i="1"/>
  <c r="P2988" i="1"/>
  <c r="P2998" i="1"/>
  <c r="P3009" i="1"/>
  <c r="P3020" i="1"/>
  <c r="P3030" i="1"/>
  <c r="P3041" i="1"/>
  <c r="P3052" i="1"/>
  <c r="P3062" i="1"/>
  <c r="P3073" i="1"/>
  <c r="P3084" i="1"/>
  <c r="P3094" i="1"/>
  <c r="P3105" i="1"/>
  <c r="P3116" i="1"/>
  <c r="P3126" i="1"/>
  <c r="P3137" i="1"/>
  <c r="P3148" i="1"/>
  <c r="P3158" i="1"/>
  <c r="P3169" i="1"/>
  <c r="P3180" i="1"/>
  <c r="P3190" i="1"/>
  <c r="P3201" i="1"/>
  <c r="P3212" i="1"/>
  <c r="P3222" i="1"/>
  <c r="P3233" i="1"/>
  <c r="P3244" i="1"/>
  <c r="P3254" i="1"/>
  <c r="P3265" i="1"/>
  <c r="P3276" i="1"/>
  <c r="P3286" i="1"/>
  <c r="P3297" i="1"/>
  <c r="P3308" i="1"/>
  <c r="P3318" i="1"/>
  <c r="P3329" i="1"/>
  <c r="P3340" i="1"/>
  <c r="P3350" i="1"/>
  <c r="P3361" i="1"/>
  <c r="P3372" i="1"/>
  <c r="P3382" i="1"/>
  <c r="P3393" i="1"/>
  <c r="P3404" i="1"/>
  <c r="P3414" i="1"/>
  <c r="P3425" i="1"/>
  <c r="P3436" i="1"/>
  <c r="P3446" i="1"/>
  <c r="P3457" i="1"/>
  <c r="P3468" i="1"/>
  <c r="P3478" i="1"/>
  <c r="P3489" i="1"/>
  <c r="P3500" i="1"/>
  <c r="P3510" i="1"/>
  <c r="P3521" i="1"/>
  <c r="P3532" i="1"/>
  <c r="P3542" i="1"/>
  <c r="P3553" i="1"/>
  <c r="P3564" i="1"/>
  <c r="P3574" i="1"/>
  <c r="P3585" i="1"/>
  <c r="P3596" i="1"/>
  <c r="P3606" i="1"/>
  <c r="P3617" i="1"/>
  <c r="P3628" i="1"/>
  <c r="P3638" i="1"/>
  <c r="P3649" i="1"/>
  <c r="P3660" i="1"/>
  <c r="P3670" i="1"/>
  <c r="P3681" i="1"/>
  <c r="P3692" i="1"/>
  <c r="P3702" i="1"/>
  <c r="P3713" i="1"/>
  <c r="P3724" i="1"/>
  <c r="P3734" i="1"/>
  <c r="P3745" i="1"/>
  <c r="P3756" i="1"/>
  <c r="P3766" i="1"/>
  <c r="P3777" i="1"/>
  <c r="P3788" i="1"/>
  <c r="P3798" i="1"/>
  <c r="P3809" i="1"/>
  <c r="P3820" i="1"/>
  <c r="P3830" i="1"/>
  <c r="P3841" i="1"/>
  <c r="P3852" i="1"/>
  <c r="P3862" i="1"/>
  <c r="P3873" i="1"/>
  <c r="P3882" i="1"/>
  <c r="P3890" i="1"/>
  <c r="P3898" i="1"/>
  <c r="P3906" i="1"/>
  <c r="P3914" i="1"/>
  <c r="P3922" i="1"/>
  <c r="P3930" i="1"/>
  <c r="P3938" i="1"/>
  <c r="P3946" i="1"/>
  <c r="P3954" i="1"/>
  <c r="P3962" i="1"/>
  <c r="P3970" i="1"/>
  <c r="P3978" i="1"/>
  <c r="P3986" i="1"/>
  <c r="P3994" i="1"/>
  <c r="P4002" i="1"/>
  <c r="P4010" i="1"/>
  <c r="P4018" i="1"/>
  <c r="P4026" i="1"/>
  <c r="P4034" i="1"/>
  <c r="P4042" i="1"/>
  <c r="P4050" i="1"/>
  <c r="P4058" i="1"/>
  <c r="P4066" i="1"/>
  <c r="P4074" i="1"/>
  <c r="P4082" i="1"/>
  <c r="P4090" i="1"/>
  <c r="P4098" i="1"/>
  <c r="P4106" i="1"/>
  <c r="P4114" i="1"/>
  <c r="P4122" i="1"/>
  <c r="P4130" i="1"/>
  <c r="P4138" i="1"/>
  <c r="P4146" i="1"/>
  <c r="P4154" i="1"/>
  <c r="P4162" i="1"/>
  <c r="P4170" i="1"/>
  <c r="P4178" i="1"/>
  <c r="P4186" i="1"/>
  <c r="P4194" i="1"/>
  <c r="P4202" i="1"/>
  <c r="P4210" i="1"/>
  <c r="P4218" i="1"/>
  <c r="P4226" i="1"/>
  <c r="P4234" i="1"/>
  <c r="P4242" i="1"/>
  <c r="P4250" i="1"/>
  <c r="P4258" i="1"/>
  <c r="P4266" i="1"/>
  <c r="P4274" i="1"/>
  <c r="P4282" i="1"/>
  <c r="P4290" i="1"/>
  <c r="P4298" i="1"/>
  <c r="P4306" i="1"/>
  <c r="P4314" i="1"/>
  <c r="P4322" i="1"/>
  <c r="P4330" i="1"/>
  <c r="P4338" i="1"/>
  <c r="P4346" i="1"/>
  <c r="P4354" i="1"/>
  <c r="P4362" i="1"/>
  <c r="P4370" i="1"/>
  <c r="P4378" i="1"/>
  <c r="P4386" i="1"/>
  <c r="P4394" i="1"/>
  <c r="P4582" i="1"/>
  <c r="P4591" i="1"/>
  <c r="P4607" i="1"/>
  <c r="P4624" i="1"/>
  <c r="P4641" i="1"/>
  <c r="P4714" i="1"/>
  <c r="P4722" i="1"/>
  <c r="P4749" i="1"/>
  <c r="P4459" i="1"/>
  <c r="P4467" i="1"/>
  <c r="P4475" i="1"/>
  <c r="P4483" i="1"/>
  <c r="P4492" i="1"/>
  <c r="P4500" i="1"/>
  <c r="P4509" i="1"/>
  <c r="P4517" i="1"/>
  <c r="P4525" i="1"/>
  <c r="P4533" i="1"/>
  <c r="P4541" i="1"/>
  <c r="P4549" i="1"/>
  <c r="P4557" i="1"/>
  <c r="P4565" i="1"/>
  <c r="P4573" i="1"/>
  <c r="P4581" i="1"/>
  <c r="P4600" i="1"/>
  <c r="P4617" i="1"/>
  <c r="P4637" i="1"/>
  <c r="P4651" i="1"/>
  <c r="P4659" i="1"/>
  <c r="P4667" i="1"/>
  <c r="P4675" i="1"/>
  <c r="P4683" i="1"/>
  <c r="P4691" i="1"/>
  <c r="P4699" i="1"/>
  <c r="P4707" i="1"/>
  <c r="P4731" i="1"/>
  <c r="P4741" i="1"/>
  <c r="P4750" i="1"/>
  <c r="Q4401" i="1"/>
  <c r="Q4409" i="1"/>
  <c r="Q4417" i="1"/>
  <c r="Q4425" i="1"/>
  <c r="Q4433" i="1"/>
  <c r="Q4441" i="1"/>
  <c r="Q4449" i="1"/>
  <c r="Q1658" i="1"/>
  <c r="Q1666" i="1"/>
  <c r="Q1674" i="1"/>
  <c r="Q1682" i="1"/>
  <c r="Q1690" i="1"/>
  <c r="Q1698" i="1"/>
  <c r="Q1706" i="1"/>
  <c r="Q1714" i="1"/>
  <c r="Q1722" i="1"/>
  <c r="Q1730" i="1"/>
  <c r="Q1738" i="1"/>
  <c r="Q1746" i="1"/>
  <c r="Q1754" i="1"/>
  <c r="Q1762" i="1"/>
  <c r="Q1770" i="1"/>
  <c r="Q1778" i="1"/>
  <c r="Q1786" i="1"/>
  <c r="Q1794" i="1"/>
  <c r="Q1802" i="1"/>
  <c r="Q1810" i="1"/>
  <c r="Q1818" i="1"/>
  <c r="Q1826" i="1"/>
  <c r="Q1834" i="1"/>
  <c r="Q1842" i="1"/>
  <c r="Q1850" i="1"/>
  <c r="Q1858" i="1"/>
  <c r="Q1866" i="1"/>
  <c r="Q1874" i="1"/>
  <c r="Q1882" i="1"/>
  <c r="Q1890" i="1"/>
  <c r="Q1898" i="1"/>
  <c r="Q1906" i="1"/>
  <c r="Q1914" i="1"/>
  <c r="Q1922" i="1"/>
  <c r="Q1930" i="1"/>
  <c r="Q1938" i="1"/>
  <c r="Q1946" i="1"/>
  <c r="Q1954" i="1"/>
  <c r="Q1962" i="1"/>
  <c r="Q1970" i="1"/>
  <c r="Q1978" i="1"/>
  <c r="Q1986" i="1"/>
  <c r="Q1994" i="1"/>
  <c r="Q2002" i="1"/>
  <c r="Q2010" i="1"/>
  <c r="Q2018" i="1"/>
  <c r="Q2026" i="1"/>
  <c r="Q2034" i="1"/>
  <c r="Q2042" i="1"/>
  <c r="Q2050" i="1"/>
  <c r="Q2058" i="1"/>
  <c r="Q2066" i="1"/>
  <c r="Q2074" i="1"/>
  <c r="Q4450" i="1"/>
  <c r="Q2086" i="1"/>
  <c r="Q2094" i="1"/>
  <c r="Q2102" i="1"/>
  <c r="Q2110" i="1"/>
  <c r="Q2118" i="1"/>
  <c r="Q2126" i="1"/>
  <c r="Q2134" i="1"/>
  <c r="Q2142" i="1"/>
  <c r="Q2150" i="1"/>
  <c r="Q2158" i="1"/>
  <c r="Q2166" i="1"/>
  <c r="O3886" i="1"/>
  <c r="O4268" i="1"/>
  <c r="O4727" i="1"/>
  <c r="O4656" i="1"/>
  <c r="P1656" i="1"/>
  <c r="P1791" i="1"/>
  <c r="P1904" i="1"/>
  <c r="P1998" i="1"/>
  <c r="P2062" i="1"/>
  <c r="P2122" i="1"/>
  <c r="P2186" i="1"/>
  <c r="P2229" i="1"/>
  <c r="P2242" i="1"/>
  <c r="P2253" i="1"/>
  <c r="P2264" i="1"/>
  <c r="P2274" i="1"/>
  <c r="P2285" i="1"/>
  <c r="P2296" i="1"/>
  <c r="P2306" i="1"/>
  <c r="P2317" i="1"/>
  <c r="P2328" i="1"/>
  <c r="P2338" i="1"/>
  <c r="P2349" i="1"/>
  <c r="P2360" i="1"/>
  <c r="P2370" i="1"/>
  <c r="P2381" i="1"/>
  <c r="P2392" i="1"/>
  <c r="P2402" i="1"/>
  <c r="P2413" i="1"/>
  <c r="P2424" i="1"/>
  <c r="P2434" i="1"/>
  <c r="P2445" i="1"/>
  <c r="P2456" i="1"/>
  <c r="P2466" i="1"/>
  <c r="P2477" i="1"/>
  <c r="P2488" i="1"/>
  <c r="P2498" i="1"/>
  <c r="P2509" i="1"/>
  <c r="P2520" i="1"/>
  <c r="P2530" i="1"/>
  <c r="P2541" i="1"/>
  <c r="P2552" i="1"/>
  <c r="P2562" i="1"/>
  <c r="P2573" i="1"/>
  <c r="P2584" i="1"/>
  <c r="P2594" i="1"/>
  <c r="P2605" i="1"/>
  <c r="P2616" i="1"/>
  <c r="P2626" i="1"/>
  <c r="P2637" i="1"/>
  <c r="P2648" i="1"/>
  <c r="P2658" i="1"/>
  <c r="P2669" i="1"/>
  <c r="P2680" i="1"/>
  <c r="P2690" i="1"/>
  <c r="P2701" i="1"/>
  <c r="P2712" i="1"/>
  <c r="P2722" i="1"/>
  <c r="P2733" i="1"/>
  <c r="P2744" i="1"/>
  <c r="P2754" i="1"/>
  <c r="P2765" i="1"/>
  <c r="P2776" i="1"/>
  <c r="P2786" i="1"/>
  <c r="P2797" i="1"/>
  <c r="P2808" i="1"/>
  <c r="P2818" i="1"/>
  <c r="P2829" i="1"/>
  <c r="P2840" i="1"/>
  <c r="P2850" i="1"/>
  <c r="P2861" i="1"/>
  <c r="P2872" i="1"/>
  <c r="P2882" i="1"/>
  <c r="P2893" i="1"/>
  <c r="P2904" i="1"/>
  <c r="P2914" i="1"/>
  <c r="P2925" i="1"/>
  <c r="P2936" i="1"/>
  <c r="P2946" i="1"/>
  <c r="P2957" i="1"/>
  <c r="P2968" i="1"/>
  <c r="P2978" i="1"/>
  <c r="P2989" i="1"/>
  <c r="P3000" i="1"/>
  <c r="P3010" i="1"/>
  <c r="P3021" i="1"/>
  <c r="P3032" i="1"/>
  <c r="P3042" i="1"/>
  <c r="P3053" i="1"/>
  <c r="P3064" i="1"/>
  <c r="P3074" i="1"/>
  <c r="P3085" i="1"/>
  <c r="P3096" i="1"/>
  <c r="P3106" i="1"/>
  <c r="P3117" i="1"/>
  <c r="P3128" i="1"/>
  <c r="P3138" i="1"/>
  <c r="P3149" i="1"/>
  <c r="P3160" i="1"/>
  <c r="P3170" i="1"/>
  <c r="P3181" i="1"/>
  <c r="P3192" i="1"/>
  <c r="P3202" i="1"/>
  <c r="P3213" i="1"/>
  <c r="P3224" i="1"/>
  <c r="P3234" i="1"/>
  <c r="P3245" i="1"/>
  <c r="P3256" i="1"/>
  <c r="P3266" i="1"/>
  <c r="P3277" i="1"/>
  <c r="P3288" i="1"/>
  <c r="P3298" i="1"/>
  <c r="P3309" i="1"/>
  <c r="P3320" i="1"/>
  <c r="P3330" i="1"/>
  <c r="P3341" i="1"/>
  <c r="P3352" i="1"/>
  <c r="P3362" i="1"/>
  <c r="P3373" i="1"/>
  <c r="P3384" i="1"/>
  <c r="P3394" i="1"/>
  <c r="P3405" i="1"/>
  <c r="P3416" i="1"/>
  <c r="P3426" i="1"/>
  <c r="P3437" i="1"/>
  <c r="P3448" i="1"/>
  <c r="P3458" i="1"/>
  <c r="P3469" i="1"/>
  <c r="P3480" i="1"/>
  <c r="P3490" i="1"/>
  <c r="P3501" i="1"/>
  <c r="P3512" i="1"/>
  <c r="P3522" i="1"/>
  <c r="P3533" i="1"/>
  <c r="P3544" i="1"/>
  <c r="P3554" i="1"/>
  <c r="P3565" i="1"/>
  <c r="P3576" i="1"/>
  <c r="P3586" i="1"/>
  <c r="O4034" i="1"/>
  <c r="O4295" i="1"/>
  <c r="O4471" i="1"/>
  <c r="O4673" i="1"/>
  <c r="P1674" i="1"/>
  <c r="P1806" i="1"/>
  <c r="P1919" i="1"/>
  <c r="P2006" i="1"/>
  <c r="P2070" i="1"/>
  <c r="P2130" i="1"/>
  <c r="P2194" i="1"/>
  <c r="P2230" i="1"/>
  <c r="P2244" i="1"/>
  <c r="P2254" i="1"/>
  <c r="P2265" i="1"/>
  <c r="P2276" i="1"/>
  <c r="P2286" i="1"/>
  <c r="P2297" i="1"/>
  <c r="P2308" i="1"/>
  <c r="P2318" i="1"/>
  <c r="P2329" i="1"/>
  <c r="P2340" i="1"/>
  <c r="P2350" i="1"/>
  <c r="P2361" i="1"/>
  <c r="P2372" i="1"/>
  <c r="P2382" i="1"/>
  <c r="P2393" i="1"/>
  <c r="P2404" i="1"/>
  <c r="P2414" i="1"/>
  <c r="P2425" i="1"/>
  <c r="P2436" i="1"/>
  <c r="P2446" i="1"/>
  <c r="P2457" i="1"/>
  <c r="P2468" i="1"/>
  <c r="P2478" i="1"/>
  <c r="P2489" i="1"/>
  <c r="P2500" i="1"/>
  <c r="P2510" i="1"/>
  <c r="P2521" i="1"/>
  <c r="P2532" i="1"/>
  <c r="P2542" i="1"/>
  <c r="P2553" i="1"/>
  <c r="P2564" i="1"/>
  <c r="P2574" i="1"/>
  <c r="P2585" i="1"/>
  <c r="P2596" i="1"/>
  <c r="P2606" i="1"/>
  <c r="P2617" i="1"/>
  <c r="P2628" i="1"/>
  <c r="P2638" i="1"/>
  <c r="P2649" i="1"/>
  <c r="P2660" i="1"/>
  <c r="P2670" i="1"/>
  <c r="P2681" i="1"/>
  <c r="P2692" i="1"/>
  <c r="P2702" i="1"/>
  <c r="P2713" i="1"/>
  <c r="P2724" i="1"/>
  <c r="P2734" i="1"/>
  <c r="P2745" i="1"/>
  <c r="P2756" i="1"/>
  <c r="P2766" i="1"/>
  <c r="P2777" i="1"/>
  <c r="P2788" i="1"/>
  <c r="P2798" i="1"/>
  <c r="P2809" i="1"/>
  <c r="P2820" i="1"/>
  <c r="P2830" i="1"/>
  <c r="P2841" i="1"/>
  <c r="P2852" i="1"/>
  <c r="P2862" i="1"/>
  <c r="P2873" i="1"/>
  <c r="P2884" i="1"/>
  <c r="P2894" i="1"/>
  <c r="P2905" i="1"/>
  <c r="P2916" i="1"/>
  <c r="P2926" i="1"/>
  <c r="P2937" i="1"/>
  <c r="P2948" i="1"/>
  <c r="P2958" i="1"/>
  <c r="P2969" i="1"/>
  <c r="P2980" i="1"/>
  <c r="P2990" i="1"/>
  <c r="P3001" i="1"/>
  <c r="P3012" i="1"/>
  <c r="P3022" i="1"/>
  <c r="P3033" i="1"/>
  <c r="P3044" i="1"/>
  <c r="P3054" i="1"/>
  <c r="P3065" i="1"/>
  <c r="P3076" i="1"/>
  <c r="P3086" i="1"/>
  <c r="P3097" i="1"/>
  <c r="P3108" i="1"/>
  <c r="P3118" i="1"/>
  <c r="P3129" i="1"/>
  <c r="P3140" i="1"/>
  <c r="P3150" i="1"/>
  <c r="P3161" i="1"/>
  <c r="P3172" i="1"/>
  <c r="P3182" i="1"/>
  <c r="P3193" i="1"/>
  <c r="P3204" i="1"/>
  <c r="P3214" i="1"/>
  <c r="P3225" i="1"/>
  <c r="P3236" i="1"/>
  <c r="P3246" i="1"/>
  <c r="P3257" i="1"/>
  <c r="P3268" i="1"/>
  <c r="P3278" i="1"/>
  <c r="P3289" i="1"/>
  <c r="P3300" i="1"/>
  <c r="P3310" i="1"/>
  <c r="P3321" i="1"/>
  <c r="P3332" i="1"/>
  <c r="P3342" i="1"/>
  <c r="P3353" i="1"/>
  <c r="P3364" i="1"/>
  <c r="P3374" i="1"/>
  <c r="P3385" i="1"/>
  <c r="P3396" i="1"/>
  <c r="P3406" i="1"/>
  <c r="P3417" i="1"/>
  <c r="P3428" i="1"/>
  <c r="P3438" i="1"/>
  <c r="P3449" i="1"/>
  <c r="P3460" i="1"/>
  <c r="P3470" i="1"/>
  <c r="P3481" i="1"/>
  <c r="P3492" i="1"/>
  <c r="P3502" i="1"/>
  <c r="P3513" i="1"/>
  <c r="P3524" i="1"/>
  <c r="P3534" i="1"/>
  <c r="P3545" i="1"/>
  <c r="P3556" i="1"/>
  <c r="P3566" i="1"/>
  <c r="P3577" i="1"/>
  <c r="O4126" i="1"/>
  <c r="O4339" i="1"/>
  <c r="O4518" i="1"/>
  <c r="O4709" i="1"/>
  <c r="P1707" i="1"/>
  <c r="P1834" i="1"/>
  <c r="P1947" i="1"/>
  <c r="P2022" i="1"/>
  <c r="P2082" i="1"/>
  <c r="P2146" i="1"/>
  <c r="P2210" i="1"/>
  <c r="P2234" i="1"/>
  <c r="P2246" i="1"/>
  <c r="P2257" i="1"/>
  <c r="P2268" i="1"/>
  <c r="P2278" i="1"/>
  <c r="P2289" i="1"/>
  <c r="P2300" i="1"/>
  <c r="P2310" i="1"/>
  <c r="P2321" i="1"/>
  <c r="P2332" i="1"/>
  <c r="P2342" i="1"/>
  <c r="P2353" i="1"/>
  <c r="P2364" i="1"/>
  <c r="P2374" i="1"/>
  <c r="P2385" i="1"/>
  <c r="P2396" i="1"/>
  <c r="P2406" i="1"/>
  <c r="P2417" i="1"/>
  <c r="P2428" i="1"/>
  <c r="P2438" i="1"/>
  <c r="P2449" i="1"/>
  <c r="P2460" i="1"/>
  <c r="P2470" i="1"/>
  <c r="P2481" i="1"/>
  <c r="P2492" i="1"/>
  <c r="P2502" i="1"/>
  <c r="P2513" i="1"/>
  <c r="P2524" i="1"/>
  <c r="P2534" i="1"/>
  <c r="P2545" i="1"/>
  <c r="P2556" i="1"/>
  <c r="P2566" i="1"/>
  <c r="P2577" i="1"/>
  <c r="P2588" i="1"/>
  <c r="P2598" i="1"/>
  <c r="P2609" i="1"/>
  <c r="P2620" i="1"/>
  <c r="P2630" i="1"/>
  <c r="P2641" i="1"/>
  <c r="P2652" i="1"/>
  <c r="P2662" i="1"/>
  <c r="P2673" i="1"/>
  <c r="P2684" i="1"/>
  <c r="P2694" i="1"/>
  <c r="P2705" i="1"/>
  <c r="P2716" i="1"/>
  <c r="P2726" i="1"/>
  <c r="P2737" i="1"/>
  <c r="P2748" i="1"/>
  <c r="P2758" i="1"/>
  <c r="P2769" i="1"/>
  <c r="P2780" i="1"/>
  <c r="P2790" i="1"/>
  <c r="P2801" i="1"/>
  <c r="P2812" i="1"/>
  <c r="P2822" i="1"/>
  <c r="P2833" i="1"/>
  <c r="P2844" i="1"/>
  <c r="P2854" i="1"/>
  <c r="P2865" i="1"/>
  <c r="P2876" i="1"/>
  <c r="P2886" i="1"/>
  <c r="P2897" i="1"/>
  <c r="P2908" i="1"/>
  <c r="P2918" i="1"/>
  <c r="P2929" i="1"/>
  <c r="P2940" i="1"/>
  <c r="P2950" i="1"/>
  <c r="P2961" i="1"/>
  <c r="P2972" i="1"/>
  <c r="P2982" i="1"/>
  <c r="P2993" i="1"/>
  <c r="P3004" i="1"/>
  <c r="P3014" i="1"/>
  <c r="P3025" i="1"/>
  <c r="P3036" i="1"/>
  <c r="P3046" i="1"/>
  <c r="P3057" i="1"/>
  <c r="P3068" i="1"/>
  <c r="P3078" i="1"/>
  <c r="P3089" i="1"/>
  <c r="P3100" i="1"/>
  <c r="P3110" i="1"/>
  <c r="P3121" i="1"/>
  <c r="P3132" i="1"/>
  <c r="P3142" i="1"/>
  <c r="P3153" i="1"/>
  <c r="P3164" i="1"/>
  <c r="P3174" i="1"/>
  <c r="P3185" i="1"/>
  <c r="P3196" i="1"/>
  <c r="P3206" i="1"/>
  <c r="P3217" i="1"/>
  <c r="P3228" i="1"/>
  <c r="P3238" i="1"/>
  <c r="P3249" i="1"/>
  <c r="P3260" i="1"/>
  <c r="P3270" i="1"/>
  <c r="P3281" i="1"/>
  <c r="P3292" i="1"/>
  <c r="P3302" i="1"/>
  <c r="P3313" i="1"/>
  <c r="P3324" i="1"/>
  <c r="P3334" i="1"/>
  <c r="P3345" i="1"/>
  <c r="P3356" i="1"/>
  <c r="P3366" i="1"/>
  <c r="P3377" i="1"/>
  <c r="P3388" i="1"/>
  <c r="P3398" i="1"/>
  <c r="P3409" i="1"/>
  <c r="P3420" i="1"/>
  <c r="P3430" i="1"/>
  <c r="P3441" i="1"/>
  <c r="P3452" i="1"/>
  <c r="P3462" i="1"/>
  <c r="P3473" i="1"/>
  <c r="P3484" i="1"/>
  <c r="P3494" i="1"/>
  <c r="P3505" i="1"/>
  <c r="P3516" i="1"/>
  <c r="P3526" i="1"/>
  <c r="P3537" i="1"/>
  <c r="P3548" i="1"/>
  <c r="P3558" i="1"/>
  <c r="P3569" i="1"/>
  <c r="P3580" i="1"/>
  <c r="P3590" i="1"/>
  <c r="P3601" i="1"/>
  <c r="P3612" i="1"/>
  <c r="P3622" i="1"/>
  <c r="P3633" i="1"/>
  <c r="P3644" i="1"/>
  <c r="P3654" i="1"/>
  <c r="P3665" i="1"/>
  <c r="P3676" i="1"/>
  <c r="P3686" i="1"/>
  <c r="P3697" i="1"/>
  <c r="P3708" i="1"/>
  <c r="P3718" i="1"/>
  <c r="P3729" i="1"/>
  <c r="P3740" i="1"/>
  <c r="P3750" i="1"/>
  <c r="P3761" i="1"/>
  <c r="P3772" i="1"/>
  <c r="P3782" i="1"/>
  <c r="P3793" i="1"/>
  <c r="P3804" i="1"/>
  <c r="P3814" i="1"/>
  <c r="P3825" i="1"/>
  <c r="P3836" i="1"/>
  <c r="P3846" i="1"/>
  <c r="P3857" i="1"/>
  <c r="P3868" i="1"/>
  <c r="P3878" i="1"/>
  <c r="P3886" i="1"/>
  <c r="P3894" i="1"/>
  <c r="P3902" i="1"/>
  <c r="P3910" i="1"/>
  <c r="P3918" i="1"/>
  <c r="P3926" i="1"/>
  <c r="P3934" i="1"/>
  <c r="P3942" i="1"/>
  <c r="P3950" i="1"/>
  <c r="P3958" i="1"/>
  <c r="P3966" i="1"/>
  <c r="P3974" i="1"/>
  <c r="P3982" i="1"/>
  <c r="P3990" i="1"/>
  <c r="P3998" i="1"/>
  <c r="P4006" i="1"/>
  <c r="P4014" i="1"/>
  <c r="P4022" i="1"/>
  <c r="P4030" i="1"/>
  <c r="P4038" i="1"/>
  <c r="P4046" i="1"/>
  <c r="P4054" i="1"/>
  <c r="P4062" i="1"/>
  <c r="P4070" i="1"/>
  <c r="P4078" i="1"/>
  <c r="P4086" i="1"/>
  <c r="P4094" i="1"/>
  <c r="P4102" i="1"/>
  <c r="P4110" i="1"/>
  <c r="P4118" i="1"/>
  <c r="P4126" i="1"/>
  <c r="P4134" i="1"/>
  <c r="P4142" i="1"/>
  <c r="P4150" i="1"/>
  <c r="P4158" i="1"/>
  <c r="P4166" i="1"/>
  <c r="P4174" i="1"/>
  <c r="P4182" i="1"/>
  <c r="P4190" i="1"/>
  <c r="P4198" i="1"/>
  <c r="P4206" i="1"/>
  <c r="P4214" i="1"/>
  <c r="P4222" i="1"/>
  <c r="P4230" i="1"/>
  <c r="P4238" i="1"/>
  <c r="P4246" i="1"/>
  <c r="P4254" i="1"/>
  <c r="P4262" i="1"/>
  <c r="P4270" i="1"/>
  <c r="P4278" i="1"/>
  <c r="P4286" i="1"/>
  <c r="P4294" i="1"/>
  <c r="P4302" i="1"/>
  <c r="P4310" i="1"/>
  <c r="P4318" i="1"/>
  <c r="P4326" i="1"/>
  <c r="P4334" i="1"/>
  <c r="P4342" i="1"/>
  <c r="P4350" i="1"/>
  <c r="P4358" i="1"/>
  <c r="P4366" i="1"/>
  <c r="P4374" i="1"/>
  <c r="P4382" i="1"/>
  <c r="P4390" i="1"/>
  <c r="P4398" i="1"/>
  <c r="P4586" i="1"/>
  <c r="P4603" i="1"/>
  <c r="P4619" i="1"/>
  <c r="P4628" i="1"/>
  <c r="P4647" i="1"/>
  <c r="P4718" i="1"/>
  <c r="P4727" i="1"/>
  <c r="P4455" i="1"/>
  <c r="P4463" i="1"/>
  <c r="P4471" i="1"/>
  <c r="P4479" i="1"/>
  <c r="P4487" i="1"/>
  <c r="P4496" i="1"/>
  <c r="P4505" i="1"/>
  <c r="P4513" i="1"/>
  <c r="P4521" i="1"/>
  <c r="P4529" i="1"/>
  <c r="P4537" i="1"/>
  <c r="P4545" i="1"/>
  <c r="P4553" i="1"/>
  <c r="P4561" i="1"/>
  <c r="P4569" i="1"/>
  <c r="P4577" i="1"/>
  <c r="P4596" i="1"/>
  <c r="P4613" i="1"/>
  <c r="P4633" i="1"/>
  <c r="P4643" i="1"/>
  <c r="P4655" i="1"/>
  <c r="P4663" i="1"/>
  <c r="P4671" i="1"/>
  <c r="P4679" i="1"/>
  <c r="P4687" i="1"/>
  <c r="P4695" i="1"/>
  <c r="P4703" i="1"/>
  <c r="P4712" i="1"/>
  <c r="P4737" i="1"/>
  <c r="P4745" i="1"/>
  <c r="P4756" i="1"/>
  <c r="Q4405" i="1"/>
  <c r="Q4413" i="1"/>
  <c r="Q4421" i="1"/>
  <c r="Q4429" i="1"/>
  <c r="Q4437" i="1"/>
  <c r="Q4445" i="1"/>
  <c r="Q1654" i="1"/>
  <c r="Q1662" i="1"/>
  <c r="Q1670" i="1"/>
  <c r="Q1678" i="1"/>
  <c r="Q1686" i="1"/>
  <c r="Q1694" i="1"/>
  <c r="Q1702" i="1"/>
  <c r="Q1710" i="1"/>
  <c r="Q1718" i="1"/>
  <c r="Q1726" i="1"/>
  <c r="Q1734" i="1"/>
  <c r="Q1742" i="1"/>
  <c r="Q1750" i="1"/>
  <c r="Q1758" i="1"/>
  <c r="Q1766" i="1"/>
  <c r="Q1774" i="1"/>
  <c r="Q1782" i="1"/>
  <c r="Q1790" i="1"/>
  <c r="Q1798" i="1"/>
  <c r="Q1806" i="1"/>
  <c r="Q1814" i="1"/>
  <c r="Q1822" i="1"/>
  <c r="Q1830" i="1"/>
  <c r="Q1838" i="1"/>
  <c r="Q1846" i="1"/>
  <c r="Q1854" i="1"/>
  <c r="Q1862" i="1"/>
  <c r="Q1870" i="1"/>
  <c r="Q1878" i="1"/>
  <c r="Q1886" i="1"/>
  <c r="Q1894" i="1"/>
  <c r="Q1902" i="1"/>
  <c r="Q1910" i="1"/>
  <c r="Q1918" i="1"/>
  <c r="Q1926" i="1"/>
  <c r="Q1934" i="1"/>
  <c r="Q1942" i="1"/>
  <c r="Q1950" i="1"/>
  <c r="Q1958" i="1"/>
  <c r="Q1966" i="1"/>
  <c r="Q1974" i="1"/>
  <c r="Q1982" i="1"/>
  <c r="Q1990" i="1"/>
  <c r="Q1998" i="1"/>
  <c r="Q2006" i="1"/>
  <c r="Q2014" i="1"/>
  <c r="Q2022" i="1"/>
  <c r="Q2030" i="1"/>
  <c r="Q2038" i="1"/>
  <c r="Q2046" i="1"/>
  <c r="Q2054" i="1"/>
  <c r="Q2062" i="1"/>
  <c r="Q2070" i="1"/>
  <c r="Q2078" i="1"/>
  <c r="Q2082" i="1"/>
  <c r="Q2090" i="1"/>
  <c r="Q2098" i="1"/>
  <c r="Q2106" i="1"/>
  <c r="Q2114" i="1"/>
  <c r="Q2122" i="1"/>
  <c r="Q2130" i="1"/>
  <c r="Q2138" i="1"/>
  <c r="Q2146" i="1"/>
  <c r="Q2154" i="1"/>
  <c r="Q2162" i="1"/>
  <c r="Q2170" i="1"/>
  <c r="P1819" i="1"/>
  <c r="P2256" i="1"/>
  <c r="P2341" i="1"/>
  <c r="P2426" i="1"/>
  <c r="P2512" i="1"/>
  <c r="P2597" i="1"/>
  <c r="P2682" i="1"/>
  <c r="P2768" i="1"/>
  <c r="P2853" i="1"/>
  <c r="P2938" i="1"/>
  <c r="P3024" i="1"/>
  <c r="P3109" i="1"/>
  <c r="P3194" i="1"/>
  <c r="P3280" i="1"/>
  <c r="P3365" i="1"/>
  <c r="P3450" i="1"/>
  <c r="P3536" i="1"/>
  <c r="P3592" i="1"/>
  <c r="P3605" i="1"/>
  <c r="P3620" i="1"/>
  <c r="P3634" i="1"/>
  <c r="P3648" i="1"/>
  <c r="P3662" i="1"/>
  <c r="P3677" i="1"/>
  <c r="P3690" i="1"/>
  <c r="P3705" i="1"/>
  <c r="P3720" i="1"/>
  <c r="P3733" i="1"/>
  <c r="P3748" i="1"/>
  <c r="P3762" i="1"/>
  <c r="P3776" i="1"/>
  <c r="P3790" i="1"/>
  <c r="P3805" i="1"/>
  <c r="P3818" i="1"/>
  <c r="P3833" i="1"/>
  <c r="P3848" i="1"/>
  <c r="P3861" i="1"/>
  <c r="P3876" i="1"/>
  <c r="P3887" i="1"/>
  <c r="P3897" i="1"/>
  <c r="P3908" i="1"/>
  <c r="P3919" i="1"/>
  <c r="P3929" i="1"/>
  <c r="P3940" i="1"/>
  <c r="P3951" i="1"/>
  <c r="P3961" i="1"/>
  <c r="P3972" i="1"/>
  <c r="P3983" i="1"/>
  <c r="P3993" i="1"/>
  <c r="P4004" i="1"/>
  <c r="P4015" i="1"/>
  <c r="P4025" i="1"/>
  <c r="P4036" i="1"/>
  <c r="P4047" i="1"/>
  <c r="P4057" i="1"/>
  <c r="P4068" i="1"/>
  <c r="P4079" i="1"/>
  <c r="P4089" i="1"/>
  <c r="P4100" i="1"/>
  <c r="P4111" i="1"/>
  <c r="P4121" i="1"/>
  <c r="P4132" i="1"/>
  <c r="P4143" i="1"/>
  <c r="P4153" i="1"/>
  <c r="P4164" i="1"/>
  <c r="P4175" i="1"/>
  <c r="P4185" i="1"/>
  <c r="P4196" i="1"/>
  <c r="P4207" i="1"/>
  <c r="P4217" i="1"/>
  <c r="P4228" i="1"/>
  <c r="P4239" i="1"/>
  <c r="P4249" i="1"/>
  <c r="P4260" i="1"/>
  <c r="P4271" i="1"/>
  <c r="P4281" i="1"/>
  <c r="P4292" i="1"/>
  <c r="P4303" i="1"/>
  <c r="P4313" i="1"/>
  <c r="P4324" i="1"/>
  <c r="P4335" i="1"/>
  <c r="P4345" i="1"/>
  <c r="P4356" i="1"/>
  <c r="P4367" i="1"/>
  <c r="P4377" i="1"/>
  <c r="P4388" i="1"/>
  <c r="P4399" i="1"/>
  <c r="P4589" i="1"/>
  <c r="P4609" i="1"/>
  <c r="P4629" i="1"/>
  <c r="P4713" i="1"/>
  <c r="P4725" i="1"/>
  <c r="P4456" i="1"/>
  <c r="P4466" i="1"/>
  <c r="P4477" i="1"/>
  <c r="P4489" i="1"/>
  <c r="P4499" i="1"/>
  <c r="P4511" i="1"/>
  <c r="P4522" i="1"/>
  <c r="P4532" i="1"/>
  <c r="P4543" i="1"/>
  <c r="P4554" i="1"/>
  <c r="P4564" i="1"/>
  <c r="P4575" i="1"/>
  <c r="P4597" i="1"/>
  <c r="P4616" i="1"/>
  <c r="P4639" i="1"/>
  <c r="P4656" i="1"/>
  <c r="P4666" i="1"/>
  <c r="P4677" i="1"/>
  <c r="P4688" i="1"/>
  <c r="P4698" i="1"/>
  <c r="P4710" i="1"/>
  <c r="P4738" i="1"/>
  <c r="P1934" i="1"/>
  <c r="P2266" i="1"/>
  <c r="P2352" i="1"/>
  <c r="P2437" i="1"/>
  <c r="P2522" i="1"/>
  <c r="P2608" i="1"/>
  <c r="P2693" i="1"/>
  <c r="P2778" i="1"/>
  <c r="P2864" i="1"/>
  <c r="P2949" i="1"/>
  <c r="P3034" i="1"/>
  <c r="P3120" i="1"/>
  <c r="P3205" i="1"/>
  <c r="P3290" i="1"/>
  <c r="P3376" i="1"/>
  <c r="P3461" i="1"/>
  <c r="P3546" i="1"/>
  <c r="P3593" i="1"/>
  <c r="P3608" i="1"/>
  <c r="P3621" i="1"/>
  <c r="P3636" i="1"/>
  <c r="P3650" i="1"/>
  <c r="P3664" i="1"/>
  <c r="P3678" i="1"/>
  <c r="P3693" i="1"/>
  <c r="P3706" i="1"/>
  <c r="P3721" i="1"/>
  <c r="P3736" i="1"/>
  <c r="P3749" i="1"/>
  <c r="P3764" i="1"/>
  <c r="P3778" i="1"/>
  <c r="P3792" i="1"/>
  <c r="P3806" i="1"/>
  <c r="P3821" i="1"/>
  <c r="P3834" i="1"/>
  <c r="P3849" i="1"/>
  <c r="P3864" i="1"/>
  <c r="P3877" i="1"/>
  <c r="P3888" i="1"/>
  <c r="P3899" i="1"/>
  <c r="P3909" i="1"/>
  <c r="P3920" i="1"/>
  <c r="P3931" i="1"/>
  <c r="P3941" i="1"/>
  <c r="P3952" i="1"/>
  <c r="P3963" i="1"/>
  <c r="P3973" i="1"/>
  <c r="P3984" i="1"/>
  <c r="P3995" i="1"/>
  <c r="P4005" i="1"/>
  <c r="P4016" i="1"/>
  <c r="P4027" i="1"/>
  <c r="P4037" i="1"/>
  <c r="P4048" i="1"/>
  <c r="P4059" i="1"/>
  <c r="P4069" i="1"/>
  <c r="P4080" i="1"/>
  <c r="P4091" i="1"/>
  <c r="P4101" i="1"/>
  <c r="P4112" i="1"/>
  <c r="P4123" i="1"/>
  <c r="P4133" i="1"/>
  <c r="P4144" i="1"/>
  <c r="P4155" i="1"/>
  <c r="P4165" i="1"/>
  <c r="P4176" i="1"/>
  <c r="P4187" i="1"/>
  <c r="P4197" i="1"/>
  <c r="P4208" i="1"/>
  <c r="P4219" i="1"/>
  <c r="P4229" i="1"/>
  <c r="P4240" i="1"/>
  <c r="P4251" i="1"/>
  <c r="P4261" i="1"/>
  <c r="P4272" i="1"/>
  <c r="P4283" i="1"/>
  <c r="P4293" i="1"/>
  <c r="P4304" i="1"/>
  <c r="P4315" i="1"/>
  <c r="P4325" i="1"/>
  <c r="P4336" i="1"/>
  <c r="P4347" i="1"/>
  <c r="P4357" i="1"/>
  <c r="P4368" i="1"/>
  <c r="P4379" i="1"/>
  <c r="P4389" i="1"/>
  <c r="P4488" i="1"/>
  <c r="P4592" i="1"/>
  <c r="P4610" i="1"/>
  <c r="P4630" i="1"/>
  <c r="P4715" i="1"/>
  <c r="P4726" i="1"/>
  <c r="P4457" i="1"/>
  <c r="P4468" i="1"/>
  <c r="P4478" i="1"/>
  <c r="P4490" i="1"/>
  <c r="P4501" i="1"/>
  <c r="P4512" i="1"/>
  <c r="P4523" i="1"/>
  <c r="P4534" i="1"/>
  <c r="P4544" i="1"/>
  <c r="P4555" i="1"/>
  <c r="P4566" i="1"/>
  <c r="P4576" i="1"/>
  <c r="P4598" i="1"/>
  <c r="P4618" i="1"/>
  <c r="P4640" i="1"/>
  <c r="P4657" i="1"/>
  <c r="P4668" i="1"/>
  <c r="P4678" i="1"/>
  <c r="P4689" i="1"/>
  <c r="P4700" i="1"/>
  <c r="P4711" i="1"/>
  <c r="P2014" i="1"/>
  <c r="P2277" i="1"/>
  <c r="P2362" i="1"/>
  <c r="P2448" i="1"/>
  <c r="P2533" i="1"/>
  <c r="P2618" i="1"/>
  <c r="P2704" i="1"/>
  <c r="P2789" i="1"/>
  <c r="P2874" i="1"/>
  <c r="P2960" i="1"/>
  <c r="P3045" i="1"/>
  <c r="P3130" i="1"/>
  <c r="P3216" i="1"/>
  <c r="P3301" i="1"/>
  <c r="P3386" i="1"/>
  <c r="P3472" i="1"/>
  <c r="P3557" i="1"/>
  <c r="P3594" i="1"/>
  <c r="P3609" i="1"/>
  <c r="P3624" i="1"/>
  <c r="P3637" i="1"/>
  <c r="P3652" i="1"/>
  <c r="P3666" i="1"/>
  <c r="P3680" i="1"/>
  <c r="P3694" i="1"/>
  <c r="P3709" i="1"/>
  <c r="P3722" i="1"/>
  <c r="P3737" i="1"/>
  <c r="P3752" i="1"/>
  <c r="P3765" i="1"/>
  <c r="P3780" i="1"/>
  <c r="P3794" i="1"/>
  <c r="P3808" i="1"/>
  <c r="P3822" i="1"/>
  <c r="P3837" i="1"/>
  <c r="P3850" i="1"/>
  <c r="P3865" i="1"/>
  <c r="P3879" i="1"/>
  <c r="P3889" i="1"/>
  <c r="P3900" i="1"/>
  <c r="P3911" i="1"/>
  <c r="P3921" i="1"/>
  <c r="P3932" i="1"/>
  <c r="P3943" i="1"/>
  <c r="P3953" i="1"/>
  <c r="P3964" i="1"/>
  <c r="P3975" i="1"/>
  <c r="P3985" i="1"/>
  <c r="P3996" i="1"/>
  <c r="P4007" i="1"/>
  <c r="P4017" i="1"/>
  <c r="P4028" i="1"/>
  <c r="P4039" i="1"/>
  <c r="P4049" i="1"/>
  <c r="P4060" i="1"/>
  <c r="P4071" i="1"/>
  <c r="P4081" i="1"/>
  <c r="P4092" i="1"/>
  <c r="P4103" i="1"/>
  <c r="P4113" i="1"/>
  <c r="P4124" i="1"/>
  <c r="P4135" i="1"/>
  <c r="P4145" i="1"/>
  <c r="P4156" i="1"/>
  <c r="P4167" i="1"/>
  <c r="P4177" i="1"/>
  <c r="P4188" i="1"/>
  <c r="P4199" i="1"/>
  <c r="P4209" i="1"/>
  <c r="P4220" i="1"/>
  <c r="P4231" i="1"/>
  <c r="P4241" i="1"/>
  <c r="P4252" i="1"/>
  <c r="P4263" i="1"/>
  <c r="P4273" i="1"/>
  <c r="P4284" i="1"/>
  <c r="P4295" i="1"/>
  <c r="P4305" i="1"/>
  <c r="P4316" i="1"/>
  <c r="P4327" i="1"/>
  <c r="P4337" i="1"/>
  <c r="P4348" i="1"/>
  <c r="P4359" i="1"/>
  <c r="P4369" i="1"/>
  <c r="P4380" i="1"/>
  <c r="P4391" i="1"/>
  <c r="P4503" i="1"/>
  <c r="P4593" i="1"/>
  <c r="P4621" i="1"/>
  <c r="P4631" i="1"/>
  <c r="P4716" i="1"/>
  <c r="P4730" i="1"/>
  <c r="P4458" i="1"/>
  <c r="P4469" i="1"/>
  <c r="P4480" i="1"/>
  <c r="P4491" i="1"/>
  <c r="P4502" i="1"/>
  <c r="P4514" i="1"/>
  <c r="P4524" i="1"/>
  <c r="P4535" i="1"/>
  <c r="P4546" i="1"/>
  <c r="P4556" i="1"/>
  <c r="P4567" i="1"/>
  <c r="P4578" i="1"/>
  <c r="P4599" i="1"/>
  <c r="P4620" i="1"/>
  <c r="P4644" i="1"/>
  <c r="P4658" i="1"/>
  <c r="P4669" i="1"/>
  <c r="P4680" i="1"/>
  <c r="P4690" i="1"/>
  <c r="P4701" i="1"/>
  <c r="P4724" i="1"/>
  <c r="P4740" i="1"/>
  <c r="O4091" i="1"/>
  <c r="P2078" i="1"/>
  <c r="P2288" i="1"/>
  <c r="P2373" i="1"/>
  <c r="P2458" i="1"/>
  <c r="P2544" i="1"/>
  <c r="P2629" i="1"/>
  <c r="P2714" i="1"/>
  <c r="P2800" i="1"/>
  <c r="P2885" i="1"/>
  <c r="P2970" i="1"/>
  <c r="P3056" i="1"/>
  <c r="P3141" i="1"/>
  <c r="P3226" i="1"/>
  <c r="P3312" i="1"/>
  <c r="P3397" i="1"/>
  <c r="P3482" i="1"/>
  <c r="P3568" i="1"/>
  <c r="P3597" i="1"/>
  <c r="P3610" i="1"/>
  <c r="P3625" i="1"/>
  <c r="P3640" i="1"/>
  <c r="P3653" i="1"/>
  <c r="P3668" i="1"/>
  <c r="P3682" i="1"/>
  <c r="P3696" i="1"/>
  <c r="P3710" i="1"/>
  <c r="P3725" i="1"/>
  <c r="P3738" i="1"/>
  <c r="P3753" i="1"/>
  <c r="P3768" i="1"/>
  <c r="P3781" i="1"/>
  <c r="P3796" i="1"/>
  <c r="P3810" i="1"/>
  <c r="P3824" i="1"/>
  <c r="P3838" i="1"/>
  <c r="P3853" i="1"/>
  <c r="P3866" i="1"/>
  <c r="P3880" i="1"/>
  <c r="P3891" i="1"/>
  <c r="P3901" i="1"/>
  <c r="P3912" i="1"/>
  <c r="P3923" i="1"/>
  <c r="P3933" i="1"/>
  <c r="P3944" i="1"/>
  <c r="P3955" i="1"/>
  <c r="P3965" i="1"/>
  <c r="P3976" i="1"/>
  <c r="P3987" i="1"/>
  <c r="P3997" i="1"/>
  <c r="P4008" i="1"/>
  <c r="P4019" i="1"/>
  <c r="P4029" i="1"/>
  <c r="P4040" i="1"/>
  <c r="P4051" i="1"/>
  <c r="P4061" i="1"/>
  <c r="P4072" i="1"/>
  <c r="P4083" i="1"/>
  <c r="P4093" i="1"/>
  <c r="P4104" i="1"/>
  <c r="P4115" i="1"/>
  <c r="P4125" i="1"/>
  <c r="P4136" i="1"/>
  <c r="P4147" i="1"/>
  <c r="P4157" i="1"/>
  <c r="P4168" i="1"/>
  <c r="P4179" i="1"/>
  <c r="P4189" i="1"/>
  <c r="P4200" i="1"/>
  <c r="P4211" i="1"/>
  <c r="P4221" i="1"/>
  <c r="P4232" i="1"/>
  <c r="P4243" i="1"/>
  <c r="P4253" i="1"/>
  <c r="P4264" i="1"/>
  <c r="P4275" i="1"/>
  <c r="P4285" i="1"/>
  <c r="P4296" i="1"/>
  <c r="P4307" i="1"/>
  <c r="P4317" i="1"/>
  <c r="P4328" i="1"/>
  <c r="P4339" i="1"/>
  <c r="P4349" i="1"/>
  <c r="P4360" i="1"/>
  <c r="P4371" i="1"/>
  <c r="P4381" i="1"/>
  <c r="P4392" i="1"/>
  <c r="P4583" i="1"/>
  <c r="P4602" i="1"/>
  <c r="P4622" i="1"/>
  <c r="P4642" i="1"/>
  <c r="P4717" i="1"/>
  <c r="P4733" i="1"/>
  <c r="P4460" i="1"/>
  <c r="P4470" i="1"/>
  <c r="P4481" i="1"/>
  <c r="P4493" i="1"/>
  <c r="P4504" i="1"/>
  <c r="P4515" i="1"/>
  <c r="P4526" i="1"/>
  <c r="P4536" i="1"/>
  <c r="P4547" i="1"/>
  <c r="P4558" i="1"/>
  <c r="P4568" i="1"/>
  <c r="P4579" i="1"/>
  <c r="P4601" i="1"/>
  <c r="P4632" i="1"/>
  <c r="P4649" i="1"/>
  <c r="P4660" i="1"/>
  <c r="P4670" i="1"/>
  <c r="P4681" i="1"/>
  <c r="P4692" i="1"/>
  <c r="P4702" i="1"/>
  <c r="P4728" i="1"/>
  <c r="P4742" i="1"/>
  <c r="P4755" i="1"/>
  <c r="Q4407" i="1"/>
  <c r="Q4418" i="1"/>
  <c r="Q4428" i="1"/>
  <c r="Q4439" i="1"/>
  <c r="Q1651" i="1"/>
  <c r="Q1661" i="1"/>
  <c r="Q1672" i="1"/>
  <c r="Q1683" i="1"/>
  <c r="Q1693" i="1"/>
  <c r="Q1704" i="1"/>
  <c r="Q1715" i="1"/>
  <c r="Q1725" i="1"/>
  <c r="Q1736" i="1"/>
  <c r="Q1747" i="1"/>
  <c r="Q1757" i="1"/>
  <c r="Q1768" i="1"/>
  <c r="Q1779" i="1"/>
  <c r="Q1789" i="1"/>
  <c r="Q1800" i="1"/>
  <c r="Q1811" i="1"/>
  <c r="Q1821" i="1"/>
  <c r="Q1832" i="1"/>
  <c r="Q1843" i="1"/>
  <c r="Q1853" i="1"/>
  <c r="Q1864" i="1"/>
  <c r="Q1875" i="1"/>
  <c r="Q1885" i="1"/>
  <c r="Q1896" i="1"/>
  <c r="Q1907" i="1"/>
  <c r="Q1917" i="1"/>
  <c r="Q1928" i="1"/>
  <c r="Q1939" i="1"/>
  <c r="Q1949" i="1"/>
  <c r="Q1960" i="1"/>
  <c r="Q1971" i="1"/>
  <c r="Q1981" i="1"/>
  <c r="Q1992" i="1"/>
  <c r="Q2003" i="1"/>
  <c r="Q2013" i="1"/>
  <c r="Q2024" i="1"/>
  <c r="Q2035" i="1"/>
  <c r="Q2045" i="1"/>
  <c r="Q2056" i="1"/>
  <c r="Q2067" i="1"/>
  <c r="Q2077" i="1"/>
  <c r="Q2084" i="1"/>
  <c r="Q2095" i="1"/>
  <c r="Q2105" i="1"/>
  <c r="Q2116" i="1"/>
  <c r="Q2127" i="1"/>
  <c r="Q2137" i="1"/>
  <c r="Q2148" i="1"/>
  <c r="Q2159" i="1"/>
  <c r="Q2169" i="1"/>
  <c r="Q2178" i="1"/>
  <c r="Q2186" i="1"/>
  <c r="Q2194" i="1"/>
  <c r="Q2202" i="1"/>
  <c r="Q2210" i="1"/>
  <c r="Q2218" i="1"/>
  <c r="Q2226" i="1"/>
  <c r="Q2234" i="1"/>
  <c r="Q2242" i="1"/>
  <c r="Q2250" i="1"/>
  <c r="Q2258" i="1"/>
  <c r="Q2266" i="1"/>
  <c r="Q2274" i="1"/>
  <c r="Q2282" i="1"/>
  <c r="Q2290" i="1"/>
  <c r="Q2298" i="1"/>
  <c r="Q2306" i="1"/>
  <c r="Q2314" i="1"/>
  <c r="Q2322" i="1"/>
  <c r="Q2330" i="1"/>
  <c r="Q2338" i="1"/>
  <c r="Q2346" i="1"/>
  <c r="Q2354" i="1"/>
  <c r="Q2362" i="1"/>
  <c r="Q2370" i="1"/>
  <c r="Q2378" i="1"/>
  <c r="Q2386" i="1"/>
  <c r="Q2394" i="1"/>
  <c r="Q2402" i="1"/>
  <c r="Q2410" i="1"/>
  <c r="Q2418" i="1"/>
  <c r="Q2426" i="1"/>
  <c r="Q2434" i="1"/>
  <c r="Q2442" i="1"/>
  <c r="Q2450" i="1"/>
  <c r="Q2458" i="1"/>
  <c r="Q2466" i="1"/>
  <c r="Q2474" i="1"/>
  <c r="Q2482" i="1"/>
  <c r="Q2490" i="1"/>
  <c r="Q2498" i="1"/>
  <c r="Q2506" i="1"/>
  <c r="Q2514" i="1"/>
  <c r="Q2522" i="1"/>
  <c r="Q2530" i="1"/>
  <c r="Q2538" i="1"/>
  <c r="Q2546" i="1"/>
  <c r="Q2554" i="1"/>
  <c r="Q2562" i="1"/>
  <c r="Q2570" i="1"/>
  <c r="Q2578" i="1"/>
  <c r="Q2586" i="1"/>
  <c r="Q2594" i="1"/>
  <c r="Q2602" i="1"/>
  <c r="Q2610" i="1"/>
  <c r="Q2618" i="1"/>
  <c r="Q2626" i="1"/>
  <c r="Q2634" i="1"/>
  <c r="Q2642" i="1"/>
  <c r="Q2650" i="1"/>
  <c r="Q2658" i="1"/>
  <c r="Q2666" i="1"/>
  <c r="Q2674" i="1"/>
  <c r="Q2682" i="1"/>
  <c r="Q2690" i="1"/>
  <c r="Q2698" i="1"/>
  <c r="Q2706" i="1"/>
  <c r="Q2714" i="1"/>
  <c r="Q2722" i="1"/>
  <c r="Q2730" i="1"/>
  <c r="Q2738" i="1"/>
  <c r="Q2746" i="1"/>
  <c r="Q2754" i="1"/>
  <c r="Q2762" i="1"/>
  <c r="Q2770" i="1"/>
  <c r="Q2778" i="1"/>
  <c r="Q2786" i="1"/>
  <c r="Q2794" i="1"/>
  <c r="Q2802" i="1"/>
  <c r="Q2810" i="1"/>
  <c r="Q2818" i="1"/>
  <c r="Q2826" i="1"/>
  <c r="Q2834" i="1"/>
  <c r="Q2842" i="1"/>
  <c r="Q2850" i="1"/>
  <c r="Q2858" i="1"/>
  <c r="Q2866" i="1"/>
  <c r="Q2874" i="1"/>
  <c r="Q2882" i="1"/>
  <c r="Q2890" i="1"/>
  <c r="Q2898" i="1"/>
  <c r="Q2906" i="1"/>
  <c r="Q2914" i="1"/>
  <c r="Q2922" i="1"/>
  <c r="Q2930" i="1"/>
  <c r="Q2938" i="1"/>
  <c r="Q2946" i="1"/>
  <c r="Q2954" i="1"/>
  <c r="Q2962" i="1"/>
  <c r="Q2970" i="1"/>
  <c r="Q2978" i="1"/>
  <c r="Q2986" i="1"/>
  <c r="Q2994" i="1"/>
  <c r="Q3002" i="1"/>
  <c r="Q3010" i="1"/>
  <c r="Q3018" i="1"/>
  <c r="Q3026" i="1"/>
  <c r="Q3034" i="1"/>
  <c r="Q3042" i="1"/>
  <c r="Q3050" i="1"/>
  <c r="Q3058" i="1"/>
  <c r="Q3066" i="1"/>
  <c r="Q3074" i="1"/>
  <c r="Q3082" i="1"/>
  <c r="Q3090" i="1"/>
  <c r="Q3098" i="1"/>
  <c r="Q3106" i="1"/>
  <c r="Q3114" i="1"/>
  <c r="Q3122" i="1"/>
  <c r="Q3130" i="1"/>
  <c r="Q3138" i="1"/>
  <c r="Q3146" i="1"/>
  <c r="Q3154" i="1"/>
  <c r="Q3162" i="1"/>
  <c r="Q3170" i="1"/>
  <c r="Q3178" i="1"/>
  <c r="Q3186" i="1"/>
  <c r="Q3194" i="1"/>
  <c r="Q3202" i="1"/>
  <c r="Q3210" i="1"/>
  <c r="Q3218" i="1"/>
  <c r="Q3226" i="1"/>
  <c r="Q3234" i="1"/>
  <c r="Q3242" i="1"/>
  <c r="Q3250" i="1"/>
  <c r="Q3258" i="1"/>
  <c r="Q3266" i="1"/>
  <c r="Q3274" i="1"/>
  <c r="Q3282" i="1"/>
  <c r="Q3290" i="1"/>
  <c r="Q3298" i="1"/>
  <c r="Q3306" i="1"/>
  <c r="Q3314" i="1"/>
  <c r="Q3322" i="1"/>
  <c r="Q3330" i="1"/>
  <c r="Q3338" i="1"/>
  <c r="Q3346" i="1"/>
  <c r="Q3354" i="1"/>
  <c r="Q3362" i="1"/>
  <c r="Q3370" i="1"/>
  <c r="Q3378" i="1"/>
  <c r="Q3386" i="1"/>
  <c r="Q3394" i="1"/>
  <c r="Q3402" i="1"/>
  <c r="Q3410" i="1"/>
  <c r="Q3418" i="1"/>
  <c r="Q3426" i="1"/>
  <c r="Q3434" i="1"/>
  <c r="Q3442" i="1"/>
  <c r="Q3450" i="1"/>
  <c r="Q3458" i="1"/>
  <c r="Q3466" i="1"/>
  <c r="Q3474" i="1"/>
  <c r="Q3482" i="1"/>
  <c r="Q3490" i="1"/>
  <c r="Q3498" i="1"/>
  <c r="Q3506" i="1"/>
  <c r="Q3514" i="1"/>
  <c r="Q3522" i="1"/>
  <c r="Q3530" i="1"/>
  <c r="Q3538" i="1"/>
  <c r="Q3546" i="1"/>
  <c r="O4318" i="1"/>
  <c r="P2138" i="1"/>
  <c r="P2298" i="1"/>
  <c r="P2384" i="1"/>
  <c r="P2469" i="1"/>
  <c r="P2554" i="1"/>
  <c r="P2640" i="1"/>
  <c r="P2725" i="1"/>
  <c r="P2810" i="1"/>
  <c r="P2896" i="1"/>
  <c r="P2981" i="1"/>
  <c r="P3066" i="1"/>
  <c r="P3152" i="1"/>
  <c r="P3237" i="1"/>
  <c r="P3322" i="1"/>
  <c r="P3408" i="1"/>
  <c r="P3493" i="1"/>
  <c r="P3578" i="1"/>
  <c r="P3598" i="1"/>
  <c r="P3613" i="1"/>
  <c r="P3626" i="1"/>
  <c r="P3641" i="1"/>
  <c r="P3656" i="1"/>
  <c r="P3669" i="1"/>
  <c r="P3684" i="1"/>
  <c r="P3698" i="1"/>
  <c r="P3712" i="1"/>
  <c r="P3726" i="1"/>
  <c r="P3741" i="1"/>
  <c r="P3754" i="1"/>
  <c r="P3769" i="1"/>
  <c r="P3784" i="1"/>
  <c r="P3797" i="1"/>
  <c r="P3812" i="1"/>
  <c r="P3826" i="1"/>
  <c r="P3840" i="1"/>
  <c r="P3854" i="1"/>
  <c r="P3869" i="1"/>
  <c r="P3881" i="1"/>
  <c r="P3892" i="1"/>
  <c r="P3903" i="1"/>
  <c r="P3913" i="1"/>
  <c r="P3924" i="1"/>
  <c r="P3935" i="1"/>
  <c r="P3945" i="1"/>
  <c r="P3956" i="1"/>
  <c r="P3967" i="1"/>
  <c r="P3977" i="1"/>
  <c r="P3988" i="1"/>
  <c r="P3999" i="1"/>
  <c r="P4009" i="1"/>
  <c r="P4020" i="1"/>
  <c r="P4031" i="1"/>
  <c r="P4041" i="1"/>
  <c r="P4052" i="1"/>
  <c r="P4063" i="1"/>
  <c r="P4073" i="1"/>
  <c r="P4084" i="1"/>
  <c r="P4095" i="1"/>
  <c r="P4105" i="1"/>
  <c r="P4116" i="1"/>
  <c r="P4127" i="1"/>
  <c r="P4137" i="1"/>
  <c r="P4148" i="1"/>
  <c r="P4159" i="1"/>
  <c r="P4169" i="1"/>
  <c r="P4180" i="1"/>
  <c r="P4191" i="1"/>
  <c r="P4201" i="1"/>
  <c r="P4212" i="1"/>
  <c r="P4223" i="1"/>
  <c r="P4233" i="1"/>
  <c r="P4244" i="1"/>
  <c r="P4255" i="1"/>
  <c r="P4265" i="1"/>
  <c r="P4276" i="1"/>
  <c r="P4287" i="1"/>
  <c r="P4297" i="1"/>
  <c r="P4308" i="1"/>
  <c r="P4319" i="1"/>
  <c r="P4329" i="1"/>
  <c r="P4340" i="1"/>
  <c r="P4351" i="1"/>
  <c r="P4361" i="1"/>
  <c r="P4372" i="1"/>
  <c r="P4383" i="1"/>
  <c r="P4393" i="1"/>
  <c r="P4584" i="1"/>
  <c r="P4604" i="1"/>
  <c r="P4623" i="1"/>
  <c r="P4645" i="1"/>
  <c r="P4719" i="1"/>
  <c r="P4735" i="1"/>
  <c r="P4461" i="1"/>
  <c r="P4472" i="1"/>
  <c r="P4482" i="1"/>
  <c r="P4494" i="1"/>
  <c r="P4506" i="1"/>
  <c r="P4516" i="1"/>
  <c r="P4527" i="1"/>
  <c r="P4538" i="1"/>
  <c r="P4548" i="1"/>
  <c r="P4559" i="1"/>
  <c r="P4570" i="1"/>
  <c r="P4580" i="1"/>
  <c r="P4611" i="1"/>
  <c r="P4634" i="1"/>
  <c r="P4650" i="1"/>
  <c r="P4661" i="1"/>
  <c r="P4672" i="1"/>
  <c r="P4682" i="1"/>
  <c r="P4693" i="1"/>
  <c r="P4704" i="1"/>
  <c r="P4729" i="1"/>
  <c r="O4496" i="1"/>
  <c r="P2202" i="1"/>
  <c r="P2309" i="1"/>
  <c r="P2394" i="1"/>
  <c r="P2480" i="1"/>
  <c r="P2565" i="1"/>
  <c r="P2650" i="1"/>
  <c r="P2736" i="1"/>
  <c r="P2821" i="1"/>
  <c r="P2906" i="1"/>
  <c r="P2992" i="1"/>
  <c r="P3077" i="1"/>
  <c r="P3162" i="1"/>
  <c r="P3248" i="1"/>
  <c r="P3333" i="1"/>
  <c r="P3418" i="1"/>
  <c r="P3504" i="1"/>
  <c r="P3584" i="1"/>
  <c r="P3600" i="1"/>
  <c r="P3614" i="1"/>
  <c r="P3629" i="1"/>
  <c r="P3642" i="1"/>
  <c r="P3657" i="1"/>
  <c r="P3672" i="1"/>
  <c r="P3685" i="1"/>
  <c r="P3700" i="1"/>
  <c r="P3714" i="1"/>
  <c r="P3728" i="1"/>
  <c r="P3742" i="1"/>
  <c r="P3757" i="1"/>
  <c r="P3770" i="1"/>
  <c r="P3785" i="1"/>
  <c r="P3800" i="1"/>
  <c r="P3813" i="1"/>
  <c r="P3828" i="1"/>
  <c r="P3842" i="1"/>
  <c r="P3856" i="1"/>
  <c r="P3870" i="1"/>
  <c r="P3883" i="1"/>
  <c r="P3893" i="1"/>
  <c r="P3904" i="1"/>
  <c r="P3915" i="1"/>
  <c r="P3925" i="1"/>
  <c r="P3936" i="1"/>
  <c r="P3947" i="1"/>
  <c r="P3957" i="1"/>
  <c r="P3968" i="1"/>
  <c r="P3979" i="1"/>
  <c r="P3989" i="1"/>
  <c r="P4000" i="1"/>
  <c r="P4011" i="1"/>
  <c r="P4021" i="1"/>
  <c r="P4032" i="1"/>
  <c r="P4043" i="1"/>
  <c r="P4053" i="1"/>
  <c r="P4064" i="1"/>
  <c r="P4075" i="1"/>
  <c r="P4085" i="1"/>
  <c r="P4096" i="1"/>
  <c r="P4107" i="1"/>
  <c r="P4117" i="1"/>
  <c r="P4128" i="1"/>
  <c r="P4139" i="1"/>
  <c r="P4149" i="1"/>
  <c r="P4160" i="1"/>
  <c r="P4171" i="1"/>
  <c r="P4181" i="1"/>
  <c r="P4192" i="1"/>
  <c r="P4203" i="1"/>
  <c r="P4213" i="1"/>
  <c r="P4224" i="1"/>
  <c r="P4235" i="1"/>
  <c r="P4245" i="1"/>
  <c r="P4256" i="1"/>
  <c r="P4267" i="1"/>
  <c r="P4277" i="1"/>
  <c r="P4288" i="1"/>
  <c r="P4299" i="1"/>
  <c r="P4309" i="1"/>
  <c r="P4320" i="1"/>
  <c r="P4331" i="1"/>
  <c r="P4341" i="1"/>
  <c r="P4352" i="1"/>
  <c r="P4363" i="1"/>
  <c r="P4373" i="1"/>
  <c r="P4384" i="1"/>
  <c r="P4395" i="1"/>
  <c r="P4585" i="1"/>
  <c r="P4605" i="1"/>
  <c r="P4625" i="1"/>
  <c r="P4646" i="1"/>
  <c r="P4720" i="1"/>
  <c r="P4753" i="1"/>
  <c r="P4462" i="1"/>
  <c r="P4473" i="1"/>
  <c r="P4484" i="1"/>
  <c r="P4495" i="1"/>
  <c r="P4507" i="1"/>
  <c r="P4518" i="1"/>
  <c r="P4528" i="1"/>
  <c r="P4539" i="1"/>
  <c r="P4550" i="1"/>
  <c r="P4560" i="1"/>
  <c r="P4571" i="1"/>
  <c r="P4590" i="1"/>
  <c r="P4612" i="1"/>
  <c r="P4635" i="1"/>
  <c r="P4652" i="1"/>
  <c r="P4662" i="1"/>
  <c r="P4673" i="1"/>
  <c r="P4684" i="1"/>
  <c r="P4694" i="1"/>
  <c r="P4705" i="1"/>
  <c r="P4732" i="1"/>
  <c r="AL4336" i="1"/>
  <c r="O4689" i="1"/>
  <c r="P2233" i="1"/>
  <c r="P2320" i="1"/>
  <c r="P2405" i="1"/>
  <c r="P2490" i="1"/>
  <c r="P2576" i="1"/>
  <c r="P2661" i="1"/>
  <c r="P2746" i="1"/>
  <c r="P2832" i="1"/>
  <c r="P2917" i="1"/>
  <c r="P3002" i="1"/>
  <c r="P3088" i="1"/>
  <c r="P3173" i="1"/>
  <c r="P1690" i="1"/>
  <c r="P2245" i="1"/>
  <c r="P2330" i="1"/>
  <c r="P2416" i="1"/>
  <c r="P2501" i="1"/>
  <c r="P2586" i="1"/>
  <c r="P2672" i="1"/>
  <c r="P2757" i="1"/>
  <c r="P2842" i="1"/>
  <c r="P2928" i="1"/>
  <c r="P3013" i="1"/>
  <c r="P3098" i="1"/>
  <c r="P3184" i="1"/>
  <c r="P3269" i="1"/>
  <c r="P3354" i="1"/>
  <c r="P3440" i="1"/>
  <c r="P3525" i="1"/>
  <c r="P3589" i="1"/>
  <c r="P3604" i="1"/>
  <c r="P3618" i="1"/>
  <c r="P3632" i="1"/>
  <c r="P3646" i="1"/>
  <c r="P3661" i="1"/>
  <c r="P3674" i="1"/>
  <c r="P3689" i="1"/>
  <c r="P3704" i="1"/>
  <c r="P3717" i="1"/>
  <c r="P3732" i="1"/>
  <c r="P3746" i="1"/>
  <c r="P3760" i="1"/>
  <c r="P3774" i="1"/>
  <c r="P3789" i="1"/>
  <c r="P3802" i="1"/>
  <c r="P3817" i="1"/>
  <c r="P3832" i="1"/>
  <c r="P3845" i="1"/>
  <c r="P3860" i="1"/>
  <c r="P3874" i="1"/>
  <c r="P3885" i="1"/>
  <c r="P3896" i="1"/>
  <c r="P3907" i="1"/>
  <c r="P3917" i="1"/>
  <c r="P3928" i="1"/>
  <c r="P3939" i="1"/>
  <c r="P3949" i="1"/>
  <c r="P3960" i="1"/>
  <c r="P3971" i="1"/>
  <c r="P3981" i="1"/>
  <c r="P3992" i="1"/>
  <c r="P4003" i="1"/>
  <c r="P4013" i="1"/>
  <c r="P4024" i="1"/>
  <c r="P4035" i="1"/>
  <c r="P4045" i="1"/>
  <c r="P4056" i="1"/>
  <c r="P4067" i="1"/>
  <c r="P4077" i="1"/>
  <c r="P4088" i="1"/>
  <c r="P4099" i="1"/>
  <c r="P4109" i="1"/>
  <c r="P4120" i="1"/>
  <c r="P4131" i="1"/>
  <c r="P4141" i="1"/>
  <c r="P4152" i="1"/>
  <c r="P4163" i="1"/>
  <c r="P4173" i="1"/>
  <c r="P4184" i="1"/>
  <c r="P4195" i="1"/>
  <c r="P4205" i="1"/>
  <c r="P4216" i="1"/>
  <c r="P4227" i="1"/>
  <c r="P4237" i="1"/>
  <c r="P4248" i="1"/>
  <c r="P4259" i="1"/>
  <c r="P4269" i="1"/>
  <c r="P4280" i="1"/>
  <c r="P4291" i="1"/>
  <c r="P4301" i="1"/>
  <c r="P4312" i="1"/>
  <c r="P4323" i="1"/>
  <c r="P4333" i="1"/>
  <c r="P4344" i="1"/>
  <c r="P4355" i="1"/>
  <c r="P4365" i="1"/>
  <c r="P4376" i="1"/>
  <c r="P4387" i="1"/>
  <c r="P4397" i="1"/>
  <c r="P4588" i="1"/>
  <c r="P4608" i="1"/>
  <c r="P4627" i="1"/>
  <c r="P4708" i="1"/>
  <c r="P4723" i="1"/>
  <c r="P4454" i="1"/>
  <c r="P4465" i="1"/>
  <c r="P4476" i="1"/>
  <c r="P4486" i="1"/>
  <c r="P4498" i="1"/>
  <c r="P4510" i="1"/>
  <c r="P4520" i="1"/>
  <c r="P4531" i="1"/>
  <c r="P4542" i="1"/>
  <c r="P4552" i="1"/>
  <c r="P4563" i="1"/>
  <c r="P4574" i="1"/>
  <c r="P4595" i="1"/>
  <c r="P4615" i="1"/>
  <c r="P4638" i="1"/>
  <c r="P4654" i="1"/>
  <c r="P4665" i="1"/>
  <c r="P4676" i="1"/>
  <c r="P4686" i="1"/>
  <c r="P4697" i="1"/>
  <c r="P4709" i="1"/>
  <c r="P4736" i="1"/>
  <c r="P4747" i="1"/>
  <c r="Q4402" i="1"/>
  <c r="Q4412" i="1"/>
  <c r="Q4423" i="1"/>
  <c r="Q4434" i="1"/>
  <c r="Q4444" i="1"/>
  <c r="Q1656" i="1"/>
  <c r="Q1667" i="1"/>
  <c r="Q1677" i="1"/>
  <c r="Q1688" i="1"/>
  <c r="Q1699" i="1"/>
  <c r="Q1709" i="1"/>
  <c r="Q1720" i="1"/>
  <c r="Q1731" i="1"/>
  <c r="Q1741" i="1"/>
  <c r="Q1752" i="1"/>
  <c r="Q1763" i="1"/>
  <c r="Q1773" i="1"/>
  <c r="Q1784" i="1"/>
  <c r="Q1795" i="1"/>
  <c r="Q1805" i="1"/>
  <c r="Q1816" i="1"/>
  <c r="Q1827" i="1"/>
  <c r="Q1837" i="1"/>
  <c r="Q1848" i="1"/>
  <c r="Q1859" i="1"/>
  <c r="Q1869" i="1"/>
  <c r="Q1880" i="1"/>
  <c r="Q1891" i="1"/>
  <c r="Q1901" i="1"/>
  <c r="Q1912" i="1"/>
  <c r="Q1923" i="1"/>
  <c r="Q1933" i="1"/>
  <c r="Q1944" i="1"/>
  <c r="Q1955" i="1"/>
  <c r="Q1965" i="1"/>
  <c r="Q1976" i="1"/>
  <c r="Q1987" i="1"/>
  <c r="Q1997" i="1"/>
  <c r="Q2008" i="1"/>
  <c r="Q2019" i="1"/>
  <c r="Q2029" i="1"/>
  <c r="Q2040" i="1"/>
  <c r="Q2051" i="1"/>
  <c r="Q2061" i="1"/>
  <c r="Q2072" i="1"/>
  <c r="Q4451" i="1"/>
  <c r="Q2089" i="1"/>
  <c r="Q2100" i="1"/>
  <c r="Q2111" i="1"/>
  <c r="Q2121" i="1"/>
  <c r="Q2132" i="1"/>
  <c r="Q2143" i="1"/>
  <c r="Q2153" i="1"/>
  <c r="Q2164" i="1"/>
  <c r="Q2174" i="1"/>
  <c r="Q2182" i="1"/>
  <c r="Q2190" i="1"/>
  <c r="Q2198" i="1"/>
  <c r="Q2206" i="1"/>
  <c r="Q2214" i="1"/>
  <c r="Q2222" i="1"/>
  <c r="Q2230" i="1"/>
  <c r="Q2238" i="1"/>
  <c r="Q2246" i="1"/>
  <c r="Q2254" i="1"/>
  <c r="Q2262" i="1"/>
  <c r="Q2270" i="1"/>
  <c r="Q2278" i="1"/>
  <c r="Q2286" i="1"/>
  <c r="Q2294" i="1"/>
  <c r="Q2302" i="1"/>
  <c r="Q2310" i="1"/>
  <c r="Q2318" i="1"/>
  <c r="Q2326" i="1"/>
  <c r="Q2334" i="1"/>
  <c r="Q2342" i="1"/>
  <c r="Q2350" i="1"/>
  <c r="Q2358" i="1"/>
  <c r="Q2366" i="1"/>
  <c r="Q2374" i="1"/>
  <c r="Q2382" i="1"/>
  <c r="Q2390" i="1"/>
  <c r="Q2398" i="1"/>
  <c r="Q2406" i="1"/>
  <c r="Q2414" i="1"/>
  <c r="Q2422" i="1"/>
  <c r="Q2430" i="1"/>
  <c r="Q2438" i="1"/>
  <c r="Q2446" i="1"/>
  <c r="Q2454" i="1"/>
  <c r="Q2462" i="1"/>
  <c r="Q2470" i="1"/>
  <c r="Q2478" i="1"/>
  <c r="Q2486" i="1"/>
  <c r="Q2494" i="1"/>
  <c r="Q2502" i="1"/>
  <c r="Q2510" i="1"/>
  <c r="Q2518" i="1"/>
  <c r="Q2526" i="1"/>
  <c r="Q2534" i="1"/>
  <c r="Q2542" i="1"/>
  <c r="Q2550" i="1"/>
  <c r="Q2558" i="1"/>
  <c r="Q2566" i="1"/>
  <c r="Q2574" i="1"/>
  <c r="Q2582" i="1"/>
  <c r="Q2590" i="1"/>
  <c r="Q2598" i="1"/>
  <c r="Q2606" i="1"/>
  <c r="Q2614" i="1"/>
  <c r="Q2622" i="1"/>
  <c r="Q2630" i="1"/>
  <c r="Q2638" i="1"/>
  <c r="Q2646" i="1"/>
  <c r="Q2654" i="1"/>
  <c r="Q2662" i="1"/>
  <c r="Q2670" i="1"/>
  <c r="Q2678" i="1"/>
  <c r="Q2686" i="1"/>
  <c r="Q2694" i="1"/>
  <c r="Q2702" i="1"/>
  <c r="Q2710" i="1"/>
  <c r="Q2718" i="1"/>
  <c r="Q2726" i="1"/>
  <c r="Q2734" i="1"/>
  <c r="Q2742" i="1"/>
  <c r="Q2750" i="1"/>
  <c r="Q2758" i="1"/>
  <c r="Q2766" i="1"/>
  <c r="Q2774" i="1"/>
  <c r="Q2782" i="1"/>
  <c r="Q2790" i="1"/>
  <c r="Q2798" i="1"/>
  <c r="Q2806" i="1"/>
  <c r="Q2814" i="1"/>
  <c r="Q2822" i="1"/>
  <c r="Q2830" i="1"/>
  <c r="Q2838" i="1"/>
  <c r="Q2846" i="1"/>
  <c r="Q2854" i="1"/>
  <c r="Q2862" i="1"/>
  <c r="Q2870" i="1"/>
  <c r="Q2878" i="1"/>
  <c r="Q2886" i="1"/>
  <c r="Q2894" i="1"/>
  <c r="Q2902" i="1"/>
  <c r="Q2910" i="1"/>
  <c r="Q2918" i="1"/>
  <c r="Q2926" i="1"/>
  <c r="Q2934" i="1"/>
  <c r="Q2942" i="1"/>
  <c r="Q2950" i="1"/>
  <c r="Q2958" i="1"/>
  <c r="Q2966" i="1"/>
  <c r="Q2974" i="1"/>
  <c r="Q2982" i="1"/>
  <c r="Q2990" i="1"/>
  <c r="Q2998" i="1"/>
  <c r="Q3006" i="1"/>
  <c r="Q3014" i="1"/>
  <c r="Q3022" i="1"/>
  <c r="Q3030" i="1"/>
  <c r="Q3038" i="1"/>
  <c r="Q3046" i="1"/>
  <c r="Q3054" i="1"/>
  <c r="Q3062" i="1"/>
  <c r="Q3070" i="1"/>
  <c r="Q3078" i="1"/>
  <c r="Q3086" i="1"/>
  <c r="Q3094" i="1"/>
  <c r="Q3102" i="1"/>
  <c r="Q3110" i="1"/>
  <c r="Q3118" i="1"/>
  <c r="Q3126" i="1"/>
  <c r="Q3134" i="1"/>
  <c r="Q3142" i="1"/>
  <c r="Q3150" i="1"/>
  <c r="Q3158" i="1"/>
  <c r="Q3166" i="1"/>
  <c r="Q3174" i="1"/>
  <c r="Q3182" i="1"/>
  <c r="Q3190" i="1"/>
  <c r="Q3198" i="1"/>
  <c r="Q3206" i="1"/>
  <c r="Q3214" i="1"/>
  <c r="Q3222" i="1"/>
  <c r="Q3230" i="1"/>
  <c r="Q3238" i="1"/>
  <c r="Q3246" i="1"/>
  <c r="Q3254" i="1"/>
  <c r="Q3262" i="1"/>
  <c r="Q3270" i="1"/>
  <c r="Q3278" i="1"/>
  <c r="Q3286" i="1"/>
  <c r="Q3294" i="1"/>
  <c r="Q3302" i="1"/>
  <c r="Q3310" i="1"/>
  <c r="Q3318" i="1"/>
  <c r="Q3326" i="1"/>
  <c r="Q3334" i="1"/>
  <c r="Q3342" i="1"/>
  <c r="Q3350" i="1"/>
  <c r="Q3358" i="1"/>
  <c r="Q3366" i="1"/>
  <c r="Q3374" i="1"/>
  <c r="Q3382" i="1"/>
  <c r="Q3390" i="1"/>
  <c r="Q3398" i="1"/>
  <c r="Q3406" i="1"/>
  <c r="Q3414" i="1"/>
  <c r="Q3422" i="1"/>
  <c r="Q3430" i="1"/>
  <c r="Q3438" i="1"/>
  <c r="Q3446" i="1"/>
  <c r="Q3454" i="1"/>
  <c r="Q3462" i="1"/>
  <c r="Q3470" i="1"/>
  <c r="Q3478" i="1"/>
  <c r="Q3486" i="1"/>
  <c r="Q3494" i="1"/>
  <c r="Q3502" i="1"/>
  <c r="Q3510" i="1"/>
  <c r="Q3518" i="1"/>
  <c r="Q3526" i="1"/>
  <c r="Q3534" i="1"/>
  <c r="Q3542" i="1"/>
  <c r="P3616" i="1"/>
  <c r="P3730" i="1"/>
  <c r="P3844" i="1"/>
  <c r="P3937" i="1"/>
  <c r="P4023" i="1"/>
  <c r="P4108" i="1"/>
  <c r="P4193" i="1"/>
  <c r="P4279" i="1"/>
  <c r="P4364" i="1"/>
  <c r="P4721" i="1"/>
  <c r="P4530" i="1"/>
  <c r="P4653" i="1"/>
  <c r="P4743" i="1"/>
  <c r="P4759" i="1"/>
  <c r="Q4415" i="1"/>
  <c r="Q4430" i="1"/>
  <c r="Q4443" i="1"/>
  <c r="Q1659" i="1"/>
  <c r="Q1673" i="1"/>
  <c r="Q1687" i="1"/>
  <c r="Q1701" i="1"/>
  <c r="Q1716" i="1"/>
  <c r="Q1729" i="1"/>
  <c r="Q1744" i="1"/>
  <c r="Q1759" i="1"/>
  <c r="Q1772" i="1"/>
  <c r="Q1787" i="1"/>
  <c r="Q1801" i="1"/>
  <c r="Q1815" i="1"/>
  <c r="Q1829" i="1"/>
  <c r="Q1844" i="1"/>
  <c r="Q1857" i="1"/>
  <c r="Q1872" i="1"/>
  <c r="Q1887" i="1"/>
  <c r="Q1900" i="1"/>
  <c r="Q1915" i="1"/>
  <c r="Q1929" i="1"/>
  <c r="Q1943" i="1"/>
  <c r="Q1957" i="1"/>
  <c r="Q1972" i="1"/>
  <c r="Q1985" i="1"/>
  <c r="Q2000" i="1"/>
  <c r="Q2015" i="1"/>
  <c r="Q2028" i="1"/>
  <c r="Q2043" i="1"/>
  <c r="Q2057" i="1"/>
  <c r="Q2071" i="1"/>
  <c r="Q4453" i="1"/>
  <c r="Q2096" i="1"/>
  <c r="Q2109" i="1"/>
  <c r="Q2124" i="1"/>
  <c r="Q2139" i="1"/>
  <c r="Q2152" i="1"/>
  <c r="Q2167" i="1"/>
  <c r="Q2179" i="1"/>
  <c r="Q2189" i="1"/>
  <c r="Q2200" i="1"/>
  <c r="Q2211" i="1"/>
  <c r="Q2221" i="1"/>
  <c r="Q2232" i="1"/>
  <c r="Q2243" i="1"/>
  <c r="Q2253" i="1"/>
  <c r="Q2264" i="1"/>
  <c r="Q2275" i="1"/>
  <c r="Q2285" i="1"/>
  <c r="Q2296" i="1"/>
  <c r="Q2307" i="1"/>
  <c r="Q2317" i="1"/>
  <c r="Q2328" i="1"/>
  <c r="Q2339" i="1"/>
  <c r="Q2349" i="1"/>
  <c r="Q2360" i="1"/>
  <c r="Q2371" i="1"/>
  <c r="Q2381" i="1"/>
  <c r="Q2392" i="1"/>
  <c r="Q2403" i="1"/>
  <c r="Q2413" i="1"/>
  <c r="Q2424" i="1"/>
  <c r="Q2435" i="1"/>
  <c r="Q2445" i="1"/>
  <c r="Q2456" i="1"/>
  <c r="Q2467" i="1"/>
  <c r="Q2477" i="1"/>
  <c r="Q2488" i="1"/>
  <c r="Q2499" i="1"/>
  <c r="Q2509" i="1"/>
  <c r="Q2520" i="1"/>
  <c r="Q2531" i="1"/>
  <c r="Q2541" i="1"/>
  <c r="Q2552" i="1"/>
  <c r="Q2563" i="1"/>
  <c r="Q2573" i="1"/>
  <c r="Q2584" i="1"/>
  <c r="Q2595" i="1"/>
  <c r="Q2605" i="1"/>
  <c r="Q2616" i="1"/>
  <c r="Q2627" i="1"/>
  <c r="Q2637" i="1"/>
  <c r="Q2648" i="1"/>
  <c r="Q2659" i="1"/>
  <c r="P3630" i="1"/>
  <c r="P3744" i="1"/>
  <c r="P3858" i="1"/>
  <c r="P3948" i="1"/>
  <c r="P4033" i="1"/>
  <c r="P4119" i="1"/>
  <c r="P4204" i="1"/>
  <c r="P4289" i="1"/>
  <c r="P4375" i="1"/>
  <c r="P4754" i="1"/>
  <c r="P4540" i="1"/>
  <c r="P4664" i="1"/>
  <c r="P4744" i="1"/>
  <c r="Q4403" i="1"/>
  <c r="Q4416" i="1"/>
  <c r="Q4431" i="1"/>
  <c r="Q4446" i="1"/>
  <c r="Q1660" i="1"/>
  <c r="Q1675" i="1"/>
  <c r="Q1689" i="1"/>
  <c r="Q1703" i="1"/>
  <c r="Q1717" i="1"/>
  <c r="Q1732" i="1"/>
  <c r="Q1745" i="1"/>
  <c r="Q1760" i="1"/>
  <c r="Q1775" i="1"/>
  <c r="Q1788" i="1"/>
  <c r="Q1803" i="1"/>
  <c r="Q1817" i="1"/>
  <c r="Q1831" i="1"/>
  <c r="Q1845" i="1"/>
  <c r="Q1860" i="1"/>
  <c r="Q1873" i="1"/>
  <c r="Q1888" i="1"/>
  <c r="Q1903" i="1"/>
  <c r="Q1916" i="1"/>
  <c r="Q1931" i="1"/>
  <c r="Q1945" i="1"/>
  <c r="Q1959" i="1"/>
  <c r="Q1973" i="1"/>
  <c r="Q1988" i="1"/>
  <c r="Q2001" i="1"/>
  <c r="Q2016" i="1"/>
  <c r="Q2031" i="1"/>
  <c r="Q2044" i="1"/>
  <c r="Q2059" i="1"/>
  <c r="Q2073" i="1"/>
  <c r="Q2083" i="1"/>
  <c r="Q2097" i="1"/>
  <c r="Q2112" i="1"/>
  <c r="Q2125" i="1"/>
  <c r="Q2140" i="1"/>
  <c r="Q2155" i="1"/>
  <c r="Q2168" i="1"/>
  <c r="Q2180" i="1"/>
  <c r="Q2191" i="1"/>
  <c r="Q2201" i="1"/>
  <c r="Q2212" i="1"/>
  <c r="Q2223" i="1"/>
  <c r="Q2233" i="1"/>
  <c r="Q2244" i="1"/>
  <c r="Q2255" i="1"/>
  <c r="Q2265" i="1"/>
  <c r="Q2276" i="1"/>
  <c r="Q2287" i="1"/>
  <c r="Q2297" i="1"/>
  <c r="Q2308" i="1"/>
  <c r="Q2319" i="1"/>
  <c r="Q2329" i="1"/>
  <c r="Q2340" i="1"/>
  <c r="Q2351" i="1"/>
  <c r="Q2361" i="1"/>
  <c r="Q2372" i="1"/>
  <c r="Q2383" i="1"/>
  <c r="Q2393" i="1"/>
  <c r="Q2404" i="1"/>
  <c r="Q2415" i="1"/>
  <c r="Q2425" i="1"/>
  <c r="Q2436" i="1"/>
  <c r="Q2447" i="1"/>
  <c r="Q2457" i="1"/>
  <c r="Q2468" i="1"/>
  <c r="Q2479" i="1"/>
  <c r="Q2489" i="1"/>
  <c r="Q2500" i="1"/>
  <c r="Q2511" i="1"/>
  <c r="Q2521" i="1"/>
  <c r="Q2532" i="1"/>
  <c r="Q2543" i="1"/>
  <c r="Q2553" i="1"/>
  <c r="Q2564" i="1"/>
  <c r="Q2575" i="1"/>
  <c r="Q2585" i="1"/>
  <c r="Q2596" i="1"/>
  <c r="Q2607" i="1"/>
  <c r="Q2617" i="1"/>
  <c r="Q2628" i="1"/>
  <c r="Q2639" i="1"/>
  <c r="Q2649" i="1"/>
  <c r="Q2660" i="1"/>
  <c r="Q2671" i="1"/>
  <c r="Q2681" i="1"/>
  <c r="Q2692" i="1"/>
  <c r="Q2703" i="1"/>
  <c r="P3258" i="1"/>
  <c r="P3645" i="1"/>
  <c r="P3758" i="1"/>
  <c r="P3872" i="1"/>
  <c r="P3959" i="1"/>
  <c r="P4044" i="1"/>
  <c r="P4129" i="1"/>
  <c r="P4215" i="1"/>
  <c r="P4300" i="1"/>
  <c r="P4385" i="1"/>
  <c r="P4464" i="1"/>
  <c r="P4551" i="1"/>
  <c r="P4674" i="1"/>
  <c r="P4746" i="1"/>
  <c r="Q4404" i="1"/>
  <c r="Q4419" i="1"/>
  <c r="Q4432" i="1"/>
  <c r="Q4447" i="1"/>
  <c r="Q1663" i="1"/>
  <c r="Q1676" i="1"/>
  <c r="Q1691" i="1"/>
  <c r="Q1705" i="1"/>
  <c r="Q1719" i="1"/>
  <c r="Q1733" i="1"/>
  <c r="Q1748" i="1"/>
  <c r="Q1761" i="1"/>
  <c r="Q1776" i="1"/>
  <c r="Q1791" i="1"/>
  <c r="Q1804" i="1"/>
  <c r="Q1819" i="1"/>
  <c r="Q1833" i="1"/>
  <c r="Q1847" i="1"/>
  <c r="Q1861" i="1"/>
  <c r="Q1876" i="1"/>
  <c r="Q1889" i="1"/>
  <c r="Q1904" i="1"/>
  <c r="Q1919" i="1"/>
  <c r="Q1932" i="1"/>
  <c r="Q1947" i="1"/>
  <c r="Q1961" i="1"/>
  <c r="Q1975" i="1"/>
  <c r="Q1989" i="1"/>
  <c r="Q2004" i="1"/>
  <c r="Q2017" i="1"/>
  <c r="Q2032" i="1"/>
  <c r="Q2047" i="1"/>
  <c r="Q2060" i="1"/>
  <c r="Q2075" i="1"/>
  <c r="Q2085" i="1"/>
  <c r="Q2099" i="1"/>
  <c r="Q2113" i="1"/>
  <c r="Q2128" i="1"/>
  <c r="Q2141" i="1"/>
  <c r="Q2156" i="1"/>
  <c r="Q2171" i="1"/>
  <c r="Q2181" i="1"/>
  <c r="Q2192" i="1"/>
  <c r="Q2203" i="1"/>
  <c r="Q2213" i="1"/>
  <c r="Q2224" i="1"/>
  <c r="Q2235" i="1"/>
  <c r="Q2245" i="1"/>
  <c r="Q2256" i="1"/>
  <c r="Q2267" i="1"/>
  <c r="Q2277" i="1"/>
  <c r="Q2288" i="1"/>
  <c r="Q2299" i="1"/>
  <c r="Q2309" i="1"/>
  <c r="Q2320" i="1"/>
  <c r="Q2331" i="1"/>
  <c r="Q2341" i="1"/>
  <c r="Q2352" i="1"/>
  <c r="Q2363" i="1"/>
  <c r="Q2373" i="1"/>
  <c r="Q2384" i="1"/>
  <c r="Q2395" i="1"/>
  <c r="Q2405" i="1"/>
  <c r="Q2416" i="1"/>
  <c r="Q2427" i="1"/>
  <c r="Q2437" i="1"/>
  <c r="Q2448" i="1"/>
  <c r="Q2459" i="1"/>
  <c r="Q2469" i="1"/>
  <c r="Q2480" i="1"/>
  <c r="Q2491" i="1"/>
  <c r="Q2501" i="1"/>
  <c r="Q2512" i="1"/>
  <c r="Q2523" i="1"/>
  <c r="Q2533" i="1"/>
  <c r="Q2544" i="1"/>
  <c r="Q2555" i="1"/>
  <c r="Q2565" i="1"/>
  <c r="Q2576" i="1"/>
  <c r="Q2587" i="1"/>
  <c r="Q2597" i="1"/>
  <c r="Q2608" i="1"/>
  <c r="Q2619" i="1"/>
  <c r="Q2629" i="1"/>
  <c r="Q2640" i="1"/>
  <c r="Q2651" i="1"/>
  <c r="Q2661" i="1"/>
  <c r="P3344" i="1"/>
  <c r="P3658" i="1"/>
  <c r="P3773" i="1"/>
  <c r="P3884" i="1"/>
  <c r="P3969" i="1"/>
  <c r="P4055" i="1"/>
  <c r="P4140" i="1"/>
  <c r="P4225" i="1"/>
  <c r="P4311" i="1"/>
  <c r="P4396" i="1"/>
  <c r="P4474" i="1"/>
  <c r="P4562" i="1"/>
  <c r="P4685" i="1"/>
  <c r="P4748" i="1"/>
  <c r="Q4406" i="1"/>
  <c r="Q4420" i="1"/>
  <c r="Q4435" i="1"/>
  <c r="Q4448" i="1"/>
  <c r="Q1664" i="1"/>
  <c r="Q1679" i="1"/>
  <c r="Q1692" i="1"/>
  <c r="Q1707" i="1"/>
  <c r="Q1721" i="1"/>
  <c r="Q1735" i="1"/>
  <c r="Q1749" i="1"/>
  <c r="Q1764" i="1"/>
  <c r="Q1777" i="1"/>
  <c r="Q1792" i="1"/>
  <c r="Q1807" i="1"/>
  <c r="Q1820" i="1"/>
  <c r="Q1835" i="1"/>
  <c r="Q1849" i="1"/>
  <c r="Q1863" i="1"/>
  <c r="Q1877" i="1"/>
  <c r="Q1892" i="1"/>
  <c r="Q1905" i="1"/>
  <c r="Q1920" i="1"/>
  <c r="Q1935" i="1"/>
  <c r="Q1948" i="1"/>
  <c r="Q1963" i="1"/>
  <c r="Q1977" i="1"/>
  <c r="Q1991" i="1"/>
  <c r="Q2005" i="1"/>
  <c r="Q2020" i="1"/>
  <c r="Q2033" i="1"/>
  <c r="Q2048" i="1"/>
  <c r="Q2063" i="1"/>
  <c r="Q2076" i="1"/>
  <c r="Q2087" i="1"/>
  <c r="Q2101" i="1"/>
  <c r="Q2115" i="1"/>
  <c r="Q2129" i="1"/>
  <c r="Q2144" i="1"/>
  <c r="Q2157" i="1"/>
  <c r="Q2172" i="1"/>
  <c r="Q2183" i="1"/>
  <c r="Q2193" i="1"/>
  <c r="Q2204" i="1"/>
  <c r="Q2215" i="1"/>
  <c r="Q2225" i="1"/>
  <c r="Q2236" i="1"/>
  <c r="Q2247" i="1"/>
  <c r="Q2257" i="1"/>
  <c r="Q2268" i="1"/>
  <c r="Q2279" i="1"/>
  <c r="Q2289" i="1"/>
  <c r="Q2300" i="1"/>
  <c r="Q2311" i="1"/>
  <c r="Q2321" i="1"/>
  <c r="Q2332" i="1"/>
  <c r="Q2343" i="1"/>
  <c r="Q2353" i="1"/>
  <c r="Q2364" i="1"/>
  <c r="Q2375" i="1"/>
  <c r="Q2385" i="1"/>
  <c r="Q2396" i="1"/>
  <c r="Q2407" i="1"/>
  <c r="Q2417" i="1"/>
  <c r="Q2428" i="1"/>
  <c r="Q2439" i="1"/>
  <c r="Q2449" i="1"/>
  <c r="Q2460" i="1"/>
  <c r="Q2471" i="1"/>
  <c r="Q2481" i="1"/>
  <c r="Q2492" i="1"/>
  <c r="Q2503" i="1"/>
  <c r="Q2513" i="1"/>
  <c r="Q2524" i="1"/>
  <c r="Q2535" i="1"/>
  <c r="Q2545" i="1"/>
  <c r="Q2556" i="1"/>
  <c r="Q2567" i="1"/>
  <c r="Q2577" i="1"/>
  <c r="Q2588" i="1"/>
  <c r="Q2599" i="1"/>
  <c r="Q2609" i="1"/>
  <c r="Q2620" i="1"/>
  <c r="Q2631" i="1"/>
  <c r="Q2641" i="1"/>
  <c r="Q2652" i="1"/>
  <c r="Q2663" i="1"/>
  <c r="P3429" i="1"/>
  <c r="P3673" i="1"/>
  <c r="P3786" i="1"/>
  <c r="P3895" i="1"/>
  <c r="P3980" i="1"/>
  <c r="P4065" i="1"/>
  <c r="P4151" i="1"/>
  <c r="P4236" i="1"/>
  <c r="P4321" i="1"/>
  <c r="P4587" i="1"/>
  <c r="P4485" i="1"/>
  <c r="P4572" i="1"/>
  <c r="P4696" i="1"/>
  <c r="P4751" i="1"/>
  <c r="Q4408" i="1"/>
  <c r="Q4422" i="1"/>
  <c r="Q4436" i="1"/>
  <c r="Q1652" i="1"/>
  <c r="Q1665" i="1"/>
  <c r="Q1680" i="1"/>
  <c r="Q1695" i="1"/>
  <c r="Q1708" i="1"/>
  <c r="Q1723" i="1"/>
  <c r="Q1737" i="1"/>
  <c r="Q1751" i="1"/>
  <c r="Q1765" i="1"/>
  <c r="Q1780" i="1"/>
  <c r="Q1793" i="1"/>
  <c r="Q1808" i="1"/>
  <c r="Q1823" i="1"/>
  <c r="Q1836" i="1"/>
  <c r="Q1851" i="1"/>
  <c r="Q1865" i="1"/>
  <c r="Q1879" i="1"/>
  <c r="Q1893" i="1"/>
  <c r="Q1908" i="1"/>
  <c r="Q1921" i="1"/>
  <c r="Q1936" i="1"/>
  <c r="Q1951" i="1"/>
  <c r="Q1964" i="1"/>
  <c r="Q1979" i="1"/>
  <c r="Q1993" i="1"/>
  <c r="Q2007" i="1"/>
  <c r="Q2021" i="1"/>
  <c r="Q2036" i="1"/>
  <c r="Q2049" i="1"/>
  <c r="Q2064" i="1"/>
  <c r="Q2079" i="1"/>
  <c r="Q2088" i="1"/>
  <c r="Q2103" i="1"/>
  <c r="Q2117" i="1"/>
  <c r="Q2131" i="1"/>
  <c r="Q2145" i="1"/>
  <c r="Q2160" i="1"/>
  <c r="Q2173" i="1"/>
  <c r="Q2184" i="1"/>
  <c r="Q2195" i="1"/>
  <c r="Q2205" i="1"/>
  <c r="Q2216" i="1"/>
  <c r="Q2227" i="1"/>
  <c r="Q2237" i="1"/>
  <c r="Q2248" i="1"/>
  <c r="Q2259" i="1"/>
  <c r="Q2269" i="1"/>
  <c r="Q2280" i="1"/>
  <c r="Q2291" i="1"/>
  <c r="Q2301" i="1"/>
  <c r="Q2312" i="1"/>
  <c r="Q2323" i="1"/>
  <c r="Q2333" i="1"/>
  <c r="Q2344" i="1"/>
  <c r="Q2355" i="1"/>
  <c r="Q2365" i="1"/>
  <c r="Q2376" i="1"/>
  <c r="Q2387" i="1"/>
  <c r="Q2397" i="1"/>
  <c r="Q2408" i="1"/>
  <c r="Q2419" i="1"/>
  <c r="Q2429" i="1"/>
  <c r="Q2440" i="1"/>
  <c r="Q2451" i="1"/>
  <c r="Q2461" i="1"/>
  <c r="Q2472" i="1"/>
  <c r="Q2483" i="1"/>
  <c r="Q2493" i="1"/>
  <c r="Q2504" i="1"/>
  <c r="Q2515" i="1"/>
  <c r="Q2525" i="1"/>
  <c r="Q2536" i="1"/>
  <c r="Q2547" i="1"/>
  <c r="Q2557" i="1"/>
  <c r="Q2568" i="1"/>
  <c r="Q2579" i="1"/>
  <c r="Q2589" i="1"/>
  <c r="Q2600" i="1"/>
  <c r="Q2611" i="1"/>
  <c r="Q2621" i="1"/>
  <c r="Q2632" i="1"/>
  <c r="Q2643" i="1"/>
  <c r="Q2653" i="1"/>
  <c r="Q2664" i="1"/>
  <c r="Q2675" i="1"/>
  <c r="Q2685" i="1"/>
  <c r="Q2696" i="1"/>
  <c r="Q2707" i="1"/>
  <c r="P3514" i="1"/>
  <c r="P3688" i="1"/>
  <c r="P3801" i="1"/>
  <c r="P3905" i="1"/>
  <c r="P3991" i="1"/>
  <c r="P4076" i="1"/>
  <c r="P4161" i="1"/>
  <c r="P4247" i="1"/>
  <c r="P4332" i="1"/>
  <c r="P4606" i="1"/>
  <c r="P4497" i="1"/>
  <c r="P4594" i="1"/>
  <c r="P4706" i="1"/>
  <c r="P4752" i="1"/>
  <c r="Q4410" i="1"/>
  <c r="Q4424" i="1"/>
  <c r="Q4438" i="1"/>
  <c r="Q1653" i="1"/>
  <c r="Q1668" i="1"/>
  <c r="Q1681" i="1"/>
  <c r="Q1696" i="1"/>
  <c r="Q1711" i="1"/>
  <c r="Q1724" i="1"/>
  <c r="Q1739" i="1"/>
  <c r="Q1753" i="1"/>
  <c r="Q1767" i="1"/>
  <c r="Q1781" i="1"/>
  <c r="Q1796" i="1"/>
  <c r="Q1809" i="1"/>
  <c r="Q1824" i="1"/>
  <c r="Q1839" i="1"/>
  <c r="Q1852" i="1"/>
  <c r="Q1867" i="1"/>
  <c r="Q1881" i="1"/>
  <c r="Q1895" i="1"/>
  <c r="Q1909" i="1"/>
  <c r="Q1924" i="1"/>
  <c r="Q1937" i="1"/>
  <c r="Q1952" i="1"/>
  <c r="Q1967" i="1"/>
  <c r="Q1980" i="1"/>
  <c r="Q1995" i="1"/>
  <c r="Q2009" i="1"/>
  <c r="Q2023" i="1"/>
  <c r="Q2037" i="1"/>
  <c r="Q2052" i="1"/>
  <c r="Q2065" i="1"/>
  <c r="Q2080" i="1"/>
  <c r="Q2091" i="1"/>
  <c r="Q2104" i="1"/>
  <c r="Q2119" i="1"/>
  <c r="Q2133" i="1"/>
  <c r="Q2147" i="1"/>
  <c r="Q2161" i="1"/>
  <c r="Q2175" i="1"/>
  <c r="Q2185" i="1"/>
  <c r="Q2196" i="1"/>
  <c r="Q2207" i="1"/>
  <c r="Q2217" i="1"/>
  <c r="Q2228" i="1"/>
  <c r="Q2239" i="1"/>
  <c r="Q2249" i="1"/>
  <c r="Q2260" i="1"/>
  <c r="Q2271" i="1"/>
  <c r="Q2281" i="1"/>
  <c r="Q2292" i="1"/>
  <c r="Q2303" i="1"/>
  <c r="Q2313" i="1"/>
  <c r="Q2324" i="1"/>
  <c r="Q2335" i="1"/>
  <c r="Q2345" i="1"/>
  <c r="Q2356" i="1"/>
  <c r="Q2367" i="1"/>
  <c r="Q2377" i="1"/>
  <c r="Q2388" i="1"/>
  <c r="Q2399" i="1"/>
  <c r="Q2409" i="1"/>
  <c r="Q2420" i="1"/>
  <c r="Q2431" i="1"/>
  <c r="Q2441" i="1"/>
  <c r="Q2452" i="1"/>
  <c r="Q2463" i="1"/>
  <c r="Q2473" i="1"/>
  <c r="Q2484" i="1"/>
  <c r="Q2495" i="1"/>
  <c r="Q2505" i="1"/>
  <c r="Q2516" i="1"/>
  <c r="Q2527" i="1"/>
  <c r="Q2537" i="1"/>
  <c r="Q2548" i="1"/>
  <c r="Q2559" i="1"/>
  <c r="Q2569" i="1"/>
  <c r="Q2580" i="1"/>
  <c r="Q2591" i="1"/>
  <c r="Q2601" i="1"/>
  <c r="Q2612" i="1"/>
  <c r="Q2623" i="1"/>
  <c r="Q2633" i="1"/>
  <c r="Q2644" i="1"/>
  <c r="Q2655" i="1"/>
  <c r="Q2665" i="1"/>
  <c r="Q2676" i="1"/>
  <c r="Q2687" i="1"/>
  <c r="Q2697" i="1"/>
  <c r="Q2708" i="1"/>
  <c r="Q2719" i="1"/>
  <c r="Q2729" i="1"/>
  <c r="Q2740" i="1"/>
  <c r="Q2751" i="1"/>
  <c r="Q2761" i="1"/>
  <c r="Q2772" i="1"/>
  <c r="Q2783" i="1"/>
  <c r="Q2793" i="1"/>
  <c r="Q2804" i="1"/>
  <c r="Q2815" i="1"/>
  <c r="Q2825" i="1"/>
  <c r="Q2836" i="1"/>
  <c r="Q2847" i="1"/>
  <c r="Q2857" i="1"/>
  <c r="Q2868" i="1"/>
  <c r="Q2879" i="1"/>
  <c r="Q2889" i="1"/>
  <c r="Q2900" i="1"/>
  <c r="Q2911" i="1"/>
  <c r="Q2921" i="1"/>
  <c r="Q2932" i="1"/>
  <c r="Q2943" i="1"/>
  <c r="Q2953" i="1"/>
  <c r="Q2964" i="1"/>
  <c r="Q2975" i="1"/>
  <c r="Q2985" i="1"/>
  <c r="Q2996" i="1"/>
  <c r="Q3007" i="1"/>
  <c r="Q3017" i="1"/>
  <c r="Q3028" i="1"/>
  <c r="Q3039" i="1"/>
  <c r="Q3049" i="1"/>
  <c r="Q3060" i="1"/>
  <c r="Q3071" i="1"/>
  <c r="Q3081" i="1"/>
  <c r="Q3092" i="1"/>
  <c r="Q3103" i="1"/>
  <c r="Q3113" i="1"/>
  <c r="Q3124" i="1"/>
  <c r="Q3135" i="1"/>
  <c r="Q3145" i="1"/>
  <c r="Q3156" i="1"/>
  <c r="Q3167" i="1"/>
  <c r="Q3177" i="1"/>
  <c r="Q3188" i="1"/>
  <c r="Q3199" i="1"/>
  <c r="Q3209" i="1"/>
  <c r="Q3220" i="1"/>
  <c r="Q3231" i="1"/>
  <c r="Q3241" i="1"/>
  <c r="Q3252" i="1"/>
  <c r="Q3263" i="1"/>
  <c r="Q3273" i="1"/>
  <c r="Q3284" i="1"/>
  <c r="Q3295" i="1"/>
  <c r="Q3305" i="1"/>
  <c r="Q3316" i="1"/>
  <c r="Q3327" i="1"/>
  <c r="Q3337" i="1"/>
  <c r="Q3348" i="1"/>
  <c r="Q3359" i="1"/>
  <c r="Q3369" i="1"/>
  <c r="Q3380" i="1"/>
  <c r="Q3391" i="1"/>
  <c r="Q3401" i="1"/>
  <c r="P3588" i="1"/>
  <c r="P3701" i="1"/>
  <c r="P3816" i="1"/>
  <c r="P3916" i="1"/>
  <c r="P4001" i="1"/>
  <c r="P4087" i="1"/>
  <c r="P4172" i="1"/>
  <c r="P4257" i="1"/>
  <c r="P4343" i="1"/>
  <c r="P4626" i="1"/>
  <c r="P4508" i="1"/>
  <c r="P4614" i="1"/>
  <c r="P4734" i="1"/>
  <c r="P4757" i="1"/>
  <c r="Q4411" i="1"/>
  <c r="Q4426" i="1"/>
  <c r="Q4440" i="1"/>
  <c r="Q1655" i="1"/>
  <c r="Q1669" i="1"/>
  <c r="Q1684" i="1"/>
  <c r="Q1697" i="1"/>
  <c r="Q1712" i="1"/>
  <c r="Q1727" i="1"/>
  <c r="Q1740" i="1"/>
  <c r="Q1755" i="1"/>
  <c r="Q1769" i="1"/>
  <c r="Q1783" i="1"/>
  <c r="Q1797" i="1"/>
  <c r="Q1812" i="1"/>
  <c r="Q1825" i="1"/>
  <c r="Q1840" i="1"/>
  <c r="Q1855" i="1"/>
  <c r="Q1868" i="1"/>
  <c r="Q1883" i="1"/>
  <c r="Q1897" i="1"/>
  <c r="Q1911" i="1"/>
  <c r="Q1925" i="1"/>
  <c r="Q1940" i="1"/>
  <c r="Q1953" i="1"/>
  <c r="Q1968" i="1"/>
  <c r="Q1983" i="1"/>
  <c r="Q1996" i="1"/>
  <c r="Q2011" i="1"/>
  <c r="Q2025" i="1"/>
  <c r="Q2039" i="1"/>
  <c r="Q2053" i="1"/>
  <c r="Q2068" i="1"/>
  <c r="Q2081" i="1"/>
  <c r="Q2092" i="1"/>
  <c r="Q2107" i="1"/>
  <c r="Q2120" i="1"/>
  <c r="Q2135" i="1"/>
  <c r="Q2149" i="1"/>
  <c r="Q2163" i="1"/>
  <c r="Q2176" i="1"/>
  <c r="Q2187" i="1"/>
  <c r="Q2197" i="1"/>
  <c r="Q2208" i="1"/>
  <c r="Q2219" i="1"/>
  <c r="Q2229" i="1"/>
  <c r="Q2240" i="1"/>
  <c r="Q2251" i="1"/>
  <c r="Q2261" i="1"/>
  <c r="Q2272" i="1"/>
  <c r="Q2283" i="1"/>
  <c r="Q2293" i="1"/>
  <c r="Q2304" i="1"/>
  <c r="Q2315" i="1"/>
  <c r="Q2325" i="1"/>
  <c r="Q2336" i="1"/>
  <c r="Q2347" i="1"/>
  <c r="Q2357" i="1"/>
  <c r="Q2368" i="1"/>
  <c r="Q2379" i="1"/>
  <c r="Q2389" i="1"/>
  <c r="Q2400" i="1"/>
  <c r="Q2411" i="1"/>
  <c r="Q2421" i="1"/>
  <c r="Q2432" i="1"/>
  <c r="Q2443" i="1"/>
  <c r="Q2453" i="1"/>
  <c r="Q2464" i="1"/>
  <c r="Q2475" i="1"/>
  <c r="Q2485" i="1"/>
  <c r="Q2496" i="1"/>
  <c r="Q2507" i="1"/>
  <c r="Q2517" i="1"/>
  <c r="Q2528" i="1"/>
  <c r="Q2539" i="1"/>
  <c r="Q2549" i="1"/>
  <c r="Q2560" i="1"/>
  <c r="Q2571" i="1"/>
  <c r="Q2581" i="1"/>
  <c r="Q2592" i="1"/>
  <c r="Q2603" i="1"/>
  <c r="Q2613" i="1"/>
  <c r="Q2624" i="1"/>
  <c r="Q2635" i="1"/>
  <c r="Q2645" i="1"/>
  <c r="Q2656" i="1"/>
  <c r="P3602" i="1"/>
  <c r="P3716" i="1"/>
  <c r="P3829" i="1"/>
  <c r="P3927" i="1"/>
  <c r="P4012" i="1"/>
  <c r="P4097" i="1"/>
  <c r="P4183" i="1"/>
  <c r="P4268" i="1"/>
  <c r="P4353" i="1"/>
  <c r="P4648" i="1"/>
  <c r="P4519" i="1"/>
  <c r="P4636" i="1"/>
  <c r="P4739" i="1"/>
  <c r="P4758" i="1"/>
  <c r="Q4414" i="1"/>
  <c r="Q4427" i="1"/>
  <c r="Q4442" i="1"/>
  <c r="Q1657" i="1"/>
  <c r="Q1671" i="1"/>
  <c r="Q1685" i="1"/>
  <c r="Q1700" i="1"/>
  <c r="Q1713" i="1"/>
  <c r="Q1728" i="1"/>
  <c r="Q1743" i="1"/>
  <c r="Q1756" i="1"/>
  <c r="Q1771" i="1"/>
  <c r="Q1785" i="1"/>
  <c r="Q1799" i="1"/>
  <c r="Q1813" i="1"/>
  <c r="Q1828" i="1"/>
  <c r="Q1841" i="1"/>
  <c r="Q1856" i="1"/>
  <c r="Q1871" i="1"/>
  <c r="Q1884" i="1"/>
  <c r="Q1899" i="1"/>
  <c r="Q1913" i="1"/>
  <c r="Q1927" i="1"/>
  <c r="Q1941" i="1"/>
  <c r="Q1956" i="1"/>
  <c r="Q1969" i="1"/>
  <c r="Q1984" i="1"/>
  <c r="Q1999" i="1"/>
  <c r="Q2012" i="1"/>
  <c r="Q2027" i="1"/>
  <c r="Q2041" i="1"/>
  <c r="Q2055" i="1"/>
  <c r="Q2069" i="1"/>
  <c r="Q4452" i="1"/>
  <c r="Q2093" i="1"/>
  <c r="Q2108" i="1"/>
  <c r="Q2123" i="1"/>
  <c r="Q2136" i="1"/>
  <c r="Q2151" i="1"/>
  <c r="Q2165" i="1"/>
  <c r="Q2177" i="1"/>
  <c r="Q2188" i="1"/>
  <c r="Q2199" i="1"/>
  <c r="Q2209" i="1"/>
  <c r="Q2220" i="1"/>
  <c r="Q2231" i="1"/>
  <c r="Q2241" i="1"/>
  <c r="Q2252" i="1"/>
  <c r="Q2263" i="1"/>
  <c r="Q2273" i="1"/>
  <c r="Q2284" i="1"/>
  <c r="Q2295" i="1"/>
  <c r="Q2305" i="1"/>
  <c r="Q2316" i="1"/>
  <c r="Q2327" i="1"/>
  <c r="Q2337" i="1"/>
  <c r="Q2348" i="1"/>
  <c r="Q2359" i="1"/>
  <c r="Q2369" i="1"/>
  <c r="Q2380" i="1"/>
  <c r="Q2391" i="1"/>
  <c r="Q2401" i="1"/>
  <c r="Q2412" i="1"/>
  <c r="Q2423" i="1"/>
  <c r="Q2433" i="1"/>
  <c r="Q2444" i="1"/>
  <c r="Q2455" i="1"/>
  <c r="Q2465" i="1"/>
  <c r="Q2476" i="1"/>
  <c r="Q2487" i="1"/>
  <c r="Q2497" i="1"/>
  <c r="Q2508" i="1"/>
  <c r="Q2519" i="1"/>
  <c r="Q2529" i="1"/>
  <c r="Q2540" i="1"/>
  <c r="Q2551" i="1"/>
  <c r="Q2625" i="1"/>
  <c r="Q2673" i="1"/>
  <c r="Q2691" i="1"/>
  <c r="Q2709" i="1"/>
  <c r="Q2721" i="1"/>
  <c r="Q2733" i="1"/>
  <c r="Q2745" i="1"/>
  <c r="Q2757" i="1"/>
  <c r="Q2769" i="1"/>
  <c r="Q2781" i="1"/>
  <c r="Q2795" i="1"/>
  <c r="Q2807" i="1"/>
  <c r="Q2819" i="1"/>
  <c r="Q2831" i="1"/>
  <c r="Q2843" i="1"/>
  <c r="Q2855" i="1"/>
  <c r="Q2867" i="1"/>
  <c r="Q2880" i="1"/>
  <c r="Q2892" i="1"/>
  <c r="Q2904" i="1"/>
  <c r="Q2916" i="1"/>
  <c r="Q2928" i="1"/>
  <c r="Q2940" i="1"/>
  <c r="Q2952" i="1"/>
  <c r="Q2965" i="1"/>
  <c r="Q2977" i="1"/>
  <c r="Q2989" i="1"/>
  <c r="Q3001" i="1"/>
  <c r="Q3013" i="1"/>
  <c r="Q3025" i="1"/>
  <c r="Q3037" i="1"/>
  <c r="Q3051" i="1"/>
  <c r="Q3063" i="1"/>
  <c r="Q3075" i="1"/>
  <c r="Q3087" i="1"/>
  <c r="Q3099" i="1"/>
  <c r="Q3111" i="1"/>
  <c r="Q3123" i="1"/>
  <c r="Q3136" i="1"/>
  <c r="Q3148" i="1"/>
  <c r="Q3160" i="1"/>
  <c r="Q3172" i="1"/>
  <c r="Q3184" i="1"/>
  <c r="Q3196" i="1"/>
  <c r="Q3208" i="1"/>
  <c r="Q3221" i="1"/>
  <c r="Q3233" i="1"/>
  <c r="Q3245" i="1"/>
  <c r="Q3257" i="1"/>
  <c r="Q3269" i="1"/>
  <c r="Q3281" i="1"/>
  <c r="Q3293" i="1"/>
  <c r="Q3307" i="1"/>
  <c r="Q3319" i="1"/>
  <c r="Q3331" i="1"/>
  <c r="Q3343" i="1"/>
  <c r="Q3355" i="1"/>
  <c r="Q3367" i="1"/>
  <c r="Q3379" i="1"/>
  <c r="Q3392" i="1"/>
  <c r="Q3404" i="1"/>
  <c r="Q3415" i="1"/>
  <c r="Q3425" i="1"/>
  <c r="Q3436" i="1"/>
  <c r="Q3447" i="1"/>
  <c r="Q3457" i="1"/>
  <c r="Q3468" i="1"/>
  <c r="Q3479" i="1"/>
  <c r="Q3489" i="1"/>
  <c r="Q3500" i="1"/>
  <c r="Q3511" i="1"/>
  <c r="Q3521" i="1"/>
  <c r="Q3532" i="1"/>
  <c r="Q3543" i="1"/>
  <c r="Q3552" i="1"/>
  <c r="Q3560" i="1"/>
  <c r="Q3568" i="1"/>
  <c r="Q3576" i="1"/>
  <c r="Q3584" i="1"/>
  <c r="Q3592" i="1"/>
  <c r="Q3600" i="1"/>
  <c r="Q3608" i="1"/>
  <c r="Q3616" i="1"/>
  <c r="Q3624" i="1"/>
  <c r="Q3632" i="1"/>
  <c r="Q3640" i="1"/>
  <c r="Q3648" i="1"/>
  <c r="Q3656" i="1"/>
  <c r="Q3664" i="1"/>
  <c r="Q3672" i="1"/>
  <c r="Q3680" i="1"/>
  <c r="Q3688" i="1"/>
  <c r="Q3696" i="1"/>
  <c r="Q3704" i="1"/>
  <c r="Q3712" i="1"/>
  <c r="Q3720" i="1"/>
  <c r="Q3728" i="1"/>
  <c r="Q3736" i="1"/>
  <c r="Q3744" i="1"/>
  <c r="Q3752" i="1"/>
  <c r="Q3760" i="1"/>
  <c r="Q3768" i="1"/>
  <c r="Q2636" i="1"/>
  <c r="Q2677" i="1"/>
  <c r="Q2693" i="1"/>
  <c r="Q2711" i="1"/>
  <c r="Q2723" i="1"/>
  <c r="Q2735" i="1"/>
  <c r="Q2747" i="1"/>
  <c r="Q2759" i="1"/>
  <c r="Q2771" i="1"/>
  <c r="Q2784" i="1"/>
  <c r="Q2796" i="1"/>
  <c r="Q2808" i="1"/>
  <c r="Q2820" i="1"/>
  <c r="Q2832" i="1"/>
  <c r="Q2844" i="1"/>
  <c r="Q2856" i="1"/>
  <c r="Q2869" i="1"/>
  <c r="Q2881" i="1"/>
  <c r="Q2893" i="1"/>
  <c r="Q2905" i="1"/>
  <c r="Q2917" i="1"/>
  <c r="Q2929" i="1"/>
  <c r="Q2941" i="1"/>
  <c r="Q2955" i="1"/>
  <c r="Q2967" i="1"/>
  <c r="Q2979" i="1"/>
  <c r="Q2991" i="1"/>
  <c r="Q3003" i="1"/>
  <c r="Q3015" i="1"/>
  <c r="Q3027" i="1"/>
  <c r="Q3040" i="1"/>
  <c r="Q3052" i="1"/>
  <c r="Q3064" i="1"/>
  <c r="Q3076" i="1"/>
  <c r="Q3088" i="1"/>
  <c r="Q3100" i="1"/>
  <c r="Q3112" i="1"/>
  <c r="Q3125" i="1"/>
  <c r="Q3137" i="1"/>
  <c r="Q3149" i="1"/>
  <c r="Q3161" i="1"/>
  <c r="Q3173" i="1"/>
  <c r="Q3185" i="1"/>
  <c r="Q3197" i="1"/>
  <c r="Q3211" i="1"/>
  <c r="Q3223" i="1"/>
  <c r="Q3235" i="1"/>
  <c r="Q3247" i="1"/>
  <c r="Q3259" i="1"/>
  <c r="Q3271" i="1"/>
  <c r="Q3283" i="1"/>
  <c r="Q3296" i="1"/>
  <c r="Q3308" i="1"/>
  <c r="Q3320" i="1"/>
  <c r="Q3332" i="1"/>
  <c r="Q3344" i="1"/>
  <c r="Q3356" i="1"/>
  <c r="Q3368" i="1"/>
  <c r="Q3381" i="1"/>
  <c r="Q3393" i="1"/>
  <c r="Q3405" i="1"/>
  <c r="Q3416" i="1"/>
  <c r="Q3427" i="1"/>
  <c r="Q3437" i="1"/>
  <c r="Q3448" i="1"/>
  <c r="Q3459" i="1"/>
  <c r="Q3469" i="1"/>
  <c r="Q3480" i="1"/>
  <c r="Q3491" i="1"/>
  <c r="Q3501" i="1"/>
  <c r="Q3512" i="1"/>
  <c r="Q3523" i="1"/>
  <c r="Q3533" i="1"/>
  <c r="Q3544" i="1"/>
  <c r="Q3553" i="1"/>
  <c r="Q3561" i="1"/>
  <c r="Q3569" i="1"/>
  <c r="Q3577" i="1"/>
  <c r="Q3585" i="1"/>
  <c r="Q3593" i="1"/>
  <c r="Q3601" i="1"/>
  <c r="Q3609" i="1"/>
  <c r="Q3617" i="1"/>
  <c r="Q3625" i="1"/>
  <c r="Q3633" i="1"/>
  <c r="Q3641" i="1"/>
  <c r="Q3649" i="1"/>
  <c r="Q3657" i="1"/>
  <c r="Q3665" i="1"/>
  <c r="Q3673" i="1"/>
  <c r="Q3681" i="1"/>
  <c r="Q3689" i="1"/>
  <c r="Q3697" i="1"/>
  <c r="Q3705" i="1"/>
  <c r="Q3713" i="1"/>
  <c r="Q3721" i="1"/>
  <c r="Q3729" i="1"/>
  <c r="Q3737" i="1"/>
  <c r="Q3745" i="1"/>
  <c r="Q3753" i="1"/>
  <c r="Q3761" i="1"/>
  <c r="Q2561" i="1"/>
  <c r="Q2647" i="1"/>
  <c r="Q2679" i="1"/>
  <c r="Q2695" i="1"/>
  <c r="Q2712" i="1"/>
  <c r="Q2724" i="1"/>
  <c r="Q2736" i="1"/>
  <c r="Q2748" i="1"/>
  <c r="Q2760" i="1"/>
  <c r="Q2773" i="1"/>
  <c r="Q2785" i="1"/>
  <c r="Q2797" i="1"/>
  <c r="Q2809" i="1"/>
  <c r="Q2821" i="1"/>
  <c r="Q2833" i="1"/>
  <c r="Q2845" i="1"/>
  <c r="Q2859" i="1"/>
  <c r="Q2871" i="1"/>
  <c r="Q2883" i="1"/>
  <c r="Q2895" i="1"/>
  <c r="Q2907" i="1"/>
  <c r="Q2919" i="1"/>
  <c r="Q2931" i="1"/>
  <c r="Q2944" i="1"/>
  <c r="Q2956" i="1"/>
  <c r="Q2968" i="1"/>
  <c r="Q2980" i="1"/>
  <c r="Q2992" i="1"/>
  <c r="Q3004" i="1"/>
  <c r="Q3016" i="1"/>
  <c r="Q3029" i="1"/>
  <c r="Q3041" i="1"/>
  <c r="Q3053" i="1"/>
  <c r="Q3065" i="1"/>
  <c r="Q3077" i="1"/>
  <c r="Q3089" i="1"/>
  <c r="Q3101" i="1"/>
  <c r="Q3115" i="1"/>
  <c r="Q3127" i="1"/>
  <c r="Q3139" i="1"/>
  <c r="Q3151" i="1"/>
  <c r="Q3163" i="1"/>
  <c r="Q3175" i="1"/>
  <c r="Q3187" i="1"/>
  <c r="Q3200" i="1"/>
  <c r="Q3212" i="1"/>
  <c r="Q3224" i="1"/>
  <c r="Q3236" i="1"/>
  <c r="Q3248" i="1"/>
  <c r="Q3260" i="1"/>
  <c r="Q3272" i="1"/>
  <c r="Q3285" i="1"/>
  <c r="Q3297" i="1"/>
  <c r="Q3309" i="1"/>
  <c r="Q3321" i="1"/>
  <c r="Q3333" i="1"/>
  <c r="Q3345" i="1"/>
  <c r="Q3357" i="1"/>
  <c r="Q3371" i="1"/>
  <c r="Q3383" i="1"/>
  <c r="Q3395" i="1"/>
  <c r="Q3407" i="1"/>
  <c r="Q3417" i="1"/>
  <c r="Q3428" i="1"/>
  <c r="Q3439" i="1"/>
  <c r="Q3449" i="1"/>
  <c r="Q3460" i="1"/>
  <c r="Q3471" i="1"/>
  <c r="Q3481" i="1"/>
  <c r="Q3492" i="1"/>
  <c r="Q3503" i="1"/>
  <c r="Q3513" i="1"/>
  <c r="Q3524" i="1"/>
  <c r="Q3535" i="1"/>
  <c r="Q3545" i="1"/>
  <c r="Q3554" i="1"/>
  <c r="Q3562" i="1"/>
  <c r="Q3570" i="1"/>
  <c r="Q3578" i="1"/>
  <c r="Q3586" i="1"/>
  <c r="Q3594" i="1"/>
  <c r="Q3602" i="1"/>
  <c r="Q3610" i="1"/>
  <c r="Q3618" i="1"/>
  <c r="Q3626" i="1"/>
  <c r="Q3634" i="1"/>
  <c r="Q3642" i="1"/>
  <c r="Q3650" i="1"/>
  <c r="Q3658" i="1"/>
  <c r="Q3666" i="1"/>
  <c r="Q3674" i="1"/>
  <c r="Q3682" i="1"/>
  <c r="Q3690" i="1"/>
  <c r="Q3698" i="1"/>
  <c r="Q3706" i="1"/>
  <c r="Q3714" i="1"/>
  <c r="Q3722" i="1"/>
  <c r="Q3730" i="1"/>
  <c r="Q3738" i="1"/>
  <c r="Q3746" i="1"/>
  <c r="Q3754" i="1"/>
  <c r="Q3762" i="1"/>
  <c r="Q3770" i="1"/>
  <c r="Q3778" i="1"/>
  <c r="Q3786" i="1"/>
  <c r="Q3794" i="1"/>
  <c r="Q3802" i="1"/>
  <c r="Q3810" i="1"/>
  <c r="Q3818" i="1"/>
  <c r="Q3826" i="1"/>
  <c r="Q3834" i="1"/>
  <c r="Q3842" i="1"/>
  <c r="Q3850" i="1"/>
  <c r="Q3858" i="1"/>
  <c r="Q3866" i="1"/>
  <c r="Q3874" i="1"/>
  <c r="Q3882" i="1"/>
  <c r="Q3890" i="1"/>
  <c r="Q3898" i="1"/>
  <c r="Q3906" i="1"/>
  <c r="Q3914" i="1"/>
  <c r="Q3922" i="1"/>
  <c r="Q3930" i="1"/>
  <c r="Q3938" i="1"/>
  <c r="Q3946" i="1"/>
  <c r="Q3954" i="1"/>
  <c r="Q3962" i="1"/>
  <c r="Q3970" i="1"/>
  <c r="Q3978" i="1"/>
  <c r="Q3986" i="1"/>
  <c r="Q3994" i="1"/>
  <c r="Q4002" i="1"/>
  <c r="Q4010" i="1"/>
  <c r="Q4018" i="1"/>
  <c r="Q4026" i="1"/>
  <c r="Q4034" i="1"/>
  <c r="Q4042" i="1"/>
  <c r="Q4050" i="1"/>
  <c r="Q4058" i="1"/>
  <c r="Q4066" i="1"/>
  <c r="Q4074" i="1"/>
  <c r="Q4082" i="1"/>
  <c r="Q4090" i="1"/>
  <c r="Q4098" i="1"/>
  <c r="Q4106" i="1"/>
  <c r="Q4114" i="1"/>
  <c r="Q4122" i="1"/>
  <c r="Q4130" i="1"/>
  <c r="Q4138" i="1"/>
  <c r="Q4146" i="1"/>
  <c r="Q4154" i="1"/>
  <c r="Q4162" i="1"/>
  <c r="Q4170" i="1"/>
  <c r="Q4178" i="1"/>
  <c r="Q4186" i="1"/>
  <c r="Q4194" i="1"/>
  <c r="Q4202" i="1"/>
  <c r="Q4210" i="1"/>
  <c r="Q4218" i="1"/>
  <c r="Q4226" i="1"/>
  <c r="Q4234" i="1"/>
  <c r="Q4242" i="1"/>
  <c r="Q4250" i="1"/>
  <c r="Q4258" i="1"/>
  <c r="Q4266" i="1"/>
  <c r="Q4274" i="1"/>
  <c r="Q4282" i="1"/>
  <c r="Q4290" i="1"/>
  <c r="Q4298" i="1"/>
  <c r="Q4306" i="1"/>
  <c r="Q2572" i="1"/>
  <c r="Q2657" i="1"/>
  <c r="Q2680" i="1"/>
  <c r="Q2699" i="1"/>
  <c r="Q2713" i="1"/>
  <c r="Q2725" i="1"/>
  <c r="Q2737" i="1"/>
  <c r="Q2749" i="1"/>
  <c r="Q2763" i="1"/>
  <c r="Q2775" i="1"/>
  <c r="Q2787" i="1"/>
  <c r="Q2799" i="1"/>
  <c r="Q2811" i="1"/>
  <c r="Q2823" i="1"/>
  <c r="Q2835" i="1"/>
  <c r="Q2848" i="1"/>
  <c r="Q2860" i="1"/>
  <c r="Q2872" i="1"/>
  <c r="Q2884" i="1"/>
  <c r="Q2896" i="1"/>
  <c r="Q2908" i="1"/>
  <c r="Q2920" i="1"/>
  <c r="Q2933" i="1"/>
  <c r="Q2945" i="1"/>
  <c r="Q2957" i="1"/>
  <c r="Q2969" i="1"/>
  <c r="Q2981" i="1"/>
  <c r="Q2993" i="1"/>
  <c r="Q3005" i="1"/>
  <c r="Q3019" i="1"/>
  <c r="Q3031" i="1"/>
  <c r="Q3043" i="1"/>
  <c r="Q3055" i="1"/>
  <c r="Q3067" i="1"/>
  <c r="Q3079" i="1"/>
  <c r="Q3091" i="1"/>
  <c r="Q3104" i="1"/>
  <c r="Q3116" i="1"/>
  <c r="Q3128" i="1"/>
  <c r="Q3140" i="1"/>
  <c r="Q3152" i="1"/>
  <c r="Q3164" i="1"/>
  <c r="Q3176" i="1"/>
  <c r="Q3189" i="1"/>
  <c r="Q3201" i="1"/>
  <c r="Q3213" i="1"/>
  <c r="Q3225" i="1"/>
  <c r="Q3237" i="1"/>
  <c r="Q3249" i="1"/>
  <c r="Q3261" i="1"/>
  <c r="Q3275" i="1"/>
  <c r="Q3287" i="1"/>
  <c r="Q3299" i="1"/>
  <c r="Q3311" i="1"/>
  <c r="Q3323" i="1"/>
  <c r="Q3335" i="1"/>
  <c r="Q3347" i="1"/>
  <c r="Q3360" i="1"/>
  <c r="Q3372" i="1"/>
  <c r="Q3384" i="1"/>
  <c r="Q3396" i="1"/>
  <c r="Q3408" i="1"/>
  <c r="Q3419" i="1"/>
  <c r="Q3429" i="1"/>
  <c r="Q3440" i="1"/>
  <c r="Q3451" i="1"/>
  <c r="Q3461" i="1"/>
  <c r="Q3472" i="1"/>
  <c r="Q3483" i="1"/>
  <c r="Q3493" i="1"/>
  <c r="Q3504" i="1"/>
  <c r="Q3515" i="1"/>
  <c r="Q3525" i="1"/>
  <c r="Q3536" i="1"/>
  <c r="Q3547" i="1"/>
  <c r="Q3555" i="1"/>
  <c r="Q3563" i="1"/>
  <c r="Q3571" i="1"/>
  <c r="Q3579" i="1"/>
  <c r="Q3587" i="1"/>
  <c r="Q3595" i="1"/>
  <c r="Q3603" i="1"/>
  <c r="Q3611" i="1"/>
  <c r="Q3619" i="1"/>
  <c r="Q3627" i="1"/>
  <c r="Q3635" i="1"/>
  <c r="Q3643" i="1"/>
  <c r="Q3651" i="1"/>
  <c r="Q3659" i="1"/>
  <c r="Q3667" i="1"/>
  <c r="Q3675" i="1"/>
  <c r="Q3683" i="1"/>
  <c r="Q3691" i="1"/>
  <c r="Q3699" i="1"/>
  <c r="Q3707" i="1"/>
  <c r="Q3715" i="1"/>
  <c r="Q3723" i="1"/>
  <c r="Q3731" i="1"/>
  <c r="Q3739" i="1"/>
  <c r="Q3747" i="1"/>
  <c r="Q3755" i="1"/>
  <c r="Q3763" i="1"/>
  <c r="Q3771" i="1"/>
  <c r="Q2583" i="1"/>
  <c r="Q2667" i="1"/>
  <c r="Q2683" i="1"/>
  <c r="Q2700" i="1"/>
  <c r="Q2715" i="1"/>
  <c r="Q2727" i="1"/>
  <c r="Q2739" i="1"/>
  <c r="Q2752" i="1"/>
  <c r="Q2764" i="1"/>
  <c r="Q2776" i="1"/>
  <c r="Q2788" i="1"/>
  <c r="Q2800" i="1"/>
  <c r="Q2812" i="1"/>
  <c r="Q2824" i="1"/>
  <c r="Q2837" i="1"/>
  <c r="Q2849" i="1"/>
  <c r="Q2861" i="1"/>
  <c r="Q2873" i="1"/>
  <c r="Q2885" i="1"/>
  <c r="Q2897" i="1"/>
  <c r="Q2909" i="1"/>
  <c r="Q2923" i="1"/>
  <c r="Q2935" i="1"/>
  <c r="Q2947" i="1"/>
  <c r="Q2959" i="1"/>
  <c r="Q2971" i="1"/>
  <c r="Q2983" i="1"/>
  <c r="Q2995" i="1"/>
  <c r="Q3008" i="1"/>
  <c r="Q3020" i="1"/>
  <c r="Q3032" i="1"/>
  <c r="Q3044" i="1"/>
  <c r="Q3056" i="1"/>
  <c r="Q3068" i="1"/>
  <c r="Q3080" i="1"/>
  <c r="Q3093" i="1"/>
  <c r="Q3105" i="1"/>
  <c r="Q3117" i="1"/>
  <c r="Q3129" i="1"/>
  <c r="Q3141" i="1"/>
  <c r="Q3153" i="1"/>
  <c r="Q3165" i="1"/>
  <c r="Q3179" i="1"/>
  <c r="Q3191" i="1"/>
  <c r="Q3203" i="1"/>
  <c r="Q3215" i="1"/>
  <c r="Q3227" i="1"/>
  <c r="Q3239" i="1"/>
  <c r="Q3251" i="1"/>
  <c r="Q3264" i="1"/>
  <c r="Q3276" i="1"/>
  <c r="Q3288" i="1"/>
  <c r="Q3300" i="1"/>
  <c r="Q3312" i="1"/>
  <c r="Q3324" i="1"/>
  <c r="Q3336" i="1"/>
  <c r="Q3349" i="1"/>
  <c r="Q3361" i="1"/>
  <c r="Q3373" i="1"/>
  <c r="Q3385" i="1"/>
  <c r="Q3397" i="1"/>
  <c r="Q3409" i="1"/>
  <c r="Q3420" i="1"/>
  <c r="Q3431" i="1"/>
  <c r="Q3441" i="1"/>
  <c r="Q3452" i="1"/>
  <c r="Q3463" i="1"/>
  <c r="Q3473" i="1"/>
  <c r="Q3484" i="1"/>
  <c r="Q3495" i="1"/>
  <c r="Q3505" i="1"/>
  <c r="Q3516" i="1"/>
  <c r="Q3527" i="1"/>
  <c r="Q3537" i="1"/>
  <c r="Q3548" i="1"/>
  <c r="Q3556" i="1"/>
  <c r="Q3564" i="1"/>
  <c r="Q3572" i="1"/>
  <c r="Q3580" i="1"/>
  <c r="Q3588" i="1"/>
  <c r="Q3596" i="1"/>
  <c r="Q3604" i="1"/>
  <c r="Q3612" i="1"/>
  <c r="Q3620" i="1"/>
  <c r="Q3628" i="1"/>
  <c r="Q3636" i="1"/>
  <c r="Q3644" i="1"/>
  <c r="Q3652" i="1"/>
  <c r="Q3660" i="1"/>
  <c r="Q3668" i="1"/>
  <c r="Q3676" i="1"/>
  <c r="Q3684" i="1"/>
  <c r="Q3692" i="1"/>
  <c r="Q3700" i="1"/>
  <c r="Q3708" i="1"/>
  <c r="Q3716" i="1"/>
  <c r="Q3724" i="1"/>
  <c r="Q3732" i="1"/>
  <c r="Q3740" i="1"/>
  <c r="Q3748" i="1"/>
  <c r="Q3756" i="1"/>
  <c r="Q3764" i="1"/>
  <c r="Q3772" i="1"/>
  <c r="Q2593" i="1"/>
  <c r="Q2668" i="1"/>
  <c r="Q2684" i="1"/>
  <c r="Q2701" i="1"/>
  <c r="Q2716" i="1"/>
  <c r="Q2728" i="1"/>
  <c r="Q2741" i="1"/>
  <c r="Q2753" i="1"/>
  <c r="Q2765" i="1"/>
  <c r="Q2777" i="1"/>
  <c r="Q2789" i="1"/>
  <c r="Q2801" i="1"/>
  <c r="Q2813" i="1"/>
  <c r="Q2827" i="1"/>
  <c r="Q2839" i="1"/>
  <c r="Q2851" i="1"/>
  <c r="Q2863" i="1"/>
  <c r="Q2875" i="1"/>
  <c r="Q2887" i="1"/>
  <c r="Q2899" i="1"/>
  <c r="Q2912" i="1"/>
  <c r="Q2924" i="1"/>
  <c r="Q2936" i="1"/>
  <c r="Q2948" i="1"/>
  <c r="Q2960" i="1"/>
  <c r="Q2972" i="1"/>
  <c r="Q2984" i="1"/>
  <c r="Q2997" i="1"/>
  <c r="Q3009" i="1"/>
  <c r="Q3021" i="1"/>
  <c r="Q3033" i="1"/>
  <c r="Q3045" i="1"/>
  <c r="Q3057" i="1"/>
  <c r="Q3069" i="1"/>
  <c r="Q3083" i="1"/>
  <c r="Q3095" i="1"/>
  <c r="Q3107" i="1"/>
  <c r="Q3119" i="1"/>
  <c r="Q3131" i="1"/>
  <c r="Q3143" i="1"/>
  <c r="Q3155" i="1"/>
  <c r="Q3168" i="1"/>
  <c r="Q3180" i="1"/>
  <c r="Q3192" i="1"/>
  <c r="Q3204" i="1"/>
  <c r="Q3216" i="1"/>
  <c r="Q3228" i="1"/>
  <c r="Q3240" i="1"/>
  <c r="Q3253" i="1"/>
  <c r="Q3265" i="1"/>
  <c r="Q3277" i="1"/>
  <c r="Q3289" i="1"/>
  <c r="Q3301" i="1"/>
  <c r="Q3313" i="1"/>
  <c r="Q3325" i="1"/>
  <c r="Q3339" i="1"/>
  <c r="Q3351" i="1"/>
  <c r="Q3363" i="1"/>
  <c r="Q3375" i="1"/>
  <c r="Q3387" i="1"/>
  <c r="Q3399" i="1"/>
  <c r="Q3411" i="1"/>
  <c r="Q3421" i="1"/>
  <c r="Q3432" i="1"/>
  <c r="Q3443" i="1"/>
  <c r="Q3453" i="1"/>
  <c r="Q3464" i="1"/>
  <c r="Q3475" i="1"/>
  <c r="Q3485" i="1"/>
  <c r="Q3496" i="1"/>
  <c r="Q3507" i="1"/>
  <c r="Q3517" i="1"/>
  <c r="Q3528" i="1"/>
  <c r="Q3539" i="1"/>
  <c r="Q3549" i="1"/>
  <c r="Q3557" i="1"/>
  <c r="Q3565" i="1"/>
  <c r="Q3573" i="1"/>
  <c r="Q3581" i="1"/>
  <c r="Q3589" i="1"/>
  <c r="Q3597" i="1"/>
  <c r="Q3605" i="1"/>
  <c r="Q3613" i="1"/>
  <c r="Q3621" i="1"/>
  <c r="Q3629" i="1"/>
  <c r="Q3637" i="1"/>
  <c r="Q3645" i="1"/>
  <c r="Q3653" i="1"/>
  <c r="Q3661" i="1"/>
  <c r="Q3669" i="1"/>
  <c r="Q3677" i="1"/>
  <c r="Q3685" i="1"/>
  <c r="Q3693" i="1"/>
  <c r="Q3701" i="1"/>
  <c r="Q3709" i="1"/>
  <c r="Q3717" i="1"/>
  <c r="Q3725" i="1"/>
  <c r="Q3733" i="1"/>
  <c r="Q3741" i="1"/>
  <c r="Q3749" i="1"/>
  <c r="Q3757" i="1"/>
  <c r="Q3765" i="1"/>
  <c r="Q3773" i="1"/>
  <c r="Q2604" i="1"/>
  <c r="Q2669" i="1"/>
  <c r="Q2688" i="1"/>
  <c r="Q2704" i="1"/>
  <c r="Q2717" i="1"/>
  <c r="Q2731" i="1"/>
  <c r="Q2743" i="1"/>
  <c r="Q2755" i="1"/>
  <c r="Q2767" i="1"/>
  <c r="Q2779" i="1"/>
  <c r="Q2791" i="1"/>
  <c r="Q2803" i="1"/>
  <c r="Q2816" i="1"/>
  <c r="Q2828" i="1"/>
  <c r="Q2840" i="1"/>
  <c r="Q2852" i="1"/>
  <c r="Q2864" i="1"/>
  <c r="Q2876" i="1"/>
  <c r="Q2888" i="1"/>
  <c r="Q2901" i="1"/>
  <c r="Q2913" i="1"/>
  <c r="Q2925" i="1"/>
  <c r="Q2937" i="1"/>
  <c r="Q2949" i="1"/>
  <c r="Q2961" i="1"/>
  <c r="Q2973" i="1"/>
  <c r="Q2987" i="1"/>
  <c r="Q2999" i="1"/>
  <c r="Q3011" i="1"/>
  <c r="Q3023" i="1"/>
  <c r="Q3035" i="1"/>
  <c r="Q3047" i="1"/>
  <c r="Q3059" i="1"/>
  <c r="Q3072" i="1"/>
  <c r="Q3084" i="1"/>
  <c r="Q3096" i="1"/>
  <c r="Q3108" i="1"/>
  <c r="Q3120" i="1"/>
  <c r="Q3132" i="1"/>
  <c r="Q3144" i="1"/>
  <c r="Q3157" i="1"/>
  <c r="Q3169" i="1"/>
  <c r="Q3181" i="1"/>
  <c r="Q3193" i="1"/>
  <c r="Q3205" i="1"/>
  <c r="Q3217" i="1"/>
  <c r="Q3229" i="1"/>
  <c r="Q3243" i="1"/>
  <c r="Q3255" i="1"/>
  <c r="Q3267" i="1"/>
  <c r="Q3279" i="1"/>
  <c r="Q3291" i="1"/>
  <c r="Q3303" i="1"/>
  <c r="Q3315" i="1"/>
  <c r="Q3328" i="1"/>
  <c r="Q3340" i="1"/>
  <c r="Q3352" i="1"/>
  <c r="Q3364" i="1"/>
  <c r="Q3376" i="1"/>
  <c r="Q3388" i="1"/>
  <c r="Q3400" i="1"/>
  <c r="Q3412" i="1"/>
  <c r="Q3423" i="1"/>
  <c r="Q3433" i="1"/>
  <c r="Q3444" i="1"/>
  <c r="Q3455" i="1"/>
  <c r="Q3465" i="1"/>
  <c r="Q3476" i="1"/>
  <c r="Q3487" i="1"/>
  <c r="Q3497" i="1"/>
  <c r="Q3508" i="1"/>
  <c r="Q3519" i="1"/>
  <c r="Q3529" i="1"/>
  <c r="Q3540" i="1"/>
  <c r="Q3550" i="1"/>
  <c r="Q3558" i="1"/>
  <c r="Q3566" i="1"/>
  <c r="Q3574" i="1"/>
  <c r="Q3582" i="1"/>
  <c r="Q3590" i="1"/>
  <c r="Q3598" i="1"/>
  <c r="Q3606" i="1"/>
  <c r="Q3614" i="1"/>
  <c r="Q3622" i="1"/>
  <c r="Q3630" i="1"/>
  <c r="Q3638" i="1"/>
  <c r="Q3646" i="1"/>
  <c r="Q3654" i="1"/>
  <c r="Q3662" i="1"/>
  <c r="Q3670" i="1"/>
  <c r="Q3678" i="1"/>
  <c r="Q3686" i="1"/>
  <c r="Q3694" i="1"/>
  <c r="Q3702" i="1"/>
  <c r="Q3710" i="1"/>
  <c r="Q3718" i="1"/>
  <c r="Q3726" i="1"/>
  <c r="Q3734" i="1"/>
  <c r="Q3742" i="1"/>
  <c r="Q3750" i="1"/>
  <c r="Q3758" i="1"/>
  <c r="Q3766" i="1"/>
  <c r="Q3774" i="1"/>
  <c r="Q3782" i="1"/>
  <c r="Q3790" i="1"/>
  <c r="Q3798" i="1"/>
  <c r="Q3806" i="1"/>
  <c r="Q3814" i="1"/>
  <c r="Q3822" i="1"/>
  <c r="Q3830" i="1"/>
  <c r="Q3838" i="1"/>
  <c r="Q3846" i="1"/>
  <c r="Q3854" i="1"/>
  <c r="Q3862" i="1"/>
  <c r="Q3870" i="1"/>
  <c r="Q3878" i="1"/>
  <c r="Q3886" i="1"/>
  <c r="Q3894" i="1"/>
  <c r="Q3902" i="1"/>
  <c r="Q3910" i="1"/>
  <c r="Q3918" i="1"/>
  <c r="Q3926" i="1"/>
  <c r="Q3934" i="1"/>
  <c r="Q3942" i="1"/>
  <c r="Q3950" i="1"/>
  <c r="Q3958" i="1"/>
  <c r="Q3966" i="1"/>
  <c r="Q3974" i="1"/>
  <c r="Q3982" i="1"/>
  <c r="Q3990" i="1"/>
  <c r="Q3998" i="1"/>
  <c r="Q4006" i="1"/>
  <c r="Q4014" i="1"/>
  <c r="Q4022" i="1"/>
  <c r="Q4030" i="1"/>
  <c r="Q4038" i="1"/>
  <c r="Q4046" i="1"/>
  <c r="Q4054" i="1"/>
  <c r="Q4062" i="1"/>
  <c r="Q4070" i="1"/>
  <c r="Q4078" i="1"/>
  <c r="Q4086" i="1"/>
  <c r="Q4094" i="1"/>
  <c r="Q4102" i="1"/>
  <c r="Q4110" i="1"/>
  <c r="Q4118" i="1"/>
  <c r="Q4126" i="1"/>
  <c r="Q4134" i="1"/>
  <c r="Q4142" i="1"/>
  <c r="Q4150" i="1"/>
  <c r="Q4158" i="1"/>
  <c r="Q4166" i="1"/>
  <c r="Q4174" i="1"/>
  <c r="Q4182" i="1"/>
  <c r="Q4190" i="1"/>
  <c r="Q4198" i="1"/>
  <c r="Q4206" i="1"/>
  <c r="Q4214" i="1"/>
  <c r="Q4222" i="1"/>
  <c r="Q4230" i="1"/>
  <c r="Q4238" i="1"/>
  <c r="Q4246" i="1"/>
  <c r="Q4254" i="1"/>
  <c r="Q4262" i="1"/>
  <c r="Q4270" i="1"/>
  <c r="Q4278" i="1"/>
  <c r="Q4286" i="1"/>
  <c r="Q4294" i="1"/>
  <c r="Q4302" i="1"/>
  <c r="Q4310" i="1"/>
  <c r="Q2744" i="1"/>
  <c r="Q2841" i="1"/>
  <c r="Q2939" i="1"/>
  <c r="Q3036" i="1"/>
  <c r="Q3133" i="1"/>
  <c r="Q3232" i="1"/>
  <c r="Q3329" i="1"/>
  <c r="Q3424" i="1"/>
  <c r="Q3509" i="1"/>
  <c r="Q3583" i="1"/>
  <c r="Q3647" i="1"/>
  <c r="Q3711" i="1"/>
  <c r="Q3769" i="1"/>
  <c r="Q3784" i="1"/>
  <c r="Q3795" i="1"/>
  <c r="Q3805" i="1"/>
  <c r="Q3816" i="1"/>
  <c r="Q3827" i="1"/>
  <c r="Q3837" i="1"/>
  <c r="Q3848" i="1"/>
  <c r="Q3859" i="1"/>
  <c r="Q3869" i="1"/>
  <c r="Q3880" i="1"/>
  <c r="Q3891" i="1"/>
  <c r="Q3901" i="1"/>
  <c r="Q3912" i="1"/>
  <c r="Q3923" i="1"/>
  <c r="Q3933" i="1"/>
  <c r="Q3944" i="1"/>
  <c r="Q3955" i="1"/>
  <c r="Q3965" i="1"/>
  <c r="Q2756" i="1"/>
  <c r="Q2853" i="1"/>
  <c r="Q2951" i="1"/>
  <c r="Q3048" i="1"/>
  <c r="Q3147" i="1"/>
  <c r="Q3244" i="1"/>
  <c r="Q3341" i="1"/>
  <c r="Q3435" i="1"/>
  <c r="Q3520" i="1"/>
  <c r="Q3591" i="1"/>
  <c r="Q3655" i="1"/>
  <c r="Q3719" i="1"/>
  <c r="Q3775" i="1"/>
  <c r="Q3785" i="1"/>
  <c r="Q3796" i="1"/>
  <c r="Q3807" i="1"/>
  <c r="Q3817" i="1"/>
  <c r="Q3828" i="1"/>
  <c r="Q3839" i="1"/>
  <c r="Q3849" i="1"/>
  <c r="Q3860" i="1"/>
  <c r="Q3871" i="1"/>
  <c r="Q3881" i="1"/>
  <c r="Q3892" i="1"/>
  <c r="Q3903" i="1"/>
  <c r="Q3913" i="1"/>
  <c r="Q3924" i="1"/>
  <c r="Q3935" i="1"/>
  <c r="Q3945" i="1"/>
  <c r="Q3956" i="1"/>
  <c r="Q3967" i="1"/>
  <c r="Q3977" i="1"/>
  <c r="Q2615" i="1"/>
  <c r="Q2768" i="1"/>
  <c r="Q2865" i="1"/>
  <c r="Q2963" i="1"/>
  <c r="Q3061" i="1"/>
  <c r="Q3159" i="1"/>
  <c r="Q3256" i="1"/>
  <c r="Q3353" i="1"/>
  <c r="Q3445" i="1"/>
  <c r="Q3531" i="1"/>
  <c r="Q3599" i="1"/>
  <c r="Q3663" i="1"/>
  <c r="Q3727" i="1"/>
  <c r="Q3776" i="1"/>
  <c r="Q3787" i="1"/>
  <c r="Q3797" i="1"/>
  <c r="Q3808" i="1"/>
  <c r="Q3819" i="1"/>
  <c r="Q3829" i="1"/>
  <c r="Q3840" i="1"/>
  <c r="Q3851" i="1"/>
  <c r="Q3861" i="1"/>
  <c r="Q3872" i="1"/>
  <c r="Q3883" i="1"/>
  <c r="Q3893" i="1"/>
  <c r="Q3904" i="1"/>
  <c r="Q3915" i="1"/>
  <c r="Q3925" i="1"/>
  <c r="Q3936" i="1"/>
  <c r="Q3947" i="1"/>
  <c r="Q3957" i="1"/>
  <c r="Q3968" i="1"/>
  <c r="Q3979" i="1"/>
  <c r="Q3989" i="1"/>
  <c r="Q4000" i="1"/>
  <c r="Q4011" i="1"/>
  <c r="Q4021" i="1"/>
  <c r="Q4032" i="1"/>
  <c r="Q4043" i="1"/>
  <c r="Q4053" i="1"/>
  <c r="Q4064" i="1"/>
  <c r="Q4075" i="1"/>
  <c r="Q4085" i="1"/>
  <c r="Q4096" i="1"/>
  <c r="Q4107" i="1"/>
  <c r="Q4117" i="1"/>
  <c r="Q4128" i="1"/>
  <c r="Q4139" i="1"/>
  <c r="Q4149" i="1"/>
  <c r="Q4160" i="1"/>
  <c r="Q4171" i="1"/>
  <c r="Q4181" i="1"/>
  <c r="Q4192" i="1"/>
  <c r="Q4203" i="1"/>
  <c r="Q4213" i="1"/>
  <c r="Q4224" i="1"/>
  <c r="Q4235" i="1"/>
  <c r="Q4245" i="1"/>
  <c r="Q4256" i="1"/>
  <c r="Q4267" i="1"/>
  <c r="Q4277" i="1"/>
  <c r="Q4288" i="1"/>
  <c r="Q4299" i="1"/>
  <c r="Q4309" i="1"/>
  <c r="Q4318" i="1"/>
  <c r="Q4326" i="1"/>
  <c r="Q4334" i="1"/>
  <c r="Q4342" i="1"/>
  <c r="Q4350" i="1"/>
  <c r="Q4358" i="1"/>
  <c r="Q4366" i="1"/>
  <c r="Q4374" i="1"/>
  <c r="Q4382" i="1"/>
  <c r="Q4390" i="1"/>
  <c r="Q4398" i="1"/>
  <c r="Q4586" i="1"/>
  <c r="Q4603" i="1"/>
  <c r="Q4619" i="1"/>
  <c r="Q4628" i="1"/>
  <c r="Q4647" i="1"/>
  <c r="Q4718" i="1"/>
  <c r="Q4727" i="1"/>
  <c r="Q4455" i="1"/>
  <c r="Q4463" i="1"/>
  <c r="Q4471" i="1"/>
  <c r="Q4479" i="1"/>
  <c r="Q4487" i="1"/>
  <c r="Q4496" i="1"/>
  <c r="Q4505" i="1"/>
  <c r="Q4513" i="1"/>
  <c r="Q4521" i="1"/>
  <c r="Q4529" i="1"/>
  <c r="Q4537" i="1"/>
  <c r="Q4545" i="1"/>
  <c r="Q4553" i="1"/>
  <c r="Q4561" i="1"/>
  <c r="Q4569" i="1"/>
  <c r="Q4577" i="1"/>
  <c r="Q4596" i="1"/>
  <c r="Q4613" i="1"/>
  <c r="Q4633" i="1"/>
  <c r="Q4643" i="1"/>
  <c r="Q4655" i="1"/>
  <c r="Q4663" i="1"/>
  <c r="Q4671" i="1"/>
  <c r="Q4679" i="1"/>
  <c r="Q4687" i="1"/>
  <c r="Q4695" i="1"/>
  <c r="Q4703" i="1"/>
  <c r="Q4712" i="1"/>
  <c r="Q4737" i="1"/>
  <c r="Q4745" i="1"/>
  <c r="Q4756" i="1"/>
  <c r="T4755" i="1"/>
  <c r="T4744" i="1"/>
  <c r="T4736" i="1"/>
  <c r="T4711" i="1"/>
  <c r="T4702" i="1"/>
  <c r="T4694" i="1"/>
  <c r="T4686" i="1"/>
  <c r="T4678" i="1"/>
  <c r="T4670" i="1"/>
  <c r="T4662" i="1"/>
  <c r="T4654" i="1"/>
  <c r="T4640" i="1"/>
  <c r="T4632" i="1"/>
  <c r="T4612" i="1"/>
  <c r="T4595" i="1"/>
  <c r="T4576" i="1"/>
  <c r="T4568" i="1"/>
  <c r="T4560" i="1"/>
  <c r="T4552" i="1"/>
  <c r="T4544" i="1"/>
  <c r="T4536" i="1"/>
  <c r="T4528" i="1"/>
  <c r="T4520" i="1"/>
  <c r="T4512" i="1"/>
  <c r="T4504" i="1"/>
  <c r="T4495" i="1"/>
  <c r="T4486" i="1"/>
  <c r="T4478" i="1"/>
  <c r="T4470" i="1"/>
  <c r="T4462" i="1"/>
  <c r="T4454" i="1"/>
  <c r="T4726" i="1"/>
  <c r="T4717" i="1"/>
  <c r="T4646" i="1"/>
  <c r="T4627" i="1"/>
  <c r="T4610" i="1"/>
  <c r="T4602" i="1"/>
  <c r="T4585" i="1"/>
  <c r="T4397" i="1"/>
  <c r="T4389" i="1"/>
  <c r="T4381" i="1"/>
  <c r="T4373" i="1"/>
  <c r="T4365" i="1"/>
  <c r="T4357" i="1"/>
  <c r="T4349" i="1"/>
  <c r="T4341" i="1"/>
  <c r="T4333" i="1"/>
  <c r="T4325" i="1"/>
  <c r="T4317" i="1"/>
  <c r="T4309" i="1"/>
  <c r="T4301" i="1"/>
  <c r="T4293" i="1"/>
  <c r="T4285" i="1"/>
  <c r="T4277" i="1"/>
  <c r="T4269" i="1"/>
  <c r="T4261" i="1"/>
  <c r="T4253" i="1"/>
  <c r="T4245" i="1"/>
  <c r="Q2672" i="1"/>
  <c r="Q2780" i="1"/>
  <c r="Q2877" i="1"/>
  <c r="Q2976" i="1"/>
  <c r="Q3073" i="1"/>
  <c r="Q3171" i="1"/>
  <c r="Q3268" i="1"/>
  <c r="Q3365" i="1"/>
  <c r="Q3456" i="1"/>
  <c r="Q3541" i="1"/>
  <c r="Q3607" i="1"/>
  <c r="Q3671" i="1"/>
  <c r="Q3735" i="1"/>
  <c r="Q3777" i="1"/>
  <c r="Q3788" i="1"/>
  <c r="Q3799" i="1"/>
  <c r="Q3809" i="1"/>
  <c r="Q3820" i="1"/>
  <c r="Q3831" i="1"/>
  <c r="Q3841" i="1"/>
  <c r="Q3852" i="1"/>
  <c r="Q3863" i="1"/>
  <c r="Q3873" i="1"/>
  <c r="Q3884" i="1"/>
  <c r="Q3895" i="1"/>
  <c r="Q3905" i="1"/>
  <c r="Q3916" i="1"/>
  <c r="Q3927" i="1"/>
  <c r="Q3937" i="1"/>
  <c r="Q3948" i="1"/>
  <c r="Q3959" i="1"/>
  <c r="Q3969" i="1"/>
  <c r="Q3980" i="1"/>
  <c r="Q2689" i="1"/>
  <c r="Q2792" i="1"/>
  <c r="Q2891" i="1"/>
  <c r="Q2988" i="1"/>
  <c r="Q3085" i="1"/>
  <c r="Q3183" i="1"/>
  <c r="Q3280" i="1"/>
  <c r="Q3377" i="1"/>
  <c r="Q3467" i="1"/>
  <c r="Q3551" i="1"/>
  <c r="Q3615" i="1"/>
  <c r="Q3679" i="1"/>
  <c r="Q3743" i="1"/>
  <c r="Q3779" i="1"/>
  <c r="Q3789" i="1"/>
  <c r="Q3800" i="1"/>
  <c r="Q3811" i="1"/>
  <c r="Q3821" i="1"/>
  <c r="Q3832" i="1"/>
  <c r="Q3843" i="1"/>
  <c r="Q3853" i="1"/>
  <c r="Q3864" i="1"/>
  <c r="Q3875" i="1"/>
  <c r="Q3885" i="1"/>
  <c r="Q3896" i="1"/>
  <c r="Q3907" i="1"/>
  <c r="Q3917" i="1"/>
  <c r="Q3928" i="1"/>
  <c r="Q3939" i="1"/>
  <c r="Q3949" i="1"/>
  <c r="Q3960" i="1"/>
  <c r="Q3971" i="1"/>
  <c r="Q2705" i="1"/>
  <c r="Q2805" i="1"/>
  <c r="Q2903" i="1"/>
  <c r="Q3000" i="1"/>
  <c r="Q3097" i="1"/>
  <c r="Q3195" i="1"/>
  <c r="Q3292" i="1"/>
  <c r="Q3389" i="1"/>
  <c r="Q3477" i="1"/>
  <c r="Q3559" i="1"/>
  <c r="Q3623" i="1"/>
  <c r="Q3687" i="1"/>
  <c r="Q3751" i="1"/>
  <c r="Q3780" i="1"/>
  <c r="Q3791" i="1"/>
  <c r="Q3801" i="1"/>
  <c r="Q3812" i="1"/>
  <c r="Q3823" i="1"/>
  <c r="Q3833" i="1"/>
  <c r="Q3844" i="1"/>
  <c r="Q3855" i="1"/>
  <c r="Q3865" i="1"/>
  <c r="Q3876" i="1"/>
  <c r="Q3887" i="1"/>
  <c r="Q3897" i="1"/>
  <c r="Q3908" i="1"/>
  <c r="Q3919" i="1"/>
  <c r="Q3929" i="1"/>
  <c r="Q3940" i="1"/>
  <c r="Q3951" i="1"/>
  <c r="Q3961" i="1"/>
  <c r="Q3972" i="1"/>
  <c r="Q3983" i="1"/>
  <c r="Q3993" i="1"/>
  <c r="Q4004" i="1"/>
  <c r="Q4015" i="1"/>
  <c r="Q4025" i="1"/>
  <c r="Q4036" i="1"/>
  <c r="Q4047" i="1"/>
  <c r="Q4057" i="1"/>
  <c r="Q4068" i="1"/>
  <c r="Q4079" i="1"/>
  <c r="Q4089" i="1"/>
  <c r="Q4100" i="1"/>
  <c r="Q4111" i="1"/>
  <c r="Q4121" i="1"/>
  <c r="Q4132" i="1"/>
  <c r="Q4143" i="1"/>
  <c r="Q4153" i="1"/>
  <c r="Q4164" i="1"/>
  <c r="Q4175" i="1"/>
  <c r="Q4185" i="1"/>
  <c r="Q4196" i="1"/>
  <c r="Q4207" i="1"/>
  <c r="Q4217" i="1"/>
  <c r="Q4228" i="1"/>
  <c r="Q4239" i="1"/>
  <c r="Q4249" i="1"/>
  <c r="Q4260" i="1"/>
  <c r="Q4271" i="1"/>
  <c r="Q4281" i="1"/>
  <c r="Q4292" i="1"/>
  <c r="Q4303" i="1"/>
  <c r="Q4313" i="1"/>
  <c r="Q4321" i="1"/>
  <c r="Q4329" i="1"/>
  <c r="Q4337" i="1"/>
  <c r="Q4345" i="1"/>
  <c r="Q4353" i="1"/>
  <c r="Q4361" i="1"/>
  <c r="Q4369" i="1"/>
  <c r="Q4377" i="1"/>
  <c r="Q4385" i="1"/>
  <c r="Q4393" i="1"/>
  <c r="Q4503" i="1"/>
  <c r="Q4589" i="1"/>
  <c r="Q4606" i="1"/>
  <c r="Q4623" i="1"/>
  <c r="Q4631" i="1"/>
  <c r="Q4713" i="1"/>
  <c r="Q4721" i="1"/>
  <c r="Q4735" i="1"/>
  <c r="Q4458" i="1"/>
  <c r="Q4466" i="1"/>
  <c r="Q4474" i="1"/>
  <c r="Q4482" i="1"/>
  <c r="Q4491" i="1"/>
  <c r="Q4499" i="1"/>
  <c r="Q4508" i="1"/>
  <c r="Q4516" i="1"/>
  <c r="Q4524" i="1"/>
  <c r="Q4532" i="1"/>
  <c r="Q4540" i="1"/>
  <c r="Q4548" i="1"/>
  <c r="Q4556" i="1"/>
  <c r="Q4564" i="1"/>
  <c r="Q4572" i="1"/>
  <c r="Q4580" i="1"/>
  <c r="Q4599" i="1"/>
  <c r="Q4616" i="1"/>
  <c r="Q4636" i="1"/>
  <c r="Q4650" i="1"/>
  <c r="Q4658" i="1"/>
  <c r="Q4666" i="1"/>
  <c r="Q4674" i="1"/>
  <c r="Q4682" i="1"/>
  <c r="Q4690" i="1"/>
  <c r="Q4698" i="1"/>
  <c r="Q4706" i="1"/>
  <c r="Q4729" i="1"/>
  <c r="Q4740" i="1"/>
  <c r="Q4748" i="1"/>
  <c r="Q4759" i="1"/>
  <c r="T4750" i="1"/>
  <c r="T4741" i="1"/>
  <c r="T4731" i="1"/>
  <c r="T4707" i="1"/>
  <c r="T4699" i="1"/>
  <c r="T4691" i="1"/>
  <c r="T4683" i="1"/>
  <c r="T4675" i="1"/>
  <c r="T4667" i="1"/>
  <c r="T4659" i="1"/>
  <c r="T4651" i="1"/>
  <c r="T4637" i="1"/>
  <c r="T4617" i="1"/>
  <c r="T4600" i="1"/>
  <c r="T4581" i="1"/>
  <c r="T4573" i="1"/>
  <c r="T4565" i="1"/>
  <c r="T4557" i="1"/>
  <c r="T4549" i="1"/>
  <c r="T4541" i="1"/>
  <c r="T4533" i="1"/>
  <c r="T4525" i="1"/>
  <c r="T4517" i="1"/>
  <c r="T4509" i="1"/>
  <c r="T4500" i="1"/>
  <c r="T4492" i="1"/>
  <c r="T4483" i="1"/>
  <c r="T4475" i="1"/>
  <c r="T4467" i="1"/>
  <c r="T4459" i="1"/>
  <c r="T4749" i="1"/>
  <c r="T4722" i="1"/>
  <c r="T4714" i="1"/>
  <c r="T4641" i="1"/>
  <c r="T4624" i="1"/>
  <c r="T4607" i="1"/>
  <c r="T4591" i="1"/>
  <c r="Q2720" i="1"/>
  <c r="Q2817" i="1"/>
  <c r="Q2915" i="1"/>
  <c r="Q3012" i="1"/>
  <c r="Q3109" i="1"/>
  <c r="Q3207" i="1"/>
  <c r="Q3304" i="1"/>
  <c r="Q3403" i="1"/>
  <c r="Q3488" i="1"/>
  <c r="Q3567" i="1"/>
  <c r="Q3631" i="1"/>
  <c r="Q3695" i="1"/>
  <c r="Q3759" i="1"/>
  <c r="Q3781" i="1"/>
  <c r="Q3792" i="1"/>
  <c r="Q3803" i="1"/>
  <c r="Q3813" i="1"/>
  <c r="Q3824" i="1"/>
  <c r="Q3835" i="1"/>
  <c r="Q3845" i="1"/>
  <c r="Q3856" i="1"/>
  <c r="Q3867" i="1"/>
  <c r="Q3877" i="1"/>
  <c r="Q3888" i="1"/>
  <c r="Q3899" i="1"/>
  <c r="Q3909" i="1"/>
  <c r="Q3920" i="1"/>
  <c r="Q3931" i="1"/>
  <c r="Q3941" i="1"/>
  <c r="Q3952" i="1"/>
  <c r="Q3963" i="1"/>
  <c r="Q3973" i="1"/>
  <c r="Q3984" i="1"/>
  <c r="Q3995" i="1"/>
  <c r="Q4005" i="1"/>
  <c r="Q4016" i="1"/>
  <c r="Q4027" i="1"/>
  <c r="Q4037" i="1"/>
  <c r="Q4048" i="1"/>
  <c r="Q4059" i="1"/>
  <c r="Q4069" i="1"/>
  <c r="Q4080" i="1"/>
  <c r="Q4091" i="1"/>
  <c r="Q4101" i="1"/>
  <c r="Q4112" i="1"/>
  <c r="Q4123" i="1"/>
  <c r="Q4133" i="1"/>
  <c r="Q4144" i="1"/>
  <c r="Q4155" i="1"/>
  <c r="Q4165" i="1"/>
  <c r="Q4176" i="1"/>
  <c r="Q4187" i="1"/>
  <c r="Q4197" i="1"/>
  <c r="Q4208" i="1"/>
  <c r="Q4219" i="1"/>
  <c r="Q4229" i="1"/>
  <c r="Q4240" i="1"/>
  <c r="Q4251" i="1"/>
  <c r="Q4261" i="1"/>
  <c r="Q4272" i="1"/>
  <c r="Q4283" i="1"/>
  <c r="Q4293" i="1"/>
  <c r="Q4304" i="1"/>
  <c r="Q4314" i="1"/>
  <c r="Q4322" i="1"/>
  <c r="Q4330" i="1"/>
  <c r="Q4338" i="1"/>
  <c r="Q4346" i="1"/>
  <c r="Q4354" i="1"/>
  <c r="Q4362" i="1"/>
  <c r="Q4370" i="1"/>
  <c r="Q4378" i="1"/>
  <c r="Q4386" i="1"/>
  <c r="Q4394" i="1"/>
  <c r="Q4582" i="1"/>
  <c r="Q4591" i="1"/>
  <c r="Q4607" i="1"/>
  <c r="Q4624" i="1"/>
  <c r="Q4641" i="1"/>
  <c r="Q4714" i="1"/>
  <c r="Q4722" i="1"/>
  <c r="Q4749" i="1"/>
  <c r="Q4459" i="1"/>
  <c r="Q4467" i="1"/>
  <c r="Q4475" i="1"/>
  <c r="Q4483" i="1"/>
  <c r="Q4492" i="1"/>
  <c r="Q4500" i="1"/>
  <c r="Q4509" i="1"/>
  <c r="Q4517" i="1"/>
  <c r="Q4525" i="1"/>
  <c r="Q4533" i="1"/>
  <c r="Q4541" i="1"/>
  <c r="Q4549" i="1"/>
  <c r="Q4557" i="1"/>
  <c r="Q4565" i="1"/>
  <c r="Q4573" i="1"/>
  <c r="Q4581" i="1"/>
  <c r="Q4600" i="1"/>
  <c r="Q4617" i="1"/>
  <c r="Q4637" i="1"/>
  <c r="Q4651" i="1"/>
  <c r="Q4659" i="1"/>
  <c r="Q4667" i="1"/>
  <c r="Q4675" i="1"/>
  <c r="Q4683" i="1"/>
  <c r="Q4691" i="1"/>
  <c r="Q4699" i="1"/>
  <c r="Q4707" i="1"/>
  <c r="Q4731" i="1"/>
  <c r="Q4741" i="1"/>
  <c r="Q4750" i="1"/>
  <c r="T4759" i="1"/>
  <c r="T4748" i="1"/>
  <c r="T4740" i="1"/>
  <c r="T4729" i="1"/>
  <c r="T4706" i="1"/>
  <c r="T4698" i="1"/>
  <c r="T4690" i="1"/>
  <c r="T4682" i="1"/>
  <c r="T4674" i="1"/>
  <c r="T4666" i="1"/>
  <c r="T4658" i="1"/>
  <c r="T4650" i="1"/>
  <c r="T4636" i="1"/>
  <c r="T4616" i="1"/>
  <c r="T4599" i="1"/>
  <c r="T4580" i="1"/>
  <c r="T4572" i="1"/>
  <c r="T4564" i="1"/>
  <c r="T4556" i="1"/>
  <c r="T4548" i="1"/>
  <c r="T4540" i="1"/>
  <c r="T4532" i="1"/>
  <c r="T4524" i="1"/>
  <c r="T4516" i="1"/>
  <c r="T4508" i="1"/>
  <c r="T4499" i="1"/>
  <c r="T4491" i="1"/>
  <c r="T4482" i="1"/>
  <c r="T4474" i="1"/>
  <c r="T4466" i="1"/>
  <c r="T4458" i="1"/>
  <c r="T4735" i="1"/>
  <c r="T4721" i="1"/>
  <c r="T4713" i="1"/>
  <c r="T4631" i="1"/>
  <c r="T4623" i="1"/>
  <c r="T4606" i="1"/>
  <c r="T4589" i="1"/>
  <c r="T4503" i="1"/>
  <c r="T4393" i="1"/>
  <c r="T4385" i="1"/>
  <c r="T4377" i="1"/>
  <c r="T4369" i="1"/>
  <c r="T4361" i="1"/>
  <c r="T4353" i="1"/>
  <c r="T4345" i="1"/>
  <c r="T4337" i="1"/>
  <c r="T4329" i="1"/>
  <c r="T4321" i="1"/>
  <c r="T4313" i="1"/>
  <c r="T4305" i="1"/>
  <c r="T4297" i="1"/>
  <c r="T4289" i="1"/>
  <c r="T4281" i="1"/>
  <c r="T4273" i="1"/>
  <c r="T4265" i="1"/>
  <c r="T4257" i="1"/>
  <c r="T4249" i="1"/>
  <c r="Q2732" i="1"/>
  <c r="Q2829" i="1"/>
  <c r="Q2927" i="1"/>
  <c r="Q3024" i="1"/>
  <c r="Q3121" i="1"/>
  <c r="Q3219" i="1"/>
  <c r="Q3317" i="1"/>
  <c r="Q3413" i="1"/>
  <c r="Q3499" i="1"/>
  <c r="Q3575" i="1"/>
  <c r="Q3639" i="1"/>
  <c r="Q3703" i="1"/>
  <c r="Q3767" i="1"/>
  <c r="Q3783" i="1"/>
  <c r="Q3793" i="1"/>
  <c r="Q3804" i="1"/>
  <c r="Q3815" i="1"/>
  <c r="Q3825" i="1"/>
  <c r="Q3836" i="1"/>
  <c r="Q3847" i="1"/>
  <c r="Q3857" i="1"/>
  <c r="Q3868" i="1"/>
  <c r="Q3879" i="1"/>
  <c r="Q3889" i="1"/>
  <c r="Q3900" i="1"/>
  <c r="Q3911" i="1"/>
  <c r="Q3921" i="1"/>
  <c r="Q3932" i="1"/>
  <c r="Q3943" i="1"/>
  <c r="Q3953" i="1"/>
  <c r="Q3964" i="1"/>
  <c r="Q3975" i="1"/>
  <c r="Q3985" i="1"/>
  <c r="Q3996" i="1"/>
  <c r="Q4007" i="1"/>
  <c r="Q4017" i="1"/>
  <c r="Q4028" i="1"/>
  <c r="Q4039" i="1"/>
  <c r="Q4049" i="1"/>
  <c r="Q4060" i="1"/>
  <c r="Q4071" i="1"/>
  <c r="Q4081" i="1"/>
  <c r="Q4092" i="1"/>
  <c r="Q4103" i="1"/>
  <c r="Q4113" i="1"/>
  <c r="Q4124" i="1"/>
  <c r="Q4135" i="1"/>
  <c r="Q4145" i="1"/>
  <c r="Q4156" i="1"/>
  <c r="Q4167" i="1"/>
  <c r="Q4177" i="1"/>
  <c r="Q4188" i="1"/>
  <c r="Q4199" i="1"/>
  <c r="Q4209" i="1"/>
  <c r="Q4220" i="1"/>
  <c r="Q4231" i="1"/>
  <c r="Q4241" i="1"/>
  <c r="Q4252" i="1"/>
  <c r="Q4263" i="1"/>
  <c r="Q4273" i="1"/>
  <c r="Q4284" i="1"/>
  <c r="Q4295" i="1"/>
  <c r="Q4305" i="1"/>
  <c r="Q4315" i="1"/>
  <c r="Q4323" i="1"/>
  <c r="Q4331" i="1"/>
  <c r="Q4339" i="1"/>
  <c r="Q4347" i="1"/>
  <c r="Q4355" i="1"/>
  <c r="Q4363" i="1"/>
  <c r="Q4371" i="1"/>
  <c r="Q4379" i="1"/>
  <c r="Q4387" i="1"/>
  <c r="Q4395" i="1"/>
  <c r="Q4583" i="1"/>
  <c r="Q4592" i="1"/>
  <c r="Q4608" i="1"/>
  <c r="Q4625" i="1"/>
  <c r="Q4642" i="1"/>
  <c r="Q4715" i="1"/>
  <c r="Q4723" i="1"/>
  <c r="Q4753" i="1"/>
  <c r="Q4460" i="1"/>
  <c r="Q4468" i="1"/>
  <c r="Q4476" i="1"/>
  <c r="Q4484" i="1"/>
  <c r="Q4493" i="1"/>
  <c r="Q4501" i="1"/>
  <c r="Q4510" i="1"/>
  <c r="Q4518" i="1"/>
  <c r="Q4526" i="1"/>
  <c r="Q4534" i="1"/>
  <c r="Q4542" i="1"/>
  <c r="Q4550" i="1"/>
  <c r="Q4558" i="1"/>
  <c r="Q4566" i="1"/>
  <c r="Q4574" i="1"/>
  <c r="Q4590" i="1"/>
  <c r="Q4601" i="1"/>
  <c r="Q4618" i="1"/>
  <c r="Q4638" i="1"/>
  <c r="Q4652" i="1"/>
  <c r="Q4660" i="1"/>
  <c r="Q4668" i="1"/>
  <c r="Q4676" i="1"/>
  <c r="Q4684" i="1"/>
  <c r="Q4692" i="1"/>
  <c r="Q4700" i="1"/>
  <c r="Q4709" i="1"/>
  <c r="Q4732" i="1"/>
  <c r="Q4742" i="1"/>
  <c r="Q4751" i="1"/>
  <c r="T4758" i="1"/>
  <c r="T4747" i="1"/>
  <c r="T4739" i="1"/>
  <c r="T4728" i="1"/>
  <c r="T4705" i="1"/>
  <c r="T4697" i="1"/>
  <c r="T4689" i="1"/>
  <c r="T4681" i="1"/>
  <c r="T4673" i="1"/>
  <c r="T4665" i="1"/>
  <c r="T4657" i="1"/>
  <c r="T4649" i="1"/>
  <c r="T4635" i="1"/>
  <c r="T4615" i="1"/>
  <c r="T4598" i="1"/>
  <c r="T4579" i="1"/>
  <c r="T4571" i="1"/>
  <c r="T4563" i="1"/>
  <c r="T4555" i="1"/>
  <c r="T4547" i="1"/>
  <c r="T4539" i="1"/>
  <c r="T4531" i="1"/>
  <c r="T4523" i="1"/>
  <c r="T4515" i="1"/>
  <c r="T4507" i="1"/>
  <c r="T4498" i="1"/>
  <c r="T4490" i="1"/>
  <c r="T4481" i="1"/>
  <c r="T4473" i="1"/>
  <c r="T4465" i="1"/>
  <c r="T4457" i="1"/>
  <c r="T4733" i="1"/>
  <c r="T4720" i="1"/>
  <c r="T4708" i="1"/>
  <c r="T4630" i="1"/>
  <c r="T4622" i="1"/>
  <c r="T4605" i="1"/>
  <c r="T4588" i="1"/>
  <c r="Q3997" i="1"/>
  <c r="Q4019" i="1"/>
  <c r="Q4040" i="1"/>
  <c r="Q4061" i="1"/>
  <c r="Q4083" i="1"/>
  <c r="Q4104" i="1"/>
  <c r="Q4125" i="1"/>
  <c r="Q4147" i="1"/>
  <c r="Q4168" i="1"/>
  <c r="Q4189" i="1"/>
  <c r="Q4211" i="1"/>
  <c r="Q4232" i="1"/>
  <c r="Q4253" i="1"/>
  <c r="Q4275" i="1"/>
  <c r="Q4296" i="1"/>
  <c r="Q4316" i="1"/>
  <c r="Q4332" i="1"/>
  <c r="Q4348" i="1"/>
  <c r="Q4364" i="1"/>
  <c r="Q4380" i="1"/>
  <c r="Q4396" i="1"/>
  <c r="Q4593" i="1"/>
  <c r="Q4626" i="1"/>
  <c r="Q4716" i="1"/>
  <c r="Q4754" i="1"/>
  <c r="Q4469" i="1"/>
  <c r="Q4485" i="1"/>
  <c r="Q4502" i="1"/>
  <c r="Q4519" i="1"/>
  <c r="Q4535" i="1"/>
  <c r="Q4551" i="1"/>
  <c r="Q4567" i="1"/>
  <c r="Q4594" i="1"/>
  <c r="Q4620" i="1"/>
  <c r="Q4653" i="1"/>
  <c r="Q4669" i="1"/>
  <c r="Q4685" i="1"/>
  <c r="Q4701" i="1"/>
  <c r="Q4734" i="1"/>
  <c r="Q4752" i="1"/>
  <c r="T4746" i="1"/>
  <c r="T4724" i="1"/>
  <c r="T4696" i="1"/>
  <c r="T4680" i="1"/>
  <c r="T4664" i="1"/>
  <c r="T4644" i="1"/>
  <c r="T4614" i="1"/>
  <c r="T4578" i="1"/>
  <c r="T4562" i="1"/>
  <c r="T4546" i="1"/>
  <c r="T4530" i="1"/>
  <c r="T4514" i="1"/>
  <c r="T4497" i="1"/>
  <c r="T4480" i="1"/>
  <c r="T4464" i="1"/>
  <c r="T4730" i="1"/>
  <c r="T4648" i="1"/>
  <c r="T4621" i="1"/>
  <c r="T4587" i="1"/>
  <c r="T4396" i="1"/>
  <c r="T4386" i="1"/>
  <c r="T4375" i="1"/>
  <c r="T4364" i="1"/>
  <c r="T4354" i="1"/>
  <c r="T4343" i="1"/>
  <c r="T4332" i="1"/>
  <c r="T4322" i="1"/>
  <c r="T4311" i="1"/>
  <c r="T4300" i="1"/>
  <c r="T4290" i="1"/>
  <c r="T4279" i="1"/>
  <c r="T4268" i="1"/>
  <c r="T4258" i="1"/>
  <c r="T4247" i="1"/>
  <c r="T4238" i="1"/>
  <c r="T4230" i="1"/>
  <c r="T4222" i="1"/>
  <c r="T4214" i="1"/>
  <c r="T4206" i="1"/>
  <c r="T4198" i="1"/>
  <c r="T4190" i="1"/>
  <c r="T4182" i="1"/>
  <c r="T4174" i="1"/>
  <c r="T4166" i="1"/>
  <c r="T4158" i="1"/>
  <c r="T4150" i="1"/>
  <c r="T4142" i="1"/>
  <c r="T4134" i="1"/>
  <c r="T4126" i="1"/>
  <c r="T4118" i="1"/>
  <c r="T4110" i="1"/>
  <c r="T4102" i="1"/>
  <c r="T4094" i="1"/>
  <c r="T4086" i="1"/>
  <c r="T4078" i="1"/>
  <c r="T4070" i="1"/>
  <c r="T4062" i="1"/>
  <c r="T4054" i="1"/>
  <c r="T4046" i="1"/>
  <c r="T4038" i="1"/>
  <c r="T4030" i="1"/>
  <c r="T4022" i="1"/>
  <c r="T4014" i="1"/>
  <c r="T4006" i="1"/>
  <c r="T3998" i="1"/>
  <c r="T3990" i="1"/>
  <c r="T3982" i="1"/>
  <c r="T3974" i="1"/>
  <c r="T3966" i="1"/>
  <c r="T3958" i="1"/>
  <c r="T3950" i="1"/>
  <c r="T3942" i="1"/>
  <c r="T3934" i="1"/>
  <c r="T3926" i="1"/>
  <c r="T3918" i="1"/>
  <c r="T3910" i="1"/>
  <c r="T3902" i="1"/>
  <c r="T3894" i="1"/>
  <c r="T3886" i="1"/>
  <c r="T3878" i="1"/>
  <c r="T3870" i="1"/>
  <c r="T3862" i="1"/>
  <c r="T3854" i="1"/>
  <c r="T3846" i="1"/>
  <c r="T3838" i="1"/>
  <c r="T3830" i="1"/>
  <c r="T3822" i="1"/>
  <c r="T3814" i="1"/>
  <c r="T3806" i="1"/>
  <c r="T3798" i="1"/>
  <c r="T3790" i="1"/>
  <c r="T3782" i="1"/>
  <c r="T3774" i="1"/>
  <c r="T3766" i="1"/>
  <c r="T3758" i="1"/>
  <c r="T3750" i="1"/>
  <c r="T3742" i="1"/>
  <c r="T3734" i="1"/>
  <c r="T3726" i="1"/>
  <c r="T3718" i="1"/>
  <c r="T3710" i="1"/>
  <c r="T3702" i="1"/>
  <c r="T3694" i="1"/>
  <c r="T3686" i="1"/>
  <c r="T3678" i="1"/>
  <c r="T3670" i="1"/>
  <c r="T3662" i="1"/>
  <c r="T3646" i="1"/>
  <c r="T3638" i="1"/>
  <c r="T3630" i="1"/>
  <c r="T3622" i="1"/>
  <c r="T3614" i="1"/>
  <c r="T3606" i="1"/>
  <c r="T3598" i="1"/>
  <c r="T3590" i="1"/>
  <c r="T3582" i="1"/>
  <c r="T3574" i="1"/>
  <c r="T3566" i="1"/>
  <c r="T3558" i="1"/>
  <c r="T3550" i="1"/>
  <c r="T3542" i="1"/>
  <c r="T3534" i="1"/>
  <c r="T3526" i="1"/>
  <c r="T3518" i="1"/>
  <c r="T3510" i="1"/>
  <c r="T3502" i="1"/>
  <c r="T3494" i="1"/>
  <c r="T3486" i="1"/>
  <c r="T3478" i="1"/>
  <c r="T3470" i="1"/>
  <c r="Q3999" i="1"/>
  <c r="Q4020" i="1"/>
  <c r="Q4041" i="1"/>
  <c r="Q4063" i="1"/>
  <c r="Q4084" i="1"/>
  <c r="Q4105" i="1"/>
  <c r="Q4127" i="1"/>
  <c r="Q4148" i="1"/>
  <c r="Q4169" i="1"/>
  <c r="Q4191" i="1"/>
  <c r="Q4212" i="1"/>
  <c r="Q4233" i="1"/>
  <c r="Q4255" i="1"/>
  <c r="Q4276" i="1"/>
  <c r="Q4297" i="1"/>
  <c r="Q4317" i="1"/>
  <c r="Q4333" i="1"/>
  <c r="Q4349" i="1"/>
  <c r="Q4365" i="1"/>
  <c r="Q4381" i="1"/>
  <c r="Q4397" i="1"/>
  <c r="Q4602" i="1"/>
  <c r="Q4627" i="1"/>
  <c r="Q4717" i="1"/>
  <c r="Q4454" i="1"/>
  <c r="Q4470" i="1"/>
  <c r="Q4486" i="1"/>
  <c r="Q4504" i="1"/>
  <c r="Q4520" i="1"/>
  <c r="Q4536" i="1"/>
  <c r="Q4552" i="1"/>
  <c r="Q4568" i="1"/>
  <c r="Q4595" i="1"/>
  <c r="Q4632" i="1"/>
  <c r="Q4654" i="1"/>
  <c r="Q4670" i="1"/>
  <c r="Q4686" i="1"/>
  <c r="Q4702" i="1"/>
  <c r="Q4736" i="1"/>
  <c r="Q4755" i="1"/>
  <c r="T4745" i="1"/>
  <c r="T4712" i="1"/>
  <c r="T4695" i="1"/>
  <c r="T4679" i="1"/>
  <c r="T4663" i="1"/>
  <c r="T4643" i="1"/>
  <c r="T4613" i="1"/>
  <c r="T4577" i="1"/>
  <c r="T4561" i="1"/>
  <c r="T4545" i="1"/>
  <c r="T4529" i="1"/>
  <c r="T4513" i="1"/>
  <c r="T4496" i="1"/>
  <c r="T4479" i="1"/>
  <c r="T4463" i="1"/>
  <c r="T4727" i="1"/>
  <c r="T4647" i="1"/>
  <c r="T4619" i="1"/>
  <c r="T4586" i="1"/>
  <c r="T4395" i="1"/>
  <c r="T4384" i="1"/>
  <c r="T4374" i="1"/>
  <c r="T4363" i="1"/>
  <c r="T4352" i="1"/>
  <c r="T4342" i="1"/>
  <c r="T4331" i="1"/>
  <c r="T4320" i="1"/>
  <c r="T4310" i="1"/>
  <c r="T4299" i="1"/>
  <c r="T4288" i="1"/>
  <c r="T4278" i="1"/>
  <c r="T4267" i="1"/>
  <c r="T4256" i="1"/>
  <c r="T4246" i="1"/>
  <c r="T4237" i="1"/>
  <c r="T4229" i="1"/>
  <c r="T4221" i="1"/>
  <c r="T4213" i="1"/>
  <c r="T4205" i="1"/>
  <c r="T4197" i="1"/>
  <c r="T4189" i="1"/>
  <c r="T4181" i="1"/>
  <c r="T4173" i="1"/>
  <c r="T4165" i="1"/>
  <c r="T4157" i="1"/>
  <c r="T4149" i="1"/>
  <c r="T4141" i="1"/>
  <c r="T4133" i="1"/>
  <c r="T4125" i="1"/>
  <c r="T4117" i="1"/>
  <c r="T4109" i="1"/>
  <c r="T4101" i="1"/>
  <c r="T4093" i="1"/>
  <c r="T4085" i="1"/>
  <c r="T4077" i="1"/>
  <c r="T4069" i="1"/>
  <c r="T4061" i="1"/>
  <c r="T4053" i="1"/>
  <c r="T4045" i="1"/>
  <c r="T4037" i="1"/>
  <c r="T4029" i="1"/>
  <c r="T4021" i="1"/>
  <c r="T4013" i="1"/>
  <c r="T4005" i="1"/>
  <c r="T3997" i="1"/>
  <c r="T3989" i="1"/>
  <c r="T3981" i="1"/>
  <c r="T3973" i="1"/>
  <c r="T3965" i="1"/>
  <c r="T3957" i="1"/>
  <c r="T3949" i="1"/>
  <c r="T3941" i="1"/>
  <c r="T3933" i="1"/>
  <c r="T3925" i="1"/>
  <c r="T3917" i="1"/>
  <c r="T3909" i="1"/>
  <c r="T3901" i="1"/>
  <c r="T3893" i="1"/>
  <c r="T3885" i="1"/>
  <c r="T3877" i="1"/>
  <c r="T3869" i="1"/>
  <c r="T3861" i="1"/>
  <c r="T3853" i="1"/>
  <c r="T3845" i="1"/>
  <c r="T3837" i="1"/>
  <c r="T3829" i="1"/>
  <c r="T3821" i="1"/>
  <c r="T3813" i="1"/>
  <c r="T3805" i="1"/>
  <c r="T3797" i="1"/>
  <c r="T3789" i="1"/>
  <c r="T3781" i="1"/>
  <c r="T3773" i="1"/>
  <c r="T3765" i="1"/>
  <c r="T3757" i="1"/>
  <c r="T3749" i="1"/>
  <c r="Q3976" i="1"/>
  <c r="Q4001" i="1"/>
  <c r="Q4023" i="1"/>
  <c r="Q4044" i="1"/>
  <c r="Q4065" i="1"/>
  <c r="Q4087" i="1"/>
  <c r="Q4108" i="1"/>
  <c r="Q4129" i="1"/>
  <c r="Q4151" i="1"/>
  <c r="Q4172" i="1"/>
  <c r="Q4193" i="1"/>
  <c r="Q4215" i="1"/>
  <c r="Q4236" i="1"/>
  <c r="Q4257" i="1"/>
  <c r="Q4279" i="1"/>
  <c r="Q4300" i="1"/>
  <c r="Q4319" i="1"/>
  <c r="Q4335" i="1"/>
  <c r="Q4351" i="1"/>
  <c r="Q4367" i="1"/>
  <c r="Q4383" i="1"/>
  <c r="Q4399" i="1"/>
  <c r="Q4604" i="1"/>
  <c r="Q4629" i="1"/>
  <c r="Q4719" i="1"/>
  <c r="Q4456" i="1"/>
  <c r="Q4472" i="1"/>
  <c r="Q4489" i="1"/>
  <c r="Q4506" i="1"/>
  <c r="Q4522" i="1"/>
  <c r="Q4538" i="1"/>
  <c r="Q4554" i="1"/>
  <c r="Q4570" i="1"/>
  <c r="Q4597" i="1"/>
  <c r="Q4634" i="1"/>
  <c r="Q4656" i="1"/>
  <c r="Q4672" i="1"/>
  <c r="Q4688" i="1"/>
  <c r="Q4704" i="1"/>
  <c r="Q4738" i="1"/>
  <c r="Q4757" i="1"/>
  <c r="T4743" i="1"/>
  <c r="T4710" i="1"/>
  <c r="T4693" i="1"/>
  <c r="T4677" i="1"/>
  <c r="T4661" i="1"/>
  <c r="T4639" i="1"/>
  <c r="T4611" i="1"/>
  <c r="T4575" i="1"/>
  <c r="T4559" i="1"/>
  <c r="T4543" i="1"/>
  <c r="T4527" i="1"/>
  <c r="T4511" i="1"/>
  <c r="T4494" i="1"/>
  <c r="T4477" i="1"/>
  <c r="T4461" i="1"/>
  <c r="T4725" i="1"/>
  <c r="T4645" i="1"/>
  <c r="T4609" i="1"/>
  <c r="T4584" i="1"/>
  <c r="T4394" i="1"/>
  <c r="T4383" i="1"/>
  <c r="T4372" i="1"/>
  <c r="T4362" i="1"/>
  <c r="T4351" i="1"/>
  <c r="T4340" i="1"/>
  <c r="T4330" i="1"/>
  <c r="T4319" i="1"/>
  <c r="T4308" i="1"/>
  <c r="T4298" i="1"/>
  <c r="T4287" i="1"/>
  <c r="T4276" i="1"/>
  <c r="T4266" i="1"/>
  <c r="T4255" i="1"/>
  <c r="T4244" i="1"/>
  <c r="T4236" i="1"/>
  <c r="T4228" i="1"/>
  <c r="T4220" i="1"/>
  <c r="T4212" i="1"/>
  <c r="T4204" i="1"/>
  <c r="T4196" i="1"/>
  <c r="T4188" i="1"/>
  <c r="T4180" i="1"/>
  <c r="T4172" i="1"/>
  <c r="T4164" i="1"/>
  <c r="T4156" i="1"/>
  <c r="T4148" i="1"/>
  <c r="T4140" i="1"/>
  <c r="T4132" i="1"/>
  <c r="T4124" i="1"/>
  <c r="T4116" i="1"/>
  <c r="T4108" i="1"/>
  <c r="T4100" i="1"/>
  <c r="T4092" i="1"/>
  <c r="T4084" i="1"/>
  <c r="T4076" i="1"/>
  <c r="T4068" i="1"/>
  <c r="T4060" i="1"/>
  <c r="T4052" i="1"/>
  <c r="T4044" i="1"/>
  <c r="T4036" i="1"/>
  <c r="T4028" i="1"/>
  <c r="T4020" i="1"/>
  <c r="T4012" i="1"/>
  <c r="T4004" i="1"/>
  <c r="T3996" i="1"/>
  <c r="T3988" i="1"/>
  <c r="T3980" i="1"/>
  <c r="T3972" i="1"/>
  <c r="T3964" i="1"/>
  <c r="T3956" i="1"/>
  <c r="T3948" i="1"/>
  <c r="T3940" i="1"/>
  <c r="T3932" i="1"/>
  <c r="T3924" i="1"/>
  <c r="T3916" i="1"/>
  <c r="T3908" i="1"/>
  <c r="T3900" i="1"/>
  <c r="T3892" i="1"/>
  <c r="T3884" i="1"/>
  <c r="T3876" i="1"/>
  <c r="T3868" i="1"/>
  <c r="T3860" i="1"/>
  <c r="T3852" i="1"/>
  <c r="T3844" i="1"/>
  <c r="T3836" i="1"/>
  <c r="T3828" i="1"/>
  <c r="T3820" i="1"/>
  <c r="T3812" i="1"/>
  <c r="T3804" i="1"/>
  <c r="T3796" i="1"/>
  <c r="T3788" i="1"/>
  <c r="T3780" i="1"/>
  <c r="T3772" i="1"/>
  <c r="T3764" i="1"/>
  <c r="T3756" i="1"/>
  <c r="T3748" i="1"/>
  <c r="T3740" i="1"/>
  <c r="T3732" i="1"/>
  <c r="T3724" i="1"/>
  <c r="T3716" i="1"/>
  <c r="T3708" i="1"/>
  <c r="T3700" i="1"/>
  <c r="T3692" i="1"/>
  <c r="T3684" i="1"/>
  <c r="T3676" i="1"/>
  <c r="T3668" i="1"/>
  <c r="T3660" i="1"/>
  <c r="T3652" i="1"/>
  <c r="T3644" i="1"/>
  <c r="T3636" i="1"/>
  <c r="T3628" i="1"/>
  <c r="T3620" i="1"/>
  <c r="T3612" i="1"/>
  <c r="T3604" i="1"/>
  <c r="T3596" i="1"/>
  <c r="T3588" i="1"/>
  <c r="T3580" i="1"/>
  <c r="T3572" i="1"/>
  <c r="T3564" i="1"/>
  <c r="T3556" i="1"/>
  <c r="T3548" i="1"/>
  <c r="T3540" i="1"/>
  <c r="T3532" i="1"/>
  <c r="T3524" i="1"/>
  <c r="Q3981" i="1"/>
  <c r="Q4003" i="1"/>
  <c r="Q4024" i="1"/>
  <c r="Q4045" i="1"/>
  <c r="Q4067" i="1"/>
  <c r="Q4088" i="1"/>
  <c r="Q4109" i="1"/>
  <c r="Q4131" i="1"/>
  <c r="Q4152" i="1"/>
  <c r="Q4173" i="1"/>
  <c r="Q4195" i="1"/>
  <c r="Q4216" i="1"/>
  <c r="Q4237" i="1"/>
  <c r="Q4259" i="1"/>
  <c r="Q4280" i="1"/>
  <c r="Q4301" i="1"/>
  <c r="Q4320" i="1"/>
  <c r="Q4336" i="1"/>
  <c r="Q4352" i="1"/>
  <c r="Q4368" i="1"/>
  <c r="Q4384" i="1"/>
  <c r="Q4488" i="1"/>
  <c r="Q4605" i="1"/>
  <c r="Q4630" i="1"/>
  <c r="Q4720" i="1"/>
  <c r="Q4457" i="1"/>
  <c r="Q4473" i="1"/>
  <c r="Q4490" i="1"/>
  <c r="Q4507" i="1"/>
  <c r="Q4523" i="1"/>
  <c r="Q4539" i="1"/>
  <c r="Q4555" i="1"/>
  <c r="Q4571" i="1"/>
  <c r="Q4598" i="1"/>
  <c r="Q4635" i="1"/>
  <c r="Q4657" i="1"/>
  <c r="Q4673" i="1"/>
  <c r="Q4689" i="1"/>
  <c r="Q4705" i="1"/>
  <c r="Q4739" i="1"/>
  <c r="Q4758" i="1"/>
  <c r="T4742" i="1"/>
  <c r="T4709" i="1"/>
  <c r="T4692" i="1"/>
  <c r="T4676" i="1"/>
  <c r="T4660" i="1"/>
  <c r="T4638" i="1"/>
  <c r="T4601" i="1"/>
  <c r="T4574" i="1"/>
  <c r="T4558" i="1"/>
  <c r="T4542" i="1"/>
  <c r="T4526" i="1"/>
  <c r="T4510" i="1"/>
  <c r="T4493" i="1"/>
  <c r="T4476" i="1"/>
  <c r="T4460" i="1"/>
  <c r="T4723" i="1"/>
  <c r="T4642" i="1"/>
  <c r="T4608" i="1"/>
  <c r="T4583" i="1"/>
  <c r="T4392" i="1"/>
  <c r="T4382" i="1"/>
  <c r="T4371" i="1"/>
  <c r="T4360" i="1"/>
  <c r="T4350" i="1"/>
  <c r="T4339" i="1"/>
  <c r="T4328" i="1"/>
  <c r="T4318" i="1"/>
  <c r="T4307" i="1"/>
  <c r="T4296" i="1"/>
  <c r="T4286" i="1"/>
  <c r="T4275" i="1"/>
  <c r="T4264" i="1"/>
  <c r="T4254" i="1"/>
  <c r="T4243" i="1"/>
  <c r="T4235" i="1"/>
  <c r="T4227" i="1"/>
  <c r="T4219" i="1"/>
  <c r="T4211" i="1"/>
  <c r="T4203" i="1"/>
  <c r="T4195" i="1"/>
  <c r="T4187" i="1"/>
  <c r="T4179" i="1"/>
  <c r="T4171" i="1"/>
  <c r="T4163" i="1"/>
  <c r="T4155" i="1"/>
  <c r="T4147" i="1"/>
  <c r="T4139" i="1"/>
  <c r="T4131" i="1"/>
  <c r="T4123" i="1"/>
  <c r="T4115" i="1"/>
  <c r="T4107" i="1"/>
  <c r="T4099" i="1"/>
  <c r="T4091" i="1"/>
  <c r="T4083" i="1"/>
  <c r="T4075" i="1"/>
  <c r="T4067" i="1"/>
  <c r="T4059" i="1"/>
  <c r="T4051" i="1"/>
  <c r="T4043" i="1"/>
  <c r="T4035" i="1"/>
  <c r="T4027" i="1"/>
  <c r="T4019" i="1"/>
  <c r="T4011" i="1"/>
  <c r="T4003" i="1"/>
  <c r="T3995" i="1"/>
  <c r="T3987" i="1"/>
  <c r="T3979" i="1"/>
  <c r="T3971" i="1"/>
  <c r="T3963" i="1"/>
  <c r="T3955" i="1"/>
  <c r="T3947" i="1"/>
  <c r="T3939" i="1"/>
  <c r="T3931" i="1"/>
  <c r="T3923" i="1"/>
  <c r="T3915" i="1"/>
  <c r="T3907" i="1"/>
  <c r="T3899" i="1"/>
  <c r="T3891" i="1"/>
  <c r="T3883" i="1"/>
  <c r="T3875" i="1"/>
  <c r="T3867" i="1"/>
  <c r="T3859" i="1"/>
  <c r="T3851" i="1"/>
  <c r="T3843" i="1"/>
  <c r="T3835" i="1"/>
  <c r="T3827" i="1"/>
  <c r="T3819" i="1"/>
  <c r="T3811" i="1"/>
  <c r="T3803" i="1"/>
  <c r="T3795" i="1"/>
  <c r="T3787" i="1"/>
  <c r="T3779" i="1"/>
  <c r="T3771" i="1"/>
  <c r="T3763" i="1"/>
  <c r="T3755" i="1"/>
  <c r="T3747" i="1"/>
  <c r="T3739" i="1"/>
  <c r="T3731" i="1"/>
  <c r="T3723" i="1"/>
  <c r="T3715" i="1"/>
  <c r="T3707" i="1"/>
  <c r="T3699" i="1"/>
  <c r="T3691" i="1"/>
  <c r="T3683" i="1"/>
  <c r="T3675" i="1"/>
  <c r="T3667" i="1"/>
  <c r="T3659" i="1"/>
  <c r="T3651" i="1"/>
  <c r="T3643" i="1"/>
  <c r="T3635" i="1"/>
  <c r="T3627" i="1"/>
  <c r="T3619" i="1"/>
  <c r="T3611" i="1"/>
  <c r="T3603" i="1"/>
  <c r="T3595" i="1"/>
  <c r="T3587" i="1"/>
  <c r="T3579" i="1"/>
  <c r="T3571" i="1"/>
  <c r="T3563" i="1"/>
  <c r="T3555" i="1"/>
  <c r="T3547" i="1"/>
  <c r="T3539" i="1"/>
  <c r="T3531" i="1"/>
  <c r="T3523" i="1"/>
  <c r="T3515" i="1"/>
  <c r="T3507" i="1"/>
  <c r="T3499" i="1"/>
  <c r="T3491" i="1"/>
  <c r="T3483" i="1"/>
  <c r="T3475" i="1"/>
  <c r="T3467" i="1"/>
  <c r="T3459" i="1"/>
  <c r="T3451" i="1"/>
  <c r="T3443" i="1"/>
  <c r="T3435" i="1"/>
  <c r="T3427" i="1"/>
  <c r="T3419" i="1"/>
  <c r="T3411" i="1"/>
  <c r="T3403" i="1"/>
  <c r="T3395" i="1"/>
  <c r="T3387" i="1"/>
  <c r="T3379" i="1"/>
  <c r="T3371" i="1"/>
  <c r="T3363" i="1"/>
  <c r="T3355" i="1"/>
  <c r="T3347" i="1"/>
  <c r="T3339" i="1"/>
  <c r="T3331" i="1"/>
  <c r="T3323" i="1"/>
  <c r="T3315" i="1"/>
  <c r="T3307" i="1"/>
  <c r="T3299" i="1"/>
  <c r="T3291" i="1"/>
  <c r="T3283" i="1"/>
  <c r="T3275" i="1"/>
  <c r="T3267" i="1"/>
  <c r="T3259" i="1"/>
  <c r="T3251" i="1"/>
  <c r="T3243" i="1"/>
  <c r="T3235" i="1"/>
  <c r="T3227" i="1"/>
  <c r="T3219" i="1"/>
  <c r="T3211" i="1"/>
  <c r="T3203" i="1"/>
  <c r="T3195" i="1"/>
  <c r="T3187" i="1"/>
  <c r="T3179" i="1"/>
  <c r="T3171" i="1"/>
  <c r="T3163" i="1"/>
  <c r="T3155" i="1"/>
  <c r="T3147" i="1"/>
  <c r="T3139" i="1"/>
  <c r="T3131" i="1"/>
  <c r="T3123" i="1"/>
  <c r="T3115" i="1"/>
  <c r="T3107" i="1"/>
  <c r="T3099" i="1"/>
  <c r="T3091" i="1"/>
  <c r="T3083" i="1"/>
  <c r="T3075" i="1"/>
  <c r="T3067" i="1"/>
  <c r="T3059" i="1"/>
  <c r="T3051" i="1"/>
  <c r="T3043" i="1"/>
  <c r="T3035" i="1"/>
  <c r="T3027" i="1"/>
  <c r="T3019" i="1"/>
  <c r="T3011" i="1"/>
  <c r="T3003" i="1"/>
  <c r="T2995" i="1"/>
  <c r="T2987" i="1"/>
  <c r="T2979" i="1"/>
  <c r="T2971" i="1"/>
  <c r="T2963" i="1"/>
  <c r="T2955" i="1"/>
  <c r="T2947" i="1"/>
  <c r="T2939" i="1"/>
  <c r="T2931" i="1"/>
  <c r="T2923" i="1"/>
  <c r="T2915" i="1"/>
  <c r="T2907" i="1"/>
  <c r="T2899" i="1"/>
  <c r="T2891" i="1"/>
  <c r="T2883" i="1"/>
  <c r="T2875" i="1"/>
  <c r="T2867" i="1"/>
  <c r="T2859" i="1"/>
  <c r="T2851" i="1"/>
  <c r="T2843" i="1"/>
  <c r="T2835" i="1"/>
  <c r="T2827" i="1"/>
  <c r="T2819" i="1"/>
  <c r="T2811" i="1"/>
  <c r="T2803" i="1"/>
  <c r="T2795" i="1"/>
  <c r="T2787" i="1"/>
  <c r="T2779" i="1"/>
  <c r="T2771" i="1"/>
  <c r="T2763" i="1"/>
  <c r="T2755" i="1"/>
  <c r="T2747" i="1"/>
  <c r="T2739" i="1"/>
  <c r="T2731" i="1"/>
  <c r="T2723" i="1"/>
  <c r="T2715" i="1"/>
  <c r="T2707" i="1"/>
  <c r="T2699" i="1"/>
  <c r="T2691" i="1"/>
  <c r="T2683" i="1"/>
  <c r="T2675" i="1"/>
  <c r="T2667" i="1"/>
  <c r="T2659" i="1"/>
  <c r="T2651" i="1"/>
  <c r="T2643" i="1"/>
  <c r="T2635" i="1"/>
  <c r="T2627" i="1"/>
  <c r="T2619" i="1"/>
  <c r="T2611" i="1"/>
  <c r="T2603" i="1"/>
  <c r="T2595" i="1"/>
  <c r="T2587" i="1"/>
  <c r="T2579" i="1"/>
  <c r="T2571" i="1"/>
  <c r="T2563" i="1"/>
  <c r="T2555" i="1"/>
  <c r="T2547" i="1"/>
  <c r="T2539" i="1"/>
  <c r="T2531" i="1"/>
  <c r="T2523" i="1"/>
  <c r="T2515" i="1"/>
  <c r="T2507" i="1"/>
  <c r="T2499" i="1"/>
  <c r="T2491" i="1"/>
  <c r="T2483" i="1"/>
  <c r="T2475" i="1"/>
  <c r="T2467" i="1"/>
  <c r="T2459" i="1"/>
  <c r="T2451" i="1"/>
  <c r="T2443" i="1"/>
  <c r="T2435" i="1"/>
  <c r="T2427" i="1"/>
  <c r="T2419" i="1"/>
  <c r="T2411" i="1"/>
  <c r="T2403" i="1"/>
  <c r="T2395" i="1"/>
  <c r="T2387" i="1"/>
  <c r="T2379" i="1"/>
  <c r="T2371" i="1"/>
  <c r="T2363" i="1"/>
  <c r="T2355" i="1"/>
  <c r="T2347" i="1"/>
  <c r="T2339" i="1"/>
  <c r="T2331" i="1"/>
  <c r="T2323" i="1"/>
  <c r="T2315" i="1"/>
  <c r="T2307" i="1"/>
  <c r="T2299" i="1"/>
  <c r="T2291" i="1"/>
  <c r="T2283" i="1"/>
  <c r="T2275" i="1"/>
  <c r="T2267" i="1"/>
  <c r="T2259" i="1"/>
  <c r="T2251" i="1"/>
  <c r="T2243" i="1"/>
  <c r="T2235" i="1"/>
  <c r="T2227" i="1"/>
  <c r="T2219" i="1"/>
  <c r="T2211" i="1"/>
  <c r="T2203" i="1"/>
  <c r="T2195" i="1"/>
  <c r="T2187" i="1"/>
  <c r="T2179" i="1"/>
  <c r="T2171" i="1"/>
  <c r="T2163" i="1"/>
  <c r="T2155" i="1"/>
  <c r="T2147" i="1"/>
  <c r="T2139" i="1"/>
  <c r="T2131" i="1"/>
  <c r="T2123" i="1"/>
  <c r="T2115" i="1"/>
  <c r="T2107" i="1"/>
  <c r="T2099" i="1"/>
  <c r="T2091" i="1"/>
  <c r="T2083" i="1"/>
  <c r="T2079" i="1"/>
  <c r="T2071" i="1"/>
  <c r="T2063" i="1"/>
  <c r="T2055" i="1"/>
  <c r="T2047" i="1"/>
  <c r="T2039" i="1"/>
  <c r="T2031" i="1"/>
  <c r="T2023" i="1"/>
  <c r="T2015" i="1"/>
  <c r="T2007" i="1"/>
  <c r="T1999" i="1"/>
  <c r="T1991" i="1"/>
  <c r="T1983" i="1"/>
  <c r="T1975" i="1"/>
  <c r="T1967" i="1"/>
  <c r="T1959" i="1"/>
  <c r="T1951" i="1"/>
  <c r="T1943" i="1"/>
  <c r="T1935" i="1"/>
  <c r="T1927" i="1"/>
  <c r="T1919" i="1"/>
  <c r="T1911" i="1"/>
  <c r="T1903" i="1"/>
  <c r="T1895" i="1"/>
  <c r="T1887" i="1"/>
  <c r="T1879" i="1"/>
  <c r="T1871" i="1"/>
  <c r="T1863" i="1"/>
  <c r="T1855" i="1"/>
  <c r="T1847" i="1"/>
  <c r="T1839" i="1"/>
  <c r="T1831" i="1"/>
  <c r="T1823" i="1"/>
  <c r="T1815" i="1"/>
  <c r="T1807" i="1"/>
  <c r="T1799" i="1"/>
  <c r="T1791" i="1"/>
  <c r="T1783" i="1"/>
  <c r="T1775" i="1"/>
  <c r="T1767" i="1"/>
  <c r="T1759" i="1"/>
  <c r="T1751" i="1"/>
  <c r="T1743" i="1"/>
  <c r="T1735" i="1"/>
  <c r="T1727" i="1"/>
  <c r="T1719" i="1"/>
  <c r="T1711" i="1"/>
  <c r="T1703" i="1"/>
  <c r="T1695" i="1"/>
  <c r="T1687" i="1"/>
  <c r="T1679" i="1"/>
  <c r="T1671" i="1"/>
  <c r="T1663" i="1"/>
  <c r="T1655" i="1"/>
  <c r="T4446" i="1"/>
  <c r="T4438" i="1"/>
  <c r="T4430" i="1"/>
  <c r="T4422" i="1"/>
  <c r="T4414" i="1"/>
  <c r="T4406" i="1"/>
  <c r="Q3987" i="1"/>
  <c r="Q4008" i="1"/>
  <c r="Q4029" i="1"/>
  <c r="Q4051" i="1"/>
  <c r="Q4072" i="1"/>
  <c r="Q4093" i="1"/>
  <c r="Q4115" i="1"/>
  <c r="Q4136" i="1"/>
  <c r="Q4157" i="1"/>
  <c r="Q4179" i="1"/>
  <c r="Q4200" i="1"/>
  <c r="Q4221" i="1"/>
  <c r="Q4243" i="1"/>
  <c r="Q4264" i="1"/>
  <c r="Q4285" i="1"/>
  <c r="Q4307" i="1"/>
  <c r="Q4324" i="1"/>
  <c r="Q4340" i="1"/>
  <c r="Q4356" i="1"/>
  <c r="Q4372" i="1"/>
  <c r="Q4388" i="1"/>
  <c r="Q4584" i="1"/>
  <c r="Q4609" i="1"/>
  <c r="Q4645" i="1"/>
  <c r="Q4725" i="1"/>
  <c r="Q4461" i="1"/>
  <c r="Q4477" i="1"/>
  <c r="Q4494" i="1"/>
  <c r="Q4511" i="1"/>
  <c r="Q4527" i="1"/>
  <c r="Q4543" i="1"/>
  <c r="Q4559" i="1"/>
  <c r="Q4575" i="1"/>
  <c r="Q4611" i="1"/>
  <c r="Q4639" i="1"/>
  <c r="Q4661" i="1"/>
  <c r="Q4677" i="1"/>
  <c r="Q4693" i="1"/>
  <c r="Q4710" i="1"/>
  <c r="Q4743" i="1"/>
  <c r="T4757" i="1"/>
  <c r="T4738" i="1"/>
  <c r="T4704" i="1"/>
  <c r="T4688" i="1"/>
  <c r="T4672" i="1"/>
  <c r="T4656" i="1"/>
  <c r="T4634" i="1"/>
  <c r="T4597" i="1"/>
  <c r="T4570" i="1"/>
  <c r="T4554" i="1"/>
  <c r="T4538" i="1"/>
  <c r="T4522" i="1"/>
  <c r="T4506" i="1"/>
  <c r="T4489" i="1"/>
  <c r="T4472" i="1"/>
  <c r="T4456" i="1"/>
  <c r="T4719" i="1"/>
  <c r="T4629" i="1"/>
  <c r="T4604" i="1"/>
  <c r="T4582" i="1"/>
  <c r="T4391" i="1"/>
  <c r="T4380" i="1"/>
  <c r="T4370" i="1"/>
  <c r="T4359" i="1"/>
  <c r="T4348" i="1"/>
  <c r="T4338" i="1"/>
  <c r="T4327" i="1"/>
  <c r="T4316" i="1"/>
  <c r="T4306" i="1"/>
  <c r="T4295" i="1"/>
  <c r="T4284" i="1"/>
  <c r="T4274" i="1"/>
  <c r="T4263" i="1"/>
  <c r="T4252" i="1"/>
  <c r="T4242" i="1"/>
  <c r="T4234" i="1"/>
  <c r="T4226" i="1"/>
  <c r="T4218" i="1"/>
  <c r="T4210" i="1"/>
  <c r="T4202" i="1"/>
  <c r="T4194" i="1"/>
  <c r="T4186" i="1"/>
  <c r="T4178" i="1"/>
  <c r="T4170" i="1"/>
  <c r="T4162" i="1"/>
  <c r="T4154" i="1"/>
  <c r="T4146" i="1"/>
  <c r="T4138" i="1"/>
  <c r="T4130" i="1"/>
  <c r="T4122" i="1"/>
  <c r="T4114" i="1"/>
  <c r="T4106" i="1"/>
  <c r="T4098" i="1"/>
  <c r="T4090" i="1"/>
  <c r="T4082" i="1"/>
  <c r="T4074" i="1"/>
  <c r="T4066" i="1"/>
  <c r="T4058" i="1"/>
  <c r="T4050" i="1"/>
  <c r="T4042" i="1"/>
  <c r="T4034" i="1"/>
  <c r="T4026" i="1"/>
  <c r="T4018" i="1"/>
  <c r="T4010" i="1"/>
  <c r="T4002" i="1"/>
  <c r="T3994" i="1"/>
  <c r="T3986" i="1"/>
  <c r="T3978" i="1"/>
  <c r="T3970" i="1"/>
  <c r="T3962" i="1"/>
  <c r="T3954" i="1"/>
  <c r="T3946" i="1"/>
  <c r="T3938" i="1"/>
  <c r="T3930" i="1"/>
  <c r="T3922" i="1"/>
  <c r="T3914" i="1"/>
  <c r="T3906" i="1"/>
  <c r="T3898" i="1"/>
  <c r="T3890" i="1"/>
  <c r="T3882" i="1"/>
  <c r="T3874" i="1"/>
  <c r="T3866" i="1"/>
  <c r="T3858" i="1"/>
  <c r="T3850" i="1"/>
  <c r="T3842" i="1"/>
  <c r="T3834" i="1"/>
  <c r="T3826" i="1"/>
  <c r="T3818" i="1"/>
  <c r="T3810" i="1"/>
  <c r="T3802" i="1"/>
  <c r="T3794" i="1"/>
  <c r="T3786" i="1"/>
  <c r="T3778" i="1"/>
  <c r="T3770" i="1"/>
  <c r="T3762" i="1"/>
  <c r="T3754" i="1"/>
  <c r="T3746" i="1"/>
  <c r="T3738" i="1"/>
  <c r="T3730" i="1"/>
  <c r="T3722" i="1"/>
  <c r="T3714" i="1"/>
  <c r="T3706" i="1"/>
  <c r="T3698" i="1"/>
  <c r="T3690" i="1"/>
  <c r="T3682" i="1"/>
  <c r="T3674" i="1"/>
  <c r="T3666" i="1"/>
  <c r="T3650" i="1"/>
  <c r="T3642" i="1"/>
  <c r="T3634" i="1"/>
  <c r="T3626" i="1"/>
  <c r="T3618" i="1"/>
  <c r="T3610" i="1"/>
  <c r="T3602" i="1"/>
  <c r="T3594" i="1"/>
  <c r="T3586" i="1"/>
  <c r="T3578" i="1"/>
  <c r="T3570" i="1"/>
  <c r="T3562" i="1"/>
  <c r="T3554" i="1"/>
  <c r="T3546" i="1"/>
  <c r="T3538" i="1"/>
  <c r="T3530" i="1"/>
  <c r="T3522" i="1"/>
  <c r="T3514" i="1"/>
  <c r="T3506" i="1"/>
  <c r="T3498" i="1"/>
  <c r="T3490" i="1"/>
  <c r="T3482" i="1"/>
  <c r="T3474" i="1"/>
  <c r="Q3988" i="1"/>
  <c r="Q4009" i="1"/>
  <c r="Q4031" i="1"/>
  <c r="Q4052" i="1"/>
  <c r="Q4073" i="1"/>
  <c r="Q4095" i="1"/>
  <c r="Q4116" i="1"/>
  <c r="Q4137" i="1"/>
  <c r="Q4159" i="1"/>
  <c r="Q4180" i="1"/>
  <c r="Q4201" i="1"/>
  <c r="Q4223" i="1"/>
  <c r="Q4244" i="1"/>
  <c r="Q4265" i="1"/>
  <c r="Q4287" i="1"/>
  <c r="Q4308" i="1"/>
  <c r="Q4325" i="1"/>
  <c r="Q4341" i="1"/>
  <c r="Q4357" i="1"/>
  <c r="Q4373" i="1"/>
  <c r="Q4389" i="1"/>
  <c r="Q4585" i="1"/>
  <c r="Q4610" i="1"/>
  <c r="Q4646" i="1"/>
  <c r="Q4726" i="1"/>
  <c r="Q4462" i="1"/>
  <c r="Q4478" i="1"/>
  <c r="Q4495" i="1"/>
  <c r="Q4512" i="1"/>
  <c r="Q4528" i="1"/>
  <c r="Q4544" i="1"/>
  <c r="Q4560" i="1"/>
  <c r="Q4576" i="1"/>
  <c r="Q4612" i="1"/>
  <c r="Q4640" i="1"/>
  <c r="Q4662" i="1"/>
  <c r="Q4678" i="1"/>
  <c r="Q4694" i="1"/>
  <c r="Q4711" i="1"/>
  <c r="Q4744" i="1"/>
  <c r="T4756" i="1"/>
  <c r="T4737" i="1"/>
  <c r="T4703" i="1"/>
  <c r="T4687" i="1"/>
  <c r="T4671" i="1"/>
  <c r="T4655" i="1"/>
  <c r="T4633" i="1"/>
  <c r="T4596" i="1"/>
  <c r="T4569" i="1"/>
  <c r="T4553" i="1"/>
  <c r="T4537" i="1"/>
  <c r="T4521" i="1"/>
  <c r="T4505" i="1"/>
  <c r="T4487" i="1"/>
  <c r="T4471" i="1"/>
  <c r="T4455" i="1"/>
  <c r="T4718" i="1"/>
  <c r="T4628" i="1"/>
  <c r="T4603" i="1"/>
  <c r="T4488" i="1"/>
  <c r="T4390" i="1"/>
  <c r="T4379" i="1"/>
  <c r="T4368" i="1"/>
  <c r="T4358" i="1"/>
  <c r="T4347" i="1"/>
  <c r="T4336" i="1"/>
  <c r="T4326" i="1"/>
  <c r="T4315" i="1"/>
  <c r="T4304" i="1"/>
  <c r="T4294" i="1"/>
  <c r="T4283" i="1"/>
  <c r="T4272" i="1"/>
  <c r="T4262" i="1"/>
  <c r="T4251" i="1"/>
  <c r="T4241" i="1"/>
  <c r="T4233" i="1"/>
  <c r="T4225" i="1"/>
  <c r="T4217" i="1"/>
  <c r="T4209" i="1"/>
  <c r="T4201" i="1"/>
  <c r="T4193" i="1"/>
  <c r="T4185" i="1"/>
  <c r="T4177" i="1"/>
  <c r="T4169" i="1"/>
  <c r="T4161" i="1"/>
  <c r="T4153" i="1"/>
  <c r="T4145" i="1"/>
  <c r="T4137" i="1"/>
  <c r="T4129" i="1"/>
  <c r="T4121" i="1"/>
  <c r="T4113" i="1"/>
  <c r="T4105" i="1"/>
  <c r="T4097" i="1"/>
  <c r="T4089" i="1"/>
  <c r="T4081" i="1"/>
  <c r="T4073" i="1"/>
  <c r="T4065" i="1"/>
  <c r="T4057" i="1"/>
  <c r="T4049" i="1"/>
  <c r="T4041" i="1"/>
  <c r="T4033" i="1"/>
  <c r="T4025" i="1"/>
  <c r="T4017" i="1"/>
  <c r="T4009" i="1"/>
  <c r="T4001" i="1"/>
  <c r="T3993" i="1"/>
  <c r="T3985" i="1"/>
  <c r="T3977" i="1"/>
  <c r="T3969" i="1"/>
  <c r="T3961" i="1"/>
  <c r="T3953" i="1"/>
  <c r="T3945" i="1"/>
  <c r="T3937" i="1"/>
  <c r="T3929" i="1"/>
  <c r="T3921" i="1"/>
  <c r="T3913" i="1"/>
  <c r="T3905" i="1"/>
  <c r="T3897" i="1"/>
  <c r="T3889" i="1"/>
  <c r="T3881" i="1"/>
  <c r="T3873" i="1"/>
  <c r="T3865" i="1"/>
  <c r="T3857" i="1"/>
  <c r="T3849" i="1"/>
  <c r="T3841" i="1"/>
  <c r="T3833" i="1"/>
  <c r="T3825" i="1"/>
  <c r="T3817" i="1"/>
  <c r="T3809" i="1"/>
  <c r="T3801" i="1"/>
  <c r="T3793" i="1"/>
  <c r="T3785" i="1"/>
  <c r="T3777" i="1"/>
  <c r="T3769" i="1"/>
  <c r="T3761" i="1"/>
  <c r="T3753" i="1"/>
  <c r="Q3991" i="1"/>
  <c r="Q4012" i="1"/>
  <c r="Q4033" i="1"/>
  <c r="Q4055" i="1"/>
  <c r="Q4076" i="1"/>
  <c r="Q4097" i="1"/>
  <c r="Q4119" i="1"/>
  <c r="Q4140" i="1"/>
  <c r="Q4161" i="1"/>
  <c r="Q4183" i="1"/>
  <c r="Q4204" i="1"/>
  <c r="Q4225" i="1"/>
  <c r="Q4247" i="1"/>
  <c r="Q4268" i="1"/>
  <c r="Q4289" i="1"/>
  <c r="Q4311" i="1"/>
  <c r="Q4327" i="1"/>
  <c r="Q4343" i="1"/>
  <c r="Q4359" i="1"/>
  <c r="Q4375" i="1"/>
  <c r="Q4391" i="1"/>
  <c r="Q4587" i="1"/>
  <c r="Q4621" i="1"/>
  <c r="Q4648" i="1"/>
  <c r="Q4730" i="1"/>
  <c r="Q4464" i="1"/>
  <c r="Q4480" i="1"/>
  <c r="Q4497" i="1"/>
  <c r="Q4514" i="1"/>
  <c r="Q4530" i="1"/>
  <c r="Q4546" i="1"/>
  <c r="Q4562" i="1"/>
  <c r="Q4578" i="1"/>
  <c r="Q4614" i="1"/>
  <c r="Q4644" i="1"/>
  <c r="Q4664" i="1"/>
  <c r="Q4680" i="1"/>
  <c r="Q4696" i="1"/>
  <c r="Q4724" i="1"/>
  <c r="Q4746" i="1"/>
  <c r="T4752" i="1"/>
  <c r="T4734" i="1"/>
  <c r="T4701" i="1"/>
  <c r="T4685" i="1"/>
  <c r="T4669" i="1"/>
  <c r="T4653" i="1"/>
  <c r="T4620" i="1"/>
  <c r="T4594" i="1"/>
  <c r="T4567" i="1"/>
  <c r="T4551" i="1"/>
  <c r="T4535" i="1"/>
  <c r="T4519" i="1"/>
  <c r="T4502" i="1"/>
  <c r="T4485" i="1"/>
  <c r="T4469" i="1"/>
  <c r="T4754" i="1"/>
  <c r="T4716" i="1"/>
  <c r="T4626" i="1"/>
  <c r="T4593" i="1"/>
  <c r="T4399" i="1"/>
  <c r="T4388" i="1"/>
  <c r="T4378" i="1"/>
  <c r="T4367" i="1"/>
  <c r="T4356" i="1"/>
  <c r="T4346" i="1"/>
  <c r="T4335" i="1"/>
  <c r="T4324" i="1"/>
  <c r="T4314" i="1"/>
  <c r="T4303" i="1"/>
  <c r="T4292" i="1"/>
  <c r="T4282" i="1"/>
  <c r="T4271" i="1"/>
  <c r="T4260" i="1"/>
  <c r="T4250" i="1"/>
  <c r="T4240" i="1"/>
  <c r="T4232" i="1"/>
  <c r="T4224" i="1"/>
  <c r="T4216" i="1"/>
  <c r="T4208" i="1"/>
  <c r="T4200" i="1"/>
  <c r="T4192" i="1"/>
  <c r="T4184" i="1"/>
  <c r="T4176" i="1"/>
  <c r="T4168" i="1"/>
  <c r="T4160" i="1"/>
  <c r="T4152" i="1"/>
  <c r="T4144" i="1"/>
  <c r="T4136" i="1"/>
  <c r="T4128" i="1"/>
  <c r="T4120" i="1"/>
  <c r="T4112" i="1"/>
  <c r="T4104" i="1"/>
  <c r="T4096" i="1"/>
  <c r="T4088" i="1"/>
  <c r="T4080" i="1"/>
  <c r="T4072" i="1"/>
  <c r="T4064" i="1"/>
  <c r="T4056" i="1"/>
  <c r="T4048" i="1"/>
  <c r="T4040" i="1"/>
  <c r="T4032" i="1"/>
  <c r="T4024" i="1"/>
  <c r="T4016" i="1"/>
  <c r="T4008" i="1"/>
  <c r="T4000" i="1"/>
  <c r="T3992" i="1"/>
  <c r="T3984" i="1"/>
  <c r="T3976" i="1"/>
  <c r="T3968" i="1"/>
  <c r="T3960" i="1"/>
  <c r="T3952" i="1"/>
  <c r="T3944" i="1"/>
  <c r="T3936" i="1"/>
  <c r="T3928" i="1"/>
  <c r="T3920" i="1"/>
  <c r="T3912" i="1"/>
  <c r="T3904" i="1"/>
  <c r="T3896" i="1"/>
  <c r="T3888" i="1"/>
  <c r="T3880" i="1"/>
  <c r="T3872" i="1"/>
  <c r="T3864" i="1"/>
  <c r="T3856" i="1"/>
  <c r="T3848" i="1"/>
  <c r="T3840" i="1"/>
  <c r="T3832" i="1"/>
  <c r="T3824" i="1"/>
  <c r="T3816" i="1"/>
  <c r="T3808" i="1"/>
  <c r="T3800" i="1"/>
  <c r="T3792" i="1"/>
  <c r="T3784" i="1"/>
  <c r="T3776" i="1"/>
  <c r="T3768" i="1"/>
  <c r="T3760" i="1"/>
  <c r="T3752" i="1"/>
  <c r="T3744" i="1"/>
  <c r="T3736" i="1"/>
  <c r="T3728" i="1"/>
  <c r="T3720" i="1"/>
  <c r="T3712" i="1"/>
  <c r="T3704" i="1"/>
  <c r="T3696" i="1"/>
  <c r="T3688" i="1"/>
  <c r="T3680" i="1"/>
  <c r="T3672" i="1"/>
  <c r="T3664" i="1"/>
  <c r="T3656" i="1"/>
  <c r="T3648" i="1"/>
  <c r="T3640" i="1"/>
  <c r="T3632" i="1"/>
  <c r="T3624" i="1"/>
  <c r="T3616" i="1"/>
  <c r="T3608" i="1"/>
  <c r="T3600" i="1"/>
  <c r="T3592" i="1"/>
  <c r="T3584" i="1"/>
  <c r="T3576" i="1"/>
  <c r="T3568" i="1"/>
  <c r="T3560" i="1"/>
  <c r="T3552" i="1"/>
  <c r="T3544" i="1"/>
  <c r="T3536" i="1"/>
  <c r="T3528" i="1"/>
  <c r="Q3992" i="1"/>
  <c r="Q4013" i="1"/>
  <c r="Q4035" i="1"/>
  <c r="Q4056" i="1"/>
  <c r="Q4077" i="1"/>
  <c r="Q4099" i="1"/>
  <c r="Q4120" i="1"/>
  <c r="Q4141" i="1"/>
  <c r="Q4163" i="1"/>
  <c r="Q4184" i="1"/>
  <c r="Q4205" i="1"/>
  <c r="Q4227" i="1"/>
  <c r="Q4248" i="1"/>
  <c r="Q4269" i="1"/>
  <c r="Q4291" i="1"/>
  <c r="Q4312" i="1"/>
  <c r="Q4328" i="1"/>
  <c r="Q4344" i="1"/>
  <c r="Q4360" i="1"/>
  <c r="Q4376" i="1"/>
  <c r="Q4392" i="1"/>
  <c r="Q4588" i="1"/>
  <c r="Q4622" i="1"/>
  <c r="Q4708" i="1"/>
  <c r="Q4733" i="1"/>
  <c r="Q4465" i="1"/>
  <c r="Q4481" i="1"/>
  <c r="Q4498" i="1"/>
  <c r="Q4515" i="1"/>
  <c r="Q4531" i="1"/>
  <c r="Q4547" i="1"/>
  <c r="Q4563" i="1"/>
  <c r="Q4579" i="1"/>
  <c r="Q4615" i="1"/>
  <c r="Q4649" i="1"/>
  <c r="Q4665" i="1"/>
  <c r="Q4681" i="1"/>
  <c r="Q4697" i="1"/>
  <c r="Q4728" i="1"/>
  <c r="Q4747" i="1"/>
  <c r="T4751" i="1"/>
  <c r="T4732" i="1"/>
  <c r="T4700" i="1"/>
  <c r="T4684" i="1"/>
  <c r="T4668" i="1"/>
  <c r="T4652" i="1"/>
  <c r="T4618" i="1"/>
  <c r="T4590" i="1"/>
  <c r="T4566" i="1"/>
  <c r="T4550" i="1"/>
  <c r="T4534" i="1"/>
  <c r="T4518" i="1"/>
  <c r="T4501" i="1"/>
  <c r="T4484" i="1"/>
  <c r="T4468" i="1"/>
  <c r="T4753" i="1"/>
  <c r="T4715" i="1"/>
  <c r="T4625" i="1"/>
  <c r="T4592" i="1"/>
  <c r="T4398" i="1"/>
  <c r="T4387" i="1"/>
  <c r="T4376" i="1"/>
  <c r="T4366" i="1"/>
  <c r="T4355" i="1"/>
  <c r="T4344" i="1"/>
  <c r="T4334" i="1"/>
  <c r="T4323" i="1"/>
  <c r="T4312" i="1"/>
  <c r="T4302" i="1"/>
  <c r="T4291" i="1"/>
  <c r="T4280" i="1"/>
  <c r="T4270" i="1"/>
  <c r="T4259" i="1"/>
  <c r="T4248" i="1"/>
  <c r="T4239" i="1"/>
  <c r="T4231" i="1"/>
  <c r="T4223" i="1"/>
  <c r="T4215" i="1"/>
  <c r="T4207" i="1"/>
  <c r="T4199" i="1"/>
  <c r="T4191" i="1"/>
  <c r="T4183" i="1"/>
  <c r="T4175" i="1"/>
  <c r="T4167" i="1"/>
  <c r="T4159" i="1"/>
  <c r="T4151" i="1"/>
  <c r="T4143" i="1"/>
  <c r="T4135" i="1"/>
  <c r="T4127" i="1"/>
  <c r="T4119" i="1"/>
  <c r="T4111" i="1"/>
  <c r="T4103" i="1"/>
  <c r="T4095" i="1"/>
  <c r="T4087" i="1"/>
  <c r="T4079" i="1"/>
  <c r="T4071" i="1"/>
  <c r="T4063" i="1"/>
  <c r="T4055" i="1"/>
  <c r="T4047" i="1"/>
  <c r="T4039" i="1"/>
  <c r="T4031" i="1"/>
  <c r="T4023" i="1"/>
  <c r="T4015" i="1"/>
  <c r="T4007" i="1"/>
  <c r="T3999" i="1"/>
  <c r="T3991" i="1"/>
  <c r="T3983" i="1"/>
  <c r="T3975" i="1"/>
  <c r="T3967" i="1"/>
  <c r="T3959" i="1"/>
  <c r="T3951" i="1"/>
  <c r="T3943" i="1"/>
  <c r="T3935" i="1"/>
  <c r="T3927" i="1"/>
  <c r="T3919" i="1"/>
  <c r="T3911" i="1"/>
  <c r="T3903" i="1"/>
  <c r="T3895" i="1"/>
  <c r="T3887" i="1"/>
  <c r="T3879" i="1"/>
  <c r="T3871" i="1"/>
  <c r="T3863" i="1"/>
  <c r="T3855" i="1"/>
  <c r="T3847" i="1"/>
  <c r="T3839" i="1"/>
  <c r="T3831" i="1"/>
  <c r="T3823" i="1"/>
  <c r="T3815" i="1"/>
  <c r="T3807" i="1"/>
  <c r="T3799" i="1"/>
  <c r="T3791" i="1"/>
  <c r="T3783" i="1"/>
  <c r="T3775" i="1"/>
  <c r="T3767" i="1"/>
  <c r="T3759" i="1"/>
  <c r="T3751" i="1"/>
  <c r="T3743" i="1"/>
  <c r="T3735" i="1"/>
  <c r="T3727" i="1"/>
  <c r="T3719" i="1"/>
  <c r="T3711" i="1"/>
  <c r="T3703" i="1"/>
  <c r="T3695" i="1"/>
  <c r="T3687" i="1"/>
  <c r="T3679" i="1"/>
  <c r="T3671" i="1"/>
  <c r="T3663" i="1"/>
  <c r="T3655" i="1"/>
  <c r="T3647" i="1"/>
  <c r="T3639" i="1"/>
  <c r="T3631" i="1"/>
  <c r="T3623" i="1"/>
  <c r="T3615" i="1"/>
  <c r="T3607" i="1"/>
  <c r="T3599" i="1"/>
  <c r="T3591" i="1"/>
  <c r="T3583" i="1"/>
  <c r="T3575" i="1"/>
  <c r="T3567" i="1"/>
  <c r="T3559" i="1"/>
  <c r="T3551" i="1"/>
  <c r="T3543" i="1"/>
  <c r="T3535" i="1"/>
  <c r="T3527" i="1"/>
  <c r="T3519" i="1"/>
  <c r="T3511" i="1"/>
  <c r="T3503" i="1"/>
  <c r="T3495" i="1"/>
  <c r="T3487" i="1"/>
  <c r="T3479" i="1"/>
  <c r="T3471" i="1"/>
  <c r="T3463" i="1"/>
  <c r="T3455" i="1"/>
  <c r="T3447" i="1"/>
  <c r="T3439" i="1"/>
  <c r="T3431" i="1"/>
  <c r="T3423" i="1"/>
  <c r="T3415" i="1"/>
  <c r="T3407" i="1"/>
  <c r="T3399" i="1"/>
  <c r="T3391" i="1"/>
  <c r="T3383" i="1"/>
  <c r="T3375" i="1"/>
  <c r="T3367" i="1"/>
  <c r="T3359" i="1"/>
  <c r="T3351" i="1"/>
  <c r="T3343" i="1"/>
  <c r="T3335" i="1"/>
  <c r="T3327" i="1"/>
  <c r="T3319" i="1"/>
  <c r="T3311" i="1"/>
  <c r="T3303" i="1"/>
  <c r="T3295" i="1"/>
  <c r="T3287" i="1"/>
  <c r="T3279" i="1"/>
  <c r="T3271" i="1"/>
  <c r="T3263" i="1"/>
  <c r="T3255" i="1"/>
  <c r="T3247" i="1"/>
  <c r="T3239" i="1"/>
  <c r="T3231" i="1"/>
  <c r="T3223" i="1"/>
  <c r="T3215" i="1"/>
  <c r="T3207" i="1"/>
  <c r="T3199" i="1"/>
  <c r="T3191" i="1"/>
  <c r="T3183" i="1"/>
  <c r="T3175" i="1"/>
  <c r="T3167" i="1"/>
  <c r="T3159" i="1"/>
  <c r="T3151" i="1"/>
  <c r="T3143" i="1"/>
  <c r="T3135" i="1"/>
  <c r="T3127" i="1"/>
  <c r="T3119" i="1"/>
  <c r="T3111" i="1"/>
  <c r="T3103" i="1"/>
  <c r="T3095" i="1"/>
  <c r="T3087" i="1"/>
  <c r="T3079" i="1"/>
  <c r="T3071" i="1"/>
  <c r="T3063" i="1"/>
  <c r="T3055" i="1"/>
  <c r="T3047" i="1"/>
  <c r="T3039" i="1"/>
  <c r="T3031" i="1"/>
  <c r="T3023" i="1"/>
  <c r="T3015" i="1"/>
  <c r="T3007" i="1"/>
  <c r="T2999" i="1"/>
  <c r="T2991" i="1"/>
  <c r="T2983" i="1"/>
  <c r="T2975" i="1"/>
  <c r="T2967" i="1"/>
  <c r="T2959" i="1"/>
  <c r="T2951" i="1"/>
  <c r="T2943" i="1"/>
  <c r="T2935" i="1"/>
  <c r="T2927" i="1"/>
  <c r="T2919" i="1"/>
  <c r="T2911" i="1"/>
  <c r="T2903" i="1"/>
  <c r="T2895" i="1"/>
  <c r="T2887" i="1"/>
  <c r="T2879" i="1"/>
  <c r="T2871" i="1"/>
  <c r="T2863" i="1"/>
  <c r="T2855" i="1"/>
  <c r="T2847" i="1"/>
  <c r="T2839" i="1"/>
  <c r="T2831" i="1"/>
  <c r="T2823" i="1"/>
  <c r="T2815" i="1"/>
  <c r="T2807" i="1"/>
  <c r="T2799" i="1"/>
  <c r="T2791" i="1"/>
  <c r="T2783" i="1"/>
  <c r="T2775" i="1"/>
  <c r="T2767" i="1"/>
  <c r="T2759" i="1"/>
  <c r="T2751" i="1"/>
  <c r="T2743" i="1"/>
  <c r="T2735" i="1"/>
  <c r="T2727" i="1"/>
  <c r="T2719" i="1"/>
  <c r="T2711" i="1"/>
  <c r="T2703" i="1"/>
  <c r="T2695" i="1"/>
  <c r="T2687" i="1"/>
  <c r="T2679" i="1"/>
  <c r="T2671" i="1"/>
  <c r="T2663" i="1"/>
  <c r="T2655" i="1"/>
  <c r="T2647" i="1"/>
  <c r="T2639" i="1"/>
  <c r="T2631" i="1"/>
  <c r="T2623" i="1"/>
  <c r="T2615" i="1"/>
  <c r="T2607" i="1"/>
  <c r="T2599" i="1"/>
  <c r="T2591" i="1"/>
  <c r="T2583" i="1"/>
  <c r="T2575" i="1"/>
  <c r="T2567" i="1"/>
  <c r="T2559" i="1"/>
  <c r="T2551" i="1"/>
  <c r="T2543" i="1"/>
  <c r="T2535" i="1"/>
  <c r="T2527" i="1"/>
  <c r="T2519" i="1"/>
  <c r="T2511" i="1"/>
  <c r="T2503" i="1"/>
  <c r="T2495" i="1"/>
  <c r="T2487" i="1"/>
  <c r="T2479" i="1"/>
  <c r="T2471" i="1"/>
  <c r="T2463" i="1"/>
  <c r="T2455" i="1"/>
  <c r="T2447" i="1"/>
  <c r="T2439" i="1"/>
  <c r="T2431" i="1"/>
  <c r="T2423" i="1"/>
  <c r="T2415" i="1"/>
  <c r="T2407" i="1"/>
  <c r="T2399" i="1"/>
  <c r="T2391" i="1"/>
  <c r="T2383" i="1"/>
  <c r="T2375" i="1"/>
  <c r="T2367" i="1"/>
  <c r="T2359" i="1"/>
  <c r="T2351" i="1"/>
  <c r="T2343" i="1"/>
  <c r="T2335" i="1"/>
  <c r="T2327" i="1"/>
  <c r="T2319" i="1"/>
  <c r="T2311" i="1"/>
  <c r="T2303" i="1"/>
  <c r="T2295" i="1"/>
  <c r="T2287" i="1"/>
  <c r="T2279" i="1"/>
  <c r="T2271" i="1"/>
  <c r="T2263" i="1"/>
  <c r="T2255" i="1"/>
  <c r="T2247" i="1"/>
  <c r="T2239" i="1"/>
  <c r="T2231" i="1"/>
  <c r="T2223" i="1"/>
  <c r="T2215" i="1"/>
  <c r="T2207" i="1"/>
  <c r="T2199" i="1"/>
  <c r="T2191" i="1"/>
  <c r="T2183" i="1"/>
  <c r="T2175" i="1"/>
  <c r="T2167" i="1"/>
  <c r="T2159" i="1"/>
  <c r="T2151" i="1"/>
  <c r="T2143" i="1"/>
  <c r="T2135" i="1"/>
  <c r="T2127" i="1"/>
  <c r="T2119" i="1"/>
  <c r="T2111" i="1"/>
  <c r="T2103" i="1"/>
  <c r="T2095" i="1"/>
  <c r="T2087" i="1"/>
  <c r="T4451" i="1"/>
  <c r="T2075" i="1"/>
  <c r="T2067" i="1"/>
  <c r="T2059" i="1"/>
  <c r="T2051" i="1"/>
  <c r="T2043" i="1"/>
  <c r="T2035" i="1"/>
  <c r="T2027" i="1"/>
  <c r="T2019" i="1"/>
  <c r="T2011" i="1"/>
  <c r="T2003" i="1"/>
  <c r="T1995" i="1"/>
  <c r="T1987" i="1"/>
  <c r="T1979" i="1"/>
  <c r="T1971" i="1"/>
  <c r="T1963" i="1"/>
  <c r="T1955" i="1"/>
  <c r="T1947" i="1"/>
  <c r="T1939" i="1"/>
  <c r="T1931" i="1"/>
  <c r="T1923" i="1"/>
  <c r="T1915" i="1"/>
  <c r="T1907" i="1"/>
  <c r="T1899" i="1"/>
  <c r="T1891" i="1"/>
  <c r="T1883" i="1"/>
  <c r="T1875" i="1"/>
  <c r="T1867" i="1"/>
  <c r="T1859" i="1"/>
  <c r="T1851" i="1"/>
  <c r="T1843" i="1"/>
  <c r="T1835" i="1"/>
  <c r="T1827" i="1"/>
  <c r="T1819" i="1"/>
  <c r="T1811" i="1"/>
  <c r="T1803" i="1"/>
  <c r="T1795" i="1"/>
  <c r="T1787" i="1"/>
  <c r="T1779" i="1"/>
  <c r="T1771" i="1"/>
  <c r="T1763" i="1"/>
  <c r="T1755" i="1"/>
  <c r="T1747" i="1"/>
  <c r="T1739" i="1"/>
  <c r="T1731" i="1"/>
  <c r="T1723" i="1"/>
  <c r="T1715" i="1"/>
  <c r="T1707" i="1"/>
  <c r="T1699" i="1"/>
  <c r="T1691" i="1"/>
  <c r="T1683" i="1"/>
  <c r="T1675" i="1"/>
  <c r="T1667" i="1"/>
  <c r="T1659" i="1"/>
  <c r="T1651" i="1"/>
  <c r="T4442" i="1"/>
  <c r="T4434" i="1"/>
  <c r="T4426" i="1"/>
  <c r="T4418" i="1"/>
  <c r="T4410" i="1"/>
  <c r="T4402" i="1"/>
  <c r="T3721" i="1"/>
  <c r="T3689" i="1"/>
  <c r="T3658" i="1"/>
  <c r="T3633" i="1"/>
  <c r="T3601" i="1"/>
  <c r="T3569" i="1"/>
  <c r="T3513" i="1"/>
  <c r="T3497" i="1"/>
  <c r="T3481" i="1"/>
  <c r="T3466" i="1"/>
  <c r="T3456" i="1"/>
  <c r="T3445" i="1"/>
  <c r="T3434" i="1"/>
  <c r="T3424" i="1"/>
  <c r="T3413" i="1"/>
  <c r="T3402" i="1"/>
  <c r="T3392" i="1"/>
  <c r="T3381" i="1"/>
  <c r="T3370" i="1"/>
  <c r="T3360" i="1"/>
  <c r="T3349" i="1"/>
  <c r="T3338" i="1"/>
  <c r="T3328" i="1"/>
  <c r="T3317" i="1"/>
  <c r="T3306" i="1"/>
  <c r="T3296" i="1"/>
  <c r="T3274" i="1"/>
  <c r="T3264" i="1"/>
  <c r="T3253" i="1"/>
  <c r="T3232" i="1"/>
  <c r="T3210" i="1"/>
  <c r="T3189" i="1"/>
  <c r="T3146" i="1"/>
  <c r="T3093" i="1"/>
  <c r="T3040" i="1"/>
  <c r="T2976" i="1"/>
  <c r="T2890" i="1"/>
  <c r="T2784" i="1"/>
  <c r="T2677" i="1"/>
  <c r="T2560" i="1"/>
  <c r="T2432" i="1"/>
  <c r="T2293" i="1"/>
  <c r="T2154" i="1"/>
  <c r="T2030" i="1"/>
  <c r="T1902" i="1"/>
  <c r="T1764" i="1"/>
  <c r="T4445" i="1"/>
  <c r="T1944" i="1"/>
  <c r="T1858" i="1"/>
  <c r="T1826" i="1"/>
  <c r="T1794" i="1"/>
  <c r="T1773" i="1"/>
  <c r="T1741" i="1"/>
  <c r="T1720" i="1"/>
  <c r="T1698" i="1"/>
  <c r="T1666" i="1"/>
  <c r="T4444" i="1"/>
  <c r="T4412" i="1"/>
  <c r="T4421" i="1"/>
  <c r="T3717" i="1"/>
  <c r="T3685" i="1"/>
  <c r="T3657" i="1"/>
  <c r="T3629" i="1"/>
  <c r="T3597" i="1"/>
  <c r="T3565" i="1"/>
  <c r="T3533" i="1"/>
  <c r="T3512" i="1"/>
  <c r="T3496" i="1"/>
  <c r="T3480" i="1"/>
  <c r="T3465" i="1"/>
  <c r="T3454" i="1"/>
  <c r="T3444" i="1"/>
  <c r="T3433" i="1"/>
  <c r="T3422" i="1"/>
  <c r="T3412" i="1"/>
  <c r="T3401" i="1"/>
  <c r="T3390" i="1"/>
  <c r="T3380" i="1"/>
  <c r="T3369" i="1"/>
  <c r="T3358" i="1"/>
  <c r="T3348" i="1"/>
  <c r="T3337" i="1"/>
  <c r="T3326" i="1"/>
  <c r="T3316" i="1"/>
  <c r="T3305" i="1"/>
  <c r="T3294" i="1"/>
  <c r="T3284" i="1"/>
  <c r="T3273" i="1"/>
  <c r="T3262" i="1"/>
  <c r="T3252" i="1"/>
  <c r="T3241" i="1"/>
  <c r="T3230" i="1"/>
  <c r="T3220" i="1"/>
  <c r="T3209" i="1"/>
  <c r="T3198" i="1"/>
  <c r="T3188" i="1"/>
  <c r="T3177" i="1"/>
  <c r="T3166" i="1"/>
  <c r="T3156" i="1"/>
  <c r="T3145" i="1"/>
  <c r="T3134" i="1"/>
  <c r="T3124" i="1"/>
  <c r="T3113" i="1"/>
  <c r="T3102" i="1"/>
  <c r="T3092" i="1"/>
  <c r="T3081" i="1"/>
  <c r="T3070" i="1"/>
  <c r="T3060" i="1"/>
  <c r="T3049" i="1"/>
  <c r="T3038" i="1"/>
  <c r="T3028" i="1"/>
  <c r="T3017" i="1"/>
  <c r="T3006" i="1"/>
  <c r="T2996" i="1"/>
  <c r="T2985" i="1"/>
  <c r="T2974" i="1"/>
  <c r="T2964" i="1"/>
  <c r="T2953" i="1"/>
  <c r="T2942" i="1"/>
  <c r="T2932" i="1"/>
  <c r="T2921" i="1"/>
  <c r="T2910" i="1"/>
  <c r="T2900" i="1"/>
  <c r="T2889" i="1"/>
  <c r="T2878" i="1"/>
  <c r="T2868" i="1"/>
  <c r="T2857" i="1"/>
  <c r="T2846" i="1"/>
  <c r="T2836" i="1"/>
  <c r="T2825" i="1"/>
  <c r="T2814" i="1"/>
  <c r="T2804" i="1"/>
  <c r="T2793" i="1"/>
  <c r="T2782" i="1"/>
  <c r="T2772" i="1"/>
  <c r="T2761" i="1"/>
  <c r="T2750" i="1"/>
  <c r="T2740" i="1"/>
  <c r="T2729" i="1"/>
  <c r="T2718" i="1"/>
  <c r="T2708" i="1"/>
  <c r="T2697" i="1"/>
  <c r="T2686" i="1"/>
  <c r="T2676" i="1"/>
  <c r="T2665" i="1"/>
  <c r="T2654" i="1"/>
  <c r="T2644" i="1"/>
  <c r="T2633" i="1"/>
  <c r="T2622" i="1"/>
  <c r="T2612" i="1"/>
  <c r="T2601" i="1"/>
  <c r="T2590" i="1"/>
  <c r="T2580" i="1"/>
  <c r="T2569" i="1"/>
  <c r="T2558" i="1"/>
  <c r="T2548" i="1"/>
  <c r="T2537" i="1"/>
  <c r="T2526" i="1"/>
  <c r="T2516" i="1"/>
  <c r="T2505" i="1"/>
  <c r="T2494" i="1"/>
  <c r="T2484" i="1"/>
  <c r="T2473" i="1"/>
  <c r="T2462" i="1"/>
  <c r="T2452" i="1"/>
  <c r="T2441" i="1"/>
  <c r="T2430" i="1"/>
  <c r="T2420" i="1"/>
  <c r="T2409" i="1"/>
  <c r="T2398" i="1"/>
  <c r="T2388" i="1"/>
  <c r="T2377" i="1"/>
  <c r="T2366" i="1"/>
  <c r="T2356" i="1"/>
  <c r="T2345" i="1"/>
  <c r="T2334" i="1"/>
  <c r="T2324" i="1"/>
  <c r="T2313" i="1"/>
  <c r="T2302" i="1"/>
  <c r="T2292" i="1"/>
  <c r="T2281" i="1"/>
  <c r="T2270" i="1"/>
  <c r="T2260" i="1"/>
  <c r="T2249" i="1"/>
  <c r="T2238" i="1"/>
  <c r="T2228" i="1"/>
  <c r="T2217" i="1"/>
  <c r="T2206" i="1"/>
  <c r="T2196" i="1"/>
  <c r="T2185" i="1"/>
  <c r="T2174" i="1"/>
  <c r="T2164" i="1"/>
  <c r="T2153" i="1"/>
  <c r="T2142" i="1"/>
  <c r="T2132" i="1"/>
  <c r="T2121" i="1"/>
  <c r="T2110" i="1"/>
  <c r="T2100" i="1"/>
  <c r="T2089" i="1"/>
  <c r="T4450" i="1"/>
  <c r="T2072" i="1"/>
  <c r="T2061" i="1"/>
  <c r="T2050" i="1"/>
  <c r="T2040" i="1"/>
  <c r="T2029" i="1"/>
  <c r="T2008" i="1"/>
  <c r="T1997" i="1"/>
  <c r="T1986" i="1"/>
  <c r="T1976" i="1"/>
  <c r="T1965" i="1"/>
  <c r="T1954" i="1"/>
  <c r="T1933" i="1"/>
  <c r="T1922" i="1"/>
  <c r="T1901" i="1"/>
  <c r="T1880" i="1"/>
  <c r="T1848" i="1"/>
  <c r="T1805" i="1"/>
  <c r="T1752" i="1"/>
  <c r="T1688" i="1"/>
  <c r="T4433" i="1"/>
  <c r="T4411" i="1"/>
  <c r="T3745" i="1"/>
  <c r="T3713" i="1"/>
  <c r="T3681" i="1"/>
  <c r="T3654" i="1"/>
  <c r="T3625" i="1"/>
  <c r="T3593" i="1"/>
  <c r="T3561" i="1"/>
  <c r="T3529" i="1"/>
  <c r="T3509" i="1"/>
  <c r="T3493" i="1"/>
  <c r="T3477" i="1"/>
  <c r="T3464" i="1"/>
  <c r="T3453" i="1"/>
  <c r="T3442" i="1"/>
  <c r="T3432" i="1"/>
  <c r="T3421" i="1"/>
  <c r="T3410" i="1"/>
  <c r="T3400" i="1"/>
  <c r="T3389" i="1"/>
  <c r="T3378" i="1"/>
  <c r="T3368" i="1"/>
  <c r="T3357" i="1"/>
  <c r="T3346" i="1"/>
  <c r="T3336" i="1"/>
  <c r="T3325" i="1"/>
  <c r="T3314" i="1"/>
  <c r="T3304" i="1"/>
  <c r="T3293" i="1"/>
  <c r="T3282" i="1"/>
  <c r="T3272" i="1"/>
  <c r="T3261" i="1"/>
  <c r="T3250" i="1"/>
  <c r="T3240" i="1"/>
  <c r="T3229" i="1"/>
  <c r="T3218" i="1"/>
  <c r="T3208" i="1"/>
  <c r="T3197" i="1"/>
  <c r="T3186" i="1"/>
  <c r="T3176" i="1"/>
  <c r="T3165" i="1"/>
  <c r="T3154" i="1"/>
  <c r="T3144" i="1"/>
  <c r="T3133" i="1"/>
  <c r="T3122" i="1"/>
  <c r="T3112" i="1"/>
  <c r="T3101" i="1"/>
  <c r="T3090" i="1"/>
  <c r="T3080" i="1"/>
  <c r="T3069" i="1"/>
  <c r="T3058" i="1"/>
  <c r="T3048" i="1"/>
  <c r="T3037" i="1"/>
  <c r="T3026" i="1"/>
  <c r="T3016" i="1"/>
  <c r="T3005" i="1"/>
  <c r="T2994" i="1"/>
  <c r="T2984" i="1"/>
  <c r="T2973" i="1"/>
  <c r="T2962" i="1"/>
  <c r="T2952" i="1"/>
  <c r="T2941" i="1"/>
  <c r="T2930" i="1"/>
  <c r="T2920" i="1"/>
  <c r="T2909" i="1"/>
  <c r="T2898" i="1"/>
  <c r="T2888" i="1"/>
  <c r="T2877" i="1"/>
  <c r="T2866" i="1"/>
  <c r="T2856" i="1"/>
  <c r="T2845" i="1"/>
  <c r="T2834" i="1"/>
  <c r="T2824" i="1"/>
  <c r="T2813" i="1"/>
  <c r="T2802" i="1"/>
  <c r="T2792" i="1"/>
  <c r="T2781" i="1"/>
  <c r="T2770" i="1"/>
  <c r="T2760" i="1"/>
  <c r="T2749" i="1"/>
  <c r="T2738" i="1"/>
  <c r="T2728" i="1"/>
  <c r="T2717" i="1"/>
  <c r="T2706" i="1"/>
  <c r="T2696" i="1"/>
  <c r="T2685" i="1"/>
  <c r="T2674" i="1"/>
  <c r="T2664" i="1"/>
  <c r="T2653" i="1"/>
  <c r="T2642" i="1"/>
  <c r="T2632" i="1"/>
  <c r="T2621" i="1"/>
  <c r="T2610" i="1"/>
  <c r="T2600" i="1"/>
  <c r="T2589" i="1"/>
  <c r="T2578" i="1"/>
  <c r="T2568" i="1"/>
  <c r="T2557" i="1"/>
  <c r="T2546" i="1"/>
  <c r="T2536" i="1"/>
  <c r="T2525" i="1"/>
  <c r="T2514" i="1"/>
  <c r="T2504" i="1"/>
  <c r="T2493" i="1"/>
  <c r="T2482" i="1"/>
  <c r="T2472" i="1"/>
  <c r="T2461" i="1"/>
  <c r="T2450" i="1"/>
  <c r="T2440" i="1"/>
  <c r="T2429" i="1"/>
  <c r="T2418" i="1"/>
  <c r="T2408" i="1"/>
  <c r="T2397" i="1"/>
  <c r="T2386" i="1"/>
  <c r="T2376" i="1"/>
  <c r="T2365" i="1"/>
  <c r="T2354" i="1"/>
  <c r="T2344" i="1"/>
  <c r="T2333" i="1"/>
  <c r="T2322" i="1"/>
  <c r="T2312" i="1"/>
  <c r="T2301" i="1"/>
  <c r="T2290" i="1"/>
  <c r="T2280" i="1"/>
  <c r="T2269" i="1"/>
  <c r="T2258" i="1"/>
  <c r="T2248" i="1"/>
  <c r="T2237" i="1"/>
  <c r="T2226" i="1"/>
  <c r="T2216" i="1"/>
  <c r="T2205" i="1"/>
  <c r="T2194" i="1"/>
  <c r="T2184" i="1"/>
  <c r="T2173" i="1"/>
  <c r="T2162" i="1"/>
  <c r="T2152" i="1"/>
  <c r="T2141" i="1"/>
  <c r="T2130" i="1"/>
  <c r="T2120" i="1"/>
  <c r="T2109" i="1"/>
  <c r="T2098" i="1"/>
  <c r="T2088" i="1"/>
  <c r="T2081" i="1"/>
  <c r="T2070" i="1"/>
  <c r="T2060" i="1"/>
  <c r="T2049" i="1"/>
  <c r="T2038" i="1"/>
  <c r="T2028" i="1"/>
  <c r="T2017" i="1"/>
  <c r="T2006" i="1"/>
  <c r="T1996" i="1"/>
  <c r="T1985" i="1"/>
  <c r="T1974" i="1"/>
  <c r="T1964" i="1"/>
  <c r="T1953" i="1"/>
  <c r="T1942" i="1"/>
  <c r="T1932" i="1"/>
  <c r="T1921" i="1"/>
  <c r="T1910" i="1"/>
  <c r="T1900" i="1"/>
  <c r="T1889" i="1"/>
  <c r="T1878" i="1"/>
  <c r="T1868" i="1"/>
  <c r="T1857" i="1"/>
  <c r="T1846" i="1"/>
  <c r="T1836" i="1"/>
  <c r="T1825" i="1"/>
  <c r="T1814" i="1"/>
  <c r="T1804" i="1"/>
  <c r="T1793" i="1"/>
  <c r="T1782" i="1"/>
  <c r="T1772" i="1"/>
  <c r="T1761" i="1"/>
  <c r="T1750" i="1"/>
  <c r="T1740" i="1"/>
  <c r="T1729" i="1"/>
  <c r="T1718" i="1"/>
  <c r="T1708" i="1"/>
  <c r="T1697" i="1"/>
  <c r="T1686" i="1"/>
  <c r="T1676" i="1"/>
  <c r="T1665" i="1"/>
  <c r="T1654" i="1"/>
  <c r="T4443" i="1"/>
  <c r="T4432" i="1"/>
  <c r="T3741" i="1"/>
  <c r="T3709" i="1"/>
  <c r="T3677" i="1"/>
  <c r="T3653" i="1"/>
  <c r="T3621" i="1"/>
  <c r="T3589" i="1"/>
  <c r="T3557" i="1"/>
  <c r="T3525" i="1"/>
  <c r="T3508" i="1"/>
  <c r="T3492" i="1"/>
  <c r="T3476" i="1"/>
  <c r="T3462" i="1"/>
  <c r="T3452" i="1"/>
  <c r="T3441" i="1"/>
  <c r="T3430" i="1"/>
  <c r="T3420" i="1"/>
  <c r="T3409" i="1"/>
  <c r="T3398" i="1"/>
  <c r="T3388" i="1"/>
  <c r="T3377" i="1"/>
  <c r="T3366" i="1"/>
  <c r="T3356" i="1"/>
  <c r="T3345" i="1"/>
  <c r="T3334" i="1"/>
  <c r="T3324" i="1"/>
  <c r="T3313" i="1"/>
  <c r="T3302" i="1"/>
  <c r="T3292" i="1"/>
  <c r="T3281" i="1"/>
  <c r="T3270" i="1"/>
  <c r="T3260" i="1"/>
  <c r="T3249" i="1"/>
  <c r="T3238" i="1"/>
  <c r="T3228" i="1"/>
  <c r="T3217" i="1"/>
  <c r="T3206" i="1"/>
  <c r="T3196" i="1"/>
  <c r="T3185" i="1"/>
  <c r="T3174" i="1"/>
  <c r="T3164" i="1"/>
  <c r="T3153" i="1"/>
  <c r="T3142" i="1"/>
  <c r="T3132" i="1"/>
  <c r="T3121" i="1"/>
  <c r="T3110" i="1"/>
  <c r="T3100" i="1"/>
  <c r="T3089" i="1"/>
  <c r="T3078" i="1"/>
  <c r="T3068" i="1"/>
  <c r="T3057" i="1"/>
  <c r="T3046" i="1"/>
  <c r="T3036" i="1"/>
  <c r="T3025" i="1"/>
  <c r="T3014" i="1"/>
  <c r="T3004" i="1"/>
  <c r="T2993" i="1"/>
  <c r="T2982" i="1"/>
  <c r="T2972" i="1"/>
  <c r="T2961" i="1"/>
  <c r="T2950" i="1"/>
  <c r="T2940" i="1"/>
  <c r="T2929" i="1"/>
  <c r="T2918" i="1"/>
  <c r="T2908" i="1"/>
  <c r="T2897" i="1"/>
  <c r="T2886" i="1"/>
  <c r="T2876" i="1"/>
  <c r="T2865" i="1"/>
  <c r="T2854" i="1"/>
  <c r="T2844" i="1"/>
  <c r="T2833" i="1"/>
  <c r="T2822" i="1"/>
  <c r="T2812" i="1"/>
  <c r="T2801" i="1"/>
  <c r="T2790" i="1"/>
  <c r="T2780" i="1"/>
  <c r="T2769" i="1"/>
  <c r="T2758" i="1"/>
  <c r="T2748" i="1"/>
  <c r="T2737" i="1"/>
  <c r="T2726" i="1"/>
  <c r="T2716" i="1"/>
  <c r="T2705" i="1"/>
  <c r="T2694" i="1"/>
  <c r="T2684" i="1"/>
  <c r="T2673" i="1"/>
  <c r="T2662" i="1"/>
  <c r="T2652" i="1"/>
  <c r="T2641" i="1"/>
  <c r="T2630" i="1"/>
  <c r="T2620" i="1"/>
  <c r="T2609" i="1"/>
  <c r="T2598" i="1"/>
  <c r="T2588" i="1"/>
  <c r="T2577" i="1"/>
  <c r="T2566" i="1"/>
  <c r="T2556" i="1"/>
  <c r="T2545" i="1"/>
  <c r="T2534" i="1"/>
  <c r="T2524" i="1"/>
  <c r="T2513" i="1"/>
  <c r="T2502" i="1"/>
  <c r="T2492" i="1"/>
  <c r="T2481" i="1"/>
  <c r="T2470" i="1"/>
  <c r="T2460" i="1"/>
  <c r="T2449" i="1"/>
  <c r="T2438" i="1"/>
  <c r="T2428" i="1"/>
  <c r="T2417" i="1"/>
  <c r="T2406" i="1"/>
  <c r="T2396" i="1"/>
  <c r="T2385" i="1"/>
  <c r="T2374" i="1"/>
  <c r="T2364" i="1"/>
  <c r="T2353" i="1"/>
  <c r="T2342" i="1"/>
  <c r="T2332" i="1"/>
  <c r="T2321" i="1"/>
  <c r="T2310" i="1"/>
  <c r="T2300" i="1"/>
  <c r="T2289" i="1"/>
  <c r="T2278" i="1"/>
  <c r="T2268" i="1"/>
  <c r="T2257" i="1"/>
  <c r="T2246" i="1"/>
  <c r="T2236" i="1"/>
  <c r="T2225" i="1"/>
  <c r="T2214" i="1"/>
  <c r="T2204" i="1"/>
  <c r="T2193" i="1"/>
  <c r="T2182" i="1"/>
  <c r="T2172" i="1"/>
  <c r="T2161" i="1"/>
  <c r="T2150" i="1"/>
  <c r="T2140" i="1"/>
  <c r="T2129" i="1"/>
  <c r="T2118" i="1"/>
  <c r="T2108" i="1"/>
  <c r="T2097" i="1"/>
  <c r="T2086" i="1"/>
  <c r="T2080" i="1"/>
  <c r="T2069" i="1"/>
  <c r="T2058" i="1"/>
  <c r="T2048" i="1"/>
  <c r="T2037" i="1"/>
  <c r="T2026" i="1"/>
  <c r="T2016" i="1"/>
  <c r="T2005" i="1"/>
  <c r="T1994" i="1"/>
  <c r="T1984" i="1"/>
  <c r="T1973" i="1"/>
  <c r="T1962" i="1"/>
  <c r="T1952" i="1"/>
  <c r="T1941" i="1"/>
  <c r="T1930" i="1"/>
  <c r="T1920" i="1"/>
  <c r="T1909" i="1"/>
  <c r="T1898" i="1"/>
  <c r="T1888" i="1"/>
  <c r="T1877" i="1"/>
  <c r="T1866" i="1"/>
  <c r="T1856" i="1"/>
  <c r="T1845" i="1"/>
  <c r="T1834" i="1"/>
  <c r="T1824" i="1"/>
  <c r="T1813" i="1"/>
  <c r="T1802" i="1"/>
  <c r="T1792" i="1"/>
  <c r="T1781" i="1"/>
  <c r="T1770" i="1"/>
  <c r="T1760" i="1"/>
  <c r="T1749" i="1"/>
  <c r="T1738" i="1"/>
  <c r="T1728" i="1"/>
  <c r="T1717" i="1"/>
  <c r="T1706" i="1"/>
  <c r="T1696" i="1"/>
  <c r="T1685" i="1"/>
  <c r="T1674" i="1"/>
  <c r="T1664" i="1"/>
  <c r="T1653" i="1"/>
  <c r="T4441" i="1"/>
  <c r="T4431" i="1"/>
  <c r="T4420" i="1"/>
  <c r="T4409" i="1"/>
  <c r="T3521" i="1"/>
  <c r="T3290" i="1"/>
  <c r="T3248" i="1"/>
  <c r="T3226" i="1"/>
  <c r="T3205" i="1"/>
  <c r="T3194" i="1"/>
  <c r="T3173" i="1"/>
  <c r="T3162" i="1"/>
  <c r="T3152" i="1"/>
  <c r="T3141" i="1"/>
  <c r="T3120" i="1"/>
  <c r="T3109" i="1"/>
  <c r="T3098" i="1"/>
  <c r="T3088" i="1"/>
  <c r="T3077" i="1"/>
  <c r="T3066" i="1"/>
  <c r="T3045" i="1"/>
  <c r="T3034" i="1"/>
  <c r="T3024" i="1"/>
  <c r="T3013" i="1"/>
  <c r="T3002" i="1"/>
  <c r="T2992" i="1"/>
  <c r="T2970" i="1"/>
  <c r="T2960" i="1"/>
  <c r="T2949" i="1"/>
  <c r="T2938" i="1"/>
  <c r="T2928" i="1"/>
  <c r="T2917" i="1"/>
  <c r="T2906" i="1"/>
  <c r="T2896" i="1"/>
  <c r="T2885" i="1"/>
  <c r="T2864" i="1"/>
  <c r="T2853" i="1"/>
  <c r="T2842" i="1"/>
  <c r="T2832" i="1"/>
  <c r="T2821" i="1"/>
  <c r="T2810" i="1"/>
  <c r="T2800" i="1"/>
  <c r="T2789" i="1"/>
  <c r="T2778" i="1"/>
  <c r="T2768" i="1"/>
  <c r="T2757" i="1"/>
  <c r="T2746" i="1"/>
  <c r="T2725" i="1"/>
  <c r="T2714" i="1"/>
  <c r="T2704" i="1"/>
  <c r="T2693" i="1"/>
  <c r="T2682" i="1"/>
  <c r="T2672" i="1"/>
  <c r="T2661" i="1"/>
  <c r="T2650" i="1"/>
  <c r="T2640" i="1"/>
  <c r="T2629" i="1"/>
  <c r="T2618" i="1"/>
  <c r="T2608" i="1"/>
  <c r="T2597" i="1"/>
  <c r="T2576" i="1"/>
  <c r="T2565" i="1"/>
  <c r="T2554" i="1"/>
  <c r="T2544" i="1"/>
  <c r="T2533" i="1"/>
  <c r="T2522" i="1"/>
  <c r="T2512" i="1"/>
  <c r="T2501" i="1"/>
  <c r="T2490" i="1"/>
  <c r="T2480" i="1"/>
  <c r="T2469" i="1"/>
  <c r="T2458" i="1"/>
  <c r="T2448" i="1"/>
  <c r="T2437" i="1"/>
  <c r="T2426" i="1"/>
  <c r="T2405" i="1"/>
  <c r="T2394" i="1"/>
  <c r="T2384" i="1"/>
  <c r="T2373" i="1"/>
  <c r="T2362" i="1"/>
  <c r="T2352" i="1"/>
  <c r="T2341" i="1"/>
  <c r="T2330" i="1"/>
  <c r="T2320" i="1"/>
  <c r="T2309" i="1"/>
  <c r="T2298" i="1"/>
  <c r="T2288" i="1"/>
  <c r="T2277" i="1"/>
  <c r="T2266" i="1"/>
  <c r="T2256" i="1"/>
  <c r="T2245" i="1"/>
  <c r="T2224" i="1"/>
  <c r="T2213" i="1"/>
  <c r="T2202" i="1"/>
  <c r="T2192" i="1"/>
  <c r="T2181" i="1"/>
  <c r="T2170" i="1"/>
  <c r="T2160" i="1"/>
  <c r="T2149" i="1"/>
  <c r="T2138" i="1"/>
  <c r="T2128" i="1"/>
  <c r="T2117" i="1"/>
  <c r="T2106" i="1"/>
  <c r="T2096" i="1"/>
  <c r="T2085" i="1"/>
  <c r="T2078" i="1"/>
  <c r="T2068" i="1"/>
  <c r="T2057" i="1"/>
  <c r="T2046" i="1"/>
  <c r="T2025" i="1"/>
  <c r="T2014" i="1"/>
  <c r="T2004" i="1"/>
  <c r="T1993" i="1"/>
  <c r="T1982" i="1"/>
  <c r="T1972" i="1"/>
  <c r="T1961" i="1"/>
  <c r="T1950" i="1"/>
  <c r="T1940" i="1"/>
  <c r="T1929" i="1"/>
  <c r="T1918" i="1"/>
  <c r="T1908" i="1"/>
  <c r="T1897" i="1"/>
  <c r="T1886" i="1"/>
  <c r="T1876" i="1"/>
  <c r="T1865" i="1"/>
  <c r="T1854" i="1"/>
  <c r="T1844" i="1"/>
  <c r="T1833" i="1"/>
  <c r="T1822" i="1"/>
  <c r="T1801" i="1"/>
  <c r="T1790" i="1"/>
  <c r="T1780" i="1"/>
  <c r="T1769" i="1"/>
  <c r="T1758" i="1"/>
  <c r="T1748" i="1"/>
  <c r="T1737" i="1"/>
  <c r="T1726" i="1"/>
  <c r="T1716" i="1"/>
  <c r="T1705" i="1"/>
  <c r="T1694" i="1"/>
  <c r="T1684" i="1"/>
  <c r="T1673" i="1"/>
  <c r="T1662" i="1"/>
  <c r="T1652" i="1"/>
  <c r="T4440" i="1"/>
  <c r="T4429" i="1"/>
  <c r="T4419" i="1"/>
  <c r="T4408" i="1"/>
  <c r="T2158" i="1"/>
  <c r="T1981" i="1"/>
  <c r="T1928" i="1"/>
  <c r="T1906" i="1"/>
  <c r="T1885" i="1"/>
  <c r="T1853" i="1"/>
  <c r="T1832" i="1"/>
  <c r="T1810" i="1"/>
  <c r="T1778" i="1"/>
  <c r="T1757" i="1"/>
  <c r="T1736" i="1"/>
  <c r="T1714" i="1"/>
  <c r="T1682" i="1"/>
  <c r="T1672" i="1"/>
  <c r="T4439" i="1"/>
  <c r="T4417" i="1"/>
  <c r="T4405" i="1"/>
  <c r="T3737" i="1"/>
  <c r="T3705" i="1"/>
  <c r="T3673" i="1"/>
  <c r="T3649" i="1"/>
  <c r="T3617" i="1"/>
  <c r="T3585" i="1"/>
  <c r="T3553" i="1"/>
  <c r="T3505" i="1"/>
  <c r="T3489" i="1"/>
  <c r="T3473" i="1"/>
  <c r="T3461" i="1"/>
  <c r="T3450" i="1"/>
  <c r="T3440" i="1"/>
  <c r="T3429" i="1"/>
  <c r="T3418" i="1"/>
  <c r="T3408" i="1"/>
  <c r="T3397" i="1"/>
  <c r="T3386" i="1"/>
  <c r="T3376" i="1"/>
  <c r="T3365" i="1"/>
  <c r="T3354" i="1"/>
  <c r="T3344" i="1"/>
  <c r="T3333" i="1"/>
  <c r="T3322" i="1"/>
  <c r="T3312" i="1"/>
  <c r="T3301" i="1"/>
  <c r="T3280" i="1"/>
  <c r="T3269" i="1"/>
  <c r="T3258" i="1"/>
  <c r="T3237" i="1"/>
  <c r="T3216" i="1"/>
  <c r="T3184" i="1"/>
  <c r="T3130" i="1"/>
  <c r="T3056" i="1"/>
  <c r="T2981" i="1"/>
  <c r="T2874" i="1"/>
  <c r="T2736" i="1"/>
  <c r="T2586" i="1"/>
  <c r="T2416" i="1"/>
  <c r="T2234" i="1"/>
  <c r="T2036" i="1"/>
  <c r="T1812" i="1"/>
  <c r="T1938" i="1"/>
  <c r="T1864" i="1"/>
  <c r="T1821" i="1"/>
  <c r="T1789" i="1"/>
  <c r="T1768" i="1"/>
  <c r="T1725" i="1"/>
  <c r="T1693" i="1"/>
  <c r="T1661" i="1"/>
  <c r="T4428" i="1"/>
  <c r="T4427" i="1"/>
  <c r="T3733" i="1"/>
  <c r="T3701" i="1"/>
  <c r="T3669" i="1"/>
  <c r="T3645" i="1"/>
  <c r="T3613" i="1"/>
  <c r="T3581" i="1"/>
  <c r="T3549" i="1"/>
  <c r="T3520" i="1"/>
  <c r="T3504" i="1"/>
  <c r="T3488" i="1"/>
  <c r="T3472" i="1"/>
  <c r="T3460" i="1"/>
  <c r="T3449" i="1"/>
  <c r="T3438" i="1"/>
  <c r="T3428" i="1"/>
  <c r="T3417" i="1"/>
  <c r="T3406" i="1"/>
  <c r="T3396" i="1"/>
  <c r="T3385" i="1"/>
  <c r="T3374" i="1"/>
  <c r="T3364" i="1"/>
  <c r="T3353" i="1"/>
  <c r="T3342" i="1"/>
  <c r="T3332" i="1"/>
  <c r="T3321" i="1"/>
  <c r="T3310" i="1"/>
  <c r="T3300" i="1"/>
  <c r="T3289" i="1"/>
  <c r="T3278" i="1"/>
  <c r="T3268" i="1"/>
  <c r="T3257" i="1"/>
  <c r="T3246" i="1"/>
  <c r="T3236" i="1"/>
  <c r="T3225" i="1"/>
  <c r="T3214" i="1"/>
  <c r="T3204" i="1"/>
  <c r="T3193" i="1"/>
  <c r="T3182" i="1"/>
  <c r="T3172" i="1"/>
  <c r="T3161" i="1"/>
  <c r="T3150" i="1"/>
  <c r="T3140" i="1"/>
  <c r="T3129" i="1"/>
  <c r="T3118" i="1"/>
  <c r="T3108" i="1"/>
  <c r="T3097" i="1"/>
  <c r="T3086" i="1"/>
  <c r="T3076" i="1"/>
  <c r="T3065" i="1"/>
  <c r="T3054" i="1"/>
  <c r="T3044" i="1"/>
  <c r="T3033" i="1"/>
  <c r="T3022" i="1"/>
  <c r="T3012" i="1"/>
  <c r="T3001" i="1"/>
  <c r="T2990" i="1"/>
  <c r="T2980" i="1"/>
  <c r="T2969" i="1"/>
  <c r="T2958" i="1"/>
  <c r="T2948" i="1"/>
  <c r="T2937" i="1"/>
  <c r="T2926" i="1"/>
  <c r="T2916" i="1"/>
  <c r="T2905" i="1"/>
  <c r="T2894" i="1"/>
  <c r="T2884" i="1"/>
  <c r="T2873" i="1"/>
  <c r="T2862" i="1"/>
  <c r="T2852" i="1"/>
  <c r="T2841" i="1"/>
  <c r="T2830" i="1"/>
  <c r="T2820" i="1"/>
  <c r="T2809" i="1"/>
  <c r="T2798" i="1"/>
  <c r="T2788" i="1"/>
  <c r="T2777" i="1"/>
  <c r="T2766" i="1"/>
  <c r="T2756" i="1"/>
  <c r="T2745" i="1"/>
  <c r="T2734" i="1"/>
  <c r="T2724" i="1"/>
  <c r="T2713" i="1"/>
  <c r="T2702" i="1"/>
  <c r="T2692" i="1"/>
  <c r="T2681" i="1"/>
  <c r="T2670" i="1"/>
  <c r="T2660" i="1"/>
  <c r="T2649" i="1"/>
  <c r="T2638" i="1"/>
  <c r="T2628" i="1"/>
  <c r="T2617" i="1"/>
  <c r="T2606" i="1"/>
  <c r="T2596" i="1"/>
  <c r="T2585" i="1"/>
  <c r="T2574" i="1"/>
  <c r="T2564" i="1"/>
  <c r="T2553" i="1"/>
  <c r="T2542" i="1"/>
  <c r="T2532" i="1"/>
  <c r="T2521" i="1"/>
  <c r="T2510" i="1"/>
  <c r="T2500" i="1"/>
  <c r="T2489" i="1"/>
  <c r="T2478" i="1"/>
  <c r="T2468" i="1"/>
  <c r="T2457" i="1"/>
  <c r="T2446" i="1"/>
  <c r="T2436" i="1"/>
  <c r="T2425" i="1"/>
  <c r="T2414" i="1"/>
  <c r="T2404" i="1"/>
  <c r="T2393" i="1"/>
  <c r="T2382" i="1"/>
  <c r="T2372" i="1"/>
  <c r="T2361" i="1"/>
  <c r="T2350" i="1"/>
  <c r="T2340" i="1"/>
  <c r="T2329" i="1"/>
  <c r="T2318" i="1"/>
  <c r="T2308" i="1"/>
  <c r="T2297" i="1"/>
  <c r="T2286" i="1"/>
  <c r="T2276" i="1"/>
  <c r="T2265" i="1"/>
  <c r="T2254" i="1"/>
  <c r="T2244" i="1"/>
  <c r="T2233" i="1"/>
  <c r="T2222" i="1"/>
  <c r="T2212" i="1"/>
  <c r="T2201" i="1"/>
  <c r="T2190" i="1"/>
  <c r="T2180" i="1"/>
  <c r="T2169" i="1"/>
  <c r="T2148" i="1"/>
  <c r="T2137" i="1"/>
  <c r="T2126" i="1"/>
  <c r="T2116" i="1"/>
  <c r="T2105" i="1"/>
  <c r="T2094" i="1"/>
  <c r="T2084" i="1"/>
  <c r="T2077" i="1"/>
  <c r="T2066" i="1"/>
  <c r="T2056" i="1"/>
  <c r="T2045" i="1"/>
  <c r="T2034" i="1"/>
  <c r="T2024" i="1"/>
  <c r="T2013" i="1"/>
  <c r="T2002" i="1"/>
  <c r="T1992" i="1"/>
  <c r="T1970" i="1"/>
  <c r="T1960" i="1"/>
  <c r="T1949" i="1"/>
  <c r="T1917" i="1"/>
  <c r="T1896" i="1"/>
  <c r="T1874" i="1"/>
  <c r="T1842" i="1"/>
  <c r="T1800" i="1"/>
  <c r="T1746" i="1"/>
  <c r="T1704" i="1"/>
  <c r="T4449" i="1"/>
  <c r="T4407" i="1"/>
  <c r="T3729" i="1"/>
  <c r="T3697" i="1"/>
  <c r="T3665" i="1"/>
  <c r="T3641" i="1"/>
  <c r="T3609" i="1"/>
  <c r="T3577" i="1"/>
  <c r="T3545" i="1"/>
  <c r="T3517" i="1"/>
  <c r="T3501" i="1"/>
  <c r="T3485" i="1"/>
  <c r="T3469" i="1"/>
  <c r="T3458" i="1"/>
  <c r="T3448" i="1"/>
  <c r="T3437" i="1"/>
  <c r="T3426" i="1"/>
  <c r="T3416" i="1"/>
  <c r="T3405" i="1"/>
  <c r="T3394" i="1"/>
  <c r="T3384" i="1"/>
  <c r="T3373" i="1"/>
  <c r="T3362" i="1"/>
  <c r="T3352" i="1"/>
  <c r="T3341" i="1"/>
  <c r="T3330" i="1"/>
  <c r="T3320" i="1"/>
  <c r="T3309" i="1"/>
  <c r="T3298" i="1"/>
  <c r="T3288" i="1"/>
  <c r="T3277" i="1"/>
  <c r="T3266" i="1"/>
  <c r="T3256" i="1"/>
  <c r="T3245" i="1"/>
  <c r="T3234" i="1"/>
  <c r="T3224" i="1"/>
  <c r="T3213" i="1"/>
  <c r="T3202" i="1"/>
  <c r="T3192" i="1"/>
  <c r="T3181" i="1"/>
  <c r="T3170" i="1"/>
  <c r="T3160" i="1"/>
  <c r="T3149" i="1"/>
  <c r="T3138" i="1"/>
  <c r="T3128" i="1"/>
  <c r="T3117" i="1"/>
  <c r="T3106" i="1"/>
  <c r="T3096" i="1"/>
  <c r="T3085" i="1"/>
  <c r="T3074" i="1"/>
  <c r="T3064" i="1"/>
  <c r="T3053" i="1"/>
  <c r="T3042" i="1"/>
  <c r="T3032" i="1"/>
  <c r="T3021" i="1"/>
  <c r="T3010" i="1"/>
  <c r="T3000" i="1"/>
  <c r="T2989" i="1"/>
  <c r="T2978" i="1"/>
  <c r="T2968" i="1"/>
  <c r="T2957" i="1"/>
  <c r="T2946" i="1"/>
  <c r="T2936" i="1"/>
  <c r="T2925" i="1"/>
  <c r="T2914" i="1"/>
  <c r="T2904" i="1"/>
  <c r="T2893" i="1"/>
  <c r="T2882" i="1"/>
  <c r="T2872" i="1"/>
  <c r="T2861" i="1"/>
  <c r="T2850" i="1"/>
  <c r="T2840" i="1"/>
  <c r="T2829" i="1"/>
  <c r="T2818" i="1"/>
  <c r="T2808" i="1"/>
  <c r="T2797" i="1"/>
  <c r="T2786" i="1"/>
  <c r="T2776" i="1"/>
  <c r="T2765" i="1"/>
  <c r="T2754" i="1"/>
  <c r="T2744" i="1"/>
  <c r="T2733" i="1"/>
  <c r="T2722" i="1"/>
  <c r="T2712" i="1"/>
  <c r="T2701" i="1"/>
  <c r="T2690" i="1"/>
  <c r="T2680" i="1"/>
  <c r="T2669" i="1"/>
  <c r="T2658" i="1"/>
  <c r="T2648" i="1"/>
  <c r="T2637" i="1"/>
  <c r="T2626" i="1"/>
  <c r="T2616" i="1"/>
  <c r="T2605" i="1"/>
  <c r="T2594" i="1"/>
  <c r="T2584" i="1"/>
  <c r="T2573" i="1"/>
  <c r="T2562" i="1"/>
  <c r="T2552" i="1"/>
  <c r="T2541" i="1"/>
  <c r="T2530" i="1"/>
  <c r="T2520" i="1"/>
  <c r="T2509" i="1"/>
  <c r="T2498" i="1"/>
  <c r="T2488" i="1"/>
  <c r="T2477" i="1"/>
  <c r="T2466" i="1"/>
  <c r="T2456" i="1"/>
  <c r="T2445" i="1"/>
  <c r="T2434" i="1"/>
  <c r="T2424" i="1"/>
  <c r="T2413" i="1"/>
  <c r="T2402" i="1"/>
  <c r="T2392" i="1"/>
  <c r="T2381" i="1"/>
  <c r="T2370" i="1"/>
  <c r="T2360" i="1"/>
  <c r="T2349" i="1"/>
  <c r="T2338" i="1"/>
  <c r="T2328" i="1"/>
  <c r="T2317" i="1"/>
  <c r="T2306" i="1"/>
  <c r="T2296" i="1"/>
  <c r="T2285" i="1"/>
  <c r="T2274" i="1"/>
  <c r="T2264" i="1"/>
  <c r="T2253" i="1"/>
  <c r="T2242" i="1"/>
  <c r="T2232" i="1"/>
  <c r="T2221" i="1"/>
  <c r="T2210" i="1"/>
  <c r="T2200" i="1"/>
  <c r="T2189" i="1"/>
  <c r="T2178" i="1"/>
  <c r="T2168" i="1"/>
  <c r="T2157" i="1"/>
  <c r="T2146" i="1"/>
  <c r="T2136" i="1"/>
  <c r="T2125" i="1"/>
  <c r="T2114" i="1"/>
  <c r="T2104" i="1"/>
  <c r="T2093" i="1"/>
  <c r="T2082" i="1"/>
  <c r="T2076" i="1"/>
  <c r="T2065" i="1"/>
  <c r="T2054" i="1"/>
  <c r="T2044" i="1"/>
  <c r="T2033" i="1"/>
  <c r="T2022" i="1"/>
  <c r="T2012" i="1"/>
  <c r="T2001" i="1"/>
  <c r="T1990" i="1"/>
  <c r="T1980" i="1"/>
  <c r="T1969" i="1"/>
  <c r="T1958" i="1"/>
  <c r="T1948" i="1"/>
  <c r="T1937" i="1"/>
  <c r="T1926" i="1"/>
  <c r="T1916" i="1"/>
  <c r="T1905" i="1"/>
  <c r="T1894" i="1"/>
  <c r="T1884" i="1"/>
  <c r="T1873" i="1"/>
  <c r="T1862" i="1"/>
  <c r="T1852" i="1"/>
  <c r="T1841" i="1"/>
  <c r="T1830" i="1"/>
  <c r="T1820" i="1"/>
  <c r="T1809" i="1"/>
  <c r="T1798" i="1"/>
  <c r="T1788" i="1"/>
  <c r="T1777" i="1"/>
  <c r="T1766" i="1"/>
  <c r="T1756" i="1"/>
  <c r="T1745" i="1"/>
  <c r="T1734" i="1"/>
  <c r="T1724" i="1"/>
  <c r="T1713" i="1"/>
  <c r="T1702" i="1"/>
  <c r="T1692" i="1"/>
  <c r="T1681" i="1"/>
  <c r="T1670" i="1"/>
  <c r="T1660" i="1"/>
  <c r="T4448" i="1"/>
  <c r="T4437" i="1"/>
  <c r="T4416" i="1"/>
  <c r="T3725" i="1"/>
  <c r="T3693" i="1"/>
  <c r="T3661" i="1"/>
  <c r="T3637" i="1"/>
  <c r="T3605" i="1"/>
  <c r="T3573" i="1"/>
  <c r="T3541" i="1"/>
  <c r="T3516" i="1"/>
  <c r="T3500" i="1"/>
  <c r="T3484" i="1"/>
  <c r="T3468" i="1"/>
  <c r="T3457" i="1"/>
  <c r="T3446" i="1"/>
  <c r="T3436" i="1"/>
  <c r="T3425" i="1"/>
  <c r="T3414" i="1"/>
  <c r="T3404" i="1"/>
  <c r="T3393" i="1"/>
  <c r="T3382" i="1"/>
  <c r="T3372" i="1"/>
  <c r="T3361" i="1"/>
  <c r="T3350" i="1"/>
  <c r="T3340" i="1"/>
  <c r="T3329" i="1"/>
  <c r="T3318" i="1"/>
  <c r="T3308" i="1"/>
  <c r="T3297" i="1"/>
  <c r="T3286" i="1"/>
  <c r="T3276" i="1"/>
  <c r="T3265" i="1"/>
  <c r="T3254" i="1"/>
  <c r="T3244" i="1"/>
  <c r="T3233" i="1"/>
  <c r="T3222" i="1"/>
  <c r="T3212" i="1"/>
  <c r="T3201" i="1"/>
  <c r="T3190" i="1"/>
  <c r="T3180" i="1"/>
  <c r="T3169" i="1"/>
  <c r="T3158" i="1"/>
  <c r="T3148" i="1"/>
  <c r="T3137" i="1"/>
  <c r="T3126" i="1"/>
  <c r="T3116" i="1"/>
  <c r="T3105" i="1"/>
  <c r="T3094" i="1"/>
  <c r="T3084" i="1"/>
  <c r="T3073" i="1"/>
  <c r="T3062" i="1"/>
  <c r="T3052" i="1"/>
  <c r="T3041" i="1"/>
  <c r="T3030" i="1"/>
  <c r="T3020" i="1"/>
  <c r="T3009" i="1"/>
  <c r="T2998" i="1"/>
  <c r="T2988" i="1"/>
  <c r="T2977" i="1"/>
  <c r="T2966" i="1"/>
  <c r="T2956" i="1"/>
  <c r="T2945" i="1"/>
  <c r="T2934" i="1"/>
  <c r="T2924" i="1"/>
  <c r="T2913" i="1"/>
  <c r="T2902" i="1"/>
  <c r="T2892" i="1"/>
  <c r="T2881" i="1"/>
  <c r="T2870" i="1"/>
  <c r="T2860" i="1"/>
  <c r="T2849" i="1"/>
  <c r="T2838" i="1"/>
  <c r="T2828" i="1"/>
  <c r="T2817" i="1"/>
  <c r="T2806" i="1"/>
  <c r="T2796" i="1"/>
  <c r="T2785" i="1"/>
  <c r="T2774" i="1"/>
  <c r="T2764" i="1"/>
  <c r="T2753" i="1"/>
  <c r="T2742" i="1"/>
  <c r="T2732" i="1"/>
  <c r="T2721" i="1"/>
  <c r="T2710" i="1"/>
  <c r="T2700" i="1"/>
  <c r="T2689" i="1"/>
  <c r="T2678" i="1"/>
  <c r="T2668" i="1"/>
  <c r="T2657" i="1"/>
  <c r="T2646" i="1"/>
  <c r="T2636" i="1"/>
  <c r="T2625" i="1"/>
  <c r="T2614" i="1"/>
  <c r="T2604" i="1"/>
  <c r="T2593" i="1"/>
  <c r="T2582" i="1"/>
  <c r="T2572" i="1"/>
  <c r="T2561" i="1"/>
  <c r="T2550" i="1"/>
  <c r="T2540" i="1"/>
  <c r="T2529" i="1"/>
  <c r="T2518" i="1"/>
  <c r="T2508" i="1"/>
  <c r="T2497" i="1"/>
  <c r="T2486" i="1"/>
  <c r="T2476" i="1"/>
  <c r="T2465" i="1"/>
  <c r="T2454" i="1"/>
  <c r="T2444" i="1"/>
  <c r="T2433" i="1"/>
  <c r="T2422" i="1"/>
  <c r="T2412" i="1"/>
  <c r="T2401" i="1"/>
  <c r="T2390" i="1"/>
  <c r="T2380" i="1"/>
  <c r="T2369" i="1"/>
  <c r="T2358" i="1"/>
  <c r="T2348" i="1"/>
  <c r="T2337" i="1"/>
  <c r="T2326" i="1"/>
  <c r="T2316" i="1"/>
  <c r="T2305" i="1"/>
  <c r="T2294" i="1"/>
  <c r="T2284" i="1"/>
  <c r="T2273" i="1"/>
  <c r="T2262" i="1"/>
  <c r="T2252" i="1"/>
  <c r="T2241" i="1"/>
  <c r="T2230" i="1"/>
  <c r="T2220" i="1"/>
  <c r="T2209" i="1"/>
  <c r="T2198" i="1"/>
  <c r="T2188" i="1"/>
  <c r="T2177" i="1"/>
  <c r="T2166" i="1"/>
  <c r="T2156" i="1"/>
  <c r="T2145" i="1"/>
  <c r="T2134" i="1"/>
  <c r="T2124" i="1"/>
  <c r="T2113" i="1"/>
  <c r="T2102" i="1"/>
  <c r="T2092" i="1"/>
  <c r="T4453" i="1"/>
  <c r="T2074" i="1"/>
  <c r="T2064" i="1"/>
  <c r="T2053" i="1"/>
  <c r="T2042" i="1"/>
  <c r="T2032" i="1"/>
  <c r="T2021" i="1"/>
  <c r="T2010" i="1"/>
  <c r="T2000" i="1"/>
  <c r="T1989" i="1"/>
  <c r="T1978" i="1"/>
  <c r="T1968" i="1"/>
  <c r="T1957" i="1"/>
  <c r="T1946" i="1"/>
  <c r="T1936" i="1"/>
  <c r="T1925" i="1"/>
  <c r="T1914" i="1"/>
  <c r="T1904" i="1"/>
  <c r="T1893" i="1"/>
  <c r="T1882" i="1"/>
  <c r="T1872" i="1"/>
  <c r="T1861" i="1"/>
  <c r="T1850" i="1"/>
  <c r="T1840" i="1"/>
  <c r="T1829" i="1"/>
  <c r="T1818" i="1"/>
  <c r="T1808" i="1"/>
  <c r="T1797" i="1"/>
  <c r="T1786" i="1"/>
  <c r="T1776" i="1"/>
  <c r="T1765" i="1"/>
  <c r="T1754" i="1"/>
  <c r="T1744" i="1"/>
  <c r="T1733" i="1"/>
  <c r="T1722" i="1"/>
  <c r="T1712" i="1"/>
  <c r="T1701" i="1"/>
  <c r="T1690" i="1"/>
  <c r="T1680" i="1"/>
  <c r="T1669" i="1"/>
  <c r="T1658" i="1"/>
  <c r="T4447" i="1"/>
  <c r="T4436" i="1"/>
  <c r="T4425" i="1"/>
  <c r="T4415" i="1"/>
  <c r="T4404" i="1"/>
  <c r="T3537" i="1"/>
  <c r="T3285" i="1"/>
  <c r="T3242" i="1"/>
  <c r="T3221" i="1"/>
  <c r="T3200" i="1"/>
  <c r="T3178" i="1"/>
  <c r="T3168" i="1"/>
  <c r="T3157" i="1"/>
  <c r="T3136" i="1"/>
  <c r="T3125" i="1"/>
  <c r="T3114" i="1"/>
  <c r="T3104" i="1"/>
  <c r="T3082" i="1"/>
  <c r="T3072" i="1"/>
  <c r="T3061" i="1"/>
  <c r="T3050" i="1"/>
  <c r="T3029" i="1"/>
  <c r="T3018" i="1"/>
  <c r="T3008" i="1"/>
  <c r="T2997" i="1"/>
  <c r="T2986" i="1"/>
  <c r="T2965" i="1"/>
  <c r="T2954" i="1"/>
  <c r="T2944" i="1"/>
  <c r="T2933" i="1"/>
  <c r="T2922" i="1"/>
  <c r="T2912" i="1"/>
  <c r="T2901" i="1"/>
  <c r="T2880" i="1"/>
  <c r="T2869" i="1"/>
  <c r="T2858" i="1"/>
  <c r="T2848" i="1"/>
  <c r="T2837" i="1"/>
  <c r="T2826" i="1"/>
  <c r="T2816" i="1"/>
  <c r="T2805" i="1"/>
  <c r="T2794" i="1"/>
  <c r="T2773" i="1"/>
  <c r="T2762" i="1"/>
  <c r="T2752" i="1"/>
  <c r="T2741" i="1"/>
  <c r="T2730" i="1"/>
  <c r="T2720" i="1"/>
  <c r="T2709" i="1"/>
  <c r="T2698" i="1"/>
  <c r="T2688" i="1"/>
  <c r="T2666" i="1"/>
  <c r="T2656" i="1"/>
  <c r="T2645" i="1"/>
  <c r="T2634" i="1"/>
  <c r="T2624" i="1"/>
  <c r="T2613" i="1"/>
  <c r="T2602" i="1"/>
  <c r="T2592" i="1"/>
  <c r="T2581" i="1"/>
  <c r="T2570" i="1"/>
  <c r="T2549" i="1"/>
  <c r="T2538" i="1"/>
  <c r="T2528" i="1"/>
  <c r="T2517" i="1"/>
  <c r="T2506" i="1"/>
  <c r="T2496" i="1"/>
  <c r="T2485" i="1"/>
  <c r="T2474" i="1"/>
  <c r="T2464" i="1"/>
  <c r="T2453" i="1"/>
  <c r="T2442" i="1"/>
  <c r="T2421" i="1"/>
  <c r="T2410" i="1"/>
  <c r="T2400" i="1"/>
  <c r="T2389" i="1"/>
  <c r="T2378" i="1"/>
  <c r="T2368" i="1"/>
  <c r="T2357" i="1"/>
  <c r="T2346" i="1"/>
  <c r="T2336" i="1"/>
  <c r="T2325" i="1"/>
  <c r="T2314" i="1"/>
  <c r="T2304" i="1"/>
  <c r="T2282" i="1"/>
  <c r="T2272" i="1"/>
  <c r="T2261" i="1"/>
  <c r="T2250" i="1"/>
  <c r="T2240" i="1"/>
  <c r="T2229" i="1"/>
  <c r="T2218" i="1"/>
  <c r="T2208" i="1"/>
  <c r="T2197" i="1"/>
  <c r="T2186" i="1"/>
  <c r="T2176" i="1"/>
  <c r="T2165" i="1"/>
  <c r="T2144" i="1"/>
  <c r="T2133" i="1"/>
  <c r="T2122" i="1"/>
  <c r="T2112" i="1"/>
  <c r="T2101" i="1"/>
  <c r="T2090" i="1"/>
  <c r="T4452" i="1"/>
  <c r="T2073" i="1"/>
  <c r="T2062" i="1"/>
  <c r="T2052" i="1"/>
  <c r="T2041" i="1"/>
  <c r="T2020" i="1"/>
  <c r="T2009" i="1"/>
  <c r="T1998" i="1"/>
  <c r="T1988" i="1"/>
  <c r="T1977" i="1"/>
  <c r="T1966" i="1"/>
  <c r="T1956" i="1"/>
  <c r="T1945" i="1"/>
  <c r="T1934" i="1"/>
  <c r="T1924" i="1"/>
  <c r="T1913" i="1"/>
  <c r="T1892" i="1"/>
  <c r="T1881" i="1"/>
  <c r="T1870" i="1"/>
  <c r="T1860" i="1"/>
  <c r="T1849" i="1"/>
  <c r="T1838" i="1"/>
  <c r="T1828" i="1"/>
  <c r="T1817" i="1"/>
  <c r="T1806" i="1"/>
  <c r="T1796" i="1"/>
  <c r="T1785" i="1"/>
  <c r="T1774" i="1"/>
  <c r="T1753" i="1"/>
  <c r="T1742" i="1"/>
  <c r="T1732" i="1"/>
  <c r="T1721" i="1"/>
  <c r="T1710" i="1"/>
  <c r="T1700" i="1"/>
  <c r="T1689" i="1"/>
  <c r="T1678" i="1"/>
  <c r="T1668" i="1"/>
  <c r="T1657" i="1"/>
  <c r="T4435" i="1"/>
  <c r="T4424" i="1"/>
  <c r="T4413" i="1"/>
  <c r="T4403" i="1"/>
  <c r="T2018" i="1"/>
  <c r="T1912" i="1"/>
  <c r="T1890" i="1"/>
  <c r="T1869" i="1"/>
  <c r="T1837" i="1"/>
  <c r="T1816" i="1"/>
  <c r="T1784" i="1"/>
  <c r="T1762" i="1"/>
  <c r="T1730" i="1"/>
  <c r="T1709" i="1"/>
  <c r="T1677" i="1"/>
  <c r="T1656" i="1"/>
  <c r="T4423" i="1"/>
  <c r="T4401" i="1"/>
  <c r="AR4689" i="1" l="1" a="1"/>
  <c r="AR4689" i="1" s="1"/>
  <c r="AR4339" i="1" a="1"/>
  <c r="AR4339" i="1" s="1"/>
  <c r="AR4673" i="1" a="1"/>
  <c r="AR4673" i="1" s="1"/>
  <c r="AR4727" i="1" a="1"/>
  <c r="AR4727" i="1" s="1"/>
  <c r="AR4634" i="1" a="1"/>
  <c r="AR4634" i="1" s="1"/>
  <c r="AR4211" i="1" a="1"/>
  <c r="AR4211" i="1" s="1"/>
  <c r="AR4562" i="1" a="1"/>
  <c r="AR4562" i="1" s="1"/>
  <c r="AR4155" i="1" a="1"/>
  <c r="AR4155" i="1" s="1"/>
  <c r="AR4745" i="1" a="1"/>
  <c r="AR4745" i="1" s="1"/>
  <c r="AR4657" i="1" a="1"/>
  <c r="AR4657" i="1" s="1"/>
  <c r="AR4545" i="1" a="1"/>
  <c r="AR4545" i="1" s="1"/>
  <c r="AR4753" i="1" a="1"/>
  <c r="AR4753" i="1" s="1"/>
  <c r="AR4366" i="1" a="1"/>
  <c r="AR4366" i="1" s="1"/>
  <c r="AR4274" i="1" a="1"/>
  <c r="AR4274" i="1" s="1"/>
  <c r="AR4160" i="1" a="1"/>
  <c r="AR4160" i="1" s="1"/>
  <c r="AR3928" i="1" a="1"/>
  <c r="AR3928" i="1" s="1"/>
  <c r="AR4688" i="1" a="1"/>
  <c r="AR4688" i="1" s="1"/>
  <c r="AR4590" i="1" a="1"/>
  <c r="AR4590" i="1" s="1"/>
  <c r="AR4490" i="1" a="1"/>
  <c r="AR4490" i="1" s="1"/>
  <c r="AR4587" i="1" a="1"/>
  <c r="AR4587" i="1" s="1"/>
  <c r="AR4316" i="1" a="1"/>
  <c r="AR4316" i="1" s="1"/>
  <c r="AR4210" i="1" a="1"/>
  <c r="AR4210" i="1" s="1"/>
  <c r="AR4083" i="1" a="1"/>
  <c r="AR4083" i="1" s="1"/>
  <c r="AR4687" i="1" a="1"/>
  <c r="AR4687" i="1" s="1"/>
  <c r="AR4581" i="1" a="1"/>
  <c r="AR4581" i="1" s="1"/>
  <c r="AR4487" i="1" a="1"/>
  <c r="AR4487" i="1" s="1"/>
  <c r="AR4583" i="1" a="1"/>
  <c r="AR4583" i="1" s="1"/>
  <c r="AR4311" i="1" a="1"/>
  <c r="AR4311" i="1" s="1"/>
  <c r="AR4204" i="1" a="1"/>
  <c r="AR4204" i="1" s="1"/>
  <c r="AR4076" i="1" a="1"/>
  <c r="AR4076" i="1" s="1"/>
  <c r="AR4700" i="1" a="1"/>
  <c r="AR4700" i="1" s="1"/>
  <c r="AR4615" i="1" a="1"/>
  <c r="AR4615" i="1" s="1"/>
  <c r="AR4510" i="1" a="1"/>
  <c r="AR4510" i="1" s="1"/>
  <c r="AR4621" i="1" a="1"/>
  <c r="AR4621" i="1" s="1"/>
  <c r="AR4332" i="1" a="1"/>
  <c r="AR4332" i="1" s="1"/>
  <c r="AR4231" i="1" a="1"/>
  <c r="AR4231" i="1" s="1"/>
  <c r="AR4118" i="1" a="1"/>
  <c r="AR4118" i="1" s="1"/>
  <c r="AR2664" i="1" a="1"/>
  <c r="AR2664" i="1" s="1"/>
  <c r="AR4751" i="1" a="1"/>
  <c r="AR4751" i="1" s="1"/>
  <c r="AR4665" i="1" a="1"/>
  <c r="AR4665" i="1" s="1"/>
  <c r="AR4553" i="1" a="1"/>
  <c r="AR4553" i="1" s="1"/>
  <c r="AR4459" i="1" a="1"/>
  <c r="AR4459" i="1" s="1"/>
  <c r="AR4375" i="1" a="1"/>
  <c r="AR4375" i="1" s="1"/>
  <c r="AR4283" i="1" a="1"/>
  <c r="AR4283" i="1" s="1"/>
  <c r="AR4168" i="1" a="1"/>
  <c r="AR4168" i="1" s="1"/>
  <c r="AR3998" i="1" a="1"/>
  <c r="AR3998" i="1" s="1"/>
  <c r="AR4697" i="1" a="1"/>
  <c r="AR4697" i="1" s="1"/>
  <c r="AR4611" i="1" a="1"/>
  <c r="AR4611" i="1" s="1"/>
  <c r="AR4502" i="1" a="1"/>
  <c r="AR4502" i="1" s="1"/>
  <c r="AR4607" i="1" a="1"/>
  <c r="AR4607" i="1" s="1"/>
  <c r="AR4326" i="1" a="1"/>
  <c r="AR4326" i="1" s="1"/>
  <c r="AR4224" i="1" a="1"/>
  <c r="AR4224" i="1" s="1"/>
  <c r="AR4110" i="1" a="1"/>
  <c r="AR4110" i="1" s="1"/>
  <c r="AR4695" i="1" a="1"/>
  <c r="AR4695" i="1" s="1"/>
  <c r="AR4598" i="1" a="1"/>
  <c r="AR4598" i="1" s="1"/>
  <c r="AR4501" i="1" a="1"/>
  <c r="AR4501" i="1" s="1"/>
  <c r="AR4605" i="1" a="1"/>
  <c r="AR4605" i="1" s="1"/>
  <c r="AR4323" i="1" a="1"/>
  <c r="AR4323" i="1" s="1"/>
  <c r="AR4219" i="1" a="1"/>
  <c r="AR4219" i="1" s="1"/>
  <c r="AR4104" i="1" a="1"/>
  <c r="AR4104" i="1" s="1"/>
  <c r="AR4701" i="1" a="1"/>
  <c r="AR4701" i="1" s="1"/>
  <c r="AR4659" i="1" a="1"/>
  <c r="AR4659" i="1" s="1"/>
  <c r="AR4578" i="1" a="1"/>
  <c r="AR4578" i="1" s="1"/>
  <c r="AR4521" i="1" a="1"/>
  <c r="AR4521" i="1" s="1"/>
  <c r="AR4463" i="1" a="1"/>
  <c r="AR4463" i="1" s="1"/>
  <c r="AR4593" i="1" a="1"/>
  <c r="AR4593" i="1" s="1"/>
  <c r="AR4355" i="1" a="1"/>
  <c r="AR4355" i="1" s="1"/>
  <c r="AR4299" i="1" a="1"/>
  <c r="AR4299" i="1" s="1"/>
  <c r="AR4242" i="1" a="1"/>
  <c r="AR4242" i="1" s="1"/>
  <c r="AR4184" i="1" a="1"/>
  <c r="AR4184" i="1" s="1"/>
  <c r="AR4128" i="1" a="1"/>
  <c r="AR4128" i="1" s="1"/>
  <c r="AR4071" i="1" a="1"/>
  <c r="AR4071" i="1" s="1"/>
  <c r="AR4014" i="1" a="1"/>
  <c r="AR4014" i="1" s="1"/>
  <c r="AR3936" i="1" a="1"/>
  <c r="AR3936" i="1" s="1"/>
  <c r="AR3766" i="1" a="1"/>
  <c r="AR3766" i="1" s="1"/>
  <c r="AR3543" i="1" a="1"/>
  <c r="AR3543" i="1" s="1"/>
  <c r="AR2858" i="1" a="1"/>
  <c r="AR2858" i="1" s="1"/>
  <c r="AR4054" i="1" a="1"/>
  <c r="AR4054" i="1" s="1"/>
  <c r="AR3996" i="1" a="1"/>
  <c r="AR3996" i="1" s="1"/>
  <c r="AR3883" i="1" a="1"/>
  <c r="AR3883" i="1" s="1"/>
  <c r="AR3704" i="1" a="1"/>
  <c r="AR3704" i="1" s="1"/>
  <c r="AR3449" i="1" a="1"/>
  <c r="AR3449" i="1" s="1"/>
  <c r="AR4279" i="1" a="1"/>
  <c r="AR4279" i="1" s="1"/>
  <c r="AR4222" i="1" a="1"/>
  <c r="AR4222" i="1" s="1"/>
  <c r="AR4166" i="1" a="1"/>
  <c r="AR4166" i="1" s="1"/>
  <c r="AR1820" i="1" a="1"/>
  <c r="AR1820" i="1" s="1"/>
  <c r="AR2960" i="1" a="1"/>
  <c r="AR2960" i="1" s="1"/>
  <c r="AR2446" i="1" a="1"/>
  <c r="AR2446" i="1" s="1"/>
  <c r="AR1756" i="1" a="1"/>
  <c r="AR1756" i="1" s="1"/>
  <c r="AR2280" i="1" a="1"/>
  <c r="AR2280" i="1" s="1"/>
  <c r="AR2832" i="1" a="1"/>
  <c r="AR2832" i="1" s="1"/>
  <c r="AR2494" i="1" a="1"/>
  <c r="AR2494" i="1" s="1"/>
  <c r="AR2880" i="1" a="1"/>
  <c r="AR2880" i="1" s="1"/>
  <c r="AR2590" i="1" a="1"/>
  <c r="AR2590" i="1" s="1"/>
  <c r="AR1988" i="1" a="1"/>
  <c r="AR1988" i="1" s="1"/>
  <c r="AR2928" i="1" a="1"/>
  <c r="AR2928" i="1" s="1"/>
  <c r="AR3051" i="1" a="1"/>
  <c r="AR3051" i="1" s="1"/>
  <c r="AR2720" i="1" a="1"/>
  <c r="AR2720" i="1" s="1"/>
  <c r="AR2382" i="1" a="1"/>
  <c r="AR2382" i="1" s="1"/>
  <c r="AR1972" i="1" a="1"/>
  <c r="AR1972" i="1" s="1"/>
  <c r="AR2963" i="1" a="1"/>
  <c r="AR2963" i="1" s="1"/>
  <c r="AR2931" i="1" a="1"/>
  <c r="AR2931" i="1" s="1"/>
  <c r="AR2899" i="1" a="1"/>
  <c r="AR2899" i="1" s="1"/>
  <c r="AR2867" i="1" a="1"/>
  <c r="AR2867" i="1" s="1"/>
  <c r="AR2835" i="1" a="1"/>
  <c r="AR2835" i="1" s="1"/>
  <c r="AR2803" i="1" a="1"/>
  <c r="AR2803" i="1" s="1"/>
  <c r="AR2771" i="1" a="1"/>
  <c r="AR2771" i="1" s="1"/>
  <c r="AR2739" i="1" a="1"/>
  <c r="AR2739" i="1" s="1"/>
  <c r="AR2703" i="1" a="1"/>
  <c r="AR2703" i="1" s="1"/>
  <c r="AR2639" i="1" a="1"/>
  <c r="AR2639" i="1" s="1"/>
  <c r="AR2575" i="1" a="1"/>
  <c r="AR2575" i="1" s="1"/>
  <c r="AR2511" i="1" a="1"/>
  <c r="AR2511" i="1" s="1"/>
  <c r="AR2447" i="1" a="1"/>
  <c r="AR2447" i="1" s="1"/>
  <c r="AR2383" i="1" a="1"/>
  <c r="AR2383" i="1" s="1"/>
  <c r="AR2319" i="1" a="1"/>
  <c r="AR2319" i="1" s="1"/>
  <c r="AR2248" i="1" a="1"/>
  <c r="AR2248" i="1" s="1"/>
  <c r="AR1948" i="1" a="1"/>
  <c r="AR1948" i="1" s="1"/>
  <c r="AR2945" i="1" a="1"/>
  <c r="AR2945" i="1" s="1"/>
  <c r="AR2913" i="1" a="1"/>
  <c r="AR2913" i="1" s="1"/>
  <c r="AR2881" i="1" a="1"/>
  <c r="AR2881" i="1" s="1"/>
  <c r="AR2849" i="1" a="1"/>
  <c r="AR2849" i="1" s="1"/>
  <c r="AR2817" i="1" a="1"/>
  <c r="AR2817" i="1" s="1"/>
  <c r="AR2785" i="1" a="1"/>
  <c r="AR2785" i="1" s="1"/>
  <c r="AR2753" i="1" a="1"/>
  <c r="AR2753" i="1" s="1"/>
  <c r="AR2721" i="1" a="1"/>
  <c r="AR2721" i="1" s="1"/>
  <c r="AR2171" i="1" a="1"/>
  <c r="AR2171" i="1" s="1"/>
  <c r="AR2018" i="1" a="1"/>
  <c r="AR2018" i="1" s="1"/>
  <c r="AR2959" i="1" a="1"/>
  <c r="AR2959" i="1" s="1"/>
  <c r="AR2927" i="1" a="1"/>
  <c r="AR2927" i="1" s="1"/>
  <c r="AR2895" i="1" a="1"/>
  <c r="AR2895" i="1" s="1"/>
  <c r="AR2863" i="1" a="1"/>
  <c r="AR2863" i="1" s="1"/>
  <c r="AR2831" i="1" a="1"/>
  <c r="AR2831" i="1" s="1"/>
  <c r="AR2799" i="1" a="1"/>
  <c r="AR2799" i="1" s="1"/>
  <c r="AR2767" i="1" a="1"/>
  <c r="AR2767" i="1" s="1"/>
  <c r="AR2735" i="1" a="1"/>
  <c r="AR2735" i="1" s="1"/>
  <c r="AR2695" i="1" a="1"/>
  <c r="AR2695" i="1" s="1"/>
  <c r="AR2631" i="1" a="1"/>
  <c r="AR2631" i="1" s="1"/>
  <c r="AR2567" i="1" a="1"/>
  <c r="AR2567" i="1" s="1"/>
  <c r="AR2503" i="1" a="1"/>
  <c r="AR2503" i="1" s="1"/>
  <c r="AR2439" i="1" a="1"/>
  <c r="AR2439" i="1" s="1"/>
  <c r="AR2375" i="1" a="1"/>
  <c r="AR2375" i="1" s="1"/>
  <c r="AR2311" i="1" a="1"/>
  <c r="AR2311" i="1" s="1"/>
  <c r="AR2232" i="1" a="1"/>
  <c r="AR2232" i="1" s="1"/>
  <c r="AR2094" i="1" a="1"/>
  <c r="AR2094" i="1" s="1"/>
  <c r="AR1724" i="1" a="1"/>
  <c r="AR1724" i="1" s="1"/>
  <c r="AR2657" i="1" a="1"/>
  <c r="AR2657" i="1" s="1"/>
  <c r="AR2593" i="1" a="1"/>
  <c r="AR2593" i="1" s="1"/>
  <c r="AR2529" i="1" a="1"/>
  <c r="AR2529" i="1" s="1"/>
  <c r="AR2465" i="1" a="1"/>
  <c r="AR2465" i="1" s="1"/>
  <c r="AR2401" i="1" a="1"/>
  <c r="AR2401" i="1" s="1"/>
  <c r="AR2337" i="1" a="1"/>
  <c r="AR2337" i="1" s="1"/>
  <c r="AR2273" i="1" a="1"/>
  <c r="AR2273" i="1" s="1"/>
  <c r="AR2155" i="1" a="1"/>
  <c r="AR2155" i="1" s="1"/>
  <c r="AR1996" i="1" a="1"/>
  <c r="AR1996" i="1" s="1"/>
  <c r="AR2724" i="1" a="1"/>
  <c r="AR2724" i="1" s="1"/>
  <c r="AR2672" i="1" a="1"/>
  <c r="AR2672" i="1" s="1"/>
  <c r="AR2608" i="1" a="1"/>
  <c r="AR2608" i="1" s="1"/>
  <c r="AR2544" i="1" a="1"/>
  <c r="AR2544" i="1" s="1"/>
  <c r="AR2480" i="1" a="1"/>
  <c r="AR2480" i="1" s="1"/>
  <c r="AR2416" i="1" a="1"/>
  <c r="AR2416" i="1" s="1"/>
  <c r="AR2352" i="1" a="1"/>
  <c r="AR2352" i="1" s="1"/>
  <c r="AR2288" i="1" a="1"/>
  <c r="AR2288" i="1" s="1"/>
  <c r="AR2036" i="1" a="1"/>
  <c r="AR2036" i="1" s="1"/>
  <c r="AR1828" i="1" a="1"/>
  <c r="AR1828" i="1" s="1"/>
  <c r="AR2259" i="1" a="1"/>
  <c r="AR2259" i="1" s="1"/>
  <c r="AR2195" i="1" a="1"/>
  <c r="AR2195" i="1" s="1"/>
  <c r="AR2050" i="1" a="1"/>
  <c r="AR2050" i="1" s="1"/>
  <c r="AR1964" i="1" a="1"/>
  <c r="AR1964" i="1" s="1"/>
  <c r="AR2708" i="1" a="1"/>
  <c r="AR2708" i="1" s="1"/>
  <c r="AR2676" i="1" a="1"/>
  <c r="AR2676" i="1" s="1"/>
  <c r="AR2644" i="1" a="1"/>
  <c r="AR2644" i="1" s="1"/>
  <c r="AR2612" i="1" a="1"/>
  <c r="AR2612" i="1" s="1"/>
  <c r="AR2580" i="1" a="1"/>
  <c r="AR2580" i="1" s="1"/>
  <c r="AR2548" i="1" a="1"/>
  <c r="AR2548" i="1" s="1"/>
  <c r="AR2516" i="1" a="1"/>
  <c r="AR2516" i="1" s="1"/>
  <c r="AR2484" i="1" a="1"/>
  <c r="AR2484" i="1" s="1"/>
  <c r="AR2452" i="1" a="1"/>
  <c r="AR2452" i="1" s="1"/>
  <c r="AR2420" i="1" a="1"/>
  <c r="AR2420" i="1" s="1"/>
  <c r="AR2388" i="1" a="1"/>
  <c r="AR2388" i="1" s="1"/>
  <c r="AR2356" i="1" a="1"/>
  <c r="AR2356" i="1" s="1"/>
  <c r="AR2324" i="1" a="1"/>
  <c r="AR2324" i="1" s="1"/>
  <c r="AR2292" i="1" a="1"/>
  <c r="AR2292" i="1" s="1"/>
  <c r="AR2128" i="1" a="1"/>
  <c r="AR2128" i="1" s="1"/>
  <c r="AR1844" i="1" a="1"/>
  <c r="AR1844" i="1" s="1"/>
  <c r="AR1716" i="1" a="1"/>
  <c r="AR1716" i="1" s="1"/>
  <c r="AR2707" i="1" a="1"/>
  <c r="AR2707" i="1" s="1"/>
  <c r="AR2675" i="1" a="1"/>
  <c r="AR2675" i="1" s="1"/>
  <c r="AR2643" i="1" a="1"/>
  <c r="AR2643" i="1" s="1"/>
  <c r="AR2611" i="1" a="1"/>
  <c r="AR2611" i="1" s="1"/>
  <c r="AR2579" i="1" a="1"/>
  <c r="AR2579" i="1" s="1"/>
  <c r="AR2547" i="1" a="1"/>
  <c r="AR2547" i="1" s="1"/>
  <c r="AR2515" i="1" a="1"/>
  <c r="AR2515" i="1" s="1"/>
  <c r="AR2483" i="1" a="1"/>
  <c r="AR2483" i="1" s="1"/>
  <c r="AR2451" i="1" a="1"/>
  <c r="AR2451" i="1" s="1"/>
  <c r="AR2419" i="1" a="1"/>
  <c r="AR2419" i="1" s="1"/>
  <c r="AR2387" i="1" a="1"/>
  <c r="AR2387" i="1" s="1"/>
  <c r="AR2355" i="1" a="1"/>
  <c r="AR2355" i="1" s="1"/>
  <c r="AR2323" i="1" a="1"/>
  <c r="AR2323" i="1" s="1"/>
  <c r="AR2291" i="1" a="1"/>
  <c r="AR2291" i="1" s="1"/>
  <c r="AR2256" i="1" a="1"/>
  <c r="AR2256" i="1" s="1"/>
  <c r="AR2192" i="1" a="1"/>
  <c r="AR2192" i="1" s="1"/>
  <c r="AR2126" i="1" a="1"/>
  <c r="AR2126" i="1" s="1"/>
  <c r="AR2044" i="1" a="1"/>
  <c r="AR2044" i="1" s="1"/>
  <c r="AR2206" i="1" a="1"/>
  <c r="AR2206" i="1" s="1"/>
  <c r="AR2142" i="1" a="1"/>
  <c r="AR2142" i="1" s="1"/>
  <c r="AR1868" i="1" a="1"/>
  <c r="AR1868" i="1" s="1"/>
  <c r="AR1740" i="1" a="1"/>
  <c r="AR1740" i="1" s="1"/>
  <c r="AR2241" i="1" a="1"/>
  <c r="AR2241" i="1" s="1"/>
  <c r="AR2209" i="1" a="1"/>
  <c r="AR2209" i="1" s="1"/>
  <c r="AR2177" i="1" a="1"/>
  <c r="AR2177" i="1" s="1"/>
  <c r="AR2145" i="1" a="1"/>
  <c r="AR2145" i="1" s="1"/>
  <c r="AR2113" i="1" a="1"/>
  <c r="AR2113" i="1" s="1"/>
  <c r="AR4453" i="1" a="1"/>
  <c r="AR4453" i="1" s="1"/>
  <c r="AR2053" i="1" a="1"/>
  <c r="AR2053" i="1" s="1"/>
  <c r="AR2021" i="1" a="1"/>
  <c r="AR2021" i="1" s="1"/>
  <c r="AR1989" i="1" a="1"/>
  <c r="AR1989" i="1" s="1"/>
  <c r="AR1957" i="1" a="1"/>
  <c r="AR1957" i="1" s="1"/>
  <c r="AR1925" i="1" a="1"/>
  <c r="AR1925" i="1" s="1"/>
  <c r="AR1893" i="1" a="1"/>
  <c r="AR1893" i="1" s="1"/>
  <c r="AR1861" i="1" a="1"/>
  <c r="AR1861" i="1" s="1"/>
  <c r="AR1829" i="1" a="1"/>
  <c r="AR1829" i="1" s="1"/>
  <c r="AR1797" i="1" a="1"/>
  <c r="AR1797" i="1" s="1"/>
  <c r="AR1765" i="1" a="1"/>
  <c r="AR1765" i="1" s="1"/>
  <c r="AR1733" i="1" a="1"/>
  <c r="AR1733" i="1" s="1"/>
  <c r="AR1701" i="1" a="1"/>
  <c r="AR1701" i="1" s="1"/>
  <c r="AR1669" i="1" a="1"/>
  <c r="AR1669" i="1" s="1"/>
  <c r="AR4436" i="1" a="1"/>
  <c r="AR4436" i="1" s="1"/>
  <c r="AR2247" i="1" a="1"/>
  <c r="AR2247" i="1" s="1"/>
  <c r="AR2215" i="1" a="1"/>
  <c r="AR2215" i="1" s="1"/>
  <c r="AR2183" i="1" a="1"/>
  <c r="AR2183" i="1" s="1"/>
  <c r="AR2151" i="1" a="1"/>
  <c r="AR2151" i="1" s="1"/>
  <c r="AR2119" i="1" a="1"/>
  <c r="AR2119" i="1" s="1"/>
  <c r="AR2087" i="1" a="1"/>
  <c r="AR2087" i="1" s="1"/>
  <c r="AR2059" i="1" a="1"/>
  <c r="AR2059" i="1" s="1"/>
  <c r="AR2027" i="1" a="1"/>
  <c r="AR2027" i="1" s="1"/>
  <c r="AR1995" i="1" a="1"/>
  <c r="AR1995" i="1" s="1"/>
  <c r="AR1963" i="1" a="1"/>
  <c r="AR1963" i="1" s="1"/>
  <c r="AR1931" i="1" a="1"/>
  <c r="AR1931" i="1" s="1"/>
  <c r="AR1899" i="1" a="1"/>
  <c r="AR1899" i="1" s="1"/>
  <c r="AR1867" i="1" a="1"/>
  <c r="AR1867" i="1" s="1"/>
  <c r="AR1835" i="1" a="1"/>
  <c r="AR1835" i="1" s="1"/>
  <c r="AR1803" i="1" a="1"/>
  <c r="AR1803" i="1" s="1"/>
  <c r="AR1771" i="1" a="1"/>
  <c r="AR1771" i="1" s="1"/>
  <c r="AR1739" i="1" a="1"/>
  <c r="AR1739" i="1" s="1"/>
  <c r="AR1707" i="1" a="1"/>
  <c r="AR1707" i="1" s="1"/>
  <c r="AR1675" i="1" a="1"/>
  <c r="AR1675" i="1" s="1"/>
  <c r="AR4442" i="1" a="1"/>
  <c r="AR4442" i="1" s="1"/>
  <c r="AR4410" i="1" a="1"/>
  <c r="AR4410" i="1" s="1"/>
  <c r="AR1938" i="1" a="1"/>
  <c r="AR1938" i="1" s="1"/>
  <c r="AR1906" i="1" a="1"/>
  <c r="AR1906" i="1" s="1"/>
  <c r="AR1874" i="1" a="1"/>
  <c r="AR1874" i="1" s="1"/>
  <c r="AR1842" i="1" a="1"/>
  <c r="AR1842" i="1" s="1"/>
  <c r="AR1810" i="1" a="1"/>
  <c r="AR1810" i="1" s="1"/>
  <c r="AR1778" i="1" a="1"/>
  <c r="AR1778" i="1" s="1"/>
  <c r="AR1746" i="1" a="1"/>
  <c r="AR1746" i="1" s="1"/>
  <c r="AR1714" i="1" a="1"/>
  <c r="AR1714" i="1" s="1"/>
  <c r="AR1682" i="1" a="1"/>
  <c r="AR1682" i="1" s="1"/>
  <c r="AR4449" i="1" a="1"/>
  <c r="AR4449" i="1" s="1"/>
  <c r="AR4417" i="1" a="1"/>
  <c r="AR4417" i="1" s="1"/>
  <c r="AR4432" i="1" a="1"/>
  <c r="AR4432" i="1" s="1"/>
  <c r="AR2244" i="1" a="1"/>
  <c r="AR2244" i="1" s="1"/>
  <c r="AR2212" i="1" a="1"/>
  <c r="AR2212" i="1" s="1"/>
  <c r="AR2180" i="1" a="1"/>
  <c r="AR2180" i="1" s="1"/>
  <c r="AR2148" i="1" a="1"/>
  <c r="AR2148" i="1" s="1"/>
  <c r="AR2116" i="1" a="1"/>
  <c r="AR2116" i="1" s="1"/>
  <c r="AR2084" i="1" a="1"/>
  <c r="AR2084" i="1" s="1"/>
  <c r="AR2056" i="1" a="1"/>
  <c r="AR2056" i="1" s="1"/>
  <c r="AR2024" i="1" a="1"/>
  <c r="AR2024" i="1" s="1"/>
  <c r="AR1992" i="1" a="1"/>
  <c r="AR1992" i="1" s="1"/>
  <c r="AR1960" i="1" a="1"/>
  <c r="AR1960" i="1" s="1"/>
  <c r="AR1928" i="1" a="1"/>
  <c r="AR1928" i="1" s="1"/>
  <c r="AR1896" i="1" a="1"/>
  <c r="AR1896" i="1" s="1"/>
  <c r="AR1864" i="1" a="1"/>
  <c r="AR1864" i="1" s="1"/>
  <c r="AR1832" i="1" a="1"/>
  <c r="AR1832" i="1" s="1"/>
  <c r="AR1800" i="1" a="1"/>
  <c r="AR1800" i="1" s="1"/>
  <c r="AR1768" i="1" a="1"/>
  <c r="AR1768" i="1" s="1"/>
  <c r="AR1736" i="1" a="1"/>
  <c r="AR1736" i="1" s="1"/>
  <c r="AR1704" i="1" a="1"/>
  <c r="AR1704" i="1" s="1"/>
  <c r="AR1672" i="1" a="1"/>
  <c r="AR1672" i="1" s="1"/>
  <c r="AR4439" i="1" a="1"/>
  <c r="AR4439" i="1" s="1"/>
  <c r="AR4407" i="1" a="1"/>
  <c r="AR4407" i="1" s="1"/>
  <c r="AR2123" i="1" a="1"/>
  <c r="AR2123" i="1" s="1"/>
  <c r="AR2091" i="1" a="1"/>
  <c r="AR2091" i="1" s="1"/>
  <c r="AR2063" i="1" a="1"/>
  <c r="AR2063" i="1" s="1"/>
  <c r="AR2031" i="1" a="1"/>
  <c r="AR2031" i="1" s="1"/>
  <c r="AR1999" i="1" a="1"/>
  <c r="AR1999" i="1" s="1"/>
  <c r="AR1967" i="1" a="1"/>
  <c r="AR1967" i="1" s="1"/>
  <c r="AR1935" i="1" a="1"/>
  <c r="AR1935" i="1" s="1"/>
  <c r="AR1903" i="1" a="1"/>
  <c r="AR1903" i="1" s="1"/>
  <c r="AR1871" i="1" a="1"/>
  <c r="AR1871" i="1" s="1"/>
  <c r="AR1839" i="1" a="1"/>
  <c r="AR1839" i="1" s="1"/>
  <c r="AR1807" i="1" a="1"/>
  <c r="AR1807" i="1" s="1"/>
  <c r="AR1775" i="1" a="1"/>
  <c r="AR1775" i="1" s="1"/>
  <c r="AR1743" i="1" a="1"/>
  <c r="AR1743" i="1" s="1"/>
  <c r="AR1711" i="1" a="1"/>
  <c r="AR1711" i="1" s="1"/>
  <c r="AR1679" i="1" a="1"/>
  <c r="AR1679" i="1" s="1"/>
  <c r="AR4446" i="1" a="1"/>
  <c r="AR4446" i="1" s="1"/>
  <c r="AR4414" i="1" a="1"/>
  <c r="AR4414" i="1" s="1"/>
  <c r="AR4318" i="1" a="1"/>
  <c r="AR4318" i="1" s="1"/>
  <c r="AR4126" i="1" a="1"/>
  <c r="AR4126" i="1" s="1"/>
  <c r="AR4471" i="1" a="1"/>
  <c r="AR4471" i="1" s="1"/>
  <c r="AR4268" i="1" a="1"/>
  <c r="AR4268" i="1" s="1"/>
  <c r="AR4630" i="1" a="1"/>
  <c r="AR4630" i="1" s="1"/>
  <c r="AR4387" i="1" a="1"/>
  <c r="AR4387" i="1" s="1"/>
  <c r="AR4743" i="1" a="1"/>
  <c r="AR4743" i="1" s="1"/>
  <c r="AR4710" i="1" a="1"/>
  <c r="AR4710" i="1" s="1"/>
  <c r="AR4635" i="1" a="1"/>
  <c r="AR4635" i="1" s="1"/>
  <c r="AR4519" i="1" a="1"/>
  <c r="AR4519" i="1" s="1"/>
  <c r="AR4642" i="1" a="1"/>
  <c r="AR4642" i="1" s="1"/>
  <c r="AR4344" i="1" a="1"/>
  <c r="AR4344" i="1" s="1"/>
  <c r="AR4246" i="1" a="1"/>
  <c r="AR4246" i="1" s="1"/>
  <c r="AR4131" i="1" a="1"/>
  <c r="AR4131" i="1" s="1"/>
  <c r="AR3529" i="1" a="1"/>
  <c r="AR3529" i="1" s="1"/>
  <c r="AR4672" i="1" a="1"/>
  <c r="AR4672" i="1" s="1"/>
  <c r="AR4561" i="1" a="1"/>
  <c r="AR4561" i="1" s="1"/>
  <c r="AR4468" i="1" a="1"/>
  <c r="AR4468" i="1" s="1"/>
  <c r="AR4382" i="1" a="1"/>
  <c r="AR4382" i="1" s="1"/>
  <c r="AR4294" i="1" a="1"/>
  <c r="AR4294" i="1" s="1"/>
  <c r="AR4182" i="1" a="1"/>
  <c r="AR4182" i="1" s="1"/>
  <c r="AR4027" i="1" a="1"/>
  <c r="AR4027" i="1" s="1"/>
  <c r="AR4758" i="1" a="1"/>
  <c r="AR4758" i="1" s="1"/>
  <c r="AR4668" i="1" a="1"/>
  <c r="AR4668" i="1" s="1"/>
  <c r="AR4558" i="1" a="1"/>
  <c r="AR4558" i="1" s="1"/>
  <c r="AR4465" i="1" a="1"/>
  <c r="AR4465" i="1" s="1"/>
  <c r="AR4380" i="1" a="1"/>
  <c r="AR4380" i="1" s="1"/>
  <c r="AR4290" i="1" a="1"/>
  <c r="AR4290" i="1" s="1"/>
  <c r="AR4176" i="1" a="1"/>
  <c r="AR4176" i="1" s="1"/>
  <c r="AR4019" i="1" a="1"/>
  <c r="AR4019" i="1" s="1"/>
  <c r="AR4684" i="1" a="1"/>
  <c r="AR4684" i="1" s="1"/>
  <c r="AR4577" i="1" a="1"/>
  <c r="AR4577" i="1" s="1"/>
  <c r="AR4485" i="1" a="1"/>
  <c r="AR4485" i="1" s="1"/>
  <c r="AR4582" i="1" a="1"/>
  <c r="AR4582" i="1" s="1"/>
  <c r="AR4310" i="1" a="1"/>
  <c r="AR4310" i="1" s="1"/>
  <c r="AR4203" i="1" a="1"/>
  <c r="AR4203" i="1" s="1"/>
  <c r="AR4070" i="1" a="1"/>
  <c r="AR4070" i="1" s="1"/>
  <c r="AR4732" i="1" a="1"/>
  <c r="AR4732" i="1" s="1"/>
  <c r="AR4643" i="1" a="1"/>
  <c r="AR4643" i="1" s="1"/>
  <c r="AR4530" i="1" a="1"/>
  <c r="AR4530" i="1" s="1"/>
  <c r="AR4716" i="1" a="1"/>
  <c r="AR4716" i="1" s="1"/>
  <c r="AR4352" i="1" a="1"/>
  <c r="AR4352" i="1" s="1"/>
  <c r="AR4254" i="1" a="1"/>
  <c r="AR4254" i="1" s="1"/>
  <c r="AR4140" i="1" a="1"/>
  <c r="AR4140" i="1" s="1"/>
  <c r="AR3708" i="1" a="1"/>
  <c r="AR3708" i="1" s="1"/>
  <c r="AR4679" i="1" a="1"/>
  <c r="AR4679" i="1" s="1"/>
  <c r="AR4573" i="1" a="1"/>
  <c r="AR4573" i="1" s="1"/>
  <c r="AR4480" i="1" a="1"/>
  <c r="AR4480" i="1" s="1"/>
  <c r="AR4395" i="1" a="1"/>
  <c r="AR4395" i="1" s="1"/>
  <c r="AR4304" i="1" a="1"/>
  <c r="AR4304" i="1" s="1"/>
  <c r="AR4195" i="1" a="1"/>
  <c r="AR4195" i="1" s="1"/>
  <c r="AR4055" i="1" a="1"/>
  <c r="AR4055" i="1" s="1"/>
  <c r="AR4677" i="1" a="1"/>
  <c r="AR4677" i="1" s="1"/>
  <c r="AR4569" i="1" a="1"/>
  <c r="AR4569" i="1" s="1"/>
  <c r="AR4475" i="1" a="1"/>
  <c r="AR4475" i="1" s="1"/>
  <c r="AR4392" i="1" a="1"/>
  <c r="AR4392" i="1" s="1"/>
  <c r="AR4302" i="1" a="1"/>
  <c r="AR4302" i="1" s="1"/>
  <c r="AR4190" i="1" a="1"/>
  <c r="AR4190" i="1" s="1"/>
  <c r="AR4048" i="1" a="1"/>
  <c r="AR4048" i="1" s="1"/>
  <c r="AR4752" i="1" a="1"/>
  <c r="AR4752" i="1" s="1"/>
  <c r="AR4691" i="1" a="1"/>
  <c r="AR4691" i="1" s="1"/>
  <c r="AR4644" i="1" a="1"/>
  <c r="AR4644" i="1" s="1"/>
  <c r="AR4563" i="1" a="1"/>
  <c r="AR4563" i="1" s="1"/>
  <c r="AR4507" i="1" a="1"/>
  <c r="AR4507" i="1" s="1"/>
  <c r="AR4730" i="1" a="1"/>
  <c r="AR4730" i="1" s="1"/>
  <c r="AR4398" i="1" a="1"/>
  <c r="AR4398" i="1" s="1"/>
  <c r="AR4342" i="1" a="1"/>
  <c r="AR4342" i="1" s="1"/>
  <c r="AR4284" i="1" a="1"/>
  <c r="AR4284" i="1" s="1"/>
  <c r="AR4227" i="1" a="1"/>
  <c r="AR4227" i="1" s="1"/>
  <c r="AR4171" i="1" a="1"/>
  <c r="AR4171" i="1" s="1"/>
  <c r="AR4114" i="1" a="1"/>
  <c r="AR4114" i="1" s="1"/>
  <c r="AR4056" i="1" a="1"/>
  <c r="AR4056" i="1" s="1"/>
  <c r="AR4000" i="1" a="1"/>
  <c r="AR4000" i="1" s="1"/>
  <c r="AR3894" i="1" a="1"/>
  <c r="AR3894" i="1" s="1"/>
  <c r="AR3719" i="1" a="1"/>
  <c r="AR3719" i="1" s="1"/>
  <c r="AR3467" i="1" a="1"/>
  <c r="AR3467" i="1" s="1"/>
  <c r="AR4096" i="1" a="1"/>
  <c r="AR4096" i="1" s="1"/>
  <c r="AR4039" i="1" a="1"/>
  <c r="AR4039" i="1" s="1"/>
  <c r="AR3982" i="1" a="1"/>
  <c r="AR3982" i="1" s="1"/>
  <c r="AR3840" i="1" a="1"/>
  <c r="AR3840" i="1" s="1"/>
  <c r="AR3648" i="1" a="1"/>
  <c r="AR3648" i="1" s="1"/>
  <c r="AR3373" i="1" a="1"/>
  <c r="AR3373" i="1" s="1"/>
  <c r="AR4264" i="1" a="1"/>
  <c r="AR4264" i="1" s="1"/>
  <c r="AR4208" i="1" a="1"/>
  <c r="AR4208" i="1" s="1"/>
  <c r="AR4151" i="1" a="1"/>
  <c r="AR4151" i="1" s="1"/>
  <c r="AR4094" i="1" a="1"/>
  <c r="AR4094" i="1" s="1"/>
  <c r="AR4038" i="1" a="1"/>
  <c r="AR4038" i="1" s="1"/>
  <c r="AR3980" i="1" a="1"/>
  <c r="AR3980" i="1" s="1"/>
  <c r="AR3832" i="1" a="1"/>
  <c r="AR3832" i="1" s="1"/>
  <c r="AR3637" i="1" a="1"/>
  <c r="AR3637" i="1" s="1"/>
  <c r="AR3358" i="1" a="1"/>
  <c r="AR3358" i="1" s="1"/>
  <c r="AR4746" i="1" a="1"/>
  <c r="AR4746" i="1" s="1"/>
  <c r="AR4685" i="1" a="1"/>
  <c r="AR4685" i="1" s="1"/>
  <c r="AR4637" i="1" a="1"/>
  <c r="AR4637" i="1" s="1"/>
  <c r="AR4557" i="1" a="1"/>
  <c r="AR4557" i="1" s="1"/>
  <c r="AR4498" i="1" a="1"/>
  <c r="AR4498" i="1" s="1"/>
  <c r="AR4720" i="1" a="1"/>
  <c r="AR4720" i="1" s="1"/>
  <c r="AR4391" i="1" a="1"/>
  <c r="AR4391" i="1" s="1"/>
  <c r="AR4334" i="1" a="1"/>
  <c r="AR4334" i="1" s="1"/>
  <c r="AR4278" i="1" a="1"/>
  <c r="AR4278" i="1" s="1"/>
  <c r="AR4220" i="1" a="1"/>
  <c r="AR4220" i="1" s="1"/>
  <c r="AR4163" i="1" a="1"/>
  <c r="AR4163" i="1" s="1"/>
  <c r="AR4107" i="1" a="1"/>
  <c r="AR4107" i="1" s="1"/>
  <c r="AR4050" i="1" a="1"/>
  <c r="AR4050" i="1" s="1"/>
  <c r="AR3992" i="1" a="1"/>
  <c r="AR3992" i="1" s="1"/>
  <c r="AR3872" i="1" a="1"/>
  <c r="AR3872" i="1" s="1"/>
  <c r="AR3691" i="1" a="1"/>
  <c r="AR3691" i="1" s="1"/>
  <c r="AR3430" i="1" a="1"/>
  <c r="AR3430" i="1" s="1"/>
  <c r="AR4006" i="1" a="1"/>
  <c r="AR4006" i="1" s="1"/>
  <c r="AR3907" i="1" a="1"/>
  <c r="AR3907" i="1" s="1"/>
  <c r="AR3736" i="1" a="1"/>
  <c r="AR3736" i="1" s="1"/>
  <c r="AR3491" i="1" a="1"/>
  <c r="AR3491" i="1" s="1"/>
  <c r="AR4103" i="1" a="1"/>
  <c r="AR4103" i="1" s="1"/>
  <c r="AR4046" i="1" a="1"/>
  <c r="AR4046" i="1" s="1"/>
  <c r="AR3990" i="1" a="1"/>
  <c r="AR3990" i="1" s="1"/>
  <c r="AR3862" i="1" a="1"/>
  <c r="AR3862" i="1" s="1"/>
  <c r="AR3676" i="1" a="1"/>
  <c r="AR3676" i="1" s="1"/>
  <c r="AR3410" i="1" a="1"/>
  <c r="AR3410" i="1" s="1"/>
  <c r="AR4756" i="1" a="1"/>
  <c r="AR4756" i="1" s="1"/>
  <c r="AR4692" i="1" a="1"/>
  <c r="AR4692" i="1" s="1"/>
  <c r="AR4649" i="1" a="1"/>
  <c r="AR4649" i="1" s="1"/>
  <c r="AR4566" i="1" a="1"/>
  <c r="AR4566" i="1" s="1"/>
  <c r="AR4509" i="1" a="1"/>
  <c r="AR4509" i="1" s="1"/>
  <c r="AR4733" i="1" a="1"/>
  <c r="AR4733" i="1" s="1"/>
  <c r="AR4488" i="1" a="1"/>
  <c r="AR4488" i="1" s="1"/>
  <c r="AR2526" i="1" a="1"/>
  <c r="AR2526" i="1" s="1"/>
  <c r="AR2318" i="1" a="1"/>
  <c r="AR2318" i="1" s="1"/>
  <c r="AR2752" i="1" a="1"/>
  <c r="AR2752" i="1" s="1"/>
  <c r="AR2334" i="1" a="1"/>
  <c r="AR2334" i="1" s="1"/>
  <c r="AR2414" i="1" a="1"/>
  <c r="AR2414" i="1" s="1"/>
  <c r="AR2896" i="1" a="1"/>
  <c r="AR2896" i="1" s="1"/>
  <c r="AR2622" i="1" a="1"/>
  <c r="AR2622" i="1" s="1"/>
  <c r="AR2478" i="1" a="1"/>
  <c r="AR2478" i="1" s="1"/>
  <c r="AR2574" i="1" a="1"/>
  <c r="AR2574" i="1" s="1"/>
  <c r="AR1924" i="1" a="1"/>
  <c r="AR1924" i="1" s="1"/>
  <c r="AR2784" i="1" a="1"/>
  <c r="AR2784" i="1" s="1"/>
  <c r="AR2510" i="1" a="1"/>
  <c r="AR2510" i="1" s="1"/>
  <c r="AR2848" i="1" a="1"/>
  <c r="AR2848" i="1" s="1"/>
  <c r="AR2638" i="1" a="1"/>
  <c r="AR2638" i="1" s="1"/>
  <c r="AR2302" i="1" a="1"/>
  <c r="AR2302" i="1" s="1"/>
  <c r="AR1732" i="1" a="1"/>
  <c r="AR1732" i="1" s="1"/>
  <c r="AR1860" i="1" a="1"/>
  <c r="AR1860" i="1" s="1"/>
  <c r="AR3019" i="1" a="1"/>
  <c r="AR3019" i="1" s="1"/>
  <c r="AR2987" i="1" a="1"/>
  <c r="AR2987" i="1" s="1"/>
  <c r="AR2955" i="1" a="1"/>
  <c r="AR2955" i="1" s="1"/>
  <c r="AR2923" i="1" a="1"/>
  <c r="AR2923" i="1" s="1"/>
  <c r="AR2891" i="1" a="1"/>
  <c r="AR2891" i="1" s="1"/>
  <c r="AR2859" i="1" a="1"/>
  <c r="AR2859" i="1" s="1"/>
  <c r="AR2827" i="1" a="1"/>
  <c r="AR2827" i="1" s="1"/>
  <c r="AR2795" i="1" a="1"/>
  <c r="AR2795" i="1" s="1"/>
  <c r="AR2763" i="1" a="1"/>
  <c r="AR2763" i="1" s="1"/>
  <c r="AR2731" i="1" a="1"/>
  <c r="AR2731" i="1" s="1"/>
  <c r="AR2687" i="1" a="1"/>
  <c r="AR2687" i="1" s="1"/>
  <c r="AR2623" i="1" a="1"/>
  <c r="AR2623" i="1" s="1"/>
  <c r="AR2559" i="1" a="1"/>
  <c r="AR2559" i="1" s="1"/>
  <c r="AR2495" i="1" a="1"/>
  <c r="AR2495" i="1" s="1"/>
  <c r="AR2431" i="1" a="1"/>
  <c r="AR2431" i="1" s="1"/>
  <c r="AR2367" i="1" a="1"/>
  <c r="AR2367" i="1" s="1"/>
  <c r="AR2303" i="1" a="1"/>
  <c r="AR2303" i="1" s="1"/>
  <c r="AR2216" i="1" a="1"/>
  <c r="AR2216" i="1" s="1"/>
  <c r="AR2076" i="1" a="1"/>
  <c r="AR2076" i="1" s="1"/>
  <c r="AR4429" i="1" a="1"/>
  <c r="AR4429" i="1" s="1"/>
  <c r="AR2139" i="1" a="1"/>
  <c r="AR2139" i="1" s="1"/>
  <c r="AR2951" i="1" a="1"/>
  <c r="AR2951" i="1" s="1"/>
  <c r="AR2919" i="1" a="1"/>
  <c r="AR2919" i="1" s="1"/>
  <c r="AR2887" i="1" a="1"/>
  <c r="AR2887" i="1" s="1"/>
  <c r="AR2855" i="1" a="1"/>
  <c r="AR2855" i="1" s="1"/>
  <c r="AR2823" i="1" a="1"/>
  <c r="AR2823" i="1" s="1"/>
  <c r="AR2791" i="1" a="1"/>
  <c r="AR2791" i="1" s="1"/>
  <c r="AR2759" i="1" a="1"/>
  <c r="AR2759" i="1" s="1"/>
  <c r="AR2727" i="1" a="1"/>
  <c r="AR2727" i="1" s="1"/>
  <c r="AR2679" i="1" a="1"/>
  <c r="AR2679" i="1" s="1"/>
  <c r="AR2615" i="1" a="1"/>
  <c r="AR2615" i="1" s="1"/>
  <c r="AR2551" i="1" a="1"/>
  <c r="AR2551" i="1" s="1"/>
  <c r="AR2487" i="1" a="1"/>
  <c r="AR2487" i="1" s="1"/>
  <c r="AR2423" i="1" a="1"/>
  <c r="AR2423" i="1" s="1"/>
  <c r="AR2359" i="1" a="1"/>
  <c r="AR2359" i="1" s="1"/>
  <c r="AR2295" i="1" a="1"/>
  <c r="AR2295" i="1" s="1"/>
  <c r="AR2200" i="1" a="1"/>
  <c r="AR2200" i="1" s="1"/>
  <c r="AR2958" i="1" a="1"/>
  <c r="AR2958" i="1" s="1"/>
  <c r="AR2926" i="1" a="1"/>
  <c r="AR2926" i="1" s="1"/>
  <c r="AR2894" i="1" a="1"/>
  <c r="AR2894" i="1" s="1"/>
  <c r="AR2862" i="1" a="1"/>
  <c r="AR2862" i="1" s="1"/>
  <c r="AR2830" i="1" a="1"/>
  <c r="AR2830" i="1" s="1"/>
  <c r="AR2798" i="1" a="1"/>
  <c r="AR2798" i="1" s="1"/>
  <c r="AR2766" i="1" a="1"/>
  <c r="AR2766" i="1" s="1"/>
  <c r="AR2734" i="1" a="1"/>
  <c r="AR2734" i="1" s="1"/>
  <c r="AR1916" i="1" a="1"/>
  <c r="AR1916" i="1" s="1"/>
  <c r="AR1660" i="1" a="1"/>
  <c r="AR1660" i="1" s="1"/>
  <c r="AR2705" i="1" a="1"/>
  <c r="AR2705" i="1" s="1"/>
  <c r="AR2641" i="1" a="1"/>
  <c r="AR2641" i="1" s="1"/>
  <c r="AR2577" i="1" a="1"/>
  <c r="AR2577" i="1" s="1"/>
  <c r="AR2513" i="1" a="1"/>
  <c r="AR2513" i="1" s="1"/>
  <c r="AR2449" i="1" a="1"/>
  <c r="AR2449" i="1" s="1"/>
  <c r="AR2385" i="1" a="1"/>
  <c r="AR2385" i="1" s="1"/>
  <c r="AR2321" i="1" a="1"/>
  <c r="AR2321" i="1" s="1"/>
  <c r="AR2251" i="1" a="1"/>
  <c r="AR2251" i="1" s="1"/>
  <c r="AR2120" i="1" a="1"/>
  <c r="AR2120" i="1" s="1"/>
  <c r="AR1954" i="1" a="1"/>
  <c r="AR1954" i="1" s="1"/>
  <c r="AR2656" i="1" a="1"/>
  <c r="AR2656" i="1" s="1"/>
  <c r="AR2592" i="1" a="1"/>
  <c r="AR2592" i="1" s="1"/>
  <c r="AR2528" i="1" a="1"/>
  <c r="AR2528" i="1" s="1"/>
  <c r="AR2464" i="1" a="1"/>
  <c r="AR2464" i="1" s="1"/>
  <c r="AR2400" i="1" a="1"/>
  <c r="AR2400" i="1" s="1"/>
  <c r="AR2336" i="1" a="1"/>
  <c r="AR2336" i="1" s="1"/>
  <c r="AR2272" i="1" a="1"/>
  <c r="AR2272" i="1" s="1"/>
  <c r="AR1764" i="1" a="1"/>
  <c r="AR1764" i="1" s="1"/>
  <c r="AR2243" i="1" a="1"/>
  <c r="AR2243" i="1" s="1"/>
  <c r="AR2179" i="1" a="1"/>
  <c r="AR2179" i="1" s="1"/>
  <c r="AR2110" i="1" a="1"/>
  <c r="AR2110" i="1" s="1"/>
  <c r="AR2028" i="1" a="1"/>
  <c r="AR2028" i="1" s="1"/>
  <c r="AR1940" i="1" a="1"/>
  <c r="AR1940" i="1" s="1"/>
  <c r="AR1812" i="1" a="1"/>
  <c r="AR1812" i="1" s="1"/>
  <c r="AR1684" i="1" a="1"/>
  <c r="AR1684" i="1" s="1"/>
  <c r="AR2699" i="1" a="1"/>
  <c r="AR2699" i="1" s="1"/>
  <c r="AR2667" i="1" a="1"/>
  <c r="AR2667" i="1" s="1"/>
  <c r="AR2635" i="1" a="1"/>
  <c r="AR2635" i="1" s="1"/>
  <c r="AR2603" i="1" a="1"/>
  <c r="AR2603" i="1" s="1"/>
  <c r="AR2571" i="1" a="1"/>
  <c r="AR2571" i="1" s="1"/>
  <c r="AR2539" i="1" a="1"/>
  <c r="AR2539" i="1" s="1"/>
  <c r="AR2507" i="1" a="1"/>
  <c r="AR2507" i="1" s="1"/>
  <c r="AR2475" i="1" a="1"/>
  <c r="AR2475" i="1" s="1"/>
  <c r="AR2443" i="1" a="1"/>
  <c r="AR2443" i="1" s="1"/>
  <c r="AR2411" i="1" a="1"/>
  <c r="AR2411" i="1" s="1"/>
  <c r="AR2379" i="1" a="1"/>
  <c r="AR2379" i="1" s="1"/>
  <c r="AR2347" i="1" a="1"/>
  <c r="AR2347" i="1" s="1"/>
  <c r="AR2315" i="1" a="1"/>
  <c r="AR2315" i="1" s="1"/>
  <c r="AR2283" i="1" a="1"/>
  <c r="AR2283" i="1" s="1"/>
  <c r="AR2240" i="1" a="1"/>
  <c r="AR2240" i="1" s="1"/>
  <c r="AR2176" i="1" a="1"/>
  <c r="AR2176" i="1" s="1"/>
  <c r="AR2104" i="1" a="1"/>
  <c r="AR2104" i="1" s="1"/>
  <c r="AR2254" i="1" a="1"/>
  <c r="AR2254" i="1" s="1"/>
  <c r="AR2190" i="1" a="1"/>
  <c r="AR2190" i="1" s="1"/>
  <c r="AR1956" i="1" a="1"/>
  <c r="AR1956" i="1" s="1"/>
  <c r="AR1836" i="1" a="1"/>
  <c r="AR1836" i="1" s="1"/>
  <c r="AR1708" i="1" a="1"/>
  <c r="AR1708" i="1" s="1"/>
  <c r="AR2239" i="1" a="1"/>
  <c r="AR2239" i="1" s="1"/>
  <c r="AR2207" i="1" a="1"/>
  <c r="AR2207" i="1" s="1"/>
  <c r="AR2175" i="1" a="1"/>
  <c r="AR2175" i="1" s="1"/>
  <c r="AR2143" i="1" a="1"/>
  <c r="AR2143" i="1" s="1"/>
  <c r="AR2111" i="1" a="1"/>
  <c r="AR2111" i="1" s="1"/>
  <c r="AR4451" i="1" a="1"/>
  <c r="AR4451" i="1" s="1"/>
  <c r="AR2051" i="1" a="1"/>
  <c r="AR2051" i="1" s="1"/>
  <c r="AR2019" i="1" a="1"/>
  <c r="AR2019" i="1" s="1"/>
  <c r="AR1987" i="1" a="1"/>
  <c r="AR1987" i="1" s="1"/>
  <c r="AR1955" i="1" a="1"/>
  <c r="AR1955" i="1" s="1"/>
  <c r="AR1923" i="1" a="1"/>
  <c r="AR1923" i="1" s="1"/>
  <c r="AR1891" i="1" a="1"/>
  <c r="AR1891" i="1" s="1"/>
  <c r="AR1859" i="1" a="1"/>
  <c r="AR1859" i="1" s="1"/>
  <c r="AR1827" i="1" a="1"/>
  <c r="AR1827" i="1" s="1"/>
  <c r="AR1795" i="1" a="1"/>
  <c r="AR1795" i="1" s="1"/>
  <c r="AR1763" i="1" a="1"/>
  <c r="AR1763" i="1" s="1"/>
  <c r="AR1731" i="1" a="1"/>
  <c r="AR1731" i="1" s="1"/>
  <c r="AR1699" i="1" a="1"/>
  <c r="AR1699" i="1" s="1"/>
  <c r="AR1667" i="1" a="1"/>
  <c r="AR1667" i="1" s="1"/>
  <c r="AR4434" i="1" a="1"/>
  <c r="AR4434" i="1" s="1"/>
  <c r="AR4402" i="1" a="1"/>
  <c r="AR4402" i="1" s="1"/>
  <c r="AR4409" i="1" a="1"/>
  <c r="AR4409" i="1" s="1"/>
  <c r="AR1728" i="1" a="1"/>
  <c r="AR1728" i="1" s="1"/>
  <c r="AR1696" i="1" a="1"/>
  <c r="AR1696" i="1" s="1"/>
  <c r="AR1664" i="1" a="1"/>
  <c r="AR1664" i="1" s="1"/>
  <c r="AR2115" i="1" a="1"/>
  <c r="AR2115" i="1" s="1"/>
  <c r="AR2083" i="1" a="1"/>
  <c r="AR2083" i="1" s="1"/>
  <c r="AR2055" i="1" a="1"/>
  <c r="AR2055" i="1" s="1"/>
  <c r="AR2023" i="1" a="1"/>
  <c r="AR2023" i="1" s="1"/>
  <c r="AR1991" i="1" a="1"/>
  <c r="AR1991" i="1" s="1"/>
  <c r="AR1959" i="1" a="1"/>
  <c r="AR1959" i="1" s="1"/>
  <c r="AR1927" i="1" a="1"/>
  <c r="AR1927" i="1" s="1"/>
  <c r="AR1895" i="1" a="1"/>
  <c r="AR1895" i="1" s="1"/>
  <c r="AR1863" i="1" a="1"/>
  <c r="AR1863" i="1" s="1"/>
  <c r="AR1831" i="1" a="1"/>
  <c r="AR1831" i="1" s="1"/>
  <c r="AR1799" i="1" a="1"/>
  <c r="AR1799" i="1" s="1"/>
  <c r="AR1767" i="1" a="1"/>
  <c r="AR1767" i="1" s="1"/>
  <c r="AR1735" i="1" a="1"/>
  <c r="AR1735" i="1" s="1"/>
  <c r="AR1703" i="1" a="1"/>
  <c r="AR1703" i="1" s="1"/>
  <c r="AR1671" i="1" a="1"/>
  <c r="AR1671" i="1" s="1"/>
  <c r="AR4438" i="1" a="1"/>
  <c r="AR4438" i="1" s="1"/>
  <c r="AR4406" i="1" a="1"/>
  <c r="AR4406" i="1" s="1"/>
  <c r="AR4709" i="1" a="1"/>
  <c r="AR4709" i="1" s="1"/>
  <c r="AR4295" i="1" a="1"/>
  <c r="AR4295" i="1" s="1"/>
  <c r="AR3886" i="1" a="1"/>
  <c r="AR3886" i="1" s="1"/>
  <c r="AR4240" i="1" a="1"/>
  <c r="AR4240" i="1" s="1"/>
  <c r="AR4596" i="1" a="1"/>
  <c r="AR4596" i="1" s="1"/>
  <c r="AR4183" i="1" a="1"/>
  <c r="AR4183" i="1" s="1"/>
  <c r="AR4541" i="1" a="1"/>
  <c r="AR4541" i="1" s="1"/>
  <c r="AR4693" i="1" a="1"/>
  <c r="AR4693" i="1" s="1"/>
  <c r="AR4597" i="1" a="1"/>
  <c r="AR4597" i="1" s="1"/>
  <c r="AR4497" i="1" a="1"/>
  <c r="AR4497" i="1" s="1"/>
  <c r="AR4592" i="1" a="1"/>
  <c r="AR4592" i="1" s="1"/>
  <c r="AR4322" i="1" a="1"/>
  <c r="AR4322" i="1" s="1"/>
  <c r="AR4216" i="1" a="1"/>
  <c r="AR4216" i="1" s="1"/>
  <c r="AR4098" i="1" a="1"/>
  <c r="AR4098" i="1" s="1"/>
  <c r="AR4739" i="1" a="1"/>
  <c r="AR4739" i="1" s="1"/>
  <c r="AR4655" i="1" a="1"/>
  <c r="AR4655" i="1" s="1"/>
  <c r="AR4539" i="1" a="1"/>
  <c r="AR4539" i="1" s="1"/>
  <c r="AR4723" i="1" a="1"/>
  <c r="AR4723" i="1" s="1"/>
  <c r="AR4360" i="1" a="1"/>
  <c r="AR4360" i="1" s="1"/>
  <c r="AR4267" i="1" a="1"/>
  <c r="AR4267" i="1" s="1"/>
  <c r="AR4152" i="1" a="1"/>
  <c r="AR4152" i="1" s="1"/>
  <c r="AR3843" i="1" a="1"/>
  <c r="AR3843" i="1" s="1"/>
  <c r="AR4738" i="1" a="1"/>
  <c r="AR4738" i="1" s="1"/>
  <c r="AR4652" i="1" a="1"/>
  <c r="AR4652" i="1" s="1"/>
  <c r="AR4534" i="1" a="1"/>
  <c r="AR4534" i="1" s="1"/>
  <c r="AR4722" i="1" a="1"/>
  <c r="AR4722" i="1" s="1"/>
  <c r="AR4359" i="1" a="1"/>
  <c r="AR4359" i="1" s="1"/>
  <c r="AR4262" i="1" a="1"/>
  <c r="AR4262" i="1" s="1"/>
  <c r="AR4147" i="1" a="1"/>
  <c r="AR4147" i="1" s="1"/>
  <c r="AR3800" i="1" a="1"/>
  <c r="AR3800" i="1" s="1"/>
  <c r="AR4757" i="1" a="1"/>
  <c r="AR4757" i="1" s="1"/>
  <c r="AR4667" i="1" a="1"/>
  <c r="AR4667" i="1" s="1"/>
  <c r="AR4555" i="1" a="1"/>
  <c r="AR4555" i="1" s="1"/>
  <c r="AR4460" i="1" a="1"/>
  <c r="AR4460" i="1" s="1"/>
  <c r="AR4379" i="1" a="1"/>
  <c r="AR4379" i="1" s="1"/>
  <c r="AR4288" i="1" a="1"/>
  <c r="AR4288" i="1" s="1"/>
  <c r="AR4174" i="1" a="1"/>
  <c r="AR4174" i="1" s="1"/>
  <c r="AR4012" i="1" a="1"/>
  <c r="AR4012" i="1" s="1"/>
  <c r="AR4699" i="1" a="1"/>
  <c r="AR4699" i="1" s="1"/>
  <c r="AR4613" i="1" a="1"/>
  <c r="AR4613" i="1" s="1"/>
  <c r="AR4505" i="1" a="1"/>
  <c r="AR4505" i="1" s="1"/>
  <c r="AR4619" i="1" a="1"/>
  <c r="AR4619" i="1" s="1"/>
  <c r="AR4331" i="1" a="1"/>
  <c r="AR4331" i="1" s="1"/>
  <c r="AR4226" i="1" a="1"/>
  <c r="AR4226" i="1" s="1"/>
  <c r="AR4112" i="1" a="1"/>
  <c r="AR4112" i="1" s="1"/>
  <c r="AR4750" i="1" a="1"/>
  <c r="AR4750" i="1" s="1"/>
  <c r="AR4663" i="1" a="1"/>
  <c r="AR4663" i="1" s="1"/>
  <c r="AR4547" i="1" a="1"/>
  <c r="AR4547" i="1" s="1"/>
  <c r="AR4457" i="1" a="1"/>
  <c r="AR4457" i="1" s="1"/>
  <c r="AR4374" i="1" a="1"/>
  <c r="AR4374" i="1" s="1"/>
  <c r="AR4280" i="1" a="1"/>
  <c r="AR4280" i="1" s="1"/>
  <c r="AR4167" i="1" a="1"/>
  <c r="AR4167" i="1" s="1"/>
  <c r="AR3984" i="1" a="1"/>
  <c r="AR3984" i="1" s="1"/>
  <c r="AR4747" i="1" a="1"/>
  <c r="AR4747" i="1" s="1"/>
  <c r="AR4661" i="1" a="1"/>
  <c r="AR4661" i="1" s="1"/>
  <c r="AR4546" i="1" a="1"/>
  <c r="AR4546" i="1" s="1"/>
  <c r="AR4754" i="1" a="1"/>
  <c r="AR4754" i="1" s="1"/>
  <c r="AR4368" i="1" a="1"/>
  <c r="AR4368" i="1" s="1"/>
  <c r="AR4275" i="1" a="1"/>
  <c r="AR4275" i="1" s="1"/>
  <c r="AR4162" i="1" a="1"/>
  <c r="AR4162" i="1" s="1"/>
  <c r="AR3970" i="1" a="1"/>
  <c r="AR3970" i="1" s="1"/>
  <c r="AR4741" i="1" a="1"/>
  <c r="AR4741" i="1" s="1"/>
  <c r="AR4680" i="1" a="1"/>
  <c r="AR4680" i="1" s="1"/>
  <c r="AR4620" i="1" a="1"/>
  <c r="AR4620" i="1" s="1"/>
  <c r="AR4550" i="1" a="1"/>
  <c r="AR4550" i="1" s="1"/>
  <c r="AR4492" i="1" a="1"/>
  <c r="AR4492" i="1" s="1"/>
  <c r="AR4708" i="1" a="1"/>
  <c r="AR4708" i="1" s="1"/>
  <c r="AR4384" i="1" a="1"/>
  <c r="AR4384" i="1" s="1"/>
  <c r="AR4327" i="1" a="1"/>
  <c r="AR4327" i="1" s="1"/>
  <c r="AR4270" i="1" a="1"/>
  <c r="AR4270" i="1" s="1"/>
  <c r="AR4214" i="1" a="1"/>
  <c r="AR4214" i="1" s="1"/>
  <c r="AR4156" i="1" a="1"/>
  <c r="AR4156" i="1" s="1"/>
  <c r="AR4099" i="1" a="1"/>
  <c r="AR4099" i="1" s="1"/>
  <c r="AR4043" i="1" a="1"/>
  <c r="AR4043" i="1" s="1"/>
  <c r="AR3986" i="1" a="1"/>
  <c r="AR3986" i="1" s="1"/>
  <c r="AR3851" i="1" a="1"/>
  <c r="AR3851" i="1" s="1"/>
  <c r="AR3661" i="1" a="1"/>
  <c r="AR3661" i="1" s="1"/>
  <c r="AR3393" i="1" a="1"/>
  <c r="AR3393" i="1" s="1"/>
  <c r="AR4082" i="1" a="1"/>
  <c r="AR4082" i="1" s="1"/>
  <c r="AR4024" i="1" a="1"/>
  <c r="AR4024" i="1" s="1"/>
  <c r="AR3968" i="1" a="1"/>
  <c r="AR3968" i="1" s="1"/>
  <c r="AR3798" i="1" a="1"/>
  <c r="AR3798" i="1" s="1"/>
  <c r="AR3591" i="1" a="1"/>
  <c r="AR3591" i="1" s="1"/>
  <c r="AR3175" i="1" a="1"/>
  <c r="AR3175" i="1" s="1"/>
  <c r="AR4251" i="1" a="1"/>
  <c r="AR4251" i="1" s="1"/>
  <c r="AR4194" i="1" a="1"/>
  <c r="AR4194" i="1" s="1"/>
  <c r="AR4136" i="1" a="1"/>
  <c r="AR4136" i="1" s="1"/>
  <c r="AR2286" i="1" a="1"/>
  <c r="AR2286" i="1" s="1"/>
  <c r="AR1692" i="1" a="1"/>
  <c r="AR1692" i="1" s="1"/>
  <c r="AR2800" i="1" a="1"/>
  <c r="AR2800" i="1" s="1"/>
  <c r="AR2670" i="1" a="1"/>
  <c r="AR2670" i="1" s="1"/>
  <c r="AR2736" i="1" a="1"/>
  <c r="AR2736" i="1" s="1"/>
  <c r="AR1668" i="1" a="1"/>
  <c r="AR1668" i="1" s="1"/>
  <c r="AR2944" i="1" a="1"/>
  <c r="AR2944" i="1" s="1"/>
  <c r="AR2270" i="1" a="1"/>
  <c r="AR2270" i="1" s="1"/>
  <c r="AR2768" i="1" a="1"/>
  <c r="AR2768" i="1" s="1"/>
  <c r="AR2366" i="1" a="1"/>
  <c r="AR2366" i="1" s="1"/>
  <c r="AR2816" i="1" a="1"/>
  <c r="AR2816" i="1" s="1"/>
  <c r="AR2462" i="1" a="1"/>
  <c r="AR2462" i="1" s="1"/>
  <c r="AR2912" i="1" a="1"/>
  <c r="AR2912" i="1" s="1"/>
  <c r="AR2430" i="1" a="1"/>
  <c r="AR2430" i="1" s="1"/>
  <c r="AR1796" i="1" a="1"/>
  <c r="AR1796" i="1" s="1"/>
  <c r="AR2558" i="1" a="1"/>
  <c r="AR2558" i="1" s="1"/>
  <c r="AR2264" i="1" a="1"/>
  <c r="AR2264" i="1" s="1"/>
  <c r="AR2947" i="1" a="1"/>
  <c r="AR2947" i="1" s="1"/>
  <c r="AR2915" i="1" a="1"/>
  <c r="AR2915" i="1" s="1"/>
  <c r="AR2883" i="1" a="1"/>
  <c r="AR2883" i="1" s="1"/>
  <c r="AR2851" i="1" a="1"/>
  <c r="AR2851" i="1" s="1"/>
  <c r="AR2819" i="1" a="1"/>
  <c r="AR2819" i="1" s="1"/>
  <c r="AR2787" i="1" a="1"/>
  <c r="AR2787" i="1" s="1"/>
  <c r="AR2755" i="1" a="1"/>
  <c r="AR2755" i="1" s="1"/>
  <c r="AR2723" i="1" a="1"/>
  <c r="AR2723" i="1" s="1"/>
  <c r="AR2671" i="1" a="1"/>
  <c r="AR2671" i="1" s="1"/>
  <c r="AR2607" i="1" a="1"/>
  <c r="AR2607" i="1" s="1"/>
  <c r="AR2543" i="1" a="1"/>
  <c r="AR2543" i="1" s="1"/>
  <c r="AR2479" i="1" a="1"/>
  <c r="AR2479" i="1" s="1"/>
  <c r="AR2415" i="1" a="1"/>
  <c r="AR2415" i="1" s="1"/>
  <c r="AR2351" i="1" a="1"/>
  <c r="AR2351" i="1" s="1"/>
  <c r="AR2287" i="1" a="1"/>
  <c r="AR2287" i="1" s="1"/>
  <c r="AR2184" i="1" a="1"/>
  <c r="AR2184" i="1" s="1"/>
  <c r="AR2034" i="1" a="1"/>
  <c r="AR2034" i="1" s="1"/>
  <c r="AR2961" i="1" a="1"/>
  <c r="AR2961" i="1" s="1"/>
  <c r="AR2929" i="1" a="1"/>
  <c r="AR2929" i="1" s="1"/>
  <c r="AR2897" i="1" a="1"/>
  <c r="AR2897" i="1" s="1"/>
  <c r="AR2865" i="1" a="1"/>
  <c r="AR2865" i="1" s="1"/>
  <c r="AR2833" i="1" a="1"/>
  <c r="AR2833" i="1" s="1"/>
  <c r="AR2801" i="1" a="1"/>
  <c r="AR2801" i="1" s="1"/>
  <c r="AR2769" i="1" a="1"/>
  <c r="AR2769" i="1" s="1"/>
  <c r="AR2737" i="1" a="1"/>
  <c r="AR2737" i="1" s="1"/>
  <c r="AR2235" i="1" a="1"/>
  <c r="AR2235" i="1" s="1"/>
  <c r="AR2943" i="1" a="1"/>
  <c r="AR2943" i="1" s="1"/>
  <c r="AR2911" i="1" a="1"/>
  <c r="AR2911" i="1" s="1"/>
  <c r="AR2879" i="1" a="1"/>
  <c r="AR2879" i="1" s="1"/>
  <c r="AR2847" i="1" a="1"/>
  <c r="AR2847" i="1" s="1"/>
  <c r="AR2815" i="1" a="1"/>
  <c r="AR2815" i="1" s="1"/>
  <c r="AR2783" i="1" a="1"/>
  <c r="AR2783" i="1" s="1"/>
  <c r="AR2751" i="1" a="1"/>
  <c r="AR2751" i="1" s="1"/>
  <c r="AR2719" i="1" a="1"/>
  <c r="AR2719" i="1" s="1"/>
  <c r="AR2663" i="1" a="1"/>
  <c r="AR2663" i="1" s="1"/>
  <c r="AR2599" i="1" a="1"/>
  <c r="AR2599" i="1" s="1"/>
  <c r="AR2535" i="1" a="1"/>
  <c r="AR2535" i="1" s="1"/>
  <c r="AR2471" i="1" a="1"/>
  <c r="AR2471" i="1" s="1"/>
  <c r="AR2407" i="1" a="1"/>
  <c r="AR2407" i="1" s="1"/>
  <c r="AR2343" i="1" a="1"/>
  <c r="AR2343" i="1" s="1"/>
  <c r="AR2279" i="1" a="1"/>
  <c r="AR2279" i="1" s="1"/>
  <c r="AR2168" i="1" a="1"/>
  <c r="AR2168" i="1" s="1"/>
  <c r="AR2012" i="1" a="1"/>
  <c r="AR2012" i="1" s="1"/>
  <c r="AR2052" i="1" a="1"/>
  <c r="AR2052" i="1" s="1"/>
  <c r="AR1852" i="1" a="1"/>
  <c r="AR1852" i="1" s="1"/>
  <c r="AR2689" i="1" a="1"/>
  <c r="AR2689" i="1" s="1"/>
  <c r="AR2625" i="1" a="1"/>
  <c r="AR2625" i="1" s="1"/>
  <c r="AR2561" i="1" a="1"/>
  <c r="AR2561" i="1" s="1"/>
  <c r="AR2497" i="1" a="1"/>
  <c r="AR2497" i="1" s="1"/>
  <c r="AR2433" i="1" a="1"/>
  <c r="AR2433" i="1" s="1"/>
  <c r="AR2369" i="1" a="1"/>
  <c r="AR2369" i="1" s="1"/>
  <c r="AR2305" i="1" a="1"/>
  <c r="AR2305" i="1" s="1"/>
  <c r="AR2219" i="1" a="1"/>
  <c r="AR2219" i="1" s="1"/>
  <c r="AR4450" i="1" a="1"/>
  <c r="AR4450" i="1" s="1"/>
  <c r="AR2740" i="1" a="1"/>
  <c r="AR2740" i="1" s="1"/>
  <c r="AR2704" i="1" a="1"/>
  <c r="AR2704" i="1" s="1"/>
  <c r="AR2640" i="1" a="1"/>
  <c r="AR2640" i="1" s="1"/>
  <c r="AR2576" i="1" a="1"/>
  <c r="AR2576" i="1" s="1"/>
  <c r="AR2512" i="1" a="1"/>
  <c r="AR2512" i="1" s="1"/>
  <c r="AR2448" i="1" a="1"/>
  <c r="AR2448" i="1" s="1"/>
  <c r="AR2384" i="1" a="1"/>
  <c r="AR2384" i="1" s="1"/>
  <c r="AR2320" i="1" a="1"/>
  <c r="AR2320" i="1" s="1"/>
  <c r="AR1700" i="1" a="1"/>
  <c r="AR1700" i="1" s="1"/>
  <c r="AR2227" i="1" a="1"/>
  <c r="AR2227" i="1" s="1"/>
  <c r="AR2163" i="1" a="1"/>
  <c r="AR2163" i="1" s="1"/>
  <c r="AR2088" i="1" a="1"/>
  <c r="AR2088" i="1" s="1"/>
  <c r="AR2692" i="1" a="1"/>
  <c r="AR2692" i="1" s="1"/>
  <c r="AR2660" i="1" a="1"/>
  <c r="AR2660" i="1" s="1"/>
  <c r="AR2628" i="1" a="1"/>
  <c r="AR2628" i="1" s="1"/>
  <c r="AR2596" i="1" a="1"/>
  <c r="AR2596" i="1" s="1"/>
  <c r="AR2564" i="1" a="1"/>
  <c r="AR2564" i="1" s="1"/>
  <c r="AR2532" i="1" a="1"/>
  <c r="AR2532" i="1" s="1"/>
  <c r="AR2500" i="1" a="1"/>
  <c r="AR2500" i="1" s="1"/>
  <c r="AR2468" i="1" a="1"/>
  <c r="AR2468" i="1" s="1"/>
  <c r="AR2436" i="1" a="1"/>
  <c r="AR2436" i="1" s="1"/>
  <c r="AR2404" i="1" a="1"/>
  <c r="AR2404" i="1" s="1"/>
  <c r="AR2372" i="1" a="1"/>
  <c r="AR2372" i="1" s="1"/>
  <c r="AR2340" i="1" a="1"/>
  <c r="AR2340" i="1" s="1"/>
  <c r="AR2308" i="1" a="1"/>
  <c r="AR2308" i="1" s="1"/>
  <c r="AR2276" i="1" a="1"/>
  <c r="AR2276" i="1" s="1"/>
  <c r="AR2004" i="1" a="1"/>
  <c r="AR2004" i="1" s="1"/>
  <c r="AR1908" i="1" a="1"/>
  <c r="AR1908" i="1" s="1"/>
  <c r="AR1780" i="1" a="1"/>
  <c r="AR1780" i="1" s="1"/>
  <c r="AR1652" i="1" a="1"/>
  <c r="AR1652" i="1" s="1"/>
  <c r="AR2691" i="1" a="1"/>
  <c r="AR2691" i="1" s="1"/>
  <c r="AR2659" i="1" a="1"/>
  <c r="AR2659" i="1" s="1"/>
  <c r="AR2627" i="1" a="1"/>
  <c r="AR2627" i="1" s="1"/>
  <c r="AR2595" i="1" a="1"/>
  <c r="AR2595" i="1" s="1"/>
  <c r="AR2563" i="1" a="1"/>
  <c r="AR2563" i="1" s="1"/>
  <c r="AR2531" i="1" a="1"/>
  <c r="AR2531" i="1" s="1"/>
  <c r="AR2499" i="1" a="1"/>
  <c r="AR2499" i="1" s="1"/>
  <c r="AR2467" i="1" a="1"/>
  <c r="AR2467" i="1" s="1"/>
  <c r="AR2435" i="1" a="1"/>
  <c r="AR2435" i="1" s="1"/>
  <c r="AR2403" i="1" a="1"/>
  <c r="AR2403" i="1" s="1"/>
  <c r="AR2371" i="1" a="1"/>
  <c r="AR2371" i="1" s="1"/>
  <c r="AR2339" i="1" a="1"/>
  <c r="AR2339" i="1" s="1"/>
  <c r="AR2307" i="1" a="1"/>
  <c r="AR2307" i="1" s="1"/>
  <c r="AR2275" i="1" a="1"/>
  <c r="AR2275" i="1" s="1"/>
  <c r="AR2224" i="1" a="1"/>
  <c r="AR2224" i="1" s="1"/>
  <c r="AR2160" i="1" a="1"/>
  <c r="AR2160" i="1" s="1"/>
  <c r="AR2002" i="1" a="1"/>
  <c r="AR2002" i="1" s="1"/>
  <c r="AR2238" i="1" a="1"/>
  <c r="AR2238" i="1" s="1"/>
  <c r="AR2174" i="1" a="1"/>
  <c r="AR2174" i="1" s="1"/>
  <c r="AR2020" i="1" a="1"/>
  <c r="AR2020" i="1" s="1"/>
  <c r="AR1932" i="1" a="1"/>
  <c r="AR1932" i="1" s="1"/>
  <c r="AR1804" i="1" a="1"/>
  <c r="AR1804" i="1" s="1"/>
  <c r="AR1676" i="1" a="1"/>
  <c r="AR1676" i="1" s="1"/>
  <c r="AR2257" i="1" a="1"/>
  <c r="AR2257" i="1" s="1"/>
  <c r="AR2225" i="1" a="1"/>
  <c r="AR2225" i="1" s="1"/>
  <c r="AR2193" i="1" a="1"/>
  <c r="AR2193" i="1" s="1"/>
  <c r="AR2161" i="1" a="1"/>
  <c r="AR2161" i="1" s="1"/>
  <c r="AR2129" i="1" a="1"/>
  <c r="AR2129" i="1" s="1"/>
  <c r="AR2097" i="1" a="1"/>
  <c r="AR2097" i="1" s="1"/>
  <c r="AR2069" i="1" a="1"/>
  <c r="AR2069" i="1" s="1"/>
  <c r="AR2037" i="1" a="1"/>
  <c r="AR2037" i="1" s="1"/>
  <c r="AR2005" i="1" a="1"/>
  <c r="AR2005" i="1" s="1"/>
  <c r="AR1973" i="1" a="1"/>
  <c r="AR1973" i="1" s="1"/>
  <c r="AR1941" i="1" a="1"/>
  <c r="AR1941" i="1" s="1"/>
  <c r="AR1909" i="1" a="1"/>
  <c r="AR1909" i="1" s="1"/>
  <c r="AR1877" i="1" a="1"/>
  <c r="AR1877" i="1" s="1"/>
  <c r="AR1845" i="1" a="1"/>
  <c r="AR1845" i="1" s="1"/>
  <c r="AR1813" i="1" a="1"/>
  <c r="AR1813" i="1" s="1"/>
  <c r="AR1781" i="1" a="1"/>
  <c r="AR1781" i="1" s="1"/>
  <c r="AR1749" i="1" a="1"/>
  <c r="AR1749" i="1" s="1"/>
  <c r="AR1717" i="1" a="1"/>
  <c r="AR1717" i="1" s="1"/>
  <c r="AR1685" i="1" a="1"/>
  <c r="AR1685" i="1" s="1"/>
  <c r="AR1653" i="1" a="1"/>
  <c r="AR1653" i="1" s="1"/>
  <c r="AR4420" i="1" a="1"/>
  <c r="AR4420" i="1" s="1"/>
  <c r="AR2231" i="1" a="1"/>
  <c r="AR2231" i="1" s="1"/>
  <c r="AR2199" i="1" a="1"/>
  <c r="AR2199" i="1" s="1"/>
  <c r="AR2167" i="1" a="1"/>
  <c r="AR2167" i="1" s="1"/>
  <c r="AR2135" i="1" a="1"/>
  <c r="AR2135" i="1" s="1"/>
  <c r="AR2103" i="1" a="1"/>
  <c r="AR2103" i="1" s="1"/>
  <c r="AR2075" i="1" a="1"/>
  <c r="AR2075" i="1" s="1"/>
  <c r="AR2043" i="1" a="1"/>
  <c r="AR2043" i="1" s="1"/>
  <c r="AR2011" i="1" a="1"/>
  <c r="AR2011" i="1" s="1"/>
  <c r="AR1979" i="1" a="1"/>
  <c r="AR1979" i="1" s="1"/>
  <c r="AR1947" i="1" a="1"/>
  <c r="AR1947" i="1" s="1"/>
  <c r="AR1915" i="1" a="1"/>
  <c r="AR1915" i="1" s="1"/>
  <c r="AR1883" i="1" a="1"/>
  <c r="AR1883" i="1" s="1"/>
  <c r="AR1851" i="1" a="1"/>
  <c r="AR1851" i="1" s="1"/>
  <c r="AR1819" i="1" a="1"/>
  <c r="AR1819" i="1" s="1"/>
  <c r="AR1787" i="1" a="1"/>
  <c r="AR1787" i="1" s="1"/>
  <c r="AR1755" i="1" a="1"/>
  <c r="AR1755" i="1" s="1"/>
  <c r="AR1723" i="1" a="1"/>
  <c r="AR1723" i="1" s="1"/>
  <c r="AR1691" i="1" a="1"/>
  <c r="AR1691" i="1" s="1"/>
  <c r="AR1659" i="1" a="1"/>
  <c r="AR1659" i="1" s="1"/>
  <c r="AR4426" i="1" a="1"/>
  <c r="AR4426" i="1" s="1"/>
  <c r="AR1922" i="1" a="1"/>
  <c r="AR1922" i="1" s="1"/>
  <c r="AR1890" i="1" a="1"/>
  <c r="AR1890" i="1" s="1"/>
  <c r="AR1858" i="1" a="1"/>
  <c r="AR1858" i="1" s="1"/>
  <c r="AR1826" i="1" a="1"/>
  <c r="AR1826" i="1" s="1"/>
  <c r="AR1794" i="1" a="1"/>
  <c r="AR1794" i="1" s="1"/>
  <c r="AR1762" i="1" a="1"/>
  <c r="AR1762" i="1" s="1"/>
  <c r="AR1730" i="1" a="1"/>
  <c r="AR1730" i="1" s="1"/>
  <c r="AR1698" i="1" a="1"/>
  <c r="AR1698" i="1" s="1"/>
  <c r="AR1666" i="1" a="1"/>
  <c r="AR1666" i="1" s="1"/>
  <c r="AR4433" i="1" a="1"/>
  <c r="AR4433" i="1" s="1"/>
  <c r="AR4401" i="1" a="1"/>
  <c r="AR4401" i="1" s="1"/>
  <c r="AR2260" i="1" a="1"/>
  <c r="AR2260" i="1" s="1"/>
  <c r="AR2228" i="1" a="1"/>
  <c r="AR2228" i="1" s="1"/>
  <c r="AR2196" i="1" a="1"/>
  <c r="AR2196" i="1" s="1"/>
  <c r="AR2164" i="1" a="1"/>
  <c r="AR2164" i="1" s="1"/>
  <c r="AR2132" i="1" a="1"/>
  <c r="AR2132" i="1" s="1"/>
  <c r="AR2100" i="1" a="1"/>
  <c r="AR2100" i="1" s="1"/>
  <c r="AR2072" i="1" a="1"/>
  <c r="AR2072" i="1" s="1"/>
  <c r="AR2040" i="1" a="1"/>
  <c r="AR2040" i="1" s="1"/>
  <c r="AR2008" i="1" a="1"/>
  <c r="AR2008" i="1" s="1"/>
  <c r="AR1976" i="1" a="1"/>
  <c r="AR1976" i="1" s="1"/>
  <c r="AR1944" i="1" a="1"/>
  <c r="AR1944" i="1" s="1"/>
  <c r="AR1912" i="1" a="1"/>
  <c r="AR1912" i="1" s="1"/>
  <c r="AR1880" i="1" a="1"/>
  <c r="AR1880" i="1" s="1"/>
  <c r="AR1848" i="1" a="1"/>
  <c r="AR1848" i="1" s="1"/>
  <c r="AR1816" i="1" a="1"/>
  <c r="AR1816" i="1" s="1"/>
  <c r="AR1784" i="1" a="1"/>
  <c r="AR1784" i="1" s="1"/>
  <c r="AR1752" i="1" a="1"/>
  <c r="AR1752" i="1" s="1"/>
  <c r="AR1720" i="1" a="1"/>
  <c r="AR1720" i="1" s="1"/>
  <c r="AR1688" i="1" a="1"/>
  <c r="AR1688" i="1" s="1"/>
  <c r="AR1656" i="1" a="1"/>
  <c r="AR1656" i="1" s="1"/>
  <c r="AR4423" i="1" a="1"/>
  <c r="AR4423" i="1" s="1"/>
  <c r="AR2107" i="1" a="1"/>
  <c r="AR2107" i="1" s="1"/>
  <c r="AR2079" i="1" a="1"/>
  <c r="AR2079" i="1" s="1"/>
  <c r="AR2047" i="1" a="1"/>
  <c r="AR2047" i="1" s="1"/>
  <c r="AR2015" i="1" a="1"/>
  <c r="AR2015" i="1" s="1"/>
  <c r="AR1983" i="1" a="1"/>
  <c r="AR1983" i="1" s="1"/>
  <c r="AR1951" i="1" a="1"/>
  <c r="AR1951" i="1" s="1"/>
  <c r="AR1919" i="1" a="1"/>
  <c r="AR1919" i="1" s="1"/>
  <c r="AR1887" i="1" a="1"/>
  <c r="AR1887" i="1" s="1"/>
  <c r="AR1855" i="1" a="1"/>
  <c r="AR1855" i="1" s="1"/>
  <c r="AR1823" i="1" a="1"/>
  <c r="AR1823" i="1" s="1"/>
  <c r="AR1791" i="1" a="1"/>
  <c r="AR1791" i="1" s="1"/>
  <c r="AR1759" i="1" a="1"/>
  <c r="AR1759" i="1" s="1"/>
  <c r="AR1727" i="1" a="1"/>
  <c r="AR1727" i="1" s="1"/>
  <c r="AR1695" i="1" a="1"/>
  <c r="AR1695" i="1" s="1"/>
  <c r="AR1663" i="1" a="1"/>
  <c r="AR1663" i="1" s="1"/>
  <c r="AR4430" i="1" a="1"/>
  <c r="AR4430" i="1" s="1"/>
  <c r="AR4496" i="1" a="1"/>
  <c r="AR4496" i="1" s="1"/>
  <c r="AR4091" i="1" a="1"/>
  <c r="AR4091" i="1" s="1"/>
  <c r="AR4518" i="1" a="1"/>
  <c r="AR4518" i="1" s="1"/>
  <c r="AR4034" i="1" a="1"/>
  <c r="AR4034" i="1" s="1"/>
  <c r="AR4656" i="1" a="1"/>
  <c r="AR4656" i="1" s="1"/>
  <c r="AR3453" i="1" a="1"/>
  <c r="AR3453" i="1" s="1"/>
  <c r="AR4588" i="1" a="1"/>
  <c r="AR4588" i="1" s="1"/>
  <c r="AR4364" i="1" a="1"/>
  <c r="AR4364" i="1" s="1"/>
  <c r="AR4676" i="1" a="1"/>
  <c r="AR4676" i="1" s="1"/>
  <c r="AR4567" i="1" a="1"/>
  <c r="AR4567" i="1" s="1"/>
  <c r="AR4473" i="1" a="1"/>
  <c r="AR4473" i="1" s="1"/>
  <c r="AR4390" i="1" a="1"/>
  <c r="AR4390" i="1" s="1"/>
  <c r="AR4296" i="1" a="1"/>
  <c r="AR4296" i="1" s="1"/>
  <c r="AR4188" i="1" a="1"/>
  <c r="AR4188" i="1" s="1"/>
  <c r="AR4040" i="1" a="1"/>
  <c r="AR4040" i="1" s="1"/>
  <c r="AR4705" i="1" a="1"/>
  <c r="AR4705" i="1" s="1"/>
  <c r="AR4618" i="1" a="1"/>
  <c r="AR4618" i="1" s="1"/>
  <c r="AR4515" i="1" a="1"/>
  <c r="AR4515" i="1" s="1"/>
  <c r="AR4628" i="1" a="1"/>
  <c r="AR4628" i="1" s="1"/>
  <c r="AR4338" i="1" a="1"/>
  <c r="AR4338" i="1" s="1"/>
  <c r="AR4238" i="1" a="1"/>
  <c r="AR4238" i="1" s="1"/>
  <c r="AR4124" i="1" a="1"/>
  <c r="AR4124" i="1" s="1"/>
  <c r="AR3378" i="1" a="1"/>
  <c r="AR3378" i="1" s="1"/>
  <c r="AR4704" i="1" a="1"/>
  <c r="AR4704" i="1" s="1"/>
  <c r="AR4617" i="1" a="1"/>
  <c r="AR4617" i="1" s="1"/>
  <c r="AR4513" i="1" a="1"/>
  <c r="AR4513" i="1" s="1"/>
  <c r="AR4622" i="1" a="1"/>
  <c r="AR4622" i="1" s="1"/>
  <c r="AR4336" i="1" a="1"/>
  <c r="AR4336" i="1" s="1"/>
  <c r="AR4232" i="1" a="1"/>
  <c r="AR4232" i="1" s="1"/>
  <c r="AR4119" i="1" a="1"/>
  <c r="AR4119" i="1" s="1"/>
  <c r="AR3190" i="1" a="1"/>
  <c r="AR3190" i="1" s="1"/>
  <c r="AR4737" i="1" a="1"/>
  <c r="AR4737" i="1" s="1"/>
  <c r="AR4651" i="1" a="1"/>
  <c r="AR4651" i="1" s="1"/>
  <c r="AR4531" i="1" a="1"/>
  <c r="AR4531" i="1" s="1"/>
  <c r="AR4718" i="1" a="1"/>
  <c r="AR4718" i="1" s="1"/>
  <c r="AR4354" i="1" a="1"/>
  <c r="AR4354" i="1" s="1"/>
  <c r="AR4259" i="1" a="1"/>
  <c r="AR4259" i="1" s="1"/>
  <c r="AR4146" i="1" a="1"/>
  <c r="AR4146" i="1" s="1"/>
  <c r="AR3758" i="1" a="1"/>
  <c r="AR3758" i="1" s="1"/>
  <c r="AR4683" i="1" a="1"/>
  <c r="AR4683" i="1" s="1"/>
  <c r="AR4574" i="1" a="1"/>
  <c r="AR4574" i="1" s="1"/>
  <c r="AR4481" i="1" a="1"/>
  <c r="AR4481" i="1" s="1"/>
  <c r="AR4396" i="1" a="1"/>
  <c r="AR4396" i="1" s="1"/>
  <c r="AR4307" i="1" a="1"/>
  <c r="AR4307" i="1" s="1"/>
  <c r="AR4198" i="1" a="1"/>
  <c r="AR4198" i="1" s="1"/>
  <c r="AR4062" i="1" a="1"/>
  <c r="AR4062" i="1" s="1"/>
  <c r="AR4731" i="1" a="1"/>
  <c r="AR4731" i="1" s="1"/>
  <c r="AR4639" i="1" a="1"/>
  <c r="AR4639" i="1" s="1"/>
  <c r="AR4526" i="1" a="1"/>
  <c r="AR4526" i="1" s="1"/>
  <c r="AR4648" i="1" a="1"/>
  <c r="AR4648" i="1" s="1"/>
  <c r="AR4350" i="1" a="1"/>
  <c r="AR4350" i="1" s="1"/>
  <c r="AR4252" i="1" a="1"/>
  <c r="AR4252" i="1" s="1"/>
  <c r="AR4139" i="1" a="1"/>
  <c r="AR4139" i="1" s="1"/>
  <c r="AR3651" i="1" a="1"/>
  <c r="AR3651" i="1" s="1"/>
  <c r="AR4712" i="1" a="1"/>
  <c r="AR4712" i="1" s="1"/>
  <c r="AR4638" i="1" a="1"/>
  <c r="AR4638" i="1" s="1"/>
  <c r="AR4525" i="1" a="1"/>
  <c r="AR4525" i="1" s="1"/>
  <c r="AR4647" i="1" a="1"/>
  <c r="AR4647" i="1" s="1"/>
  <c r="AR4347" i="1" a="1"/>
  <c r="AR4347" i="1" s="1"/>
  <c r="AR4247" i="1" a="1"/>
  <c r="AR4247" i="1" s="1"/>
  <c r="AR4134" i="1" a="1"/>
  <c r="AR4134" i="1" s="1"/>
  <c r="AR3595" i="1" a="1"/>
  <c r="AR3595" i="1" s="1"/>
  <c r="AR4724" i="1" a="1"/>
  <c r="AR4724" i="1" s="1"/>
  <c r="AR4669" i="1" a="1"/>
  <c r="AR4669" i="1" s="1"/>
  <c r="AR4600" i="1" a="1"/>
  <c r="AR4600" i="1" s="1"/>
  <c r="AR4535" i="1" a="1"/>
  <c r="AR4535" i="1" s="1"/>
  <c r="AR4476" i="1" a="1"/>
  <c r="AR4476" i="1" s="1"/>
  <c r="AR4625" i="1" a="1"/>
  <c r="AR4625" i="1" s="1"/>
  <c r="AR4370" i="1" a="1"/>
  <c r="AR4370" i="1" s="1"/>
  <c r="AR4312" i="1" a="1"/>
  <c r="AR4312" i="1" s="1"/>
  <c r="AR4256" i="1" a="1"/>
  <c r="AR4256" i="1" s="1"/>
  <c r="AR4199" i="1" a="1"/>
  <c r="AR4199" i="1" s="1"/>
  <c r="AR4142" i="1" a="1"/>
  <c r="AR4142" i="1" s="1"/>
  <c r="AR4086" i="1" a="1"/>
  <c r="AR4086" i="1" s="1"/>
  <c r="AR4028" i="1" a="1"/>
  <c r="AR4028" i="1" s="1"/>
  <c r="AR3971" i="1" a="1"/>
  <c r="AR3971" i="1" s="1"/>
  <c r="AR3808" i="1" a="1"/>
  <c r="AR3808" i="1" s="1"/>
  <c r="AR3605" i="1" a="1"/>
  <c r="AR3605" i="1" s="1"/>
  <c r="AR3233" i="1" a="1"/>
  <c r="AR3233" i="1" s="1"/>
  <c r="AR4067" i="1" a="1"/>
  <c r="AR4067" i="1" s="1"/>
  <c r="AR4011" i="1" a="1"/>
  <c r="AR4011" i="1" s="1"/>
  <c r="AR3926" i="1" a="1"/>
  <c r="AR3926" i="1" s="1"/>
  <c r="AR3755" i="1" a="1"/>
  <c r="AR3755" i="1" s="1"/>
  <c r="AR3523" i="1" a="1"/>
  <c r="AR3523" i="1" s="1"/>
  <c r="AR2542" i="1" a="1"/>
  <c r="AR2542" i="1" s="1"/>
  <c r="AR4236" i="1" a="1"/>
  <c r="AR4236" i="1" s="1"/>
  <c r="AR4179" i="1" a="1"/>
  <c r="AR4179" i="1" s="1"/>
  <c r="AR4123" i="1" a="1"/>
  <c r="AR4123" i="1" s="1"/>
  <c r="AR4066" i="1" a="1"/>
  <c r="AR4066" i="1" s="1"/>
  <c r="AR4008" i="1" a="1"/>
  <c r="AR4008" i="1" s="1"/>
  <c r="AR3918" i="1" a="1"/>
  <c r="AR3918" i="1" s="1"/>
  <c r="AR3747" i="1" a="1"/>
  <c r="AR3747" i="1" s="1"/>
  <c r="AR3510" i="1" a="1"/>
  <c r="AR3510" i="1" s="1"/>
  <c r="AR2150" i="1" a="1"/>
  <c r="AR2150" i="1" s="1"/>
  <c r="AR4707" i="1" a="1"/>
  <c r="AR4707" i="1" s="1"/>
  <c r="AR4664" i="1" a="1"/>
  <c r="AR4664" i="1" s="1"/>
  <c r="AR4594" i="1" a="1"/>
  <c r="AR4594" i="1" s="1"/>
  <c r="AR4529" i="1" a="1"/>
  <c r="AR4529" i="1" s="1"/>
  <c r="AR4469" i="1" a="1"/>
  <c r="AR4469" i="1" s="1"/>
  <c r="AR4608" i="1" a="1"/>
  <c r="AR4608" i="1" s="1"/>
  <c r="AR4363" i="1" a="1"/>
  <c r="AR4363" i="1" s="1"/>
  <c r="AR4306" i="1" a="1"/>
  <c r="AR4306" i="1" s="1"/>
  <c r="AR4248" i="1" a="1"/>
  <c r="AR4248" i="1" s="1"/>
  <c r="AR4192" i="1" a="1"/>
  <c r="AR4192" i="1" s="1"/>
  <c r="AR4135" i="1" a="1"/>
  <c r="AR4135" i="1" s="1"/>
  <c r="AR4078" i="1" a="1"/>
  <c r="AR4078" i="1" s="1"/>
  <c r="AR4022" i="1" a="1"/>
  <c r="AR4022" i="1" s="1"/>
  <c r="AR3958" i="1" a="1"/>
  <c r="AR3958" i="1" s="1"/>
  <c r="AR3787" i="1" a="1"/>
  <c r="AR3787" i="1" s="1"/>
  <c r="AR3576" i="1" a="1"/>
  <c r="AR3576" i="1" s="1"/>
  <c r="AR3118" i="1" a="1"/>
  <c r="AR3118" i="1" s="1"/>
  <c r="AR3976" i="1" a="1"/>
  <c r="AR3976" i="1" s="1"/>
  <c r="AR3822" i="1" a="1"/>
  <c r="AR3822" i="1" s="1"/>
  <c r="AR3623" i="1" a="1"/>
  <c r="AR3623" i="1" s="1"/>
  <c r="AR3303" i="1" a="1"/>
  <c r="AR3303" i="1" s="1"/>
  <c r="AR4075" i="1" a="1"/>
  <c r="AR4075" i="1" s="1"/>
  <c r="AR4018" i="1" a="1"/>
  <c r="AR4018" i="1" s="1"/>
  <c r="AR3947" i="1" a="1"/>
  <c r="AR3947" i="1" s="1"/>
  <c r="AR3776" i="1" a="1"/>
  <c r="AR3776" i="1" s="1"/>
  <c r="AR3563" i="1" a="1"/>
  <c r="AR3563" i="1" s="1"/>
  <c r="AR3062" i="1" a="1"/>
  <c r="AR3062" i="1" s="1"/>
  <c r="AR4728" i="1" a="1"/>
  <c r="AR4728" i="1" s="1"/>
  <c r="AR4671" i="1" a="1"/>
  <c r="AR4671" i="1" s="1"/>
  <c r="AR4601" i="1" a="1"/>
  <c r="AR4601" i="1" s="1"/>
  <c r="AR4537" i="1" a="1"/>
  <c r="AR4537" i="1" s="1"/>
  <c r="AR4479" i="1" a="1"/>
  <c r="AR4479" i="1" s="1"/>
  <c r="AR4626" i="1" a="1"/>
  <c r="AR4626" i="1" s="1"/>
  <c r="AR4371" i="1" a="1"/>
  <c r="AR4371" i="1" s="1"/>
  <c r="AR4315" i="1" a="1"/>
  <c r="AR4315" i="1" s="1"/>
  <c r="AR4258" i="1" a="1"/>
  <c r="AR4258" i="1" s="1"/>
  <c r="AR2096" i="1" a="1"/>
  <c r="AR2096" i="1" s="1"/>
  <c r="AR2864" i="1" a="1"/>
  <c r="AR2864" i="1" s="1"/>
  <c r="AR1884" i="1" a="1"/>
  <c r="AR1884" i="1" s="1"/>
  <c r="AR2654" i="1" a="1"/>
  <c r="AR2654" i="1" s="1"/>
  <c r="AR2112" i="1" a="1"/>
  <c r="AR2112" i="1" s="1"/>
  <c r="AR2398" i="1" a="1"/>
  <c r="AR2398" i="1" s="1"/>
  <c r="AR2606" i="1" a="1"/>
  <c r="AR2606" i="1" s="1"/>
  <c r="AR2702" i="1" a="1"/>
  <c r="AR2702" i="1" s="1"/>
  <c r="AR2350" i="1" a="1"/>
  <c r="AR2350" i="1" s="1"/>
  <c r="AR2686" i="1" a="1"/>
  <c r="AR2686" i="1" s="1"/>
  <c r="AR3035" i="1" a="1"/>
  <c r="AR3035" i="1" s="1"/>
  <c r="AR3003" i="1" a="1"/>
  <c r="AR3003" i="1" s="1"/>
  <c r="AR2971" i="1" a="1"/>
  <c r="AR2971" i="1" s="1"/>
  <c r="AR2939" i="1" a="1"/>
  <c r="AR2939" i="1" s="1"/>
  <c r="AR2907" i="1" a="1"/>
  <c r="AR2907" i="1" s="1"/>
  <c r="AR2875" i="1" a="1"/>
  <c r="AR2875" i="1" s="1"/>
  <c r="AR2843" i="1" a="1"/>
  <c r="AR2843" i="1" s="1"/>
  <c r="AR2811" i="1" a="1"/>
  <c r="AR2811" i="1" s="1"/>
  <c r="AR2779" i="1" a="1"/>
  <c r="AR2779" i="1" s="1"/>
  <c r="AR2747" i="1" a="1"/>
  <c r="AR2747" i="1" s="1"/>
  <c r="AR2715" i="1" a="1"/>
  <c r="AR2715" i="1" s="1"/>
  <c r="AR2655" i="1" a="1"/>
  <c r="AR2655" i="1" s="1"/>
  <c r="AR2591" i="1" a="1"/>
  <c r="AR2591" i="1" s="1"/>
  <c r="AR2527" i="1" a="1"/>
  <c r="AR2527" i="1" s="1"/>
  <c r="AR2463" i="1" a="1"/>
  <c r="AR2463" i="1" s="1"/>
  <c r="AR2399" i="1" a="1"/>
  <c r="AR2399" i="1" s="1"/>
  <c r="AR2335" i="1" a="1"/>
  <c r="AR2335" i="1" s="1"/>
  <c r="AR2271" i="1" a="1"/>
  <c r="AR2271" i="1" s="1"/>
  <c r="AR2152" i="1" a="1"/>
  <c r="AR2152" i="1" s="1"/>
  <c r="AR2203" i="1" a="1"/>
  <c r="AR2203" i="1" s="1"/>
  <c r="AR2060" i="1" a="1"/>
  <c r="AR2060" i="1" s="1"/>
  <c r="AR4405" i="1" a="1"/>
  <c r="AR4405" i="1" s="1"/>
  <c r="AR2935" i="1" a="1"/>
  <c r="AR2935" i="1" s="1"/>
  <c r="AR2903" i="1" a="1"/>
  <c r="AR2903" i="1" s="1"/>
  <c r="AR2871" i="1" a="1"/>
  <c r="AR2871" i="1" s="1"/>
  <c r="AR2839" i="1" a="1"/>
  <c r="AR2839" i="1" s="1"/>
  <c r="AR2807" i="1" a="1"/>
  <c r="AR2807" i="1" s="1"/>
  <c r="AR2775" i="1" a="1"/>
  <c r="AR2775" i="1" s="1"/>
  <c r="AR2743" i="1" a="1"/>
  <c r="AR2743" i="1" s="1"/>
  <c r="AR2711" i="1" a="1"/>
  <c r="AR2711" i="1" s="1"/>
  <c r="AR2647" i="1" a="1"/>
  <c r="AR2647" i="1" s="1"/>
  <c r="AR2583" i="1" a="1"/>
  <c r="AR2583" i="1" s="1"/>
  <c r="AR2519" i="1" a="1"/>
  <c r="AR2519" i="1" s="1"/>
  <c r="AR2455" i="1" a="1"/>
  <c r="AR2455" i="1" s="1"/>
  <c r="AR2391" i="1" a="1"/>
  <c r="AR2391" i="1" s="1"/>
  <c r="AR2327" i="1" a="1"/>
  <c r="AR2327" i="1" s="1"/>
  <c r="AR2263" i="1" a="1"/>
  <c r="AR2263" i="1" s="1"/>
  <c r="AR2136" i="1" a="1"/>
  <c r="AR2136" i="1" s="1"/>
  <c r="AR1970" i="1" a="1"/>
  <c r="AR1970" i="1" s="1"/>
  <c r="AR2942" i="1" a="1"/>
  <c r="AR2942" i="1" s="1"/>
  <c r="AR2910" i="1" a="1"/>
  <c r="AR2910" i="1" s="1"/>
  <c r="AR2878" i="1" a="1"/>
  <c r="AR2878" i="1" s="1"/>
  <c r="AR2846" i="1" a="1"/>
  <c r="AR2846" i="1" s="1"/>
  <c r="AR2814" i="1" a="1"/>
  <c r="AR2814" i="1" s="1"/>
  <c r="AR2782" i="1" a="1"/>
  <c r="AR2782" i="1" s="1"/>
  <c r="AR2750" i="1" a="1"/>
  <c r="AR2750" i="1" s="1"/>
  <c r="AR2718" i="1" a="1"/>
  <c r="AR2718" i="1" s="1"/>
  <c r="AR1788" i="1" a="1"/>
  <c r="AR1788" i="1" s="1"/>
  <c r="AR2673" i="1" a="1"/>
  <c r="AR2673" i="1" s="1"/>
  <c r="AR2609" i="1" a="1"/>
  <c r="AR2609" i="1" s="1"/>
  <c r="AR2545" i="1" a="1"/>
  <c r="AR2545" i="1" s="1"/>
  <c r="AR2481" i="1" a="1"/>
  <c r="AR2481" i="1" s="1"/>
  <c r="AR2417" i="1" a="1"/>
  <c r="AR2417" i="1" s="1"/>
  <c r="AR2353" i="1" a="1"/>
  <c r="AR2353" i="1" s="1"/>
  <c r="AR2289" i="1" a="1"/>
  <c r="AR2289" i="1" s="1"/>
  <c r="AR2187" i="1" a="1"/>
  <c r="AR2187" i="1" s="1"/>
  <c r="AR2688" i="1" a="1"/>
  <c r="AR2688" i="1" s="1"/>
  <c r="AR2624" i="1" a="1"/>
  <c r="AR2624" i="1" s="1"/>
  <c r="AR2560" i="1" a="1"/>
  <c r="AR2560" i="1" s="1"/>
  <c r="AR2496" i="1" a="1"/>
  <c r="AR2496" i="1" s="1"/>
  <c r="AR2432" i="1" a="1"/>
  <c r="AR2432" i="1" s="1"/>
  <c r="AR2368" i="1" a="1"/>
  <c r="AR2368" i="1" s="1"/>
  <c r="AR2304" i="1" a="1"/>
  <c r="AR2304" i="1" s="1"/>
  <c r="AR1892" i="1" a="1"/>
  <c r="AR1892" i="1" s="1"/>
  <c r="AR4435" i="1" a="1"/>
  <c r="AR4435" i="1" s="1"/>
  <c r="AR2211" i="1" a="1"/>
  <c r="AR2211" i="1" s="1"/>
  <c r="AR2147" i="1" a="1"/>
  <c r="AR2147" i="1" s="1"/>
  <c r="AR1986" i="1" a="1"/>
  <c r="AR1986" i="1" s="1"/>
  <c r="AR4421" i="1" a="1"/>
  <c r="AR4421" i="1" s="1"/>
  <c r="AR2068" i="1" a="1"/>
  <c r="AR2068" i="1" s="1"/>
  <c r="AR1876" i="1" a="1"/>
  <c r="AR1876" i="1" s="1"/>
  <c r="AR1748" i="1" a="1"/>
  <c r="AR1748" i="1" s="1"/>
  <c r="AR2683" i="1" a="1"/>
  <c r="AR2683" i="1" s="1"/>
  <c r="AR2651" i="1" a="1"/>
  <c r="AR2651" i="1" s="1"/>
  <c r="AR2619" i="1" a="1"/>
  <c r="AR2619" i="1" s="1"/>
  <c r="AR2587" i="1" a="1"/>
  <c r="AR2587" i="1" s="1"/>
  <c r="AR2555" i="1" a="1"/>
  <c r="AR2555" i="1" s="1"/>
  <c r="AR2523" i="1" a="1"/>
  <c r="AR2523" i="1" s="1"/>
  <c r="AR2491" i="1" a="1"/>
  <c r="AR2491" i="1" s="1"/>
  <c r="AR2459" i="1" a="1"/>
  <c r="AR2459" i="1" s="1"/>
  <c r="AR2427" i="1" a="1"/>
  <c r="AR2427" i="1" s="1"/>
  <c r="AR2395" i="1" a="1"/>
  <c r="AR2395" i="1" s="1"/>
  <c r="AR2363" i="1" a="1"/>
  <c r="AR2363" i="1" s="1"/>
  <c r="AR2331" i="1" a="1"/>
  <c r="AR2331" i="1" s="1"/>
  <c r="AR2299" i="1" a="1"/>
  <c r="AR2299" i="1" s="1"/>
  <c r="AR2267" i="1" a="1"/>
  <c r="AR2267" i="1" s="1"/>
  <c r="AR2208" i="1" a="1"/>
  <c r="AR2208" i="1" s="1"/>
  <c r="AR2144" i="1" a="1"/>
  <c r="AR2144" i="1" s="1"/>
  <c r="AR2066" i="1" a="1"/>
  <c r="AR2066" i="1" s="1"/>
  <c r="AR1980" i="1" a="1"/>
  <c r="AR1980" i="1" s="1"/>
  <c r="AR4413" i="1" a="1"/>
  <c r="AR4413" i="1" s="1"/>
  <c r="AR2222" i="1" a="1"/>
  <c r="AR2222" i="1" s="1"/>
  <c r="AR2158" i="1" a="1"/>
  <c r="AR2158" i="1" s="1"/>
  <c r="AR4452" i="1" a="1"/>
  <c r="AR4452" i="1" s="1"/>
  <c r="AR1900" i="1" a="1"/>
  <c r="AR1900" i="1" s="1"/>
  <c r="AR1772" i="1" a="1"/>
  <c r="AR1772" i="1" s="1"/>
  <c r="AR4443" i="1" a="1"/>
  <c r="AR4443" i="1" s="1"/>
  <c r="AR4412" i="1" a="1"/>
  <c r="AR4412" i="1" s="1"/>
  <c r="AR2255" i="1" a="1"/>
  <c r="AR2255" i="1" s="1"/>
  <c r="AR2223" i="1" a="1"/>
  <c r="AR2223" i="1" s="1"/>
  <c r="AR2191" i="1" a="1"/>
  <c r="AR2191" i="1" s="1"/>
  <c r="AR2159" i="1" a="1"/>
  <c r="AR2159" i="1" s="1"/>
  <c r="AR2127" i="1" a="1"/>
  <c r="AR2127" i="1" s="1"/>
  <c r="AR2095" i="1" a="1"/>
  <c r="AR2095" i="1" s="1"/>
  <c r="AR2067" i="1" a="1"/>
  <c r="AR2067" i="1" s="1"/>
  <c r="AR2035" i="1" a="1"/>
  <c r="AR2035" i="1" s="1"/>
  <c r="AR2003" i="1" a="1"/>
  <c r="AR2003" i="1" s="1"/>
  <c r="AR1971" i="1" a="1"/>
  <c r="AR1971" i="1" s="1"/>
  <c r="AR1939" i="1" a="1"/>
  <c r="AR1939" i="1" s="1"/>
  <c r="AR1907" i="1" a="1"/>
  <c r="AR1907" i="1" s="1"/>
  <c r="AR1875" i="1" a="1"/>
  <c r="AR1875" i="1" s="1"/>
  <c r="AR1843" i="1" a="1"/>
  <c r="AR1843" i="1" s="1"/>
  <c r="AR1811" i="1" a="1"/>
  <c r="AR1811" i="1" s="1"/>
  <c r="AR1779" i="1" a="1"/>
  <c r="AR1779" i="1" s="1"/>
  <c r="AR1747" i="1" a="1"/>
  <c r="AR1747" i="1" s="1"/>
  <c r="AR1715" i="1" a="1"/>
  <c r="AR1715" i="1" s="1"/>
  <c r="AR1683" i="1" a="1"/>
  <c r="AR1683" i="1" s="1"/>
  <c r="AR4418" i="1" a="1"/>
  <c r="AR4418" i="1" s="1"/>
  <c r="AR4425" i="1" a="1"/>
  <c r="AR4425" i="1" s="1"/>
  <c r="AR1744" i="1" a="1"/>
  <c r="AR1744" i="1" s="1"/>
  <c r="AR1712" i="1" a="1"/>
  <c r="AR1712" i="1" s="1"/>
  <c r="AR1680" i="1" a="1"/>
  <c r="AR1680" i="1" s="1"/>
  <c r="AR4447" i="1" a="1"/>
  <c r="AR4447" i="1" s="1"/>
  <c r="AR2131" i="1" a="1"/>
  <c r="AR2131" i="1" s="1"/>
  <c r="AR2099" i="1" a="1"/>
  <c r="AR2099" i="1" s="1"/>
  <c r="AR2071" i="1" a="1"/>
  <c r="AR2071" i="1" s="1"/>
  <c r="AR2039" i="1" a="1"/>
  <c r="AR2039" i="1" s="1"/>
  <c r="AR2007" i="1" a="1"/>
  <c r="AR2007" i="1" s="1"/>
  <c r="AR1975" i="1" a="1"/>
  <c r="AR1975" i="1" s="1"/>
  <c r="AR1943" i="1" a="1"/>
  <c r="AR1943" i="1" s="1"/>
  <c r="AR1911" i="1" a="1"/>
  <c r="AR1911" i="1" s="1"/>
  <c r="AR1879" i="1" a="1"/>
  <c r="AR1879" i="1" s="1"/>
  <c r="AR1847" i="1" a="1"/>
  <c r="AR1847" i="1" s="1"/>
  <c r="AR1815" i="1" a="1"/>
  <c r="AR1815" i="1" s="1"/>
  <c r="AR1783" i="1" a="1"/>
  <c r="AR1783" i="1" s="1"/>
  <c r="AR1751" i="1" a="1"/>
  <c r="AR1751" i="1" s="1"/>
  <c r="AR1719" i="1" a="1"/>
  <c r="AR1719" i="1" s="1"/>
  <c r="AR1687" i="1" a="1"/>
  <c r="AR1687" i="1" s="1"/>
  <c r="AR1655" i="1" a="1"/>
  <c r="AR1655" i="1" s="1"/>
  <c r="AR4422" i="1" a="1"/>
  <c r="AR4422" i="1" s="1"/>
  <c r="AR4080" i="1" a="1"/>
  <c r="AR4080" i="1" s="1"/>
  <c r="AR4023" i="1" a="1"/>
  <c r="AR4023" i="1" s="1"/>
  <c r="AR3960" i="1" a="1"/>
  <c r="AR3960" i="1" s="1"/>
  <c r="AR3790" i="1" a="1"/>
  <c r="AR3790" i="1" s="1"/>
  <c r="AR3580" i="1" a="1"/>
  <c r="AR3580" i="1" s="1"/>
  <c r="AR3133" i="1" a="1"/>
  <c r="AR3133" i="1" s="1"/>
  <c r="AR4734" i="1" a="1"/>
  <c r="AR4734" i="1" s="1"/>
  <c r="AR4675" i="1" a="1"/>
  <c r="AR4675" i="1" s="1"/>
  <c r="AR4614" i="1" a="1"/>
  <c r="AR4614" i="1" s="1"/>
  <c r="AR4542" i="1" a="1"/>
  <c r="AR4542" i="1" s="1"/>
  <c r="AR4484" i="1" a="1"/>
  <c r="AR4484" i="1" s="1"/>
  <c r="AR4641" i="1" a="1"/>
  <c r="AR4641" i="1" s="1"/>
  <c r="AR4376" i="1" a="1"/>
  <c r="AR4376" i="1" s="1"/>
  <c r="AR4320" i="1" a="1"/>
  <c r="AR4320" i="1" s="1"/>
  <c r="AR4263" i="1" a="1"/>
  <c r="AR4263" i="1" s="1"/>
  <c r="AR4206" i="1" a="1"/>
  <c r="AR4206" i="1" s="1"/>
  <c r="AR4150" i="1" a="1"/>
  <c r="AR4150" i="1" s="1"/>
  <c r="AR4092" i="1" a="1"/>
  <c r="AR4092" i="1" s="1"/>
  <c r="AR4035" i="1" a="1"/>
  <c r="AR4035" i="1" s="1"/>
  <c r="AR3979" i="1" a="1"/>
  <c r="AR3979" i="1" s="1"/>
  <c r="AR3830" i="1" a="1"/>
  <c r="AR3830" i="1" s="1"/>
  <c r="AR3633" i="1" a="1"/>
  <c r="AR3633" i="1" s="1"/>
  <c r="AR3346" i="1" a="1"/>
  <c r="AR3346" i="1" s="1"/>
  <c r="AR3991" i="1" a="1"/>
  <c r="AR3991" i="1" s="1"/>
  <c r="AR3864" i="1" a="1"/>
  <c r="AR3864" i="1" s="1"/>
  <c r="AR3680" i="1" a="1"/>
  <c r="AR3680" i="1" s="1"/>
  <c r="AR3415" i="1" a="1"/>
  <c r="AR3415" i="1" s="1"/>
  <c r="AR4088" i="1" a="1"/>
  <c r="AR4088" i="1" s="1"/>
  <c r="AR4032" i="1" a="1"/>
  <c r="AR4032" i="1" s="1"/>
  <c r="AR3975" i="1" a="1"/>
  <c r="AR3975" i="1" s="1"/>
  <c r="AR3819" i="1" a="1"/>
  <c r="AR3819" i="1" s="1"/>
  <c r="AR3619" i="1" a="1"/>
  <c r="AR3619" i="1" s="1"/>
  <c r="AR3289" i="1" a="1"/>
  <c r="AR3289" i="1" s="1"/>
  <c r="AR4742" i="1" a="1"/>
  <c r="AR4742" i="1" s="1"/>
  <c r="AR4681" i="1" a="1"/>
  <c r="AR4681" i="1" s="1"/>
  <c r="AR4633" i="1" a="1"/>
  <c r="AR4633" i="1" s="1"/>
  <c r="AR4551" i="1" a="1"/>
  <c r="AR4551" i="1" s="1"/>
  <c r="AR4493" i="1" a="1"/>
  <c r="AR4493" i="1" s="1"/>
  <c r="AR4715" i="1" a="1"/>
  <c r="AR4715" i="1" s="1"/>
  <c r="AR4386" i="1" a="1"/>
  <c r="AR4386" i="1" s="1"/>
  <c r="AR4328" i="1" a="1"/>
  <c r="AR4328" i="1" s="1"/>
  <c r="AR4272" i="1" a="1"/>
  <c r="AR4272" i="1" s="1"/>
  <c r="AR4215" i="1" a="1"/>
  <c r="AR4215" i="1" s="1"/>
  <c r="AR4158" i="1" a="1"/>
  <c r="AR4158" i="1" s="1"/>
  <c r="AR4102" i="1" a="1"/>
  <c r="AR4102" i="1" s="1"/>
  <c r="AR4044" i="1" a="1"/>
  <c r="AR4044" i="1" s="1"/>
  <c r="AR3987" i="1" a="1"/>
  <c r="AR3987" i="1" s="1"/>
  <c r="AR3854" i="1" a="1"/>
  <c r="AR3854" i="1" s="1"/>
  <c r="AR3665" i="1" a="1"/>
  <c r="AR3665" i="1" s="1"/>
  <c r="AR3395" i="1" a="1"/>
  <c r="AR3395" i="1" s="1"/>
  <c r="AR4744" i="1" a="1"/>
  <c r="AR4744" i="1" s="1"/>
  <c r="AR4694" i="1" a="1"/>
  <c r="AR4694" i="1" s="1"/>
  <c r="AR4662" i="1" a="1"/>
  <c r="AR4662" i="1" s="1"/>
  <c r="AR4612" i="1" a="1"/>
  <c r="AR4612" i="1" s="1"/>
  <c r="AR4554" i="1" a="1"/>
  <c r="AR4554" i="1" s="1"/>
  <c r="AR4511" i="1" a="1"/>
  <c r="AR4511" i="1" s="1"/>
  <c r="AR4467" i="1" a="1"/>
  <c r="AR4467" i="1" s="1"/>
  <c r="AR4629" i="1" a="1"/>
  <c r="AR4629" i="1" s="1"/>
  <c r="AR4388" i="1" a="1"/>
  <c r="AR4388" i="1" s="1"/>
  <c r="AR4346" i="1" a="1"/>
  <c r="AR4346" i="1" s="1"/>
  <c r="AR4303" i="1" a="1"/>
  <c r="AR4303" i="1" s="1"/>
  <c r="AR4260" i="1" a="1"/>
  <c r="AR4260" i="1" s="1"/>
  <c r="AR4218" i="1" a="1"/>
  <c r="AR4218" i="1" s="1"/>
  <c r="AR4175" i="1" a="1"/>
  <c r="AR4175" i="1" s="1"/>
  <c r="AR4132" i="1" a="1"/>
  <c r="AR4132" i="1" s="1"/>
  <c r="AR4090" i="1" a="1"/>
  <c r="AR4090" i="1" s="1"/>
  <c r="AR4047" i="1" a="1"/>
  <c r="AR4047" i="1" s="1"/>
  <c r="AR4004" i="1" a="1"/>
  <c r="AR4004" i="1" s="1"/>
  <c r="AR3962" i="1" a="1"/>
  <c r="AR3962" i="1" s="1"/>
  <c r="AR3919" i="1" a="1"/>
  <c r="AR3919" i="1" s="1"/>
  <c r="AR3876" i="1" a="1"/>
  <c r="AR3876" i="1" s="1"/>
  <c r="AR3834" i="1" a="1"/>
  <c r="AR3834" i="1" s="1"/>
  <c r="AR3791" i="1" a="1"/>
  <c r="AR3791" i="1" s="1"/>
  <c r="AR3748" i="1" a="1"/>
  <c r="AR3748" i="1" s="1"/>
  <c r="AR3696" i="1" a="1"/>
  <c r="AR3696" i="1" s="1"/>
  <c r="AR3639" i="1" a="1"/>
  <c r="AR3639" i="1" s="1"/>
  <c r="AR3581" i="1" a="1"/>
  <c r="AR3581" i="1" s="1"/>
  <c r="AR3513" i="1" a="1"/>
  <c r="AR3513" i="1" s="1"/>
  <c r="AR3437" i="1" a="1"/>
  <c r="AR3437" i="1" s="1"/>
  <c r="AR3361" i="1" a="1"/>
  <c r="AR3361" i="1" s="1"/>
  <c r="AR3143" i="1" a="1"/>
  <c r="AR3143" i="1" s="1"/>
  <c r="AR3927" i="1" a="1"/>
  <c r="AR3927" i="1" s="1"/>
  <c r="AR3884" i="1" a="1"/>
  <c r="AR3884" i="1" s="1"/>
  <c r="AR3842" i="1" a="1"/>
  <c r="AR3842" i="1" s="1"/>
  <c r="AR3799" i="1" a="1"/>
  <c r="AR3799" i="1" s="1"/>
  <c r="AR3756" i="1" a="1"/>
  <c r="AR3756" i="1" s="1"/>
  <c r="AR3707" i="1" a="1"/>
  <c r="AR3707" i="1" s="1"/>
  <c r="AR3649" i="1" a="1"/>
  <c r="AR3649" i="1" s="1"/>
  <c r="AR3592" i="1" a="1"/>
  <c r="AR3592" i="1" s="1"/>
  <c r="AR3527" i="1" a="1"/>
  <c r="AR3527" i="1" s="1"/>
  <c r="AR3451" i="1" a="1"/>
  <c r="AR3451" i="1" s="1"/>
  <c r="AR3374" i="1" a="1"/>
  <c r="AR3374" i="1" s="1"/>
  <c r="AR3186" i="1" a="1"/>
  <c r="AR3186" i="1" s="1"/>
  <c r="AR2632" i="1" a="1"/>
  <c r="AR2632" i="1" s="1"/>
  <c r="AR4740" i="1" a="1"/>
  <c r="AR4740" i="1" s="1"/>
  <c r="AR4690" i="1" a="1"/>
  <c r="AR4690" i="1" s="1"/>
  <c r="AR4658" i="1" a="1"/>
  <c r="AR4658" i="1" s="1"/>
  <c r="AR4599" i="1" a="1"/>
  <c r="AR4599" i="1" s="1"/>
  <c r="AR4549" i="1" a="1"/>
  <c r="AR4549" i="1" s="1"/>
  <c r="AR4506" i="1" a="1"/>
  <c r="AR4506" i="1" s="1"/>
  <c r="AR4461" i="1" a="1"/>
  <c r="AR4461" i="1" s="1"/>
  <c r="AR4624" i="1" a="1"/>
  <c r="AR4624" i="1" s="1"/>
  <c r="AR4383" i="1" a="1"/>
  <c r="AR4383" i="1" s="1"/>
  <c r="AR4340" i="1" a="1"/>
  <c r="AR4340" i="1" s="1"/>
  <c r="AR4298" i="1" a="1"/>
  <c r="AR4298" i="1" s="1"/>
  <c r="AR4255" i="1" a="1"/>
  <c r="AR4255" i="1" s="1"/>
  <c r="AR4212" i="1" a="1"/>
  <c r="AR4212" i="1" s="1"/>
  <c r="AR4170" i="1" a="1"/>
  <c r="AR4170" i="1" s="1"/>
  <c r="AR4127" i="1" a="1"/>
  <c r="AR4127" i="1" s="1"/>
  <c r="AR4084" i="1" a="1"/>
  <c r="AR4084" i="1" s="1"/>
  <c r="AR4042" i="1" a="1"/>
  <c r="AR4042" i="1" s="1"/>
  <c r="AR3999" i="1" a="1"/>
  <c r="AR3999" i="1" s="1"/>
  <c r="AR3956" i="1" a="1"/>
  <c r="AR3956" i="1" s="1"/>
  <c r="AR3914" i="1" a="1"/>
  <c r="AR3914" i="1" s="1"/>
  <c r="AR3871" i="1" a="1"/>
  <c r="AR3871" i="1" s="1"/>
  <c r="AR3828" i="1" a="1"/>
  <c r="AR3828" i="1" s="1"/>
  <c r="AR3786" i="1" a="1"/>
  <c r="AR3786" i="1" s="1"/>
  <c r="AR3743" i="1" a="1"/>
  <c r="AR3743" i="1" s="1"/>
  <c r="AR3688" i="1" a="1"/>
  <c r="AR3688" i="1" s="1"/>
  <c r="AR3632" i="1" a="1"/>
  <c r="AR3632" i="1" s="1"/>
  <c r="AR3575" i="1" a="1"/>
  <c r="AR3575" i="1" s="1"/>
  <c r="AR3502" i="1" a="1"/>
  <c r="AR3502" i="1" s="1"/>
  <c r="AR3427" i="1" a="1"/>
  <c r="AR3427" i="1" s="1"/>
  <c r="AR3342" i="1" a="1"/>
  <c r="AR3342" i="1" s="1"/>
  <c r="AR3115" i="1" a="1"/>
  <c r="AR3115" i="1" s="1"/>
  <c r="AR3934" i="1" a="1"/>
  <c r="AR3934" i="1" s="1"/>
  <c r="AR3891" i="1" a="1"/>
  <c r="AR3891" i="1" s="1"/>
  <c r="AR3848" i="1" a="1"/>
  <c r="AR3848" i="1" s="1"/>
  <c r="AR3806" i="1" a="1"/>
  <c r="AR3806" i="1" s="1"/>
  <c r="AR3763" i="1" a="1"/>
  <c r="AR3763" i="1" s="1"/>
  <c r="AR3715" i="1" a="1"/>
  <c r="AR3715" i="1" s="1"/>
  <c r="AR3659" i="1" a="1"/>
  <c r="AR3659" i="1" s="1"/>
  <c r="AR3601" i="1" a="1"/>
  <c r="AR3601" i="1" s="1"/>
  <c r="AR3538" i="1" a="1"/>
  <c r="AR3538" i="1" s="1"/>
  <c r="AR3463" i="1" a="1"/>
  <c r="AR3463" i="1" s="1"/>
  <c r="AR3387" i="1" a="1"/>
  <c r="AR3387" i="1" s="1"/>
  <c r="AR3218" i="1" a="1"/>
  <c r="AR3218" i="1" s="1"/>
  <c r="AR3943" i="1" a="1"/>
  <c r="AR3943" i="1" s="1"/>
  <c r="AR3900" i="1" a="1"/>
  <c r="AR3900" i="1" s="1"/>
  <c r="AR3858" i="1" a="1"/>
  <c r="AR3858" i="1" s="1"/>
  <c r="AR3815" i="1" a="1"/>
  <c r="AR3815" i="1" s="1"/>
  <c r="AR3772" i="1" a="1"/>
  <c r="AR3772" i="1" s="1"/>
  <c r="AR3728" i="1" a="1"/>
  <c r="AR3728" i="1" s="1"/>
  <c r="AR3671" i="1" a="1"/>
  <c r="AR3671" i="1" s="1"/>
  <c r="AR3613" i="1" a="1"/>
  <c r="AR3613" i="1" s="1"/>
  <c r="AR3555" i="1" a="1"/>
  <c r="AR3555" i="1" s="1"/>
  <c r="AR3479" i="1" a="1"/>
  <c r="AR3479" i="1" s="1"/>
  <c r="AR3403" i="1" a="1"/>
  <c r="AR3403" i="1" s="1"/>
  <c r="AR3271" i="1" a="1"/>
  <c r="AR3271" i="1" s="1"/>
  <c r="AR3010" i="1" a="1"/>
  <c r="AR3010" i="1" s="1"/>
  <c r="AR3952" i="1" a="1"/>
  <c r="AR3952" i="1" s="1"/>
  <c r="AR3910" i="1" a="1"/>
  <c r="AR3910" i="1" s="1"/>
  <c r="AR3867" i="1" a="1"/>
  <c r="AR3867" i="1" s="1"/>
  <c r="AR3824" i="1" a="1"/>
  <c r="AR3824" i="1" s="1"/>
  <c r="AR3782" i="1" a="1"/>
  <c r="AR3782" i="1" s="1"/>
  <c r="AR3739" i="1" a="1"/>
  <c r="AR3739" i="1" s="1"/>
  <c r="AR3683" i="1" a="1"/>
  <c r="AR3683" i="1" s="1"/>
  <c r="AR3627" i="1" a="1"/>
  <c r="AR3627" i="1" s="1"/>
  <c r="AR3569" i="1" a="1"/>
  <c r="AR3569" i="1" s="1"/>
  <c r="AR3495" i="1" a="1"/>
  <c r="AR3495" i="1" s="1"/>
  <c r="AR3421" i="1" a="1"/>
  <c r="AR3421" i="1" s="1"/>
  <c r="AR3318" i="1" a="1"/>
  <c r="AR3318" i="1" s="1"/>
  <c r="AR3090" i="1" a="1"/>
  <c r="AR3090" i="1" s="1"/>
  <c r="AR4576" i="1" a="1"/>
  <c r="AR4576" i="1" s="1"/>
  <c r="AR4544" i="1" a="1"/>
  <c r="AR4544" i="1" s="1"/>
  <c r="AR4512" i="1" a="1"/>
  <c r="AR4512" i="1" s="1"/>
  <c r="AR4478" i="1" a="1"/>
  <c r="AR4478" i="1" s="1"/>
  <c r="AR4726" i="1" a="1"/>
  <c r="AR4726" i="1" s="1"/>
  <c r="AR4610" i="1" a="1"/>
  <c r="AR4610" i="1" s="1"/>
  <c r="AR4389" i="1" a="1"/>
  <c r="AR4389" i="1" s="1"/>
  <c r="AR4357" i="1" a="1"/>
  <c r="AR4357" i="1" s="1"/>
  <c r="AR4325" i="1" a="1"/>
  <c r="AR4325" i="1" s="1"/>
  <c r="AR4293" i="1" a="1"/>
  <c r="AR4293" i="1" s="1"/>
  <c r="AR4261" i="1" a="1"/>
  <c r="AR4261" i="1" s="1"/>
  <c r="AR4229" i="1" a="1"/>
  <c r="AR4229" i="1" s="1"/>
  <c r="AR4197" i="1" a="1"/>
  <c r="AR4197" i="1" s="1"/>
  <c r="AR4165" i="1" a="1"/>
  <c r="AR4165" i="1" s="1"/>
  <c r="AR4133" i="1" a="1"/>
  <c r="AR4133" i="1" s="1"/>
  <c r="AR4101" i="1" a="1"/>
  <c r="AR4101" i="1" s="1"/>
  <c r="AR4069" i="1" a="1"/>
  <c r="AR4069" i="1" s="1"/>
  <c r="AR4037" i="1" a="1"/>
  <c r="AR4037" i="1" s="1"/>
  <c r="AR4005" i="1" a="1"/>
  <c r="AR4005" i="1" s="1"/>
  <c r="AR3973" i="1" a="1"/>
  <c r="AR3973" i="1" s="1"/>
  <c r="AR3941" i="1" a="1"/>
  <c r="AR3941" i="1" s="1"/>
  <c r="AR3909" i="1" a="1"/>
  <c r="AR3909" i="1" s="1"/>
  <c r="AR3877" i="1" a="1"/>
  <c r="AR3877" i="1" s="1"/>
  <c r="AR3845" i="1" a="1"/>
  <c r="AR3845" i="1" s="1"/>
  <c r="AR3813" i="1" a="1"/>
  <c r="AR3813" i="1" s="1"/>
  <c r="AR3781" i="1" a="1"/>
  <c r="AR3781" i="1" s="1"/>
  <c r="AR3749" i="1" a="1"/>
  <c r="AR3749" i="1" s="1"/>
  <c r="AR3711" i="1" a="1"/>
  <c r="AR3711" i="1" s="1"/>
  <c r="AR3668" i="1" a="1"/>
  <c r="AR3668" i="1" s="1"/>
  <c r="AR3625" i="1" a="1"/>
  <c r="AR3625" i="1" s="1"/>
  <c r="AR3583" i="1" a="1"/>
  <c r="AR3583" i="1" s="1"/>
  <c r="AR3533" i="1" a="1"/>
  <c r="AR3533" i="1" s="1"/>
  <c r="AR3475" i="1" a="1"/>
  <c r="AR3475" i="1" s="1"/>
  <c r="AR3419" i="1" a="1"/>
  <c r="AR3419" i="1" s="1"/>
  <c r="AR3362" i="1" a="1"/>
  <c r="AR3362" i="1" s="1"/>
  <c r="AR3305" i="1" a="1"/>
  <c r="AR3305" i="1" s="1"/>
  <c r="AR3249" i="1" a="1"/>
  <c r="AR3249" i="1" s="1"/>
  <c r="AR3191" i="1" a="1"/>
  <c r="AR3191" i="1" s="1"/>
  <c r="AR3134" i="1" a="1"/>
  <c r="AR3134" i="1" s="1"/>
  <c r="AR3078" i="1" a="1"/>
  <c r="AR3078" i="1" s="1"/>
  <c r="AR2922" i="1" a="1"/>
  <c r="AR2922" i="1" s="1"/>
  <c r="AR2182" i="1" a="1"/>
  <c r="AR2182" i="1" s="1"/>
  <c r="AR3315" i="1" a="1"/>
  <c r="AR3315" i="1" s="1"/>
  <c r="AR3259" i="1" a="1"/>
  <c r="AR3259" i="1" s="1"/>
  <c r="AR3202" i="1" a="1"/>
  <c r="AR3202" i="1" s="1"/>
  <c r="AR3145" i="1" a="1"/>
  <c r="AR3145" i="1" s="1"/>
  <c r="AR3089" i="1" a="1"/>
  <c r="AR3089" i="1" s="1"/>
  <c r="AR2962" i="1" a="1"/>
  <c r="AR2962" i="1" s="1"/>
  <c r="AR2312" i="1" a="1"/>
  <c r="AR2312" i="1" s="1"/>
  <c r="AR4564" i="1" a="1"/>
  <c r="AR4564" i="1" s="1"/>
  <c r="AR4532" i="1" a="1"/>
  <c r="AR4532" i="1" s="1"/>
  <c r="AR4499" i="1" a="1"/>
  <c r="AR4499" i="1" s="1"/>
  <c r="AR4466" i="1" a="1"/>
  <c r="AR4466" i="1" s="1"/>
  <c r="AR4713" i="1" a="1"/>
  <c r="AR4713" i="1" s="1"/>
  <c r="AR4589" i="1" a="1"/>
  <c r="AR4589" i="1" s="1"/>
  <c r="AR4377" i="1" a="1"/>
  <c r="AR4377" i="1" s="1"/>
  <c r="AR4345" i="1" a="1"/>
  <c r="AR4345" i="1" s="1"/>
  <c r="AR4313" i="1" a="1"/>
  <c r="AR4313" i="1" s="1"/>
  <c r="AR4281" i="1" a="1"/>
  <c r="AR4281" i="1" s="1"/>
  <c r="AR4249" i="1" a="1"/>
  <c r="AR4249" i="1" s="1"/>
  <c r="AR4217" i="1" a="1"/>
  <c r="AR4217" i="1" s="1"/>
  <c r="AR4185" i="1" a="1"/>
  <c r="AR4185" i="1" s="1"/>
  <c r="AR4153" i="1" a="1"/>
  <c r="AR4153" i="1" s="1"/>
  <c r="AR4121" i="1" a="1"/>
  <c r="AR4121" i="1" s="1"/>
  <c r="AR4089" i="1" a="1"/>
  <c r="AR4089" i="1" s="1"/>
  <c r="AR4057" i="1" a="1"/>
  <c r="AR4057" i="1" s="1"/>
  <c r="AR4025" i="1" a="1"/>
  <c r="AR4025" i="1" s="1"/>
  <c r="AR3993" i="1" a="1"/>
  <c r="AR3993" i="1" s="1"/>
  <c r="AR3961" i="1" a="1"/>
  <c r="AR3961" i="1" s="1"/>
  <c r="AR3929" i="1" a="1"/>
  <c r="AR3929" i="1" s="1"/>
  <c r="AR3897" i="1" a="1"/>
  <c r="AR3897" i="1" s="1"/>
  <c r="AR3865" i="1" a="1"/>
  <c r="AR3865" i="1" s="1"/>
  <c r="AR3833" i="1" a="1"/>
  <c r="AR3833" i="1" s="1"/>
  <c r="AR3801" i="1" a="1"/>
  <c r="AR3801" i="1" s="1"/>
  <c r="AR3769" i="1" a="1"/>
  <c r="AR3769" i="1" s="1"/>
  <c r="AR3737" i="1" a="1"/>
  <c r="AR3737" i="1" s="1"/>
  <c r="AR3695" i="1" a="1"/>
  <c r="AR3695" i="1" s="1"/>
  <c r="AR3652" i="1" a="1"/>
  <c r="AR3652" i="1" s="1"/>
  <c r="AR3609" i="1" a="1"/>
  <c r="AR3609" i="1" s="1"/>
  <c r="AR3567" i="1" a="1"/>
  <c r="AR3567" i="1" s="1"/>
  <c r="AR3511" i="1" a="1"/>
  <c r="AR3511" i="1" s="1"/>
  <c r="AR3454" i="1" a="1"/>
  <c r="AR3454" i="1" s="1"/>
  <c r="AR3398" i="1" a="1"/>
  <c r="AR3398" i="1" s="1"/>
  <c r="AR3341" i="1" a="1"/>
  <c r="AR3341" i="1" s="1"/>
  <c r="AR3283" i="1" a="1"/>
  <c r="AR3283" i="1" s="1"/>
  <c r="AR3227" i="1" a="1"/>
  <c r="AR3227" i="1" s="1"/>
  <c r="AR3170" i="1" a="1"/>
  <c r="AR3170" i="1" s="1"/>
  <c r="AR3113" i="1" a="1"/>
  <c r="AR3113" i="1" s="1"/>
  <c r="AR3057" i="1" a="1"/>
  <c r="AR3057" i="1" s="1"/>
  <c r="AR2834" i="1" a="1"/>
  <c r="AR2834" i="1" s="1"/>
  <c r="AR2504" i="1" a="1"/>
  <c r="AR2504" i="1" s="1"/>
  <c r="AR3310" i="1" a="1"/>
  <c r="AR3310" i="1" s="1"/>
  <c r="AR3254" i="1" a="1"/>
  <c r="AR3254" i="1" s="1"/>
  <c r="AR3197" i="1" a="1"/>
  <c r="AR3197" i="1" s="1"/>
  <c r="AR3139" i="1" a="1"/>
  <c r="AR3139" i="1" s="1"/>
  <c r="AR3083" i="1" a="1"/>
  <c r="AR3083" i="1" s="1"/>
  <c r="AR2714" i="1" a="1"/>
  <c r="AR2714" i="1" s="1"/>
  <c r="AR3323" i="1" a="1"/>
  <c r="AR3323" i="1" s="1"/>
  <c r="AR3266" i="1" a="1"/>
  <c r="AR3266" i="1" s="1"/>
  <c r="AR3209" i="1" a="1"/>
  <c r="AR3209" i="1" s="1"/>
  <c r="AR3153" i="1" a="1"/>
  <c r="AR3153" i="1" s="1"/>
  <c r="AR3095" i="1" a="1"/>
  <c r="AR3095" i="1" s="1"/>
  <c r="AR2992" i="1" a="1"/>
  <c r="AR2992" i="1" s="1"/>
  <c r="AR3335" i="1" a="1"/>
  <c r="AR3335" i="1" s="1"/>
  <c r="AR3278" i="1" a="1"/>
  <c r="AR3278" i="1" s="1"/>
  <c r="AR3222" i="1" a="1"/>
  <c r="AR3222" i="1" s="1"/>
  <c r="AR3165" i="1" a="1"/>
  <c r="AR3165" i="1" s="1"/>
  <c r="AR3107" i="1" a="1"/>
  <c r="AR3107" i="1" s="1"/>
  <c r="AR3042" i="1" a="1"/>
  <c r="AR3042" i="1" s="1"/>
  <c r="AR3730" i="1" a="1"/>
  <c r="AR3730" i="1" s="1"/>
  <c r="AR3698" i="1" a="1"/>
  <c r="AR3698" i="1" s="1"/>
  <c r="AR3666" i="1" a="1"/>
  <c r="AR3666" i="1" s="1"/>
  <c r="AR3634" i="1" a="1"/>
  <c r="AR3634" i="1" s="1"/>
  <c r="AR3602" i="1" a="1"/>
  <c r="AR3602" i="1" s="1"/>
  <c r="AR3570" i="1" a="1"/>
  <c r="AR3570" i="1" s="1"/>
  <c r="AR3530" i="1" a="1"/>
  <c r="AR3530" i="1" s="1"/>
  <c r="AR3487" i="1" a="1"/>
  <c r="AR3487" i="1" s="1"/>
  <c r="AR3445" i="1" a="1"/>
  <c r="AR3445" i="1" s="1"/>
  <c r="AR3402" i="1" a="1"/>
  <c r="AR3402" i="1" s="1"/>
  <c r="AR3359" i="1" a="1"/>
  <c r="AR3359" i="1" s="1"/>
  <c r="AR3317" i="1" a="1"/>
  <c r="AR3317" i="1" s="1"/>
  <c r="AR3274" i="1" a="1"/>
  <c r="AR3274" i="1" s="1"/>
  <c r="AR3231" i="1" a="1"/>
  <c r="AR3231" i="1" s="1"/>
  <c r="AR3189" i="1" a="1"/>
  <c r="AR3189" i="1" s="1"/>
  <c r="AR3146" i="1" a="1"/>
  <c r="AR3146" i="1" s="1"/>
  <c r="AR3103" i="1" a="1"/>
  <c r="AR3103" i="1" s="1"/>
  <c r="AR3061" i="1" a="1"/>
  <c r="AR3061" i="1" s="1"/>
  <c r="AR2738" i="1" a="1"/>
  <c r="AR2738" i="1" s="1"/>
  <c r="AR3710" i="1" a="1"/>
  <c r="AR3710" i="1" s="1"/>
  <c r="AR3678" i="1" a="1"/>
  <c r="AR3678" i="1" s="1"/>
  <c r="AR3646" i="1" a="1"/>
  <c r="AR3646" i="1" s="1"/>
  <c r="AR3614" i="1" a="1"/>
  <c r="AR3614" i="1" s="1"/>
  <c r="AR3582" i="1" a="1"/>
  <c r="AR3582" i="1" s="1"/>
  <c r="AR3546" i="1" a="1"/>
  <c r="AR3546" i="1" s="1"/>
  <c r="AR3503" i="1" a="1"/>
  <c r="AR3503" i="1" s="1"/>
  <c r="AR3461" i="1" a="1"/>
  <c r="AR3461" i="1" s="1"/>
  <c r="AR3418" i="1" a="1"/>
  <c r="AR3418" i="1" s="1"/>
  <c r="AR3375" i="1" a="1"/>
  <c r="AR3375" i="1" s="1"/>
  <c r="AR3333" i="1" a="1"/>
  <c r="AR3333" i="1" s="1"/>
  <c r="AR3290" i="1" a="1"/>
  <c r="AR3290" i="1" s="1"/>
  <c r="AR3247" i="1" a="1"/>
  <c r="AR3247" i="1" s="1"/>
  <c r="AR3205" i="1" a="1"/>
  <c r="AR3205" i="1" s="1"/>
  <c r="AR3162" i="1" a="1"/>
  <c r="AR3162" i="1" s="1"/>
  <c r="AR3119" i="1" a="1"/>
  <c r="AR3119" i="1" s="1"/>
  <c r="AR3077" i="1" a="1"/>
  <c r="AR3077" i="1" s="1"/>
  <c r="AR2976" i="1" a="1"/>
  <c r="AR2976" i="1" s="1"/>
  <c r="AR2802" i="1" a="1"/>
  <c r="AR2802" i="1" s="1"/>
  <c r="AR2170" i="1" a="1"/>
  <c r="AR2170" i="1" s="1"/>
  <c r="AR3552" i="1" a="1"/>
  <c r="AR3552" i="1" s="1"/>
  <c r="AR3520" i="1" a="1"/>
  <c r="AR3520" i="1" s="1"/>
  <c r="AR3488" i="1" a="1"/>
  <c r="AR3488" i="1" s="1"/>
  <c r="AR3456" i="1" a="1"/>
  <c r="AR3456" i="1" s="1"/>
  <c r="AR3424" i="1" a="1"/>
  <c r="AR3424" i="1" s="1"/>
  <c r="AR3392" i="1" a="1"/>
  <c r="AR3392" i="1" s="1"/>
  <c r="AR3360" i="1" a="1"/>
  <c r="AR3360" i="1" s="1"/>
  <c r="AR3328" i="1" a="1"/>
  <c r="AR3328" i="1" s="1"/>
  <c r="AR3296" i="1" a="1"/>
  <c r="AR3296" i="1" s="1"/>
  <c r="AR3264" i="1" a="1"/>
  <c r="AR3264" i="1" s="1"/>
  <c r="AR3232" i="1" a="1"/>
  <c r="AR3232" i="1" s="1"/>
  <c r="AR3200" i="1" a="1"/>
  <c r="AR3200" i="1" s="1"/>
  <c r="AR3168" i="1" a="1"/>
  <c r="AR3168" i="1" s="1"/>
  <c r="AR3136" i="1" a="1"/>
  <c r="AR3136" i="1" s="1"/>
  <c r="AR3104" i="1" a="1"/>
  <c r="AR3104" i="1" s="1"/>
  <c r="AR3072" i="1" a="1"/>
  <c r="AR3072" i="1" s="1"/>
  <c r="AR3000" i="1" a="1"/>
  <c r="AR3000" i="1" s="1"/>
  <c r="AR2872" i="1" a="1"/>
  <c r="AR2872" i="1" s="1"/>
  <c r="AR2744" i="1" a="1"/>
  <c r="AR2744" i="1" s="1"/>
  <c r="AR2520" i="1" a="1"/>
  <c r="AR2520" i="1" s="1"/>
  <c r="AR3556" i="1" a="1"/>
  <c r="AR3556" i="1" s="1"/>
  <c r="AR3524" i="1" a="1"/>
  <c r="AR3524" i="1" s="1"/>
  <c r="AR3492" i="1" a="1"/>
  <c r="AR3492" i="1" s="1"/>
  <c r="AR3460" i="1" a="1"/>
  <c r="AR3460" i="1" s="1"/>
  <c r="AR3428" i="1" a="1"/>
  <c r="AR3428" i="1" s="1"/>
  <c r="AR3396" i="1" a="1"/>
  <c r="AR3396" i="1" s="1"/>
  <c r="AR3364" i="1" a="1"/>
  <c r="AR3364" i="1" s="1"/>
  <c r="AR3332" i="1" a="1"/>
  <c r="AR3332" i="1" s="1"/>
  <c r="AR3300" i="1" a="1"/>
  <c r="AR3300" i="1" s="1"/>
  <c r="AR3268" i="1" a="1"/>
  <c r="AR3268" i="1" s="1"/>
  <c r="AR3236" i="1" a="1"/>
  <c r="AR3236" i="1" s="1"/>
  <c r="AR3204" i="1" a="1"/>
  <c r="AR3204" i="1" s="1"/>
  <c r="AR3172" i="1" a="1"/>
  <c r="AR3172" i="1" s="1"/>
  <c r="AR3140" i="1" a="1"/>
  <c r="AR3140" i="1" s="1"/>
  <c r="AR3108" i="1" a="1"/>
  <c r="AR3108" i="1" s="1"/>
  <c r="AR3076" i="1" a="1"/>
  <c r="AR3076" i="1" s="1"/>
  <c r="AR3016" i="1" a="1"/>
  <c r="AR3016" i="1" s="1"/>
  <c r="AR2888" i="1" a="1"/>
  <c r="AR2888" i="1" s="1"/>
  <c r="AR2760" i="1" a="1"/>
  <c r="AR2760" i="1" s="1"/>
  <c r="AR2552" i="1" a="1"/>
  <c r="AR2552" i="1" s="1"/>
  <c r="AR2296" i="1" a="1"/>
  <c r="AR2296" i="1" s="1"/>
  <c r="AR4403" i="1" a="1"/>
  <c r="AR4403" i="1" s="1"/>
  <c r="AR3011" i="1" a="1"/>
  <c r="AR3011" i="1" s="1"/>
  <c r="AR2979" i="1" a="1"/>
  <c r="AR2979" i="1" s="1"/>
  <c r="AR1822" i="1" a="1"/>
  <c r="AR1822" i="1" s="1"/>
  <c r="AR3025" i="1" a="1"/>
  <c r="AR3025" i="1" s="1"/>
  <c r="AR2993" i="1" a="1"/>
  <c r="AR2993" i="1" s="1"/>
  <c r="AR2697" i="1" a="1"/>
  <c r="AR2697" i="1" s="1"/>
  <c r="AR2633" i="1" a="1"/>
  <c r="AR2633" i="1" s="1"/>
  <c r="AR2569" i="1" a="1"/>
  <c r="AR2569" i="1" s="1"/>
  <c r="AR2505" i="1" a="1"/>
  <c r="AR2505" i="1" s="1"/>
  <c r="AR2441" i="1" a="1"/>
  <c r="AR2441" i="1" s="1"/>
  <c r="AR2377" i="1" a="1"/>
  <c r="AR2377" i="1" s="1"/>
  <c r="AR2313" i="1" a="1"/>
  <c r="AR2313" i="1" s="1"/>
  <c r="AR2098" i="1" a="1"/>
  <c r="AR2098" i="1" s="1"/>
  <c r="AR1926" i="1" a="1"/>
  <c r="AR1926" i="1" s="1"/>
  <c r="AR1670" i="1" a="1"/>
  <c r="AR1670" i="1" s="1"/>
  <c r="AR3039" i="1" a="1"/>
  <c r="AR3039" i="1" s="1"/>
  <c r="AR3007" i="1" a="1"/>
  <c r="AR3007" i="1" s="1"/>
  <c r="AR2975" i="1" a="1"/>
  <c r="AR2975" i="1" s="1"/>
  <c r="AR1790" i="1" a="1"/>
  <c r="AR1790" i="1" s="1"/>
  <c r="AR3046" i="1" a="1"/>
  <c r="AR3046" i="1" s="1"/>
  <c r="AR3014" i="1" a="1"/>
  <c r="AR3014" i="1" s="1"/>
  <c r="AR2982" i="1" a="1"/>
  <c r="AR2982" i="1" s="1"/>
  <c r="AR2950" i="1" a="1"/>
  <c r="AR2950" i="1" s="1"/>
  <c r="AR2918" i="1" a="1"/>
  <c r="AR2918" i="1" s="1"/>
  <c r="AR2886" i="1" a="1"/>
  <c r="AR2886" i="1" s="1"/>
  <c r="AR2854" i="1" a="1"/>
  <c r="AR2854" i="1" s="1"/>
  <c r="AR2822" i="1" a="1"/>
  <c r="AR2822" i="1" s="1"/>
  <c r="AR2790" i="1" a="1"/>
  <c r="AR2790" i="1" s="1"/>
  <c r="AR2758" i="1" a="1"/>
  <c r="AR2758" i="1" s="1"/>
  <c r="AR2726" i="1" a="1"/>
  <c r="AR2726" i="1" s="1"/>
  <c r="AR2678" i="1" a="1"/>
  <c r="AR2678" i="1" s="1"/>
  <c r="AR2614" i="1" a="1"/>
  <c r="AR2614" i="1" s="1"/>
  <c r="AR2550" i="1" a="1"/>
  <c r="AR2550" i="1" s="1"/>
  <c r="AR2486" i="1" a="1"/>
  <c r="AR2486" i="1" s="1"/>
  <c r="AR2422" i="1" a="1"/>
  <c r="AR2422" i="1" s="1"/>
  <c r="AR2358" i="1" a="1"/>
  <c r="AR2358" i="1" s="1"/>
  <c r="AR2294" i="1" a="1"/>
  <c r="AR2294" i="1" s="1"/>
  <c r="AR2198" i="1" a="1"/>
  <c r="AR2198" i="1" s="1"/>
  <c r="AR3053" i="1" a="1"/>
  <c r="AR3053" i="1" s="1"/>
  <c r="AR3021" i="1" a="1"/>
  <c r="AR3021" i="1" s="1"/>
  <c r="AR2989" i="1" a="1"/>
  <c r="AR2989" i="1" s="1"/>
  <c r="AR2957" i="1" a="1"/>
  <c r="AR2957" i="1" s="1"/>
  <c r="AR2925" i="1" a="1"/>
  <c r="AR2925" i="1" s="1"/>
  <c r="AR2893" i="1" a="1"/>
  <c r="AR2893" i="1" s="1"/>
  <c r="AR2861" i="1" a="1"/>
  <c r="AR2861" i="1" s="1"/>
  <c r="AR2829" i="1" a="1"/>
  <c r="AR2829" i="1" s="1"/>
  <c r="AR2797" i="1" a="1"/>
  <c r="AR2797" i="1" s="1"/>
  <c r="AR2765" i="1" a="1"/>
  <c r="AR2765" i="1" s="1"/>
  <c r="AR2733" i="1" a="1"/>
  <c r="AR2733" i="1" s="1"/>
  <c r="AR1894" i="1" a="1"/>
  <c r="AR1894" i="1" s="1"/>
  <c r="AR4437" i="1" a="1"/>
  <c r="AR4437" i="1" s="1"/>
  <c r="AR3028" i="1" a="1"/>
  <c r="AR3028" i="1" s="1"/>
  <c r="AR2996" i="1" a="1"/>
  <c r="AR2996" i="1" s="1"/>
  <c r="AR2964" i="1" a="1"/>
  <c r="AR2964" i="1" s="1"/>
  <c r="AR2932" i="1" a="1"/>
  <c r="AR2932" i="1" s="1"/>
  <c r="AR2900" i="1" a="1"/>
  <c r="AR2900" i="1" s="1"/>
  <c r="AR2868" i="1" a="1"/>
  <c r="AR2868" i="1" s="1"/>
  <c r="AR2836" i="1" a="1"/>
  <c r="AR2836" i="1" s="1"/>
  <c r="AR2804" i="1" a="1"/>
  <c r="AR2804" i="1" s="1"/>
  <c r="AR2772" i="1" a="1"/>
  <c r="AR2772" i="1" s="1"/>
  <c r="AR2250" i="1" a="1"/>
  <c r="AR2250" i="1" s="1"/>
  <c r="AR2118" i="1" a="1"/>
  <c r="AR2118" i="1" s="1"/>
  <c r="AR1950" i="1" a="1"/>
  <c r="AR1950" i="1" s="1"/>
  <c r="AR2693" i="1" a="1"/>
  <c r="AR2693" i="1" s="1"/>
  <c r="AR2661" i="1" a="1"/>
  <c r="AR2661" i="1" s="1"/>
  <c r="AR2629" i="1" a="1"/>
  <c r="AR2629" i="1" s="1"/>
  <c r="AR2597" i="1" a="1"/>
  <c r="AR2597" i="1" s="1"/>
  <c r="AR2565" i="1" a="1"/>
  <c r="AR2565" i="1" s="1"/>
  <c r="AR2533" i="1" a="1"/>
  <c r="AR2533" i="1" s="1"/>
  <c r="AR2501" i="1" a="1"/>
  <c r="AR2501" i="1" s="1"/>
  <c r="AR2469" i="1" a="1"/>
  <c r="AR2469" i="1" s="1"/>
  <c r="AR2437" i="1" a="1"/>
  <c r="AR2437" i="1" s="1"/>
  <c r="AR2405" i="1" a="1"/>
  <c r="AR2405" i="1" s="1"/>
  <c r="AR2373" i="1" a="1"/>
  <c r="AR2373" i="1" s="1"/>
  <c r="AR2341" i="1" a="1"/>
  <c r="AR2341" i="1" s="1"/>
  <c r="AR2309" i="1" a="1"/>
  <c r="AR2309" i="1" s="1"/>
  <c r="AR2277" i="1" a="1"/>
  <c r="AR2277" i="1" s="1"/>
  <c r="AR2006" i="1" a="1"/>
  <c r="AR2006" i="1" s="1"/>
  <c r="AR1910" i="1" a="1"/>
  <c r="AR1910" i="1" s="1"/>
  <c r="AR1782" i="1" a="1"/>
  <c r="AR1782" i="1" s="1"/>
  <c r="AR1654" i="1" a="1"/>
  <c r="AR1654" i="1" s="1"/>
  <c r="AR2226" i="1" a="1"/>
  <c r="AR2226" i="1" s="1"/>
  <c r="AR2162" i="1" a="1"/>
  <c r="AR2162" i="1" s="1"/>
  <c r="AR2086" i="1" a="1"/>
  <c r="AR2086" i="1" s="1"/>
  <c r="AR2082" i="1" a="1"/>
  <c r="AR2082" i="1" s="1"/>
  <c r="AR1902" i="1" a="1"/>
  <c r="AR1902" i="1" s="1"/>
  <c r="AR1774" i="1" a="1"/>
  <c r="AR1774" i="1" s="1"/>
  <c r="AR4445" i="1" a="1"/>
  <c r="AR4445" i="1" s="1"/>
  <c r="AR2698" i="1" a="1"/>
  <c r="AR2698" i="1" s="1"/>
  <c r="AR2666" i="1" a="1"/>
  <c r="AR2666" i="1" s="1"/>
  <c r="AR2634" i="1" a="1"/>
  <c r="AR2634" i="1" s="1"/>
  <c r="AR2602" i="1" a="1"/>
  <c r="AR2602" i="1" s="1"/>
  <c r="AR2570" i="1" a="1"/>
  <c r="AR2570" i="1" s="1"/>
  <c r="AR2538" i="1" a="1"/>
  <c r="AR2538" i="1" s="1"/>
  <c r="AR2506" i="1" a="1"/>
  <c r="AR2506" i="1" s="1"/>
  <c r="AR2474" i="1" a="1"/>
  <c r="AR2474" i="1" s="1"/>
  <c r="AR2442" i="1" a="1"/>
  <c r="AR2442" i="1" s="1"/>
  <c r="AR2410" i="1" a="1"/>
  <c r="AR2410" i="1" s="1"/>
  <c r="AR2378" i="1" a="1"/>
  <c r="AR2378" i="1" s="1"/>
  <c r="AR2346" i="1" a="1"/>
  <c r="AR2346" i="1" s="1"/>
  <c r="AR2314" i="1" a="1"/>
  <c r="AR2314" i="1" s="1"/>
  <c r="AR2282" i="1" a="1"/>
  <c r="AR2282" i="1" s="1"/>
  <c r="AR2102" i="1" a="1"/>
  <c r="AR2102" i="1" s="1"/>
  <c r="AR2253" i="1" a="1"/>
  <c r="AR2253" i="1" s="1"/>
  <c r="AR2221" i="1" a="1"/>
  <c r="AR2221" i="1" s="1"/>
  <c r="AR2189" i="1" a="1"/>
  <c r="AR2189" i="1" s="1"/>
  <c r="AR2157" i="1" a="1"/>
  <c r="AR2157" i="1" s="1"/>
  <c r="AR2125" i="1" a="1"/>
  <c r="AR2125" i="1" s="1"/>
  <c r="AR2093" i="1" a="1"/>
  <c r="AR2093" i="1" s="1"/>
  <c r="AR2065" i="1" a="1"/>
  <c r="AR2065" i="1" s="1"/>
  <c r="AR2033" i="1" a="1"/>
  <c r="AR2033" i="1" s="1"/>
  <c r="AR2001" i="1" a="1"/>
  <c r="AR2001" i="1" s="1"/>
  <c r="AR1969" i="1" a="1"/>
  <c r="AR1969" i="1" s="1"/>
  <c r="AR1937" i="1" a="1"/>
  <c r="AR1937" i="1" s="1"/>
  <c r="AR1905" i="1" a="1"/>
  <c r="AR1905" i="1" s="1"/>
  <c r="AR1873" i="1" a="1"/>
  <c r="AR1873" i="1" s="1"/>
  <c r="AR1841" i="1" a="1"/>
  <c r="AR1841" i="1" s="1"/>
  <c r="AR1809" i="1" a="1"/>
  <c r="AR1809" i="1" s="1"/>
  <c r="AR1777" i="1" a="1"/>
  <c r="AR1777" i="1" s="1"/>
  <c r="AR1745" i="1" a="1"/>
  <c r="AR1745" i="1" s="1"/>
  <c r="AR1713" i="1" a="1"/>
  <c r="AR1713" i="1" s="1"/>
  <c r="AR1681" i="1" a="1"/>
  <c r="AR1681" i="1" s="1"/>
  <c r="AR4448" i="1" a="1"/>
  <c r="AR4448" i="1" s="1"/>
  <c r="AR4416" i="1" a="1"/>
  <c r="AR4416" i="1" s="1"/>
  <c r="AR4200" i="1" a="1"/>
  <c r="AR4200" i="1" s="1"/>
  <c r="AR4144" i="1" a="1"/>
  <c r="AR4144" i="1" s="1"/>
  <c r="AR4087" i="1" a="1"/>
  <c r="AR4087" i="1" s="1"/>
  <c r="AR4030" i="1" a="1"/>
  <c r="AR4030" i="1" s="1"/>
  <c r="AR3974" i="1" a="1"/>
  <c r="AR3974" i="1" s="1"/>
  <c r="AR3811" i="1" a="1"/>
  <c r="AR3811" i="1" s="1"/>
  <c r="AR3608" i="1" a="1"/>
  <c r="AR3608" i="1" s="1"/>
  <c r="AR3246" i="1" a="1"/>
  <c r="AR3246" i="1" s="1"/>
  <c r="AR4736" i="1" a="1"/>
  <c r="AR4736" i="1" s="1"/>
  <c r="AR4686" i="1" a="1"/>
  <c r="AR4686" i="1" s="1"/>
  <c r="AR4654" i="1" a="1"/>
  <c r="AR4654" i="1" s="1"/>
  <c r="AR4595" i="1" a="1"/>
  <c r="AR4595" i="1" s="1"/>
  <c r="AR4543" i="1" a="1"/>
  <c r="AR4543" i="1" s="1"/>
  <c r="AR4500" i="1" a="1"/>
  <c r="AR4500" i="1" s="1"/>
  <c r="AR4456" i="1" a="1"/>
  <c r="AR4456" i="1" s="1"/>
  <c r="AR4609" i="1" a="1"/>
  <c r="AR4609" i="1" s="1"/>
  <c r="AR4378" i="1" a="1"/>
  <c r="AR4378" i="1" s="1"/>
  <c r="AR4335" i="1" a="1"/>
  <c r="AR4335" i="1" s="1"/>
  <c r="AR4292" i="1" a="1"/>
  <c r="AR4292" i="1" s="1"/>
  <c r="AR4250" i="1" a="1"/>
  <c r="AR4250" i="1" s="1"/>
  <c r="AR4207" i="1" a="1"/>
  <c r="AR4207" i="1" s="1"/>
  <c r="AR4164" i="1" a="1"/>
  <c r="AR4164" i="1" s="1"/>
  <c r="AR4122" i="1" a="1"/>
  <c r="AR4122" i="1" s="1"/>
  <c r="AR4079" i="1" a="1"/>
  <c r="AR4079" i="1" s="1"/>
  <c r="AR4036" i="1" a="1"/>
  <c r="AR4036" i="1" s="1"/>
  <c r="AR3994" i="1" a="1"/>
  <c r="AR3994" i="1" s="1"/>
  <c r="AR3951" i="1" a="1"/>
  <c r="AR3951" i="1" s="1"/>
  <c r="AR3908" i="1" a="1"/>
  <c r="AR3908" i="1" s="1"/>
  <c r="AR3866" i="1" a="1"/>
  <c r="AR3866" i="1" s="1"/>
  <c r="AR3823" i="1" a="1"/>
  <c r="AR3823" i="1" s="1"/>
  <c r="AR3780" i="1" a="1"/>
  <c r="AR3780" i="1" s="1"/>
  <c r="AR3738" i="1" a="1"/>
  <c r="AR3738" i="1" s="1"/>
  <c r="AR3681" i="1" a="1"/>
  <c r="AR3681" i="1" s="1"/>
  <c r="AR3624" i="1" a="1"/>
  <c r="AR3624" i="1" s="1"/>
  <c r="AR3568" i="1" a="1"/>
  <c r="AR3568" i="1" s="1"/>
  <c r="AR3494" i="1" a="1"/>
  <c r="AR3494" i="1" s="1"/>
  <c r="AR3417" i="1" a="1"/>
  <c r="AR3417" i="1" s="1"/>
  <c r="AR3314" i="1" a="1"/>
  <c r="AR3314" i="1" s="1"/>
  <c r="AR3086" i="1" a="1"/>
  <c r="AR3086" i="1" s="1"/>
  <c r="AR3959" i="1" a="1"/>
  <c r="AR3959" i="1" s="1"/>
  <c r="AR3916" i="1" a="1"/>
  <c r="AR3916" i="1" s="1"/>
  <c r="AR3874" i="1" a="1"/>
  <c r="AR3874" i="1" s="1"/>
  <c r="AR3831" i="1" a="1"/>
  <c r="AR3831" i="1" s="1"/>
  <c r="AR3788" i="1" a="1"/>
  <c r="AR3788" i="1" s="1"/>
  <c r="AR3746" i="1" a="1"/>
  <c r="AR3746" i="1" s="1"/>
  <c r="AR3692" i="1" a="1"/>
  <c r="AR3692" i="1" s="1"/>
  <c r="AR3635" i="1" a="1"/>
  <c r="AR3635" i="1" s="1"/>
  <c r="AR3579" i="1" a="1"/>
  <c r="AR3579" i="1" s="1"/>
  <c r="AR3507" i="1" a="1"/>
  <c r="AR3507" i="1" s="1"/>
  <c r="AR3431" i="1" a="1"/>
  <c r="AR3431" i="1" s="1"/>
  <c r="AR3357" i="1" a="1"/>
  <c r="AR3357" i="1" s="1"/>
  <c r="AR3129" i="1" a="1"/>
  <c r="AR3129" i="1" s="1"/>
  <c r="AR4729" i="1" a="1"/>
  <c r="AR4729" i="1" s="1"/>
  <c r="AR4682" i="1" a="1"/>
  <c r="AR4682" i="1" s="1"/>
  <c r="AR4650" i="1" a="1"/>
  <c r="AR4650" i="1" s="1"/>
  <c r="AR4580" i="1" a="1"/>
  <c r="AR4580" i="1" s="1"/>
  <c r="AR4538" i="1" a="1"/>
  <c r="AR4538" i="1" s="1"/>
  <c r="AR4494" i="1" a="1"/>
  <c r="AR4494" i="1" s="1"/>
  <c r="AR4749" i="1" a="1"/>
  <c r="AR4749" i="1" s="1"/>
  <c r="AR4604" i="1" a="1"/>
  <c r="AR4604" i="1" s="1"/>
  <c r="AR4372" i="1" a="1"/>
  <c r="AR4372" i="1" s="1"/>
  <c r="AR4330" i="1" a="1"/>
  <c r="AR4330" i="1" s="1"/>
  <c r="AR4287" i="1" a="1"/>
  <c r="AR4287" i="1" s="1"/>
  <c r="AR4244" i="1" a="1"/>
  <c r="AR4244" i="1" s="1"/>
  <c r="AR4202" i="1" a="1"/>
  <c r="AR4202" i="1" s="1"/>
  <c r="AR4159" i="1" a="1"/>
  <c r="AR4159" i="1" s="1"/>
  <c r="AR4116" i="1" a="1"/>
  <c r="AR4116" i="1" s="1"/>
  <c r="AR4074" i="1" a="1"/>
  <c r="AR4074" i="1" s="1"/>
  <c r="AR4031" i="1" a="1"/>
  <c r="AR4031" i="1" s="1"/>
  <c r="AR3988" i="1" a="1"/>
  <c r="AR3988" i="1" s="1"/>
  <c r="AR3946" i="1" a="1"/>
  <c r="AR3946" i="1" s="1"/>
  <c r="AR3903" i="1" a="1"/>
  <c r="AR3903" i="1" s="1"/>
  <c r="AR3860" i="1" a="1"/>
  <c r="AR3860" i="1" s="1"/>
  <c r="AR3818" i="1" a="1"/>
  <c r="AR3818" i="1" s="1"/>
  <c r="AR3775" i="1" a="1"/>
  <c r="AR3775" i="1" s="1"/>
  <c r="AR3731" i="1" a="1"/>
  <c r="AR3731" i="1" s="1"/>
  <c r="AR3675" i="1" a="1"/>
  <c r="AR3675" i="1" s="1"/>
  <c r="AR3617" i="1" a="1"/>
  <c r="AR3617" i="1" s="1"/>
  <c r="AR3559" i="1" a="1"/>
  <c r="AR3559" i="1" s="1"/>
  <c r="AR3485" i="1" a="1"/>
  <c r="AR3485" i="1" s="1"/>
  <c r="AR3409" i="1" a="1"/>
  <c r="AR3409" i="1" s="1"/>
  <c r="AR3286" i="1" a="1"/>
  <c r="AR3286" i="1" s="1"/>
  <c r="AR3058" i="1" a="1"/>
  <c r="AR3058" i="1" s="1"/>
  <c r="AR3966" i="1" a="1"/>
  <c r="AR3966" i="1" s="1"/>
  <c r="AR3923" i="1" a="1"/>
  <c r="AR3923" i="1" s="1"/>
  <c r="AR3880" i="1" a="1"/>
  <c r="AR3880" i="1" s="1"/>
  <c r="AR3838" i="1" a="1"/>
  <c r="AR3838" i="1" s="1"/>
  <c r="AR3795" i="1" a="1"/>
  <c r="AR3795" i="1" s="1"/>
  <c r="AR3752" i="1" a="1"/>
  <c r="AR3752" i="1" s="1"/>
  <c r="AR3701" i="1" a="1"/>
  <c r="AR3701" i="1" s="1"/>
  <c r="AR3644" i="1" a="1"/>
  <c r="AR3644" i="1" s="1"/>
  <c r="AR3587" i="1" a="1"/>
  <c r="AR3587" i="1" s="1"/>
  <c r="AR3521" i="1" a="1"/>
  <c r="AR3521" i="1" s="1"/>
  <c r="AR3443" i="1" a="1"/>
  <c r="AR3443" i="1" s="1"/>
  <c r="AR3367" i="1" a="1"/>
  <c r="AR3367" i="1" s="1"/>
  <c r="AR3161" i="1" a="1"/>
  <c r="AR3161" i="1" s="1"/>
  <c r="AR2440" i="1" a="1"/>
  <c r="AR2440" i="1" s="1"/>
  <c r="AR3932" i="1" a="1"/>
  <c r="AR3932" i="1" s="1"/>
  <c r="AR3890" i="1" a="1"/>
  <c r="AR3890" i="1" s="1"/>
  <c r="AR3847" i="1" a="1"/>
  <c r="AR3847" i="1" s="1"/>
  <c r="AR3804" i="1" a="1"/>
  <c r="AR3804" i="1" s="1"/>
  <c r="AR3762" i="1" a="1"/>
  <c r="AR3762" i="1" s="1"/>
  <c r="AR3713" i="1" a="1"/>
  <c r="AR3713" i="1" s="1"/>
  <c r="AR3656" i="1" a="1"/>
  <c r="AR3656" i="1" s="1"/>
  <c r="AR3600" i="1" a="1"/>
  <c r="AR3600" i="1" s="1"/>
  <c r="AR3537" i="1" a="1"/>
  <c r="AR3537" i="1" s="1"/>
  <c r="AR3459" i="1" a="1"/>
  <c r="AR3459" i="1" s="1"/>
  <c r="AR3385" i="1" a="1"/>
  <c r="AR3385" i="1" s="1"/>
  <c r="AR3214" i="1" a="1"/>
  <c r="AR3214" i="1" s="1"/>
  <c r="AR2786" i="1" a="1"/>
  <c r="AR2786" i="1" s="1"/>
  <c r="AR3942" i="1" a="1"/>
  <c r="AR3942" i="1" s="1"/>
  <c r="AR3899" i="1" a="1"/>
  <c r="AR3899" i="1" s="1"/>
  <c r="AR3856" i="1" a="1"/>
  <c r="AR3856" i="1" s="1"/>
  <c r="AR3814" i="1" a="1"/>
  <c r="AR3814" i="1" s="1"/>
  <c r="AR3771" i="1" a="1"/>
  <c r="AR3771" i="1" s="1"/>
  <c r="AR3725" i="1" a="1"/>
  <c r="AR3725" i="1" s="1"/>
  <c r="AR3669" i="1" a="1"/>
  <c r="AR3669" i="1" s="1"/>
  <c r="AR3612" i="1" a="1"/>
  <c r="AR3612" i="1" s="1"/>
  <c r="AR3553" i="1" a="1"/>
  <c r="AR3553" i="1" s="1"/>
  <c r="AR3478" i="1" a="1"/>
  <c r="AR3478" i="1" s="1"/>
  <c r="AR3401" i="1" a="1"/>
  <c r="AR3401" i="1" s="1"/>
  <c r="AR3261" i="1" a="1"/>
  <c r="AR3261" i="1" s="1"/>
  <c r="AR2970" i="1" a="1"/>
  <c r="AR2970" i="1" s="1"/>
  <c r="AR4568" i="1" a="1"/>
  <c r="AR4568" i="1" s="1"/>
  <c r="AR4536" i="1" a="1"/>
  <c r="AR4536" i="1" s="1"/>
  <c r="AR4504" i="1" a="1"/>
  <c r="AR4504" i="1" s="1"/>
  <c r="AR4470" i="1" a="1"/>
  <c r="AR4470" i="1" s="1"/>
  <c r="AR4717" i="1" a="1"/>
  <c r="AR4717" i="1" s="1"/>
  <c r="AR4602" i="1" a="1"/>
  <c r="AR4602" i="1" s="1"/>
  <c r="AR4381" i="1" a="1"/>
  <c r="AR4381" i="1" s="1"/>
  <c r="AR4349" i="1" a="1"/>
  <c r="AR4349" i="1" s="1"/>
  <c r="AR4317" i="1" a="1"/>
  <c r="AR4317" i="1" s="1"/>
  <c r="AR4285" i="1" a="1"/>
  <c r="AR4285" i="1" s="1"/>
  <c r="AR4253" i="1" a="1"/>
  <c r="AR4253" i="1" s="1"/>
  <c r="AR4221" i="1" a="1"/>
  <c r="AR4221" i="1" s="1"/>
  <c r="AR4189" i="1" a="1"/>
  <c r="AR4189" i="1" s="1"/>
  <c r="AR4157" i="1" a="1"/>
  <c r="AR4157" i="1" s="1"/>
  <c r="AR4125" i="1" a="1"/>
  <c r="AR4125" i="1" s="1"/>
  <c r="AR4093" i="1" a="1"/>
  <c r="AR4093" i="1" s="1"/>
  <c r="AR4061" i="1" a="1"/>
  <c r="AR4061" i="1" s="1"/>
  <c r="AR4029" i="1" a="1"/>
  <c r="AR4029" i="1" s="1"/>
  <c r="AR3997" i="1" a="1"/>
  <c r="AR3997" i="1" s="1"/>
  <c r="AR3965" i="1" a="1"/>
  <c r="AR3965" i="1" s="1"/>
  <c r="AR3933" i="1" a="1"/>
  <c r="AR3933" i="1" s="1"/>
  <c r="AR3901" i="1" a="1"/>
  <c r="AR3901" i="1" s="1"/>
  <c r="AR3869" i="1" a="1"/>
  <c r="AR3869" i="1" s="1"/>
  <c r="AR3837" i="1" a="1"/>
  <c r="AR3837" i="1" s="1"/>
  <c r="AR3805" i="1" a="1"/>
  <c r="AR3805" i="1" s="1"/>
  <c r="AR3773" i="1" a="1"/>
  <c r="AR3773" i="1" s="1"/>
  <c r="AR3741" i="1" a="1"/>
  <c r="AR3741" i="1" s="1"/>
  <c r="AR3700" i="1" a="1"/>
  <c r="AR3700" i="1" s="1"/>
  <c r="AR3657" i="1" a="1"/>
  <c r="AR3657" i="1" s="1"/>
  <c r="AR3615" i="1" a="1"/>
  <c r="AR3615" i="1" s="1"/>
  <c r="AR3572" i="1" a="1"/>
  <c r="AR3572" i="1" s="1"/>
  <c r="AR3518" i="1" a="1"/>
  <c r="AR3518" i="1" s="1"/>
  <c r="AR3462" i="1" a="1"/>
  <c r="AR3462" i="1" s="1"/>
  <c r="AR3405" i="1" a="1"/>
  <c r="AR3405" i="1" s="1"/>
  <c r="AR3347" i="1" a="1"/>
  <c r="AR3347" i="1" s="1"/>
  <c r="AR3291" i="1" a="1"/>
  <c r="AR3291" i="1" s="1"/>
  <c r="AR3234" i="1" a="1"/>
  <c r="AR3234" i="1" s="1"/>
  <c r="AR3177" i="1" a="1"/>
  <c r="AR3177" i="1" s="1"/>
  <c r="AR3121" i="1" a="1"/>
  <c r="AR3121" i="1" s="1"/>
  <c r="AR3063" i="1" a="1"/>
  <c r="AR3063" i="1" s="1"/>
  <c r="AR2568" i="1" a="1"/>
  <c r="AR2568" i="1" s="1"/>
  <c r="AR3302" i="1" a="1"/>
  <c r="AR3302" i="1" s="1"/>
  <c r="AR3245" i="1" a="1"/>
  <c r="AR3245" i="1" s="1"/>
  <c r="AR3187" i="1" a="1"/>
  <c r="AR3187" i="1" s="1"/>
  <c r="AR3131" i="1" a="1"/>
  <c r="AR3131" i="1" s="1"/>
  <c r="AR3074" i="1" a="1"/>
  <c r="AR3074" i="1" s="1"/>
  <c r="AR2906" i="1" a="1"/>
  <c r="AR2906" i="1" s="1"/>
  <c r="AR4556" i="1" a="1"/>
  <c r="AR4556" i="1" s="1"/>
  <c r="AR4524" i="1" a="1"/>
  <c r="AR4524" i="1" s="1"/>
  <c r="AR4491" i="1" a="1"/>
  <c r="AR4491" i="1" s="1"/>
  <c r="AR4458" i="1" a="1"/>
  <c r="AR4458" i="1" s="1"/>
  <c r="AR4631" i="1" a="1"/>
  <c r="AR4631" i="1" s="1"/>
  <c r="AR4503" i="1" a="1"/>
  <c r="AR4503" i="1" s="1"/>
  <c r="AR4369" i="1" a="1"/>
  <c r="AR4369" i="1" s="1"/>
  <c r="AR4337" i="1" a="1"/>
  <c r="AR4337" i="1" s="1"/>
  <c r="AR4305" i="1" a="1"/>
  <c r="AR4305" i="1" s="1"/>
  <c r="AR4273" i="1" a="1"/>
  <c r="AR4273" i="1" s="1"/>
  <c r="AR4241" i="1" a="1"/>
  <c r="AR4241" i="1" s="1"/>
  <c r="AR4209" i="1" a="1"/>
  <c r="AR4209" i="1" s="1"/>
  <c r="AR4177" i="1" a="1"/>
  <c r="AR4177" i="1" s="1"/>
  <c r="AR4145" i="1" a="1"/>
  <c r="AR4145" i="1" s="1"/>
  <c r="AR4113" i="1" a="1"/>
  <c r="AR4113" i="1" s="1"/>
  <c r="AR4081" i="1" a="1"/>
  <c r="AR4081" i="1" s="1"/>
  <c r="AR4049" i="1" a="1"/>
  <c r="AR4049" i="1" s="1"/>
  <c r="AR4017" i="1" a="1"/>
  <c r="AR4017" i="1" s="1"/>
  <c r="AR3985" i="1" a="1"/>
  <c r="AR3985" i="1" s="1"/>
  <c r="AR3953" i="1" a="1"/>
  <c r="AR3953" i="1" s="1"/>
  <c r="AR3921" i="1" a="1"/>
  <c r="AR3921" i="1" s="1"/>
  <c r="AR3889" i="1" a="1"/>
  <c r="AR3889" i="1" s="1"/>
  <c r="AR3857" i="1" a="1"/>
  <c r="AR3857" i="1" s="1"/>
  <c r="AR3825" i="1" a="1"/>
  <c r="AR3825" i="1" s="1"/>
  <c r="AR3793" i="1" a="1"/>
  <c r="AR3793" i="1" s="1"/>
  <c r="AR3761" i="1" a="1"/>
  <c r="AR3761" i="1" s="1"/>
  <c r="AR3727" i="1" a="1"/>
  <c r="AR3727" i="1" s="1"/>
  <c r="AR3684" i="1" a="1"/>
  <c r="AR3684" i="1" s="1"/>
  <c r="AR3641" i="1" a="1"/>
  <c r="AR3641" i="1" s="1"/>
  <c r="AR3599" i="1" a="1"/>
  <c r="AR3599" i="1" s="1"/>
  <c r="AR3554" i="1" a="1"/>
  <c r="AR3554" i="1" s="1"/>
  <c r="AR3497" i="1" a="1"/>
  <c r="AR3497" i="1" s="1"/>
  <c r="AR3441" i="1" a="1"/>
  <c r="AR3441" i="1" s="1"/>
  <c r="AR3383" i="1" a="1"/>
  <c r="AR3383" i="1" s="1"/>
  <c r="AR3326" i="1" a="1"/>
  <c r="AR3326" i="1" s="1"/>
  <c r="AR3270" i="1" a="1"/>
  <c r="AR3270" i="1" s="1"/>
  <c r="AR3213" i="1" a="1"/>
  <c r="AR3213" i="1" s="1"/>
  <c r="AR3155" i="1" a="1"/>
  <c r="AR3155" i="1" s="1"/>
  <c r="AR3099" i="1" a="1"/>
  <c r="AR3099" i="1" s="1"/>
  <c r="AR3008" i="1" a="1"/>
  <c r="AR3008" i="1" s="1"/>
  <c r="AR2778" i="1" a="1"/>
  <c r="AR2778" i="1" s="1"/>
  <c r="AR3353" i="1" a="1"/>
  <c r="AR3353" i="1" s="1"/>
  <c r="AR3297" i="1" a="1"/>
  <c r="AR3297" i="1" s="1"/>
  <c r="AR3239" i="1" a="1"/>
  <c r="AR3239" i="1" s="1"/>
  <c r="AR3182" i="1" a="1"/>
  <c r="AR3182" i="1" s="1"/>
  <c r="AR3126" i="1" a="1"/>
  <c r="AR3126" i="1" s="1"/>
  <c r="AR3069" i="1" a="1"/>
  <c r="AR3069" i="1" s="1"/>
  <c r="AR2882" i="1" a="1"/>
  <c r="AR2882" i="1" s="1"/>
  <c r="AR2014" i="1" a="1"/>
  <c r="AR2014" i="1" s="1"/>
  <c r="AR3309" i="1" a="1"/>
  <c r="AR3309" i="1" s="1"/>
  <c r="AR3251" i="1" a="1"/>
  <c r="AR3251" i="1" s="1"/>
  <c r="AR3195" i="1" a="1"/>
  <c r="AR3195" i="1" s="1"/>
  <c r="AR3138" i="1" a="1"/>
  <c r="AR3138" i="1" s="1"/>
  <c r="AR3081" i="1" a="1"/>
  <c r="AR3081" i="1" s="1"/>
  <c r="AR2938" i="1" a="1"/>
  <c r="AR2938" i="1" s="1"/>
  <c r="AR2234" i="1" a="1"/>
  <c r="AR2234" i="1" s="1"/>
  <c r="AR3321" i="1" a="1"/>
  <c r="AR3321" i="1" s="1"/>
  <c r="AR3265" i="1" a="1"/>
  <c r="AR3265" i="1" s="1"/>
  <c r="AR3207" i="1" a="1"/>
  <c r="AR3207" i="1" s="1"/>
  <c r="AR3150" i="1" a="1"/>
  <c r="AR3150" i="1" s="1"/>
  <c r="AR3094" i="1" a="1"/>
  <c r="AR3094" i="1" s="1"/>
  <c r="AR2986" i="1" a="1"/>
  <c r="AR2986" i="1" s="1"/>
  <c r="AR2754" i="1" a="1"/>
  <c r="AR2754" i="1" s="1"/>
  <c r="AR3722" i="1" a="1"/>
  <c r="AR3722" i="1" s="1"/>
  <c r="AR3690" i="1" a="1"/>
  <c r="AR3690" i="1" s="1"/>
  <c r="AR3658" i="1" a="1"/>
  <c r="AR3658" i="1" s="1"/>
  <c r="AR3626" i="1" a="1"/>
  <c r="AR3626" i="1" s="1"/>
  <c r="AR3594" i="1" a="1"/>
  <c r="AR3594" i="1" s="1"/>
  <c r="AR3562" i="1" a="1"/>
  <c r="AR3562" i="1" s="1"/>
  <c r="AR3519" i="1" a="1"/>
  <c r="AR3519" i="1" s="1"/>
  <c r="AR3477" i="1" a="1"/>
  <c r="AR3477" i="1" s="1"/>
  <c r="AR3434" i="1" a="1"/>
  <c r="AR3434" i="1" s="1"/>
  <c r="AR3391" i="1" a="1"/>
  <c r="AR3391" i="1" s="1"/>
  <c r="AR3349" i="1" a="1"/>
  <c r="AR3349" i="1" s="1"/>
  <c r="AR3306" i="1" a="1"/>
  <c r="AR3306" i="1" s="1"/>
  <c r="AR3263" i="1" a="1"/>
  <c r="AR3263" i="1" s="1"/>
  <c r="AR3221" i="1" a="1"/>
  <c r="AR3221" i="1" s="1"/>
  <c r="AR3178" i="1" a="1"/>
  <c r="AR3178" i="1" s="1"/>
  <c r="AR3135" i="1" a="1"/>
  <c r="AR3135" i="1" s="1"/>
  <c r="AR3093" i="1" a="1"/>
  <c r="AR3093" i="1" s="1"/>
  <c r="AR3040" i="1" a="1"/>
  <c r="AR3040" i="1" s="1"/>
  <c r="AR2866" i="1" a="1"/>
  <c r="AR2866" i="1" s="1"/>
  <c r="AR2344" i="1" a="1"/>
  <c r="AR2344" i="1" s="1"/>
  <c r="AR3734" i="1" a="1"/>
  <c r="AR3734" i="1" s="1"/>
  <c r="AR3702" i="1" a="1"/>
  <c r="AR3702" i="1" s="1"/>
  <c r="AR3670" i="1" a="1"/>
  <c r="AR3670" i="1" s="1"/>
  <c r="AR3638" i="1" a="1"/>
  <c r="AR3638" i="1" s="1"/>
  <c r="AR3606" i="1" a="1"/>
  <c r="AR3606" i="1" s="1"/>
  <c r="AR3574" i="1" a="1"/>
  <c r="AR3574" i="1" s="1"/>
  <c r="AR3535" i="1" a="1"/>
  <c r="AR3535" i="1" s="1"/>
  <c r="AR3493" i="1" a="1"/>
  <c r="AR3493" i="1" s="1"/>
  <c r="AR3450" i="1" a="1"/>
  <c r="AR3450" i="1" s="1"/>
  <c r="AR3407" i="1" a="1"/>
  <c r="AR3407" i="1" s="1"/>
  <c r="AR3365" i="1" a="1"/>
  <c r="AR3365" i="1" s="1"/>
  <c r="AR3322" i="1" a="1"/>
  <c r="AR3322" i="1" s="1"/>
  <c r="AR3279" i="1" a="1"/>
  <c r="AR3279" i="1" s="1"/>
  <c r="AR3237" i="1" a="1"/>
  <c r="AR3237" i="1" s="1"/>
  <c r="AR3194" i="1" a="1"/>
  <c r="AR3194" i="1" s="1"/>
  <c r="AR3151" i="1" a="1"/>
  <c r="AR3151" i="1" s="1"/>
  <c r="AR3109" i="1" a="1"/>
  <c r="AR3109" i="1" s="1"/>
  <c r="AR3066" i="1" a="1"/>
  <c r="AR3066" i="1" s="1"/>
  <c r="AR2930" i="1" a="1"/>
  <c r="AR2930" i="1" s="1"/>
  <c r="AR2762" i="1" a="1"/>
  <c r="AR2762" i="1" s="1"/>
  <c r="AR2472" i="1" a="1"/>
  <c r="AR2472" i="1" s="1"/>
  <c r="AR1946" i="1" a="1"/>
  <c r="AR1946" i="1" s="1"/>
  <c r="AR3544" i="1" a="1"/>
  <c r="AR3544" i="1" s="1"/>
  <c r="AR3512" i="1" a="1"/>
  <c r="AR3512" i="1" s="1"/>
  <c r="AR3480" i="1" a="1"/>
  <c r="AR3480" i="1" s="1"/>
  <c r="AR3448" i="1" a="1"/>
  <c r="AR3448" i="1" s="1"/>
  <c r="AR3416" i="1" a="1"/>
  <c r="AR3416" i="1" s="1"/>
  <c r="AR3384" i="1" a="1"/>
  <c r="AR3384" i="1" s="1"/>
  <c r="AR3352" i="1" a="1"/>
  <c r="AR3352" i="1" s="1"/>
  <c r="AR3320" i="1" a="1"/>
  <c r="AR3320" i="1" s="1"/>
  <c r="AR3288" i="1" a="1"/>
  <c r="AR3288" i="1" s="1"/>
  <c r="AR3256" i="1" a="1"/>
  <c r="AR3256" i="1" s="1"/>
  <c r="AR3224" i="1" a="1"/>
  <c r="AR3224" i="1" s="1"/>
  <c r="AR3192" i="1" a="1"/>
  <c r="AR3192" i="1" s="1"/>
  <c r="AR3160" i="1" a="1"/>
  <c r="AR3160" i="1" s="1"/>
  <c r="AR3128" i="1" a="1"/>
  <c r="AR3128" i="1" s="1"/>
  <c r="AR3096" i="1" a="1"/>
  <c r="AR3096" i="1" s="1"/>
  <c r="AR3064" i="1" a="1"/>
  <c r="AR3064" i="1" s="1"/>
  <c r="AR2968" i="1" a="1"/>
  <c r="AR2968" i="1" s="1"/>
  <c r="AR2840" i="1" a="1"/>
  <c r="AR2840" i="1" s="1"/>
  <c r="AR2712" i="1" a="1"/>
  <c r="AR2712" i="1" s="1"/>
  <c r="AR2456" i="1" a="1"/>
  <c r="AR2456" i="1" s="1"/>
  <c r="AR2138" i="1" a="1"/>
  <c r="AR2138" i="1" s="1"/>
  <c r="AR3548" i="1" a="1"/>
  <c r="AR3548" i="1" s="1"/>
  <c r="AR3516" i="1" a="1"/>
  <c r="AR3516" i="1" s="1"/>
  <c r="AR3484" i="1" a="1"/>
  <c r="AR3484" i="1" s="1"/>
  <c r="AR3452" i="1" a="1"/>
  <c r="AR3452" i="1" s="1"/>
  <c r="AR3420" i="1" a="1"/>
  <c r="AR3420" i="1" s="1"/>
  <c r="AR3388" i="1" a="1"/>
  <c r="AR3388" i="1" s="1"/>
  <c r="AR3356" i="1" a="1"/>
  <c r="AR3356" i="1" s="1"/>
  <c r="AR3324" i="1" a="1"/>
  <c r="AR3324" i="1" s="1"/>
  <c r="AR3292" i="1" a="1"/>
  <c r="AR3292" i="1" s="1"/>
  <c r="AR3260" i="1" a="1"/>
  <c r="AR3260" i="1" s="1"/>
  <c r="AR3228" i="1" a="1"/>
  <c r="AR3228" i="1" s="1"/>
  <c r="AR3196" i="1" a="1"/>
  <c r="AR3196" i="1" s="1"/>
  <c r="AR3164" i="1" a="1"/>
  <c r="AR3164" i="1" s="1"/>
  <c r="AR3132" i="1" a="1"/>
  <c r="AR3132" i="1" s="1"/>
  <c r="AR3100" i="1" a="1"/>
  <c r="AR3100" i="1" s="1"/>
  <c r="AR3068" i="1" a="1"/>
  <c r="AR3068" i="1" s="1"/>
  <c r="AR2984" i="1" a="1"/>
  <c r="AR2984" i="1" s="1"/>
  <c r="AR2856" i="1" a="1"/>
  <c r="AR2856" i="1" s="1"/>
  <c r="AR2728" i="1" a="1"/>
  <c r="AR2728" i="1" s="1"/>
  <c r="AR2488" i="1" a="1"/>
  <c r="AR2488" i="1" s="1"/>
  <c r="AR2202" i="1" a="1"/>
  <c r="AR2202" i="1" s="1"/>
  <c r="AR1990" i="1" a="1"/>
  <c r="AR1990" i="1" s="1"/>
  <c r="AR1758" i="1" a="1"/>
  <c r="AR1758" i="1" s="1"/>
  <c r="AR3049" i="1" a="1"/>
  <c r="AR3049" i="1" s="1"/>
  <c r="AR3017" i="1" a="1"/>
  <c r="AR3017" i="1" s="1"/>
  <c r="AR2985" i="1" a="1"/>
  <c r="AR2985" i="1" s="1"/>
  <c r="AR2953" i="1" a="1"/>
  <c r="AR2953" i="1" s="1"/>
  <c r="AR2921" i="1" a="1"/>
  <c r="AR2921" i="1" s="1"/>
  <c r="AR2889" i="1" a="1"/>
  <c r="AR2889" i="1" s="1"/>
  <c r="AR2857" i="1" a="1"/>
  <c r="AR2857" i="1" s="1"/>
  <c r="AR2825" i="1" a="1"/>
  <c r="AR2825" i="1" s="1"/>
  <c r="AR2793" i="1" a="1"/>
  <c r="AR2793" i="1" s="1"/>
  <c r="AR2761" i="1" a="1"/>
  <c r="AR2761" i="1" s="1"/>
  <c r="AR2729" i="1" a="1"/>
  <c r="AR2729" i="1" s="1"/>
  <c r="AR2681" i="1" a="1"/>
  <c r="AR2681" i="1" s="1"/>
  <c r="AR2617" i="1" a="1"/>
  <c r="AR2617" i="1" s="1"/>
  <c r="AR2553" i="1" a="1"/>
  <c r="AR2553" i="1" s="1"/>
  <c r="AR2489" i="1" a="1"/>
  <c r="AR2489" i="1" s="1"/>
  <c r="AR2425" i="1" a="1"/>
  <c r="AR2425" i="1" s="1"/>
  <c r="AR2361" i="1" a="1"/>
  <c r="AR2361" i="1" s="1"/>
  <c r="AR2297" i="1" a="1"/>
  <c r="AR2297" i="1" s="1"/>
  <c r="AR1862" i="1" a="1"/>
  <c r="AR1862" i="1" s="1"/>
  <c r="AR3031" i="1" a="1"/>
  <c r="AR3031" i="1" s="1"/>
  <c r="AR2999" i="1" a="1"/>
  <c r="AR2999" i="1" s="1"/>
  <c r="AR2967" i="1" a="1"/>
  <c r="AR2967" i="1" s="1"/>
  <c r="AR1726" i="1" a="1"/>
  <c r="AR1726" i="1" s="1"/>
  <c r="AR3038" i="1" a="1"/>
  <c r="AR3038" i="1" s="1"/>
  <c r="AR3006" i="1" a="1"/>
  <c r="AR3006" i="1" s="1"/>
  <c r="AR2974" i="1" a="1"/>
  <c r="AR2974" i="1" s="1"/>
  <c r="AR2662" i="1" a="1"/>
  <c r="AR2662" i="1" s="1"/>
  <c r="AR2598" i="1" a="1"/>
  <c r="AR2598" i="1" s="1"/>
  <c r="AR2534" i="1" a="1"/>
  <c r="AR2534" i="1" s="1"/>
  <c r="AR2470" i="1" a="1"/>
  <c r="AR2470" i="1" s="1"/>
  <c r="AR2406" i="1" a="1"/>
  <c r="AR2406" i="1" s="1"/>
  <c r="AR2342" i="1" a="1"/>
  <c r="AR2342" i="1" s="1"/>
  <c r="AR2278" i="1" a="1"/>
  <c r="AR2278" i="1" s="1"/>
  <c r="AR2166" i="1" a="1"/>
  <c r="AR2166" i="1" s="1"/>
  <c r="AR2010" i="1" a="1"/>
  <c r="AR2010" i="1" s="1"/>
  <c r="AR3045" i="1" a="1"/>
  <c r="AR3045" i="1" s="1"/>
  <c r="AR3013" i="1" a="1"/>
  <c r="AR3013" i="1" s="1"/>
  <c r="AR2981" i="1" a="1"/>
  <c r="AR2981" i="1" s="1"/>
  <c r="AR2949" i="1" a="1"/>
  <c r="AR2949" i="1" s="1"/>
  <c r="AR2917" i="1" a="1"/>
  <c r="AR2917" i="1" s="1"/>
  <c r="AR2885" i="1" a="1"/>
  <c r="AR2885" i="1" s="1"/>
  <c r="AR2853" i="1" a="1"/>
  <c r="AR2853" i="1" s="1"/>
  <c r="AR2821" i="1" a="1"/>
  <c r="AR2821" i="1" s="1"/>
  <c r="AR2789" i="1" a="1"/>
  <c r="AR2789" i="1" s="1"/>
  <c r="AR2757" i="1" a="1"/>
  <c r="AR2757" i="1" s="1"/>
  <c r="AR2725" i="1" a="1"/>
  <c r="AR2725" i="1" s="1"/>
  <c r="AR2038" i="1" a="1"/>
  <c r="AR2038" i="1" s="1"/>
  <c r="AR1830" i="1" a="1"/>
  <c r="AR1830" i="1" s="1"/>
  <c r="AR3052" i="1" a="1"/>
  <c r="AR3052" i="1" s="1"/>
  <c r="AR3020" i="1" a="1"/>
  <c r="AR3020" i="1" s="1"/>
  <c r="AR2988" i="1" a="1"/>
  <c r="AR2988" i="1" s="1"/>
  <c r="AR2956" i="1" a="1"/>
  <c r="AR2956" i="1" s="1"/>
  <c r="AR2924" i="1" a="1"/>
  <c r="AR2924" i="1" s="1"/>
  <c r="AR2892" i="1" a="1"/>
  <c r="AR2892" i="1" s="1"/>
  <c r="AR2860" i="1" a="1"/>
  <c r="AR2860" i="1" s="1"/>
  <c r="AR2828" i="1" a="1"/>
  <c r="AR2828" i="1" s="1"/>
  <c r="AR2796" i="1" a="1"/>
  <c r="AR2796" i="1" s="1"/>
  <c r="AR2764" i="1" a="1"/>
  <c r="AR2764" i="1" s="1"/>
  <c r="AR2732" i="1" a="1"/>
  <c r="AR2732" i="1" s="1"/>
  <c r="AR2218" i="1" a="1"/>
  <c r="AR2218" i="1" s="1"/>
  <c r="AR2078" i="1" a="1"/>
  <c r="AR2078" i="1" s="1"/>
  <c r="AR2685" i="1" a="1"/>
  <c r="AR2685" i="1" s="1"/>
  <c r="AR2653" i="1" a="1"/>
  <c r="AR2653" i="1" s="1"/>
  <c r="AR2621" i="1" a="1"/>
  <c r="AR2621" i="1" s="1"/>
  <c r="AR2589" i="1" a="1"/>
  <c r="AR2589" i="1" s="1"/>
  <c r="AR2557" i="1" a="1"/>
  <c r="AR2557" i="1" s="1"/>
  <c r="AR2525" i="1" a="1"/>
  <c r="AR2525" i="1" s="1"/>
  <c r="AR2493" i="1" a="1"/>
  <c r="AR2493" i="1" s="1"/>
  <c r="AR2461" i="1" a="1"/>
  <c r="AR2461" i="1" s="1"/>
  <c r="AR2429" i="1" a="1"/>
  <c r="AR2429" i="1" s="1"/>
  <c r="AR2397" i="1" a="1"/>
  <c r="AR2397" i="1" s="1"/>
  <c r="AR2365" i="1" a="1"/>
  <c r="AR2365" i="1" s="1"/>
  <c r="AR2333" i="1" a="1"/>
  <c r="AR2333" i="1" s="1"/>
  <c r="AR2301" i="1" a="1"/>
  <c r="AR2301" i="1" s="1"/>
  <c r="AR2269" i="1" a="1"/>
  <c r="AR2269" i="1" s="1"/>
  <c r="AR2070" i="1" a="1"/>
  <c r="AR2070" i="1" s="1"/>
  <c r="AR1878" i="1" a="1"/>
  <c r="AR1878" i="1" s="1"/>
  <c r="AR1750" i="1" a="1"/>
  <c r="AR1750" i="1" s="1"/>
  <c r="AR2684" i="1" a="1"/>
  <c r="AR2684" i="1" s="1"/>
  <c r="AR2652" i="1" a="1"/>
  <c r="AR2652" i="1" s="1"/>
  <c r="AR2620" i="1" a="1"/>
  <c r="AR2620" i="1" s="1"/>
  <c r="AR2588" i="1" a="1"/>
  <c r="AR2588" i="1" s="1"/>
  <c r="AR2556" i="1" a="1"/>
  <c r="AR2556" i="1" s="1"/>
  <c r="AR2524" i="1" a="1"/>
  <c r="AR2524" i="1" s="1"/>
  <c r="AR2492" i="1" a="1"/>
  <c r="AR2492" i="1" s="1"/>
  <c r="AR2460" i="1" a="1"/>
  <c r="AR2460" i="1" s="1"/>
  <c r="AR2428" i="1" a="1"/>
  <c r="AR2428" i="1" s="1"/>
  <c r="AR2396" i="1" a="1"/>
  <c r="AR2396" i="1" s="1"/>
  <c r="AR2364" i="1" a="1"/>
  <c r="AR2364" i="1" s="1"/>
  <c r="AR2332" i="1" a="1"/>
  <c r="AR2332" i="1" s="1"/>
  <c r="AR2300" i="1" a="1"/>
  <c r="AR2300" i="1" s="1"/>
  <c r="AR2268" i="1" a="1"/>
  <c r="AR2268" i="1" s="1"/>
  <c r="AR2210" i="1" a="1"/>
  <c r="AR2210" i="1" s="1"/>
  <c r="AR2146" i="1" a="1"/>
  <c r="AR2146" i="1" s="1"/>
  <c r="AR1982" i="1" a="1"/>
  <c r="AR1982" i="1" s="1"/>
  <c r="AR4419" i="1" a="1"/>
  <c r="AR4419" i="1" s="1"/>
  <c r="AR1870" i="1" a="1"/>
  <c r="AR1870" i="1" s="1"/>
  <c r="AR1742" i="1" a="1"/>
  <c r="AR1742" i="1" s="1"/>
  <c r="AR2690" i="1" a="1"/>
  <c r="AR2690" i="1" s="1"/>
  <c r="AR2658" i="1" a="1"/>
  <c r="AR2658" i="1" s="1"/>
  <c r="AR2626" i="1" a="1"/>
  <c r="AR2626" i="1" s="1"/>
  <c r="AR2594" i="1" a="1"/>
  <c r="AR2594" i="1" s="1"/>
  <c r="AR2562" i="1" a="1"/>
  <c r="AR2562" i="1" s="1"/>
  <c r="AR2530" i="1" a="1"/>
  <c r="AR2530" i="1" s="1"/>
  <c r="AR2498" i="1" a="1"/>
  <c r="AR2498" i="1" s="1"/>
  <c r="AR2466" i="1" a="1"/>
  <c r="AR2466" i="1" s="1"/>
  <c r="AR2434" i="1" a="1"/>
  <c r="AR2434" i="1" s="1"/>
  <c r="AR2402" i="1" a="1"/>
  <c r="AR2402" i="1" s="1"/>
  <c r="AR2370" i="1" a="1"/>
  <c r="AR2370" i="1" s="1"/>
  <c r="AR2338" i="1" a="1"/>
  <c r="AR2338" i="1" s="1"/>
  <c r="AR2306" i="1" a="1"/>
  <c r="AR2306" i="1" s="1"/>
  <c r="AR2274" i="1" a="1"/>
  <c r="AR2274" i="1" s="1"/>
  <c r="AR1998" i="1" a="1"/>
  <c r="AR1998" i="1" s="1"/>
  <c r="AR2249" i="1" a="1"/>
  <c r="AR2249" i="1" s="1"/>
  <c r="AR2217" i="1" a="1"/>
  <c r="AR2217" i="1" s="1"/>
  <c r="AR2185" i="1" a="1"/>
  <c r="AR2185" i="1" s="1"/>
  <c r="AR2153" i="1" a="1"/>
  <c r="AR2153" i="1" s="1"/>
  <c r="AR2121" i="1" a="1"/>
  <c r="AR2121" i="1" s="1"/>
  <c r="AR2089" i="1" a="1"/>
  <c r="AR2089" i="1" s="1"/>
  <c r="AR2061" i="1" a="1"/>
  <c r="AR2061" i="1" s="1"/>
  <c r="AR2029" i="1" a="1"/>
  <c r="AR2029" i="1" s="1"/>
  <c r="AR1997" i="1" a="1"/>
  <c r="AR1997" i="1" s="1"/>
  <c r="AR1965" i="1" a="1"/>
  <c r="AR1965" i="1" s="1"/>
  <c r="AR1933" i="1" a="1"/>
  <c r="AR1933" i="1" s="1"/>
  <c r="AR1901" i="1" a="1"/>
  <c r="AR1901" i="1" s="1"/>
  <c r="AR1869" i="1" a="1"/>
  <c r="AR1869" i="1" s="1"/>
  <c r="AR1837" i="1" a="1"/>
  <c r="AR1837" i="1" s="1"/>
  <c r="AR1805" i="1" a="1"/>
  <c r="AR1805" i="1" s="1"/>
  <c r="AR1773" i="1" a="1"/>
  <c r="AR1773" i="1" s="1"/>
  <c r="AR1741" i="1" a="1"/>
  <c r="AR1741" i="1" s="1"/>
  <c r="AR1709" i="1" a="1"/>
  <c r="AR1709" i="1" s="1"/>
  <c r="AR1677" i="1" a="1"/>
  <c r="AR1677" i="1" s="1"/>
  <c r="AR4444" i="1" a="1"/>
  <c r="AR4444" i="1" s="1"/>
  <c r="AR1651" i="1" a="1"/>
  <c r="AR1651" i="1" s="1"/>
  <c r="AR1914" i="1" a="1"/>
  <c r="AR1914" i="1" s="1"/>
  <c r="AR1882" i="1" a="1"/>
  <c r="AR1882" i="1" s="1"/>
  <c r="AR1850" i="1" a="1"/>
  <c r="AR1850" i="1" s="1"/>
  <c r="AR1818" i="1" a="1"/>
  <c r="AR1818" i="1" s="1"/>
  <c r="AR1786" i="1" a="1"/>
  <c r="AR1786" i="1" s="1"/>
  <c r="AR1754" i="1" a="1"/>
  <c r="AR1754" i="1" s="1"/>
  <c r="AR1722" i="1" a="1"/>
  <c r="AR1722" i="1" s="1"/>
  <c r="AR1690" i="1" a="1"/>
  <c r="AR1690" i="1" s="1"/>
  <c r="AR1658" i="1" a="1"/>
  <c r="AR1658" i="1" s="1"/>
  <c r="AR2245" i="1" a="1"/>
  <c r="AR2245" i="1" s="1"/>
  <c r="AR2213" i="1" a="1"/>
  <c r="AR2213" i="1" s="1"/>
  <c r="AR2181" i="1" a="1"/>
  <c r="AR2181" i="1" s="1"/>
  <c r="AR2149" i="1" a="1"/>
  <c r="AR2149" i="1" s="1"/>
  <c r="AR2117" i="1" a="1"/>
  <c r="AR2117" i="1" s="1"/>
  <c r="AR2085" i="1" a="1"/>
  <c r="AR2085" i="1" s="1"/>
  <c r="AR2057" i="1" a="1"/>
  <c r="AR2057" i="1" s="1"/>
  <c r="AR2025" i="1" a="1"/>
  <c r="AR2025" i="1" s="1"/>
  <c r="AR1993" i="1" a="1"/>
  <c r="AR1993" i="1" s="1"/>
  <c r="AR1961" i="1" a="1"/>
  <c r="AR1961" i="1" s="1"/>
  <c r="AR1929" i="1" a="1"/>
  <c r="AR1929" i="1" s="1"/>
  <c r="AR1897" i="1" a="1"/>
  <c r="AR1897" i="1" s="1"/>
  <c r="AR1865" i="1" a="1"/>
  <c r="AR1865" i="1" s="1"/>
  <c r="AR1833" i="1" a="1"/>
  <c r="AR1833" i="1" s="1"/>
  <c r="AR1801" i="1" a="1"/>
  <c r="AR1801" i="1" s="1"/>
  <c r="AR1769" i="1" a="1"/>
  <c r="AR1769" i="1" s="1"/>
  <c r="AR1737" i="1" a="1"/>
  <c r="AR1737" i="1" s="1"/>
  <c r="AR1705" i="1" a="1"/>
  <c r="AR1705" i="1" s="1"/>
  <c r="AR1673" i="1" a="1"/>
  <c r="AR1673" i="1" s="1"/>
  <c r="AR4440" i="1" a="1"/>
  <c r="AR4440" i="1" s="1"/>
  <c r="AR4408" i="1" a="1"/>
  <c r="AR4408" i="1" s="1"/>
  <c r="AR2252" i="1" a="1"/>
  <c r="AR2252" i="1" s="1"/>
  <c r="AR2220" i="1" a="1"/>
  <c r="AR2220" i="1" s="1"/>
  <c r="AR2188" i="1" a="1"/>
  <c r="AR2188" i="1" s="1"/>
  <c r="AR2156" i="1" a="1"/>
  <c r="AR2156" i="1" s="1"/>
  <c r="AR2124" i="1" a="1"/>
  <c r="AR2124" i="1" s="1"/>
  <c r="AR2092" i="1" a="1"/>
  <c r="AR2092" i="1" s="1"/>
  <c r="AR2064" i="1" a="1"/>
  <c r="AR2064" i="1" s="1"/>
  <c r="AR2032" i="1" a="1"/>
  <c r="AR2032" i="1" s="1"/>
  <c r="AR2000" i="1" a="1"/>
  <c r="AR2000" i="1" s="1"/>
  <c r="AR1968" i="1" a="1"/>
  <c r="AR1968" i="1" s="1"/>
  <c r="AR1936" i="1" a="1"/>
  <c r="AR1936" i="1" s="1"/>
  <c r="AR1904" i="1" a="1"/>
  <c r="AR1904" i="1" s="1"/>
  <c r="AR1872" i="1" a="1"/>
  <c r="AR1872" i="1" s="1"/>
  <c r="AR1840" i="1" a="1"/>
  <c r="AR1840" i="1" s="1"/>
  <c r="AR1808" i="1" a="1"/>
  <c r="AR1808" i="1" s="1"/>
  <c r="AR1776" i="1" a="1"/>
  <c r="AR1776" i="1" s="1"/>
  <c r="AR4415" i="1" a="1"/>
  <c r="AR4415" i="1" s="1"/>
  <c r="AR4108" i="1" a="1"/>
  <c r="AR4108" i="1" s="1"/>
  <c r="AR4051" i="1" a="1"/>
  <c r="AR4051" i="1" s="1"/>
  <c r="AR3995" i="1" a="1"/>
  <c r="AR3995" i="1" s="1"/>
  <c r="AR3875" i="1" a="1"/>
  <c r="AR3875" i="1" s="1"/>
  <c r="AR3693" i="1" a="1"/>
  <c r="AR3693" i="1" s="1"/>
  <c r="AR3435" i="1" a="1"/>
  <c r="AR3435" i="1" s="1"/>
  <c r="AR4696" i="1" a="1"/>
  <c r="AR4696" i="1" s="1"/>
  <c r="AR4653" i="1" a="1"/>
  <c r="AR4653" i="1" s="1"/>
  <c r="AR4571" i="1" a="1"/>
  <c r="AR4571" i="1" s="1"/>
  <c r="AR4514" i="1" a="1"/>
  <c r="AR4514" i="1" s="1"/>
  <c r="AR4455" i="1" a="1"/>
  <c r="AR4455" i="1" s="1"/>
  <c r="AR4586" i="1" a="1"/>
  <c r="AR4586" i="1" s="1"/>
  <c r="AR4348" i="1" a="1"/>
  <c r="AR4348" i="1" s="1"/>
  <c r="AR4291" i="1" a="1"/>
  <c r="AR4291" i="1" s="1"/>
  <c r="AR4235" i="1" a="1"/>
  <c r="AR4235" i="1" s="1"/>
  <c r="AR4178" i="1" a="1"/>
  <c r="AR4178" i="1" s="1"/>
  <c r="AR4120" i="1" a="1"/>
  <c r="AR4120" i="1" s="1"/>
  <c r="AR4064" i="1" a="1"/>
  <c r="AR4064" i="1" s="1"/>
  <c r="AR4007" i="1" a="1"/>
  <c r="AR4007" i="1" s="1"/>
  <c r="AR3915" i="1" a="1"/>
  <c r="AR3915" i="1" s="1"/>
  <c r="AR3744" i="1" a="1"/>
  <c r="AR3744" i="1" s="1"/>
  <c r="AR3506" i="1" a="1"/>
  <c r="AR3506" i="1" s="1"/>
  <c r="AR3950" i="1" a="1"/>
  <c r="AR3950" i="1" s="1"/>
  <c r="AR3779" i="1" a="1"/>
  <c r="AR3779" i="1" s="1"/>
  <c r="AR3565" i="1" a="1"/>
  <c r="AR3565" i="1" s="1"/>
  <c r="AR3075" i="1" a="1"/>
  <c r="AR3075" i="1" s="1"/>
  <c r="AR4060" i="1" a="1"/>
  <c r="AR4060" i="1" s="1"/>
  <c r="AR4003" i="1" a="1"/>
  <c r="AR4003" i="1" s="1"/>
  <c r="AR3904" i="1" a="1"/>
  <c r="AR3904" i="1" s="1"/>
  <c r="AR3733" i="1" a="1"/>
  <c r="AR3733" i="1" s="1"/>
  <c r="AR3486" i="1" a="1"/>
  <c r="AR3486" i="1" s="1"/>
  <c r="AR4703" i="1" a="1"/>
  <c r="AR4703" i="1" s="1"/>
  <c r="AR4660" i="1" a="1"/>
  <c r="AR4660" i="1" s="1"/>
  <c r="AR4579" i="1" a="1"/>
  <c r="AR4579" i="1" s="1"/>
  <c r="AR4523" i="1" a="1"/>
  <c r="AR4523" i="1" s="1"/>
  <c r="AR4464" i="1" a="1"/>
  <c r="AR4464" i="1" s="1"/>
  <c r="AR4603" i="1" a="1"/>
  <c r="AR4603" i="1" s="1"/>
  <c r="AR4358" i="1" a="1"/>
  <c r="AR4358" i="1" s="1"/>
  <c r="AR4300" i="1" a="1"/>
  <c r="AR4300" i="1" s="1"/>
  <c r="AR4243" i="1" a="1"/>
  <c r="AR4243" i="1" s="1"/>
  <c r="AR4187" i="1" a="1"/>
  <c r="AR4187" i="1" s="1"/>
  <c r="AR4130" i="1" a="1"/>
  <c r="AR4130" i="1" s="1"/>
  <c r="AR4072" i="1" a="1"/>
  <c r="AR4072" i="1" s="1"/>
  <c r="AR4016" i="1" a="1"/>
  <c r="AR4016" i="1" s="1"/>
  <c r="AR3939" i="1" a="1"/>
  <c r="AR3939" i="1" s="1"/>
  <c r="AR3768" i="1" a="1"/>
  <c r="AR3768" i="1" s="1"/>
  <c r="AR3549" i="1" a="1"/>
  <c r="AR3549" i="1" s="1"/>
  <c r="AR2914" i="1" a="1"/>
  <c r="AR2914" i="1" s="1"/>
  <c r="AR4711" i="1" a="1"/>
  <c r="AR4711" i="1" s="1"/>
  <c r="AR4678" i="1" a="1"/>
  <c r="AR4678" i="1" s="1"/>
  <c r="AR4640" i="1" a="1"/>
  <c r="AR4640" i="1" s="1"/>
  <c r="AR4575" i="1" a="1"/>
  <c r="AR4575" i="1" s="1"/>
  <c r="AR4533" i="1" a="1"/>
  <c r="AR4533" i="1" s="1"/>
  <c r="AR4489" i="1" a="1"/>
  <c r="AR4489" i="1" s="1"/>
  <c r="AR4725" i="1" a="1"/>
  <c r="AR4725" i="1" s="1"/>
  <c r="AR4591" i="1" a="1"/>
  <c r="AR4591" i="1" s="1"/>
  <c r="AR4367" i="1" a="1"/>
  <c r="AR4367" i="1" s="1"/>
  <c r="AR4324" i="1" a="1"/>
  <c r="AR4324" i="1" s="1"/>
  <c r="AR4282" i="1" a="1"/>
  <c r="AR4282" i="1" s="1"/>
  <c r="AR4239" i="1" a="1"/>
  <c r="AR4239" i="1" s="1"/>
  <c r="AR4196" i="1" a="1"/>
  <c r="AR4196" i="1" s="1"/>
  <c r="AR4154" i="1" a="1"/>
  <c r="AR4154" i="1" s="1"/>
  <c r="AR4111" i="1" a="1"/>
  <c r="AR4111" i="1" s="1"/>
  <c r="AR4068" i="1" a="1"/>
  <c r="AR4068" i="1" s="1"/>
  <c r="AR4026" i="1" a="1"/>
  <c r="AR4026" i="1" s="1"/>
  <c r="AR3983" i="1" a="1"/>
  <c r="AR3983" i="1" s="1"/>
  <c r="AR3940" i="1" a="1"/>
  <c r="AR3940" i="1" s="1"/>
  <c r="AR3898" i="1" a="1"/>
  <c r="AR3898" i="1" s="1"/>
  <c r="AR3855" i="1" a="1"/>
  <c r="AR3855" i="1" s="1"/>
  <c r="AR3812" i="1" a="1"/>
  <c r="AR3812" i="1" s="1"/>
  <c r="AR3770" i="1" a="1"/>
  <c r="AR3770" i="1" s="1"/>
  <c r="AR3724" i="1" a="1"/>
  <c r="AR3724" i="1" s="1"/>
  <c r="AR3667" i="1" a="1"/>
  <c r="AR3667" i="1" s="1"/>
  <c r="AR3611" i="1" a="1"/>
  <c r="AR3611" i="1" s="1"/>
  <c r="AR3550" i="1" a="1"/>
  <c r="AR3550" i="1" s="1"/>
  <c r="AR3474" i="1" a="1"/>
  <c r="AR3474" i="1" s="1"/>
  <c r="AR3399" i="1" a="1"/>
  <c r="AR3399" i="1" s="1"/>
  <c r="AR3257" i="1" a="1"/>
  <c r="AR3257" i="1" s="1"/>
  <c r="AR3948" i="1" a="1"/>
  <c r="AR3948" i="1" s="1"/>
  <c r="AR3906" i="1" a="1"/>
  <c r="AR3906" i="1" s="1"/>
  <c r="AR3863" i="1" a="1"/>
  <c r="AR3863" i="1" s="1"/>
  <c r="AR3820" i="1" a="1"/>
  <c r="AR3820" i="1" s="1"/>
  <c r="AR3778" i="1" a="1"/>
  <c r="AR3778" i="1" s="1"/>
  <c r="AR3735" i="1" a="1"/>
  <c r="AR3735" i="1" s="1"/>
  <c r="AR3677" i="1" a="1"/>
  <c r="AR3677" i="1" s="1"/>
  <c r="AR3621" i="1" a="1"/>
  <c r="AR3621" i="1" s="1"/>
  <c r="AR3564" i="1" a="1"/>
  <c r="AR3564" i="1" s="1"/>
  <c r="AR3489" i="1" a="1"/>
  <c r="AR3489" i="1" s="1"/>
  <c r="AR3414" i="1" a="1"/>
  <c r="AR3414" i="1" s="1"/>
  <c r="AR3299" i="1" a="1"/>
  <c r="AR3299" i="1" s="1"/>
  <c r="AR3073" i="1" a="1"/>
  <c r="AR3073" i="1" s="1"/>
  <c r="AR4759" i="1" a="1"/>
  <c r="AR4759" i="1" s="1"/>
  <c r="AR4706" i="1" a="1"/>
  <c r="AR4706" i="1" s="1"/>
  <c r="AR4674" i="1" a="1"/>
  <c r="AR4674" i="1" s="1"/>
  <c r="AR4636" i="1" a="1"/>
  <c r="AR4636" i="1" s="1"/>
  <c r="AR4570" i="1" a="1"/>
  <c r="AR4570" i="1" s="1"/>
  <c r="AR4527" i="1" a="1"/>
  <c r="AR4527" i="1" s="1"/>
  <c r="AR4483" i="1" a="1"/>
  <c r="AR4483" i="1" s="1"/>
  <c r="AR4719" i="1" a="1"/>
  <c r="AR4719" i="1" s="1"/>
  <c r="AR4584" i="1" a="1"/>
  <c r="AR4584" i="1" s="1"/>
  <c r="AR4362" i="1" a="1"/>
  <c r="AR4362" i="1" s="1"/>
  <c r="AR4319" i="1" a="1"/>
  <c r="AR4319" i="1" s="1"/>
  <c r="AR4276" i="1" a="1"/>
  <c r="AR4276" i="1" s="1"/>
  <c r="AR4234" i="1" a="1"/>
  <c r="AR4234" i="1" s="1"/>
  <c r="AR4191" i="1" a="1"/>
  <c r="AR4191" i="1" s="1"/>
  <c r="AR4148" i="1" a="1"/>
  <c r="AR4148" i="1" s="1"/>
  <c r="AR4106" i="1" a="1"/>
  <c r="AR4106" i="1" s="1"/>
  <c r="AR4063" i="1" a="1"/>
  <c r="AR4063" i="1" s="1"/>
  <c r="AR4020" i="1" a="1"/>
  <c r="AR4020" i="1" s="1"/>
  <c r="AR3978" i="1" a="1"/>
  <c r="AR3978" i="1" s="1"/>
  <c r="AR3935" i="1" a="1"/>
  <c r="AR3935" i="1" s="1"/>
  <c r="AR3892" i="1" a="1"/>
  <c r="AR3892" i="1" s="1"/>
  <c r="AR3850" i="1" a="1"/>
  <c r="AR3850" i="1" s="1"/>
  <c r="AR3807" i="1" a="1"/>
  <c r="AR3807" i="1" s="1"/>
  <c r="AR3764" i="1" a="1"/>
  <c r="AR3764" i="1" s="1"/>
  <c r="AR3717" i="1" a="1"/>
  <c r="AR3717" i="1" s="1"/>
  <c r="AR3660" i="1" a="1"/>
  <c r="AR3660" i="1" s="1"/>
  <c r="AR3603" i="1" a="1"/>
  <c r="AR3603" i="1" s="1"/>
  <c r="AR3542" i="1" a="1"/>
  <c r="AR3542" i="1" s="1"/>
  <c r="AR3465" i="1" a="1"/>
  <c r="AR3465" i="1" s="1"/>
  <c r="AR3389" i="1" a="1"/>
  <c r="AR3389" i="1" s="1"/>
  <c r="AR3229" i="1" a="1"/>
  <c r="AR3229" i="1" s="1"/>
  <c r="AR2842" i="1" a="1"/>
  <c r="AR2842" i="1" s="1"/>
  <c r="AR3955" i="1" a="1"/>
  <c r="AR3955" i="1" s="1"/>
  <c r="AR3912" i="1" a="1"/>
  <c r="AR3912" i="1" s="1"/>
  <c r="AR3870" i="1" a="1"/>
  <c r="AR3870" i="1" s="1"/>
  <c r="AR3827" i="1" a="1"/>
  <c r="AR3827" i="1" s="1"/>
  <c r="AR3784" i="1" a="1"/>
  <c r="AR3784" i="1" s="1"/>
  <c r="AR3742" i="1" a="1"/>
  <c r="AR3742" i="1" s="1"/>
  <c r="AR3687" i="1" a="1"/>
  <c r="AR3687" i="1" s="1"/>
  <c r="AR3629" i="1" a="1"/>
  <c r="AR3629" i="1" s="1"/>
  <c r="AR3573" i="1" a="1"/>
  <c r="AR3573" i="1" s="1"/>
  <c r="AR3501" i="1" a="1"/>
  <c r="AR3501" i="1" s="1"/>
  <c r="AR3425" i="1" a="1"/>
  <c r="AR3425" i="1" s="1"/>
  <c r="AR3331" i="1" a="1"/>
  <c r="AR3331" i="1" s="1"/>
  <c r="AR3105" i="1" a="1"/>
  <c r="AR3105" i="1" s="1"/>
  <c r="AR3964" i="1" a="1"/>
  <c r="AR3964" i="1" s="1"/>
  <c r="AR3922" i="1" a="1"/>
  <c r="AR3922" i="1" s="1"/>
  <c r="AR3879" i="1" a="1"/>
  <c r="AR3879" i="1" s="1"/>
  <c r="AR3836" i="1" a="1"/>
  <c r="AR3836" i="1" s="1"/>
  <c r="AR3794" i="1" a="1"/>
  <c r="AR3794" i="1" s="1"/>
  <c r="AR3751" i="1" a="1"/>
  <c r="AR3751" i="1" s="1"/>
  <c r="AR3699" i="1" a="1"/>
  <c r="AR3699" i="1" s="1"/>
  <c r="AR3643" i="1" a="1"/>
  <c r="AR3643" i="1" s="1"/>
  <c r="AR3585" i="1" a="1"/>
  <c r="AR3585" i="1" s="1"/>
  <c r="AR3517" i="1" a="1"/>
  <c r="AR3517" i="1" s="1"/>
  <c r="AR3442" i="1" a="1"/>
  <c r="AR3442" i="1" s="1"/>
  <c r="AR3366" i="1" a="1"/>
  <c r="AR3366" i="1" s="1"/>
  <c r="AR3158" i="1" a="1"/>
  <c r="AR3158" i="1" s="1"/>
  <c r="AR2408" i="1" a="1"/>
  <c r="AR2408" i="1" s="1"/>
  <c r="AR3931" i="1" a="1"/>
  <c r="AR3931" i="1" s="1"/>
  <c r="AR3888" i="1" a="1"/>
  <c r="AR3888" i="1" s="1"/>
  <c r="AR3846" i="1" a="1"/>
  <c r="AR3846" i="1" s="1"/>
  <c r="AR3803" i="1" a="1"/>
  <c r="AR3803" i="1" s="1"/>
  <c r="AR3760" i="1" a="1"/>
  <c r="AR3760" i="1" s="1"/>
  <c r="AR3712" i="1" a="1"/>
  <c r="AR3712" i="1" s="1"/>
  <c r="AR3655" i="1" a="1"/>
  <c r="AR3655" i="1" s="1"/>
  <c r="AR3597" i="1" a="1"/>
  <c r="AR3597" i="1" s="1"/>
  <c r="AR3534" i="1" a="1"/>
  <c r="AR3534" i="1" s="1"/>
  <c r="AR3458" i="1" a="1"/>
  <c r="AR3458" i="1" s="1"/>
  <c r="AR3382" i="1" a="1"/>
  <c r="AR3382" i="1" s="1"/>
  <c r="AR3203" i="1" a="1"/>
  <c r="AR3203" i="1" s="1"/>
  <c r="AR2746" i="1" a="1"/>
  <c r="AR2746" i="1" s="1"/>
  <c r="AR4560" i="1" a="1"/>
  <c r="AR4560" i="1" s="1"/>
  <c r="AR4528" i="1" a="1"/>
  <c r="AR4528" i="1" s="1"/>
  <c r="AR4495" i="1" a="1"/>
  <c r="AR4495" i="1" s="1"/>
  <c r="AR4462" i="1" a="1"/>
  <c r="AR4462" i="1" s="1"/>
  <c r="AR4646" i="1" a="1"/>
  <c r="AR4646" i="1" s="1"/>
  <c r="AR4585" i="1" a="1"/>
  <c r="AR4585" i="1" s="1"/>
  <c r="AR4373" i="1" a="1"/>
  <c r="AR4373" i="1" s="1"/>
  <c r="AR4341" i="1" a="1"/>
  <c r="AR4341" i="1" s="1"/>
  <c r="AR4309" i="1" a="1"/>
  <c r="AR4309" i="1" s="1"/>
  <c r="AR4277" i="1" a="1"/>
  <c r="AR4277" i="1" s="1"/>
  <c r="AR4245" i="1" a="1"/>
  <c r="AR4245" i="1" s="1"/>
  <c r="AR4213" i="1" a="1"/>
  <c r="AR4213" i="1" s="1"/>
  <c r="AR4181" i="1" a="1"/>
  <c r="AR4181" i="1" s="1"/>
  <c r="AR4149" i="1" a="1"/>
  <c r="AR4149" i="1" s="1"/>
  <c r="AR4117" i="1" a="1"/>
  <c r="AR4117" i="1" s="1"/>
  <c r="AR4085" i="1" a="1"/>
  <c r="AR4085" i="1" s="1"/>
  <c r="AR4053" i="1" a="1"/>
  <c r="AR4053" i="1" s="1"/>
  <c r="AR4021" i="1" a="1"/>
  <c r="AR4021" i="1" s="1"/>
  <c r="AR3989" i="1" a="1"/>
  <c r="AR3989" i="1" s="1"/>
  <c r="AR3957" i="1" a="1"/>
  <c r="AR3957" i="1" s="1"/>
  <c r="AR3925" i="1" a="1"/>
  <c r="AR3925" i="1" s="1"/>
  <c r="AR3893" i="1" a="1"/>
  <c r="AR3893" i="1" s="1"/>
  <c r="AR3861" i="1" a="1"/>
  <c r="AR3861" i="1" s="1"/>
  <c r="AR3829" i="1" a="1"/>
  <c r="AR3829" i="1" s="1"/>
  <c r="AR3797" i="1" a="1"/>
  <c r="AR3797" i="1" s="1"/>
  <c r="AR3765" i="1" a="1"/>
  <c r="AR3765" i="1" s="1"/>
  <c r="AR3732" i="1" a="1"/>
  <c r="AR3732" i="1" s="1"/>
  <c r="AR3689" i="1" a="1"/>
  <c r="AR3689" i="1" s="1"/>
  <c r="AR3647" i="1" a="1"/>
  <c r="AR3647" i="1" s="1"/>
  <c r="AR3604" i="1" a="1"/>
  <c r="AR3604" i="1" s="1"/>
  <c r="AR3561" i="1" a="1"/>
  <c r="AR3561" i="1" s="1"/>
  <c r="AR3505" i="1" a="1"/>
  <c r="AR3505" i="1" s="1"/>
  <c r="AR3447" i="1" a="1"/>
  <c r="AR3447" i="1" s="1"/>
  <c r="AR3390" i="1" a="1"/>
  <c r="AR3390" i="1" s="1"/>
  <c r="AR3334" i="1" a="1"/>
  <c r="AR3334" i="1" s="1"/>
  <c r="AR3277" i="1" a="1"/>
  <c r="AR3277" i="1" s="1"/>
  <c r="AR3219" i="1" a="1"/>
  <c r="AR3219" i="1" s="1"/>
  <c r="AR3163" i="1" a="1"/>
  <c r="AR3163" i="1" s="1"/>
  <c r="AR3106" i="1" a="1"/>
  <c r="AR3106" i="1" s="1"/>
  <c r="AR3034" i="1" a="1"/>
  <c r="AR3034" i="1" s="1"/>
  <c r="AR2810" i="1" a="1"/>
  <c r="AR2810" i="1" s="1"/>
  <c r="AR3345" i="1" a="1"/>
  <c r="AR3345" i="1" s="1"/>
  <c r="AR3287" i="1" a="1"/>
  <c r="AR3287" i="1" s="1"/>
  <c r="AR3230" i="1" a="1"/>
  <c r="AR3230" i="1" s="1"/>
  <c r="AR3174" i="1" a="1"/>
  <c r="AR3174" i="1" s="1"/>
  <c r="AR3117" i="1" a="1"/>
  <c r="AR3117" i="1" s="1"/>
  <c r="AR3059" i="1" a="1"/>
  <c r="AR3059" i="1" s="1"/>
  <c r="AR2850" i="1" a="1"/>
  <c r="AR2850" i="1" s="1"/>
  <c r="AR2536" i="1" a="1"/>
  <c r="AR2536" i="1" s="1"/>
  <c r="AR4548" i="1" a="1"/>
  <c r="AR4548" i="1" s="1"/>
  <c r="AR4516" i="1" a="1"/>
  <c r="AR4516" i="1" s="1"/>
  <c r="AR4482" i="1" a="1"/>
  <c r="AR4482" i="1" s="1"/>
  <c r="AR4735" i="1" a="1"/>
  <c r="AR4735" i="1" s="1"/>
  <c r="AR4623" i="1" a="1"/>
  <c r="AR4623" i="1" s="1"/>
  <c r="AR4393" i="1" a="1"/>
  <c r="AR4393" i="1" s="1"/>
  <c r="AR4361" i="1" a="1"/>
  <c r="AR4361" i="1" s="1"/>
  <c r="AR4329" i="1" a="1"/>
  <c r="AR4329" i="1" s="1"/>
  <c r="AR4297" i="1" a="1"/>
  <c r="AR4297" i="1" s="1"/>
  <c r="AR4265" i="1" a="1"/>
  <c r="AR4265" i="1" s="1"/>
  <c r="AR4233" i="1" a="1"/>
  <c r="AR4233" i="1" s="1"/>
  <c r="AR4201" i="1" a="1"/>
  <c r="AR4201" i="1" s="1"/>
  <c r="AR4169" i="1" a="1"/>
  <c r="AR4169" i="1" s="1"/>
  <c r="AR4137" i="1" a="1"/>
  <c r="AR4137" i="1" s="1"/>
  <c r="AR4105" i="1" a="1"/>
  <c r="AR4105" i="1" s="1"/>
  <c r="AR4073" i="1" a="1"/>
  <c r="AR4073" i="1" s="1"/>
  <c r="AR4041" i="1" a="1"/>
  <c r="AR4041" i="1" s="1"/>
  <c r="AR4009" i="1" a="1"/>
  <c r="AR4009" i="1" s="1"/>
  <c r="AR3977" i="1" a="1"/>
  <c r="AR3977" i="1" s="1"/>
  <c r="AR3945" i="1" a="1"/>
  <c r="AR3945" i="1" s="1"/>
  <c r="AR3913" i="1" a="1"/>
  <c r="AR3913" i="1" s="1"/>
  <c r="AR3881" i="1" a="1"/>
  <c r="AR3881" i="1" s="1"/>
  <c r="AR3849" i="1" a="1"/>
  <c r="AR3849" i="1" s="1"/>
  <c r="AR3817" i="1" a="1"/>
  <c r="AR3817" i="1" s="1"/>
  <c r="AR3785" i="1" a="1"/>
  <c r="AR3785" i="1" s="1"/>
  <c r="AR3753" i="1" a="1"/>
  <c r="AR3753" i="1" s="1"/>
  <c r="AR3716" i="1" a="1"/>
  <c r="AR3716" i="1" s="1"/>
  <c r="AR3673" i="1" a="1"/>
  <c r="AR3673" i="1" s="1"/>
  <c r="AR3631" i="1" a="1"/>
  <c r="AR3631" i="1" s="1"/>
  <c r="AR3588" i="1" a="1"/>
  <c r="AR3588" i="1" s="1"/>
  <c r="AR3539" i="1" a="1"/>
  <c r="AR3539" i="1" s="1"/>
  <c r="AR3483" i="1" a="1"/>
  <c r="AR3483" i="1" s="1"/>
  <c r="AR3426" i="1" a="1"/>
  <c r="AR3426" i="1" s="1"/>
  <c r="AR3369" i="1" a="1"/>
  <c r="AR3369" i="1" s="1"/>
  <c r="AR3313" i="1" a="1"/>
  <c r="AR3313" i="1" s="1"/>
  <c r="AR3255" i="1" a="1"/>
  <c r="AR3255" i="1" s="1"/>
  <c r="AR3198" i="1" a="1"/>
  <c r="AR3198" i="1" s="1"/>
  <c r="AR3142" i="1" a="1"/>
  <c r="AR3142" i="1" s="1"/>
  <c r="AR3085" i="1" a="1"/>
  <c r="AR3085" i="1" s="1"/>
  <c r="AR2946" i="1" a="1"/>
  <c r="AR2946" i="1" s="1"/>
  <c r="AR2722" i="1" a="1"/>
  <c r="AR2722" i="1" s="1"/>
  <c r="AR3339" i="1" a="1"/>
  <c r="AR3339" i="1" s="1"/>
  <c r="AR3282" i="1" a="1"/>
  <c r="AR3282" i="1" s="1"/>
  <c r="AR3225" i="1" a="1"/>
  <c r="AR3225" i="1" s="1"/>
  <c r="AR3169" i="1" a="1"/>
  <c r="AR3169" i="1" s="1"/>
  <c r="AR3111" i="1" a="1"/>
  <c r="AR3111" i="1" s="1"/>
  <c r="AR3050" i="1" a="1"/>
  <c r="AR3050" i="1" s="1"/>
  <c r="AR3351" i="1" a="1"/>
  <c r="AR3351" i="1" s="1"/>
  <c r="AR3294" i="1" a="1"/>
  <c r="AR3294" i="1" s="1"/>
  <c r="AR3238" i="1" a="1"/>
  <c r="AR3238" i="1" s="1"/>
  <c r="AR3181" i="1" a="1"/>
  <c r="AR3181" i="1" s="1"/>
  <c r="AR3123" i="1" a="1"/>
  <c r="AR3123" i="1" s="1"/>
  <c r="AR3067" i="1" a="1"/>
  <c r="AR3067" i="1" s="1"/>
  <c r="AR3307" i="1" a="1"/>
  <c r="AR3307" i="1" s="1"/>
  <c r="AR3250" i="1" a="1"/>
  <c r="AR3250" i="1" s="1"/>
  <c r="AR3193" i="1" a="1"/>
  <c r="AR3193" i="1" s="1"/>
  <c r="AR3137" i="1" a="1"/>
  <c r="AR3137" i="1" s="1"/>
  <c r="AR3079" i="1" a="1"/>
  <c r="AR3079" i="1" s="1"/>
  <c r="AR2696" i="1" a="1"/>
  <c r="AR2696" i="1" s="1"/>
  <c r="AR2214" i="1" a="1"/>
  <c r="AR2214" i="1" s="1"/>
  <c r="AR3714" i="1" a="1"/>
  <c r="AR3714" i="1" s="1"/>
  <c r="AR3682" i="1" a="1"/>
  <c r="AR3682" i="1" s="1"/>
  <c r="AR3650" i="1" a="1"/>
  <c r="AR3650" i="1" s="1"/>
  <c r="AR3618" i="1" a="1"/>
  <c r="AR3618" i="1" s="1"/>
  <c r="AR3586" i="1" a="1"/>
  <c r="AR3586" i="1" s="1"/>
  <c r="AR3551" i="1" a="1"/>
  <c r="AR3551" i="1" s="1"/>
  <c r="AR3509" i="1" a="1"/>
  <c r="AR3509" i="1" s="1"/>
  <c r="AR3466" i="1" a="1"/>
  <c r="AR3466" i="1" s="1"/>
  <c r="AR3423" i="1" a="1"/>
  <c r="AR3423" i="1" s="1"/>
  <c r="AR3381" i="1" a="1"/>
  <c r="AR3381" i="1" s="1"/>
  <c r="AR3338" i="1" a="1"/>
  <c r="AR3338" i="1" s="1"/>
  <c r="AR3295" i="1" a="1"/>
  <c r="AR3295" i="1" s="1"/>
  <c r="AR3253" i="1" a="1"/>
  <c r="AR3253" i="1" s="1"/>
  <c r="AR3210" i="1" a="1"/>
  <c r="AR3210" i="1" s="1"/>
  <c r="AR3167" i="1" a="1"/>
  <c r="AR3167" i="1" s="1"/>
  <c r="AR3125" i="1" a="1"/>
  <c r="AR3125" i="1" s="1"/>
  <c r="AR3082" i="1" a="1"/>
  <c r="AR3082" i="1" s="1"/>
  <c r="AR2994" i="1" a="1"/>
  <c r="AR2994" i="1" s="1"/>
  <c r="AR2826" i="1" a="1"/>
  <c r="AR2826" i="1" s="1"/>
  <c r="AR2600" i="1" a="1"/>
  <c r="AR2600" i="1" s="1"/>
  <c r="AR2246" i="1" a="1"/>
  <c r="AR2246" i="1" s="1"/>
  <c r="AR3726" i="1" a="1"/>
  <c r="AR3726" i="1" s="1"/>
  <c r="AR3694" i="1" a="1"/>
  <c r="AR3694" i="1" s="1"/>
  <c r="AR3662" i="1" a="1"/>
  <c r="AR3662" i="1" s="1"/>
  <c r="AR3630" i="1" a="1"/>
  <c r="AR3630" i="1" s="1"/>
  <c r="AR3598" i="1" a="1"/>
  <c r="AR3598" i="1" s="1"/>
  <c r="AR3566" i="1" a="1"/>
  <c r="AR3566" i="1" s="1"/>
  <c r="AR3525" i="1" a="1"/>
  <c r="AR3525" i="1" s="1"/>
  <c r="AR3482" i="1" a="1"/>
  <c r="AR3482" i="1" s="1"/>
  <c r="AR3439" i="1" a="1"/>
  <c r="AR3439" i="1" s="1"/>
  <c r="AR3397" i="1" a="1"/>
  <c r="AR3397" i="1" s="1"/>
  <c r="AR3354" i="1" a="1"/>
  <c r="AR3354" i="1" s="1"/>
  <c r="AR3311" i="1" a="1"/>
  <c r="AR3311" i="1" s="1"/>
  <c r="AR3269" i="1" a="1"/>
  <c r="AR3269" i="1" s="1"/>
  <c r="AR3226" i="1" a="1"/>
  <c r="AR3226" i="1" s="1"/>
  <c r="AR3183" i="1" a="1"/>
  <c r="AR3183" i="1" s="1"/>
  <c r="AR3141" i="1" a="1"/>
  <c r="AR3141" i="1" s="1"/>
  <c r="AR3098" i="1" a="1"/>
  <c r="AR3098" i="1" s="1"/>
  <c r="AR2890" i="1" a="1"/>
  <c r="AR2890" i="1" s="1"/>
  <c r="AR4427" i="1" a="1"/>
  <c r="AR4427" i="1" s="1"/>
  <c r="AR3536" i="1" a="1"/>
  <c r="AR3536" i="1" s="1"/>
  <c r="AR3504" i="1" a="1"/>
  <c r="AR3504" i="1" s="1"/>
  <c r="AR3472" i="1" a="1"/>
  <c r="AR3472" i="1" s="1"/>
  <c r="AR3440" i="1" a="1"/>
  <c r="AR3440" i="1" s="1"/>
  <c r="AR3408" i="1" a="1"/>
  <c r="AR3408" i="1" s="1"/>
  <c r="AR3376" i="1" a="1"/>
  <c r="AR3376" i="1" s="1"/>
  <c r="AR3344" i="1" a="1"/>
  <c r="AR3344" i="1" s="1"/>
  <c r="AR3312" i="1" a="1"/>
  <c r="AR3312" i="1" s="1"/>
  <c r="AR3280" i="1" a="1"/>
  <c r="AR3280" i="1" s="1"/>
  <c r="AR3248" i="1" a="1"/>
  <c r="AR3248" i="1" s="1"/>
  <c r="AR3216" i="1" a="1"/>
  <c r="AR3216" i="1" s="1"/>
  <c r="AR3184" i="1" a="1"/>
  <c r="AR3184" i="1" s="1"/>
  <c r="AR3152" i="1" a="1"/>
  <c r="AR3152" i="1" s="1"/>
  <c r="AR3120" i="1" a="1"/>
  <c r="AR3120" i="1" s="1"/>
  <c r="AR3088" i="1" a="1"/>
  <c r="AR3088" i="1" s="1"/>
  <c r="AR3056" i="1" a="1"/>
  <c r="AR3056" i="1" s="1"/>
  <c r="AR2936" i="1" a="1"/>
  <c r="AR2936" i="1" s="1"/>
  <c r="AR2808" i="1" a="1"/>
  <c r="AR2808" i="1" s="1"/>
  <c r="AR2648" i="1" a="1"/>
  <c r="AR2648" i="1" s="1"/>
  <c r="AR2392" i="1" a="1"/>
  <c r="AR2392" i="1" s="1"/>
  <c r="AR3540" i="1" a="1"/>
  <c r="AR3540" i="1" s="1"/>
  <c r="AR3508" i="1" a="1"/>
  <c r="AR3508" i="1" s="1"/>
  <c r="AR3476" i="1" a="1"/>
  <c r="AR3476" i="1" s="1"/>
  <c r="AR3444" i="1" a="1"/>
  <c r="AR3444" i="1" s="1"/>
  <c r="AR3412" i="1" a="1"/>
  <c r="AR3412" i="1" s="1"/>
  <c r="AR3380" i="1" a="1"/>
  <c r="AR3380" i="1" s="1"/>
  <c r="AR3348" i="1" a="1"/>
  <c r="AR3348" i="1" s="1"/>
  <c r="AR3316" i="1" a="1"/>
  <c r="AR3316" i="1" s="1"/>
  <c r="AR3284" i="1" a="1"/>
  <c r="AR3284" i="1" s="1"/>
  <c r="AR3252" i="1" a="1"/>
  <c r="AR3252" i="1" s="1"/>
  <c r="AR3220" i="1" a="1"/>
  <c r="AR3220" i="1" s="1"/>
  <c r="AR3188" i="1" a="1"/>
  <c r="AR3188" i="1" s="1"/>
  <c r="AR3156" i="1" a="1"/>
  <c r="AR3156" i="1" s="1"/>
  <c r="AR3124" i="1" a="1"/>
  <c r="AR3124" i="1" s="1"/>
  <c r="AR3092" i="1" a="1"/>
  <c r="AR3092" i="1" s="1"/>
  <c r="AR3060" i="1" a="1"/>
  <c r="AR3060" i="1" s="1"/>
  <c r="AR2952" i="1" a="1"/>
  <c r="AR2952" i="1" s="1"/>
  <c r="AR2824" i="1" a="1"/>
  <c r="AR2824" i="1" s="1"/>
  <c r="AR2680" i="1" a="1"/>
  <c r="AR2680" i="1" s="1"/>
  <c r="AR2424" i="1" a="1"/>
  <c r="AR2424" i="1" s="1"/>
  <c r="AR2058" i="1" a="1"/>
  <c r="AR2058" i="1" s="1"/>
  <c r="AR3027" i="1" a="1"/>
  <c r="AR3027" i="1" s="1"/>
  <c r="AR2995" i="1" a="1"/>
  <c r="AR2995" i="1" s="1"/>
  <c r="AR2114" i="1" a="1"/>
  <c r="AR2114" i="1" s="1"/>
  <c r="AR1694" i="1" a="1"/>
  <c r="AR1694" i="1" s="1"/>
  <c r="AR3041" i="1" a="1"/>
  <c r="AR3041" i="1" s="1"/>
  <c r="AR3009" i="1" a="1"/>
  <c r="AR3009" i="1" s="1"/>
  <c r="AR2977" i="1" a="1"/>
  <c r="AR2977" i="1" s="1"/>
  <c r="AR2665" i="1" a="1"/>
  <c r="AR2665" i="1" s="1"/>
  <c r="AR2601" i="1" a="1"/>
  <c r="AR2601" i="1" s="1"/>
  <c r="AR2537" i="1" a="1"/>
  <c r="AR2537" i="1" s="1"/>
  <c r="AR2473" i="1" a="1"/>
  <c r="AR2473" i="1" s="1"/>
  <c r="AR2409" i="1" a="1"/>
  <c r="AR2409" i="1" s="1"/>
  <c r="AR2345" i="1" a="1"/>
  <c r="AR2345" i="1" s="1"/>
  <c r="AR2281" i="1" a="1"/>
  <c r="AR2281" i="1" s="1"/>
  <c r="AR1798" i="1" a="1"/>
  <c r="AR1798" i="1" s="1"/>
  <c r="AR3055" i="1" a="1"/>
  <c r="AR3055" i="1" s="1"/>
  <c r="AR3023" i="1" a="1"/>
  <c r="AR3023" i="1" s="1"/>
  <c r="AR2991" i="1" a="1"/>
  <c r="AR2991" i="1" s="1"/>
  <c r="AR1918" i="1" a="1"/>
  <c r="AR1918" i="1" s="1"/>
  <c r="AR1662" i="1" a="1"/>
  <c r="AR1662" i="1" s="1"/>
  <c r="AR3030" i="1" a="1"/>
  <c r="AR3030" i="1" s="1"/>
  <c r="AR2998" i="1" a="1"/>
  <c r="AR2998" i="1" s="1"/>
  <c r="AR2966" i="1" a="1"/>
  <c r="AR2966" i="1" s="1"/>
  <c r="AR2934" i="1" a="1"/>
  <c r="AR2934" i="1" s="1"/>
  <c r="AR2902" i="1" a="1"/>
  <c r="AR2902" i="1" s="1"/>
  <c r="AR2870" i="1" a="1"/>
  <c r="AR2870" i="1" s="1"/>
  <c r="AR2838" i="1" a="1"/>
  <c r="AR2838" i="1" s="1"/>
  <c r="AR2806" i="1" a="1"/>
  <c r="AR2806" i="1" s="1"/>
  <c r="AR2774" i="1" a="1"/>
  <c r="AR2774" i="1" s="1"/>
  <c r="AR2742" i="1" a="1"/>
  <c r="AR2742" i="1" s="1"/>
  <c r="AR2710" i="1" a="1"/>
  <c r="AR2710" i="1" s="1"/>
  <c r="AR2646" i="1" a="1"/>
  <c r="AR2646" i="1" s="1"/>
  <c r="AR2582" i="1" a="1"/>
  <c r="AR2582" i="1" s="1"/>
  <c r="AR2518" i="1" a="1"/>
  <c r="AR2518" i="1" s="1"/>
  <c r="AR2454" i="1" a="1"/>
  <c r="AR2454" i="1" s="1"/>
  <c r="AR2390" i="1" a="1"/>
  <c r="AR2390" i="1" s="1"/>
  <c r="AR2326" i="1" a="1"/>
  <c r="AR2326" i="1" s="1"/>
  <c r="AR2262" i="1" a="1"/>
  <c r="AR2262" i="1" s="1"/>
  <c r="AR2134" i="1" a="1"/>
  <c r="AR2134" i="1" s="1"/>
  <c r="AR1966" i="1" a="1"/>
  <c r="AR1966" i="1" s="1"/>
  <c r="AR3037" i="1" a="1"/>
  <c r="AR3037" i="1" s="1"/>
  <c r="AR3005" i="1" a="1"/>
  <c r="AR3005" i="1" s="1"/>
  <c r="AR2973" i="1" a="1"/>
  <c r="AR2973" i="1" s="1"/>
  <c r="AR2941" i="1" a="1"/>
  <c r="AR2941" i="1" s="1"/>
  <c r="AR2909" i="1" a="1"/>
  <c r="AR2909" i="1" s="1"/>
  <c r="AR2877" i="1" a="1"/>
  <c r="AR2877" i="1" s="1"/>
  <c r="AR2845" i="1" a="1"/>
  <c r="AR2845" i="1" s="1"/>
  <c r="AR2813" i="1" a="1"/>
  <c r="AR2813" i="1" s="1"/>
  <c r="AR2781" i="1" a="1"/>
  <c r="AR2781" i="1" s="1"/>
  <c r="AR2749" i="1" a="1"/>
  <c r="AR2749" i="1" s="1"/>
  <c r="AR2717" i="1" a="1"/>
  <c r="AR2717" i="1" s="1"/>
  <c r="AR1766" i="1" a="1"/>
  <c r="AR1766" i="1" s="1"/>
  <c r="AR3044" i="1" a="1"/>
  <c r="AR3044" i="1" s="1"/>
  <c r="AR3012" i="1" a="1"/>
  <c r="AR3012" i="1" s="1"/>
  <c r="AR2980" i="1" a="1"/>
  <c r="AR2980" i="1" s="1"/>
  <c r="AR2948" i="1" a="1"/>
  <c r="AR2948" i="1" s="1"/>
  <c r="AR2916" i="1" a="1"/>
  <c r="AR2916" i="1" s="1"/>
  <c r="AR2884" i="1" a="1"/>
  <c r="AR2884" i="1" s="1"/>
  <c r="AR2852" i="1" a="1"/>
  <c r="AR2852" i="1" s="1"/>
  <c r="AR2820" i="1" a="1"/>
  <c r="AR2820" i="1" s="1"/>
  <c r="AR2788" i="1" a="1"/>
  <c r="AR2788" i="1" s="1"/>
  <c r="AR2756" i="1" a="1"/>
  <c r="AR2756" i="1" s="1"/>
  <c r="AR2186" i="1" a="1"/>
  <c r="AR2186" i="1" s="1"/>
  <c r="AR2709" i="1" a="1"/>
  <c r="AR2709" i="1" s="1"/>
  <c r="AR2677" i="1" a="1"/>
  <c r="AR2677" i="1" s="1"/>
  <c r="AR2645" i="1" a="1"/>
  <c r="AR2645" i="1" s="1"/>
  <c r="AR2613" i="1" a="1"/>
  <c r="AR2613" i="1" s="1"/>
  <c r="AR2581" i="1" a="1"/>
  <c r="AR2581" i="1" s="1"/>
  <c r="AR2549" i="1" a="1"/>
  <c r="AR2549" i="1" s="1"/>
  <c r="AR2517" i="1" a="1"/>
  <c r="AR2517" i="1" s="1"/>
  <c r="AR2485" i="1" a="1"/>
  <c r="AR2485" i="1" s="1"/>
  <c r="AR2453" i="1" a="1"/>
  <c r="AR2453" i="1" s="1"/>
  <c r="AR2421" i="1" a="1"/>
  <c r="AR2421" i="1" s="1"/>
  <c r="AR2389" i="1" a="1"/>
  <c r="AR2389" i="1" s="1"/>
  <c r="AR2357" i="1" a="1"/>
  <c r="AR2357" i="1" s="1"/>
  <c r="AR2325" i="1" a="1"/>
  <c r="AR2325" i="1" s="1"/>
  <c r="AR2293" i="1" a="1"/>
  <c r="AR2293" i="1" s="1"/>
  <c r="AR2130" i="1" a="1"/>
  <c r="AR2130" i="1" s="1"/>
  <c r="AR1846" i="1" a="1"/>
  <c r="AR1846" i="1" s="1"/>
  <c r="AR1718" i="1" a="1"/>
  <c r="AR1718" i="1" s="1"/>
  <c r="AR2258" i="1" a="1"/>
  <c r="AR2258" i="1" s="1"/>
  <c r="AR2194" i="1" a="1"/>
  <c r="AR2194" i="1" s="1"/>
  <c r="AR2046" i="1" a="1"/>
  <c r="AR2046" i="1" s="1"/>
  <c r="AR1962" i="1" a="1"/>
  <c r="AR1962" i="1" s="1"/>
  <c r="AR1958" i="1" a="1"/>
  <c r="AR1958" i="1" s="1"/>
  <c r="AR1838" i="1" a="1"/>
  <c r="AR1838" i="1" s="1"/>
  <c r="AR1710" i="1" a="1"/>
  <c r="AR1710" i="1" s="1"/>
  <c r="AR2682" i="1" a="1"/>
  <c r="AR2682" i="1" s="1"/>
  <c r="AR2650" i="1" a="1"/>
  <c r="AR2650" i="1" s="1"/>
  <c r="AR2618" i="1" a="1"/>
  <c r="AR2618" i="1" s="1"/>
  <c r="AR2586" i="1" a="1"/>
  <c r="AR2586" i="1" s="1"/>
  <c r="AR2554" i="1" a="1"/>
  <c r="AR2554" i="1" s="1"/>
  <c r="AR2522" i="1" a="1"/>
  <c r="AR2522" i="1" s="1"/>
  <c r="AR2490" i="1" a="1"/>
  <c r="AR2490" i="1" s="1"/>
  <c r="AR2458" i="1" a="1"/>
  <c r="AR2458" i="1" s="1"/>
  <c r="AR2426" i="1" a="1"/>
  <c r="AR2426" i="1" s="1"/>
  <c r="AR2394" i="1" a="1"/>
  <c r="AR2394" i="1" s="1"/>
  <c r="AR2362" i="1" a="1"/>
  <c r="AR2362" i="1" s="1"/>
  <c r="AR2330" i="1" a="1"/>
  <c r="AR2330" i="1" s="1"/>
  <c r="AR2298" i="1" a="1"/>
  <c r="AR2298" i="1" s="1"/>
  <c r="AR2266" i="1" a="1"/>
  <c r="AR2266" i="1" s="1"/>
  <c r="AR2062" i="1" a="1"/>
  <c r="AR2062" i="1" s="1"/>
  <c r="AR1978" i="1" a="1"/>
  <c r="AR1978" i="1" s="1"/>
  <c r="AR4411" i="1" a="1"/>
  <c r="AR4411" i="1" s="1"/>
  <c r="AR4404" i="1" a="1"/>
  <c r="AR4404" i="1" s="1"/>
  <c r="AR2237" i="1" a="1"/>
  <c r="AR2237" i="1" s="1"/>
  <c r="AR2205" i="1" a="1"/>
  <c r="AR2205" i="1" s="1"/>
  <c r="AR2173" i="1" a="1"/>
  <c r="AR2173" i="1" s="1"/>
  <c r="AR2141" i="1" a="1"/>
  <c r="AR2141" i="1" s="1"/>
  <c r="AR2109" i="1" a="1"/>
  <c r="AR2109" i="1" s="1"/>
  <c r="AR2081" i="1" a="1"/>
  <c r="AR2081" i="1" s="1"/>
  <c r="AR2049" i="1" a="1"/>
  <c r="AR2049" i="1" s="1"/>
  <c r="AR2017" i="1" a="1"/>
  <c r="AR2017" i="1" s="1"/>
  <c r="AR1985" i="1" a="1"/>
  <c r="AR1985" i="1" s="1"/>
  <c r="AR1953" i="1" a="1"/>
  <c r="AR1953" i="1" s="1"/>
  <c r="AR1921" i="1" a="1"/>
  <c r="AR1921" i="1" s="1"/>
  <c r="AR1889" i="1" a="1"/>
  <c r="AR1889" i="1" s="1"/>
  <c r="AR1857" i="1" a="1"/>
  <c r="AR1857" i="1" s="1"/>
  <c r="AR1825" i="1" a="1"/>
  <c r="AR1825" i="1" s="1"/>
  <c r="AR1793" i="1" a="1"/>
  <c r="AR1793" i="1" s="1"/>
  <c r="AR1761" i="1" a="1"/>
  <c r="AR1761" i="1" s="1"/>
  <c r="AR1729" i="1" a="1"/>
  <c r="AR1729" i="1" s="1"/>
  <c r="AR1697" i="1" a="1"/>
  <c r="AR1697" i="1" s="1"/>
  <c r="AR1665" i="1" a="1"/>
  <c r="AR1665" i="1" s="1"/>
  <c r="AR4343" i="1" a="1"/>
  <c r="AR4343" i="1" s="1"/>
  <c r="AR4286" i="1" a="1"/>
  <c r="AR4286" i="1" s="1"/>
  <c r="AR4230" i="1" a="1"/>
  <c r="AR4230" i="1" s="1"/>
  <c r="AR4172" i="1" a="1"/>
  <c r="AR4172" i="1" s="1"/>
  <c r="AR4115" i="1" a="1"/>
  <c r="AR4115" i="1" s="1"/>
  <c r="AR4059" i="1" a="1"/>
  <c r="AR4059" i="1" s="1"/>
  <c r="AR4002" i="1" a="1"/>
  <c r="AR4002" i="1" s="1"/>
  <c r="AR3896" i="1" a="1"/>
  <c r="AR3896" i="1" s="1"/>
  <c r="AR3723" i="1" a="1"/>
  <c r="AR3723" i="1" s="1"/>
  <c r="AR3473" i="1" a="1"/>
  <c r="AR3473" i="1" s="1"/>
  <c r="AR4755" i="1" a="1"/>
  <c r="AR4755" i="1" s="1"/>
  <c r="AR4702" i="1" a="1"/>
  <c r="AR4702" i="1" s="1"/>
  <c r="AR4670" i="1" a="1"/>
  <c r="AR4670" i="1" s="1"/>
  <c r="AR4632" i="1" a="1"/>
  <c r="AR4632" i="1" s="1"/>
  <c r="AR4565" i="1" a="1"/>
  <c r="AR4565" i="1" s="1"/>
  <c r="AR4522" i="1" a="1"/>
  <c r="AR4522" i="1" s="1"/>
  <c r="AR4477" i="1" a="1"/>
  <c r="AR4477" i="1" s="1"/>
  <c r="AR4714" i="1" a="1"/>
  <c r="AR4714" i="1" s="1"/>
  <c r="AR4399" i="1" a="1"/>
  <c r="AR4399" i="1" s="1"/>
  <c r="AR4356" i="1" a="1"/>
  <c r="AR4356" i="1" s="1"/>
  <c r="AR4314" i="1" a="1"/>
  <c r="AR4314" i="1" s="1"/>
  <c r="AR4271" i="1" a="1"/>
  <c r="AR4271" i="1" s="1"/>
  <c r="AR4228" i="1" a="1"/>
  <c r="AR4228" i="1" s="1"/>
  <c r="AR4186" i="1" a="1"/>
  <c r="AR4186" i="1" s="1"/>
  <c r="AR4143" i="1" a="1"/>
  <c r="AR4143" i="1" s="1"/>
  <c r="AR4100" i="1" a="1"/>
  <c r="AR4100" i="1" s="1"/>
  <c r="AR4058" i="1" a="1"/>
  <c r="AR4058" i="1" s="1"/>
  <c r="AR4015" i="1" a="1"/>
  <c r="AR4015" i="1" s="1"/>
  <c r="AR3972" i="1" a="1"/>
  <c r="AR3972" i="1" s="1"/>
  <c r="AR3930" i="1" a="1"/>
  <c r="AR3930" i="1" s="1"/>
  <c r="AR3887" i="1" a="1"/>
  <c r="AR3887" i="1" s="1"/>
  <c r="AR3844" i="1" a="1"/>
  <c r="AR3844" i="1" s="1"/>
  <c r="AR3802" i="1" a="1"/>
  <c r="AR3802" i="1" s="1"/>
  <c r="AR3759" i="1" a="1"/>
  <c r="AR3759" i="1" s="1"/>
  <c r="AR3709" i="1" a="1"/>
  <c r="AR3709" i="1" s="1"/>
  <c r="AR3653" i="1" a="1"/>
  <c r="AR3653" i="1" s="1"/>
  <c r="AR3596" i="1" a="1"/>
  <c r="AR3596" i="1" s="1"/>
  <c r="AR3531" i="1" a="1"/>
  <c r="AR3531" i="1" s="1"/>
  <c r="AR3457" i="1" a="1"/>
  <c r="AR3457" i="1" s="1"/>
  <c r="AR3379" i="1" a="1"/>
  <c r="AR3379" i="1" s="1"/>
  <c r="AR3201" i="1" a="1"/>
  <c r="AR3201" i="1" s="1"/>
  <c r="AR2730" i="1" a="1"/>
  <c r="AR2730" i="1" s="1"/>
  <c r="AR3938" i="1" a="1"/>
  <c r="AR3938" i="1" s="1"/>
  <c r="AR3895" i="1" a="1"/>
  <c r="AR3895" i="1" s="1"/>
  <c r="AR3852" i="1" a="1"/>
  <c r="AR3852" i="1" s="1"/>
  <c r="AR3810" i="1" a="1"/>
  <c r="AR3810" i="1" s="1"/>
  <c r="AR3767" i="1" a="1"/>
  <c r="AR3767" i="1" s="1"/>
  <c r="AR3720" i="1" a="1"/>
  <c r="AR3720" i="1" s="1"/>
  <c r="AR3664" i="1" a="1"/>
  <c r="AR3664" i="1" s="1"/>
  <c r="AR3607" i="1" a="1"/>
  <c r="AR3607" i="1" s="1"/>
  <c r="AR3545" i="1" a="1"/>
  <c r="AR3545" i="1" s="1"/>
  <c r="AR3470" i="1" a="1"/>
  <c r="AR3470" i="1" s="1"/>
  <c r="AR3394" i="1" a="1"/>
  <c r="AR3394" i="1" s="1"/>
  <c r="AR3243" i="1" a="1"/>
  <c r="AR3243" i="1" s="1"/>
  <c r="AR2898" i="1" a="1"/>
  <c r="AR2898" i="1" s="1"/>
  <c r="AR4748" i="1" a="1"/>
  <c r="AR4748" i="1" s="1"/>
  <c r="AR4698" i="1" a="1"/>
  <c r="AR4698" i="1" s="1"/>
  <c r="AR4666" i="1" a="1"/>
  <c r="AR4666" i="1" s="1"/>
  <c r="AR4616" i="1" a="1"/>
  <c r="AR4616" i="1" s="1"/>
  <c r="AR4559" i="1" a="1"/>
  <c r="AR4559" i="1" s="1"/>
  <c r="AR4517" i="1" a="1"/>
  <c r="AR4517" i="1" s="1"/>
  <c r="AR4472" i="1" a="1"/>
  <c r="AR4472" i="1" s="1"/>
  <c r="AR4645" i="1" a="1"/>
  <c r="AR4645" i="1" s="1"/>
  <c r="AR4394" i="1" a="1"/>
  <c r="AR4394" i="1" s="1"/>
  <c r="AR4351" i="1" a="1"/>
  <c r="AR4351" i="1" s="1"/>
  <c r="AR4308" i="1" a="1"/>
  <c r="AR4308" i="1" s="1"/>
  <c r="AR4266" i="1" a="1"/>
  <c r="AR4266" i="1" s="1"/>
  <c r="AR4223" i="1" a="1"/>
  <c r="AR4223" i="1" s="1"/>
  <c r="AR4180" i="1" a="1"/>
  <c r="AR4180" i="1" s="1"/>
  <c r="AR4138" i="1" a="1"/>
  <c r="AR4138" i="1" s="1"/>
  <c r="AR4095" i="1" a="1"/>
  <c r="AR4095" i="1" s="1"/>
  <c r="AR4052" i="1" a="1"/>
  <c r="AR4052" i="1" s="1"/>
  <c r="AR4010" i="1" a="1"/>
  <c r="AR4010" i="1" s="1"/>
  <c r="AR3967" i="1" a="1"/>
  <c r="AR3967" i="1" s="1"/>
  <c r="AR3924" i="1" a="1"/>
  <c r="AR3924" i="1" s="1"/>
  <c r="AR3882" i="1" a="1"/>
  <c r="AR3882" i="1" s="1"/>
  <c r="AR3839" i="1" a="1"/>
  <c r="AR3839" i="1" s="1"/>
  <c r="AR3796" i="1" a="1"/>
  <c r="AR3796" i="1" s="1"/>
  <c r="AR3754" i="1" a="1"/>
  <c r="AR3754" i="1" s="1"/>
  <c r="AR3703" i="1" a="1"/>
  <c r="AR3703" i="1" s="1"/>
  <c r="AR3645" i="1" a="1"/>
  <c r="AR3645" i="1" s="1"/>
  <c r="AR3589" i="1" a="1"/>
  <c r="AR3589" i="1" s="1"/>
  <c r="AR3522" i="1" a="1"/>
  <c r="AR3522" i="1" s="1"/>
  <c r="AR3446" i="1" a="1"/>
  <c r="AR3446" i="1" s="1"/>
  <c r="AR3371" i="1" a="1"/>
  <c r="AR3371" i="1" s="1"/>
  <c r="AR3171" i="1" a="1"/>
  <c r="AR3171" i="1" s="1"/>
  <c r="AR3944" i="1" a="1"/>
  <c r="AR3944" i="1" s="1"/>
  <c r="AR3902" i="1" a="1"/>
  <c r="AR3902" i="1" s="1"/>
  <c r="AR3859" i="1" a="1"/>
  <c r="AR3859" i="1" s="1"/>
  <c r="AR3816" i="1" a="1"/>
  <c r="AR3816" i="1" s="1"/>
  <c r="AR3774" i="1" a="1"/>
  <c r="AR3774" i="1" s="1"/>
  <c r="AR3729" i="1" a="1"/>
  <c r="AR3729" i="1" s="1"/>
  <c r="AR3672" i="1" a="1"/>
  <c r="AR3672" i="1" s="1"/>
  <c r="AR3616" i="1" a="1"/>
  <c r="AR3616" i="1" s="1"/>
  <c r="AR3558" i="1" a="1"/>
  <c r="AR3558" i="1" s="1"/>
  <c r="AR3481" i="1" a="1"/>
  <c r="AR3481" i="1" s="1"/>
  <c r="AR3406" i="1" a="1"/>
  <c r="AR3406" i="1" s="1"/>
  <c r="AR3275" i="1" a="1"/>
  <c r="AR3275" i="1" s="1"/>
  <c r="AR3026" i="1" a="1"/>
  <c r="AR3026" i="1" s="1"/>
  <c r="AR3954" i="1" a="1"/>
  <c r="AR3954" i="1" s="1"/>
  <c r="AR3911" i="1" a="1"/>
  <c r="AR3911" i="1" s="1"/>
  <c r="AR3868" i="1" a="1"/>
  <c r="AR3868" i="1" s="1"/>
  <c r="AR3826" i="1" a="1"/>
  <c r="AR3826" i="1" s="1"/>
  <c r="AR3783" i="1" a="1"/>
  <c r="AR3783" i="1" s="1"/>
  <c r="AR3740" i="1" a="1"/>
  <c r="AR3740" i="1" s="1"/>
  <c r="AR3685" i="1" a="1"/>
  <c r="AR3685" i="1" s="1"/>
  <c r="AR3628" i="1" a="1"/>
  <c r="AR3628" i="1" s="1"/>
  <c r="AR3571" i="1" a="1"/>
  <c r="AR3571" i="1" s="1"/>
  <c r="AR3499" i="1" a="1"/>
  <c r="AR3499" i="1" s="1"/>
  <c r="AR3422" i="1" a="1"/>
  <c r="AR3422" i="1" s="1"/>
  <c r="AR3329" i="1" a="1"/>
  <c r="AR3329" i="1" s="1"/>
  <c r="AR3101" i="1" a="1"/>
  <c r="AR3101" i="1" s="1"/>
  <c r="AR3963" i="1" a="1"/>
  <c r="AR3963" i="1" s="1"/>
  <c r="AR3920" i="1" a="1"/>
  <c r="AR3920" i="1" s="1"/>
  <c r="AR3878" i="1" a="1"/>
  <c r="AR3878" i="1" s="1"/>
  <c r="AR3835" i="1" a="1"/>
  <c r="AR3835" i="1" s="1"/>
  <c r="AR3792" i="1" a="1"/>
  <c r="AR3792" i="1" s="1"/>
  <c r="AR3750" i="1" a="1"/>
  <c r="AR3750" i="1" s="1"/>
  <c r="AR3697" i="1" a="1"/>
  <c r="AR3697" i="1" s="1"/>
  <c r="AR3640" i="1" a="1"/>
  <c r="AR3640" i="1" s="1"/>
  <c r="AR3584" i="1" a="1"/>
  <c r="AR3584" i="1" s="1"/>
  <c r="AR3515" i="1" a="1"/>
  <c r="AR3515" i="1" s="1"/>
  <c r="AR3438" i="1" a="1"/>
  <c r="AR3438" i="1" s="1"/>
  <c r="AR3363" i="1" a="1"/>
  <c r="AR3363" i="1" s="1"/>
  <c r="AR3147" i="1" a="1"/>
  <c r="AR3147" i="1" s="1"/>
  <c r="AR4552" i="1" a="1"/>
  <c r="AR4552" i="1" s="1"/>
  <c r="AR4520" i="1" a="1"/>
  <c r="AR4520" i="1" s="1"/>
  <c r="AR4486" i="1" a="1"/>
  <c r="AR4486" i="1" s="1"/>
  <c r="AR4454" i="1" a="1"/>
  <c r="AR4454" i="1" s="1"/>
  <c r="AR4627" i="1" a="1"/>
  <c r="AR4627" i="1" s="1"/>
  <c r="AR4397" i="1" a="1"/>
  <c r="AR4397" i="1" s="1"/>
  <c r="AR4365" i="1" a="1"/>
  <c r="AR4365" i="1" s="1"/>
  <c r="AR4333" i="1" a="1"/>
  <c r="AR4333" i="1" s="1"/>
  <c r="AR4301" i="1" a="1"/>
  <c r="AR4301" i="1" s="1"/>
  <c r="AR4269" i="1" a="1"/>
  <c r="AR4269" i="1" s="1"/>
  <c r="AR4237" i="1" a="1"/>
  <c r="AR4237" i="1" s="1"/>
  <c r="AR4205" i="1" a="1"/>
  <c r="AR4205" i="1" s="1"/>
  <c r="AR4173" i="1" a="1"/>
  <c r="AR4173" i="1" s="1"/>
  <c r="AR4141" i="1" a="1"/>
  <c r="AR4141" i="1" s="1"/>
  <c r="AR4109" i="1" a="1"/>
  <c r="AR4109" i="1" s="1"/>
  <c r="AR4077" i="1" a="1"/>
  <c r="AR4077" i="1" s="1"/>
  <c r="AR4045" i="1" a="1"/>
  <c r="AR4045" i="1" s="1"/>
  <c r="AR4013" i="1" a="1"/>
  <c r="AR4013" i="1" s="1"/>
  <c r="AR3981" i="1" a="1"/>
  <c r="AR3981" i="1" s="1"/>
  <c r="AR3949" i="1" a="1"/>
  <c r="AR3949" i="1" s="1"/>
  <c r="AR3917" i="1" a="1"/>
  <c r="AR3917" i="1" s="1"/>
  <c r="AR3885" i="1" a="1"/>
  <c r="AR3885" i="1" s="1"/>
  <c r="AR3853" i="1" a="1"/>
  <c r="AR3853" i="1" s="1"/>
  <c r="AR3821" i="1" a="1"/>
  <c r="AR3821" i="1" s="1"/>
  <c r="AR3789" i="1" a="1"/>
  <c r="AR3789" i="1" s="1"/>
  <c r="AR3757" i="1" a="1"/>
  <c r="AR3757" i="1" s="1"/>
  <c r="AR3721" i="1" a="1"/>
  <c r="AR3721" i="1" s="1"/>
  <c r="AR3679" i="1" a="1"/>
  <c r="AR3679" i="1" s="1"/>
  <c r="AR3636" i="1" a="1"/>
  <c r="AR3636" i="1" s="1"/>
  <c r="AR3593" i="1" a="1"/>
  <c r="AR3593" i="1" s="1"/>
  <c r="AR3547" i="1" a="1"/>
  <c r="AR3547" i="1" s="1"/>
  <c r="AR3490" i="1" a="1"/>
  <c r="AR3490" i="1" s="1"/>
  <c r="AR3433" i="1" a="1"/>
  <c r="AR3433" i="1" s="1"/>
  <c r="AR3377" i="1" a="1"/>
  <c r="AR3377" i="1" s="1"/>
  <c r="AR3319" i="1" a="1"/>
  <c r="AR3319" i="1" s="1"/>
  <c r="AR3262" i="1" a="1"/>
  <c r="AR3262" i="1" s="1"/>
  <c r="AR3206" i="1" a="1"/>
  <c r="AR3206" i="1" s="1"/>
  <c r="AR3149" i="1" a="1"/>
  <c r="AR3149" i="1" s="1"/>
  <c r="AR3091" i="1" a="1"/>
  <c r="AR3091" i="1" s="1"/>
  <c r="AR2978" i="1" a="1"/>
  <c r="AR2978" i="1" s="1"/>
  <c r="AR3330" i="1" a="1"/>
  <c r="AR3330" i="1" s="1"/>
  <c r="AR3273" i="1" a="1"/>
  <c r="AR3273" i="1" s="1"/>
  <c r="AR3217" i="1" a="1"/>
  <c r="AR3217" i="1" s="1"/>
  <c r="AR3159" i="1" a="1"/>
  <c r="AR3159" i="1" s="1"/>
  <c r="AR3102" i="1" a="1"/>
  <c r="AR3102" i="1" s="1"/>
  <c r="AR3024" i="1" a="1"/>
  <c r="AR3024" i="1" s="1"/>
  <c r="AR2794" i="1" a="1"/>
  <c r="AR2794" i="1" s="1"/>
  <c r="AR4572" i="1" a="1"/>
  <c r="AR4572" i="1" s="1"/>
  <c r="AR4540" i="1" a="1"/>
  <c r="AR4540" i="1" s="1"/>
  <c r="AR4508" i="1" a="1"/>
  <c r="AR4508" i="1" s="1"/>
  <c r="AR4474" i="1" a="1"/>
  <c r="AR4474" i="1" s="1"/>
  <c r="AR4721" i="1" a="1"/>
  <c r="AR4721" i="1" s="1"/>
  <c r="AR4606" i="1" a="1"/>
  <c r="AR4606" i="1" s="1"/>
  <c r="AR4385" i="1" a="1"/>
  <c r="AR4385" i="1" s="1"/>
  <c r="AR4353" i="1" a="1"/>
  <c r="AR4353" i="1" s="1"/>
  <c r="AR4321" i="1" a="1"/>
  <c r="AR4321" i="1" s="1"/>
  <c r="AR4289" i="1" a="1"/>
  <c r="AR4289" i="1" s="1"/>
  <c r="AR4257" i="1" a="1"/>
  <c r="AR4257" i="1" s="1"/>
  <c r="AR4225" i="1" a="1"/>
  <c r="AR4225" i="1" s="1"/>
  <c r="AR4193" i="1" a="1"/>
  <c r="AR4193" i="1" s="1"/>
  <c r="AR4161" i="1" a="1"/>
  <c r="AR4161" i="1" s="1"/>
  <c r="AR4129" i="1" a="1"/>
  <c r="AR4129" i="1" s="1"/>
  <c r="AR4097" i="1" a="1"/>
  <c r="AR4097" i="1" s="1"/>
  <c r="AR4065" i="1" a="1"/>
  <c r="AR4065" i="1" s="1"/>
  <c r="AR4033" i="1" a="1"/>
  <c r="AR4033" i="1" s="1"/>
  <c r="AR4001" i="1" a="1"/>
  <c r="AR4001" i="1" s="1"/>
  <c r="AR3969" i="1" a="1"/>
  <c r="AR3969" i="1" s="1"/>
  <c r="AR3937" i="1" a="1"/>
  <c r="AR3937" i="1" s="1"/>
  <c r="AR3905" i="1" a="1"/>
  <c r="AR3905" i="1" s="1"/>
  <c r="AR3873" i="1" a="1"/>
  <c r="AR3873" i="1" s="1"/>
  <c r="AR3841" i="1" a="1"/>
  <c r="AR3841" i="1" s="1"/>
  <c r="AR3809" i="1" a="1"/>
  <c r="AR3809" i="1" s="1"/>
  <c r="AR3777" i="1" a="1"/>
  <c r="AR3777" i="1" s="1"/>
  <c r="AR3745" i="1" a="1"/>
  <c r="AR3745" i="1" s="1"/>
  <c r="AR3705" i="1" a="1"/>
  <c r="AR3705" i="1" s="1"/>
  <c r="AR3663" i="1" a="1"/>
  <c r="AR3663" i="1" s="1"/>
  <c r="AR3620" i="1" a="1"/>
  <c r="AR3620" i="1" s="1"/>
  <c r="AR3577" i="1" a="1"/>
  <c r="AR3577" i="1" s="1"/>
  <c r="AR3526" i="1" a="1"/>
  <c r="AR3526" i="1" s="1"/>
  <c r="AR3469" i="1" a="1"/>
  <c r="AR3469" i="1" s="1"/>
  <c r="AR3411" i="1" a="1"/>
  <c r="AR3411" i="1" s="1"/>
  <c r="AR3355" i="1" a="1"/>
  <c r="AR3355" i="1" s="1"/>
  <c r="AR3298" i="1" a="1"/>
  <c r="AR3298" i="1" s="1"/>
  <c r="AR3241" i="1" a="1"/>
  <c r="AR3241" i="1" s="1"/>
  <c r="AR3185" i="1" a="1"/>
  <c r="AR3185" i="1" s="1"/>
  <c r="AR3127" i="1" a="1"/>
  <c r="AR3127" i="1" s="1"/>
  <c r="AR3070" i="1" a="1"/>
  <c r="AR3070" i="1" s="1"/>
  <c r="AR2030" i="1" a="1"/>
  <c r="AR2030" i="1" s="1"/>
  <c r="AR3325" i="1" a="1"/>
  <c r="AR3325" i="1" s="1"/>
  <c r="AR3267" i="1" a="1"/>
  <c r="AR3267" i="1" s="1"/>
  <c r="AR3211" i="1" a="1"/>
  <c r="AR3211" i="1" s="1"/>
  <c r="AR3154" i="1" a="1"/>
  <c r="AR3154" i="1" s="1"/>
  <c r="AR3097" i="1" a="1"/>
  <c r="AR3097" i="1" s="1"/>
  <c r="AR3002" i="1" a="1"/>
  <c r="AR3002" i="1" s="1"/>
  <c r="AR2770" i="1" a="1"/>
  <c r="AR2770" i="1" s="1"/>
  <c r="AR2376" i="1" a="1"/>
  <c r="AR2376" i="1" s="1"/>
  <c r="AR3337" i="1" a="1"/>
  <c r="AR3337" i="1" s="1"/>
  <c r="AR3281" i="1" a="1"/>
  <c r="AR3281" i="1" s="1"/>
  <c r="AR3223" i="1" a="1"/>
  <c r="AR3223" i="1" s="1"/>
  <c r="AR3166" i="1" a="1"/>
  <c r="AR3166" i="1" s="1"/>
  <c r="AR3110" i="1" a="1"/>
  <c r="AR3110" i="1" s="1"/>
  <c r="AR3048" i="1" a="1"/>
  <c r="AR3048" i="1" s="1"/>
  <c r="AR2818" i="1" a="1"/>
  <c r="AR2818" i="1" s="1"/>
  <c r="AR3350" i="1" a="1"/>
  <c r="AR3350" i="1" s="1"/>
  <c r="AR3293" i="1" a="1"/>
  <c r="AR3293" i="1" s="1"/>
  <c r="AR3235" i="1" a="1"/>
  <c r="AR3235" i="1" s="1"/>
  <c r="AR3179" i="1" a="1"/>
  <c r="AR3179" i="1" s="1"/>
  <c r="AR3122" i="1" a="1"/>
  <c r="AR3122" i="1" s="1"/>
  <c r="AR3065" i="1" a="1"/>
  <c r="AR3065" i="1" s="1"/>
  <c r="AR2874" i="1" a="1"/>
  <c r="AR2874" i="1" s="1"/>
  <c r="AR3706" i="1" a="1"/>
  <c r="AR3706" i="1" s="1"/>
  <c r="AR3674" i="1" a="1"/>
  <c r="AR3674" i="1" s="1"/>
  <c r="AR3642" i="1" a="1"/>
  <c r="AR3642" i="1" s="1"/>
  <c r="AR3610" i="1" a="1"/>
  <c r="AR3610" i="1" s="1"/>
  <c r="AR3578" i="1" a="1"/>
  <c r="AR3578" i="1" s="1"/>
  <c r="AR3541" i="1" a="1"/>
  <c r="AR3541" i="1" s="1"/>
  <c r="AR3498" i="1" a="1"/>
  <c r="AR3498" i="1" s="1"/>
  <c r="AR3455" i="1" a="1"/>
  <c r="AR3455" i="1" s="1"/>
  <c r="AR3413" i="1" a="1"/>
  <c r="AR3413" i="1" s="1"/>
  <c r="AR3370" i="1" a="1"/>
  <c r="AR3370" i="1" s="1"/>
  <c r="AR3327" i="1" a="1"/>
  <c r="AR3327" i="1" s="1"/>
  <c r="AR3285" i="1" a="1"/>
  <c r="AR3285" i="1" s="1"/>
  <c r="AR3242" i="1" a="1"/>
  <c r="AR3242" i="1" s="1"/>
  <c r="AR3199" i="1" a="1"/>
  <c r="AR3199" i="1" s="1"/>
  <c r="AR3157" i="1" a="1"/>
  <c r="AR3157" i="1" s="1"/>
  <c r="AR3114" i="1" a="1"/>
  <c r="AR3114" i="1" s="1"/>
  <c r="AR3071" i="1" a="1"/>
  <c r="AR3071" i="1" s="1"/>
  <c r="AR2954" i="1" a="1"/>
  <c r="AR2954" i="1" s="1"/>
  <c r="AR2074" i="1" a="1"/>
  <c r="AR2074" i="1" s="1"/>
  <c r="AR3718" i="1" a="1"/>
  <c r="AR3718" i="1" s="1"/>
  <c r="AR3686" i="1" a="1"/>
  <c r="AR3686" i="1" s="1"/>
  <c r="AR3654" i="1" a="1"/>
  <c r="AR3654" i="1" s="1"/>
  <c r="AR3622" i="1" a="1"/>
  <c r="AR3622" i="1" s="1"/>
  <c r="AR3590" i="1" a="1"/>
  <c r="AR3590" i="1" s="1"/>
  <c r="AR3557" i="1" a="1"/>
  <c r="AR3557" i="1" s="1"/>
  <c r="AR3514" i="1" a="1"/>
  <c r="AR3514" i="1" s="1"/>
  <c r="AR3471" i="1" a="1"/>
  <c r="AR3471" i="1" s="1"/>
  <c r="AR3429" i="1" a="1"/>
  <c r="AR3429" i="1" s="1"/>
  <c r="AR3386" i="1" a="1"/>
  <c r="AR3386" i="1" s="1"/>
  <c r="AR3343" i="1" a="1"/>
  <c r="AR3343" i="1" s="1"/>
  <c r="AR3301" i="1" a="1"/>
  <c r="AR3301" i="1" s="1"/>
  <c r="AR3258" i="1" a="1"/>
  <c r="AR3258" i="1" s="1"/>
  <c r="AR3215" i="1" a="1"/>
  <c r="AR3215" i="1" s="1"/>
  <c r="AR3173" i="1" a="1"/>
  <c r="AR3173" i="1" s="1"/>
  <c r="AR3130" i="1" a="1"/>
  <c r="AR3130" i="1" s="1"/>
  <c r="AR3087" i="1" a="1"/>
  <c r="AR3087" i="1" s="1"/>
  <c r="AR3018" i="1" a="1"/>
  <c r="AR3018" i="1" s="1"/>
  <c r="AR3560" i="1" a="1"/>
  <c r="AR3560" i="1" s="1"/>
  <c r="AR3528" i="1" a="1"/>
  <c r="AR3528" i="1" s="1"/>
  <c r="AR3496" i="1" a="1"/>
  <c r="AR3496" i="1" s="1"/>
  <c r="AR3464" i="1" a="1"/>
  <c r="AR3464" i="1" s="1"/>
  <c r="AR3432" i="1" a="1"/>
  <c r="AR3432" i="1" s="1"/>
  <c r="AR3400" i="1" a="1"/>
  <c r="AR3400" i="1" s="1"/>
  <c r="AR3368" i="1" a="1"/>
  <c r="AR3368" i="1" s="1"/>
  <c r="AR3336" i="1" a="1"/>
  <c r="AR3336" i="1" s="1"/>
  <c r="AR3304" i="1" a="1"/>
  <c r="AR3304" i="1" s="1"/>
  <c r="AR3272" i="1" a="1"/>
  <c r="AR3272" i="1" s="1"/>
  <c r="AR3240" i="1" a="1"/>
  <c r="AR3240" i="1" s="1"/>
  <c r="AR3208" i="1" a="1"/>
  <c r="AR3208" i="1" s="1"/>
  <c r="AR3176" i="1" a="1"/>
  <c r="AR3176" i="1" s="1"/>
  <c r="AR3144" i="1" a="1"/>
  <c r="AR3144" i="1" s="1"/>
  <c r="AR3112" i="1" a="1"/>
  <c r="AR3112" i="1" s="1"/>
  <c r="AR3080" i="1" a="1"/>
  <c r="AR3080" i="1" s="1"/>
  <c r="AR3032" i="1" a="1"/>
  <c r="AR3032" i="1" s="1"/>
  <c r="AR2904" i="1" a="1"/>
  <c r="AR2904" i="1" s="1"/>
  <c r="AR2776" i="1" a="1"/>
  <c r="AR2776" i="1" s="1"/>
  <c r="AR2584" i="1" a="1"/>
  <c r="AR2584" i="1" s="1"/>
  <c r="AR2328" i="1" a="1"/>
  <c r="AR2328" i="1" s="1"/>
  <c r="AR3532" i="1" a="1"/>
  <c r="AR3532" i="1" s="1"/>
  <c r="AR3500" i="1" a="1"/>
  <c r="AR3500" i="1" s="1"/>
  <c r="AR3468" i="1" a="1"/>
  <c r="AR3468" i="1" s="1"/>
  <c r="AR3436" i="1" a="1"/>
  <c r="AR3436" i="1" s="1"/>
  <c r="AR3404" i="1" a="1"/>
  <c r="AR3404" i="1" s="1"/>
  <c r="AR3372" i="1" a="1"/>
  <c r="AR3372" i="1" s="1"/>
  <c r="AR3340" i="1" a="1"/>
  <c r="AR3340" i="1" s="1"/>
  <c r="AR3308" i="1" a="1"/>
  <c r="AR3308" i="1" s="1"/>
  <c r="AR3276" i="1" a="1"/>
  <c r="AR3276" i="1" s="1"/>
  <c r="AR3244" i="1" a="1"/>
  <c r="AR3244" i="1" s="1"/>
  <c r="AR3212" i="1" a="1"/>
  <c r="AR3212" i="1" s="1"/>
  <c r="AR3180" i="1" a="1"/>
  <c r="AR3180" i="1" s="1"/>
  <c r="AR3148" i="1" a="1"/>
  <c r="AR3148" i="1" s="1"/>
  <c r="AR3116" i="1" a="1"/>
  <c r="AR3116" i="1" s="1"/>
  <c r="AR3084" i="1" a="1"/>
  <c r="AR3084" i="1" s="1"/>
  <c r="AR3043" i="1" a="1"/>
  <c r="AR3043" i="1" s="1"/>
  <c r="AR2920" i="1" a="1"/>
  <c r="AR2920" i="1" s="1"/>
  <c r="AR2792" i="1" a="1"/>
  <c r="AR2792" i="1" s="1"/>
  <c r="AR2616" i="1" a="1"/>
  <c r="AR2616" i="1" s="1"/>
  <c r="AR2360" i="1" a="1"/>
  <c r="AR2360" i="1" s="1"/>
  <c r="AR1886" i="1" a="1"/>
  <c r="AR1886" i="1" s="1"/>
  <c r="AR3033" i="1" a="1"/>
  <c r="AR3033" i="1" s="1"/>
  <c r="AR3001" i="1" a="1"/>
  <c r="AR3001" i="1" s="1"/>
  <c r="AR2969" i="1" a="1"/>
  <c r="AR2969" i="1" s="1"/>
  <c r="AR2937" i="1" a="1"/>
  <c r="AR2937" i="1" s="1"/>
  <c r="AR2905" i="1" a="1"/>
  <c r="AR2905" i="1" s="1"/>
  <c r="AR2873" i="1" a="1"/>
  <c r="AR2873" i="1" s="1"/>
  <c r="AR2841" i="1" a="1"/>
  <c r="AR2841" i="1" s="1"/>
  <c r="AR2809" i="1" a="1"/>
  <c r="AR2809" i="1" s="1"/>
  <c r="AR2777" i="1" a="1"/>
  <c r="AR2777" i="1" s="1"/>
  <c r="AR2745" i="1" a="1"/>
  <c r="AR2745" i="1" s="1"/>
  <c r="AR2713" i="1" a="1"/>
  <c r="AR2713" i="1" s="1"/>
  <c r="AR2649" i="1" a="1"/>
  <c r="AR2649" i="1" s="1"/>
  <c r="AR2585" i="1" a="1"/>
  <c r="AR2585" i="1" s="1"/>
  <c r="AR2521" i="1" a="1"/>
  <c r="AR2521" i="1" s="1"/>
  <c r="AR2457" i="1" a="1"/>
  <c r="AR2457" i="1" s="1"/>
  <c r="AR2393" i="1" a="1"/>
  <c r="AR2393" i="1" s="1"/>
  <c r="AR2329" i="1" a="1"/>
  <c r="AR2329" i="1" s="1"/>
  <c r="AR2265" i="1" a="1"/>
  <c r="AR2265" i="1" s="1"/>
  <c r="AR1974" i="1" a="1"/>
  <c r="AR1974" i="1" s="1"/>
  <c r="AR1734" i="1" a="1"/>
  <c r="AR1734" i="1" s="1"/>
  <c r="AR3047" i="1" a="1"/>
  <c r="AR3047" i="1" s="1"/>
  <c r="AR3015" i="1" a="1"/>
  <c r="AR3015" i="1" s="1"/>
  <c r="AR2983" i="1" a="1"/>
  <c r="AR2983" i="1" s="1"/>
  <c r="AR2054" i="1" a="1"/>
  <c r="AR2054" i="1" s="1"/>
  <c r="AR1854" i="1" a="1"/>
  <c r="AR1854" i="1" s="1"/>
  <c r="AR3054" i="1" a="1"/>
  <c r="AR3054" i="1" s="1"/>
  <c r="AR3022" i="1" a="1"/>
  <c r="AR3022" i="1" s="1"/>
  <c r="AR2990" i="1" a="1"/>
  <c r="AR2990" i="1" s="1"/>
  <c r="AR2694" i="1" a="1"/>
  <c r="AR2694" i="1" s="1"/>
  <c r="AR2630" i="1" a="1"/>
  <c r="AR2630" i="1" s="1"/>
  <c r="AR2566" i="1" a="1"/>
  <c r="AR2566" i="1" s="1"/>
  <c r="AR2502" i="1" a="1"/>
  <c r="AR2502" i="1" s="1"/>
  <c r="AR2438" i="1" a="1"/>
  <c r="AR2438" i="1" s="1"/>
  <c r="AR2374" i="1" a="1"/>
  <c r="AR2374" i="1" s="1"/>
  <c r="AR2310" i="1" a="1"/>
  <c r="AR2310" i="1" s="1"/>
  <c r="AR2230" i="1" a="1"/>
  <c r="AR2230" i="1" s="1"/>
  <c r="AR2090" i="1" a="1"/>
  <c r="AR2090" i="1" s="1"/>
  <c r="AR3029" i="1" a="1"/>
  <c r="AR3029" i="1" s="1"/>
  <c r="AR2997" i="1" a="1"/>
  <c r="AR2997" i="1" s="1"/>
  <c r="AR2965" i="1" a="1"/>
  <c r="AR2965" i="1" s="1"/>
  <c r="AR2933" i="1" a="1"/>
  <c r="AR2933" i="1" s="1"/>
  <c r="AR2901" i="1" a="1"/>
  <c r="AR2901" i="1" s="1"/>
  <c r="AR2869" i="1" a="1"/>
  <c r="AR2869" i="1" s="1"/>
  <c r="AR2837" i="1" a="1"/>
  <c r="AR2837" i="1" s="1"/>
  <c r="AR2805" i="1" a="1"/>
  <c r="AR2805" i="1" s="1"/>
  <c r="AR2773" i="1" a="1"/>
  <c r="AR2773" i="1" s="1"/>
  <c r="AR2741" i="1" a="1"/>
  <c r="AR2741" i="1" s="1"/>
  <c r="AR1702" i="1" a="1"/>
  <c r="AR1702" i="1" s="1"/>
  <c r="AR3036" i="1" a="1"/>
  <c r="AR3036" i="1" s="1"/>
  <c r="AR3004" i="1" a="1"/>
  <c r="AR3004" i="1" s="1"/>
  <c r="AR2972" i="1" a="1"/>
  <c r="AR2972" i="1" s="1"/>
  <c r="AR2940" i="1" a="1"/>
  <c r="AR2940" i="1" s="1"/>
  <c r="AR2908" i="1" a="1"/>
  <c r="AR2908" i="1" s="1"/>
  <c r="AR2876" i="1" a="1"/>
  <c r="AR2876" i="1" s="1"/>
  <c r="AR2844" i="1" a="1"/>
  <c r="AR2844" i="1" s="1"/>
  <c r="AR2812" i="1" a="1"/>
  <c r="AR2812" i="1" s="1"/>
  <c r="AR2780" i="1" a="1"/>
  <c r="AR2780" i="1" s="1"/>
  <c r="AR2748" i="1" a="1"/>
  <c r="AR2748" i="1" s="1"/>
  <c r="AR2716" i="1" a="1"/>
  <c r="AR2716" i="1" s="1"/>
  <c r="AR2154" i="1" a="1"/>
  <c r="AR2154" i="1" s="1"/>
  <c r="AR1994" i="1" a="1"/>
  <c r="AR1994" i="1" s="1"/>
  <c r="AR2701" i="1" a="1"/>
  <c r="AR2701" i="1" s="1"/>
  <c r="AR2669" i="1" a="1"/>
  <c r="AR2669" i="1" s="1"/>
  <c r="AR2637" i="1" a="1"/>
  <c r="AR2637" i="1" s="1"/>
  <c r="AR2605" i="1" a="1"/>
  <c r="AR2605" i="1" s="1"/>
  <c r="AR2573" i="1" a="1"/>
  <c r="AR2573" i="1" s="1"/>
  <c r="AR2541" i="1" a="1"/>
  <c r="AR2541" i="1" s="1"/>
  <c r="AR2509" i="1" a="1"/>
  <c r="AR2509" i="1" s="1"/>
  <c r="AR2477" i="1" a="1"/>
  <c r="AR2477" i="1" s="1"/>
  <c r="AR2445" i="1" a="1"/>
  <c r="AR2445" i="1" s="1"/>
  <c r="AR2413" i="1" a="1"/>
  <c r="AR2413" i="1" s="1"/>
  <c r="AR2381" i="1" a="1"/>
  <c r="AR2381" i="1" s="1"/>
  <c r="AR2349" i="1" a="1"/>
  <c r="AR2349" i="1" s="1"/>
  <c r="AR2317" i="1" a="1"/>
  <c r="AR2317" i="1" s="1"/>
  <c r="AR2285" i="1" a="1"/>
  <c r="AR2285" i="1" s="1"/>
  <c r="AR1942" i="1" a="1"/>
  <c r="AR1942" i="1" s="1"/>
  <c r="AR1814" i="1" a="1"/>
  <c r="AR1814" i="1" s="1"/>
  <c r="AR1686" i="1" a="1"/>
  <c r="AR1686" i="1" s="1"/>
  <c r="AR2700" i="1" a="1"/>
  <c r="AR2700" i="1" s="1"/>
  <c r="AR2668" i="1" a="1"/>
  <c r="AR2668" i="1" s="1"/>
  <c r="AR2636" i="1" a="1"/>
  <c r="AR2636" i="1" s="1"/>
  <c r="AR2604" i="1" a="1"/>
  <c r="AR2604" i="1" s="1"/>
  <c r="AR2572" i="1" a="1"/>
  <c r="AR2572" i="1" s="1"/>
  <c r="AR2540" i="1" a="1"/>
  <c r="AR2540" i="1" s="1"/>
  <c r="AR2508" i="1" a="1"/>
  <c r="AR2508" i="1" s="1"/>
  <c r="AR2476" i="1" a="1"/>
  <c r="AR2476" i="1" s="1"/>
  <c r="AR2444" i="1" a="1"/>
  <c r="AR2444" i="1" s="1"/>
  <c r="AR2412" i="1" a="1"/>
  <c r="AR2412" i="1" s="1"/>
  <c r="AR2380" i="1" a="1"/>
  <c r="AR2380" i="1" s="1"/>
  <c r="AR2348" i="1" a="1"/>
  <c r="AR2348" i="1" s="1"/>
  <c r="AR2316" i="1" a="1"/>
  <c r="AR2316" i="1" s="1"/>
  <c r="AR2284" i="1" a="1"/>
  <c r="AR2284" i="1" s="1"/>
  <c r="AR2242" i="1" a="1"/>
  <c r="AR2242" i="1" s="1"/>
  <c r="AR2178" i="1" a="1"/>
  <c r="AR2178" i="1" s="1"/>
  <c r="AR2106" i="1" a="1"/>
  <c r="AR2106" i="1" s="1"/>
  <c r="AR2026" i="1" a="1"/>
  <c r="AR2026" i="1" s="1"/>
  <c r="AR2022" i="1" a="1"/>
  <c r="AR2022" i="1" s="1"/>
  <c r="AR1934" i="1" a="1"/>
  <c r="AR1934" i="1" s="1"/>
  <c r="AR1806" i="1" a="1"/>
  <c r="AR1806" i="1" s="1"/>
  <c r="AR1678" i="1" a="1"/>
  <c r="AR1678" i="1" s="1"/>
  <c r="AR2706" i="1" a="1"/>
  <c r="AR2706" i="1" s="1"/>
  <c r="AR2674" i="1" a="1"/>
  <c r="AR2674" i="1" s="1"/>
  <c r="AR2642" i="1" a="1"/>
  <c r="AR2642" i="1" s="1"/>
  <c r="AR2610" i="1" a="1"/>
  <c r="AR2610" i="1" s="1"/>
  <c r="AR2578" i="1" a="1"/>
  <c r="AR2578" i="1" s="1"/>
  <c r="AR2546" i="1" a="1"/>
  <c r="AR2546" i="1" s="1"/>
  <c r="AR2514" i="1" a="1"/>
  <c r="AR2514" i="1" s="1"/>
  <c r="AR2482" i="1" a="1"/>
  <c r="AR2482" i="1" s="1"/>
  <c r="AR2450" i="1" a="1"/>
  <c r="AR2450" i="1" s="1"/>
  <c r="AR2418" i="1" a="1"/>
  <c r="AR2418" i="1" s="1"/>
  <c r="AR2386" i="1" a="1"/>
  <c r="AR2386" i="1" s="1"/>
  <c r="AR2354" i="1" a="1"/>
  <c r="AR2354" i="1" s="1"/>
  <c r="AR2322" i="1" a="1"/>
  <c r="AR2322" i="1" s="1"/>
  <c r="AR2290" i="1" a="1"/>
  <c r="AR2290" i="1" s="1"/>
  <c r="AR2122" i="1" a="1"/>
  <c r="AR2122" i="1" s="1"/>
  <c r="AR2042" i="1" a="1"/>
  <c r="AR2042" i="1" s="1"/>
  <c r="AR2233" i="1" a="1"/>
  <c r="AR2233" i="1" s="1"/>
  <c r="AR2201" i="1" a="1"/>
  <c r="AR2201" i="1" s="1"/>
  <c r="AR2169" i="1" a="1"/>
  <c r="AR2169" i="1" s="1"/>
  <c r="AR2137" i="1" a="1"/>
  <c r="AR2137" i="1" s="1"/>
  <c r="AR2105" i="1" a="1"/>
  <c r="AR2105" i="1" s="1"/>
  <c r="AR2077" i="1" a="1"/>
  <c r="AR2077" i="1" s="1"/>
  <c r="AR2045" i="1" a="1"/>
  <c r="AR2045" i="1" s="1"/>
  <c r="AR2013" i="1" a="1"/>
  <c r="AR2013" i="1" s="1"/>
  <c r="AR1981" i="1" a="1"/>
  <c r="AR1981" i="1" s="1"/>
  <c r="AR1949" i="1" a="1"/>
  <c r="AR1949" i="1" s="1"/>
  <c r="AR1917" i="1" a="1"/>
  <c r="AR1917" i="1" s="1"/>
  <c r="AR1885" i="1" a="1"/>
  <c r="AR1885" i="1" s="1"/>
  <c r="AR1853" i="1" a="1"/>
  <c r="AR1853" i="1" s="1"/>
  <c r="AR1821" i="1" a="1"/>
  <c r="AR1821" i="1" s="1"/>
  <c r="AR1789" i="1" a="1"/>
  <c r="AR1789" i="1" s="1"/>
  <c r="AR1757" i="1" a="1"/>
  <c r="AR1757" i="1" s="1"/>
  <c r="AR1725" i="1" a="1"/>
  <c r="AR1725" i="1" s="1"/>
  <c r="AR1693" i="1" a="1"/>
  <c r="AR1693" i="1" s="1"/>
  <c r="AR1661" i="1" a="1"/>
  <c r="AR1661" i="1" s="1"/>
  <c r="AR4428" i="1" a="1"/>
  <c r="AR4428" i="1" s="1"/>
  <c r="AR1930" i="1" a="1"/>
  <c r="AR1930" i="1" s="1"/>
  <c r="AR1898" i="1" a="1"/>
  <c r="AR1898" i="1" s="1"/>
  <c r="AR1866" i="1" a="1"/>
  <c r="AR1866" i="1" s="1"/>
  <c r="AR1834" i="1" a="1"/>
  <c r="AR1834" i="1" s="1"/>
  <c r="AR1802" i="1" a="1"/>
  <c r="AR1802" i="1" s="1"/>
  <c r="AR1770" i="1" a="1"/>
  <c r="AR1770" i="1" s="1"/>
  <c r="AR1738" i="1" a="1"/>
  <c r="AR1738" i="1" s="1"/>
  <c r="AR1706" i="1" a="1"/>
  <c r="AR1706" i="1" s="1"/>
  <c r="AR1674" i="1" a="1"/>
  <c r="AR1674" i="1" s="1"/>
  <c r="AR4441" i="1" a="1"/>
  <c r="AR4441" i="1" s="1"/>
  <c r="AR2261" i="1" a="1"/>
  <c r="AR2261" i="1" s="1"/>
  <c r="AR2229" i="1" a="1"/>
  <c r="AR2229" i="1" s="1"/>
  <c r="AR2197" i="1" a="1"/>
  <c r="AR2197" i="1" s="1"/>
  <c r="AR2165" i="1" a="1"/>
  <c r="AR2165" i="1" s="1"/>
  <c r="AR2133" i="1" a="1"/>
  <c r="AR2133" i="1" s="1"/>
  <c r="AR2101" i="1" a="1"/>
  <c r="AR2101" i="1" s="1"/>
  <c r="AR2073" i="1" a="1"/>
  <c r="AR2073" i="1" s="1"/>
  <c r="AR2041" i="1" a="1"/>
  <c r="AR2041" i="1" s="1"/>
  <c r="AR2009" i="1" a="1"/>
  <c r="AR2009" i="1" s="1"/>
  <c r="AR1977" i="1" a="1"/>
  <c r="AR1977" i="1" s="1"/>
  <c r="AR1945" i="1" a="1"/>
  <c r="AR1945" i="1" s="1"/>
  <c r="AR1913" i="1" a="1"/>
  <c r="AR1913" i="1" s="1"/>
  <c r="AR1881" i="1" a="1"/>
  <c r="AR1881" i="1" s="1"/>
  <c r="AR1849" i="1" a="1"/>
  <c r="AR1849" i="1" s="1"/>
  <c r="AR1817" i="1" a="1"/>
  <c r="AR1817" i="1" s="1"/>
  <c r="AR1785" i="1" a="1"/>
  <c r="AR1785" i="1" s="1"/>
  <c r="AR1753" i="1" a="1"/>
  <c r="AR1753" i="1" s="1"/>
  <c r="AR1721" i="1" a="1"/>
  <c r="AR1721" i="1" s="1"/>
  <c r="AR1689" i="1" a="1"/>
  <c r="AR1689" i="1" s="1"/>
  <c r="AR1657" i="1" a="1"/>
  <c r="AR1657" i="1" s="1"/>
  <c r="AR4424" i="1" a="1"/>
  <c r="AR4424" i="1" s="1"/>
  <c r="AR2236" i="1" a="1"/>
  <c r="AR2236" i="1" s="1"/>
  <c r="AR2204" i="1" a="1"/>
  <c r="AR2204" i="1" s="1"/>
  <c r="AR2172" i="1" a="1"/>
  <c r="AR2172" i="1" s="1"/>
  <c r="AR2140" i="1" a="1"/>
  <c r="AR2140" i="1" s="1"/>
  <c r="AR2108" i="1" a="1"/>
  <c r="AR2108" i="1" s="1"/>
  <c r="AR2080" i="1" a="1"/>
  <c r="AR2080" i="1" s="1"/>
  <c r="AR2048" i="1" a="1"/>
  <c r="AR2048" i="1" s="1"/>
  <c r="AR2016" i="1" a="1"/>
  <c r="AR2016" i="1" s="1"/>
  <c r="AR1984" i="1" a="1"/>
  <c r="AR1984" i="1" s="1"/>
  <c r="AR1952" i="1" a="1"/>
  <c r="AR1952" i="1" s="1"/>
  <c r="AR1920" i="1" a="1"/>
  <c r="AR1920" i="1" s="1"/>
  <c r="AR1888" i="1" a="1"/>
  <c r="AR1888" i="1" s="1"/>
  <c r="AR1856" i="1" a="1"/>
  <c r="AR1856" i="1" s="1"/>
  <c r="AR1824" i="1" a="1"/>
  <c r="AR1824" i="1" s="1"/>
  <c r="AR1792" i="1" a="1"/>
  <c r="AR1792" i="1" s="1"/>
  <c r="AR1760" i="1" a="1"/>
  <c r="AR1760" i="1" s="1"/>
  <c r="AR4431" i="1" a="1"/>
  <c r="AR4431" i="1" s="1"/>
  <c r="AS4752" i="1"/>
  <c r="AS4592" i="1"/>
  <c r="AS3800" i="1"/>
  <c r="AS4280" i="1"/>
  <c r="AS4754" i="1"/>
  <c r="AS4620" i="1"/>
  <c r="AS4047" i="1"/>
  <c r="AS4624" i="1"/>
  <c r="AS4512" i="1"/>
  <c r="AS4726" i="1"/>
  <c r="AS4357" i="1"/>
  <c r="AS2198" i="1"/>
  <c r="AS4437" i="1"/>
  <c r="AS4445" i="1"/>
  <c r="AS2410" i="1"/>
  <c r="AS2193" i="1"/>
  <c r="AS4420" i="1"/>
  <c r="AS2189" i="1"/>
  <c r="AS4448" i="1"/>
  <c r="AS1784" i="1"/>
  <c r="AS4588" i="1"/>
  <c r="AS4712" i="1"/>
  <c r="AS4638" i="1"/>
  <c r="AS4292" i="1"/>
  <c r="AS4717" i="1"/>
  <c r="AS4458" i="1"/>
  <c r="AS4435" i="1"/>
  <c r="AS2211" i="1"/>
  <c r="AS4419" i="1"/>
  <c r="AS2619" i="1"/>
  <c r="AS2208" i="1"/>
  <c r="AS4443" i="1"/>
  <c r="AS2217" i="1"/>
  <c r="AS1805" i="1"/>
  <c r="AS4444" i="1"/>
  <c r="AS2191" i="1"/>
  <c r="AS2181" i="1"/>
  <c r="AS4753" i="1"/>
  <c r="AS4581" i="1"/>
  <c r="AS4700" i="1"/>
  <c r="AS4593" i="1"/>
  <c r="AS3915" i="1"/>
  <c r="AS4711" i="1"/>
  <c r="AS4725" i="1"/>
  <c r="AS3219" i="1"/>
  <c r="AS2680" i="1"/>
  <c r="AS2171" i="1"/>
  <c r="AS2128" i="1"/>
  <c r="AS2209" i="1"/>
  <c r="AS2180" i="1"/>
  <c r="AS4710" i="1"/>
  <c r="AS4643" i="1"/>
  <c r="AS4755" i="1"/>
  <c r="AS4698" i="1"/>
  <c r="AS3954" i="1"/>
  <c r="AS2178" i="1"/>
  <c r="AS2197" i="1"/>
  <c r="AS4433" i="1"/>
  <c r="AS4441" i="1"/>
  <c r="AS2174" i="1"/>
  <c r="AS2190" i="1"/>
  <c r="AS2210" i="1"/>
  <c r="AS2538" i="1"/>
  <c r="AS4591" i="1"/>
  <c r="AS4722" i="1"/>
  <c r="AS4633" i="1"/>
  <c r="AS4699" i="1"/>
  <c r="AS4731" i="1"/>
  <c r="AS4447" i="1"/>
  <c r="AS3220" i="1"/>
  <c r="AS4584" i="1"/>
  <c r="AS4708" i="1"/>
  <c r="AS4639" i="1"/>
  <c r="AS4758" i="1"/>
  <c r="AS4580" i="1"/>
  <c r="AS4434" i="1"/>
  <c r="AS2179" i="1"/>
  <c r="AS2195" i="1"/>
  <c r="AS2311" i="1"/>
  <c r="AS2623" i="1"/>
  <c r="AS3603" i="1"/>
  <c r="AS3947" i="1"/>
  <c r="AS4271" i="1"/>
  <c r="AS4719" i="1"/>
  <c r="AS4634" i="1"/>
  <c r="AS4644" i="1"/>
  <c r="AS4709" i="1"/>
  <c r="AS4750" i="1"/>
  <c r="AS4631" i="1"/>
  <c r="AS4751" i="1"/>
  <c r="AS4562" i="1"/>
  <c r="AS4155" i="1"/>
  <c r="AS4545" i="1"/>
  <c r="AS4490" i="1"/>
  <c r="AS4587" i="1"/>
  <c r="AS4487" i="1"/>
  <c r="AS4510" i="1"/>
  <c r="AS4553" i="1"/>
  <c r="AS4502" i="1"/>
  <c r="AS4598" i="1"/>
  <c r="AS4501" i="1"/>
  <c r="AS4521" i="1"/>
  <c r="AS4463" i="1"/>
  <c r="AS4571" i="1"/>
  <c r="AS4514" i="1"/>
  <c r="AS4455" i="1"/>
  <c r="AS4523" i="1"/>
  <c r="AS4464" i="1"/>
  <c r="AS4575" i="1"/>
  <c r="AS4533" i="1"/>
  <c r="AS4570" i="1"/>
  <c r="AS4527" i="1"/>
  <c r="AS4560" i="1"/>
  <c r="AS4528" i="1"/>
  <c r="AS4495" i="1"/>
  <c r="AS4462" i="1"/>
  <c r="AS4585" i="1"/>
  <c r="AS4548" i="1"/>
  <c r="AS4516" i="1"/>
  <c r="AS2682" i="1"/>
  <c r="AS4442" i="1"/>
  <c r="AS4449" i="1"/>
  <c r="AS4446" i="1"/>
  <c r="AS4471" i="1"/>
  <c r="AS4519" i="1"/>
  <c r="AS4561" i="1"/>
  <c r="AS4558" i="1"/>
  <c r="AS4577" i="1"/>
  <c r="AS4732" i="1"/>
  <c r="AS4530" i="1"/>
  <c r="AS4573" i="1"/>
  <c r="AS4480" i="1"/>
  <c r="AS4569" i="1"/>
  <c r="AS4475" i="1"/>
  <c r="AS4563" i="1"/>
  <c r="AS4507" i="1"/>
  <c r="AS4557" i="1"/>
  <c r="AS4498" i="1"/>
  <c r="AS4566" i="1"/>
  <c r="AS4509" i="1"/>
  <c r="AS4488" i="1"/>
  <c r="AS4565" i="1"/>
  <c r="AS4522" i="1"/>
  <c r="AS4477" i="1"/>
  <c r="AS4228" i="1"/>
  <c r="AS4748" i="1"/>
  <c r="AS4559" i="1"/>
  <c r="AS4517" i="1"/>
  <c r="AS4472" i="1"/>
  <c r="AS4552" i="1"/>
  <c r="AS4520" i="1"/>
  <c r="AS4486" i="1"/>
  <c r="AS4454" i="1"/>
  <c r="AS4572" i="1"/>
  <c r="AS4540" i="1"/>
  <c r="AS4508" i="1"/>
  <c r="AS4474" i="1"/>
  <c r="AS3114" i="1"/>
  <c r="AS3258" i="1"/>
  <c r="AS2705" i="1"/>
  <c r="AS2706" i="1"/>
  <c r="AS4497" i="1"/>
  <c r="AS4539" i="1"/>
  <c r="AS4534" i="1"/>
  <c r="AS4555" i="1"/>
  <c r="AS4505" i="1"/>
  <c r="AS4547" i="1"/>
  <c r="AS4546" i="1"/>
  <c r="AS4162" i="1"/>
  <c r="AS4550" i="1"/>
  <c r="AS4492" i="1"/>
  <c r="AS4542" i="1"/>
  <c r="AS4484" i="1"/>
  <c r="AS4551" i="1"/>
  <c r="AS4493" i="1"/>
  <c r="AS4554" i="1"/>
  <c r="AS4511" i="1"/>
  <c r="AS4599" i="1"/>
  <c r="AS4549" i="1"/>
  <c r="AS4506" i="1"/>
  <c r="AS4461" i="1"/>
  <c r="AS4576" i="1"/>
  <c r="AS4544" i="1"/>
  <c r="AS4478" i="1"/>
  <c r="AS4532" i="1"/>
  <c r="AS4499" i="1"/>
  <c r="AS4589" i="1"/>
  <c r="AS3000" i="1"/>
  <c r="AS2691" i="1"/>
  <c r="AS4496" i="1"/>
  <c r="AS4518" i="1"/>
  <c r="AS4473" i="1"/>
  <c r="AS4515" i="1"/>
  <c r="AS4513" i="1"/>
  <c r="AS4531" i="1"/>
  <c r="AS4574" i="1"/>
  <c r="AS4481" i="1"/>
  <c r="AS4526" i="1"/>
  <c r="AS4525" i="1"/>
  <c r="AS4535" i="1"/>
  <c r="AS4476" i="1"/>
  <c r="AS4594" i="1"/>
  <c r="AS4529" i="1"/>
  <c r="AS4469" i="1"/>
  <c r="AS4601" i="1"/>
  <c r="AS4537" i="1"/>
  <c r="AS4479" i="1"/>
  <c r="AS4543" i="1"/>
  <c r="AS4500" i="1"/>
  <c r="AS4456" i="1"/>
  <c r="AS4538" i="1"/>
  <c r="AS4494" i="1"/>
  <c r="AS4568" i="1"/>
  <c r="AS4536" i="1"/>
  <c r="AS4504" i="1"/>
  <c r="AS4470" i="1"/>
  <c r="AS4556" i="1"/>
  <c r="AS4524" i="1"/>
  <c r="AS4491" i="1"/>
  <c r="AS4567" i="1"/>
  <c r="AS4503" i="1"/>
  <c r="AS2182" i="1"/>
  <c r="AS1926" i="1"/>
  <c r="AS2599" i="1"/>
  <c r="AS1841" i="1"/>
  <c r="AS2078" i="1"/>
  <c r="AS2089" i="1"/>
  <c r="AS1901" i="1"/>
  <c r="AS2390" i="1"/>
  <c r="AS2126" i="1"/>
  <c r="AS1992" i="1"/>
  <c r="AS2086" i="1"/>
  <c r="AS2616" i="1"/>
  <c r="AS2457" i="1"/>
  <c r="AS2110" i="1"/>
  <c r="AS2507" i="1"/>
  <c r="AS2379" i="1"/>
  <c r="AS2201" i="1"/>
  <c r="AS2013" i="1"/>
  <c r="AS2407" i="1"/>
  <c r="AS2561" i="1"/>
  <c r="AS2440" i="1"/>
  <c r="AS1788" i="1"/>
  <c r="AS2396" i="1"/>
  <c r="AS2035" i="1"/>
  <c r="AS1843" i="1"/>
  <c r="AS2575" i="1"/>
  <c r="AS2447" i="1"/>
  <c r="AS2613" i="1"/>
  <c r="AS2421" i="1"/>
  <c r="AS1962" i="1"/>
  <c r="AS2438" i="1"/>
  <c r="AS2413" i="1"/>
  <c r="AS1977" i="1"/>
  <c r="AS4250" i="1"/>
  <c r="AS3847" i="1"/>
  <c r="AS4459" i="1"/>
  <c r="AS4607" i="1"/>
  <c r="AS4605" i="1"/>
  <c r="AS4603" i="1"/>
  <c r="AS4759" i="1"/>
  <c r="AS4630" i="1"/>
  <c r="AS4627" i="1"/>
  <c r="AS2380" i="1"/>
  <c r="AS4460" i="1"/>
  <c r="AS4457" i="1"/>
  <c r="AS4610" i="1"/>
  <c r="AS2253" i="1"/>
  <c r="AS4625" i="1"/>
  <c r="AS4707" i="1"/>
  <c r="AS2274" i="1"/>
  <c r="AS2982" i="1"/>
  <c r="AS4450" i="1"/>
  <c r="AS1654" i="1"/>
  <c r="AS2474" i="1"/>
  <c r="AS3246" i="1"/>
  <c r="AS3058" i="1"/>
  <c r="AS3326" i="1"/>
  <c r="AS1970" i="1"/>
  <c r="AS2166" i="1"/>
  <c r="AS3174" i="1"/>
  <c r="AS3238" i="1"/>
  <c r="AS3098" i="1"/>
  <c r="AS2186" i="1"/>
  <c r="AS2522" i="1"/>
  <c r="AS3262" i="1"/>
  <c r="AS4429" i="1"/>
  <c r="AS2322" i="1"/>
  <c r="AS2634" i="1"/>
  <c r="AS3066" i="1"/>
  <c r="AS2370" i="1"/>
  <c r="AS3230" i="1"/>
  <c r="AS2998" i="1"/>
  <c r="AS2194" i="1"/>
  <c r="AS2206" i="1"/>
  <c r="AS1686" i="1"/>
  <c r="AS4673" i="1"/>
  <c r="AS4745" i="1"/>
  <c r="AS4688" i="1"/>
  <c r="AS4687" i="1"/>
  <c r="AS4615" i="1"/>
  <c r="AS4375" i="1"/>
  <c r="AS4697" i="1"/>
  <c r="AS4695" i="1"/>
  <c r="AS4659" i="1"/>
  <c r="AS4696" i="1"/>
  <c r="AS4348" i="1"/>
  <c r="AS4660" i="1"/>
  <c r="AS4187" i="1"/>
  <c r="AS4678" i="1"/>
  <c r="AS4489" i="1"/>
  <c r="AS4674" i="1"/>
  <c r="AS4483" i="1"/>
  <c r="AS3229" i="1"/>
  <c r="AS3922" i="1"/>
  <c r="AS4646" i="1"/>
  <c r="AS4373" i="1"/>
  <c r="AS4735" i="1"/>
  <c r="AS3193" i="1"/>
  <c r="AS3079" i="1"/>
  <c r="AS3226" i="1"/>
  <c r="AS4427" i="1"/>
  <c r="AS3248" i="1"/>
  <c r="AS3056" i="1"/>
  <c r="AS2639" i="1"/>
  <c r="AS2323" i="1"/>
  <c r="AS4453" i="1"/>
  <c r="AS1829" i="1"/>
  <c r="AS2183" i="1"/>
  <c r="AS1803" i="1"/>
  <c r="AS1825" i="1"/>
  <c r="AS4407" i="1"/>
  <c r="AS4126" i="1"/>
  <c r="AS4344" i="1"/>
  <c r="AS4672" i="1"/>
  <c r="AS4468" i="1"/>
  <c r="AS4668" i="1"/>
  <c r="AS4465" i="1"/>
  <c r="AS4582" i="1"/>
  <c r="AS4679" i="1"/>
  <c r="AS4677" i="1"/>
  <c r="AS4398" i="1"/>
  <c r="AS4284" i="1"/>
  <c r="AS4685" i="1"/>
  <c r="AS4649" i="1"/>
  <c r="AS4286" i="1"/>
  <c r="AS4670" i="1"/>
  <c r="AS4399" i="1"/>
  <c r="AS4314" i="1"/>
  <c r="AS4666" i="1"/>
  <c r="AS3241" i="1"/>
  <c r="AS2376" i="1"/>
  <c r="AS3065" i="1"/>
  <c r="AS3242" i="1"/>
  <c r="AS3240" i="1"/>
  <c r="AS3084" i="1"/>
  <c r="AS1860" i="1"/>
  <c r="AS2321" i="1"/>
  <c r="AS2528" i="1"/>
  <c r="AS2476" i="1"/>
  <c r="AS2635" i="1"/>
  <c r="AS2290" i="1"/>
  <c r="AS4428" i="1"/>
  <c r="AS2175" i="1"/>
  <c r="AS2111" i="1"/>
  <c r="AS1859" i="1"/>
  <c r="AS1795" i="1"/>
  <c r="AS2172" i="1"/>
  <c r="AS1856" i="1"/>
  <c r="AS1831" i="1"/>
  <c r="AS4438" i="1"/>
  <c r="AS4596" i="1"/>
  <c r="AS4693" i="1"/>
  <c r="AS4098" i="1"/>
  <c r="AS4655" i="1"/>
  <c r="AS4652" i="1"/>
  <c r="AS4663" i="1"/>
  <c r="AS4661" i="1"/>
  <c r="AS4741" i="1"/>
  <c r="AS3175" i="1"/>
  <c r="AS3960" i="1"/>
  <c r="AS4675" i="1"/>
  <c r="AS3680" i="1"/>
  <c r="AS4088" i="1"/>
  <c r="AS4742" i="1"/>
  <c r="AS4744" i="1"/>
  <c r="AS4662" i="1"/>
  <c r="AS4467" i="1"/>
  <c r="AS2632" i="1"/>
  <c r="AS4740" i="1"/>
  <c r="AS4658" i="1"/>
  <c r="AS3934" i="1"/>
  <c r="AS3305" i="1"/>
  <c r="AS4564" i="1"/>
  <c r="AS4377" i="1"/>
  <c r="AS3227" i="1"/>
  <c r="AS3231" i="1"/>
  <c r="AS3061" i="1"/>
  <c r="AS3232" i="1"/>
  <c r="AS3268" i="1"/>
  <c r="AS2184" i="1"/>
  <c r="AS1670" i="1"/>
  <c r="AS3007" i="1"/>
  <c r="AS2663" i="1"/>
  <c r="AS2535" i="1"/>
  <c r="AS2437" i="1"/>
  <c r="AS2371" i="1"/>
  <c r="AS1685" i="1"/>
  <c r="AS2167" i="1"/>
  <c r="AS1979" i="1"/>
  <c r="AS2164" i="1"/>
  <c r="AS4430" i="1"/>
  <c r="AS4034" i="1"/>
  <c r="AS4656" i="1"/>
  <c r="AS4676" i="1"/>
  <c r="AS4618" i="1"/>
  <c r="AS4617" i="1"/>
  <c r="AS4737" i="1"/>
  <c r="AS4683" i="1"/>
  <c r="AS4648" i="1"/>
  <c r="AS4647" i="1"/>
  <c r="AS4247" i="1"/>
  <c r="AS4600" i="1"/>
  <c r="AS3233" i="1"/>
  <c r="AS4664" i="1"/>
  <c r="AS4728" i="1"/>
  <c r="AS4030" i="1"/>
  <c r="AS3811" i="1"/>
  <c r="AS4736" i="1"/>
  <c r="AS4654" i="1"/>
  <c r="AS4378" i="1"/>
  <c r="AS3951" i="1"/>
  <c r="AS3681" i="1"/>
  <c r="AS3086" i="1"/>
  <c r="AS4650" i="1"/>
  <c r="AS4749" i="1"/>
  <c r="AS4372" i="1"/>
  <c r="AS4349" i="1"/>
  <c r="AS4285" i="1"/>
  <c r="AS3965" i="1"/>
  <c r="AS3063" i="1"/>
  <c r="AS3727" i="1"/>
  <c r="AS3099" i="1"/>
  <c r="AS3239" i="1"/>
  <c r="AS3324" i="1"/>
  <c r="AS3260" i="1"/>
  <c r="AS2907" i="1"/>
  <c r="AS2999" i="1"/>
  <c r="AS2342" i="1"/>
  <c r="AS2368" i="1"/>
  <c r="AS2621" i="1"/>
  <c r="AS2185" i="1"/>
  <c r="AS1651" i="1"/>
  <c r="AS1801" i="1"/>
  <c r="AS1968" i="1"/>
  <c r="AS1840" i="1"/>
  <c r="AS1687" i="1"/>
  <c r="AS4689" i="1"/>
  <c r="AS4657" i="1"/>
  <c r="AS4583" i="1"/>
  <c r="AS4665" i="1"/>
  <c r="AS4283" i="1"/>
  <c r="AS4611" i="1"/>
  <c r="AS4224" i="1"/>
  <c r="AS4701" i="1"/>
  <c r="AS4578" i="1"/>
  <c r="AS4653" i="1"/>
  <c r="AS4586" i="1"/>
  <c r="AS3950" i="1"/>
  <c r="AS4579" i="1"/>
  <c r="AS4130" i="1"/>
  <c r="AS4016" i="1"/>
  <c r="AS4367" i="1"/>
  <c r="AS4282" i="1"/>
  <c r="AS4026" i="1"/>
  <c r="AS4362" i="1"/>
  <c r="AS4341" i="1"/>
  <c r="AS4021" i="1"/>
  <c r="AS3287" i="1"/>
  <c r="AS4482" i="1"/>
  <c r="AS3085" i="1"/>
  <c r="AS3225" i="1"/>
  <c r="AS2994" i="1"/>
  <c r="AS3280" i="1"/>
  <c r="AS3055" i="1"/>
  <c r="AS2375" i="1"/>
  <c r="AS2902" i="1"/>
  <c r="AS2324" i="1"/>
  <c r="AS2192" i="1"/>
  <c r="AS2177" i="1"/>
  <c r="AS2113" i="1"/>
  <c r="AS1797" i="1"/>
  <c r="AS2173" i="1"/>
  <c r="AS1857" i="1"/>
  <c r="AS1793" i="1"/>
  <c r="AS4439" i="1"/>
  <c r="AS4743" i="1"/>
  <c r="AS4635" i="1"/>
  <c r="AS4684" i="1"/>
  <c r="AS4485" i="1"/>
  <c r="AS4190" i="1"/>
  <c r="AS4691" i="1"/>
  <c r="AS4730" i="1"/>
  <c r="AS4746" i="1"/>
  <c r="AS4637" i="1"/>
  <c r="AS4692" i="1"/>
  <c r="AS4733" i="1"/>
  <c r="AS4356" i="1"/>
  <c r="AS4100" i="1"/>
  <c r="AS4015" i="1"/>
  <c r="AS3470" i="1"/>
  <c r="AS3243" i="1"/>
  <c r="AS4616" i="1"/>
  <c r="AS4645" i="1"/>
  <c r="AS3920" i="1"/>
  <c r="AS4161" i="1"/>
  <c r="AS4097" i="1"/>
  <c r="AS4033" i="1"/>
  <c r="AS3325" i="1"/>
  <c r="AS3235" i="1"/>
  <c r="AS3674" i="1"/>
  <c r="AS3173" i="1"/>
  <c r="AS3087" i="1"/>
  <c r="AS3244" i="1"/>
  <c r="AS3001" i="1"/>
  <c r="AS2983" i="1"/>
  <c r="AS2200" i="1"/>
  <c r="AS2592" i="1"/>
  <c r="AS1684" i="1"/>
  <c r="AS2475" i="1"/>
  <c r="AS2176" i="1"/>
  <c r="AS2207" i="1"/>
  <c r="AS4451" i="1"/>
  <c r="AS1827" i="1"/>
  <c r="AS2165" i="1"/>
  <c r="AS1824" i="1"/>
  <c r="AS4431" i="1"/>
  <c r="AS1799" i="1"/>
  <c r="AS4541" i="1"/>
  <c r="AS4597" i="1"/>
  <c r="AS4739" i="1"/>
  <c r="AS4738" i="1"/>
  <c r="AS4667" i="1"/>
  <c r="AS4613" i="1"/>
  <c r="AS4619" i="1"/>
  <c r="AS4374" i="1"/>
  <c r="AS4747" i="1"/>
  <c r="AS4680" i="1"/>
  <c r="AS4099" i="1"/>
  <c r="AS4023" i="1"/>
  <c r="AS4734" i="1"/>
  <c r="AS4614" i="1"/>
  <c r="AS4376" i="1"/>
  <c r="AS3289" i="1"/>
  <c r="AS4681" i="1"/>
  <c r="AS4215" i="1"/>
  <c r="AS4694" i="1"/>
  <c r="AS4612" i="1"/>
  <c r="AS4346" i="1"/>
  <c r="AS3919" i="1"/>
  <c r="AS4690" i="1"/>
  <c r="AS4340" i="1"/>
  <c r="AS4261" i="1"/>
  <c r="AS4133" i="1"/>
  <c r="AS3249" i="1"/>
  <c r="AS3259" i="1"/>
  <c r="AS4466" i="1"/>
  <c r="AS4345" i="1"/>
  <c r="AS4281" i="1"/>
  <c r="AS3057" i="1"/>
  <c r="AS3310" i="1"/>
  <c r="AS3083" i="1"/>
  <c r="AS3323" i="1"/>
  <c r="AS3247" i="1"/>
  <c r="AS3236" i="1"/>
  <c r="AS3172" i="1"/>
  <c r="AS2633" i="1"/>
  <c r="AS2168" i="1"/>
  <c r="AS2341" i="1"/>
  <c r="AS2372" i="1"/>
  <c r="AS2506" i="1"/>
  <c r="AS1653" i="1"/>
  <c r="AS2199" i="1"/>
  <c r="AS4426" i="1"/>
  <c r="AS1858" i="1"/>
  <c r="AS1969" i="1"/>
  <c r="AS2196" i="1"/>
  <c r="AS1855" i="1"/>
  <c r="AS4651" i="1"/>
  <c r="AS4350" i="1"/>
  <c r="AS4669" i="1"/>
  <c r="AS3926" i="1"/>
  <c r="AS4363" i="1"/>
  <c r="AS4248" i="1"/>
  <c r="AS4135" i="1"/>
  <c r="AS3062" i="1"/>
  <c r="AS4671" i="1"/>
  <c r="AS4087" i="1"/>
  <c r="AS4686" i="1"/>
  <c r="AS4595" i="1"/>
  <c r="AS4079" i="1"/>
  <c r="AS4682" i="1"/>
  <c r="AS4330" i="1"/>
  <c r="AS3261" i="1"/>
  <c r="AS3933" i="1"/>
  <c r="AS3234" i="1"/>
  <c r="AS3245" i="1"/>
  <c r="AS3237" i="1"/>
  <c r="AS3064" i="1"/>
  <c r="AS3228" i="1"/>
  <c r="AS3100" i="1"/>
  <c r="AS2984" i="1"/>
  <c r="AS2985" i="1"/>
  <c r="AS3006" i="1"/>
  <c r="AS2481" i="1"/>
  <c r="AS2187" i="1"/>
  <c r="AS2461" i="1"/>
  <c r="AS2523" i="1"/>
  <c r="AS4452" i="1"/>
  <c r="AS2127" i="1"/>
  <c r="AS1683" i="1"/>
  <c r="AS2188" i="1"/>
  <c r="AS1655" i="1"/>
  <c r="AS2286" i="1"/>
  <c r="AS3374" i="1"/>
  <c r="AS3502" i="1"/>
  <c r="AS3342" i="1"/>
  <c r="AS3318" i="1"/>
  <c r="AS3134" i="1"/>
  <c r="AS3078" i="1"/>
  <c r="AS2670" i="1"/>
  <c r="AS3454" i="1"/>
  <c r="AS3398" i="1"/>
  <c r="AS3190" i="1"/>
  <c r="AS2542" i="1"/>
  <c r="AS3510" i="1"/>
  <c r="AS2150" i="1"/>
  <c r="AS3118" i="1"/>
  <c r="AS3494" i="1"/>
  <c r="AS3286" i="1"/>
  <c r="AS3214" i="1"/>
  <c r="AS3478" i="1"/>
  <c r="AS3518" i="1"/>
  <c r="AS3462" i="1"/>
  <c r="AS3302" i="1"/>
  <c r="AS2654" i="1"/>
  <c r="AS3270" i="1"/>
  <c r="AS2398" i="1"/>
  <c r="AS3182" i="1"/>
  <c r="AS3126" i="1"/>
  <c r="AS2606" i="1"/>
  <c r="AS2702" i="1"/>
  <c r="AS3486" i="1"/>
  <c r="AS3550" i="1"/>
  <c r="AS3414" i="1"/>
  <c r="AS3542" i="1"/>
  <c r="AS3366" i="1"/>
  <c r="AS3158" i="1"/>
  <c r="AS3534" i="1"/>
  <c r="AS3382" i="1"/>
  <c r="AS3390" i="1"/>
  <c r="AS3334" i="1"/>
  <c r="AS2446" i="1"/>
  <c r="AS3358" i="1"/>
  <c r="AS3430" i="1"/>
  <c r="AS3446" i="1"/>
  <c r="AS2526" i="1"/>
  <c r="AS3558" i="1"/>
  <c r="AS3406" i="1"/>
  <c r="AS3422" i="1"/>
  <c r="AS3438" i="1"/>
  <c r="AS2318" i="1"/>
  <c r="AS3206" i="1"/>
  <c r="AS2334" i="1"/>
  <c r="AS3102" i="1"/>
  <c r="AS2414" i="1"/>
  <c r="AS3526" i="1"/>
  <c r="AS3070" i="1"/>
  <c r="AS2622" i="1"/>
  <c r="AS3166" i="1"/>
  <c r="AS3110" i="1"/>
  <c r="AS2478" i="1"/>
  <c r="AS3254" i="1"/>
  <c r="AS2270" i="1"/>
  <c r="AS2366" i="1"/>
  <c r="AS3278" i="1"/>
  <c r="AS3222" i="1"/>
  <c r="AS2462" i="1"/>
  <c r="AS3634" i="1"/>
  <c r="AS2430" i="1"/>
  <c r="AS3614" i="1"/>
  <c r="AS3582" i="1"/>
  <c r="AS2558" i="1"/>
  <c r="AS2034" i="1"/>
  <c r="AS3046" i="1"/>
  <c r="AS3014" i="1"/>
  <c r="AS2950" i="1"/>
  <c r="AS2918" i="1"/>
  <c r="AS2886" i="1"/>
  <c r="AS2854" i="1"/>
  <c r="AS2822" i="1"/>
  <c r="AS2790" i="1"/>
  <c r="AS2758" i="1"/>
  <c r="AS2726" i="1"/>
  <c r="AS2678" i="1"/>
  <c r="AS2614" i="1"/>
  <c r="AS2550" i="1"/>
  <c r="AS2486" i="1"/>
  <c r="AS2422" i="1"/>
  <c r="AS2358" i="1"/>
  <c r="AS2294" i="1"/>
  <c r="AS2118" i="1"/>
  <c r="AS2002" i="1"/>
  <c r="AS2238" i="1"/>
  <c r="AS2102" i="1"/>
  <c r="AS1922" i="1"/>
  <c r="AS1890" i="1"/>
  <c r="AS1826" i="1"/>
  <c r="AS1794" i="1"/>
  <c r="AS1762" i="1"/>
  <c r="AS1730" i="1"/>
  <c r="AS1698" i="1"/>
  <c r="AS1666" i="1"/>
  <c r="AS4401" i="1"/>
  <c r="AS3150" i="1"/>
  <c r="AS3094" i="1"/>
  <c r="AS2350" i="1"/>
  <c r="AS2686" i="1"/>
  <c r="AS3606" i="1"/>
  <c r="AS3574" i="1"/>
  <c r="AS1946" i="1"/>
  <c r="AS3038" i="1"/>
  <c r="AS2974" i="1"/>
  <c r="AS2942" i="1"/>
  <c r="AS2910" i="1"/>
  <c r="AS2878" i="1"/>
  <c r="AS2846" i="1"/>
  <c r="AS2814" i="1"/>
  <c r="AS2782" i="1"/>
  <c r="AS2750" i="1"/>
  <c r="AS2718" i="1"/>
  <c r="AS2662" i="1"/>
  <c r="AS2598" i="1"/>
  <c r="AS2534" i="1"/>
  <c r="AS2470" i="1"/>
  <c r="AS2406" i="1"/>
  <c r="AS2278" i="1"/>
  <c r="AS2010" i="1"/>
  <c r="AS1986" i="1"/>
  <c r="AS2066" i="1"/>
  <c r="AS2222" i="1"/>
  <c r="AS2158" i="1"/>
  <c r="AS1914" i="1"/>
  <c r="AS1882" i="1"/>
  <c r="AS1850" i="1"/>
  <c r="AS1818" i="1"/>
  <c r="AS1786" i="1"/>
  <c r="AS1754" i="1"/>
  <c r="AS1722" i="1"/>
  <c r="AS1690" i="1"/>
  <c r="AS1658" i="1"/>
  <c r="AS4425" i="1"/>
  <c r="AS3198" i="1"/>
  <c r="AS3142" i="1"/>
  <c r="AS2494" i="1"/>
  <c r="AS3294" i="1"/>
  <c r="AS2590" i="1"/>
  <c r="AS2214" i="1"/>
  <c r="AS2246" i="1"/>
  <c r="AS3598" i="1"/>
  <c r="AS3566" i="1"/>
  <c r="AS2382" i="1"/>
  <c r="AS2058" i="1"/>
  <c r="AS2018" i="1"/>
  <c r="AS2094" i="1"/>
  <c r="AS3030" i="1"/>
  <c r="AS2966" i="1"/>
  <c r="AS2934" i="1"/>
  <c r="AS2870" i="1"/>
  <c r="AS2838" i="1"/>
  <c r="AS2806" i="1"/>
  <c r="AS2774" i="1"/>
  <c r="AS2742" i="1"/>
  <c r="AS2710" i="1"/>
  <c r="AS2646" i="1"/>
  <c r="AS2582" i="1"/>
  <c r="AS2518" i="1"/>
  <c r="AS2454" i="1"/>
  <c r="AS2326" i="1"/>
  <c r="AS2262" i="1"/>
  <c r="AS2134" i="1"/>
  <c r="AS2050" i="1"/>
  <c r="AS2142" i="1"/>
  <c r="AS1978" i="1"/>
  <c r="AS1938" i="1"/>
  <c r="AS1906" i="1"/>
  <c r="AS1874" i="1"/>
  <c r="AS1842" i="1"/>
  <c r="AS1810" i="1"/>
  <c r="AS1778" i="1"/>
  <c r="AS1746" i="1"/>
  <c r="AS1714" i="1"/>
  <c r="AS1682" i="1"/>
  <c r="AS4417" i="1"/>
  <c r="AS3350" i="1"/>
  <c r="AS2574" i="1"/>
  <c r="AS3642" i="1"/>
  <c r="AS2510" i="1"/>
  <c r="AS2074" i="1"/>
  <c r="AS3622" i="1"/>
  <c r="AS3590" i="1"/>
  <c r="AS2638" i="1"/>
  <c r="AS2302" i="1"/>
  <c r="AS3054" i="1"/>
  <c r="AS3022" i="1"/>
  <c r="AS2990" i="1"/>
  <c r="AS2958" i="1"/>
  <c r="AS2926" i="1"/>
  <c r="AS2894" i="1"/>
  <c r="AS2862" i="1"/>
  <c r="AS2830" i="1"/>
  <c r="AS2798" i="1"/>
  <c r="AS2766" i="1"/>
  <c r="AS2734" i="1"/>
  <c r="AS2694" i="1"/>
  <c r="AS2630" i="1"/>
  <c r="AS2566" i="1"/>
  <c r="AS2502" i="1"/>
  <c r="AS2374" i="1"/>
  <c r="AS2310" i="1"/>
  <c r="AS2230" i="1"/>
  <c r="AS1954" i="1"/>
  <c r="AS1994" i="1"/>
  <c r="AS2026" i="1"/>
  <c r="AS2254" i="1"/>
  <c r="AS2042" i="1"/>
  <c r="AS1930" i="1"/>
  <c r="AS1898" i="1"/>
  <c r="AS1866" i="1"/>
  <c r="AS1834" i="1"/>
  <c r="AS1802" i="1"/>
  <c r="AS1770" i="1"/>
  <c r="AS1738" i="1"/>
  <c r="AS1706" i="1"/>
  <c r="AS1674" i="1"/>
  <c r="AS4409" i="1"/>
  <c r="AS4091" i="1"/>
  <c r="AS3453" i="1"/>
  <c r="AS4364" i="1"/>
  <c r="AS4390" i="1"/>
  <c r="AS4296" i="1"/>
  <c r="AS4188" i="1"/>
  <c r="AS4040" i="1"/>
  <c r="AS4705" i="1"/>
  <c r="AS4628" i="1"/>
  <c r="AS4338" i="1"/>
  <c r="AS4238" i="1"/>
  <c r="AS4124" i="1"/>
  <c r="AS4704" i="1"/>
  <c r="AS4622" i="1"/>
  <c r="AS4336" i="1"/>
  <c r="AS4232" i="1"/>
  <c r="AS4119" i="1"/>
  <c r="AS4718" i="1"/>
  <c r="AS4354" i="1"/>
  <c r="AS4259" i="1"/>
  <c r="AS4146" i="1"/>
  <c r="AS3758" i="1"/>
  <c r="AS4396" i="1"/>
  <c r="AS4307" i="1"/>
  <c r="AS4198" i="1"/>
  <c r="AS4062" i="1"/>
  <c r="AS4252" i="1"/>
  <c r="AS4139" i="1"/>
  <c r="AS3651" i="1"/>
  <c r="AS4347" i="1"/>
  <c r="AS4134" i="1"/>
  <c r="AS3595" i="1"/>
  <c r="AS4724" i="1"/>
  <c r="AS4370" i="1"/>
  <c r="AS4312" i="1"/>
  <c r="AS4256" i="1"/>
  <c r="AS4199" i="1"/>
  <c r="AS4142" i="1"/>
  <c r="AS4086" i="1"/>
  <c r="AS4028" i="1"/>
  <c r="AS3971" i="1"/>
  <c r="AS3808" i="1"/>
  <c r="AS3605" i="1"/>
  <c r="AS4067" i="1"/>
  <c r="AS4011" i="1"/>
  <c r="AS3755" i="1"/>
  <c r="AS3523" i="1"/>
  <c r="AS4236" i="1"/>
  <c r="AS4179" i="1"/>
  <c r="AS4123" i="1"/>
  <c r="AS4066" i="1"/>
  <c r="AS4008" i="1"/>
  <c r="AS3918" i="1"/>
  <c r="AS3747" i="1"/>
  <c r="AS4608" i="1"/>
  <c r="AS4306" i="1"/>
  <c r="AS4192" i="1"/>
  <c r="AS4078" i="1"/>
  <c r="AS4022" i="1"/>
  <c r="AS3958" i="1"/>
  <c r="AS3787" i="1"/>
  <c r="AS3576" i="1"/>
  <c r="AS3976" i="1"/>
  <c r="AS3822" i="1"/>
  <c r="AS3623" i="1"/>
  <c r="AS3303" i="1"/>
  <c r="AS4075" i="1"/>
  <c r="AS4018" i="1"/>
  <c r="AS3776" i="1"/>
  <c r="AS3563" i="1"/>
  <c r="AS4626" i="1"/>
  <c r="AS4371" i="1"/>
  <c r="AS4315" i="1"/>
  <c r="AS4258" i="1"/>
  <c r="AS4200" i="1"/>
  <c r="AS4144" i="1"/>
  <c r="AS3974" i="1"/>
  <c r="AS3608" i="1"/>
  <c r="AS4609" i="1"/>
  <c r="AS4335" i="1"/>
  <c r="AS4207" i="1"/>
  <c r="AS4164" i="1"/>
  <c r="AS4122" i="1"/>
  <c r="AS4036" i="1"/>
  <c r="AS3994" i="1"/>
  <c r="AS3908" i="1"/>
  <c r="AS3866" i="1"/>
  <c r="AS3823" i="1"/>
  <c r="AS3780" i="1"/>
  <c r="AS3738" i="1"/>
  <c r="AS3624" i="1"/>
  <c r="AS3568" i="1"/>
  <c r="AS3417" i="1"/>
  <c r="AS3959" i="1"/>
  <c r="AS3916" i="1"/>
  <c r="AS3874" i="1"/>
  <c r="AS3831" i="1"/>
  <c r="AS3788" i="1"/>
  <c r="AS3746" i="1"/>
  <c r="AS3692" i="1"/>
  <c r="AS3635" i="1"/>
  <c r="AS3579" i="1"/>
  <c r="AS3507" i="1"/>
  <c r="AS3431" i="1"/>
  <c r="AS3357" i="1"/>
  <c r="AS3129" i="1"/>
  <c r="AS2096" i="1"/>
  <c r="AS4729" i="1"/>
  <c r="AS4604" i="1"/>
  <c r="AS4287" i="1"/>
  <c r="AS4244" i="1"/>
  <c r="AS4202" i="1"/>
  <c r="AS4159" i="1"/>
  <c r="AS4116" i="1"/>
  <c r="AS4074" i="1"/>
  <c r="AS4031" i="1"/>
  <c r="AS3988" i="1"/>
  <c r="AS3946" i="1"/>
  <c r="AS3903" i="1"/>
  <c r="AS3860" i="1"/>
  <c r="AS3818" i="1"/>
  <c r="AS3775" i="1"/>
  <c r="AS3731" i="1"/>
  <c r="AS3675" i="1"/>
  <c r="AS3617" i="1"/>
  <c r="AS3559" i="1"/>
  <c r="AS3485" i="1"/>
  <c r="AS3409" i="1"/>
  <c r="AS3966" i="1"/>
  <c r="AS3923" i="1"/>
  <c r="AS3880" i="1"/>
  <c r="AS3838" i="1"/>
  <c r="AS3795" i="1"/>
  <c r="AS3752" i="1"/>
  <c r="AS3701" i="1"/>
  <c r="AS3644" i="1"/>
  <c r="AS3587" i="1"/>
  <c r="AS3521" i="1"/>
  <c r="AS3443" i="1"/>
  <c r="AS3367" i="1"/>
  <c r="AS3161" i="1"/>
  <c r="AS3932" i="1"/>
  <c r="AS3890" i="1"/>
  <c r="AS3804" i="1"/>
  <c r="AS3762" i="1"/>
  <c r="AS3713" i="1"/>
  <c r="AS3656" i="1"/>
  <c r="AS3600" i="1"/>
  <c r="AS3537" i="1"/>
  <c r="AS3459" i="1"/>
  <c r="AS3385" i="1"/>
  <c r="AS3942" i="1"/>
  <c r="AS3899" i="1"/>
  <c r="AS3856" i="1"/>
  <c r="AS3814" i="1"/>
  <c r="AS3771" i="1"/>
  <c r="AS3725" i="1"/>
  <c r="AS3669" i="1"/>
  <c r="AS3612" i="1"/>
  <c r="AS3553" i="1"/>
  <c r="AS3401" i="1"/>
  <c r="AS4602" i="1"/>
  <c r="AS4381" i="1"/>
  <c r="AS4317" i="1"/>
  <c r="AS4253" i="1"/>
  <c r="AS4221" i="1"/>
  <c r="AS4189" i="1"/>
  <c r="AS4157" i="1"/>
  <c r="AS4125" i="1"/>
  <c r="AS4093" i="1"/>
  <c r="AS4061" i="1"/>
  <c r="AS4029" i="1"/>
  <c r="AS3997" i="1"/>
  <c r="AS3901" i="1"/>
  <c r="AS3869" i="1"/>
  <c r="AS3837" i="1"/>
  <c r="AS3805" i="1"/>
  <c r="AS3773" i="1"/>
  <c r="AS3741" i="1"/>
  <c r="AS3700" i="1"/>
  <c r="AS3657" i="1"/>
  <c r="AS3615" i="1"/>
  <c r="AS3572" i="1"/>
  <c r="AS3405" i="1"/>
  <c r="AS3347" i="1"/>
  <c r="AS3291" i="1"/>
  <c r="AS3177" i="1"/>
  <c r="AS3121" i="1"/>
  <c r="AS2864" i="1"/>
  <c r="AS2568" i="1"/>
  <c r="AS1884" i="1"/>
  <c r="AS3187" i="1"/>
  <c r="AS3131" i="1"/>
  <c r="AS2112" i="1"/>
  <c r="AS4369" i="1"/>
  <c r="AS4337" i="1"/>
  <c r="AS4305" i="1"/>
  <c r="AS4273" i="1"/>
  <c r="AS4241" i="1"/>
  <c r="AS4209" i="1"/>
  <c r="AS4177" i="1"/>
  <c r="AS4145" i="1"/>
  <c r="AS4113" i="1"/>
  <c r="AS4081" i="1"/>
  <c r="AS4049" i="1"/>
  <c r="AS4017" i="1"/>
  <c r="AS3985" i="1"/>
  <c r="AS3953" i="1"/>
  <c r="AS3921" i="1"/>
  <c r="AS3889" i="1"/>
  <c r="AS3857" i="1"/>
  <c r="AS3825" i="1"/>
  <c r="AS3793" i="1"/>
  <c r="AS3761" i="1"/>
  <c r="AS3684" i="1"/>
  <c r="AS3641" i="1"/>
  <c r="AS3599" i="1"/>
  <c r="AS3497" i="1"/>
  <c r="AS3441" i="1"/>
  <c r="AS3383" i="1"/>
  <c r="AS3213" i="1"/>
  <c r="AS3155" i="1"/>
  <c r="AS3008" i="1"/>
  <c r="AS3353" i="1"/>
  <c r="AS3297" i="1"/>
  <c r="AS3069" i="1"/>
  <c r="AS3309" i="1"/>
  <c r="AS3251" i="1"/>
  <c r="AS3195" i="1"/>
  <c r="AS3081" i="1"/>
  <c r="AS3321" i="1"/>
  <c r="AS3265" i="1"/>
  <c r="AS3207" i="1"/>
  <c r="AS3722" i="1"/>
  <c r="AS3690" i="1"/>
  <c r="AS3658" i="1"/>
  <c r="AS3519" i="1"/>
  <c r="AS3477" i="1"/>
  <c r="AS3391" i="1"/>
  <c r="AS3349" i="1"/>
  <c r="AS3263" i="1"/>
  <c r="AS3221" i="1"/>
  <c r="AS3135" i="1"/>
  <c r="AS3093" i="1"/>
  <c r="AS3040" i="1"/>
  <c r="AS2344" i="1"/>
  <c r="AS3734" i="1"/>
  <c r="AS3702" i="1"/>
  <c r="AS3670" i="1"/>
  <c r="AS3638" i="1"/>
  <c r="AS3535" i="1"/>
  <c r="AS3493" i="1"/>
  <c r="AS3407" i="1"/>
  <c r="AS3365" i="1"/>
  <c r="AS3279" i="1"/>
  <c r="AS3151" i="1"/>
  <c r="AS3109" i="1"/>
  <c r="AS2472" i="1"/>
  <c r="AS3544" i="1"/>
  <c r="AS3512" i="1"/>
  <c r="AS3480" i="1"/>
  <c r="AS3448" i="1"/>
  <c r="AS3416" i="1"/>
  <c r="AS3384" i="1"/>
  <c r="AS3352" i="1"/>
  <c r="AS3320" i="1"/>
  <c r="AS3288" i="1"/>
  <c r="AS3256" i="1"/>
  <c r="AS3224" i="1"/>
  <c r="AS3192" i="1"/>
  <c r="AS3160" i="1"/>
  <c r="AS3128" i="1"/>
  <c r="AS3096" i="1"/>
  <c r="AS2968" i="1"/>
  <c r="AS2840" i="1"/>
  <c r="AS2712" i="1"/>
  <c r="AS2456" i="1"/>
  <c r="AS3548" i="1"/>
  <c r="AS3516" i="1"/>
  <c r="AS3484" i="1"/>
  <c r="AS3452" i="1"/>
  <c r="AS3420" i="1"/>
  <c r="AS3388" i="1"/>
  <c r="AS3356" i="1"/>
  <c r="AS3292" i="1"/>
  <c r="AS3196" i="1"/>
  <c r="AS3164" i="1"/>
  <c r="AS3132" i="1"/>
  <c r="AS3068" i="1"/>
  <c r="AS2856" i="1"/>
  <c r="AS2728" i="1"/>
  <c r="AS2488" i="1"/>
  <c r="AS3035" i="1"/>
  <c r="AS3003" i="1"/>
  <c r="AS2971" i="1"/>
  <c r="AS2939" i="1"/>
  <c r="AS2875" i="1"/>
  <c r="AS2843" i="1"/>
  <c r="AS2811" i="1"/>
  <c r="AS2779" i="1"/>
  <c r="AS2747" i="1"/>
  <c r="AS2715" i="1"/>
  <c r="AS2655" i="1"/>
  <c r="AS2591" i="1"/>
  <c r="AS2527" i="1"/>
  <c r="AS2463" i="1"/>
  <c r="AS2399" i="1"/>
  <c r="AS2335" i="1"/>
  <c r="AS2271" i="1"/>
  <c r="AS2152" i="1"/>
  <c r="AS3049" i="1"/>
  <c r="AS3017" i="1"/>
  <c r="AS2953" i="1"/>
  <c r="AS2921" i="1"/>
  <c r="AS2889" i="1"/>
  <c r="AS2857" i="1"/>
  <c r="AS2825" i="1"/>
  <c r="AS2793" i="1"/>
  <c r="AS2761" i="1"/>
  <c r="AS2729" i="1"/>
  <c r="AS2681" i="1"/>
  <c r="AS2617" i="1"/>
  <c r="AS2553" i="1"/>
  <c r="AS2489" i="1"/>
  <c r="AS2425" i="1"/>
  <c r="AS2361" i="1"/>
  <c r="AS2297" i="1"/>
  <c r="AS2203" i="1"/>
  <c r="AS2060" i="1"/>
  <c r="AS3031" i="1"/>
  <c r="AS2967" i="1"/>
  <c r="AS2935" i="1"/>
  <c r="AS2903" i="1"/>
  <c r="AS2871" i="1"/>
  <c r="AS2839" i="1"/>
  <c r="AS2807" i="1"/>
  <c r="AS2775" i="1"/>
  <c r="AS2743" i="1"/>
  <c r="AS2711" i="1"/>
  <c r="AS2647" i="1"/>
  <c r="AS2583" i="1"/>
  <c r="AS2519" i="1"/>
  <c r="AS2455" i="1"/>
  <c r="AS2391" i="1"/>
  <c r="AS2327" i="1"/>
  <c r="AS2263" i="1"/>
  <c r="AS2136" i="1"/>
  <c r="AS3045" i="1"/>
  <c r="AS3013" i="1"/>
  <c r="AS2981" i="1"/>
  <c r="AS2949" i="1"/>
  <c r="AS2917" i="1"/>
  <c r="AS2885" i="1"/>
  <c r="AS2853" i="1"/>
  <c r="AS2821" i="1"/>
  <c r="AS2789" i="1"/>
  <c r="AS2757" i="1"/>
  <c r="AS2725" i="1"/>
  <c r="AS2673" i="1"/>
  <c r="AS2609" i="1"/>
  <c r="AS2545" i="1"/>
  <c r="AS2417" i="1"/>
  <c r="AS2353" i="1"/>
  <c r="AS2289" i="1"/>
  <c r="AS3052" i="1"/>
  <c r="AS3020" i="1"/>
  <c r="AS2988" i="1"/>
  <c r="AS2956" i="1"/>
  <c r="AS2924" i="1"/>
  <c r="AS2892" i="1"/>
  <c r="AS2860" i="1"/>
  <c r="AS2828" i="1"/>
  <c r="AS2796" i="1"/>
  <c r="AS2764" i="1"/>
  <c r="AS2732" i="1"/>
  <c r="AS2688" i="1"/>
  <c r="AS2624" i="1"/>
  <c r="AS2560" i="1"/>
  <c r="AS2496" i="1"/>
  <c r="AS2432" i="1"/>
  <c r="AS2304" i="1"/>
  <c r="AS1892" i="1"/>
  <c r="AS2685" i="1"/>
  <c r="AS2653" i="1"/>
  <c r="AS2589" i="1"/>
  <c r="AS2557" i="1"/>
  <c r="AS2525" i="1"/>
  <c r="AS2493" i="1"/>
  <c r="AS2429" i="1"/>
  <c r="AS2397" i="1"/>
  <c r="AS2365" i="1"/>
  <c r="AS2333" i="1"/>
  <c r="AS2301" i="1"/>
  <c r="AS2269" i="1"/>
  <c r="AS2147" i="1"/>
  <c r="AS2684" i="1"/>
  <c r="AS2652" i="1"/>
  <c r="AS2620" i="1"/>
  <c r="AS2588" i="1"/>
  <c r="AS2556" i="1"/>
  <c r="AS2524" i="1"/>
  <c r="AS2492" i="1"/>
  <c r="AS2460" i="1"/>
  <c r="AS2428" i="1"/>
  <c r="AS2364" i="1"/>
  <c r="AS2332" i="1"/>
  <c r="AS2300" i="1"/>
  <c r="AS2268" i="1"/>
  <c r="AS2068" i="1"/>
  <c r="AS1876" i="1"/>
  <c r="AS1748" i="1"/>
  <c r="AS2683" i="1"/>
  <c r="AS2651" i="1"/>
  <c r="AS2587" i="1"/>
  <c r="AS2555" i="1"/>
  <c r="AS2491" i="1"/>
  <c r="AS2459" i="1"/>
  <c r="AS2427" i="1"/>
  <c r="AS2395" i="1"/>
  <c r="AS2363" i="1"/>
  <c r="AS2331" i="1"/>
  <c r="AS2299" i="1"/>
  <c r="AS2267" i="1"/>
  <c r="AS2144" i="1"/>
  <c r="AS1980" i="1"/>
  <c r="AS1900" i="1"/>
  <c r="AS1772" i="1"/>
  <c r="AS2249" i="1"/>
  <c r="AS2153" i="1"/>
  <c r="AS2121" i="1"/>
  <c r="AS2061" i="1"/>
  <c r="AS2029" i="1"/>
  <c r="AS1997" i="1"/>
  <c r="AS1965" i="1"/>
  <c r="AS1933" i="1"/>
  <c r="AS1869" i="1"/>
  <c r="AS1837" i="1"/>
  <c r="AS1773" i="1"/>
  <c r="AS1741" i="1"/>
  <c r="AS1709" i="1"/>
  <c r="AS1677" i="1"/>
  <c r="AS4412" i="1"/>
  <c r="AS2255" i="1"/>
  <c r="AS2223" i="1"/>
  <c r="AS2159" i="1"/>
  <c r="AS2095" i="1"/>
  <c r="AS2067" i="1"/>
  <c r="AS2003" i="1"/>
  <c r="AS1971" i="1"/>
  <c r="AS1939" i="1"/>
  <c r="AS1907" i="1"/>
  <c r="AS1875" i="1"/>
  <c r="AS1811" i="1"/>
  <c r="AS1779" i="1"/>
  <c r="AS1747" i="1"/>
  <c r="AS1715" i="1"/>
  <c r="AS4418" i="1"/>
  <c r="AS2245" i="1"/>
  <c r="AS2213" i="1"/>
  <c r="AS2149" i="1"/>
  <c r="AS2117" i="1"/>
  <c r="AS2085" i="1"/>
  <c r="AS2057" i="1"/>
  <c r="AS2025" i="1"/>
  <c r="AS1993" i="1"/>
  <c r="AS1961" i="1"/>
  <c r="AS1929" i="1"/>
  <c r="AS1897" i="1"/>
  <c r="AS1865" i="1"/>
  <c r="AS1833" i="1"/>
  <c r="AS1769" i="1"/>
  <c r="AS1737" i="1"/>
  <c r="AS1705" i="1"/>
  <c r="AS1673" i="1"/>
  <c r="AS4440" i="1"/>
  <c r="AS4408" i="1"/>
  <c r="AS2252" i="1"/>
  <c r="AS2220" i="1"/>
  <c r="AS2156" i="1"/>
  <c r="AS2124" i="1"/>
  <c r="AS2092" i="1"/>
  <c r="AS2064" i="1"/>
  <c r="AS2032" i="1"/>
  <c r="AS2000" i="1"/>
  <c r="AS1936" i="1"/>
  <c r="AS1904" i="1"/>
  <c r="AS1872" i="1"/>
  <c r="AS1808" i="1"/>
  <c r="AS1776" i="1"/>
  <c r="AS1744" i="1"/>
  <c r="AS1712" i="1"/>
  <c r="AS1680" i="1"/>
  <c r="AS4415" i="1"/>
  <c r="AS2131" i="1"/>
  <c r="AS2099" i="1"/>
  <c r="AS2071" i="1"/>
  <c r="AS2039" i="1"/>
  <c r="AS2007" i="1"/>
  <c r="AS1975" i="1"/>
  <c r="AS1943" i="1"/>
  <c r="AS1911" i="1"/>
  <c r="AS1879" i="1"/>
  <c r="AS1847" i="1"/>
  <c r="AS1815" i="1"/>
  <c r="AS1783" i="1"/>
  <c r="AS1751" i="1"/>
  <c r="AS1719" i="1"/>
  <c r="AS4422" i="1"/>
  <c r="AS4405" i="1"/>
  <c r="AS4413" i="1"/>
  <c r="AS4421" i="1"/>
  <c r="AS1662" i="1"/>
  <c r="AS1678" i="1"/>
  <c r="AS1694" i="1"/>
  <c r="AS1702" i="1"/>
  <c r="AS1710" i="1"/>
  <c r="AS1718" i="1"/>
  <c r="AS1726" i="1"/>
  <c r="AS1734" i="1"/>
  <c r="AS1742" i="1"/>
  <c r="AS1750" i="1"/>
  <c r="AS1758" i="1"/>
  <c r="AS1766" i="1"/>
  <c r="AS1774" i="1"/>
  <c r="AS1782" i="1"/>
  <c r="AS1790" i="1"/>
  <c r="AS1798" i="1"/>
  <c r="AS1806" i="1"/>
  <c r="AS1814" i="1"/>
  <c r="AS1822" i="1"/>
  <c r="AS1830" i="1"/>
  <c r="AS1838" i="1"/>
  <c r="AS1846" i="1"/>
  <c r="AS1854" i="1"/>
  <c r="AS1862" i="1"/>
  <c r="AS1870" i="1"/>
  <c r="AS1878" i="1"/>
  <c r="AS1886" i="1"/>
  <c r="AS1894" i="1"/>
  <c r="AS1902" i="1"/>
  <c r="AS1910" i="1"/>
  <c r="AS1918" i="1"/>
  <c r="AS1934" i="1"/>
  <c r="AS1942" i="1"/>
  <c r="AS1950" i="1"/>
  <c r="AS1958" i="1"/>
  <c r="AS1966" i="1"/>
  <c r="AS1974" i="1"/>
  <c r="AS1982" i="1"/>
  <c r="AS1990" i="1"/>
  <c r="AS1998" i="1"/>
  <c r="AS2006" i="1"/>
  <c r="AS2014" i="1"/>
  <c r="AS2022" i="1"/>
  <c r="AS2030" i="1"/>
  <c r="AS2038" i="1"/>
  <c r="AS2046" i="1"/>
  <c r="AS2054" i="1"/>
  <c r="AS2062" i="1"/>
  <c r="AS2070" i="1"/>
  <c r="AS2082" i="1"/>
  <c r="AS2090" i="1"/>
  <c r="AS2098" i="1"/>
  <c r="AS2106" i="1"/>
  <c r="AS2114" i="1"/>
  <c r="AS2122" i="1"/>
  <c r="AS2130" i="1"/>
  <c r="AS2138" i="1"/>
  <c r="AS2146" i="1"/>
  <c r="AS2154" i="1"/>
  <c r="AS2162" i="1"/>
  <c r="AS2170" i="1"/>
  <c r="AS2202" i="1"/>
  <c r="AS2218" i="1"/>
  <c r="AS2226" i="1"/>
  <c r="AS2234" i="1"/>
  <c r="AS2242" i="1"/>
  <c r="AS2250" i="1"/>
  <c r="AS2258" i="1"/>
  <c r="AS2266" i="1"/>
  <c r="AS2282" i="1"/>
  <c r="AS2298" i="1"/>
  <c r="AS2306" i="1"/>
  <c r="AS2314" i="1"/>
  <c r="AS2330" i="1"/>
  <c r="AS2338" i="1"/>
  <c r="AS2346" i="1"/>
  <c r="AS2354" i="1"/>
  <c r="AS2362" i="1"/>
  <c r="AS2378" i="1"/>
  <c r="AS2386" i="1"/>
  <c r="AS2394" i="1"/>
  <c r="AS2402" i="1"/>
  <c r="AS2418" i="1"/>
  <c r="AS2426" i="1"/>
  <c r="AS2434" i="1"/>
  <c r="AS2442" i="1"/>
  <c r="AS2450" i="1"/>
  <c r="AS2458" i="1"/>
  <c r="AS2466" i="1"/>
  <c r="AS2482" i="1"/>
  <c r="AS2490" i="1"/>
  <c r="AS2498" i="1"/>
  <c r="AS2514" i="1"/>
  <c r="AS2530" i="1"/>
  <c r="AS2546" i="1"/>
  <c r="AS2554" i="1"/>
  <c r="AS2562" i="1"/>
  <c r="AS2570" i="1"/>
  <c r="AS2578" i="1"/>
  <c r="AS2586" i="1"/>
  <c r="AS2594" i="1"/>
  <c r="AS2602" i="1"/>
  <c r="AS2610" i="1"/>
  <c r="AS2618" i="1"/>
  <c r="AS2626" i="1"/>
  <c r="AS2642" i="1"/>
  <c r="AS2650" i="1"/>
  <c r="AS2658" i="1"/>
  <c r="AS2666" i="1"/>
  <c r="AS2674" i="1"/>
  <c r="AS2690" i="1"/>
  <c r="AS2698" i="1"/>
  <c r="AS2714" i="1"/>
  <c r="AS2722" i="1"/>
  <c r="AS2730" i="1"/>
  <c r="AS2738" i="1"/>
  <c r="AS2746" i="1"/>
  <c r="AS2754" i="1"/>
  <c r="AS2762" i="1"/>
  <c r="AS2770" i="1"/>
  <c r="AS2778" i="1"/>
  <c r="AS2786" i="1"/>
  <c r="AS2794" i="1"/>
  <c r="AS2802" i="1"/>
  <c r="AS2810" i="1"/>
  <c r="AS2818" i="1"/>
  <c r="AS2826" i="1"/>
  <c r="AS2834" i="1"/>
  <c r="AS2842" i="1"/>
  <c r="AS2850" i="1"/>
  <c r="AS2858" i="1"/>
  <c r="AS2866" i="1"/>
  <c r="AS2874" i="1"/>
  <c r="AS2882" i="1"/>
  <c r="AS2890" i="1"/>
  <c r="AS2898" i="1"/>
  <c r="AS2906" i="1"/>
  <c r="AS2914" i="1"/>
  <c r="AS2922" i="1"/>
  <c r="AS2930" i="1"/>
  <c r="AS2938" i="1"/>
  <c r="AS2946" i="1"/>
  <c r="AS2954" i="1"/>
  <c r="AS2962" i="1"/>
  <c r="AS2970" i="1"/>
  <c r="AS2978" i="1"/>
  <c r="AS2986" i="1"/>
  <c r="AS3002" i="1"/>
  <c r="AS3010" i="1"/>
  <c r="AS3018" i="1"/>
  <c r="AS3026" i="1"/>
  <c r="AS3034" i="1"/>
  <c r="AS3042" i="1"/>
  <c r="AS3050" i="1"/>
  <c r="AS3074" i="1"/>
  <c r="AS3082" i="1"/>
  <c r="AS3090" i="1"/>
  <c r="AS3106" i="1"/>
  <c r="AS3122" i="1"/>
  <c r="AS3130" i="1"/>
  <c r="AS3138" i="1"/>
  <c r="AS3146" i="1"/>
  <c r="AS3154" i="1"/>
  <c r="AS3162" i="1"/>
  <c r="AS3170" i="1"/>
  <c r="AS3178" i="1"/>
  <c r="AS3186" i="1"/>
  <c r="AS3194" i="1"/>
  <c r="AS3202" i="1"/>
  <c r="AS3210" i="1"/>
  <c r="AS3218" i="1"/>
  <c r="AS3250" i="1"/>
  <c r="AS3266" i="1"/>
  <c r="AS3274" i="1"/>
  <c r="AS3282" i="1"/>
  <c r="AS3290" i="1"/>
  <c r="AS3298" i="1"/>
  <c r="AS3306" i="1"/>
  <c r="AS3314" i="1"/>
  <c r="AS3322" i="1"/>
  <c r="AS3330" i="1"/>
  <c r="AS3338" i="1"/>
  <c r="AS3346" i="1"/>
  <c r="AS3354" i="1"/>
  <c r="AS3362" i="1"/>
  <c r="AS3370" i="1"/>
  <c r="AS3378" i="1"/>
  <c r="AS3386" i="1"/>
  <c r="AS3394" i="1"/>
  <c r="AS3402" i="1"/>
  <c r="AS3410" i="1"/>
  <c r="AS3418" i="1"/>
  <c r="AS3426" i="1"/>
  <c r="AS3434" i="1"/>
  <c r="AS3442" i="1"/>
  <c r="AS3450" i="1"/>
  <c r="AS3458" i="1"/>
  <c r="AS3466" i="1"/>
  <c r="AS3474" i="1"/>
  <c r="AS3482" i="1"/>
  <c r="AS3490" i="1"/>
  <c r="AS3498" i="1"/>
  <c r="AS3506" i="1"/>
  <c r="AS3514" i="1"/>
  <c r="AS3522" i="1"/>
  <c r="AS3530" i="1"/>
  <c r="AS3538" i="1"/>
  <c r="AS3546" i="1"/>
  <c r="AS3554" i="1"/>
  <c r="AS3562" i="1"/>
  <c r="AS3570" i="1"/>
  <c r="AS3578" i="1"/>
  <c r="AS3586" i="1"/>
  <c r="AS3594" i="1"/>
  <c r="AS3602" i="1"/>
  <c r="AS3610" i="1"/>
  <c r="AS3618" i="1"/>
  <c r="AS3626" i="1"/>
  <c r="AS4339" i="1"/>
  <c r="AS4727" i="1"/>
  <c r="AS4211" i="1"/>
  <c r="AS4366" i="1"/>
  <c r="AS4274" i="1"/>
  <c r="AS4160" i="1"/>
  <c r="AS3928" i="1"/>
  <c r="AS4590" i="1"/>
  <c r="AS4316" i="1"/>
  <c r="AS4210" i="1"/>
  <c r="AS4083" i="1"/>
  <c r="AS4311" i="1"/>
  <c r="AS4204" i="1"/>
  <c r="AS4076" i="1"/>
  <c r="AS4621" i="1"/>
  <c r="AS4332" i="1"/>
  <c r="AS4231" i="1"/>
  <c r="AS4118" i="1"/>
  <c r="AS2664" i="1"/>
  <c r="AS4168" i="1"/>
  <c r="AS3998" i="1"/>
  <c r="AS4326" i="1"/>
  <c r="AS4110" i="1"/>
  <c r="AS4323" i="1"/>
  <c r="AS4219" i="1"/>
  <c r="AS4104" i="1"/>
  <c r="AS4355" i="1"/>
  <c r="AS4299" i="1"/>
  <c r="AS4242" i="1"/>
  <c r="AS4184" i="1"/>
  <c r="AS4128" i="1"/>
  <c r="AS4071" i="1"/>
  <c r="AS4014" i="1"/>
  <c r="AS3936" i="1"/>
  <c r="AS3766" i="1"/>
  <c r="AS3543" i="1"/>
  <c r="AS4054" i="1"/>
  <c r="AS3996" i="1"/>
  <c r="AS3883" i="1"/>
  <c r="AS3704" i="1"/>
  <c r="AS3449" i="1"/>
  <c r="AS4279" i="1"/>
  <c r="AS4222" i="1"/>
  <c r="AS4166" i="1"/>
  <c r="AS4108" i="1"/>
  <c r="AS4051" i="1"/>
  <c r="AS3995" i="1"/>
  <c r="AS3875" i="1"/>
  <c r="AS3693" i="1"/>
  <c r="AS3435" i="1"/>
  <c r="AS4291" i="1"/>
  <c r="AS4235" i="1"/>
  <c r="AS4178" i="1"/>
  <c r="AS4120" i="1"/>
  <c r="AS4064" i="1"/>
  <c r="AS4007" i="1"/>
  <c r="AS3744" i="1"/>
  <c r="AS1820" i="1"/>
  <c r="AS3779" i="1"/>
  <c r="AS3565" i="1"/>
  <c r="AS3075" i="1"/>
  <c r="AS4060" i="1"/>
  <c r="AS4003" i="1"/>
  <c r="AS3904" i="1"/>
  <c r="AS3733" i="1"/>
  <c r="AS4703" i="1"/>
  <c r="AS4358" i="1"/>
  <c r="AS4300" i="1"/>
  <c r="AS4243" i="1"/>
  <c r="AS4072" i="1"/>
  <c r="AS3939" i="1"/>
  <c r="AS3768" i="1"/>
  <c r="AS3549" i="1"/>
  <c r="AS4640" i="1"/>
  <c r="AS4324" i="1"/>
  <c r="AS4239" i="1"/>
  <c r="AS4196" i="1"/>
  <c r="AS4154" i="1"/>
  <c r="AS4111" i="1"/>
  <c r="AS4068" i="1"/>
  <c r="AS3983" i="1"/>
  <c r="AS3940" i="1"/>
  <c r="AS3898" i="1"/>
  <c r="AS3855" i="1"/>
  <c r="AS3812" i="1"/>
  <c r="AS3770" i="1"/>
  <c r="AS3724" i="1"/>
  <c r="AS3667" i="1"/>
  <c r="AS3611" i="1"/>
  <c r="AS3399" i="1"/>
  <c r="AS3257" i="1"/>
  <c r="AS2960" i="1"/>
  <c r="AS3948" i="1"/>
  <c r="AS3906" i="1"/>
  <c r="AS3863" i="1"/>
  <c r="AS3820" i="1"/>
  <c r="AS3778" i="1"/>
  <c r="AS3735" i="1"/>
  <c r="AS3677" i="1"/>
  <c r="AS3621" i="1"/>
  <c r="AS3564" i="1"/>
  <c r="AS3489" i="1"/>
  <c r="AS3299" i="1"/>
  <c r="AS3073" i="1"/>
  <c r="AS4706" i="1"/>
  <c r="AS4636" i="1"/>
  <c r="AS4319" i="1"/>
  <c r="AS4276" i="1"/>
  <c r="AS4234" i="1"/>
  <c r="AS4191" i="1"/>
  <c r="AS4148" i="1"/>
  <c r="AS4106" i="1"/>
  <c r="AS4063" i="1"/>
  <c r="AS4020" i="1"/>
  <c r="AS3978" i="1"/>
  <c r="AS3935" i="1"/>
  <c r="AS3892" i="1"/>
  <c r="AS3850" i="1"/>
  <c r="AS3807" i="1"/>
  <c r="AS3764" i="1"/>
  <c r="AS3717" i="1"/>
  <c r="AS3660" i="1"/>
  <c r="AS3465" i="1"/>
  <c r="AS3389" i="1"/>
  <c r="AS3955" i="1"/>
  <c r="AS3912" i="1"/>
  <c r="AS3870" i="1"/>
  <c r="AS3827" i="1"/>
  <c r="AS3784" i="1"/>
  <c r="AS3742" i="1"/>
  <c r="AS3687" i="1"/>
  <c r="AS3629" i="1"/>
  <c r="AS3573" i="1"/>
  <c r="AS3501" i="1"/>
  <c r="AS3425" i="1"/>
  <c r="AS3331" i="1"/>
  <c r="AS3105" i="1"/>
  <c r="AS3964" i="1"/>
  <c r="AS3879" i="1"/>
  <c r="AS3836" i="1"/>
  <c r="AS3794" i="1"/>
  <c r="AS3751" i="1"/>
  <c r="AS3699" i="1"/>
  <c r="AS3643" i="1"/>
  <c r="AS3585" i="1"/>
  <c r="AS3517" i="1"/>
  <c r="AS2408" i="1"/>
  <c r="AS3931" i="1"/>
  <c r="AS3888" i="1"/>
  <c r="AS3846" i="1"/>
  <c r="AS3803" i="1"/>
  <c r="AS3760" i="1"/>
  <c r="AS3712" i="1"/>
  <c r="AS3655" i="1"/>
  <c r="AS3597" i="1"/>
  <c r="AS3203" i="1"/>
  <c r="AS4309" i="1"/>
  <c r="AS4277" i="1"/>
  <c r="AS4245" i="1"/>
  <c r="AS4213" i="1"/>
  <c r="AS4181" i="1"/>
  <c r="AS4149" i="1"/>
  <c r="AS4117" i="1"/>
  <c r="AS4085" i="1"/>
  <c r="AS4053" i="1"/>
  <c r="AS3989" i="1"/>
  <c r="AS3957" i="1"/>
  <c r="AS3925" i="1"/>
  <c r="AS3893" i="1"/>
  <c r="AS3861" i="1"/>
  <c r="AS3829" i="1"/>
  <c r="AS3797" i="1"/>
  <c r="AS3765" i="1"/>
  <c r="AS3732" i="1"/>
  <c r="AS3689" i="1"/>
  <c r="AS3647" i="1"/>
  <c r="AS3604" i="1"/>
  <c r="AS3561" i="1"/>
  <c r="AS3505" i="1"/>
  <c r="AS3447" i="1"/>
  <c r="AS3277" i="1"/>
  <c r="AS3163" i="1"/>
  <c r="AS3345" i="1"/>
  <c r="AS3117" i="1"/>
  <c r="AS3059" i="1"/>
  <c r="AS2536" i="1"/>
  <c r="AS1756" i="1"/>
  <c r="AS4623" i="1"/>
  <c r="AS4393" i="1"/>
  <c r="AS4361" i="1"/>
  <c r="AS4329" i="1"/>
  <c r="AS4297" i="1"/>
  <c r="AS4265" i="1"/>
  <c r="AS4233" i="1"/>
  <c r="AS4201" i="1"/>
  <c r="AS4169" i="1"/>
  <c r="AS4137" i="1"/>
  <c r="AS4105" i="1"/>
  <c r="AS4073" i="1"/>
  <c r="AS4041" i="1"/>
  <c r="AS4009" i="1"/>
  <c r="AS3977" i="1"/>
  <c r="AS3945" i="1"/>
  <c r="AS3913" i="1"/>
  <c r="AS3881" i="1"/>
  <c r="AS3849" i="1"/>
  <c r="AS3817" i="1"/>
  <c r="AS3785" i="1"/>
  <c r="AS3753" i="1"/>
  <c r="AS3716" i="1"/>
  <c r="AS3673" i="1"/>
  <c r="AS3631" i="1"/>
  <c r="AS3588" i="1"/>
  <c r="AS3539" i="1"/>
  <c r="AS3483" i="1"/>
  <c r="AS3369" i="1"/>
  <c r="AS3313" i="1"/>
  <c r="AS3255" i="1"/>
  <c r="AS2280" i="1"/>
  <c r="AS3339" i="1"/>
  <c r="AS3169" i="1"/>
  <c r="AS3111" i="1"/>
  <c r="AS2832" i="1"/>
  <c r="AS3351" i="1"/>
  <c r="AS3181" i="1"/>
  <c r="AS3123" i="1"/>
  <c r="AS3067" i="1"/>
  <c r="AS2880" i="1"/>
  <c r="AS1988" i="1"/>
  <c r="AS3307" i="1"/>
  <c r="AS3137" i="1"/>
  <c r="AS2928" i="1"/>
  <c r="AS2696" i="1"/>
  <c r="AS3714" i="1"/>
  <c r="AS3682" i="1"/>
  <c r="AS3650" i="1"/>
  <c r="AS3551" i="1"/>
  <c r="AS3509" i="1"/>
  <c r="AS3423" i="1"/>
  <c r="AS3381" i="1"/>
  <c r="AS3295" i="1"/>
  <c r="AS3253" i="1"/>
  <c r="AS3167" i="1"/>
  <c r="AS3125" i="1"/>
  <c r="AS2600" i="1"/>
  <c r="AS3726" i="1"/>
  <c r="AS3694" i="1"/>
  <c r="AS3662" i="1"/>
  <c r="AS3630" i="1"/>
  <c r="AS3525" i="1"/>
  <c r="AS3439" i="1"/>
  <c r="AS3397" i="1"/>
  <c r="AS3311" i="1"/>
  <c r="AS3269" i="1"/>
  <c r="AS3183" i="1"/>
  <c r="AS3141" i="1"/>
  <c r="AS3051" i="1"/>
  <c r="AS2720" i="1"/>
  <c r="AS3536" i="1"/>
  <c r="AS3504" i="1"/>
  <c r="AS3472" i="1"/>
  <c r="AS3440" i="1"/>
  <c r="AS3408" i="1"/>
  <c r="AS3376" i="1"/>
  <c r="AS3344" i="1"/>
  <c r="AS3312" i="1"/>
  <c r="AS3216" i="1"/>
  <c r="AS3184" i="1"/>
  <c r="AS3152" i="1"/>
  <c r="AS3120" i="1"/>
  <c r="AS3088" i="1"/>
  <c r="AS2936" i="1"/>
  <c r="AS2808" i="1"/>
  <c r="AS2648" i="1"/>
  <c r="AS2392" i="1"/>
  <c r="AS1972" i="1"/>
  <c r="AS3540" i="1"/>
  <c r="AS3508" i="1"/>
  <c r="AS3476" i="1"/>
  <c r="AS3444" i="1"/>
  <c r="AS3412" i="1"/>
  <c r="AS3380" i="1"/>
  <c r="AS3348" i="1"/>
  <c r="AS3316" i="1"/>
  <c r="AS3284" i="1"/>
  <c r="AS3252" i="1"/>
  <c r="AS3188" i="1"/>
  <c r="AS3156" i="1"/>
  <c r="AS3124" i="1"/>
  <c r="AS3092" i="1"/>
  <c r="AS3060" i="1"/>
  <c r="AS2952" i="1"/>
  <c r="AS2824" i="1"/>
  <c r="AS2424" i="1"/>
  <c r="AS3027" i="1"/>
  <c r="AS2995" i="1"/>
  <c r="AS2963" i="1"/>
  <c r="AS2931" i="1"/>
  <c r="AS2899" i="1"/>
  <c r="AS2867" i="1"/>
  <c r="AS2835" i="1"/>
  <c r="AS2803" i="1"/>
  <c r="AS2771" i="1"/>
  <c r="AS2739" i="1"/>
  <c r="AS2703" i="1"/>
  <c r="AS2511" i="1"/>
  <c r="AS2383" i="1"/>
  <c r="AS2319" i="1"/>
  <c r="AS2248" i="1"/>
  <c r="AS1948" i="1"/>
  <c r="AS3041" i="1"/>
  <c r="AS3009" i="1"/>
  <c r="AS2977" i="1"/>
  <c r="AS2945" i="1"/>
  <c r="AS2913" i="1"/>
  <c r="AS2881" i="1"/>
  <c r="AS2849" i="1"/>
  <c r="AS2817" i="1"/>
  <c r="AS2785" i="1"/>
  <c r="AS2753" i="1"/>
  <c r="AS2721" i="1"/>
  <c r="AS2665" i="1"/>
  <c r="AS2601" i="1"/>
  <c r="AS2537" i="1"/>
  <c r="AS2473" i="1"/>
  <c r="AS2409" i="1"/>
  <c r="AS2345" i="1"/>
  <c r="AS2281" i="1"/>
  <c r="AS3023" i="1"/>
  <c r="AS2991" i="1"/>
  <c r="AS2959" i="1"/>
  <c r="AS2927" i="1"/>
  <c r="AS2895" i="1"/>
  <c r="AS2863" i="1"/>
  <c r="AS2831" i="1"/>
  <c r="AS2799" i="1"/>
  <c r="AS2767" i="1"/>
  <c r="AS2735" i="1"/>
  <c r="AS2695" i="1"/>
  <c r="AS2631" i="1"/>
  <c r="AS2567" i="1"/>
  <c r="AS2503" i="1"/>
  <c r="AS2439" i="1"/>
  <c r="AS2232" i="1"/>
  <c r="AS1724" i="1"/>
  <c r="AS3037" i="1"/>
  <c r="AS3005" i="1"/>
  <c r="AS2973" i="1"/>
  <c r="AS2941" i="1"/>
  <c r="AS2909" i="1"/>
  <c r="AS2877" i="1"/>
  <c r="AS2845" i="1"/>
  <c r="AS2813" i="1"/>
  <c r="AS2781" i="1"/>
  <c r="AS2749" i="1"/>
  <c r="AS2717" i="1"/>
  <c r="AS2657" i="1"/>
  <c r="AS2593" i="1"/>
  <c r="AS2529" i="1"/>
  <c r="AS2465" i="1"/>
  <c r="AS2401" i="1"/>
  <c r="AS2337" i="1"/>
  <c r="AS2273" i="1"/>
  <c r="AS2155" i="1"/>
  <c r="AS1996" i="1"/>
  <c r="AS3044" i="1"/>
  <c r="AS3012" i="1"/>
  <c r="AS2980" i="1"/>
  <c r="AS2948" i="1"/>
  <c r="AS2916" i="1"/>
  <c r="AS2884" i="1"/>
  <c r="AS2852" i="1"/>
  <c r="AS2820" i="1"/>
  <c r="AS2788" i="1"/>
  <c r="AS2756" i="1"/>
  <c r="AS2724" i="1"/>
  <c r="AS2672" i="1"/>
  <c r="AS2608" i="1"/>
  <c r="AS2544" i="1"/>
  <c r="AS2480" i="1"/>
  <c r="AS2416" i="1"/>
  <c r="AS2352" i="1"/>
  <c r="AS2288" i="1"/>
  <c r="AS2036" i="1"/>
  <c r="AS1828" i="1"/>
  <c r="AS2709" i="1"/>
  <c r="AS2677" i="1"/>
  <c r="AS2645" i="1"/>
  <c r="AS2581" i="1"/>
  <c r="AS2549" i="1"/>
  <c r="AS2517" i="1"/>
  <c r="AS2485" i="1"/>
  <c r="AS2453" i="1"/>
  <c r="AS2389" i="1"/>
  <c r="AS2357" i="1"/>
  <c r="AS2325" i="1"/>
  <c r="AS2293" i="1"/>
  <c r="AS2259" i="1"/>
  <c r="AS1964" i="1"/>
  <c r="AS2708" i="1"/>
  <c r="AS2676" i="1"/>
  <c r="AS2644" i="1"/>
  <c r="AS2612" i="1"/>
  <c r="AS2580" i="1"/>
  <c r="AS2548" i="1"/>
  <c r="AS2516" i="1"/>
  <c r="AS2484" i="1"/>
  <c r="AS2452" i="1"/>
  <c r="AS2420" i="1"/>
  <c r="AS2388" i="1"/>
  <c r="AS2356" i="1"/>
  <c r="AS2292" i="1"/>
  <c r="AS1844" i="1"/>
  <c r="AS1716" i="1"/>
  <c r="AS2707" i="1"/>
  <c r="AS2675" i="1"/>
  <c r="AS2643" i="1"/>
  <c r="AS2611" i="1"/>
  <c r="AS2579" i="1"/>
  <c r="AS2547" i="1"/>
  <c r="AS2515" i="1"/>
  <c r="AS2483" i="1"/>
  <c r="AS2451" i="1"/>
  <c r="AS2419" i="1"/>
  <c r="AS2387" i="1"/>
  <c r="AS2355" i="1"/>
  <c r="AS2291" i="1"/>
  <c r="AS2256" i="1"/>
  <c r="AS2044" i="1"/>
  <c r="AS1868" i="1"/>
  <c r="AS1740" i="1"/>
  <c r="AS4411" i="1"/>
  <c r="AS2241" i="1"/>
  <c r="AS2145" i="1"/>
  <c r="AS2053" i="1"/>
  <c r="AS2021" i="1"/>
  <c r="AS1989" i="1"/>
  <c r="AS1957" i="1"/>
  <c r="AS1925" i="1"/>
  <c r="AS1893" i="1"/>
  <c r="AS1861" i="1"/>
  <c r="AS1765" i="1"/>
  <c r="AS1733" i="1"/>
  <c r="AS1701" i="1"/>
  <c r="AS1669" i="1"/>
  <c r="AS4436" i="1"/>
  <c r="AS4404" i="1"/>
  <c r="AS2247" i="1"/>
  <c r="AS2215" i="1"/>
  <c r="AS2151" i="1"/>
  <c r="AS2119" i="1"/>
  <c r="AS2087" i="1"/>
  <c r="AS2059" i="1"/>
  <c r="AS2027" i="1"/>
  <c r="AS1995" i="1"/>
  <c r="AS1963" i="1"/>
  <c r="AS1931" i="1"/>
  <c r="AS1899" i="1"/>
  <c r="AS1867" i="1"/>
  <c r="AS1835" i="1"/>
  <c r="AS1771" i="1"/>
  <c r="AS1739" i="1"/>
  <c r="AS1707" i="1"/>
  <c r="AS1675" i="1"/>
  <c r="AS4410" i="1"/>
  <c r="AS2237" i="1"/>
  <c r="AS2205" i="1"/>
  <c r="AS2141" i="1"/>
  <c r="AS2109" i="1"/>
  <c r="AS2081" i="1"/>
  <c r="AS2049" i="1"/>
  <c r="AS2017" i="1"/>
  <c r="AS1985" i="1"/>
  <c r="AS1953" i="1"/>
  <c r="AS1921" i="1"/>
  <c r="AS1889" i="1"/>
  <c r="AS1761" i="1"/>
  <c r="AS1729" i="1"/>
  <c r="AS1697" i="1"/>
  <c r="AS1665" i="1"/>
  <c r="AS4432" i="1"/>
  <c r="AS2244" i="1"/>
  <c r="AS2212" i="1"/>
  <c r="AS2148" i="1"/>
  <c r="AS2116" i="1"/>
  <c r="AS2084" i="1"/>
  <c r="AS2056" i="1"/>
  <c r="AS2024" i="1"/>
  <c r="AS1960" i="1"/>
  <c r="AS1928" i="1"/>
  <c r="AS1896" i="1"/>
  <c r="AS1864" i="1"/>
  <c r="AS1832" i="1"/>
  <c r="AS1800" i="1"/>
  <c r="AS1768" i="1"/>
  <c r="AS1736" i="1"/>
  <c r="AS1704" i="1"/>
  <c r="AS1672" i="1"/>
  <c r="AS2123" i="1"/>
  <c r="AS2091" i="1"/>
  <c r="AS2063" i="1"/>
  <c r="AS2031" i="1"/>
  <c r="AS1999" i="1"/>
  <c r="AS1967" i="1"/>
  <c r="AS1935" i="1"/>
  <c r="AS1903" i="1"/>
  <c r="AS1871" i="1"/>
  <c r="AS1839" i="1"/>
  <c r="AS1807" i="1"/>
  <c r="AS1775" i="1"/>
  <c r="AS1743" i="1"/>
  <c r="AS1711" i="1"/>
  <c r="AS1679" i="1"/>
  <c r="AS4414" i="1"/>
  <c r="AS4318" i="1"/>
  <c r="AS4268" i="1"/>
  <c r="AS4387" i="1"/>
  <c r="AS4642" i="1"/>
  <c r="AS4246" i="1"/>
  <c r="AS4131" i="1"/>
  <c r="AS3529" i="1"/>
  <c r="AS4382" i="1"/>
  <c r="AS4294" i="1"/>
  <c r="AS4182" i="1"/>
  <c r="AS4027" i="1"/>
  <c r="AS4380" i="1"/>
  <c r="AS4290" i="1"/>
  <c r="AS4176" i="1"/>
  <c r="AS4019" i="1"/>
  <c r="AS4310" i="1"/>
  <c r="AS4203" i="1"/>
  <c r="AS4070" i="1"/>
  <c r="AS4716" i="1"/>
  <c r="AS4352" i="1"/>
  <c r="AS4254" i="1"/>
  <c r="AS4140" i="1"/>
  <c r="AS3708" i="1"/>
  <c r="AS4395" i="1"/>
  <c r="AS4304" i="1"/>
  <c r="AS4195" i="1"/>
  <c r="AS4055" i="1"/>
  <c r="AS4392" i="1"/>
  <c r="AS4302" i="1"/>
  <c r="AS4048" i="1"/>
  <c r="AS4342" i="1"/>
  <c r="AS4227" i="1"/>
  <c r="AS4171" i="1"/>
  <c r="AS4114" i="1"/>
  <c r="AS4056" i="1"/>
  <c r="AS4000" i="1"/>
  <c r="AS3894" i="1"/>
  <c r="AS3719" i="1"/>
  <c r="AS3467" i="1"/>
  <c r="AS4096" i="1"/>
  <c r="AS4039" i="1"/>
  <c r="AS3982" i="1"/>
  <c r="AS3840" i="1"/>
  <c r="AS3648" i="1"/>
  <c r="AS3373" i="1"/>
  <c r="AS4264" i="1"/>
  <c r="AS4208" i="1"/>
  <c r="AS4151" i="1"/>
  <c r="AS4094" i="1"/>
  <c r="AS4038" i="1"/>
  <c r="AS3980" i="1"/>
  <c r="AS3832" i="1"/>
  <c r="AS3637" i="1"/>
  <c r="AS4720" i="1"/>
  <c r="AS4391" i="1"/>
  <c r="AS4334" i="1"/>
  <c r="AS4278" i="1"/>
  <c r="AS4220" i="1"/>
  <c r="AS4163" i="1"/>
  <c r="AS4107" i="1"/>
  <c r="AS4050" i="1"/>
  <c r="AS3992" i="1"/>
  <c r="AS3872" i="1"/>
  <c r="AS3691" i="1"/>
  <c r="AS4006" i="1"/>
  <c r="AS3907" i="1"/>
  <c r="AS3736" i="1"/>
  <c r="AS3491" i="1"/>
  <c r="AS4103" i="1"/>
  <c r="AS4046" i="1"/>
  <c r="AS3990" i="1"/>
  <c r="AS3862" i="1"/>
  <c r="AS3676" i="1"/>
  <c r="AS4756" i="1"/>
  <c r="AS4343" i="1"/>
  <c r="AS4230" i="1"/>
  <c r="AS4172" i="1"/>
  <c r="AS4115" i="1"/>
  <c r="AS4059" i="1"/>
  <c r="AS4002" i="1"/>
  <c r="AS3896" i="1"/>
  <c r="AS3723" i="1"/>
  <c r="AS3473" i="1"/>
  <c r="AS4702" i="1"/>
  <c r="AS4632" i="1"/>
  <c r="AS4714" i="1"/>
  <c r="AS4186" i="1"/>
  <c r="AS4143" i="1"/>
  <c r="AS4058" i="1"/>
  <c r="AS3972" i="1"/>
  <c r="AS3930" i="1"/>
  <c r="AS3887" i="1"/>
  <c r="AS3844" i="1"/>
  <c r="AS3802" i="1"/>
  <c r="AS3759" i="1"/>
  <c r="AS3709" i="1"/>
  <c r="AS3653" i="1"/>
  <c r="AS3596" i="1"/>
  <c r="AS3531" i="1"/>
  <c r="AS3457" i="1"/>
  <c r="AS3379" i="1"/>
  <c r="AS3201" i="1"/>
  <c r="AS3938" i="1"/>
  <c r="AS3895" i="1"/>
  <c r="AS3852" i="1"/>
  <c r="AS3810" i="1"/>
  <c r="AS3767" i="1"/>
  <c r="AS3720" i="1"/>
  <c r="AS3664" i="1"/>
  <c r="AS3607" i="1"/>
  <c r="AS3545" i="1"/>
  <c r="AS4394" i="1"/>
  <c r="AS4351" i="1"/>
  <c r="AS4308" i="1"/>
  <c r="AS4266" i="1"/>
  <c r="AS4223" i="1"/>
  <c r="AS4180" i="1"/>
  <c r="AS4138" i="1"/>
  <c r="AS4095" i="1"/>
  <c r="AS4052" i="1"/>
  <c r="AS4010" i="1"/>
  <c r="AS3967" i="1"/>
  <c r="AS3924" i="1"/>
  <c r="AS3882" i="1"/>
  <c r="AS3839" i="1"/>
  <c r="AS3796" i="1"/>
  <c r="AS3754" i="1"/>
  <c r="AS3703" i="1"/>
  <c r="AS3645" i="1"/>
  <c r="AS3589" i="1"/>
  <c r="AS3371" i="1"/>
  <c r="AS3171" i="1"/>
  <c r="AS3944" i="1"/>
  <c r="AS3902" i="1"/>
  <c r="AS3859" i="1"/>
  <c r="AS3816" i="1"/>
  <c r="AS3774" i="1"/>
  <c r="AS3729" i="1"/>
  <c r="AS3672" i="1"/>
  <c r="AS3616" i="1"/>
  <c r="AS3481" i="1"/>
  <c r="AS3275" i="1"/>
  <c r="AS3911" i="1"/>
  <c r="AS3868" i="1"/>
  <c r="AS3826" i="1"/>
  <c r="AS3783" i="1"/>
  <c r="AS3740" i="1"/>
  <c r="AS3685" i="1"/>
  <c r="AS3628" i="1"/>
  <c r="AS3571" i="1"/>
  <c r="AS3499" i="1"/>
  <c r="AS3329" i="1"/>
  <c r="AS3101" i="1"/>
  <c r="AS3963" i="1"/>
  <c r="AS3878" i="1"/>
  <c r="AS3835" i="1"/>
  <c r="AS3792" i="1"/>
  <c r="AS3750" i="1"/>
  <c r="AS3697" i="1"/>
  <c r="AS3640" i="1"/>
  <c r="AS3584" i="1"/>
  <c r="AS3515" i="1"/>
  <c r="AS3363" i="1"/>
  <c r="AS3147" i="1"/>
  <c r="AS4397" i="1"/>
  <c r="AS4365" i="1"/>
  <c r="AS4333" i="1"/>
  <c r="AS4301" i="1"/>
  <c r="AS4269" i="1"/>
  <c r="AS4237" i="1"/>
  <c r="AS4205" i="1"/>
  <c r="AS4173" i="1"/>
  <c r="AS4141" i="1"/>
  <c r="AS4109" i="1"/>
  <c r="AS4077" i="1"/>
  <c r="AS4045" i="1"/>
  <c r="AS4013" i="1"/>
  <c r="AS3981" i="1"/>
  <c r="AS3949" i="1"/>
  <c r="AS3917" i="1"/>
  <c r="AS3885" i="1"/>
  <c r="AS3853" i="1"/>
  <c r="AS3821" i="1"/>
  <c r="AS3789" i="1"/>
  <c r="AS3757" i="1"/>
  <c r="AS3721" i="1"/>
  <c r="AS3679" i="1"/>
  <c r="AS3636" i="1"/>
  <c r="AS3593" i="1"/>
  <c r="AS3547" i="1"/>
  <c r="AS3433" i="1"/>
  <c r="AS3377" i="1"/>
  <c r="AS3319" i="1"/>
  <c r="AS3149" i="1"/>
  <c r="AS3091" i="1"/>
  <c r="AS2752" i="1"/>
  <c r="AS3273" i="1"/>
  <c r="AS3217" i="1"/>
  <c r="AS3159" i="1"/>
  <c r="AS3024" i="1"/>
  <c r="AS4721" i="1"/>
  <c r="AS4606" i="1"/>
  <c r="AS4385" i="1"/>
  <c r="AS4353" i="1"/>
  <c r="AS4321" i="1"/>
  <c r="AS4289" i="1"/>
  <c r="AS4257" i="1"/>
  <c r="AS4225" i="1"/>
  <c r="AS4193" i="1"/>
  <c r="AS4129" i="1"/>
  <c r="AS4065" i="1"/>
  <c r="AS4001" i="1"/>
  <c r="AS3969" i="1"/>
  <c r="AS3937" i="1"/>
  <c r="AS3905" i="1"/>
  <c r="AS3873" i="1"/>
  <c r="AS3841" i="1"/>
  <c r="AS3809" i="1"/>
  <c r="AS3777" i="1"/>
  <c r="AS3745" i="1"/>
  <c r="AS3705" i="1"/>
  <c r="AS3663" i="1"/>
  <c r="AS3620" i="1"/>
  <c r="AS3577" i="1"/>
  <c r="AS3469" i="1"/>
  <c r="AS3411" i="1"/>
  <c r="AS3355" i="1"/>
  <c r="AS3185" i="1"/>
  <c r="AS3127" i="1"/>
  <c r="AS2896" i="1"/>
  <c r="AS3267" i="1"/>
  <c r="AS3211" i="1"/>
  <c r="AS3097" i="1"/>
  <c r="AS3337" i="1"/>
  <c r="AS3281" i="1"/>
  <c r="AS3223" i="1"/>
  <c r="AS3048" i="1"/>
  <c r="AS3293" i="1"/>
  <c r="AS3179" i="1"/>
  <c r="AS1924" i="1"/>
  <c r="AS3706" i="1"/>
  <c r="AS3541" i="1"/>
  <c r="AS3455" i="1"/>
  <c r="AS3413" i="1"/>
  <c r="AS3327" i="1"/>
  <c r="AS3285" i="1"/>
  <c r="AS3199" i="1"/>
  <c r="AS3157" i="1"/>
  <c r="AS3071" i="1"/>
  <c r="AS2784" i="1"/>
  <c r="AS3718" i="1"/>
  <c r="AS3686" i="1"/>
  <c r="AS3654" i="1"/>
  <c r="AS3557" i="1"/>
  <c r="AS3471" i="1"/>
  <c r="AS3429" i="1"/>
  <c r="AS3343" i="1"/>
  <c r="AS3301" i="1"/>
  <c r="AS3215" i="1"/>
  <c r="AS2848" i="1"/>
  <c r="AS3560" i="1"/>
  <c r="AS3528" i="1"/>
  <c r="AS3496" i="1"/>
  <c r="AS3464" i="1"/>
  <c r="AS3432" i="1"/>
  <c r="AS3400" i="1"/>
  <c r="AS3368" i="1"/>
  <c r="AS3336" i="1"/>
  <c r="AS3304" i="1"/>
  <c r="AS3272" i="1"/>
  <c r="AS3208" i="1"/>
  <c r="AS3176" i="1"/>
  <c r="AS3144" i="1"/>
  <c r="AS3112" i="1"/>
  <c r="AS3080" i="1"/>
  <c r="AS3032" i="1"/>
  <c r="AS2904" i="1"/>
  <c r="AS2776" i="1"/>
  <c r="AS2584" i="1"/>
  <c r="AS2328" i="1"/>
  <c r="AS1732" i="1"/>
  <c r="AS3532" i="1"/>
  <c r="AS3500" i="1"/>
  <c r="AS3468" i="1"/>
  <c r="AS3436" i="1"/>
  <c r="AS3404" i="1"/>
  <c r="AS3372" i="1"/>
  <c r="AS3340" i="1"/>
  <c r="AS3308" i="1"/>
  <c r="AS3276" i="1"/>
  <c r="AS3212" i="1"/>
  <c r="AS3180" i="1"/>
  <c r="AS3148" i="1"/>
  <c r="AS3116" i="1"/>
  <c r="AS3043" i="1"/>
  <c r="AS2920" i="1"/>
  <c r="AS2792" i="1"/>
  <c r="AS2360" i="1"/>
  <c r="AS3019" i="1"/>
  <c r="AS2987" i="1"/>
  <c r="AS2955" i="1"/>
  <c r="AS2923" i="1"/>
  <c r="AS2891" i="1"/>
  <c r="AS2859" i="1"/>
  <c r="AS2827" i="1"/>
  <c r="AS2795" i="1"/>
  <c r="AS2763" i="1"/>
  <c r="AS2731" i="1"/>
  <c r="AS2687" i="1"/>
  <c r="AS2559" i="1"/>
  <c r="AS2495" i="1"/>
  <c r="AS2431" i="1"/>
  <c r="AS2367" i="1"/>
  <c r="AS2303" i="1"/>
  <c r="AS2216" i="1"/>
  <c r="AS2076" i="1"/>
  <c r="AS3033" i="1"/>
  <c r="AS2969" i="1"/>
  <c r="AS2937" i="1"/>
  <c r="AS2905" i="1"/>
  <c r="AS2873" i="1"/>
  <c r="AS2841" i="1"/>
  <c r="AS2809" i="1"/>
  <c r="AS2777" i="1"/>
  <c r="AS2745" i="1"/>
  <c r="AS2713" i="1"/>
  <c r="AS2649" i="1"/>
  <c r="AS2585" i="1"/>
  <c r="AS2521" i="1"/>
  <c r="AS2393" i="1"/>
  <c r="AS2329" i="1"/>
  <c r="AS2265" i="1"/>
  <c r="AS2139" i="1"/>
  <c r="AS3047" i="1"/>
  <c r="AS3015" i="1"/>
  <c r="AS2951" i="1"/>
  <c r="AS2919" i="1"/>
  <c r="AS2887" i="1"/>
  <c r="AS2855" i="1"/>
  <c r="AS2823" i="1"/>
  <c r="AS2791" i="1"/>
  <c r="AS2759" i="1"/>
  <c r="AS2727" i="1"/>
  <c r="AS2679" i="1"/>
  <c r="AS2615" i="1"/>
  <c r="AS2551" i="1"/>
  <c r="AS2487" i="1"/>
  <c r="AS2423" i="1"/>
  <c r="AS2359" i="1"/>
  <c r="AS2295" i="1"/>
  <c r="AS1916" i="1"/>
  <c r="AS1660" i="1"/>
  <c r="AS3029" i="1"/>
  <c r="AS2997" i="1"/>
  <c r="AS2965" i="1"/>
  <c r="AS2933" i="1"/>
  <c r="AS2901" i="1"/>
  <c r="AS2869" i="1"/>
  <c r="AS2837" i="1"/>
  <c r="AS2805" i="1"/>
  <c r="AS2773" i="1"/>
  <c r="AS2741" i="1"/>
  <c r="AS2641" i="1"/>
  <c r="AS2577" i="1"/>
  <c r="AS2513" i="1"/>
  <c r="AS2449" i="1"/>
  <c r="AS2385" i="1"/>
  <c r="AS2251" i="1"/>
  <c r="AS2120" i="1"/>
  <c r="AS3036" i="1"/>
  <c r="AS3004" i="1"/>
  <c r="AS2972" i="1"/>
  <c r="AS2940" i="1"/>
  <c r="AS2908" i="1"/>
  <c r="AS2876" i="1"/>
  <c r="AS2844" i="1"/>
  <c r="AS2812" i="1"/>
  <c r="AS2780" i="1"/>
  <c r="AS2748" i="1"/>
  <c r="AS2716" i="1"/>
  <c r="AS2656" i="1"/>
  <c r="AS2464" i="1"/>
  <c r="AS2400" i="1"/>
  <c r="AS2336" i="1"/>
  <c r="AS2272" i="1"/>
  <c r="AS1764" i="1"/>
  <c r="AS2701" i="1"/>
  <c r="AS2669" i="1"/>
  <c r="AS2637" i="1"/>
  <c r="AS2605" i="1"/>
  <c r="AS2573" i="1"/>
  <c r="AS2541" i="1"/>
  <c r="AS2509" i="1"/>
  <c r="AS2477" i="1"/>
  <c r="AS2445" i="1"/>
  <c r="AS2381" i="1"/>
  <c r="AS2349" i="1"/>
  <c r="AS2317" i="1"/>
  <c r="AS2285" i="1"/>
  <c r="AS2243" i="1"/>
  <c r="AS2028" i="1"/>
  <c r="AS2700" i="1"/>
  <c r="AS2668" i="1"/>
  <c r="AS2636" i="1"/>
  <c r="AS2604" i="1"/>
  <c r="AS2572" i="1"/>
  <c r="AS2540" i="1"/>
  <c r="AS2508" i="1"/>
  <c r="AS2444" i="1"/>
  <c r="AS2412" i="1"/>
  <c r="AS2348" i="1"/>
  <c r="AS2316" i="1"/>
  <c r="AS2284" i="1"/>
  <c r="AS1940" i="1"/>
  <c r="AS1812" i="1"/>
  <c r="AS2699" i="1"/>
  <c r="AS2667" i="1"/>
  <c r="AS2603" i="1"/>
  <c r="AS2571" i="1"/>
  <c r="AS2539" i="1"/>
  <c r="AS2443" i="1"/>
  <c r="AS2411" i="1"/>
  <c r="AS2347" i="1"/>
  <c r="AS2315" i="1"/>
  <c r="AS2283" i="1"/>
  <c r="AS2240" i="1"/>
  <c r="AS2104" i="1"/>
  <c r="AS1956" i="1"/>
  <c r="AS1836" i="1"/>
  <c r="AS1708" i="1"/>
  <c r="AS2233" i="1"/>
  <c r="AS2169" i="1"/>
  <c r="AS2137" i="1"/>
  <c r="AS2105" i="1"/>
  <c r="AS2077" i="1"/>
  <c r="AS2045" i="1"/>
  <c r="AS1981" i="1"/>
  <c r="AS1949" i="1"/>
  <c r="AS1917" i="1"/>
  <c r="AS1885" i="1"/>
  <c r="AS1853" i="1"/>
  <c r="AS1821" i="1"/>
  <c r="AS1789" i="1"/>
  <c r="AS1757" i="1"/>
  <c r="AS1725" i="1"/>
  <c r="AS1693" i="1"/>
  <c r="AS1661" i="1"/>
  <c r="AS2239" i="1"/>
  <c r="AS2143" i="1"/>
  <c r="AS2051" i="1"/>
  <c r="AS2019" i="1"/>
  <c r="AS1987" i="1"/>
  <c r="AS1955" i="1"/>
  <c r="AS1923" i="1"/>
  <c r="AS1891" i="1"/>
  <c r="AS1763" i="1"/>
  <c r="AS1731" i="1"/>
  <c r="AS1699" i="1"/>
  <c r="AS1667" i="1"/>
  <c r="AS4402" i="1"/>
  <c r="AS2261" i="1"/>
  <c r="AS2229" i="1"/>
  <c r="AS2133" i="1"/>
  <c r="AS2101" i="1"/>
  <c r="AS2073" i="1"/>
  <c r="AS2041" i="1"/>
  <c r="AS2009" i="1"/>
  <c r="AS1945" i="1"/>
  <c r="AS1913" i="1"/>
  <c r="AS1881" i="1"/>
  <c r="AS1849" i="1"/>
  <c r="AS1817" i="1"/>
  <c r="AS1785" i="1"/>
  <c r="AS1753" i="1"/>
  <c r="AS1721" i="1"/>
  <c r="AS1689" i="1"/>
  <c r="AS1657" i="1"/>
  <c r="AS4424" i="1"/>
  <c r="AS2236" i="1"/>
  <c r="AS2204" i="1"/>
  <c r="AS2140" i="1"/>
  <c r="AS2108" i="1"/>
  <c r="AS2080" i="1"/>
  <c r="AS2048" i="1"/>
  <c r="AS2016" i="1"/>
  <c r="AS1984" i="1"/>
  <c r="AS1952" i="1"/>
  <c r="AS1920" i="1"/>
  <c r="AS1888" i="1"/>
  <c r="AS1792" i="1"/>
  <c r="AS1760" i="1"/>
  <c r="AS1728" i="1"/>
  <c r="AS1696" i="1"/>
  <c r="AS1664" i="1"/>
  <c r="AS2115" i="1"/>
  <c r="AS2083" i="1"/>
  <c r="AS2055" i="1"/>
  <c r="AS2023" i="1"/>
  <c r="AS1991" i="1"/>
  <c r="AS1959" i="1"/>
  <c r="AS1927" i="1"/>
  <c r="AS1895" i="1"/>
  <c r="AS1863" i="1"/>
  <c r="AS1767" i="1"/>
  <c r="AS1735" i="1"/>
  <c r="AS1703" i="1"/>
  <c r="AS1671" i="1"/>
  <c r="AS4406" i="1"/>
  <c r="AS4295" i="1"/>
  <c r="AS3886" i="1"/>
  <c r="AS4240" i="1"/>
  <c r="AS4183" i="1"/>
  <c r="AS4322" i="1"/>
  <c r="AS4216" i="1"/>
  <c r="AS4723" i="1"/>
  <c r="AS4360" i="1"/>
  <c r="AS4267" i="1"/>
  <c r="AS4152" i="1"/>
  <c r="AS3843" i="1"/>
  <c r="AS4359" i="1"/>
  <c r="AS4262" i="1"/>
  <c r="AS4147" i="1"/>
  <c r="AS4757" i="1"/>
  <c r="AS4379" i="1"/>
  <c r="AS4288" i="1"/>
  <c r="AS4174" i="1"/>
  <c r="AS4012" i="1"/>
  <c r="AS4331" i="1"/>
  <c r="AS4226" i="1"/>
  <c r="AS4112" i="1"/>
  <c r="AS4167" i="1"/>
  <c r="AS3984" i="1"/>
  <c r="AS4368" i="1"/>
  <c r="AS4275" i="1"/>
  <c r="AS3970" i="1"/>
  <c r="AS4384" i="1"/>
  <c r="AS4327" i="1"/>
  <c r="AS4270" i="1"/>
  <c r="AS4214" i="1"/>
  <c r="AS4156" i="1"/>
  <c r="AS4043" i="1"/>
  <c r="AS3986" i="1"/>
  <c r="AS3851" i="1"/>
  <c r="AS3661" i="1"/>
  <c r="AS3393" i="1"/>
  <c r="AS4082" i="1"/>
  <c r="AS4024" i="1"/>
  <c r="AS3968" i="1"/>
  <c r="AS3798" i="1"/>
  <c r="AS3591" i="1"/>
  <c r="AS4251" i="1"/>
  <c r="AS4194" i="1"/>
  <c r="AS4136" i="1"/>
  <c r="AS4080" i="1"/>
  <c r="AS3790" i="1"/>
  <c r="AS3580" i="1"/>
  <c r="AS3133" i="1"/>
  <c r="AS4641" i="1"/>
  <c r="AS4320" i="1"/>
  <c r="AS4263" i="1"/>
  <c r="AS4206" i="1"/>
  <c r="AS4150" i="1"/>
  <c r="AS4092" i="1"/>
  <c r="AS4035" i="1"/>
  <c r="AS3979" i="1"/>
  <c r="AS3830" i="1"/>
  <c r="AS3633" i="1"/>
  <c r="AS3991" i="1"/>
  <c r="AS3864" i="1"/>
  <c r="AS3415" i="1"/>
  <c r="AS4032" i="1"/>
  <c r="AS3975" i="1"/>
  <c r="AS3819" i="1"/>
  <c r="AS3619" i="1"/>
  <c r="AS4715" i="1"/>
  <c r="AS4386" i="1"/>
  <c r="AS4328" i="1"/>
  <c r="AS4272" i="1"/>
  <c r="AS4158" i="1"/>
  <c r="AS4102" i="1"/>
  <c r="AS4044" i="1"/>
  <c r="AS3987" i="1"/>
  <c r="AS3854" i="1"/>
  <c r="AS3665" i="1"/>
  <c r="AS3395" i="1"/>
  <c r="AS4629" i="1"/>
  <c r="AS4388" i="1"/>
  <c r="AS4303" i="1"/>
  <c r="AS4260" i="1"/>
  <c r="AS4218" i="1"/>
  <c r="AS4175" i="1"/>
  <c r="AS4132" i="1"/>
  <c r="AS4090" i="1"/>
  <c r="AS4004" i="1"/>
  <c r="AS3962" i="1"/>
  <c r="AS3876" i="1"/>
  <c r="AS3834" i="1"/>
  <c r="AS3791" i="1"/>
  <c r="AS3748" i="1"/>
  <c r="AS3696" i="1"/>
  <c r="AS3639" i="1"/>
  <c r="AS3581" i="1"/>
  <c r="AS3513" i="1"/>
  <c r="AS3437" i="1"/>
  <c r="AS3361" i="1"/>
  <c r="AS3143" i="1"/>
  <c r="AS3927" i="1"/>
  <c r="AS3884" i="1"/>
  <c r="AS3842" i="1"/>
  <c r="AS3799" i="1"/>
  <c r="AS3756" i="1"/>
  <c r="AS3707" i="1"/>
  <c r="AS3649" i="1"/>
  <c r="AS3592" i="1"/>
  <c r="AS3527" i="1"/>
  <c r="AS3451" i="1"/>
  <c r="AS4383" i="1"/>
  <c r="AS4298" i="1"/>
  <c r="AS4255" i="1"/>
  <c r="AS4212" i="1"/>
  <c r="AS4170" i="1"/>
  <c r="AS4127" i="1"/>
  <c r="AS4084" i="1"/>
  <c r="AS4042" i="1"/>
  <c r="AS3999" i="1"/>
  <c r="AS3956" i="1"/>
  <c r="AS3914" i="1"/>
  <c r="AS3871" i="1"/>
  <c r="AS3828" i="1"/>
  <c r="AS3786" i="1"/>
  <c r="AS3743" i="1"/>
  <c r="AS3688" i="1"/>
  <c r="AS3632" i="1"/>
  <c r="AS3575" i="1"/>
  <c r="AS3427" i="1"/>
  <c r="AS3115" i="1"/>
  <c r="AS1692" i="1"/>
  <c r="AS3891" i="1"/>
  <c r="AS3848" i="1"/>
  <c r="AS3806" i="1"/>
  <c r="AS3763" i="1"/>
  <c r="AS3715" i="1"/>
  <c r="AS3659" i="1"/>
  <c r="AS3601" i="1"/>
  <c r="AS3463" i="1"/>
  <c r="AS3387" i="1"/>
  <c r="AS2800" i="1"/>
  <c r="AS3943" i="1"/>
  <c r="AS3900" i="1"/>
  <c r="AS3858" i="1"/>
  <c r="AS3815" i="1"/>
  <c r="AS3772" i="1"/>
  <c r="AS3728" i="1"/>
  <c r="AS3671" i="1"/>
  <c r="AS3613" i="1"/>
  <c r="AS3555" i="1"/>
  <c r="AS3479" i="1"/>
  <c r="AS3403" i="1"/>
  <c r="AS3271" i="1"/>
  <c r="AS3952" i="1"/>
  <c r="AS3910" i="1"/>
  <c r="AS3867" i="1"/>
  <c r="AS3824" i="1"/>
  <c r="AS3782" i="1"/>
  <c r="AS3739" i="1"/>
  <c r="AS3683" i="1"/>
  <c r="AS3627" i="1"/>
  <c r="AS3569" i="1"/>
  <c r="AS3495" i="1"/>
  <c r="AS3421" i="1"/>
  <c r="AS4389" i="1"/>
  <c r="AS4325" i="1"/>
  <c r="AS4293" i="1"/>
  <c r="AS4229" i="1"/>
  <c r="AS4197" i="1"/>
  <c r="AS4165" i="1"/>
  <c r="AS4101" i="1"/>
  <c r="AS4069" i="1"/>
  <c r="AS4037" i="1"/>
  <c r="AS4005" i="1"/>
  <c r="AS3973" i="1"/>
  <c r="AS3941" i="1"/>
  <c r="AS3909" i="1"/>
  <c r="AS3877" i="1"/>
  <c r="AS3845" i="1"/>
  <c r="AS3813" i="1"/>
  <c r="AS3781" i="1"/>
  <c r="AS3749" i="1"/>
  <c r="AS3711" i="1"/>
  <c r="AS3668" i="1"/>
  <c r="AS3625" i="1"/>
  <c r="AS3583" i="1"/>
  <c r="AS3533" i="1"/>
  <c r="AS3475" i="1"/>
  <c r="AS3419" i="1"/>
  <c r="AS3191" i="1"/>
  <c r="AS3315" i="1"/>
  <c r="AS3145" i="1"/>
  <c r="AS3089" i="1"/>
  <c r="AS2736" i="1"/>
  <c r="AS2312" i="1"/>
  <c r="AS4713" i="1"/>
  <c r="AS4313" i="1"/>
  <c r="AS4249" i="1"/>
  <c r="AS4217" i="1"/>
  <c r="AS4185" i="1"/>
  <c r="AS4153" i="1"/>
  <c r="AS4121" i="1"/>
  <c r="AS4089" i="1"/>
  <c r="AS4057" i="1"/>
  <c r="AS4025" i="1"/>
  <c r="AS3993" i="1"/>
  <c r="AS3961" i="1"/>
  <c r="AS3929" i="1"/>
  <c r="AS3897" i="1"/>
  <c r="AS3865" i="1"/>
  <c r="AS3833" i="1"/>
  <c r="AS3801" i="1"/>
  <c r="AS3769" i="1"/>
  <c r="AS3737" i="1"/>
  <c r="AS3695" i="1"/>
  <c r="AS3652" i="1"/>
  <c r="AS3609" i="1"/>
  <c r="AS3567" i="1"/>
  <c r="AS3511" i="1"/>
  <c r="AS3341" i="1"/>
  <c r="AS3283" i="1"/>
  <c r="AS3113" i="1"/>
  <c r="AS2504" i="1"/>
  <c r="AS1668" i="1"/>
  <c r="AS3197" i="1"/>
  <c r="AS3139" i="1"/>
  <c r="AS2944" i="1"/>
  <c r="AS3209" i="1"/>
  <c r="AS3153" i="1"/>
  <c r="AS3095" i="1"/>
  <c r="AS2992" i="1"/>
  <c r="AS2768" i="1"/>
  <c r="AS3335" i="1"/>
  <c r="AS3165" i="1"/>
  <c r="AS3107" i="1"/>
  <c r="AS2816" i="1"/>
  <c r="AS3730" i="1"/>
  <c r="AS3698" i="1"/>
  <c r="AS3666" i="1"/>
  <c r="AS3487" i="1"/>
  <c r="AS3445" i="1"/>
  <c r="AS3359" i="1"/>
  <c r="AS3317" i="1"/>
  <c r="AS3189" i="1"/>
  <c r="AS3103" i="1"/>
  <c r="AS2912" i="1"/>
  <c r="AS1796" i="1"/>
  <c r="AS3710" i="1"/>
  <c r="AS3678" i="1"/>
  <c r="AS3646" i="1"/>
  <c r="AS3503" i="1"/>
  <c r="AS3461" i="1"/>
  <c r="AS3375" i="1"/>
  <c r="AS3333" i="1"/>
  <c r="AS3205" i="1"/>
  <c r="AS3119" i="1"/>
  <c r="AS3077" i="1"/>
  <c r="AS2976" i="1"/>
  <c r="AS3552" i="1"/>
  <c r="AS3520" i="1"/>
  <c r="AS3488" i="1"/>
  <c r="AS3456" i="1"/>
  <c r="AS3424" i="1"/>
  <c r="AS3392" i="1"/>
  <c r="AS3360" i="1"/>
  <c r="AS3328" i="1"/>
  <c r="AS3296" i="1"/>
  <c r="AS3264" i="1"/>
  <c r="AS3200" i="1"/>
  <c r="AS3168" i="1"/>
  <c r="AS3136" i="1"/>
  <c r="AS3104" i="1"/>
  <c r="AS3072" i="1"/>
  <c r="AS2872" i="1"/>
  <c r="AS2744" i="1"/>
  <c r="AS2520" i="1"/>
  <c r="AS2264" i="1"/>
  <c r="AS3556" i="1"/>
  <c r="AS3524" i="1"/>
  <c r="AS3492" i="1"/>
  <c r="AS3460" i="1"/>
  <c r="AS3428" i="1"/>
  <c r="AS3396" i="1"/>
  <c r="AS3364" i="1"/>
  <c r="AS3332" i="1"/>
  <c r="AS3300" i="1"/>
  <c r="AS3204" i="1"/>
  <c r="AS3140" i="1"/>
  <c r="AS3108" i="1"/>
  <c r="AS3076" i="1"/>
  <c r="AS3016" i="1"/>
  <c r="AS2888" i="1"/>
  <c r="AS2760" i="1"/>
  <c r="AS2552" i="1"/>
  <c r="AS2296" i="1"/>
  <c r="AS4403" i="1"/>
  <c r="AS3011" i="1"/>
  <c r="AS2979" i="1"/>
  <c r="AS2947" i="1"/>
  <c r="AS2915" i="1"/>
  <c r="AS2883" i="1"/>
  <c r="AS2851" i="1"/>
  <c r="AS2819" i="1"/>
  <c r="AS2787" i="1"/>
  <c r="AS2755" i="1"/>
  <c r="AS2723" i="1"/>
  <c r="AS2671" i="1"/>
  <c r="AS2607" i="1"/>
  <c r="AS2543" i="1"/>
  <c r="AS2479" i="1"/>
  <c r="AS2415" i="1"/>
  <c r="AS2351" i="1"/>
  <c r="AS2287" i="1"/>
  <c r="AS3025" i="1"/>
  <c r="AS2993" i="1"/>
  <c r="AS2961" i="1"/>
  <c r="AS2929" i="1"/>
  <c r="AS2897" i="1"/>
  <c r="AS2865" i="1"/>
  <c r="AS2833" i="1"/>
  <c r="AS2801" i="1"/>
  <c r="AS2769" i="1"/>
  <c r="AS2737" i="1"/>
  <c r="AS2697" i="1"/>
  <c r="AS2569" i="1"/>
  <c r="AS2505" i="1"/>
  <c r="AS2441" i="1"/>
  <c r="AS2377" i="1"/>
  <c r="AS2313" i="1"/>
  <c r="AS2235" i="1"/>
  <c r="AS3039" i="1"/>
  <c r="AS2975" i="1"/>
  <c r="AS2943" i="1"/>
  <c r="AS2911" i="1"/>
  <c r="AS2879" i="1"/>
  <c r="AS2847" i="1"/>
  <c r="AS2815" i="1"/>
  <c r="AS2783" i="1"/>
  <c r="AS2751" i="1"/>
  <c r="AS2719" i="1"/>
  <c r="AS2471" i="1"/>
  <c r="AS2343" i="1"/>
  <c r="AS2279" i="1"/>
  <c r="AS2012" i="1"/>
  <c r="AS2052" i="1"/>
  <c r="AS1852" i="1"/>
  <c r="AS3053" i="1"/>
  <c r="AS3021" i="1"/>
  <c r="AS2989" i="1"/>
  <c r="AS2957" i="1"/>
  <c r="AS2925" i="1"/>
  <c r="AS2893" i="1"/>
  <c r="AS2861" i="1"/>
  <c r="AS2829" i="1"/>
  <c r="AS2797" i="1"/>
  <c r="AS2765" i="1"/>
  <c r="AS2733" i="1"/>
  <c r="AS2689" i="1"/>
  <c r="AS2625" i="1"/>
  <c r="AS2497" i="1"/>
  <c r="AS2433" i="1"/>
  <c r="AS2369" i="1"/>
  <c r="AS2305" i="1"/>
  <c r="AS2219" i="1"/>
  <c r="AS3028" i="1"/>
  <c r="AS2996" i="1"/>
  <c r="AS2964" i="1"/>
  <c r="AS2932" i="1"/>
  <c r="AS2900" i="1"/>
  <c r="AS2868" i="1"/>
  <c r="AS2836" i="1"/>
  <c r="AS2804" i="1"/>
  <c r="AS2772" i="1"/>
  <c r="AS2740" i="1"/>
  <c r="AS2704" i="1"/>
  <c r="AS2640" i="1"/>
  <c r="AS2576" i="1"/>
  <c r="AS2512" i="1"/>
  <c r="AS2448" i="1"/>
  <c r="AS2384" i="1"/>
  <c r="AS2320" i="1"/>
  <c r="AS1700" i="1"/>
  <c r="AS2693" i="1"/>
  <c r="AS2661" i="1"/>
  <c r="AS2629" i="1"/>
  <c r="AS2597" i="1"/>
  <c r="AS2565" i="1"/>
  <c r="AS2533" i="1"/>
  <c r="AS2501" i="1"/>
  <c r="AS2469" i="1"/>
  <c r="AS2405" i="1"/>
  <c r="AS2373" i="1"/>
  <c r="AS2309" i="1"/>
  <c r="AS2277" i="1"/>
  <c r="AS2227" i="1"/>
  <c r="AS2163" i="1"/>
  <c r="AS2088" i="1"/>
  <c r="AS2692" i="1"/>
  <c r="AS2660" i="1"/>
  <c r="AS2628" i="1"/>
  <c r="AS2596" i="1"/>
  <c r="AS2564" i="1"/>
  <c r="AS2532" i="1"/>
  <c r="AS2500" i="1"/>
  <c r="AS2468" i="1"/>
  <c r="AS2436" i="1"/>
  <c r="AS2404" i="1"/>
  <c r="AS2340" i="1"/>
  <c r="AS2308" i="1"/>
  <c r="AS2276" i="1"/>
  <c r="AS2004" i="1"/>
  <c r="AS1908" i="1"/>
  <c r="AS1780" i="1"/>
  <c r="AS1652" i="1"/>
  <c r="AS2659" i="1"/>
  <c r="AS2627" i="1"/>
  <c r="AS2595" i="1"/>
  <c r="AS2563" i="1"/>
  <c r="AS2531" i="1"/>
  <c r="AS2499" i="1"/>
  <c r="AS2467" i="1"/>
  <c r="AS2435" i="1"/>
  <c r="AS2403" i="1"/>
  <c r="AS2339" i="1"/>
  <c r="AS2307" i="1"/>
  <c r="AS2275" i="1"/>
  <c r="AS2224" i="1"/>
  <c r="AS2160" i="1"/>
  <c r="AS2020" i="1"/>
  <c r="AS1932" i="1"/>
  <c r="AS1804" i="1"/>
  <c r="AS1676" i="1"/>
  <c r="AS2257" i="1"/>
  <c r="AS2225" i="1"/>
  <c r="AS2161" i="1"/>
  <c r="AS2129" i="1"/>
  <c r="AS2097" i="1"/>
  <c r="AS2069" i="1"/>
  <c r="AS2037" i="1"/>
  <c r="AS2005" i="1"/>
  <c r="AS1973" i="1"/>
  <c r="AS1941" i="1"/>
  <c r="AS1909" i="1"/>
  <c r="AS1877" i="1"/>
  <c r="AS1845" i="1"/>
  <c r="AS1813" i="1"/>
  <c r="AS1781" i="1"/>
  <c r="AS1749" i="1"/>
  <c r="AS1717" i="1"/>
  <c r="AS2231" i="1"/>
  <c r="AS2135" i="1"/>
  <c r="AS2103" i="1"/>
  <c r="AS2075" i="1"/>
  <c r="AS2043" i="1"/>
  <c r="AS2011" i="1"/>
  <c r="AS1947" i="1"/>
  <c r="AS1915" i="1"/>
  <c r="AS1883" i="1"/>
  <c r="AS1851" i="1"/>
  <c r="AS1819" i="1"/>
  <c r="AS1787" i="1"/>
  <c r="AS1755" i="1"/>
  <c r="AS1723" i="1"/>
  <c r="AS1691" i="1"/>
  <c r="AS1659" i="1"/>
  <c r="AS2221" i="1"/>
  <c r="AS2157" i="1"/>
  <c r="AS2125" i="1"/>
  <c r="AS2093" i="1"/>
  <c r="AS2065" i="1"/>
  <c r="AS2033" i="1"/>
  <c r="AS2001" i="1"/>
  <c r="AS1937" i="1"/>
  <c r="AS1905" i="1"/>
  <c r="AS1873" i="1"/>
  <c r="AS1809" i="1"/>
  <c r="AS1777" i="1"/>
  <c r="AS1745" i="1"/>
  <c r="AS1713" i="1"/>
  <c r="AS1681" i="1"/>
  <c r="AS4416" i="1"/>
  <c r="AS2260" i="1"/>
  <c r="AS2228" i="1"/>
  <c r="AS2132" i="1"/>
  <c r="AS2100" i="1"/>
  <c r="AS2072" i="1"/>
  <c r="AS2040" i="1"/>
  <c r="AS2008" i="1"/>
  <c r="AS1976" i="1"/>
  <c r="AS1944" i="1"/>
  <c r="AS1912" i="1"/>
  <c r="AS1880" i="1"/>
  <c r="AS1848" i="1"/>
  <c r="AS1816" i="1"/>
  <c r="AS1752" i="1"/>
  <c r="AS1720" i="1"/>
  <c r="AS1688" i="1"/>
  <c r="AS1656" i="1"/>
  <c r="AS4423" i="1"/>
  <c r="AS2107" i="1"/>
  <c r="AS2079" i="1"/>
  <c r="AS2047" i="1"/>
  <c r="AS2015" i="1"/>
  <c r="AS1983" i="1"/>
  <c r="AS1951" i="1"/>
  <c r="AS1919" i="1"/>
  <c r="AS1887" i="1"/>
  <c r="AS1823" i="1"/>
  <c r="AS1791" i="1"/>
  <c r="AS1759" i="1"/>
  <c r="AS1727" i="1"/>
  <c r="AS1695" i="1"/>
  <c r="AS1663" i="1"/>
  <c r="Q4400" i="1"/>
  <c r="P4400" i="1"/>
  <c r="O4400" i="1"/>
  <c r="T4400" i="1"/>
  <c r="AH4400" i="1"/>
  <c r="AI4400" i="1"/>
  <c r="N4400" i="1"/>
  <c r="AL4400" i="1"/>
  <c r="G4400" i="1"/>
  <c r="F4400" i="1"/>
  <c r="AR4400" i="1" l="1" a="1"/>
  <c r="AR4400" i="1" s="1"/>
  <c r="AS4400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<sst xmlns="http://schemas.openxmlformats.org/spreadsheetml/2006/main" count="56284" uniqueCount="5240">
  <si>
    <t>Billing Code</t>
  </si>
  <si>
    <t>Gross Charges</t>
  </si>
  <si>
    <t xml:space="preserve">AETNA </t>
  </si>
  <si>
    <t xml:space="preserve">AETNA MEDICARE MANAGED CARE </t>
  </si>
  <si>
    <t xml:space="preserve">BCBS MASS MEDICARE MANAGED CARE </t>
  </si>
  <si>
    <t xml:space="preserve">BCBS MASSACHUSETTS </t>
  </si>
  <si>
    <t xml:space="preserve">BCBS RHODE ISLAND </t>
  </si>
  <si>
    <t xml:space="preserve">BLUE CHIP MEDICARE MANAGED CARE </t>
  </si>
  <si>
    <t xml:space="preserve">EVERCARE </t>
  </si>
  <si>
    <t xml:space="preserve">GROUP INSURANCE SERVICE CENTER </t>
  </si>
  <si>
    <t xml:space="preserve">HARVARD PILGRIM </t>
  </si>
  <si>
    <t xml:space="preserve">HARVARD PILGRIM MEDICARE MANAGED CARE </t>
  </si>
  <si>
    <t xml:space="preserve">INNOVATIVE HEALTH PLAN </t>
  </si>
  <si>
    <t xml:space="preserve">MASS GENERAL BRIGHAM HEALTH PLAN COMMERCIAL </t>
  </si>
  <si>
    <t xml:space="preserve">MASS GENERAL BRIGHAM HEALTH PLAN CONNECTORCARE </t>
  </si>
  <si>
    <t xml:space="preserve">MEDICAID MA </t>
  </si>
  <si>
    <t xml:space="preserve">MEDICAID RHODE ISLAND </t>
  </si>
  <si>
    <t xml:space="preserve">MEDICARE </t>
  </si>
  <si>
    <t xml:space="preserve">PHCS </t>
  </si>
  <si>
    <t xml:space="preserve">PRIORITY HEALTH </t>
  </si>
  <si>
    <t xml:space="preserve">TRICARE WEST </t>
  </si>
  <si>
    <t xml:space="preserve">TUFTS </t>
  </si>
  <si>
    <t xml:space="preserve">TUFTS MEDICARE PREFERRED </t>
  </si>
  <si>
    <t xml:space="preserve">TUFTS SENIOR CARE OPTIONS </t>
  </si>
  <si>
    <t xml:space="preserve">UNICARE </t>
  </si>
  <si>
    <t xml:space="preserve">UNITED HEALTHCARE </t>
  </si>
  <si>
    <t xml:space="preserve">UNITED HEALTHCARE MEDICARE MANAGED CARE </t>
  </si>
  <si>
    <t xml:space="preserve">WELLSENSE HEALTH PLAN </t>
  </si>
  <si>
    <t xml:space="preserve">WELLSENSE HEALTH PLAN QHP NON-WRAP PLAN </t>
  </si>
  <si>
    <t xml:space="preserve">WELLSENSE HEALTH PLAN SENIOR CARE OPTIONS </t>
  </si>
  <si>
    <t>Self-Pay</t>
  </si>
  <si>
    <t>Min- Min by row</t>
  </si>
  <si>
    <t>Max - Max by row</t>
  </si>
  <si>
    <t>Item / Service Description</t>
  </si>
  <si>
    <t>CPT</t>
  </si>
  <si>
    <t>0001A</t>
  </si>
  <si>
    <t>0002A</t>
  </si>
  <si>
    <t>0003A</t>
  </si>
  <si>
    <t>0004A</t>
  </si>
  <si>
    <t>0011A</t>
  </si>
  <si>
    <t>0012A</t>
  </si>
  <si>
    <t>0013A</t>
  </si>
  <si>
    <t>0026U</t>
  </si>
  <si>
    <t>0031A</t>
  </si>
  <si>
    <t>0034A</t>
  </si>
  <si>
    <t>0051A</t>
  </si>
  <si>
    <t>0052A</t>
  </si>
  <si>
    <t>0053A</t>
  </si>
  <si>
    <t>0054A</t>
  </si>
  <si>
    <t>0064A</t>
  </si>
  <si>
    <t>0071A</t>
  </si>
  <si>
    <t>0072A</t>
  </si>
  <si>
    <t>0073A</t>
  </si>
  <si>
    <t>0074A</t>
  </si>
  <si>
    <t>0075T</t>
  </si>
  <si>
    <t>0076T</t>
  </si>
  <si>
    <t>0081A</t>
  </si>
  <si>
    <t>0082A</t>
  </si>
  <si>
    <t>0094A</t>
  </si>
  <si>
    <t>0111A</t>
  </si>
  <si>
    <t>0112A</t>
  </si>
  <si>
    <t>0124A</t>
  </si>
  <si>
    <t>0134A</t>
  </si>
  <si>
    <t>0144A</t>
  </si>
  <si>
    <t>0154A</t>
  </si>
  <si>
    <t>0164A</t>
  </si>
  <si>
    <t>0173A</t>
  </si>
  <si>
    <t>0200T</t>
  </si>
  <si>
    <t>0201T</t>
  </si>
  <si>
    <t>0234T</t>
  </si>
  <si>
    <t>0235T</t>
  </si>
  <si>
    <t>0238T</t>
  </si>
  <si>
    <t>0241U</t>
  </si>
  <si>
    <t>0483T</t>
  </si>
  <si>
    <t>0502T</t>
  </si>
  <si>
    <t>0503T</t>
  </si>
  <si>
    <t>0505T</t>
  </si>
  <si>
    <t>0523T</t>
  </si>
  <si>
    <t>0569T</t>
  </si>
  <si>
    <t>0570T</t>
  </si>
  <si>
    <t>0623T</t>
  </si>
  <si>
    <t>0624T</t>
  </si>
  <si>
    <t>0625T</t>
  </si>
  <si>
    <t>0626T</t>
  </si>
  <si>
    <t>0715T</t>
  </si>
  <si>
    <t>3044F</t>
  </si>
  <si>
    <t>3046F</t>
  </si>
  <si>
    <t>3051F</t>
  </si>
  <si>
    <t>3052F</t>
  </si>
  <si>
    <t>C1715</t>
  </si>
  <si>
    <t>C1751</t>
  </si>
  <si>
    <t>C5271</t>
  </si>
  <si>
    <t>C5272</t>
  </si>
  <si>
    <t>C5273</t>
  </si>
  <si>
    <t>C5274</t>
  </si>
  <si>
    <t>C5275</t>
  </si>
  <si>
    <t>C5276</t>
  </si>
  <si>
    <t>C5277</t>
  </si>
  <si>
    <t>C5278</t>
  </si>
  <si>
    <t>C8934</t>
  </si>
  <si>
    <t>C8935</t>
  </si>
  <si>
    <t>C8936</t>
  </si>
  <si>
    <t>C9600</t>
  </si>
  <si>
    <t>C9601</t>
  </si>
  <si>
    <t>C9602</t>
  </si>
  <si>
    <t>C9603</t>
  </si>
  <si>
    <t>C9604</t>
  </si>
  <si>
    <t>C9605</t>
  </si>
  <si>
    <t>C9606</t>
  </si>
  <si>
    <t>C9607</t>
  </si>
  <si>
    <t>C9608</t>
  </si>
  <si>
    <t>D7140</t>
  </si>
  <si>
    <t>G0008</t>
  </si>
  <si>
    <t>G0009</t>
  </si>
  <si>
    <t>G0010</t>
  </si>
  <si>
    <t>G0175</t>
  </si>
  <si>
    <t>G0259</t>
  </si>
  <si>
    <t>G0260</t>
  </si>
  <si>
    <t>G0269</t>
  </si>
  <si>
    <t>G0278</t>
  </si>
  <si>
    <t>G0283</t>
  </si>
  <si>
    <t>G0378</t>
  </si>
  <si>
    <t>G0379</t>
  </si>
  <si>
    <t>G0432</t>
  </si>
  <si>
    <t>G0433</t>
  </si>
  <si>
    <t>G0480</t>
  </si>
  <si>
    <t>G0481</t>
  </si>
  <si>
    <t>G0482</t>
  </si>
  <si>
    <t>G0483</t>
  </si>
  <si>
    <t>M0220</t>
  </si>
  <si>
    <t>P9012</t>
  </si>
  <si>
    <t>P9016</t>
  </si>
  <si>
    <t>P9017</t>
  </si>
  <si>
    <t>P9021</t>
  </si>
  <si>
    <t>P9022</t>
  </si>
  <si>
    <t>P9031</t>
  </si>
  <si>
    <t>P9033</t>
  </si>
  <si>
    <t>P9035</t>
  </si>
  <si>
    <t>P9037</t>
  </si>
  <si>
    <t>P9039</t>
  </si>
  <si>
    <t>P9040</t>
  </si>
  <si>
    <t>P9057</t>
  </si>
  <si>
    <t>P9058</t>
  </si>
  <si>
    <t>P9059</t>
  </si>
  <si>
    <t>P9604</t>
  </si>
  <si>
    <t>Q4101</t>
  </si>
  <si>
    <t>Q4102</t>
  </si>
  <si>
    <t>Q9957</t>
  </si>
  <si>
    <t>U0001</t>
  </si>
  <si>
    <t>U0003</t>
  </si>
  <si>
    <t>HCPCS</t>
  </si>
  <si>
    <t>A4340</t>
  </si>
  <si>
    <t>A4344</t>
  </si>
  <si>
    <t>A4346</t>
  </si>
  <si>
    <t>A4565</t>
  </si>
  <si>
    <t>A4566</t>
  </si>
  <si>
    <t>A4648</t>
  </si>
  <si>
    <t>A4649</t>
  </si>
  <si>
    <t>A6021</t>
  </si>
  <si>
    <t>A6196</t>
  </si>
  <si>
    <t>A6197</t>
  </si>
  <si>
    <t>A6199</t>
  </si>
  <si>
    <t>A6206</t>
  </si>
  <si>
    <t>A6207</t>
  </si>
  <si>
    <t>A6209</t>
  </si>
  <si>
    <t>A6210</t>
  </si>
  <si>
    <t>A6212</t>
  </si>
  <si>
    <t>A6213</t>
  </si>
  <si>
    <t>A6219</t>
  </si>
  <si>
    <t>A6222</t>
  </si>
  <si>
    <t>A6223</t>
  </si>
  <si>
    <t>A6224</t>
  </si>
  <si>
    <t>A6234</t>
  </si>
  <si>
    <t>A6235</t>
  </si>
  <si>
    <t>A6237</t>
  </si>
  <si>
    <t>A6238</t>
  </si>
  <si>
    <t>A6240</t>
  </si>
  <si>
    <t>A6248</t>
  </si>
  <si>
    <t>A6255</t>
  </si>
  <si>
    <t>A6257</t>
  </si>
  <si>
    <t>A6258</t>
  </si>
  <si>
    <t>A6259</t>
  </si>
  <si>
    <t>B4087</t>
  </si>
  <si>
    <t>C1713</t>
  </si>
  <si>
    <t>C1714</t>
  </si>
  <si>
    <t>C1717</t>
  </si>
  <si>
    <t>C1721</t>
  </si>
  <si>
    <t>C1722</t>
  </si>
  <si>
    <t>C1724</t>
  </si>
  <si>
    <t>C1725</t>
  </si>
  <si>
    <t>C1726</t>
  </si>
  <si>
    <t>C1727</t>
  </si>
  <si>
    <t>C1728</t>
  </si>
  <si>
    <t>C1729</t>
  </si>
  <si>
    <t>C1730</t>
  </si>
  <si>
    <t>C1731</t>
  </si>
  <si>
    <t>C1732</t>
  </si>
  <si>
    <t>C1733</t>
  </si>
  <si>
    <t>C1750</t>
  </si>
  <si>
    <t>C1752</t>
  </si>
  <si>
    <t>C1753</t>
  </si>
  <si>
    <t>C1755</t>
  </si>
  <si>
    <t>C1757</t>
  </si>
  <si>
    <t>C1758</t>
  </si>
  <si>
    <t>C1759</t>
  </si>
  <si>
    <t>C1760</t>
  </si>
  <si>
    <t>C1761</t>
  </si>
  <si>
    <t>C1762</t>
  </si>
  <si>
    <t>C1763</t>
  </si>
  <si>
    <t>C1764</t>
  </si>
  <si>
    <t>C1765</t>
  </si>
  <si>
    <t>C1766</t>
  </si>
  <si>
    <t>C1767</t>
  </si>
  <si>
    <t>C1768</t>
  </si>
  <si>
    <t>C1769</t>
  </si>
  <si>
    <t>C1771</t>
  </si>
  <si>
    <t>C1772</t>
  </si>
  <si>
    <t>C1773</t>
  </si>
  <si>
    <t>C1776</t>
  </si>
  <si>
    <t>C1777</t>
  </si>
  <si>
    <t>C1778</t>
  </si>
  <si>
    <t>C1779</t>
  </si>
  <si>
    <t>C1781</t>
  </si>
  <si>
    <t>C1784</t>
  </si>
  <si>
    <t>C1785</t>
  </si>
  <si>
    <t>C1786</t>
  </si>
  <si>
    <t>C1787</t>
  </si>
  <si>
    <t>C1788</t>
  </si>
  <si>
    <t>C1789</t>
  </si>
  <si>
    <t>C1813</t>
  </si>
  <si>
    <t>C1815</t>
  </si>
  <si>
    <t>C1817</t>
  </si>
  <si>
    <t>C1819</t>
  </si>
  <si>
    <t>C1820</t>
  </si>
  <si>
    <t>C1821</t>
  </si>
  <si>
    <t>C1822</t>
  </si>
  <si>
    <t>C1874</t>
  </si>
  <si>
    <t>C1876</t>
  </si>
  <si>
    <t>C1877</t>
  </si>
  <si>
    <t>C1878</t>
  </si>
  <si>
    <t>C1880</t>
  </si>
  <si>
    <t>C1882</t>
  </si>
  <si>
    <t>C1883</t>
  </si>
  <si>
    <t>C1884</t>
  </si>
  <si>
    <t>C1885</t>
  </si>
  <si>
    <t>C1886</t>
  </si>
  <si>
    <t>C1887</t>
  </si>
  <si>
    <t>C1888</t>
  </si>
  <si>
    <t>C1889</t>
  </si>
  <si>
    <t>C1892</t>
  </si>
  <si>
    <t>C1893</t>
  </si>
  <si>
    <t>C1894</t>
  </si>
  <si>
    <t>C1895</t>
  </si>
  <si>
    <t>C1896</t>
  </si>
  <si>
    <t>C1897</t>
  </si>
  <si>
    <t>C1898</t>
  </si>
  <si>
    <t>C1900</t>
  </si>
  <si>
    <t>C2614</t>
  </si>
  <si>
    <t>C2616</t>
  </si>
  <si>
    <t>C2617</t>
  </si>
  <si>
    <t>C2618</t>
  </si>
  <si>
    <t>C2619</t>
  </si>
  <si>
    <t>C2620</t>
  </si>
  <si>
    <t>C2621</t>
  </si>
  <si>
    <t>C2622</t>
  </si>
  <si>
    <t>C2623</t>
  </si>
  <si>
    <t>C2625</t>
  </si>
  <si>
    <t>C2626</t>
  </si>
  <si>
    <t>C2627</t>
  </si>
  <si>
    <t>C2628</t>
  </si>
  <si>
    <t>C2630</t>
  </si>
  <si>
    <t>C2631</t>
  </si>
  <si>
    <t>C2638</t>
  </si>
  <si>
    <t>C2639</t>
  </si>
  <si>
    <t>C2640</t>
  </si>
  <si>
    <t>C2641</t>
  </si>
  <si>
    <t>C8929</t>
  </si>
  <si>
    <t>C8937</t>
  </si>
  <si>
    <t>C9353</t>
  </si>
  <si>
    <t>C9355</t>
  </si>
  <si>
    <t>C9358</t>
  </si>
  <si>
    <t>C9360</t>
  </si>
  <si>
    <t>C9361</t>
  </si>
  <si>
    <t>C9363</t>
  </si>
  <si>
    <t>C9364</t>
  </si>
  <si>
    <t>C9764</t>
  </si>
  <si>
    <t>C9765</t>
  </si>
  <si>
    <t>C9766</t>
  </si>
  <si>
    <t>C9767</t>
  </si>
  <si>
    <t>C9772</t>
  </si>
  <si>
    <t>C9773</t>
  </si>
  <si>
    <t>C9774</t>
  </si>
  <si>
    <t>C9775</t>
  </si>
  <si>
    <t>D7270</t>
  </si>
  <si>
    <t>G0390</t>
  </si>
  <si>
    <t>G0399</t>
  </si>
  <si>
    <t>G0402</t>
  </si>
  <si>
    <t>G0403</t>
  </si>
  <si>
    <t>G0404</t>
  </si>
  <si>
    <t>G0405</t>
  </si>
  <si>
    <t>G0414</t>
  </si>
  <si>
    <t>G0415</t>
  </si>
  <si>
    <t>G0416</t>
  </si>
  <si>
    <t>G0438</t>
  </si>
  <si>
    <t>G0439</t>
  </si>
  <si>
    <t>G0498</t>
  </si>
  <si>
    <t>G0499</t>
  </si>
  <si>
    <t>G0500</t>
  </si>
  <si>
    <t>G1000</t>
  </si>
  <si>
    <t>G1001</t>
  </si>
  <si>
    <t>G1002</t>
  </si>
  <si>
    <t>G1003</t>
  </si>
  <si>
    <t>G1004</t>
  </si>
  <si>
    <t>G1005</t>
  </si>
  <si>
    <t>G1006</t>
  </si>
  <si>
    <t>G1007</t>
  </si>
  <si>
    <t>G1008</t>
  </si>
  <si>
    <t>G1010</t>
  </si>
  <si>
    <t>G1011</t>
  </si>
  <si>
    <t>G1012</t>
  </si>
  <si>
    <t>G2066</t>
  </si>
  <si>
    <t>J0135</t>
  </si>
  <si>
    <t>J0171</t>
  </si>
  <si>
    <t>J0561</t>
  </si>
  <si>
    <t>J0775</t>
  </si>
  <si>
    <t>J1453</t>
  </si>
  <si>
    <t>J1750</t>
  </si>
  <si>
    <t>J1930</t>
  </si>
  <si>
    <t>J2315</t>
  </si>
  <si>
    <t>J2357</t>
  </si>
  <si>
    <t>J2426</t>
  </si>
  <si>
    <t>J2469</t>
  </si>
  <si>
    <t>J2785</t>
  </si>
  <si>
    <t>J2794</t>
  </si>
  <si>
    <t>J3357</t>
  </si>
  <si>
    <t>J7609</t>
  </si>
  <si>
    <t>J7610</t>
  </si>
  <si>
    <t>J7611</t>
  </si>
  <si>
    <t>J7614</t>
  </si>
  <si>
    <t>L0120</t>
  </si>
  <si>
    <t>L0172</t>
  </si>
  <si>
    <t>L0621</t>
  </si>
  <si>
    <t>L1832</t>
  </si>
  <si>
    <t>L3260</t>
  </si>
  <si>
    <t>L3670</t>
  </si>
  <si>
    <t>L3702</t>
  </si>
  <si>
    <t>L3763</t>
  </si>
  <si>
    <t>L3808</t>
  </si>
  <si>
    <t>L3900</t>
  </si>
  <si>
    <t>L3906</t>
  </si>
  <si>
    <t>L3919</t>
  </si>
  <si>
    <t>L3921</t>
  </si>
  <si>
    <t>L3925</t>
  </si>
  <si>
    <t>L3933</t>
  </si>
  <si>
    <t>L3984</t>
  </si>
  <si>
    <t>L4361</t>
  </si>
  <si>
    <t>L8501</t>
  </si>
  <si>
    <t>L8509</t>
  </si>
  <si>
    <t>L8600</t>
  </si>
  <si>
    <t>L8606</t>
  </si>
  <si>
    <t>L8610</t>
  </si>
  <si>
    <t>L8613</t>
  </si>
  <si>
    <t>L8630</t>
  </si>
  <si>
    <t>L8699</t>
  </si>
  <si>
    <t>M0222</t>
  </si>
  <si>
    <t>M0243</t>
  </si>
  <si>
    <t>M0245</t>
  </si>
  <si>
    <t>M0247</t>
  </si>
  <si>
    <t>P9052</t>
  </si>
  <si>
    <t>P9073</t>
  </si>
  <si>
    <t>P9100</t>
  </si>
  <si>
    <t>Q3014</t>
  </si>
  <si>
    <t>Q4100</t>
  </si>
  <si>
    <t>Q4104</t>
  </si>
  <si>
    <t>Q4105</t>
  </si>
  <si>
    <t>Q4110</t>
  </si>
  <si>
    <t>Q4116</t>
  </si>
  <si>
    <t>Q4118</t>
  </si>
  <si>
    <t>Q4121</t>
  </si>
  <si>
    <t>Q4124</t>
  </si>
  <si>
    <t>Q4125</t>
  </si>
  <si>
    <t>Q4128</t>
  </si>
  <si>
    <t>Q4166</t>
  </si>
  <si>
    <t>Q4186</t>
  </si>
  <si>
    <t>Q4196</t>
  </si>
  <si>
    <t>S0257</t>
  </si>
  <si>
    <t>S2083</t>
  </si>
  <si>
    <t>S9485</t>
  </si>
  <si>
    <t>U0005</t>
  </si>
  <si>
    <t>V2630</t>
  </si>
  <si>
    <t>V2632</t>
  </si>
  <si>
    <t>V2787</t>
  </si>
  <si>
    <t>V2790</t>
  </si>
  <si>
    <t>ADM SARSCOV2 30MCG/0.3ML 1st 
Pfizer-BioNTech COVID-19 Vaccine (Aged 12 years and older) (Purple Cap) Administration – 1st dose</t>
  </si>
  <si>
    <t>ADM SARSCOV2 30MCG/0.3ML 2nd 
Pfizer-BioNTech COVID-19 Vaccine (Aged 12 years and older) (Purple Cap)Administration – 2nd dose</t>
  </si>
  <si>
    <t>ADM SARSCOV2 30MCG/0.3ML 3rd
Pfizer-BioNTech COVID-19 Vaccine (Aged 12 years and older) (Purple Cap) Administration – 3rd dose</t>
  </si>
  <si>
    <t>Adm SARSCOV2 30 mcg/0.3ml BST 
Pfizer-BioNTech COVID-19 Vaccine (Aged 12 years and older) (Purple Cap) Administration – Booster</t>
  </si>
  <si>
    <t>ADM SARSCOV2 100MCG/0.5ML1st
Moderna COVID-19 Vaccine (Aged 12 years and older) (Red Cap) Administration – 1st dose</t>
  </si>
  <si>
    <t>ADM SARSCOV2 100MCG/0.5ML2nd
Moderna COVID-19 Vaccine (Aged 12 years and older) (Red Cap) Administration – 2nd dose</t>
  </si>
  <si>
    <t>ADM SARSCOV2 100MCG/0.5ML3rd
Moderna COVID-19 Vaccine (Aged 12 years and older) (Red Cap) Administration – 3rd dose</t>
  </si>
  <si>
    <t>ADM SARSCOV2 VAC AD26 .5ML
Janssen COVID-19 Vaccine (Aged 18 years and older) Administration - 1st Dose</t>
  </si>
  <si>
    <t>ADM SARSCOV2 VAC AD26 .5ML
Janssen COVID-19 Vaccine (Aged 18 years and older) Administration -  Booster</t>
  </si>
  <si>
    <t>ADM SARSCV2 30MCG TRS-SUCR 1
Pfizer-BioNTech COVID-19 Vaccine (Aged 12 years and older) (Gray Cap) Administration - 1st dose</t>
  </si>
  <si>
    <t>ADM SARSCV2 30MCG TRS-SUCR 2
Pfizer-BioNTech COVID-19 Vaccine (Aged 12 years and older) (Gray Cap) Administration - 2nd dose</t>
  </si>
  <si>
    <t>ADM SARSCV2 30MCG TRS-SUCR 3
Pfizer-BioNTech COVID-19 Vaccine (Aged 12 years and older) (Gray Cap) Administration - 3rd dose</t>
  </si>
  <si>
    <t>ADM SARSCV2 30MCG TRS-SUCR B
Pfizer-BioNTech COVID-19 Vaccine (Aged 12 years and older) (Gray Cap) Administration – Booster</t>
  </si>
  <si>
    <t>ADM SARSCOV2 50MCG/0.25MLBST
Moderna COVID-19 Vaccine (Aged 18 years and older) (Red Cap) (Low Dose) Administration- Booster</t>
  </si>
  <si>
    <t>ADM SARSCV2 10MCG TRS-SUCR 1
Pfizer-BioNTech COVID-19 Pediatric Vaccine (Aged 5 years through  11 years) (Orange Cap) Administration - 1st dose</t>
  </si>
  <si>
    <t>ADM SARSCV2 10MCG TRS-SUCR 2
Pfizer-BioNTech COVID-19 Pediatric Vaccine (Aged 5 years through  11 years) (Orange Cap) Administration - 2nd dose</t>
  </si>
  <si>
    <t>ADM SARSCV2 10MCG TRS-SUCR 3
Pfizer-BioNTech COVID-19 Pediatric Vaccine (Aged 5 years through  11 years) (Orange Cap) Administration - 3rd dose</t>
  </si>
  <si>
    <t xml:space="preserve">ADM SARSCV2 10MCG TRS-SUCR B 
Pfizer COVID-19 Vaccine (Aged 5 years through  11 years) (Orange Cap) Administration - Booster </t>
  </si>
  <si>
    <t>ADM SARSCOV2 3MCG TRS-SUCR 1
Pfizer-BioNTech COVID-19 Vaccine (Aged 6 months through 4 years) (Maroon Cap) Administration 1st dose</t>
  </si>
  <si>
    <t>ADM SARSCOV2 3MCG TRS-SUCR 2
Pfizer-BioNTech COVID-19 Vaccine (Aged 6 months through 4 years) (Maroon Cap) Administration 2nd dose</t>
  </si>
  <si>
    <t>ADM SARSCOV2 50 MCG/0.5 MLBST                                       Moderna COVID-19 Vaccine (Aged 18 years and older) (Blue Cap with purple border) Administration - Booster</t>
  </si>
  <si>
    <t>IMM ADMN SARSCOV2 25 MCG/0.25 ML1st
Moderna COVID-19 Vaccine (Aged 6 months through 5 years) (Blue Cap with magenta border) Administration 1st dose</t>
  </si>
  <si>
    <t>IMM ADMN SARSCOV2 25 MCG/0.25 ML2nd 
Moderna COVID-19 Vaccine (Aged 6 months through 5 years) (Blue Cap with magenta border) Administration 2nd dose</t>
  </si>
  <si>
    <t xml:space="preserve">ADM SARSCV2 BVL 30MCG/.3ML B
Pfizer-BioNTech COVID-19 Vaccine, Bivalent Product (Aged 12 years and older) (Gray Cap) Administration – Booster </t>
  </si>
  <si>
    <t xml:space="preserve">ADM SARSCV2 BVL 50MCG/.5ML B
Moderna COVID-19 Vaccine, Bivalent product (Aged 18 years and older) (Dark Blue Cap with gray border) Administration – Booster </t>
  </si>
  <si>
    <t xml:space="preserve">ADM SRSCV2 BVL 25MCG/.25ML B
Moderna COVID-19 Vaccine, Bivalent Product (Aged 6 years through 11 years) (Dark Blue Cap with gray border) Administration – Booster </t>
  </si>
  <si>
    <t>ADM SARSCV2 BVL 10MCG/.2ML B
Pfizer-BioNTech COVID-19 Vaccine, Bivalent Product (Aged 5 years through 11 years) (Orange Cap) Administration – Booster</t>
  </si>
  <si>
    <t>ADMN SARSCOV2 BIVALENT 10 MCG/0.2 ML BST
Moderna COVID-19 Vaccine, Bivalent product (Aged 6 months through 5 years) Administration- Booster</t>
  </si>
  <si>
    <t>ADMN SARSCOV2 BIVALENT 3 MCG/0.2 ML 3RD
Pfizer-BioNTech COVID-19 Vaccine, Bivalent Product (Aged 6 months to 4 years ) Administration- 3rd dose</t>
  </si>
  <si>
    <t>PERQ STENT/CHEST VERT ART</t>
  </si>
  <si>
    <t>S&amp;I STENT/CHEST VERT ART</t>
  </si>
  <si>
    <t>PERQ SACRAL AUGMT BILAT INJ</t>
  </si>
  <si>
    <t>TRLUML PERIP ATHRC RENAL ART</t>
  </si>
  <si>
    <t>TRLUML PERIP ATHRC VISCERAL</t>
  </si>
  <si>
    <t>NFCT DS VIR RESP RNA 4 TRGT</t>
  </si>
  <si>
    <t>EV FEMPOP ARTL REVSC</t>
  </si>
  <si>
    <t>NTRAPX C FFR W/3D FUNCJL MAP</t>
  </si>
  <si>
    <t>TTVR PERQ APPR 1ST PROSTH</t>
  </si>
  <si>
    <t>TTVR PERQ EA ADDL PROSTH</t>
  </si>
  <si>
    <t>AUTO QUANTIFICATION C PLAQUE</t>
  </si>
  <si>
    <t>AUTO QUAN C PLAQ DATA PREP</t>
  </si>
  <si>
    <t>AUTO QUAN C PLAQ CPTR ALYS</t>
  </si>
  <si>
    <t>AUTO QUAN C PLAQ I&amp;R</t>
  </si>
  <si>
    <t>PERQ TRLUML CORONRY LITHOTRP</t>
  </si>
  <si>
    <t>PLACE PO BREAST CATH FOR RAD</t>
  </si>
  <si>
    <t>HG A1C LEVEL &lt; 7.0%</t>
  </si>
  <si>
    <t>INCISION OF HEART SAC</t>
  </si>
  <si>
    <t>TCAT IMPL WRLS P-ART PRS SNR</t>
  </si>
  <si>
    <t>REPLACE AORTIC VALVE OPEN</t>
  </si>
  <si>
    <t>TRCATH REPLACE AORTIC VALVE</t>
  </si>
  <si>
    <t>REPLACE AORTIC VALVE W/BYP</t>
  </si>
  <si>
    <t>TCAT PLMT&amp;RMVL CEPD PERQ</t>
  </si>
  <si>
    <t>PLACEMENT OF PROXIMAL EXTEN</t>
  </si>
  <si>
    <t>PLACEMENT OF DISTAL EXTENSIO</t>
  </si>
  <si>
    <t>REMOVE LUNG ARTERY EMBOLI</t>
  </si>
  <si>
    <t>REMOVE AORTIC ASSIST DEVICE</t>
  </si>
  <si>
    <t>RMVL PERQ LEFT HEART VAD</t>
  </si>
  <si>
    <t>REPOSG PERQ R/L HRT VAD</t>
  </si>
  <si>
    <t>ENDOVAS FEMORAL PROSTHES COD</t>
  </si>
  <si>
    <t>OPN ILIAC ART EXPOS</t>
  </si>
  <si>
    <t>OPN ILAC ART EXPOS CNDT CRTJ</t>
  </si>
  <si>
    <t>OPN BRACH ART EXPOS</t>
  </si>
  <si>
    <t>EXPL N/FLWD SURG NECK ART</t>
  </si>
  <si>
    <t>INSERTION OF CATHETER, VEIN</t>
  </si>
  <si>
    <t>INSERTION CATHETER, ARTE</t>
  </si>
  <si>
    <t>ONCOLOGY THYROID DNA &amp; MRNA 112 GENES</t>
  </si>
  <si>
    <t>PERQ SACRAL AUGMT UNILAT INJ</t>
  </si>
  <si>
    <t>TRLUML PERIP ATHRC ILIAC ART</t>
  </si>
  <si>
    <t>TMVI W/PROSTHETIC VALVE PERCUTANEOUS APPROACH</t>
  </si>
  <si>
    <t>COR FFR DERIVED CTA DATA PREP &amp; TRANSMIS</t>
  </si>
  <si>
    <t>COR FFR CTA DATA ALYS &amp; GNRJ ESTIMATED FFR MODEL</t>
  </si>
  <si>
    <t>FINE NEEDLE ASPIRATION BX W/O IMG GDN EA ADDL</t>
  </si>
  <si>
    <t>FINE NEEDLE ASPIRATION BX W/US GDN 1ST LESION</t>
  </si>
  <si>
    <t>FINE NEEDLE ASPIRATION BX W/US GDN EA ADDL</t>
  </si>
  <si>
    <t>FINE NEEDLE ASPIRATION BX W/CT GDN 1ST LESION</t>
  </si>
  <si>
    <t>FINE NEEDLE ASPIRATION BX W/CT GDN EA ADDL</t>
  </si>
  <si>
    <t>FNA W/O IMAGE</t>
  </si>
  <si>
    <t>GUIDE CATHET FLUID DRAINAGE</t>
  </si>
  <si>
    <t>PERQ SFT TISS LOC DEVICE PLMT 1ST LES W/GDNCE</t>
  </si>
  <si>
    <t>DRAINAGE OF SKIN ABSCESS</t>
  </si>
  <si>
    <t>DRAINAGE OF PILONIDAL CYST</t>
  </si>
  <si>
    <t>REMOVE FOREIGN BODY</t>
  </si>
  <si>
    <t>DRAINAGE OF HEMATOMA/FLUID</t>
  </si>
  <si>
    <t>PUNCTURE DRAINAGE OF LESION</t>
  </si>
  <si>
    <t>COMPLEX DRAINAGE WOUND</t>
  </si>
  <si>
    <t>DEBRIDE INFECTED SKIN</t>
  </si>
  <si>
    <t>DEBRIDE INFECTED SKIN ADD-ON</t>
  </si>
  <si>
    <t>DEBRIDE GENITALIA &amp; PERINEUM</t>
  </si>
  <si>
    <t>DEBRIDE SKIN AT FX SITE</t>
  </si>
  <si>
    <t>DEBRIDE SKIN MUSC AT FX SITE</t>
  </si>
  <si>
    <t>DEB SKIN BONE AT FX SITE</t>
  </si>
  <si>
    <t>DEB SUBQ TISSUE 20 SQ CM/&lt;</t>
  </si>
  <si>
    <t>DEB MUSC/FASCIA 20 SQ CM/&lt;</t>
  </si>
  <si>
    <t>DEB BONE 20 SQ CM/&lt;</t>
  </si>
  <si>
    <t>DEB SUBQ TISSUE ADD-ON</t>
  </si>
  <si>
    <t>DEB MUSC/FASCIA ADD-ON</t>
  </si>
  <si>
    <t>DEB BONE ADD-ON</t>
  </si>
  <si>
    <t>TRIM SKIN LESION</t>
  </si>
  <si>
    <t>TRIM SKIN LESIONS 2 TO 4</t>
  </si>
  <si>
    <t>TANGENTIAL BIOPSY SKIN SINGLE LESION</t>
  </si>
  <si>
    <t>TANGENTIAL BIOPSY SKIN EA SEP/ADDITIONAL LESION</t>
  </si>
  <si>
    <t>PUNCH BIOPSY SKIN SINGLE LESION</t>
  </si>
  <si>
    <t>PUNCH BIOPSY SKIN EA SEP/ADDITIONAL LESION</t>
  </si>
  <si>
    <t>INCISIONAL BIOPSY SKIN SINGLE LESION</t>
  </si>
  <si>
    <t>INCISIONAL BIOPSY SKIN EA SEP/ADDITIONAL LESION</t>
  </si>
  <si>
    <t>REMOVAL OF SKIN TAGS &lt;W/15</t>
  </si>
  <si>
    <t>SHAVE SKIN LESION 0.5 CM/&lt;</t>
  </si>
  <si>
    <t>EXC TR-EXT B9+MARG 0.5 CM&lt;</t>
  </si>
  <si>
    <t>EXC TR-EXT B9+MARG 0.6-1 CM</t>
  </si>
  <si>
    <t>EXC H-F-NK-SP B9+MARG 0.5/&lt;</t>
  </si>
  <si>
    <t>EXC H-F-NK-SP B9+MARG 1.1-2</t>
  </si>
  <si>
    <t>EXC FACE-MM B9+MARG 0.5 CM/&lt;</t>
  </si>
  <si>
    <t>TRIM NAIL(S) ANY NUMBER</t>
  </si>
  <si>
    <t>DEBRIDE NAIL 1-5</t>
  </si>
  <si>
    <t>DEBRIDE NAIL 6 OR MORE</t>
  </si>
  <si>
    <t>REMOVAL OF NAIL PLATE</t>
  </si>
  <si>
    <t>REMOVE NAIL PLATE ADD-ON</t>
  </si>
  <si>
    <t>DRAIN BLOOD FROM UNDER NAIL</t>
  </si>
  <si>
    <t>REMOVAL OF NAIL BED</t>
  </si>
  <si>
    <t>BIOPSY NAIL UNIT</t>
  </si>
  <si>
    <t>REPAIR OF NAIL BED</t>
  </si>
  <si>
    <t>EXCISION OF NAIL FOLD TOE</t>
  </si>
  <si>
    <t>REMOVE DRUG IMPLANT DEVICE</t>
  </si>
  <si>
    <t>RPR S/N/AX/GEN/TRNK 2.5CM/&lt;</t>
  </si>
  <si>
    <t>RPR S/N/AX/GEN/TRNK2.6-7.5CM</t>
  </si>
  <si>
    <t>RPR S/N/AX/GEN/TRK7.6-12.5CM</t>
  </si>
  <si>
    <t>RPR S/N/A/GEN/TRK12.6-20.0CM</t>
  </si>
  <si>
    <t>RPR S/N/A/GEN/TRK20.1-30.0CM</t>
  </si>
  <si>
    <t>RPR S/N/AX/GEN/TRNK &gt;30.0 CM</t>
  </si>
  <si>
    <t>RPR F/E/E/N/L/M 2.5 CM/&lt;</t>
  </si>
  <si>
    <t>RPR F/E/E/N/L/M 2.6-5.0 CM</t>
  </si>
  <si>
    <t>RPR F/E/E/N/L/M 5.1-7.5 CM</t>
  </si>
  <si>
    <t>RPR F/E/E/N/L/M 7.6-12.5 CM</t>
  </si>
  <si>
    <t>RPR FE/E/EN/L/M 12.6-20.0 CM</t>
  </si>
  <si>
    <t>RPR FE/E/EN/L/M 20.1-30.0 CM</t>
  </si>
  <si>
    <t>RPR F/E/E/N/L/M &gt;30.0 CM</t>
  </si>
  <si>
    <t>CLOSURE OF SPLIT WOUND</t>
  </si>
  <si>
    <t>INTMD RPR S/A/T/EXT 2.5 CM/&lt;</t>
  </si>
  <si>
    <t>INTMD RPR S/A/T/EXT 2.6-7.5</t>
  </si>
  <si>
    <t>INTMD RPR S/TR/EXT 7.6-12.5</t>
  </si>
  <si>
    <t>INTMD RPR S/A/T/EXT 12.6-20</t>
  </si>
  <si>
    <t>INTMD RPR S/A/T/EXT 20.1-30</t>
  </si>
  <si>
    <t>INTMD RPR S/TR/EXT &gt;30.0 CM</t>
  </si>
  <si>
    <t>INTMD RPR N-HF/GENIT 2.5CM/&lt;</t>
  </si>
  <si>
    <t>INTMD RPR N-HF/GENIT2.6-7.5</t>
  </si>
  <si>
    <t>INTMD RPR N-HF/GENIT7.6-12.5</t>
  </si>
  <si>
    <t>INTMD RPR N-HF/GENIT12.6-20</t>
  </si>
  <si>
    <t>INTMD RPR N-HF/GENIT20.1-30</t>
  </si>
  <si>
    <t>INTMD RPR FACE/MM 2.5 CM/&lt;</t>
  </si>
  <si>
    <t>INTMD RPR FACE/MM 2.6-5.0 CM</t>
  </si>
  <si>
    <t>INTMD RPR FACE/MM 5.1-7.5 CM</t>
  </si>
  <si>
    <t>INTMD RPR FACE/MM 7.6-12.5CM</t>
  </si>
  <si>
    <t>INTMD RPR FACE/MM 12.6-20 CM</t>
  </si>
  <si>
    <t>INTMD RPR FACE/MM 20.1-30.0</t>
  </si>
  <si>
    <t>CMPLX RPR TRUNK 1.1-2.5 CM</t>
  </si>
  <si>
    <t>CMPLX RPR TRUNK 2.6-7.5 CM</t>
  </si>
  <si>
    <t>CMPLX RPR TRUNK ADDL 5CM/&lt;</t>
  </si>
  <si>
    <t>CMPLX RPR S/A/L 1.1-2.5 CM</t>
  </si>
  <si>
    <t>CMPLX RPR S/A/L 2.6-7.5 CM</t>
  </si>
  <si>
    <t>CMPLX RPR S/A/L ADDL 5 CM/&gt;</t>
  </si>
  <si>
    <t>CMPLX RPR F/C/C/M/N/AX/G/H/F</t>
  </si>
  <si>
    <t>CMPLX RPR E/N/E/L 1.1-2.5 CM</t>
  </si>
  <si>
    <t>CMPLX RPR E/N/E/L 2.6-7.5 CM</t>
  </si>
  <si>
    <t>CMPLX RPR E/N/E/L ADDL 5CM/&lt;</t>
  </si>
  <si>
    <t>LATE CLOSURE OF WOUND</t>
  </si>
  <si>
    <t>TIS TRNFR TRUNK 10 SQ CM/&lt;</t>
  </si>
  <si>
    <t>TIS TRNFR S/A/L 10 SQ CM/&lt;</t>
  </si>
  <si>
    <t>TIS TRNFR S/A/L 10.1-30 SQCM</t>
  </si>
  <si>
    <t>TIS TRNFR F/C/C/M/N/A/G/H/F</t>
  </si>
  <si>
    <t>TIS TRNFR E/N/E/L 10 SQ CM/&lt;</t>
  </si>
  <si>
    <t>TIS TRNFR E/N/E/L10.1-30SQCM</t>
  </si>
  <si>
    <t>TIS TRNFR ANY 30.1-60 SQ CM</t>
  </si>
  <si>
    <t>WOUND PREP TRK/ARM/LEG</t>
  </si>
  <si>
    <t>SKIN PINCH GRAFT</t>
  </si>
  <si>
    <t>SKIN SPLT GRFT TRNK/ARM/LEG</t>
  </si>
  <si>
    <t>SKN SPLT A-GRFT FAC/NCK/HF/G</t>
  </si>
  <si>
    <t>SKIN SUB GRAFT TRNK/ARM/LEG</t>
  </si>
  <si>
    <t>SKIN SUB GRAFT T/A/L ADD-ON</t>
  </si>
  <si>
    <t>SKIN SUB GRFT T/ARM/LG CHILD</t>
  </si>
  <si>
    <t>SKN SUB GRFT T/A/L CHILD ADD</t>
  </si>
  <si>
    <t>SKIN SUB GRAFT FACE/NK/HF/G</t>
  </si>
  <si>
    <t>SKIN SUB GRAFT F/N/HF/G ADDL</t>
  </si>
  <si>
    <t>SKN SUB GRFT F/N/HF/G CHILD</t>
  </si>
  <si>
    <t>SKN SUB GRFT F/N/HF/G CH ADD</t>
  </si>
  <si>
    <t>DRESSING CHANGE NOT FOR BURN</t>
  </si>
  <si>
    <t>REMOVAL OF TAIL BONE ULCER</t>
  </si>
  <si>
    <t>REMOVE SACRUM PRESSURE SORE</t>
  </si>
  <si>
    <t>REMOVE HIP PRESSURE SORE</t>
  </si>
  <si>
    <t>REMOVE THIGH PRESSURE SORE</t>
  </si>
  <si>
    <t>INITIAL TREATMENT OF BURN(S)</t>
  </si>
  <si>
    <t>DRESS/DEBRID P-THICK BURN S</t>
  </si>
  <si>
    <t>DRESS/DEBRID P-THICK BURN M</t>
  </si>
  <si>
    <t>DRESS/DEBRID P-THICK BURN L</t>
  </si>
  <si>
    <t>DESTRUCTION OF SKIN LESIONS</t>
  </si>
  <si>
    <t>DESTRUCT B9 LESION 1-14</t>
  </si>
  <si>
    <t>CHEMICAL CAUTERY TISSUE</t>
  </si>
  <si>
    <t>DRAINAGE OF BREAST LESION</t>
  </si>
  <si>
    <t>DRAIN BREAST LESION ADD-ON</t>
  </si>
  <si>
    <t>INCISION OF BREAST LESION</t>
  </si>
  <si>
    <t>BX BREAST 1ST LESION STRTCTC</t>
  </si>
  <si>
    <t>BX BREAST ADD LESION STRTCTC</t>
  </si>
  <si>
    <t>BX BREAST 1ST LESION US IMAG</t>
  </si>
  <si>
    <t>BX BREAST ADD LESION US IMAG</t>
  </si>
  <si>
    <t>BX BREAST 1ST LESION MR IMAG</t>
  </si>
  <si>
    <t>BX BREAST ADD LESION MR IMAG</t>
  </si>
  <si>
    <t>PERQ DEVICE BREAST 1ST IMAG</t>
  </si>
  <si>
    <t>PERQ DEVICE BREAST EA IMAG</t>
  </si>
  <si>
    <t>PERQ DEV BREAST 1ST STRTCTC</t>
  </si>
  <si>
    <t>PERQ DEV BREAST ADD STRTCTC</t>
  </si>
  <si>
    <t>PERQ DEV BREAST 1ST US IMAG</t>
  </si>
  <si>
    <t>PERQ DEV BREAST ADD US IMAG</t>
  </si>
  <si>
    <t>PERQ DEV BREAST 1ST MR GUIDE</t>
  </si>
  <si>
    <t>EXPLORE WOUND NECK</t>
  </si>
  <si>
    <t>EXPLORE WOUND CHEST</t>
  </si>
  <si>
    <t>EXPLORE WOUND ABDOMEN</t>
  </si>
  <si>
    <t>EXPLORE WOUND EXTREMITY</t>
  </si>
  <si>
    <t>MUSCLE BIOPSY</t>
  </si>
  <si>
    <t>DEEP MUSCLE BIOPSY</t>
  </si>
  <si>
    <t>NEEDLE BIOPSY MUSCLE</t>
  </si>
  <si>
    <t>BONE BIOPSY TROCAR/NEEDLE</t>
  </si>
  <si>
    <t>BONE BIOPSY EXCISIONAL</t>
  </si>
  <si>
    <t>INJECT SINUS TRACT FOR X-RAY</t>
  </si>
  <si>
    <t>REMOVAL OF FOREIGN BODY</t>
  </si>
  <si>
    <t>INJ TENDON SHEATH/LIGAMENT</t>
  </si>
  <si>
    <t>INJ TENDON ORIGIN/INSERTION</t>
  </si>
  <si>
    <t>INJ TRIGGER POINT 1/2 MUSCL</t>
  </si>
  <si>
    <t>INJECT TRIGGER POINTS 3/&gt;</t>
  </si>
  <si>
    <t>NDL INSJ W/O NJX 1 OR 2 MUSC</t>
  </si>
  <si>
    <t>NDL INSJ W/O NJX 3+ MUSC</t>
  </si>
  <si>
    <t>DRAIN/INJECT JOINT/BURSA</t>
  </si>
  <si>
    <t>DRAIN/INJ JOINT/BURSA W/US</t>
  </si>
  <si>
    <t>ASPIRATE/INJ GANGLION CYST</t>
  </si>
  <si>
    <t>TREATMENT OF BONE CYST</t>
  </si>
  <si>
    <t>INSERT AND REMOVE BONE PIN</t>
  </si>
  <si>
    <t>REMOVAL OF SUPPORT IMPLANT</t>
  </si>
  <si>
    <t>REPLANTATION DIGIT COMPLETE</t>
  </si>
  <si>
    <t>FLUID PRESSURE MUSCLE</t>
  </si>
  <si>
    <t>ABLATE BONE TUMOR(S) PERQ</t>
  </si>
  <si>
    <t>INTERDENTAL FIXATION</t>
  </si>
  <si>
    <t>CLOSED TX NOSE FX W/O STABLJ</t>
  </si>
  <si>
    <t>CLOSED TX NOSE FX W/ STABLJ</t>
  </si>
  <si>
    <t>OPEN TX NOSE FX UNCOMPLICATD</t>
  </si>
  <si>
    <t>CLOSED TX SEPTAL&amp;NOSE FX</t>
  </si>
  <si>
    <t>CLOSED TX ORBIT W/O MANIPULJ</t>
  </si>
  <si>
    <t>TREAT DENTAL RIDGE FRACTURE</t>
  </si>
  <si>
    <t>TREAT LOWER JAW FRACTURE</t>
  </si>
  <si>
    <t>RESET DISLOCATED JAW</t>
  </si>
  <si>
    <t>BIOPSY OF NECK/CHEST</t>
  </si>
  <si>
    <t>TREAT STERNUM FRACTURE</t>
  </si>
  <si>
    <t>CLOSED TX VERT FX W/O MANJ</t>
  </si>
  <si>
    <t>PERQ CERVICOTHORACIC INJECT</t>
  </si>
  <si>
    <t>PERQ LUMBOSACRAL INJECTION</t>
  </si>
  <si>
    <t>VERTEBROPLASTY ADDL INJECT</t>
  </si>
  <si>
    <t>PERQ VERTEBRAL AUGMENTATION</t>
  </si>
  <si>
    <t>DRAIN SHOULDER LESION</t>
  </si>
  <si>
    <t>BIOPSY SHOULDER TISSUES</t>
  </si>
  <si>
    <t>REMOVE SHOULDER FOREIGN BODY</t>
  </si>
  <si>
    <t>INJECTION FOR SHOULDER X-RAY</t>
  </si>
  <si>
    <t>TREAT CLAVICLE FRACTURE</t>
  </si>
  <si>
    <t>TREAT CLAVICLE DISLOCATION</t>
  </si>
  <si>
    <t>TREAT SHOULDER BLADE FX</t>
  </si>
  <si>
    <t>TREAT HUMERUS FRACTURE</t>
  </si>
  <si>
    <t>TREAT SHOULDER DISLOCATION</t>
  </si>
  <si>
    <t>TREAT DISLOCATION/FRACTURE</t>
  </si>
  <si>
    <t>DRAINAGE OF ARM LESION</t>
  </si>
  <si>
    <t>DRAINAGE OF ARM BURSA</t>
  </si>
  <si>
    <t>BIOPSY ARM/ELBOW SOFT TISSUE</t>
  </si>
  <si>
    <t>REMOVAL OF ARM FOREIGN BODY</t>
  </si>
  <si>
    <t>INJECTION FOR ELBOW X-RAY</t>
  </si>
  <si>
    <t>REPAIR ARM TENDON/MUSCLE</t>
  </si>
  <si>
    <t>TREAT ELBOW DISLOCATION</t>
  </si>
  <si>
    <t>TREAT ELBOW FRACTURE</t>
  </si>
  <si>
    <t>TREAT RADIUS FRACTURE</t>
  </si>
  <si>
    <t>TREAT ULNAR FRACTURE</t>
  </si>
  <si>
    <t>DRAINAGE OF FOREARM LESION</t>
  </si>
  <si>
    <t>DRAINAGE OF FOREARM BURSA</t>
  </si>
  <si>
    <t>TREAT FOREARM BONE LESION</t>
  </si>
  <si>
    <t>EXPLORE/TREAT WRIST JOINT</t>
  </si>
  <si>
    <t>BIOPSY FOREARM SOFT TISSUES</t>
  </si>
  <si>
    <t>INJECTION FOR WRIST X-RAY</t>
  </si>
  <si>
    <t>REMOVE FOREARM FOREIGN BODY</t>
  </si>
  <si>
    <t>REPAIR FOREARM TENDON/MUSCLE</t>
  </si>
  <si>
    <t>TREAT FRACTURE OF RADIUS</t>
  </si>
  <si>
    <t>TREAT FRACTURE OF ULNA</t>
  </si>
  <si>
    <t>TREAT FRACTURE RADIUS &amp; ULNA</t>
  </si>
  <si>
    <t>TREAT FRACTURE RADIUS/ULNA</t>
  </si>
  <si>
    <t>TREAT WRIST BONE FRACTURE</t>
  </si>
  <si>
    <t>TREAT WRIST DISLOCATION</t>
  </si>
  <si>
    <t>DRAINAGE OF FINGER ABSCESS</t>
  </si>
  <si>
    <t>DRAIN HAND TENDON SHEATH</t>
  </si>
  <si>
    <t>DRAINAGE OF PALM BURSA</t>
  </si>
  <si>
    <t>DRAINAGE OF PALM BURSAS</t>
  </si>
  <si>
    <t>TREAT HAND BONE LESION</t>
  </si>
  <si>
    <t>EXPLORE/TREAT HAND JOINT</t>
  </si>
  <si>
    <t>EXPLORE/TREAT FINGER JOINT</t>
  </si>
  <si>
    <t>REPAIR FINGER/HAND TENDON</t>
  </si>
  <si>
    <t>REPAIR HAND TENDON</t>
  </si>
  <si>
    <t>REPAIR FINGER TENDON</t>
  </si>
  <si>
    <t>REPAIR/GRAFT FINGER TENDON</t>
  </si>
  <si>
    <t>REPAIR HAND JOINT</t>
  </si>
  <si>
    <t>REPAIR MUSCLES OF HAND</t>
  </si>
  <si>
    <t>TREAT METACARPAL FRACTURE</t>
  </si>
  <si>
    <t>TREAT THUMB DISLOCATION</t>
  </si>
  <si>
    <t>TREAT THUMB FRACTURE</t>
  </si>
  <si>
    <t>TREAT HAND DISLOCATION</t>
  </si>
  <si>
    <t>TREAT KNUCKLE DISLOCATION</t>
  </si>
  <si>
    <t>TREAT FINGER FRACTURE EACH</t>
  </si>
  <si>
    <t>TREAT FINGER DISLOCATION</t>
  </si>
  <si>
    <t>AMPUTATION OF FINGER/THUMB</t>
  </si>
  <si>
    <t>BIOPSY OF SOFT TISSUES</t>
  </si>
  <si>
    <t>REMOVE HIP FOREIGN BODY</t>
  </si>
  <si>
    <t>INJECTION FOR HIP X-RAY</t>
  </si>
  <si>
    <t>TREAT TAIL BONE FRACTURE</t>
  </si>
  <si>
    <t>Treat hip socket fracture</t>
  </si>
  <si>
    <t>TREAT THIGH FRACTURE</t>
  </si>
  <si>
    <t>TREAT HIP DISLOCATION</t>
  </si>
  <si>
    <t>DRAIN THIGH/KNEE LESION</t>
  </si>
  <si>
    <t>NJX PX CNTRST KNE ARTHG CNTRST ENHNCD CT/MRI KNE</t>
  </si>
  <si>
    <t>TREATMENT OF THIGH FRACTURE</t>
  </si>
  <si>
    <t>TREAT KNEECAP FRACTURE</t>
  </si>
  <si>
    <t>TREAT KNEE FRACTURE</t>
  </si>
  <si>
    <t>TREAT KNEE DISLOCATION</t>
  </si>
  <si>
    <t>TREAT KNEECAP DISLOCATION</t>
  </si>
  <si>
    <t>INJECTION FOR ANKLE X-RAY</t>
  </si>
  <si>
    <t>TREATMENT OF TIBIA FRACTURE</t>
  </si>
  <si>
    <t>CLTX MEDIAL ANKLE FX</t>
  </si>
  <si>
    <t>CLTX MED ANKLE FX W/MNPJ</t>
  </si>
  <si>
    <t>OPTX MEDIAL ANKLE FX</t>
  </si>
  <si>
    <t>CLTX POST ANKLE FX W/MNPJ</t>
  </si>
  <si>
    <t>TREATMENT OF FIBULA FRACTURE</t>
  </si>
  <si>
    <t>TREATMENT OF ANKLE FRACTURE</t>
  </si>
  <si>
    <t>TREAT LOWER LEG FRACTURE</t>
  </si>
  <si>
    <t>TREAT LOWER LEG DISLOCATION</t>
  </si>
  <si>
    <t>TREAT ANKLE DISLOCATION</t>
  </si>
  <si>
    <t>EXPLORATION OF FOOT JOINT</t>
  </si>
  <si>
    <t>REMOVAL OF FOOT FOREIGN BODY</t>
  </si>
  <si>
    <t>REPAIR OF FOOT TENDON</t>
  </si>
  <si>
    <t>TREATMENT OF HEEL FRACTURE</t>
  </si>
  <si>
    <t>TREAT MIDFOOT FRACTURE EACH</t>
  </si>
  <si>
    <t>TREAT METATARSAL FRACTURE</t>
  </si>
  <si>
    <t>TREAT BIG TOE FRACTURE</t>
  </si>
  <si>
    <t>TREATMENT OF TOE FRACTURE</t>
  </si>
  <si>
    <t>TREAT FOOT DISLOCATION</t>
  </si>
  <si>
    <t>TREAT TOE DISLOCATION</t>
  </si>
  <si>
    <t>APPLICATION OF BODY CAST</t>
  </si>
  <si>
    <t>APPLICATION OF FIGURE EIGHT</t>
  </si>
  <si>
    <t>APPLICATION OF SHOULDER CAST</t>
  </si>
  <si>
    <t>APPLICATION OF LONG ARM CAST</t>
  </si>
  <si>
    <t>APPLICATION OF FOREARM CAST</t>
  </si>
  <si>
    <t>APPLY HAND/WRIST CAST</t>
  </si>
  <si>
    <t>APPLY FINGER CAST</t>
  </si>
  <si>
    <t>APPLY LONG ARM SPLINT</t>
  </si>
  <si>
    <t>APPLY FOREARM SPLINT</t>
  </si>
  <si>
    <t>APPLICATION OF FINGER SPLINT</t>
  </si>
  <si>
    <t>STRAPPING OF CHEST</t>
  </si>
  <si>
    <t>STRAPPING OF SHOULDER</t>
  </si>
  <si>
    <t>STRAPPING OF ELBOW OR WRIST</t>
  </si>
  <si>
    <t>STRAPPING OF HAND OR FINGER</t>
  </si>
  <si>
    <t>APPLICATION OF HIP CAST</t>
  </si>
  <si>
    <t>APPLICATION OF HIP CASTS</t>
  </si>
  <si>
    <t>APPLY LONG LEG CAST BRACE</t>
  </si>
  <si>
    <t>APPLICATION OF LONG LEG CAST</t>
  </si>
  <si>
    <t>APPLY SHORT LEG CAST</t>
  </si>
  <si>
    <t>ADDITION OF WALKER TO CAST</t>
  </si>
  <si>
    <t>APPLY RIGID LEG CAST</t>
  </si>
  <si>
    <t>APPLICATION LONG LEG SPLINT</t>
  </si>
  <si>
    <t>APPLICATION LOWER LEG SPLINT</t>
  </si>
  <si>
    <t>STRAPPING OF ANKLE AND/OR FT</t>
  </si>
  <si>
    <t>STRAPPING OF TOES</t>
  </si>
  <si>
    <t>APPLICATION OF PASTE BOOT</t>
  </si>
  <si>
    <t>APPLY MULTLAY COMPRS LWR LEG</t>
  </si>
  <si>
    <t>REMOVAL/REVISION OF CAST</t>
  </si>
  <si>
    <t>REPAIR OF BODY CAST</t>
  </si>
  <si>
    <t>WINDOWING OF CAST</t>
  </si>
  <si>
    <t>WEDGING OF CAST</t>
  </si>
  <si>
    <t>WEDGING OF CLUBFOOT CAST</t>
  </si>
  <si>
    <t>DRAINAGE OF NOSE LESION</t>
  </si>
  <si>
    <t>REMOVE NASAL FOREIGN BODY</t>
  </si>
  <si>
    <t>HEMOGLOBIN A1C LEVEL &gt; 9.0%</t>
  </si>
  <si>
    <t>HG A1C&gt;EQUAL 7.0%&lt;8.0%</t>
  </si>
  <si>
    <t>HG A1C&gt;EQUAL 8.0%&lt;EQUAL 9.0%</t>
  </si>
  <si>
    <t>CONTROL OF NOSEBLEED</t>
  </si>
  <si>
    <t>REPEAT CONTROL OF NOSEBLEED</t>
  </si>
  <si>
    <t>NASAL ENDOSCOPY DX</t>
  </si>
  <si>
    <t>NASAL/SINUS ENDOSCOPY SURG</t>
  </si>
  <si>
    <t>INSERT EMERGENCY AIRWAY</t>
  </si>
  <si>
    <t>CHANGE OF WINDPIPE AIRWAY</t>
  </si>
  <si>
    <t>DIAGNOSTIC LARYNGOSCOPY</t>
  </si>
  <si>
    <t>REMOVE FOREIGN BODY LARYNX</t>
  </si>
  <si>
    <t>LARYNGOSCOPY FOR ASPIRATION</t>
  </si>
  <si>
    <t>DX LARYNGOSCOPY EXCL NB</t>
  </si>
  <si>
    <t>LARYNGOSCOPY W/FB REMOVAL</t>
  </si>
  <si>
    <t>INCISION OF WINDPIPE</t>
  </si>
  <si>
    <t>VISUALIZATION OF WINDPIPE</t>
  </si>
  <si>
    <t>DX BRONCHOSCOPE/WASH</t>
  </si>
  <si>
    <t>DX BRONCHOSCOPE/BRUSH</t>
  </si>
  <si>
    <t>DX BRONCHOSCOPE/LAVAGE</t>
  </si>
  <si>
    <t>BRONCHOSCOPY W/BIOPSY(S)</t>
  </si>
  <si>
    <t>BRONCHOSCOPY W/FB REMOVAL</t>
  </si>
  <si>
    <t>BRONCHOSCOPY CLEAR AIRWAYS</t>
  </si>
  <si>
    <t>CLEARANCE OF AIRWAYS</t>
  </si>
  <si>
    <t>OPEN CHEST HEART MASSAGE</t>
  </si>
  <si>
    <t>NEEDLE BIOPSY CHEST LINING</t>
  </si>
  <si>
    <t>CORE NEEDLE BX LUNG/MEDIASTINUM PERC W/IMG</t>
  </si>
  <si>
    <t>INSERT PLEURAL CATH</t>
  </si>
  <si>
    <t>INSERTION OF CHEST TUBE</t>
  </si>
  <si>
    <t>REMOVE LUNG CATHETER</t>
  </si>
  <si>
    <t>INS MARK THOR FOR RT PERQ</t>
  </si>
  <si>
    <t>ASPIRATE PLEURA W/O IMAGING</t>
  </si>
  <si>
    <t>ASPIRATE PLEURA W/ IMAGING</t>
  </si>
  <si>
    <t>INSERT CATH PLEURA W/O IMAGE</t>
  </si>
  <si>
    <t>INSERT CATH PLEURA W/ IMAGE</t>
  </si>
  <si>
    <t>TREAT PLEURODESIS W/AGENT</t>
  </si>
  <si>
    <t>LYSE CHEST FIBRIN INIT DAY</t>
  </si>
  <si>
    <t>LYSE CHEST FIBRIN SUBQ DAY</t>
  </si>
  <si>
    <t>PERQ RF ABLATE TX PUL TUMOR</t>
  </si>
  <si>
    <t>PERICARDIOCENTESIS W/ IMAGING</t>
  </si>
  <si>
    <t>INSERT HEART PM ATRIAL</t>
  </si>
  <si>
    <t>INSERT HEART PM VENTRICULAR</t>
  </si>
  <si>
    <t>INSRT HEART PM ATRIAL &amp; VENT</t>
  </si>
  <si>
    <t>INSERT ELECTRD/PM CATH SNGL</t>
  </si>
  <si>
    <t>INSERT CARD ELECTRODES DUAL</t>
  </si>
  <si>
    <t>INSERT PULSE GEN SNGL LEAD</t>
  </si>
  <si>
    <t>INSERT PULSE GEN DUAL LEADS</t>
  </si>
  <si>
    <t>UPGRADE OF PACEMAKER SYSTEM</t>
  </si>
  <si>
    <t>REPOSITION PACING-DEFIB LEAD</t>
  </si>
  <si>
    <t>INSERT 1 ELECTRODE PM-DEFIB</t>
  </si>
  <si>
    <t>INSERT 2 ELECTRODE PM-DEFIB</t>
  </si>
  <si>
    <t>REPAIR LEAD PACE-DEFIB ONE</t>
  </si>
  <si>
    <t>REPAIR LEAD PACE-DEFIB DUAL</t>
  </si>
  <si>
    <t>INSERT PULSE GEN MULT LEADS</t>
  </si>
  <si>
    <t>RELOCATION POCKET PACEMAKER</t>
  </si>
  <si>
    <t>RELOCATE POCKET FOR DEFIB</t>
  </si>
  <si>
    <t>INSERT PACING LEAD &amp; CONNECT</t>
  </si>
  <si>
    <t>L VENTRIC PACING LEAD ADD-ON</t>
  </si>
  <si>
    <t>REPOSITION L VENTRIC LEAD</t>
  </si>
  <si>
    <t>REMOVE&amp;REPLACE PM GEN SINGL</t>
  </si>
  <si>
    <t>REMV&amp;REPLC PM GEN DUAL LEAD</t>
  </si>
  <si>
    <t>REMV&amp;REPLC PM GEN MULT LEADS</t>
  </si>
  <si>
    <t>INSRT PULSE GEN W/DUAL LEADS</t>
  </si>
  <si>
    <t>INSRT PULSE GEN W/MULT LEADS</t>
  </si>
  <si>
    <t>REMOVAL OF PM GENERATOR</t>
  </si>
  <si>
    <t>REMOVAL OF PACEMAKER SYSTEM</t>
  </si>
  <si>
    <t>REMOVAL PACEMAKER ELECTRODE</t>
  </si>
  <si>
    <t>INSRT PULSE GEN W/SINGL LEAD</t>
  </si>
  <si>
    <t>REMOVE PULSE GENERATOR</t>
  </si>
  <si>
    <t>REMOVE ELTRD TRANSVEN</t>
  </si>
  <si>
    <t>NSERT PACE-DEFIB W/LEAD</t>
  </si>
  <si>
    <t>REMV&amp;REPLC CVD GEN SING LEAD</t>
  </si>
  <si>
    <t>REMV&amp;REPLC CVD GEN DUAL LEAD</t>
  </si>
  <si>
    <t>REMV&amp;REPLC CVD GEN MULT LEAD</t>
  </si>
  <si>
    <t>INS/REP SUBQ DEFIBRILLATOR</t>
  </si>
  <si>
    <t>INSJ SUBQ IMPLTBL DFB ELCTRD</t>
  </si>
  <si>
    <t>RMVL OF SUBQ DEFIBRILLATOR</t>
  </si>
  <si>
    <t>REPOS PREV IMPLTBL SUBQ DFB</t>
  </si>
  <si>
    <t>TCAT INSJ/RPI PERM LDLS PM</t>
  </si>
  <si>
    <t>TCAT RMVL PERM LDLS PM W/IMG</t>
  </si>
  <si>
    <t>INSERTION SUBQ CARDIAC RHYTHM MONITOR W/PRGRMG</t>
  </si>
  <si>
    <t>REMOVAL SUBCUTANEOUS CARDIAC RHYTHM MONITOR</t>
  </si>
  <si>
    <t>PERQ CLSR TCAT L ATR APNDGE</t>
  </si>
  <si>
    <t>REPLACE AORTIC VALVE PERQ</t>
  </si>
  <si>
    <t>REPAIR TCAT MITRAL VALVE</t>
  </si>
  <si>
    <t>REVISION OF HEART CHAMBER</t>
  </si>
  <si>
    <t>TAS CONGENITAL CARDIAC ANOMALIES ANY METHOD</t>
  </si>
  <si>
    <t>ENDOVASC TAA REPR INCL SUBC</t>
  </si>
  <si>
    <t>ENDOVASC TAA REPR W/O SUBC</t>
  </si>
  <si>
    <t>CAR-CAR BP GRFT/ENDOVAS TAA</t>
  </si>
  <si>
    <t>INSERT IA PERCUT DEVICE</t>
  </si>
  <si>
    <t>INSJ PERQ VAD L HRT ARTERIAL</t>
  </si>
  <si>
    <t>INSRT PERC VAD W/RS&amp;I R HEART VENOUS ACCESS ONLY</t>
  </si>
  <si>
    <t>REMOVE PERC R HEART VAD VENOUS CANNULA SEP INSJ</t>
  </si>
  <si>
    <t>REMOVAL OF ARTERY CLOT</t>
  </si>
  <si>
    <t>REMOVAL OF ARM ARTERY CLOT</t>
  </si>
  <si>
    <t>REMOVAL OF LEG ARTERY CLOT</t>
  </si>
  <si>
    <t>ENDOVAS ILIAC A DEVICE ADDON</t>
  </si>
  <si>
    <t>XPOSE FOR ENDOPROSTH FEMORL</t>
  </si>
  <si>
    <t>REPAIR BLOOD VESSEL LESION</t>
  </si>
  <si>
    <t>EXPLORE LIMB VESSELS</t>
  </si>
  <si>
    <t>REMOVAL OF CLOT IN GRAFT</t>
  </si>
  <si>
    <t>PLACE NEEDLE IN VEIN</t>
  </si>
  <si>
    <t>PSEUDOANEURYSM INJECTION TRT</t>
  </si>
  <si>
    <t>INJECTION EXT VENOGRAPHY</t>
  </si>
  <si>
    <t>PLACE CATHETER IN VEIN</t>
  </si>
  <si>
    <t>PLACE CATHETER IN ARTERY</t>
  </si>
  <si>
    <t>ESTABLISH ACCESS TO ARTERY</t>
  </si>
  <si>
    <t>ESTABLISH ACCESS TO AORTA</t>
  </si>
  <si>
    <t>PLACE CATHETER IN AORTA</t>
  </si>
  <si>
    <t>PLACE CATH THORACIC AORTA</t>
  </si>
  <si>
    <t>PLACE CATH CAROTID/INOM ART</t>
  </si>
  <si>
    <t>PLACE CATH CAROTD ART</t>
  </si>
  <si>
    <t>PLACE CATH SUBCLAVIAN ART</t>
  </si>
  <si>
    <t>PLACE CATH VERTEBRAL ART</t>
  </si>
  <si>
    <t>PLACE CATH XTRNL CAROTID</t>
  </si>
  <si>
    <t>PLACE CATH INTRACRANIAL ART</t>
  </si>
  <si>
    <t>INS CATH ABD/L-EXT ART 1ST</t>
  </si>
  <si>
    <t>INS CATH ABD/L-EXT ART 2ND</t>
  </si>
  <si>
    <t>INS CATH ABD/L-EXT ART 3RD</t>
  </si>
  <si>
    <t>INS CATH ABD/L-EXT ART ADDL</t>
  </si>
  <si>
    <t>INS CATH REN ART 1ST UNILAT</t>
  </si>
  <si>
    <t>INS CATH REN ART 1ST BILAT</t>
  </si>
  <si>
    <t>INS CATH REN ART 2ND+ UNILAT</t>
  </si>
  <si>
    <t>INS CATH REN ART 2ND+ BILAT</t>
  </si>
  <si>
    <t>BL DRAW &lt; 3 YRS FEM/JUGULAR</t>
  </si>
  <si>
    <t>BL DRAW &lt;3 YRS SCALP VEIN</t>
  </si>
  <si>
    <t>NON-ROUTINE BL DRAW 3/&gt; YRS</t>
  </si>
  <si>
    <t>ROUTINE VENIPUNCTURE</t>
  </si>
  <si>
    <t>VEIN ACCESS CUTDOWN &lt; 1 YR</t>
  </si>
  <si>
    <t>VEIN ACCESS CUTDOWN &gt; 1 YR</t>
  </si>
  <si>
    <t>BLOOD TRANSFUSION SERVICE</t>
  </si>
  <si>
    <t>PRTL EXCHANGE TRANSFUSE NB</t>
  </si>
  <si>
    <t>NJX NONCMPND SCLEROSANT SINGLE INCMPTNT VEIN</t>
  </si>
  <si>
    <t>NJX NONCMPND SCLEROSANT MULTIPLE INCMPTNT VEINS</t>
  </si>
  <si>
    <t>INJECTION(S) SPIDER VEINS</t>
  </si>
  <si>
    <t>INJECTION THERAPY OF VEIN</t>
  </si>
  <si>
    <t>INJECTION THERAPY OF VEINS</t>
  </si>
  <si>
    <t>ENDOVENOUS RF 1ST VEIN</t>
  </si>
  <si>
    <t>ENDOVENOUS RF VEIN ADD-ON</t>
  </si>
  <si>
    <t>ENDOVENOUS LASER 1ST VEIN</t>
  </si>
  <si>
    <t>ENDOVENOUS LASER VEIN ADDON</t>
  </si>
  <si>
    <t>INSERTION OF CATHETER VEIN</t>
  </si>
  <si>
    <t>ENDOVEN ABLTI THER CHEM ADHESIVE 1ST VEIN</t>
  </si>
  <si>
    <t>APHERESIS PLATELETS</t>
  </si>
  <si>
    <t>APHERESIS PLASMA</t>
  </si>
  <si>
    <t>INSERT NON-TUNNEL CV CATH</t>
  </si>
  <si>
    <t>INSERT TUNNELED CV CATH</t>
  </si>
  <si>
    <t>INSERT PICC CATH</t>
  </si>
  <si>
    <t>INSERT PICVAD CATH</t>
  </si>
  <si>
    <t>INSERTION PICC W/RS&amp;I 5 YR/&gt;</t>
  </si>
  <si>
    <t>REPAIR TUNNELED CV CATH</t>
  </si>
  <si>
    <t>REPLACE TUNNELED CV CATH</t>
  </si>
  <si>
    <t>REPLACE CVAD CATH</t>
  </si>
  <si>
    <t>REPLACE PICC CATH</t>
  </si>
  <si>
    <t>REPLACE PICVAD CATH</t>
  </si>
  <si>
    <t>REMOVAL TUNNELED CV CATH</t>
  </si>
  <si>
    <t>DRAW BLOOD OFF VENOUS DEVICE</t>
  </si>
  <si>
    <t>COLLECT BLOOD FROM PICC</t>
  </si>
  <si>
    <t>DECLOT VASCULAR DEVICE</t>
  </si>
  <si>
    <t>MECH REMOV TUNNELED CV CATH</t>
  </si>
  <si>
    <t>REPOSITION VENOUS CATHETER</t>
  </si>
  <si>
    <t>INJ W/FLUOR EVAL CV DEVICE</t>
  </si>
  <si>
    <t>WITHDRAWAL OF ARTERIAL BLOOD</t>
  </si>
  <si>
    <t>INSERTION CATHETER ARTERY</t>
  </si>
  <si>
    <t>INSERT NEEDLE BONE CAVITY</t>
  </si>
  <si>
    <t>INSERTION OF CANNULA</t>
  </si>
  <si>
    <t>AV FISTULA REVISION OPEN</t>
  </si>
  <si>
    <t>INTRO CATH DIALYSIS CIRCUIT</t>
  </si>
  <si>
    <t>THRMBC/NFS DIALYSIS CIRCUIT</t>
  </si>
  <si>
    <t>BALO ANGIOP CTR DIALYSIS SEG</t>
  </si>
  <si>
    <t>STENT PLMT CTR DIALYSIS SEG</t>
  </si>
  <si>
    <t>DIALYSIS CIRCUIT EMBOLJ</t>
  </si>
  <si>
    <t>INSERT HEPATIC SHUNT (TIPS)</t>
  </si>
  <si>
    <t>REMOVE HEPATIC SHUNT (TIPS)</t>
  </si>
  <si>
    <t>PRIM ART MECH THROMBECTOMY</t>
  </si>
  <si>
    <t>PRIM ART M-THROMBECT ADD-ON</t>
  </si>
  <si>
    <t>SEC ART M-THROMBECT ADD-ON</t>
  </si>
  <si>
    <t>VENOUS MECH THROMBECTOMY</t>
  </si>
  <si>
    <t>VENOUS M-THROMBECTOMY ADD-ON</t>
  </si>
  <si>
    <t>INS ENDOVAS VENA CAVA FILTR</t>
  </si>
  <si>
    <t>REDO ENDOVAS VENA CAVA FILTR</t>
  </si>
  <si>
    <t>REM ENDOVAS VENA CAVA FILTER</t>
  </si>
  <si>
    <t>THROMBOLYTIC THERAPY STROKE</t>
  </si>
  <si>
    <t>REMOVE INTRVAS FOREIGN BODY</t>
  </si>
  <si>
    <t>TRANSCATHETER BIOPSY</t>
  </si>
  <si>
    <t>THROMBOLYTIC ART THERAPY</t>
  </si>
  <si>
    <t>THROMBOLYTIC VENOUS THERAPY</t>
  </si>
  <si>
    <t>THROMBOLYTIC ART/VEN THERAPY</t>
  </si>
  <si>
    <t>REMOVAL CESSJ THERAPY CATH</t>
  </si>
  <si>
    <t>TRANSCATH STENT CCA W/EPS</t>
  </si>
  <si>
    <t>STENT PLACEMT ANTE CAROTID</t>
  </si>
  <si>
    <t>ILIAC REVASC</t>
  </si>
  <si>
    <t>ILIAC REVASC W/STENT</t>
  </si>
  <si>
    <t>ILIAC REVASC ADD-ON</t>
  </si>
  <si>
    <t>ILIAC REVASC W/STENT ADD-ON</t>
  </si>
  <si>
    <t>FEM/POPL REVAS W/TLA</t>
  </si>
  <si>
    <t>FEM/POPL REVAS W/ATHER</t>
  </si>
  <si>
    <t>FEM/POPL REVASC W/STENT</t>
  </si>
  <si>
    <t>FEM/POPL REVASC STNT &amp; ATHER</t>
  </si>
  <si>
    <t>TIB/PER REVASC W/TLA</t>
  </si>
  <si>
    <t>TIB/PER REVASC W/ATHER</t>
  </si>
  <si>
    <t>TIB/PER REVASC W/STENT</t>
  </si>
  <si>
    <t>TIB/PER REVASC STENT &amp; ATHER</t>
  </si>
  <si>
    <t>TIB/PER REVASC ADD-ON</t>
  </si>
  <si>
    <t>TIBPER REVASC W/ATHER ADD-ON</t>
  </si>
  <si>
    <t>REVSC OPN/PRQ TIB/PERO STENT</t>
  </si>
  <si>
    <t>TIB/PER REVASC STNT &amp; ATHER</t>
  </si>
  <si>
    <t>OPEN/PERQ PLACE STENT 1ST</t>
  </si>
  <si>
    <t>OPEN/PERQ PLACE STENT EA ADD</t>
  </si>
  <si>
    <t>OPEN/PERQ PLACE STENT SAME</t>
  </si>
  <si>
    <t>VASC EMBOLIZE/OCCLUDE VENOUS</t>
  </si>
  <si>
    <t>VASC EMBOLIZE/OCCLUDE ARTERY</t>
  </si>
  <si>
    <t>VASC EMBOLIZE/OCCLUDE ORGAN</t>
  </si>
  <si>
    <t>VASC EMBOLIZE/OCCLUDE BLEED</t>
  </si>
  <si>
    <t>TRLUML BALO ANGIOP 1ST ART</t>
  </si>
  <si>
    <t>TRLUML BALO ANGIOP ADDL ART</t>
  </si>
  <si>
    <t>TRLUML BALO ANGIOP 1ST VEIN</t>
  </si>
  <si>
    <t>TRLUML BALO ANGIOP ADDL VEIN</t>
  </si>
  <si>
    <t xml:space="preserve">INTRAVASCULAR US NONCORONARY RS&amp;I INTIAL VESSEL </t>
  </si>
  <si>
    <t>INTRAVASCULAR US NONCORONARY RS&amp;I ADDL VESSEL</t>
  </si>
  <si>
    <t>LIGATION OF A-V FISTULA</t>
  </si>
  <si>
    <t>TEMPORAL ARTERY PROCEDURE</t>
  </si>
  <si>
    <t>LIGATION OF ABDOMEN ARTERY</t>
  </si>
  <si>
    <t>LIGATION OF EXTREMITY ARTERY</t>
  </si>
  <si>
    <t>STAB PHLEB VEINS XTR 10-20</t>
  </si>
  <si>
    <t>PHLEB VEINS - EXTREM 20+</t>
  </si>
  <si>
    <t>BONE MARROW ASPIRATION</t>
  </si>
  <si>
    <t>BONE MARROW BIOPSY</t>
  </si>
  <si>
    <t>DIAGNOSTIC BONE MARROW BIOPSIES &amp; ASPIRATIONS</t>
  </si>
  <si>
    <t>NEEDLE BIOPSY LYMPH NODES</t>
  </si>
  <si>
    <t>INJECT FOR LYMPHATIC X-RAY</t>
  </si>
  <si>
    <t>RA TRACER ID OF SENTINL NODE</t>
  </si>
  <si>
    <t>REPAIR LIP</t>
  </si>
  <si>
    <t>DRAINAGE OF MOUTH LESION</t>
  </si>
  <si>
    <t>REMOVAL FOREIGN BODY MOUTH</t>
  </si>
  <si>
    <t>BIOPSY OF MOUTH LESION</t>
  </si>
  <si>
    <t>REPAIR MOUTH LACERATION</t>
  </si>
  <si>
    <t>BIOPSY OF FLOOR OF MOUTH</t>
  </si>
  <si>
    <t>EXCISION OF TONGUE LESION</t>
  </si>
  <si>
    <t>REPAIR TONGUE LACERATION</t>
  </si>
  <si>
    <t>DRAINAGE OF GUM LESION</t>
  </si>
  <si>
    <t>REMOVAL FOREIGN BODY GUM</t>
  </si>
  <si>
    <t>DRAINAGE MOUTH ROOF LESION</t>
  </si>
  <si>
    <t>REPAIR PALATE</t>
  </si>
  <si>
    <t>DRAINAGE OF SALIVARY GLAND</t>
  </si>
  <si>
    <t>BIOPSY OF SALIVARY GLAND</t>
  </si>
  <si>
    <t>INJECTION FOR SALIVARY X-RAY</t>
  </si>
  <si>
    <t>DILATION OF SALIVARY DUCT</t>
  </si>
  <si>
    <t>DRAINAGE OF TONSIL ABSCESS</t>
  </si>
  <si>
    <t>REMOVE PHARYNX FOREIGN BODY</t>
  </si>
  <si>
    <t>CONTROL THROAT BLEEDING</t>
  </si>
  <si>
    <t>ESOPHAGOSCOPY FLEX DX BRUSH</t>
  </si>
  <si>
    <t>ESOPHAGOSCOPY FLEXIBLE BRUSH</t>
  </si>
  <si>
    <t>ESOPHAGUS ENDOSCOPY/LIGATION</t>
  </si>
  <si>
    <t>ESOPHAGOSCOPY FLEX REMOVE FB</t>
  </si>
  <si>
    <t>EGD DIAGNOSTIC BRUSH WASH</t>
  </si>
  <si>
    <t>EGD VARICES LIGATION</t>
  </si>
  <si>
    <t>EGD DILATE STRICTURE</t>
  </si>
  <si>
    <t>EGD PLACE GASTROSTOMY TUBE</t>
  </si>
  <si>
    <t>EGD REMOVE FOREIGN BODY</t>
  </si>
  <si>
    <t>EGD GUIDE WIRE INSERTION</t>
  </si>
  <si>
    <t>EGD CONTROL BLEEDING ANY</t>
  </si>
  <si>
    <t>NASAL/OROGASTRIC W/TUBE PLMT</t>
  </si>
  <si>
    <t>TX GASTRO INTUB W/ASP</t>
  </si>
  <si>
    <t>DX GASTR INTUB W/ASP SPEC</t>
  </si>
  <si>
    <t>REPOSITION GASTROSTOMY TUBE</t>
  </si>
  <si>
    <t>PERQ REPLACEMENT GTUBE NOT REQ REVJ GSTRST TRC</t>
  </si>
  <si>
    <t>INTRO GASTROINTESTINAL TUBE</t>
  </si>
  <si>
    <t>DRAINAGE OF PELVIC ABSCESS</t>
  </si>
  <si>
    <t>DRAINAGE OF RECTAL ABSCESS</t>
  </si>
  <si>
    <t>PROCTOSIGMOIDOSCOPY FB</t>
  </si>
  <si>
    <t>REDUCTION OF RECTAL PROLAPSE</t>
  </si>
  <si>
    <t>DILATION OF RECTAL NARROWING</t>
  </si>
  <si>
    <t>REMOVE RECTAL OBSTRUCTION</t>
  </si>
  <si>
    <t>INCISION OF RECTAL ABSCESS</t>
  </si>
  <si>
    <t>INCISION OF ANAL ABSCESS</t>
  </si>
  <si>
    <t>INCISE EXTERNAL HEMORRHOID</t>
  </si>
  <si>
    <t>REMOVE ANAL FIST SUBQ</t>
  </si>
  <si>
    <t>REMOVAL OF HEMORRHOID CLOT</t>
  </si>
  <si>
    <t>INJECTION INTO HEMORRHOID(S)</t>
  </si>
  <si>
    <t>DIAGNOSTIC ANOSCOPY</t>
  </si>
  <si>
    <t>ANOSCOPY REMOVE FOR BODY</t>
  </si>
  <si>
    <t>ANOSCOPY CONTROL BLEEDING</t>
  </si>
  <si>
    <t>NEEDLE BIOPSY OF LIVER</t>
  </si>
  <si>
    <t>NEEDLE BIOPSY LIVER ADD-ON</t>
  </si>
  <si>
    <t>PERCUT ABLATE LIVER RF</t>
  </si>
  <si>
    <t>PERQ ABLT LVR CRYOABLATION</t>
  </si>
  <si>
    <t>INCISION OF GALLBLADDER</t>
  </si>
  <si>
    <t>NJX CHOLANGIO PRQ W/IMG GID RS&amp;I EXISTING ACCESS</t>
  </si>
  <si>
    <t xml:space="preserve">NJX CHOLANGIO PRQ W/IMG GID RS&amp;I NEW ACCESS </t>
  </si>
  <si>
    <t>PRQ PLMT BILIARY DRG CATH W/IMG GID RS&amp;I EXTERNL</t>
  </si>
  <si>
    <t>PRQ PLMT BILIARY DRG CATH W/IMG GID RS&amp;I INT-EXT</t>
  </si>
  <si>
    <t>CONV EXT BIL DRG CATH TO INT-EXT BIL DRG CATH</t>
  </si>
  <si>
    <t>EXCHANGE BILIARY DRG CATHETER PRQ W/IMG GID RS&amp;I</t>
  </si>
  <si>
    <t>REMOVAL BILIARY DRG CATHETER REQ FLUOR GID RS&amp;I</t>
  </si>
  <si>
    <t xml:space="preserve">PLMT BILE DUCT STENT PRQ EXISTING ACCESS </t>
  </si>
  <si>
    <t>PLMT BILE DUCT STENT PRQ NEW ACCESS W/O SEP CATH</t>
  </si>
  <si>
    <t>PLMT BILE DUCT STENT PRQ NEW ACCESS W/SEP CATH</t>
  </si>
  <si>
    <t xml:space="preserve">PLMT ACCESS THRU BILIARY TREE INTO SMALL BWL NEW </t>
  </si>
  <si>
    <t>BALLOON DILAT BILIARY DUCT/AMPULLA PRQ EACH DUCT</t>
  </si>
  <si>
    <t>ENDOLUMINAL BX BILIARY TREE PRQ ANY METH SNG/MLT</t>
  </si>
  <si>
    <t>REMOVAL BILIARY DUCT &amp;/GLBLDR CALCULI PERQ RS&amp;I</t>
  </si>
  <si>
    <t>BILIARY ENDOSCOPY THRU SKIN</t>
  </si>
  <si>
    <t>NEEDLE BIOPSY PANCREAS</t>
  </si>
  <si>
    <t>FUSE PANCREAS CYST AND BOWEL</t>
  </si>
  <si>
    <t>ABD PARACENTESIS</t>
  </si>
  <si>
    <t>ABD PARACENTESIS W/IMAGING</t>
  </si>
  <si>
    <t>PERITONEAL LAVAGE</t>
  </si>
  <si>
    <t>BIOPSY ABDOMINAL MASS</t>
  </si>
  <si>
    <t>SCLEROTHERAPY FLUID COLLECTION PRQ W/IMG GID</t>
  </si>
  <si>
    <t>REMOVE FOREIGN BODY ADBOMEN</t>
  </si>
  <si>
    <t>IMAGE CATH FLUID COLXN VISC</t>
  </si>
  <si>
    <t>IMAGE CATH FLUID PERI/RETRO</t>
  </si>
  <si>
    <t>IMAGE CATH FLUID TRNS/VGNL</t>
  </si>
  <si>
    <t>INS MARK ABD/PEL FOR RT PERQ</t>
  </si>
  <si>
    <t>INSERT TUN IP CATH PERC</t>
  </si>
  <si>
    <t>REMOVE TUNNELED IP CATH</t>
  </si>
  <si>
    <t>EXCHANGE DRAINAGE CATHETER</t>
  </si>
  <si>
    <t>ASSESS CYST CONTRAST INJECT</t>
  </si>
  <si>
    <t>INJECTION ABDOMINAL SHUNT</t>
  </si>
  <si>
    <t>PLACE GASTROSTOMY TUBE PERC</t>
  </si>
  <si>
    <t>PLACE CECOSTOMY TUBE PERC</t>
  </si>
  <si>
    <t>CHANGE G-TUBE TO G-J PERC</t>
  </si>
  <si>
    <t>REPLACE G/C TUBE PERC</t>
  </si>
  <si>
    <t>REPLACE DUOD/JEJ TUBE PERC</t>
  </si>
  <si>
    <t>REPLACE G-J TUBE PERC</t>
  </si>
  <si>
    <t>FIX G/COLON TUBE W/DEVICE</t>
  </si>
  <si>
    <t>FLUORO EXAM OF G/COLON TUBE</t>
  </si>
  <si>
    <t>REREPAIR ING HERNIA REDUCE</t>
  </si>
  <si>
    <t>REPAIR OF ABDOMINAL WALL</t>
  </si>
  <si>
    <t>RENAL BIOPSY PERQ</t>
  </si>
  <si>
    <t>CHANGE URETER STENT PERCUT</t>
  </si>
  <si>
    <t>REMOVE URETER STENT PERCUT</t>
  </si>
  <si>
    <t>CHANGE EXT/INT URETER STENT</t>
  </si>
  <si>
    <t>REMOVE RENAL TUBE W/FLUORO</t>
  </si>
  <si>
    <t>DRAINAGE OF KIDNEY LESION</t>
  </si>
  <si>
    <t>INSTLL RX AGNT INTO RNAL TUB</t>
  </si>
  <si>
    <t>MEASURE KIDNEY PRESSURE</t>
  </si>
  <si>
    <t>NJX PX ANTEGRDE NFROSGRM &amp;/URTRGRM NEW ACCESS</t>
  </si>
  <si>
    <t xml:space="preserve">NJX PX ANTEGRDE NFROSGRM &amp;/URTRGRM EXSTNG ACESS </t>
  </si>
  <si>
    <t xml:space="preserve">PLMT NEPHROSTOMY CATH PRQ NEW ACCESS RS&amp;I </t>
  </si>
  <si>
    <t>PLMT NEPHROURETERAL CATH PRQ NEW ACCESS RS&amp;I</t>
  </si>
  <si>
    <t xml:space="preserve">CONVERT NEPHROSTOMY CATH TO NEPHROURTRL CATH PRQ </t>
  </si>
  <si>
    <t>EXCHANGE NEPHROSTOMY CATHETER PRQ W/IMG GID RS&amp;I</t>
  </si>
  <si>
    <t>PERQ DILATION XST TRC ENDOUROLOGIC PX W/IMG</t>
  </si>
  <si>
    <t>PERQ DILATION XST TRC NEW ACCESS RENAL COLTJ SYS</t>
  </si>
  <si>
    <t>KIDNEY ENDOSCOPY &amp; TREATMENT</t>
  </si>
  <si>
    <t>FRAGMENTING OF KIDNEY STONE</t>
  </si>
  <si>
    <t>PERC RF ABLATE RENAL TUMOR</t>
  </si>
  <si>
    <t>PERC CRYO ABLATE RENAL TUM</t>
  </si>
  <si>
    <t>ENDOLUMINAL BX URTR &amp;/RNL PELVIS NONENDOSCOPIC</t>
  </si>
  <si>
    <t>INJECTION FOR URETER X-RAY</t>
  </si>
  <si>
    <t>CHANGE OF URETER TUBE/STENT</t>
  </si>
  <si>
    <t xml:space="preserve">PLMT URTRL STENT PRQ PRE-EXISTING NFROS TRACT </t>
  </si>
  <si>
    <t>PLMT URTRL STNT PRQ NEW ACESS W/O SEP NFROS CATH</t>
  </si>
  <si>
    <t xml:space="preserve">PLMT URTRL STENT PRQ NEW ACCESS W/SEP NFROS CATH </t>
  </si>
  <si>
    <t xml:space="preserve">BALLOON DILAT URETERAL STRICTURE W/IMG GID RS&amp;I </t>
  </si>
  <si>
    <t>URETER ENDOSCOPY &amp; BIOPSY</t>
  </si>
  <si>
    <t>URETER ENDOSCOPY &amp; TREATMENT</t>
  </si>
  <si>
    <t>DRAIN BLADDER BY NEEDLE</t>
  </si>
  <si>
    <t>DRAIN BLADDER BY TROCAR/CATH</t>
  </si>
  <si>
    <t>DRAIN BL W/CATH INSERTION</t>
  </si>
  <si>
    <t>INJECTION FOR BLADDER X-RAY</t>
  </si>
  <si>
    <t>IRRIGATION OF BLADDER</t>
  </si>
  <si>
    <t>INSERT BLADDER CATHETER</t>
  </si>
  <si>
    <t>INSERT TEMP BLADDER CATH</t>
  </si>
  <si>
    <t>INSERT BLADDER CATH COMPLEX</t>
  </si>
  <si>
    <t>CHANGE OF BLADDER TUBE</t>
  </si>
  <si>
    <t>TREATMENT OF BLADDER LESION</t>
  </si>
  <si>
    <t>ANAL/URINARY MUSCLE STUDY</t>
  </si>
  <si>
    <t>US URINE CAPACITY MEASURE</t>
  </si>
  <si>
    <t>CYSTOSCOPY AND TREATMENT</t>
  </si>
  <si>
    <t>CYSTO/URETERO STRICTURE TX</t>
  </si>
  <si>
    <t>INCISION OF URETHRA</t>
  </si>
  <si>
    <t>DRAINAGE OF URETHRA ABSCESS</t>
  </si>
  <si>
    <t>REPAIR OF URETHRA INJURY</t>
  </si>
  <si>
    <t>DILATE URETHRA STRICTURE</t>
  </si>
  <si>
    <t>SLITTING OF PREPUCE</t>
  </si>
  <si>
    <t>CIRCUMCISION W/REGIONL BLOCK</t>
  </si>
  <si>
    <t>CIRCUM 28 DAYS OR OLDER</t>
  </si>
  <si>
    <t>TREATMENT OF PENIS LESION</t>
  </si>
  <si>
    <t>PENILE INJECTION</t>
  </si>
  <si>
    <t>REVISION OF PENIS</t>
  </si>
  <si>
    <t>PREPUTIAL STRETCHING</t>
  </si>
  <si>
    <t>REPAIR TESTIS INJURY</t>
  </si>
  <si>
    <t>DRAINAGE OF SCROTUM</t>
  </si>
  <si>
    <t>DRAINAGE OF SCROTUM ABSCESS</t>
  </si>
  <si>
    <t>REMOVAL OF SCROTUM LESION</t>
  </si>
  <si>
    <t>BIOPSY OF PROSTATE</t>
  </si>
  <si>
    <t>I &amp; D OF VULVA/PERINEUM</t>
  </si>
  <si>
    <t>DRAINAGE OF GLAND ABSCESS</t>
  </si>
  <si>
    <t>SURGERY FOR VULVA LESION</t>
  </si>
  <si>
    <t>EXPLORATION OF VAGINA</t>
  </si>
  <si>
    <t>DRAINAGE OF PELVIC FLUID</t>
  </si>
  <si>
    <t>I &amp; D VAGINAL HEMATOMA PP</t>
  </si>
  <si>
    <t>BIOPSY OF VAGINA</t>
  </si>
  <si>
    <t>INS VAG BRACHYTX DEVICE</t>
  </si>
  <si>
    <t>INSERT PESSARY/OTHER DEVICE</t>
  </si>
  <si>
    <t>REPAIR OF VAGINA</t>
  </si>
  <si>
    <t>REPAIR VAGINA/PERINEUM</t>
  </si>
  <si>
    <t>BIOPSY OF CERVIX</t>
  </si>
  <si>
    <t>ENDOCERVICAL CURETTAGE</t>
  </si>
  <si>
    <t>REVISION OF CERVIX</t>
  </si>
  <si>
    <t>BIOPSY OF UTERUS LINING</t>
  </si>
  <si>
    <t>INSERT INTRAUTERINE DEVICE</t>
  </si>
  <si>
    <t>REMOVE INTRAUTERINE DEVICE</t>
  </si>
  <si>
    <t>ARTIFICIAL INSEMINATION</t>
  </si>
  <si>
    <t>CATHETER FOR HYSTEROGRAPHY</t>
  </si>
  <si>
    <t>REOPEN FALLOPIAN TUBE</t>
  </si>
  <si>
    <t>ENDOMETR ABLATE THERMAL</t>
  </si>
  <si>
    <t>DIVISION OF FALLOPIAN TUBE</t>
  </si>
  <si>
    <t>AMNIOCENTESIS DIAGNOSTIC</t>
  </si>
  <si>
    <t>FETAL CONTRACT STRESS TEST</t>
  </si>
  <si>
    <t>FETAL NON-STRESS TEST</t>
  </si>
  <si>
    <t>FETAL SCALP BLOOD SAMPLE</t>
  </si>
  <si>
    <t>D &amp; C AFTER DELIVERY</t>
  </si>
  <si>
    <t>INSERT CERVICAL DILATOR</t>
  </si>
  <si>
    <t>EPISIOTOMY OR VAGINAL REPAIR</t>
  </si>
  <si>
    <t>OBSTETRICAL CARE</t>
  </si>
  <si>
    <t>ANTEPARTUM MANIPULATION</t>
  </si>
  <si>
    <t>DELIVER PLACENTA</t>
  </si>
  <si>
    <t>VBAC DELIVERY ONLY</t>
  </si>
  <si>
    <t>CARE OF MISCARRIAGE</t>
  </si>
  <si>
    <t>TREATMENT OF MISCARRIAGE</t>
  </si>
  <si>
    <t>BIOPSY OF THYROID</t>
  </si>
  <si>
    <t>ASPIR/INJ THYROID CYST</t>
  </si>
  <si>
    <t>REMOVE BRAIN CANAL FLUID</t>
  </si>
  <si>
    <t>BRAIN CANAL SHUNT PROCEDURE</t>
  </si>
  <si>
    <t>ENDOVASC TEMPORY VESSEL OCCL</t>
  </si>
  <si>
    <t>TRANSCATH OCCLUSION CNS</t>
  </si>
  <si>
    <t>TRANSCATH OCCLUSION NON-CNS</t>
  </si>
  <si>
    <t>INTERDISCAL PERQ ASPIR DX</t>
  </si>
  <si>
    <t>DIAGNOSTIC LUMBAR SPINAL PUNCTURE</t>
  </si>
  <si>
    <t>THERAPEUTIC SPINAL PUNCTURE DRAINAGE CSF</t>
  </si>
  <si>
    <t>INJECT EPIDURAL PATCH</t>
  </si>
  <si>
    <t>INJECTION FOR MYELOGRAM</t>
  </si>
  <si>
    <t>PERCUTANEOUS DISKECTOMY</t>
  </si>
  <si>
    <t>INJECT FOR SPINE DISK X-RAY</t>
  </si>
  <si>
    <t>MYELOGRAPHY LUMBAR INJECTION</t>
  </si>
  <si>
    <t>NJX INTERLAMINAR CRV/THRC</t>
  </si>
  <si>
    <t>NJX INTERLAMINAR LMBR/SAC</t>
  </si>
  <si>
    <t>DX LMBR SPI PNXR W/ FLUOR/CT</t>
  </si>
  <si>
    <t>THER SPI PNXR CSF FLUOR/CT</t>
  </si>
  <si>
    <t>IMPLANT SPINAL CANAL CATH</t>
  </si>
  <si>
    <t>ANALYZE SP INF PUMP W/REPROG</t>
  </si>
  <si>
    <t>ANL SP INF PMP W/MDREPRG&amp;FIL</t>
  </si>
  <si>
    <t>REMOVE SPINE ELTRD PERQ ARAY</t>
  </si>
  <si>
    <t>REVISE/REMOVE NEURORECEIVER</t>
  </si>
  <si>
    <t>N BLOCK INJ TRIGEMINAL</t>
  </si>
  <si>
    <t>INJECTION AA&amp;/STRD GREATER OCCIPITAL NERVE</t>
  </si>
  <si>
    <t>N BLOCK INJ VAGUS</t>
  </si>
  <si>
    <t>INJECTION AA&amp;/STRD BRACHIAL PLEXUS W/IMG GDN</t>
  </si>
  <si>
    <t>INJECTION AA&amp;/STRD BRACH PLEX CONT NFS CATH IMG</t>
  </si>
  <si>
    <t>INJECTION AA&amp;/STRD AXILLARY NERVE W/IMG GDN</t>
  </si>
  <si>
    <t>INJECTION AA&amp;/STRD SUPRASCAPULAR NERVE</t>
  </si>
  <si>
    <t>INJECTION AA&amp;/STRD INTERCOSTAL NRV SINGLE LVL</t>
  </si>
  <si>
    <t>INJECTION AA&amp;/STRD INTERCOSTAL NRV EA ADDL LVL</t>
  </si>
  <si>
    <t>INJECTION AA&amp;/STRD ILIOINGUINAL IH NERVES</t>
  </si>
  <si>
    <t>INJECTION AA&amp;/STRD PUDENDAL NERVE</t>
  </si>
  <si>
    <t>INJECTION AA&amp;/STRD PARACERVICAL NERVE</t>
  </si>
  <si>
    <t>INJECTION AA&amp;/STRD SCIATIC NERVE W/IMG GDN</t>
  </si>
  <si>
    <t>INJECTION AA&amp;/STRD SCIATIC NRV CONT NFS CATH IMG</t>
  </si>
  <si>
    <t>INJECTION AA&amp;/STRD FEMORAL NERVE W/IMG GDN</t>
  </si>
  <si>
    <t>INJECTION AA&amp;/STRD FEM NRV CONT NFS CATH IMG GDN</t>
  </si>
  <si>
    <t>N BLOCK INJ LUMBAR PLEXUS</t>
  </si>
  <si>
    <t>N BLOCK OTHER PERIPHERAL</t>
  </si>
  <si>
    <t>NJX AA &amp;/ STRD NRV NRVTG SI JT</t>
  </si>
  <si>
    <t>NJX AA &amp;/ STRD GNCLR NRV BRNCH</t>
  </si>
  <si>
    <t>NJX AA&amp;/STRD PLTR COM DG NRV</t>
  </si>
  <si>
    <t>NJX AA&amp;/STRD TFRM EPI C/T 1</t>
  </si>
  <si>
    <t>NJX AA&amp;/STRD TFRM EPI C/T EA</t>
  </si>
  <si>
    <t>NJX AA&amp;/STRD TFRM EPI L/S 1</t>
  </si>
  <si>
    <t>NJX AA&amp;/STRD TFRM EPI L/S EA</t>
  </si>
  <si>
    <t>INJ PARAVERT F JNT C/T 1 LEV</t>
  </si>
  <si>
    <t>INJ PARAVERT F JNT C/T 2 LEV</t>
  </si>
  <si>
    <t>INJ PARAVERT F JNT C/T 3 LEV</t>
  </si>
  <si>
    <t>INJ PARAVERT F JNT L/S 1 LEV</t>
  </si>
  <si>
    <t>INJ PARAVERT F JNT L/S 2 LEV</t>
  </si>
  <si>
    <t>INJ PARAVERT F JNT L/S 3 LEV</t>
  </si>
  <si>
    <t>N BLOCK SPENOPALATINE GANGL</t>
  </si>
  <si>
    <t>N BLOCK LUMBAR/THORACIC</t>
  </si>
  <si>
    <t>N BLOCK INJ CELIAC PELUS</t>
  </si>
  <si>
    <t>DSTRJ NULYT AGT GNCLR NRV</t>
  </si>
  <si>
    <t>INJECTION TREATMENT OF NERVE</t>
  </si>
  <si>
    <t>REMOVE FOREIGN BODY FROM EYE</t>
  </si>
  <si>
    <t>REPAIR OF EYE WOUND</t>
  </si>
  <si>
    <t>REPAIR OF EYE SOCKET WOUND</t>
  </si>
  <si>
    <t>DRAINAGE OF EYE</t>
  </si>
  <si>
    <t>DRAINAGE OF EYELID ABSCESS</t>
  </si>
  <si>
    <t>INCISION OF EYELID FOLD</t>
  </si>
  <si>
    <t>REVISE EYELASHES</t>
  </si>
  <si>
    <t>REPAIR EYELID WOUND</t>
  </si>
  <si>
    <t>REMOVE EYELID FOREIGN BODY</t>
  </si>
  <si>
    <t>REVISION OF EYELID</t>
  </si>
  <si>
    <t>REPAIR TEAR DUCTS</t>
  </si>
  <si>
    <t>DRAIN EXTERNAL EAR LESION</t>
  </si>
  <si>
    <t>DRAIN OUTER EAR CANAL LESION</t>
  </si>
  <si>
    <t>CLEAR OUTER EAR CANAL</t>
  </si>
  <si>
    <t>REMOVAL IMPACTED CERUMEN IRRIGATION/LVG UNILAT</t>
  </si>
  <si>
    <t>REMOVE IMPACTED EAR WAX UNI</t>
  </si>
  <si>
    <t>X-RAY EYE FOR FOREIGN BODY</t>
  </si>
  <si>
    <t>X-RAY EXAM OF JAW &lt;4VIEWS</t>
  </si>
  <si>
    <t>X-RAY EXAM OF JAW 4/&gt; VIEWS</t>
  </si>
  <si>
    <t>X-RAY EXAM OF MASTOIDS</t>
  </si>
  <si>
    <t>X-RAY EXAM OF FACIAL BONES</t>
  </si>
  <si>
    <t>X-RAY EXAM OF NASAL BONES</t>
  </si>
  <si>
    <t>X-RAY EXAM OF EYE SOCKETS</t>
  </si>
  <si>
    <t>X-RAY EXAM OF SINUSES</t>
  </si>
  <si>
    <t>X-RAY EXAM PITUITARY SADDLE</t>
  </si>
  <si>
    <t>X-RAY EXAM OF SKULL</t>
  </si>
  <si>
    <t>X-RAY EXAM OF TEETH</t>
  </si>
  <si>
    <t>X-RAY EXAM OF JAW JOINT</t>
  </si>
  <si>
    <t>X-RAY EXAM OF JAW JOINTS</t>
  </si>
  <si>
    <t>MAGNETIC IMAGE JAW JOINT</t>
  </si>
  <si>
    <t>PANORAMIC X-RAY OF JAWS</t>
  </si>
  <si>
    <t>X-RAY EXAM OF NECK</t>
  </si>
  <si>
    <t>X-RAY EXAM OF SALIVARY GLAND</t>
  </si>
  <si>
    <t>X-RAY EXAM OF SALIVARY DUCT</t>
  </si>
  <si>
    <t>CT HEAD/BRAIN W/O DYE</t>
  </si>
  <si>
    <t>CT HEAD/BRAIN W/DYE</t>
  </si>
  <si>
    <t>CT HEAD/BRAIN W/O &amp; W/DYE</t>
  </si>
  <si>
    <t>CT ORBIT/EAR/FOSSA W/O DYE</t>
  </si>
  <si>
    <t>CT ORBIT/EAR/FOSSA W/DYE</t>
  </si>
  <si>
    <t>CT ORBIT/EAR/FOSSA W/O&amp;W/DYE</t>
  </si>
  <si>
    <t>CT MAXILLOFACIAL W/O DYE</t>
  </si>
  <si>
    <t>CT MAXILLOFACIAL W/DYE</t>
  </si>
  <si>
    <t>CT MAXILLOFACIAL W/O &amp; W/DYE</t>
  </si>
  <si>
    <t>CT SOFT TISSUE NECK W/O DYE</t>
  </si>
  <si>
    <t>CT SOFT TISSUE NECK W/DYE</t>
  </si>
  <si>
    <t>CT SFT TSUE NCK W/O &amp; W/DYE</t>
  </si>
  <si>
    <t>CT ANGIOGRAPHY HEAD</t>
  </si>
  <si>
    <t>CT ANGIOGRAPHY NECK</t>
  </si>
  <si>
    <t>MRI ORBIT/FACE/NECK W/O DYE</t>
  </si>
  <si>
    <t>MRI ORBIT/FACE/NECK W/DYE</t>
  </si>
  <si>
    <t>MRI ORBT/FAC/NCK W/O &amp;W/DYE</t>
  </si>
  <si>
    <t>MR ANGIOGRAPHY HEAD W/O DYE</t>
  </si>
  <si>
    <t>MR ANGIOGRAPHY HEAD W/DYE</t>
  </si>
  <si>
    <t>MR ANGIOGRAPH HEAD W/O&amp;W/DYE</t>
  </si>
  <si>
    <t>MR ANGIOGRAPHY NECK W/O DYE</t>
  </si>
  <si>
    <t>MR ANGIOGRAPHY NECK W/DYE</t>
  </si>
  <si>
    <t>MR ANGIOGRAPH NECK W/O&amp;W/DYE</t>
  </si>
  <si>
    <t>MRI BRAIN STEM W/O DYE</t>
  </si>
  <si>
    <t>MRI BRAIN STEM W/DYE</t>
  </si>
  <si>
    <t>MRI BRAIN STEM W/O &amp; W/DYE</t>
  </si>
  <si>
    <t>RADIOLOGIC EXAM CHEST SINGLE VIEW</t>
  </si>
  <si>
    <t>RADIOLOGIC EXAM CHEST 2 VIEWS</t>
  </si>
  <si>
    <t>RADIOLOGIC EXAM CHEST 3 VIEWS</t>
  </si>
  <si>
    <t>RADIOLOGIC EXAM CHEST 4+ VIEWS</t>
  </si>
  <si>
    <t>X-RAY EXAM UNILAT RIBS/CHEST</t>
  </si>
  <si>
    <t>X-RAY EXAM RIBS/CHEST4/&gt; VWS</t>
  </si>
  <si>
    <t>X-RAY EXAM BREASTBONE 2/&gt;VWS</t>
  </si>
  <si>
    <t>X-RAY STRENOCLAVIC JT 3/&gt;VWS</t>
  </si>
  <si>
    <t>CT THORAX DX C-</t>
  </si>
  <si>
    <t>CT THORAX DX C+</t>
  </si>
  <si>
    <t>CT THORAX DX C-/C+</t>
  </si>
  <si>
    <t>CT THORAX LW DOSE LNG CA SCR C-</t>
  </si>
  <si>
    <t>CT ANGIOGRAPHY CHEST</t>
  </si>
  <si>
    <t>MRI CHEST W/O DYE</t>
  </si>
  <si>
    <t>MRI CHEST W/DYE</t>
  </si>
  <si>
    <t>MRI CHEST W/O &amp; W/DYE</t>
  </si>
  <si>
    <t>MRI ANGIO CHEST W OR W/O DYE</t>
  </si>
  <si>
    <t>X-RAY EXAM OF SPINE 1 VIEW</t>
  </si>
  <si>
    <t>X-RAY EXAM NECK SPINE 2-3 VW</t>
  </si>
  <si>
    <t>X-RAY EXAM NECK SPINE 4/5VWS</t>
  </si>
  <si>
    <t>X-RAY EXAM NECK SPINE 6/&gt;VWS</t>
  </si>
  <si>
    <t>X-RAY EXAM THORAC SPINE 2VWS</t>
  </si>
  <si>
    <t>X-RAY EXAM THORAC SPINE 3VWS</t>
  </si>
  <si>
    <t>X-RAY EXAM THORAC SPINE4/&gt;VW</t>
  </si>
  <si>
    <t>X-RAY EXAM TRUNK SPINE 2 VWS</t>
  </si>
  <si>
    <t>RADEX ENTIR THRC LMBR CRV SAC SPI W/SKULL 1 VW</t>
  </si>
  <si>
    <t>RADEX ENTIR THRC LMBR CRV SAC SPI W/SKULL 2/3 VW</t>
  </si>
  <si>
    <t xml:space="preserve">RADEX ENTIR THRC LMBR CRV SAC SPI W/SKULL 4/5 VW </t>
  </si>
  <si>
    <t>RADEX ENTIR THRC LMBR CRV SAC SPI W/SKULL 6/&gt; VW</t>
  </si>
  <si>
    <t>X-RAY EXAM L-S SPINE 2/3 VWS</t>
  </si>
  <si>
    <t>X-RAY EXAM L-2 SPINE 4/&gt;VWS</t>
  </si>
  <si>
    <t>X-RAY EXAM L-S SPINE BENDING</t>
  </si>
  <si>
    <t>X-RAY BEND ONLY L-S SPINE</t>
  </si>
  <si>
    <t>CT NECK SPINE W/O DYE</t>
  </si>
  <si>
    <t>CT NECK SPINE W/DYE</t>
  </si>
  <si>
    <t>CT NECK SPINE W/O &amp; W/DYE</t>
  </si>
  <si>
    <t>CT CHEST SPINE W/O DYE</t>
  </si>
  <si>
    <t>CT CHEST SPINE W/DYE</t>
  </si>
  <si>
    <t>CT CHEST SPINE W/O &amp; W/DYE</t>
  </si>
  <si>
    <t>CT LUMBAR SPINE W/O DYE</t>
  </si>
  <si>
    <t>CT LUMBAR SPINE W/DYE</t>
  </si>
  <si>
    <t>CT LUMBAR SPINE W/O &amp; W/DYE</t>
  </si>
  <si>
    <t>MRI NECK SPINE W/O DYE</t>
  </si>
  <si>
    <t>MRI NECK SPINE W/DYE</t>
  </si>
  <si>
    <t>MRI CHEST SPINE W/O DYE</t>
  </si>
  <si>
    <t>MRI CHEST SPINE W/DYE</t>
  </si>
  <si>
    <t>MRI LUMBAR SPINE W/O DYE</t>
  </si>
  <si>
    <t>MRI LUMBAR SPINE W/DYE</t>
  </si>
  <si>
    <t>MRI NECK SPINE W/O &amp; W/DYE</t>
  </si>
  <si>
    <t>MRI CHEST SPINE W/O &amp; W/DYE</t>
  </si>
  <si>
    <t>MRI LUMBAR SPINE W/O &amp; W/DYE</t>
  </si>
  <si>
    <t>X-RAY EXAM OF PELVIS</t>
  </si>
  <si>
    <t>CT ANGIOGRAPH PELV W/O&amp;W/DYE</t>
  </si>
  <si>
    <t>CT PELVIS W/O DYE</t>
  </si>
  <si>
    <t>CT PELVIS W/DYE</t>
  </si>
  <si>
    <t>CT PELVIS W/O &amp; W/DYE</t>
  </si>
  <si>
    <t>MRI PELVIS W/O DYE</t>
  </si>
  <si>
    <t>MRI PELVIS W/DYE</t>
  </si>
  <si>
    <t>MRI PELVIS W/O &amp; W/DYE</t>
  </si>
  <si>
    <t>MR ANGIO PELVIS W/O &amp; W/DYE</t>
  </si>
  <si>
    <t>X-RAY EXAM SI JOINTS 3/&gt; VWS</t>
  </si>
  <si>
    <t>X-RAY EXAM SACRUM TAILBONE</t>
  </si>
  <si>
    <t>MYELOGRAPHY NECK SPINE</t>
  </si>
  <si>
    <t>MYELOGRAPHY THORACIC SPINE</t>
  </si>
  <si>
    <t>MYELOGRAPHY L-S SPINE</t>
  </si>
  <si>
    <t>MYELOGPHY 2/&gt; SPINE REGIONS</t>
  </si>
  <si>
    <t>DISCOGRAPHY CERV/THOR SPINE</t>
  </si>
  <si>
    <t>X-RAY OF LOWER SPINE DISK</t>
  </si>
  <si>
    <t>X-RAY EXAM OF COLLAR BONE</t>
  </si>
  <si>
    <t>X-RAY EXAM OF SHOULDER BLADE</t>
  </si>
  <si>
    <t>X-RAY EXAM OF SHOULDER</t>
  </si>
  <si>
    <t>CONTRAST X-RAY OF SHOULDER</t>
  </si>
  <si>
    <t>X-RAY EXAM OF SHOULDERS</t>
  </si>
  <si>
    <t>X-RAY EXAM OF HUMERUS</t>
  </si>
  <si>
    <t>X-RAY EXAM OF ELBOW</t>
  </si>
  <si>
    <t>CONTRAST X-RAY OF ELBOW</t>
  </si>
  <si>
    <t>X-RAY EXAM OF FOREARM</t>
  </si>
  <si>
    <t>X-RAY EXAM OF ARM INFANT</t>
  </si>
  <si>
    <t>X-RAY EXAM OF WRIST</t>
  </si>
  <si>
    <t>CONTRAST X-RAY OF WRIST</t>
  </si>
  <si>
    <t>X-RAY EXAM OF HAND</t>
  </si>
  <si>
    <t>X-RAY EXAM OF FINGER(S)</t>
  </si>
  <si>
    <t>CT UPPER EXTREMITY W/O DYE</t>
  </si>
  <si>
    <t>CT UPPER EXTREMITY W/DYE</t>
  </si>
  <si>
    <t>CT UPPR EXTREMITY W/O&amp;W/DYE</t>
  </si>
  <si>
    <t>CT ANGIO UPR EXTRM W/O&amp;W/DYE</t>
  </si>
  <si>
    <t>MRI UPPER EXTREMITY W/O DYE</t>
  </si>
  <si>
    <t>MRI UPPER EXTREMITY W/DYE</t>
  </si>
  <si>
    <t>MRI UPPR EXTREMITY W/O&amp;W/DYE</t>
  </si>
  <si>
    <t>MRI JOINT UPR EXTREM W/O DYE</t>
  </si>
  <si>
    <t>MRI JOINT UPR EXTREM W/DYE</t>
  </si>
  <si>
    <t>MRI JOINT UPR EXTR W/O&amp;W/DYE</t>
  </si>
  <si>
    <t>RADEX HIP UNILATERAL WITH PELVIS 1 VIEW</t>
  </si>
  <si>
    <t>RADEX HIP UNILATERAL WITH PELVIS 2-3 VIEWS</t>
  </si>
  <si>
    <t xml:space="preserve">RADEX HIP UNILATERAL WITH PELVIS MINIMUM 4 VIEWS </t>
  </si>
  <si>
    <t>RADEX HIPS BILATERAL WITH PELVIS 2 VIEWS</t>
  </si>
  <si>
    <t>RADEX HIPS BILATERAL WITH PELVIS MINIMUM 5 VIEWS</t>
  </si>
  <si>
    <t>CONTRAST X-RAY OF HIP</t>
  </si>
  <si>
    <t>RADIOLOGIC EXAMINATION FEMUR 1 VIEW</t>
  </si>
  <si>
    <t>RADIOLOGIC EXAMINATION FEMUR MINIMUM 2 VIEWS</t>
  </si>
  <si>
    <t>X-RAY EXAM OF KNEE 1 OR 2</t>
  </si>
  <si>
    <t>X-RAY EXAM OF KNEE 3</t>
  </si>
  <si>
    <t>X-RAY EXAM KNEE 4 OR MORE</t>
  </si>
  <si>
    <t>X-RAY EXAM OF KNEES</t>
  </si>
  <si>
    <t>CONTRAST X-RAY OF KNEE JOINT</t>
  </si>
  <si>
    <t>X-RAY EXAM OF LOWER LEG</t>
  </si>
  <si>
    <t>X-RAY EXAM OF LEG INFANT</t>
  </si>
  <si>
    <t>X-RAY EXAM OF ANKLE</t>
  </si>
  <si>
    <t>CONTRAST X-RAY OF ANKLE</t>
  </si>
  <si>
    <t>X-RAY EXAM OF FOOT</t>
  </si>
  <si>
    <t>X-RAY EXAM OF HEEL</t>
  </si>
  <si>
    <t>X-RAY EXAM OF TOE(S)</t>
  </si>
  <si>
    <t>CT LOWER EXTREMITY W/O DYE</t>
  </si>
  <si>
    <t>CT LOWER EXTREMITY W/DYE</t>
  </si>
  <si>
    <t>CT LWR EXTREMITY W/O&amp;W/DYE</t>
  </si>
  <si>
    <t>CT ANGIO LWR EXTR W/O&amp;W/DYE</t>
  </si>
  <si>
    <t>MRI LOWER EXTREMITY W/O DYE</t>
  </si>
  <si>
    <t>MRI LOWER EXTREMITY W/DYE</t>
  </si>
  <si>
    <t>MRI LWR EXTREMITY W/O&amp;W/DYE</t>
  </si>
  <si>
    <t>MRI JNT OF LWR EXTRE W/O DYE</t>
  </si>
  <si>
    <t>MRI JOINT OF LWR EXTR W/DYE</t>
  </si>
  <si>
    <t>MRI JOINT LWR EXTR W/O&amp;W/DYE</t>
  </si>
  <si>
    <t>MR ANG LWR EXT W OR W/O DYE</t>
  </si>
  <si>
    <t>RADIOLOGIC EXAM ABDOMEN 1 VIEW</t>
  </si>
  <si>
    <t>RADIOLOGIC EXAM ABDOMEN 2 VIEWS</t>
  </si>
  <si>
    <t>RADIOLOGIC EXAM ABDOMEN 3+ VIEWS</t>
  </si>
  <si>
    <t>X-RAY EXAM SERIES ABDOMEN</t>
  </si>
  <si>
    <t>CT ABDOMEN W/O DYE</t>
  </si>
  <si>
    <t>CT ABDOMEN W/DYE</t>
  </si>
  <si>
    <t>CT ABDOMEN W/O &amp; W/DYE</t>
  </si>
  <si>
    <t>CT ANGIO ABD&amp;PELV W/O&amp;W/DYE</t>
  </si>
  <si>
    <t>CT ANGIO ABDOM W/O &amp; W/DYE</t>
  </si>
  <si>
    <t>CT ABD &amp; PELVIS W/O CONTRAST</t>
  </si>
  <si>
    <t>CT ABD &amp; PELV W/CONTRAST</t>
  </si>
  <si>
    <t>CT ABD &amp; PELV 1/&gt; REGNS</t>
  </si>
  <si>
    <t>MRI ABDOMEN W/O DYE</t>
  </si>
  <si>
    <t>MRI ABDOMEN W/DYE</t>
  </si>
  <si>
    <t>MRI ABDOMEN W/O &amp; W/DYE</t>
  </si>
  <si>
    <t>MRI ANGIO ABDOM W ORW/O DYE</t>
  </si>
  <si>
    <t>CONTRAST X-RAY ESOPHAGUS</t>
  </si>
  <si>
    <t>RADIOLOGIC EXAM ESOPHAGUS DOUBLE CONTRAST STUDY</t>
  </si>
  <si>
    <t>CINE/VID X-RAY THROAT/ESOPH</t>
  </si>
  <si>
    <t>REMOVE ESOPHAGUS OBSTRUCTION</t>
  </si>
  <si>
    <t>X-RAY UPPER GI DELAY W/O KUB</t>
  </si>
  <si>
    <t>CONTRST X-RAY UPPR GI TRACT</t>
  </si>
  <si>
    <t>RADIOLOGIC SMALL INTESTINE FOLLOW-THROUGH STUDY</t>
  </si>
  <si>
    <t>X-RAY EXAM OF SMALL BOWEL</t>
  </si>
  <si>
    <t>CONTRAST X-RAY EXAM OF COLON</t>
  </si>
  <si>
    <t>X-RAY BILE DUCTS/PANCREAS</t>
  </si>
  <si>
    <t>X-RAYS AT SURGERY ADD-ON</t>
  </si>
  <si>
    <t>X-RAY FOR PANCREAS ENDOSCOPY</t>
  </si>
  <si>
    <t>X-RAY BILE/PANC ENDOSCOPY</t>
  </si>
  <si>
    <t>X-RAY GUIDE FOR GI TUBE</t>
  </si>
  <si>
    <t>X-RAY GUIDE INTESTINAL TUBE</t>
  </si>
  <si>
    <t>X-RAY GUIDE GI DILATION</t>
  </si>
  <si>
    <t>X-RAY BILE DUCT DILATION</t>
  </si>
  <si>
    <t>CONTRST X-RAY URINARY TRACT</t>
  </si>
  <si>
    <t>UROGRAPHY ANTEGRADE RS&amp;I</t>
  </si>
  <si>
    <t>CONTRAST X-RAY BLADDER</t>
  </si>
  <si>
    <t>X-RAY URETHRA/BLADDER</t>
  </si>
  <si>
    <t>X-RAY EXAM OF KIDNEY LESION</t>
  </si>
  <si>
    <t>X-RAY GUIDE GU DILATION</t>
  </si>
  <si>
    <t>X-RAY FEMALE GENITAL TRACT</t>
  </si>
  <si>
    <t>X-RAY FALLOPIAN TUBE</t>
  </si>
  <si>
    <t>CARDIAC MRI FOR MORPH</t>
  </si>
  <si>
    <t>CARDIAC MRI FOR MORPH W/DYE</t>
  </si>
  <si>
    <t>CARD MRI VELOC FLOW MAPPING</t>
  </si>
  <si>
    <t>CT HRT W/O DYE W/CA TEST</t>
  </si>
  <si>
    <t>CT HRT W/3D IMAGE</t>
  </si>
  <si>
    <t>CT HRT W/3D IMAGE CONGEN</t>
  </si>
  <si>
    <t>CT ANGIO HRT W/3D IMAGE</t>
  </si>
  <si>
    <t>CONTRAST EXAM THORACIC AORTA</t>
  </si>
  <si>
    <t>CONTRAST EXAM ABDOMINL AORTA</t>
  </si>
  <si>
    <t>X-RAY AORTA LEG ARTERIES</t>
  </si>
  <si>
    <t>CT ANGIO ABDOMINAL ARTERIES</t>
  </si>
  <si>
    <t>ARTERY X-RAYS SPINE</t>
  </si>
  <si>
    <t>ARTERY X-RAYS ARM/LEG</t>
  </si>
  <si>
    <t>ARTERY X-RAYS ARMS/LEGS</t>
  </si>
  <si>
    <t>ARTERY X-RAYS ABDOMEN</t>
  </si>
  <si>
    <t>ARTERY X-RAYS ADRENAL GLAND</t>
  </si>
  <si>
    <t>ARTERY X-RAYS ADRENALS</t>
  </si>
  <si>
    <t>ARTERY X-RAYS PELVIS</t>
  </si>
  <si>
    <t>ARTERY X-RAYS LUNG</t>
  </si>
  <si>
    <t>ARTERY X-RAYS LUNGS</t>
  </si>
  <si>
    <t>ARTERY X-RAYS CHEST</t>
  </si>
  <si>
    <t>ARTERY X-RAY EACH VESSEL</t>
  </si>
  <si>
    <t>LYMPH VESSEL X-RAY ARM/LEG</t>
  </si>
  <si>
    <t>LYMPH VESSEL X-RAY ARMS/LEGS</t>
  </si>
  <si>
    <t>LYMPH VESSEL X-RAY TRUNK</t>
  </si>
  <si>
    <t>NONVASCULAR SHUNT X-RAY</t>
  </si>
  <si>
    <t>VEIN X-RAY SPLEEN/LIVER</t>
  </si>
  <si>
    <t>VEIN X-RAY ARM/LEG</t>
  </si>
  <si>
    <t>VEIN X-RAY ARMS/LEGS</t>
  </si>
  <si>
    <t>VEIN X-RAY TRUNK</t>
  </si>
  <si>
    <t>VEIN X-RAY CHEST</t>
  </si>
  <si>
    <t>VEIN X-RAY KIDNEY</t>
  </si>
  <si>
    <t>VEIN X-RAY KIDNEYS</t>
  </si>
  <si>
    <t>VEIN X-RAY ADRENAL GLAND</t>
  </si>
  <si>
    <t>VEIN X-RAY ADRENAL GLANDS</t>
  </si>
  <si>
    <t>VEIN X-RAY NECK</t>
  </si>
  <si>
    <t>VEIN X-RAY SKULL</t>
  </si>
  <si>
    <t>VEIN X-RAY SKULL EPIDURAL</t>
  </si>
  <si>
    <t>VEIN X-RAY EYE SOCKET</t>
  </si>
  <si>
    <t>VEIN X-RAY LIVER W/HEMODYNAM</t>
  </si>
  <si>
    <t>VEIN X-RAY LIVER W/O HEMODYN</t>
  </si>
  <si>
    <t>VEIN X-RAY LIVER</t>
  </si>
  <si>
    <t>VENOUS SAMPLING BY CATHETER</t>
  </si>
  <si>
    <t>X-RAYS TRANSCATH THERAPY</t>
  </si>
  <si>
    <t>FOLLOW-UP ANGIOGRAPHY</t>
  </si>
  <si>
    <t>REMOVE CVA DEVICE OBSTRUCT</t>
  </si>
  <si>
    <t>REMOVE CVA LUMEN OBSTRUCT</t>
  </si>
  <si>
    <t>EVASC RPR DTA COVERAGE L SUBCLA ORIGIN RS&amp;I</t>
  </si>
  <si>
    <t>EVASC RPR DTA X COVERAGE L SUBCLA ORIGIN RS&amp;I</t>
  </si>
  <si>
    <t>PLMT PROX XTN PROSTH EVASC RPR DTA RS&amp;I</t>
  </si>
  <si>
    <t>PLMT DSTL XTN PROSTH AFTER EVASC RPR DTA RS&amp;I</t>
  </si>
  <si>
    <t>VASCULAR BIOPSY</t>
  </si>
  <si>
    <t>XRAY CONTROL CATHETER CHANGE</t>
  </si>
  <si>
    <t>ABSCESS DRAINAGE UNDER X-RAY</t>
  </si>
  <si>
    <t>FLUOROSCOPE EXAMINATION</t>
  </si>
  <si>
    <t>X-RAY NOSE TO RECTUM</t>
  </si>
  <si>
    <t>X-RAY EXAM OF FISTULA</t>
  </si>
  <si>
    <t>X-RAY EXAM BREAST SPECIMEN</t>
  </si>
  <si>
    <t>CINE/VIDEO X-RAYS</t>
  </si>
  <si>
    <t>MEDICAL PHYSICS DOSE EVAL RADIATION EXPOS W/RPRT</t>
  </si>
  <si>
    <t>3D RENDER W/INTRP POSTPROCES</t>
  </si>
  <si>
    <t>CAT SCAN FOLLOW-UP STUDY</t>
  </si>
  <si>
    <t>MR SPECTROCSOPY</t>
  </si>
  <si>
    <t>MAGNETIC RESONANCE (EG, VIBRATION) ELASTOGRAPHY</t>
  </si>
  <si>
    <t>CT PROCEDURE</t>
  </si>
  <si>
    <t>ECHO EXAM OF HEAD</t>
  </si>
  <si>
    <t>OPHTH US B W/NON-QUANT A</t>
  </si>
  <si>
    <t>US EXAM OF HEAD AND NECK</t>
  </si>
  <si>
    <t>US EXAM CHEST</t>
  </si>
  <si>
    <t>ULTRASOUND BREAST COMPLETE</t>
  </si>
  <si>
    <t>ULTRASOUND BREAST LIMITED</t>
  </si>
  <si>
    <t>US EXAM ABDOM COMPLETE</t>
  </si>
  <si>
    <t>ECHO EXAM OF ABDOMEN</t>
  </si>
  <si>
    <t>US ABDL AORTA SCREEN AAA</t>
  </si>
  <si>
    <t>US EXAM ABDO BACK WALL COMP</t>
  </si>
  <si>
    <t>US EXAM ABDO BACK WALL LIM</t>
  </si>
  <si>
    <t>US EXAM K TRANSPL W/DOPPLER</t>
  </si>
  <si>
    <t>US EXAM SPINAL CANAL</t>
  </si>
  <si>
    <t>OB US &lt; 14 WKS SINGLE FETUS</t>
  </si>
  <si>
    <t>OB US &lt; 14 WKS ADDL FETUS</t>
  </si>
  <si>
    <t>OB US &gt;/= 14 WKS SNGL FETUS</t>
  </si>
  <si>
    <t>OB US &gt;/= 14 WKS ADDL FETUS</t>
  </si>
  <si>
    <t>OB US DETAILED SNGL FETUS</t>
  </si>
  <si>
    <t>OB US DETAILED ADDL FETUS</t>
  </si>
  <si>
    <t>OB US LIMITED FETUS(S)</t>
  </si>
  <si>
    <t>OB US FOLLOW-UP PER FETUS</t>
  </si>
  <si>
    <t>TRANSVAGINAL US OBSTETRIC</t>
  </si>
  <si>
    <t>FETAL BIOPHYS PROFILE W/NST</t>
  </si>
  <si>
    <t>FETAL BIOPHYS PROFIL W/O NST</t>
  </si>
  <si>
    <t>UMBILICAL ARTERY ECHO</t>
  </si>
  <si>
    <t>ECHO EXAM OF FETAL HEART</t>
  </si>
  <si>
    <t>TRANSVAGINAL US NON-OB</t>
  </si>
  <si>
    <t>ECHO EXAM UTERUS</t>
  </si>
  <si>
    <t>US EXAM PELVIC COMPLETE</t>
  </si>
  <si>
    <t>US EXAM PELVIC LIMITED</t>
  </si>
  <si>
    <t>US EXAM SCROTUM</t>
  </si>
  <si>
    <t>US TRANSRECTAL</t>
  </si>
  <si>
    <t>ECHOGRAP TRANS R PROS STUDY</t>
  </si>
  <si>
    <t>US XTR NON-VASC COMPLETE</t>
  </si>
  <si>
    <t>US LMTD JT/FCL EVAL NONVASC XTR STRUX R-T W/IMG</t>
  </si>
  <si>
    <t>US EXAM INFANT HIPS DYNAMIC</t>
  </si>
  <si>
    <t>US EXAM INFANT HIPS STATIC</t>
  </si>
  <si>
    <t>ECHO GUIDE FOR ARTERY REPAIR</t>
  </si>
  <si>
    <t>US GUIDE VASCULAR ACCESS</t>
  </si>
  <si>
    <t>US GUIDE TISSUE ABLATION</t>
  </si>
  <si>
    <t>ECHO GUIDE FOR BIOPSY</t>
  </si>
  <si>
    <t>ECHO GUIDE FOR AMNIOCENTESIS</t>
  </si>
  <si>
    <t>ECHO GUIDANCE RADIOTHERAPY</t>
  </si>
  <si>
    <t>US GUIDE INTRAOP</t>
  </si>
  <si>
    <t>FLUOROGUIDE FOR VEIN DEVICE</t>
  </si>
  <si>
    <t>NEEDLE LOCALIZATION BY XRAY</t>
  </si>
  <si>
    <t>FLUOROGUIDE FOR SPINE INJECT</t>
  </si>
  <si>
    <t>CT SCAN FOR LOCALIZATION</t>
  </si>
  <si>
    <t>CT SCAN FOR NEEDLE BIOPSY</t>
  </si>
  <si>
    <t>CT GUIDE FOR TISSUE ABLATION</t>
  </si>
  <si>
    <t>CT SCAN FOR THERAPY GUIDE</t>
  </si>
  <si>
    <t>MR GUIDANCE FOR NEEDLE PLACE</t>
  </si>
  <si>
    <t>MRI BREAST C - UNILATERAL</t>
  </si>
  <si>
    <t>MRI BREAST C - BILATERAL</t>
  </si>
  <si>
    <t>MRI BREAST W/ &amp;W/O C W/CAD UNILATERAL</t>
  </si>
  <si>
    <t>MRI BREAST W/ &amp;W/O C W/CAD BILATERAL</t>
  </si>
  <si>
    <t>X-RAY OF MAMMARY DUCT</t>
  </si>
  <si>
    <t>X-RAY OF MAMMARY DUCTS</t>
  </si>
  <si>
    <t>BREAST TOMOSYNTHESIS UNI</t>
  </si>
  <si>
    <t>BREAST TOMOSYNTHESIS BI</t>
  </si>
  <si>
    <t>DX MAMMO INCL CAD UNI</t>
  </si>
  <si>
    <t>DX MAMMO INCL CAD BI</t>
  </si>
  <si>
    <t>SCR MAMMO BI INCL CAD</t>
  </si>
  <si>
    <t>X-RAY STRESS VIEW</t>
  </si>
  <si>
    <t>X-RAYS FOR BONE AGE</t>
  </si>
  <si>
    <t>X-RAYS BONE LENGTH STUDIES</t>
  </si>
  <si>
    <t>X-RAYS BONE SURVEY LIMITED</t>
  </si>
  <si>
    <t>X-RAYS BONE SURVEY COMPLETE</t>
  </si>
  <si>
    <t>X-RAYS BONE SURVEY INFANT</t>
  </si>
  <si>
    <t>DXA BONE DENSITY AXIAL</t>
  </si>
  <si>
    <t>DXA BONE DENSITY/PERIPHERAL</t>
  </si>
  <si>
    <t>MAGNETIC IMAGE BONE MARROW</t>
  </si>
  <si>
    <t>SET RADIATION THERAPY FIELD</t>
  </si>
  <si>
    <t>RESPIRATOR MOTION MGMT SIMUL</t>
  </si>
  <si>
    <t>3-D RADIOTHERAPY PLAN</t>
  </si>
  <si>
    <t>RADIATION THERAPY DOSE PLAN</t>
  </si>
  <si>
    <t>RADIOTHERAPY DOSE PLAN IMRT</t>
  </si>
  <si>
    <t>TELETHX ISODOSE PLAN SIMPLE</t>
  </si>
  <si>
    <t>TELETHX ISODOSE PLAN CPLX</t>
  </si>
  <si>
    <t>BRACHYTX ISODOSE PLAN SIMPLE</t>
  </si>
  <si>
    <t>BRACHYTX ISODOSE INTERMED</t>
  </si>
  <si>
    <t>BRACHYTX ISODOSE COMPLEX</t>
  </si>
  <si>
    <t>SPECIAL TELETX PORT PLAN</t>
  </si>
  <si>
    <t>SPECIAL RADIATION DOSIMETRY</t>
  </si>
  <si>
    <t>RADIATION TREATMENT AID(S)</t>
  </si>
  <si>
    <t>RADIATION PHYSICS CONSULT</t>
  </si>
  <si>
    <t>DESIGN MLC DEVICE FOR IMRT</t>
  </si>
  <si>
    <t>SRS LINEAR BASED</t>
  </si>
  <si>
    <t>SBRT DELIVERY</t>
  </si>
  <si>
    <t>NTSTY MODUL RAD TX DLVR SMPL</t>
  </si>
  <si>
    <t>NTSTY MODUL RAD TX DLVR CPLX</t>
  </si>
  <si>
    <t>GUIDANCE FOR RADIAJ TX DLVR</t>
  </si>
  <si>
    <t>RADIATION TREATMENT DELIVERY</t>
  </si>
  <si>
    <t>RADIOLOGY PORT FILM(S)</t>
  </si>
  <si>
    <t>SBRT MANAGEMENT</t>
  </si>
  <si>
    <t>SPECIAL RADIATION TREATMENT</t>
  </si>
  <si>
    <t>HDR RDNCL SKN SURF BRACHYTX LES &lt;/2CM/1 CHAN</t>
  </si>
  <si>
    <t>HDR RDNCL SK SRF BRCHYTX LES &gt;2CM&amp;2CHAN/MLT LES</t>
  </si>
  <si>
    <t>HDR RDNCL NTRSTL/INTRCAV BRACHYTX 1 CHANNEL</t>
  </si>
  <si>
    <t>HDR RDNCL NTRSTL/INTRCAV BRACHYTX 2-12 CHANNEL</t>
  </si>
  <si>
    <t>HDR RDNCL NTRSTL/INTRCAV BRACHYTX &gt;12 CHANNELS</t>
  </si>
  <si>
    <t>APPLY INTERSTIT RADIAT COMPL</t>
  </si>
  <si>
    <t>RADIATION HANDLING</t>
  </si>
  <si>
    <t>THYROID UPTAKE MEASUREMENT</t>
  </si>
  <si>
    <t>THYROID IMAGING W/BLOOD FLOW</t>
  </si>
  <si>
    <t>THYROID MET IMAGING BODY</t>
  </si>
  <si>
    <t>THYROID MET UPTAKE</t>
  </si>
  <si>
    <t>PARATHYROID PLANAR IMAGING</t>
  </si>
  <si>
    <t>PARATHYRD PLANAR W/WO SUBTRJ</t>
  </si>
  <si>
    <t>PARATHYRD PLANAR W/SPECT&amp;CT</t>
  </si>
  <si>
    <t>ADRENAL CORTEX &amp; MEDULLA IMG</t>
  </si>
  <si>
    <t>BONE MARROW IMAGING LTD</t>
  </si>
  <si>
    <t>BONE MARROW IMAGING MULT</t>
  </si>
  <si>
    <t>BONE MARROW IMAGING BODY</t>
  </si>
  <si>
    <t>SPLEEN IMAGING</t>
  </si>
  <si>
    <t>LYMPH SYSTEM IMAGING</t>
  </si>
  <si>
    <t>LIVER IMAGING</t>
  </si>
  <si>
    <t>LIVER AND SPLEEN IMAGING</t>
  </si>
  <si>
    <t>HEPATOBILIARY SYSTEM IMAGING</t>
  </si>
  <si>
    <t>HEPATOBIL SYST IMAGE W/DRUG</t>
  </si>
  <si>
    <t>SERIAL SALIVARY IMAGING</t>
  </si>
  <si>
    <t>GASTROESOPHAGEAL REFLUX EXAM</t>
  </si>
  <si>
    <t>GASTRIC EMPTYING STUDY</t>
  </si>
  <si>
    <t>ACUTE GI BLOOD LOSS IMAGING</t>
  </si>
  <si>
    <t>MECKELS DIVERT EXAM</t>
  </si>
  <si>
    <t>LEVEEN/SHUNT PATENCY EXAM</t>
  </si>
  <si>
    <t>BONE IMAGING LIMITED AREA</t>
  </si>
  <si>
    <t>BONE IMAGING MULTIPLE AREAS</t>
  </si>
  <si>
    <t>BONE IMAGING WHOLE BODY</t>
  </si>
  <si>
    <t>BONE IMAGING 3 PHASE</t>
  </si>
  <si>
    <t>HT MUSCLE IMAGE SPECT SING</t>
  </si>
  <si>
    <t>HT MUSCLE IMAGE SPECT MULT</t>
  </si>
  <si>
    <t>HT MUSCLE IMAGE PLANAR SING</t>
  </si>
  <si>
    <t>HT MUSC IMAGE PLANAR MULT</t>
  </si>
  <si>
    <t>GATED HEART PLANAR SINGLE</t>
  </si>
  <si>
    <t>HEART IMAGE SPECT</t>
  </si>
  <si>
    <t>LUNG VENTILATION IMAGING</t>
  </si>
  <si>
    <t>LUNG PERFUSION IMAGING</t>
  </si>
  <si>
    <t>LUNG VENTILAT&amp;PERFUS IMAGING</t>
  </si>
  <si>
    <t>LUNG PERFUSION DIFFERENTIAL</t>
  </si>
  <si>
    <t>LUNG PERF&amp;VENTILAT DIFERENTL</t>
  </si>
  <si>
    <t>BRAIN IMAGE W/FLOW &lt; 4 VIEWS</t>
  </si>
  <si>
    <t>BRAIN IMAGE W/FLOW 4 + VIEWS</t>
  </si>
  <si>
    <t>BRAIN IMAGING (PET)</t>
  </si>
  <si>
    <t>CEREBROSPINAL FLUID SCAN</t>
  </si>
  <si>
    <t>CSF SHUNT EVALUATION</t>
  </si>
  <si>
    <t>CSF LEAKAGE IMAGING</t>
  </si>
  <si>
    <t>KIDNEY IMAGING MORPHOL</t>
  </si>
  <si>
    <t>K FLOW/FUNCT IMAGE W/O DRUG</t>
  </si>
  <si>
    <t>K FLOW/FUNCT IMAGE W/DRUG</t>
  </si>
  <si>
    <t>TESTICULAR IMAGING W/FLOW</t>
  </si>
  <si>
    <t>TUMOR IMAGING LIMITED AREA</t>
  </si>
  <si>
    <t>TUMOR IMAGING WHOLE BODY</t>
  </si>
  <si>
    <t>RP LOCLZJ TUM SPECT 1 AREA/ACQUISJ 1 DAY IMG</t>
  </si>
  <si>
    <t>IV INJ RA DRUG DX STUDY</t>
  </si>
  <si>
    <t>PET IMAGE W/CT LMTD</t>
  </si>
  <si>
    <t>PET IMAGE W/CT SKULL-THIGH</t>
  </si>
  <si>
    <t>PET IMAGE W/CT FULL BODY</t>
  </si>
  <si>
    <t>RP LOCLZJ TUM SPECT W/CT 1 AREA/ACQUISJ 1DAY IMG</t>
  </si>
  <si>
    <t>RP LOCLZJ TUM SPECT 2 AREA/SEP ACQUISJ IMG</t>
  </si>
  <si>
    <t>RP LOCLZJ TUM SPECT CT 2AREA/SEP ACQUISJ IMG</t>
  </si>
  <si>
    <t>RP QUAN MEAS SINGLE AREA</t>
  </si>
  <si>
    <t>NUCLEAR RX ORAL ADMIN</t>
  </si>
  <si>
    <t>NUCLEAR RX INTRA-ARTERIAL</t>
  </si>
  <si>
    <t>METABOLIC PANEL TOTAL CA</t>
  </si>
  <si>
    <t>ELECTROLYTE PANEL</t>
  </si>
  <si>
    <t>COMPREHEN METABOLIC PANEL</t>
  </si>
  <si>
    <t>LIPID PANEL</t>
  </si>
  <si>
    <t>RENAL FUNCTION PANEL</t>
  </si>
  <si>
    <t>ACUTE HEPATITIS PANEL</t>
  </si>
  <si>
    <t>HEPATIC FUNCTION PANEL</t>
  </si>
  <si>
    <t xml:space="preserve">ABL1 GENE ANALYSIS KINASE DOMAIN VARIANTS </t>
  </si>
  <si>
    <t xml:space="preserve">BRCA1&amp;BRCA2 FULL SEQ ANALYS/FULL DUP/DEL ANALYS </t>
  </si>
  <si>
    <t xml:space="preserve">CEBPA GENE ANALYSIS FULL GENE SEQUENCE </t>
  </si>
  <si>
    <t>CALR GENE ANALYSIS COMMON VARIANTS IN EXON 9</t>
  </si>
  <si>
    <t>KIT GENE ANALYSIS TARGETED SEQUENCE ANALYSIS</t>
  </si>
  <si>
    <t xml:space="preserve">KIT GENE ANALYSIS D816 VARIANT(S) </t>
  </si>
  <si>
    <t>KRAS GENE ANALYSIS ADDITIONAL VARIANT(S)</t>
  </si>
  <si>
    <t>ASSAY DIPROPYLACETIC ACID</t>
  </si>
  <si>
    <t>DIPROPYLACETIC ACID FREE</t>
  </si>
  <si>
    <t>ASSAY OF ETHOSUXIMIDE</t>
  </si>
  <si>
    <t>DRUG SCREEN QUANT EVEROLIMUS</t>
  </si>
  <si>
    <t>ASSAY OF GENTAMICIN</t>
  </si>
  <si>
    <t>DRUG SCREEN QUANT GABAPENTIN</t>
  </si>
  <si>
    <t>ASSAY OF HALOPERIDOL</t>
  </si>
  <si>
    <t>DRUG SCREEN QUAN LAMOTRIGINE</t>
  </si>
  <si>
    <t>ASSAY OF LIDOCAINE</t>
  </si>
  <si>
    <t>DRUG SCRN QUAN LEVETIRACETAM</t>
  </si>
  <si>
    <t>ASSAY OF LITHIUM</t>
  </si>
  <si>
    <t>DRUG SCRN QUAN MYCOPHENOLATE</t>
  </si>
  <si>
    <t>DRUG SCRN QUANT OXCARBAZEPIN</t>
  </si>
  <si>
    <t>ASSAY OF PHENOBARBITAL</t>
  </si>
  <si>
    <t>ASSAY OF PHENYTOIN TOTAL</t>
  </si>
  <si>
    <t>ASSAY OF PHENYTOIN FREE</t>
  </si>
  <si>
    <t>ASSAY OF PRIMIDONE</t>
  </si>
  <si>
    <t>ASSAY OF PROCAINAMIDE</t>
  </si>
  <si>
    <t>ASSAY OF QUINIDINE</t>
  </si>
  <si>
    <t>ASSAY OF SIROLIMUS</t>
  </si>
  <si>
    <t>ASSAY OF TACROLIMUS</t>
  </si>
  <si>
    <t>ASSAY OF THEOPHYLLINE</t>
  </si>
  <si>
    <t>ASSAY OF TOBRAMYCIN</t>
  </si>
  <si>
    <t>ASSAY OF TOPIRAMATE</t>
  </si>
  <si>
    <t>ASSAY OF VANCOMYCIN</t>
  </si>
  <si>
    <t>DRUG SCREEN QUANT ZONISAMIDE</t>
  </si>
  <si>
    <t>QUANTITATIVE ASSAY DRUG</t>
  </si>
  <si>
    <t>DRUG TEST PRSMV DIR OPT OBS</t>
  </si>
  <si>
    <t>DRUG TEST PRSMV INSTRMNT</t>
  </si>
  <si>
    <t>DRUG TEST PRSMV CHEM ANLYZR</t>
  </si>
  <si>
    <t>DRUG SCREEN QUANTALCOHOLS</t>
  </si>
  <si>
    <t>ALKALOIDS NOS</t>
  </si>
  <si>
    <t>DRUG SCREEN AMPHETAMINES 1/2</t>
  </si>
  <si>
    <t>ANABOLIC STEROID 1 OR 2</t>
  </si>
  <si>
    <t>ANALGESICS NON-OPIOID 1 OR 2</t>
  </si>
  <si>
    <t>ANTIDEPRESSANTS CLASS 1 OR 2</t>
  </si>
  <si>
    <t>ANTIDEPRESSANT TRICYCLIC 1/2</t>
  </si>
  <si>
    <t>ANTIDEPRESSANT NOT SPECIFIED</t>
  </si>
  <si>
    <t>ANTIEPILEPTICS NOS 1-3</t>
  </si>
  <si>
    <t>ANTIPSYCHOTICS NOS 1-3</t>
  </si>
  <si>
    <t>DRUG SCREENING BARBITURATES</t>
  </si>
  <si>
    <t>BENZODIAZEPINES1-12</t>
  </si>
  <si>
    <t>CANNABINOIDS NATURAL</t>
  </si>
  <si>
    <t>CANNABINOID SYNTHETIC 7/MORE</t>
  </si>
  <si>
    <t>DRUG SCREENING COCAINE</t>
  </si>
  <si>
    <t>DRUG SCREENING FENTANYL</t>
  </si>
  <si>
    <t>DRUG SCREENING METHADONE</t>
  </si>
  <si>
    <t>METHYLPHENIDATE</t>
  </si>
  <si>
    <t>OPIATES 1 OR MORE</t>
  </si>
  <si>
    <t>OPIOIDS &amp; OPIATE ANALOGS 1/2</t>
  </si>
  <si>
    <t>DRUG SCREENING OXYCODONE</t>
  </si>
  <si>
    <t>SEDATIVE HYPNOTICS</t>
  </si>
  <si>
    <t>SKELETAL MUSCLE RELAXANT 1/2</t>
  </si>
  <si>
    <t>STIMULANTS SYNTHETIC</t>
  </si>
  <si>
    <t>DRUG/SUBSTANCE NOS 1-3</t>
  </si>
  <si>
    <t>URINALYSIS NONAUTO W/SCOPE</t>
  </si>
  <si>
    <t>URINALYSIS AUTO W/SCOPE</t>
  </si>
  <si>
    <t>URINALYSIS NONAUTO W/O SCOPE</t>
  </si>
  <si>
    <t>URINALYSIS AUTO W/O SCOPE</t>
  </si>
  <si>
    <t>URINALYSIS</t>
  </si>
  <si>
    <t>MICROSCOPIC EXAM OF URINE</t>
  </si>
  <si>
    <t>URINE PREGNANCY TEST</t>
  </si>
  <si>
    <t>URINALYSIS VOLUME MEASURE</t>
  </si>
  <si>
    <t>ATXN1 GENE ANALYSIS EVAL DETECT ABNORMAL ALLELES</t>
  </si>
  <si>
    <t>ATXN3 GENE ANALYSIS EVAL DETECT ABNORMAL ALLELES</t>
  </si>
  <si>
    <t>BCKDHB GENE</t>
  </si>
  <si>
    <t>BCR/ABL1 GENE MAJOR BP</t>
  </si>
  <si>
    <t>BCR/ABL1 GENE MINOR BP</t>
  </si>
  <si>
    <t>BLM GENE</t>
  </si>
  <si>
    <t>BRAF GENE</t>
  </si>
  <si>
    <t>CFTR GENE COM VARIANTS</t>
  </si>
  <si>
    <t>CYP2C19 GENE COM VARIANTS</t>
  </si>
  <si>
    <t>CYP2D6 GENE COM VARIANTS</t>
  </si>
  <si>
    <t>CYP2C9 GENE COM VARIANTS</t>
  </si>
  <si>
    <t>CYTOGEN M ARRAY COPY NO&amp;SNP</t>
  </si>
  <si>
    <t>EGFR GENE COM VARIANTS</t>
  </si>
  <si>
    <t>F2 GENE</t>
  </si>
  <si>
    <t>F5 GENE</t>
  </si>
  <si>
    <t>FMR1 GENE DETECTION</t>
  </si>
  <si>
    <t>FMR1 GENE CHARACTERIZATION</t>
  </si>
  <si>
    <t>FLT3 GENE</t>
  </si>
  <si>
    <t>FIT3 GENE ANLYSIS</t>
  </si>
  <si>
    <t>HEXA GENE</t>
  </si>
  <si>
    <t>HFE GENE</t>
  </si>
  <si>
    <t>HBA1/HBA2 GENE</t>
  </si>
  <si>
    <t>IGH GENE REARRANGE AMP METH</t>
  </si>
  <si>
    <t>IGH VARI REGIONAL MUTATION</t>
  </si>
  <si>
    <t>IGK REARRANGEABN CLONAL POP</t>
  </si>
  <si>
    <t>HBA1/HBA2 GENE ANALYSIS DUP/DEL VARIANTS</t>
  </si>
  <si>
    <t>JAK2 GENE</t>
  </si>
  <si>
    <t>MTHFR GENE</t>
  </si>
  <si>
    <t>MLH1 GENE FULL SEQ</t>
  </si>
  <si>
    <t>MLH1 GENE DUP/DELETE VARIANT</t>
  </si>
  <si>
    <t>MSH2 GENE FULL SEQ</t>
  </si>
  <si>
    <t>MSH2 GENE DUP/DELETE VARIANT</t>
  </si>
  <si>
    <t>MSH6 GENE FULL SEQ</t>
  </si>
  <si>
    <t>MSH6 GENE DUP/DELETE VARIANT</t>
  </si>
  <si>
    <t>MICROSATELLITE INSTABILITY</t>
  </si>
  <si>
    <t>PML/RARALPHA COM BREAKPOINTS</t>
  </si>
  <si>
    <t>PMS2 GENE FULL SEQ ANALYSIS</t>
  </si>
  <si>
    <t>PMS2 GENE DUP/DELET VARIANTS</t>
  </si>
  <si>
    <t>PTEN GENE FULL SEQUENCE</t>
  </si>
  <si>
    <t>SEPT9 METHYLATION ANALYSIS</t>
  </si>
  <si>
    <t>SERPINA1 GENE</t>
  </si>
  <si>
    <t>TPMT GENE ANALAYSIS COMMON VARIANTS</t>
  </si>
  <si>
    <t>TRB@ GENE REARRANGE AMPLIFY</t>
  </si>
  <si>
    <t>TRG GENE REARRANGEMENT ANAL</t>
  </si>
  <si>
    <t>UGT1A1 GENE</t>
  </si>
  <si>
    <t>VKORC1 GENE</t>
  </si>
  <si>
    <t>HBB FULL GENE SEQUENCE</t>
  </si>
  <si>
    <t>HLA I TYPING 1 ANTIGEN LR</t>
  </si>
  <si>
    <t>HLA II TYPING 1 LOCUS LR</t>
  </si>
  <si>
    <t>HLA I TYPING 1 LOCUS HR</t>
  </si>
  <si>
    <t>HLA I TYPING 1 ALLELE HR</t>
  </si>
  <si>
    <t>HLA II TYPING 1 LOC HR</t>
  </si>
  <si>
    <t>MOPATH PROCEDURE LEVEL 1</t>
  </si>
  <si>
    <t>MOPATH PROCEDURE LEVEL 2</t>
  </si>
  <si>
    <t>MOPATH PROCEDURE LEVEL 3</t>
  </si>
  <si>
    <t>MOPATH PROCEDURE LEVEL 4</t>
  </si>
  <si>
    <t>MOPATH PROCEDURE LEVEL 5</t>
  </si>
  <si>
    <t>MOPATH PROCEDURE LEVEL 6</t>
  </si>
  <si>
    <t>MOPATH PROCEDURE LEVEL 7</t>
  </si>
  <si>
    <t>TGSAP HEMATOLYMPHOID NEO/DO 5-50DNA/DNA&amp;RNA ALYS</t>
  </si>
  <si>
    <t>UNLISTED MOLECULAR PATHOLOGY</t>
  </si>
  <si>
    <t>Nfct ds bv rna vag flu alg</t>
  </si>
  <si>
    <t>NFCT DS CHRNC HCV 6 BIOCHEM ASSAY SRM ALG LVR</t>
  </si>
  <si>
    <t>ACETONE ASSAY</t>
  </si>
  <si>
    <t>ACYLCARNITINES QUANT</t>
  </si>
  <si>
    <t>ASSAY OF ACTH</t>
  </si>
  <si>
    <t>ASSAY OF SERUM ALBUMIN</t>
  </si>
  <si>
    <t>ASSAY OF URINE ALBUMIN</t>
  </si>
  <si>
    <t>MICROALBUMIN QUANTITATIVE</t>
  </si>
  <si>
    <t>ASSAY OF ALDOLASE</t>
  </si>
  <si>
    <t>ASSAY OF ALDOSTERONE</t>
  </si>
  <si>
    <t>ALPHA-1-ANTITRYPSIN TOTAL</t>
  </si>
  <si>
    <t>ALPHA-1-ANTITRYPSIN PHENO</t>
  </si>
  <si>
    <t>ALPHA-FETOPROTEIN SERUM</t>
  </si>
  <si>
    <t>ALPHA-FETOPROTEIN AMNIOTIC</t>
  </si>
  <si>
    <t>ALPHA-FETOPROTEIN L3</t>
  </si>
  <si>
    <t>ASSAY OF ALUMINUM</t>
  </si>
  <si>
    <t>AMINO ACIDS MULT QUAL</t>
  </si>
  <si>
    <t>AMINO ACIDS SINGLE QUANT</t>
  </si>
  <si>
    <t>ASSAY AMINOLEVULINIC ACID</t>
  </si>
  <si>
    <t>AMINO ACIDS QUAN 6 OR MORE</t>
  </si>
  <si>
    <t>ASSAY OF AMMONIA</t>
  </si>
  <si>
    <t>ASSAY OF AMYLASE</t>
  </si>
  <si>
    <t>ASSAY OF ANDROSTENEDIONE</t>
  </si>
  <si>
    <t>ANGIOTENSIN I ENZYME TEST</t>
  </si>
  <si>
    <t>ASSAY OF APOLIPOPROTEIN</t>
  </si>
  <si>
    <t>ASSAY OF ARSENIC</t>
  </si>
  <si>
    <t>ASSAY OF ASCORBIC ACID</t>
  </si>
  <si>
    <t>ATOMIC ABSORPTION</t>
  </si>
  <si>
    <t>ASSAY OF BETA-2 PROTEIN</t>
  </si>
  <si>
    <t>BILE ACIDS TOTAL</t>
  </si>
  <si>
    <t>BILIRUBIN TOTAL</t>
  </si>
  <si>
    <t>BILIRUBIN DIRECT</t>
  </si>
  <si>
    <t>OCCULT BLOOD FECES</t>
  </si>
  <si>
    <t>OCCULT BLOOD OTHER SOURCES</t>
  </si>
  <si>
    <t>OCCULT BLD FECES 1-3 TESTS</t>
  </si>
  <si>
    <t>ASSAY TEST FOR BLOOD FECAL</t>
  </si>
  <si>
    <t>ASSAY OF CADMIUM</t>
  </si>
  <si>
    <t>VITAMIN D 25 HYDROXY</t>
  </si>
  <si>
    <t>ASSAY OF CALCITONIN</t>
  </si>
  <si>
    <t>ASSAY OF CALCIUM</t>
  </si>
  <si>
    <t>ASSAY OF CALCIUM IN URINE</t>
  </si>
  <si>
    <t>CALCULUS ASSAY QUANT</t>
  </si>
  <si>
    <t>CALCULUS SPECTROSCOPY</t>
  </si>
  <si>
    <t>ASSAY C-D TRANSFER MEASURE</t>
  </si>
  <si>
    <t>ASSAY BLOOD CARBON DIOXIDE</t>
  </si>
  <si>
    <t>ASSAY CARBOXYHB QUANT</t>
  </si>
  <si>
    <t>CARCINOEMBRYONIC ANTIGEN</t>
  </si>
  <si>
    <t>ASSAY OF CARNITINE</t>
  </si>
  <si>
    <t>ASSAY OF CAROTENE</t>
  </si>
  <si>
    <t>ASSAY URINE CATECHOLAMINES</t>
  </si>
  <si>
    <t>ASSAY THREE CATECHOLAMINES</t>
  </si>
  <si>
    <t>ASSAY OF CERULOPLASMIN</t>
  </si>
  <si>
    <t>CHEMILUMINESCENT ASSAY</t>
  </si>
  <si>
    <t>ASSAY OF BLOOD CHLORIDE</t>
  </si>
  <si>
    <t>ASSAY OF URINE CHLORIDE</t>
  </si>
  <si>
    <t>ASSAY OTHER FLUID CHLORIDES</t>
  </si>
  <si>
    <t>TEST FOR CHLOROHYDROCARBONS</t>
  </si>
  <si>
    <t>ASSAY BLD/SERUM CHOLESTEROL</t>
  </si>
  <si>
    <t>ASSAY SERUM CHOLINESTERASE</t>
  </si>
  <si>
    <t>ASSAY OF CHROMIUM</t>
  </si>
  <si>
    <t>ASSAY OF CITRATE</t>
  </si>
  <si>
    <t>COLLAGEN CROSSLINKS</t>
  </si>
  <si>
    <t>ASSAY OF COPPER</t>
  </si>
  <si>
    <t>CORTISOL FREE</t>
  </si>
  <si>
    <t>TOTAL CORTISOL</t>
  </si>
  <si>
    <t>ASSAY OF CREATINE</t>
  </si>
  <si>
    <t>COLUMN CHROMOTOGRAPHY QUANT</t>
  </si>
  <si>
    <t>ASSAY OF CK (CPK)</t>
  </si>
  <si>
    <t>ASSAY OF CPK IN BLOOD</t>
  </si>
  <si>
    <t>CREATINE MB FRACTION</t>
  </si>
  <si>
    <t>ASSAY OF CREATININE</t>
  </si>
  <si>
    <t>ASSAY OF URINE CREATININE</t>
  </si>
  <si>
    <t>ASSAY OF CRYOFIBRINOGEN</t>
  </si>
  <si>
    <t>ASSAY OF CRYOGLOBULIN</t>
  </si>
  <si>
    <t>ASSAY OF CYANIDE</t>
  </si>
  <si>
    <t>VITAMIN B-12</t>
  </si>
  <si>
    <t>B-12 BINDING CAPACITY</t>
  </si>
  <si>
    <t>CYSTATIN C</t>
  </si>
  <si>
    <t>TEST FOR URINE CYSTINES</t>
  </si>
  <si>
    <t>DEHYDROEPIANDROSTERONE</t>
  </si>
  <si>
    <t>DEOXYCORTISOL</t>
  </si>
  <si>
    <t>ASSAY OF DIBUCAINE NUMBER</t>
  </si>
  <si>
    <t>VIT D 1 25-DIHYDROXY</t>
  </si>
  <si>
    <t>PANCREATIC ELASTASE FECAL</t>
  </si>
  <si>
    <t>ENZYME CELL ACTIVITY</t>
  </si>
  <si>
    <t>ASSAY OF ERYTHROPOIETIN</t>
  </si>
  <si>
    <t>ASSAY OF TOTAL ESTRADIOL</t>
  </si>
  <si>
    <t>ASSAY OF ESTROGENS</t>
  </si>
  <si>
    <t>ASSAY OF ESTROGEN</t>
  </si>
  <si>
    <t>ASSAY OF ESTRIOL</t>
  </si>
  <si>
    <t>ASSAY OF ESTRONE</t>
  </si>
  <si>
    <t>ASSAY OF ETHYLENE GLYCOL</t>
  </si>
  <si>
    <t>FATS/LIPIDS FECES QUAL</t>
  </si>
  <si>
    <t>FATS/LIPIDS FECES QUANT</t>
  </si>
  <si>
    <t>ASSAY OF BLOOD FATTY ACIDS</t>
  </si>
  <si>
    <t>LONG CHAIN FATTY ACIDS</t>
  </si>
  <si>
    <t>ASSAY OF FERRITIN</t>
  </si>
  <si>
    <t>ASSAY OF FETAL FIBRONECTIN</t>
  </si>
  <si>
    <t>ASSAY OF FOLIC ACID SERUM</t>
  </si>
  <si>
    <t>ASSAY OF FOLIC ACID RBC</t>
  </si>
  <si>
    <t>ASSAY IGA/IGD/IGG/IGM EACH</t>
  </si>
  <si>
    <t>ASSAY OF IGE</t>
  </si>
  <si>
    <t>IGG 1 2 3 OR 4 EACH</t>
  </si>
  <si>
    <t>BLOOD GASES ANY COMBINATION</t>
  </si>
  <si>
    <t>BLOOD GASES W/O2 SATURATION</t>
  </si>
  <si>
    <t>BLOOD GASES O2 SAT ONLY</t>
  </si>
  <si>
    <t>ASSAY OF GASTRIN</t>
  </si>
  <si>
    <t>ASSAY OF GLUCAGON</t>
  </si>
  <si>
    <t>GLUCOSE OTHER FLUID</t>
  </si>
  <si>
    <t>ASSAY GLUCOSE BLOOD QUANT</t>
  </si>
  <si>
    <t>REAGENT STRIP/BLOOD GLUCOSE</t>
  </si>
  <si>
    <t>GLUCOSE TEST</t>
  </si>
  <si>
    <t>GLUCOSE TOLERANCE TEST (GTT)</t>
  </si>
  <si>
    <t>GTT-ADDED SAMPLES</t>
  </si>
  <si>
    <t>ASSAY OF G6PD ENZYME</t>
  </si>
  <si>
    <t>GLUCOSE BLOOD TEST</t>
  </si>
  <si>
    <t>ASSAY OF GGT</t>
  </si>
  <si>
    <t>ASSAY OF GLYCATED PROTEIN</t>
  </si>
  <si>
    <t>ASSAY OF GONADOTROPIN (FSH)</t>
  </si>
  <si>
    <t>ASSAY OF GONADOTROPIN (LH)</t>
  </si>
  <si>
    <t>ASSAY GROWTH HORMONE (HGH)</t>
  </si>
  <si>
    <t>ASSAY OF HAPTOGLOBIN QUANT</t>
  </si>
  <si>
    <t>H PYLORI (C-13) BREATH</t>
  </si>
  <si>
    <t>QUANTITATIVE SCREEN METALS</t>
  </si>
  <si>
    <t>HEMOGLOBIN ELECTROPHORESIS</t>
  </si>
  <si>
    <t>HEMOGLOBIN CHROMOTOGRAPHY</t>
  </si>
  <si>
    <t>FETAL HEMOGLOBIN CHEMICAL</t>
  </si>
  <si>
    <t>GLYCOSYLATED HEMOGLOBIN TEST</t>
  </si>
  <si>
    <t>BLOOD METHEMOGLOBIN ASSAY</t>
  </si>
  <si>
    <t>ASSAY OF PLASMA HEMOGLOBIN</t>
  </si>
  <si>
    <t>ASSAY OF HEMOSIDERIN QUAL</t>
  </si>
  <si>
    <t>ASSAY OF B HEXOSAMINIDASE</t>
  </si>
  <si>
    <t>ASSAY OF HISTAMINE</t>
  </si>
  <si>
    <t>ASSAY OF HOMOCYSTINE</t>
  </si>
  <si>
    <t>ASSAY OF HOMOVANILLIC ACID</t>
  </si>
  <si>
    <t>ASSAY OF CORTICOSTEROIDS 17</t>
  </si>
  <si>
    <t>ASSAY OF 5-HIAA</t>
  </si>
  <si>
    <t>ASSAY OF PROGESTERONE 17-D</t>
  </si>
  <si>
    <t>IMMUNOASSAY NONANTIBODY</t>
  </si>
  <si>
    <t>RIA NONANTIBODY</t>
  </si>
  <si>
    <t>IMMUNOASSAY QUANT NOS NONAB</t>
  </si>
  <si>
    <t>ASSAY OF INSULIN</t>
  </si>
  <si>
    <t>Asay of interleukin-6 (il-6)</t>
  </si>
  <si>
    <t>ASSAY OF IRON</t>
  </si>
  <si>
    <t>IRON BINDING TEST</t>
  </si>
  <si>
    <t>ASSAY 17- KETOSTEROIDS</t>
  </si>
  <si>
    <t>ASSAY OF LACTIC ACID</t>
  </si>
  <si>
    <t>LACTATE (LD) (LDH) ENZYME</t>
  </si>
  <si>
    <t>ASSAY OF LDH ENZYMES</t>
  </si>
  <si>
    <t>LACTOFERRIN FECAL (QUAL)</t>
  </si>
  <si>
    <t>LACTOFERRIN FECAL (QUANT)</t>
  </si>
  <si>
    <t>ASSAY OF LEAD</t>
  </si>
  <si>
    <t>L/S RATIO FETAL LUNG</t>
  </si>
  <si>
    <t>ASSAY OF LIPASE</t>
  </si>
  <si>
    <t>ASSAY OF LIPOPROTEIN(A)</t>
  </si>
  <si>
    <t>ASSAY LIPOPROTEIN PLA2</t>
  </si>
  <si>
    <t>LIPOPRO BLD ELECTROPHORETIC</t>
  </si>
  <si>
    <t>LIPOPROTEIN BLD HR FRACTION</t>
  </si>
  <si>
    <t>LIPOPROTEIN BLD BY NMR</t>
  </si>
  <si>
    <t>ASSAY OF LIPOPROTEIN</t>
  </si>
  <si>
    <t>ASSAY OF BLOOD LIPOPROTEIN</t>
  </si>
  <si>
    <t>ASSAY OF MAGNESIUM</t>
  </si>
  <si>
    <t>ASSAY OF MANGANESE</t>
  </si>
  <si>
    <t>MASS SPECTROMETRY QUANT</t>
  </si>
  <si>
    <t>ASSAY OF MERCURY</t>
  </si>
  <si>
    <t>ASSAY OF METANEPHRINES</t>
  </si>
  <si>
    <t>MUCOPOLYSACCHARIDES</t>
  </si>
  <si>
    <t>ASSAY OF CSF PROTEIN</t>
  </si>
  <si>
    <t>ASSAY OF MYOGLOBIN</t>
  </si>
  <si>
    <t>ASSAY OF NATRIURETIC PEPTIDE</t>
  </si>
  <si>
    <t>ASSAY NEPHELOMETRY NOT SPEC</t>
  </si>
  <si>
    <t>ASSAY OF NICKEL</t>
  </si>
  <si>
    <t>ASSAY OF NUCLEOTIDASE</t>
  </si>
  <si>
    <t>OLIGOCLONAL BANDS</t>
  </si>
  <si>
    <t>ORGANIC ACIDS TOTAL QUANT</t>
  </si>
  <si>
    <t>ORGANIC ACIDS QUAL EACH</t>
  </si>
  <si>
    <t>ORGANIC ACID SINGLE QUANT</t>
  </si>
  <si>
    <t>ASSAY OF BLOOD OSMOLALITY</t>
  </si>
  <si>
    <t>ASSAY OF URINE OSMOLALITY</t>
  </si>
  <si>
    <t>ASSAY OF OSTEOCALCIN</t>
  </si>
  <si>
    <t>ASSAY OF OXALATE</t>
  </si>
  <si>
    <t>ASSAY OF PARATHORMONE</t>
  </si>
  <si>
    <t>ASSAY PH BODY FLUID NOS</t>
  </si>
  <si>
    <t>ASSAY FOR PHENCYCLIDINE</t>
  </si>
  <si>
    <t>ASSAY FOR CALPROTECTIN FECAL</t>
  </si>
  <si>
    <t>ASSAY OF BLOOD PKU</t>
  </si>
  <si>
    <t>ASSAY ACID PHOSPHATASE</t>
  </si>
  <si>
    <t>ASSAY PROSTATE PHOSPHATASE</t>
  </si>
  <si>
    <t>ASSAY ALKALINE PHOSPHATASE</t>
  </si>
  <si>
    <t>ASSAY ALKALINE PHOSPHATASES</t>
  </si>
  <si>
    <t>ASSAY PHOSPHATIDYLGLYCEROL</t>
  </si>
  <si>
    <t>ASSAY OF PHOSPHORUS</t>
  </si>
  <si>
    <t>ASSAY OF URINE PHOSPHORUS</t>
  </si>
  <si>
    <t>TEST FOR PORPHOBILINOGEN</t>
  </si>
  <si>
    <t>ASSAY OF PORPHOBILINOGEN</t>
  </si>
  <si>
    <t>EVAL AMNIOTIC FLUID PROTEIN</t>
  </si>
  <si>
    <t>ASSAY OF URINE PORPHYRINS</t>
  </si>
  <si>
    <t>ASSAY OF FECES PORPHYRINS</t>
  </si>
  <si>
    <t>ASSAY OF SERUM POTASSIUM</t>
  </si>
  <si>
    <t>ASSAY OF URINE POTASSIUM</t>
  </si>
  <si>
    <t>ASSAY OF PREALBUMIN</t>
  </si>
  <si>
    <t>ASSAY OF PREGNENOLONE</t>
  </si>
  <si>
    <t>ASSAY OF 17-HYDROXYPREGNENO</t>
  </si>
  <si>
    <t>ASSAY OF PROGESTERONE</t>
  </si>
  <si>
    <t>PROCALCITONIN (PCT)</t>
  </si>
  <si>
    <t>ASSAY OF PROLACTIN</t>
  </si>
  <si>
    <t>ASSAY OF PROSTAGLANDIN</t>
  </si>
  <si>
    <t>ASSAY OF PSA TOTAL</t>
  </si>
  <si>
    <t>ASSAY OF PSA FREE</t>
  </si>
  <si>
    <t>ASSAY OF PROTEIN SERUM</t>
  </si>
  <si>
    <t>ASSAY OF PROTEIN URINE</t>
  </si>
  <si>
    <t>ASSAY OF PROTEIN OTHER</t>
  </si>
  <si>
    <t>PAPPA SERUM</t>
  </si>
  <si>
    <t>PROTEIN E-PHORESIS SERUM</t>
  </si>
  <si>
    <t>PROTEIN E-PHORESIS/URINE/CSF</t>
  </si>
  <si>
    <t>WESTERN BLOT TEST</t>
  </si>
  <si>
    <t>PROTEIN WESTERN BLOT TEST</t>
  </si>
  <si>
    <t>ASSAY RBC PROTOPORPHYRIN</t>
  </si>
  <si>
    <t>ASSAY OF PROINSULIN</t>
  </si>
  <si>
    <t>ASSAY OF VITAMIN B-6</t>
  </si>
  <si>
    <t>ASSAY OF PYRUVATE</t>
  </si>
  <si>
    <t>ASSAY OF PYRUVATE KINASE</t>
  </si>
  <si>
    <t>ASSAY NONENDOCRINE RECEPTOR</t>
  </si>
  <si>
    <t>ASSAY OF RENIN</t>
  </si>
  <si>
    <t>ASSAY OF VITAMIN B-2</t>
  </si>
  <si>
    <t>ASSAY OF SELENIUM</t>
  </si>
  <si>
    <t>ASSAY OF SEROTONIN</t>
  </si>
  <si>
    <t>ASSAY OF SEX HORMONE GLOBUL</t>
  </si>
  <si>
    <t>ASSAY OF SIALIC ACID</t>
  </si>
  <si>
    <t>ASSAY OF SERUM SODIUM</t>
  </si>
  <si>
    <t>ASSAY OF URINE SODIUM</t>
  </si>
  <si>
    <t>ASSAY OF SWEAT SODIUM</t>
  </si>
  <si>
    <t>ASSAY OF SOMATOMEDIN</t>
  </si>
  <si>
    <t>ASSAY OF SOMATOSTATIN</t>
  </si>
  <si>
    <t>SPECTROPHOTOMETRY</t>
  </si>
  <si>
    <t>CHROMATOGRAM ASSAY SUGARS</t>
  </si>
  <si>
    <t>SUGARS SINGLE QUAL</t>
  </si>
  <si>
    <t>SUGARS MULTIPLE QUAL</t>
  </si>
  <si>
    <t>ASSAY OF URINE SULFATE</t>
  </si>
  <si>
    <t>ASSAY OF FREE TESTOSTERONE</t>
  </si>
  <si>
    <t>ASSAY OF TOTAL TESTOSTERONE</t>
  </si>
  <si>
    <t>ASSAY OF VITAMIN B-1</t>
  </si>
  <si>
    <t>ASSAY OF THIOCYANATE</t>
  </si>
  <si>
    <t>ASSAY OF THYROGLOBULIN</t>
  </si>
  <si>
    <t>ASSAY OF TOTAL THYROXINE</t>
  </si>
  <si>
    <t>ASSAY OF FREE THYROXINE</t>
  </si>
  <si>
    <t>ASSAY OF THYROID ACTIVITY</t>
  </si>
  <si>
    <t>ASSAY THYROID STIM HORMONE</t>
  </si>
  <si>
    <t>ASSAY OF TSI GLOBULIN</t>
  </si>
  <si>
    <t>ASSAY OF VITAMIN E</t>
  </si>
  <si>
    <t>ASSAY OF TRANSCORTIN</t>
  </si>
  <si>
    <t>TRANSFERASE (AST) (SGOT)</t>
  </si>
  <si>
    <t>ALANINE AMINO (ALT) (SGPT)</t>
  </si>
  <si>
    <t>ASSAY OF TRANSFERRIN</t>
  </si>
  <si>
    <t>ASSAY OF TRIGLYCERIDES</t>
  </si>
  <si>
    <t>ASSAY OF THYROID (T3 OR T4)</t>
  </si>
  <si>
    <t>ASSAY TRIIODOTHYRONINE (T3)</t>
  </si>
  <si>
    <t>FREE ASSAY (FT-3)</t>
  </si>
  <si>
    <t>T3 REVERSE</t>
  </si>
  <si>
    <t>ASSAY OF TROPONIN QUANT</t>
  </si>
  <si>
    <t>ASSAY OF UREA NITROGEN</t>
  </si>
  <si>
    <t>ASSAY OF URINE/UREA-N</t>
  </si>
  <si>
    <t>ASSAY OF BLOOD/URIC ACID</t>
  </si>
  <si>
    <t>ASSAY OF URINE/URIC ACID</t>
  </si>
  <si>
    <t>ASSAY OF URINE VMA</t>
  </si>
  <si>
    <t>ASSAY OF VIP</t>
  </si>
  <si>
    <t>ASSAY OF VASOPRESSIN</t>
  </si>
  <si>
    <t>ASSAY OF VITAMIN A</t>
  </si>
  <si>
    <t>ASSAY OF NOS VITAMIN</t>
  </si>
  <si>
    <t>ASSAY OF VITAMIN K</t>
  </si>
  <si>
    <t>ASSAY OF VOLATILES</t>
  </si>
  <si>
    <t>ASSAY OF ZINC</t>
  </si>
  <si>
    <t>ASSAY OF C-PEPTIDE</t>
  </si>
  <si>
    <t>CHORIONIC GONADOTROPIN TEST</t>
  </si>
  <si>
    <t>CHORIONIC GONADOTROPIN ASSAY</t>
  </si>
  <si>
    <t>BLEEDING TIME TEST</t>
  </si>
  <si>
    <t>AUTOMATED DIFF WBC COUNT</t>
  </si>
  <si>
    <t>BL SMEAR W/DIFF WBC COUNT</t>
  </si>
  <si>
    <t>SPUN MICROHEMATOCRIT</t>
  </si>
  <si>
    <t>HEMATOCRIT</t>
  </si>
  <si>
    <t>HEMOGLOBIN</t>
  </si>
  <si>
    <t>COMPLETE CBC W/AUTO DIFF WBC</t>
  </si>
  <si>
    <t>COMPLETE CBC AUTOMATED</t>
  </si>
  <si>
    <t>AUTOMATED RBC COUNT</t>
  </si>
  <si>
    <t>AUTOMATED RETICULOCYTE COUNT</t>
  </si>
  <si>
    <t>AUTOMATED LEUKOCYTE COUNT</t>
  </si>
  <si>
    <t>AUTOMATED PLATELET COUNT</t>
  </si>
  <si>
    <t>BONE MARROW INTERPRETATION</t>
  </si>
  <si>
    <t>CHROMOGENIC SUBSTRATE ASSAY</t>
  </si>
  <si>
    <t>CLOT FACTOR II PROTHROM SPEC</t>
  </si>
  <si>
    <t>BLOOC CLOT FACTOR V TEST</t>
  </si>
  <si>
    <t>CLOT FACTOR VII PROCONVERTIN</t>
  </si>
  <si>
    <t>CLOT FACTOR VIII AHG 1 STAGE</t>
  </si>
  <si>
    <t>CLOT FACTOR VIII RELTD ANTGN</t>
  </si>
  <si>
    <t>CLOT FACTOR VIII VW RISTOCTN</t>
  </si>
  <si>
    <t>CLOT FACTOR VIII VW ANTIGEN</t>
  </si>
  <si>
    <t>CLOT FACTOR VIII MULTIMETRIC</t>
  </si>
  <si>
    <t>CLOT FACTOR IX PTC/CHRSTMAS</t>
  </si>
  <si>
    <t>CLOT FACTOR X STUART-POWER</t>
  </si>
  <si>
    <t>CLOT FACTOR XI PTA</t>
  </si>
  <si>
    <t>CLOT FACTOR XII HAGEMAN</t>
  </si>
  <si>
    <t>CLOT FACTOR XIII FIBRIN STAB</t>
  </si>
  <si>
    <t>CLOT FACTOR FLETCHER FACT</t>
  </si>
  <si>
    <t>ANTITHROMBIN III ACTIVITY</t>
  </si>
  <si>
    <t>ANTITHROMBIN III ANTIGEN</t>
  </si>
  <si>
    <t>CLOT INHIBIT PROT C ANTIGEN</t>
  </si>
  <si>
    <t>CLOT INHIBIT PROT C ACTIVITY</t>
  </si>
  <si>
    <t>CLOT INHIBIT PROT S TOTAL</t>
  </si>
  <si>
    <t>CLOT INHIBIT PROT S FREE</t>
  </si>
  <si>
    <t>ASSAY ACTIVATED PROTEIN C</t>
  </si>
  <si>
    <t>FACTOR INHIBITOR TEST</t>
  </si>
  <si>
    <t>COAGULATION TIME ACTIVATED</t>
  </si>
  <si>
    <t>EUGLOBULIN LYSIS</t>
  </si>
  <si>
    <t>FIBRIN DEGRADATION PRODUCTS</t>
  </si>
  <si>
    <t>FIBRIN DEGRADATION QUANT</t>
  </si>
  <si>
    <t>FIBRINOGEN ACTIVITY</t>
  </si>
  <si>
    <t>FIBRINOLYSINS SCREEN I&amp;R</t>
  </si>
  <si>
    <t>CLOTTING FUNCT ACTIVITY</t>
  </si>
  <si>
    <t>FIBRINOLYTIC PLASMINOGEN</t>
  </si>
  <si>
    <t>HEMOGLOBIN FETAL</t>
  </si>
  <si>
    <t>HEPARIN ASSAY</t>
  </si>
  <si>
    <t>WBC ALKALINE PHOSPHATASE</t>
  </si>
  <si>
    <t>MURAMIDASE</t>
  </si>
  <si>
    <t>RBC OSMOTIC FRAGILITY</t>
  </si>
  <si>
    <t>BLOOD PLATELET AGGREGATION</t>
  </si>
  <si>
    <t>PHOSPHOLIPID PLTLT NEUTRALIZ</t>
  </si>
  <si>
    <t>HEXAGNAL PHOSPH PLTLT NEUTRL</t>
  </si>
  <si>
    <t>PROTHROMBIN TIME</t>
  </si>
  <si>
    <t>PROTHROMBIN TEST</t>
  </si>
  <si>
    <t>RUSSELL VIPER VENOM DILUTED</t>
  </si>
  <si>
    <t>REPTILASE TEST</t>
  </si>
  <si>
    <t>RBC SED RATE NONAUTOMATED</t>
  </si>
  <si>
    <t>RBC SED RATE AUTOMATED</t>
  </si>
  <si>
    <t>RBC SICKLE CELL TEST</t>
  </si>
  <si>
    <t>THROMBIN TIME PLASMA</t>
  </si>
  <si>
    <t>THROMBOPLASTIN INHIBITION</t>
  </si>
  <si>
    <t>THROMBOPLASTIN TIME PARTIAL</t>
  </si>
  <si>
    <t>BLOOD VISCOSITY EXAMINATION</t>
  </si>
  <si>
    <t>AGGLUTININS FEBRILE ANTIGEN</t>
  </si>
  <si>
    <t>ALLERGEN SPECIFIC IGG</t>
  </si>
  <si>
    <t>ALLERGEN SPECIFIC IGE</t>
  </si>
  <si>
    <t>ALLERGEN SPEC IGE RECOMBINANT/PURIFIED COMPNT EA</t>
  </si>
  <si>
    <t>WBC ANTIBODY IDENTIFICATION</t>
  </si>
  <si>
    <t>PLATELET ANTIBODIES</t>
  </si>
  <si>
    <t>IMMUNOGLOBULIN ASSAY</t>
  </si>
  <si>
    <t>ANTINUCLEAR ANTIBODIES</t>
  </si>
  <si>
    <t>ANTINUCLEAR ANTIBODIES (ANA)</t>
  </si>
  <si>
    <t>Aquaporin-4 antb elisa</t>
  </si>
  <si>
    <t>Aquaporin-4 antb cba each</t>
  </si>
  <si>
    <t>ANTISTREPTOLYSIN O TITER</t>
  </si>
  <si>
    <t>C-REACTIVE PROTEIN</t>
  </si>
  <si>
    <t>C-REACTIVE PROTEIN HS</t>
  </si>
  <si>
    <t>BETA-2 GLYCOPROTEIN ANTIBODY</t>
  </si>
  <si>
    <t>CARDIOLIPIN ANTIBODY EA IG</t>
  </si>
  <si>
    <t>ANTI-PHOSPHOLIPID ANTIBODY</t>
  </si>
  <si>
    <t>COLD AGGLUTININ SCREEN</t>
  </si>
  <si>
    <t>COLD AGGLUTININ TITER</t>
  </si>
  <si>
    <t>COMPLEMENT ANTIGEN</t>
  </si>
  <si>
    <t>COMPLEMENT/FUNCTION ACTIVITY</t>
  </si>
  <si>
    <t>COMPLEMENT TOTAL (CH50)</t>
  </si>
  <si>
    <t>COMPLEMENT FIXATION EACH</t>
  </si>
  <si>
    <t>CCP ANTIBODY</t>
  </si>
  <si>
    <t>DEOXYRIBONUCLEASE ANTIBODY</t>
  </si>
  <si>
    <t>DNA ANTIBODY NATIVE</t>
  </si>
  <si>
    <t>DNA ANTIBODY SINGLE STRAND</t>
  </si>
  <si>
    <t>NUCLEAR ANTIGEN ANTIBODY</t>
  </si>
  <si>
    <t>FLUORESCENT ANTIBODY SCREEN</t>
  </si>
  <si>
    <t>FLUORESCENT ANTIBODY TITER</t>
  </si>
  <si>
    <t>IMMUNOASSAY TUMOR QUAL</t>
  </si>
  <si>
    <t>IMMUNOASSAY TUMOR CA 15-3</t>
  </si>
  <si>
    <t>IMMUNOASSAY TUMOR CA 19-9</t>
  </si>
  <si>
    <t>IMMUNOASSAY TUMOR CA 125</t>
  </si>
  <si>
    <t>HUMAN EPIDIDYMIS PROTEIN 4</t>
  </si>
  <si>
    <t>HETEROPHILE ANTIBODY SCREEN</t>
  </si>
  <si>
    <t>IMMUNOASSAY TUMOR OTHER</t>
  </si>
  <si>
    <t>IMMUNOASSAY INFECTIOUS AGENT</t>
  </si>
  <si>
    <t>IMMUNODIFFUSION NES</t>
  </si>
  <si>
    <t>IMMUNODIFFUSION OUCHTERLONY</t>
  </si>
  <si>
    <t>IMMUNE COMPLEX ASSAY</t>
  </si>
  <si>
    <t>IMMUNOFIX E-PHORESIS SERUM</t>
  </si>
  <si>
    <t>IMMUNFIX E-PHORSIS/URINE/CSF</t>
  </si>
  <si>
    <t>INHIBIN A</t>
  </si>
  <si>
    <t>INSULIN ANTIBODIES</t>
  </si>
  <si>
    <t>INTRINSIC FACTOR ANTIBODY</t>
  </si>
  <si>
    <t>ISLET CELL ANTIBODY</t>
  </si>
  <si>
    <t>LEUKOCYTE HISTAMINE RELEASE</t>
  </si>
  <si>
    <t>LEUKOCYTE PHAGOCYTOSIS</t>
  </si>
  <si>
    <t>CELL FUNCTION ASSAY W/STIM</t>
  </si>
  <si>
    <t>B CELLS TOTAL COUNT</t>
  </si>
  <si>
    <t>MONONUCLEAR CELL ANTIGEN</t>
  </si>
  <si>
    <t>NK CELLS TOTAL COUNT</t>
  </si>
  <si>
    <t>T CELLS TOTAL COUNT</t>
  </si>
  <si>
    <t>T CELL ABSOLUTE COUNT/RATIO</t>
  </si>
  <si>
    <t>T CELL ABSOLUTE COUNT</t>
  </si>
  <si>
    <t>Mog-igg1 antb cba each</t>
  </si>
  <si>
    <t>MICROSOMAL ANTIBODY EACH</t>
  </si>
  <si>
    <t>NEUTRALIZATION TEST VIRAL</t>
  </si>
  <si>
    <t>PARTICLE AGGLUT ANTBDY SCRN</t>
  </si>
  <si>
    <t>PARTICLE AGGLUT ANTBDY TITR</t>
  </si>
  <si>
    <t>RHEUMATOID FACTOR TEST QUAL</t>
  </si>
  <si>
    <t>RHEUMATOID FACTOR QUANT</t>
  </si>
  <si>
    <t>TB TEST CELL IMMUN MEASURE</t>
  </si>
  <si>
    <t>TB AG RESPONSE T-CELL SUSP</t>
  </si>
  <si>
    <t>SKIN TEST CANDIDA</t>
  </si>
  <si>
    <t>TB INTRADERMAL TEST</t>
  </si>
  <si>
    <t>SYPHILIS TEST NON-TREP QUAL</t>
  </si>
  <si>
    <t>SYPHILIS TEST NON-TREP QUANT</t>
  </si>
  <si>
    <t>ADENOVIRUS ANTIBODY</t>
  </si>
  <si>
    <t>ASPERGILLUS ANTIBODY</t>
  </si>
  <si>
    <t>BACTERIUM ANTIBODY</t>
  </si>
  <si>
    <t>BARTONELLA ANTIBODY</t>
  </si>
  <si>
    <t>BLASTOMYCES ANTIBODY</t>
  </si>
  <si>
    <t>BORDETELLA ANTIBODY</t>
  </si>
  <si>
    <t>LYME DISEASE ANTIBODY</t>
  </si>
  <si>
    <t>BORRELIA ANTIBODY</t>
  </si>
  <si>
    <t>BRUCELLA ANTIBODY</t>
  </si>
  <si>
    <t>CANDIDA ANTIBODY</t>
  </si>
  <si>
    <t>CHLAMYDIA ANTIBODY</t>
  </si>
  <si>
    <t>CHLAMYDIA IGM ANTIBODY</t>
  </si>
  <si>
    <t>COCCIDIOIDES ANTIBODY</t>
  </si>
  <si>
    <t>Q FEVER ANTIBODY</t>
  </si>
  <si>
    <t>CRYPTOCOCCUS ANTIBODY</t>
  </si>
  <si>
    <t>CMV ANTIBODY</t>
  </si>
  <si>
    <t>CMV ANTIBODY IGM</t>
  </si>
  <si>
    <t>DIPHTHERIA ANTIBODY</t>
  </si>
  <si>
    <t>ENCEPHALTIS EAST EQNE ANBDY</t>
  </si>
  <si>
    <t>ENTEROVIRUS ANTIBODY</t>
  </si>
  <si>
    <t>EPSTEIN-BARR ANTIBODY</t>
  </si>
  <si>
    <t>EPSTEIN-BARR NUCLEAR ANTIGEN</t>
  </si>
  <si>
    <t>EPSTEIN-BARR CAPSID VCA</t>
  </si>
  <si>
    <t>EHRLICHIA ANTIBODY</t>
  </si>
  <si>
    <t>FUNGUS NES ANTIBODY</t>
  </si>
  <si>
    <t>GIARDIA LAMBLIA ANTIBODY</t>
  </si>
  <si>
    <t>HELICOBACTER PYLORI ANTIBODY</t>
  </si>
  <si>
    <t>HELMINTH ANTIBODY</t>
  </si>
  <si>
    <t>HEMOPHILUS INFLUENZA ANTIBDY</t>
  </si>
  <si>
    <t>HTLV/HIV CONFIRMJ ANTIBODY</t>
  </si>
  <si>
    <t>HEPATITIS DELTA AGENT ANTBDY</t>
  </si>
  <si>
    <t>HERPES SIMPLEX NES ANTBDY</t>
  </si>
  <si>
    <t>HERPES SIMPLEX TYPE 1 TEST</t>
  </si>
  <si>
    <t>HERPES SIMPLEX TYPE 2 TEST</t>
  </si>
  <si>
    <t>HISTOPLASMA ANTIBODY</t>
  </si>
  <si>
    <t>HIV-1ANTIBODY</t>
  </si>
  <si>
    <t>HIV-2 ANTIBODY</t>
  </si>
  <si>
    <t>HEP B CORE ANTIBODY TOTAL</t>
  </si>
  <si>
    <t>HEP B CORE ANTIBODY IGM</t>
  </si>
  <si>
    <t>HEP B SURFACE ANTIBODY</t>
  </si>
  <si>
    <t>HEPATITIS BE ANTIBODY</t>
  </si>
  <si>
    <t>HEPATITIS A TOTAL ANTIBODY</t>
  </si>
  <si>
    <t>HEPATITIS A IGM ANTIBODY</t>
  </si>
  <si>
    <t>INFLUENZA VIRUS ANTIBODY</t>
  </si>
  <si>
    <t>JOHN CUNNINGHAM ANTIBODY</t>
  </si>
  <si>
    <t>LEGIONELLA ANTIBODY</t>
  </si>
  <si>
    <t>LEISHMANIA ANTIBODY</t>
  </si>
  <si>
    <t>LEPTOSPIRA ANTIBODY</t>
  </si>
  <si>
    <t>LISTERIA MONOCYTOGENES</t>
  </si>
  <si>
    <t>MUMPS ANTIBODY</t>
  </si>
  <si>
    <t>MYCOPLASMA ANTIBODY</t>
  </si>
  <si>
    <t>PARVOVIRUS ANTIBODY</t>
  </si>
  <si>
    <t>PROTOZOA ANTIBODY NOS</t>
  </si>
  <si>
    <t>RESPIRATORY VIRUS ANTIBODY</t>
  </si>
  <si>
    <t>RICKETTSIA ANTIBODY</t>
  </si>
  <si>
    <t>ROTAVIRUS ANTIBODY</t>
  </si>
  <si>
    <t>RUBELLA ANTIBODY</t>
  </si>
  <si>
    <t>RUBEOLA ANTIBODY</t>
  </si>
  <si>
    <t>SALMONELLA ANTIBODY</t>
  </si>
  <si>
    <t>TETANUS ANTIBODY</t>
  </si>
  <si>
    <t>TOXOPLASMA ANTIBODY</t>
  </si>
  <si>
    <t>TOXOPLASMA ANTIBODY IGM</t>
  </si>
  <si>
    <t>TREPONEMA PALLIDUM</t>
  </si>
  <si>
    <t>TRICHINELLA ANTIBODY</t>
  </si>
  <si>
    <t>VARICELLA-ZOSTER ANTIBODY</t>
  </si>
  <si>
    <t>WEST NILE VIRUS AB IGM</t>
  </si>
  <si>
    <t>WEST NILE VIRUS ANTIBODY</t>
  </si>
  <si>
    <t>VIRUS ANTIBODY NOS</t>
  </si>
  <si>
    <t>YERSINIA ANTIBODY</t>
  </si>
  <si>
    <t>ZIKA VIRUS IGM ANTIBODY</t>
  </si>
  <si>
    <t>THYROGLOBULIN ANTIBODY</t>
  </si>
  <si>
    <t>HEPATITIS C AB TEST</t>
  </si>
  <si>
    <t>CYTOTOXIC ANTIBODY SCREENING</t>
  </si>
  <si>
    <t>HLA TYPING A B OR C</t>
  </si>
  <si>
    <t>HLA TYPING DR/DQ</t>
  </si>
  <si>
    <t>HLA CLASS I HIGH DEFIN QUAL</t>
  </si>
  <si>
    <t>HLA CLASS II HIGH DEFIN QUAL</t>
  </si>
  <si>
    <t>RBC ANTIBODY SCREEN</t>
  </si>
  <si>
    <t>RBC ANTIBODY ELUTION</t>
  </si>
  <si>
    <t>RBC ANTIBODY IDENTIFICATION</t>
  </si>
  <si>
    <t>COOMBS TEST DIRECT</t>
  </si>
  <si>
    <t>COOMBS TEST INDIRECT QUAL</t>
  </si>
  <si>
    <t>COOMBS TEST INDIRECT TITER</t>
  </si>
  <si>
    <t>BLOOD TYPING ABO</t>
  </si>
  <si>
    <t>BLOOD TYPING RH (D)</t>
  </si>
  <si>
    <t>BLOOD TYPE ANTIGEN DONOR EA</t>
  </si>
  <si>
    <t>BLOOD TYPING PATIENT SERUM</t>
  </si>
  <si>
    <t>BLOOD TYPING RBC ANTIGENS</t>
  </si>
  <si>
    <t>BLOOD TYPING RH PHENOTYPE</t>
  </si>
  <si>
    <t>COMPATIBILITY TEST SPIN</t>
  </si>
  <si>
    <t>COMPATIBILITY TEST INCUBATE</t>
  </si>
  <si>
    <t>COMPATIBILITY TEST ANTIGLOB</t>
  </si>
  <si>
    <t>COMPATIBILITY TEST ELECTRIC</t>
  </si>
  <si>
    <t>PLASMA FRESH FROZEN</t>
  </si>
  <si>
    <t>HEMOLYSINS/AGGLUTININS</t>
  </si>
  <si>
    <t>BLOOD PRODUCT/IRRADIATION</t>
  </si>
  <si>
    <t>RBC PRETX INCUBATJ W/CHEMICL</t>
  </si>
  <si>
    <t>RBC PRETX INCUBATJ W/ENZYMES</t>
  </si>
  <si>
    <t>RBC PRETX INCUBAT W/DENSITY</t>
  </si>
  <si>
    <t>RBC SERUM PRETX INCUBJ DRUGS</t>
  </si>
  <si>
    <t>RBC SERUM PRETX ID DILUTION</t>
  </si>
  <si>
    <t>RBC SERUM PRETX INCUBJ/INHIB</t>
  </si>
  <si>
    <t>RBC PRETREATMENT SERUM</t>
  </si>
  <si>
    <t>SPECIMEN INFECT AGNT CONCNTJ</t>
  </si>
  <si>
    <t>BLOOD CULTURE FOR BACTERIA</t>
  </si>
  <si>
    <t>FECES CULTURE AEROBIC BACT</t>
  </si>
  <si>
    <t>STOOL CULTR AEROBIC BACT EA</t>
  </si>
  <si>
    <t>CULTURE OTHR SPECIMN AEROBIC</t>
  </si>
  <si>
    <t>CULTR BACTERIA EXCEPT BLOOD</t>
  </si>
  <si>
    <t>CULTURE ANAEROBE IDENT EACH</t>
  </si>
  <si>
    <t>CULTURE AEROBIC IDENTIFY</t>
  </si>
  <si>
    <t>CULTURE SCREEN ONLY</t>
  </si>
  <si>
    <t>URINE CULTURE/COLONY COUNT</t>
  </si>
  <si>
    <t>URINE BACTERIA CULTURE</t>
  </si>
  <si>
    <t>SKIN FUNGI CULTURE</t>
  </si>
  <si>
    <t>FUNGUS ISOLATION CULTURE</t>
  </si>
  <si>
    <t>FUNGI IDENTIFICATION YEAST</t>
  </si>
  <si>
    <t>FUNGI IDENTIFICATION MOLD</t>
  </si>
  <si>
    <t>MYCOPLASMA</t>
  </si>
  <si>
    <t>CHLAMYDIA CULTURE</t>
  </si>
  <si>
    <t>MYCOBACTERIA CULTURE</t>
  </si>
  <si>
    <t>CULTURE TYPE IMMUNOFLUORESC</t>
  </si>
  <si>
    <t>CULTURE TYPE IMMUNOLOGIC</t>
  </si>
  <si>
    <t>DNA/RNA AMPLIFIED PROBE</t>
  </si>
  <si>
    <t>MACROSCOPIC EXAM ARTHROPOD</t>
  </si>
  <si>
    <t>MACROSCOPIC EXAM PARASITE</t>
  </si>
  <si>
    <t>PINWORM EXAM</t>
  </si>
  <si>
    <t>OVA AND PARASITES SMEARS</t>
  </si>
  <si>
    <t>MICROBE SUSCEPTIBLE DIFFUSE</t>
  </si>
  <si>
    <t>MICROBE SUSCEPTIBLE DISK</t>
  </si>
  <si>
    <t>MICROBE SUSCEPTIBLE ENZYME</t>
  </si>
  <si>
    <t>MICROBE SUSCEPTIBLE MIC</t>
  </si>
  <si>
    <t>MICROBE SUSCEPT MACROBROTH</t>
  </si>
  <si>
    <t>SMEAR GRAM STAIN</t>
  </si>
  <si>
    <t>SMEAR FLUORESCENT/ACID STAI</t>
  </si>
  <si>
    <t>SMEAR SPECIAL STAIN</t>
  </si>
  <si>
    <t>SMEAR COMPLEX STAIN</t>
  </si>
  <si>
    <t>SMEAR WET MOUNT SALINE/INK</t>
  </si>
  <si>
    <t>TISSUE EXAM FOR FUNGI</t>
  </si>
  <si>
    <t>VIRUS INOCULATE EGGS/ANIMAL</t>
  </si>
  <si>
    <t>VIRUS INOCULATION TISSUE</t>
  </si>
  <si>
    <t>VIRUS INOCULATE TISSUE ADDL</t>
  </si>
  <si>
    <t>VIRUS INOCULATION SHELL VIA</t>
  </si>
  <si>
    <t>GENET VIRUS ISOLATE HSV</t>
  </si>
  <si>
    <t>ADENOVIRUS AG IF</t>
  </si>
  <si>
    <t>CHLAMYDIA TRACHOMATIS AG IF</t>
  </si>
  <si>
    <t>CYTOMEGALOVIRUS DFA</t>
  </si>
  <si>
    <t>CRYPTOSPORIDIUM AG IF</t>
  </si>
  <si>
    <t>HERPES SIMPLEX 2 AG IF</t>
  </si>
  <si>
    <t>HERPES SIMPLEX 1 AG IF</t>
  </si>
  <si>
    <t>INFLUENZA B AG IF</t>
  </si>
  <si>
    <t>INFLUENZA A AG IF</t>
  </si>
  <si>
    <t>PARAINFLUENZA AG IF</t>
  </si>
  <si>
    <t>RESPIRATORY SYNCYTIAL AG IF</t>
  </si>
  <si>
    <t>VARICELLA ZOSTER AG IF</t>
  </si>
  <si>
    <t>AG DETECTION POLYVAL IF</t>
  </si>
  <si>
    <t>ASPERGILLUS AG EIA</t>
  </si>
  <si>
    <t>CLOSTRIDIUM AG EIA</t>
  </si>
  <si>
    <t>CRYPTOSPORIDIUM AG EIA</t>
  </si>
  <si>
    <t>GIARDIA AG EIA</t>
  </si>
  <si>
    <t>CYTOMEGALOVIRUS AG EIA</t>
  </si>
  <si>
    <t>ENTAMOEB HIST GROUP AG EIA</t>
  </si>
  <si>
    <t>HPYLORI STOOL EIA</t>
  </si>
  <si>
    <t>HEPATITIS B SURFACE AG EIA</t>
  </si>
  <si>
    <t>HEPATITIS BE AG EIA</t>
  </si>
  <si>
    <t>HISTOPLASMA CAPSUL AG EIA</t>
  </si>
  <si>
    <t>HIV-1 AG W/HIV-1 &amp; HIV-2 AB</t>
  </si>
  <si>
    <t>INFLUENZA A/B AG EIA</t>
  </si>
  <si>
    <t>RESP SYNCYTIAL AG EIA</t>
  </si>
  <si>
    <t>ROTAVIRUS AG EIA</t>
  </si>
  <si>
    <t>SHIGA-LIKE TOXIN AG EIA</t>
  </si>
  <si>
    <t>STREP A AG EIA</t>
  </si>
  <si>
    <t>AG DETECT NOS EIA MULT</t>
  </si>
  <si>
    <t>Anaplsma phgcytophlm amp prb</t>
  </si>
  <si>
    <t>Babesia microti amp prb</t>
  </si>
  <si>
    <t>LYME DIS DNA AMP PROBE</t>
  </si>
  <si>
    <t>Borrelia miyamotoi amp prb</t>
  </si>
  <si>
    <t>CANDIDA DNA DIR PROBE</t>
  </si>
  <si>
    <t>CANDIDA DNA AMP PROBE</t>
  </si>
  <si>
    <t>CNS DNA AMP PROBE TYPE 12-25</t>
  </si>
  <si>
    <t>Ehrlicha chaffeensis amp prb</t>
  </si>
  <si>
    <t>CHYLMD PNEUM DNA AMP PROBE</t>
  </si>
  <si>
    <t>CHYLMD TRACH DNA AMP PROBE</t>
  </si>
  <si>
    <t>C DIFF AMPLIFIED PROBE</t>
  </si>
  <si>
    <t>CYTOMEG DNA AMP PROBE</t>
  </si>
  <si>
    <t>CYTOMEG DNA QUANT</t>
  </si>
  <si>
    <t>ENTEROVIRUS PROBE&amp;REVRS TRNS</t>
  </si>
  <si>
    <t>NFCT AGENT DETECTION GI</t>
  </si>
  <si>
    <t>IADNA-DNA/RNA PROBE TQ 12-25</t>
  </si>
  <si>
    <t>GARDNER VAG DNA DIR PROBE</t>
  </si>
  <si>
    <t>GARDNER VAG DNA AMP PROBE</t>
  </si>
  <si>
    <t>GARDNER VAG DNA QUANT</t>
  </si>
  <si>
    <t>HEPATITIS B DNA QUANT</t>
  </si>
  <si>
    <t>HEPATITIS C PROBE&amp;RVRS TRNSC</t>
  </si>
  <si>
    <t>HEPATITIS C REVRS TRNSCRPJ</t>
  </si>
  <si>
    <t>HSV DNA AMP PROBE</t>
  </si>
  <si>
    <t>HSV DNA QUANT</t>
  </si>
  <si>
    <t>HIV-1 PROBE&amp;REVERSE TRNSCRPJ</t>
  </si>
  <si>
    <t>HIV-1 QUANT&amp;REVRSE TRNSCRPJ</t>
  </si>
  <si>
    <t>LEGION PNEUMO DNA AMP PROB</t>
  </si>
  <si>
    <t>M.TUBERCULO DNA AMP PROBE</t>
  </si>
  <si>
    <t>M.PNEUMON DNA AMP PROBE</t>
  </si>
  <si>
    <t>N.GONORRHOEAE DNA AMP PROB</t>
  </si>
  <si>
    <t>HPV HIGH-RISK TYPES</t>
  </si>
  <si>
    <t>HPV TYPES 16 &amp; 18 ONLY</t>
  </si>
  <si>
    <t>RESP VIRUS 6-11 TARGETS</t>
  </si>
  <si>
    <t>RESP VIRUS 12-25 TARGETS</t>
  </si>
  <si>
    <t>MR-STAPH DNA AMP PROBE</t>
  </si>
  <si>
    <t>STREP A DNA AMP PROBE</t>
  </si>
  <si>
    <t>STREP B DNA AMP PROBE</t>
  </si>
  <si>
    <t>TRICHOMONAS VAGIN DIR PROBE</t>
  </si>
  <si>
    <t>TRICHOMONAS VAGINALIS AMPLIF</t>
  </si>
  <si>
    <t>IADNA DNA/RNA ZIKA VIRUS AMPLIFIED PROBE TQ</t>
  </si>
  <si>
    <t>DETECT AGENT NOS DNA AMP</t>
  </si>
  <si>
    <t>DETECT AGENT NOS DNA QUANT</t>
  </si>
  <si>
    <t>DETECT AGNT MULT DNA AMPLI</t>
  </si>
  <si>
    <t>INFLUENZA ASSAY W/OPTIC</t>
  </si>
  <si>
    <t>HIV ANTIGEN W/HIV ANTIBODIES</t>
  </si>
  <si>
    <t>RSV ASSAY W/OPTIC</t>
  </si>
  <si>
    <t>TRICHOMONAS ASSAY W/OPTIC</t>
  </si>
  <si>
    <t>STREP A ASSAY W/OPTIC</t>
  </si>
  <si>
    <t>AGENT NOS ASSAY W/OPTIC</t>
  </si>
  <si>
    <t>PHENOTYPE INFECT AGENT DRUG</t>
  </si>
  <si>
    <t>GENOTYPE DNA HIV REVERSE T</t>
  </si>
  <si>
    <t>GENOTYPE DNA/RNA HEP C</t>
  </si>
  <si>
    <t>PHENOTYPE DNA HIV W/CULTURE</t>
  </si>
  <si>
    <t>PHENOTYPE DNA HIV W/CLT ADD</t>
  </si>
  <si>
    <t>GENOTYPE DNA/RNA HIV</t>
  </si>
  <si>
    <t>GENOTYPE DNA HEPATITIS B</t>
  </si>
  <si>
    <t>CYTP FLU WASHGS/BRUSHINGS XCPT C/V SMRS INTERPJ</t>
  </si>
  <si>
    <t>CYTP CONCENTRATION SMRS&amp;INTERPJ</t>
  </si>
  <si>
    <t>CYTOPATH CELL ENHANCE TECH</t>
  </si>
  <si>
    <t>CYTP INSITU HYBRID URINE SPEC 3-5 PROBES EA MNL</t>
  </si>
  <si>
    <t>CYTP INSITU HYBRID URNE SPEC 3-5 PROBES CPTR EA</t>
  </si>
  <si>
    <t>CYTOPATH C/V THIN LAYER</t>
  </si>
  <si>
    <t>CYTOPATH C/V THIN LAYER REDO</t>
  </si>
  <si>
    <t>CYTOPATH TBS C/V MANUAL</t>
  </si>
  <si>
    <t>CYTP DX EVAL FNA 1ST EA SITE</t>
  </si>
  <si>
    <t>CYTOPATH EVAL FNA REPORT</t>
  </si>
  <si>
    <t>CYTOPATH C/V AUTO FLUID REDO</t>
  </si>
  <si>
    <t>CYTP C/V AUTO THIN LYR PREPJ ADEQUACY EA EVAL</t>
  </si>
  <si>
    <t>FLOWCYTOMETRY/ TC 1 MARKER</t>
  </si>
  <si>
    <t>FLOWCYTOMETRY/TC ADD-ON</t>
  </si>
  <si>
    <t>FLOWCYTOMETRY/READ 2-8</t>
  </si>
  <si>
    <t>TISSUE CULTURE LYMPHOCYTE</t>
  </si>
  <si>
    <t>TISSUE CULTURE SKIN/BIOPSY</t>
  </si>
  <si>
    <t>TISSUE CULTURE PLACENTA</t>
  </si>
  <si>
    <t>TISSUE CULTURE BONE MARROW</t>
  </si>
  <si>
    <t>CHROMOSOME ANALYSIS 15-20</t>
  </si>
  <si>
    <t>CHROMOSOME ANALYSIS 45</t>
  </si>
  <si>
    <t>CHROMOSOME ANALYSIS 20-25</t>
  </si>
  <si>
    <t>CHROMOSOME ANALYS AMNIOTIC</t>
  </si>
  <si>
    <t>CYTOGENETICS DNA PROBE</t>
  </si>
  <si>
    <t>CYTOGENETICS 10-30</t>
  </si>
  <si>
    <t>CYTOGENETICS 25-99</t>
  </si>
  <si>
    <t>CYTOGENETICS 100-300</t>
  </si>
  <si>
    <t>CHROMOSOME KARYOTYPE STUDY</t>
  </si>
  <si>
    <t>CHROMOSOME STUDY ADDITIONAL</t>
  </si>
  <si>
    <t>SURGICAL PATH GROSS</t>
  </si>
  <si>
    <t>TISSUE EXAM BY PATHOLOGIST</t>
  </si>
  <si>
    <t>DECALCIFY TISSUE</t>
  </si>
  <si>
    <t>SPECIAL STAINS GROUP 1</t>
  </si>
  <si>
    <t>SPECIAL STAINS GROUP 2</t>
  </si>
  <si>
    <t>MICROSLIDE CONSULTATION</t>
  </si>
  <si>
    <t>PATH CONSULT INTROP</t>
  </si>
  <si>
    <t>PATH CONSULT INTRAOP 1 BLOC</t>
  </si>
  <si>
    <t>PATH CONSLTJ SURG EA BLK FROZEN SCTJ</t>
  </si>
  <si>
    <t>PATH CONSLTJ SURG CYTOLOGIC XM 1ST SIT</t>
  </si>
  <si>
    <t>PATH CONSLTJ SURG CYTOLOGIC XM EA SIT</t>
  </si>
  <si>
    <t>IMMUNOHISTO ANTIBODY SLIDE</t>
  </si>
  <si>
    <t>IMMUNOFLUORESCENT STUDY</t>
  </si>
  <si>
    <t>ELECTRON MICROSCOPY</t>
  </si>
  <si>
    <t>IMMUNOFLUORESCENCE PER SPEC ADD SINGL ANTB STAIN</t>
  </si>
  <si>
    <t>M/PHMTRC ALYS TUM</t>
  </si>
  <si>
    <t>TUMOR IMMUNOHISTOCHEM/MANUAL</t>
  </si>
  <si>
    <t>M/PHMTRC ALYS TUM IMHCHEM EA ANTB CPTR</t>
  </si>
  <si>
    <t>XM ARCHIVE TISSUE MOLEC ANAL</t>
  </si>
  <si>
    <t>INSITU HYBRIDIZATION (FISH)</t>
  </si>
  <si>
    <t>M/PHMTRC ALYS ISH EA PRB MNL</t>
  </si>
  <si>
    <t>M/PHMTRC ALYS ISHQUANT/SEMIQ</t>
  </si>
  <si>
    <t>BILIRUBIN TOTAL TRANSCUT</t>
  </si>
  <si>
    <t>BODY FLUID CELL COUNT</t>
  </si>
  <si>
    <t>LEUKOCYTE ASSESSMENT FECAL</t>
  </si>
  <si>
    <t>EXAM SYNOVIAL FLUID CRYSTALS</t>
  </si>
  <si>
    <t>NASAL SMEAR FOR EOSINOPHILS</t>
  </si>
  <si>
    <t>SPERM ISOLATION SIMPLE</t>
  </si>
  <si>
    <t>SPERM ISOLATION COMPLEX</t>
  </si>
  <si>
    <t>SEMEN ANALYSIS W/COUNT</t>
  </si>
  <si>
    <t>SEMEN ANAL VOL/COUNT/MOT</t>
  </si>
  <si>
    <t>SEMEN ANAL STRICT CRITERIA</t>
  </si>
  <si>
    <t>Immunization admin</t>
  </si>
  <si>
    <t>Immunization admin each add</t>
  </si>
  <si>
    <t>ESOPHAGUS MOTILITY STUDY</t>
  </si>
  <si>
    <t>G-ESOPH REFLX TST W/ELECTROD</t>
  </si>
  <si>
    <t>ESOPH IMPED FUNCTION TEST</t>
  </si>
  <si>
    <t>GI TRACT CAPSULE ENDOSCOPY</t>
  </si>
  <si>
    <t>RECTAL SENSATION TEST</t>
  </si>
  <si>
    <t>ANAL PRESSURE RECORD</t>
  </si>
  <si>
    <t>EYE EXAM NEW PATIENT</t>
  </si>
  <si>
    <t>EYE PHOTOGRAPHY</t>
  </si>
  <si>
    <t>SPEECH/HEARING THERAPY</t>
  </si>
  <si>
    <t>NASOPHARYNGOSCOPY</t>
  </si>
  <si>
    <t>LARYNGEAL FUNCTION STUDIES</t>
  </si>
  <si>
    <t>EVALUATION OF SPEECH FLUENCY</t>
  </si>
  <si>
    <t>EVALUATE SPEECH PRODUCTION</t>
  </si>
  <si>
    <t>SPEECH SOUND LANG COMPREHEN</t>
  </si>
  <si>
    <t>BEHAVRAL QUALIT ANALYS VOICE</t>
  </si>
  <si>
    <t>ORAL FUNCTION THERAPY</t>
  </si>
  <si>
    <t>CALORIC VSTBLR TEST W/REC</t>
  </si>
  <si>
    <t>BASIC VESTIBULAR EVALUATION</t>
  </si>
  <si>
    <t>SPONTANEOUS NYSTAGMUS TEST</t>
  </si>
  <si>
    <t>POSITIONAL NYSTAGMUS TEST</t>
  </si>
  <si>
    <t>OPTOKINETIC NYSTAGMUS TEST</t>
  </si>
  <si>
    <t>OSCILLATING TRACKING TEST</t>
  </si>
  <si>
    <t>SUPPLEMENTAL ELECTRICAL TEST</t>
  </si>
  <si>
    <t>TYMPANOMETRY &amp; REFLEX THRESH</t>
  </si>
  <si>
    <t>PURE TONE AUDIOMETRY AIR</t>
  </si>
  <si>
    <t>AUDIOMETRY AIR &amp; BONE</t>
  </si>
  <si>
    <t>SPEECH THRESHOLD AUDIOMETRY</t>
  </si>
  <si>
    <t>SPEECH AUDIOMETRY COMPLETE</t>
  </si>
  <si>
    <t>COMPREHENSIVE HEARING TEST</t>
  </si>
  <si>
    <t>EVOKED AUDITORY TEST QUAL</t>
  </si>
  <si>
    <t>STENGER TEST PURE TONE</t>
  </si>
  <si>
    <t>TYMPANOMETRY</t>
  </si>
  <si>
    <t>ACOUSTIC IMMITANCE TESTING</t>
  </si>
  <si>
    <t>VISUAL AUDIOMETRY (VRA)</t>
  </si>
  <si>
    <t>CONDITIONING PLAY AUDIOMETRY</t>
  </si>
  <si>
    <t>SELECT PICTURE AUDIOMETRY</t>
  </si>
  <si>
    <t>EVOKED AUDITORY TEST LIMITED</t>
  </si>
  <si>
    <t>HEARING AID CHECK ONE EAR</t>
  </si>
  <si>
    <t>HEARING AID CHECK BOTH EARS</t>
  </si>
  <si>
    <t>ORAL SPEECH DEVICE EVAL</t>
  </si>
  <si>
    <t>EX FOR SPEECH DEVICE RX ADDL</t>
  </si>
  <si>
    <t>USE OF SPEECH DEVICE SERVICE</t>
  </si>
  <si>
    <t>EVALUATE SWALLOWING FUNCTION</t>
  </si>
  <si>
    <t>MOTION FLUOROSCOPY/SWALLOW</t>
  </si>
  <si>
    <t>ENDOSCOPY SWALLOW TST (FEES)</t>
  </si>
  <si>
    <t>AUDITORY FUNCTION 60 MIN</t>
  </si>
  <si>
    <t>AUDITORY FUNCTION + 15 MIN</t>
  </si>
  <si>
    <t>AEP SCR AUDITORY POTENTIAL W/STIMULI AUTO ALYS</t>
  </si>
  <si>
    <t>AEP HEARING STATUS DETER BROADBAND STIMULI I&amp;R</t>
  </si>
  <si>
    <t>AEP THRESHOLD ESTIMATION MLT FREQUENCIES I&amp;R</t>
  </si>
  <si>
    <t>AEP NEURODIAGNOSTIC INTERPRET AND REPORT</t>
  </si>
  <si>
    <t>PRQ CARDIAC ANGIOPLAST 1 ART</t>
  </si>
  <si>
    <t>PRQ CARDIAC ANGIO ADDL ART</t>
  </si>
  <si>
    <t>PRQ CARD ANGIO/ATHRECT 1 ART</t>
  </si>
  <si>
    <t>PRQ CARD ANGIO/ATHRECT ADDL</t>
  </si>
  <si>
    <t>PRQ CARD STENT W/ANGIO 1 VSL</t>
  </si>
  <si>
    <t>PRQ CARD STENT W/ANGIO ADDL</t>
  </si>
  <si>
    <t>PRQ CARD STENT/ATH/ANGIO</t>
  </si>
  <si>
    <t>PRQ REVASC BYP GRAFT 1 VSL</t>
  </si>
  <si>
    <t>PRQ REVASC BYP GRAFT ADDL</t>
  </si>
  <si>
    <t>PRQ CARD REVASC MI 1 VSL</t>
  </si>
  <si>
    <t>PRQ CARD REVASC CHRONIC 1VSL</t>
  </si>
  <si>
    <t>PRQ CARD REVASC CHRONIC ADDL</t>
  </si>
  <si>
    <t>HEART/LUNG RESUSCITATION CPR</t>
  </si>
  <si>
    <t>TEMPORARY EXTERNAL PACING</t>
  </si>
  <si>
    <t>CARDIOVERSION ELECTRIC EXT</t>
  </si>
  <si>
    <t>CARDIOVERSION ELECTRIC INT</t>
  </si>
  <si>
    <t>PRQ CORONARY MECH THROMBECT</t>
  </si>
  <si>
    <t>DISSOLVE CLOT HEART VESSEL</t>
  </si>
  <si>
    <t>INTRAVASC US HEART ADD-ON</t>
  </si>
  <si>
    <t>REVISION OF AORTIC VALVE</t>
  </si>
  <si>
    <t>REVISION OF MITRAL VALVE</t>
  </si>
  <si>
    <t>REVISION OF PULMONARY VALVE</t>
  </si>
  <si>
    <t>ELECTROCARDIOGRAM TRACING</t>
  </si>
  <si>
    <t>ELECTROCARDIOGRAM REPORT</t>
  </si>
  <si>
    <t>CARDIOVASCULAR STRESS TEST</t>
  </si>
  <si>
    <t>CARDIAC DRUG STRESS TEST</t>
  </si>
  <si>
    <t>RHYTHM ECG TRACING</t>
  </si>
  <si>
    <t>RHYTHM ECG REPORT</t>
  </si>
  <si>
    <t>ECG MONIT/REPRT UP TO 48 HRS</t>
  </si>
  <si>
    <t>REMOTE 30 DAY ECG REV/REPORT</t>
  </si>
  <si>
    <t>ECG/REVIEW INTERPRET ONLY</t>
  </si>
  <si>
    <t>ECG/SIGNAL-AVERAGED</t>
  </si>
  <si>
    <t>PM DEVICE PROGR EVAL SNGL</t>
  </si>
  <si>
    <t>PM DEVICE PROGR EVAL DUAL</t>
  </si>
  <si>
    <t>PM DEVICE PROGR EVAL MULTI</t>
  </si>
  <si>
    <t>PRGRMG EVAL IMPLANTABLE DFB</t>
  </si>
  <si>
    <t>ILR DEVICE EVAL PROGR</t>
  </si>
  <si>
    <t>PM DEVICE EVAL IN PERSON</t>
  </si>
  <si>
    <t>INTERROG DEVICE EVAL HEART</t>
  </si>
  <si>
    <t>ILR DEVICE INTERROGATE</t>
  </si>
  <si>
    <t>PM/ICD REMOTE TECH SERV</t>
  </si>
  <si>
    <t>ECHO TRANSTHORACIC</t>
  </si>
  <si>
    <t>TTE W/DOPPLER COMPLETE</t>
  </si>
  <si>
    <t>TTE W/O DOPPLER COMPLETE</t>
  </si>
  <si>
    <t>TTE F-UP OR LMTD</t>
  </si>
  <si>
    <t>ECHO TRANSESOPHAGEAL</t>
  </si>
  <si>
    <t>DOPPLER ECHO EXAM HEART</t>
  </si>
  <si>
    <t>DOPPLER COLOR FLOW ADD-ON</t>
  </si>
  <si>
    <t>STRESS TTE ONLY</t>
  </si>
  <si>
    <t>STRESS TTE COMPLETE</t>
  </si>
  <si>
    <t>ECHO TRANSESOPHAGEAL (TEE)</t>
  </si>
  <si>
    <t>RIGHT HEART CATH</t>
  </si>
  <si>
    <t>CORONARY ARTERY ANGIO S&amp;I</t>
  </si>
  <si>
    <t>CORONARY ART/GRFT ANGIO S&amp;I</t>
  </si>
  <si>
    <t>R HRT CORONARY ARTERY ANGIO</t>
  </si>
  <si>
    <t>R HRT ART/GRFT ANGIO</t>
  </si>
  <si>
    <t>L HRT ARTERY/VENTRICLE ANGIO</t>
  </si>
  <si>
    <t>L HRT ART/GRFT ANGIO</t>
  </si>
  <si>
    <t>R&amp;L HRT ART/VENTRICLE ANGIO</t>
  </si>
  <si>
    <t>L HRT CATH TRNSPTL PUNCTURE</t>
  </si>
  <si>
    <t>DRUG ADMIN &amp; HEMODYNMIC MEAS</t>
  </si>
  <si>
    <t>INSERT/PLACE HEART CATHETER</t>
  </si>
  <si>
    <t>BIOPSY OF HEART LINING</t>
  </si>
  <si>
    <t>INJECT CONGENITAL CARD CATH</t>
  </si>
  <si>
    <t>INJECT HRT CONGNTL ART/GRFT</t>
  </si>
  <si>
    <t>INJECT L VENTR/ATRIAL ANGIO</t>
  </si>
  <si>
    <t>INJECT R VENTR/ATRIAL ANGIO</t>
  </si>
  <si>
    <t>INJECT SUPRVLV AORTOGRAPHY</t>
  </si>
  <si>
    <t>NJX DRG C-CATHJ NSLCTV P-ART ANGIOGRAPHY</t>
  </si>
  <si>
    <t>HEART FLOW RESERVE MEASURE</t>
  </si>
  <si>
    <t>TRANSCATH CLOSURE OF ASD</t>
  </si>
  <si>
    <t>TRANSCATH CLOSURE OF VSD</t>
  </si>
  <si>
    <t>PERQ TRANSCATH CLOSURE PDA</t>
  </si>
  <si>
    <t>PERQ TRANSCATH SEPTAL REDUXN</t>
  </si>
  <si>
    <t>PERQ TRANSCATH CLS MITRAL</t>
  </si>
  <si>
    <t>PERQ TRANSCATH CLS AORTIC</t>
  </si>
  <si>
    <t>PERQ TRANSCATH CLOSURE EACH</t>
  </si>
  <si>
    <t>R HRT CATH CHD W/IMG CATH TRGT ZONE NML NT CONNJ</t>
  </si>
  <si>
    <t>R HRT CATH CHD W/IMG CATH TRGT ZON ABNL NT CONNJ</t>
  </si>
  <si>
    <t>R&amp;L HRT CATH CHD IMG CATH TRGT ZONE NML NT CONNJ</t>
  </si>
  <si>
    <t>R&amp;L HRT CATH CHD IMG CATH TRGT ZON ABNL NT CONNJ</t>
  </si>
  <si>
    <t>BUNDLE OF HIS RECORDING</t>
  </si>
  <si>
    <t>INTRA-ATRIAL RECORDING</t>
  </si>
  <si>
    <t>RIGHT VENTRICULAR RECORDING</t>
  </si>
  <si>
    <t>MAP TACHYCARDIA ADD-ON</t>
  </si>
  <si>
    <t>INTRA-ATRIAL PACING</t>
  </si>
  <si>
    <t>INTRAVENTRICULAR PACING</t>
  </si>
  <si>
    <t>ELECTROPHYS MAP 3D ADD-ON</t>
  </si>
  <si>
    <t>ESOPHAGEAL RECORDING</t>
  </si>
  <si>
    <t>HEART RHYTHM PACING</t>
  </si>
  <si>
    <t>ELECTROPHYSIOLOGY EVALUATION</t>
  </si>
  <si>
    <t>STIMULATION PACING HEART</t>
  </si>
  <si>
    <t>ELECTROPHYSIOLOGIC STUDY</t>
  </si>
  <si>
    <t>HEART PACING MAPPING</t>
  </si>
  <si>
    <t>EVALUATION HEART DEVICE</t>
  </si>
  <si>
    <t>INS OR REPL IMPLANT DEFIB</t>
  </si>
  <si>
    <t>ABLATE HEART DYSRHYTHM FOCUS</t>
  </si>
  <si>
    <t>EP &amp; ABLATE SUPRAVENT ARRHYT</t>
  </si>
  <si>
    <t>EP &amp; ABLATE VENTRIC TACHY</t>
  </si>
  <si>
    <t>ABLATE ARRHYTHMIA ADD ON</t>
  </si>
  <si>
    <t>TX ATRIAL FIB PULM VEIN ISOL</t>
  </si>
  <si>
    <t>TX L/R ATRIAL FIB ADDL</t>
  </si>
  <si>
    <t>TILT TABLE EVALUATION</t>
  </si>
  <si>
    <t>INTRACARDIAC ECG (ICE)</t>
  </si>
  <si>
    <t>PERIPHERAL VASC REHAB</t>
  </si>
  <si>
    <t>ANALYZE PACEMAKER SYSTEM</t>
  </si>
  <si>
    <t>CARDIAC REHAB</t>
  </si>
  <si>
    <t>CARDIAC REHAB/MONITOR</t>
  </si>
  <si>
    <t>EXTRACRANIAL BILAT STUDY</t>
  </si>
  <si>
    <t>EXTRACRANIAL UNI/LTD STUDY</t>
  </si>
  <si>
    <t>INTRACRANIAL COMPLETE STUDY</t>
  </si>
  <si>
    <t>INTRACRANIAL LIMITED STUDY</t>
  </si>
  <si>
    <t>TCD VASOREACTIVITY STUDY</t>
  </si>
  <si>
    <t>UPR/L XTREMITY ART 2 LEVELS</t>
  </si>
  <si>
    <t>UPR/LXTR ART STDY 3+ LVLS</t>
  </si>
  <si>
    <t>LWR XTR VASC STDY BILAT</t>
  </si>
  <si>
    <t>LOWER EXTREMITY STUDY</t>
  </si>
  <si>
    <t>UPPER EXTREMITY STUDY</t>
  </si>
  <si>
    <t>EXTREMITY STUDY</t>
  </si>
  <si>
    <t>VASCULAR STUDY</t>
  </si>
  <si>
    <t>DUP-SCAN HEMO COMPL BI STD</t>
  </si>
  <si>
    <t>DUP-SCAN HEMO COMPL UNI STD</t>
  </si>
  <si>
    <t>DOPPLER FLOW TESTING</t>
  </si>
  <si>
    <t>VENT MGMT INPAT INIT DAY</t>
  </si>
  <si>
    <t>VENT MGMT INPAT SUBQ DAY</t>
  </si>
  <si>
    <t>BREATHING CAPACITY TEST</t>
  </si>
  <si>
    <t>EVALUATION OF WHEEZING</t>
  </si>
  <si>
    <t>VITAL CAPACITY TEST</t>
  </si>
  <si>
    <t>LUNG FUNCTION TEST (MBC/MVV)</t>
  </si>
  <si>
    <t>SURFACTANT ADMIN THRU TUBE</t>
  </si>
  <si>
    <t>EXERCISE TST BRNCSPSM W/ECG</t>
  </si>
  <si>
    <t>PULMONARY STRESS TESTING</t>
  </si>
  <si>
    <t>XERS TST BRNCSPSM PRE&amp;POST SPMTRY&amp;PLS OX WO /ECG</t>
  </si>
  <si>
    <t>PHYS/QHP SVCS OP PULM REHAB WO CONT OXIMTRY MNTR</t>
  </si>
  <si>
    <t>PHYS/QHP SVCS OP PULM REHAB W/CONT OXIMTRY MNTR</t>
  </si>
  <si>
    <t>AIRWAY INHALATION TREATMENT</t>
  </si>
  <si>
    <t>CBT 1ST HOUR</t>
  </si>
  <si>
    <t>CBT EACH ADDL HOUR</t>
  </si>
  <si>
    <t>POS AIRWAY PRESSURE CPAP</t>
  </si>
  <si>
    <t>EVALUATE PT USE OF INHALER</t>
  </si>
  <si>
    <t>CHEST WALL MANIPULATION</t>
  </si>
  <si>
    <t>PULM FUNCT TST PLETHYSMOGRAP</t>
  </si>
  <si>
    <t>PULM FUNCTION TEST BY GAS</t>
  </si>
  <si>
    <t>CO/MEMBANE DIFFUSE CAPACITY</t>
  </si>
  <si>
    <t>MEASURE BLOOD OXYGEN LEVEL</t>
  </si>
  <si>
    <t>CAR SEAT/BED TEST 60 MIN</t>
  </si>
  <si>
    <t>CAR SEAT/BED TEST + 30 MIN</t>
  </si>
  <si>
    <t>EEG W/O VID 2-12 HR UNMNTR</t>
  </si>
  <si>
    <t>EEG W/O VID 2-12 HR INTMNT MNTR</t>
  </si>
  <si>
    <t>EEG W/O VID 2-12 HR CONT MNTR</t>
  </si>
  <si>
    <t>EEG W/O VID BY TECH EA INCR 12-26HR UNMONITORED</t>
  </si>
  <si>
    <t>EEG W/O VID BY TECH EA INCR 12-26 HR INTMT MNTR</t>
  </si>
  <si>
    <t>EEG W/O VID TECH EA INCR 12-26 HR CONT R-T MNTR</t>
  </si>
  <si>
    <t>EEG 41-60 MINUTES</t>
  </si>
  <si>
    <t>EEG OVER 1 HOUR</t>
  </si>
  <si>
    <t>EEG AWAKE AND DROWSY</t>
  </si>
  <si>
    <t>EEG AWAKE AND ASLEEP</t>
  </si>
  <si>
    <t>EEG COMA OR SLEEP ONLY</t>
  </si>
  <si>
    <t>CHOLINESTERASE CHALLENGE</t>
  </si>
  <si>
    <t>MUSC TST DONE W/NERV TST LIM</t>
  </si>
  <si>
    <t>MUSC TEST DONE W/N TEST COMP</t>
  </si>
  <si>
    <t>MUSC TST DONE W/N TST NONEXT</t>
  </si>
  <si>
    <t>NVR CNDJ TST 1-2 STUDIES</t>
  </si>
  <si>
    <t>NRV CNDJ TEST 7-8 STUDIES</t>
  </si>
  <si>
    <t>IONM REMOTE/&gt;1 PT OR PER HR</t>
  </si>
  <si>
    <t>EEG DIGITAL ANALYSIS</t>
  </si>
  <si>
    <t>SPIN/BRAIN PUMP REFIL &amp; MAIN</t>
  </si>
  <si>
    <t>COGNITIVE TEST BY HC PRO</t>
  </si>
  <si>
    <t>HYDRATION IV INFUSION INIT</t>
  </si>
  <si>
    <t>HYDRATE IV INFUSION ADD-ON</t>
  </si>
  <si>
    <t>THER/PROPH/DIAG IV INF INIT</t>
  </si>
  <si>
    <t>THER/PROPH/DIAG IV INF ADDON</t>
  </si>
  <si>
    <t>TX/PROPH/DG ADDL SEQ IV INF</t>
  </si>
  <si>
    <t>THER/DIAG CONCURRENT INF</t>
  </si>
  <si>
    <t>THER/PROPH/DIAG INJ SC/IM</t>
  </si>
  <si>
    <t>THER/PROPH/DIAG INJ IA</t>
  </si>
  <si>
    <t>THER/PROPH/DIAG INJ IV PUSH</t>
  </si>
  <si>
    <t>TX/PRO/DX INJ NEW DRUG ADDON</t>
  </si>
  <si>
    <t>TX/PRO/DX INJ SAME DRUG ADON</t>
  </si>
  <si>
    <t>APPLICATON ON-BODY INJECTOR</t>
  </si>
  <si>
    <t>CHEMO ANTI-NEOPL SQ/IM</t>
  </si>
  <si>
    <t>CHEMO HORMON ANTINEOPL SQ/IM</t>
  </si>
  <si>
    <t>CHEMO IV PUSH SNGL DRUG</t>
  </si>
  <si>
    <t>CHEMO IV PUSH ADDL DRUG</t>
  </si>
  <si>
    <t>CHEMO IV INFUSION 1 HR</t>
  </si>
  <si>
    <t>CHEMO IV INFUSION ADDL HR</t>
  </si>
  <si>
    <t>CHEMO PROLONG INFUSE W/PUMP</t>
  </si>
  <si>
    <t>CHEMO IV INFUS EACH ADDL SEQ</t>
  </si>
  <si>
    <t>CHEMO IA PUSH TECNIQUE</t>
  </si>
  <si>
    <t>CHEMOTHERAPY INTO CNS</t>
  </si>
  <si>
    <t>REFILL/MAINT PORTABLE PUMP</t>
  </si>
  <si>
    <t>IRRIG DRUG DELIVERY DEVICE</t>
  </si>
  <si>
    <t>CHEMOTHERAPY INJECTION</t>
  </si>
  <si>
    <t>ULTRAVIOLET LIGHT THERAPY</t>
  </si>
  <si>
    <t>MECHANICAL TRACTION THERAPY</t>
  </si>
  <si>
    <t>ELECTRIC STIM TX</t>
  </si>
  <si>
    <t>PARAFFIN BATH THERAPY</t>
  </si>
  <si>
    <t>WHIRLPOOL THERAPY</t>
  </si>
  <si>
    <t>ELECTRICAL STIMULATION</t>
  </si>
  <si>
    <t>ELECTRIC CURRENT THERAPY</t>
  </si>
  <si>
    <t>ULTRASOUND THERAPY</t>
  </si>
  <si>
    <t>THERAPEUTIC EXERCISES</t>
  </si>
  <si>
    <t>NEUROMUSCULAR REEDUCATION</t>
  </si>
  <si>
    <t>AQUATIC THERAPY/EXERCISES</t>
  </si>
  <si>
    <t>GAIT TRAINING THERAPY</t>
  </si>
  <si>
    <t>THER IVNTJ 1ST 15 MIN</t>
  </si>
  <si>
    <t>THER IVNTJ EA ADDL 15 MIN</t>
  </si>
  <si>
    <t>MANUAL THERAPY 1/&gt; REGIONS</t>
  </si>
  <si>
    <t>GROUP THERAPEUTIC PROCEDURES</t>
  </si>
  <si>
    <t>PT EVAL LOW COMPLEX 20 MIN</t>
  </si>
  <si>
    <t>PT EVAL MOD COMPLEX 30 MIN</t>
  </si>
  <si>
    <t>PT EVAL HIGH COMPLEX 45 MIN</t>
  </si>
  <si>
    <t>PT RE-EVAL EST PLAN CARE</t>
  </si>
  <si>
    <t>OT EVAL LOW COMPLEX 30 MIN</t>
  </si>
  <si>
    <t>OT EVAL MOD COMPLEX 45 MIN</t>
  </si>
  <si>
    <t>OT EVAL HIGH COMPLEX 60 MIN</t>
  </si>
  <si>
    <t>OT RE-EVAL EST PLAN CARE</t>
  </si>
  <si>
    <t>THERAPEUTIC ACTIVITIES</t>
  </si>
  <si>
    <t>SENSORY INTEGRATION</t>
  </si>
  <si>
    <t>SELF CARE MNGMENT TRAINING</t>
  </si>
  <si>
    <t>WHEELCHAIR MNGMENT TRAINING</t>
  </si>
  <si>
    <t>WORK HARDENING</t>
  </si>
  <si>
    <t>RMVL DEVITAL TIS 20 CM/&lt;</t>
  </si>
  <si>
    <t>RMVL DEVITAL TIS ADDL 20CM/&lt;</t>
  </si>
  <si>
    <t>NEG PRESS WOUND TX &lt;/=50 CM</t>
  </si>
  <si>
    <t>NEG PRESS WOUND TX &gt;50 CM</t>
  </si>
  <si>
    <t>NEG PRESS WND TX &lt;/=50 SQ CM</t>
  </si>
  <si>
    <t>PHYSICAL PERFORMANCE TEST</t>
  </si>
  <si>
    <t>ORTHOTIC MGMT AND TRAINING</t>
  </si>
  <si>
    <t>PROSTHETIC TRAINING</t>
  </si>
  <si>
    <t>ORTHOTICS/PROSTH MGMT &amp;/TRAINJ SBSQ ENCTR 15 MIN</t>
  </si>
  <si>
    <t>MEDICAL NUTRITION INDIV IN</t>
  </si>
  <si>
    <t>MED NUTRITION INDIV SUBSEQ</t>
  </si>
  <si>
    <t>MEDICAL NUTRITION GROUP</t>
  </si>
  <si>
    <t>OSTEOPATH MANIP 1-2 REGIONS</t>
  </si>
  <si>
    <t>MOD SED SAME PHYS/QHP &lt;5 YRS</t>
  </si>
  <si>
    <t>MOD SED SAME PHYS/QHP 5/&gt;YRS</t>
  </si>
  <si>
    <t>MOD SED SAME PHYS/QHP EA</t>
  </si>
  <si>
    <t>MOD SED OTH PHYS/QHP &lt;5 YRS</t>
  </si>
  <si>
    <t>MOD SED OTH PHYS/QHP 5/&gt;YRS</t>
  </si>
  <si>
    <t>MOD SED OTHER PHYS/QHP EA</t>
  </si>
  <si>
    <t>HYPERBARIC OXYGEN THERAPY</t>
  </si>
  <si>
    <t>PHLEBOTOMY</t>
  </si>
  <si>
    <t>OFFICE O/P NEW SF 15-29 MIN</t>
  </si>
  <si>
    <t>OFFICE O/P NEW LOW 30-44 MIN</t>
  </si>
  <si>
    <t>OFFICE O/P NEW MOD 45-59 MIN</t>
  </si>
  <si>
    <t>OFFICE O/P NEW HI 60-74 MIN</t>
  </si>
  <si>
    <t>OFFICE O/P EST MINIMAL PROB</t>
  </si>
  <si>
    <t>OFFICE O/P EST SF 10-19 MIN</t>
  </si>
  <si>
    <t>OFFICE O/P EST LOW 20-29 MIN</t>
  </si>
  <si>
    <t>OFFICE O/P EST MOD 30-39 MIN</t>
  </si>
  <si>
    <t>OFFICE O/P EST HI 40-54 MIN</t>
  </si>
  <si>
    <t>EMERGENCY DEPARTMENT VISIT MAY NOT REQ PHYS/QHP</t>
  </si>
  <si>
    <t>EMERGENCY DEPARTMENT VISIT STRAIGHTFORWARD MDM</t>
  </si>
  <si>
    <t>EMERGENCY DEPARTMENT VISIT LOW MDM</t>
  </si>
  <si>
    <t>EMERGENCY DEPARTMENT VISIT MODERATE MDM</t>
  </si>
  <si>
    <t>EMERGENCY DEPARTMENT VISIT HIGH MDM</t>
  </si>
  <si>
    <t>CRITICAL CARE FIRST HOUR</t>
  </si>
  <si>
    <t>CRITICAL CARE ADDL 30 MIN</t>
  </si>
  <si>
    <t>BEHAV CHNG SMOKING 3-10 MIN</t>
  </si>
  <si>
    <t>BEHAV CHNG SMOKING &gt; 10 MIN</t>
  </si>
  <si>
    <t>ADVNCD CARE PLAN 30 MIN</t>
  </si>
  <si>
    <t>ADVNCD CARE PLAN ADDL 30 MIN</t>
  </si>
  <si>
    <t>BRACHYTHERAPY NEEDLE</t>
  </si>
  <si>
    <t>CATHETER, INFUSION</t>
  </si>
  <si>
    <t>APPL SG T- A- L 100 CM;1ST 25 CM/&lt;</t>
  </si>
  <si>
    <t>APPL SG T-A-L A 100 CM;EA ADD 25 CM</t>
  </si>
  <si>
    <t>APP SG F-N-HF-G 100 CM;1ST 25 CM/&lt;</t>
  </si>
  <si>
    <t>MRA, W/DYE, UPPER EXTREMITY</t>
  </si>
  <si>
    <t>MRA, W/O DYE, UPPER EXTR</t>
  </si>
  <si>
    <t>MRA, W/O&amp;W/DYE, UPPER EXTR</t>
  </si>
  <si>
    <t>PERQ TRANSCATH PLCMT; 1 MAJ CA/BR</t>
  </si>
  <si>
    <t>PERC DRUG-EL COR STENT BRAN</t>
  </si>
  <si>
    <t>PERQ TL CORONARY ATHERECT; 1 MCA/BR</t>
  </si>
  <si>
    <t>PERQ TL REVISION OF/THRU CABG;1 VES</t>
  </si>
  <si>
    <t>PC TL REV AC TOT/SUBTOT OCCL 1 VES</t>
  </si>
  <si>
    <t>PERQ TL REV CHRN TOT OCCL; 1 VESSEL</t>
  </si>
  <si>
    <t>EXTRAC ERUPTED TOOTH/EXPOSED ROOT</t>
  </si>
  <si>
    <t>Admin influenza virus vac</t>
  </si>
  <si>
    <t>Admin pneumococcal vaccine</t>
  </si>
  <si>
    <t>Admin hepatitis b vaccine</t>
  </si>
  <si>
    <t>OPPS SERVICE,SCHED TEAM CONF</t>
  </si>
  <si>
    <t>INJECT FOR SACROILIAC JOINT</t>
  </si>
  <si>
    <t>INJ SI JNT; ANES &amp;/TX AGT &amp;ARTHROG</t>
  </si>
  <si>
    <t>OCCLUSIVE DEVICE IN VEIN ART</t>
  </si>
  <si>
    <t>ILIAC&amp;/FEM ART ANGIO TIME CARD CATH</t>
  </si>
  <si>
    <t>E-STIM 1/&gt;NOT WND CARE PART TX PLAN</t>
  </si>
  <si>
    <t>HOSPITAL OBSERVATION PER HR</t>
  </si>
  <si>
    <t>DIRECT ADMIT HOSPITAL OBSERV</t>
  </si>
  <si>
    <t>INF AB EIA TECH HIV-1 &amp;/OR HIV-2</t>
  </si>
  <si>
    <t>INF AB ELISA TECH HIV-1 &amp;/OR HIV-2</t>
  </si>
  <si>
    <t>DRUG TEST DEF 1-7 CLASSES</t>
  </si>
  <si>
    <t>DRUG TEST DEF 8-14 CLASSES</t>
  </si>
  <si>
    <t>DRUG TEST DEF 15-21 CLASSES</t>
  </si>
  <si>
    <t>DRUG TEST DEF 22+ CLASSES</t>
  </si>
  <si>
    <t>TIXAGEV AND CILGAV INJ</t>
  </si>
  <si>
    <t>CRYOPRECIPITATE EACH UNIT</t>
  </si>
  <si>
    <t>RBCS LEUKOCYTES REDUCED EACH UNIT</t>
  </si>
  <si>
    <t>FFP FRZN WITHIN 8 HRS CLCT EA UNIT</t>
  </si>
  <si>
    <t>RED BLOOD CELLS UNIT</t>
  </si>
  <si>
    <t>WASHED RED BLOOD CELLS, UNIT</t>
  </si>
  <si>
    <t>PLATELETS LEUKOCYTES REDUCED</t>
  </si>
  <si>
    <t>PLATELETS LEUKOREDUCED IRRAD</t>
  </si>
  <si>
    <t>PLATELET PHERES LEUKO REDUCED</t>
  </si>
  <si>
    <t>PLATELET PHERES LEUKO REDUCED IRRAD</t>
  </si>
  <si>
    <t>RBC DEGLYCEROLIZED</t>
  </si>
  <si>
    <t>RBC, LEUKOCYTES REDUCED, IRRAD UNIT</t>
  </si>
  <si>
    <t>RBC, FRZ/DEG/WSH, L/R, IRRAD</t>
  </si>
  <si>
    <t>RBC, L/R, CMV-NEG, IRRAD</t>
  </si>
  <si>
    <t>FRESH FROZEN PLASMA BET 8-24 HRS COLLECT</t>
  </si>
  <si>
    <t>TRAVL 1 WAY NEC LAB SPEC; TRIP CHRG</t>
  </si>
  <si>
    <t>Apligraf</t>
  </si>
  <si>
    <t>Oasis wound matrix</t>
  </si>
  <si>
    <t>Inj perflutren lip micros,ml</t>
  </si>
  <si>
    <t>2019-NCOV DIAGNOSTIC P</t>
  </si>
  <si>
    <t>INDWELLING CATHETER SPECIAL</t>
  </si>
  <si>
    <t>CATH INDW FOLEY 2 WAY SILICN</t>
  </si>
  <si>
    <t>CATH INDW FOLEY 3 WAY</t>
  </si>
  <si>
    <t>SLINGS</t>
  </si>
  <si>
    <t>SHOULD SLING/VEST/ABRESTRAIN</t>
  </si>
  <si>
    <t>IMPLANTABLE TISSUE MARKER</t>
  </si>
  <si>
    <t>COLLAGEN DRESSING &lt;=16 SQ IN</t>
  </si>
  <si>
    <t>ALGINATE DRESSING &lt;=16 SQ IN</t>
  </si>
  <si>
    <t>ALGINATE DRSG &gt;16 &lt;=48 SQ IN</t>
  </si>
  <si>
    <t>ALGINATE DRSG WOUND FILLER</t>
  </si>
  <si>
    <t>CONTACT LAYER &lt;= 16 SQ IN</t>
  </si>
  <si>
    <t>CNTC LAYER &gt; 16 SQ BUT &lt;= 48 SQ EA</t>
  </si>
  <si>
    <t>FOAM DRSG&lt;=16 SQ IN W/O BDR</t>
  </si>
  <si>
    <t>FOAM DRESS &gt;16 &lt;=48SQ W/O ADHES EA</t>
  </si>
  <si>
    <t>FOAM DRG &lt;=16 SQ IN W/BORDER</t>
  </si>
  <si>
    <t>FOAM DRG&gt;16&lt;=48 SQ IN W/BDR</t>
  </si>
  <si>
    <t>GAUZE &lt;=16 SQ IN W/BORDER</t>
  </si>
  <si>
    <t>GAUZE&lt;=16 IN NO W/SAL W/O B</t>
  </si>
  <si>
    <t>GAUZE &gt;16&lt;=48 NO W/SAL W/O B</t>
  </si>
  <si>
    <t>GAUZE &gt;48 IN NO W/SAL W/O B</t>
  </si>
  <si>
    <t>HYDROCOLID DRG&lt;=16 W/O BDR</t>
  </si>
  <si>
    <t>HYDROCOLID DRG &gt;16&lt;=48 W/O B</t>
  </si>
  <si>
    <t>HYDROCOLID DRG &lt;=16 IN W/BDR</t>
  </si>
  <si>
    <t>HYDROCOLID DRG&gt;16&lt;=48 W/BDR</t>
  </si>
  <si>
    <t>HYDROCOLID DRG FILLER PASTE</t>
  </si>
  <si>
    <t>HYDROGEL DRSG GEL FILLER</t>
  </si>
  <si>
    <t>ABSORPT DRG &gt;16&lt;=48 IN W/BDR</t>
  </si>
  <si>
    <t>TRNSPRT FILM STERL 16 SQ/&lt; EA DRESS</t>
  </si>
  <si>
    <t>TRNSPRT FILM STERL&gt; 16&lt; =48 IN</t>
  </si>
  <si>
    <t>TRANSPARENT FILM &gt; 48 SQ IN</t>
  </si>
  <si>
    <t>GASTRO/JEJUNO, STD</t>
  </si>
  <si>
    <t>ANCHOR/SCREW FOR OPPOSING</t>
  </si>
  <si>
    <t>CATHETER, TRANSLUMINAL</t>
  </si>
  <si>
    <t>BRACHYTX NONSTRAND HD IRIDIUM-192</t>
  </si>
  <si>
    <t>CARDIOVERTER-DEFIBRILLATOR</t>
  </si>
  <si>
    <t>CATHETER TRANSLUMINAL ATHERE</t>
  </si>
  <si>
    <t>CATHETER TRANSLUMINAL ANGIOP</t>
  </si>
  <si>
    <t>CATHETER, BALLOON DILATATION</t>
  </si>
  <si>
    <t>CATHETER, BALLOON TISSUE DIS</t>
  </si>
  <si>
    <t>CATHETER, BRACHYTHERAPY</t>
  </si>
  <si>
    <t>CATHETER, DRAINAGE</t>
  </si>
  <si>
    <t>CATHETER, ELECTROPHYSIOLOGY</t>
  </si>
  <si>
    <t>CATHETER, HEMODIALYSIS</t>
  </si>
  <si>
    <t>CATHETER HEMODIALYSIS SHORT</t>
  </si>
  <si>
    <t>CATHETER INTRAVASCULAR ULTRS</t>
  </si>
  <si>
    <t>CATHETER, INTRASPINAL</t>
  </si>
  <si>
    <t>CATHETER, THROMBECTOMY</t>
  </si>
  <si>
    <t>CATHETER, URETERAL</t>
  </si>
  <si>
    <t>CATHETER, INTRACARDIAC</t>
  </si>
  <si>
    <t>CLOSURE DEVICE, VASCULAR</t>
  </si>
  <si>
    <t>CONNECTIVE TISSUE, HUMAN</t>
  </si>
  <si>
    <t>CONNECTIVE TISSUE NON-HUMAN</t>
  </si>
  <si>
    <t>EVENT RECORDER, CARDIAC</t>
  </si>
  <si>
    <t>ADHESION BARRIER</t>
  </si>
  <si>
    <t>INTRODUCER/SHEATH GUIDING</t>
  </si>
  <si>
    <t>GENERATOR, NEURO NON-RECHARG</t>
  </si>
  <si>
    <t>GRAFT, VASCULAR</t>
  </si>
  <si>
    <t>GUIDE WIRE</t>
  </si>
  <si>
    <t>REPAIR DEVICE, URINARY INCON</t>
  </si>
  <si>
    <t>INFUSION PUMP, PROGRAMMABLE</t>
  </si>
  <si>
    <t>RETRIEVAL DEVICE, INSERTABLE</t>
  </si>
  <si>
    <t>JOINT DEVICE (IMPLANTABLE)</t>
  </si>
  <si>
    <t>LEAD CARDIOVERTER-DEFIBRILLA</t>
  </si>
  <si>
    <t>LEAD, NEUROSTIMULATOR</t>
  </si>
  <si>
    <t>LEAD PACEMAKER TRANSVENOUS</t>
  </si>
  <si>
    <t>MESH (IMPLANTABLE)</t>
  </si>
  <si>
    <t>OCULAR DEVICE</t>
  </si>
  <si>
    <t>PACEMAKER, DUAL CHAMBER</t>
  </si>
  <si>
    <t>PACEMAKER, SINGLE CHAMBER</t>
  </si>
  <si>
    <t>PATIENT PROGRAMMER NEUROSTIM</t>
  </si>
  <si>
    <t>PORT, INDWELLING</t>
  </si>
  <si>
    <t>PROSTHESIS, BREAST</t>
  </si>
  <si>
    <t>PROSTHESIS, PENILE</t>
  </si>
  <si>
    <t>PROSTHESIS, URINARY SPHINCTE</t>
  </si>
  <si>
    <t>SEPTAL DEFECT IMPLANT SYSTEM</t>
  </si>
  <si>
    <t>TISSUE LOCALIZATION EXCISION</t>
  </si>
  <si>
    <t>GEN, NEURO, NON-HF RECHG BAT</t>
  </si>
  <si>
    <t>INTERSPINOUS IMPLANT</t>
  </si>
  <si>
    <t>GEN NEUROSTIM HI FREQ RECHARG BATT</t>
  </si>
  <si>
    <t>STENT, COATED/COVERED</t>
  </si>
  <si>
    <t>STENT, NON-COATED/NON-COVERE</t>
  </si>
  <si>
    <t>STENT, NON-COATED/NON-COVER</t>
  </si>
  <si>
    <t>MATERIAL FOR VOCAL CORD MED</t>
  </si>
  <si>
    <t>VENA CAVA FILTER</t>
  </si>
  <si>
    <t>ADAPTOR/EXTENSION</t>
  </si>
  <si>
    <t>EMBOLIZATION PROT SYSTEM</t>
  </si>
  <si>
    <t>CATHETER, ABLATION</t>
  </si>
  <si>
    <t>CATHETER, GUIDING</t>
  </si>
  <si>
    <t>ENDOVAS NON-CARDIAC ABL CATH</t>
  </si>
  <si>
    <t>INTRODUCER/SHEATH, GUIDING</t>
  </si>
  <si>
    <t>INTRODUCER/SHEATH</t>
  </si>
  <si>
    <t>LEAD, CARDIOVERTER-DEFIB</t>
  </si>
  <si>
    <t>LEAD, CARDIOVERTER</t>
  </si>
  <si>
    <t>LEAD, PACEMAKER</t>
  </si>
  <si>
    <t>LEAD, CORONARY VENOUS</t>
  </si>
  <si>
    <t>PROBE, PERC LUMB DISC</t>
  </si>
  <si>
    <t>BRACHYTX NONSTRAND YTTRIUM-90 SRC</t>
  </si>
  <si>
    <t>STENT, NON-CORONARY</t>
  </si>
  <si>
    <t>PROBE/NEEDLE, CRYO</t>
  </si>
  <si>
    <t>PACEMAKER, OTHER THAN</t>
  </si>
  <si>
    <t>PROSTHESIS, PENILE NON-INFLA</t>
  </si>
  <si>
    <t>INFUSION PUMP</t>
  </si>
  <si>
    <t>CATHETER, SUPRAPUBIC</t>
  </si>
  <si>
    <t>CATHETER, OCCLUSION</t>
  </si>
  <si>
    <t>REPAIR DEVICE URINARY INCONT</t>
  </si>
  <si>
    <t>BRACHYTX STRANDED IODINE-125 SOURCE</t>
  </si>
  <si>
    <t>BRACHYTX NONSTRAND IODINE-125 SRC</t>
  </si>
  <si>
    <t>BRACHYTX, STRANDED, P-103</t>
  </si>
  <si>
    <t>BRACHYTX, NON-STRANDED,P-103</t>
  </si>
  <si>
    <t>TTE CMPL SPC &amp; COLR FLOW DPPLR ECHO</t>
  </si>
  <si>
    <t>CAD BREAST MRI</t>
  </si>
  <si>
    <t>MICROPOROUS COLL IMPL SLIT TUBE CM</t>
  </si>
  <si>
    <t>COLLAGEN NERVE CUFF 0.5 CM LENGTH</t>
  </si>
  <si>
    <t>DERM SUB NATV FET BOV PER 0.5 SQ CM</t>
  </si>
  <si>
    <t>SURGIMEND, NEONATAL</t>
  </si>
  <si>
    <t>NEUROMEND NERVE WRAP</t>
  </si>
  <si>
    <t>SKIN SUB INTEGRA BILAYER PER SQ CM</t>
  </si>
  <si>
    <t>PORCINE IMPLANT, PERMACOL</t>
  </si>
  <si>
    <t>REVASC INTRAVASC LITHOTRIPSY</t>
  </si>
  <si>
    <t>REVASC INTRA LITHOTRIP-STENT</t>
  </si>
  <si>
    <t>REVASC INTRA LITHOTRIP-ATHER</t>
  </si>
  <si>
    <t>REVASC LITHOTRIP-STENT-ATHER</t>
  </si>
  <si>
    <t>Revasc lithotrip tibi/perone</t>
  </si>
  <si>
    <t>Revasc lithotr-stent tib/per</t>
  </si>
  <si>
    <t>Revasc lithotr-ather tib/per</t>
  </si>
  <si>
    <t>Revasc lith-sten-ath tib/per</t>
  </si>
  <si>
    <t>TOOTH REIMPLANTION</t>
  </si>
  <si>
    <t>TRAUMA RESPONSE TEAM W/HOSP CC SERV</t>
  </si>
  <si>
    <t>HOME SLEEP TEST/TYPE III POR</t>
  </si>
  <si>
    <t>INITIAL PREVENTIVE EXAM</t>
  </si>
  <si>
    <t>ECG RTN ECG W/12 LEADS I&amp;R ONLY</t>
  </si>
  <si>
    <t>ECG RTN ECG W/12 LEADS TRACING ONLY</t>
  </si>
  <si>
    <t>ECG RTN ECG W/12 LEADS I&amp;R ONLY SCREENING</t>
  </si>
  <si>
    <t>PELVIC RING FX TREAT INT FIX</t>
  </si>
  <si>
    <t>OPEN TX POST PELVIC FXCTURE</t>
  </si>
  <si>
    <t>SURG PATH PROSTATE BIOPSY ANY MTHD</t>
  </si>
  <si>
    <t>PPPS, INITIAL VISIT</t>
  </si>
  <si>
    <t>PPPS, SUBSEQ VISIT</t>
  </si>
  <si>
    <t>CHEMO EXTEND IV INFUS W/ PUMP</t>
  </si>
  <si>
    <t>HEPATITIS B SCR NON-PG HG RISK INDV</t>
  </si>
  <si>
    <t>MOD SED SVC PRV SM PHYS PER GI ENDO</t>
  </si>
  <si>
    <t>INTER DEVC REMOTE 30D</t>
  </si>
  <si>
    <t>Adalimumab injection</t>
  </si>
  <si>
    <t>Adrenalin epinephrine inject</t>
  </si>
  <si>
    <t>Penicillin g benzathine inj</t>
  </si>
  <si>
    <t>Collagenase, clost hist inj</t>
  </si>
  <si>
    <t>Fosaprepitant injection</t>
  </si>
  <si>
    <t>Inj iron dextran</t>
  </si>
  <si>
    <t>Lanreotide injection</t>
  </si>
  <si>
    <t>Naltrexone, depot form</t>
  </si>
  <si>
    <t>Omalizumab injection</t>
  </si>
  <si>
    <t>Paliperidone palmitate inj</t>
  </si>
  <si>
    <t>Palonosetron hcl</t>
  </si>
  <si>
    <t>Regadenoson injection</t>
  </si>
  <si>
    <t>Risperidone, long acting</t>
  </si>
  <si>
    <t>Ustekinumab sub cu inj, 1 mg</t>
  </si>
  <si>
    <t>Albuterol comp unit</t>
  </si>
  <si>
    <t>Albuterol comp con</t>
  </si>
  <si>
    <t>Albuterol non-comp con</t>
  </si>
  <si>
    <t>Levalbuterol non-comp unit</t>
  </si>
  <si>
    <t>CERVICAL FLEX NONADJUSTABLE PREFAB</t>
  </si>
  <si>
    <t>CERV COLLAR SEMI-RIGID FOAM PREFAB</t>
  </si>
  <si>
    <t>SACROILIAC ORTHOSIS FLEXIBLE PREFAB</t>
  </si>
  <si>
    <t>KNEE ORTHOS IMMOBLZR ADJUST PREFAB</t>
  </si>
  <si>
    <t>AMBULATORY SURGICAL BOOT EACH</t>
  </si>
  <si>
    <t>SHOULDER ORTHOS ACROMIO/CLAV PREFAB</t>
  </si>
  <si>
    <t>EO W/O JOINTS CUSTOM FABRICATED</t>
  </si>
  <si>
    <t>EWHO RIGID W/O JOINTS CUSTOM FAB</t>
  </si>
  <si>
    <t>WHF ORTHOTIC RIGID NO JNT; CUSTOM</t>
  </si>
  <si>
    <t>WHFO DYN FLX HNG WRST DRVN CSTM FAB</t>
  </si>
  <si>
    <t>WHO W/O JOINTS STRAPS CSTM FAB</t>
  </si>
  <si>
    <t>HAND ORTHOTIC W/O JOINTS CUSTOM FAB</t>
  </si>
  <si>
    <t>HFO 1/&gt; NONTORSION JOINTS CSTM FAB</t>
  </si>
  <si>
    <t>FINGER ORTHOS NONTORSION JNT PREFAB</t>
  </si>
  <si>
    <t>FINGER ORTHOTIC W/O JOINTS CSTM FAB</t>
  </si>
  <si>
    <t>UPPER EXT FX ORTHOSIS,WRIST</t>
  </si>
  <si>
    <t>PNEUMA/VAC WALK BOOT PRE OTS</t>
  </si>
  <si>
    <t>TRACHEOSTOMY SPEAKING VALVE</t>
  </si>
  <si>
    <t>TRACHEO-ESOPH VOICE PROS INSRT PROV</t>
  </si>
  <si>
    <t>IMPL BREAST PROSTH SILICONE/EQUAL</t>
  </si>
  <si>
    <t>INJ SYNTH IMPL URIN TRACT 1 ML SYR</t>
  </si>
  <si>
    <t>OCULAR IMPLANT</t>
  </si>
  <si>
    <t>OSSICULA IMPLANT</t>
  </si>
  <si>
    <t>METACARPOPHALANGEAL JOINT IMPLANT</t>
  </si>
  <si>
    <t>BEBTELOVIMAB INJECTION</t>
  </si>
  <si>
    <t>CASIRIVI AND IMDEVI INJ</t>
  </si>
  <si>
    <t>BAMLAN AND ETESEV INFUSION</t>
  </si>
  <si>
    <t>SOTROVIMAB INFUSION</t>
  </si>
  <si>
    <t>PLATELETS  HLA-M  L/R  UNIT</t>
  </si>
  <si>
    <t>PLATELETS, PHERESIS, PATHOGEN-REDUCED, EACH UNIT</t>
  </si>
  <si>
    <t>PATHOGEN(S) TEST FOR PLATELETS</t>
  </si>
  <si>
    <t>TELEHEALTH FACILITY FEE</t>
  </si>
  <si>
    <t>SKIN SUBSTITUTE, NOS</t>
  </si>
  <si>
    <t>Integra bmwd</t>
  </si>
  <si>
    <t>Integra drt or omnigraft</t>
  </si>
  <si>
    <t>Primatrix</t>
  </si>
  <si>
    <t>Alloderm</t>
  </si>
  <si>
    <t>Matristem micromatrix</t>
  </si>
  <si>
    <t>Theraskin</t>
  </si>
  <si>
    <t>Oasis tri-layer wound matrix</t>
  </si>
  <si>
    <t>Arthroflex</t>
  </si>
  <si>
    <t>Flexhd/allopatchhd/matrixhd</t>
  </si>
  <si>
    <t>Cytal, per square centimeter</t>
  </si>
  <si>
    <t>EPIFIX 1 SQ CM</t>
  </si>
  <si>
    <t>PURAPLY AM 1 SQ CM</t>
  </si>
  <si>
    <t>COUNSELING AND DISCUSSION</t>
  </si>
  <si>
    <t>ADJUSTMENT GASTRIC BAND</t>
  </si>
  <si>
    <t xml:space="preserve">CRISIS INTERVENTION </t>
  </si>
  <si>
    <t>ANTER CHAMBER INTRAOCUL LENS</t>
  </si>
  <si>
    <t>POST CHMBR INTRAOCUL LENS</t>
  </si>
  <si>
    <t>ASTIGMATISM-CORRECT FUNCTION</t>
  </si>
  <si>
    <t>AMNIOTIC MEMBRANE</t>
  </si>
  <si>
    <t>IC</t>
  </si>
  <si>
    <t>TRICARE
TRICARE EAST
TRICARE NORTH
TRICARE SOUTH</t>
  </si>
  <si>
    <t>CIGNA</t>
  </si>
  <si>
    <t>FALLON PACE</t>
  </si>
  <si>
    <t>FALLON COMMUNITY CARE</t>
  </si>
  <si>
    <t>FALLON SENIOR CARE OPTIONS</t>
  </si>
  <si>
    <t>HC Cdsm Applied Pathways</t>
  </si>
  <si>
    <t>HC Cdsm Evicore</t>
  </si>
  <si>
    <t>HC Cdsm Medcurrent</t>
  </si>
  <si>
    <t>HC Cdsm Medicalis</t>
  </si>
  <si>
    <t>HC Cdsm National Decision Support Company</t>
  </si>
  <si>
    <t>HC Cdsm National Imaging Associates</t>
  </si>
  <si>
    <t>HC Cdsm Test Appropriate</t>
  </si>
  <si>
    <t>HC Cdsm Aim Specialty Health</t>
  </si>
  <si>
    <t>HC Cdsm Cranberry Peak</t>
  </si>
  <si>
    <t>HC Cdsm Stanson</t>
  </si>
  <si>
    <t>HC Cdsm Other</t>
  </si>
  <si>
    <t>HC Cdsm Agilemd</t>
  </si>
  <si>
    <t>HC Escharotomy</t>
  </si>
  <si>
    <t>HC Skin Tissue Procedure Unlisted</t>
  </si>
  <si>
    <t>HC Unlisted Procedure Muscskeletal System General</t>
  </si>
  <si>
    <t>HC Cranio/Maxillofacial Surg Unlisted</t>
  </si>
  <si>
    <t>HC Upper Arm/Elbow Surgery Unlisted</t>
  </si>
  <si>
    <t>HC Forearm/Wrist Surgery Unlisted</t>
  </si>
  <si>
    <t>HC Hand/Finger Surgery Unlisted</t>
  </si>
  <si>
    <t>HC Unlisted Procedure Pelvis/Hip Joint</t>
  </si>
  <si>
    <t>HC Femur/Knee Surg Unlisted</t>
  </si>
  <si>
    <t>HC Leg/Ankle Surgery Proc Unlisted</t>
  </si>
  <si>
    <t>HC Foot/Toes Surgery Proc Unlisted</t>
  </si>
  <si>
    <t>HC Cast/Strap Procedure Unlisted</t>
  </si>
  <si>
    <t>HC Nasal Surg Proc Unlisted</t>
  </si>
  <si>
    <t>HC Unlisted Procedure Accessory Sinuses</t>
  </si>
  <si>
    <t>HC Airways Surgical Procedure Unlisted</t>
  </si>
  <si>
    <t>HC Chest Surgery Procedure Unlisted</t>
  </si>
  <si>
    <t>HC Cardiac Surg Procedure Unlist</t>
  </si>
  <si>
    <t>Unlisted Procedure Vascular Injection</t>
  </si>
  <si>
    <t>HC Vascular Surgery Procedure Unlist</t>
  </si>
  <si>
    <t>HC Injection for Spleen X-Ray</t>
  </si>
  <si>
    <t>HC Lip Surgery Proc Unlisted</t>
  </si>
  <si>
    <t>HC Unlisted Procedure Vestibule Mouth</t>
  </si>
  <si>
    <t>HC Tongue and Mouth Surg Unlisted</t>
  </si>
  <si>
    <t>HC Dental Surgery Procedure</t>
  </si>
  <si>
    <t>HC Palate/Uvula Surgery Unlisted</t>
  </si>
  <si>
    <t>HC Throat Surgery Procedure Unlisted</t>
  </si>
  <si>
    <t>HC Stomach Surgery Procedure Unlisted</t>
  </si>
  <si>
    <t>HC Intestine Surg Procedure Unlisted</t>
  </si>
  <si>
    <t>HC Rectum Surgery Procedure Unlisted</t>
  </si>
  <si>
    <t>HC Anus Surgery Procedure Unlisted</t>
  </si>
  <si>
    <t>HC Abdomen Surgery Proc Unlisted</t>
  </si>
  <si>
    <t>HC Transvesical Ureterolithotomy</t>
  </si>
  <si>
    <t>HC Unlisted Procedure Urinary System</t>
  </si>
  <si>
    <t>HC Genital Surg Proc Male Unlisted</t>
  </si>
  <si>
    <t>HC Genital Surg Proc  Female Unlisted</t>
  </si>
  <si>
    <t>HC Unlisted Procedure Maternity Care &amp; Delivery</t>
  </si>
  <si>
    <t>HC Endocrine Surgery Proc Unlisted</t>
  </si>
  <si>
    <t>HC Twist Hole Skull Implant Cath/Device</t>
  </si>
  <si>
    <t>HC Ventriculo-Cisternostomy</t>
  </si>
  <si>
    <t>HC Radiofrequency Abltj Nrv Nrvtg Si Jt W/Img Gdn</t>
  </si>
  <si>
    <t>HC Nervous System Surgery Unlisted</t>
  </si>
  <si>
    <t>HC Eye Surg Ant Sgmt Proc Unlisted</t>
  </si>
  <si>
    <t>HC Outer Ear Surgery Proc Unlisted</t>
  </si>
  <si>
    <t>HC Inner Ear Surgery Proc Unlisted</t>
  </si>
  <si>
    <t>HC Unlisted Fluoroscopic Procedure</t>
  </si>
  <si>
    <t>HC Radium/Radioisotope Therapy Unlist</t>
  </si>
  <si>
    <t>HC Drug Assay Infliximab</t>
  </si>
  <si>
    <t>HC Drug Assay Lacosamide</t>
  </si>
  <si>
    <t>HC Unlisted Urinalysis Procedure</t>
  </si>
  <si>
    <t>HC Clinical Chemistry Test</t>
  </si>
  <si>
    <t>HC Antibody  Severe Acute Respiratory Syndrome Coronavirus 2 (Sars Cov-2)  Multi-Step Method</t>
  </si>
  <si>
    <t>HC Unlisted Transfusion Medicine Procedure</t>
  </si>
  <si>
    <t>HC Sarscov Coronavirus Ag Ia</t>
  </si>
  <si>
    <t>HC Iadna Mycoplasma Genitalium Amplified Probe Tech</t>
  </si>
  <si>
    <t>HC Chg Iadna Sars-Cov-2 Covid-19 Amplified Probe Tq</t>
  </si>
  <si>
    <t>HC Biofeedback Training Any Modality</t>
  </si>
  <si>
    <t>HC 3d Echo Img&amp;Pst-Pxessing Tee/Tte Cgen Car Anomal</t>
  </si>
  <si>
    <t>HC Myocrd Strain Img Speckle Trck Assmt Myocrd Mech</t>
  </si>
  <si>
    <t>HC Cardiovascular Procedure Unlisted</t>
  </si>
  <si>
    <t>HC Unlisted Noninvasive Vascular Diagnostic Study</t>
  </si>
  <si>
    <t>HC Mechanical Chest Wall Oscillation Lung Function</t>
  </si>
  <si>
    <t>HC Pulmonary Service/Procedure</t>
  </si>
  <si>
    <t>HC Eeg Eval Cerebral Death</t>
  </si>
  <si>
    <t>HC Work Hardening/Condn Ea Addnl Hr</t>
  </si>
  <si>
    <t>HC Low Cost Skin Substitute App 1st 100sq Legs</t>
  </si>
  <si>
    <t>HC Low Cost Skin Substitute App Addl 1st 100sq Legs</t>
  </si>
  <si>
    <t>HC Low Cost Skin Substitute App Addl 25sq Feet</t>
  </si>
  <si>
    <t>HC Low Cost Skin Substitute App 1st 100sq Feet</t>
  </si>
  <si>
    <t>HC Low Cost Skin Substitute App Addl 1st 100sq Feet</t>
  </si>
  <si>
    <t>HC Perc D-E Cor Stent Ather Br</t>
  </si>
  <si>
    <t>HC Perc D-E Cor Revasc T Cabg B</t>
  </si>
  <si>
    <t>HC Perc D-E Cor Revasc Chro Add</t>
  </si>
  <si>
    <t>HC Severe Acute Respiratory Syndrome Coronavirus Sars-Cov-2 (Covid-19) Amplified Probe Technique</t>
  </si>
  <si>
    <t>EXPANDER BRST 500ML BIOCELL RND NATRLL 13CMX13.5CM 5.7CM -</t>
  </si>
  <si>
    <t>SHOCKWAVE 3.0 X 40MM IVL KIT -</t>
  </si>
  <si>
    <t>CONNECTOR CATHETER NYLON STRAIGHT 1.5 X 1.0 X 1.9 -</t>
  </si>
  <si>
    <t>CATH PTCA 6MMX130CM LUTONIX 60MM DRG CTD 0.035IN GW COMP -</t>
  </si>
  <si>
    <t>PROSTHESIS PENL TOROSA LRG SAL FIL CYL INFL PRECNCT SCRT -</t>
  </si>
  <si>
    <t>HC Infec Agen Detec Ampli Probe</t>
  </si>
  <si>
    <t>COMMONWEALTH CARE ALLIANCE: ONE CARE</t>
  </si>
  <si>
    <t>COMMONWEALTH CARE ALLIANCE: SCO &amp; MA</t>
  </si>
  <si>
    <t>TUFTS HEALTH PUBLIC PLANS: TOGETHER/MASSHEALTH</t>
  </si>
  <si>
    <t>TUFTS HEALTH PUBLIC PLANS: DIRECT/CONNECTOR</t>
  </si>
  <si>
    <t>MS-DRG</t>
  </si>
  <si>
    <t>003</t>
  </si>
  <si>
    <t>004</t>
  </si>
  <si>
    <t>025</t>
  </si>
  <si>
    <t>026</t>
  </si>
  <si>
    <t>028</t>
  </si>
  <si>
    <t>029</t>
  </si>
  <si>
    <t>037</t>
  </si>
  <si>
    <t>042</t>
  </si>
  <si>
    <t>054</t>
  </si>
  <si>
    <t>056</t>
  </si>
  <si>
    <t>057</t>
  </si>
  <si>
    <t>059</t>
  </si>
  <si>
    <t>060</t>
  </si>
  <si>
    <t>062</t>
  </si>
  <si>
    <t>064</t>
  </si>
  <si>
    <t>065</t>
  </si>
  <si>
    <t>066</t>
  </si>
  <si>
    <t>069</t>
  </si>
  <si>
    <t>070</t>
  </si>
  <si>
    <t>071</t>
  </si>
  <si>
    <t>072</t>
  </si>
  <si>
    <t>073</t>
  </si>
  <si>
    <t>074</t>
  </si>
  <si>
    <t>078</t>
  </si>
  <si>
    <t>082</t>
  </si>
  <si>
    <t>083</t>
  </si>
  <si>
    <t>085</t>
  </si>
  <si>
    <t>086</t>
  </si>
  <si>
    <t>091</t>
  </si>
  <si>
    <t>092</t>
  </si>
  <si>
    <t>094</t>
  </si>
  <si>
    <t>095</t>
  </si>
  <si>
    <t>APR-DRG</t>
  </si>
  <si>
    <t>001-1</t>
  </si>
  <si>
    <t>001-2</t>
  </si>
  <si>
    <t>001-3</t>
  </si>
  <si>
    <t>001-4</t>
  </si>
  <si>
    <t>002-1</t>
  </si>
  <si>
    <t>002-2</t>
  </si>
  <si>
    <t>002-3</t>
  </si>
  <si>
    <t>002-4</t>
  </si>
  <si>
    <t>003-1</t>
  </si>
  <si>
    <t>003-2</t>
  </si>
  <si>
    <t>003-3</t>
  </si>
  <si>
    <t>003-4</t>
  </si>
  <si>
    <t>004-1</t>
  </si>
  <si>
    <t>004-2</t>
  </si>
  <si>
    <t>004-3</t>
  </si>
  <si>
    <t>004-4</t>
  </si>
  <si>
    <t>005-1</t>
  </si>
  <si>
    <t>005-2</t>
  </si>
  <si>
    <t>005-3</t>
  </si>
  <si>
    <t>005-4</t>
  </si>
  <si>
    <t>006-1</t>
  </si>
  <si>
    <t>006-2</t>
  </si>
  <si>
    <t>006-3</t>
  </si>
  <si>
    <t>006-4</t>
  </si>
  <si>
    <t>020-1</t>
  </si>
  <si>
    <t>020-2</t>
  </si>
  <si>
    <t>020-3</t>
  </si>
  <si>
    <t>020-4</t>
  </si>
  <si>
    <t>021-1</t>
  </si>
  <si>
    <t>021-2</t>
  </si>
  <si>
    <t>021-3</t>
  </si>
  <si>
    <t>021-4</t>
  </si>
  <si>
    <t>022-1</t>
  </si>
  <si>
    <t>022-2</t>
  </si>
  <si>
    <t>022-3</t>
  </si>
  <si>
    <t>022-4</t>
  </si>
  <si>
    <t>023-1</t>
  </si>
  <si>
    <t>023-2</t>
  </si>
  <si>
    <t>023-3</t>
  </si>
  <si>
    <t>023-4</t>
  </si>
  <si>
    <t>024-1</t>
  </si>
  <si>
    <t>024-2</t>
  </si>
  <si>
    <t>024-3</t>
  </si>
  <si>
    <t>024-4</t>
  </si>
  <si>
    <t>026-1</t>
  </si>
  <si>
    <t>026-2</t>
  </si>
  <si>
    <t>026-3</t>
  </si>
  <si>
    <t>026-4</t>
  </si>
  <si>
    <t>040-1</t>
  </si>
  <si>
    <t>040-2</t>
  </si>
  <si>
    <t>040-3</t>
  </si>
  <si>
    <t>040-4</t>
  </si>
  <si>
    <t>041-1</t>
  </si>
  <si>
    <t>041-2</t>
  </si>
  <si>
    <t>041-3</t>
  </si>
  <si>
    <t>041-4</t>
  </si>
  <si>
    <t>042-1</t>
  </si>
  <si>
    <t>042-2</t>
  </si>
  <si>
    <t>042-3</t>
  </si>
  <si>
    <t>042-4</t>
  </si>
  <si>
    <t>043-1</t>
  </si>
  <si>
    <t>043-2</t>
  </si>
  <si>
    <t>043-3</t>
  </si>
  <si>
    <t>043-4</t>
  </si>
  <si>
    <t>044-1</t>
  </si>
  <si>
    <t>044-2</t>
  </si>
  <si>
    <t>044-3</t>
  </si>
  <si>
    <t>044-4</t>
  </si>
  <si>
    <t>045-1</t>
  </si>
  <si>
    <t>045-2</t>
  </si>
  <si>
    <t>045-3</t>
  </si>
  <si>
    <t>045-4</t>
  </si>
  <si>
    <t>046-1</t>
  </si>
  <si>
    <t>046-2</t>
  </si>
  <si>
    <t>046-3</t>
  </si>
  <si>
    <t>046-4</t>
  </si>
  <si>
    <t>047-1</t>
  </si>
  <si>
    <t>047-2</t>
  </si>
  <si>
    <t>047-3</t>
  </si>
  <si>
    <t>047-4</t>
  </si>
  <si>
    <t>048-1</t>
  </si>
  <si>
    <t>048-2</t>
  </si>
  <si>
    <t>048-3</t>
  </si>
  <si>
    <t>048-4</t>
  </si>
  <si>
    <t>049-1</t>
  </si>
  <si>
    <t>049-2</t>
  </si>
  <si>
    <t>049-3</t>
  </si>
  <si>
    <t>049-4</t>
  </si>
  <si>
    <t>050-1</t>
  </si>
  <si>
    <t>050-2</t>
  </si>
  <si>
    <t>050-3</t>
  </si>
  <si>
    <t>050-4</t>
  </si>
  <si>
    <t>051-1</t>
  </si>
  <si>
    <t>051-2</t>
  </si>
  <si>
    <t>051-3</t>
  </si>
  <si>
    <t>051-4</t>
  </si>
  <si>
    <t>052-1</t>
  </si>
  <si>
    <t>052-2</t>
  </si>
  <si>
    <t>052-3</t>
  </si>
  <si>
    <t>052-4</t>
  </si>
  <si>
    <t>053-1</t>
  </si>
  <si>
    <t>053-2</t>
  </si>
  <si>
    <t>053-3</t>
  </si>
  <si>
    <t>053-4</t>
  </si>
  <si>
    <t>054-1</t>
  </si>
  <si>
    <t>054-2</t>
  </si>
  <si>
    <t>054-3</t>
  </si>
  <si>
    <t>054-4</t>
  </si>
  <si>
    <t>055-1</t>
  </si>
  <si>
    <t>055-2</t>
  </si>
  <si>
    <t>055-3</t>
  </si>
  <si>
    <t>055-4</t>
  </si>
  <si>
    <t>056-1</t>
  </si>
  <si>
    <t>056-2</t>
  </si>
  <si>
    <t>056-3</t>
  </si>
  <si>
    <t>056-4</t>
  </si>
  <si>
    <t>057-1</t>
  </si>
  <si>
    <t>057-2</t>
  </si>
  <si>
    <t>057-3</t>
  </si>
  <si>
    <t>057-4</t>
  </si>
  <si>
    <t>058-1</t>
  </si>
  <si>
    <t>058-2</t>
  </si>
  <si>
    <t>058-3</t>
  </si>
  <si>
    <t>058-4</t>
  </si>
  <si>
    <t>070-1</t>
  </si>
  <si>
    <t>070-2</t>
  </si>
  <si>
    <t>070-3</t>
  </si>
  <si>
    <t>070-4</t>
  </si>
  <si>
    <t>073-1</t>
  </si>
  <si>
    <t>073-2</t>
  </si>
  <si>
    <t>073-3</t>
  </si>
  <si>
    <t>073-4</t>
  </si>
  <si>
    <t>080-1</t>
  </si>
  <si>
    <t>080-2</t>
  </si>
  <si>
    <t>080-3</t>
  </si>
  <si>
    <t>080-4</t>
  </si>
  <si>
    <t>082-1</t>
  </si>
  <si>
    <t>082-2</t>
  </si>
  <si>
    <t>082-3</t>
  </si>
  <si>
    <t>082-4</t>
  </si>
  <si>
    <t>089-1</t>
  </si>
  <si>
    <t>089-2</t>
  </si>
  <si>
    <t>089-3</t>
  </si>
  <si>
    <t>089-4</t>
  </si>
  <si>
    <t>090-1</t>
  </si>
  <si>
    <t>090-2</t>
  </si>
  <si>
    <t>090-3</t>
  </si>
  <si>
    <t>090-4</t>
  </si>
  <si>
    <t>091-1</t>
  </si>
  <si>
    <t>091-2</t>
  </si>
  <si>
    <t>091-3</t>
  </si>
  <si>
    <t>091-4</t>
  </si>
  <si>
    <t>092-1</t>
  </si>
  <si>
    <t>092-2</t>
  </si>
  <si>
    <t>092-3</t>
  </si>
  <si>
    <t>092-4</t>
  </si>
  <si>
    <t>093-1</t>
  </si>
  <si>
    <t>093-2</t>
  </si>
  <si>
    <t>093-3</t>
  </si>
  <si>
    <t>093-4</t>
  </si>
  <si>
    <t>095-1</t>
  </si>
  <si>
    <t>095-2</t>
  </si>
  <si>
    <t>095-3</t>
  </si>
  <si>
    <t>095-4</t>
  </si>
  <si>
    <t>097-1</t>
  </si>
  <si>
    <t>097-2</t>
  </si>
  <si>
    <t>097-3</t>
  </si>
  <si>
    <t>097-4</t>
  </si>
  <si>
    <t>098-1</t>
  </si>
  <si>
    <t>098-2</t>
  </si>
  <si>
    <t>098-3</t>
  </si>
  <si>
    <t>098-4</t>
  </si>
  <si>
    <t>110-1</t>
  </si>
  <si>
    <t>110-2</t>
  </si>
  <si>
    <t>110-3</t>
  </si>
  <si>
    <t>110-4</t>
  </si>
  <si>
    <t>111-1</t>
  </si>
  <si>
    <t>111-2</t>
  </si>
  <si>
    <t>111-3</t>
  </si>
  <si>
    <t>111-4</t>
  </si>
  <si>
    <t>113-1</t>
  </si>
  <si>
    <t>113-2</t>
  </si>
  <si>
    <t>113-3</t>
  </si>
  <si>
    <t>113-4</t>
  </si>
  <si>
    <t>114-1</t>
  </si>
  <si>
    <t>114-2</t>
  </si>
  <si>
    <t>114-3</t>
  </si>
  <si>
    <t>114-4</t>
  </si>
  <si>
    <t>115-1</t>
  </si>
  <si>
    <t>115-2</t>
  </si>
  <si>
    <t>115-3</t>
  </si>
  <si>
    <t>115-4</t>
  </si>
  <si>
    <t>120-1</t>
  </si>
  <si>
    <t>120-2</t>
  </si>
  <si>
    <t>120-3</t>
  </si>
  <si>
    <t>120-4</t>
  </si>
  <si>
    <t>121-1</t>
  </si>
  <si>
    <t>121-2</t>
  </si>
  <si>
    <t>121-3</t>
  </si>
  <si>
    <t>121-4</t>
  </si>
  <si>
    <t>130-1</t>
  </si>
  <si>
    <t>130-2</t>
  </si>
  <si>
    <t>130-3</t>
  </si>
  <si>
    <t>130-4</t>
  </si>
  <si>
    <t>131-1</t>
  </si>
  <si>
    <t>131-2</t>
  </si>
  <si>
    <t>131-3</t>
  </si>
  <si>
    <t>131-4</t>
  </si>
  <si>
    <t>132-1</t>
  </si>
  <si>
    <t>132-2</t>
  </si>
  <si>
    <t>132-3</t>
  </si>
  <si>
    <t>132-4</t>
  </si>
  <si>
    <t>133-1</t>
  </si>
  <si>
    <t>133-2</t>
  </si>
  <si>
    <t>133-3</t>
  </si>
  <si>
    <t>133-4</t>
  </si>
  <si>
    <t>134-1</t>
  </si>
  <si>
    <t>134-2</t>
  </si>
  <si>
    <t>134-3</t>
  </si>
  <si>
    <t>134-4</t>
  </si>
  <si>
    <t>135-1</t>
  </si>
  <si>
    <t>135-2</t>
  </si>
  <si>
    <t>135-3</t>
  </si>
  <si>
    <t>135-4</t>
  </si>
  <si>
    <t>136-1</t>
  </si>
  <si>
    <t>136-2</t>
  </si>
  <si>
    <t>136-3</t>
  </si>
  <si>
    <t>136-4</t>
  </si>
  <si>
    <t>137-1</t>
  </si>
  <si>
    <t>137-2</t>
  </si>
  <si>
    <t>137-3</t>
  </si>
  <si>
    <t>137-4</t>
  </si>
  <si>
    <t>138-1</t>
  </si>
  <si>
    <t>138-2</t>
  </si>
  <si>
    <t>138-3</t>
  </si>
  <si>
    <t>138-4</t>
  </si>
  <si>
    <t>139-1</t>
  </si>
  <si>
    <t>139-2</t>
  </si>
  <si>
    <t>139-3</t>
  </si>
  <si>
    <t>139-4</t>
  </si>
  <si>
    <t>140-1</t>
  </si>
  <si>
    <t>140-2</t>
  </si>
  <si>
    <t>140-3</t>
  </si>
  <si>
    <t>140-4</t>
  </si>
  <si>
    <t>141-1</t>
  </si>
  <si>
    <t>141-2</t>
  </si>
  <si>
    <t>141-3</t>
  </si>
  <si>
    <t>141-4</t>
  </si>
  <si>
    <t>142-1</t>
  </si>
  <si>
    <t>142-2</t>
  </si>
  <si>
    <t>142-3</t>
  </si>
  <si>
    <t>142-4</t>
  </si>
  <si>
    <t>143-1</t>
  </si>
  <si>
    <t>143-2</t>
  </si>
  <si>
    <t>143-3</t>
  </si>
  <si>
    <t>143-4</t>
  </si>
  <si>
    <t>144-1</t>
  </si>
  <si>
    <t>144-2</t>
  </si>
  <si>
    <t>144-3</t>
  </si>
  <si>
    <t>144-4</t>
  </si>
  <si>
    <t>160-1</t>
  </si>
  <si>
    <t>160-2</t>
  </si>
  <si>
    <t>160-3</t>
  </si>
  <si>
    <t>160-4</t>
  </si>
  <si>
    <t>161-1</t>
  </si>
  <si>
    <t>161-2</t>
  </si>
  <si>
    <t>161-3</t>
  </si>
  <si>
    <t>161-4</t>
  </si>
  <si>
    <t>162-1</t>
  </si>
  <si>
    <t>162-2</t>
  </si>
  <si>
    <t>162-3</t>
  </si>
  <si>
    <t>162-4</t>
  </si>
  <si>
    <t>163-1</t>
  </si>
  <si>
    <t>163-2</t>
  </si>
  <si>
    <t>163-3</t>
  </si>
  <si>
    <t>163-4</t>
  </si>
  <si>
    <t>165-1</t>
  </si>
  <si>
    <t>165-2</t>
  </si>
  <si>
    <t>165-3</t>
  </si>
  <si>
    <t>165-4</t>
  </si>
  <si>
    <t>166-1</t>
  </si>
  <si>
    <t>166-2</t>
  </si>
  <si>
    <t>166-3</t>
  </si>
  <si>
    <t>166-4</t>
  </si>
  <si>
    <t>167-1</t>
  </si>
  <si>
    <t>167-2</t>
  </si>
  <si>
    <t>167-3</t>
  </si>
  <si>
    <t>167-4</t>
  </si>
  <si>
    <t>169-1</t>
  </si>
  <si>
    <t>169-2</t>
  </si>
  <si>
    <t>169-3</t>
  </si>
  <si>
    <t>169-4</t>
  </si>
  <si>
    <t>170-1</t>
  </si>
  <si>
    <t>170-2</t>
  </si>
  <si>
    <t>170-3</t>
  </si>
  <si>
    <t>170-4</t>
  </si>
  <si>
    <t>171-1</t>
  </si>
  <si>
    <t>171-2</t>
  </si>
  <si>
    <t>171-3</t>
  </si>
  <si>
    <t>171-4</t>
  </si>
  <si>
    <t>174-1</t>
  </si>
  <si>
    <t>174-2</t>
  </si>
  <si>
    <t>174-3</t>
  </si>
  <si>
    <t>174-4</t>
  </si>
  <si>
    <t>175-1</t>
  </si>
  <si>
    <t>175-2</t>
  </si>
  <si>
    <t>175-3</t>
  </si>
  <si>
    <t>175-4</t>
  </si>
  <si>
    <t>176-1</t>
  </si>
  <si>
    <t>176-2</t>
  </si>
  <si>
    <t>176-3</t>
  </si>
  <si>
    <t>176-4</t>
  </si>
  <si>
    <t>177-1</t>
  </si>
  <si>
    <t>177-2</t>
  </si>
  <si>
    <t>177-3</t>
  </si>
  <si>
    <t>177-4</t>
  </si>
  <si>
    <t>180-1</t>
  </si>
  <si>
    <t>180-2</t>
  </si>
  <si>
    <t>180-3</t>
  </si>
  <si>
    <t>180-4</t>
  </si>
  <si>
    <t>181-1</t>
  </si>
  <si>
    <t>181-2</t>
  </si>
  <si>
    <t>181-3</t>
  </si>
  <si>
    <t>181-4</t>
  </si>
  <si>
    <t>182-1</t>
  </si>
  <si>
    <t>182-2</t>
  </si>
  <si>
    <t>182-3</t>
  </si>
  <si>
    <t>182-4</t>
  </si>
  <si>
    <t>190-1</t>
  </si>
  <si>
    <t>190-2</t>
  </si>
  <si>
    <t>190-3</t>
  </si>
  <si>
    <t>190-4</t>
  </si>
  <si>
    <t>191-1</t>
  </si>
  <si>
    <t>191-2</t>
  </si>
  <si>
    <t>191-3</t>
  </si>
  <si>
    <t>191-4</t>
  </si>
  <si>
    <t>192-1</t>
  </si>
  <si>
    <t>192-2</t>
  </si>
  <si>
    <t>192-3</t>
  </si>
  <si>
    <t>192-4</t>
  </si>
  <si>
    <t>193-1</t>
  </si>
  <si>
    <t>193-2</t>
  </si>
  <si>
    <t>193-3</t>
  </si>
  <si>
    <t>193-4</t>
  </si>
  <si>
    <t>194-1</t>
  </si>
  <si>
    <t>194-2</t>
  </si>
  <si>
    <t>194-3</t>
  </si>
  <si>
    <t>194-4</t>
  </si>
  <si>
    <t>196-1</t>
  </si>
  <si>
    <t>196-2</t>
  </si>
  <si>
    <t>196-3</t>
  </si>
  <si>
    <t>196-4</t>
  </si>
  <si>
    <t>197-1</t>
  </si>
  <si>
    <t>197-2</t>
  </si>
  <si>
    <t>197-3</t>
  </si>
  <si>
    <t>197-4</t>
  </si>
  <si>
    <t>198-1</t>
  </si>
  <si>
    <t>198-2</t>
  </si>
  <si>
    <t>198-3</t>
  </si>
  <si>
    <t>198-4</t>
  </si>
  <si>
    <t>199-1</t>
  </si>
  <si>
    <t>199-2</t>
  </si>
  <si>
    <t>199-3</t>
  </si>
  <si>
    <t>199-4</t>
  </si>
  <si>
    <t>200-1</t>
  </si>
  <si>
    <t>200-2</t>
  </si>
  <si>
    <t>200-3</t>
  </si>
  <si>
    <t>200-4</t>
  </si>
  <si>
    <t>201-1</t>
  </si>
  <si>
    <t>201-2</t>
  </si>
  <si>
    <t>201-3</t>
  </si>
  <si>
    <t>201-4</t>
  </si>
  <si>
    <t>203-1</t>
  </si>
  <si>
    <t>203-2</t>
  </si>
  <si>
    <t>203-3</t>
  </si>
  <si>
    <t>203-4</t>
  </si>
  <si>
    <t>204-1</t>
  </si>
  <si>
    <t>204-2</t>
  </si>
  <si>
    <t>204-3</t>
  </si>
  <si>
    <t>204-4</t>
  </si>
  <si>
    <t>205-1</t>
  </si>
  <si>
    <t>205-2</t>
  </si>
  <si>
    <t>205-3</t>
  </si>
  <si>
    <t>205-4</t>
  </si>
  <si>
    <t>206-1</t>
  </si>
  <si>
    <t>206-2</t>
  </si>
  <si>
    <t>206-3</t>
  </si>
  <si>
    <t>206-4</t>
  </si>
  <si>
    <t>207-1</t>
  </si>
  <si>
    <t>207-2</t>
  </si>
  <si>
    <t>207-3</t>
  </si>
  <si>
    <t>207-4</t>
  </si>
  <si>
    <t>220-1</t>
  </si>
  <si>
    <t>220-2</t>
  </si>
  <si>
    <t>220-3</t>
  </si>
  <si>
    <t>220-4</t>
  </si>
  <si>
    <t>221-1</t>
  </si>
  <si>
    <t>221-2</t>
  </si>
  <si>
    <t>221-3</t>
  </si>
  <si>
    <t>221-4</t>
  </si>
  <si>
    <t>222-1</t>
  </si>
  <si>
    <t>222-2</t>
  </si>
  <si>
    <t>222-3</t>
  </si>
  <si>
    <t>222-4</t>
  </si>
  <si>
    <t>223-1</t>
  </si>
  <si>
    <t>223-2</t>
  </si>
  <si>
    <t>223-3</t>
  </si>
  <si>
    <t>223-4</t>
  </si>
  <si>
    <t>224-1</t>
  </si>
  <si>
    <t>224-2</t>
  </si>
  <si>
    <t>224-3</t>
  </si>
  <si>
    <t>224-4</t>
  </si>
  <si>
    <t>225-1</t>
  </si>
  <si>
    <t>225-2</t>
  </si>
  <si>
    <t>225-3</t>
  </si>
  <si>
    <t>225-4</t>
  </si>
  <si>
    <t>226-1</t>
  </si>
  <si>
    <t>226-2</t>
  </si>
  <si>
    <t>226-3</t>
  </si>
  <si>
    <t>226-4</t>
  </si>
  <si>
    <t>227-1</t>
  </si>
  <si>
    <t>227-2</t>
  </si>
  <si>
    <t>227-3</t>
  </si>
  <si>
    <t>227-4</t>
  </si>
  <si>
    <t>228-1</t>
  </si>
  <si>
    <t>228-2</t>
  </si>
  <si>
    <t>228-3</t>
  </si>
  <si>
    <t>228-4</t>
  </si>
  <si>
    <t>229-1</t>
  </si>
  <si>
    <t>229-2</t>
  </si>
  <si>
    <t>229-3</t>
  </si>
  <si>
    <t>229-4</t>
  </si>
  <si>
    <t>240-1</t>
  </si>
  <si>
    <t>240-2</t>
  </si>
  <si>
    <t>240-3</t>
  </si>
  <si>
    <t>240-4</t>
  </si>
  <si>
    <t>241-1</t>
  </si>
  <si>
    <t>241-2</t>
  </si>
  <si>
    <t>241-3</t>
  </si>
  <si>
    <t>241-4</t>
  </si>
  <si>
    <t>242-1</t>
  </si>
  <si>
    <t>242-2</t>
  </si>
  <si>
    <t>242-3</t>
  </si>
  <si>
    <t>242-4</t>
  </si>
  <si>
    <t>243-1</t>
  </si>
  <si>
    <t>243-2</t>
  </si>
  <si>
    <t>243-3</t>
  </si>
  <si>
    <t>243-4</t>
  </si>
  <si>
    <t>244-1</t>
  </si>
  <si>
    <t>244-2</t>
  </si>
  <si>
    <t>244-3</t>
  </si>
  <si>
    <t>244-4</t>
  </si>
  <si>
    <t>245-1</t>
  </si>
  <si>
    <t>245-2</t>
  </si>
  <si>
    <t>245-3</t>
  </si>
  <si>
    <t>245-4</t>
  </si>
  <si>
    <t>246-1</t>
  </si>
  <si>
    <t>246-2</t>
  </si>
  <si>
    <t>246-3</t>
  </si>
  <si>
    <t>246-4</t>
  </si>
  <si>
    <t>247-1</t>
  </si>
  <si>
    <t>247-2</t>
  </si>
  <si>
    <t>247-3</t>
  </si>
  <si>
    <t>247-4</t>
  </si>
  <si>
    <t>248-1</t>
  </si>
  <si>
    <t>248-2</t>
  </si>
  <si>
    <t>248-3</t>
  </si>
  <si>
    <t>248-4</t>
  </si>
  <si>
    <t>249-1</t>
  </si>
  <si>
    <t>249-2</t>
  </si>
  <si>
    <t>249-3</t>
  </si>
  <si>
    <t>249-4</t>
  </si>
  <si>
    <t>251-1</t>
  </si>
  <si>
    <t>251-2</t>
  </si>
  <si>
    <t>251-3</t>
  </si>
  <si>
    <t>251-4</t>
  </si>
  <si>
    <t>252-1</t>
  </si>
  <si>
    <t>252-2</t>
  </si>
  <si>
    <t>252-3</t>
  </si>
  <si>
    <t>252-4</t>
  </si>
  <si>
    <t>253-1</t>
  </si>
  <si>
    <t>253-2</t>
  </si>
  <si>
    <t>253-3</t>
  </si>
  <si>
    <t>253-4</t>
  </si>
  <si>
    <t>254-1</t>
  </si>
  <si>
    <t>254-2</t>
  </si>
  <si>
    <t>254-3</t>
  </si>
  <si>
    <t>254-4</t>
  </si>
  <si>
    <t>260-1</t>
  </si>
  <si>
    <t>260-2</t>
  </si>
  <si>
    <t>260-3</t>
  </si>
  <si>
    <t>260-4</t>
  </si>
  <si>
    <t>261-1</t>
  </si>
  <si>
    <t>261-2</t>
  </si>
  <si>
    <t>261-3</t>
  </si>
  <si>
    <t>261-4</t>
  </si>
  <si>
    <t>262-1</t>
  </si>
  <si>
    <t>262-2</t>
  </si>
  <si>
    <t>262-3</t>
  </si>
  <si>
    <t>262-4</t>
  </si>
  <si>
    <t>263-1</t>
  </si>
  <si>
    <t>263-2</t>
  </si>
  <si>
    <t>263-3</t>
  </si>
  <si>
    <t>263-4</t>
  </si>
  <si>
    <t>264-1</t>
  </si>
  <si>
    <t>264-2</t>
  </si>
  <si>
    <t>264-3</t>
  </si>
  <si>
    <t>264-4</t>
  </si>
  <si>
    <t>279-1</t>
  </si>
  <si>
    <t>279-2</t>
  </si>
  <si>
    <t>279-3</t>
  </si>
  <si>
    <t>279-4</t>
  </si>
  <si>
    <t>280-1</t>
  </si>
  <si>
    <t>280-2</t>
  </si>
  <si>
    <t>280-3</t>
  </si>
  <si>
    <t>280-4</t>
  </si>
  <si>
    <t>281-1</t>
  </si>
  <si>
    <t>281-2</t>
  </si>
  <si>
    <t>281-3</t>
  </si>
  <si>
    <t>281-4</t>
  </si>
  <si>
    <t>282-1</t>
  </si>
  <si>
    <t>282-2</t>
  </si>
  <si>
    <t>282-3</t>
  </si>
  <si>
    <t>282-4</t>
  </si>
  <si>
    <t>283-1</t>
  </si>
  <si>
    <t>283-2</t>
  </si>
  <si>
    <t>283-3</t>
  </si>
  <si>
    <t>283-4</t>
  </si>
  <si>
    <t>284-1</t>
  </si>
  <si>
    <t>284-2</t>
  </si>
  <si>
    <t>284-3</t>
  </si>
  <si>
    <t>284-4</t>
  </si>
  <si>
    <t>301-1</t>
  </si>
  <si>
    <t>301-2</t>
  </si>
  <si>
    <t>301-3</t>
  </si>
  <si>
    <t>301-4</t>
  </si>
  <si>
    <t>302-1</t>
  </si>
  <si>
    <t>302-2</t>
  </si>
  <si>
    <t>302-3</t>
  </si>
  <si>
    <t>302-4</t>
  </si>
  <si>
    <t>303-1</t>
  </si>
  <si>
    <t>303-2</t>
  </si>
  <si>
    <t>303-3</t>
  </si>
  <si>
    <t>303-4</t>
  </si>
  <si>
    <t>304-1</t>
  </si>
  <si>
    <t>304-2</t>
  </si>
  <si>
    <t>304-3</t>
  </si>
  <si>
    <t>304-4</t>
  </si>
  <si>
    <t>305-1</t>
  </si>
  <si>
    <t>305-2</t>
  </si>
  <si>
    <t>305-3</t>
  </si>
  <si>
    <t>305-4</t>
  </si>
  <si>
    <t>308-1</t>
  </si>
  <si>
    <t>308-2</t>
  </si>
  <si>
    <t>308-3</t>
  </si>
  <si>
    <t>308-4</t>
  </si>
  <si>
    <t>309-1</t>
  </si>
  <si>
    <t>309-2</t>
  </si>
  <si>
    <t>309-3</t>
  </si>
  <si>
    <t>309-4</t>
  </si>
  <si>
    <t>310-1</t>
  </si>
  <si>
    <t>310-2</t>
  </si>
  <si>
    <t>310-3</t>
  </si>
  <si>
    <t>310-4</t>
  </si>
  <si>
    <t>312-1</t>
  </si>
  <si>
    <t>312-2</t>
  </si>
  <si>
    <t>312-3</t>
  </si>
  <si>
    <t>312-4</t>
  </si>
  <si>
    <t>313-1</t>
  </si>
  <si>
    <t>313-2</t>
  </si>
  <si>
    <t>313-3</t>
  </si>
  <si>
    <t>313-4</t>
  </si>
  <si>
    <t>314-1</t>
  </si>
  <si>
    <t>314-2</t>
  </si>
  <si>
    <t>314-3</t>
  </si>
  <si>
    <t>314-4</t>
  </si>
  <si>
    <t>315-1</t>
  </si>
  <si>
    <t>315-2</t>
  </si>
  <si>
    <t>315-3</t>
  </si>
  <si>
    <t>315-4</t>
  </si>
  <si>
    <t>316-1</t>
  </si>
  <si>
    <t>316-2</t>
  </si>
  <si>
    <t>316-3</t>
  </si>
  <si>
    <t>316-4</t>
  </si>
  <si>
    <t>317-1</t>
  </si>
  <si>
    <t>317-2</t>
  </si>
  <si>
    <t>317-3</t>
  </si>
  <si>
    <t>317-4</t>
  </si>
  <si>
    <t>320-1</t>
  </si>
  <si>
    <t>320-2</t>
  </si>
  <si>
    <t>320-3</t>
  </si>
  <si>
    <t>320-4</t>
  </si>
  <si>
    <t>321-1</t>
  </si>
  <si>
    <t>321-2</t>
  </si>
  <si>
    <t>321-3</t>
  </si>
  <si>
    <t>321-4</t>
  </si>
  <si>
    <t>322-1</t>
  </si>
  <si>
    <t>322-2</t>
  </si>
  <si>
    <t>322-3</t>
  </si>
  <si>
    <t>322-4</t>
  </si>
  <si>
    <t>340-1</t>
  </si>
  <si>
    <t>340-2</t>
  </si>
  <si>
    <t>340-3</t>
  </si>
  <si>
    <t>340-4</t>
  </si>
  <si>
    <t>341-1</t>
  </si>
  <si>
    <t>341-2</t>
  </si>
  <si>
    <t>341-3</t>
  </si>
  <si>
    <t>341-4</t>
  </si>
  <si>
    <t>342-1</t>
  </si>
  <si>
    <t>342-2</t>
  </si>
  <si>
    <t>342-3</t>
  </si>
  <si>
    <t>342-4</t>
  </si>
  <si>
    <t>343-1</t>
  </si>
  <si>
    <t>343-2</t>
  </si>
  <si>
    <t>343-3</t>
  </si>
  <si>
    <t>343-4</t>
  </si>
  <si>
    <t>344-1</t>
  </si>
  <si>
    <t>344-2</t>
  </si>
  <si>
    <t>344-3</t>
  </si>
  <si>
    <t>344-4</t>
  </si>
  <si>
    <t>346-1</t>
  </si>
  <si>
    <t>346-2</t>
  </si>
  <si>
    <t>346-3</t>
  </si>
  <si>
    <t>346-4</t>
  </si>
  <si>
    <t>347-1</t>
  </si>
  <si>
    <t>347-2</t>
  </si>
  <si>
    <t>347-3</t>
  </si>
  <si>
    <t>347-4</t>
  </si>
  <si>
    <t>349-1</t>
  </si>
  <si>
    <t>349-2</t>
  </si>
  <si>
    <t>349-3</t>
  </si>
  <si>
    <t>349-4</t>
  </si>
  <si>
    <t>351-1</t>
  </si>
  <si>
    <t>351-2</t>
  </si>
  <si>
    <t>351-3</t>
  </si>
  <si>
    <t>351-4</t>
  </si>
  <si>
    <t>361-1</t>
  </si>
  <si>
    <t>361-2</t>
  </si>
  <si>
    <t>361-3</t>
  </si>
  <si>
    <t>361-4</t>
  </si>
  <si>
    <t>362-1</t>
  </si>
  <si>
    <t>362-2</t>
  </si>
  <si>
    <t>362-3</t>
  </si>
  <si>
    <t>362-4</t>
  </si>
  <si>
    <t>363-1</t>
  </si>
  <si>
    <t>363-2</t>
  </si>
  <si>
    <t>363-3</t>
  </si>
  <si>
    <t>363-4</t>
  </si>
  <si>
    <t>364-1</t>
  </si>
  <si>
    <t>364-2</t>
  </si>
  <si>
    <t>364-3</t>
  </si>
  <si>
    <t>364-4</t>
  </si>
  <si>
    <t>380-1</t>
  </si>
  <si>
    <t>380-2</t>
  </si>
  <si>
    <t>380-3</t>
  </si>
  <si>
    <t>380-4</t>
  </si>
  <si>
    <t>381-1</t>
  </si>
  <si>
    <t>381-2</t>
  </si>
  <si>
    <t>381-3</t>
  </si>
  <si>
    <t>381-4</t>
  </si>
  <si>
    <t>382-1</t>
  </si>
  <si>
    <t>382-2</t>
  </si>
  <si>
    <t>382-3</t>
  </si>
  <si>
    <t>382-4</t>
  </si>
  <si>
    <t>383-1</t>
  </si>
  <si>
    <t>383-2</t>
  </si>
  <si>
    <t>383-3</t>
  </si>
  <si>
    <t>383-4</t>
  </si>
  <si>
    <t>384-1</t>
  </si>
  <si>
    <t>384-2</t>
  </si>
  <si>
    <t>384-3</t>
  </si>
  <si>
    <t>384-4</t>
  </si>
  <si>
    <t>385-1</t>
  </si>
  <si>
    <t>385-2</t>
  </si>
  <si>
    <t>385-3</t>
  </si>
  <si>
    <t>385-4</t>
  </si>
  <si>
    <t>401-1</t>
  </si>
  <si>
    <t>401-2</t>
  </si>
  <si>
    <t>401-3</t>
  </si>
  <si>
    <t>401-4</t>
  </si>
  <si>
    <t>403-1</t>
  </si>
  <si>
    <t>403-2</t>
  </si>
  <si>
    <t>403-3</t>
  </si>
  <si>
    <t>403-4</t>
  </si>
  <si>
    <t>404-1</t>
  </si>
  <si>
    <t>404-2</t>
  </si>
  <si>
    <t>404-3</t>
  </si>
  <si>
    <t>404-4</t>
  </si>
  <si>
    <t>405-1</t>
  </si>
  <si>
    <t>405-2</t>
  </si>
  <si>
    <t>405-3</t>
  </si>
  <si>
    <t>405-4</t>
  </si>
  <si>
    <t>420-1</t>
  </si>
  <si>
    <t>420-2</t>
  </si>
  <si>
    <t>420-3</t>
  </si>
  <si>
    <t>420-4</t>
  </si>
  <si>
    <t>421-1</t>
  </si>
  <si>
    <t>421-2</t>
  </si>
  <si>
    <t>421-3</t>
  </si>
  <si>
    <t>421-4</t>
  </si>
  <si>
    <t>422-1</t>
  </si>
  <si>
    <t>422-2</t>
  </si>
  <si>
    <t>422-3</t>
  </si>
  <si>
    <t>422-4</t>
  </si>
  <si>
    <t>423-1</t>
  </si>
  <si>
    <t>423-2</t>
  </si>
  <si>
    <t>423-3</t>
  </si>
  <si>
    <t>423-4</t>
  </si>
  <si>
    <t>424-1</t>
  </si>
  <si>
    <t>424-2</t>
  </si>
  <si>
    <t>424-3</t>
  </si>
  <si>
    <t>424-4</t>
  </si>
  <si>
    <t>425-1</t>
  </si>
  <si>
    <t>425-2</t>
  </si>
  <si>
    <t>425-3</t>
  </si>
  <si>
    <t>425-4</t>
  </si>
  <si>
    <t>440-1</t>
  </si>
  <si>
    <t>440-2</t>
  </si>
  <si>
    <t>440-3</t>
  </si>
  <si>
    <t>440-4</t>
  </si>
  <si>
    <t>441-1</t>
  </si>
  <si>
    <t>441-2</t>
  </si>
  <si>
    <t>441-3</t>
  </si>
  <si>
    <t>441-4</t>
  </si>
  <si>
    <t>442-1</t>
  </si>
  <si>
    <t>442-2</t>
  </si>
  <si>
    <t>442-3</t>
  </si>
  <si>
    <t>442-4</t>
  </si>
  <si>
    <t>443-1</t>
  </si>
  <si>
    <t>443-2</t>
  </si>
  <si>
    <t>443-3</t>
  </si>
  <si>
    <t>443-4</t>
  </si>
  <si>
    <t>444-1</t>
  </si>
  <si>
    <t>444-2</t>
  </si>
  <si>
    <t>444-3</t>
  </si>
  <si>
    <t>444-4</t>
  </si>
  <si>
    <t>445-1</t>
  </si>
  <si>
    <t>445-2</t>
  </si>
  <si>
    <t>445-3</t>
  </si>
  <si>
    <t>445-4</t>
  </si>
  <si>
    <t>446-1</t>
  </si>
  <si>
    <t>446-2</t>
  </si>
  <si>
    <t>446-3</t>
  </si>
  <si>
    <t>446-4</t>
  </si>
  <si>
    <t>447-1</t>
  </si>
  <si>
    <t>447-2</t>
  </si>
  <si>
    <t>447-3</t>
  </si>
  <si>
    <t>447-4</t>
  </si>
  <si>
    <t>461-1</t>
  </si>
  <si>
    <t>461-2</t>
  </si>
  <si>
    <t>461-3</t>
  </si>
  <si>
    <t>461-4</t>
  </si>
  <si>
    <t>462-1</t>
  </si>
  <si>
    <t>462-2</t>
  </si>
  <si>
    <t>462-3</t>
  </si>
  <si>
    <t>462-4</t>
  </si>
  <si>
    <t>463-1</t>
  </si>
  <si>
    <t>463-2</t>
  </si>
  <si>
    <t>463-3</t>
  </si>
  <si>
    <t>463-4</t>
  </si>
  <si>
    <t>465-1</t>
  </si>
  <si>
    <t>465-2</t>
  </si>
  <si>
    <t>465-3</t>
  </si>
  <si>
    <t>465-4</t>
  </si>
  <si>
    <t>466-1</t>
  </si>
  <si>
    <t>466-2</t>
  </si>
  <si>
    <t>466-3</t>
  </si>
  <si>
    <t>466-4</t>
  </si>
  <si>
    <t>468-1</t>
  </si>
  <si>
    <t>468-2</t>
  </si>
  <si>
    <t>468-3</t>
  </si>
  <si>
    <t>468-4</t>
  </si>
  <si>
    <t>469-1</t>
  </si>
  <si>
    <t>469-2</t>
  </si>
  <si>
    <t>469-3</t>
  </si>
  <si>
    <t>469-4</t>
  </si>
  <si>
    <t>470-1</t>
  </si>
  <si>
    <t>470-2</t>
  </si>
  <si>
    <t>470-3</t>
  </si>
  <si>
    <t>470-4</t>
  </si>
  <si>
    <t>480-1</t>
  </si>
  <si>
    <t>480-2</t>
  </si>
  <si>
    <t>480-3</t>
  </si>
  <si>
    <t>480-4</t>
  </si>
  <si>
    <t>481-1</t>
  </si>
  <si>
    <t>481-2</t>
  </si>
  <si>
    <t>481-3</t>
  </si>
  <si>
    <t>481-4</t>
  </si>
  <si>
    <t>482-1</t>
  </si>
  <si>
    <t>482-2</t>
  </si>
  <si>
    <t>482-3</t>
  </si>
  <si>
    <t>482-4</t>
  </si>
  <si>
    <t>483-1</t>
  </si>
  <si>
    <t>483-2</t>
  </si>
  <si>
    <t>483-3</t>
  </si>
  <si>
    <t>483-4</t>
  </si>
  <si>
    <t>484-1</t>
  </si>
  <si>
    <t>484-2</t>
  </si>
  <si>
    <t>484-3</t>
  </si>
  <si>
    <t>484-4</t>
  </si>
  <si>
    <t>500-1</t>
  </si>
  <si>
    <t>500-2</t>
  </si>
  <si>
    <t>500-3</t>
  </si>
  <si>
    <t>500-4</t>
  </si>
  <si>
    <t>501-1</t>
  </si>
  <si>
    <t>501-2</t>
  </si>
  <si>
    <t>501-3</t>
  </si>
  <si>
    <t>501-4</t>
  </si>
  <si>
    <t>510-1</t>
  </si>
  <si>
    <t>510-2</t>
  </si>
  <si>
    <t>510-3</t>
  </si>
  <si>
    <t>510-4</t>
  </si>
  <si>
    <t>511-1</t>
  </si>
  <si>
    <t>511-2</t>
  </si>
  <si>
    <t>511-3</t>
  </si>
  <si>
    <t>511-4</t>
  </si>
  <si>
    <t>512-1</t>
  </si>
  <si>
    <t>512-2</t>
  </si>
  <si>
    <t>512-3</t>
  </si>
  <si>
    <t>512-4</t>
  </si>
  <si>
    <t>513-1</t>
  </si>
  <si>
    <t>513-2</t>
  </si>
  <si>
    <t>513-3</t>
  </si>
  <si>
    <t>513-4</t>
  </si>
  <si>
    <t>514-1</t>
  </si>
  <si>
    <t>514-2</t>
  </si>
  <si>
    <t>514-3</t>
  </si>
  <si>
    <t>514-4</t>
  </si>
  <si>
    <t>517-1</t>
  </si>
  <si>
    <t>517-2</t>
  </si>
  <si>
    <t>517-3</t>
  </si>
  <si>
    <t>517-4</t>
  </si>
  <si>
    <t>518-1</t>
  </si>
  <si>
    <t>518-2</t>
  </si>
  <si>
    <t>518-3</t>
  </si>
  <si>
    <t>518-4</t>
  </si>
  <si>
    <t>519-1</t>
  </si>
  <si>
    <t>519-2</t>
  </si>
  <si>
    <t>519-3</t>
  </si>
  <si>
    <t>519-4</t>
  </si>
  <si>
    <t>530-1</t>
  </si>
  <si>
    <t>530-2</t>
  </si>
  <si>
    <t>530-3</t>
  </si>
  <si>
    <t>530-4</t>
  </si>
  <si>
    <t>531-1</t>
  </si>
  <si>
    <t>531-2</t>
  </si>
  <si>
    <t>531-3</t>
  </si>
  <si>
    <t>531-4</t>
  </si>
  <si>
    <t>532-1</t>
  </si>
  <si>
    <t>532-2</t>
  </si>
  <si>
    <t>532-3</t>
  </si>
  <si>
    <t>532-4</t>
  </si>
  <si>
    <t>540-1</t>
  </si>
  <si>
    <t>540-2</t>
  </si>
  <si>
    <t>540-3</t>
  </si>
  <si>
    <t>540-4</t>
  </si>
  <si>
    <t>541-1</t>
  </si>
  <si>
    <t>541-2</t>
  </si>
  <si>
    <t>541-3</t>
  </si>
  <si>
    <t>541-4</t>
  </si>
  <si>
    <t>542-1</t>
  </si>
  <si>
    <t>542-2</t>
  </si>
  <si>
    <t>542-3</t>
  </si>
  <si>
    <t>542-4</t>
  </si>
  <si>
    <t>544-1</t>
  </si>
  <si>
    <t>544-2</t>
  </si>
  <si>
    <t>544-3</t>
  </si>
  <si>
    <t>544-4</t>
  </si>
  <si>
    <t>545-1</t>
  </si>
  <si>
    <t>545-2</t>
  </si>
  <si>
    <t>545-3</t>
  </si>
  <si>
    <t>545-4</t>
  </si>
  <si>
    <t>546-1</t>
  </si>
  <si>
    <t>546-2</t>
  </si>
  <si>
    <t>546-3</t>
  </si>
  <si>
    <t>546-4</t>
  </si>
  <si>
    <t>560-1</t>
  </si>
  <si>
    <t>560-2</t>
  </si>
  <si>
    <t>560-3</t>
  </si>
  <si>
    <t>560-4</t>
  </si>
  <si>
    <t>561-1</t>
  </si>
  <si>
    <t>561-2</t>
  </si>
  <si>
    <t>561-3</t>
  </si>
  <si>
    <t>561-4</t>
  </si>
  <si>
    <t>563-1</t>
  </si>
  <si>
    <t>563-2</t>
  </si>
  <si>
    <t>563-3</t>
  </si>
  <si>
    <t>563-4</t>
  </si>
  <si>
    <t>564-1</t>
  </si>
  <si>
    <t>564-2</t>
  </si>
  <si>
    <t>564-3</t>
  </si>
  <si>
    <t>564-4</t>
  </si>
  <si>
    <t>565-1</t>
  </si>
  <si>
    <t>565-2</t>
  </si>
  <si>
    <t>565-3</t>
  </si>
  <si>
    <t>565-4</t>
  </si>
  <si>
    <t>566-1</t>
  </si>
  <si>
    <t>566-2</t>
  </si>
  <si>
    <t>566-3</t>
  </si>
  <si>
    <t>566-4</t>
  </si>
  <si>
    <t>580-1</t>
  </si>
  <si>
    <t>580-2</t>
  </si>
  <si>
    <t>580-3</t>
  </si>
  <si>
    <t>580-4</t>
  </si>
  <si>
    <t>581-1</t>
  </si>
  <si>
    <t>581-2</t>
  </si>
  <si>
    <t>581-3</t>
  </si>
  <si>
    <t>581-4</t>
  </si>
  <si>
    <t>583-1</t>
  </si>
  <si>
    <t>583-2</t>
  </si>
  <si>
    <t>583-3</t>
  </si>
  <si>
    <t>583-4</t>
  </si>
  <si>
    <t>588-1</t>
  </si>
  <si>
    <t>588-2</t>
  </si>
  <si>
    <t>588-3</t>
  </si>
  <si>
    <t>588-4</t>
  </si>
  <si>
    <t>589-1</t>
  </si>
  <si>
    <t>589-2</t>
  </si>
  <si>
    <t>589-3</t>
  </si>
  <si>
    <t>589-4</t>
  </si>
  <si>
    <t>591-1</t>
  </si>
  <si>
    <t>591-2</t>
  </si>
  <si>
    <t>591-3</t>
  </si>
  <si>
    <t>591-4</t>
  </si>
  <si>
    <t>593-1</t>
  </si>
  <si>
    <t>593-2</t>
  </si>
  <si>
    <t>593-3</t>
  </si>
  <si>
    <t>593-4</t>
  </si>
  <si>
    <t>602-1</t>
  </si>
  <si>
    <t>602-2</t>
  </si>
  <si>
    <t>602-3</t>
  </si>
  <si>
    <t>602-4</t>
  </si>
  <si>
    <t>603-1</t>
  </si>
  <si>
    <t>603-2</t>
  </si>
  <si>
    <t>603-3</t>
  </si>
  <si>
    <t>603-4</t>
  </si>
  <si>
    <t>607-1</t>
  </si>
  <si>
    <t>607-2</t>
  </si>
  <si>
    <t>607-3</t>
  </si>
  <si>
    <t>607-4</t>
  </si>
  <si>
    <t>608-1</t>
  </si>
  <si>
    <t>608-2</t>
  </si>
  <si>
    <t>608-3</t>
  </si>
  <si>
    <t>608-4</t>
  </si>
  <si>
    <t>609-1</t>
  </si>
  <si>
    <t>609-2</t>
  </si>
  <si>
    <t>609-3</t>
  </si>
  <si>
    <t>609-4</t>
  </si>
  <si>
    <t>611-1</t>
  </si>
  <si>
    <t>611-2</t>
  </si>
  <si>
    <t>611-3</t>
  </si>
  <si>
    <t>611-4</t>
  </si>
  <si>
    <t>612-1</t>
  </si>
  <si>
    <t>612-2</t>
  </si>
  <si>
    <t>612-3</t>
  </si>
  <si>
    <t>612-4</t>
  </si>
  <si>
    <t>613-1</t>
  </si>
  <si>
    <t>613-2</t>
  </si>
  <si>
    <t>613-3</t>
  </si>
  <si>
    <t>613-4</t>
  </si>
  <si>
    <t>614-1</t>
  </si>
  <si>
    <t>614-2</t>
  </si>
  <si>
    <t>614-3</t>
  </si>
  <si>
    <t>614-4</t>
  </si>
  <si>
    <t>621-1</t>
  </si>
  <si>
    <t>621-2</t>
  </si>
  <si>
    <t>621-3</t>
  </si>
  <si>
    <t>621-4</t>
  </si>
  <si>
    <t>622-1</t>
  </si>
  <si>
    <t>622-2</t>
  </si>
  <si>
    <t>622-3</t>
  </si>
  <si>
    <t>622-4</t>
  </si>
  <si>
    <t>623-1</t>
  </si>
  <si>
    <t>623-2</t>
  </si>
  <si>
    <t>623-3</t>
  </si>
  <si>
    <t>623-4</t>
  </si>
  <si>
    <t>625-1</t>
  </si>
  <si>
    <t>625-2</t>
  </si>
  <si>
    <t>625-3</t>
  </si>
  <si>
    <t>625-4</t>
  </si>
  <si>
    <t>626-1</t>
  </si>
  <si>
    <t>626-2</t>
  </si>
  <si>
    <t>626-3</t>
  </si>
  <si>
    <t>626-4</t>
  </si>
  <si>
    <t>630-1</t>
  </si>
  <si>
    <t>630-2</t>
  </si>
  <si>
    <t>630-3</t>
  </si>
  <si>
    <t>630-4</t>
  </si>
  <si>
    <t>631-1</t>
  </si>
  <si>
    <t>631-2</t>
  </si>
  <si>
    <t>631-3</t>
  </si>
  <si>
    <t>631-4</t>
  </si>
  <si>
    <t>633-1</t>
  </si>
  <si>
    <t>633-2</t>
  </si>
  <si>
    <t>633-3</t>
  </si>
  <si>
    <t>633-4</t>
  </si>
  <si>
    <t>634-1</t>
  </si>
  <si>
    <t>634-2</t>
  </si>
  <si>
    <t>634-3</t>
  </si>
  <si>
    <t>634-4</t>
  </si>
  <si>
    <t>636-1</t>
  </si>
  <si>
    <t>636-2</t>
  </si>
  <si>
    <t>636-3</t>
  </si>
  <si>
    <t>636-4</t>
  </si>
  <si>
    <t>639-1</t>
  </si>
  <si>
    <t>639-2</t>
  </si>
  <si>
    <t>639-3</t>
  </si>
  <si>
    <t>639-4</t>
  </si>
  <si>
    <t>640-1</t>
  </si>
  <si>
    <t>640-2</t>
  </si>
  <si>
    <t>640-3</t>
  </si>
  <si>
    <t>640-4</t>
  </si>
  <si>
    <t>650-1</t>
  </si>
  <si>
    <t>650-2</t>
  </si>
  <si>
    <t>650-3</t>
  </si>
  <si>
    <t>650-4</t>
  </si>
  <si>
    <t>651-1</t>
  </si>
  <si>
    <t>651-2</t>
  </si>
  <si>
    <t>651-3</t>
  </si>
  <si>
    <t>651-4</t>
  </si>
  <si>
    <t>660-1</t>
  </si>
  <si>
    <t>660-2</t>
  </si>
  <si>
    <t>660-3</t>
  </si>
  <si>
    <t>660-4</t>
  </si>
  <si>
    <t>661-1</t>
  </si>
  <si>
    <t>661-2</t>
  </si>
  <si>
    <t>661-3</t>
  </si>
  <si>
    <t>661-4</t>
  </si>
  <si>
    <t>662-1</t>
  </si>
  <si>
    <t>662-2</t>
  </si>
  <si>
    <t>662-3</t>
  </si>
  <si>
    <t>662-4</t>
  </si>
  <si>
    <t>663-1</t>
  </si>
  <si>
    <t>663-2</t>
  </si>
  <si>
    <t>663-3</t>
  </si>
  <si>
    <t>663-4</t>
  </si>
  <si>
    <t>680-1</t>
  </si>
  <si>
    <t>680-2</t>
  </si>
  <si>
    <t>680-3</t>
  </si>
  <si>
    <t>680-4</t>
  </si>
  <si>
    <t>681-1</t>
  </si>
  <si>
    <t>681-2</t>
  </si>
  <si>
    <t>681-3</t>
  </si>
  <si>
    <t>681-4</t>
  </si>
  <si>
    <t>690-1</t>
  </si>
  <si>
    <t>690-2</t>
  </si>
  <si>
    <t>690-3</t>
  </si>
  <si>
    <t>690-4</t>
  </si>
  <si>
    <t>691-1</t>
  </si>
  <si>
    <t>691-2</t>
  </si>
  <si>
    <t>691-3</t>
  </si>
  <si>
    <t>691-4</t>
  </si>
  <si>
    <t>692-1</t>
  </si>
  <si>
    <t>692-2</t>
  </si>
  <si>
    <t>692-3</t>
  </si>
  <si>
    <t>692-4</t>
  </si>
  <si>
    <t>694-1</t>
  </si>
  <si>
    <t>694-2</t>
  </si>
  <si>
    <t>694-3</t>
  </si>
  <si>
    <t>694-4</t>
  </si>
  <si>
    <t>695-1</t>
  </si>
  <si>
    <t>695-2</t>
  </si>
  <si>
    <t>695-3</t>
  </si>
  <si>
    <t>695-4</t>
  </si>
  <si>
    <t>696-1</t>
  </si>
  <si>
    <t>696-2</t>
  </si>
  <si>
    <t>696-3</t>
  </si>
  <si>
    <t>696-4</t>
  </si>
  <si>
    <t>710-1</t>
  </si>
  <si>
    <t>710-2</t>
  </si>
  <si>
    <t>710-3</t>
  </si>
  <si>
    <t>710-4</t>
  </si>
  <si>
    <t>711-1</t>
  </si>
  <si>
    <t>711-2</t>
  </si>
  <si>
    <t>711-3</t>
  </si>
  <si>
    <t>711-4</t>
  </si>
  <si>
    <t>720-1</t>
  </si>
  <si>
    <t>720-2</t>
  </si>
  <si>
    <t>720-3</t>
  </si>
  <si>
    <t>720-4</t>
  </si>
  <si>
    <t>721-1</t>
  </si>
  <si>
    <t>721-2</t>
  </si>
  <si>
    <t>721-3</t>
  </si>
  <si>
    <t>721-4</t>
  </si>
  <si>
    <t>722-1</t>
  </si>
  <si>
    <t>722-2</t>
  </si>
  <si>
    <t>722-3</t>
  </si>
  <si>
    <t>722-4</t>
  </si>
  <si>
    <t>723-1</t>
  </si>
  <si>
    <t>723-2</t>
  </si>
  <si>
    <t>723-3</t>
  </si>
  <si>
    <t>723-4</t>
  </si>
  <si>
    <t>724-1</t>
  </si>
  <si>
    <t>724-2</t>
  </si>
  <si>
    <t>724-3</t>
  </si>
  <si>
    <t>724-4</t>
  </si>
  <si>
    <t>740-1</t>
  </si>
  <si>
    <t>740-2</t>
  </si>
  <si>
    <t>740-3</t>
  </si>
  <si>
    <t>740-4</t>
  </si>
  <si>
    <t>750-1</t>
  </si>
  <si>
    <t>750-2</t>
  </si>
  <si>
    <t>750-3</t>
  </si>
  <si>
    <t>750-4</t>
  </si>
  <si>
    <t>751-1</t>
  </si>
  <si>
    <t>751-2</t>
  </si>
  <si>
    <t>751-3</t>
  </si>
  <si>
    <t>751-4</t>
  </si>
  <si>
    <t>752-1</t>
  </si>
  <si>
    <t>752-2</t>
  </si>
  <si>
    <t>752-3</t>
  </si>
  <si>
    <t>752-4</t>
  </si>
  <si>
    <t>753-1</t>
  </si>
  <si>
    <t>753-2</t>
  </si>
  <si>
    <t>753-3</t>
  </si>
  <si>
    <t>753-4</t>
  </si>
  <si>
    <t>754-1</t>
  </si>
  <si>
    <t>754-2</t>
  </si>
  <si>
    <t>754-3</t>
  </si>
  <si>
    <t>754-4</t>
  </si>
  <si>
    <t>755-1</t>
  </si>
  <si>
    <t>755-2</t>
  </si>
  <si>
    <t>755-3</t>
  </si>
  <si>
    <t>755-4</t>
  </si>
  <si>
    <t>756-1</t>
  </si>
  <si>
    <t>756-2</t>
  </si>
  <si>
    <t>756-3</t>
  </si>
  <si>
    <t>756-4</t>
  </si>
  <si>
    <t>757-1</t>
  </si>
  <si>
    <t>757-2</t>
  </si>
  <si>
    <t>757-3</t>
  </si>
  <si>
    <t>757-4</t>
  </si>
  <si>
    <t>758-1</t>
  </si>
  <si>
    <t>758-2</t>
  </si>
  <si>
    <t>758-3</t>
  </si>
  <si>
    <t>758-4</t>
  </si>
  <si>
    <t>759-1</t>
  </si>
  <si>
    <t>759-2</t>
  </si>
  <si>
    <t>759-3</t>
  </si>
  <si>
    <t>759-4</t>
  </si>
  <si>
    <t>760-1</t>
  </si>
  <si>
    <t>760-2</t>
  </si>
  <si>
    <t>760-3</t>
  </si>
  <si>
    <t>760-4</t>
  </si>
  <si>
    <t>770-1</t>
  </si>
  <si>
    <t>770-2</t>
  </si>
  <si>
    <t>770-3</t>
  </si>
  <si>
    <t>770-4</t>
  </si>
  <si>
    <t>772-1</t>
  </si>
  <si>
    <t>772-2</t>
  </si>
  <si>
    <t>772-3</t>
  </si>
  <si>
    <t>772-4</t>
  </si>
  <si>
    <t>773-1</t>
  </si>
  <si>
    <t>773-2</t>
  </si>
  <si>
    <t>773-3</t>
  </si>
  <si>
    <t>773-4</t>
  </si>
  <si>
    <t>774-1</t>
  </si>
  <si>
    <t>774-2</t>
  </si>
  <si>
    <t>774-3</t>
  </si>
  <si>
    <t>774-4</t>
  </si>
  <si>
    <t>775-1</t>
  </si>
  <si>
    <t>775-2</t>
  </si>
  <si>
    <t>775-3</t>
  </si>
  <si>
    <t>775-4</t>
  </si>
  <si>
    <t>776-1</t>
  </si>
  <si>
    <t>776-2</t>
  </si>
  <si>
    <t>776-3</t>
  </si>
  <si>
    <t>776-4</t>
  </si>
  <si>
    <t>791-1</t>
  </si>
  <si>
    <t>791-2</t>
  </si>
  <si>
    <t>791-3</t>
  </si>
  <si>
    <t>791-4</t>
  </si>
  <si>
    <t>811-1</t>
  </si>
  <si>
    <t>811-2</t>
  </si>
  <si>
    <t>811-3</t>
  </si>
  <si>
    <t>811-4</t>
  </si>
  <si>
    <t>812-1</t>
  </si>
  <si>
    <t>812-2</t>
  </si>
  <si>
    <t>812-3</t>
  </si>
  <si>
    <t>812-4</t>
  </si>
  <si>
    <t>813-1</t>
  </si>
  <si>
    <t>813-2</t>
  </si>
  <si>
    <t>813-3</t>
  </si>
  <si>
    <t>813-4</t>
  </si>
  <si>
    <t>815-1</t>
  </si>
  <si>
    <t>815-2</t>
  </si>
  <si>
    <t>815-3</t>
  </si>
  <si>
    <t>815-4</t>
  </si>
  <si>
    <t>816-1</t>
  </si>
  <si>
    <t>816-2</t>
  </si>
  <si>
    <t>816-3</t>
  </si>
  <si>
    <t>816-4</t>
  </si>
  <si>
    <t>841-1</t>
  </si>
  <si>
    <t>841-2</t>
  </si>
  <si>
    <t>841-3</t>
  </si>
  <si>
    <t>841-4</t>
  </si>
  <si>
    <t>842-1</t>
  </si>
  <si>
    <t>842-2</t>
  </si>
  <si>
    <t>842-3</t>
  </si>
  <si>
    <t>842-4</t>
  </si>
  <si>
    <t>843-1</t>
  </si>
  <si>
    <t>843-2</t>
  </si>
  <si>
    <t>843-3</t>
  </si>
  <si>
    <t>843-4</t>
  </si>
  <si>
    <t>844-1</t>
  </si>
  <si>
    <t>844-2</t>
  </si>
  <si>
    <t>844-3</t>
  </si>
  <si>
    <t>844-4</t>
  </si>
  <si>
    <t>850-1</t>
  </si>
  <si>
    <t>850-2</t>
  </si>
  <si>
    <t>850-3</t>
  </si>
  <si>
    <t>850-4</t>
  </si>
  <si>
    <t>860-1</t>
  </si>
  <si>
    <t>860-2</t>
  </si>
  <si>
    <t>860-3</t>
  </si>
  <si>
    <t>860-4</t>
  </si>
  <si>
    <t>861-1</t>
  </si>
  <si>
    <t>861-2</t>
  </si>
  <si>
    <t>861-3</t>
  </si>
  <si>
    <t>861-4</t>
  </si>
  <si>
    <t>862-1</t>
  </si>
  <si>
    <t>862-2</t>
  </si>
  <si>
    <t>862-3</t>
  </si>
  <si>
    <t>862-4</t>
  </si>
  <si>
    <t>863-1</t>
  </si>
  <si>
    <t>863-2</t>
  </si>
  <si>
    <t>863-3</t>
  </si>
  <si>
    <t>863-4</t>
  </si>
  <si>
    <t>890-1</t>
  </si>
  <si>
    <t>890-2</t>
  </si>
  <si>
    <t>890-3</t>
  </si>
  <si>
    <t>890-4</t>
  </si>
  <si>
    <t>892-1</t>
  </si>
  <si>
    <t>892-3</t>
  </si>
  <si>
    <t>892-4</t>
  </si>
  <si>
    <t>893-1</t>
  </si>
  <si>
    <t>893-2</t>
  </si>
  <si>
    <t>893-3</t>
  </si>
  <si>
    <t>893-4</t>
  </si>
  <si>
    <t>894-1</t>
  </si>
  <si>
    <t>894-2</t>
  </si>
  <si>
    <t>894-3</t>
  </si>
  <si>
    <t>894-4</t>
  </si>
  <si>
    <t>910-1</t>
  </si>
  <si>
    <t>910-2</t>
  </si>
  <si>
    <t>910-3</t>
  </si>
  <si>
    <t>910-4</t>
  </si>
  <si>
    <t>911-1</t>
  </si>
  <si>
    <t>911-2</t>
  </si>
  <si>
    <t>911-3</t>
  </si>
  <si>
    <t>911-4</t>
  </si>
  <si>
    <t>912-1</t>
  </si>
  <si>
    <t>912-2</t>
  </si>
  <si>
    <t>912-3</t>
  </si>
  <si>
    <t>912-4</t>
  </si>
  <si>
    <t>930-1</t>
  </si>
  <si>
    <t>930-2</t>
  </si>
  <si>
    <t>930-3</t>
  </si>
  <si>
    <t>930-4</t>
  </si>
  <si>
    <t>950-1</t>
  </si>
  <si>
    <t>950-2</t>
  </si>
  <si>
    <t>950-3</t>
  </si>
  <si>
    <t>950-4</t>
  </si>
  <si>
    <t>951-1</t>
  </si>
  <si>
    <t>951-2</t>
  </si>
  <si>
    <t>951-3</t>
  </si>
  <si>
    <t>951-4</t>
  </si>
  <si>
    <t>952-1</t>
  </si>
  <si>
    <t>952-2</t>
  </si>
  <si>
    <t>952-3</t>
  </si>
  <si>
    <t>952-4</t>
  </si>
  <si>
    <t>LIVER TRANSPLANT &amp;/OR INTESTINAL TRANSPLANT</t>
  </si>
  <si>
    <t>HEART &amp;/OR LUNG TRANSPLANT</t>
  </si>
  <si>
    <t>BONE MARROW TRANSPLANT</t>
  </si>
  <si>
    <t>TRACHEOSTOMY W MV 96+ HOURS W EXTENSIVE PROCEDURE OR ECMO</t>
  </si>
  <si>
    <t>TRACHEOSTOMY W MV 96+ HOURS W/O EXTENSIVE PROCEDURE</t>
  </si>
  <si>
    <t>PANCREAS TRANSPLANT</t>
  </si>
  <si>
    <t>CRANIOTOMY FOR TRAUMA</t>
  </si>
  <si>
    <t>CRANIOTOMY EXCEPT FOR TRAUMA</t>
  </si>
  <si>
    <t>VENTRICULAR SHUNT PROCEDURES</t>
  </si>
  <si>
    <t>SPINAL PROCEDURES</t>
  </si>
  <si>
    <t>EXTRACRANIAL VASCULAR PROCEDURES</t>
  </si>
  <si>
    <t>OTHER NERVOUS SYSTEM &amp; RELATED PROCEDURES</t>
  </si>
  <si>
    <t>SPINAL DISORDERS &amp; INJURIES</t>
  </si>
  <si>
    <t>NERVOUS SYSTEM MALIGNANCY</t>
  </si>
  <si>
    <t>DEGENERATIVE NERVOUS SYSTEM DISORDERS EXC MULT SCLEROSIS</t>
  </si>
  <si>
    <t>MULTIPLE SCLEROSIS &amp; OTHER DEMYELINATING DISEASES</t>
  </si>
  <si>
    <t>INTRACRANIAL HEMORRHAGE</t>
  </si>
  <si>
    <t>CVA &amp; PRECEREBRAL OCCLUSION W INFARCT</t>
  </si>
  <si>
    <t>NONSPECIFIC CVA &amp; PRECEREBRAL OCCLUSION W/O INFARCT</t>
  </si>
  <si>
    <t>TRANSIENT ISCHEMIA</t>
  </si>
  <si>
    <t>PERIPHERAL, CRANIAL &amp; AUTONOMIC NERVE DISORDERS</t>
  </si>
  <si>
    <t>BACTERIAL &amp; TUBERCULOUS INFECTIONS OF NERVOUS SYSTEM</t>
  </si>
  <si>
    <t>NON-BACTERIAL INFECTIONS OF NERVOUS SYSTEM EXC VIRAL MENINGITIS</t>
  </si>
  <si>
    <t>VIRAL MENINGITIS</t>
  </si>
  <si>
    <t>NONTRAUMATIC STUPOR &amp; COMA</t>
  </si>
  <si>
    <t>SEIZURE</t>
  </si>
  <si>
    <t>MIGRAINE &amp; OTHER HEADACHES</t>
  </si>
  <si>
    <t>HEAD TRAUMA W COMA &gt;1 HR OR HEMORRHAGE</t>
  </si>
  <si>
    <t>BRAIN CONTUSION/LACERATION &amp; COMPLICATED SKULL FX, COMA &lt; 1 HR OR NO COMA</t>
  </si>
  <si>
    <t>CONCUSSION, CLOSED SKULL FX NOS,UNCOMPLICATED INTRACRANIAL INJURY, COMA &lt; 1 HR OR NO COMA</t>
  </si>
  <si>
    <t>OTHER DISORDERS OF NERVOUS SYSTEM</t>
  </si>
  <si>
    <t>ORBITAL PROCEDURES</t>
  </si>
  <si>
    <t>EYE PROCEDURES EXCEPT ORBIT</t>
  </si>
  <si>
    <t>ACUTE MAJOR EYE INFECTIONS</t>
  </si>
  <si>
    <t>EYE DISORDERS EXCEPT MAJOR INFECTIONS</t>
  </si>
  <si>
    <t>MAJOR CRANIAL/FACIAL BONE PROCEDURES</t>
  </si>
  <si>
    <t>MAJOR LARYNX &amp; TRACHEA PROCEDURES</t>
  </si>
  <si>
    <t>OTHER MAJOR HEAD &amp; NECK PROCEDURES</t>
  </si>
  <si>
    <t>FACIAL BONE PROCEDURES EXCEPT MAJOR CRANIAL/FACIAL BONE PROCEDURES</t>
  </si>
  <si>
    <t>SINUS &amp; MASTOID PROCEDURES</t>
  </si>
  <si>
    <t>CLEFT LIP &amp; PALATE REPAIR</t>
  </si>
  <si>
    <t>TONSIL &amp; ADENOID PROCEDURES</t>
  </si>
  <si>
    <t>OTHER EAR, NOSE, MOUTH &amp; THROAT PROCEDURES</t>
  </si>
  <si>
    <t>EAR, NOSE, MOUTH, THROAT, CRANIAL/FACIAL MALIGNANCIES</t>
  </si>
  <si>
    <t>VERTIGO &amp; OTHER LABYRINTH DISORDERS</t>
  </si>
  <si>
    <t>INFECTIONS OF UPPER RESPIRATORY TRACT</t>
  </si>
  <si>
    <t>DENTAL &amp; ORAL DISEASES &amp; INJURIES</t>
  </si>
  <si>
    <t>OTHER EAR, NOSE, MOUTH,THROAT &amp; CRANIAL/FACIAL DIAGNOSES</t>
  </si>
  <si>
    <t>MAJOR RESPIRATORY &amp; CHEST PROCEDURES</t>
  </si>
  <si>
    <t>OTHER RESPIRATORY &amp; CHEST PROCEDURES</t>
  </si>
  <si>
    <t>RESPIRATORY SYSTEM DIAGNOSIS W VENTILATOR SUPPORT 96+ HOURS</t>
  </si>
  <si>
    <t>CYSTIC FIBROSIS - PULMONARY DISEASE</t>
  </si>
  <si>
    <t>BPD &amp; OTH CHRONIC RESPIRATORY DISEASES ARISING IN PERINATAL PERIOD</t>
  </si>
  <si>
    <t>RESPIRATORY FAILURE</t>
  </si>
  <si>
    <t>PULMONARY EMBOLISM</t>
  </si>
  <si>
    <t>MAJOR CHEST &amp; RESPIRATORY TRAUMA</t>
  </si>
  <si>
    <t>RESPIRATORY MALIGNANCY</t>
  </si>
  <si>
    <t>MAJOR RESPIRATORY INFECTIONS &amp; INFLAMMATIONS</t>
  </si>
  <si>
    <t>BRONCHIOLITIS &amp; RSV PNEUMONIA</t>
  </si>
  <si>
    <t>OTHER PNEUMONIA</t>
  </si>
  <si>
    <t>CHRONIC OBSTRUCTIVE PULMONARY DISEASE</t>
  </si>
  <si>
    <t>ASTHMA</t>
  </si>
  <si>
    <t>INTERSTITIAL &amp; ALVEOLAR LUNG DISEASES</t>
  </si>
  <si>
    <t>OTHER RESPIRATORY DIAGNOSES EXCEPT SIGNS, SYMPTOMS &amp; MINOR DIAGNOSES</t>
  </si>
  <si>
    <t>RESPIRATORY SIGNS, SYMPTOMS &amp; MINOR DIAGNOSES</t>
  </si>
  <si>
    <t>MAJOR CARDIOTHORACIC REPAIR OF HEART ANOMALY</t>
  </si>
  <si>
    <t>CARDIAC DEFIBRILLATOR &amp; HEART ASSIST IMPLANT</t>
  </si>
  <si>
    <t>CARDIAC VALVE PROCEDURES W AMI OR COMPLEX PDX</t>
  </si>
  <si>
    <t>CARDIAC VALVE PROCEDURES W/O AMI OR COMPLEX PDX</t>
  </si>
  <si>
    <t>CORONARY BYPASS W AMI OR COMPLEX PDX</t>
  </si>
  <si>
    <t>CORONARY BYPASS W/O AMI OR COMPLEX PDX</t>
  </si>
  <si>
    <t>OTHER CARDIOTHORACIC &amp; THORACIC VASCULAR PROCEDURES</t>
  </si>
  <si>
    <t>MAJOR ABDOMINAL VASCULAR PROCEDURES</t>
  </si>
  <si>
    <t>PERMANENT CARDIAC PACEMAKER IMPLANT W AMI, HEART FAILURE OR SHOCK</t>
  </si>
  <si>
    <t>PERM CARDIAC PACEMAKER IMPLANT W/O AMI, HEART FAILURE OR SHOCK</t>
  </si>
  <si>
    <t>PERCUTANEOUS CORONARY INTERVENTION W AMI</t>
  </si>
  <si>
    <t>PERCUTANEOUS CORONARY INTERVENTION W/O AMI</t>
  </si>
  <si>
    <t>CARDIAC PACEMAKER &amp; DEFIBRILLATOR DEVICE REPLACEMENT</t>
  </si>
  <si>
    <t>CARDIAC PACEMAKER &amp; DEFIBRILLATOR REVISION EXCEPT DEVICE REPLACEMENT</t>
  </si>
  <si>
    <t>OTHER CIRCULATORY SYSTEM PROCEDURES</t>
  </si>
  <si>
    <t>LOWER EXTREMITY ARTERIAL PROCEDURES</t>
  </si>
  <si>
    <t>OTHER PERIPHERAL VASCULAR PROCEDURES</t>
  </si>
  <si>
    <t>ACUTE MYOCARDIAL INFARCTION</t>
  </si>
  <si>
    <t>CARDIAC CATHETERIZATION FOR CORONARY ARTERY DISEASE</t>
  </si>
  <si>
    <t>CARDIAC CATHETERIZATION FOR OTHER NON-CORONARY CONDITIONS</t>
  </si>
  <si>
    <t>ACUTE &amp; SUBACUTE ENDOCARDITIS</t>
  </si>
  <si>
    <t>HEART FAILURE</t>
  </si>
  <si>
    <t>CARDIAC ARREST &amp; SHOCK</t>
  </si>
  <si>
    <t>PERIPHERAL &amp; OTHER VASCULAR DISORDERS</t>
  </si>
  <si>
    <t>ANGINA PECTORIS &amp; CORONARY ATHEROSCLEROSIS</t>
  </si>
  <si>
    <t>HYPERTENSION</t>
  </si>
  <si>
    <t>CARDIAC STRUCTURAL &amp; VALVULAR DISORDERS</t>
  </si>
  <si>
    <t>CARDIAC ARRHYTHMIA &amp; CONDUCTION DISORDERS</t>
  </si>
  <si>
    <t>CHEST PAIN</t>
  </si>
  <si>
    <t>SYNCOPE &amp; COLLAPSE</t>
  </si>
  <si>
    <t>CARDIOMYOPATHY</t>
  </si>
  <si>
    <t>MALFUNCTION,REACTION,COMPLICATION OF CARDIAC/VASC DEVICE OR PROCEDURE</t>
  </si>
  <si>
    <t>OTHER CIRCULATORY SYSTEM DIAGNOSES</t>
  </si>
  <si>
    <t>MAJOR STOMACH, ESOPHAGEAL &amp; DUODENAL PROCEDURES</t>
  </si>
  <si>
    <t>MAJOR SMALL &amp; LARGE BOWEL PROCEDURES</t>
  </si>
  <si>
    <t>OTHER STOMACH, ESOPHAGEAL &amp; DUODENAL PROCEDURES</t>
  </si>
  <si>
    <t>OTHER SMALL &amp; LARGE BOWEL PROCEDURES</t>
  </si>
  <si>
    <t>PERITONEAL ADHESIOLYSIS</t>
  </si>
  <si>
    <t>APPENDECTOMY</t>
  </si>
  <si>
    <t>ANAL PROCEDURES</t>
  </si>
  <si>
    <t>HERNIA PROCEDURES EXCEPT INGUINAL, FEMORAL &amp; UMBILICAL</t>
  </si>
  <si>
    <t>INGUINAL, FEMORAL &amp; UMBILICAL HERNIA PROCEDURES</t>
  </si>
  <si>
    <t>OTHER DIGESTIVE SYSTEM &amp; ABDOMINAL PROCEDURES</t>
  </si>
  <si>
    <t>DIGESTIVE MALIGNANCY</t>
  </si>
  <si>
    <t>PEPTIC ULCER &amp; GASTRITIS</t>
  </si>
  <si>
    <t>MAJOR ESOPHAGEAL DISORDERS</t>
  </si>
  <si>
    <t>OTHER ESOPHAGEAL DISORDERS</t>
  </si>
  <si>
    <t>DIVERTICULITIS &amp; DIVERTICULOSIS</t>
  </si>
  <si>
    <t>INFLAMMATORY BOWEL DISEASE</t>
  </si>
  <si>
    <t>GASTROINTESTINAL VASCULAR INSUFFICIENCY</t>
  </si>
  <si>
    <t>INTESTINAL OBSTRUCTION</t>
  </si>
  <si>
    <t>MAJOR GASTROINTESTINAL &amp; PERITONEAL INFECTIONS</t>
  </si>
  <si>
    <t>OTHER GASTROENTERITIS, NAUSEA &amp; VOMITING</t>
  </si>
  <si>
    <t>ABDOMINAL PAIN</t>
  </si>
  <si>
    <t>MALFUNCTION, REACTION &amp; COMPLICATION OF GI DEVICE OR PROCEDURE</t>
  </si>
  <si>
    <t>OTHER &amp; UNSPECIFIED GASTROINTESTINAL HEMORRHAGE</t>
  </si>
  <si>
    <t>OTHER DIGESTIVE SYSTEM DIAGNOSES</t>
  </si>
  <si>
    <t>MAJOR PANCREAS, LIVER &amp; SHUNT PROCEDURES</t>
  </si>
  <si>
    <t>MAJOR BILIARY TRACT PROCEDURES</t>
  </si>
  <si>
    <t>CHOLECYSTECTOMY EXCEPT LAPAROSCOPIC</t>
  </si>
  <si>
    <t>LAPAROSCOPIC CHOLECYSTECTOMY</t>
  </si>
  <si>
    <t>OTHER HEPATOBILIARY, PANCREAS &amp; ABDOMINAL PROCEDURES</t>
  </si>
  <si>
    <t>HEPATIC COMA &amp; OTHER MAJOR ACUTE LIVER DISORDERS</t>
  </si>
  <si>
    <t>ALCOHOLIC LIVER DISEASE</t>
  </si>
  <si>
    <t>MALIGNANCY OF HEPATOBILIARY SYSTEM &amp; PANCREAS</t>
  </si>
  <si>
    <t>DISORDERS OF PANCREAS EXCEPT MALIGNANCY</t>
  </si>
  <si>
    <t>OTHER DISORDERS OF THE LIVER</t>
  </si>
  <si>
    <t>DISORDERS OF GALLBLADDER &amp; BILIARY TRACT</t>
  </si>
  <si>
    <t>HIP JOINT REPLACEMENT</t>
  </si>
  <si>
    <t>KNEE JOINT REPLACEMENT</t>
  </si>
  <si>
    <t>DORSAL &amp; LUMBAR FUSION PROC FOR CURVATURE OF BACK</t>
  </si>
  <si>
    <t>DORSAL &amp; LUMBAR FUSION PROC EXCEPT FOR CURVATURE OF BACK</t>
  </si>
  <si>
    <t>AMPUTATION OF LOWER LIMB EXCEPT TOES</t>
  </si>
  <si>
    <t>HIP &amp; FEMUR FRACTURE REPAIR</t>
  </si>
  <si>
    <t>OTHER SIGNIFICANT HIP &amp; FEMUR SURGERY</t>
  </si>
  <si>
    <t>INTERVERTEBRAL DISC EXCISION &amp; DECOMPRESSION</t>
  </si>
  <si>
    <t>SKIN GRAFT, EXCEPT HAND, FOR MUSCULOSKELETAL &amp; CONNECTIVE TISSUE DIAGNOSES</t>
  </si>
  <si>
    <t>KNEE &amp; LOWER LEG PROCEDURES EXCEPT FOOT</t>
  </si>
  <si>
    <t>FOOT &amp; TOE PROCEDURES</t>
  </si>
  <si>
    <t>SHOULDER, UPPER ARM &amp; FOREARM PROCEDURES EXCEPT JOINT REPLACEMENT</t>
  </si>
  <si>
    <t>HAND &amp; WRIST PROCEDURES</t>
  </si>
  <si>
    <t>TENDON, MUSCLE &amp; OTHER SOFT TISSUE PROCEDURES</t>
  </si>
  <si>
    <t>OTHER MUSCULOSKELETAL SYSTEM &amp; CONNECTIVE TISSUE PROCEDURES</t>
  </si>
  <si>
    <t>CERVICAL SPINAL FUSION &amp; OTHER BACK/NECK PROC EXC DISC EXCIS/DECOMP</t>
  </si>
  <si>
    <t>SHOULDER &amp; ELBOW JOINT REPLACEMENT</t>
  </si>
  <si>
    <t>FRACTURE OF FEMUR</t>
  </si>
  <si>
    <t>FRACTURE OF PELVIS OR DISLOCATION OF HIP</t>
  </si>
  <si>
    <t>FRACTURES &amp; DISLOCATIONS EXCEPT FEMUR, PELVIS &amp; BACK</t>
  </si>
  <si>
    <t>MUSCULOSKELETAL MALIGNANCY &amp; PATHOL FRACTURE D/T MUSCSKEL MALIG</t>
  </si>
  <si>
    <t>OSTEOMYELITIS, SEPTIC ARTHRITIS &amp; OTHER MUSCULOSKELETAL INFECTIONS</t>
  </si>
  <si>
    <t>CONNECTIVE TISSUE DISORDERS</t>
  </si>
  <si>
    <t>OTHER BACK &amp; NECK DISORDERS, FRACTURES &amp; INJURIES</t>
  </si>
  <si>
    <t>MALFUNCTION, REACTION, COMPLIC OF ORTHOPEDIC DEVICE OR PROCEDURE</t>
  </si>
  <si>
    <t>OTHER MUSCULOSKELETAL SYSTEM &amp; CONNECTIVE TISSUE DIAGNOSES</t>
  </si>
  <si>
    <t>SKIN GRAFT FOR SKIN &amp; SUBCUTANEOUS TISSUE DIAGNOSES</t>
  </si>
  <si>
    <t>MASTECTOMY PROCEDURES</t>
  </si>
  <si>
    <t>BREAST PROCEDURES EXCEPT MASTECTOMY</t>
  </si>
  <si>
    <t>OTHER SKIN, SUBCUTANEOUS TISSUE &amp; RELATED PROCEDURES</t>
  </si>
  <si>
    <t>SKIN ULCERS</t>
  </si>
  <si>
    <t>MAJOR SKIN DISORDERS</t>
  </si>
  <si>
    <t>MALIGNANT BREAST DISORDERS</t>
  </si>
  <si>
    <t>CELLULITIS &amp; OTHER SKIN INFECTIONS</t>
  </si>
  <si>
    <t>CONTUSION, OPEN WOUND &amp; OTHER TRAUMA TO SKIN &amp; SUBCUTANEOUS TISSUE</t>
  </si>
  <si>
    <t>OTHER SKIN, SUBCUTANEOUS TISSUE &amp; BREAST DISORDERS</t>
  </si>
  <si>
    <t>PITUITARY &amp; ADRENAL PROCEDURES</t>
  </si>
  <si>
    <t>PROCEDURES FOR OBESITY</t>
  </si>
  <si>
    <t>THYROID, PARATHYROID &amp; THYROGLOSSAL PROCEDURES</t>
  </si>
  <si>
    <t>OTHER PROCEDURES FOR ENDOCRINE, NUTRITIONAL &amp; METABOLIC DISORDERS</t>
  </si>
  <si>
    <t>DIABETES</t>
  </si>
  <si>
    <t>MALNUTRITION, FAILURE TO THRIVE &amp; OTHER NUTRITIONAL DISORDERS</t>
  </si>
  <si>
    <t>HYPOVOLEMIA &amp; RELATED ELECTROLYTE DISORDERS</t>
  </si>
  <si>
    <t>INBORN ERRORS OF METABOLISM</t>
  </si>
  <si>
    <t>OTHER ENDOCRINE DISORDERS</t>
  </si>
  <si>
    <t>ELECTROLYTE DISORDERS EXCEPT HYPOVOLEMIA RELATED</t>
  </si>
  <si>
    <t>KIDNEY TRANSPLANT</t>
  </si>
  <si>
    <t>MAJOR BLADDER PROCEDURES</t>
  </si>
  <si>
    <t>KIDNEY &amp; URINARY TRACT PROCEDURES FOR MALIGNANCY</t>
  </si>
  <si>
    <t>KIDNEY &amp; URINARY TRACT PROCEDURES FOR NONMALIGNANCY</t>
  </si>
  <si>
    <t>RENAL DIALYSIS ACCESS DEVICE PROCEDURE ONLY</t>
  </si>
  <si>
    <t>OTHER BLADDER PROCEDURES</t>
  </si>
  <si>
    <t>URETHRAL &amp; TRANSURETHRAL PROCEDURES</t>
  </si>
  <si>
    <t>OTHER KIDNEY, URINARY TRACT &amp; RELATED PROCEDURES</t>
  </si>
  <si>
    <t>KIDNEY &amp; URINARY TRACT MALIGNANCY</t>
  </si>
  <si>
    <t>NEPHRITIS &amp; NEPHROSIS</t>
  </si>
  <si>
    <t>KIDNEY &amp; URINARY TRACT INFECTIONS</t>
  </si>
  <si>
    <t>URINARY STONES &amp; ACQUIRED UPPER URINARY TRACT OBSTRUCTION</t>
  </si>
  <si>
    <t>MALFUNCTION, REACTION, COMPLIC OF GENITOURINARY DEVICE OR PROC</t>
  </si>
  <si>
    <t>OTHER KIDNEY &amp; URINARY TRACT DIAGNOSES, SIGNS &amp; SYMPTOMS</t>
  </si>
  <si>
    <t>ACUTE KIDNEY INJURY</t>
  </si>
  <si>
    <t>CHRONIC KIDNEY DISEASE</t>
  </si>
  <si>
    <t>MAJOR MALE PELVIC PROCEDURES</t>
  </si>
  <si>
    <t>PENIS PROCEDURES</t>
  </si>
  <si>
    <t>TRANSURETHRAL PROSTATECTOMY</t>
  </si>
  <si>
    <t>TESTES &amp; SCROTAL PROCEDURES</t>
  </si>
  <si>
    <t>OTHER MALE REPRODUCTIVE SYSTEM &amp; RELATED PROCEDURES</t>
  </si>
  <si>
    <t>MALIGNANCY, MALE REPRODUCTIVE SYSTEM</t>
  </si>
  <si>
    <t>MALE REPRODUCTIVE SYSTEM DIAGNOSES EXCEPT MALIGNANCY</t>
  </si>
  <si>
    <t>PELVIC EVISCERATION, RADICAL HYSTERECTOMY &amp; OTHER RADICAL GYN PROCS</t>
  </si>
  <si>
    <t>UTERINE &amp; ADNEXA PROCEDURES FOR OVARIAN &amp; ADNEXAL MALIGNANCY</t>
  </si>
  <si>
    <t>UTERINE &amp; ADNEXA PROCEDURES FOR NON-OVARIAN &amp; NON-ADNEXAL MALIG</t>
  </si>
  <si>
    <t>UTERINE &amp; ADNEXA PROCEDURES FOR NON-MALIGNANCY EXCEPT LEIOMYOMA</t>
  </si>
  <si>
    <t>FEMALE REPRODUCTIVE SYSTEM RECONSTRUCTIVE PROCEDURES</t>
  </si>
  <si>
    <t>DILATION &amp; CURETTAGE FOR NON-OBSTETRIC DIAGNOSES</t>
  </si>
  <si>
    <t>OTHER FEMALE REPRODUCTIVE SYSTEM &amp; RELATED PROCEDURES</t>
  </si>
  <si>
    <t>UTERINE &amp; ADNEXA PROCEDURES FOR LEIOMYOMA</t>
  </si>
  <si>
    <t>FEMALE REPRODUCTIVE SYSTEM MALIGNANCY</t>
  </si>
  <si>
    <t>FEMALE REPRODUCTIVE SYSTEM INFECTIONS</t>
  </si>
  <si>
    <t>MENSTRUAL &amp; OTHER FEMALE REPRODUCTIVE SYSTEM DISORDERS</t>
  </si>
  <si>
    <t>CESAREAN DELIVERY</t>
  </si>
  <si>
    <t>VAGINAL DELIVERY W STERILIZATION &amp;/OR D&amp;C</t>
  </si>
  <si>
    <t>VAGINAL DELIVERY W COMPLICATING PROCEDURES EXC STERILIZATION &amp;/OR D&amp;C</t>
  </si>
  <si>
    <t>D&amp;C, ASPIRATION CURETTAGE OR HYSTEROTOMY FOR OBSTETRIC DIAGNOSES</t>
  </si>
  <si>
    <t>ECTOPIC PREGNANCY PROCEDURE</t>
  </si>
  <si>
    <t>OTHER O.R. PROC FOR OBSTETRIC DIAGNOSES EXCEPT DELIVERY DIAGNOSES</t>
  </si>
  <si>
    <t>VAGINAL DELIVERY</t>
  </si>
  <si>
    <t>POSTPARTUM &amp; POST ABORTION DIAGNOSES W/O PROCEDURE</t>
  </si>
  <si>
    <t>PRETERM LABOR</t>
  </si>
  <si>
    <t>ABORTION W/O D&amp;C, ASPIRATION CURETTAGE OR HYSTEROTOMY</t>
  </si>
  <si>
    <t>FALSE LABOR</t>
  </si>
  <si>
    <t>OTHER ANTEPARTUM DIAGNOSES</t>
  </si>
  <si>
    <t>NEONATE, TRANSFERRED &lt;5 DAYS OLD, NOT BORN HERE</t>
  </si>
  <si>
    <t>NEONATE, TRANSFERRED &lt; 5 DAYS OLD, BORN HERE</t>
  </si>
  <si>
    <t>NEONATE W ECMO</t>
  </si>
  <si>
    <t>NEONATE BWT &lt;1500G W MAJOR PROCEDURE</t>
  </si>
  <si>
    <t>NEONATE BWT &lt;500G OR GA &lt;24 WEEKS</t>
  </si>
  <si>
    <t>NEONATE BIRTHWT 500-749G W/O MAJOR PROCEDURE</t>
  </si>
  <si>
    <t>NEONATE BIRTHWT 750-999G W/O MAJOR PROCEDURE</t>
  </si>
  <si>
    <t>NEONATE BWT 1000-1249G W RESP DIST SYND/OTH MAJ RESP OR MAJ ANOM</t>
  </si>
  <si>
    <t>NEONATE BIRTHWT 1000-1249G W OR W/O OTHER SIGNIFICANT CONDITION</t>
  </si>
  <si>
    <t>NEONATE BWT 1250-1499G W RESP DIST SYND/OTH MAJ RESP OR MAJ ANOM</t>
  </si>
  <si>
    <t>NEONATE BWT 1250-1499G W OR W/O OTHER SIGNIFICANT CONDITION</t>
  </si>
  <si>
    <t>NEONATE BWT 1500-2499G W MAJOR PROCEDURE</t>
  </si>
  <si>
    <t>NEONATE BIRTHWT 1500-1999G W MAJOR ANOMALY</t>
  </si>
  <si>
    <t>NEONATE BWT 1500-1999G W RESP DIST SYND/OTH MAJ RESP COND</t>
  </si>
  <si>
    <t>NEONATE BIRTHWT 1500-1999G W CONGENITAL/PERINATAL INFECTION</t>
  </si>
  <si>
    <t>NEONATE BWT 1500-1999G W OR W/O OTHER SIGNIFICANT CONDITION</t>
  </si>
  <si>
    <t>NEONATE BWT 2000-2499G W MAJOR ANOMALY</t>
  </si>
  <si>
    <t>NEONATE BWT 2000-2499G W RESP DIST SYND/OTH MAJ RESP COND</t>
  </si>
  <si>
    <t>NEONATE BWT 2000-2499G W CONGENITAL/PERINATAL INFECTION</t>
  </si>
  <si>
    <t>NEONATE BWT 2000-2499G W OTHER SIGNIFICANT CONDITION</t>
  </si>
  <si>
    <t>NEONATE BWT 2000-2499G, NORMAL NEWBORN OR NEONATE W OTHER PROBLEM</t>
  </si>
  <si>
    <t>NEONATE BIRTHWT &gt;2499G W MAJOR CARDIOVASCULAR PROCEDURE</t>
  </si>
  <si>
    <t>NEONATE BIRTHWT &gt;2499G W OTHER MAJOR PROCEDURE</t>
  </si>
  <si>
    <t>NEONATE BIRTHWT &gt;2499G W MAJOR ANOMALY</t>
  </si>
  <si>
    <t>NEONATE, BIRTHWT &gt;2499G W RESP DIST SYND/OTH MAJ RESP COND</t>
  </si>
  <si>
    <t>NEONATE BIRTHWT &gt;2499G W CONGENITAL/PERINATAL INFECTION</t>
  </si>
  <si>
    <t>NEONATE BIRTHWT &gt;2499G W OTHER SIGNIFICANT CONDITION</t>
  </si>
  <si>
    <t>NEONATE BIRTHWT &gt;2499G, NORMAL NEWBORN OR NEONATE W OTHER PROBLEM</t>
  </si>
  <si>
    <t>SPLENECTOMY</t>
  </si>
  <si>
    <t>OTHER PROCEDURES OF BLOOD &amp; BLOOD-FORMING ORGANS</t>
  </si>
  <si>
    <t>MAJOR HEMATOLOGIC/IMMUNOLOGIC DIAG EXC SICKLE CELL CRISIS &amp; COAGUL</t>
  </si>
  <si>
    <t>COAGULATION &amp; PLATELET DISORDERS</t>
  </si>
  <si>
    <t>SICKLE CELL ANEMIA CRISIS</t>
  </si>
  <si>
    <t>OTHER ANEMIA &amp; DISORDERS OF BLOOD &amp; BLOOD-FORMING ORGANS</t>
  </si>
  <si>
    <t>MAJOR O.R. PROCEDURES FOR LYMPHATIC/HEMATOPOIETIC/OTHER NEOPLASMS</t>
  </si>
  <si>
    <t>OTHER O.R. PROCEDURES FOR LYMPHATIC/HEMATOPOIETIC/OTHER NEOPLASMS</t>
  </si>
  <si>
    <t>ACUTE LEUKEMIA</t>
  </si>
  <si>
    <t>LYMPHOMA, MYELOMA &amp; NON-ACUTE LEUKEMIA</t>
  </si>
  <si>
    <t>RADIOTHERAPY</t>
  </si>
  <si>
    <t>LYMPHATIC &amp; OTHER MALIGNANCIES &amp; NEOPLASMS OF UNCERTAIN BEHAVIOR</t>
  </si>
  <si>
    <t>CHEMOTHERAPY FOR ACUTE LEUKEMIA</t>
  </si>
  <si>
    <t>OTHER CHEMOTHERAPY</t>
  </si>
  <si>
    <t>INFECTIOUS &amp; PARASITIC DISEASES INCLUDING HIV W O.R. PROCEDURE</t>
  </si>
  <si>
    <t>POST-OP, POST-TRAUMA, OTHER DEVICE INFECTIONS W O.R. PROCEDURE</t>
  </si>
  <si>
    <t>SEPTICEMIA &amp; DISSEMINATED INFECTIONS</t>
  </si>
  <si>
    <t>POST-OPERATIVE, POST-TRAUMATIC, OTHER DEVICE INFECTIONS</t>
  </si>
  <si>
    <t>FEVER</t>
  </si>
  <si>
    <t>VIRAL ILLNESS</t>
  </si>
  <si>
    <t>OTHER INFECTIOUS &amp; PARASITIC DISEASES</t>
  </si>
  <si>
    <t>MENTAL ILLNESS DIAGNOSIS W O.R. PROCEDURE</t>
  </si>
  <si>
    <t>SCHIZOPHRENIA</t>
  </si>
  <si>
    <t>MAJOR DEPRESSIVE DISORDERS &amp; OTHER/UNSPECIFIED PSYCHOSES</t>
  </si>
  <si>
    <t>DISORDERS OF PERSONALITY &amp; IMPULSE CONTROL</t>
  </si>
  <si>
    <t>BIPOLAR DISORDERS</t>
  </si>
  <si>
    <t>DEPRESSION EXCEPT MAJOR DEPRESSIVE DISORDER</t>
  </si>
  <si>
    <t>ADJUSTMENT DISORDERS &amp; NEUROSES EXCEPT DEPRESSIVE DIAGNOSES</t>
  </si>
  <si>
    <t>ACUTE ANXIETY &amp; DELIRIUM STATES</t>
  </si>
  <si>
    <t>ORGANIC MENTAL HEALTH DISTURBANCES</t>
  </si>
  <si>
    <t>BEHAVIORAL DISORDERS</t>
  </si>
  <si>
    <t>EATING DISORDERS</t>
  </si>
  <si>
    <t>OTHER MENTAL HEALTH DISORDERS</t>
  </si>
  <si>
    <t>DRUG &amp; ALCOHOL ABUSE OR DEPENDENCE, LEFT AGAINST MEDICAL ADVICE</t>
  </si>
  <si>
    <t>ALCOHOL &amp; DRUG DEPENDENCE W REHAB OR REHAB/DETOX THERAPY</t>
  </si>
  <si>
    <t>OPIOID ABUSE &amp; DEPENDENCE</t>
  </si>
  <si>
    <t>COCAINE ABUSE &amp; DEPENDENCE</t>
  </si>
  <si>
    <t>ALCOHOL ABUSE &amp; DEPENDENCE</t>
  </si>
  <si>
    <t>OTHER DRUG ABUSE &amp; DEPENDENCE</t>
  </si>
  <si>
    <t>O.R. PROCEDURE FOR OTHER COMPLICATIONS OF TREATMENT</t>
  </si>
  <si>
    <t>ALLERGIC REACTIONS</t>
  </si>
  <si>
    <t>POISONING OF MEDICINAL AGENTS</t>
  </si>
  <si>
    <t>OTHER COMPLICATIONS OF TREATMENT</t>
  </si>
  <si>
    <t>OTHER INJURY, POISONING &amp; TOXIC EFFECT DIAGNOSES</t>
  </si>
  <si>
    <t>TOXIC EFFECTS OF NON-MEDICINAL SUBSTANCES</t>
  </si>
  <si>
    <t>EXTENSIVE 3RD DEGREE BURNS W SKIN GRAFT</t>
  </si>
  <si>
    <t>BURNS WITH SKIN GRAFT EXCEPT EXTENSIVE 3RD DEGREE BURNS</t>
  </si>
  <si>
    <t>EXTENSIVE 3RD DEGREE OR FULL THICKNESS BURNS W/O SKIN GRAFT</t>
  </si>
  <si>
    <t>PARTIAL THICKNESS BURNS W/O SKIN GRAFT</t>
  </si>
  <si>
    <t>PROCEDURE W DIAG OF REHAB, AFTERCARE OR OTH CONTACT W HEALTH SERVICE</t>
  </si>
  <si>
    <t>REHABILITATION</t>
  </si>
  <si>
    <t>SIGNS, SYMPTOMS &amp; OTHER FACTORS INFLUENCING HEALTH STATUS</t>
  </si>
  <si>
    <t>OTHER AFTERCARE &amp; CONVALESCENCE</t>
  </si>
  <si>
    <t>NEONATAL AFTERCARE</t>
  </si>
  <si>
    <t>HIV W MULTIPLE MAJOR HIV RELATED CONDITIONS</t>
  </si>
  <si>
    <t>HIV W MAJOR HIV RELATED CONDITION</t>
  </si>
  <si>
    <t>HIV W MULTIPLE SIGNIFICANT HIV RELATED CONDITIONS</t>
  </si>
  <si>
    <t>HIV W ONE SIGNIF HIV COND OR W/O SIGNIF RELATED COND</t>
  </si>
  <si>
    <t>CRANIOTOMY FOR MULTIPLE SIGNIFICANT TRAUMA</t>
  </si>
  <si>
    <t>EXTENSIVE ABDOMINAL/THORACIC PROCEDURES FOR MULT SIGNIFICANT TRAUMA</t>
  </si>
  <si>
    <t>MUSCULOSKELETAL &amp; OTHER PROCEDURES FOR MULTIPLE SIGNIFICANT TRAUMA</t>
  </si>
  <si>
    <t>MULTIPLE SIGNIFICANT TRAUMA W/O O.R. PROCEDURE</t>
  </si>
  <si>
    <t>EXTENSIVE PROCEDURE UNRELATED TO PRINCIPAL DIAGNOSIS</t>
  </si>
  <si>
    <t>MODERATELY EXTENSIVE PROCEDURE UNRELATED TO PRINCIPAL DIAGNOSIS</t>
  </si>
  <si>
    <t>NONEXTENSIVE PROCEDURE UNRELATED TO PRINCIPAL DIAGNOSIS</t>
  </si>
  <si>
    <t>ECMO OR TRACHEOSTOMY WITH MV &gt;96 HOURS OR PRINCIPAL DIAGNOSIS EXCEPT FACE, MOUTH AND NECK WITH MAJOR O.R. PROCEDURES</t>
  </si>
  <si>
    <t>TRACHEOSTOMY WITH MV &gt;96 HOURS OR PRINCIPAL DIAGNOSIS EXCEPT FACE, MOUTH AND NECK WITHOUT MAJOR O.R. PROCEDURES</t>
  </si>
  <si>
    <t>CRANIOTOMY AND ENDOVASCULAR INTRACRANIAL PROCEDURES WITH MCC</t>
  </si>
  <si>
    <t>CRANIOTOMY AND ENDOVASCULAR INTRACRANIAL PROCEDURES WITH CC</t>
  </si>
  <si>
    <t>SPINAL PROCEDURES WITH MCC</t>
  </si>
  <si>
    <t>SPINAL PROCEDURES WITH CC OR SPINAL NEUROSTIMULATORS</t>
  </si>
  <si>
    <t>EXTRACRANIAL PROCEDURES WITH MCC</t>
  </si>
  <si>
    <t>PERIPHERAL, CRANIAL NERVE AND OTHER NERVOUS SYSTEM PROCEDURES WITHOUT CC/MCC</t>
  </si>
  <si>
    <t>NERVOUS SYSTEM NEOPLASMS WITH MCC</t>
  </si>
  <si>
    <t>DEGENERATIVE NERVOUS SYSTEM DISORDERS WITH MCC</t>
  </si>
  <si>
    <t>DEGENERATIVE NERVOUS SYSTEM DISORDERS WITHOUT MCC</t>
  </si>
  <si>
    <t>MULTIPLE SCLEROSIS AND CEREBELLAR ATAXIA WITH CC</t>
  </si>
  <si>
    <t>MULTIPLE SCLEROSIS AND CEREBELLAR ATAXIA WITHOUT CC/MCC</t>
  </si>
  <si>
    <t>ISCHEMIC STROKE, PRECEREBRAL OCCLUSION OR TRANSIENT ISCHEMIA WITH THROMBOLYTIC AGENT WITH CC</t>
  </si>
  <si>
    <t>INTRACRANIAL HEMORRHAGE OR CEREBRAL INFARCTION WITH MCC</t>
  </si>
  <si>
    <t>INTRACRANIAL HEMORRHAGE OR CEREBRAL INFARCTION WITH CC OR TPA IN 24 HOURS</t>
  </si>
  <si>
    <t>INTRACRANIAL HEMORRHAGE OR CEREBRAL INFARCTION WITHOUT CC/MCC</t>
  </si>
  <si>
    <t>TRANSIENT ISCHEMIA WITHOUT THROMBOLYTIC</t>
  </si>
  <si>
    <t>NONSPECIFIC CEREBROVASCULAR DISORDERS WITH MCC</t>
  </si>
  <si>
    <t>NONSPECIFIC CEREBROVASCULAR DISORDERS WITH CC</t>
  </si>
  <si>
    <t>NONSPECIFIC CEREBROVASCULAR DISORDERS WITHOUT CC/MCC</t>
  </si>
  <si>
    <t>CRANIAL AND PERIPHERAL NERVE DISORDERS WITH MCC</t>
  </si>
  <si>
    <t>CRANIAL AND PERIPHERAL NERVE DISORDERS WITHOUT MCC</t>
  </si>
  <si>
    <t>HYPERTENSIVE ENCEPHALOPATHY WITH CC</t>
  </si>
  <si>
    <t>TRAUMATIC STUPOR AND COMA &gt;1 HOUR WITH MCC</t>
  </si>
  <si>
    <t>TRAUMATIC STUPOR AND COMA &gt;1 HOUR WITH CC</t>
  </si>
  <si>
    <t>TRAUMATIC STUPOR AND COMA &lt;1 HOUR WITH MCC</t>
  </si>
  <si>
    <t>TRAUMATIC STUPOR AND COMA &lt;1 HOUR WITH CC</t>
  </si>
  <si>
    <t>OTHER DISORDERS OF NERVOUS SYSTEM WITH MCC</t>
  </si>
  <si>
    <t>OTHER DISORDERS OF NERVOUS SYSTEM WITH CC</t>
  </si>
  <si>
    <t>BACTERIAL AND TUBERCULOUS INFECTIONS OF NERVOUS SYSTEM WITH MCC</t>
  </si>
  <si>
    <t>BACTERIAL AND TUBERCULOUS INFECTIONS OF NERVOUS SYSTEM WITH CC</t>
  </si>
  <si>
    <t>SEIZURES WITH MCC</t>
  </si>
  <si>
    <t>SEIZURES WITHOUT MCC</t>
  </si>
  <si>
    <t>HEADACHES WITHOUT MCC</t>
  </si>
  <si>
    <t>NEUROLOGICAL EYE DISORDERS</t>
  </si>
  <si>
    <t>OTHER DISORDERS OF THE EYE WITHOUT MCC</t>
  </si>
  <si>
    <t>DYSEQUILIBRIUM</t>
  </si>
  <si>
    <t>OTITIS MEDIA AND URI WITHOUT MCC</t>
  </si>
  <si>
    <t>OTHER EAR, NOSE, MOUTH AND THROAT DIAGNOSES WITH MCC</t>
  </si>
  <si>
    <t>OTHER EAR, NOSE, MOUTH AND THROAT DIAGNOSES WITH CC</t>
  </si>
  <si>
    <t>OTHER EAR, NOSE, MOUTH AND THROAT DIAGNOSES WITHOUT CC/MCC</t>
  </si>
  <si>
    <t>DENTAL AND ORAL DISEASES WITH MCC</t>
  </si>
  <si>
    <t>MAJOR CHEST PROCEDURES WITH MCC</t>
  </si>
  <si>
    <t>MAJOR CHEST PROCEDURES WITH CC</t>
  </si>
  <si>
    <t>OTHER RESPIRATORY SYSTEM O.R. PROCEDURES WITH MCC</t>
  </si>
  <si>
    <t>PULMONARY EMBOLISM WITH MCC OR ACUTE COR PULMONALE</t>
  </si>
  <si>
    <t>PULMONARY EMBOLISM WITHOUT MCC</t>
  </si>
  <si>
    <t>RESPIRATORY INFECTIONS AND INFLAMMATIONS WITH MCC</t>
  </si>
  <si>
    <t>RESPIRATORY INFECTIONS AND INFLAMMATIONS WITH CC</t>
  </si>
  <si>
    <t>RESPIRATORY INFECTIONS AND INFLAMMATIONS WITHOUT CC/MCC</t>
  </si>
  <si>
    <t>RESPIRATORY NEOPLASMS WITH MCC</t>
  </si>
  <si>
    <t>RESPIRATORY NEOPLASMS WITH CC</t>
  </si>
  <si>
    <t>PLEURAL EFFUSION WITH MCC</t>
  </si>
  <si>
    <t>PLEURAL EFFUSION WITH CC</t>
  </si>
  <si>
    <t>PULMONARY EDEMA AND RESPIRATORY FAILURE</t>
  </si>
  <si>
    <t>CHRONIC OBSTRUCTIVE PULMONARY DISEASE WITH MCC</t>
  </si>
  <si>
    <t>CHRONIC OBSTRUCTIVE PULMONARY DISEASE WITH CC</t>
  </si>
  <si>
    <t>CHRONIC OBSTRUCTIVE PULMONARY DISEASE WITHOUT CC/MCC</t>
  </si>
  <si>
    <t>SIMPLE PNEUMONIA AND PLEURISY WITH MCC</t>
  </si>
  <si>
    <t>SIMPLE PNEUMONIA AND PLEURISY WITH CC</t>
  </si>
  <si>
    <t>SIMPLE PNEUMONIA AND PLEURISY WITHOUT CC/MCC</t>
  </si>
  <si>
    <t>INTERSTITIAL LUNG DISEASE WITH MCC</t>
  </si>
  <si>
    <t>INTERSTITIAL LUNG DISEASE WITH CC</t>
  </si>
  <si>
    <t>INTERSTITIAL LUNG DISEASE WITHOUT CC/MCC</t>
  </si>
  <si>
    <t>PNEUMOTHORAX WITH MCC</t>
  </si>
  <si>
    <t>PNEUMOTHORAX WITH CC</t>
  </si>
  <si>
    <t>BRONCHITIS AND ASTHMA WITH CC/MCC</t>
  </si>
  <si>
    <t>BRONCHITIS AND ASTHMA WITHOUT CC/MCC</t>
  </si>
  <si>
    <t>OTHER RESPIRATORY SYSTEM DIAGNOSES WITH MCC</t>
  </si>
  <si>
    <t>OTHER RESPIRATORY SYSTEM DIAGNOSES WITHOUT MCC</t>
  </si>
  <si>
    <t>RESPIRATORY SYSTEM DIAGNOSIS WITH VENTILATOR SUPPORT &gt;96 HOURS</t>
  </si>
  <si>
    <t>RESPIRATORY SYSTEM DIAGNOSIS WITH VENTILATOR SUPPORT &lt;=96 HOURS</t>
  </si>
  <si>
    <t>CARDIAC DEFIBRILLATOR IMPLANT WITH CARDIAC CATHETERIZATION WITHOUT AMI, HF OR SHOCK WITHOUT MCC</t>
  </si>
  <si>
    <t>PERMANENT CARDIAC PACEMAKER IMPLANT WITH MCC</t>
  </si>
  <si>
    <t>PERMANENT CARDIAC PACEMAKER IMPLANT WITH CC</t>
  </si>
  <si>
    <t>PERMANENT CARDIAC PACEMAKER IMPLANT WITHOUT CC/MCC</t>
  </si>
  <si>
    <t>PERCUTANEOUS CARDIOVASCULAR PROCEDURES WITH DRUG-ELUTING STENT WITH MCC OR 4+ ARTERIES OR STENTS</t>
  </si>
  <si>
    <t>PERCUTANEOUS CARDIOVASCULAR PROCEDURES WITH DRUG-ELUTING STENT WITHOUT MCC</t>
  </si>
  <si>
    <t>PERCUTANEOUS CARDIOVASCULAR PROCEDURES WITHOUT CORONARY ARTERY STENT WITH MCC</t>
  </si>
  <si>
    <t>OTHER VASCULAR PROCEDURES WITH MCC</t>
  </si>
  <si>
    <t>OTHER VASCULAR PROCEDURES WITH CC</t>
  </si>
  <si>
    <t>UPPER LIMB AND TOE AMPUTATION FOR CIRCULATORY SYSTEM DISORDERS WITH MCC</t>
  </si>
  <si>
    <t>UPPER LIMB AND TOE AMPUTATION FOR CIRCULATORY SYSTEM DISORDERS WITH CC</t>
  </si>
  <si>
    <t>OTHER CIRCULATORY SYSTEM O.R. PROCEDURES</t>
  </si>
  <si>
    <t>OTHER MAJOR CARDIOVASCULAR PROCEDURES WITH MCC</t>
  </si>
  <si>
    <t>OTHER MAJOR CARDIOVASCULAR PROCEDURES WITH CC</t>
  </si>
  <si>
    <t>OTHER MAJOR CARDIOVASCULAR PROCEDURES WITHOUT CC/MCC</t>
  </si>
  <si>
    <t>PERCUTANEOUS AND OTHER INTRACARDIAC PROCEDURES WITHOUT MCC</t>
  </si>
  <si>
    <t>ACUTE MYOCARDIAL INFARCTION, DISCHARGED ALIVE WITH MCC</t>
  </si>
  <si>
    <t>ACUTE MYOCARDIAL INFARCTION, DISCHARGED ALIVE WITH CC</t>
  </si>
  <si>
    <t>ACUTE MYOCARDIAL INFARCTION, DISCHARGED ALIVE WITHOUT CC/MCC</t>
  </si>
  <si>
    <t>ACUTE MYOCARDIAL INFARCTION, EXPIRED WITH MCC</t>
  </si>
  <si>
    <t>CIRCULATORY DISORDERS EXCEPT AMI, WITH CARDIAC CATHETERIZATION WITH MCC</t>
  </si>
  <si>
    <t>CIRCULATORY DISORDERS EXCEPT AMI, WITH CARDIAC CATHETERIZATION WITHOUT MCC</t>
  </si>
  <si>
    <t>ACUTE AND SUBACUTE ENDOCARDITIS WITH MCC</t>
  </si>
  <si>
    <t>HEART FAILURE AND SHOCK WITH MCC</t>
  </si>
  <si>
    <t>HEART FAILURE AND SHOCK WITH CC</t>
  </si>
  <si>
    <t>HEART FAILURE AND SHOCK WITHOUT CC/MCC</t>
  </si>
  <si>
    <t>CARDIAC ARREST, UNEXPLAINED WITH MCC</t>
  </si>
  <si>
    <t>PERIPHERAL VASCULAR DISORDERS WITH MCC</t>
  </si>
  <si>
    <t>PERIPHERAL VASCULAR DISORDERS WITH CC</t>
  </si>
  <si>
    <t>PERIPHERAL VASCULAR DISORDERS WITHOUT CC/MCC</t>
  </si>
  <si>
    <t>ATHEROSCLEROSIS WITHOUT MCC</t>
  </si>
  <si>
    <t>HYPERTENSION WITH MCC</t>
  </si>
  <si>
    <t>HYPERTENSION WITHOUT MCC</t>
  </si>
  <si>
    <t>CARDIAC CONGENITAL AND VALVULAR DISORDERS WITH MCC</t>
  </si>
  <si>
    <t>CARDIAC ARRHYTHMIA AND CONDUCTION DISORDERS WITH MCC</t>
  </si>
  <si>
    <t>CARDIAC ARRHYTHMIA AND CONDUCTION DISORDERS WITH CC</t>
  </si>
  <si>
    <t>CARDIAC ARRHYTHMIA AND CONDUCTION DISORDERS WITHOUT CC/MCC</t>
  </si>
  <si>
    <t>ANGINA PECTORIS</t>
  </si>
  <si>
    <t>SYNCOPE AND COLLAPSE</t>
  </si>
  <si>
    <t>OTHER CIRCULATORY SYSTEM DIAGNOSES WITH MCC</t>
  </si>
  <si>
    <t>OTHER CIRCULATORY SYSTEM DIAGNOSES WITH CC</t>
  </si>
  <si>
    <t>OTHER CIRCULATORY SYSTEM DIAGNOSES WITHOUT CC/MCC</t>
  </si>
  <si>
    <t>OTHER ENDOVASCULAR CARDIAC VALVE PROCEDURES WITH MCC</t>
  </si>
  <si>
    <t>STOMACH, ESOPHAGEAL AND DUODENAL PROCEDURES WITH MCC</t>
  </si>
  <si>
    <t>STOMACH, ESOPHAGEAL AND DUODENAL PROCEDURES WITH CC</t>
  </si>
  <si>
    <t>STOMACH, ESOPHAGEAL AND DUODENAL PROCEDURES WITHOUT CC/MCC</t>
  </si>
  <si>
    <t>MAJOR SMALL AND LARGE BOWEL PROCEDURES WITH MCC</t>
  </si>
  <si>
    <t>MAJOR SMALL AND LARGE BOWEL PROCEDURES WITH CC</t>
  </si>
  <si>
    <t>MAJOR SMALL AND LARGE BOWEL PROCEDURES WITHOUT CC/MCC</t>
  </si>
  <si>
    <t>PERITONEAL ADHESIOLYSIS WITH MCC</t>
  </si>
  <si>
    <t>PERITONEAL ADHESIOLYSIS WITH CC</t>
  </si>
  <si>
    <t>APPENDECTOMY WITH COMPLICATED PRINCIPAL DIAGNOSIS WITH MCC</t>
  </si>
  <si>
    <t>APPENDECTOMY WITH COMPLICATED PRINCIPAL DIAGNOSIS WITH CC</t>
  </si>
  <si>
    <t>APPENDECTOMY WITH COMPLICATED PRINCIPAL DIAGNOSIS WITHOUT CC/MCC</t>
  </si>
  <si>
    <t>APPENDECTOMY WITHOUT COMPLICATED PRINCIPAL DIAGNOSIS WITH MCC</t>
  </si>
  <si>
    <t>APPENDECTOMY WITHOUT COMPLICATED PRINCIPAL DIAGNOSIS WITH CC</t>
  </si>
  <si>
    <t>APPENDECTOMY WITHOUT COMPLICATED PRINCIPAL DIAGNOSIS WITHOUT CC/MCC</t>
  </si>
  <si>
    <t>MINOR SMALL AND LARGE BOWEL PROCEDURES WITH CC</t>
  </si>
  <si>
    <t>ANAL AND STOMAL PROCEDURES WITH CC</t>
  </si>
  <si>
    <t>ANAL AND STOMAL PROCEDURES WITHOUT CC/MCC</t>
  </si>
  <si>
    <t>INGUINAL AND FEMORAL HERNIA PROCEDURES WITH CC</t>
  </si>
  <si>
    <t>HERNIA PROCEDURES EXCEPT INGUINAL AND FEMORAL WITH CC</t>
  </si>
  <si>
    <t>HERNIA PROCEDURES EXCEPT INGUINAL AND FEMORAL WITHOUT CC/MCC</t>
  </si>
  <si>
    <t>OTHER DIGESTIVE SYSTEM O.R. PROCEDURES WITH MCC</t>
  </si>
  <si>
    <t>OTHER DIGESTIVE SYSTEM O.R. PROCEDURES WITH CC</t>
  </si>
  <si>
    <t>OTHER DIGESTIVE SYSTEM O.R. PROCEDURES WITHOUT CC/MCC</t>
  </si>
  <si>
    <t>MAJOR ESOPHAGEAL DISORDERS WITH MCC</t>
  </si>
  <si>
    <t>MAJOR ESOPHAGEAL DISORDERS WITH CC</t>
  </si>
  <si>
    <t>MAJOR GASTROINTESTINAL DISORDERS AND PERITONEAL INFECTIONS WITH MCC</t>
  </si>
  <si>
    <t>MAJOR GASTROINTESTINAL DISORDERS AND PERITONEAL INFECTIONS WITH CC</t>
  </si>
  <si>
    <t>MAJOR GASTROINTESTINAL DISORDERS AND PERITONEAL INFECTIONS WITHOUT CC/MCC</t>
  </si>
  <si>
    <t>DIGESTIVE MALIGNANCY WITH MCC</t>
  </si>
  <si>
    <t>GASTROINTESTINAL HEMORRHAGE WITH MCC</t>
  </si>
  <si>
    <t>GASTROINTESTINAL HEMORRHAGE WITH CC</t>
  </si>
  <si>
    <t>GASTROINTESTINAL HEMORRHAGE WITHOUT CC/MCC</t>
  </si>
  <si>
    <t>COMPLICATED PEPTIC ULCER WITH MCC</t>
  </si>
  <si>
    <t>COMPLICATED PEPTIC ULCER WITH CC</t>
  </si>
  <si>
    <t>COMPLICATED PEPTIC ULCER WITHOUT CC/MCC</t>
  </si>
  <si>
    <t>INFLAMMATORY BOWEL DISEASE WITH MCC</t>
  </si>
  <si>
    <t>INFLAMMATORY BOWEL DISEASE WITH CC</t>
  </si>
  <si>
    <t>INFLAMMATORY BOWEL DISEASE WITHOUT CC/MCC</t>
  </si>
  <si>
    <t>GASTROINTESTINAL OBSTRUCTION WITH MCC</t>
  </si>
  <si>
    <t>GASTROINTESTINAL OBSTRUCTION WITH CC</t>
  </si>
  <si>
    <t>GASTROINTESTINAL OBSTRUCTION WITHOUT CC/MCC</t>
  </si>
  <si>
    <t>ESOPHAGITIS, GASTROENTERITIS AND MISCELLANEOUS DIGESTIVE DISORDERS WITH MCC</t>
  </si>
  <si>
    <t>ESOPHAGITIS, GASTROENTERITIS AND MISCELLANEOUS DIGESTIVE DISORDERS WITHOUT MCC</t>
  </si>
  <si>
    <t>OTHER DIGESTIVE SYSTEM DIAGNOSES WITH MCC</t>
  </si>
  <si>
    <t>OTHER DIGESTIVE SYSTEM DIAGNOSES WITH CC</t>
  </si>
  <si>
    <t>OTHER DIGESTIVE SYSTEM DIAGNOSES WITHOUT CC/MCC</t>
  </si>
  <si>
    <t>BILIARY TRACT PROCEDURES EXCEPT ONLY CHOLECYSTECTOMY WITH OR WITHOUT C.D.E. WITH MCC</t>
  </si>
  <si>
    <t>LAPAROSCOPIC CHOLECYSTECTOMY WITHOUT C.D.E. WITH MCC</t>
  </si>
  <si>
    <t>LAPAROSCOPIC CHOLECYSTECTOMY WITHOUT C.D.E. WITH CC</t>
  </si>
  <si>
    <t>LAPAROSCOPIC CHOLECYSTECTOMY WITHOUT C.D.E. WITHOUT CC/MCC</t>
  </si>
  <si>
    <t>HEPATOBILIARY DIAGNOSTIC PROCEDURES WITHOUT CC/MCC</t>
  </si>
  <si>
    <t>CIRRHOSIS AND ALCOHOLIC HEPATITIS WITH MCC</t>
  </si>
  <si>
    <t>CIRRHOSIS AND ALCOHOLIC HEPATITIS WITH CC</t>
  </si>
  <si>
    <t>CIRRHOSIS AND ALCOHOLIC HEPATITIS WITHOUT CC/MCC</t>
  </si>
  <si>
    <t>MALIGNANCY OF HEPATOBILIARY SYSTEM OR PANCREAS WITH MCC</t>
  </si>
  <si>
    <t>MALIGNANCY OF HEPATOBILIARY SYSTEM OR PANCREAS WITH CC</t>
  </si>
  <si>
    <t>MALIGNANCY OF HEPATOBILIARY SYSTEM OR PANCREAS WITHOUT CC/MCC</t>
  </si>
  <si>
    <t>DISORDERS OF PANCREAS EXCEPT MALIGNANCY WITH MCC</t>
  </si>
  <si>
    <t>DISORDERS OF PANCREAS EXCEPT MALIGNANCY WITH CC</t>
  </si>
  <si>
    <t>DISORDERS OF PANCREAS EXCEPT MALIGNANCY WITHOUT CC/MCC</t>
  </si>
  <si>
    <t>DISORDERS OF LIVER EXCEPT MALIGNANCY, CIRRHOSIS OR ALCOHOLIC HEPATITIS WITH MCC</t>
  </si>
  <si>
    <t>DISORDERS OF LIVER EXCEPT MALIGNANCY, CIRRHOSIS OR ALCOHOLIC HEPATITIS WITH CC</t>
  </si>
  <si>
    <t>DISORDERS OF LIVER EXCEPT MALIGNANCY, CIRRHOSIS OR ALCOHOLIC HEPATITIS WITHOUT CC/MCC</t>
  </si>
  <si>
    <t>DISORDERS OF THE BILIARY TRACT WITH MCC</t>
  </si>
  <si>
    <t>DISORDERS OF THE BILIARY TRACT WITH CC</t>
  </si>
  <si>
    <t>DISORDERS OF THE BILIARY TRACT WITHOUT CC/MCC</t>
  </si>
  <si>
    <t>WOUND DEBRIDEMENT AND SKIN GRAFT EXCEPT HAND FOR MUSCULOSKELETAL AND CONNECTIVE TISSUE DISORDERS WITH MCC</t>
  </si>
  <si>
    <t>WOUND DEBRIDEMENT AND SKIN GRAFT EXCEPT HAND FOR MUSCULOSKELETAL AND CONNECTIVE TISSUE DISORDERS WITH CC</t>
  </si>
  <si>
    <t>REVISION OF HIP OR KNEE REPLACEMENT WITH CC</t>
  </si>
  <si>
    <t>MAJOR HIP AND KNEE JOINT REPLACEMENT OR REATTACHMENT OF LOWER EXTREMITY WITH MCC OR TOTAL ANKLE REPLACEMENT</t>
  </si>
  <si>
    <t>MAJOR HIP AND KNEE JOINT REPLACEMENT OR REATTACHMENT OF LOWER EXTREMITY WITHOUT MCC</t>
  </si>
  <si>
    <t>BIOPSIES OF MUSCULOSKELETAL SYSTEM AND CONNECTIVE TISSUE WITH MCC</t>
  </si>
  <si>
    <t>BIOPSIES OF MUSCULOSKELETAL SYSTEM AND CONNECTIVE TISSUE WITHOUT CC/MCC</t>
  </si>
  <si>
    <t>HIP AND FEMUR PROCEDURES EXCEPT MAJOR JOINT WITH MCC</t>
  </si>
  <si>
    <t>HIP AND FEMUR PROCEDURES EXCEPT MAJOR JOINT WITH CC</t>
  </si>
  <si>
    <t>HIP AND FEMUR PROCEDURES EXCEPT MAJOR JOINT WITHOUT CC/MCC</t>
  </si>
  <si>
    <t>MAJOR JOINT OR LIMB REATTACHMENT PROCEDURES OF UPPER EXTREMITIES</t>
  </si>
  <si>
    <t>LOWER EXTREMITY AND HUMERUS PROCEDURES EXCEPT HIP, FOOT AND FEMUR WITH MCC</t>
  </si>
  <si>
    <t>LOWER EXTREMITY AND HUMERUS PROCEDURES EXCEPT HIP, FOOT AND FEMUR WITH CC</t>
  </si>
  <si>
    <t>LOWER EXTREMITY AND HUMERUS PROCEDURES EXCEPT HIP, FOOT AND FEMUR WITHOUT CC/MCC</t>
  </si>
  <si>
    <t>SOFT TISSUE PROCEDURES WITH CC</t>
  </si>
  <si>
    <t>SOFT TISSUE PROCEDURES WITHOUT CC/MCC</t>
  </si>
  <si>
    <t>FOOT PROCEDURES WITH MCC</t>
  </si>
  <si>
    <t>FOOT PROCEDURES WITH CC</t>
  </si>
  <si>
    <t>FOOT PROCEDURES WITHOUT CC/MCC</t>
  </si>
  <si>
    <t>SHOULDER, ELBOW OR FOREARM PROCEDURES, EXCEPT MAJOR JOINT PROCEDURES WITH CC</t>
  </si>
  <si>
    <t>SHOULDER, ELBOW OR FOREARM PROCEDURES, EXCEPT MAJOR JOINT PROCEDURES WITHOUT CC/MCC</t>
  </si>
  <si>
    <t>HAND OR WRIST PROCEDURES, EXCEPT MAJOR THUMB OR JOINT PROCEDURES WITH CC/MCC</t>
  </si>
  <si>
    <t>HAND OR WRIST PROCEDURES, EXCEPT MAJOR THUMB OR JOINT PROCEDURES WITHOUT CC/MCC</t>
  </si>
  <si>
    <t>OTHER MUSCULOSKELETAL SYSTEM AND CONNECTIVE TISSUE O.R. PROCEDURES WITH CC</t>
  </si>
  <si>
    <t>OTHER MUSCULOSKELETAL SYSTEM AND CONNECTIVE TISSUE O.R. PROCEDURES WITHOUT CC/MCC</t>
  </si>
  <si>
    <t>HIP REPLACEMENT WITH PRINCIPAL DIAGNOSIS OF HIP FRACTURE WITH MCC</t>
  </si>
  <si>
    <t>HIP REPLACEMENT WITH PRINCIPAL DIAGNOSIS OF HIP FRACTURE WITHOUT MCC</t>
  </si>
  <si>
    <t>FRACTURES OF HIP AND PELVIS WITH MCC</t>
  </si>
  <si>
    <t>FRACTURES OF HIP AND PELVIS WITHOUT MCC</t>
  </si>
  <si>
    <t>SPRAINS, STRAINS, AND DISLOCATIONS OF HIP, PELVIS AND THIGH WITH CC/MCC</t>
  </si>
  <si>
    <t>OSTEOMYELITIS WITH CC</t>
  </si>
  <si>
    <t>OSTEOMYELITIS WITHOUT CC/MCC</t>
  </si>
  <si>
    <t>PATHOLOGICAL FRACTURES AND MUSCULOSKELETAL AND CONNECTIVE TISSUE MALIGNANCY WITH CC</t>
  </si>
  <si>
    <t>PATHOLOGICAL FRACTURES AND MUSCULOSKELETAL AND CONNECTIVE TISSUE MALIGNANCY WITHOUT CC/MCC</t>
  </si>
  <si>
    <t>CONNECTIVE TISSUE DISORDERS WITHOUT CC/MCC</t>
  </si>
  <si>
    <t>SEPTIC ARTHRITIS WITH MCC</t>
  </si>
  <si>
    <t>SEPTIC ARTHRITIS WITHOUT CC/MCC</t>
  </si>
  <si>
    <t>MEDICAL BACK PROBLEMS WITH MCC</t>
  </si>
  <si>
    <t>MEDICAL BACK PROBLEMS WITHOUT MCC</t>
  </si>
  <si>
    <t>BONE DISEASES AND ARTHROPATHIES WITHOUT MCC</t>
  </si>
  <si>
    <t>SIGNS AND SYMPTOMS OF MUSCULOSKELETAL SYSTEM AND CONNECTIVE TISSUE WITHOUT MCC</t>
  </si>
  <si>
    <t>TENDONITIS, MYOSITIS AND BURSITIS WITHOUT MCC</t>
  </si>
  <si>
    <t>AFTERCARE, MUSCULOSKELETAL SYSTEM AND CONNECTIVE TISSUE WITH MCC</t>
  </si>
  <si>
    <t>AFTERCARE, MUSCULOSKELETAL SYSTEM AND CONNECTIVE TISSUE WITH CC</t>
  </si>
  <si>
    <t>AFTERCARE, MUSCULOSKELETAL SYSTEM AND CONNECTIVE TISSUE WITHOUT CC/MCC</t>
  </si>
  <si>
    <t>FRACTURE, SPRAIN, STRAIN AND DISLOCATION EXCEPT FEMUR, HIP, PELVIS AND THIGH WITH MCC</t>
  </si>
  <si>
    <t>FRACTURE, SPRAIN, STRAIN AND DISLOCATION EXCEPT FEMUR, HIP, PELVIS AND THIGH WITHOUT MCC</t>
  </si>
  <si>
    <t>OTHER MUSCULOSKELETAL SYSTEM AND CONNECTIVE TISSUE DIAGNOSES WITH MCC</t>
  </si>
  <si>
    <t>OTHER MUSCULOSKELETAL SYSTEM AND CONNECTIVE TISSUE DIAGNOSES WITH CC</t>
  </si>
  <si>
    <t>SKIN DEBRIDEMENT WITH CC</t>
  </si>
  <si>
    <t>SKIN DEBRIDEMENT WITHOUT CC/MCC</t>
  </si>
  <si>
    <t>SKIN GRAFT FOR SKIN ULCER OR CELLULITIS WITH CC</t>
  </si>
  <si>
    <t>OTHER SKIN, SUBCUTANEOUS TISSUE AND BREAST PROCEDURES WITH MCC</t>
  </si>
  <si>
    <t>OTHER SKIN, SUBCUTANEOUS TISSUE AND BREAST PROCEDURES WITH CC</t>
  </si>
  <si>
    <t>OTHER SKIN, SUBCUTANEOUS TISSUE AND BREAST PROCEDURES WITHOUT CC/MCC</t>
  </si>
  <si>
    <t>MASTECTOMY FOR MALIGNANCY WITH CC/MCC</t>
  </si>
  <si>
    <t>BREAST BIOPSY, LOCAL EXCISION AND OTHER BREAST PROCEDURES WITH CC/MCC</t>
  </si>
  <si>
    <t>BREAST BIOPSY, LOCAL EXCISION AND OTHER BREAST PROCEDURES WITHOUT CC/MCC</t>
  </si>
  <si>
    <t>SKIN ULCERS WITH MCC</t>
  </si>
  <si>
    <t>SKIN ULCERS WITH CC</t>
  </si>
  <si>
    <t>MAJOR SKIN DISORDERS WITH MCC</t>
  </si>
  <si>
    <t>MAJOR SKIN DISORDERS WITHOUT MCC</t>
  </si>
  <si>
    <t>MALIGNANT BREAST DISORDERS WITH CC</t>
  </si>
  <si>
    <t>CELLULITIS WITH MCC</t>
  </si>
  <si>
    <t>CELLULITIS WITHOUT MCC</t>
  </si>
  <si>
    <t>TRAUMA TO THE SKIN, SUBCUTANEOUS TISSUE AND BREAST WITH MCC</t>
  </si>
  <si>
    <t>TRAUMA TO THE SKIN, SUBCUTANEOUS TISSUE AND BREAST WITHOUT MCC</t>
  </si>
  <si>
    <t>MINOR SKIN DISORDERS WITH MCC</t>
  </si>
  <si>
    <t>AMPUTATION OF LOWER LIMB FOR ENDOCRINE, NUTRITIONAL AND METABOLIC DISORDERS WITH MCC</t>
  </si>
  <si>
    <t>AMPUTATION OF LOWER LIMB FOR ENDOCRINE, NUTRITIONAL AND METABOLIC DISORDERS WITH CC</t>
  </si>
  <si>
    <t>O.R. PROCEDURES FOR OBESITY WITH MCC</t>
  </si>
  <si>
    <t>O.R. PROCEDURES FOR OBESITY WITH CC</t>
  </si>
  <si>
    <t>O.R. PROCEDURES FOR OBESITY WITHOUT CC/MCC</t>
  </si>
  <si>
    <t>SKIN GRAFTS AND WOUND DEBRIDEMENT FOR ENDOCRINE, NUTRITIONAL AND METABOLIC DISORDERS WITH MCC</t>
  </si>
  <si>
    <t>SKIN GRAFTS AND WOUND DEBRIDEMENT FOR ENDOCRINE, NUTRITIONAL AND METABOLIC DISORDERS WITH CC</t>
  </si>
  <si>
    <t>OTHER ENDOCRINE, NUTRITIONAL AND METABOLIC O.R. PROCEDURES WITH MCC</t>
  </si>
  <si>
    <t>DIABETES WITH MCC</t>
  </si>
  <si>
    <t>DIABETES WITH CC</t>
  </si>
  <si>
    <t>DIABETES WITHOUT CC/MCC</t>
  </si>
  <si>
    <t>MISCELLANEOUS DISORDERS OF NUTRITION, METABOLISM, FLUIDS AND ELECTROLYTES WITH MCC</t>
  </si>
  <si>
    <t>MISCELLANEOUS DISORDERS OF NUTRITION, METABOLISM, FLUIDS AND ELECTROLYTES WITHOUT MCC</t>
  </si>
  <si>
    <t>ENDOCRINE DISORDERS WITH MCC</t>
  </si>
  <si>
    <t>ENDOCRINE DISORDERS WITH CC</t>
  </si>
  <si>
    <t>KIDNEY AND URETER PROCEDURES FOR NEOPLASM WITH MCC</t>
  </si>
  <si>
    <t>KIDNEY AND URETER PROCEDURES FOR NON-NEOPLASM WITH MCC</t>
  </si>
  <si>
    <t>KIDNEY AND URETER PROCEDURES FOR NON-NEOPLASM WITH CC</t>
  </si>
  <si>
    <t>KIDNEY AND URETER PROCEDURES FOR NON-NEOPLASM WITHOUT CC/MCC</t>
  </si>
  <si>
    <t>MINOR BLADDER PROCEDURES WITH CC</t>
  </si>
  <si>
    <t>MINOR BLADDER PROCEDURES WITHOUT CC/MCC</t>
  </si>
  <si>
    <t>TRANSURETHRAL PROCEDURES WITH CC</t>
  </si>
  <si>
    <t>OTHER KIDNEY AND URINARY TRACT PROCEDURES WITH MCC</t>
  </si>
  <si>
    <t>OTHER KIDNEY AND URINARY TRACT PROCEDURES WITH CC</t>
  </si>
  <si>
    <t>RENAL FAILURE WITH MCC</t>
  </si>
  <si>
    <t>RENAL FAILURE WITH CC</t>
  </si>
  <si>
    <t>RENAL FAILURE WITHOUT CC/MCC</t>
  </si>
  <si>
    <t>KIDNEY AND URINARY TRACT NEOPLASMS WITHOUT CC/MCC</t>
  </si>
  <si>
    <t>KIDNEY AND URINARY TRACT INFECTIONS WITH MCC</t>
  </si>
  <si>
    <t>KIDNEY AND URINARY TRACT INFECTIONS WITHOUT MCC</t>
  </si>
  <si>
    <t>URINARY STONES WITHOUT MCC</t>
  </si>
  <si>
    <t>KIDNEY AND URINARY TRACT SIGNS AND SYMPTOMS WITHOUT MCC</t>
  </si>
  <si>
    <t>OTHER KIDNEY AND URINARY TRACT DIAGNOSES WITH MCC</t>
  </si>
  <si>
    <t>OTHER KIDNEY AND URINARY TRACT DIAGNOSES WITH CC</t>
  </si>
  <si>
    <t>OTHER KIDNEY AND URINARY TRACT DIAGNOSES WITHOUT CC/MCC</t>
  </si>
  <si>
    <t>TRANSURETHRAL PROSTATECTOMY WITH CC/MCC</t>
  </si>
  <si>
    <t>BENIGN PROSTATIC HYPERTROPHY WITHOUT MCC</t>
  </si>
  <si>
    <t>INFLAMMATION OF THE MALE REPRODUCTIVE SYSTEM WITHOUT MCC</t>
  </si>
  <si>
    <t>OTHER MALE REPRODUCTIVE SYSTEM DIAGNOSES WITH CC/MCC</t>
  </si>
  <si>
    <t>UTERINE AND ADNEXA PROCEDURES FOR NON-MALIGNANCY WITH CC/MCC</t>
  </si>
  <si>
    <t>UTERINE AND ADNEXA PROCEDURES FOR NON-MALIGNANCY WITHOUT CC/MCC</t>
  </si>
  <si>
    <t>INFECTIONS, FEMALE REPRODUCTIVE SYSTEM WITHOUT CC/MCC</t>
  </si>
  <si>
    <t>MENSTRUAL AND OTHER FEMALE REPRODUCTIVE SYSTEM DISORDERS WITH CC/MCC</t>
  </si>
  <si>
    <t>CESAREAN SECTION WITHOUT STERILIZATION WITH MCC</t>
  </si>
  <si>
    <t>VAGINAL DELIVERY WITHOUT STERILIZATION OR D&amp;C WITH CC</t>
  </si>
  <si>
    <t>MAJOR HEMATOLOGICAL AND IMMUNOLOGICAL DIAGNOSES EXCEPT SICKLE CELL CRISIS AND COAGULATION DISORDERS WITH MCC</t>
  </si>
  <si>
    <t>MAJOR HEMATOLOGICAL AND IMMUNOLOGICAL DIAGNOSES EXCEPT SICKLE CELL CRISIS AND COAGULATION DISORDERS WITH CC</t>
  </si>
  <si>
    <t>RED BLOOD CELL DISORDERS WITH MCC</t>
  </si>
  <si>
    <t>RED BLOOD CELL DISORDERS WITHOUT MCC</t>
  </si>
  <si>
    <t>COAGULATION DISORDERS</t>
  </si>
  <si>
    <t>RETICULOENDOTHELIAL AND IMMUNITY DISORDERS WITH MCC</t>
  </si>
  <si>
    <t>RETICULOENDOTHELIAL AND IMMUNITY DISORDERS WITH CC</t>
  </si>
  <si>
    <t>LYMPHOMA AND LEUKEMIA WITH MAJOR O.R. PROCEDURES WITH CC</t>
  </si>
  <si>
    <t>OTHER ANTEPARTUM DIAGNOSES WITHOUT O.R. PROCEDURES WITH CC</t>
  </si>
  <si>
    <t>OTHER ANTEPARTUM DIAGNOSES WITHOUT O.R. PROCEDURES WITHOUT CC/MCC</t>
  </si>
  <si>
    <t>LYMPHOMA AND NON-ACUTE LEUKEMIA WITH MCC</t>
  </si>
  <si>
    <t>LYMPHOMA AND NON-ACUTE LEUKEMIA WITH CC</t>
  </si>
  <si>
    <t>OTHER MYELOPROLIFERATIVE DISORDERS OR POORLY DIFFERENTIATED NEOPLASTIC DIAGNOSES WITH MCC</t>
  </si>
  <si>
    <t>INFECTIOUS AND PARASITIC DISEASES WITH O.R. PROCEDURES WITH MCC</t>
  </si>
  <si>
    <t>INFECTIOUS AND PARASITIC DISEASES WITH O.R. PROCEDURES WITH CC</t>
  </si>
  <si>
    <t>INFECTIOUS AND PARASITIC DISEASES WITH O.R. PROCEDURES WITHOUT CC/MCC</t>
  </si>
  <si>
    <t>POSTOPERATIVE OR POST-TRAUMATIC INFECTIONS WITH O.R. PROCEDURES WITH MCC</t>
  </si>
  <si>
    <t>POSTOPERATIVE OR POST-TRAUMATIC INFECTIONS WITH O.R. PROCEDURES WITH CC</t>
  </si>
  <si>
    <t>POSTOPERATIVE AND POST-TRAUMATIC INFECTIONS WITH MCC</t>
  </si>
  <si>
    <t>POSTOPERATIVE AND POST-TRAUMATIC INFECTIONS WITHOUT MCC</t>
  </si>
  <si>
    <t>FEVER AND INFLAMMATORY CONDITIONS</t>
  </si>
  <si>
    <t>VIRAL ILLNESS WITHOUT MCC</t>
  </si>
  <si>
    <t>OTHER INFECTIOUS AND PARASITIC DISEASES DIAGNOSES WITH MCC</t>
  </si>
  <si>
    <t>OTHER INFECTIOUS AND PARASITIC DISEASES DIAGNOSES WITH CC</t>
  </si>
  <si>
    <t>OTHER INFECTIOUS AND PARASITIC DISEASES DIAGNOSES WITHOUT CC/MCC</t>
  </si>
  <si>
    <t>SEPTICEMIA OR SEVERE SEPSIS WITH MV &gt;96 HOURS</t>
  </si>
  <si>
    <t>SEPTICEMIA OR SEVERE SEPSIS WITHOUT MV &gt;96 HOURS WITH MCC</t>
  </si>
  <si>
    <t>SEPTICEMIA OR SEVERE SEPSIS WITHOUT MV &gt;96 HOURS WITHOUT MCC</t>
  </si>
  <si>
    <t>ACUTE ADJUSTMENT REACTION AND PSYCHOSOCIAL DYSFUNCTION</t>
  </si>
  <si>
    <t>ORGANIC DISTURBANCES AND INTELLECTUAL DISABILITY</t>
  </si>
  <si>
    <t>PSYCHOSES</t>
  </si>
  <si>
    <t>OTHER MENTAL DISORDER DIAGNOSES</t>
  </si>
  <si>
    <t>ALCOHOL, DRUG ABUSE OR DEPENDENCE, LEFT AMA</t>
  </si>
  <si>
    <t>ALCOHOL, DRUG ABUSE OR DEPENDENCE WITHOUT REHABILITATION THERAPY WITH MCC</t>
  </si>
  <si>
    <t>ALCOHOL, DRUG ABUSE OR DEPENDENCE WITHOUT REHABILITATION THERAPY WITHOUT MCC</t>
  </si>
  <si>
    <t>SKIN GRAFTS FOR INJURIES WITHOUT CC/MCC</t>
  </si>
  <si>
    <t>OTHER O.R. PROCEDURES FOR INJURIES WITH MCC</t>
  </si>
  <si>
    <t>ALLERGIC REACTIONS WITH MCC</t>
  </si>
  <si>
    <t>ALLERGIC REACTIONS WITHOUT MCC</t>
  </si>
  <si>
    <t>POISONING AND TOXIC EFFECTS OF DRUGS WITH MCC</t>
  </si>
  <si>
    <t>POISONING AND TOXIC EFFECTS OF DRUGS WITHOUT MCC</t>
  </si>
  <si>
    <t>COMPLICATIONS OF TREATMENT WITH MCC</t>
  </si>
  <si>
    <t>COMPLICATIONS OF TREATMENT WITH CC</t>
  </si>
  <si>
    <t>COMPLICATIONS OF TREATMENT WITHOUT CC/MCC</t>
  </si>
  <si>
    <t>OTHER INJURY, POISONING AND TOXIC EFFECT DIAGNOSES WITH MCC</t>
  </si>
  <si>
    <t>OTHER INJURY, POISONING AND TOXIC EFFECT DIAGNOSES WITHOUT MCC</t>
  </si>
  <si>
    <t>FULL THICKNESS BURN WITHOUT SKIN GRAFT OR INHALATION INJURY</t>
  </si>
  <si>
    <t>SIGNS AND SYMPTOMS WITH MCC</t>
  </si>
  <si>
    <t>SIGNS AND SYMPTOMS WITHOUT MCC</t>
  </si>
  <si>
    <t>OTHER FACTORS INFLUENCING HEALTH STATUS</t>
  </si>
  <si>
    <t>LIMB REATTACHMENT, HIP AND FEMUR PROCEDURES FOR MULTIPLE SIGNIFICANT TRAUMA</t>
  </si>
  <si>
    <t>OTHER O.R. PROCEDURES FOR MULTIPLE SIGNIFICANT TRAUMA WITH MCC</t>
  </si>
  <si>
    <t>OTHER O.R. PROCEDURES FOR MULTIPLE SIGNIFICANT TRAUMA WITHOUT CC/MCC</t>
  </si>
  <si>
    <t>HIV WITH MAJOR RELATED CONDITION WITH MCC</t>
  </si>
  <si>
    <t>HIV WITH MAJOR RELATED CONDITION WITH CC</t>
  </si>
  <si>
    <t>EXTENSIVE O.R. PROCEDURES UNRELATED TO PRINCIPAL DIAGNOSIS WITH MCC</t>
  </si>
  <si>
    <t>EXTENSIVE O.R. PROCEDURES UNRELATED TO PRINCIPAL DIAGNOSIS WITH CC</t>
  </si>
  <si>
    <t>NON-EXTENSIVE O.R. PROCEDURES UNRELATED TO PRINCIPAL DIAGNOSIS WITH MCC</t>
  </si>
  <si>
    <t>NON-EXTENSIVE O.R. PROCEDURES UNRELATED TO PRINCIPAL DIAGNOSIS WITH CC</t>
  </si>
  <si>
    <t>NA</t>
  </si>
  <si>
    <t>Code Type</t>
  </si>
  <si>
    <t>892-2</t>
  </si>
  <si>
    <t xml:space="preserve">WELLSENSE HEALTH PLAN QHP WRAP PLAN </t>
  </si>
  <si>
    <t>SHG - Tobey Hospital</t>
  </si>
  <si>
    <t>43 High St</t>
  </si>
  <si>
    <t>Wareham, MA 02571-2097</t>
  </si>
  <si>
    <t>Late Updated:  08/01/2023</t>
  </si>
  <si>
    <t>Per Diem</t>
  </si>
  <si>
    <t>Rev Code</t>
  </si>
  <si>
    <t>0121</t>
  </si>
  <si>
    <t>12100003</t>
  </si>
  <si>
    <t xml:space="preserve">0122 </t>
  </si>
  <si>
    <t xml:space="preserve">0123 </t>
  </si>
  <si>
    <t>0128</t>
  </si>
  <si>
    <t>0170</t>
  </si>
  <si>
    <t>0172</t>
  </si>
  <si>
    <t>0179</t>
  </si>
  <si>
    <t>0200</t>
  </si>
  <si>
    <t>0201</t>
  </si>
  <si>
    <t>0206</t>
  </si>
  <si>
    <t>0208</t>
  </si>
  <si>
    <t>0210</t>
  </si>
  <si>
    <t>0214</t>
  </si>
  <si>
    <t>HC Semi-Private Unit</t>
  </si>
  <si>
    <t>HC Med/Surg Stepdown</t>
  </si>
  <si>
    <t>HC Maternity Unit</t>
  </si>
  <si>
    <t>HC Pediatric Semi-Private Unit</t>
  </si>
  <si>
    <t>HC S.E. Rehab Semi-Private Unit</t>
  </si>
  <si>
    <t>HC Nursery</t>
  </si>
  <si>
    <t>HC Level II Nursery</t>
  </si>
  <si>
    <t>HC Nursery Boarder</t>
  </si>
  <si>
    <t>HC Icu/Ccu Unit</t>
  </si>
  <si>
    <t>HC Icu Surgical Unit</t>
  </si>
  <si>
    <t>HC Telemetry Unit</t>
  </si>
  <si>
    <t>HC Cardiovascular Icu</t>
  </si>
  <si>
    <t>HC Cardiovascular Stepdown</t>
  </si>
  <si>
    <t>HC Trauma</t>
  </si>
  <si>
    <t>Southcoast Hospitals Group (SHG)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</si>
</sst>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&quot;$&quot;#,##0.00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333333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8">
    <xf numFmtId="0" fontId="0" fillId="0" borderId="0" xfId="0"/>
    <xf numFmtId="0" fontId="0" fillId="0" borderId="0" xfId="0" applyFill="1" applyAlignment="1">
      <alignment wrapText="1"/>
    </xf>
    <xf numFmtId="164" fontId="0" fillId="0" borderId="0" xfId="0" applyNumberFormat="1" applyFill="1" applyAlignment="1">
      <alignment wrapText="1"/>
    </xf>
    <xf numFmtId="164" fontId="0" fillId="0" borderId="0" xfId="0" applyNumberFormat="1"/>
    <xf numFmtId="164" fontId="0" fillId="0" borderId="0" xfId="0" applyNumberFormat="1" applyFill="1"/>
    <xf numFmtId="0" fontId="0" fillId="0" borderId="0" xfId="0" applyFill="1" applyAlignment="1"/>
    <xf numFmtId="0" fontId="0" fillId="0" borderId="0" xfId="0" applyFill="1" applyAlignment="1">
      <alignment horizontal="left" wrapText="1"/>
    </xf>
    <xf numFmtId="164" fontId="0" fillId="0" borderId="0" xfId="0" quotePrefix="1" applyNumberFormat="1" applyFill="1" applyAlignment="1">
      <alignment wrapText="1"/>
    </xf>
    <xf numFmtId="0" fontId="0" fillId="0" borderId="0" xfId="0" applyFill="1"/>
    <xf numFmtId="44" fontId="0" fillId="0" borderId="0" xfId="1" applyFont="1" applyAlignment="1">
      <alignment wrapText="1"/>
    </xf>
    <xf numFmtId="44" fontId="0" fillId="0" borderId="0" xfId="1" applyFont="1"/>
    <xf numFmtId="0" fontId="3" fillId="0" borderId="0" xfId="0" applyFont="1" applyAlignment="1">
      <alignment vertical="center" wrapText="1"/>
    </xf>
    <xf numFmtId="44" fontId="3" fillId="0" borderId="0" xfId="1" applyFont="1" applyAlignment="1">
      <alignment vertical="center" wrapText="1"/>
    </xf>
    <xf numFmtId="0" fontId="2" fillId="0" borderId="0" xfId="0" applyFont="1"/>
    <xf numFmtId="44" fontId="2" fillId="0" borderId="0" xfId="1" applyFont="1"/>
    <xf numFmtId="0" fontId="2" fillId="0" borderId="0" xfId="0" applyFont="1" applyAlignment="1"/>
    <xf numFmtId="0" fontId="0" fillId="0" borderId="0" xfId="0" applyFont="1" applyFill="1"/>
    <xf numFmtId="164" fontId="0" fillId="0" borderId="0" xfId="0" applyNumberFormat="1" applyAlignment="1">
      <alignment wrapText="1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6CB382-7634-460B-B92F-091BF609A1D2}">
  <dimension ref="A1:AS4759"/>
  <sheetViews>
    <sheetView tabSelected="1" workbookViewId="0">
      <pane xSplit="4" ySplit="9" topLeftCell="E10" activePane="bottomRight" state="frozen"/>
      <selection pane="topRight" activeCell="E1" sqref="E1"/>
      <selection pane="bottomLeft" activeCell="A2" sqref="A2"/>
      <selection pane="bottomRight"/>
    </sheetView>
  </sheetViews>
  <sheetFormatPr defaultColWidth="9.42578125" defaultRowHeight="15" x14ac:dyDescent="0.25"/>
  <cols>
    <col min="1" max="1" width="26.140625" customWidth="1"/>
    <col min="2" max="2" width="12.5703125" bestFit="1" customWidth="1"/>
    <col min="3" max="3" width="13.85546875" bestFit="1" customWidth="1"/>
    <col min="4" max="7" width="11.42578125" style="3" customWidth="1"/>
    <col min="8" max="8" width="12.7109375" style="3" customWidth="1"/>
    <col min="9" max="11" width="11.42578125" style="3" customWidth="1"/>
    <col min="12" max="12" width="14" style="3" customWidth="1"/>
    <col min="13" max="16" width="11.42578125" style="3" customWidth="1"/>
    <col min="17" max="17" width="13" style="3" customWidth="1"/>
    <col min="18" max="18" width="11.42578125" style="3" customWidth="1"/>
    <col min="19" max="19" width="12.5703125" style="3" customWidth="1"/>
    <col min="20" max="21" width="11.42578125" style="3" customWidth="1"/>
    <col min="22" max="22" width="13.140625" style="3" customWidth="1"/>
    <col min="23" max="23" width="17" style="3" customWidth="1"/>
    <col min="24" max="25" width="11.42578125" style="3" customWidth="1"/>
    <col min="26" max="26" width="12.42578125" style="3" customWidth="1"/>
    <col min="27" max="28" width="11.42578125" style="3" customWidth="1"/>
    <col min="29" max="29" width="16.7109375" style="3" customWidth="1"/>
    <col min="30" max="31" width="11.42578125" style="3" customWidth="1"/>
    <col min="32" max="32" width="14.140625" style="3" customWidth="1"/>
    <col min="33" max="33" width="14.5703125" style="3" customWidth="1"/>
    <col min="34" max="36" width="11.42578125" style="3" customWidth="1"/>
    <col min="37" max="37" width="12.28515625" style="3" customWidth="1"/>
    <col min="38" max="38" width="13" style="3" customWidth="1"/>
    <col min="39" max="39" width="11.85546875" style="3" customWidth="1"/>
    <col min="40" max="41" width="11.42578125" style="3" customWidth="1"/>
    <col min="42" max="42" width="15.5703125" style="3" customWidth="1"/>
    <col min="43" max="44" width="11.42578125" style="3" customWidth="1"/>
    <col min="45" max="45" width="12.7109375" style="3" bestFit="1" customWidth="1"/>
  </cols>
  <sheetData>
    <row r="1" spans="1:45" x14ac:dyDescent="0.25">
      <c r="A1" s="15" t="s">
        <v>5239</v>
      </c>
      <c r="B1" s="15"/>
      <c r="C1" s="15"/>
      <c r="D1" s="9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</row>
    <row r="2" spans="1:45" x14ac:dyDescent="0.25">
      <c r="C2" s="10"/>
      <c r="D2" s="9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</row>
    <row r="3" spans="1:45" x14ac:dyDescent="0.25">
      <c r="A3" s="14" t="s">
        <v>5205</v>
      </c>
      <c r="B3" s="13"/>
      <c r="D3" s="9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</row>
    <row r="4" spans="1:45" x14ac:dyDescent="0.25">
      <c r="A4" s="12" t="s">
        <v>5206</v>
      </c>
      <c r="B4" s="11"/>
      <c r="D4" s="9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</row>
    <row r="5" spans="1:45" x14ac:dyDescent="0.25">
      <c r="A5" s="12" t="s">
        <v>5207</v>
      </c>
      <c r="B5" s="11"/>
      <c r="D5" s="9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</row>
    <row r="6" spans="1:45" x14ac:dyDescent="0.25">
      <c r="C6" s="10"/>
      <c r="D6" s="9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</row>
    <row r="7" spans="1:45" x14ac:dyDescent="0.25">
      <c r="A7" s="16" t="s">
        <v>5208</v>
      </c>
      <c r="C7" s="10"/>
      <c r="D7" s="9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</row>
    <row r="8" spans="1:45" x14ac:dyDescent="0.25">
      <c r="C8" s="10"/>
      <c r="D8" s="9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</row>
    <row r="9" spans="1:45" s="1" customFormat="1" ht="75" x14ac:dyDescent="0.25">
      <c r="A9" s="1" t="s">
        <v>33</v>
      </c>
      <c r="B9" s="1" t="s">
        <v>5202</v>
      </c>
      <c r="C9" s="1" t="s">
        <v>0</v>
      </c>
      <c r="D9" s="2" t="s">
        <v>1</v>
      </c>
      <c r="E9" s="2" t="s">
        <v>2</v>
      </c>
      <c r="F9" s="2" t="s">
        <v>3</v>
      </c>
      <c r="G9" s="2" t="s">
        <v>4</v>
      </c>
      <c r="H9" s="2" t="s">
        <v>5</v>
      </c>
      <c r="I9" s="2" t="s">
        <v>6</v>
      </c>
      <c r="J9" s="2" t="s">
        <v>7</v>
      </c>
      <c r="K9" s="2" t="s">
        <v>3125</v>
      </c>
      <c r="L9" s="2" t="s">
        <v>3220</v>
      </c>
      <c r="M9" s="2" t="s">
        <v>3221</v>
      </c>
      <c r="N9" s="2" t="s">
        <v>8</v>
      </c>
      <c r="O9" s="2" t="s">
        <v>3127</v>
      </c>
      <c r="P9" s="2" t="s">
        <v>3126</v>
      </c>
      <c r="Q9" s="2" t="s">
        <v>3128</v>
      </c>
      <c r="R9" s="2" t="s">
        <v>9</v>
      </c>
      <c r="S9" s="2" t="s">
        <v>10</v>
      </c>
      <c r="T9" s="2" t="s">
        <v>11</v>
      </c>
      <c r="U9" s="2" t="s">
        <v>12</v>
      </c>
      <c r="V9" s="2" t="s">
        <v>13</v>
      </c>
      <c r="W9" s="2" t="s">
        <v>14</v>
      </c>
      <c r="X9" s="2" t="s">
        <v>15</v>
      </c>
      <c r="Y9" s="2" t="s">
        <v>16</v>
      </c>
      <c r="Z9" s="2" t="s">
        <v>17</v>
      </c>
      <c r="AA9" s="2" t="s">
        <v>18</v>
      </c>
      <c r="AB9" s="2" t="s">
        <v>19</v>
      </c>
      <c r="AC9" s="2" t="s">
        <v>3124</v>
      </c>
      <c r="AD9" s="2" t="s">
        <v>20</v>
      </c>
      <c r="AE9" s="2" t="s">
        <v>21</v>
      </c>
      <c r="AF9" s="2" t="s">
        <v>3222</v>
      </c>
      <c r="AG9" s="2" t="s">
        <v>3223</v>
      </c>
      <c r="AH9" s="2" t="s">
        <v>22</v>
      </c>
      <c r="AI9" s="2" t="s">
        <v>23</v>
      </c>
      <c r="AJ9" s="2" t="s">
        <v>24</v>
      </c>
      <c r="AK9" s="2" t="s">
        <v>25</v>
      </c>
      <c r="AL9" s="2" t="s">
        <v>26</v>
      </c>
      <c r="AM9" s="2" t="s">
        <v>27</v>
      </c>
      <c r="AN9" s="2" t="s">
        <v>28</v>
      </c>
      <c r="AO9" s="2" t="s">
        <v>5204</v>
      </c>
      <c r="AP9" s="2" t="s">
        <v>29</v>
      </c>
      <c r="AQ9" s="2" t="s">
        <v>30</v>
      </c>
      <c r="AR9" s="2" t="s">
        <v>31</v>
      </c>
      <c r="AS9" s="2" t="s">
        <v>32</v>
      </c>
    </row>
    <row r="10" spans="1:45" s="1" customFormat="1" x14ac:dyDescent="0.25">
      <c r="A10" s="5" t="s">
        <v>5225</v>
      </c>
      <c r="B10" s="1" t="s">
        <v>5210</v>
      </c>
      <c r="C10" s="1" t="s">
        <v>5211</v>
      </c>
      <c r="D10" s="2">
        <v>1531</v>
      </c>
      <c r="E10" s="2" t="s">
        <v>5201</v>
      </c>
      <c r="F10" s="2" t="s">
        <v>5201</v>
      </c>
      <c r="G10" s="2" t="s">
        <v>5201</v>
      </c>
      <c r="H10" s="2" t="s">
        <v>5201</v>
      </c>
      <c r="I10" s="2" t="s">
        <v>5201</v>
      </c>
      <c r="J10" s="2" t="s">
        <v>5201</v>
      </c>
      <c r="K10" s="2" t="s">
        <v>5201</v>
      </c>
      <c r="L10" s="2" t="s">
        <v>5201</v>
      </c>
      <c r="M10" s="2" t="s">
        <v>5201</v>
      </c>
      <c r="N10" s="2" t="s">
        <v>5201</v>
      </c>
      <c r="O10" s="2" t="s">
        <v>5201</v>
      </c>
      <c r="P10" s="2" t="s">
        <v>5201</v>
      </c>
      <c r="Q10" s="2" t="s">
        <v>5201</v>
      </c>
      <c r="R10" s="2" t="s">
        <v>5201</v>
      </c>
      <c r="S10" s="2" t="s">
        <v>5201</v>
      </c>
      <c r="T10" s="2" t="s">
        <v>5201</v>
      </c>
      <c r="U10" s="2" t="s">
        <v>5201</v>
      </c>
      <c r="V10" s="2" t="s">
        <v>5201</v>
      </c>
      <c r="W10" s="2" t="s">
        <v>5201</v>
      </c>
      <c r="X10" s="2" t="s">
        <v>5201</v>
      </c>
      <c r="Y10" s="2" t="s">
        <v>5201</v>
      </c>
      <c r="Z10" s="2" t="s">
        <v>5201</v>
      </c>
      <c r="AA10" s="2" t="s">
        <v>5201</v>
      </c>
      <c r="AB10" s="2" t="s">
        <v>5201</v>
      </c>
      <c r="AC10" s="2" t="s">
        <v>5201</v>
      </c>
      <c r="AD10" s="2" t="s">
        <v>5201</v>
      </c>
      <c r="AE10" s="2" t="s">
        <v>5201</v>
      </c>
      <c r="AF10" s="2" t="s">
        <v>5201</v>
      </c>
      <c r="AG10" s="2" t="s">
        <v>5201</v>
      </c>
      <c r="AH10" s="2" t="s">
        <v>5201</v>
      </c>
      <c r="AI10" s="2" t="s">
        <v>5201</v>
      </c>
      <c r="AJ10" s="2" t="s">
        <v>5201</v>
      </c>
      <c r="AK10" s="2" t="s">
        <v>5201</v>
      </c>
      <c r="AL10" s="2" t="s">
        <v>5201</v>
      </c>
      <c r="AM10" s="2" t="s">
        <v>5201</v>
      </c>
      <c r="AN10" s="2" t="s">
        <v>5201</v>
      </c>
      <c r="AO10" s="2" t="s">
        <v>5201</v>
      </c>
      <c r="AP10" s="2" t="s">
        <v>5201</v>
      </c>
      <c r="AQ10" s="2" t="s">
        <v>5201</v>
      </c>
      <c r="AR10" s="2" t="s">
        <v>5201</v>
      </c>
      <c r="AS10" s="2" t="s">
        <v>5201</v>
      </c>
    </row>
    <row r="11" spans="1:45" s="1" customFormat="1" x14ac:dyDescent="0.25">
      <c r="A11" s="5" t="s">
        <v>5226</v>
      </c>
      <c r="B11" s="1" t="s">
        <v>5210</v>
      </c>
      <c r="C11" s="1" t="s">
        <v>5212</v>
      </c>
      <c r="D11" s="2">
        <v>2352</v>
      </c>
      <c r="E11" s="2" t="s">
        <v>5201</v>
      </c>
      <c r="F11" s="2" t="s">
        <v>5201</v>
      </c>
      <c r="G11" s="2" t="s">
        <v>5201</v>
      </c>
      <c r="H11" s="2" t="s">
        <v>5201</v>
      </c>
      <c r="I11" s="2" t="s">
        <v>5201</v>
      </c>
      <c r="J11" s="2" t="s">
        <v>5201</v>
      </c>
      <c r="K11" s="2" t="s">
        <v>5201</v>
      </c>
      <c r="L11" s="2" t="s">
        <v>5201</v>
      </c>
      <c r="M11" s="2" t="s">
        <v>5201</v>
      </c>
      <c r="N11" s="2" t="s">
        <v>5201</v>
      </c>
      <c r="O11" s="2" t="s">
        <v>5201</v>
      </c>
      <c r="P11" s="2" t="s">
        <v>5201</v>
      </c>
      <c r="Q11" s="2" t="s">
        <v>5201</v>
      </c>
      <c r="R11" s="2" t="s">
        <v>5201</v>
      </c>
      <c r="S11" s="2" t="s">
        <v>5201</v>
      </c>
      <c r="T11" s="2" t="s">
        <v>5201</v>
      </c>
      <c r="U11" s="2" t="s">
        <v>5201</v>
      </c>
      <c r="V11" s="2" t="s">
        <v>5201</v>
      </c>
      <c r="W11" s="2" t="s">
        <v>5201</v>
      </c>
      <c r="X11" s="2" t="s">
        <v>5201</v>
      </c>
      <c r="Y11" s="2" t="s">
        <v>5201</v>
      </c>
      <c r="Z11" s="2" t="s">
        <v>5201</v>
      </c>
      <c r="AA11" s="2" t="s">
        <v>5201</v>
      </c>
      <c r="AB11" s="2" t="s">
        <v>5201</v>
      </c>
      <c r="AC11" s="2" t="s">
        <v>5201</v>
      </c>
      <c r="AD11" s="2" t="s">
        <v>5201</v>
      </c>
      <c r="AE11" s="2" t="s">
        <v>5201</v>
      </c>
      <c r="AF11" s="2" t="s">
        <v>5201</v>
      </c>
      <c r="AG11" s="2" t="s">
        <v>5201</v>
      </c>
      <c r="AH11" s="2" t="s">
        <v>5201</v>
      </c>
      <c r="AI11" s="2" t="s">
        <v>5201</v>
      </c>
      <c r="AJ11" s="2" t="s">
        <v>5201</v>
      </c>
      <c r="AK11" s="2" t="s">
        <v>5201</v>
      </c>
      <c r="AL11" s="2" t="s">
        <v>5201</v>
      </c>
      <c r="AM11" s="2" t="s">
        <v>5201</v>
      </c>
      <c r="AN11" s="2" t="s">
        <v>5201</v>
      </c>
      <c r="AO11" s="2" t="s">
        <v>5201</v>
      </c>
      <c r="AP11" s="2" t="s">
        <v>5201</v>
      </c>
      <c r="AQ11" s="2" t="s">
        <v>5201</v>
      </c>
      <c r="AR11" s="2" t="s">
        <v>5201</v>
      </c>
      <c r="AS11" s="2" t="s">
        <v>5201</v>
      </c>
    </row>
    <row r="12" spans="1:45" s="1" customFormat="1" x14ac:dyDescent="0.25">
      <c r="A12" s="5" t="s">
        <v>5227</v>
      </c>
      <c r="B12" s="1" t="s">
        <v>5210</v>
      </c>
      <c r="C12" s="1" t="s">
        <v>5213</v>
      </c>
      <c r="D12" s="2">
        <v>2129</v>
      </c>
      <c r="E12" s="2" t="s">
        <v>5201</v>
      </c>
      <c r="F12" s="2" t="s">
        <v>5201</v>
      </c>
      <c r="G12" s="2" t="s">
        <v>5201</v>
      </c>
      <c r="H12" s="2" t="s">
        <v>5201</v>
      </c>
      <c r="I12" s="2" t="s">
        <v>5201</v>
      </c>
      <c r="J12" s="2" t="s">
        <v>5201</v>
      </c>
      <c r="K12" s="2" t="s">
        <v>5201</v>
      </c>
      <c r="L12" s="2" t="s">
        <v>5201</v>
      </c>
      <c r="M12" s="2" t="s">
        <v>5201</v>
      </c>
      <c r="N12" s="2" t="s">
        <v>5201</v>
      </c>
      <c r="O12" s="2" t="s">
        <v>5201</v>
      </c>
      <c r="P12" s="2" t="s">
        <v>5201</v>
      </c>
      <c r="Q12" s="2" t="s">
        <v>5201</v>
      </c>
      <c r="R12" s="2" t="s">
        <v>5201</v>
      </c>
      <c r="S12" s="2" t="s">
        <v>5201</v>
      </c>
      <c r="T12" s="2" t="s">
        <v>5201</v>
      </c>
      <c r="U12" s="2" t="s">
        <v>5201</v>
      </c>
      <c r="V12" s="2" t="s">
        <v>5201</v>
      </c>
      <c r="W12" s="2" t="s">
        <v>5201</v>
      </c>
      <c r="X12" s="2" t="s">
        <v>5201</v>
      </c>
      <c r="Y12" s="2" t="s">
        <v>5201</v>
      </c>
      <c r="Z12" s="2" t="s">
        <v>5201</v>
      </c>
      <c r="AA12" s="2" t="s">
        <v>5201</v>
      </c>
      <c r="AB12" s="2" t="s">
        <v>5201</v>
      </c>
      <c r="AC12" s="2" t="s">
        <v>5201</v>
      </c>
      <c r="AD12" s="2" t="s">
        <v>5201</v>
      </c>
      <c r="AE12" s="2" t="s">
        <v>5201</v>
      </c>
      <c r="AF12" s="2" t="s">
        <v>5201</v>
      </c>
      <c r="AG12" s="2" t="s">
        <v>5201</v>
      </c>
      <c r="AH12" s="2" t="s">
        <v>5201</v>
      </c>
      <c r="AI12" s="2" t="s">
        <v>5201</v>
      </c>
      <c r="AJ12" s="2" t="s">
        <v>5201</v>
      </c>
      <c r="AK12" s="2" t="s">
        <v>5201</v>
      </c>
      <c r="AL12" s="2" t="s">
        <v>5201</v>
      </c>
      <c r="AM12" s="2" t="s">
        <v>5201</v>
      </c>
      <c r="AN12" s="2" t="s">
        <v>5201</v>
      </c>
      <c r="AO12" s="2" t="s">
        <v>5201</v>
      </c>
      <c r="AP12" s="2" t="s">
        <v>5201</v>
      </c>
      <c r="AQ12" s="2" t="s">
        <v>5201</v>
      </c>
      <c r="AR12" s="2" t="s">
        <v>5201</v>
      </c>
      <c r="AS12" s="2" t="s">
        <v>5201</v>
      </c>
    </row>
    <row r="13" spans="1:45" s="1" customFormat="1" x14ac:dyDescent="0.25">
      <c r="A13" s="5" t="s">
        <v>5228</v>
      </c>
      <c r="B13" s="1" t="s">
        <v>5210</v>
      </c>
      <c r="C13" s="1" t="s">
        <v>5214</v>
      </c>
      <c r="D13" s="2">
        <v>3226</v>
      </c>
      <c r="E13" s="2" t="s">
        <v>5201</v>
      </c>
      <c r="F13" s="2" t="s">
        <v>5201</v>
      </c>
      <c r="G13" s="2" t="s">
        <v>5201</v>
      </c>
      <c r="H13" s="2" t="s">
        <v>5201</v>
      </c>
      <c r="I13" s="2" t="s">
        <v>5201</v>
      </c>
      <c r="J13" s="2" t="s">
        <v>5201</v>
      </c>
      <c r="K13" s="2" t="s">
        <v>5201</v>
      </c>
      <c r="L13" s="2" t="s">
        <v>5201</v>
      </c>
      <c r="M13" s="2" t="s">
        <v>5201</v>
      </c>
      <c r="N13" s="2" t="s">
        <v>5201</v>
      </c>
      <c r="O13" s="2" t="s">
        <v>5201</v>
      </c>
      <c r="P13" s="2" t="s">
        <v>5201</v>
      </c>
      <c r="Q13" s="2" t="s">
        <v>5201</v>
      </c>
      <c r="R13" s="2" t="s">
        <v>5201</v>
      </c>
      <c r="S13" s="2" t="s">
        <v>5201</v>
      </c>
      <c r="T13" s="2" t="s">
        <v>5201</v>
      </c>
      <c r="U13" s="2" t="s">
        <v>5201</v>
      </c>
      <c r="V13" s="2" t="s">
        <v>5201</v>
      </c>
      <c r="W13" s="2" t="s">
        <v>5201</v>
      </c>
      <c r="X13" s="2" t="s">
        <v>5201</v>
      </c>
      <c r="Y13" s="2" t="s">
        <v>5201</v>
      </c>
      <c r="Z13" s="2" t="s">
        <v>5201</v>
      </c>
      <c r="AA13" s="2" t="s">
        <v>5201</v>
      </c>
      <c r="AB13" s="2" t="s">
        <v>5201</v>
      </c>
      <c r="AC13" s="2" t="s">
        <v>5201</v>
      </c>
      <c r="AD13" s="2" t="s">
        <v>5201</v>
      </c>
      <c r="AE13" s="2" t="s">
        <v>5201</v>
      </c>
      <c r="AF13" s="2" t="s">
        <v>5201</v>
      </c>
      <c r="AG13" s="2" t="s">
        <v>5201</v>
      </c>
      <c r="AH13" s="2" t="s">
        <v>5201</v>
      </c>
      <c r="AI13" s="2" t="s">
        <v>5201</v>
      </c>
      <c r="AJ13" s="2" t="s">
        <v>5201</v>
      </c>
      <c r="AK13" s="2" t="s">
        <v>5201</v>
      </c>
      <c r="AL13" s="2" t="s">
        <v>5201</v>
      </c>
      <c r="AM13" s="2" t="s">
        <v>5201</v>
      </c>
      <c r="AN13" s="2" t="s">
        <v>5201</v>
      </c>
      <c r="AO13" s="2" t="s">
        <v>5201</v>
      </c>
      <c r="AP13" s="2" t="s">
        <v>5201</v>
      </c>
      <c r="AQ13" s="2" t="s">
        <v>5201</v>
      </c>
      <c r="AR13" s="2" t="s">
        <v>5201</v>
      </c>
      <c r="AS13" s="2" t="s">
        <v>5201</v>
      </c>
    </row>
    <row r="14" spans="1:45" s="1" customFormat="1" x14ac:dyDescent="0.25">
      <c r="A14" s="5" t="s">
        <v>5229</v>
      </c>
      <c r="B14" s="1" t="s">
        <v>5210</v>
      </c>
      <c r="C14" s="1" t="s">
        <v>5215</v>
      </c>
      <c r="D14" s="2">
        <v>1731</v>
      </c>
      <c r="E14" s="17" t="s">
        <v>5201</v>
      </c>
      <c r="F14" s="17" t="s">
        <v>5201</v>
      </c>
      <c r="G14" s="17" t="s">
        <v>5201</v>
      </c>
      <c r="H14" s="17">
        <v>910</v>
      </c>
      <c r="I14" s="17">
        <v>2309.54</v>
      </c>
      <c r="J14" s="17">
        <v>1278</v>
      </c>
      <c r="K14" s="17" t="s">
        <v>5201</v>
      </c>
      <c r="L14" s="17" t="s">
        <v>5201</v>
      </c>
      <c r="M14" s="17" t="s">
        <v>5201</v>
      </c>
      <c r="N14" s="17" t="s">
        <v>5201</v>
      </c>
      <c r="O14" s="17" t="s">
        <v>5201</v>
      </c>
      <c r="P14" s="17" t="s">
        <v>5201</v>
      </c>
      <c r="Q14" s="17" t="s">
        <v>5201</v>
      </c>
      <c r="R14" s="17" t="s">
        <v>5201</v>
      </c>
      <c r="S14" s="17">
        <v>1690</v>
      </c>
      <c r="T14" s="17" t="s">
        <v>5201</v>
      </c>
      <c r="U14" s="17" t="s">
        <v>5201</v>
      </c>
      <c r="V14" s="17" t="s">
        <v>5201</v>
      </c>
      <c r="W14" s="17" t="s">
        <v>5201</v>
      </c>
      <c r="X14" s="17">
        <v>1310.5</v>
      </c>
      <c r="Y14" s="17" t="s">
        <v>5201</v>
      </c>
      <c r="Z14" s="17" t="s">
        <v>5201</v>
      </c>
      <c r="AA14" s="17" t="s">
        <v>5201</v>
      </c>
      <c r="AB14" s="17" t="s">
        <v>5201</v>
      </c>
      <c r="AC14" s="17" t="s">
        <v>5201</v>
      </c>
      <c r="AD14" s="17" t="s">
        <v>5201</v>
      </c>
      <c r="AE14" s="17">
        <v>1070.1500000000001</v>
      </c>
      <c r="AF14" s="17">
        <v>905.15</v>
      </c>
      <c r="AG14" s="17">
        <v>870</v>
      </c>
      <c r="AH14" s="17">
        <v>1115</v>
      </c>
      <c r="AI14" s="17">
        <v>1115</v>
      </c>
      <c r="AJ14" s="17">
        <v>1566</v>
      </c>
      <c r="AK14" s="17">
        <v>2398</v>
      </c>
      <c r="AL14" s="17" t="s">
        <v>5201</v>
      </c>
      <c r="AM14" s="17">
        <v>1310.5</v>
      </c>
      <c r="AN14" s="2" t="s">
        <v>5201</v>
      </c>
      <c r="AO14" s="2" t="s">
        <v>5201</v>
      </c>
      <c r="AP14" s="2" t="s">
        <v>5201</v>
      </c>
      <c r="AQ14" s="2" t="s">
        <v>5201</v>
      </c>
      <c r="AR14" s="2" t="s">
        <v>5201</v>
      </c>
      <c r="AS14" s="2" t="s">
        <v>5201</v>
      </c>
    </row>
    <row r="15" spans="1:45" s="1" customFormat="1" x14ac:dyDescent="0.25">
      <c r="A15" s="5" t="s">
        <v>5230</v>
      </c>
      <c r="B15" s="1" t="s">
        <v>5210</v>
      </c>
      <c r="C15" s="1" t="s">
        <v>5216</v>
      </c>
      <c r="D15" s="2">
        <v>1294</v>
      </c>
      <c r="E15" s="2" t="s">
        <v>5201</v>
      </c>
      <c r="F15" s="2" t="s">
        <v>5201</v>
      </c>
      <c r="G15" s="2" t="s">
        <v>5201</v>
      </c>
      <c r="H15" s="2" t="s">
        <v>5201</v>
      </c>
      <c r="I15" s="2" t="s">
        <v>5201</v>
      </c>
      <c r="J15" s="2" t="s">
        <v>5201</v>
      </c>
      <c r="K15" s="2" t="s">
        <v>5201</v>
      </c>
      <c r="L15" s="2" t="s">
        <v>5201</v>
      </c>
      <c r="M15" s="2" t="s">
        <v>5201</v>
      </c>
      <c r="N15" s="2" t="s">
        <v>5201</v>
      </c>
      <c r="O15" s="2" t="s">
        <v>5201</v>
      </c>
      <c r="P15" s="2" t="s">
        <v>5201</v>
      </c>
      <c r="Q15" s="2" t="s">
        <v>5201</v>
      </c>
      <c r="R15" s="2" t="s">
        <v>5201</v>
      </c>
      <c r="S15" s="2" t="s">
        <v>5201</v>
      </c>
      <c r="T15" s="2" t="s">
        <v>5201</v>
      </c>
      <c r="U15" s="2" t="s">
        <v>5201</v>
      </c>
      <c r="V15" s="2" t="s">
        <v>5201</v>
      </c>
      <c r="W15" s="2" t="s">
        <v>5201</v>
      </c>
      <c r="X15" s="2" t="s">
        <v>5201</v>
      </c>
      <c r="Y15" s="2" t="s">
        <v>5201</v>
      </c>
      <c r="Z15" s="2" t="s">
        <v>5201</v>
      </c>
      <c r="AA15" s="2" t="s">
        <v>5201</v>
      </c>
      <c r="AB15" s="2" t="s">
        <v>5201</v>
      </c>
      <c r="AC15" s="2" t="s">
        <v>5201</v>
      </c>
      <c r="AD15" s="2" t="s">
        <v>5201</v>
      </c>
      <c r="AE15" s="2" t="s">
        <v>5201</v>
      </c>
      <c r="AF15" s="2" t="s">
        <v>5201</v>
      </c>
      <c r="AG15" s="2" t="s">
        <v>5201</v>
      </c>
      <c r="AH15" s="2" t="s">
        <v>5201</v>
      </c>
      <c r="AI15" s="2" t="s">
        <v>5201</v>
      </c>
      <c r="AJ15" s="2" t="s">
        <v>5201</v>
      </c>
      <c r="AK15" s="2" t="s">
        <v>5201</v>
      </c>
      <c r="AL15" s="2" t="s">
        <v>5201</v>
      </c>
      <c r="AM15" s="2" t="s">
        <v>5201</v>
      </c>
      <c r="AN15" s="2" t="s">
        <v>5201</v>
      </c>
      <c r="AO15" s="2" t="s">
        <v>5201</v>
      </c>
      <c r="AP15" s="2" t="s">
        <v>5201</v>
      </c>
      <c r="AQ15" s="2" t="s">
        <v>5201</v>
      </c>
      <c r="AR15" s="2" t="s">
        <v>5201</v>
      </c>
      <c r="AS15" s="2" t="s">
        <v>5201</v>
      </c>
    </row>
    <row r="16" spans="1:45" s="1" customFormat="1" x14ac:dyDescent="0.25">
      <c r="A16" s="5" t="s">
        <v>5231</v>
      </c>
      <c r="B16" s="1" t="s">
        <v>5210</v>
      </c>
      <c r="C16" s="1" t="s">
        <v>5217</v>
      </c>
      <c r="D16" s="2">
        <v>2886</v>
      </c>
      <c r="E16" s="2" t="s">
        <v>5201</v>
      </c>
      <c r="F16" s="2" t="s">
        <v>5201</v>
      </c>
      <c r="G16" s="2" t="s">
        <v>5201</v>
      </c>
      <c r="H16" s="2" t="s">
        <v>5201</v>
      </c>
      <c r="I16" s="2" t="s">
        <v>5201</v>
      </c>
      <c r="J16" s="2" t="s">
        <v>5201</v>
      </c>
      <c r="K16" s="2" t="s">
        <v>5201</v>
      </c>
      <c r="L16" s="2" t="s">
        <v>5201</v>
      </c>
      <c r="M16" s="2" t="s">
        <v>5201</v>
      </c>
      <c r="N16" s="2" t="s">
        <v>5201</v>
      </c>
      <c r="O16" s="2" t="s">
        <v>5201</v>
      </c>
      <c r="P16" s="2" t="s">
        <v>5201</v>
      </c>
      <c r="Q16" s="2" t="s">
        <v>5201</v>
      </c>
      <c r="R16" s="2" t="s">
        <v>5201</v>
      </c>
      <c r="S16" s="2" t="s">
        <v>5201</v>
      </c>
      <c r="T16" s="2" t="s">
        <v>5201</v>
      </c>
      <c r="U16" s="2" t="s">
        <v>5201</v>
      </c>
      <c r="V16" s="2" t="s">
        <v>5201</v>
      </c>
      <c r="W16" s="2" t="s">
        <v>5201</v>
      </c>
      <c r="X16" s="2" t="s">
        <v>5201</v>
      </c>
      <c r="Y16" s="2" t="s">
        <v>5201</v>
      </c>
      <c r="Z16" s="2" t="s">
        <v>5201</v>
      </c>
      <c r="AA16" s="2" t="s">
        <v>5201</v>
      </c>
      <c r="AB16" s="2" t="s">
        <v>5201</v>
      </c>
      <c r="AC16" s="2" t="s">
        <v>5201</v>
      </c>
      <c r="AD16" s="2" t="s">
        <v>5201</v>
      </c>
      <c r="AE16" s="2" t="s">
        <v>5201</v>
      </c>
      <c r="AF16" s="2" t="s">
        <v>5201</v>
      </c>
      <c r="AG16" s="2" t="s">
        <v>5201</v>
      </c>
      <c r="AH16" s="2" t="s">
        <v>5201</v>
      </c>
      <c r="AI16" s="2" t="s">
        <v>5201</v>
      </c>
      <c r="AJ16" s="2" t="s">
        <v>5201</v>
      </c>
      <c r="AK16" s="2" t="s">
        <v>5201</v>
      </c>
      <c r="AL16" s="2" t="s">
        <v>5201</v>
      </c>
      <c r="AM16" s="2" t="s">
        <v>5201</v>
      </c>
      <c r="AN16" s="2" t="s">
        <v>5201</v>
      </c>
      <c r="AO16" s="2" t="s">
        <v>5201</v>
      </c>
      <c r="AP16" s="2" t="s">
        <v>5201</v>
      </c>
      <c r="AQ16" s="2" t="s">
        <v>5201</v>
      </c>
      <c r="AR16" s="2" t="s">
        <v>5201</v>
      </c>
      <c r="AS16" s="2" t="s">
        <v>5201</v>
      </c>
    </row>
    <row r="17" spans="1:45" s="1" customFormat="1" x14ac:dyDescent="0.25">
      <c r="A17" s="5" t="s">
        <v>5232</v>
      </c>
      <c r="B17" s="1" t="s">
        <v>5210</v>
      </c>
      <c r="C17" s="1" t="s">
        <v>5218</v>
      </c>
      <c r="D17" s="2">
        <v>1160</v>
      </c>
      <c r="E17" s="2" t="s">
        <v>5201</v>
      </c>
      <c r="F17" s="2" t="s">
        <v>5201</v>
      </c>
      <c r="G17" s="2" t="s">
        <v>5201</v>
      </c>
      <c r="H17" s="2" t="s">
        <v>5201</v>
      </c>
      <c r="I17" s="2" t="s">
        <v>5201</v>
      </c>
      <c r="J17" s="2" t="s">
        <v>5201</v>
      </c>
      <c r="K17" s="2" t="s">
        <v>5201</v>
      </c>
      <c r="L17" s="2" t="s">
        <v>5201</v>
      </c>
      <c r="M17" s="2" t="s">
        <v>5201</v>
      </c>
      <c r="N17" s="2" t="s">
        <v>5201</v>
      </c>
      <c r="O17" s="2" t="s">
        <v>5201</v>
      </c>
      <c r="P17" s="2" t="s">
        <v>5201</v>
      </c>
      <c r="Q17" s="2" t="s">
        <v>5201</v>
      </c>
      <c r="R17" s="2" t="s">
        <v>5201</v>
      </c>
      <c r="S17" s="2" t="s">
        <v>5201</v>
      </c>
      <c r="T17" s="2" t="s">
        <v>5201</v>
      </c>
      <c r="U17" s="2" t="s">
        <v>5201</v>
      </c>
      <c r="V17" s="2" t="s">
        <v>5201</v>
      </c>
      <c r="W17" s="2" t="s">
        <v>5201</v>
      </c>
      <c r="X17" s="2" t="s">
        <v>5201</v>
      </c>
      <c r="Y17" s="2" t="s">
        <v>5201</v>
      </c>
      <c r="Z17" s="2" t="s">
        <v>5201</v>
      </c>
      <c r="AA17" s="2" t="s">
        <v>5201</v>
      </c>
      <c r="AB17" s="2" t="s">
        <v>5201</v>
      </c>
      <c r="AC17" s="2" t="s">
        <v>5201</v>
      </c>
      <c r="AD17" s="2" t="s">
        <v>5201</v>
      </c>
      <c r="AE17" s="2" t="s">
        <v>5201</v>
      </c>
      <c r="AF17" s="2" t="s">
        <v>5201</v>
      </c>
      <c r="AG17" s="2" t="s">
        <v>5201</v>
      </c>
      <c r="AH17" s="2" t="s">
        <v>5201</v>
      </c>
      <c r="AI17" s="2" t="s">
        <v>5201</v>
      </c>
      <c r="AJ17" s="2" t="s">
        <v>5201</v>
      </c>
      <c r="AK17" s="2" t="s">
        <v>5201</v>
      </c>
      <c r="AL17" s="2" t="s">
        <v>5201</v>
      </c>
      <c r="AM17" s="2" t="s">
        <v>5201</v>
      </c>
      <c r="AN17" s="2" t="s">
        <v>5201</v>
      </c>
      <c r="AO17" s="2" t="s">
        <v>5201</v>
      </c>
      <c r="AP17" s="2" t="s">
        <v>5201</v>
      </c>
      <c r="AQ17" s="2" t="s">
        <v>5201</v>
      </c>
      <c r="AR17" s="2" t="s">
        <v>5201</v>
      </c>
      <c r="AS17" s="2" t="s">
        <v>5201</v>
      </c>
    </row>
    <row r="18" spans="1:45" s="1" customFormat="1" x14ac:dyDescent="0.25">
      <c r="A18" s="5" t="s">
        <v>5233</v>
      </c>
      <c r="B18" s="1" t="s">
        <v>5210</v>
      </c>
      <c r="C18" s="1" t="s">
        <v>5219</v>
      </c>
      <c r="D18" s="2">
        <v>3892</v>
      </c>
      <c r="E18" s="2" t="s">
        <v>5201</v>
      </c>
      <c r="F18" s="2" t="s">
        <v>5201</v>
      </c>
      <c r="G18" s="2" t="s">
        <v>5201</v>
      </c>
      <c r="H18" s="2" t="s">
        <v>5201</v>
      </c>
      <c r="I18" s="2" t="s">
        <v>5201</v>
      </c>
      <c r="J18" s="2" t="s">
        <v>5201</v>
      </c>
      <c r="K18" s="2" t="s">
        <v>5201</v>
      </c>
      <c r="L18" s="2" t="s">
        <v>5201</v>
      </c>
      <c r="M18" s="2" t="s">
        <v>5201</v>
      </c>
      <c r="N18" s="2" t="s">
        <v>5201</v>
      </c>
      <c r="O18" s="2" t="s">
        <v>5201</v>
      </c>
      <c r="P18" s="2" t="s">
        <v>5201</v>
      </c>
      <c r="Q18" s="2" t="s">
        <v>5201</v>
      </c>
      <c r="R18" s="2" t="s">
        <v>5201</v>
      </c>
      <c r="S18" s="2" t="s">
        <v>5201</v>
      </c>
      <c r="T18" s="2" t="s">
        <v>5201</v>
      </c>
      <c r="U18" s="2" t="s">
        <v>5201</v>
      </c>
      <c r="V18" s="2" t="s">
        <v>5201</v>
      </c>
      <c r="W18" s="2" t="s">
        <v>5201</v>
      </c>
      <c r="X18" s="2" t="s">
        <v>5201</v>
      </c>
      <c r="Y18" s="2" t="s">
        <v>5201</v>
      </c>
      <c r="Z18" s="2" t="s">
        <v>5201</v>
      </c>
      <c r="AA18" s="2" t="s">
        <v>5201</v>
      </c>
      <c r="AB18" s="2" t="s">
        <v>5201</v>
      </c>
      <c r="AC18" s="2" t="s">
        <v>5201</v>
      </c>
      <c r="AD18" s="2" t="s">
        <v>5201</v>
      </c>
      <c r="AE18" s="2" t="s">
        <v>5201</v>
      </c>
      <c r="AF18" s="2" t="s">
        <v>5201</v>
      </c>
      <c r="AG18" s="2" t="s">
        <v>5201</v>
      </c>
      <c r="AH18" s="2" t="s">
        <v>5201</v>
      </c>
      <c r="AI18" s="2" t="s">
        <v>5201</v>
      </c>
      <c r="AJ18" s="2" t="s">
        <v>5201</v>
      </c>
      <c r="AK18" s="2" t="s">
        <v>5201</v>
      </c>
      <c r="AL18" s="2" t="s">
        <v>5201</v>
      </c>
      <c r="AM18" s="2" t="s">
        <v>5201</v>
      </c>
      <c r="AN18" s="2" t="s">
        <v>5201</v>
      </c>
      <c r="AO18" s="2" t="s">
        <v>5201</v>
      </c>
      <c r="AP18" s="2" t="s">
        <v>5201</v>
      </c>
      <c r="AQ18" s="2" t="s">
        <v>5201</v>
      </c>
      <c r="AR18" s="2" t="s">
        <v>5201</v>
      </c>
      <c r="AS18" s="2" t="s">
        <v>5201</v>
      </c>
    </row>
    <row r="19" spans="1:45" s="1" customFormat="1" x14ac:dyDescent="0.25">
      <c r="A19" s="5" t="s">
        <v>5234</v>
      </c>
      <c r="B19" s="1" t="s">
        <v>5210</v>
      </c>
      <c r="C19" s="1" t="s">
        <v>5220</v>
      </c>
      <c r="D19" s="2">
        <v>3540</v>
      </c>
      <c r="E19" s="2" t="s">
        <v>5201</v>
      </c>
      <c r="F19" s="2" t="s">
        <v>5201</v>
      </c>
      <c r="G19" s="2" t="s">
        <v>5201</v>
      </c>
      <c r="H19" s="2" t="s">
        <v>5201</v>
      </c>
      <c r="I19" s="2" t="s">
        <v>5201</v>
      </c>
      <c r="J19" s="2" t="s">
        <v>5201</v>
      </c>
      <c r="K19" s="2" t="s">
        <v>5201</v>
      </c>
      <c r="L19" s="2" t="s">
        <v>5201</v>
      </c>
      <c r="M19" s="2" t="s">
        <v>5201</v>
      </c>
      <c r="N19" s="2" t="s">
        <v>5201</v>
      </c>
      <c r="O19" s="2" t="s">
        <v>5201</v>
      </c>
      <c r="P19" s="2" t="s">
        <v>5201</v>
      </c>
      <c r="Q19" s="2" t="s">
        <v>5201</v>
      </c>
      <c r="R19" s="2" t="s">
        <v>5201</v>
      </c>
      <c r="S19" s="2" t="s">
        <v>5201</v>
      </c>
      <c r="T19" s="2" t="s">
        <v>5201</v>
      </c>
      <c r="U19" s="2" t="s">
        <v>5201</v>
      </c>
      <c r="V19" s="2" t="s">
        <v>5201</v>
      </c>
      <c r="W19" s="2" t="s">
        <v>5201</v>
      </c>
      <c r="X19" s="2" t="s">
        <v>5201</v>
      </c>
      <c r="Y19" s="2" t="s">
        <v>5201</v>
      </c>
      <c r="Z19" s="2" t="s">
        <v>5201</v>
      </c>
      <c r="AA19" s="2" t="s">
        <v>5201</v>
      </c>
      <c r="AB19" s="2" t="s">
        <v>5201</v>
      </c>
      <c r="AC19" s="2" t="s">
        <v>5201</v>
      </c>
      <c r="AD19" s="2" t="s">
        <v>5201</v>
      </c>
      <c r="AE19" s="2" t="s">
        <v>5201</v>
      </c>
      <c r="AF19" s="2" t="s">
        <v>5201</v>
      </c>
      <c r="AG19" s="2" t="s">
        <v>5201</v>
      </c>
      <c r="AH19" s="2" t="s">
        <v>5201</v>
      </c>
      <c r="AI19" s="2" t="s">
        <v>5201</v>
      </c>
      <c r="AJ19" s="2" t="s">
        <v>5201</v>
      </c>
      <c r="AK19" s="2" t="s">
        <v>5201</v>
      </c>
      <c r="AL19" s="2" t="s">
        <v>5201</v>
      </c>
      <c r="AM19" s="2" t="s">
        <v>5201</v>
      </c>
      <c r="AN19" s="2" t="s">
        <v>5201</v>
      </c>
      <c r="AO19" s="2" t="s">
        <v>5201</v>
      </c>
      <c r="AP19" s="2" t="s">
        <v>5201</v>
      </c>
      <c r="AQ19" s="2" t="s">
        <v>5201</v>
      </c>
      <c r="AR19" s="2" t="s">
        <v>5201</v>
      </c>
      <c r="AS19" s="2" t="s">
        <v>5201</v>
      </c>
    </row>
    <row r="20" spans="1:45" s="1" customFormat="1" x14ac:dyDescent="0.25">
      <c r="A20" s="5" t="s">
        <v>5235</v>
      </c>
      <c r="B20" s="1" t="s">
        <v>5210</v>
      </c>
      <c r="C20" s="1" t="s">
        <v>5221</v>
      </c>
      <c r="D20" s="2">
        <v>1956</v>
      </c>
      <c r="E20" s="2" t="s">
        <v>5201</v>
      </c>
      <c r="F20" s="2" t="s">
        <v>5201</v>
      </c>
      <c r="G20" s="2" t="s">
        <v>5201</v>
      </c>
      <c r="H20" s="2" t="s">
        <v>5201</v>
      </c>
      <c r="I20" s="2" t="s">
        <v>5201</v>
      </c>
      <c r="J20" s="2" t="s">
        <v>5201</v>
      </c>
      <c r="K20" s="2" t="s">
        <v>5201</v>
      </c>
      <c r="L20" s="2" t="s">
        <v>5201</v>
      </c>
      <c r="M20" s="2" t="s">
        <v>5201</v>
      </c>
      <c r="N20" s="2" t="s">
        <v>5201</v>
      </c>
      <c r="O20" s="2" t="s">
        <v>5201</v>
      </c>
      <c r="P20" s="2" t="s">
        <v>5201</v>
      </c>
      <c r="Q20" s="2" t="s">
        <v>5201</v>
      </c>
      <c r="R20" s="2" t="s">
        <v>5201</v>
      </c>
      <c r="S20" s="2" t="s">
        <v>5201</v>
      </c>
      <c r="T20" s="2" t="s">
        <v>5201</v>
      </c>
      <c r="U20" s="2" t="s">
        <v>5201</v>
      </c>
      <c r="V20" s="2" t="s">
        <v>5201</v>
      </c>
      <c r="W20" s="2" t="s">
        <v>5201</v>
      </c>
      <c r="X20" s="2" t="s">
        <v>5201</v>
      </c>
      <c r="Y20" s="2" t="s">
        <v>5201</v>
      </c>
      <c r="Z20" s="2" t="s">
        <v>5201</v>
      </c>
      <c r="AA20" s="2" t="s">
        <v>5201</v>
      </c>
      <c r="AB20" s="2" t="s">
        <v>5201</v>
      </c>
      <c r="AC20" s="2" t="s">
        <v>5201</v>
      </c>
      <c r="AD20" s="2" t="s">
        <v>5201</v>
      </c>
      <c r="AE20" s="2" t="s">
        <v>5201</v>
      </c>
      <c r="AF20" s="2" t="s">
        <v>5201</v>
      </c>
      <c r="AG20" s="2" t="s">
        <v>5201</v>
      </c>
      <c r="AH20" s="2" t="s">
        <v>5201</v>
      </c>
      <c r="AI20" s="2" t="s">
        <v>5201</v>
      </c>
      <c r="AJ20" s="2" t="s">
        <v>5201</v>
      </c>
      <c r="AK20" s="2" t="s">
        <v>5201</v>
      </c>
      <c r="AL20" s="2" t="s">
        <v>5201</v>
      </c>
      <c r="AM20" s="2" t="s">
        <v>5201</v>
      </c>
      <c r="AN20" s="2" t="s">
        <v>5201</v>
      </c>
      <c r="AO20" s="2" t="s">
        <v>5201</v>
      </c>
      <c r="AP20" s="2" t="s">
        <v>5201</v>
      </c>
      <c r="AQ20" s="2" t="s">
        <v>5201</v>
      </c>
      <c r="AR20" s="2" t="s">
        <v>5201</v>
      </c>
      <c r="AS20" s="2" t="s">
        <v>5201</v>
      </c>
    </row>
    <row r="21" spans="1:45" s="1" customFormat="1" x14ac:dyDescent="0.25">
      <c r="A21" s="5" t="s">
        <v>5238</v>
      </c>
      <c r="B21" s="1" t="s">
        <v>5210</v>
      </c>
      <c r="C21" s="1" t="s">
        <v>5222</v>
      </c>
      <c r="D21" s="2">
        <v>4670</v>
      </c>
      <c r="E21" s="2" t="s">
        <v>5201</v>
      </c>
      <c r="F21" s="2" t="s">
        <v>5201</v>
      </c>
      <c r="G21" s="2" t="s">
        <v>5201</v>
      </c>
      <c r="H21" s="2" t="s">
        <v>5201</v>
      </c>
      <c r="I21" s="2" t="s">
        <v>5201</v>
      </c>
      <c r="J21" s="2" t="s">
        <v>5201</v>
      </c>
      <c r="K21" s="2" t="s">
        <v>5201</v>
      </c>
      <c r="L21" s="2" t="s">
        <v>5201</v>
      </c>
      <c r="M21" s="2" t="s">
        <v>5201</v>
      </c>
      <c r="N21" s="2" t="s">
        <v>5201</v>
      </c>
      <c r="O21" s="2" t="s">
        <v>5201</v>
      </c>
      <c r="P21" s="2" t="s">
        <v>5201</v>
      </c>
      <c r="Q21" s="2" t="s">
        <v>5201</v>
      </c>
      <c r="R21" s="2" t="s">
        <v>5201</v>
      </c>
      <c r="S21" s="2" t="s">
        <v>5201</v>
      </c>
      <c r="T21" s="2" t="s">
        <v>5201</v>
      </c>
      <c r="U21" s="2" t="s">
        <v>5201</v>
      </c>
      <c r="V21" s="2" t="s">
        <v>5201</v>
      </c>
      <c r="W21" s="2" t="s">
        <v>5201</v>
      </c>
      <c r="X21" s="2" t="s">
        <v>5201</v>
      </c>
      <c r="Y21" s="2" t="s">
        <v>5201</v>
      </c>
      <c r="Z21" s="2" t="s">
        <v>5201</v>
      </c>
      <c r="AA21" s="2" t="s">
        <v>5201</v>
      </c>
      <c r="AB21" s="2" t="s">
        <v>5201</v>
      </c>
      <c r="AC21" s="2" t="s">
        <v>5201</v>
      </c>
      <c r="AD21" s="2" t="s">
        <v>5201</v>
      </c>
      <c r="AE21" s="2" t="s">
        <v>5201</v>
      </c>
      <c r="AF21" s="2" t="s">
        <v>5201</v>
      </c>
      <c r="AG21" s="2" t="s">
        <v>5201</v>
      </c>
      <c r="AH21" s="2" t="s">
        <v>5201</v>
      </c>
      <c r="AI21" s="2" t="s">
        <v>5201</v>
      </c>
      <c r="AJ21" s="2" t="s">
        <v>5201</v>
      </c>
      <c r="AK21" s="2" t="s">
        <v>5201</v>
      </c>
      <c r="AL21" s="2" t="s">
        <v>5201</v>
      </c>
      <c r="AM21" s="2" t="s">
        <v>5201</v>
      </c>
      <c r="AN21" s="2" t="s">
        <v>5201</v>
      </c>
      <c r="AO21" s="2" t="s">
        <v>5201</v>
      </c>
      <c r="AP21" s="2" t="s">
        <v>5201</v>
      </c>
      <c r="AQ21" s="2" t="s">
        <v>5201</v>
      </c>
      <c r="AR21" s="2" t="s">
        <v>5201</v>
      </c>
      <c r="AS21" s="2" t="s">
        <v>5201</v>
      </c>
    </row>
    <row r="22" spans="1:45" s="1" customFormat="1" x14ac:dyDescent="0.25">
      <c r="A22" s="5" t="s">
        <v>5236</v>
      </c>
      <c r="B22" s="1" t="s">
        <v>5210</v>
      </c>
      <c r="C22" s="1" t="s">
        <v>5223</v>
      </c>
      <c r="D22" s="2">
        <v>7138</v>
      </c>
      <c r="E22" s="2" t="s">
        <v>5201</v>
      </c>
      <c r="F22" s="2" t="s">
        <v>5201</v>
      </c>
      <c r="G22" s="2" t="s">
        <v>5201</v>
      </c>
      <c r="H22" s="2" t="s">
        <v>5201</v>
      </c>
      <c r="I22" s="2" t="s">
        <v>5201</v>
      </c>
      <c r="J22" s="2" t="s">
        <v>5201</v>
      </c>
      <c r="K22" s="2" t="s">
        <v>5201</v>
      </c>
      <c r="L22" s="2" t="s">
        <v>5201</v>
      </c>
      <c r="M22" s="2" t="s">
        <v>5201</v>
      </c>
      <c r="N22" s="2" t="s">
        <v>5201</v>
      </c>
      <c r="O22" s="2" t="s">
        <v>5201</v>
      </c>
      <c r="P22" s="2" t="s">
        <v>5201</v>
      </c>
      <c r="Q22" s="2" t="s">
        <v>5201</v>
      </c>
      <c r="R22" s="2" t="s">
        <v>5201</v>
      </c>
      <c r="S22" s="2" t="s">
        <v>5201</v>
      </c>
      <c r="T22" s="2" t="s">
        <v>5201</v>
      </c>
      <c r="U22" s="2" t="s">
        <v>5201</v>
      </c>
      <c r="V22" s="2" t="s">
        <v>5201</v>
      </c>
      <c r="W22" s="2" t="s">
        <v>5201</v>
      </c>
      <c r="X22" s="2" t="s">
        <v>5201</v>
      </c>
      <c r="Y22" s="2" t="s">
        <v>5201</v>
      </c>
      <c r="Z22" s="2" t="s">
        <v>5201</v>
      </c>
      <c r="AA22" s="2" t="s">
        <v>5201</v>
      </c>
      <c r="AB22" s="2" t="s">
        <v>5201</v>
      </c>
      <c r="AC22" s="2" t="s">
        <v>5201</v>
      </c>
      <c r="AD22" s="2" t="s">
        <v>5201</v>
      </c>
      <c r="AE22" s="2" t="s">
        <v>5201</v>
      </c>
      <c r="AF22" s="2" t="s">
        <v>5201</v>
      </c>
      <c r="AG22" s="2" t="s">
        <v>5201</v>
      </c>
      <c r="AH22" s="2" t="s">
        <v>5201</v>
      </c>
      <c r="AI22" s="2" t="s">
        <v>5201</v>
      </c>
      <c r="AJ22" s="2" t="s">
        <v>5201</v>
      </c>
      <c r="AK22" s="2" t="s">
        <v>5201</v>
      </c>
      <c r="AL22" s="2" t="s">
        <v>5201</v>
      </c>
      <c r="AM22" s="2" t="s">
        <v>5201</v>
      </c>
      <c r="AN22" s="2" t="s">
        <v>5201</v>
      </c>
      <c r="AO22" s="2" t="s">
        <v>5201</v>
      </c>
      <c r="AP22" s="2" t="s">
        <v>5201</v>
      </c>
      <c r="AQ22" s="2" t="s">
        <v>5201</v>
      </c>
      <c r="AR22" s="2" t="s">
        <v>5201</v>
      </c>
      <c r="AS22" s="2" t="s">
        <v>5201</v>
      </c>
    </row>
    <row r="23" spans="1:45" s="1" customFormat="1" x14ac:dyDescent="0.25">
      <c r="A23" s="5" t="s">
        <v>5237</v>
      </c>
      <c r="B23" s="1" t="s">
        <v>5210</v>
      </c>
      <c r="C23" s="1" t="s">
        <v>5224</v>
      </c>
      <c r="D23" s="2">
        <v>2352</v>
      </c>
      <c r="E23" s="2" t="s">
        <v>5201</v>
      </c>
      <c r="F23" s="2" t="s">
        <v>5201</v>
      </c>
      <c r="G23" s="2" t="s">
        <v>5201</v>
      </c>
      <c r="H23" s="2" t="s">
        <v>5201</v>
      </c>
      <c r="I23" s="2" t="s">
        <v>5201</v>
      </c>
      <c r="J23" s="2" t="s">
        <v>5201</v>
      </c>
      <c r="K23" s="2" t="s">
        <v>5201</v>
      </c>
      <c r="L23" s="2" t="s">
        <v>5201</v>
      </c>
      <c r="M23" s="2" t="s">
        <v>5201</v>
      </c>
      <c r="N23" s="2" t="s">
        <v>5201</v>
      </c>
      <c r="O23" s="2" t="s">
        <v>5201</v>
      </c>
      <c r="P23" s="2" t="s">
        <v>5201</v>
      </c>
      <c r="Q23" s="2" t="s">
        <v>5201</v>
      </c>
      <c r="R23" s="2" t="s">
        <v>5201</v>
      </c>
      <c r="S23" s="2" t="s">
        <v>5201</v>
      </c>
      <c r="T23" s="2" t="s">
        <v>5201</v>
      </c>
      <c r="U23" s="2" t="s">
        <v>5201</v>
      </c>
      <c r="V23" s="2" t="s">
        <v>5201</v>
      </c>
      <c r="W23" s="2" t="s">
        <v>5201</v>
      </c>
      <c r="X23" s="2" t="s">
        <v>5201</v>
      </c>
      <c r="Y23" s="2" t="s">
        <v>5201</v>
      </c>
      <c r="Z23" s="2" t="s">
        <v>5201</v>
      </c>
      <c r="AA23" s="2" t="s">
        <v>5201</v>
      </c>
      <c r="AB23" s="2" t="s">
        <v>5201</v>
      </c>
      <c r="AC23" s="2" t="s">
        <v>5201</v>
      </c>
      <c r="AD23" s="2" t="s">
        <v>5201</v>
      </c>
      <c r="AE23" s="2" t="s">
        <v>5201</v>
      </c>
      <c r="AF23" s="2" t="s">
        <v>5201</v>
      </c>
      <c r="AG23" s="2" t="s">
        <v>5201</v>
      </c>
      <c r="AH23" s="2" t="s">
        <v>5201</v>
      </c>
      <c r="AI23" s="2" t="s">
        <v>5201</v>
      </c>
      <c r="AJ23" s="2" t="s">
        <v>5201</v>
      </c>
      <c r="AK23" s="2" t="s">
        <v>5201</v>
      </c>
      <c r="AL23" s="2" t="s">
        <v>5201</v>
      </c>
      <c r="AM23" s="2" t="s">
        <v>5201</v>
      </c>
      <c r="AN23" s="2" t="s">
        <v>5201</v>
      </c>
      <c r="AO23" s="2" t="s">
        <v>5201</v>
      </c>
      <c r="AP23" s="2" t="s">
        <v>5201</v>
      </c>
      <c r="AQ23" s="2" t="s">
        <v>5201</v>
      </c>
      <c r="AR23" s="2" t="s">
        <v>5201</v>
      </c>
      <c r="AS23" s="2" t="s">
        <v>5201</v>
      </c>
    </row>
    <row r="24" spans="1:45" s="1" customFormat="1" x14ac:dyDescent="0.25">
      <c r="A24" s="5" t="s">
        <v>4847</v>
      </c>
      <c r="B24" s="1" t="s">
        <v>3224</v>
      </c>
      <c r="C24" s="1" t="s">
        <v>3225</v>
      </c>
      <c r="D24" s="2">
        <v>274100.76</v>
      </c>
      <c r="E24" s="2">
        <f t="shared" ref="E24:E46" si="0">D24*77.9%</f>
        <v>213524.49204000001</v>
      </c>
      <c r="F24" s="2">
        <f t="shared" ref="F24:F46" si="1">Z24</f>
        <v>176072.68617900001</v>
      </c>
      <c r="G24" s="2">
        <f t="shared" ref="G24:G46" si="2">Z24</f>
        <v>176072.68617900001</v>
      </c>
      <c r="H24" s="2" t="s">
        <v>5201</v>
      </c>
      <c r="I24" s="2" t="s">
        <v>5201</v>
      </c>
      <c r="J24" s="2">
        <v>137071.11291499998</v>
      </c>
      <c r="K24" s="2">
        <f t="shared" ref="K24:K51" si="3">D24*68.1%</f>
        <v>186662.61755999998</v>
      </c>
      <c r="L24" s="2">
        <f t="shared" ref="L24:L46" si="4">Z24*103%</f>
        <v>181354.86676437</v>
      </c>
      <c r="M24" s="2">
        <f t="shared" ref="M24:M46" si="5">Z24*104%</f>
        <v>183115.59362616003</v>
      </c>
      <c r="N24" s="2">
        <f t="shared" ref="N24:N46" si="6">Z24</f>
        <v>176072.68617900001</v>
      </c>
      <c r="O24" s="2">
        <f t="shared" ref="O24:O46" si="7">Z24*140%</f>
        <v>246501.76065059999</v>
      </c>
      <c r="P24" s="2">
        <f t="shared" ref="P24:P46" si="8">Z24*105%</f>
        <v>184876.32048795003</v>
      </c>
      <c r="Q24" s="2">
        <f t="shared" ref="Q24:Q46" si="9">Z24*112%</f>
        <v>197201.40852048004</v>
      </c>
      <c r="R24" s="2">
        <f t="shared" ref="R24:R51" si="10">D24*80%</f>
        <v>219280.60800000001</v>
      </c>
      <c r="S24" s="2" t="s">
        <v>5201</v>
      </c>
      <c r="T24" s="2">
        <f t="shared" ref="T24:T46" si="11">Z24</f>
        <v>176072.68617900001</v>
      </c>
      <c r="U24" s="2">
        <f t="shared" ref="U24:U51" si="12">D24*80%</f>
        <v>219280.60800000001</v>
      </c>
      <c r="V24" s="2" t="s">
        <v>5201</v>
      </c>
      <c r="W24" s="2" t="s">
        <v>5201</v>
      </c>
      <c r="X24" s="2" t="s">
        <v>5201</v>
      </c>
      <c r="Y24" s="2" t="s">
        <v>5201</v>
      </c>
      <c r="Z24" s="2">
        <v>176072.68617900001</v>
      </c>
      <c r="AA24" s="2">
        <f t="shared" ref="AA24:AA51" si="13">D24*80%</f>
        <v>219280.60800000001</v>
      </c>
      <c r="AB24" s="2">
        <f t="shared" ref="AB24:AB51" si="14">D24*80%</f>
        <v>219280.60800000001</v>
      </c>
      <c r="AC24" s="2">
        <f t="shared" ref="AC24:AC52" si="15">AD24*93%</f>
        <v>224364.44117412003</v>
      </c>
      <c r="AD24" s="2">
        <v>241252.08728400001</v>
      </c>
      <c r="AE24" s="2">
        <f t="shared" ref="AE24:AE51" si="16">D24*64.14%</f>
        <v>175808.227464</v>
      </c>
      <c r="AF24" s="2">
        <v>7947.23</v>
      </c>
      <c r="AG24" s="2">
        <v>7771.48</v>
      </c>
      <c r="AH24" s="2">
        <f t="shared" ref="AH24:AH52" si="17">Z24</f>
        <v>176072.68617900001</v>
      </c>
      <c r="AI24" s="2">
        <f t="shared" ref="AI24:AI52" si="18">Z24</f>
        <v>176072.68617900001</v>
      </c>
      <c r="AJ24" s="2">
        <v>223660.42920000001</v>
      </c>
      <c r="AK24" s="2">
        <v>396100.75830000004</v>
      </c>
      <c r="AL24" s="2">
        <f t="shared" ref="AL24:AL46" si="19">Z24</f>
        <v>176072.68617900001</v>
      </c>
      <c r="AM24" s="2" t="s">
        <v>5201</v>
      </c>
      <c r="AN24" s="2">
        <f t="shared" ref="AN24:AN51" si="20">D24*76%</f>
        <v>208316.57760000002</v>
      </c>
      <c r="AO24" s="2">
        <f t="shared" ref="AO24:AO51" si="21">D24*31.48%</f>
        <v>86286.919248000006</v>
      </c>
      <c r="AP24" s="2">
        <f t="shared" ref="AP24:AP52" si="22">Z24*101%</f>
        <v>177833.41304079001</v>
      </c>
      <c r="AQ24" s="2">
        <f t="shared" ref="AQ24:AQ51" si="23">D24*70%</f>
        <v>191870.53200000001</v>
      </c>
      <c r="AR24" s="2" cm="1">
        <f t="array" ref="AR24">MIN(_xlfn._xlws.FILTER(E24:AQ24,E24:AQ24&lt;&gt;0))</f>
        <v>7771.48</v>
      </c>
      <c r="AS24" s="2">
        <f t="shared" ref="AS24:AS51" si="24">MAX(E24:AQ24)</f>
        <v>396100.75830000004</v>
      </c>
    </row>
    <row r="25" spans="1:45" s="1" customFormat="1" x14ac:dyDescent="0.25">
      <c r="A25" s="5" t="s">
        <v>4848</v>
      </c>
      <c r="B25" s="1" t="s">
        <v>3224</v>
      </c>
      <c r="C25" s="1" t="s">
        <v>3226</v>
      </c>
      <c r="D25" s="2">
        <v>214278.69</v>
      </c>
      <c r="E25" s="2">
        <f t="shared" si="0"/>
        <v>166923.09951</v>
      </c>
      <c r="F25" s="2">
        <f t="shared" si="1"/>
        <v>119472.51853299999</v>
      </c>
      <c r="G25" s="2">
        <f t="shared" si="2"/>
        <v>119472.51853299999</v>
      </c>
      <c r="H25" s="2" t="s">
        <v>5201</v>
      </c>
      <c r="I25" s="2" t="s">
        <v>5201</v>
      </c>
      <c r="J25" s="2">
        <v>85615.764299999995</v>
      </c>
      <c r="K25" s="2">
        <f t="shared" si="3"/>
        <v>145923.78788999998</v>
      </c>
      <c r="L25" s="2">
        <f t="shared" si="4"/>
        <v>123056.69408899</v>
      </c>
      <c r="M25" s="2">
        <f t="shared" si="5"/>
        <v>124251.41927432</v>
      </c>
      <c r="N25" s="2">
        <f t="shared" si="6"/>
        <v>119472.51853299999</v>
      </c>
      <c r="O25" s="2">
        <f t="shared" si="7"/>
        <v>167261.52594619998</v>
      </c>
      <c r="P25" s="2">
        <f t="shared" si="8"/>
        <v>125446.14445964999</v>
      </c>
      <c r="Q25" s="2">
        <f t="shared" si="9"/>
        <v>133809.22075696001</v>
      </c>
      <c r="R25" s="2">
        <f t="shared" si="10"/>
        <v>171422.95200000002</v>
      </c>
      <c r="S25" s="2" t="s">
        <v>5201</v>
      </c>
      <c r="T25" s="2">
        <f t="shared" si="11"/>
        <v>119472.51853299999</v>
      </c>
      <c r="U25" s="2">
        <f t="shared" si="12"/>
        <v>171422.95200000002</v>
      </c>
      <c r="V25" s="2" t="s">
        <v>5201</v>
      </c>
      <c r="W25" s="2" t="s">
        <v>5201</v>
      </c>
      <c r="X25" s="2" t="s">
        <v>5201</v>
      </c>
      <c r="Y25" s="2" t="s">
        <v>5201</v>
      </c>
      <c r="Z25" s="2">
        <v>119472.51853299999</v>
      </c>
      <c r="AA25" s="2">
        <f t="shared" si="13"/>
        <v>171422.95200000002</v>
      </c>
      <c r="AB25" s="2">
        <f t="shared" si="14"/>
        <v>171422.95200000002</v>
      </c>
      <c r="AC25" s="2">
        <f t="shared" si="15"/>
        <v>138907.55573135999</v>
      </c>
      <c r="AD25" s="2">
        <v>149362.96315199998</v>
      </c>
      <c r="AE25" s="2">
        <f t="shared" si="16"/>
        <v>137438.35176600001</v>
      </c>
      <c r="AF25" s="2">
        <v>7947.23</v>
      </c>
      <c r="AG25" s="2">
        <v>7771.48</v>
      </c>
      <c r="AH25" s="2">
        <f t="shared" si="17"/>
        <v>119472.51853299999</v>
      </c>
      <c r="AI25" s="2">
        <f t="shared" si="18"/>
        <v>119472.51853299999</v>
      </c>
      <c r="AJ25" s="2">
        <v>151762.74840000001</v>
      </c>
      <c r="AK25" s="2">
        <v>268770.56410000002</v>
      </c>
      <c r="AL25" s="2">
        <f t="shared" si="19"/>
        <v>119472.51853299999</v>
      </c>
      <c r="AM25" s="2" t="s">
        <v>5201</v>
      </c>
      <c r="AN25" s="2">
        <f t="shared" si="20"/>
        <v>162851.80439999999</v>
      </c>
      <c r="AO25" s="2">
        <f t="shared" si="21"/>
        <v>67454.931612</v>
      </c>
      <c r="AP25" s="2">
        <f t="shared" si="22"/>
        <v>120667.24371832999</v>
      </c>
      <c r="AQ25" s="2">
        <f t="shared" si="23"/>
        <v>149995.08299999998</v>
      </c>
      <c r="AR25" s="2" cm="1">
        <f t="array" ref="AR25">MIN(_xlfn._xlws.FILTER(E25:AQ25,E25:AQ25&lt;&gt;0))</f>
        <v>7771.48</v>
      </c>
      <c r="AS25" s="2">
        <f t="shared" si="24"/>
        <v>268770.56410000002</v>
      </c>
    </row>
    <row r="26" spans="1:45" s="1" customFormat="1" x14ac:dyDescent="0.25">
      <c r="A26" s="5" t="s">
        <v>4849</v>
      </c>
      <c r="B26" s="1" t="s">
        <v>3224</v>
      </c>
      <c r="C26" s="1" t="s">
        <v>3227</v>
      </c>
      <c r="D26" s="2">
        <v>132098.44</v>
      </c>
      <c r="E26" s="2">
        <f t="shared" si="0"/>
        <v>102904.68476</v>
      </c>
      <c r="F26" s="2">
        <f t="shared" si="1"/>
        <v>39504.574844999996</v>
      </c>
      <c r="G26" s="2">
        <f t="shared" si="2"/>
        <v>39504.574844999996</v>
      </c>
      <c r="H26" s="2" t="s">
        <v>5201</v>
      </c>
      <c r="I26" s="2" t="s">
        <v>5201</v>
      </c>
      <c r="J26" s="2">
        <v>32419.518504999996</v>
      </c>
      <c r="K26" s="2">
        <f t="shared" si="3"/>
        <v>89959.037639999995</v>
      </c>
      <c r="L26" s="2">
        <f t="shared" si="4"/>
        <v>40689.712090349996</v>
      </c>
      <c r="M26" s="2">
        <f t="shared" si="5"/>
        <v>41084.757838799997</v>
      </c>
      <c r="N26" s="2">
        <f t="shared" si="6"/>
        <v>39504.574844999996</v>
      </c>
      <c r="O26" s="2">
        <f t="shared" si="7"/>
        <v>55306.404782999991</v>
      </c>
      <c r="P26" s="2">
        <f t="shared" si="8"/>
        <v>41479.803587249997</v>
      </c>
      <c r="Q26" s="2">
        <f t="shared" si="9"/>
        <v>44245.123826399999</v>
      </c>
      <c r="R26" s="2">
        <f t="shared" si="10"/>
        <v>105678.75200000001</v>
      </c>
      <c r="S26" s="2" t="s">
        <v>5201</v>
      </c>
      <c r="T26" s="2">
        <f t="shared" si="11"/>
        <v>39504.574844999996</v>
      </c>
      <c r="U26" s="2">
        <f t="shared" si="12"/>
        <v>105678.75200000001</v>
      </c>
      <c r="V26" s="2" t="s">
        <v>5201</v>
      </c>
      <c r="W26" s="2" t="s">
        <v>5201</v>
      </c>
      <c r="X26" s="2" t="s">
        <v>5201</v>
      </c>
      <c r="Y26" s="2" t="s">
        <v>5201</v>
      </c>
      <c r="Z26" s="2">
        <v>39504.574844999996</v>
      </c>
      <c r="AA26" s="2">
        <f t="shared" si="13"/>
        <v>105678.75200000001</v>
      </c>
      <c r="AB26" s="2">
        <f t="shared" si="14"/>
        <v>105678.75200000001</v>
      </c>
      <c r="AC26" s="2">
        <f t="shared" si="15"/>
        <v>35635.777121880004</v>
      </c>
      <c r="AD26" s="2">
        <v>38318.039916000002</v>
      </c>
      <c r="AE26" s="2">
        <f t="shared" si="16"/>
        <v>84727.939415999994</v>
      </c>
      <c r="AF26" s="2">
        <v>7947.23</v>
      </c>
      <c r="AG26" s="2">
        <v>7771.48</v>
      </c>
      <c r="AH26" s="2">
        <f t="shared" si="17"/>
        <v>39504.574844999996</v>
      </c>
      <c r="AI26" s="2">
        <f t="shared" si="18"/>
        <v>39504.574844999996</v>
      </c>
      <c r="AJ26" s="2">
        <v>50181.606</v>
      </c>
      <c r="AK26" s="2">
        <v>88871.2065</v>
      </c>
      <c r="AL26" s="2">
        <f t="shared" si="19"/>
        <v>39504.574844999996</v>
      </c>
      <c r="AM26" s="2" t="s">
        <v>5201</v>
      </c>
      <c r="AN26" s="2">
        <f t="shared" si="20"/>
        <v>100394.8144</v>
      </c>
      <c r="AO26" s="2">
        <f t="shared" si="21"/>
        <v>41584.588912000007</v>
      </c>
      <c r="AP26" s="2">
        <f t="shared" si="22"/>
        <v>39899.620593449996</v>
      </c>
      <c r="AQ26" s="2">
        <f t="shared" si="23"/>
        <v>92468.907999999996</v>
      </c>
      <c r="AR26" s="2" cm="1">
        <f t="array" ref="AR26">MIN(_xlfn._xlws.FILTER(E26:AQ26,E26:AQ26&lt;&gt;0))</f>
        <v>7771.48</v>
      </c>
      <c r="AS26" s="2">
        <f t="shared" si="24"/>
        <v>105678.75200000001</v>
      </c>
    </row>
    <row r="27" spans="1:45" s="1" customFormat="1" x14ac:dyDescent="0.25">
      <c r="A27" s="5" t="s">
        <v>4850</v>
      </c>
      <c r="B27" s="1" t="s">
        <v>3224</v>
      </c>
      <c r="C27" s="1" t="s">
        <v>3228</v>
      </c>
      <c r="D27" s="2">
        <v>125210.54</v>
      </c>
      <c r="E27" s="2">
        <f t="shared" si="0"/>
        <v>97539.01066</v>
      </c>
      <c r="F27" s="2">
        <f t="shared" si="1"/>
        <v>26305.931514999997</v>
      </c>
      <c r="G27" s="2">
        <f t="shared" si="2"/>
        <v>26305.931514999997</v>
      </c>
      <c r="H27" s="2" t="s">
        <v>5201</v>
      </c>
      <c r="I27" s="2" t="s">
        <v>5201</v>
      </c>
      <c r="J27" s="2">
        <v>22071.573699999997</v>
      </c>
      <c r="K27" s="2">
        <f t="shared" si="3"/>
        <v>85268.377739999982</v>
      </c>
      <c r="L27" s="2">
        <f t="shared" si="4"/>
        <v>27095.109460449996</v>
      </c>
      <c r="M27" s="2">
        <f t="shared" si="5"/>
        <v>27358.168775599996</v>
      </c>
      <c r="N27" s="2">
        <f t="shared" si="6"/>
        <v>26305.931514999997</v>
      </c>
      <c r="O27" s="2">
        <f t="shared" si="7"/>
        <v>36828.304120999994</v>
      </c>
      <c r="P27" s="2">
        <f t="shared" si="8"/>
        <v>27621.228090749999</v>
      </c>
      <c r="Q27" s="2">
        <f t="shared" si="9"/>
        <v>29462.643296799997</v>
      </c>
      <c r="R27" s="2">
        <f t="shared" si="10"/>
        <v>100168.432</v>
      </c>
      <c r="S27" s="2" t="s">
        <v>5201</v>
      </c>
      <c r="T27" s="2">
        <f t="shared" si="11"/>
        <v>26305.931514999997</v>
      </c>
      <c r="U27" s="2">
        <f t="shared" si="12"/>
        <v>100168.432</v>
      </c>
      <c r="V27" s="2" t="s">
        <v>5201</v>
      </c>
      <c r="W27" s="2" t="s">
        <v>5201</v>
      </c>
      <c r="X27" s="2" t="s">
        <v>5201</v>
      </c>
      <c r="Y27" s="2" t="s">
        <v>5201</v>
      </c>
      <c r="Z27" s="2">
        <v>26305.931514999997</v>
      </c>
      <c r="AA27" s="2">
        <f t="shared" si="13"/>
        <v>100168.432</v>
      </c>
      <c r="AB27" s="2">
        <f t="shared" si="14"/>
        <v>100168.432</v>
      </c>
      <c r="AC27" s="2">
        <f t="shared" si="15"/>
        <v>26370.594885960003</v>
      </c>
      <c r="AD27" s="2">
        <v>28355.478372000001</v>
      </c>
      <c r="AE27" s="2">
        <f t="shared" si="16"/>
        <v>80310.040355999998</v>
      </c>
      <c r="AF27" s="2">
        <v>7947.23</v>
      </c>
      <c r="AG27" s="2">
        <v>7771.48</v>
      </c>
      <c r="AH27" s="2">
        <f t="shared" si="17"/>
        <v>26305.931514999997</v>
      </c>
      <c r="AI27" s="2">
        <f t="shared" si="18"/>
        <v>26305.931514999997</v>
      </c>
      <c r="AJ27" s="2">
        <v>33415.722000000002</v>
      </c>
      <c r="AK27" s="2">
        <v>59178.965499999998</v>
      </c>
      <c r="AL27" s="2">
        <f t="shared" si="19"/>
        <v>26305.931514999997</v>
      </c>
      <c r="AM27" s="2" t="s">
        <v>5201</v>
      </c>
      <c r="AN27" s="2">
        <f t="shared" si="20"/>
        <v>95160.010399999999</v>
      </c>
      <c r="AO27" s="2">
        <f t="shared" si="21"/>
        <v>39416.277992000003</v>
      </c>
      <c r="AP27" s="2">
        <f t="shared" si="22"/>
        <v>26568.990830149996</v>
      </c>
      <c r="AQ27" s="2">
        <f t="shared" si="23"/>
        <v>87647.377999999997</v>
      </c>
      <c r="AR27" s="2" cm="1">
        <f t="array" ref="AR27">MIN(_xlfn._xlws.FILTER(E27:AQ27,E27:AQ27&lt;&gt;0))</f>
        <v>7771.48</v>
      </c>
      <c r="AS27" s="2">
        <f t="shared" si="24"/>
        <v>100168.432</v>
      </c>
    </row>
    <row r="28" spans="1:45" s="1" customFormat="1" x14ac:dyDescent="0.25">
      <c r="A28" s="5" t="s">
        <v>4851</v>
      </c>
      <c r="B28" s="1" t="s">
        <v>3224</v>
      </c>
      <c r="C28" s="1" t="s">
        <v>3229</v>
      </c>
      <c r="D28" s="2">
        <v>69818.84</v>
      </c>
      <c r="E28" s="2">
        <f t="shared" si="0"/>
        <v>54388.876360000002</v>
      </c>
      <c r="F28" s="2">
        <f t="shared" si="1"/>
        <v>51137.129975000003</v>
      </c>
      <c r="G28" s="2">
        <f t="shared" si="2"/>
        <v>51137.129975000003</v>
      </c>
      <c r="H28" s="2" t="s">
        <v>5201</v>
      </c>
      <c r="I28" s="2" t="s">
        <v>5201</v>
      </c>
      <c r="J28" s="2">
        <v>42006.722999999998</v>
      </c>
      <c r="K28" s="2">
        <f t="shared" si="3"/>
        <v>47546.630039999996</v>
      </c>
      <c r="L28" s="2">
        <f t="shared" si="4"/>
        <v>52671.243874250002</v>
      </c>
      <c r="M28" s="2">
        <f t="shared" si="5"/>
        <v>53182.615174000006</v>
      </c>
      <c r="N28" s="2">
        <f t="shared" si="6"/>
        <v>51137.129975000003</v>
      </c>
      <c r="O28" s="2">
        <f t="shared" si="7"/>
        <v>71591.981964999999</v>
      </c>
      <c r="P28" s="2">
        <f t="shared" si="8"/>
        <v>53693.986473750003</v>
      </c>
      <c r="Q28" s="2">
        <f t="shared" si="9"/>
        <v>57273.585572000011</v>
      </c>
      <c r="R28" s="2">
        <f t="shared" si="10"/>
        <v>55855.072</v>
      </c>
      <c r="S28" s="2" t="s">
        <v>5201</v>
      </c>
      <c r="T28" s="2">
        <f t="shared" si="11"/>
        <v>51137.129975000003</v>
      </c>
      <c r="U28" s="2">
        <f t="shared" si="12"/>
        <v>55855.072</v>
      </c>
      <c r="V28" s="2" t="s">
        <v>5201</v>
      </c>
      <c r="W28" s="2" t="s">
        <v>5201</v>
      </c>
      <c r="X28" s="2" t="s">
        <v>5201</v>
      </c>
      <c r="Y28" s="2" t="s">
        <v>5201</v>
      </c>
      <c r="Z28" s="2">
        <v>51137.129975000003</v>
      </c>
      <c r="AA28" s="2">
        <f t="shared" si="13"/>
        <v>55855.072</v>
      </c>
      <c r="AB28" s="2">
        <f t="shared" si="14"/>
        <v>55855.072</v>
      </c>
      <c r="AC28" s="2">
        <f t="shared" si="15"/>
        <v>33174.418899960008</v>
      </c>
      <c r="AD28" s="2">
        <v>35671.418172000005</v>
      </c>
      <c r="AE28" s="2">
        <f t="shared" si="16"/>
        <v>44781.803975999996</v>
      </c>
      <c r="AF28" s="2">
        <v>7947.23</v>
      </c>
      <c r="AG28" s="2">
        <v>7771.48</v>
      </c>
      <c r="AH28" s="2">
        <f t="shared" si="17"/>
        <v>51137.129975000003</v>
      </c>
      <c r="AI28" s="2">
        <f t="shared" si="18"/>
        <v>51137.129975000003</v>
      </c>
      <c r="AJ28" s="2">
        <v>64958.130000000005</v>
      </c>
      <c r="AK28" s="2">
        <v>115040.30750000001</v>
      </c>
      <c r="AL28" s="2">
        <f t="shared" si="19"/>
        <v>51137.129975000003</v>
      </c>
      <c r="AM28" s="2" t="s">
        <v>5201</v>
      </c>
      <c r="AN28" s="2">
        <f t="shared" si="20"/>
        <v>53062.318399999996</v>
      </c>
      <c r="AO28" s="2">
        <f t="shared" si="21"/>
        <v>21978.970831999999</v>
      </c>
      <c r="AP28" s="2">
        <f t="shared" si="22"/>
        <v>51648.50127475</v>
      </c>
      <c r="AQ28" s="2">
        <f t="shared" si="23"/>
        <v>48873.187999999995</v>
      </c>
      <c r="AR28" s="2" cm="1">
        <f t="array" ref="AR28">MIN(_xlfn._xlws.FILTER(E28:AQ28,E28:AQ28&lt;&gt;0))</f>
        <v>7771.48</v>
      </c>
      <c r="AS28" s="2">
        <f t="shared" si="24"/>
        <v>115040.30750000001</v>
      </c>
    </row>
    <row r="29" spans="1:45" s="1" customFormat="1" x14ac:dyDescent="0.25">
      <c r="A29" s="5" t="s">
        <v>4852</v>
      </c>
      <c r="B29" s="1" t="s">
        <v>3224</v>
      </c>
      <c r="C29" s="1" t="s">
        <v>3230</v>
      </c>
      <c r="D29" s="2">
        <v>25202.39</v>
      </c>
      <c r="E29" s="2">
        <f t="shared" si="0"/>
        <v>19632.661810000001</v>
      </c>
      <c r="F29" s="2">
        <f t="shared" si="1"/>
        <v>29734.794624000002</v>
      </c>
      <c r="G29" s="2">
        <f t="shared" si="2"/>
        <v>29734.794624000002</v>
      </c>
      <c r="H29" s="2" t="s">
        <v>5201</v>
      </c>
      <c r="I29" s="2" t="s">
        <v>5201</v>
      </c>
      <c r="J29" s="2">
        <v>23782.156749999998</v>
      </c>
      <c r="K29" s="2">
        <f t="shared" si="3"/>
        <v>17162.827589999997</v>
      </c>
      <c r="L29" s="2">
        <f t="shared" si="4"/>
        <v>30626.838462720003</v>
      </c>
      <c r="M29" s="2">
        <f t="shared" si="5"/>
        <v>30924.186408960002</v>
      </c>
      <c r="N29" s="2">
        <f t="shared" si="6"/>
        <v>29734.794624000002</v>
      </c>
      <c r="O29" s="2">
        <f t="shared" si="7"/>
        <v>41628.712473599997</v>
      </c>
      <c r="P29" s="2">
        <f t="shared" si="8"/>
        <v>31221.534355200005</v>
      </c>
      <c r="Q29" s="2">
        <f t="shared" si="9"/>
        <v>33302.969978880006</v>
      </c>
      <c r="R29" s="2">
        <f t="shared" si="10"/>
        <v>20161.912</v>
      </c>
      <c r="S29" s="2" t="s">
        <v>5201</v>
      </c>
      <c r="T29" s="2">
        <f t="shared" si="11"/>
        <v>29734.794624000002</v>
      </c>
      <c r="U29" s="2">
        <f t="shared" si="12"/>
        <v>20161.912</v>
      </c>
      <c r="V29" s="2" t="s">
        <v>5201</v>
      </c>
      <c r="W29" s="2" t="s">
        <v>5201</v>
      </c>
      <c r="X29" s="2" t="s">
        <v>5201</v>
      </c>
      <c r="Y29" s="2" t="s">
        <v>5201</v>
      </c>
      <c r="Z29" s="2">
        <v>29734.794624000002</v>
      </c>
      <c r="AA29" s="2">
        <f t="shared" si="13"/>
        <v>20161.912</v>
      </c>
      <c r="AB29" s="2">
        <f t="shared" si="14"/>
        <v>20161.912</v>
      </c>
      <c r="AC29" s="2">
        <f t="shared" si="15"/>
        <v>23343.535069920003</v>
      </c>
      <c r="AD29" s="2">
        <v>25100.575344000001</v>
      </c>
      <c r="AE29" s="2">
        <f t="shared" si="16"/>
        <v>16164.812945999998</v>
      </c>
      <c r="AF29" s="2">
        <v>7947.23</v>
      </c>
      <c r="AG29" s="2">
        <v>7771.48</v>
      </c>
      <c r="AH29" s="2">
        <f t="shared" si="17"/>
        <v>29734.794624000002</v>
      </c>
      <c r="AI29" s="2">
        <f t="shared" si="18"/>
        <v>29734.794624000002</v>
      </c>
      <c r="AJ29" s="2">
        <v>37771.315200000005</v>
      </c>
      <c r="AK29" s="2">
        <v>66892.684800000003</v>
      </c>
      <c r="AL29" s="2">
        <f t="shared" si="19"/>
        <v>29734.794624000002</v>
      </c>
      <c r="AM29" s="2" t="s">
        <v>5201</v>
      </c>
      <c r="AN29" s="2">
        <f t="shared" si="20"/>
        <v>19153.8164</v>
      </c>
      <c r="AO29" s="2">
        <f t="shared" si="21"/>
        <v>7933.7123720000009</v>
      </c>
      <c r="AP29" s="2">
        <f t="shared" si="22"/>
        <v>30032.142570240001</v>
      </c>
      <c r="AQ29" s="2">
        <f t="shared" si="23"/>
        <v>17641.672999999999</v>
      </c>
      <c r="AR29" s="2" cm="1">
        <f t="array" ref="AR29">MIN(_xlfn._xlws.FILTER(E29:AQ29,E29:AQ29&lt;&gt;0))</f>
        <v>7771.48</v>
      </c>
      <c r="AS29" s="2">
        <f t="shared" si="24"/>
        <v>66892.684800000003</v>
      </c>
    </row>
    <row r="30" spans="1:45" s="1" customFormat="1" x14ac:dyDescent="0.25">
      <c r="A30" s="5" t="s">
        <v>4853</v>
      </c>
      <c r="B30" s="1" t="s">
        <v>3224</v>
      </c>
      <c r="C30" s="1" t="s">
        <v>3231</v>
      </c>
      <c r="D30" s="2">
        <v>55171.16</v>
      </c>
      <c r="E30" s="2">
        <f t="shared" si="0"/>
        <v>42978.333640000004</v>
      </c>
      <c r="F30" s="2">
        <f t="shared" si="1"/>
        <v>29346.752770000003</v>
      </c>
      <c r="G30" s="2">
        <f t="shared" si="2"/>
        <v>29346.752770000003</v>
      </c>
      <c r="H30" s="2" t="s">
        <v>5201</v>
      </c>
      <c r="I30" s="2" t="s">
        <v>5201</v>
      </c>
      <c r="J30" s="2">
        <v>23635.638455</v>
      </c>
      <c r="K30" s="2">
        <f t="shared" si="3"/>
        <v>37571.559959999999</v>
      </c>
      <c r="L30" s="2">
        <f t="shared" si="4"/>
        <v>30227.155353100003</v>
      </c>
      <c r="M30" s="2">
        <f t="shared" si="5"/>
        <v>30520.622880800005</v>
      </c>
      <c r="N30" s="2">
        <f t="shared" si="6"/>
        <v>29346.752770000003</v>
      </c>
      <c r="O30" s="2">
        <f t="shared" si="7"/>
        <v>41085.453878</v>
      </c>
      <c r="P30" s="2">
        <f t="shared" si="8"/>
        <v>30814.090408500004</v>
      </c>
      <c r="Q30" s="2">
        <f t="shared" si="9"/>
        <v>32868.363102400006</v>
      </c>
      <c r="R30" s="2">
        <f t="shared" si="10"/>
        <v>44136.928000000007</v>
      </c>
      <c r="S30" s="2" t="s">
        <v>5201</v>
      </c>
      <c r="T30" s="2">
        <f t="shared" si="11"/>
        <v>29346.752770000003</v>
      </c>
      <c r="U30" s="2">
        <f t="shared" si="12"/>
        <v>44136.928000000007</v>
      </c>
      <c r="V30" s="2" t="s">
        <v>5201</v>
      </c>
      <c r="W30" s="2" t="s">
        <v>5201</v>
      </c>
      <c r="X30" s="2" t="s">
        <v>5201</v>
      </c>
      <c r="Y30" s="2" t="s">
        <v>5201</v>
      </c>
      <c r="Z30" s="2">
        <v>29346.752770000003</v>
      </c>
      <c r="AA30" s="2">
        <f t="shared" si="13"/>
        <v>44136.928000000007</v>
      </c>
      <c r="AB30" s="2">
        <f t="shared" si="14"/>
        <v>44136.928000000007</v>
      </c>
      <c r="AC30" s="2">
        <f t="shared" si="15"/>
        <v>27185.342113800001</v>
      </c>
      <c r="AD30" s="2">
        <v>29231.550660000001</v>
      </c>
      <c r="AE30" s="2">
        <f t="shared" si="16"/>
        <v>35386.782024</v>
      </c>
      <c r="AF30" s="2">
        <v>7947.23</v>
      </c>
      <c r="AG30" s="2">
        <v>7771.48</v>
      </c>
      <c r="AH30" s="2">
        <f t="shared" si="17"/>
        <v>29346.752770000003</v>
      </c>
      <c r="AI30" s="2">
        <f t="shared" si="18"/>
        <v>29346.752770000003</v>
      </c>
      <c r="AJ30" s="2">
        <v>37278.396000000001</v>
      </c>
      <c r="AK30" s="2">
        <v>66019.729000000007</v>
      </c>
      <c r="AL30" s="2">
        <f t="shared" si="19"/>
        <v>29346.752770000003</v>
      </c>
      <c r="AM30" s="2" t="s">
        <v>5201</v>
      </c>
      <c r="AN30" s="2">
        <f t="shared" si="20"/>
        <v>41930.081600000005</v>
      </c>
      <c r="AO30" s="2">
        <f t="shared" si="21"/>
        <v>17367.881168000004</v>
      </c>
      <c r="AP30" s="2">
        <f t="shared" si="22"/>
        <v>29640.220297700002</v>
      </c>
      <c r="AQ30" s="2">
        <f t="shared" si="23"/>
        <v>38619.811999999998</v>
      </c>
      <c r="AR30" s="2" cm="1">
        <f t="array" ref="AR30">MIN(_xlfn._xlws.FILTER(E30:AQ30,E30:AQ30&lt;&gt;0))</f>
        <v>7771.48</v>
      </c>
      <c r="AS30" s="2">
        <f t="shared" si="24"/>
        <v>66019.729000000007</v>
      </c>
    </row>
    <row r="31" spans="1:45" s="1" customFormat="1" x14ac:dyDescent="0.25">
      <c r="A31" s="5" t="s">
        <v>4854</v>
      </c>
      <c r="B31" s="1" t="s">
        <v>3224</v>
      </c>
      <c r="C31" s="1" t="s">
        <v>3232</v>
      </c>
      <c r="D31" s="2">
        <v>57662.09</v>
      </c>
      <c r="E31" s="2">
        <f t="shared" si="0"/>
        <v>44918.768109999997</v>
      </c>
      <c r="F31" s="2">
        <f t="shared" si="1"/>
        <v>16093.296352999998</v>
      </c>
      <c r="G31" s="2">
        <f t="shared" si="2"/>
        <v>16093.296352999998</v>
      </c>
      <c r="H31" s="2" t="s">
        <v>5201</v>
      </c>
      <c r="I31" s="2" t="s">
        <v>5201</v>
      </c>
      <c r="J31" s="2">
        <v>13604.548484999999</v>
      </c>
      <c r="K31" s="2">
        <f t="shared" si="3"/>
        <v>39267.883289999991</v>
      </c>
      <c r="L31" s="2">
        <f t="shared" si="4"/>
        <v>16576.09524359</v>
      </c>
      <c r="M31" s="2">
        <f t="shared" si="5"/>
        <v>16737.028207119998</v>
      </c>
      <c r="N31" s="2">
        <f t="shared" si="6"/>
        <v>16093.296352999998</v>
      </c>
      <c r="O31" s="2">
        <f t="shared" si="7"/>
        <v>22530.614894199996</v>
      </c>
      <c r="P31" s="2">
        <f t="shared" si="8"/>
        <v>16897.96117065</v>
      </c>
      <c r="Q31" s="2">
        <f t="shared" si="9"/>
        <v>18024.491915359999</v>
      </c>
      <c r="R31" s="2">
        <f t="shared" si="10"/>
        <v>46129.671999999999</v>
      </c>
      <c r="S31" s="2" t="s">
        <v>5201</v>
      </c>
      <c r="T31" s="2">
        <f t="shared" si="11"/>
        <v>16093.296352999998</v>
      </c>
      <c r="U31" s="2">
        <f t="shared" si="12"/>
        <v>46129.671999999999</v>
      </c>
      <c r="V31" s="2" t="s">
        <v>5201</v>
      </c>
      <c r="W31" s="2" t="s">
        <v>5201</v>
      </c>
      <c r="X31" s="2" t="s">
        <v>5201</v>
      </c>
      <c r="Y31" s="2" t="s">
        <v>5201</v>
      </c>
      <c r="Z31" s="2">
        <v>16093.296352999998</v>
      </c>
      <c r="AA31" s="2">
        <f t="shared" si="13"/>
        <v>46129.671999999999</v>
      </c>
      <c r="AB31" s="2">
        <f t="shared" si="14"/>
        <v>46129.671999999999</v>
      </c>
      <c r="AC31" s="2">
        <f t="shared" si="15"/>
        <v>14067.227084040002</v>
      </c>
      <c r="AD31" s="2">
        <v>15126.050628000001</v>
      </c>
      <c r="AE31" s="2">
        <f t="shared" si="16"/>
        <v>36984.464525999996</v>
      </c>
      <c r="AF31" s="2">
        <v>7947.23</v>
      </c>
      <c r="AG31" s="2">
        <v>7771.48</v>
      </c>
      <c r="AH31" s="2">
        <f t="shared" si="17"/>
        <v>16093.296352999998</v>
      </c>
      <c r="AI31" s="2">
        <f t="shared" si="18"/>
        <v>16093.296352999998</v>
      </c>
      <c r="AJ31" s="2">
        <v>20442.884399999999</v>
      </c>
      <c r="AK31" s="2">
        <v>36204.178099999997</v>
      </c>
      <c r="AL31" s="2">
        <f t="shared" si="19"/>
        <v>16093.296352999998</v>
      </c>
      <c r="AM31" s="2" t="s">
        <v>5201</v>
      </c>
      <c r="AN31" s="2">
        <f t="shared" si="20"/>
        <v>43823.188399999999</v>
      </c>
      <c r="AO31" s="2">
        <f t="shared" si="21"/>
        <v>18152.025932</v>
      </c>
      <c r="AP31" s="2">
        <f t="shared" si="22"/>
        <v>16254.229316529998</v>
      </c>
      <c r="AQ31" s="2">
        <f t="shared" si="23"/>
        <v>40363.462999999996</v>
      </c>
      <c r="AR31" s="2" cm="1">
        <f t="array" ref="AR31">MIN(_xlfn._xlws.FILTER(E31:AQ31,E31:AQ31&lt;&gt;0))</f>
        <v>7771.48</v>
      </c>
      <c r="AS31" s="2">
        <f t="shared" si="24"/>
        <v>46129.671999999999</v>
      </c>
    </row>
    <row r="32" spans="1:45" s="1" customFormat="1" x14ac:dyDescent="0.25">
      <c r="A32" s="5" t="s">
        <v>4855</v>
      </c>
      <c r="B32" s="1" t="s">
        <v>3224</v>
      </c>
      <c r="C32" s="1" t="s">
        <v>3233</v>
      </c>
      <c r="D32" s="2">
        <v>17432.98</v>
      </c>
      <c r="E32" s="2">
        <f t="shared" si="0"/>
        <v>13580.29142</v>
      </c>
      <c r="F32" s="2">
        <f t="shared" si="1"/>
        <v>12067.57963</v>
      </c>
      <c r="G32" s="2">
        <f t="shared" si="2"/>
        <v>12067.57963</v>
      </c>
      <c r="H32" s="2" t="s">
        <v>5201</v>
      </c>
      <c r="I32" s="2" t="s">
        <v>5201</v>
      </c>
      <c r="J32" s="2">
        <v>9857.8663699999979</v>
      </c>
      <c r="K32" s="2">
        <f t="shared" si="3"/>
        <v>11871.859379999998</v>
      </c>
      <c r="L32" s="2">
        <f t="shared" si="4"/>
        <v>12429.6070189</v>
      </c>
      <c r="M32" s="2">
        <f t="shared" si="5"/>
        <v>12550.2828152</v>
      </c>
      <c r="N32" s="2">
        <f t="shared" si="6"/>
        <v>12067.57963</v>
      </c>
      <c r="O32" s="2">
        <f t="shared" si="7"/>
        <v>16894.611482</v>
      </c>
      <c r="P32" s="2">
        <f t="shared" si="8"/>
        <v>12670.9586115</v>
      </c>
      <c r="Q32" s="2">
        <f t="shared" si="9"/>
        <v>13515.689185600002</v>
      </c>
      <c r="R32" s="2">
        <f t="shared" si="10"/>
        <v>13946.384</v>
      </c>
      <c r="S32" s="2" t="s">
        <v>5201</v>
      </c>
      <c r="T32" s="2">
        <f t="shared" si="11"/>
        <v>12067.57963</v>
      </c>
      <c r="U32" s="2">
        <f t="shared" si="12"/>
        <v>13946.384</v>
      </c>
      <c r="V32" s="2" t="s">
        <v>5201</v>
      </c>
      <c r="W32" s="2" t="s">
        <v>5201</v>
      </c>
      <c r="X32" s="2" t="s">
        <v>5201</v>
      </c>
      <c r="Y32" s="2" t="s">
        <v>5201</v>
      </c>
      <c r="Z32" s="2">
        <v>12067.57963</v>
      </c>
      <c r="AA32" s="2">
        <f t="shared" si="13"/>
        <v>13946.384</v>
      </c>
      <c r="AB32" s="2">
        <f t="shared" si="14"/>
        <v>13946.384</v>
      </c>
      <c r="AC32" s="2">
        <f t="shared" si="15"/>
        <v>10801.391557320001</v>
      </c>
      <c r="AD32" s="2">
        <v>11614.399524</v>
      </c>
      <c r="AE32" s="2">
        <f t="shared" si="16"/>
        <v>11181.513371999999</v>
      </c>
      <c r="AF32" s="2">
        <v>7947.23</v>
      </c>
      <c r="AG32" s="2">
        <v>7771.48</v>
      </c>
      <c r="AH32" s="2">
        <f t="shared" si="17"/>
        <v>12067.57963</v>
      </c>
      <c r="AI32" s="2">
        <f t="shared" si="18"/>
        <v>12067.57963</v>
      </c>
      <c r="AJ32" s="2">
        <v>15329.124</v>
      </c>
      <c r="AK32" s="2">
        <v>27147.751</v>
      </c>
      <c r="AL32" s="2">
        <f t="shared" si="19"/>
        <v>12067.57963</v>
      </c>
      <c r="AM32" s="2" t="s">
        <v>5201</v>
      </c>
      <c r="AN32" s="2">
        <f t="shared" si="20"/>
        <v>13249.0648</v>
      </c>
      <c r="AO32" s="2">
        <f t="shared" si="21"/>
        <v>5487.9021040000007</v>
      </c>
      <c r="AP32" s="2">
        <f t="shared" si="22"/>
        <v>12188.2554263</v>
      </c>
      <c r="AQ32" s="2">
        <f t="shared" si="23"/>
        <v>12203.085999999999</v>
      </c>
      <c r="AR32" s="2" cm="1">
        <f t="array" ref="AR32">MIN(_xlfn._xlws.FILTER(E32:AQ32,E32:AQ32&lt;&gt;0))</f>
        <v>5487.9021040000007</v>
      </c>
      <c r="AS32" s="2">
        <f t="shared" si="24"/>
        <v>27147.751</v>
      </c>
    </row>
    <row r="33" spans="1:45" s="1" customFormat="1" x14ac:dyDescent="0.25">
      <c r="A33" s="5" t="s">
        <v>4856</v>
      </c>
      <c r="B33" s="1" t="s">
        <v>3224</v>
      </c>
      <c r="C33" s="1" t="s">
        <v>3234</v>
      </c>
      <c r="D33" s="2">
        <v>15782.88</v>
      </c>
      <c r="E33" s="2">
        <f t="shared" si="0"/>
        <v>12294.863519999999</v>
      </c>
      <c r="F33" s="2">
        <f t="shared" si="1"/>
        <v>19409.053091999998</v>
      </c>
      <c r="G33" s="2">
        <f t="shared" si="2"/>
        <v>19409.053091999998</v>
      </c>
      <c r="H33" s="2" t="s">
        <v>5201</v>
      </c>
      <c r="I33" s="2" t="s">
        <v>5201</v>
      </c>
      <c r="J33" s="2">
        <v>15787.165845</v>
      </c>
      <c r="K33" s="2">
        <f t="shared" si="3"/>
        <v>10748.141279999998</v>
      </c>
      <c r="L33" s="2">
        <f t="shared" si="4"/>
        <v>19991.324684759998</v>
      </c>
      <c r="M33" s="2">
        <f t="shared" si="5"/>
        <v>20185.415215679997</v>
      </c>
      <c r="N33" s="2">
        <f t="shared" si="6"/>
        <v>19409.053091999998</v>
      </c>
      <c r="O33" s="2">
        <f t="shared" si="7"/>
        <v>27172.674328799996</v>
      </c>
      <c r="P33" s="2">
        <f t="shared" si="8"/>
        <v>20379.5057466</v>
      </c>
      <c r="Q33" s="2">
        <f t="shared" si="9"/>
        <v>21738.139463039999</v>
      </c>
      <c r="R33" s="2">
        <f t="shared" si="10"/>
        <v>12626.304</v>
      </c>
      <c r="S33" s="2" t="s">
        <v>5201</v>
      </c>
      <c r="T33" s="2">
        <f t="shared" si="11"/>
        <v>19409.053091999998</v>
      </c>
      <c r="U33" s="2">
        <f t="shared" si="12"/>
        <v>12626.304</v>
      </c>
      <c r="V33" s="2" t="s">
        <v>5201</v>
      </c>
      <c r="W33" s="2" t="s">
        <v>5201</v>
      </c>
      <c r="X33" s="2" t="s">
        <v>5201</v>
      </c>
      <c r="Y33" s="2" t="s">
        <v>5201</v>
      </c>
      <c r="Z33" s="2">
        <v>19409.053091999998</v>
      </c>
      <c r="AA33" s="2">
        <f t="shared" si="13"/>
        <v>12626.304</v>
      </c>
      <c r="AB33" s="2">
        <f t="shared" si="14"/>
        <v>12626.304</v>
      </c>
      <c r="AC33" s="2">
        <f t="shared" si="15"/>
        <v>19903.110851520003</v>
      </c>
      <c r="AD33" s="2">
        <v>21401.194464000004</v>
      </c>
      <c r="AE33" s="2">
        <f t="shared" si="16"/>
        <v>10123.139232</v>
      </c>
      <c r="AF33" s="2">
        <v>7947.23</v>
      </c>
      <c r="AG33" s="2">
        <v>7771.48</v>
      </c>
      <c r="AH33" s="2">
        <f t="shared" si="17"/>
        <v>19409.053091999998</v>
      </c>
      <c r="AI33" s="2">
        <f t="shared" si="18"/>
        <v>19409.053091999998</v>
      </c>
      <c r="AJ33" s="2">
        <v>24654.801599999999</v>
      </c>
      <c r="AK33" s="2">
        <v>43663.448400000001</v>
      </c>
      <c r="AL33" s="2">
        <f t="shared" si="19"/>
        <v>19409.053091999998</v>
      </c>
      <c r="AM33" s="2" t="s">
        <v>5201</v>
      </c>
      <c r="AN33" s="2">
        <f t="shared" si="20"/>
        <v>11994.988799999999</v>
      </c>
      <c r="AO33" s="2">
        <f t="shared" si="21"/>
        <v>4968.4506240000001</v>
      </c>
      <c r="AP33" s="2">
        <f t="shared" si="22"/>
        <v>19603.143622919997</v>
      </c>
      <c r="AQ33" s="2">
        <f t="shared" si="23"/>
        <v>11048.016</v>
      </c>
      <c r="AR33" s="2" cm="1">
        <f t="array" ref="AR33">MIN(_xlfn._xlws.FILTER(E33:AQ33,E33:AQ33&lt;&gt;0))</f>
        <v>4968.4506240000001</v>
      </c>
      <c r="AS33" s="2">
        <f t="shared" si="24"/>
        <v>43663.448400000001</v>
      </c>
    </row>
    <row r="34" spans="1:45" s="1" customFormat="1" x14ac:dyDescent="0.25">
      <c r="A34" s="5" t="s">
        <v>4857</v>
      </c>
      <c r="B34" s="1" t="s">
        <v>3224</v>
      </c>
      <c r="C34" s="1" t="s">
        <v>3235</v>
      </c>
      <c r="D34" s="2">
        <v>13249.28</v>
      </c>
      <c r="E34" s="2">
        <f t="shared" si="0"/>
        <v>10321.189120000001</v>
      </c>
      <c r="F34" s="2">
        <f t="shared" si="1"/>
        <v>11323.687735000001</v>
      </c>
      <c r="G34" s="2">
        <f t="shared" si="2"/>
        <v>11323.687735000001</v>
      </c>
      <c r="H34" s="2" t="s">
        <v>5201</v>
      </c>
      <c r="I34" s="2" t="s">
        <v>5201</v>
      </c>
      <c r="J34" s="2">
        <v>9124.5531300000002</v>
      </c>
      <c r="K34" s="2">
        <f t="shared" si="3"/>
        <v>9022.7596799999992</v>
      </c>
      <c r="L34" s="2">
        <f t="shared" si="4"/>
        <v>11663.398367050002</v>
      </c>
      <c r="M34" s="2">
        <f t="shared" si="5"/>
        <v>11776.635244400002</v>
      </c>
      <c r="N34" s="2">
        <f t="shared" si="6"/>
        <v>11323.687735000001</v>
      </c>
      <c r="O34" s="2">
        <f t="shared" si="7"/>
        <v>15853.162829000001</v>
      </c>
      <c r="P34" s="2">
        <f t="shared" si="8"/>
        <v>11889.872121750002</v>
      </c>
      <c r="Q34" s="2">
        <f t="shared" si="9"/>
        <v>12682.530263200002</v>
      </c>
      <c r="R34" s="2">
        <f t="shared" si="10"/>
        <v>10599.424000000001</v>
      </c>
      <c r="S34" s="2" t="s">
        <v>5201</v>
      </c>
      <c r="T34" s="2">
        <f t="shared" si="11"/>
        <v>11323.687735000001</v>
      </c>
      <c r="U34" s="2">
        <f t="shared" si="12"/>
        <v>10599.424000000001</v>
      </c>
      <c r="V34" s="2" t="s">
        <v>5201</v>
      </c>
      <c r="W34" s="2" t="s">
        <v>5201</v>
      </c>
      <c r="X34" s="2" t="s">
        <v>5201</v>
      </c>
      <c r="Y34" s="2" t="s">
        <v>5201</v>
      </c>
      <c r="Z34" s="2">
        <v>11323.687735000001</v>
      </c>
      <c r="AA34" s="2">
        <f t="shared" si="13"/>
        <v>10599.424000000001</v>
      </c>
      <c r="AB34" s="2">
        <f t="shared" si="14"/>
        <v>10599.424000000001</v>
      </c>
      <c r="AC34" s="2">
        <f t="shared" si="15"/>
        <v>12278.548821240003</v>
      </c>
      <c r="AD34" s="2">
        <v>13202.740668000002</v>
      </c>
      <c r="AE34" s="2">
        <f t="shared" si="16"/>
        <v>8498.0881919999993</v>
      </c>
      <c r="AF34" s="2">
        <v>7947.23</v>
      </c>
      <c r="AG34" s="2">
        <v>7771.48</v>
      </c>
      <c r="AH34" s="2">
        <f t="shared" si="17"/>
        <v>11323.687735000001</v>
      </c>
      <c r="AI34" s="2">
        <f t="shared" si="18"/>
        <v>11323.687735000001</v>
      </c>
      <c r="AJ34" s="2">
        <v>14384.178000000002</v>
      </c>
      <c r="AK34" s="2">
        <v>25474.259500000004</v>
      </c>
      <c r="AL34" s="2">
        <f t="shared" si="19"/>
        <v>11323.687735000001</v>
      </c>
      <c r="AM34" s="2" t="s">
        <v>5201</v>
      </c>
      <c r="AN34" s="2">
        <f t="shared" si="20"/>
        <v>10069.452800000001</v>
      </c>
      <c r="AO34" s="2">
        <f t="shared" si="21"/>
        <v>4170.8733440000005</v>
      </c>
      <c r="AP34" s="2">
        <f t="shared" si="22"/>
        <v>11436.924612350002</v>
      </c>
      <c r="AQ34" s="2">
        <f t="shared" si="23"/>
        <v>9274.4959999999992</v>
      </c>
      <c r="AR34" s="2" cm="1">
        <f t="array" ref="AR34">MIN(_xlfn._xlws.FILTER(E34:AQ34,E34:AQ34&lt;&gt;0))</f>
        <v>4170.8733440000005</v>
      </c>
      <c r="AS34" s="2">
        <f t="shared" si="24"/>
        <v>25474.259500000004</v>
      </c>
    </row>
    <row r="35" spans="1:45" s="1" customFormat="1" x14ac:dyDescent="0.25">
      <c r="A35" s="5" t="s">
        <v>4858</v>
      </c>
      <c r="B35" s="1" t="s">
        <v>3224</v>
      </c>
      <c r="C35" s="1" t="s">
        <v>3236</v>
      </c>
      <c r="D35" s="2">
        <v>10305.280000000001</v>
      </c>
      <c r="E35" s="2">
        <f t="shared" si="0"/>
        <v>8027.8131200000007</v>
      </c>
      <c r="F35" s="2">
        <f t="shared" si="1"/>
        <v>9949.0103149999995</v>
      </c>
      <c r="G35" s="2">
        <f t="shared" si="2"/>
        <v>9949.0103149999995</v>
      </c>
      <c r="H35" s="2" t="s">
        <v>5201</v>
      </c>
      <c r="I35" s="2" t="s">
        <v>5201</v>
      </c>
      <c r="J35" s="2">
        <v>8130.6827249999997</v>
      </c>
      <c r="K35" s="2">
        <f t="shared" si="3"/>
        <v>7017.8956799999996</v>
      </c>
      <c r="L35" s="2">
        <f t="shared" si="4"/>
        <v>10247.48062445</v>
      </c>
      <c r="M35" s="2">
        <f t="shared" si="5"/>
        <v>10346.970727599999</v>
      </c>
      <c r="N35" s="2">
        <f t="shared" si="6"/>
        <v>9949.0103149999995</v>
      </c>
      <c r="O35" s="2">
        <f t="shared" si="7"/>
        <v>13928.614440999998</v>
      </c>
      <c r="P35" s="2">
        <f t="shared" si="8"/>
        <v>10446.46083075</v>
      </c>
      <c r="Q35" s="2">
        <f t="shared" si="9"/>
        <v>11142.8915528</v>
      </c>
      <c r="R35" s="2">
        <f t="shared" si="10"/>
        <v>8244.2240000000002</v>
      </c>
      <c r="S35" s="2" t="s">
        <v>5201</v>
      </c>
      <c r="T35" s="2">
        <f t="shared" si="11"/>
        <v>9949.0103149999995</v>
      </c>
      <c r="U35" s="2">
        <f t="shared" si="12"/>
        <v>8244.2240000000002</v>
      </c>
      <c r="V35" s="2" t="s">
        <v>5201</v>
      </c>
      <c r="W35" s="2" t="s">
        <v>5201</v>
      </c>
      <c r="X35" s="2" t="s">
        <v>5201</v>
      </c>
      <c r="Y35" s="2" t="s">
        <v>5201</v>
      </c>
      <c r="Z35" s="2">
        <v>9949.0103149999995</v>
      </c>
      <c r="AA35" s="2">
        <f t="shared" si="13"/>
        <v>8244.2240000000002</v>
      </c>
      <c r="AB35" s="2">
        <f t="shared" si="14"/>
        <v>8244.2240000000002</v>
      </c>
      <c r="AC35" s="2">
        <f t="shared" si="15"/>
        <v>8824.4313721199997</v>
      </c>
      <c r="AD35" s="2">
        <v>9488.6358839999994</v>
      </c>
      <c r="AE35" s="2">
        <f t="shared" si="16"/>
        <v>6609.8065919999999</v>
      </c>
      <c r="AF35" s="2">
        <v>7947.23</v>
      </c>
      <c r="AG35" s="2">
        <v>7771.48</v>
      </c>
      <c r="AH35" s="2">
        <f t="shared" si="17"/>
        <v>9949.0103149999995</v>
      </c>
      <c r="AI35" s="2">
        <f t="shared" si="18"/>
        <v>9949.0103149999995</v>
      </c>
      <c r="AJ35" s="2">
        <v>12637.962</v>
      </c>
      <c r="AK35" s="2">
        <v>22381.7255</v>
      </c>
      <c r="AL35" s="2">
        <f t="shared" si="19"/>
        <v>9949.0103149999995</v>
      </c>
      <c r="AM35" s="2" t="s">
        <v>5201</v>
      </c>
      <c r="AN35" s="2">
        <f t="shared" si="20"/>
        <v>7832.0128000000004</v>
      </c>
      <c r="AO35" s="2">
        <f t="shared" si="21"/>
        <v>3244.1021440000004</v>
      </c>
      <c r="AP35" s="2">
        <f t="shared" si="22"/>
        <v>10048.500418149999</v>
      </c>
      <c r="AQ35" s="2">
        <f t="shared" si="23"/>
        <v>7213.6959999999999</v>
      </c>
      <c r="AR35" s="2" cm="1">
        <f t="array" ref="AR35">MIN(_xlfn._xlws.FILTER(E35:AQ35,E35:AQ35&lt;&gt;0))</f>
        <v>3244.1021440000004</v>
      </c>
      <c r="AS35" s="2">
        <f t="shared" si="24"/>
        <v>22381.7255</v>
      </c>
    </row>
    <row r="36" spans="1:45" s="1" customFormat="1" x14ac:dyDescent="0.25">
      <c r="A36" s="5" t="s">
        <v>4859</v>
      </c>
      <c r="B36" s="1" t="s">
        <v>3224</v>
      </c>
      <c r="C36" s="1" t="s">
        <v>3237</v>
      </c>
      <c r="D36" s="2">
        <v>20659.28</v>
      </c>
      <c r="E36" s="2">
        <f t="shared" si="0"/>
        <v>16093.57912</v>
      </c>
      <c r="F36" s="2">
        <f t="shared" si="1"/>
        <v>7885.2540869999993</v>
      </c>
      <c r="G36" s="2">
        <f t="shared" si="2"/>
        <v>7885.2540869999993</v>
      </c>
      <c r="H36" s="2" t="s">
        <v>5201</v>
      </c>
      <c r="I36" s="2" t="s">
        <v>5201</v>
      </c>
      <c r="J36" s="2">
        <v>6608.4803399999992</v>
      </c>
      <c r="K36" s="2">
        <f t="shared" si="3"/>
        <v>14068.969679999998</v>
      </c>
      <c r="L36" s="2">
        <f t="shared" si="4"/>
        <v>8121.8117096099995</v>
      </c>
      <c r="M36" s="2">
        <f t="shared" si="5"/>
        <v>8200.6642504800002</v>
      </c>
      <c r="N36" s="2">
        <f t="shared" si="6"/>
        <v>7885.2540869999993</v>
      </c>
      <c r="O36" s="2">
        <f t="shared" si="7"/>
        <v>11039.355721799999</v>
      </c>
      <c r="P36" s="2">
        <f t="shared" si="8"/>
        <v>8279.516791349999</v>
      </c>
      <c r="Q36" s="2">
        <f t="shared" si="9"/>
        <v>8831.4845774400001</v>
      </c>
      <c r="R36" s="2">
        <f t="shared" si="10"/>
        <v>16527.423999999999</v>
      </c>
      <c r="S36" s="2" t="s">
        <v>5201</v>
      </c>
      <c r="T36" s="2">
        <f t="shared" si="11"/>
        <v>7885.2540869999993</v>
      </c>
      <c r="U36" s="2">
        <f t="shared" si="12"/>
        <v>16527.423999999999</v>
      </c>
      <c r="V36" s="2" t="s">
        <v>5201</v>
      </c>
      <c r="W36" s="2" t="s">
        <v>5201</v>
      </c>
      <c r="X36" s="2" t="s">
        <v>5201</v>
      </c>
      <c r="Y36" s="2" t="s">
        <v>5201</v>
      </c>
      <c r="Z36" s="2">
        <v>7885.2540869999993</v>
      </c>
      <c r="AA36" s="2">
        <f t="shared" si="13"/>
        <v>16527.423999999999</v>
      </c>
      <c r="AB36" s="2">
        <f t="shared" si="14"/>
        <v>16527.423999999999</v>
      </c>
      <c r="AC36" s="2">
        <f t="shared" si="15"/>
        <v>9122.2591402800008</v>
      </c>
      <c r="AD36" s="2">
        <v>9808.8807960000013</v>
      </c>
      <c r="AE36" s="2">
        <f t="shared" si="16"/>
        <v>13250.862191999999</v>
      </c>
      <c r="AF36" s="2">
        <v>7947.23</v>
      </c>
      <c r="AG36" s="2">
        <v>7771.48</v>
      </c>
      <c r="AH36" s="2">
        <f t="shared" si="17"/>
        <v>7885.2540869999993</v>
      </c>
      <c r="AI36" s="2">
        <f t="shared" si="18"/>
        <v>7885.2540869999993</v>
      </c>
      <c r="AJ36" s="2">
        <v>10016.427599999999</v>
      </c>
      <c r="AK36" s="2">
        <v>17739.009900000001</v>
      </c>
      <c r="AL36" s="2">
        <f t="shared" si="19"/>
        <v>7885.2540869999993</v>
      </c>
      <c r="AM36" s="2" t="s">
        <v>5201</v>
      </c>
      <c r="AN36" s="2">
        <f t="shared" si="20"/>
        <v>15701.052799999999</v>
      </c>
      <c r="AO36" s="2">
        <f t="shared" si="21"/>
        <v>6503.5413440000002</v>
      </c>
      <c r="AP36" s="2">
        <f t="shared" si="22"/>
        <v>7964.1066278699991</v>
      </c>
      <c r="AQ36" s="2">
        <f t="shared" si="23"/>
        <v>14461.495999999997</v>
      </c>
      <c r="AR36" s="2" cm="1">
        <f t="array" ref="AR36">MIN(_xlfn._xlws.FILTER(E36:AQ36,E36:AQ36&lt;&gt;0))</f>
        <v>6503.5413440000002</v>
      </c>
      <c r="AS36" s="2">
        <f t="shared" si="24"/>
        <v>17739.009900000001</v>
      </c>
    </row>
    <row r="37" spans="1:45" s="1" customFormat="1" x14ac:dyDescent="0.25">
      <c r="A37" s="5" t="s">
        <v>4860</v>
      </c>
      <c r="B37" s="1" t="s">
        <v>3224</v>
      </c>
      <c r="C37" s="1" t="s">
        <v>3238</v>
      </c>
      <c r="D37" s="2">
        <v>38950.21</v>
      </c>
      <c r="E37" s="2">
        <f t="shared" si="0"/>
        <v>30342.213589999999</v>
      </c>
      <c r="F37" s="2">
        <f t="shared" si="1"/>
        <v>16680.579428000001</v>
      </c>
      <c r="G37" s="2">
        <f t="shared" si="2"/>
        <v>16680.579428000001</v>
      </c>
      <c r="H37" s="2" t="s">
        <v>5201</v>
      </c>
      <c r="I37" s="2" t="s">
        <v>5201</v>
      </c>
      <c r="J37" s="2">
        <v>14342.91408</v>
      </c>
      <c r="K37" s="2">
        <f t="shared" si="3"/>
        <v>26525.093009999997</v>
      </c>
      <c r="L37" s="2">
        <f t="shared" si="4"/>
        <v>17180.996810840003</v>
      </c>
      <c r="M37" s="2">
        <f t="shared" si="5"/>
        <v>17347.802605120003</v>
      </c>
      <c r="N37" s="2">
        <f t="shared" si="6"/>
        <v>16680.579428000001</v>
      </c>
      <c r="O37" s="2">
        <f t="shared" si="7"/>
        <v>23352.811199200001</v>
      </c>
      <c r="P37" s="2">
        <f t="shared" si="8"/>
        <v>17514.6083994</v>
      </c>
      <c r="Q37" s="2">
        <f t="shared" si="9"/>
        <v>18682.248959360004</v>
      </c>
      <c r="R37" s="2">
        <f t="shared" si="10"/>
        <v>31160.168000000001</v>
      </c>
      <c r="S37" s="2" t="s">
        <v>5201</v>
      </c>
      <c r="T37" s="2">
        <f t="shared" si="11"/>
        <v>16680.579428000001</v>
      </c>
      <c r="U37" s="2">
        <f t="shared" si="12"/>
        <v>31160.168000000001</v>
      </c>
      <c r="V37" s="2" t="s">
        <v>5201</v>
      </c>
      <c r="W37" s="2" t="s">
        <v>5201</v>
      </c>
      <c r="X37" s="2" t="s">
        <v>5201</v>
      </c>
      <c r="Y37" s="2" t="s">
        <v>5201</v>
      </c>
      <c r="Z37" s="2">
        <v>16680.579428000001</v>
      </c>
      <c r="AA37" s="2">
        <f t="shared" si="13"/>
        <v>31160.168000000001</v>
      </c>
      <c r="AB37" s="2">
        <f t="shared" si="14"/>
        <v>31160.168000000001</v>
      </c>
      <c r="AC37" s="2">
        <f t="shared" si="15"/>
        <v>16675.787536200001</v>
      </c>
      <c r="AD37" s="2">
        <v>17930.95434</v>
      </c>
      <c r="AE37" s="2">
        <f t="shared" si="16"/>
        <v>24982.664693999999</v>
      </c>
      <c r="AF37" s="2">
        <v>7947.23</v>
      </c>
      <c r="AG37" s="2">
        <v>7771.48</v>
      </c>
      <c r="AH37" s="2">
        <f t="shared" si="17"/>
        <v>16680.579428000001</v>
      </c>
      <c r="AI37" s="2">
        <f t="shared" si="18"/>
        <v>16680.579428000001</v>
      </c>
      <c r="AJ37" s="2">
        <v>21188.894400000001</v>
      </c>
      <c r="AK37" s="2">
        <v>37525.355600000003</v>
      </c>
      <c r="AL37" s="2">
        <f t="shared" si="19"/>
        <v>16680.579428000001</v>
      </c>
      <c r="AM37" s="2" t="s">
        <v>5201</v>
      </c>
      <c r="AN37" s="2">
        <f t="shared" si="20"/>
        <v>29602.159599999999</v>
      </c>
      <c r="AO37" s="2">
        <f t="shared" si="21"/>
        <v>12261.526108</v>
      </c>
      <c r="AP37" s="2">
        <f t="shared" si="22"/>
        <v>16847.385222280001</v>
      </c>
      <c r="AQ37" s="2">
        <f t="shared" si="23"/>
        <v>27265.146999999997</v>
      </c>
      <c r="AR37" s="2" cm="1">
        <f t="array" ref="AR37">MIN(_xlfn._xlws.FILTER(E37:AQ37,E37:AQ37&lt;&gt;0))</f>
        <v>7771.48</v>
      </c>
      <c r="AS37" s="2">
        <f t="shared" si="24"/>
        <v>37525.355600000003</v>
      </c>
    </row>
    <row r="38" spans="1:45" s="1" customFormat="1" x14ac:dyDescent="0.25">
      <c r="A38" s="5" t="s">
        <v>4861</v>
      </c>
      <c r="B38" s="1" t="s">
        <v>3224</v>
      </c>
      <c r="C38" s="1" t="s">
        <v>3239</v>
      </c>
      <c r="D38" s="2">
        <v>40356.6</v>
      </c>
      <c r="E38" s="2">
        <f t="shared" si="0"/>
        <v>31437.791399999998</v>
      </c>
      <c r="F38" s="2">
        <f t="shared" si="1"/>
        <v>17157.366279999998</v>
      </c>
      <c r="G38" s="2">
        <f t="shared" si="2"/>
        <v>17157.366279999998</v>
      </c>
      <c r="H38" s="2" t="s">
        <v>5201</v>
      </c>
      <c r="I38" s="2" t="s">
        <v>5201</v>
      </c>
      <c r="J38" s="2">
        <v>13807.364449999999</v>
      </c>
      <c r="K38" s="2">
        <f t="shared" si="3"/>
        <v>27482.844599999997</v>
      </c>
      <c r="L38" s="2">
        <f t="shared" si="4"/>
        <v>17672.087268399999</v>
      </c>
      <c r="M38" s="2">
        <f t="shared" si="5"/>
        <v>17843.6609312</v>
      </c>
      <c r="N38" s="2">
        <f t="shared" si="6"/>
        <v>17157.366279999998</v>
      </c>
      <c r="O38" s="2">
        <f t="shared" si="7"/>
        <v>24020.312791999997</v>
      </c>
      <c r="P38" s="2">
        <f t="shared" si="8"/>
        <v>18015.234593999998</v>
      </c>
      <c r="Q38" s="2">
        <f t="shared" si="9"/>
        <v>19216.2502336</v>
      </c>
      <c r="R38" s="2">
        <f t="shared" si="10"/>
        <v>32285.279999999999</v>
      </c>
      <c r="S38" s="2" t="s">
        <v>5201</v>
      </c>
      <c r="T38" s="2">
        <f t="shared" si="11"/>
        <v>17157.366279999998</v>
      </c>
      <c r="U38" s="2">
        <f t="shared" si="12"/>
        <v>32285.279999999999</v>
      </c>
      <c r="V38" s="2" t="s">
        <v>5201</v>
      </c>
      <c r="W38" s="2" t="s">
        <v>5201</v>
      </c>
      <c r="X38" s="2" t="s">
        <v>5201</v>
      </c>
      <c r="Y38" s="2" t="s">
        <v>5201</v>
      </c>
      <c r="Z38" s="2">
        <v>17157.366279999998</v>
      </c>
      <c r="AA38" s="2">
        <f t="shared" si="13"/>
        <v>32285.279999999999</v>
      </c>
      <c r="AB38" s="2">
        <f t="shared" si="14"/>
        <v>32285.279999999999</v>
      </c>
      <c r="AC38" s="2">
        <f t="shared" si="15"/>
        <v>18851.299566840004</v>
      </c>
      <c r="AD38" s="2">
        <v>20270.214588000003</v>
      </c>
      <c r="AE38" s="2">
        <f t="shared" si="16"/>
        <v>25884.723239999999</v>
      </c>
      <c r="AF38" s="2">
        <v>7947.23</v>
      </c>
      <c r="AG38" s="2">
        <v>7771.48</v>
      </c>
      <c r="AH38" s="2">
        <f t="shared" si="17"/>
        <v>17157.366279999998</v>
      </c>
      <c r="AI38" s="2">
        <f t="shared" si="18"/>
        <v>17157.366279999998</v>
      </c>
      <c r="AJ38" s="2">
        <v>21794.543999999998</v>
      </c>
      <c r="AK38" s="2">
        <v>38597.955999999998</v>
      </c>
      <c r="AL38" s="2">
        <f t="shared" si="19"/>
        <v>17157.366279999998</v>
      </c>
      <c r="AM38" s="2" t="s">
        <v>5201</v>
      </c>
      <c r="AN38" s="2">
        <f t="shared" si="20"/>
        <v>30671.016</v>
      </c>
      <c r="AO38" s="2">
        <f t="shared" si="21"/>
        <v>12704.257680000001</v>
      </c>
      <c r="AP38" s="2">
        <f t="shared" si="22"/>
        <v>17328.9399428</v>
      </c>
      <c r="AQ38" s="2">
        <f t="shared" si="23"/>
        <v>28249.62</v>
      </c>
      <c r="AR38" s="2" cm="1">
        <f t="array" ref="AR38">MIN(_xlfn._xlws.FILTER(E38:AQ38,E38:AQ38&lt;&gt;0))</f>
        <v>7771.48</v>
      </c>
      <c r="AS38" s="2">
        <f t="shared" si="24"/>
        <v>38597.955999999998</v>
      </c>
    </row>
    <row r="39" spans="1:45" s="1" customFormat="1" x14ac:dyDescent="0.25">
      <c r="A39" s="5" t="s">
        <v>4862</v>
      </c>
      <c r="B39" s="1" t="s">
        <v>3224</v>
      </c>
      <c r="C39" s="1" t="s">
        <v>3240</v>
      </c>
      <c r="D39" s="2">
        <v>19931.919999999998</v>
      </c>
      <c r="E39" s="2">
        <f t="shared" si="0"/>
        <v>15526.965679999999</v>
      </c>
      <c r="F39" s="2">
        <f t="shared" si="1"/>
        <v>8843.1780359999993</v>
      </c>
      <c r="G39" s="2">
        <f t="shared" si="2"/>
        <v>8843.1780359999993</v>
      </c>
      <c r="H39" s="2" t="s">
        <v>5201</v>
      </c>
      <c r="I39" s="2" t="s">
        <v>5201</v>
      </c>
      <c r="J39" s="2">
        <v>7349.0112299999992</v>
      </c>
      <c r="K39" s="2">
        <f t="shared" si="3"/>
        <v>13573.637519999998</v>
      </c>
      <c r="L39" s="2">
        <f t="shared" si="4"/>
        <v>9108.4733770799994</v>
      </c>
      <c r="M39" s="2">
        <f t="shared" si="5"/>
        <v>9196.90515744</v>
      </c>
      <c r="N39" s="2">
        <f t="shared" si="6"/>
        <v>8843.1780359999993</v>
      </c>
      <c r="O39" s="2">
        <f t="shared" si="7"/>
        <v>12380.449250399999</v>
      </c>
      <c r="P39" s="2">
        <f t="shared" si="8"/>
        <v>9285.3369377999989</v>
      </c>
      <c r="Q39" s="2">
        <f t="shared" si="9"/>
        <v>9904.3594003199996</v>
      </c>
      <c r="R39" s="2">
        <f t="shared" si="10"/>
        <v>15945.536</v>
      </c>
      <c r="S39" s="2" t="s">
        <v>5201</v>
      </c>
      <c r="T39" s="2">
        <f t="shared" si="11"/>
        <v>8843.1780359999993</v>
      </c>
      <c r="U39" s="2">
        <f t="shared" si="12"/>
        <v>15945.536</v>
      </c>
      <c r="V39" s="2" t="s">
        <v>5201</v>
      </c>
      <c r="W39" s="2" t="s">
        <v>5201</v>
      </c>
      <c r="X39" s="2" t="s">
        <v>5201</v>
      </c>
      <c r="Y39" s="2" t="s">
        <v>5201</v>
      </c>
      <c r="Z39" s="2">
        <v>8843.1780359999993</v>
      </c>
      <c r="AA39" s="2">
        <f t="shared" si="13"/>
        <v>15945.536</v>
      </c>
      <c r="AB39" s="2">
        <f t="shared" si="14"/>
        <v>15945.536</v>
      </c>
      <c r="AC39" s="2">
        <f t="shared" si="15"/>
        <v>10264.788078480002</v>
      </c>
      <c r="AD39" s="2">
        <v>11037.406536</v>
      </c>
      <c r="AE39" s="2">
        <f t="shared" si="16"/>
        <v>12784.333487999998</v>
      </c>
      <c r="AF39" s="2">
        <v>7947.23</v>
      </c>
      <c r="AG39" s="2">
        <v>7771.48</v>
      </c>
      <c r="AH39" s="2">
        <f t="shared" si="17"/>
        <v>8843.1780359999993</v>
      </c>
      <c r="AI39" s="2">
        <f t="shared" si="18"/>
        <v>8843.1780359999993</v>
      </c>
      <c r="AJ39" s="2">
        <v>11233.2528</v>
      </c>
      <c r="AK39" s="2">
        <v>19893.997199999998</v>
      </c>
      <c r="AL39" s="2">
        <f t="shared" si="19"/>
        <v>8843.1780359999993</v>
      </c>
      <c r="AM39" s="2" t="s">
        <v>5201</v>
      </c>
      <c r="AN39" s="2">
        <f t="shared" si="20"/>
        <v>15148.259199999999</v>
      </c>
      <c r="AO39" s="2">
        <f t="shared" si="21"/>
        <v>6274.5684160000001</v>
      </c>
      <c r="AP39" s="2">
        <f t="shared" si="22"/>
        <v>8931.60981636</v>
      </c>
      <c r="AQ39" s="2">
        <f t="shared" si="23"/>
        <v>13952.343999999997</v>
      </c>
      <c r="AR39" s="2" cm="1">
        <f t="array" ref="AR39">MIN(_xlfn._xlws.FILTER(E39:AQ39,E39:AQ39&lt;&gt;0))</f>
        <v>6274.5684160000001</v>
      </c>
      <c r="AS39" s="2">
        <f t="shared" si="24"/>
        <v>19893.997199999998</v>
      </c>
    </row>
    <row r="40" spans="1:45" s="1" customFormat="1" x14ac:dyDescent="0.25">
      <c r="A40" s="5" t="s">
        <v>4863</v>
      </c>
      <c r="B40" s="1" t="s">
        <v>3224</v>
      </c>
      <c r="C40" s="1" t="s">
        <v>3241</v>
      </c>
      <c r="D40" s="2">
        <v>16276.1</v>
      </c>
      <c r="E40" s="2">
        <f t="shared" si="0"/>
        <v>12679.081900000001</v>
      </c>
      <c r="F40" s="2">
        <f t="shared" si="1"/>
        <v>6077.292265</v>
      </c>
      <c r="G40" s="2">
        <f t="shared" si="2"/>
        <v>6077.292265</v>
      </c>
      <c r="H40" s="2" t="s">
        <v>5201</v>
      </c>
      <c r="I40" s="2" t="s">
        <v>5201</v>
      </c>
      <c r="J40" s="2">
        <v>5131.0273849999994</v>
      </c>
      <c r="K40" s="2">
        <f t="shared" si="3"/>
        <v>11084.024099999999</v>
      </c>
      <c r="L40" s="2">
        <f t="shared" si="4"/>
        <v>6259.6110329499998</v>
      </c>
      <c r="M40" s="2">
        <f t="shared" si="5"/>
        <v>6320.3839556000003</v>
      </c>
      <c r="N40" s="2">
        <f t="shared" si="6"/>
        <v>6077.292265</v>
      </c>
      <c r="O40" s="2">
        <f t="shared" si="7"/>
        <v>8508.2091710000004</v>
      </c>
      <c r="P40" s="2">
        <f t="shared" si="8"/>
        <v>6381.1568782499999</v>
      </c>
      <c r="Q40" s="2">
        <f t="shared" si="9"/>
        <v>6806.5673368000007</v>
      </c>
      <c r="R40" s="2">
        <f t="shared" si="10"/>
        <v>13020.880000000001</v>
      </c>
      <c r="S40" s="2" t="s">
        <v>5201</v>
      </c>
      <c r="T40" s="2">
        <f t="shared" si="11"/>
        <v>6077.292265</v>
      </c>
      <c r="U40" s="2">
        <f t="shared" si="12"/>
        <v>13020.880000000001</v>
      </c>
      <c r="V40" s="2" t="s">
        <v>5201</v>
      </c>
      <c r="W40" s="2" t="s">
        <v>5201</v>
      </c>
      <c r="X40" s="2" t="s">
        <v>5201</v>
      </c>
      <c r="Y40" s="2" t="s">
        <v>5201</v>
      </c>
      <c r="Z40" s="2">
        <v>6077.292265</v>
      </c>
      <c r="AA40" s="2">
        <f t="shared" si="13"/>
        <v>13020.880000000001</v>
      </c>
      <c r="AB40" s="2">
        <f t="shared" si="14"/>
        <v>13020.880000000001</v>
      </c>
      <c r="AC40" s="2">
        <f t="shared" si="15"/>
        <v>8826.9988528800022</v>
      </c>
      <c r="AD40" s="2">
        <v>9491.3966160000018</v>
      </c>
      <c r="AE40" s="2">
        <f t="shared" si="16"/>
        <v>10439.490539999999</v>
      </c>
      <c r="AF40" s="2">
        <v>7947.23</v>
      </c>
      <c r="AG40" s="2">
        <v>7771.48</v>
      </c>
      <c r="AH40" s="2">
        <f t="shared" si="17"/>
        <v>6077.292265</v>
      </c>
      <c r="AI40" s="2">
        <f t="shared" si="18"/>
        <v>6077.292265</v>
      </c>
      <c r="AJ40" s="2">
        <v>7719.8220000000001</v>
      </c>
      <c r="AK40" s="2">
        <v>13671.7405</v>
      </c>
      <c r="AL40" s="2">
        <f t="shared" si="19"/>
        <v>6077.292265</v>
      </c>
      <c r="AM40" s="2" t="s">
        <v>5201</v>
      </c>
      <c r="AN40" s="2">
        <f t="shared" si="20"/>
        <v>12369.836000000001</v>
      </c>
      <c r="AO40" s="2">
        <f t="shared" si="21"/>
        <v>5123.7162800000006</v>
      </c>
      <c r="AP40" s="2">
        <f t="shared" si="22"/>
        <v>6138.0651876499996</v>
      </c>
      <c r="AQ40" s="2">
        <f t="shared" si="23"/>
        <v>11393.27</v>
      </c>
      <c r="AR40" s="2" cm="1">
        <f t="array" ref="AR40">MIN(_xlfn._xlws.FILTER(E40:AQ40,E40:AQ40&lt;&gt;0))</f>
        <v>5123.7162800000006</v>
      </c>
      <c r="AS40" s="2">
        <f t="shared" si="24"/>
        <v>13671.7405</v>
      </c>
    </row>
    <row r="41" spans="1:45" s="1" customFormat="1" x14ac:dyDescent="0.25">
      <c r="A41" s="5" t="s">
        <v>4864</v>
      </c>
      <c r="B41" s="1" t="s">
        <v>3224</v>
      </c>
      <c r="C41" s="1" t="s">
        <v>3242</v>
      </c>
      <c r="D41" s="2">
        <v>12180.05</v>
      </c>
      <c r="E41" s="2">
        <f t="shared" si="0"/>
        <v>9488.2589499999995</v>
      </c>
      <c r="F41" s="2">
        <f t="shared" si="1"/>
        <v>6942.1209710000003</v>
      </c>
      <c r="G41" s="2">
        <f t="shared" si="2"/>
        <v>6942.1209710000003</v>
      </c>
      <c r="H41" s="2" t="s">
        <v>5201</v>
      </c>
      <c r="I41" s="2" t="s">
        <v>5201</v>
      </c>
      <c r="J41" s="2">
        <v>5673.7946649999994</v>
      </c>
      <c r="K41" s="2">
        <f t="shared" si="3"/>
        <v>8294.6140499999983</v>
      </c>
      <c r="L41" s="2">
        <f t="shared" si="4"/>
        <v>7150.3846001300008</v>
      </c>
      <c r="M41" s="2">
        <f t="shared" si="5"/>
        <v>7219.8058098400006</v>
      </c>
      <c r="N41" s="2">
        <f t="shared" si="6"/>
        <v>6942.1209710000003</v>
      </c>
      <c r="O41" s="2">
        <f t="shared" si="7"/>
        <v>9718.9693594</v>
      </c>
      <c r="P41" s="2">
        <f t="shared" si="8"/>
        <v>7289.2270195500005</v>
      </c>
      <c r="Q41" s="2">
        <f t="shared" si="9"/>
        <v>7775.1754875200013</v>
      </c>
      <c r="R41" s="2">
        <f t="shared" si="10"/>
        <v>9744.0399999999991</v>
      </c>
      <c r="S41" s="2" t="s">
        <v>5201</v>
      </c>
      <c r="T41" s="2">
        <f t="shared" si="11"/>
        <v>6942.1209710000003</v>
      </c>
      <c r="U41" s="2">
        <f t="shared" si="12"/>
        <v>9744.0399999999991</v>
      </c>
      <c r="V41" s="2" t="s">
        <v>5201</v>
      </c>
      <c r="W41" s="2" t="s">
        <v>5201</v>
      </c>
      <c r="X41" s="2" t="s">
        <v>5201</v>
      </c>
      <c r="Y41" s="2" t="s">
        <v>5201</v>
      </c>
      <c r="Z41" s="2">
        <v>6942.1209710000003</v>
      </c>
      <c r="AA41" s="2">
        <f t="shared" si="13"/>
        <v>9744.0399999999991</v>
      </c>
      <c r="AB41" s="2">
        <f t="shared" si="14"/>
        <v>9744.0399999999991</v>
      </c>
      <c r="AC41" s="2">
        <f t="shared" si="15"/>
        <v>6201.3218623200009</v>
      </c>
      <c r="AD41" s="2">
        <v>6668.0880240000006</v>
      </c>
      <c r="AE41" s="2">
        <f t="shared" si="16"/>
        <v>7812.2840699999988</v>
      </c>
      <c r="AF41" s="2">
        <v>7947.23</v>
      </c>
      <c r="AG41" s="2">
        <v>7771.48</v>
      </c>
      <c r="AH41" s="2">
        <f t="shared" si="17"/>
        <v>6942.1209710000003</v>
      </c>
      <c r="AI41" s="2">
        <f t="shared" si="18"/>
        <v>6942.1209710000003</v>
      </c>
      <c r="AJ41" s="2">
        <v>8818.390800000001</v>
      </c>
      <c r="AK41" s="2">
        <v>15617.296700000001</v>
      </c>
      <c r="AL41" s="2">
        <f t="shared" si="19"/>
        <v>6942.1209710000003</v>
      </c>
      <c r="AM41" s="2" t="s">
        <v>5201</v>
      </c>
      <c r="AN41" s="2">
        <f t="shared" si="20"/>
        <v>9256.8379999999997</v>
      </c>
      <c r="AO41" s="2">
        <f t="shared" si="21"/>
        <v>3834.2797399999999</v>
      </c>
      <c r="AP41" s="2">
        <f t="shared" si="22"/>
        <v>7011.5421807100001</v>
      </c>
      <c r="AQ41" s="2">
        <f t="shared" si="23"/>
        <v>8526.0349999999999</v>
      </c>
      <c r="AR41" s="2" cm="1">
        <f t="array" ref="AR41">MIN(_xlfn._xlws.FILTER(E41:AQ41,E41:AQ41&lt;&gt;0))</f>
        <v>3834.2797399999999</v>
      </c>
      <c r="AS41" s="2">
        <f t="shared" si="24"/>
        <v>15617.296700000001</v>
      </c>
    </row>
    <row r="42" spans="1:45" s="1" customFormat="1" x14ac:dyDescent="0.25">
      <c r="A42" s="5" t="s">
        <v>4865</v>
      </c>
      <c r="B42" s="1" t="s">
        <v>3224</v>
      </c>
      <c r="C42" s="1" t="s">
        <v>3243</v>
      </c>
      <c r="D42" s="2">
        <v>26191.4</v>
      </c>
      <c r="E42" s="2">
        <f t="shared" si="0"/>
        <v>20403.100600000002</v>
      </c>
      <c r="F42" s="2">
        <f t="shared" si="1"/>
        <v>15001.384857999999</v>
      </c>
      <c r="G42" s="2">
        <f t="shared" si="2"/>
        <v>15001.384857999999</v>
      </c>
      <c r="H42" s="2" t="s">
        <v>5201</v>
      </c>
      <c r="I42" s="2" t="s">
        <v>5201</v>
      </c>
      <c r="J42" s="2">
        <v>12099.668459999999</v>
      </c>
      <c r="K42" s="2">
        <f t="shared" si="3"/>
        <v>17836.343399999998</v>
      </c>
      <c r="L42" s="2">
        <f t="shared" si="4"/>
        <v>15451.426403739999</v>
      </c>
      <c r="M42" s="2">
        <f t="shared" si="5"/>
        <v>15601.440252320001</v>
      </c>
      <c r="N42" s="2">
        <f t="shared" si="6"/>
        <v>15001.384857999999</v>
      </c>
      <c r="O42" s="2">
        <f t="shared" si="7"/>
        <v>21001.938801199998</v>
      </c>
      <c r="P42" s="2">
        <f t="shared" si="8"/>
        <v>15751.4541009</v>
      </c>
      <c r="Q42" s="2">
        <f t="shared" si="9"/>
        <v>16801.551040959999</v>
      </c>
      <c r="R42" s="2">
        <f t="shared" si="10"/>
        <v>20953.120000000003</v>
      </c>
      <c r="S42" s="2" t="s">
        <v>5201</v>
      </c>
      <c r="T42" s="2">
        <f t="shared" si="11"/>
        <v>15001.384857999999</v>
      </c>
      <c r="U42" s="2">
        <f t="shared" si="12"/>
        <v>20953.120000000003</v>
      </c>
      <c r="V42" s="2" t="s">
        <v>5201</v>
      </c>
      <c r="W42" s="2" t="s">
        <v>5201</v>
      </c>
      <c r="X42" s="2" t="s">
        <v>5201</v>
      </c>
      <c r="Y42" s="2" t="s">
        <v>5201</v>
      </c>
      <c r="Z42" s="2">
        <v>15001.384857999999</v>
      </c>
      <c r="AA42" s="2">
        <f t="shared" si="13"/>
        <v>20953.120000000003</v>
      </c>
      <c r="AB42" s="2">
        <f t="shared" si="14"/>
        <v>20953.120000000003</v>
      </c>
      <c r="AC42" s="2">
        <f t="shared" si="15"/>
        <v>16688.624940000002</v>
      </c>
      <c r="AD42" s="2">
        <v>17944.758000000002</v>
      </c>
      <c r="AE42" s="2">
        <f t="shared" si="16"/>
        <v>16799.163960000002</v>
      </c>
      <c r="AF42" s="2">
        <v>7947.23</v>
      </c>
      <c r="AG42" s="2">
        <v>7771.48</v>
      </c>
      <c r="AH42" s="2">
        <f t="shared" si="17"/>
        <v>15001.384857999999</v>
      </c>
      <c r="AI42" s="2">
        <f t="shared" si="18"/>
        <v>15001.384857999999</v>
      </c>
      <c r="AJ42" s="2">
        <v>19055.858400000001</v>
      </c>
      <c r="AK42" s="2">
        <v>33747.766600000003</v>
      </c>
      <c r="AL42" s="2">
        <f t="shared" si="19"/>
        <v>15001.384857999999</v>
      </c>
      <c r="AM42" s="2" t="s">
        <v>5201</v>
      </c>
      <c r="AN42" s="2">
        <f t="shared" si="20"/>
        <v>19905.464</v>
      </c>
      <c r="AO42" s="2">
        <f t="shared" si="21"/>
        <v>8245.0527200000015</v>
      </c>
      <c r="AP42" s="2">
        <f t="shared" si="22"/>
        <v>15151.398706579999</v>
      </c>
      <c r="AQ42" s="2">
        <f t="shared" si="23"/>
        <v>18333.98</v>
      </c>
      <c r="AR42" s="2" cm="1">
        <f t="array" ref="AR42">MIN(_xlfn._xlws.FILTER(E42:AQ42,E42:AQ42&lt;&gt;0))</f>
        <v>7771.48</v>
      </c>
      <c r="AS42" s="2">
        <f t="shared" si="24"/>
        <v>33747.766600000003</v>
      </c>
    </row>
    <row r="43" spans="1:45" s="1" customFormat="1" x14ac:dyDescent="0.25">
      <c r="A43" s="5" t="s">
        <v>4866</v>
      </c>
      <c r="B43" s="1" t="s">
        <v>3224</v>
      </c>
      <c r="C43" s="1" t="s">
        <v>3244</v>
      </c>
      <c r="D43" s="2">
        <v>18742.27</v>
      </c>
      <c r="E43" s="2">
        <f t="shared" si="0"/>
        <v>14600.22833</v>
      </c>
      <c r="F43" s="2">
        <f t="shared" si="1"/>
        <v>9300.8238099999999</v>
      </c>
      <c r="G43" s="2">
        <f t="shared" si="2"/>
        <v>9300.8238099999999</v>
      </c>
      <c r="H43" s="2" t="s">
        <v>5201</v>
      </c>
      <c r="I43" s="2" t="s">
        <v>5201</v>
      </c>
      <c r="J43" s="2">
        <v>7295.6006199999993</v>
      </c>
      <c r="K43" s="2">
        <f t="shared" si="3"/>
        <v>12763.485869999999</v>
      </c>
      <c r="L43" s="2">
        <f t="shared" si="4"/>
        <v>9579.8485242999996</v>
      </c>
      <c r="M43" s="2">
        <f t="shared" si="5"/>
        <v>9672.8567624000007</v>
      </c>
      <c r="N43" s="2">
        <f t="shared" si="6"/>
        <v>9300.8238099999999</v>
      </c>
      <c r="O43" s="2">
        <f t="shared" si="7"/>
        <v>13021.153333999999</v>
      </c>
      <c r="P43" s="2">
        <f t="shared" si="8"/>
        <v>9765.8650005</v>
      </c>
      <c r="Q43" s="2">
        <f t="shared" si="9"/>
        <v>10416.9226672</v>
      </c>
      <c r="R43" s="2">
        <f t="shared" si="10"/>
        <v>14993.816000000001</v>
      </c>
      <c r="S43" s="2" t="s">
        <v>5201</v>
      </c>
      <c r="T43" s="2">
        <f t="shared" si="11"/>
        <v>9300.8238099999999</v>
      </c>
      <c r="U43" s="2">
        <f t="shared" si="12"/>
        <v>14993.816000000001</v>
      </c>
      <c r="V43" s="2" t="s">
        <v>5201</v>
      </c>
      <c r="W43" s="2" t="s">
        <v>5201</v>
      </c>
      <c r="X43" s="2" t="s">
        <v>5201</v>
      </c>
      <c r="Y43" s="2" t="s">
        <v>5201</v>
      </c>
      <c r="Z43" s="2">
        <v>9300.8238099999999</v>
      </c>
      <c r="AA43" s="2">
        <f t="shared" si="13"/>
        <v>14993.816000000001</v>
      </c>
      <c r="AB43" s="2">
        <f t="shared" si="14"/>
        <v>14993.816000000001</v>
      </c>
      <c r="AC43" s="2">
        <f t="shared" si="15"/>
        <v>8784.2075068800004</v>
      </c>
      <c r="AD43" s="2">
        <v>9445.3844160000008</v>
      </c>
      <c r="AE43" s="2">
        <f t="shared" si="16"/>
        <v>12021.291977999999</v>
      </c>
      <c r="AF43" s="2">
        <v>7947.23</v>
      </c>
      <c r="AG43" s="2">
        <v>7771.48</v>
      </c>
      <c r="AH43" s="2">
        <f t="shared" si="17"/>
        <v>9300.8238099999999</v>
      </c>
      <c r="AI43" s="2">
        <f t="shared" si="18"/>
        <v>9300.8238099999999</v>
      </c>
      <c r="AJ43" s="2">
        <v>11814.588</v>
      </c>
      <c r="AK43" s="2">
        <v>20923.537</v>
      </c>
      <c r="AL43" s="2">
        <f t="shared" si="19"/>
        <v>9300.8238099999999</v>
      </c>
      <c r="AM43" s="2" t="s">
        <v>5201</v>
      </c>
      <c r="AN43" s="2">
        <f t="shared" si="20"/>
        <v>14244.1252</v>
      </c>
      <c r="AO43" s="2">
        <f t="shared" si="21"/>
        <v>5900.0665960000006</v>
      </c>
      <c r="AP43" s="2">
        <f t="shared" si="22"/>
        <v>9393.8320480999992</v>
      </c>
      <c r="AQ43" s="2">
        <f t="shared" si="23"/>
        <v>13119.589</v>
      </c>
      <c r="AR43" s="2" cm="1">
        <f t="array" ref="AR43">MIN(_xlfn._xlws.FILTER(E43:AQ43,E43:AQ43&lt;&gt;0))</f>
        <v>5900.0665960000006</v>
      </c>
      <c r="AS43" s="2">
        <f t="shared" si="24"/>
        <v>20923.537</v>
      </c>
    </row>
    <row r="44" spans="1:45" s="1" customFormat="1" x14ac:dyDescent="0.25">
      <c r="A44" s="5" t="s">
        <v>4867</v>
      </c>
      <c r="B44" s="1" t="s">
        <v>3224</v>
      </c>
      <c r="C44" s="1" t="s">
        <v>3245</v>
      </c>
      <c r="D44" s="2">
        <v>14736</v>
      </c>
      <c r="E44" s="2">
        <f t="shared" si="0"/>
        <v>11479.344000000001</v>
      </c>
      <c r="F44" s="2">
        <f t="shared" si="1"/>
        <v>6716.7782800000004</v>
      </c>
      <c r="G44" s="2">
        <f t="shared" si="2"/>
        <v>6716.7782800000004</v>
      </c>
      <c r="H44" s="2" t="s">
        <v>5201</v>
      </c>
      <c r="I44" s="2" t="s">
        <v>5201</v>
      </c>
      <c r="J44" s="2">
        <v>5566.2516799999994</v>
      </c>
      <c r="K44" s="2">
        <f t="shared" si="3"/>
        <v>10035.215999999999</v>
      </c>
      <c r="L44" s="2">
        <f t="shared" si="4"/>
        <v>6918.281628400001</v>
      </c>
      <c r="M44" s="2">
        <f t="shared" si="5"/>
        <v>6985.4494112000011</v>
      </c>
      <c r="N44" s="2">
        <f t="shared" si="6"/>
        <v>6716.7782800000004</v>
      </c>
      <c r="O44" s="2">
        <f t="shared" si="7"/>
        <v>9403.4895919999999</v>
      </c>
      <c r="P44" s="2">
        <f t="shared" si="8"/>
        <v>7052.6171940000004</v>
      </c>
      <c r="Q44" s="2">
        <f t="shared" si="9"/>
        <v>7522.7916736000016</v>
      </c>
      <c r="R44" s="2">
        <f t="shared" si="10"/>
        <v>11788.800000000001</v>
      </c>
      <c r="S44" s="2" t="s">
        <v>5201</v>
      </c>
      <c r="T44" s="2">
        <f t="shared" si="11"/>
        <v>6716.7782800000004</v>
      </c>
      <c r="U44" s="2">
        <f t="shared" si="12"/>
        <v>11788.800000000001</v>
      </c>
      <c r="V44" s="2" t="s">
        <v>5201</v>
      </c>
      <c r="W44" s="2" t="s">
        <v>5201</v>
      </c>
      <c r="X44" s="2" t="s">
        <v>5201</v>
      </c>
      <c r="Y44" s="2" t="s">
        <v>5201</v>
      </c>
      <c r="Z44" s="2">
        <v>6716.7782800000004</v>
      </c>
      <c r="AA44" s="2">
        <f t="shared" si="13"/>
        <v>11788.800000000001</v>
      </c>
      <c r="AB44" s="2">
        <f t="shared" si="14"/>
        <v>11788.800000000001</v>
      </c>
      <c r="AC44" s="2">
        <f t="shared" si="15"/>
        <v>6401.5853616000013</v>
      </c>
      <c r="AD44" s="2">
        <v>6883.4251200000008</v>
      </c>
      <c r="AE44" s="2">
        <f t="shared" si="16"/>
        <v>9451.6703999999991</v>
      </c>
      <c r="AF44" s="2">
        <v>7947.23</v>
      </c>
      <c r="AG44" s="2">
        <v>7771.48</v>
      </c>
      <c r="AH44" s="2">
        <f t="shared" si="17"/>
        <v>6716.7782800000004</v>
      </c>
      <c r="AI44" s="2">
        <f t="shared" si="18"/>
        <v>6716.7782800000004</v>
      </c>
      <c r="AJ44" s="2">
        <v>8532.1440000000002</v>
      </c>
      <c r="AK44" s="2">
        <v>15110.356</v>
      </c>
      <c r="AL44" s="2">
        <f t="shared" si="19"/>
        <v>6716.7782800000004</v>
      </c>
      <c r="AM44" s="2" t="s">
        <v>5201</v>
      </c>
      <c r="AN44" s="2">
        <f t="shared" si="20"/>
        <v>11199.36</v>
      </c>
      <c r="AO44" s="2">
        <f t="shared" si="21"/>
        <v>4638.8928000000005</v>
      </c>
      <c r="AP44" s="2">
        <f t="shared" si="22"/>
        <v>6783.9460628000006</v>
      </c>
      <c r="AQ44" s="2">
        <f t="shared" si="23"/>
        <v>10315.199999999999</v>
      </c>
      <c r="AR44" s="2" cm="1">
        <f t="array" ref="AR44">MIN(_xlfn._xlws.FILTER(E44:AQ44,E44:AQ44&lt;&gt;0))</f>
        <v>4638.8928000000005</v>
      </c>
      <c r="AS44" s="2">
        <f t="shared" si="24"/>
        <v>15110.356</v>
      </c>
    </row>
    <row r="45" spans="1:45" s="1" customFormat="1" x14ac:dyDescent="0.25">
      <c r="A45" s="5" t="s">
        <v>4868</v>
      </c>
      <c r="B45" s="1" t="s">
        <v>3224</v>
      </c>
      <c r="C45" s="1" t="s">
        <v>3246</v>
      </c>
      <c r="D45" s="2">
        <v>48361.06</v>
      </c>
      <c r="E45" s="2">
        <f t="shared" si="0"/>
        <v>37673.265740000003</v>
      </c>
      <c r="F45" s="2">
        <f t="shared" si="1"/>
        <v>13044.644657000001</v>
      </c>
      <c r="G45" s="2">
        <f t="shared" si="2"/>
        <v>13044.644657000001</v>
      </c>
      <c r="H45" s="2" t="s">
        <v>5201</v>
      </c>
      <c r="I45" s="2" t="s">
        <v>5201</v>
      </c>
      <c r="J45" s="2">
        <v>10461.261909999999</v>
      </c>
      <c r="K45" s="2">
        <f t="shared" si="3"/>
        <v>32933.881859999994</v>
      </c>
      <c r="L45" s="2">
        <f t="shared" si="4"/>
        <v>13435.983996710002</v>
      </c>
      <c r="M45" s="2">
        <f t="shared" si="5"/>
        <v>13566.430443280002</v>
      </c>
      <c r="N45" s="2">
        <f t="shared" si="6"/>
        <v>13044.644657000001</v>
      </c>
      <c r="O45" s="2">
        <f t="shared" si="7"/>
        <v>18262.5025198</v>
      </c>
      <c r="P45" s="2">
        <f t="shared" si="8"/>
        <v>13696.876889850002</v>
      </c>
      <c r="Q45" s="2">
        <f t="shared" si="9"/>
        <v>14610.002015840002</v>
      </c>
      <c r="R45" s="2">
        <f t="shared" si="10"/>
        <v>38688.847999999998</v>
      </c>
      <c r="S45" s="2" t="s">
        <v>5201</v>
      </c>
      <c r="T45" s="2">
        <f t="shared" si="11"/>
        <v>13044.644657000001</v>
      </c>
      <c r="U45" s="2">
        <f t="shared" si="12"/>
        <v>38688.847999999998</v>
      </c>
      <c r="V45" s="2" t="s">
        <v>5201</v>
      </c>
      <c r="W45" s="2" t="s">
        <v>5201</v>
      </c>
      <c r="X45" s="2" t="s">
        <v>5201</v>
      </c>
      <c r="Y45" s="2" t="s">
        <v>5201</v>
      </c>
      <c r="Z45" s="2">
        <v>13044.644657000001</v>
      </c>
      <c r="AA45" s="2">
        <f t="shared" si="13"/>
        <v>38688.847999999998</v>
      </c>
      <c r="AB45" s="2">
        <f t="shared" si="14"/>
        <v>38688.847999999998</v>
      </c>
      <c r="AC45" s="2">
        <f t="shared" si="15"/>
        <v>18331.812626399998</v>
      </c>
      <c r="AD45" s="2">
        <v>19711.626479999999</v>
      </c>
      <c r="AE45" s="2">
        <f t="shared" si="16"/>
        <v>31018.783883999997</v>
      </c>
      <c r="AF45" s="2">
        <v>7947.23</v>
      </c>
      <c r="AG45" s="2">
        <v>7771.48</v>
      </c>
      <c r="AH45" s="2">
        <f t="shared" si="17"/>
        <v>13044.644657000001</v>
      </c>
      <c r="AI45" s="2">
        <f t="shared" si="18"/>
        <v>13044.644657000001</v>
      </c>
      <c r="AJ45" s="2">
        <v>16570.263600000002</v>
      </c>
      <c r="AK45" s="2">
        <v>29345.798900000002</v>
      </c>
      <c r="AL45" s="2">
        <f t="shared" si="19"/>
        <v>13044.644657000001</v>
      </c>
      <c r="AM45" s="2" t="s">
        <v>5201</v>
      </c>
      <c r="AN45" s="2">
        <f t="shared" si="20"/>
        <v>36754.405599999998</v>
      </c>
      <c r="AO45" s="2">
        <f t="shared" si="21"/>
        <v>15224.061688</v>
      </c>
      <c r="AP45" s="2">
        <f t="shared" si="22"/>
        <v>13175.091103570001</v>
      </c>
      <c r="AQ45" s="2">
        <f t="shared" si="23"/>
        <v>33852.741999999998</v>
      </c>
      <c r="AR45" s="2" cm="1">
        <f t="array" ref="AR45">MIN(_xlfn._xlws.FILTER(E45:AQ45,E45:AQ45&lt;&gt;0))</f>
        <v>7771.48</v>
      </c>
      <c r="AS45" s="2">
        <f t="shared" si="24"/>
        <v>38688.847999999998</v>
      </c>
    </row>
    <row r="46" spans="1:45" s="1" customFormat="1" x14ac:dyDescent="0.25">
      <c r="A46" s="5" t="s">
        <v>4869</v>
      </c>
      <c r="B46" s="1" t="s">
        <v>3224</v>
      </c>
      <c r="C46" s="1" t="s">
        <v>3247</v>
      </c>
      <c r="D46" s="2">
        <v>15037.76</v>
      </c>
      <c r="E46" s="2">
        <f t="shared" si="0"/>
        <v>11714.41504</v>
      </c>
      <c r="F46" s="2">
        <f t="shared" si="1"/>
        <v>8905.8215639999999</v>
      </c>
      <c r="G46" s="2">
        <f t="shared" si="2"/>
        <v>8905.8215639999999</v>
      </c>
      <c r="H46" s="2" t="s">
        <v>5201</v>
      </c>
      <c r="I46" s="2" t="s">
        <v>5201</v>
      </c>
      <c r="J46" s="2">
        <v>7350.4547599999996</v>
      </c>
      <c r="K46" s="2">
        <f t="shared" si="3"/>
        <v>10240.714559999999</v>
      </c>
      <c r="L46" s="2">
        <f t="shared" si="4"/>
        <v>9172.9962109200005</v>
      </c>
      <c r="M46" s="2">
        <f t="shared" si="5"/>
        <v>9262.0544265600001</v>
      </c>
      <c r="N46" s="2">
        <f t="shared" si="6"/>
        <v>8905.8215639999999</v>
      </c>
      <c r="O46" s="2">
        <f t="shared" si="7"/>
        <v>12468.150189599999</v>
      </c>
      <c r="P46" s="2">
        <f t="shared" si="8"/>
        <v>9351.1126421999998</v>
      </c>
      <c r="Q46" s="2">
        <f t="shared" si="9"/>
        <v>9974.5201516800007</v>
      </c>
      <c r="R46" s="2">
        <f t="shared" si="10"/>
        <v>12030.208000000001</v>
      </c>
      <c r="S46" s="2" t="s">
        <v>5201</v>
      </c>
      <c r="T46" s="2">
        <f t="shared" si="11"/>
        <v>8905.8215639999999</v>
      </c>
      <c r="U46" s="2">
        <f t="shared" si="12"/>
        <v>12030.208000000001</v>
      </c>
      <c r="V46" s="2" t="s">
        <v>5201</v>
      </c>
      <c r="W46" s="2" t="s">
        <v>5201</v>
      </c>
      <c r="X46" s="2" t="s">
        <v>5201</v>
      </c>
      <c r="Y46" s="2" t="s">
        <v>5201</v>
      </c>
      <c r="Z46" s="2">
        <v>8905.8215639999999</v>
      </c>
      <c r="AA46" s="2">
        <f t="shared" si="13"/>
        <v>12030.208000000001</v>
      </c>
      <c r="AB46" s="2">
        <f t="shared" si="14"/>
        <v>12030.208000000001</v>
      </c>
      <c r="AC46" s="2">
        <f t="shared" si="15"/>
        <v>8853.529487400001</v>
      </c>
      <c r="AD46" s="2">
        <v>9519.92418</v>
      </c>
      <c r="AE46" s="2">
        <f t="shared" si="16"/>
        <v>9645.2192639999994</v>
      </c>
      <c r="AF46" s="2">
        <v>7947.23</v>
      </c>
      <c r="AG46" s="2">
        <v>7771.48</v>
      </c>
      <c r="AH46" s="2">
        <f t="shared" si="17"/>
        <v>8905.8215639999999</v>
      </c>
      <c r="AI46" s="2">
        <f t="shared" si="18"/>
        <v>8905.8215639999999</v>
      </c>
      <c r="AJ46" s="2">
        <v>11312.827200000002</v>
      </c>
      <c r="AK46" s="2">
        <v>20034.9228</v>
      </c>
      <c r="AL46" s="2">
        <f t="shared" si="19"/>
        <v>8905.8215639999999</v>
      </c>
      <c r="AM46" s="2" t="s">
        <v>5201</v>
      </c>
      <c r="AN46" s="2">
        <f t="shared" si="20"/>
        <v>11428.6976</v>
      </c>
      <c r="AO46" s="2">
        <f t="shared" si="21"/>
        <v>4733.8868480000001</v>
      </c>
      <c r="AP46" s="2">
        <f t="shared" si="22"/>
        <v>8994.8797796399995</v>
      </c>
      <c r="AQ46" s="2">
        <f t="shared" si="23"/>
        <v>10526.431999999999</v>
      </c>
      <c r="AR46" s="2" cm="1">
        <f t="array" ref="AR46">MIN(_xlfn._xlws.FILTER(E46:AQ46,E46:AQ46&lt;&gt;0))</f>
        <v>4733.8868480000001</v>
      </c>
      <c r="AS46" s="2">
        <f t="shared" si="24"/>
        <v>20034.9228</v>
      </c>
    </row>
    <row r="47" spans="1:45" s="1" customFormat="1" x14ac:dyDescent="0.25">
      <c r="A47" s="5" t="s">
        <v>4870</v>
      </c>
      <c r="B47" s="1" t="s">
        <v>3224</v>
      </c>
      <c r="C47" s="1" t="s">
        <v>3248</v>
      </c>
      <c r="D47" s="2">
        <v>14906.95</v>
      </c>
      <c r="E47" s="2">
        <f t="shared" ref="E47:E68" si="25">D47*77.9%</f>
        <v>11612.514050000002</v>
      </c>
      <c r="F47" s="2">
        <f t="shared" ref="F47:F67" si="26">Z47</f>
        <v>8637.8464719999993</v>
      </c>
      <c r="G47" s="2">
        <f t="shared" ref="G47:G67" si="27">Z47</f>
        <v>8637.8464719999993</v>
      </c>
      <c r="H47" s="2" t="s">
        <v>5201</v>
      </c>
      <c r="I47" s="2" t="s">
        <v>5201</v>
      </c>
      <c r="J47" s="2">
        <v>6849.5498499999994</v>
      </c>
      <c r="K47" s="2">
        <f t="shared" si="3"/>
        <v>10151.632949999999</v>
      </c>
      <c r="L47" s="2">
        <f t="shared" ref="L47:L68" si="28">Z47*103%</f>
        <v>8896.9818661600002</v>
      </c>
      <c r="M47" s="2">
        <f t="shared" ref="M47:M68" si="29">Z47*104%</f>
        <v>8983.3603308799993</v>
      </c>
      <c r="N47" s="2">
        <f t="shared" ref="N47:N67" si="30">Z47</f>
        <v>8637.8464719999993</v>
      </c>
      <c r="O47" s="2">
        <f t="shared" ref="O47:O68" si="31">Z47*140%</f>
        <v>12092.985060799998</v>
      </c>
      <c r="P47" s="2">
        <f t="shared" ref="P47:P68" si="32">Z47*105%</f>
        <v>9069.7387956000002</v>
      </c>
      <c r="Q47" s="2">
        <f t="shared" ref="Q47:Q68" si="33">Z47*112%</f>
        <v>9674.3880486399994</v>
      </c>
      <c r="R47" s="2">
        <f t="shared" si="10"/>
        <v>11925.560000000001</v>
      </c>
      <c r="S47" s="2" t="s">
        <v>5201</v>
      </c>
      <c r="T47" s="2">
        <f t="shared" ref="T47:T67" si="34">Z47</f>
        <v>8637.8464719999993</v>
      </c>
      <c r="U47" s="2">
        <f t="shared" si="12"/>
        <v>11925.560000000001</v>
      </c>
      <c r="V47" s="2" t="s">
        <v>5201</v>
      </c>
      <c r="W47" s="2" t="s">
        <v>5201</v>
      </c>
      <c r="X47" s="2" t="s">
        <v>5201</v>
      </c>
      <c r="Y47" s="2" t="s">
        <v>5201</v>
      </c>
      <c r="Z47" s="2">
        <v>8637.8464719999993</v>
      </c>
      <c r="AA47" s="2">
        <f t="shared" si="13"/>
        <v>11925.560000000001</v>
      </c>
      <c r="AB47" s="2">
        <f t="shared" si="14"/>
        <v>11925.560000000001</v>
      </c>
      <c r="AC47" s="2">
        <f t="shared" si="15"/>
        <v>9431.2126584000016</v>
      </c>
      <c r="AD47" s="2">
        <v>10141.088880000001</v>
      </c>
      <c r="AE47" s="2">
        <f t="shared" si="16"/>
        <v>9561.3177300000007</v>
      </c>
      <c r="AF47" s="2">
        <v>7947.23</v>
      </c>
      <c r="AG47" s="2">
        <v>7771.48</v>
      </c>
      <c r="AH47" s="2">
        <f t="shared" si="17"/>
        <v>8637.8464719999993</v>
      </c>
      <c r="AI47" s="2">
        <f t="shared" si="18"/>
        <v>8637.8464719999993</v>
      </c>
      <c r="AJ47" s="2">
        <v>10972.4256</v>
      </c>
      <c r="AK47" s="2">
        <v>19432.074400000001</v>
      </c>
      <c r="AL47" s="2">
        <f t="shared" ref="AL47:AL67" si="35">Z47</f>
        <v>8637.8464719999993</v>
      </c>
      <c r="AM47" s="2" t="s">
        <v>5201</v>
      </c>
      <c r="AN47" s="2">
        <f t="shared" si="20"/>
        <v>11329.282000000001</v>
      </c>
      <c r="AO47" s="2">
        <f t="shared" si="21"/>
        <v>4692.7078600000004</v>
      </c>
      <c r="AP47" s="2">
        <f t="shared" si="22"/>
        <v>8724.2249367200002</v>
      </c>
      <c r="AQ47" s="2">
        <f t="shared" si="23"/>
        <v>10434.865</v>
      </c>
      <c r="AR47" s="2" cm="1">
        <f t="array" ref="AR47">MIN(_xlfn._xlws.FILTER(E47:AQ47,E47:AQ47&lt;&gt;0))</f>
        <v>4692.7078600000004</v>
      </c>
      <c r="AS47" s="2">
        <f t="shared" si="24"/>
        <v>19432.074400000001</v>
      </c>
    </row>
    <row r="48" spans="1:45" s="1" customFormat="1" x14ac:dyDescent="0.25">
      <c r="A48" s="5" t="s">
        <v>4871</v>
      </c>
      <c r="B48" s="1" t="s">
        <v>3224</v>
      </c>
      <c r="C48" s="1" t="s">
        <v>3249</v>
      </c>
      <c r="D48" s="2">
        <v>86404.82</v>
      </c>
      <c r="E48" s="2">
        <f t="shared" si="25"/>
        <v>67309.354780000009</v>
      </c>
      <c r="F48" s="2">
        <f t="shared" si="26"/>
        <v>19709.219997</v>
      </c>
      <c r="G48" s="2">
        <f t="shared" si="27"/>
        <v>19709.219997</v>
      </c>
      <c r="H48" s="2" t="s">
        <v>5201</v>
      </c>
      <c r="I48" s="2" t="s">
        <v>5201</v>
      </c>
      <c r="J48" s="2">
        <v>16298.175465</v>
      </c>
      <c r="K48" s="2">
        <f t="shared" si="3"/>
        <v>58841.682419999997</v>
      </c>
      <c r="L48" s="2">
        <f t="shared" si="28"/>
        <v>20300.496596910001</v>
      </c>
      <c r="M48" s="2">
        <f t="shared" si="29"/>
        <v>20497.588796880002</v>
      </c>
      <c r="N48" s="2">
        <f t="shared" si="30"/>
        <v>19709.219997</v>
      </c>
      <c r="O48" s="2">
        <f t="shared" si="31"/>
        <v>27592.9079958</v>
      </c>
      <c r="P48" s="2">
        <f t="shared" si="32"/>
        <v>20694.680996850002</v>
      </c>
      <c r="Q48" s="2">
        <f t="shared" si="33"/>
        <v>22074.326396640001</v>
      </c>
      <c r="R48" s="2">
        <f t="shared" si="10"/>
        <v>69123.856000000014</v>
      </c>
      <c r="S48" s="2" t="s">
        <v>5201</v>
      </c>
      <c r="T48" s="2">
        <f t="shared" si="34"/>
        <v>19709.219997</v>
      </c>
      <c r="U48" s="2">
        <f t="shared" si="12"/>
        <v>69123.856000000014</v>
      </c>
      <c r="V48" s="2" t="s">
        <v>5201</v>
      </c>
      <c r="W48" s="2" t="s">
        <v>5201</v>
      </c>
      <c r="X48" s="2" t="s">
        <v>5201</v>
      </c>
      <c r="Y48" s="2" t="s">
        <v>5201</v>
      </c>
      <c r="Z48" s="2">
        <v>19709.219997</v>
      </c>
      <c r="AA48" s="2">
        <f t="shared" si="13"/>
        <v>69123.856000000014</v>
      </c>
      <c r="AB48" s="2">
        <f t="shared" si="14"/>
        <v>69123.856000000014</v>
      </c>
      <c r="AC48" s="2">
        <f t="shared" si="15"/>
        <v>19231.286719320004</v>
      </c>
      <c r="AD48" s="2">
        <v>20678.802924000003</v>
      </c>
      <c r="AE48" s="2">
        <f t="shared" si="16"/>
        <v>55420.051548000003</v>
      </c>
      <c r="AF48" s="2">
        <v>7947.23</v>
      </c>
      <c r="AG48" s="2">
        <v>7771.48</v>
      </c>
      <c r="AH48" s="2">
        <f t="shared" si="17"/>
        <v>19709.219997</v>
      </c>
      <c r="AI48" s="2">
        <f t="shared" si="18"/>
        <v>19709.219997</v>
      </c>
      <c r="AJ48" s="2">
        <v>25036.095599999997</v>
      </c>
      <c r="AK48" s="2">
        <v>44338.716899999999</v>
      </c>
      <c r="AL48" s="2">
        <f t="shared" si="35"/>
        <v>19709.219997</v>
      </c>
      <c r="AM48" s="2" t="s">
        <v>5201</v>
      </c>
      <c r="AN48" s="2">
        <f t="shared" si="20"/>
        <v>65667.66320000001</v>
      </c>
      <c r="AO48" s="2">
        <f t="shared" si="21"/>
        <v>27200.237336000006</v>
      </c>
      <c r="AP48" s="2">
        <f t="shared" si="22"/>
        <v>19906.312196970001</v>
      </c>
      <c r="AQ48" s="2">
        <f t="shared" si="23"/>
        <v>60483.374000000003</v>
      </c>
      <c r="AR48" s="2" cm="1">
        <f t="array" ref="AR48">MIN(_xlfn._xlws.FILTER(E48:AQ48,E48:AQ48&lt;&gt;0))</f>
        <v>7771.48</v>
      </c>
      <c r="AS48" s="2">
        <f t="shared" si="24"/>
        <v>69123.856000000014</v>
      </c>
    </row>
    <row r="49" spans="1:45" s="1" customFormat="1" x14ac:dyDescent="0.25">
      <c r="A49" s="5" t="s">
        <v>4872</v>
      </c>
      <c r="B49" s="1" t="s">
        <v>3224</v>
      </c>
      <c r="C49" s="1" t="s">
        <v>3250</v>
      </c>
      <c r="D49" s="2">
        <v>17354.43</v>
      </c>
      <c r="E49" s="2">
        <f t="shared" si="25"/>
        <v>13519.100970000001</v>
      </c>
      <c r="F49" s="2">
        <f t="shared" si="26"/>
        <v>11730.000618</v>
      </c>
      <c r="G49" s="2">
        <f t="shared" si="27"/>
        <v>11730.000618</v>
      </c>
      <c r="H49" s="2" t="s">
        <v>5201</v>
      </c>
      <c r="I49" s="2" t="s">
        <v>5201</v>
      </c>
      <c r="J49" s="2">
        <v>9683.9210049999983</v>
      </c>
      <c r="K49" s="2">
        <f t="shared" si="3"/>
        <v>11818.366829999999</v>
      </c>
      <c r="L49" s="2">
        <f t="shared" si="28"/>
        <v>12081.90063654</v>
      </c>
      <c r="M49" s="2">
        <f t="shared" si="29"/>
        <v>12199.200642720001</v>
      </c>
      <c r="N49" s="2">
        <f t="shared" si="30"/>
        <v>11730.000618</v>
      </c>
      <c r="O49" s="2">
        <f t="shared" si="31"/>
        <v>16422.0008652</v>
      </c>
      <c r="P49" s="2">
        <f t="shared" si="32"/>
        <v>12316.500648900001</v>
      </c>
      <c r="Q49" s="2">
        <f t="shared" si="33"/>
        <v>13137.600692160002</v>
      </c>
      <c r="R49" s="2">
        <f t="shared" si="10"/>
        <v>13883.544000000002</v>
      </c>
      <c r="S49" s="2" t="s">
        <v>5201</v>
      </c>
      <c r="T49" s="2">
        <f t="shared" si="34"/>
        <v>11730.000618</v>
      </c>
      <c r="U49" s="2">
        <f t="shared" si="12"/>
        <v>13883.544000000002</v>
      </c>
      <c r="V49" s="2" t="s">
        <v>5201</v>
      </c>
      <c r="W49" s="2" t="s">
        <v>5201</v>
      </c>
      <c r="X49" s="2" t="s">
        <v>5201</v>
      </c>
      <c r="Y49" s="2" t="s">
        <v>5201</v>
      </c>
      <c r="Z49" s="2">
        <v>11730.000618</v>
      </c>
      <c r="AA49" s="2">
        <f t="shared" si="13"/>
        <v>13883.544000000002</v>
      </c>
      <c r="AB49" s="2">
        <f t="shared" si="14"/>
        <v>13883.544000000002</v>
      </c>
      <c r="AC49" s="2">
        <f t="shared" si="15"/>
        <v>14103.171814680001</v>
      </c>
      <c r="AD49" s="2">
        <v>15164.700876000001</v>
      </c>
      <c r="AE49" s="2">
        <f t="shared" si="16"/>
        <v>11131.131401999999</v>
      </c>
      <c r="AF49" s="2">
        <v>7947.23</v>
      </c>
      <c r="AG49" s="2">
        <v>7771.48</v>
      </c>
      <c r="AH49" s="2">
        <f t="shared" si="17"/>
        <v>11730.000618</v>
      </c>
      <c r="AI49" s="2">
        <f t="shared" si="18"/>
        <v>11730.000618</v>
      </c>
      <c r="AJ49" s="2">
        <v>14900.306400000001</v>
      </c>
      <c r="AK49" s="2">
        <v>26388.318600000002</v>
      </c>
      <c r="AL49" s="2">
        <f t="shared" si="35"/>
        <v>11730.000618</v>
      </c>
      <c r="AM49" s="2" t="s">
        <v>5201</v>
      </c>
      <c r="AN49" s="2">
        <f t="shared" si="20"/>
        <v>13189.3668</v>
      </c>
      <c r="AO49" s="2">
        <f t="shared" si="21"/>
        <v>5463.1745640000008</v>
      </c>
      <c r="AP49" s="2">
        <f t="shared" si="22"/>
        <v>11847.300624179999</v>
      </c>
      <c r="AQ49" s="2">
        <f t="shared" si="23"/>
        <v>12148.100999999999</v>
      </c>
      <c r="AR49" s="2" cm="1">
        <f t="array" ref="AR49">MIN(_xlfn._xlws.FILTER(E49:AQ49,E49:AQ49&lt;&gt;0))</f>
        <v>5463.1745640000008</v>
      </c>
      <c r="AS49" s="2">
        <f t="shared" si="24"/>
        <v>26388.318600000002</v>
      </c>
    </row>
    <row r="50" spans="1:45" s="1" customFormat="1" x14ac:dyDescent="0.25">
      <c r="A50" s="5" t="s">
        <v>4873</v>
      </c>
      <c r="B50" s="1" t="s">
        <v>3224</v>
      </c>
      <c r="C50" s="1" t="s">
        <v>3251</v>
      </c>
      <c r="D50" s="2">
        <v>111197.93</v>
      </c>
      <c r="E50" s="2">
        <f t="shared" si="25"/>
        <v>86623.187470000004</v>
      </c>
      <c r="F50" s="2">
        <f t="shared" si="26"/>
        <v>20321.734493</v>
      </c>
      <c r="G50" s="2">
        <f t="shared" si="27"/>
        <v>20321.734493</v>
      </c>
      <c r="H50" s="2" t="s">
        <v>5201</v>
      </c>
      <c r="I50" s="2" t="s">
        <v>5201</v>
      </c>
      <c r="J50" s="2">
        <v>16646.787959999998</v>
      </c>
      <c r="K50" s="2">
        <f t="shared" si="3"/>
        <v>75725.790329999989</v>
      </c>
      <c r="L50" s="2">
        <f t="shared" si="28"/>
        <v>20931.38652779</v>
      </c>
      <c r="M50" s="2">
        <f t="shared" si="29"/>
        <v>21134.603872719999</v>
      </c>
      <c r="N50" s="2">
        <f t="shared" si="30"/>
        <v>20321.734493</v>
      </c>
      <c r="O50" s="2">
        <f t="shared" si="31"/>
        <v>28450.428290199998</v>
      </c>
      <c r="P50" s="2">
        <f t="shared" si="32"/>
        <v>21337.821217650002</v>
      </c>
      <c r="Q50" s="2">
        <f t="shared" si="33"/>
        <v>22760.342632160002</v>
      </c>
      <c r="R50" s="2">
        <f t="shared" si="10"/>
        <v>88958.343999999997</v>
      </c>
      <c r="S50" s="2" t="s">
        <v>5201</v>
      </c>
      <c r="T50" s="2">
        <f t="shared" si="34"/>
        <v>20321.734493</v>
      </c>
      <c r="U50" s="2">
        <f t="shared" si="12"/>
        <v>88958.343999999997</v>
      </c>
      <c r="V50" s="2" t="s">
        <v>5201</v>
      </c>
      <c r="W50" s="2" t="s">
        <v>5201</v>
      </c>
      <c r="X50" s="2" t="s">
        <v>5201</v>
      </c>
      <c r="Y50" s="2" t="s">
        <v>5201</v>
      </c>
      <c r="Z50" s="2">
        <v>20321.734493</v>
      </c>
      <c r="AA50" s="2">
        <f t="shared" si="13"/>
        <v>88958.343999999997</v>
      </c>
      <c r="AB50" s="2">
        <f t="shared" si="14"/>
        <v>88958.343999999997</v>
      </c>
      <c r="AC50" s="2">
        <f t="shared" si="15"/>
        <v>18130.693300200004</v>
      </c>
      <c r="AD50" s="2">
        <v>19495.369140000003</v>
      </c>
      <c r="AE50" s="2">
        <f t="shared" si="16"/>
        <v>71322.352301999999</v>
      </c>
      <c r="AF50" s="2">
        <v>7947.23</v>
      </c>
      <c r="AG50" s="2">
        <v>7771.48</v>
      </c>
      <c r="AH50" s="2">
        <f t="shared" si="17"/>
        <v>20321.734493</v>
      </c>
      <c r="AI50" s="2">
        <f t="shared" si="18"/>
        <v>20321.734493</v>
      </c>
      <c r="AJ50" s="2">
        <v>25814.1564</v>
      </c>
      <c r="AK50" s="2">
        <v>45716.6561</v>
      </c>
      <c r="AL50" s="2">
        <f t="shared" si="35"/>
        <v>20321.734493</v>
      </c>
      <c r="AM50" s="2" t="s">
        <v>5201</v>
      </c>
      <c r="AN50" s="2">
        <f t="shared" si="20"/>
        <v>84510.426800000001</v>
      </c>
      <c r="AO50" s="2">
        <f t="shared" si="21"/>
        <v>35005.108364</v>
      </c>
      <c r="AP50" s="2">
        <f t="shared" si="22"/>
        <v>20524.951837929999</v>
      </c>
      <c r="AQ50" s="2">
        <f t="shared" si="23"/>
        <v>77838.550999999992</v>
      </c>
      <c r="AR50" s="2" cm="1">
        <f t="array" ref="AR50">MIN(_xlfn._xlws.FILTER(E50:AQ50,E50:AQ50&lt;&gt;0))</f>
        <v>7771.48</v>
      </c>
      <c r="AS50" s="2">
        <f t="shared" si="24"/>
        <v>88958.343999999997</v>
      </c>
    </row>
    <row r="51" spans="1:45" s="1" customFormat="1" x14ac:dyDescent="0.25">
      <c r="A51" s="5" t="s">
        <v>4874</v>
      </c>
      <c r="B51" s="1" t="s">
        <v>3224</v>
      </c>
      <c r="C51" s="1" t="s">
        <v>3252</v>
      </c>
      <c r="D51" s="2">
        <v>13426.68</v>
      </c>
      <c r="E51" s="2">
        <f t="shared" si="25"/>
        <v>10459.38372</v>
      </c>
      <c r="F51" s="2">
        <f t="shared" si="26"/>
        <v>11308.026853000001</v>
      </c>
      <c r="G51" s="2">
        <f t="shared" si="27"/>
        <v>11308.026853000001</v>
      </c>
      <c r="H51" s="2" t="s">
        <v>5201</v>
      </c>
      <c r="I51" s="2" t="s">
        <v>5201</v>
      </c>
      <c r="J51" s="2">
        <v>9187.3466849999986</v>
      </c>
      <c r="K51" s="2">
        <f t="shared" si="3"/>
        <v>9143.5690799999993</v>
      </c>
      <c r="L51" s="2">
        <f t="shared" si="28"/>
        <v>11647.267658590001</v>
      </c>
      <c r="M51" s="2">
        <f t="shared" si="29"/>
        <v>11760.347927120001</v>
      </c>
      <c r="N51" s="2">
        <f t="shared" si="30"/>
        <v>11308.026853000001</v>
      </c>
      <c r="O51" s="2">
        <f t="shared" si="31"/>
        <v>15831.2375942</v>
      </c>
      <c r="P51" s="2">
        <f t="shared" si="32"/>
        <v>11873.428195650002</v>
      </c>
      <c r="Q51" s="2">
        <f t="shared" si="33"/>
        <v>12664.990075360003</v>
      </c>
      <c r="R51" s="2">
        <f t="shared" si="10"/>
        <v>10741.344000000001</v>
      </c>
      <c r="S51" s="2" t="s">
        <v>5201</v>
      </c>
      <c r="T51" s="2">
        <f t="shared" si="34"/>
        <v>11308.026853000001</v>
      </c>
      <c r="U51" s="2">
        <f t="shared" si="12"/>
        <v>10741.344000000001</v>
      </c>
      <c r="V51" s="2" t="s">
        <v>5201</v>
      </c>
      <c r="W51" s="2" t="s">
        <v>5201</v>
      </c>
      <c r="X51" s="2" t="s">
        <v>5201</v>
      </c>
      <c r="Y51" s="2" t="s">
        <v>5201</v>
      </c>
      <c r="Z51" s="2">
        <v>11308.026853000001</v>
      </c>
      <c r="AA51" s="2">
        <f t="shared" si="13"/>
        <v>10741.344000000001</v>
      </c>
      <c r="AB51" s="2">
        <f t="shared" si="14"/>
        <v>10741.344000000001</v>
      </c>
      <c r="AC51" s="2">
        <f t="shared" si="15"/>
        <v>12091.122725760002</v>
      </c>
      <c r="AD51" s="2">
        <v>13001.207232000001</v>
      </c>
      <c r="AE51" s="2">
        <f t="shared" si="16"/>
        <v>8611.8725519999989</v>
      </c>
      <c r="AF51" s="2">
        <v>7947.23</v>
      </c>
      <c r="AG51" s="2">
        <v>7771.48</v>
      </c>
      <c r="AH51" s="2">
        <f t="shared" si="17"/>
        <v>11308.026853000001</v>
      </c>
      <c r="AI51" s="2">
        <f t="shared" si="18"/>
        <v>11308.026853000001</v>
      </c>
      <c r="AJ51" s="2">
        <v>14364.2844</v>
      </c>
      <c r="AK51" s="2">
        <v>25439.028100000003</v>
      </c>
      <c r="AL51" s="2">
        <f t="shared" si="35"/>
        <v>11308.026853000001</v>
      </c>
      <c r="AM51" s="2" t="s">
        <v>5201</v>
      </c>
      <c r="AN51" s="2">
        <f t="shared" si="20"/>
        <v>10204.2768</v>
      </c>
      <c r="AO51" s="2">
        <f t="shared" si="21"/>
        <v>4226.7188640000004</v>
      </c>
      <c r="AP51" s="2">
        <f t="shared" si="22"/>
        <v>11421.107121530002</v>
      </c>
      <c r="AQ51" s="2">
        <f t="shared" si="23"/>
        <v>9398.6759999999995</v>
      </c>
      <c r="AR51" s="2" cm="1">
        <f t="array" ref="AR51">MIN(_xlfn._xlws.FILTER(E51:AQ51,E51:AQ51&lt;&gt;0))</f>
        <v>4226.7188640000004</v>
      </c>
      <c r="AS51" s="2">
        <f t="shared" si="24"/>
        <v>25439.028100000003</v>
      </c>
    </row>
    <row r="52" spans="1:45" s="1" customFormat="1" x14ac:dyDescent="0.25">
      <c r="A52" s="5" t="s">
        <v>4875</v>
      </c>
      <c r="B52" s="1" t="s">
        <v>3224</v>
      </c>
      <c r="C52" s="1" t="s">
        <v>3253</v>
      </c>
      <c r="D52" s="2">
        <v>29210.3</v>
      </c>
      <c r="E52" s="2">
        <f t="shared" si="25"/>
        <v>22754.823700000001</v>
      </c>
      <c r="F52" s="2">
        <f t="shared" si="26"/>
        <v>15029.226425999999</v>
      </c>
      <c r="G52" s="2">
        <f t="shared" si="27"/>
        <v>15029.226425999999</v>
      </c>
      <c r="H52" s="2" t="s">
        <v>5201</v>
      </c>
      <c r="I52" s="2" t="s">
        <v>5201</v>
      </c>
      <c r="J52" s="2">
        <v>11901.183084999999</v>
      </c>
      <c r="K52" s="2">
        <f t="shared" ref="K52:K86" si="36">D52*68.1%</f>
        <v>19892.214299999996</v>
      </c>
      <c r="L52" s="2">
        <f t="shared" si="28"/>
        <v>15480.103218779999</v>
      </c>
      <c r="M52" s="2">
        <f t="shared" si="29"/>
        <v>15630.39548304</v>
      </c>
      <c r="N52" s="2">
        <f t="shared" si="30"/>
        <v>15029.226425999999</v>
      </c>
      <c r="O52" s="2">
        <f t="shared" si="31"/>
        <v>21040.916996399999</v>
      </c>
      <c r="P52" s="2">
        <f t="shared" si="32"/>
        <v>15780.6877473</v>
      </c>
      <c r="Q52" s="2">
        <f t="shared" si="33"/>
        <v>16832.733597120001</v>
      </c>
      <c r="R52" s="2">
        <f t="shared" ref="R52:R86" si="37">D52*80%</f>
        <v>23368.240000000002</v>
      </c>
      <c r="S52" s="2" t="s">
        <v>5201</v>
      </c>
      <c r="T52" s="2">
        <f t="shared" si="34"/>
        <v>15029.226425999999</v>
      </c>
      <c r="U52" s="2">
        <f t="shared" ref="U52:U86" si="38">D52*80%</f>
        <v>23368.240000000002</v>
      </c>
      <c r="V52" s="2" t="s">
        <v>5201</v>
      </c>
      <c r="W52" s="2" t="s">
        <v>5201</v>
      </c>
      <c r="X52" s="2" t="s">
        <v>5201</v>
      </c>
      <c r="Y52" s="2" t="s">
        <v>5201</v>
      </c>
      <c r="Z52" s="2">
        <v>15029.226425999999</v>
      </c>
      <c r="AA52" s="2">
        <f t="shared" ref="AA52:AA86" si="39">D52*80%</f>
        <v>23368.240000000002</v>
      </c>
      <c r="AB52" s="2">
        <f t="shared" ref="AB52:AB86" si="40">D52*80%</f>
        <v>23368.240000000002</v>
      </c>
      <c r="AC52" s="2">
        <f t="shared" si="15"/>
        <v>13690.663239240001</v>
      </c>
      <c r="AD52" s="2">
        <v>14721.143268</v>
      </c>
      <c r="AE52" s="2">
        <f t="shared" ref="AE52:AE86" si="41">D52*64.14%</f>
        <v>18735.486419999997</v>
      </c>
      <c r="AF52" s="2">
        <v>7947.23</v>
      </c>
      <c r="AG52" s="2">
        <v>7771.48</v>
      </c>
      <c r="AH52" s="2">
        <f t="shared" si="17"/>
        <v>15029.226425999999</v>
      </c>
      <c r="AI52" s="2">
        <f t="shared" si="18"/>
        <v>15029.226425999999</v>
      </c>
      <c r="AJ52" s="2">
        <v>19091.2248</v>
      </c>
      <c r="AK52" s="2">
        <v>33810.400200000004</v>
      </c>
      <c r="AL52" s="2">
        <f t="shared" si="35"/>
        <v>15029.226425999999</v>
      </c>
      <c r="AM52" s="2" t="s">
        <v>5201</v>
      </c>
      <c r="AN52" s="2">
        <f t="shared" ref="AN52:AN86" si="42">D52*76%</f>
        <v>22199.828000000001</v>
      </c>
      <c r="AO52" s="2">
        <f t="shared" ref="AO52:AO86" si="43">D52*31.48%</f>
        <v>9195.4024399999998</v>
      </c>
      <c r="AP52" s="2">
        <f t="shared" si="22"/>
        <v>15179.51869026</v>
      </c>
      <c r="AQ52" s="2">
        <f t="shared" ref="AQ52:AQ86" si="44">D52*70%</f>
        <v>20447.21</v>
      </c>
      <c r="AR52" s="2" cm="1">
        <f t="array" ref="AR52">MIN(_xlfn._xlws.FILTER(E52:AQ52,E52:AQ52&lt;&gt;0))</f>
        <v>7771.48</v>
      </c>
      <c r="AS52" s="2">
        <f t="shared" ref="AS52:AS86" si="45">MAX(E52:AQ52)</f>
        <v>33810.400200000004</v>
      </c>
    </row>
    <row r="53" spans="1:45" s="1" customFormat="1" x14ac:dyDescent="0.25">
      <c r="A53" s="5" t="s">
        <v>4876</v>
      </c>
      <c r="B53" s="1" t="s">
        <v>3224</v>
      </c>
      <c r="C53" s="1" t="s">
        <v>3254</v>
      </c>
      <c r="D53" s="2">
        <v>14768.76</v>
      </c>
      <c r="E53" s="2">
        <f t="shared" si="25"/>
        <v>11504.86404</v>
      </c>
      <c r="F53" s="2">
        <f t="shared" si="26"/>
        <v>8650.897207</v>
      </c>
      <c r="G53" s="2">
        <f t="shared" si="27"/>
        <v>8650.897207</v>
      </c>
      <c r="H53" s="2" t="s">
        <v>5201</v>
      </c>
      <c r="I53" s="2" t="s">
        <v>5201</v>
      </c>
      <c r="J53" s="2">
        <v>7117.3246649999992</v>
      </c>
      <c r="K53" s="2">
        <f t="shared" si="36"/>
        <v>10057.52556</v>
      </c>
      <c r="L53" s="2">
        <f t="shared" si="28"/>
        <v>8910.4241232099994</v>
      </c>
      <c r="M53" s="2">
        <f t="shared" si="29"/>
        <v>8996.933095280001</v>
      </c>
      <c r="N53" s="2">
        <f t="shared" si="30"/>
        <v>8650.897207</v>
      </c>
      <c r="O53" s="2">
        <f t="shared" si="31"/>
        <v>12111.256089799999</v>
      </c>
      <c r="P53" s="2">
        <f t="shared" si="32"/>
        <v>9083.4420673500008</v>
      </c>
      <c r="Q53" s="2">
        <f t="shared" si="33"/>
        <v>9689.0048718400012</v>
      </c>
      <c r="R53" s="2">
        <f t="shared" si="37"/>
        <v>11815.008000000002</v>
      </c>
      <c r="S53" s="2" t="s">
        <v>5201</v>
      </c>
      <c r="T53" s="2">
        <f t="shared" si="34"/>
        <v>8650.897207</v>
      </c>
      <c r="U53" s="2">
        <f t="shared" si="38"/>
        <v>11815.008000000002</v>
      </c>
      <c r="V53" s="2" t="s">
        <v>5201</v>
      </c>
      <c r="W53" s="2" t="s">
        <v>5201</v>
      </c>
      <c r="X53" s="2" t="s">
        <v>5201</v>
      </c>
      <c r="Y53" s="2" t="s">
        <v>5201</v>
      </c>
      <c r="Z53" s="2">
        <v>8650.897207</v>
      </c>
      <c r="AA53" s="2">
        <f t="shared" si="39"/>
        <v>11815.008000000002</v>
      </c>
      <c r="AB53" s="2">
        <f t="shared" si="40"/>
        <v>11815.008000000002</v>
      </c>
      <c r="AC53" s="2">
        <f t="shared" ref="AC53:AC87" si="46">AD53*93%</f>
        <v>9171.8971016400028</v>
      </c>
      <c r="AD53" s="2">
        <v>9862.2549480000016</v>
      </c>
      <c r="AE53" s="2">
        <f t="shared" si="41"/>
        <v>9472.6826639999999</v>
      </c>
      <c r="AF53" s="2">
        <v>7947.23</v>
      </c>
      <c r="AG53" s="2">
        <v>7771.48</v>
      </c>
      <c r="AH53" s="2">
        <f t="shared" ref="AH53:AH87" si="47">Z53</f>
        <v>8650.897207</v>
      </c>
      <c r="AI53" s="2">
        <f t="shared" ref="AI53:AI87" si="48">Z53</f>
        <v>8650.897207</v>
      </c>
      <c r="AJ53" s="2">
        <v>10989.0036</v>
      </c>
      <c r="AK53" s="2">
        <v>19461.4339</v>
      </c>
      <c r="AL53" s="2">
        <f t="shared" si="35"/>
        <v>8650.897207</v>
      </c>
      <c r="AM53" s="2" t="s">
        <v>5201</v>
      </c>
      <c r="AN53" s="2">
        <f t="shared" si="42"/>
        <v>11224.257600000001</v>
      </c>
      <c r="AO53" s="2">
        <f t="shared" si="43"/>
        <v>4649.2056480000001</v>
      </c>
      <c r="AP53" s="2">
        <f t="shared" ref="AP53:AP87" si="49">Z53*101%</f>
        <v>8737.4061790699998</v>
      </c>
      <c r="AQ53" s="2">
        <f t="shared" si="44"/>
        <v>10338.132</v>
      </c>
      <c r="AR53" s="2" cm="1">
        <f t="array" ref="AR53">MIN(_xlfn._xlws.FILTER(E53:AQ53,E53:AQ53&lt;&gt;0))</f>
        <v>4649.2056480000001</v>
      </c>
      <c r="AS53" s="2">
        <f t="shared" si="45"/>
        <v>19461.4339</v>
      </c>
    </row>
    <row r="54" spans="1:45" s="1" customFormat="1" x14ac:dyDescent="0.25">
      <c r="A54" s="5" t="s">
        <v>4877</v>
      </c>
      <c r="B54" s="1" t="s">
        <v>3224</v>
      </c>
      <c r="C54" s="1" t="s">
        <v>3255</v>
      </c>
      <c r="D54" s="2">
        <v>45132.87</v>
      </c>
      <c r="E54" s="2">
        <f t="shared" si="25"/>
        <v>35158.505730000004</v>
      </c>
      <c r="F54" s="2">
        <f t="shared" si="26"/>
        <v>31091.201014999999</v>
      </c>
      <c r="G54" s="2">
        <f t="shared" si="27"/>
        <v>31091.201014999999</v>
      </c>
      <c r="H54" s="2" t="s">
        <v>5201</v>
      </c>
      <c r="I54" s="2" t="s">
        <v>5201</v>
      </c>
      <c r="J54" s="2">
        <v>26222.444215</v>
      </c>
      <c r="K54" s="2">
        <f t="shared" si="36"/>
        <v>30735.484469999999</v>
      </c>
      <c r="L54" s="2">
        <f t="shared" si="28"/>
        <v>32023.937045449999</v>
      </c>
      <c r="M54" s="2">
        <f t="shared" si="29"/>
        <v>32334.8490556</v>
      </c>
      <c r="N54" s="2">
        <f t="shared" si="30"/>
        <v>31091.201014999999</v>
      </c>
      <c r="O54" s="2">
        <f t="shared" si="31"/>
        <v>43527.681420999994</v>
      </c>
      <c r="P54" s="2">
        <f t="shared" si="32"/>
        <v>32645.761065750001</v>
      </c>
      <c r="Q54" s="2">
        <f t="shared" si="33"/>
        <v>34822.145136800005</v>
      </c>
      <c r="R54" s="2">
        <f t="shared" si="37"/>
        <v>36106.296000000002</v>
      </c>
      <c r="S54" s="2" t="s">
        <v>5201</v>
      </c>
      <c r="T54" s="2">
        <f t="shared" si="34"/>
        <v>31091.201014999999</v>
      </c>
      <c r="U54" s="2">
        <f t="shared" si="38"/>
        <v>36106.296000000002</v>
      </c>
      <c r="V54" s="2" t="s">
        <v>5201</v>
      </c>
      <c r="W54" s="2" t="s">
        <v>5201</v>
      </c>
      <c r="X54" s="2" t="s">
        <v>5201</v>
      </c>
      <c r="Y54" s="2" t="s">
        <v>5201</v>
      </c>
      <c r="Z54" s="2">
        <v>31091.201014999999</v>
      </c>
      <c r="AA54" s="2">
        <f t="shared" si="39"/>
        <v>36106.296000000002</v>
      </c>
      <c r="AB54" s="2">
        <f t="shared" si="40"/>
        <v>36106.296000000002</v>
      </c>
      <c r="AC54" s="2">
        <f t="shared" si="46"/>
        <v>32505.162248520006</v>
      </c>
      <c r="AD54" s="2">
        <v>34951.787364000003</v>
      </c>
      <c r="AE54" s="2">
        <f t="shared" si="41"/>
        <v>28948.222818000002</v>
      </c>
      <c r="AF54" s="2">
        <v>7947.23</v>
      </c>
      <c r="AG54" s="2">
        <v>7771.48</v>
      </c>
      <c r="AH54" s="2">
        <f t="shared" si="47"/>
        <v>31091.201014999999</v>
      </c>
      <c r="AI54" s="2">
        <f t="shared" si="48"/>
        <v>31091.201014999999</v>
      </c>
      <c r="AJ54" s="2">
        <v>39494.322</v>
      </c>
      <c r="AK54" s="2">
        <v>69944.1155</v>
      </c>
      <c r="AL54" s="2">
        <f t="shared" si="35"/>
        <v>31091.201014999999</v>
      </c>
      <c r="AM54" s="2" t="s">
        <v>5201</v>
      </c>
      <c r="AN54" s="2">
        <f t="shared" si="42"/>
        <v>34300.981200000002</v>
      </c>
      <c r="AO54" s="2">
        <f t="shared" si="43"/>
        <v>14207.827476000002</v>
      </c>
      <c r="AP54" s="2">
        <f t="shared" si="49"/>
        <v>31402.11302515</v>
      </c>
      <c r="AQ54" s="2">
        <f t="shared" si="44"/>
        <v>31593.008999999998</v>
      </c>
      <c r="AR54" s="2" cm="1">
        <f t="array" ref="AR54">MIN(_xlfn._xlws.FILTER(E54:AQ54,E54:AQ54&lt;&gt;0))</f>
        <v>7771.48</v>
      </c>
      <c r="AS54" s="2">
        <f t="shared" si="45"/>
        <v>69944.1155</v>
      </c>
    </row>
    <row r="55" spans="1:45" s="1" customFormat="1" x14ac:dyDescent="0.25">
      <c r="A55" s="5" t="s">
        <v>4878</v>
      </c>
      <c r="B55" s="1" t="s">
        <v>3224</v>
      </c>
      <c r="C55" s="1" t="s">
        <v>3256</v>
      </c>
      <c r="D55" s="2">
        <v>23151.41</v>
      </c>
      <c r="E55" s="2">
        <f t="shared" si="25"/>
        <v>18034.948390000001</v>
      </c>
      <c r="F55" s="2">
        <f t="shared" si="26"/>
        <v>22245.412831999998</v>
      </c>
      <c r="G55" s="2">
        <f t="shared" si="27"/>
        <v>22245.412831999998</v>
      </c>
      <c r="H55" s="2" t="s">
        <v>5201</v>
      </c>
      <c r="I55" s="2" t="s">
        <v>5201</v>
      </c>
      <c r="J55" s="2">
        <v>18101.8662</v>
      </c>
      <c r="K55" s="2">
        <f t="shared" si="36"/>
        <v>15766.110209999999</v>
      </c>
      <c r="L55" s="2">
        <f t="shared" si="28"/>
        <v>22912.775216959999</v>
      </c>
      <c r="M55" s="2">
        <f t="shared" si="29"/>
        <v>23135.22934528</v>
      </c>
      <c r="N55" s="2">
        <f t="shared" si="30"/>
        <v>22245.412831999998</v>
      </c>
      <c r="O55" s="2">
        <f t="shared" si="31"/>
        <v>31143.577964799995</v>
      </c>
      <c r="P55" s="2">
        <f t="shared" si="32"/>
        <v>23357.683473599998</v>
      </c>
      <c r="Q55" s="2">
        <f t="shared" si="33"/>
        <v>24914.862371840001</v>
      </c>
      <c r="R55" s="2">
        <f t="shared" si="37"/>
        <v>18521.128000000001</v>
      </c>
      <c r="S55" s="2" t="s">
        <v>5201</v>
      </c>
      <c r="T55" s="2">
        <f t="shared" si="34"/>
        <v>22245.412831999998</v>
      </c>
      <c r="U55" s="2">
        <f t="shared" si="38"/>
        <v>18521.128000000001</v>
      </c>
      <c r="V55" s="2" t="s">
        <v>5201</v>
      </c>
      <c r="W55" s="2" t="s">
        <v>5201</v>
      </c>
      <c r="X55" s="2" t="s">
        <v>5201</v>
      </c>
      <c r="Y55" s="2" t="s">
        <v>5201</v>
      </c>
      <c r="Z55" s="2">
        <v>22245.412831999998</v>
      </c>
      <c r="AA55" s="2">
        <f t="shared" si="39"/>
        <v>18521.128000000001</v>
      </c>
      <c r="AB55" s="2">
        <f t="shared" si="40"/>
        <v>18521.128000000001</v>
      </c>
      <c r="AC55" s="2">
        <f t="shared" si="46"/>
        <v>32273.233153200003</v>
      </c>
      <c r="AD55" s="2">
        <v>34702.401239999999</v>
      </c>
      <c r="AE55" s="2">
        <f t="shared" si="41"/>
        <v>14849.314374</v>
      </c>
      <c r="AF55" s="2">
        <v>7947.23</v>
      </c>
      <c r="AG55" s="2">
        <v>7771.48</v>
      </c>
      <c r="AH55" s="2">
        <f t="shared" si="47"/>
        <v>22245.412831999998</v>
      </c>
      <c r="AI55" s="2">
        <f t="shared" si="48"/>
        <v>22245.412831999998</v>
      </c>
      <c r="AJ55" s="2">
        <v>28257.7536</v>
      </c>
      <c r="AK55" s="2">
        <v>50044.246399999996</v>
      </c>
      <c r="AL55" s="2">
        <f t="shared" si="35"/>
        <v>22245.412831999998</v>
      </c>
      <c r="AM55" s="2" t="s">
        <v>5201</v>
      </c>
      <c r="AN55" s="2">
        <f t="shared" si="42"/>
        <v>17595.071599999999</v>
      </c>
      <c r="AO55" s="2">
        <f t="shared" si="43"/>
        <v>7288.0638680000002</v>
      </c>
      <c r="AP55" s="2">
        <f t="shared" si="49"/>
        <v>22467.86696032</v>
      </c>
      <c r="AQ55" s="2">
        <f t="shared" si="44"/>
        <v>16205.986999999999</v>
      </c>
      <c r="AR55" s="2" cm="1">
        <f t="array" ref="AR55">MIN(_xlfn._xlws.FILTER(E55:AQ55,E55:AQ55&lt;&gt;0))</f>
        <v>7288.0638680000002</v>
      </c>
      <c r="AS55" s="2">
        <f t="shared" si="45"/>
        <v>50044.246399999996</v>
      </c>
    </row>
    <row r="56" spans="1:45" s="1" customFormat="1" x14ac:dyDescent="0.25">
      <c r="A56" s="5" t="s">
        <v>4879</v>
      </c>
      <c r="B56" s="1" t="s">
        <v>3224</v>
      </c>
      <c r="C56" s="6">
        <v>100</v>
      </c>
      <c r="D56" s="2">
        <v>21389.47</v>
      </c>
      <c r="E56" s="2">
        <f t="shared" si="25"/>
        <v>16662.397130000001</v>
      </c>
      <c r="F56" s="2">
        <f t="shared" si="26"/>
        <v>16713.64129</v>
      </c>
      <c r="G56" s="2">
        <f t="shared" si="27"/>
        <v>16713.64129</v>
      </c>
      <c r="H56" s="2" t="s">
        <v>5201</v>
      </c>
      <c r="I56" s="2" t="s">
        <v>5201</v>
      </c>
      <c r="J56" s="2">
        <v>13522.989039999999</v>
      </c>
      <c r="K56" s="2">
        <f t="shared" si="36"/>
        <v>14566.229069999999</v>
      </c>
      <c r="L56" s="2">
        <f t="shared" si="28"/>
        <v>17215.050528700001</v>
      </c>
      <c r="M56" s="2">
        <f t="shared" si="29"/>
        <v>17382.186941600001</v>
      </c>
      <c r="N56" s="2">
        <f t="shared" si="30"/>
        <v>16713.64129</v>
      </c>
      <c r="O56" s="2">
        <f t="shared" si="31"/>
        <v>23399.097805999998</v>
      </c>
      <c r="P56" s="2">
        <f t="shared" si="32"/>
        <v>17549.3233545</v>
      </c>
      <c r="Q56" s="2">
        <f t="shared" si="33"/>
        <v>18719.2782448</v>
      </c>
      <c r="R56" s="2">
        <f t="shared" si="37"/>
        <v>17111.576000000001</v>
      </c>
      <c r="S56" s="2" t="s">
        <v>5201</v>
      </c>
      <c r="T56" s="2">
        <f t="shared" si="34"/>
        <v>16713.64129</v>
      </c>
      <c r="U56" s="2">
        <f t="shared" si="38"/>
        <v>17111.576000000001</v>
      </c>
      <c r="V56" s="2" t="s">
        <v>5201</v>
      </c>
      <c r="W56" s="2" t="s">
        <v>5201</v>
      </c>
      <c r="X56" s="2" t="s">
        <v>5201</v>
      </c>
      <c r="Y56" s="2" t="s">
        <v>5201</v>
      </c>
      <c r="Z56" s="2">
        <v>16713.64129</v>
      </c>
      <c r="AA56" s="2">
        <f t="shared" si="39"/>
        <v>17111.576000000001</v>
      </c>
      <c r="AB56" s="2">
        <f t="shared" si="40"/>
        <v>17111.576000000001</v>
      </c>
      <c r="AC56" s="2">
        <f t="shared" si="46"/>
        <v>15537.5377326</v>
      </c>
      <c r="AD56" s="2">
        <v>16707.02982</v>
      </c>
      <c r="AE56" s="2">
        <f t="shared" si="41"/>
        <v>13719.206058</v>
      </c>
      <c r="AF56" s="2">
        <v>7947.23</v>
      </c>
      <c r="AG56" s="2">
        <v>7771.48</v>
      </c>
      <c r="AH56" s="2">
        <f t="shared" si="47"/>
        <v>16713.64129</v>
      </c>
      <c r="AI56" s="2">
        <f t="shared" si="48"/>
        <v>16713.64129</v>
      </c>
      <c r="AJ56" s="2">
        <v>21230.892</v>
      </c>
      <c r="AK56" s="2">
        <v>37599.733</v>
      </c>
      <c r="AL56" s="2">
        <f t="shared" si="35"/>
        <v>16713.64129</v>
      </c>
      <c r="AM56" s="2" t="s">
        <v>5201</v>
      </c>
      <c r="AN56" s="2">
        <f t="shared" si="42"/>
        <v>16255.997200000002</v>
      </c>
      <c r="AO56" s="2">
        <f t="shared" si="43"/>
        <v>6733.4051560000007</v>
      </c>
      <c r="AP56" s="2">
        <f t="shared" si="49"/>
        <v>16880.777702899999</v>
      </c>
      <c r="AQ56" s="2">
        <f t="shared" si="44"/>
        <v>14972.628999999999</v>
      </c>
      <c r="AR56" s="2" cm="1">
        <f t="array" ref="AR56">MIN(_xlfn._xlws.FILTER(E56:AQ56,E56:AQ56&lt;&gt;0))</f>
        <v>6733.4051560000007</v>
      </c>
      <c r="AS56" s="2">
        <f t="shared" si="45"/>
        <v>37599.733</v>
      </c>
    </row>
    <row r="57" spans="1:45" s="1" customFormat="1" x14ac:dyDescent="0.25">
      <c r="A57" s="5" t="s">
        <v>4880</v>
      </c>
      <c r="B57" s="1" t="s">
        <v>3224</v>
      </c>
      <c r="C57" s="6">
        <v>101</v>
      </c>
      <c r="D57" s="2">
        <v>17291.13</v>
      </c>
      <c r="E57" s="2">
        <f t="shared" si="25"/>
        <v>13469.790270000001</v>
      </c>
      <c r="F57" s="2">
        <f t="shared" si="26"/>
        <v>7843.4917349999996</v>
      </c>
      <c r="G57" s="2">
        <f t="shared" si="27"/>
        <v>7843.4917349999996</v>
      </c>
      <c r="H57" s="2" t="s">
        <v>5201</v>
      </c>
      <c r="I57" s="2" t="s">
        <v>5201</v>
      </c>
      <c r="J57" s="2">
        <v>6402.05555</v>
      </c>
      <c r="K57" s="2">
        <f t="shared" si="36"/>
        <v>11775.259529999999</v>
      </c>
      <c r="L57" s="2">
        <f t="shared" si="28"/>
        <v>8078.79648705</v>
      </c>
      <c r="M57" s="2">
        <f t="shared" si="29"/>
        <v>8157.2314043999995</v>
      </c>
      <c r="N57" s="2">
        <f t="shared" si="30"/>
        <v>7843.4917349999996</v>
      </c>
      <c r="O57" s="2">
        <f t="shared" si="31"/>
        <v>10980.888428999999</v>
      </c>
      <c r="P57" s="2">
        <f t="shared" si="32"/>
        <v>8235.666321749999</v>
      </c>
      <c r="Q57" s="2">
        <f t="shared" si="33"/>
        <v>8784.7107432000012</v>
      </c>
      <c r="R57" s="2">
        <f t="shared" si="37"/>
        <v>13832.904000000002</v>
      </c>
      <c r="S57" s="2" t="s">
        <v>5201</v>
      </c>
      <c r="T57" s="2">
        <f t="shared" si="34"/>
        <v>7843.4917349999996</v>
      </c>
      <c r="U57" s="2">
        <f t="shared" si="38"/>
        <v>13832.904000000002</v>
      </c>
      <c r="V57" s="2" t="s">
        <v>5201</v>
      </c>
      <c r="W57" s="2" t="s">
        <v>5201</v>
      </c>
      <c r="X57" s="2" t="s">
        <v>5201</v>
      </c>
      <c r="Y57" s="2" t="s">
        <v>5201</v>
      </c>
      <c r="Z57" s="2">
        <v>7843.4917349999996</v>
      </c>
      <c r="AA57" s="2">
        <f t="shared" si="39"/>
        <v>13832.904000000002</v>
      </c>
      <c r="AB57" s="2">
        <f t="shared" si="40"/>
        <v>13832.904000000002</v>
      </c>
      <c r="AC57" s="2">
        <f t="shared" si="46"/>
        <v>6126.0090933600004</v>
      </c>
      <c r="AD57" s="2">
        <v>6587.1065520000002</v>
      </c>
      <c r="AE57" s="2">
        <f t="shared" si="41"/>
        <v>11090.530782</v>
      </c>
      <c r="AF57" s="2">
        <v>7947.23</v>
      </c>
      <c r="AG57" s="2">
        <v>7771.48</v>
      </c>
      <c r="AH57" s="2">
        <f t="shared" si="47"/>
        <v>7843.4917349999996</v>
      </c>
      <c r="AI57" s="2">
        <f t="shared" si="48"/>
        <v>7843.4917349999996</v>
      </c>
      <c r="AJ57" s="2">
        <v>9963.3779999999988</v>
      </c>
      <c r="AK57" s="2">
        <v>17645.059499999999</v>
      </c>
      <c r="AL57" s="2">
        <f t="shared" si="35"/>
        <v>7843.4917349999996</v>
      </c>
      <c r="AM57" s="2" t="s">
        <v>5201</v>
      </c>
      <c r="AN57" s="2">
        <f t="shared" si="42"/>
        <v>13141.258800000001</v>
      </c>
      <c r="AO57" s="2">
        <f t="shared" si="43"/>
        <v>5443.2477240000007</v>
      </c>
      <c r="AP57" s="2">
        <f t="shared" si="49"/>
        <v>7921.92665235</v>
      </c>
      <c r="AQ57" s="2">
        <f t="shared" si="44"/>
        <v>12103.790999999999</v>
      </c>
      <c r="AR57" s="2" cm="1">
        <f t="array" ref="AR57">MIN(_xlfn._xlws.FILTER(E57:AQ57,E57:AQ57&lt;&gt;0))</f>
        <v>5443.2477240000007</v>
      </c>
      <c r="AS57" s="2">
        <f t="shared" si="45"/>
        <v>17645.059499999999</v>
      </c>
    </row>
    <row r="58" spans="1:45" s="1" customFormat="1" x14ac:dyDescent="0.25">
      <c r="A58" s="5" t="s">
        <v>4881</v>
      </c>
      <c r="B58" s="1" t="s">
        <v>3224</v>
      </c>
      <c r="C58" s="6">
        <v>103</v>
      </c>
      <c r="D58" s="2">
        <v>14497.49</v>
      </c>
      <c r="E58" s="2">
        <f t="shared" si="25"/>
        <v>11293.54471</v>
      </c>
      <c r="F58" s="2">
        <f t="shared" si="26"/>
        <v>7243.1579249999995</v>
      </c>
      <c r="G58" s="2">
        <f t="shared" si="27"/>
        <v>7243.1579249999995</v>
      </c>
      <c r="H58" s="2" t="s">
        <v>5201</v>
      </c>
      <c r="I58" s="2" t="s">
        <v>5201</v>
      </c>
      <c r="J58" s="2">
        <v>5977.6577299999999</v>
      </c>
      <c r="K58" s="2">
        <f t="shared" si="36"/>
        <v>9872.7906899999998</v>
      </c>
      <c r="L58" s="2">
        <f t="shared" si="28"/>
        <v>7460.4526627499999</v>
      </c>
      <c r="M58" s="2">
        <f t="shared" si="29"/>
        <v>7532.8842420000001</v>
      </c>
      <c r="N58" s="2">
        <f t="shared" si="30"/>
        <v>7243.1579249999995</v>
      </c>
      <c r="O58" s="2">
        <f t="shared" si="31"/>
        <v>10140.421094999998</v>
      </c>
      <c r="P58" s="2">
        <f t="shared" si="32"/>
        <v>7605.3158212500002</v>
      </c>
      <c r="Q58" s="2">
        <f t="shared" si="33"/>
        <v>8112.3368760000003</v>
      </c>
      <c r="R58" s="2">
        <f t="shared" si="37"/>
        <v>11597.992</v>
      </c>
      <c r="S58" s="2" t="s">
        <v>5201</v>
      </c>
      <c r="T58" s="2">
        <f t="shared" si="34"/>
        <v>7243.1579249999995</v>
      </c>
      <c r="U58" s="2">
        <f t="shared" si="38"/>
        <v>11597.992</v>
      </c>
      <c r="V58" s="2" t="s">
        <v>5201</v>
      </c>
      <c r="W58" s="2" t="s">
        <v>5201</v>
      </c>
      <c r="X58" s="2" t="s">
        <v>5201</v>
      </c>
      <c r="Y58" s="2" t="s">
        <v>5201</v>
      </c>
      <c r="Z58" s="2">
        <v>7243.1579249999995</v>
      </c>
      <c r="AA58" s="2">
        <f t="shared" si="39"/>
        <v>11597.992</v>
      </c>
      <c r="AB58" s="2">
        <f t="shared" si="40"/>
        <v>11597.992</v>
      </c>
      <c r="AC58" s="2">
        <f t="shared" si="46"/>
        <v>7395.2004157199999</v>
      </c>
      <c r="AD58" s="2">
        <v>7951.8284039999999</v>
      </c>
      <c r="AE58" s="2">
        <f t="shared" si="41"/>
        <v>9298.6900859999987</v>
      </c>
      <c r="AF58" s="2">
        <v>7947.23</v>
      </c>
      <c r="AG58" s="2">
        <v>7771.48</v>
      </c>
      <c r="AH58" s="2">
        <f t="shared" si="47"/>
        <v>7243.1579249999995</v>
      </c>
      <c r="AI58" s="2">
        <f t="shared" si="48"/>
        <v>7243.1579249999995</v>
      </c>
      <c r="AJ58" s="2">
        <v>9200.7900000000009</v>
      </c>
      <c r="AK58" s="2">
        <v>16294.522500000001</v>
      </c>
      <c r="AL58" s="2">
        <f t="shared" si="35"/>
        <v>7243.1579249999995</v>
      </c>
      <c r="AM58" s="2" t="s">
        <v>5201</v>
      </c>
      <c r="AN58" s="2">
        <f t="shared" si="42"/>
        <v>11018.0924</v>
      </c>
      <c r="AO58" s="2">
        <f t="shared" si="43"/>
        <v>4563.8098520000003</v>
      </c>
      <c r="AP58" s="2">
        <f t="shared" si="49"/>
        <v>7315.5895042499997</v>
      </c>
      <c r="AQ58" s="2">
        <f t="shared" si="44"/>
        <v>10148.242999999999</v>
      </c>
      <c r="AR58" s="2" cm="1">
        <f t="array" ref="AR58">MIN(_xlfn._xlws.FILTER(E58:AQ58,E58:AQ58&lt;&gt;0))</f>
        <v>4563.8098520000003</v>
      </c>
      <c r="AS58" s="2">
        <f t="shared" si="45"/>
        <v>16294.522500000001</v>
      </c>
    </row>
    <row r="59" spans="1:45" s="1" customFormat="1" x14ac:dyDescent="0.25">
      <c r="A59" s="5" t="s">
        <v>4882</v>
      </c>
      <c r="B59" s="1" t="s">
        <v>3224</v>
      </c>
      <c r="C59" s="6">
        <v>123</v>
      </c>
      <c r="D59" s="2">
        <v>16442.91</v>
      </c>
      <c r="E59" s="2">
        <f t="shared" si="25"/>
        <v>12809.026890000001</v>
      </c>
      <c r="F59" s="2">
        <f t="shared" si="26"/>
        <v>6906.4489619999995</v>
      </c>
      <c r="G59" s="2">
        <f t="shared" si="27"/>
        <v>6906.4489619999995</v>
      </c>
      <c r="H59" s="2" t="s">
        <v>5201</v>
      </c>
      <c r="I59" s="2" t="s">
        <v>5201</v>
      </c>
      <c r="J59" s="2">
        <v>5523.6675449999993</v>
      </c>
      <c r="K59" s="2">
        <f t="shared" si="36"/>
        <v>11197.621709999999</v>
      </c>
      <c r="L59" s="2">
        <f t="shared" si="28"/>
        <v>7113.6424308599999</v>
      </c>
      <c r="M59" s="2">
        <f t="shared" si="29"/>
        <v>7182.70692048</v>
      </c>
      <c r="N59" s="2">
        <f t="shared" si="30"/>
        <v>6906.4489619999995</v>
      </c>
      <c r="O59" s="2">
        <f t="shared" si="31"/>
        <v>9669.0285467999984</v>
      </c>
      <c r="P59" s="2">
        <f t="shared" si="32"/>
        <v>7251.7714101000001</v>
      </c>
      <c r="Q59" s="2">
        <f t="shared" si="33"/>
        <v>7735.2228374400001</v>
      </c>
      <c r="R59" s="2">
        <f t="shared" si="37"/>
        <v>13154.328000000001</v>
      </c>
      <c r="S59" s="2" t="s">
        <v>5201</v>
      </c>
      <c r="T59" s="2">
        <f t="shared" si="34"/>
        <v>6906.4489619999995</v>
      </c>
      <c r="U59" s="2">
        <f t="shared" si="38"/>
        <v>13154.328000000001</v>
      </c>
      <c r="V59" s="2" t="s">
        <v>5201</v>
      </c>
      <c r="W59" s="2" t="s">
        <v>5201</v>
      </c>
      <c r="X59" s="2" t="s">
        <v>5201</v>
      </c>
      <c r="Y59" s="2" t="s">
        <v>5201</v>
      </c>
      <c r="Z59" s="2">
        <v>6906.4489619999995</v>
      </c>
      <c r="AA59" s="2">
        <f t="shared" si="39"/>
        <v>13154.328000000001</v>
      </c>
      <c r="AB59" s="2">
        <f t="shared" si="40"/>
        <v>13154.328000000001</v>
      </c>
      <c r="AC59" s="2">
        <f t="shared" si="46"/>
        <v>8550.5667577200002</v>
      </c>
      <c r="AD59" s="2">
        <v>9194.1578040000004</v>
      </c>
      <c r="AE59" s="2">
        <f t="shared" si="41"/>
        <v>10546.482473999999</v>
      </c>
      <c r="AF59" s="2">
        <v>7947.23</v>
      </c>
      <c r="AG59" s="2">
        <v>7771.48</v>
      </c>
      <c r="AH59" s="2">
        <f t="shared" si="47"/>
        <v>6906.4489619999995</v>
      </c>
      <c r="AI59" s="2">
        <f t="shared" si="48"/>
        <v>6906.4489619999995</v>
      </c>
      <c r="AJ59" s="2">
        <v>8773.0775999999987</v>
      </c>
      <c r="AK59" s="2">
        <v>15537.047399999999</v>
      </c>
      <c r="AL59" s="2">
        <f t="shared" si="35"/>
        <v>6906.4489619999995</v>
      </c>
      <c r="AM59" s="2" t="s">
        <v>5201</v>
      </c>
      <c r="AN59" s="2">
        <f t="shared" si="42"/>
        <v>12496.6116</v>
      </c>
      <c r="AO59" s="2">
        <f t="shared" si="43"/>
        <v>5176.2280680000003</v>
      </c>
      <c r="AP59" s="2">
        <f t="shared" si="49"/>
        <v>6975.5134516199996</v>
      </c>
      <c r="AQ59" s="2">
        <f t="shared" si="44"/>
        <v>11510.036999999998</v>
      </c>
      <c r="AR59" s="2" cm="1">
        <f t="array" ref="AR59">MIN(_xlfn._xlws.FILTER(E59:AQ59,E59:AQ59&lt;&gt;0))</f>
        <v>5176.2280680000003</v>
      </c>
      <c r="AS59" s="2">
        <f t="shared" si="45"/>
        <v>15537.047399999999</v>
      </c>
    </row>
    <row r="60" spans="1:45" s="1" customFormat="1" x14ac:dyDescent="0.25">
      <c r="A60" s="5" t="s">
        <v>4883</v>
      </c>
      <c r="B60" s="1" t="s">
        <v>3224</v>
      </c>
      <c r="C60" s="6">
        <v>125</v>
      </c>
      <c r="D60" s="2">
        <v>20085.12</v>
      </c>
      <c r="E60" s="2">
        <f t="shared" si="25"/>
        <v>15646.30848</v>
      </c>
      <c r="F60" s="2">
        <f t="shared" si="26"/>
        <v>7500.6924289999997</v>
      </c>
      <c r="G60" s="2">
        <f t="shared" si="27"/>
        <v>7500.6924289999997</v>
      </c>
      <c r="H60" s="2" t="s">
        <v>5201</v>
      </c>
      <c r="I60" s="2" t="s">
        <v>5201</v>
      </c>
      <c r="J60" s="2">
        <v>6029.6248100000003</v>
      </c>
      <c r="K60" s="2">
        <f t="shared" si="36"/>
        <v>13677.966719999999</v>
      </c>
      <c r="L60" s="2">
        <f t="shared" si="28"/>
        <v>7725.7132018699995</v>
      </c>
      <c r="M60" s="2">
        <f t="shared" si="29"/>
        <v>7800.7201261600003</v>
      </c>
      <c r="N60" s="2">
        <f t="shared" si="30"/>
        <v>7500.6924289999997</v>
      </c>
      <c r="O60" s="2">
        <f t="shared" si="31"/>
        <v>10500.969400599999</v>
      </c>
      <c r="P60" s="2">
        <f t="shared" si="32"/>
        <v>7875.7270504500002</v>
      </c>
      <c r="Q60" s="2">
        <f t="shared" si="33"/>
        <v>8400.7755204799996</v>
      </c>
      <c r="R60" s="2">
        <f t="shared" si="37"/>
        <v>16068.096</v>
      </c>
      <c r="S60" s="2" t="s">
        <v>5201</v>
      </c>
      <c r="T60" s="2">
        <f t="shared" si="34"/>
        <v>7500.6924289999997</v>
      </c>
      <c r="U60" s="2">
        <f t="shared" si="38"/>
        <v>16068.096</v>
      </c>
      <c r="V60" s="2" t="s">
        <v>5201</v>
      </c>
      <c r="W60" s="2" t="s">
        <v>5201</v>
      </c>
      <c r="X60" s="2" t="s">
        <v>5201</v>
      </c>
      <c r="Y60" s="2" t="s">
        <v>5201</v>
      </c>
      <c r="Z60" s="2">
        <v>7500.6924289999997</v>
      </c>
      <c r="AA60" s="2">
        <f t="shared" si="39"/>
        <v>16068.096</v>
      </c>
      <c r="AB60" s="2">
        <f t="shared" si="40"/>
        <v>16068.096</v>
      </c>
      <c r="AC60" s="2">
        <f t="shared" si="46"/>
        <v>5256.4889426400005</v>
      </c>
      <c r="AD60" s="2">
        <v>5652.1386480000001</v>
      </c>
      <c r="AE60" s="2">
        <f t="shared" si="41"/>
        <v>12882.595968</v>
      </c>
      <c r="AF60" s="2">
        <v>7947.23</v>
      </c>
      <c r="AG60" s="2">
        <v>7771.48</v>
      </c>
      <c r="AH60" s="2">
        <f t="shared" si="47"/>
        <v>7500.6924289999997</v>
      </c>
      <c r="AI60" s="2">
        <f t="shared" si="48"/>
        <v>7500.6924289999997</v>
      </c>
      <c r="AJ60" s="2">
        <v>9527.9292000000005</v>
      </c>
      <c r="AK60" s="2">
        <v>16873.883300000001</v>
      </c>
      <c r="AL60" s="2">
        <f t="shared" si="35"/>
        <v>7500.6924289999997</v>
      </c>
      <c r="AM60" s="2" t="s">
        <v>5201</v>
      </c>
      <c r="AN60" s="2">
        <f t="shared" si="42"/>
        <v>15264.691199999999</v>
      </c>
      <c r="AO60" s="2">
        <f t="shared" si="43"/>
        <v>6322.7957759999999</v>
      </c>
      <c r="AP60" s="2">
        <f t="shared" si="49"/>
        <v>7575.6993532899996</v>
      </c>
      <c r="AQ60" s="2">
        <f t="shared" si="44"/>
        <v>14059.583999999999</v>
      </c>
      <c r="AR60" s="2" cm="1">
        <f t="array" ref="AR60">MIN(_xlfn._xlws.FILTER(E60:AQ60,E60:AQ60&lt;&gt;0))</f>
        <v>5256.4889426400005</v>
      </c>
      <c r="AS60" s="2">
        <f t="shared" si="45"/>
        <v>16873.883300000001</v>
      </c>
    </row>
    <row r="61" spans="1:45" s="1" customFormat="1" x14ac:dyDescent="0.25">
      <c r="A61" s="5" t="s">
        <v>4884</v>
      </c>
      <c r="B61" s="1" t="s">
        <v>3224</v>
      </c>
      <c r="C61" s="6">
        <v>149</v>
      </c>
      <c r="D61" s="2">
        <v>13419.43</v>
      </c>
      <c r="E61" s="2">
        <f t="shared" si="25"/>
        <v>10453.73597</v>
      </c>
      <c r="F61" s="2">
        <f t="shared" si="26"/>
        <v>6568.8699500000002</v>
      </c>
      <c r="G61" s="2">
        <f t="shared" si="27"/>
        <v>6568.8699500000002</v>
      </c>
      <c r="H61" s="2" t="s">
        <v>5201</v>
      </c>
      <c r="I61" s="2" t="s">
        <v>5201</v>
      </c>
      <c r="J61" s="2">
        <v>5308.5815750000002</v>
      </c>
      <c r="K61" s="2">
        <f t="shared" si="36"/>
        <v>9138.6318300000003</v>
      </c>
      <c r="L61" s="2">
        <f t="shared" si="28"/>
        <v>6765.9360485000007</v>
      </c>
      <c r="M61" s="2">
        <f t="shared" si="29"/>
        <v>6831.6247480000002</v>
      </c>
      <c r="N61" s="2">
        <f t="shared" si="30"/>
        <v>6568.8699500000002</v>
      </c>
      <c r="O61" s="2">
        <f t="shared" si="31"/>
        <v>9196.4179299999996</v>
      </c>
      <c r="P61" s="2">
        <f t="shared" si="32"/>
        <v>6897.3134475000006</v>
      </c>
      <c r="Q61" s="2">
        <f t="shared" si="33"/>
        <v>7357.134344000001</v>
      </c>
      <c r="R61" s="2">
        <f t="shared" si="37"/>
        <v>10735.544000000002</v>
      </c>
      <c r="S61" s="2" t="s">
        <v>5201</v>
      </c>
      <c r="T61" s="2">
        <f t="shared" si="34"/>
        <v>6568.8699500000002</v>
      </c>
      <c r="U61" s="2">
        <f t="shared" si="38"/>
        <v>10735.544000000002</v>
      </c>
      <c r="V61" s="2" t="s">
        <v>5201</v>
      </c>
      <c r="W61" s="2" t="s">
        <v>5201</v>
      </c>
      <c r="X61" s="2" t="s">
        <v>5201</v>
      </c>
      <c r="Y61" s="2" t="s">
        <v>5201</v>
      </c>
      <c r="Z61" s="2">
        <v>6568.8699500000002</v>
      </c>
      <c r="AA61" s="2">
        <f t="shared" si="39"/>
        <v>10735.544000000002</v>
      </c>
      <c r="AB61" s="2">
        <f t="shared" si="40"/>
        <v>10735.544000000002</v>
      </c>
      <c r="AC61" s="2">
        <f t="shared" si="46"/>
        <v>6404.1528423600002</v>
      </c>
      <c r="AD61" s="2">
        <v>6886.1858519999996</v>
      </c>
      <c r="AE61" s="2">
        <f t="shared" si="41"/>
        <v>8607.2224019999994</v>
      </c>
      <c r="AF61" s="2">
        <v>7947.23</v>
      </c>
      <c r="AG61" s="2">
        <v>7771.48</v>
      </c>
      <c r="AH61" s="2">
        <f t="shared" si="47"/>
        <v>6568.8699500000002</v>
      </c>
      <c r="AI61" s="2">
        <f t="shared" si="48"/>
        <v>6568.8699500000002</v>
      </c>
      <c r="AJ61" s="2">
        <v>8344.26</v>
      </c>
      <c r="AK61" s="2">
        <v>14777.615</v>
      </c>
      <c r="AL61" s="2">
        <f t="shared" si="35"/>
        <v>6568.8699500000002</v>
      </c>
      <c r="AM61" s="2" t="s">
        <v>5201</v>
      </c>
      <c r="AN61" s="2">
        <f t="shared" si="42"/>
        <v>10198.766800000001</v>
      </c>
      <c r="AO61" s="2">
        <f t="shared" si="43"/>
        <v>4224.4365640000005</v>
      </c>
      <c r="AP61" s="2">
        <f t="shared" si="49"/>
        <v>6634.5586495000007</v>
      </c>
      <c r="AQ61" s="2">
        <f t="shared" si="44"/>
        <v>9393.6009999999987</v>
      </c>
      <c r="AR61" s="2" cm="1">
        <f t="array" ref="AR61">MIN(_xlfn._xlws.FILTER(E61:AQ61,E61:AQ61&lt;&gt;0))</f>
        <v>4224.4365640000005</v>
      </c>
      <c r="AS61" s="2">
        <f t="shared" si="45"/>
        <v>14777.615</v>
      </c>
    </row>
    <row r="62" spans="1:45" s="1" customFormat="1" x14ac:dyDescent="0.25">
      <c r="A62" s="5" t="s">
        <v>4885</v>
      </c>
      <c r="B62" s="1" t="s">
        <v>3224</v>
      </c>
      <c r="C62" s="6">
        <v>153</v>
      </c>
      <c r="D62" s="2">
        <v>18430.189999999999</v>
      </c>
      <c r="E62" s="2">
        <f t="shared" si="25"/>
        <v>14357.11801</v>
      </c>
      <c r="F62" s="2">
        <f t="shared" si="26"/>
        <v>6007.6883449999996</v>
      </c>
      <c r="G62" s="2">
        <f t="shared" si="27"/>
        <v>6007.6883449999996</v>
      </c>
      <c r="H62" s="2" t="s">
        <v>5201</v>
      </c>
      <c r="I62" s="2" t="s">
        <v>5201</v>
      </c>
      <c r="J62" s="2">
        <v>5128.8620899999996</v>
      </c>
      <c r="K62" s="2">
        <f t="shared" si="36"/>
        <v>12550.959389999998</v>
      </c>
      <c r="L62" s="2">
        <f t="shared" si="28"/>
        <v>6187.9189953499999</v>
      </c>
      <c r="M62" s="2">
        <f t="shared" si="29"/>
        <v>6247.9958787999994</v>
      </c>
      <c r="N62" s="2">
        <f t="shared" si="30"/>
        <v>6007.6883449999996</v>
      </c>
      <c r="O62" s="2">
        <f t="shared" si="31"/>
        <v>8410.7636829999992</v>
      </c>
      <c r="P62" s="2">
        <f t="shared" si="32"/>
        <v>6308.0727622499999</v>
      </c>
      <c r="Q62" s="2">
        <f t="shared" si="33"/>
        <v>6728.6109464000001</v>
      </c>
      <c r="R62" s="2">
        <f t="shared" si="37"/>
        <v>14744.152</v>
      </c>
      <c r="S62" s="2" t="s">
        <v>5201</v>
      </c>
      <c r="T62" s="2">
        <f t="shared" si="34"/>
        <v>6007.6883449999996</v>
      </c>
      <c r="U62" s="2">
        <f t="shared" si="38"/>
        <v>14744.152</v>
      </c>
      <c r="V62" s="2" t="s">
        <v>5201</v>
      </c>
      <c r="W62" s="2" t="s">
        <v>5201</v>
      </c>
      <c r="X62" s="2" t="s">
        <v>5201</v>
      </c>
      <c r="Y62" s="2" t="s">
        <v>5201</v>
      </c>
      <c r="Z62" s="2">
        <v>6007.6883449999996</v>
      </c>
      <c r="AA62" s="2">
        <f t="shared" si="39"/>
        <v>14744.152</v>
      </c>
      <c r="AB62" s="2">
        <f t="shared" si="40"/>
        <v>14744.152</v>
      </c>
      <c r="AC62" s="2">
        <f t="shared" si="46"/>
        <v>4216.6592348400009</v>
      </c>
      <c r="AD62" s="2">
        <v>4534.0421880000004</v>
      </c>
      <c r="AE62" s="2">
        <f t="shared" si="41"/>
        <v>11821.123865999998</v>
      </c>
      <c r="AF62" s="2">
        <v>7947.23</v>
      </c>
      <c r="AG62" s="2">
        <v>7771.48</v>
      </c>
      <c r="AH62" s="2">
        <f t="shared" si="47"/>
        <v>6007.6883449999996</v>
      </c>
      <c r="AI62" s="2">
        <f t="shared" si="48"/>
        <v>6007.6883449999996</v>
      </c>
      <c r="AJ62" s="2">
        <v>7631.4059999999999</v>
      </c>
      <c r="AK62" s="2">
        <v>13515.156500000001</v>
      </c>
      <c r="AL62" s="2">
        <f t="shared" si="35"/>
        <v>6007.6883449999996</v>
      </c>
      <c r="AM62" s="2" t="s">
        <v>5201</v>
      </c>
      <c r="AN62" s="2">
        <f t="shared" si="42"/>
        <v>14006.944399999998</v>
      </c>
      <c r="AO62" s="2">
        <f t="shared" si="43"/>
        <v>5801.8238119999996</v>
      </c>
      <c r="AP62" s="2">
        <f t="shared" si="49"/>
        <v>6067.76522845</v>
      </c>
      <c r="AQ62" s="2">
        <f t="shared" si="44"/>
        <v>12901.132999999998</v>
      </c>
      <c r="AR62" s="2" cm="1">
        <f t="array" ref="AR62">MIN(_xlfn._xlws.FILTER(E62:AQ62,E62:AQ62&lt;&gt;0))</f>
        <v>4216.6592348400009</v>
      </c>
      <c r="AS62" s="2">
        <f t="shared" si="45"/>
        <v>14744.152</v>
      </c>
    </row>
    <row r="63" spans="1:45" s="1" customFormat="1" x14ac:dyDescent="0.25">
      <c r="A63" s="5" t="s">
        <v>4886</v>
      </c>
      <c r="B63" s="1" t="s">
        <v>3224</v>
      </c>
      <c r="C63" s="6">
        <v>154</v>
      </c>
      <c r="D63" s="2">
        <v>13474.21</v>
      </c>
      <c r="E63" s="2">
        <f t="shared" si="25"/>
        <v>10496.409589999999</v>
      </c>
      <c r="F63" s="2">
        <f t="shared" si="26"/>
        <v>13075.966420999999</v>
      </c>
      <c r="G63" s="2">
        <f t="shared" si="27"/>
        <v>13075.966420999999</v>
      </c>
      <c r="H63" s="2" t="s">
        <v>5201</v>
      </c>
      <c r="I63" s="2" t="s">
        <v>5201</v>
      </c>
      <c r="J63" s="2">
        <v>11133.225124999999</v>
      </c>
      <c r="K63" s="2">
        <f t="shared" si="36"/>
        <v>9175.9370099999978</v>
      </c>
      <c r="L63" s="2">
        <f t="shared" si="28"/>
        <v>13468.24541363</v>
      </c>
      <c r="M63" s="2">
        <f t="shared" si="29"/>
        <v>13599.00507784</v>
      </c>
      <c r="N63" s="2">
        <f t="shared" si="30"/>
        <v>13075.966420999999</v>
      </c>
      <c r="O63" s="2">
        <f t="shared" si="31"/>
        <v>18306.352989399998</v>
      </c>
      <c r="P63" s="2">
        <f t="shared" si="32"/>
        <v>13729.76474205</v>
      </c>
      <c r="Q63" s="2">
        <f t="shared" si="33"/>
        <v>14645.08239152</v>
      </c>
      <c r="R63" s="2">
        <f t="shared" si="37"/>
        <v>10779.368</v>
      </c>
      <c r="S63" s="2" t="s">
        <v>5201</v>
      </c>
      <c r="T63" s="2">
        <f t="shared" si="34"/>
        <v>13075.966420999999</v>
      </c>
      <c r="U63" s="2">
        <f t="shared" si="38"/>
        <v>10779.368</v>
      </c>
      <c r="V63" s="2" t="s">
        <v>5201</v>
      </c>
      <c r="W63" s="2" t="s">
        <v>5201</v>
      </c>
      <c r="X63" s="2" t="s">
        <v>5201</v>
      </c>
      <c r="Y63" s="2" t="s">
        <v>5201</v>
      </c>
      <c r="Z63" s="2">
        <v>13075.966420999999</v>
      </c>
      <c r="AA63" s="2">
        <f t="shared" si="39"/>
        <v>10779.368</v>
      </c>
      <c r="AB63" s="2">
        <f t="shared" si="40"/>
        <v>10779.368</v>
      </c>
      <c r="AC63" s="2">
        <f t="shared" si="46"/>
        <v>12105.671783400003</v>
      </c>
      <c r="AD63" s="2">
        <v>13016.851380000002</v>
      </c>
      <c r="AE63" s="2">
        <f t="shared" si="41"/>
        <v>8642.3582939999997</v>
      </c>
      <c r="AF63" s="2">
        <v>7947.23</v>
      </c>
      <c r="AG63" s="2">
        <v>7771.48</v>
      </c>
      <c r="AH63" s="2">
        <f t="shared" si="47"/>
        <v>13075.966420999999</v>
      </c>
      <c r="AI63" s="2">
        <f t="shared" si="48"/>
        <v>13075.966420999999</v>
      </c>
      <c r="AJ63" s="2">
        <v>16610.050799999997</v>
      </c>
      <c r="AK63" s="2">
        <v>29416.261699999999</v>
      </c>
      <c r="AL63" s="2">
        <f t="shared" si="35"/>
        <v>13075.966420999999</v>
      </c>
      <c r="AM63" s="2" t="s">
        <v>5201</v>
      </c>
      <c r="AN63" s="2">
        <f t="shared" si="42"/>
        <v>10240.399599999999</v>
      </c>
      <c r="AO63" s="2">
        <f t="shared" si="43"/>
        <v>4241.6813080000002</v>
      </c>
      <c r="AP63" s="2">
        <f t="shared" si="49"/>
        <v>13206.726085209999</v>
      </c>
      <c r="AQ63" s="2">
        <f t="shared" si="44"/>
        <v>9431.9469999999983</v>
      </c>
      <c r="AR63" s="2" cm="1">
        <f t="array" ref="AR63">MIN(_xlfn._xlws.FILTER(E63:AQ63,E63:AQ63&lt;&gt;0))</f>
        <v>4241.6813080000002</v>
      </c>
      <c r="AS63" s="2">
        <f t="shared" si="45"/>
        <v>29416.261699999999</v>
      </c>
    </row>
    <row r="64" spans="1:45" s="1" customFormat="1" x14ac:dyDescent="0.25">
      <c r="A64" s="5" t="s">
        <v>4887</v>
      </c>
      <c r="B64" s="1" t="s">
        <v>3224</v>
      </c>
      <c r="C64" s="6">
        <v>155</v>
      </c>
      <c r="D64" s="2">
        <v>19992.52</v>
      </c>
      <c r="E64" s="2">
        <f t="shared" si="25"/>
        <v>15574.17308</v>
      </c>
      <c r="F64" s="2">
        <f t="shared" si="26"/>
        <v>7998.3604569999998</v>
      </c>
      <c r="G64" s="2">
        <f t="shared" si="27"/>
        <v>7998.3604569999998</v>
      </c>
      <c r="H64" s="2" t="s">
        <v>5201</v>
      </c>
      <c r="I64" s="2" t="s">
        <v>5201</v>
      </c>
      <c r="J64" s="2">
        <v>6544.9650199999996</v>
      </c>
      <c r="K64" s="2">
        <f t="shared" si="36"/>
        <v>13614.90612</v>
      </c>
      <c r="L64" s="2">
        <f t="shared" si="28"/>
        <v>8238.3112707100008</v>
      </c>
      <c r="M64" s="2">
        <f t="shared" si="29"/>
        <v>8318.2948752800003</v>
      </c>
      <c r="N64" s="2">
        <f t="shared" si="30"/>
        <v>7998.3604569999998</v>
      </c>
      <c r="O64" s="2">
        <f t="shared" si="31"/>
        <v>11197.704639799998</v>
      </c>
      <c r="P64" s="2">
        <f t="shared" si="32"/>
        <v>8398.2784798499997</v>
      </c>
      <c r="Q64" s="2">
        <f t="shared" si="33"/>
        <v>8958.1637118400013</v>
      </c>
      <c r="R64" s="2">
        <f t="shared" si="37"/>
        <v>15994.016000000001</v>
      </c>
      <c r="S64" s="2" t="s">
        <v>5201</v>
      </c>
      <c r="T64" s="2">
        <f t="shared" si="34"/>
        <v>7998.3604569999998</v>
      </c>
      <c r="U64" s="2">
        <f t="shared" si="38"/>
        <v>15994.016000000001</v>
      </c>
      <c r="V64" s="2" t="s">
        <v>5201</v>
      </c>
      <c r="W64" s="2" t="s">
        <v>5201</v>
      </c>
      <c r="X64" s="2" t="s">
        <v>5201</v>
      </c>
      <c r="Y64" s="2" t="s">
        <v>5201</v>
      </c>
      <c r="Z64" s="2">
        <v>7998.3604569999998</v>
      </c>
      <c r="AA64" s="2">
        <f t="shared" si="39"/>
        <v>15994.016000000001</v>
      </c>
      <c r="AB64" s="2">
        <f t="shared" si="40"/>
        <v>15994.016000000001</v>
      </c>
      <c r="AC64" s="2">
        <f t="shared" si="46"/>
        <v>6064.3895551200003</v>
      </c>
      <c r="AD64" s="2">
        <v>6520.8489840000002</v>
      </c>
      <c r="AE64" s="2">
        <f t="shared" si="41"/>
        <v>12823.202327999999</v>
      </c>
      <c r="AF64" s="2">
        <v>7947.23</v>
      </c>
      <c r="AG64" s="2">
        <v>7771.48</v>
      </c>
      <c r="AH64" s="2">
        <f t="shared" si="47"/>
        <v>7998.3604569999998</v>
      </c>
      <c r="AI64" s="2">
        <f t="shared" si="48"/>
        <v>7998.3604569999998</v>
      </c>
      <c r="AJ64" s="2">
        <v>10160.1036</v>
      </c>
      <c r="AK64" s="2">
        <v>17993.458900000001</v>
      </c>
      <c r="AL64" s="2">
        <f t="shared" si="35"/>
        <v>7998.3604569999998</v>
      </c>
      <c r="AM64" s="2" t="s">
        <v>5201</v>
      </c>
      <c r="AN64" s="2">
        <f t="shared" si="42"/>
        <v>15194.315200000001</v>
      </c>
      <c r="AO64" s="2">
        <f t="shared" si="43"/>
        <v>6293.6452960000006</v>
      </c>
      <c r="AP64" s="2">
        <f t="shared" si="49"/>
        <v>8078.3440615700001</v>
      </c>
      <c r="AQ64" s="2">
        <f t="shared" si="44"/>
        <v>13994.763999999999</v>
      </c>
      <c r="AR64" s="2" cm="1">
        <f t="array" ref="AR64">MIN(_xlfn._xlws.FILTER(E64:AQ64,E64:AQ64&lt;&gt;0))</f>
        <v>6064.3895551200003</v>
      </c>
      <c r="AS64" s="2">
        <f t="shared" si="45"/>
        <v>17993.458900000001</v>
      </c>
    </row>
    <row r="65" spans="1:45" s="1" customFormat="1" x14ac:dyDescent="0.25">
      <c r="A65" s="5" t="s">
        <v>4888</v>
      </c>
      <c r="B65" s="1" t="s">
        <v>3224</v>
      </c>
      <c r="C65" s="6">
        <v>156</v>
      </c>
      <c r="D65" s="2">
        <v>5861.48</v>
      </c>
      <c r="E65" s="2">
        <f t="shared" si="25"/>
        <v>4566.09292</v>
      </c>
      <c r="F65" s="2">
        <f t="shared" si="26"/>
        <v>5931.1240330000001</v>
      </c>
      <c r="G65" s="2">
        <f t="shared" si="27"/>
        <v>5931.1240330000001</v>
      </c>
      <c r="H65" s="2" t="s">
        <v>5201</v>
      </c>
      <c r="I65" s="2" t="s">
        <v>5201</v>
      </c>
      <c r="J65" s="2">
        <v>4746.3266399999993</v>
      </c>
      <c r="K65" s="2">
        <f t="shared" si="36"/>
        <v>3991.6678799999995</v>
      </c>
      <c r="L65" s="2">
        <f t="shared" si="28"/>
        <v>6109.0577539900005</v>
      </c>
      <c r="M65" s="2">
        <f t="shared" si="29"/>
        <v>6168.3689943200006</v>
      </c>
      <c r="N65" s="2">
        <f t="shared" si="30"/>
        <v>5931.1240330000001</v>
      </c>
      <c r="O65" s="2">
        <f t="shared" si="31"/>
        <v>8303.5736462000004</v>
      </c>
      <c r="P65" s="2">
        <f t="shared" si="32"/>
        <v>6227.6802346499999</v>
      </c>
      <c r="Q65" s="2">
        <f t="shared" si="33"/>
        <v>6642.8589169600009</v>
      </c>
      <c r="R65" s="2">
        <f t="shared" si="37"/>
        <v>4689.1840000000002</v>
      </c>
      <c r="S65" s="2" t="s">
        <v>5201</v>
      </c>
      <c r="T65" s="2">
        <f t="shared" si="34"/>
        <v>5931.1240330000001</v>
      </c>
      <c r="U65" s="2">
        <f t="shared" si="38"/>
        <v>4689.1840000000002</v>
      </c>
      <c r="V65" s="2" t="s">
        <v>5201</v>
      </c>
      <c r="W65" s="2" t="s">
        <v>5201</v>
      </c>
      <c r="X65" s="2" t="s">
        <v>5201</v>
      </c>
      <c r="Y65" s="2" t="s">
        <v>5201</v>
      </c>
      <c r="Z65" s="2">
        <v>5931.1240330000001</v>
      </c>
      <c r="AA65" s="2">
        <f t="shared" si="39"/>
        <v>4689.1840000000002</v>
      </c>
      <c r="AB65" s="2">
        <f t="shared" si="40"/>
        <v>4689.1840000000002</v>
      </c>
      <c r="AC65" s="2">
        <f t="shared" si="46"/>
        <v>5783.6783253600006</v>
      </c>
      <c r="AD65" s="2">
        <v>6219.0089520000001</v>
      </c>
      <c r="AE65" s="2">
        <f t="shared" si="41"/>
        <v>3759.5532719999997</v>
      </c>
      <c r="AF65" s="2">
        <v>7947.23</v>
      </c>
      <c r="AG65" s="2">
        <v>7771.48</v>
      </c>
      <c r="AH65" s="2">
        <f t="shared" si="47"/>
        <v>5931.1240330000001</v>
      </c>
      <c r="AI65" s="2">
        <f t="shared" si="48"/>
        <v>5931.1240330000001</v>
      </c>
      <c r="AJ65" s="2">
        <v>7534.1484</v>
      </c>
      <c r="AK65" s="2">
        <v>13342.9141</v>
      </c>
      <c r="AL65" s="2">
        <f t="shared" si="35"/>
        <v>5931.1240330000001</v>
      </c>
      <c r="AM65" s="2" t="s">
        <v>5201</v>
      </c>
      <c r="AN65" s="2">
        <f t="shared" si="42"/>
        <v>4454.7248</v>
      </c>
      <c r="AO65" s="2">
        <f t="shared" si="43"/>
        <v>1845.193904</v>
      </c>
      <c r="AP65" s="2">
        <f t="shared" si="49"/>
        <v>5990.4352733300002</v>
      </c>
      <c r="AQ65" s="2">
        <f t="shared" si="44"/>
        <v>4103.0359999999991</v>
      </c>
      <c r="AR65" s="2" cm="1">
        <f t="array" ref="AR65">MIN(_xlfn._xlws.FILTER(E65:AQ65,E65:AQ65&lt;&gt;0))</f>
        <v>1845.193904</v>
      </c>
      <c r="AS65" s="2">
        <f t="shared" si="45"/>
        <v>13342.9141</v>
      </c>
    </row>
    <row r="66" spans="1:45" s="1" customFormat="1" x14ac:dyDescent="0.25">
      <c r="A66" s="5" t="s">
        <v>4889</v>
      </c>
      <c r="B66" s="1" t="s">
        <v>3224</v>
      </c>
      <c r="C66" s="6">
        <v>157</v>
      </c>
      <c r="D66" s="2">
        <v>11837.28</v>
      </c>
      <c r="E66" s="2">
        <f t="shared" si="25"/>
        <v>9221.2411200000006</v>
      </c>
      <c r="F66" s="2">
        <f t="shared" si="26"/>
        <v>14545.479181999999</v>
      </c>
      <c r="G66" s="2">
        <f t="shared" si="27"/>
        <v>14545.479181999999</v>
      </c>
      <c r="H66" s="2" t="s">
        <v>5201</v>
      </c>
      <c r="I66" s="2" t="s">
        <v>5201</v>
      </c>
      <c r="J66" s="2">
        <v>11349.032859999999</v>
      </c>
      <c r="K66" s="2">
        <f t="shared" si="36"/>
        <v>8061.18768</v>
      </c>
      <c r="L66" s="2">
        <f t="shared" si="28"/>
        <v>14981.843557459999</v>
      </c>
      <c r="M66" s="2">
        <f t="shared" si="29"/>
        <v>15127.298349279999</v>
      </c>
      <c r="N66" s="2">
        <f t="shared" si="30"/>
        <v>14545.479181999999</v>
      </c>
      <c r="O66" s="2">
        <f t="shared" si="31"/>
        <v>20363.670854799999</v>
      </c>
      <c r="P66" s="2">
        <f t="shared" si="32"/>
        <v>15272.7531411</v>
      </c>
      <c r="Q66" s="2">
        <f t="shared" si="33"/>
        <v>16290.93668384</v>
      </c>
      <c r="R66" s="2">
        <f t="shared" si="37"/>
        <v>9469.8240000000005</v>
      </c>
      <c r="S66" s="2" t="s">
        <v>5201</v>
      </c>
      <c r="T66" s="2">
        <f t="shared" si="34"/>
        <v>14545.479181999999</v>
      </c>
      <c r="U66" s="2">
        <f t="shared" si="38"/>
        <v>9469.8240000000005</v>
      </c>
      <c r="V66" s="2" t="s">
        <v>5201</v>
      </c>
      <c r="W66" s="2" t="s">
        <v>5201</v>
      </c>
      <c r="X66" s="2" t="s">
        <v>5201</v>
      </c>
      <c r="Y66" s="2" t="s">
        <v>5201</v>
      </c>
      <c r="Z66" s="2">
        <v>14545.479181999999</v>
      </c>
      <c r="AA66" s="2">
        <f t="shared" si="39"/>
        <v>9469.8240000000005</v>
      </c>
      <c r="AB66" s="2">
        <f t="shared" si="40"/>
        <v>9469.8240000000005</v>
      </c>
      <c r="AC66" s="2">
        <f t="shared" si="46"/>
        <v>12903.302472840001</v>
      </c>
      <c r="AD66" s="2">
        <v>13874.518788000001</v>
      </c>
      <c r="AE66" s="2">
        <f t="shared" si="41"/>
        <v>7592.4313920000004</v>
      </c>
      <c r="AF66" s="2">
        <v>7947.23</v>
      </c>
      <c r="AG66" s="2">
        <v>7771.48</v>
      </c>
      <c r="AH66" s="2">
        <f t="shared" si="47"/>
        <v>14545.479181999999</v>
      </c>
      <c r="AI66" s="2">
        <f t="shared" si="48"/>
        <v>14545.479181999999</v>
      </c>
      <c r="AJ66" s="2">
        <v>18476.7336</v>
      </c>
      <c r="AK66" s="2">
        <v>32722.1414</v>
      </c>
      <c r="AL66" s="2">
        <f t="shared" si="35"/>
        <v>14545.479181999999</v>
      </c>
      <c r="AM66" s="2" t="s">
        <v>5201</v>
      </c>
      <c r="AN66" s="2">
        <f t="shared" si="42"/>
        <v>8996.3328000000001</v>
      </c>
      <c r="AO66" s="2">
        <f t="shared" si="43"/>
        <v>3726.3757440000004</v>
      </c>
      <c r="AP66" s="2">
        <f t="shared" si="49"/>
        <v>14690.93397382</v>
      </c>
      <c r="AQ66" s="2">
        <f t="shared" si="44"/>
        <v>8286.0959999999995</v>
      </c>
      <c r="AR66" s="2" cm="1">
        <f t="array" ref="AR66">MIN(_xlfn._xlws.FILTER(E66:AQ66,E66:AQ66&lt;&gt;0))</f>
        <v>3726.3757440000004</v>
      </c>
      <c r="AS66" s="2">
        <f t="shared" si="45"/>
        <v>32722.1414</v>
      </c>
    </row>
    <row r="67" spans="1:45" s="1" customFormat="1" x14ac:dyDescent="0.25">
      <c r="A67" s="5" t="s">
        <v>4890</v>
      </c>
      <c r="B67" s="1" t="s">
        <v>3224</v>
      </c>
      <c r="C67" s="6">
        <v>163</v>
      </c>
      <c r="D67" s="2">
        <v>102995.5</v>
      </c>
      <c r="E67" s="2">
        <f t="shared" si="25"/>
        <v>80233.494500000001</v>
      </c>
      <c r="F67" s="2">
        <f t="shared" si="26"/>
        <v>42142.563413000003</v>
      </c>
      <c r="G67" s="2">
        <f t="shared" si="27"/>
        <v>42142.563413000003</v>
      </c>
      <c r="H67" s="2" t="s">
        <v>5201</v>
      </c>
      <c r="I67" s="2" t="s">
        <v>5201</v>
      </c>
      <c r="J67" s="2">
        <v>35807.483414999995</v>
      </c>
      <c r="K67" s="2">
        <f t="shared" si="36"/>
        <v>70139.935499999992</v>
      </c>
      <c r="L67" s="2">
        <f t="shared" si="28"/>
        <v>43406.840315390007</v>
      </c>
      <c r="M67" s="2">
        <f t="shared" si="29"/>
        <v>43828.265949520006</v>
      </c>
      <c r="N67" s="2">
        <f t="shared" si="30"/>
        <v>42142.563413000003</v>
      </c>
      <c r="O67" s="2">
        <f t="shared" si="31"/>
        <v>58999.588778199999</v>
      </c>
      <c r="P67" s="2">
        <f t="shared" si="32"/>
        <v>44249.691583650005</v>
      </c>
      <c r="Q67" s="2">
        <f t="shared" si="33"/>
        <v>47199.671022560011</v>
      </c>
      <c r="R67" s="2">
        <f t="shared" si="37"/>
        <v>82396.400000000009</v>
      </c>
      <c r="S67" s="2" t="s">
        <v>5201</v>
      </c>
      <c r="T67" s="2">
        <f t="shared" si="34"/>
        <v>42142.563413000003</v>
      </c>
      <c r="U67" s="2">
        <f t="shared" si="38"/>
        <v>82396.400000000009</v>
      </c>
      <c r="V67" s="2" t="s">
        <v>5201</v>
      </c>
      <c r="W67" s="2" t="s">
        <v>5201</v>
      </c>
      <c r="X67" s="2" t="s">
        <v>5201</v>
      </c>
      <c r="Y67" s="2" t="s">
        <v>5201</v>
      </c>
      <c r="Z67" s="2">
        <v>42142.563413000003</v>
      </c>
      <c r="AA67" s="2">
        <f t="shared" si="39"/>
        <v>82396.400000000009</v>
      </c>
      <c r="AB67" s="2">
        <f t="shared" si="40"/>
        <v>82396.400000000009</v>
      </c>
      <c r="AC67" s="2">
        <f t="shared" si="46"/>
        <v>38999.176917479999</v>
      </c>
      <c r="AD67" s="2">
        <v>41934.598835999997</v>
      </c>
      <c r="AE67" s="2">
        <f t="shared" si="41"/>
        <v>66061.313699999999</v>
      </c>
      <c r="AF67" s="2">
        <v>7947.23</v>
      </c>
      <c r="AG67" s="2">
        <v>7771.48</v>
      </c>
      <c r="AH67" s="2">
        <f t="shared" si="47"/>
        <v>42142.563413000003</v>
      </c>
      <c r="AI67" s="2">
        <f t="shared" si="48"/>
        <v>42142.563413000003</v>
      </c>
      <c r="AJ67" s="2">
        <v>53532.572400000005</v>
      </c>
      <c r="AK67" s="2">
        <v>94805.740099999995</v>
      </c>
      <c r="AL67" s="2">
        <f t="shared" si="35"/>
        <v>42142.563413000003</v>
      </c>
      <c r="AM67" s="2" t="s">
        <v>5201</v>
      </c>
      <c r="AN67" s="2">
        <f t="shared" si="42"/>
        <v>78276.58</v>
      </c>
      <c r="AO67" s="2">
        <f t="shared" si="43"/>
        <v>32422.983400000001</v>
      </c>
      <c r="AP67" s="2">
        <f t="shared" si="49"/>
        <v>42563.989047130002</v>
      </c>
      <c r="AQ67" s="2">
        <f t="shared" si="44"/>
        <v>72096.849999999991</v>
      </c>
      <c r="AR67" s="2" cm="1">
        <f t="array" ref="AR67">MIN(_xlfn._xlws.FILTER(E67:AQ67,E67:AQ67&lt;&gt;0))</f>
        <v>7771.48</v>
      </c>
      <c r="AS67" s="2">
        <f t="shared" si="45"/>
        <v>94805.740099999995</v>
      </c>
    </row>
    <row r="68" spans="1:45" s="1" customFormat="1" x14ac:dyDescent="0.25">
      <c r="A68" s="5" t="s">
        <v>4891</v>
      </c>
      <c r="B68" s="1" t="s">
        <v>3224</v>
      </c>
      <c r="C68" s="6">
        <v>164</v>
      </c>
      <c r="D68" s="2">
        <v>146549.42000000001</v>
      </c>
      <c r="E68" s="2">
        <f t="shared" si="25"/>
        <v>114161.99818000001</v>
      </c>
      <c r="F68" s="2">
        <f t="shared" ref="F68:F98" si="50">Z68</f>
        <v>22470.755523</v>
      </c>
      <c r="G68" s="2">
        <f t="shared" ref="G68:G98" si="51">Z68</f>
        <v>22470.755523</v>
      </c>
      <c r="H68" s="2" t="s">
        <v>5201</v>
      </c>
      <c r="I68" s="2" t="s">
        <v>5201</v>
      </c>
      <c r="J68" s="2">
        <v>19048.82188</v>
      </c>
      <c r="K68" s="2">
        <f t="shared" si="36"/>
        <v>99800.155020000006</v>
      </c>
      <c r="L68" s="2">
        <f t="shared" si="28"/>
        <v>23144.87818869</v>
      </c>
      <c r="M68" s="2">
        <f t="shared" si="29"/>
        <v>23369.585743920001</v>
      </c>
      <c r="N68" s="2">
        <f t="shared" ref="N68:N98" si="52">Z68</f>
        <v>22470.755523</v>
      </c>
      <c r="O68" s="2">
        <f t="shared" si="31"/>
        <v>31459.057732199999</v>
      </c>
      <c r="P68" s="2">
        <f t="shared" si="32"/>
        <v>23594.293299150002</v>
      </c>
      <c r="Q68" s="2">
        <f t="shared" si="33"/>
        <v>25167.246185760003</v>
      </c>
      <c r="R68" s="2">
        <f t="shared" si="37"/>
        <v>117239.53600000002</v>
      </c>
      <c r="S68" s="2" t="s">
        <v>5201</v>
      </c>
      <c r="T68" s="2">
        <f t="shared" ref="T68:T98" si="53">Z68</f>
        <v>22470.755523</v>
      </c>
      <c r="U68" s="2">
        <f t="shared" si="38"/>
        <v>117239.53600000002</v>
      </c>
      <c r="V68" s="2" t="s">
        <v>5201</v>
      </c>
      <c r="W68" s="2" t="s">
        <v>5201</v>
      </c>
      <c r="X68" s="2" t="s">
        <v>5201</v>
      </c>
      <c r="Y68" s="2" t="s">
        <v>5201</v>
      </c>
      <c r="Z68" s="2">
        <v>22470.755523</v>
      </c>
      <c r="AA68" s="2">
        <f t="shared" si="39"/>
        <v>117239.53600000002</v>
      </c>
      <c r="AB68" s="2">
        <f t="shared" si="40"/>
        <v>117239.53600000002</v>
      </c>
      <c r="AC68" s="2">
        <f t="shared" si="46"/>
        <v>21518.912076480006</v>
      </c>
      <c r="AD68" s="2">
        <v>23138.615136000004</v>
      </c>
      <c r="AE68" s="2">
        <f t="shared" si="41"/>
        <v>93996.797988000006</v>
      </c>
      <c r="AF68" s="2">
        <v>7947.23</v>
      </c>
      <c r="AG68" s="2">
        <v>7771.48</v>
      </c>
      <c r="AH68" s="2">
        <f t="shared" si="47"/>
        <v>22470.755523</v>
      </c>
      <c r="AI68" s="2">
        <f t="shared" si="48"/>
        <v>22470.755523</v>
      </c>
      <c r="AJ68" s="2">
        <v>28544.000400000001</v>
      </c>
      <c r="AK68" s="2">
        <v>50551.187100000003</v>
      </c>
      <c r="AL68" s="2">
        <f t="shared" ref="AL68:AL98" si="54">Z68</f>
        <v>22470.755523</v>
      </c>
      <c r="AM68" s="2" t="s">
        <v>5201</v>
      </c>
      <c r="AN68" s="2">
        <f t="shared" si="42"/>
        <v>111377.55920000002</v>
      </c>
      <c r="AO68" s="2">
        <f t="shared" si="43"/>
        <v>46133.757416000008</v>
      </c>
      <c r="AP68" s="2">
        <f t="shared" si="49"/>
        <v>22695.463078230001</v>
      </c>
      <c r="AQ68" s="2">
        <f t="shared" si="44"/>
        <v>102584.594</v>
      </c>
      <c r="AR68" s="2" cm="1">
        <f t="array" ref="AR68">MIN(_xlfn._xlws.FILTER(E68:AQ68,E68:AQ68&lt;&gt;0))</f>
        <v>7771.48</v>
      </c>
      <c r="AS68" s="2">
        <f t="shared" si="45"/>
        <v>117239.53600000002</v>
      </c>
    </row>
    <row r="69" spans="1:45" s="1" customFormat="1" x14ac:dyDescent="0.25">
      <c r="A69" s="5" t="s">
        <v>4892</v>
      </c>
      <c r="B69" s="1" t="s">
        <v>3224</v>
      </c>
      <c r="C69" s="6">
        <v>166</v>
      </c>
      <c r="D69" s="2">
        <v>44201.55</v>
      </c>
      <c r="E69" s="2">
        <f t="shared" ref="E69:E99" si="55">D69*77.9%</f>
        <v>34433.007450000005</v>
      </c>
      <c r="F69" s="2">
        <f t="shared" si="50"/>
        <v>31894.256241999999</v>
      </c>
      <c r="G69" s="2">
        <f t="shared" si="51"/>
        <v>31894.256241999999</v>
      </c>
      <c r="H69" s="2" t="s">
        <v>5201</v>
      </c>
      <c r="I69" s="2" t="s">
        <v>5201</v>
      </c>
      <c r="J69" s="2">
        <v>27364.276445</v>
      </c>
      <c r="K69" s="2">
        <f t="shared" si="36"/>
        <v>30101.255549999998</v>
      </c>
      <c r="L69" s="2">
        <f t="shared" ref="L69:L99" si="56">Z69*103%</f>
        <v>32851.083929259999</v>
      </c>
      <c r="M69" s="2">
        <f t="shared" ref="M69:M99" si="57">Z69*104%</f>
        <v>33170.026491680001</v>
      </c>
      <c r="N69" s="2">
        <f t="shared" si="52"/>
        <v>31894.256241999999</v>
      </c>
      <c r="O69" s="2">
        <f t="shared" ref="O69:O99" si="58">Z69*140%</f>
        <v>44651.9587388</v>
      </c>
      <c r="P69" s="2">
        <f t="shared" ref="P69:P99" si="59">Z69*105%</f>
        <v>33488.969054100002</v>
      </c>
      <c r="Q69" s="2">
        <f t="shared" ref="Q69:Q99" si="60">Z69*112%</f>
        <v>35721.566991040003</v>
      </c>
      <c r="R69" s="2">
        <f t="shared" si="37"/>
        <v>35361.240000000005</v>
      </c>
      <c r="S69" s="2" t="s">
        <v>5201</v>
      </c>
      <c r="T69" s="2">
        <f t="shared" si="53"/>
        <v>31894.256241999999</v>
      </c>
      <c r="U69" s="2">
        <f t="shared" si="38"/>
        <v>35361.240000000005</v>
      </c>
      <c r="V69" s="2" t="s">
        <v>5201</v>
      </c>
      <c r="W69" s="2" t="s">
        <v>5201</v>
      </c>
      <c r="X69" s="2" t="s">
        <v>5201</v>
      </c>
      <c r="Y69" s="2" t="s">
        <v>5201</v>
      </c>
      <c r="Z69" s="2">
        <v>31894.256241999999</v>
      </c>
      <c r="AA69" s="2">
        <f t="shared" si="39"/>
        <v>35361.240000000005</v>
      </c>
      <c r="AB69" s="2">
        <f t="shared" si="40"/>
        <v>35361.240000000005</v>
      </c>
      <c r="AC69" s="2">
        <f t="shared" si="46"/>
        <v>33508.191398759998</v>
      </c>
      <c r="AD69" s="2">
        <v>36030.313331999998</v>
      </c>
      <c r="AE69" s="2">
        <f t="shared" si="41"/>
        <v>28350.874169999999</v>
      </c>
      <c r="AF69" s="2">
        <v>7947.23</v>
      </c>
      <c r="AG69" s="2">
        <v>7771.48</v>
      </c>
      <c r="AH69" s="2">
        <f t="shared" si="47"/>
        <v>31894.256241999999</v>
      </c>
      <c r="AI69" s="2">
        <f t="shared" si="48"/>
        <v>31894.256241999999</v>
      </c>
      <c r="AJ69" s="2">
        <v>40514.421600000001</v>
      </c>
      <c r="AK69" s="2">
        <v>71750.703399999999</v>
      </c>
      <c r="AL69" s="2">
        <f t="shared" si="54"/>
        <v>31894.256241999999</v>
      </c>
      <c r="AM69" s="2" t="s">
        <v>5201</v>
      </c>
      <c r="AN69" s="2">
        <f t="shared" si="42"/>
        <v>33593.178</v>
      </c>
      <c r="AO69" s="2">
        <f t="shared" si="43"/>
        <v>13914.647940000003</v>
      </c>
      <c r="AP69" s="2">
        <f t="shared" si="49"/>
        <v>32213.198804420001</v>
      </c>
      <c r="AQ69" s="2">
        <f t="shared" si="44"/>
        <v>30941.084999999999</v>
      </c>
      <c r="AR69" s="2" cm="1">
        <f t="array" ref="AR69">MIN(_xlfn._xlws.FILTER(E69:AQ69,E69:AQ69&lt;&gt;0))</f>
        <v>7771.48</v>
      </c>
      <c r="AS69" s="2">
        <f t="shared" si="45"/>
        <v>71750.703399999999</v>
      </c>
    </row>
    <row r="70" spans="1:45" s="1" customFormat="1" x14ac:dyDescent="0.25">
      <c r="A70" s="5" t="s">
        <v>4893</v>
      </c>
      <c r="B70" s="1" t="s">
        <v>3224</v>
      </c>
      <c r="C70" s="6">
        <v>175</v>
      </c>
      <c r="D70" s="2">
        <v>19819.77</v>
      </c>
      <c r="E70" s="2">
        <f t="shared" si="55"/>
        <v>15439.600830000001</v>
      </c>
      <c r="F70" s="2">
        <f t="shared" si="50"/>
        <v>12152.844432</v>
      </c>
      <c r="G70" s="2">
        <f t="shared" si="51"/>
        <v>12152.844432</v>
      </c>
      <c r="H70" s="2" t="s">
        <v>5201</v>
      </c>
      <c r="I70" s="2" t="s">
        <v>5201</v>
      </c>
      <c r="J70" s="2">
        <v>11145.495129999999</v>
      </c>
      <c r="K70" s="2">
        <f t="shared" si="36"/>
        <v>13497.263369999999</v>
      </c>
      <c r="L70" s="2">
        <f t="shared" si="56"/>
        <v>12517.429764959999</v>
      </c>
      <c r="M70" s="2">
        <f t="shared" si="57"/>
        <v>12638.958209280001</v>
      </c>
      <c r="N70" s="2">
        <f t="shared" si="52"/>
        <v>12152.844432</v>
      </c>
      <c r="O70" s="2">
        <f t="shared" si="58"/>
        <v>17013.982204799999</v>
      </c>
      <c r="P70" s="2">
        <f t="shared" si="59"/>
        <v>12760.486653600001</v>
      </c>
      <c r="Q70" s="2">
        <f t="shared" si="60"/>
        <v>13611.185763840002</v>
      </c>
      <c r="R70" s="2">
        <f t="shared" si="37"/>
        <v>15855.816000000001</v>
      </c>
      <c r="S70" s="2" t="s">
        <v>5201</v>
      </c>
      <c r="T70" s="2">
        <f t="shared" si="53"/>
        <v>12152.844432</v>
      </c>
      <c r="U70" s="2">
        <f t="shared" si="38"/>
        <v>15855.816000000001</v>
      </c>
      <c r="V70" s="2" t="s">
        <v>5201</v>
      </c>
      <c r="W70" s="2" t="s">
        <v>5201</v>
      </c>
      <c r="X70" s="2" t="s">
        <v>5201</v>
      </c>
      <c r="Y70" s="2" t="s">
        <v>5201</v>
      </c>
      <c r="Z70" s="2">
        <v>12152.844432</v>
      </c>
      <c r="AA70" s="2">
        <f t="shared" si="39"/>
        <v>15855.816000000001</v>
      </c>
      <c r="AB70" s="2">
        <f t="shared" si="40"/>
        <v>15855.816000000001</v>
      </c>
      <c r="AC70" s="2">
        <f t="shared" si="46"/>
        <v>8576.2415653200005</v>
      </c>
      <c r="AD70" s="2">
        <v>9221.7651239999996</v>
      </c>
      <c r="AE70" s="2">
        <f t="shared" si="41"/>
        <v>12712.400478</v>
      </c>
      <c r="AF70" s="2">
        <v>7947.23</v>
      </c>
      <c r="AG70" s="2">
        <v>7771.48</v>
      </c>
      <c r="AH70" s="2">
        <f t="shared" si="47"/>
        <v>12152.844432</v>
      </c>
      <c r="AI70" s="2">
        <f t="shared" si="48"/>
        <v>12152.844432</v>
      </c>
      <c r="AJ70" s="2">
        <v>15437.4336</v>
      </c>
      <c r="AK70" s="2">
        <v>27339.5664</v>
      </c>
      <c r="AL70" s="2">
        <f t="shared" si="54"/>
        <v>12152.844432</v>
      </c>
      <c r="AM70" s="2" t="s">
        <v>5201</v>
      </c>
      <c r="AN70" s="2">
        <f t="shared" si="42"/>
        <v>15063.0252</v>
      </c>
      <c r="AO70" s="2">
        <f t="shared" si="43"/>
        <v>6239.2635960000007</v>
      </c>
      <c r="AP70" s="2">
        <f t="shared" si="49"/>
        <v>12274.37287632</v>
      </c>
      <c r="AQ70" s="2">
        <f t="shared" si="44"/>
        <v>13873.839</v>
      </c>
      <c r="AR70" s="2" cm="1">
        <f t="array" ref="AR70">MIN(_xlfn._xlws.FILTER(E70:AQ70,E70:AQ70&lt;&gt;0))</f>
        <v>6239.2635960000007</v>
      </c>
      <c r="AS70" s="2">
        <f t="shared" si="45"/>
        <v>27339.5664</v>
      </c>
    </row>
    <row r="71" spans="1:45" s="1" customFormat="1" x14ac:dyDescent="0.25">
      <c r="A71" s="5" t="s">
        <v>4894</v>
      </c>
      <c r="B71" s="1" t="s">
        <v>3224</v>
      </c>
      <c r="C71" s="6">
        <v>176</v>
      </c>
      <c r="D71" s="2">
        <v>14392.79</v>
      </c>
      <c r="E71" s="2">
        <f t="shared" si="55"/>
        <v>11211.983410000001</v>
      </c>
      <c r="F71" s="2">
        <f t="shared" si="50"/>
        <v>7113.5206239999998</v>
      </c>
      <c r="G71" s="2">
        <f t="shared" si="51"/>
        <v>7113.5206239999998</v>
      </c>
      <c r="H71" s="2" t="s">
        <v>5201</v>
      </c>
      <c r="I71" s="2" t="s">
        <v>5201</v>
      </c>
      <c r="J71" s="2">
        <v>6399.8902550000003</v>
      </c>
      <c r="K71" s="2">
        <f t="shared" si="36"/>
        <v>9801.48999</v>
      </c>
      <c r="L71" s="2">
        <f t="shared" si="56"/>
        <v>7326.9262427200001</v>
      </c>
      <c r="M71" s="2">
        <f t="shared" si="57"/>
        <v>7398.0614489600002</v>
      </c>
      <c r="N71" s="2">
        <f t="shared" si="52"/>
        <v>7113.5206239999998</v>
      </c>
      <c r="O71" s="2">
        <f t="shared" si="58"/>
        <v>9958.9288735999999</v>
      </c>
      <c r="P71" s="2">
        <f t="shared" si="59"/>
        <v>7469.1966552000004</v>
      </c>
      <c r="Q71" s="2">
        <f t="shared" si="60"/>
        <v>7967.1430988800003</v>
      </c>
      <c r="R71" s="2">
        <f t="shared" si="37"/>
        <v>11514.232000000002</v>
      </c>
      <c r="S71" s="2" t="s">
        <v>5201</v>
      </c>
      <c r="T71" s="2">
        <f t="shared" si="53"/>
        <v>7113.5206239999998</v>
      </c>
      <c r="U71" s="2">
        <f t="shared" si="38"/>
        <v>11514.232000000002</v>
      </c>
      <c r="V71" s="2" t="s">
        <v>5201</v>
      </c>
      <c r="W71" s="2" t="s">
        <v>5201</v>
      </c>
      <c r="X71" s="2" t="s">
        <v>5201</v>
      </c>
      <c r="Y71" s="2" t="s">
        <v>5201</v>
      </c>
      <c r="Z71" s="2">
        <v>7113.5206239999998</v>
      </c>
      <c r="AA71" s="2">
        <f t="shared" si="39"/>
        <v>11514.232000000002</v>
      </c>
      <c r="AB71" s="2">
        <f t="shared" si="40"/>
        <v>11514.232000000002</v>
      </c>
      <c r="AC71" s="2">
        <f t="shared" si="46"/>
        <v>5477.2922880000006</v>
      </c>
      <c r="AD71" s="2">
        <v>5889.5616</v>
      </c>
      <c r="AE71" s="2">
        <f t="shared" si="41"/>
        <v>9231.5355060000002</v>
      </c>
      <c r="AF71" s="2">
        <v>7947.23</v>
      </c>
      <c r="AG71" s="2">
        <v>7771.48</v>
      </c>
      <c r="AH71" s="2">
        <f t="shared" si="47"/>
        <v>7113.5206239999998</v>
      </c>
      <c r="AI71" s="2">
        <f t="shared" si="48"/>
        <v>7113.5206239999998</v>
      </c>
      <c r="AJ71" s="2">
        <v>9036.1152000000002</v>
      </c>
      <c r="AK71" s="2">
        <v>16002.8848</v>
      </c>
      <c r="AL71" s="2">
        <f t="shared" si="54"/>
        <v>7113.5206239999998</v>
      </c>
      <c r="AM71" s="2" t="s">
        <v>5201</v>
      </c>
      <c r="AN71" s="2">
        <f t="shared" si="42"/>
        <v>10938.520400000001</v>
      </c>
      <c r="AO71" s="2">
        <f t="shared" si="43"/>
        <v>4530.850292000001</v>
      </c>
      <c r="AP71" s="2">
        <f t="shared" si="49"/>
        <v>7184.6558302399999</v>
      </c>
      <c r="AQ71" s="2">
        <f t="shared" si="44"/>
        <v>10074.953</v>
      </c>
      <c r="AR71" s="2" cm="1">
        <f t="array" ref="AR71">MIN(_xlfn._xlws.FILTER(E71:AQ71,E71:AQ71&lt;&gt;0))</f>
        <v>4530.850292000001</v>
      </c>
      <c r="AS71" s="2">
        <f t="shared" si="45"/>
        <v>16002.8848</v>
      </c>
    </row>
    <row r="72" spans="1:45" s="1" customFormat="1" x14ac:dyDescent="0.25">
      <c r="A72" s="5" t="s">
        <v>4895</v>
      </c>
      <c r="B72" s="1" t="s">
        <v>3224</v>
      </c>
      <c r="C72" s="6">
        <v>177</v>
      </c>
      <c r="D72" s="2">
        <v>28491.05</v>
      </c>
      <c r="E72" s="2">
        <f t="shared" si="55"/>
        <v>22194.52795</v>
      </c>
      <c r="F72" s="2">
        <f t="shared" si="50"/>
        <v>15486.002151000001</v>
      </c>
      <c r="G72" s="2">
        <f t="shared" si="51"/>
        <v>15486.002151000001</v>
      </c>
      <c r="H72" s="2" t="s">
        <v>5201</v>
      </c>
      <c r="I72" s="2" t="s">
        <v>5201</v>
      </c>
      <c r="J72" s="2">
        <v>13318.729544999998</v>
      </c>
      <c r="K72" s="2">
        <f t="shared" si="36"/>
        <v>19402.405049999998</v>
      </c>
      <c r="L72" s="2">
        <f t="shared" si="56"/>
        <v>15950.582215530001</v>
      </c>
      <c r="M72" s="2">
        <f t="shared" si="57"/>
        <v>16105.442237040001</v>
      </c>
      <c r="N72" s="2">
        <f t="shared" si="52"/>
        <v>15486.002151000001</v>
      </c>
      <c r="O72" s="2">
        <f t="shared" si="58"/>
        <v>21680.403011399998</v>
      </c>
      <c r="P72" s="2">
        <f t="shared" si="59"/>
        <v>16260.302258550002</v>
      </c>
      <c r="Q72" s="2">
        <f t="shared" si="60"/>
        <v>17344.322409120003</v>
      </c>
      <c r="R72" s="2">
        <f t="shared" si="37"/>
        <v>22792.84</v>
      </c>
      <c r="S72" s="2" t="s">
        <v>5201</v>
      </c>
      <c r="T72" s="2">
        <f t="shared" si="53"/>
        <v>15486.002151000001</v>
      </c>
      <c r="U72" s="2">
        <f t="shared" si="38"/>
        <v>22792.84</v>
      </c>
      <c r="V72" s="2" t="s">
        <v>5201</v>
      </c>
      <c r="W72" s="2" t="s">
        <v>5201</v>
      </c>
      <c r="X72" s="2" t="s">
        <v>5201</v>
      </c>
      <c r="Y72" s="2" t="s">
        <v>5201</v>
      </c>
      <c r="Z72" s="2">
        <v>15486.002151000001</v>
      </c>
      <c r="AA72" s="2">
        <f t="shared" si="39"/>
        <v>22792.84</v>
      </c>
      <c r="AB72" s="2">
        <f t="shared" si="40"/>
        <v>22792.84</v>
      </c>
      <c r="AC72" s="2">
        <f t="shared" si="46"/>
        <v>11319.16684392</v>
      </c>
      <c r="AD72" s="2">
        <v>12171.147144</v>
      </c>
      <c r="AE72" s="2">
        <f t="shared" si="41"/>
        <v>18274.159469999999</v>
      </c>
      <c r="AF72" s="2">
        <v>7947.23</v>
      </c>
      <c r="AG72" s="2">
        <v>7771.48</v>
      </c>
      <c r="AH72" s="2">
        <f t="shared" si="47"/>
        <v>15486.002151000001</v>
      </c>
      <c r="AI72" s="2">
        <f t="shared" si="48"/>
        <v>15486.002151000001</v>
      </c>
      <c r="AJ72" s="2">
        <v>19671.4548</v>
      </c>
      <c r="AK72" s="2">
        <v>34837.9827</v>
      </c>
      <c r="AL72" s="2">
        <f t="shared" si="54"/>
        <v>15486.002151000001</v>
      </c>
      <c r="AM72" s="2" t="s">
        <v>5201</v>
      </c>
      <c r="AN72" s="2">
        <f t="shared" si="42"/>
        <v>21653.198</v>
      </c>
      <c r="AO72" s="2">
        <f t="shared" si="43"/>
        <v>8968.9825400000009</v>
      </c>
      <c r="AP72" s="2">
        <f t="shared" si="49"/>
        <v>15640.86217251</v>
      </c>
      <c r="AQ72" s="2">
        <f t="shared" si="44"/>
        <v>19943.734999999997</v>
      </c>
      <c r="AR72" s="2" cm="1">
        <f t="array" ref="AR72">MIN(_xlfn._xlws.FILTER(E72:AQ72,E72:AQ72&lt;&gt;0))</f>
        <v>7771.48</v>
      </c>
      <c r="AS72" s="2">
        <f t="shared" si="45"/>
        <v>34837.9827</v>
      </c>
    </row>
    <row r="73" spans="1:45" s="1" customFormat="1" x14ac:dyDescent="0.25">
      <c r="A73" s="5" t="s">
        <v>4896</v>
      </c>
      <c r="B73" s="1" t="s">
        <v>3224</v>
      </c>
      <c r="C73" s="6">
        <v>178</v>
      </c>
      <c r="D73" s="2">
        <v>24243.27</v>
      </c>
      <c r="E73" s="2">
        <f t="shared" si="55"/>
        <v>18885.50733</v>
      </c>
      <c r="F73" s="2">
        <f t="shared" si="50"/>
        <v>9457.4326299999993</v>
      </c>
      <c r="G73" s="2">
        <f t="shared" si="51"/>
        <v>9457.4326299999993</v>
      </c>
      <c r="H73" s="2" t="s">
        <v>5201</v>
      </c>
      <c r="I73" s="2" t="s">
        <v>5201</v>
      </c>
      <c r="J73" s="2">
        <v>8703.7641349999994</v>
      </c>
      <c r="K73" s="2">
        <f t="shared" si="36"/>
        <v>16509.666869999997</v>
      </c>
      <c r="L73" s="2">
        <f t="shared" si="56"/>
        <v>9741.1556088999987</v>
      </c>
      <c r="M73" s="2">
        <f t="shared" si="57"/>
        <v>9835.7299351999991</v>
      </c>
      <c r="N73" s="2">
        <f t="shared" si="52"/>
        <v>9457.4326299999993</v>
      </c>
      <c r="O73" s="2">
        <f t="shared" si="58"/>
        <v>13240.405681999999</v>
      </c>
      <c r="P73" s="2">
        <f t="shared" si="59"/>
        <v>9930.3042614999995</v>
      </c>
      <c r="Q73" s="2">
        <f t="shared" si="60"/>
        <v>10592.3245456</v>
      </c>
      <c r="R73" s="2">
        <f t="shared" si="37"/>
        <v>19394.616000000002</v>
      </c>
      <c r="S73" s="2" t="s">
        <v>5201</v>
      </c>
      <c r="T73" s="2">
        <f t="shared" si="53"/>
        <v>9457.4326299999993</v>
      </c>
      <c r="U73" s="2">
        <f t="shared" si="38"/>
        <v>19394.616000000002</v>
      </c>
      <c r="V73" s="2" t="s">
        <v>5201</v>
      </c>
      <c r="W73" s="2" t="s">
        <v>5201</v>
      </c>
      <c r="X73" s="2" t="s">
        <v>5201</v>
      </c>
      <c r="Y73" s="2" t="s">
        <v>5201</v>
      </c>
      <c r="Z73" s="2">
        <v>9457.4326299999993</v>
      </c>
      <c r="AA73" s="2">
        <f t="shared" si="39"/>
        <v>19394.616000000002</v>
      </c>
      <c r="AB73" s="2">
        <f t="shared" si="40"/>
        <v>19394.616000000002</v>
      </c>
      <c r="AC73" s="2">
        <f t="shared" si="46"/>
        <v>6469.1956882800005</v>
      </c>
      <c r="AD73" s="2">
        <v>6956.1243960000002</v>
      </c>
      <c r="AE73" s="2">
        <f t="shared" si="41"/>
        <v>15549.633378</v>
      </c>
      <c r="AF73" s="2">
        <v>7947.23</v>
      </c>
      <c r="AG73" s="2">
        <v>7771.48</v>
      </c>
      <c r="AH73" s="2">
        <f t="shared" si="47"/>
        <v>9457.4326299999993</v>
      </c>
      <c r="AI73" s="2">
        <f t="shared" si="48"/>
        <v>9457.4326299999993</v>
      </c>
      <c r="AJ73" s="2">
        <v>12013.523999999999</v>
      </c>
      <c r="AK73" s="2">
        <v>21275.850999999999</v>
      </c>
      <c r="AL73" s="2">
        <f t="shared" si="54"/>
        <v>9457.4326299999993</v>
      </c>
      <c r="AM73" s="2" t="s">
        <v>5201</v>
      </c>
      <c r="AN73" s="2">
        <f t="shared" si="42"/>
        <v>18424.885200000001</v>
      </c>
      <c r="AO73" s="2">
        <f t="shared" si="43"/>
        <v>7631.7813960000003</v>
      </c>
      <c r="AP73" s="2">
        <f t="shared" si="49"/>
        <v>9552.0069562999997</v>
      </c>
      <c r="AQ73" s="2">
        <f t="shared" si="44"/>
        <v>16970.289000000001</v>
      </c>
      <c r="AR73" s="2" cm="1">
        <f t="array" ref="AR73">MIN(_xlfn._xlws.FILTER(E73:AQ73,E73:AQ73&lt;&gt;0))</f>
        <v>6469.1956882800005</v>
      </c>
      <c r="AS73" s="2">
        <f t="shared" si="45"/>
        <v>21275.850999999999</v>
      </c>
    </row>
    <row r="74" spans="1:45" s="1" customFormat="1" x14ac:dyDescent="0.25">
      <c r="A74" s="5" t="s">
        <v>4897</v>
      </c>
      <c r="B74" s="1" t="s">
        <v>3224</v>
      </c>
      <c r="C74" s="6">
        <v>179</v>
      </c>
      <c r="D74" s="2">
        <v>16431.330000000002</v>
      </c>
      <c r="E74" s="2">
        <f t="shared" si="55"/>
        <v>12800.006070000001</v>
      </c>
      <c r="F74" s="2">
        <f t="shared" si="50"/>
        <v>6833.3648459999995</v>
      </c>
      <c r="G74" s="2">
        <f t="shared" si="51"/>
        <v>6833.3648459999995</v>
      </c>
      <c r="H74" s="2" t="s">
        <v>5201</v>
      </c>
      <c r="I74" s="2" t="s">
        <v>5201</v>
      </c>
      <c r="J74" s="2">
        <v>6287.2949149999995</v>
      </c>
      <c r="K74" s="2">
        <f t="shared" si="36"/>
        <v>11189.73573</v>
      </c>
      <c r="L74" s="2">
        <f t="shared" si="56"/>
        <v>7038.3657913799998</v>
      </c>
      <c r="M74" s="2">
        <f t="shared" si="57"/>
        <v>7106.6994398399993</v>
      </c>
      <c r="N74" s="2">
        <f t="shared" si="52"/>
        <v>6833.3648459999995</v>
      </c>
      <c r="O74" s="2">
        <f t="shared" si="58"/>
        <v>9566.7107843999984</v>
      </c>
      <c r="P74" s="2">
        <f t="shared" si="59"/>
        <v>7175.0330882999997</v>
      </c>
      <c r="Q74" s="2">
        <f t="shared" si="60"/>
        <v>7653.3686275199998</v>
      </c>
      <c r="R74" s="2">
        <f t="shared" si="37"/>
        <v>13145.064000000002</v>
      </c>
      <c r="S74" s="2" t="s">
        <v>5201</v>
      </c>
      <c r="T74" s="2">
        <f t="shared" si="53"/>
        <v>6833.3648459999995</v>
      </c>
      <c r="U74" s="2">
        <f t="shared" si="38"/>
        <v>13145.064000000002</v>
      </c>
      <c r="V74" s="2" t="s">
        <v>5201</v>
      </c>
      <c r="W74" s="2" t="s">
        <v>5201</v>
      </c>
      <c r="X74" s="2" t="s">
        <v>5201</v>
      </c>
      <c r="Y74" s="2" t="s">
        <v>5201</v>
      </c>
      <c r="Z74" s="2">
        <v>6833.3648459999995</v>
      </c>
      <c r="AA74" s="2">
        <f t="shared" si="39"/>
        <v>13145.064000000002</v>
      </c>
      <c r="AB74" s="2">
        <f t="shared" si="40"/>
        <v>13145.064000000002</v>
      </c>
      <c r="AC74" s="2">
        <f t="shared" si="46"/>
        <v>5271.8938272000005</v>
      </c>
      <c r="AD74" s="2">
        <v>5668.7030400000003</v>
      </c>
      <c r="AE74" s="2">
        <f t="shared" si="41"/>
        <v>10539.055062000001</v>
      </c>
      <c r="AF74" s="2">
        <v>7947.23</v>
      </c>
      <c r="AG74" s="2">
        <v>7771.48</v>
      </c>
      <c r="AH74" s="2">
        <f t="shared" si="47"/>
        <v>6833.3648459999995</v>
      </c>
      <c r="AI74" s="2">
        <f t="shared" si="48"/>
        <v>6833.3648459999995</v>
      </c>
      <c r="AJ74" s="2">
        <v>8680.2407999999996</v>
      </c>
      <c r="AK74" s="2">
        <v>15372.6342</v>
      </c>
      <c r="AL74" s="2">
        <f t="shared" si="54"/>
        <v>6833.3648459999995</v>
      </c>
      <c r="AM74" s="2" t="s">
        <v>5201</v>
      </c>
      <c r="AN74" s="2">
        <f t="shared" si="42"/>
        <v>12487.810800000001</v>
      </c>
      <c r="AO74" s="2">
        <f t="shared" si="43"/>
        <v>5172.5826840000009</v>
      </c>
      <c r="AP74" s="2">
        <f t="shared" si="49"/>
        <v>6901.6984944599999</v>
      </c>
      <c r="AQ74" s="2">
        <f t="shared" si="44"/>
        <v>11501.931</v>
      </c>
      <c r="AR74" s="2" cm="1">
        <f t="array" ref="AR74">MIN(_xlfn._xlws.FILTER(E74:AQ74,E74:AQ74&lt;&gt;0))</f>
        <v>5172.5826840000009</v>
      </c>
      <c r="AS74" s="2">
        <f t="shared" si="45"/>
        <v>15372.6342</v>
      </c>
    </row>
    <row r="75" spans="1:45" s="1" customFormat="1" x14ac:dyDescent="0.25">
      <c r="A75" s="5" t="s">
        <v>4898</v>
      </c>
      <c r="B75" s="1" t="s">
        <v>3224</v>
      </c>
      <c r="C75" s="6">
        <v>180</v>
      </c>
      <c r="D75" s="2">
        <v>60317.2</v>
      </c>
      <c r="E75" s="2">
        <f t="shared" si="55"/>
        <v>46987.0988</v>
      </c>
      <c r="F75" s="2">
        <f t="shared" si="50"/>
        <v>14737.760010999998</v>
      </c>
      <c r="G75" s="2">
        <f t="shared" si="51"/>
        <v>14737.760010999998</v>
      </c>
      <c r="H75" s="2" t="s">
        <v>5201</v>
      </c>
      <c r="I75" s="2" t="s">
        <v>5201</v>
      </c>
      <c r="J75" s="2">
        <v>12542.83217</v>
      </c>
      <c r="K75" s="2">
        <f t="shared" si="36"/>
        <v>41076.013199999994</v>
      </c>
      <c r="L75" s="2">
        <f t="shared" si="56"/>
        <v>15179.892811329999</v>
      </c>
      <c r="M75" s="2">
        <f t="shared" si="57"/>
        <v>15327.270411439998</v>
      </c>
      <c r="N75" s="2">
        <f t="shared" si="52"/>
        <v>14737.760010999998</v>
      </c>
      <c r="O75" s="2">
        <f t="shared" si="58"/>
        <v>20632.864015399995</v>
      </c>
      <c r="P75" s="2">
        <f t="shared" si="59"/>
        <v>15474.64801155</v>
      </c>
      <c r="Q75" s="2">
        <f t="shared" si="60"/>
        <v>16506.29121232</v>
      </c>
      <c r="R75" s="2">
        <f t="shared" si="37"/>
        <v>48253.760000000002</v>
      </c>
      <c r="S75" s="2" t="s">
        <v>5201</v>
      </c>
      <c r="T75" s="2">
        <f t="shared" si="53"/>
        <v>14737.760010999998</v>
      </c>
      <c r="U75" s="2">
        <f t="shared" si="38"/>
        <v>48253.760000000002</v>
      </c>
      <c r="V75" s="2" t="s">
        <v>5201</v>
      </c>
      <c r="W75" s="2" t="s">
        <v>5201</v>
      </c>
      <c r="X75" s="2" t="s">
        <v>5201</v>
      </c>
      <c r="Y75" s="2" t="s">
        <v>5201</v>
      </c>
      <c r="Z75" s="2">
        <v>14737.760010999998</v>
      </c>
      <c r="AA75" s="2">
        <f t="shared" si="39"/>
        <v>48253.760000000002</v>
      </c>
      <c r="AB75" s="2">
        <f t="shared" si="40"/>
        <v>48253.760000000002</v>
      </c>
      <c r="AC75" s="2">
        <f t="shared" si="46"/>
        <v>12314.493551880003</v>
      </c>
      <c r="AD75" s="2">
        <v>13241.390916000002</v>
      </c>
      <c r="AE75" s="2">
        <f t="shared" si="41"/>
        <v>38687.452079999995</v>
      </c>
      <c r="AF75" s="2">
        <v>7947.23</v>
      </c>
      <c r="AG75" s="2">
        <v>7771.48</v>
      </c>
      <c r="AH75" s="2">
        <f t="shared" si="47"/>
        <v>14737.760010999998</v>
      </c>
      <c r="AI75" s="2">
        <f t="shared" si="48"/>
        <v>14737.760010999998</v>
      </c>
      <c r="AJ75" s="2">
        <v>18720.982799999998</v>
      </c>
      <c r="AK75" s="2">
        <v>33154.704700000002</v>
      </c>
      <c r="AL75" s="2">
        <f t="shared" si="54"/>
        <v>14737.760010999998</v>
      </c>
      <c r="AM75" s="2" t="s">
        <v>5201</v>
      </c>
      <c r="AN75" s="2">
        <f t="shared" si="42"/>
        <v>45841.072</v>
      </c>
      <c r="AO75" s="2">
        <f t="shared" si="43"/>
        <v>18987.85456</v>
      </c>
      <c r="AP75" s="2">
        <f t="shared" si="49"/>
        <v>14885.137611109998</v>
      </c>
      <c r="AQ75" s="2">
        <f t="shared" si="44"/>
        <v>42222.039999999994</v>
      </c>
      <c r="AR75" s="2" cm="1">
        <f t="array" ref="AR75">MIN(_xlfn._xlws.FILTER(E75:AQ75,E75:AQ75&lt;&gt;0))</f>
        <v>7771.48</v>
      </c>
      <c r="AS75" s="2">
        <f t="shared" si="45"/>
        <v>48253.760000000002</v>
      </c>
    </row>
    <row r="76" spans="1:45" s="1" customFormat="1" x14ac:dyDescent="0.25">
      <c r="A76" s="5" t="s">
        <v>4899</v>
      </c>
      <c r="B76" s="1" t="s">
        <v>3224</v>
      </c>
      <c r="C76" s="6">
        <v>181</v>
      </c>
      <c r="D76" s="2">
        <v>18610.55</v>
      </c>
      <c r="E76" s="2">
        <f t="shared" si="55"/>
        <v>14497.61845</v>
      </c>
      <c r="F76" s="2">
        <f t="shared" si="50"/>
        <v>9863.7455129999998</v>
      </c>
      <c r="G76" s="2">
        <f t="shared" si="51"/>
        <v>9863.7455129999998</v>
      </c>
      <c r="H76" s="2" t="s">
        <v>5201</v>
      </c>
      <c r="I76" s="2" t="s">
        <v>5201</v>
      </c>
      <c r="J76" s="2">
        <v>8090.2638849999994</v>
      </c>
      <c r="K76" s="2">
        <f t="shared" si="36"/>
        <v>12673.784549999998</v>
      </c>
      <c r="L76" s="2">
        <f t="shared" si="56"/>
        <v>10159.65787839</v>
      </c>
      <c r="M76" s="2">
        <f t="shared" si="57"/>
        <v>10258.29533352</v>
      </c>
      <c r="N76" s="2">
        <f t="shared" si="52"/>
        <v>9863.7455129999998</v>
      </c>
      <c r="O76" s="2">
        <f t="shared" si="58"/>
        <v>13809.243718199999</v>
      </c>
      <c r="P76" s="2">
        <f t="shared" si="59"/>
        <v>10356.93278865</v>
      </c>
      <c r="Q76" s="2">
        <f t="shared" si="60"/>
        <v>11047.39497456</v>
      </c>
      <c r="R76" s="2">
        <f t="shared" si="37"/>
        <v>14888.44</v>
      </c>
      <c r="S76" s="2" t="s">
        <v>5201</v>
      </c>
      <c r="T76" s="2">
        <f t="shared" si="53"/>
        <v>9863.7455129999998</v>
      </c>
      <c r="U76" s="2">
        <f t="shared" si="38"/>
        <v>14888.44</v>
      </c>
      <c r="V76" s="2" t="s">
        <v>5201</v>
      </c>
      <c r="W76" s="2" t="s">
        <v>5201</v>
      </c>
      <c r="X76" s="2" t="s">
        <v>5201</v>
      </c>
      <c r="Y76" s="2" t="s">
        <v>5201</v>
      </c>
      <c r="Z76" s="2">
        <v>9863.7455129999998</v>
      </c>
      <c r="AA76" s="2">
        <f t="shared" si="39"/>
        <v>14888.44</v>
      </c>
      <c r="AB76" s="2">
        <f t="shared" si="40"/>
        <v>14888.44</v>
      </c>
      <c r="AC76" s="2">
        <f t="shared" si="46"/>
        <v>9666.5650614000006</v>
      </c>
      <c r="AD76" s="2">
        <v>10394.15598</v>
      </c>
      <c r="AE76" s="2">
        <f t="shared" si="41"/>
        <v>11936.806769999999</v>
      </c>
      <c r="AF76" s="2">
        <v>7947.23</v>
      </c>
      <c r="AG76" s="2">
        <v>7771.48</v>
      </c>
      <c r="AH76" s="2">
        <f t="shared" si="47"/>
        <v>9863.7455129999998</v>
      </c>
      <c r="AI76" s="2">
        <f t="shared" si="48"/>
        <v>9863.7455129999998</v>
      </c>
      <c r="AJ76" s="2">
        <v>12529.652399999999</v>
      </c>
      <c r="AK76" s="2">
        <v>22189.910099999997</v>
      </c>
      <c r="AL76" s="2">
        <f t="shared" si="54"/>
        <v>9863.7455129999998</v>
      </c>
      <c r="AM76" s="2" t="s">
        <v>5201</v>
      </c>
      <c r="AN76" s="2">
        <f t="shared" si="42"/>
        <v>14144.018</v>
      </c>
      <c r="AO76" s="2">
        <f t="shared" si="43"/>
        <v>5858.6011400000007</v>
      </c>
      <c r="AP76" s="2">
        <f t="shared" si="49"/>
        <v>9962.3829681299994</v>
      </c>
      <c r="AQ76" s="2">
        <f t="shared" si="44"/>
        <v>13027.384999999998</v>
      </c>
      <c r="AR76" s="2" cm="1">
        <f t="array" ref="AR76">MIN(_xlfn._xlws.FILTER(E76:AQ76,E76:AQ76&lt;&gt;0))</f>
        <v>5858.6011400000007</v>
      </c>
      <c r="AS76" s="2">
        <f t="shared" si="45"/>
        <v>22189.910099999997</v>
      </c>
    </row>
    <row r="77" spans="1:45" s="1" customFormat="1" x14ac:dyDescent="0.25">
      <c r="A77" s="5" t="s">
        <v>4900</v>
      </c>
      <c r="B77" s="1" t="s">
        <v>3224</v>
      </c>
      <c r="C77" s="6">
        <v>186</v>
      </c>
      <c r="D77" s="2">
        <v>18626.21</v>
      </c>
      <c r="E77" s="2">
        <f t="shared" si="55"/>
        <v>14509.817590000001</v>
      </c>
      <c r="F77" s="2">
        <f t="shared" si="50"/>
        <v>13283.908131999999</v>
      </c>
      <c r="G77" s="2">
        <f t="shared" si="51"/>
        <v>13283.908131999999</v>
      </c>
      <c r="H77" s="2" t="s">
        <v>5201</v>
      </c>
      <c r="I77" s="2" t="s">
        <v>5201</v>
      </c>
      <c r="J77" s="2">
        <v>11138.277479999999</v>
      </c>
      <c r="K77" s="2">
        <f t="shared" si="36"/>
        <v>12684.449009999998</v>
      </c>
      <c r="L77" s="2">
        <f t="shared" si="56"/>
        <v>13682.42537596</v>
      </c>
      <c r="M77" s="2">
        <f t="shared" si="57"/>
        <v>13815.264457279998</v>
      </c>
      <c r="N77" s="2">
        <f t="shared" si="52"/>
        <v>13283.908131999999</v>
      </c>
      <c r="O77" s="2">
        <f t="shared" si="58"/>
        <v>18597.471384799996</v>
      </c>
      <c r="P77" s="2">
        <f t="shared" si="59"/>
        <v>13948.103538599999</v>
      </c>
      <c r="Q77" s="2">
        <f t="shared" si="60"/>
        <v>14877.977107839999</v>
      </c>
      <c r="R77" s="2">
        <f t="shared" si="37"/>
        <v>14900.968000000001</v>
      </c>
      <c r="S77" s="2" t="s">
        <v>5201</v>
      </c>
      <c r="T77" s="2">
        <f t="shared" si="53"/>
        <v>13283.908131999999</v>
      </c>
      <c r="U77" s="2">
        <f t="shared" si="38"/>
        <v>14900.968000000001</v>
      </c>
      <c r="V77" s="2" t="s">
        <v>5201</v>
      </c>
      <c r="W77" s="2" t="s">
        <v>5201</v>
      </c>
      <c r="X77" s="2" t="s">
        <v>5201</v>
      </c>
      <c r="Y77" s="2" t="s">
        <v>5201</v>
      </c>
      <c r="Z77" s="2">
        <v>13283.908131999999</v>
      </c>
      <c r="AA77" s="2">
        <f t="shared" si="39"/>
        <v>14900.968000000001</v>
      </c>
      <c r="AB77" s="2">
        <f t="shared" si="40"/>
        <v>14900.968000000001</v>
      </c>
      <c r="AC77" s="2">
        <f t="shared" si="46"/>
        <v>14119.432526160001</v>
      </c>
      <c r="AD77" s="2">
        <v>15182.185512</v>
      </c>
      <c r="AE77" s="2">
        <f t="shared" si="41"/>
        <v>11946.851094</v>
      </c>
      <c r="AF77" s="2">
        <v>7947.23</v>
      </c>
      <c r="AG77" s="2">
        <v>7771.48</v>
      </c>
      <c r="AH77" s="2">
        <f t="shared" si="47"/>
        <v>13283.908131999999</v>
      </c>
      <c r="AI77" s="2">
        <f t="shared" si="48"/>
        <v>13283.908131999999</v>
      </c>
      <c r="AJ77" s="2">
        <v>16874.193599999999</v>
      </c>
      <c r="AK77" s="2">
        <v>29884.056399999998</v>
      </c>
      <c r="AL77" s="2">
        <f t="shared" si="54"/>
        <v>13283.908131999999</v>
      </c>
      <c r="AM77" s="2" t="s">
        <v>5201</v>
      </c>
      <c r="AN77" s="2">
        <f t="shared" si="42"/>
        <v>14155.919599999999</v>
      </c>
      <c r="AO77" s="2">
        <f t="shared" si="43"/>
        <v>5863.5309079999997</v>
      </c>
      <c r="AP77" s="2">
        <f t="shared" si="49"/>
        <v>13416.747213319999</v>
      </c>
      <c r="AQ77" s="2">
        <f t="shared" si="44"/>
        <v>13038.346999999998</v>
      </c>
      <c r="AR77" s="2" cm="1">
        <f t="array" ref="AR77">MIN(_xlfn._xlws.FILTER(E77:AQ77,E77:AQ77&lt;&gt;0))</f>
        <v>5863.5309079999997</v>
      </c>
      <c r="AS77" s="2">
        <f t="shared" si="45"/>
        <v>29884.056399999998</v>
      </c>
    </row>
    <row r="78" spans="1:45" s="1" customFormat="1" x14ac:dyDescent="0.25">
      <c r="A78" s="5" t="s">
        <v>4901</v>
      </c>
      <c r="B78" s="1" t="s">
        <v>3224</v>
      </c>
      <c r="C78" s="6">
        <v>187</v>
      </c>
      <c r="D78" s="2">
        <v>17149.07</v>
      </c>
      <c r="E78" s="2">
        <f t="shared" si="55"/>
        <v>13359.125529999999</v>
      </c>
      <c r="F78" s="2">
        <f t="shared" si="50"/>
        <v>9099.8424909999994</v>
      </c>
      <c r="G78" s="2">
        <f t="shared" si="51"/>
        <v>9099.8424909999994</v>
      </c>
      <c r="H78" s="2" t="s">
        <v>5201</v>
      </c>
      <c r="I78" s="2" t="s">
        <v>5201</v>
      </c>
      <c r="J78" s="2">
        <v>7450.0583299999998</v>
      </c>
      <c r="K78" s="2">
        <f t="shared" si="36"/>
        <v>11678.516669999999</v>
      </c>
      <c r="L78" s="2">
        <f t="shared" si="56"/>
        <v>9372.8377657299989</v>
      </c>
      <c r="M78" s="2">
        <f t="shared" si="57"/>
        <v>9463.8361906400005</v>
      </c>
      <c r="N78" s="2">
        <f t="shared" si="52"/>
        <v>9099.8424909999994</v>
      </c>
      <c r="O78" s="2">
        <f t="shared" si="58"/>
        <v>12739.779487399999</v>
      </c>
      <c r="P78" s="2">
        <f t="shared" si="59"/>
        <v>9554.8346155500003</v>
      </c>
      <c r="Q78" s="2">
        <f t="shared" si="60"/>
        <v>10191.823589920001</v>
      </c>
      <c r="R78" s="2">
        <f t="shared" si="37"/>
        <v>13719.256000000001</v>
      </c>
      <c r="S78" s="2" t="s">
        <v>5201</v>
      </c>
      <c r="T78" s="2">
        <f t="shared" si="53"/>
        <v>9099.8424909999994</v>
      </c>
      <c r="U78" s="2">
        <f t="shared" si="38"/>
        <v>13719.256000000001</v>
      </c>
      <c r="V78" s="2" t="s">
        <v>5201</v>
      </c>
      <c r="W78" s="2" t="s">
        <v>5201</v>
      </c>
      <c r="X78" s="2" t="s">
        <v>5201</v>
      </c>
      <c r="Y78" s="2" t="s">
        <v>5201</v>
      </c>
      <c r="Z78" s="2">
        <v>9099.8424909999994</v>
      </c>
      <c r="AA78" s="2">
        <f t="shared" si="39"/>
        <v>13719.256000000001</v>
      </c>
      <c r="AB78" s="2">
        <f t="shared" si="40"/>
        <v>13719.256000000001</v>
      </c>
      <c r="AC78" s="2">
        <f t="shared" si="46"/>
        <v>7930.0922407200005</v>
      </c>
      <c r="AD78" s="2">
        <v>8526.980904</v>
      </c>
      <c r="AE78" s="2">
        <f t="shared" si="41"/>
        <v>10999.413498</v>
      </c>
      <c r="AF78" s="2">
        <v>7947.23</v>
      </c>
      <c r="AG78" s="2">
        <v>7771.48</v>
      </c>
      <c r="AH78" s="2">
        <f t="shared" si="47"/>
        <v>9099.8424909999994</v>
      </c>
      <c r="AI78" s="2">
        <f t="shared" si="48"/>
        <v>9099.8424909999994</v>
      </c>
      <c r="AJ78" s="2">
        <v>11559.2868</v>
      </c>
      <c r="AK78" s="2">
        <v>20471.400700000002</v>
      </c>
      <c r="AL78" s="2">
        <f t="shared" si="54"/>
        <v>9099.8424909999994</v>
      </c>
      <c r="AM78" s="2" t="s">
        <v>5201</v>
      </c>
      <c r="AN78" s="2">
        <f t="shared" si="42"/>
        <v>13033.2932</v>
      </c>
      <c r="AO78" s="2">
        <f t="shared" si="43"/>
        <v>5398.5272359999999</v>
      </c>
      <c r="AP78" s="2">
        <f t="shared" si="49"/>
        <v>9190.8409159099992</v>
      </c>
      <c r="AQ78" s="2">
        <f t="shared" si="44"/>
        <v>12004.348999999998</v>
      </c>
      <c r="AR78" s="2" cm="1">
        <f t="array" ref="AR78">MIN(_xlfn._xlws.FILTER(E78:AQ78,E78:AQ78&lt;&gt;0))</f>
        <v>5398.5272359999999</v>
      </c>
      <c r="AS78" s="2">
        <f t="shared" si="45"/>
        <v>20471.400700000002</v>
      </c>
    </row>
    <row r="79" spans="1:45" s="1" customFormat="1" x14ac:dyDescent="0.25">
      <c r="A79" s="5" t="s">
        <v>4902</v>
      </c>
      <c r="B79" s="1" t="s">
        <v>3224</v>
      </c>
      <c r="C79" s="6">
        <v>189</v>
      </c>
      <c r="D79" s="2">
        <v>23137.8</v>
      </c>
      <c r="E79" s="2">
        <f t="shared" si="55"/>
        <v>18024.3462</v>
      </c>
      <c r="F79" s="2">
        <f t="shared" si="50"/>
        <v>10501.49143</v>
      </c>
      <c r="G79" s="2">
        <f t="shared" si="51"/>
        <v>10501.49143</v>
      </c>
      <c r="H79" s="2" t="s">
        <v>5201</v>
      </c>
      <c r="I79" s="2" t="s">
        <v>5201</v>
      </c>
      <c r="J79" s="2">
        <v>8840.1777199999997</v>
      </c>
      <c r="K79" s="2">
        <f t="shared" si="36"/>
        <v>15756.841799999998</v>
      </c>
      <c r="L79" s="2">
        <f t="shared" si="56"/>
        <v>10816.5361729</v>
      </c>
      <c r="M79" s="2">
        <f t="shared" si="57"/>
        <v>10921.5510872</v>
      </c>
      <c r="N79" s="2">
        <f t="shared" si="52"/>
        <v>10501.49143</v>
      </c>
      <c r="O79" s="2">
        <f t="shared" si="58"/>
        <v>14702.088001999999</v>
      </c>
      <c r="P79" s="2">
        <f t="shared" si="59"/>
        <v>11026.566001500001</v>
      </c>
      <c r="Q79" s="2">
        <f t="shared" si="60"/>
        <v>11761.6704016</v>
      </c>
      <c r="R79" s="2">
        <f t="shared" si="37"/>
        <v>18510.240000000002</v>
      </c>
      <c r="S79" s="2" t="s">
        <v>5201</v>
      </c>
      <c r="T79" s="2">
        <f t="shared" si="53"/>
        <v>10501.49143</v>
      </c>
      <c r="U79" s="2">
        <f t="shared" si="38"/>
        <v>18510.240000000002</v>
      </c>
      <c r="V79" s="2" t="s">
        <v>5201</v>
      </c>
      <c r="W79" s="2" t="s">
        <v>5201</v>
      </c>
      <c r="X79" s="2" t="s">
        <v>5201</v>
      </c>
      <c r="Y79" s="2" t="s">
        <v>5201</v>
      </c>
      <c r="Z79" s="2">
        <v>10501.49143</v>
      </c>
      <c r="AA79" s="2">
        <f t="shared" si="39"/>
        <v>18510.240000000002</v>
      </c>
      <c r="AB79" s="2">
        <f t="shared" si="40"/>
        <v>18510.240000000002</v>
      </c>
      <c r="AC79" s="2">
        <f t="shared" si="46"/>
        <v>7197.5043972000003</v>
      </c>
      <c r="AD79" s="2">
        <v>7739.2520400000003</v>
      </c>
      <c r="AE79" s="2">
        <f t="shared" si="41"/>
        <v>14840.584919999999</v>
      </c>
      <c r="AF79" s="2">
        <v>7947.23</v>
      </c>
      <c r="AG79" s="2">
        <v>7771.48</v>
      </c>
      <c r="AH79" s="2">
        <f t="shared" si="47"/>
        <v>10501.49143</v>
      </c>
      <c r="AI79" s="2">
        <f t="shared" si="48"/>
        <v>10501.49143</v>
      </c>
      <c r="AJ79" s="2">
        <v>13339.764000000001</v>
      </c>
      <c r="AK79" s="2">
        <v>23624.611000000001</v>
      </c>
      <c r="AL79" s="2">
        <f t="shared" si="54"/>
        <v>10501.49143</v>
      </c>
      <c r="AM79" s="2" t="s">
        <v>5201</v>
      </c>
      <c r="AN79" s="2">
        <f t="shared" si="42"/>
        <v>17584.727999999999</v>
      </c>
      <c r="AO79" s="2">
        <f t="shared" si="43"/>
        <v>7283.7794400000002</v>
      </c>
      <c r="AP79" s="2">
        <f t="shared" si="49"/>
        <v>10606.5063443</v>
      </c>
      <c r="AQ79" s="2">
        <f t="shared" si="44"/>
        <v>16196.46</v>
      </c>
      <c r="AR79" s="2" cm="1">
        <f t="array" ref="AR79">MIN(_xlfn._xlws.FILTER(E79:AQ79,E79:AQ79&lt;&gt;0))</f>
        <v>7197.5043972000003</v>
      </c>
      <c r="AS79" s="2">
        <f t="shared" si="45"/>
        <v>23624.611000000001</v>
      </c>
    </row>
    <row r="80" spans="1:45" s="1" customFormat="1" x14ac:dyDescent="0.25">
      <c r="A80" s="5" t="s">
        <v>4903</v>
      </c>
      <c r="B80" s="1" t="s">
        <v>3224</v>
      </c>
      <c r="C80" s="6">
        <v>190</v>
      </c>
      <c r="D80" s="2">
        <v>20761.59</v>
      </c>
      <c r="E80" s="2">
        <f t="shared" si="55"/>
        <v>16173.278610000001</v>
      </c>
      <c r="F80" s="2">
        <f t="shared" si="50"/>
        <v>9444.3818949999986</v>
      </c>
      <c r="G80" s="2">
        <f t="shared" si="51"/>
        <v>9444.3818949999986</v>
      </c>
      <c r="H80" s="2" t="s">
        <v>5201</v>
      </c>
      <c r="I80" s="2" t="s">
        <v>5201</v>
      </c>
      <c r="J80" s="2">
        <v>8111.9168349999991</v>
      </c>
      <c r="K80" s="2">
        <f t="shared" si="36"/>
        <v>14138.642789999998</v>
      </c>
      <c r="L80" s="2">
        <f t="shared" si="56"/>
        <v>9727.7133518499995</v>
      </c>
      <c r="M80" s="2">
        <f t="shared" si="57"/>
        <v>9822.1571707999992</v>
      </c>
      <c r="N80" s="2">
        <f t="shared" si="52"/>
        <v>9444.3818949999986</v>
      </c>
      <c r="O80" s="2">
        <f t="shared" si="58"/>
        <v>13222.134652999997</v>
      </c>
      <c r="P80" s="2">
        <f t="shared" si="59"/>
        <v>9916.6009897499989</v>
      </c>
      <c r="Q80" s="2">
        <f t="shared" si="60"/>
        <v>10577.707722399999</v>
      </c>
      <c r="R80" s="2">
        <f t="shared" si="37"/>
        <v>16609.272000000001</v>
      </c>
      <c r="S80" s="2" t="s">
        <v>5201</v>
      </c>
      <c r="T80" s="2">
        <f t="shared" si="53"/>
        <v>9444.3818949999986</v>
      </c>
      <c r="U80" s="2">
        <f t="shared" si="38"/>
        <v>16609.272000000001</v>
      </c>
      <c r="V80" s="2" t="s">
        <v>5201</v>
      </c>
      <c r="W80" s="2" t="s">
        <v>5201</v>
      </c>
      <c r="X80" s="2" t="s">
        <v>5201</v>
      </c>
      <c r="Y80" s="2" t="s">
        <v>5201</v>
      </c>
      <c r="Z80" s="2">
        <v>9444.3818949999986</v>
      </c>
      <c r="AA80" s="2">
        <f t="shared" si="39"/>
        <v>16609.272000000001</v>
      </c>
      <c r="AB80" s="2">
        <f t="shared" si="40"/>
        <v>16609.272000000001</v>
      </c>
      <c r="AC80" s="2">
        <f t="shared" si="46"/>
        <v>7511.5928768400008</v>
      </c>
      <c r="AD80" s="2">
        <v>8076.9815880000006</v>
      </c>
      <c r="AE80" s="2">
        <f t="shared" si="41"/>
        <v>13316.483826</v>
      </c>
      <c r="AF80" s="2">
        <v>7947.23</v>
      </c>
      <c r="AG80" s="2">
        <v>7771.48</v>
      </c>
      <c r="AH80" s="2">
        <f t="shared" si="47"/>
        <v>9444.3818949999986</v>
      </c>
      <c r="AI80" s="2">
        <f t="shared" si="48"/>
        <v>9444.3818949999986</v>
      </c>
      <c r="AJ80" s="2">
        <v>11996.945999999998</v>
      </c>
      <c r="AK80" s="2">
        <v>21246.491499999996</v>
      </c>
      <c r="AL80" s="2">
        <f t="shared" si="54"/>
        <v>9444.3818949999986</v>
      </c>
      <c r="AM80" s="2" t="s">
        <v>5201</v>
      </c>
      <c r="AN80" s="2">
        <f t="shared" si="42"/>
        <v>15778.8084</v>
      </c>
      <c r="AO80" s="2">
        <f t="shared" si="43"/>
        <v>6535.7485320000005</v>
      </c>
      <c r="AP80" s="2">
        <f t="shared" si="49"/>
        <v>9538.8257139499983</v>
      </c>
      <c r="AQ80" s="2">
        <f t="shared" si="44"/>
        <v>14533.112999999999</v>
      </c>
      <c r="AR80" s="2" cm="1">
        <f t="array" ref="AR80">MIN(_xlfn._xlws.FILTER(E80:AQ80,E80:AQ80&lt;&gt;0))</f>
        <v>6535.7485320000005</v>
      </c>
      <c r="AS80" s="2">
        <f t="shared" si="45"/>
        <v>21246.491499999996</v>
      </c>
    </row>
    <row r="81" spans="1:45" s="1" customFormat="1" x14ac:dyDescent="0.25">
      <c r="A81" s="5" t="s">
        <v>4904</v>
      </c>
      <c r="B81" s="1" t="s">
        <v>3224</v>
      </c>
      <c r="C81" s="6">
        <v>191</v>
      </c>
      <c r="D81" s="2">
        <v>15152.98</v>
      </c>
      <c r="E81" s="2">
        <f t="shared" si="55"/>
        <v>11804.171420000001</v>
      </c>
      <c r="F81" s="2">
        <f t="shared" si="50"/>
        <v>7518.9634579999993</v>
      </c>
      <c r="G81" s="2">
        <f t="shared" si="51"/>
        <v>7518.9634579999993</v>
      </c>
      <c r="H81" s="2" t="s">
        <v>5201</v>
      </c>
      <c r="I81" s="2" t="s">
        <v>5201</v>
      </c>
      <c r="J81" s="2">
        <v>6373.9067150000001</v>
      </c>
      <c r="K81" s="2">
        <f t="shared" si="36"/>
        <v>10319.17938</v>
      </c>
      <c r="L81" s="2">
        <f t="shared" si="56"/>
        <v>7744.532361739999</v>
      </c>
      <c r="M81" s="2">
        <f t="shared" si="57"/>
        <v>7819.7219963199996</v>
      </c>
      <c r="N81" s="2">
        <f t="shared" si="52"/>
        <v>7518.9634579999993</v>
      </c>
      <c r="O81" s="2">
        <f t="shared" si="58"/>
        <v>10526.548841199998</v>
      </c>
      <c r="P81" s="2">
        <f t="shared" si="59"/>
        <v>7894.9116308999992</v>
      </c>
      <c r="Q81" s="2">
        <f t="shared" si="60"/>
        <v>8421.2390729599992</v>
      </c>
      <c r="R81" s="2">
        <f t="shared" si="37"/>
        <v>12122.384</v>
      </c>
      <c r="S81" s="2" t="s">
        <v>5201</v>
      </c>
      <c r="T81" s="2">
        <f t="shared" si="53"/>
        <v>7518.9634579999993</v>
      </c>
      <c r="U81" s="2">
        <f t="shared" si="38"/>
        <v>12122.384</v>
      </c>
      <c r="V81" s="2" t="s">
        <v>5201</v>
      </c>
      <c r="W81" s="2" t="s">
        <v>5201</v>
      </c>
      <c r="X81" s="2" t="s">
        <v>5201</v>
      </c>
      <c r="Y81" s="2" t="s">
        <v>5201</v>
      </c>
      <c r="Z81" s="2">
        <v>7518.9634579999993</v>
      </c>
      <c r="AA81" s="2">
        <f t="shared" si="39"/>
        <v>12122.384</v>
      </c>
      <c r="AB81" s="2">
        <f t="shared" si="40"/>
        <v>12122.384</v>
      </c>
      <c r="AC81" s="2">
        <f t="shared" si="46"/>
        <v>6909.0907251600001</v>
      </c>
      <c r="AD81" s="2">
        <v>7429.1298120000001</v>
      </c>
      <c r="AE81" s="2">
        <f t="shared" si="41"/>
        <v>9719.1213719999996</v>
      </c>
      <c r="AF81" s="2">
        <v>7947.23</v>
      </c>
      <c r="AG81" s="2">
        <v>7771.48</v>
      </c>
      <c r="AH81" s="2">
        <f t="shared" si="47"/>
        <v>7518.9634579999993</v>
      </c>
      <c r="AI81" s="2">
        <f t="shared" si="48"/>
        <v>7518.9634579999993</v>
      </c>
      <c r="AJ81" s="2">
        <v>9551.1383999999998</v>
      </c>
      <c r="AK81" s="2">
        <v>16914.9866</v>
      </c>
      <c r="AL81" s="2">
        <f t="shared" si="54"/>
        <v>7518.9634579999993</v>
      </c>
      <c r="AM81" s="2" t="s">
        <v>5201</v>
      </c>
      <c r="AN81" s="2">
        <f t="shared" si="42"/>
        <v>11516.264799999999</v>
      </c>
      <c r="AO81" s="2">
        <f t="shared" si="43"/>
        <v>4770.1581040000001</v>
      </c>
      <c r="AP81" s="2">
        <f t="shared" si="49"/>
        <v>7594.1530925799989</v>
      </c>
      <c r="AQ81" s="2">
        <f t="shared" si="44"/>
        <v>10607.085999999999</v>
      </c>
      <c r="AR81" s="2" cm="1">
        <f t="array" ref="AR81">MIN(_xlfn._xlws.FILTER(E81:AQ81,E81:AQ81&lt;&gt;0))</f>
        <v>4770.1581040000001</v>
      </c>
      <c r="AS81" s="2">
        <f t="shared" si="45"/>
        <v>16914.9866</v>
      </c>
    </row>
    <row r="82" spans="1:45" s="1" customFormat="1" x14ac:dyDescent="0.25">
      <c r="A82" s="5" t="s">
        <v>4905</v>
      </c>
      <c r="B82" s="1" t="s">
        <v>3224</v>
      </c>
      <c r="C82" s="6">
        <v>192</v>
      </c>
      <c r="D82" s="2">
        <v>11517.62</v>
      </c>
      <c r="E82" s="2">
        <f t="shared" si="55"/>
        <v>8972.2259800000011</v>
      </c>
      <c r="F82" s="2">
        <f t="shared" si="50"/>
        <v>5673.5895289999999</v>
      </c>
      <c r="G82" s="2">
        <f t="shared" si="51"/>
        <v>5673.5895289999999</v>
      </c>
      <c r="H82" s="2" t="s">
        <v>5201</v>
      </c>
      <c r="I82" s="2" t="s">
        <v>5201</v>
      </c>
      <c r="J82" s="2">
        <v>5015.5449849999995</v>
      </c>
      <c r="K82" s="2">
        <f t="shared" si="36"/>
        <v>7843.4992199999997</v>
      </c>
      <c r="L82" s="2">
        <f t="shared" si="56"/>
        <v>5843.7972148700001</v>
      </c>
      <c r="M82" s="2">
        <f t="shared" si="57"/>
        <v>5900.5331101600004</v>
      </c>
      <c r="N82" s="2">
        <f t="shared" si="52"/>
        <v>5673.5895289999999</v>
      </c>
      <c r="O82" s="2">
        <f t="shared" si="58"/>
        <v>7943.0253405999993</v>
      </c>
      <c r="P82" s="2">
        <f t="shared" si="59"/>
        <v>5957.2690054499999</v>
      </c>
      <c r="Q82" s="2">
        <f t="shared" si="60"/>
        <v>6354.4202724800007</v>
      </c>
      <c r="R82" s="2">
        <f t="shared" si="37"/>
        <v>9214.0960000000014</v>
      </c>
      <c r="S82" s="2" t="s">
        <v>5201</v>
      </c>
      <c r="T82" s="2">
        <f t="shared" si="53"/>
        <v>5673.5895289999999</v>
      </c>
      <c r="U82" s="2">
        <f t="shared" si="38"/>
        <v>9214.0960000000014</v>
      </c>
      <c r="V82" s="2" t="s">
        <v>5201</v>
      </c>
      <c r="W82" s="2" t="s">
        <v>5201</v>
      </c>
      <c r="X82" s="2" t="s">
        <v>5201</v>
      </c>
      <c r="Y82" s="2" t="s">
        <v>5201</v>
      </c>
      <c r="Z82" s="2">
        <v>5673.5895289999999</v>
      </c>
      <c r="AA82" s="2">
        <f t="shared" si="39"/>
        <v>9214.0960000000014</v>
      </c>
      <c r="AB82" s="2">
        <f t="shared" si="40"/>
        <v>9214.0960000000014</v>
      </c>
      <c r="AC82" s="2">
        <f t="shared" si="46"/>
        <v>5314.6851732000005</v>
      </c>
      <c r="AD82" s="2">
        <v>5714.7152400000004</v>
      </c>
      <c r="AE82" s="2">
        <f t="shared" si="41"/>
        <v>7387.401468</v>
      </c>
      <c r="AF82" s="2">
        <v>7947.23</v>
      </c>
      <c r="AG82" s="2">
        <v>7771.48</v>
      </c>
      <c r="AH82" s="2">
        <f t="shared" si="47"/>
        <v>5673.5895289999999</v>
      </c>
      <c r="AI82" s="2">
        <f t="shared" si="48"/>
        <v>5673.5895289999999</v>
      </c>
      <c r="AJ82" s="2">
        <v>7207.0092000000004</v>
      </c>
      <c r="AK82" s="2">
        <v>12763.5533</v>
      </c>
      <c r="AL82" s="2">
        <f t="shared" si="54"/>
        <v>5673.5895289999999</v>
      </c>
      <c r="AM82" s="2" t="s">
        <v>5201</v>
      </c>
      <c r="AN82" s="2">
        <f t="shared" si="42"/>
        <v>8753.3912</v>
      </c>
      <c r="AO82" s="2">
        <f t="shared" si="43"/>
        <v>3625.7467760000004</v>
      </c>
      <c r="AP82" s="2">
        <f t="shared" si="49"/>
        <v>5730.3254242900002</v>
      </c>
      <c r="AQ82" s="2">
        <f t="shared" si="44"/>
        <v>8062.3339999999998</v>
      </c>
      <c r="AR82" s="2" cm="1">
        <f t="array" ref="AR82">MIN(_xlfn._xlws.FILTER(E82:AQ82,E82:AQ82&lt;&gt;0))</f>
        <v>3625.7467760000004</v>
      </c>
      <c r="AS82" s="2">
        <f t="shared" si="45"/>
        <v>12763.5533</v>
      </c>
    </row>
    <row r="83" spans="1:45" s="1" customFormat="1" x14ac:dyDescent="0.25">
      <c r="A83" s="5" t="s">
        <v>4906</v>
      </c>
      <c r="B83" s="1" t="s">
        <v>3224</v>
      </c>
      <c r="C83" s="6">
        <v>193</v>
      </c>
      <c r="D83" s="2">
        <v>21860.83</v>
      </c>
      <c r="E83" s="2">
        <f t="shared" si="55"/>
        <v>17029.586570000003</v>
      </c>
      <c r="F83" s="2">
        <f t="shared" si="50"/>
        <v>11299.326363</v>
      </c>
      <c r="G83" s="2">
        <f t="shared" si="51"/>
        <v>11299.326363</v>
      </c>
      <c r="H83" s="2" t="s">
        <v>5201</v>
      </c>
      <c r="I83" s="2" t="s">
        <v>5201</v>
      </c>
      <c r="J83" s="2">
        <v>9460.1738549999991</v>
      </c>
      <c r="K83" s="2">
        <f t="shared" si="36"/>
        <v>14887.22523</v>
      </c>
      <c r="L83" s="2">
        <f t="shared" si="56"/>
        <v>11638.30615389</v>
      </c>
      <c r="M83" s="2">
        <f t="shared" si="57"/>
        <v>11751.29941752</v>
      </c>
      <c r="N83" s="2">
        <f t="shared" si="52"/>
        <v>11299.326363</v>
      </c>
      <c r="O83" s="2">
        <f t="shared" si="58"/>
        <v>15819.056908199998</v>
      </c>
      <c r="P83" s="2">
        <f t="shared" si="59"/>
        <v>11864.29268115</v>
      </c>
      <c r="Q83" s="2">
        <f t="shared" si="60"/>
        <v>12655.245526560002</v>
      </c>
      <c r="R83" s="2">
        <f t="shared" si="37"/>
        <v>17488.664000000001</v>
      </c>
      <c r="S83" s="2" t="s">
        <v>5201</v>
      </c>
      <c r="T83" s="2">
        <f t="shared" si="53"/>
        <v>11299.326363</v>
      </c>
      <c r="U83" s="2">
        <f t="shared" si="38"/>
        <v>17488.664000000001</v>
      </c>
      <c r="V83" s="2" t="s">
        <v>5201</v>
      </c>
      <c r="W83" s="2" t="s">
        <v>5201</v>
      </c>
      <c r="X83" s="2" t="s">
        <v>5201</v>
      </c>
      <c r="Y83" s="2" t="s">
        <v>5201</v>
      </c>
      <c r="Z83" s="2">
        <v>11299.326363</v>
      </c>
      <c r="AA83" s="2">
        <f t="shared" si="39"/>
        <v>17488.664000000001</v>
      </c>
      <c r="AB83" s="2">
        <f t="shared" si="40"/>
        <v>17488.664000000001</v>
      </c>
      <c r="AC83" s="2">
        <f t="shared" si="46"/>
        <v>9474.0040044000016</v>
      </c>
      <c r="AD83" s="2">
        <v>10187.10108</v>
      </c>
      <c r="AE83" s="2">
        <f t="shared" si="41"/>
        <v>14021.536362000001</v>
      </c>
      <c r="AF83" s="2">
        <v>7947.23</v>
      </c>
      <c r="AG83" s="2">
        <v>7771.48</v>
      </c>
      <c r="AH83" s="2">
        <f t="shared" si="47"/>
        <v>11299.326363</v>
      </c>
      <c r="AI83" s="2">
        <f t="shared" si="48"/>
        <v>11299.326363</v>
      </c>
      <c r="AJ83" s="2">
        <v>14353.232399999999</v>
      </c>
      <c r="AK83" s="2">
        <v>25419.455099999999</v>
      </c>
      <c r="AL83" s="2">
        <f t="shared" si="54"/>
        <v>11299.326363</v>
      </c>
      <c r="AM83" s="2" t="s">
        <v>5201</v>
      </c>
      <c r="AN83" s="2">
        <f t="shared" si="42"/>
        <v>16614.230800000001</v>
      </c>
      <c r="AO83" s="2">
        <f t="shared" si="43"/>
        <v>6881.7892840000013</v>
      </c>
      <c r="AP83" s="2">
        <f t="shared" si="49"/>
        <v>11412.31962663</v>
      </c>
      <c r="AQ83" s="2">
        <f t="shared" si="44"/>
        <v>15302.581</v>
      </c>
      <c r="AR83" s="2" cm="1">
        <f t="array" ref="AR83">MIN(_xlfn._xlws.FILTER(E83:AQ83,E83:AQ83&lt;&gt;0))</f>
        <v>6881.7892840000013</v>
      </c>
      <c r="AS83" s="2">
        <f t="shared" si="45"/>
        <v>25419.455099999999</v>
      </c>
    </row>
    <row r="84" spans="1:45" s="1" customFormat="1" x14ac:dyDescent="0.25">
      <c r="A84" s="5" t="s">
        <v>4907</v>
      </c>
      <c r="B84" s="1" t="s">
        <v>3224</v>
      </c>
      <c r="C84" s="6">
        <v>194</v>
      </c>
      <c r="D84" s="2">
        <v>16202.1</v>
      </c>
      <c r="E84" s="2">
        <f t="shared" si="55"/>
        <v>12621.4359</v>
      </c>
      <c r="F84" s="2">
        <f t="shared" si="50"/>
        <v>7310.1516979999997</v>
      </c>
      <c r="G84" s="2">
        <f t="shared" si="51"/>
        <v>7310.1516979999997</v>
      </c>
      <c r="H84" s="2" t="s">
        <v>5201</v>
      </c>
      <c r="I84" s="2" t="s">
        <v>5201</v>
      </c>
      <c r="J84" s="2">
        <v>6228.8319499999998</v>
      </c>
      <c r="K84" s="2">
        <f t="shared" si="36"/>
        <v>11033.630099999998</v>
      </c>
      <c r="L84" s="2">
        <f t="shared" si="56"/>
        <v>7529.4562489399996</v>
      </c>
      <c r="M84" s="2">
        <f t="shared" si="57"/>
        <v>7602.5577659199998</v>
      </c>
      <c r="N84" s="2">
        <f t="shared" si="52"/>
        <v>7310.1516979999997</v>
      </c>
      <c r="O84" s="2">
        <f t="shared" si="58"/>
        <v>10234.2123772</v>
      </c>
      <c r="P84" s="2">
        <f t="shared" si="59"/>
        <v>7675.6592829000001</v>
      </c>
      <c r="Q84" s="2">
        <f t="shared" si="60"/>
        <v>8187.3699017600002</v>
      </c>
      <c r="R84" s="2">
        <f t="shared" si="37"/>
        <v>12961.68</v>
      </c>
      <c r="S84" s="2" t="s">
        <v>5201</v>
      </c>
      <c r="T84" s="2">
        <f t="shared" si="53"/>
        <v>7310.1516979999997</v>
      </c>
      <c r="U84" s="2">
        <f t="shared" si="38"/>
        <v>12961.68</v>
      </c>
      <c r="V84" s="2" t="s">
        <v>5201</v>
      </c>
      <c r="W84" s="2" t="s">
        <v>5201</v>
      </c>
      <c r="X84" s="2" t="s">
        <v>5201</v>
      </c>
      <c r="Y84" s="2" t="s">
        <v>5201</v>
      </c>
      <c r="Z84" s="2">
        <v>7310.1516979999997</v>
      </c>
      <c r="AA84" s="2">
        <f t="shared" si="39"/>
        <v>12961.68</v>
      </c>
      <c r="AB84" s="2">
        <f t="shared" si="40"/>
        <v>12961.68</v>
      </c>
      <c r="AC84" s="2">
        <f t="shared" si="46"/>
        <v>6491.4471881999998</v>
      </c>
      <c r="AD84" s="2">
        <v>6980.0507399999997</v>
      </c>
      <c r="AE84" s="2">
        <f t="shared" si="41"/>
        <v>10392.02694</v>
      </c>
      <c r="AF84" s="2">
        <v>7947.23</v>
      </c>
      <c r="AG84" s="2">
        <v>7771.48</v>
      </c>
      <c r="AH84" s="2">
        <f t="shared" si="47"/>
        <v>7310.1516979999997</v>
      </c>
      <c r="AI84" s="2">
        <f t="shared" si="48"/>
        <v>7310.1516979999997</v>
      </c>
      <c r="AJ84" s="2">
        <v>9285.8904000000002</v>
      </c>
      <c r="AK84" s="2">
        <v>16445.2346</v>
      </c>
      <c r="AL84" s="2">
        <f t="shared" si="54"/>
        <v>7310.1516979999997</v>
      </c>
      <c r="AM84" s="2" t="s">
        <v>5201</v>
      </c>
      <c r="AN84" s="2">
        <f t="shared" si="42"/>
        <v>12313.596</v>
      </c>
      <c r="AO84" s="2">
        <f t="shared" si="43"/>
        <v>5100.4210800000001</v>
      </c>
      <c r="AP84" s="2">
        <f t="shared" si="49"/>
        <v>7383.2532149799999</v>
      </c>
      <c r="AQ84" s="2">
        <f t="shared" si="44"/>
        <v>11341.47</v>
      </c>
      <c r="AR84" s="2" cm="1">
        <f t="array" ref="AR84">MIN(_xlfn._xlws.FILTER(E84:AQ84,E84:AQ84&lt;&gt;0))</f>
        <v>5100.4210800000001</v>
      </c>
      <c r="AS84" s="2">
        <f t="shared" si="45"/>
        <v>16445.2346</v>
      </c>
    </row>
    <row r="85" spans="1:45" s="1" customFormat="1" x14ac:dyDescent="0.25">
      <c r="A85" s="5" t="s">
        <v>4908</v>
      </c>
      <c r="B85" s="1" t="s">
        <v>3224</v>
      </c>
      <c r="C85" s="6">
        <v>195</v>
      </c>
      <c r="D85" s="2">
        <v>11907.18</v>
      </c>
      <c r="E85" s="2">
        <f t="shared" si="55"/>
        <v>9275.693220000001</v>
      </c>
      <c r="F85" s="2">
        <f t="shared" si="50"/>
        <v>5583.9744820000005</v>
      </c>
      <c r="G85" s="2">
        <f t="shared" si="51"/>
        <v>5583.9744820000005</v>
      </c>
      <c r="H85" s="2" t="s">
        <v>5201</v>
      </c>
      <c r="I85" s="2" t="s">
        <v>5201</v>
      </c>
      <c r="J85" s="2">
        <v>4799.7372500000001</v>
      </c>
      <c r="K85" s="2">
        <f t="shared" si="36"/>
        <v>8108.7895799999997</v>
      </c>
      <c r="L85" s="2">
        <f t="shared" si="56"/>
        <v>5751.4937164600005</v>
      </c>
      <c r="M85" s="2">
        <f t="shared" si="57"/>
        <v>5807.3334612800008</v>
      </c>
      <c r="N85" s="2">
        <f t="shared" si="52"/>
        <v>5583.9744820000005</v>
      </c>
      <c r="O85" s="2">
        <f t="shared" si="58"/>
        <v>7817.5642748</v>
      </c>
      <c r="P85" s="2">
        <f t="shared" si="59"/>
        <v>5863.1732061000012</v>
      </c>
      <c r="Q85" s="2">
        <f t="shared" si="60"/>
        <v>6254.0514198400015</v>
      </c>
      <c r="R85" s="2">
        <f t="shared" si="37"/>
        <v>9525.7440000000006</v>
      </c>
      <c r="S85" s="2" t="s">
        <v>5201</v>
      </c>
      <c r="T85" s="2">
        <f t="shared" si="53"/>
        <v>5583.9744820000005</v>
      </c>
      <c r="U85" s="2">
        <f t="shared" si="38"/>
        <v>9525.7440000000006</v>
      </c>
      <c r="V85" s="2" t="s">
        <v>5201</v>
      </c>
      <c r="W85" s="2" t="s">
        <v>5201</v>
      </c>
      <c r="X85" s="2" t="s">
        <v>5201</v>
      </c>
      <c r="Y85" s="2" t="s">
        <v>5201</v>
      </c>
      <c r="Z85" s="2">
        <v>5583.9744820000005</v>
      </c>
      <c r="AA85" s="2">
        <f t="shared" si="39"/>
        <v>9525.7440000000006</v>
      </c>
      <c r="AB85" s="2">
        <f t="shared" si="40"/>
        <v>9525.7440000000006</v>
      </c>
      <c r="AC85" s="2">
        <f t="shared" si="46"/>
        <v>4873.9343094000005</v>
      </c>
      <c r="AD85" s="2">
        <v>5240.7895800000006</v>
      </c>
      <c r="AE85" s="2">
        <f t="shared" si="41"/>
        <v>7637.2652520000001</v>
      </c>
      <c r="AF85" s="2">
        <v>7947.23</v>
      </c>
      <c r="AG85" s="2">
        <v>7771.48</v>
      </c>
      <c r="AH85" s="2">
        <f t="shared" si="47"/>
        <v>5583.9744820000005</v>
      </c>
      <c r="AI85" s="2">
        <f t="shared" si="48"/>
        <v>5583.9744820000005</v>
      </c>
      <c r="AJ85" s="2">
        <v>7093.1736000000001</v>
      </c>
      <c r="AK85" s="2">
        <v>12561.9514</v>
      </c>
      <c r="AL85" s="2">
        <f t="shared" si="54"/>
        <v>5583.9744820000005</v>
      </c>
      <c r="AM85" s="2" t="s">
        <v>5201</v>
      </c>
      <c r="AN85" s="2">
        <f t="shared" si="42"/>
        <v>9049.4567999999999</v>
      </c>
      <c r="AO85" s="2">
        <f t="shared" si="43"/>
        <v>3748.3802640000004</v>
      </c>
      <c r="AP85" s="2">
        <f t="shared" si="49"/>
        <v>5639.8142268200008</v>
      </c>
      <c r="AQ85" s="2">
        <f t="shared" si="44"/>
        <v>8335.0259999999998</v>
      </c>
      <c r="AR85" s="2" cm="1">
        <f t="array" ref="AR85">MIN(_xlfn._xlws.FILTER(E85:AQ85,E85:AQ85&lt;&gt;0))</f>
        <v>3748.3802640000004</v>
      </c>
      <c r="AS85" s="2">
        <f t="shared" si="45"/>
        <v>12561.9514</v>
      </c>
    </row>
    <row r="86" spans="1:45" s="1" customFormat="1" x14ac:dyDescent="0.25">
      <c r="A86" s="5" t="s">
        <v>4909</v>
      </c>
      <c r="B86" s="1" t="s">
        <v>3224</v>
      </c>
      <c r="C86" s="6">
        <v>196</v>
      </c>
      <c r="D86" s="2">
        <v>42032.1</v>
      </c>
      <c r="E86" s="2">
        <f t="shared" si="55"/>
        <v>32743.0059</v>
      </c>
      <c r="F86" s="2">
        <f t="shared" si="50"/>
        <v>15118.841473</v>
      </c>
      <c r="G86" s="2">
        <f t="shared" si="51"/>
        <v>15118.841473</v>
      </c>
      <c r="H86" s="2" t="s">
        <v>5201</v>
      </c>
      <c r="I86" s="2" t="s">
        <v>5201</v>
      </c>
      <c r="J86" s="2">
        <v>12530.562164999999</v>
      </c>
      <c r="K86" s="2">
        <f t="shared" si="36"/>
        <v>28623.860099999998</v>
      </c>
      <c r="L86" s="2">
        <f t="shared" si="56"/>
        <v>15572.406717190001</v>
      </c>
      <c r="M86" s="2">
        <f t="shared" si="57"/>
        <v>15723.595131920001</v>
      </c>
      <c r="N86" s="2">
        <f t="shared" si="52"/>
        <v>15118.841473</v>
      </c>
      <c r="O86" s="2">
        <f t="shared" si="58"/>
        <v>21166.378062199998</v>
      </c>
      <c r="P86" s="2">
        <f t="shared" si="59"/>
        <v>15874.783546650002</v>
      </c>
      <c r="Q86" s="2">
        <f t="shared" si="60"/>
        <v>16933.102449760001</v>
      </c>
      <c r="R86" s="2">
        <f t="shared" si="37"/>
        <v>33625.68</v>
      </c>
      <c r="S86" s="2" t="s">
        <v>5201</v>
      </c>
      <c r="T86" s="2">
        <f t="shared" si="53"/>
        <v>15118.841473</v>
      </c>
      <c r="U86" s="2">
        <f t="shared" si="38"/>
        <v>33625.68</v>
      </c>
      <c r="V86" s="2" t="s">
        <v>5201</v>
      </c>
      <c r="W86" s="2" t="s">
        <v>5201</v>
      </c>
      <c r="X86" s="2" t="s">
        <v>5201</v>
      </c>
      <c r="Y86" s="2" t="s">
        <v>5201</v>
      </c>
      <c r="Z86" s="2">
        <v>15118.841473</v>
      </c>
      <c r="AA86" s="2">
        <f t="shared" si="39"/>
        <v>33625.68</v>
      </c>
      <c r="AB86" s="2">
        <f t="shared" si="40"/>
        <v>33625.68</v>
      </c>
      <c r="AC86" s="2">
        <f t="shared" si="46"/>
        <v>21127.799174040003</v>
      </c>
      <c r="AD86" s="2">
        <v>22718.063628000004</v>
      </c>
      <c r="AE86" s="2">
        <f t="shared" si="41"/>
        <v>26959.388939999997</v>
      </c>
      <c r="AF86" s="2">
        <v>7947.23</v>
      </c>
      <c r="AG86" s="2">
        <v>7771.48</v>
      </c>
      <c r="AH86" s="2">
        <f t="shared" si="47"/>
        <v>15118.841473</v>
      </c>
      <c r="AI86" s="2">
        <f t="shared" si="48"/>
        <v>15118.841473</v>
      </c>
      <c r="AJ86" s="2">
        <v>19205.060399999998</v>
      </c>
      <c r="AK86" s="2">
        <v>34012.002099999998</v>
      </c>
      <c r="AL86" s="2">
        <f t="shared" si="54"/>
        <v>15118.841473</v>
      </c>
      <c r="AM86" s="2" t="s">
        <v>5201</v>
      </c>
      <c r="AN86" s="2">
        <f t="shared" si="42"/>
        <v>31944.396000000001</v>
      </c>
      <c r="AO86" s="2">
        <f t="shared" si="43"/>
        <v>13231.70508</v>
      </c>
      <c r="AP86" s="2">
        <f t="shared" si="49"/>
        <v>15270.029887730001</v>
      </c>
      <c r="AQ86" s="2">
        <f t="shared" si="44"/>
        <v>29422.469999999998</v>
      </c>
      <c r="AR86" s="2" cm="1">
        <f t="array" ref="AR86">MIN(_xlfn._xlws.FILTER(E86:AQ86,E86:AQ86&lt;&gt;0))</f>
        <v>7771.48</v>
      </c>
      <c r="AS86" s="2">
        <f t="shared" si="45"/>
        <v>34012.002099999998</v>
      </c>
    </row>
    <row r="87" spans="1:45" s="1" customFormat="1" x14ac:dyDescent="0.25">
      <c r="A87" s="5" t="s">
        <v>4910</v>
      </c>
      <c r="B87" s="1" t="s">
        <v>3224</v>
      </c>
      <c r="C87" s="6">
        <v>197</v>
      </c>
      <c r="D87" s="2">
        <v>12872.4</v>
      </c>
      <c r="E87" s="2">
        <f t="shared" si="55"/>
        <v>10027.5996</v>
      </c>
      <c r="F87" s="2">
        <f t="shared" si="50"/>
        <v>8557.8019640000002</v>
      </c>
      <c r="G87" s="2">
        <f t="shared" si="51"/>
        <v>8557.8019640000002</v>
      </c>
      <c r="H87" s="2" t="s">
        <v>5201</v>
      </c>
      <c r="I87" s="2" t="s">
        <v>5201</v>
      </c>
      <c r="J87" s="2">
        <v>7258.0688399999999</v>
      </c>
      <c r="K87" s="2">
        <f t="shared" ref="K87:K108" si="61">D87*68.1%</f>
        <v>8766.1043999999983</v>
      </c>
      <c r="L87" s="2">
        <f t="shared" si="56"/>
        <v>8814.5360229199996</v>
      </c>
      <c r="M87" s="2">
        <f t="shared" si="57"/>
        <v>8900.1140425600006</v>
      </c>
      <c r="N87" s="2">
        <f t="shared" si="52"/>
        <v>8557.8019640000002</v>
      </c>
      <c r="O87" s="2">
        <f t="shared" si="58"/>
        <v>11980.9227496</v>
      </c>
      <c r="P87" s="2">
        <f t="shared" si="59"/>
        <v>8985.6920621999998</v>
      </c>
      <c r="Q87" s="2">
        <f t="shared" si="60"/>
        <v>9584.7381996800013</v>
      </c>
      <c r="R87" s="2">
        <f t="shared" ref="R87:R108" si="62">D87*80%</f>
        <v>10297.92</v>
      </c>
      <c r="S87" s="2" t="s">
        <v>5201</v>
      </c>
      <c r="T87" s="2">
        <f t="shared" si="53"/>
        <v>8557.8019640000002</v>
      </c>
      <c r="U87" s="2">
        <f t="shared" ref="U87:U108" si="63">D87*80%</f>
        <v>10297.92</v>
      </c>
      <c r="V87" s="2" t="s">
        <v>5201</v>
      </c>
      <c r="W87" s="2" t="s">
        <v>5201</v>
      </c>
      <c r="X87" s="2" t="s">
        <v>5201</v>
      </c>
      <c r="Y87" s="2" t="s">
        <v>5201</v>
      </c>
      <c r="Z87" s="2">
        <v>8557.8019640000002</v>
      </c>
      <c r="AA87" s="2">
        <f t="shared" ref="AA87:AA108" si="64">D87*80%</f>
        <v>10297.92</v>
      </c>
      <c r="AB87" s="2">
        <f t="shared" ref="AB87:AB108" si="65">D87*80%</f>
        <v>10297.92</v>
      </c>
      <c r="AC87" s="2">
        <f t="shared" si="46"/>
        <v>7282.2312622800009</v>
      </c>
      <c r="AD87" s="2">
        <v>7830.3561960000006</v>
      </c>
      <c r="AE87" s="2">
        <f t="shared" ref="AE87:AE108" si="66">D87*64.14%</f>
        <v>8256.35736</v>
      </c>
      <c r="AF87" s="2">
        <v>7947.23</v>
      </c>
      <c r="AG87" s="2">
        <v>7771.48</v>
      </c>
      <c r="AH87" s="2">
        <f t="shared" si="47"/>
        <v>8557.8019640000002</v>
      </c>
      <c r="AI87" s="2">
        <f t="shared" si="48"/>
        <v>8557.8019640000002</v>
      </c>
      <c r="AJ87" s="2">
        <v>10870.7472</v>
      </c>
      <c r="AK87" s="2">
        <v>19252.002800000002</v>
      </c>
      <c r="AL87" s="2">
        <f t="shared" si="54"/>
        <v>8557.8019640000002</v>
      </c>
      <c r="AM87" s="2" t="s">
        <v>5201</v>
      </c>
      <c r="AN87" s="2">
        <f t="shared" ref="AN87:AN108" si="67">D87*76%</f>
        <v>9783.0239999999994</v>
      </c>
      <c r="AO87" s="2">
        <f t="shared" ref="AO87:AO108" si="68">D87*31.48%</f>
        <v>4052.2315200000003</v>
      </c>
      <c r="AP87" s="2">
        <f t="shared" si="49"/>
        <v>8643.3799836399994</v>
      </c>
      <c r="AQ87" s="2">
        <f t="shared" ref="AQ87:AQ108" si="69">D87*70%</f>
        <v>9010.6799999999985</v>
      </c>
      <c r="AR87" s="2" cm="1">
        <f t="array" ref="AR87">MIN(_xlfn._xlws.FILTER(E87:AQ87,E87:AQ87&lt;&gt;0))</f>
        <v>4052.2315200000003</v>
      </c>
      <c r="AS87" s="2">
        <f t="shared" ref="AS87:AS108" si="70">MAX(E87:AQ87)</f>
        <v>19252.002800000002</v>
      </c>
    </row>
    <row r="88" spans="1:45" s="1" customFormat="1" x14ac:dyDescent="0.25">
      <c r="A88" s="5" t="s">
        <v>4911</v>
      </c>
      <c r="B88" s="1" t="s">
        <v>3224</v>
      </c>
      <c r="C88" s="6">
        <v>198</v>
      </c>
      <c r="D88" s="2">
        <v>15227.17</v>
      </c>
      <c r="E88" s="2">
        <f t="shared" si="55"/>
        <v>11861.96543</v>
      </c>
      <c r="F88" s="2">
        <f t="shared" si="50"/>
        <v>6185.1783409999998</v>
      </c>
      <c r="G88" s="2">
        <f t="shared" si="51"/>
        <v>6185.1783409999998</v>
      </c>
      <c r="H88" s="2" t="s">
        <v>5201</v>
      </c>
      <c r="I88" s="2" t="s">
        <v>5201</v>
      </c>
      <c r="J88" s="2">
        <v>5357.6615949999996</v>
      </c>
      <c r="K88" s="2">
        <f t="shared" si="61"/>
        <v>10369.70277</v>
      </c>
      <c r="L88" s="2">
        <f t="shared" si="56"/>
        <v>6370.7336912299997</v>
      </c>
      <c r="M88" s="2">
        <f t="shared" si="57"/>
        <v>6432.58547464</v>
      </c>
      <c r="N88" s="2">
        <f t="shared" si="52"/>
        <v>6185.1783409999998</v>
      </c>
      <c r="O88" s="2">
        <f t="shared" si="58"/>
        <v>8659.2496773999992</v>
      </c>
      <c r="P88" s="2">
        <f t="shared" si="59"/>
        <v>6494.4372580500003</v>
      </c>
      <c r="Q88" s="2">
        <f t="shared" si="60"/>
        <v>6927.3997419200005</v>
      </c>
      <c r="R88" s="2">
        <f t="shared" si="62"/>
        <v>12181.736000000001</v>
      </c>
      <c r="S88" s="2" t="s">
        <v>5201</v>
      </c>
      <c r="T88" s="2">
        <f t="shared" si="53"/>
        <v>6185.1783409999998</v>
      </c>
      <c r="U88" s="2">
        <f t="shared" si="63"/>
        <v>12181.736000000001</v>
      </c>
      <c r="V88" s="2" t="s">
        <v>5201</v>
      </c>
      <c r="W88" s="2" t="s">
        <v>5201</v>
      </c>
      <c r="X88" s="2" t="s">
        <v>5201</v>
      </c>
      <c r="Y88" s="2" t="s">
        <v>5201</v>
      </c>
      <c r="Z88" s="2">
        <v>6185.1783409999998</v>
      </c>
      <c r="AA88" s="2">
        <f t="shared" si="64"/>
        <v>12181.736000000001</v>
      </c>
      <c r="AB88" s="2">
        <f t="shared" si="65"/>
        <v>12181.736000000001</v>
      </c>
      <c r="AC88" s="2">
        <f t="shared" ref="AC88:AC109" si="71">AD88*93%</f>
        <v>6913.3698597600005</v>
      </c>
      <c r="AD88" s="2">
        <v>7433.7310319999997</v>
      </c>
      <c r="AE88" s="2">
        <f t="shared" si="66"/>
        <v>9766.7068380000001</v>
      </c>
      <c r="AF88" s="2">
        <v>7947.23</v>
      </c>
      <c r="AG88" s="2">
        <v>7771.48</v>
      </c>
      <c r="AH88" s="2">
        <f t="shared" ref="AH88:AH109" si="72">Z88</f>
        <v>6185.1783409999998</v>
      </c>
      <c r="AI88" s="2">
        <f t="shared" ref="AI88:AI109" si="73">Z88</f>
        <v>6185.1783409999998</v>
      </c>
      <c r="AJ88" s="2">
        <v>7856.8667999999998</v>
      </c>
      <c r="AK88" s="2">
        <v>13914.4457</v>
      </c>
      <c r="AL88" s="2">
        <f t="shared" si="54"/>
        <v>6185.1783409999998</v>
      </c>
      <c r="AM88" s="2" t="s">
        <v>5201</v>
      </c>
      <c r="AN88" s="2">
        <f t="shared" si="67"/>
        <v>11572.6492</v>
      </c>
      <c r="AO88" s="2">
        <f t="shared" si="68"/>
        <v>4793.5131160000001</v>
      </c>
      <c r="AP88" s="2">
        <f t="shared" ref="AP88:AP109" si="74">Z88*101%</f>
        <v>6247.0301244100001</v>
      </c>
      <c r="AQ88" s="2">
        <f t="shared" si="69"/>
        <v>10659.019</v>
      </c>
      <c r="AR88" s="2" cm="1">
        <f t="array" ref="AR88">MIN(_xlfn._xlws.FILTER(E88:AQ88,E88:AQ88&lt;&gt;0))</f>
        <v>4793.5131160000001</v>
      </c>
      <c r="AS88" s="2">
        <f t="shared" si="70"/>
        <v>13914.4457</v>
      </c>
    </row>
    <row r="89" spans="1:45" s="1" customFormat="1" x14ac:dyDescent="0.25">
      <c r="A89" s="5" t="s">
        <v>4912</v>
      </c>
      <c r="B89" s="1" t="s">
        <v>3224</v>
      </c>
      <c r="C89" s="6">
        <v>199</v>
      </c>
      <c r="D89" s="2">
        <v>27953.57</v>
      </c>
      <c r="E89" s="2">
        <f t="shared" si="55"/>
        <v>21775.831030000001</v>
      </c>
      <c r="F89" s="2">
        <f t="shared" si="50"/>
        <v>15300.681713999998</v>
      </c>
      <c r="G89" s="2">
        <f t="shared" si="51"/>
        <v>15300.681713999998</v>
      </c>
      <c r="H89" s="2" t="s">
        <v>5201</v>
      </c>
      <c r="I89" s="2" t="s">
        <v>5201</v>
      </c>
      <c r="J89" s="2">
        <v>12902.271140000001</v>
      </c>
      <c r="K89" s="2">
        <f t="shared" si="61"/>
        <v>19036.381169999997</v>
      </c>
      <c r="L89" s="2">
        <f t="shared" si="56"/>
        <v>15759.702165419998</v>
      </c>
      <c r="M89" s="2">
        <f t="shared" si="57"/>
        <v>15912.70898256</v>
      </c>
      <c r="N89" s="2">
        <f t="shared" si="52"/>
        <v>15300.681713999998</v>
      </c>
      <c r="O89" s="2">
        <f t="shared" si="58"/>
        <v>21420.954399599996</v>
      </c>
      <c r="P89" s="2">
        <f t="shared" si="59"/>
        <v>16065.715799699999</v>
      </c>
      <c r="Q89" s="2">
        <f t="shared" si="60"/>
        <v>17136.76351968</v>
      </c>
      <c r="R89" s="2">
        <f t="shared" si="62"/>
        <v>22362.856</v>
      </c>
      <c r="S89" s="2" t="s">
        <v>5201</v>
      </c>
      <c r="T89" s="2">
        <f t="shared" si="53"/>
        <v>15300.681713999998</v>
      </c>
      <c r="U89" s="2">
        <f t="shared" si="63"/>
        <v>22362.856</v>
      </c>
      <c r="V89" s="2" t="s">
        <v>5201</v>
      </c>
      <c r="W89" s="2" t="s">
        <v>5201</v>
      </c>
      <c r="X89" s="2" t="s">
        <v>5201</v>
      </c>
      <c r="Y89" s="2" t="s">
        <v>5201</v>
      </c>
      <c r="Z89" s="2">
        <v>15300.681713999998</v>
      </c>
      <c r="AA89" s="2">
        <f t="shared" si="64"/>
        <v>22362.856</v>
      </c>
      <c r="AB89" s="2">
        <f t="shared" si="65"/>
        <v>22362.856</v>
      </c>
      <c r="AC89" s="2">
        <f t="shared" si="71"/>
        <v>10156.098059640002</v>
      </c>
      <c r="AD89" s="2">
        <v>10920.535548000002</v>
      </c>
      <c r="AE89" s="2">
        <f t="shared" si="66"/>
        <v>17929.419797999999</v>
      </c>
      <c r="AF89" s="2">
        <v>7947.23</v>
      </c>
      <c r="AG89" s="2">
        <v>7771.48</v>
      </c>
      <c r="AH89" s="2">
        <f t="shared" si="72"/>
        <v>15300.681713999998</v>
      </c>
      <c r="AI89" s="2">
        <f t="shared" si="73"/>
        <v>15300.681713999998</v>
      </c>
      <c r="AJ89" s="2">
        <v>19436.047200000001</v>
      </c>
      <c r="AK89" s="2">
        <v>34421.077799999999</v>
      </c>
      <c r="AL89" s="2">
        <f t="shared" si="54"/>
        <v>15300.681713999998</v>
      </c>
      <c r="AM89" s="2" t="s">
        <v>5201</v>
      </c>
      <c r="AN89" s="2">
        <f t="shared" si="67"/>
        <v>21244.713199999998</v>
      </c>
      <c r="AO89" s="2">
        <f t="shared" si="68"/>
        <v>8799.7838360000005</v>
      </c>
      <c r="AP89" s="2">
        <f t="shared" si="74"/>
        <v>15453.688531139998</v>
      </c>
      <c r="AQ89" s="2">
        <f t="shared" si="69"/>
        <v>19567.499</v>
      </c>
      <c r="AR89" s="2" cm="1">
        <f t="array" ref="AR89">MIN(_xlfn._xlws.FILTER(E89:AQ89,E89:AQ89&lt;&gt;0))</f>
        <v>7771.48</v>
      </c>
      <c r="AS89" s="2">
        <f t="shared" si="70"/>
        <v>34421.077799999999</v>
      </c>
    </row>
    <row r="90" spans="1:45" s="1" customFormat="1" x14ac:dyDescent="0.25">
      <c r="A90" s="5" t="s">
        <v>4913</v>
      </c>
      <c r="B90" s="1" t="s">
        <v>3224</v>
      </c>
      <c r="C90" s="6">
        <v>200</v>
      </c>
      <c r="D90" s="2">
        <v>18346.12</v>
      </c>
      <c r="E90" s="2">
        <f t="shared" si="55"/>
        <v>14291.627479999999</v>
      </c>
      <c r="F90" s="2">
        <f t="shared" si="50"/>
        <v>9326.9252799999995</v>
      </c>
      <c r="G90" s="2">
        <f t="shared" si="51"/>
        <v>9326.9252799999995</v>
      </c>
      <c r="H90" s="2" t="s">
        <v>5201</v>
      </c>
      <c r="I90" s="2" t="s">
        <v>5201</v>
      </c>
      <c r="J90" s="2">
        <v>7758.9737499999992</v>
      </c>
      <c r="K90" s="2">
        <f t="shared" si="61"/>
        <v>12493.707719999999</v>
      </c>
      <c r="L90" s="2">
        <f t="shared" si="56"/>
        <v>9606.7330383999997</v>
      </c>
      <c r="M90" s="2">
        <f t="shared" si="57"/>
        <v>9700.0022912000004</v>
      </c>
      <c r="N90" s="2">
        <f t="shared" si="52"/>
        <v>9326.9252799999995</v>
      </c>
      <c r="O90" s="2">
        <f t="shared" si="58"/>
        <v>13057.695391999998</v>
      </c>
      <c r="P90" s="2">
        <f t="shared" si="59"/>
        <v>9793.2715439999993</v>
      </c>
      <c r="Q90" s="2">
        <f t="shared" si="60"/>
        <v>10446.1563136</v>
      </c>
      <c r="R90" s="2">
        <f t="shared" si="62"/>
        <v>14676.896000000001</v>
      </c>
      <c r="S90" s="2" t="s">
        <v>5201</v>
      </c>
      <c r="T90" s="2">
        <f t="shared" si="53"/>
        <v>9326.9252799999995</v>
      </c>
      <c r="U90" s="2">
        <f t="shared" si="63"/>
        <v>14676.896000000001</v>
      </c>
      <c r="V90" s="2" t="s">
        <v>5201</v>
      </c>
      <c r="W90" s="2" t="s">
        <v>5201</v>
      </c>
      <c r="X90" s="2" t="s">
        <v>5201</v>
      </c>
      <c r="Y90" s="2" t="s">
        <v>5201</v>
      </c>
      <c r="Z90" s="2">
        <v>9326.9252799999995</v>
      </c>
      <c r="AA90" s="2">
        <f t="shared" si="64"/>
        <v>14676.896000000001</v>
      </c>
      <c r="AB90" s="2">
        <f t="shared" si="65"/>
        <v>14676.896000000001</v>
      </c>
      <c r="AC90" s="2">
        <f t="shared" si="71"/>
        <v>7092.2376860400009</v>
      </c>
      <c r="AD90" s="2">
        <v>7626.0620280000003</v>
      </c>
      <c r="AE90" s="2">
        <f t="shared" si="66"/>
        <v>11767.201367999998</v>
      </c>
      <c r="AF90" s="2">
        <v>7947.23</v>
      </c>
      <c r="AG90" s="2">
        <v>7771.48</v>
      </c>
      <c r="AH90" s="2">
        <f t="shared" si="72"/>
        <v>9326.9252799999995</v>
      </c>
      <c r="AI90" s="2">
        <f t="shared" si="73"/>
        <v>9326.9252799999995</v>
      </c>
      <c r="AJ90" s="2">
        <v>11847.744000000001</v>
      </c>
      <c r="AK90" s="2">
        <v>20982.256000000001</v>
      </c>
      <c r="AL90" s="2">
        <f t="shared" si="54"/>
        <v>9326.9252799999995</v>
      </c>
      <c r="AM90" s="2" t="s">
        <v>5201</v>
      </c>
      <c r="AN90" s="2">
        <f t="shared" si="67"/>
        <v>13943.0512</v>
      </c>
      <c r="AO90" s="2">
        <f t="shared" si="68"/>
        <v>5775.3585760000005</v>
      </c>
      <c r="AP90" s="2">
        <f t="shared" si="74"/>
        <v>9420.1945328000002</v>
      </c>
      <c r="AQ90" s="2">
        <f t="shared" si="69"/>
        <v>12842.283999999998</v>
      </c>
      <c r="AR90" s="2" cm="1">
        <f t="array" ref="AR90">MIN(_xlfn._xlws.FILTER(E90:AQ90,E90:AQ90&lt;&gt;0))</f>
        <v>5775.3585760000005</v>
      </c>
      <c r="AS90" s="2">
        <f t="shared" si="70"/>
        <v>20982.256000000001</v>
      </c>
    </row>
    <row r="91" spans="1:45" s="1" customFormat="1" x14ac:dyDescent="0.25">
      <c r="A91" s="5" t="s">
        <v>4914</v>
      </c>
      <c r="B91" s="1" t="s">
        <v>3224</v>
      </c>
      <c r="C91" s="6">
        <v>202</v>
      </c>
      <c r="D91" s="2">
        <v>13070.19</v>
      </c>
      <c r="E91" s="2">
        <f t="shared" si="55"/>
        <v>10181.678010000001</v>
      </c>
      <c r="F91" s="2">
        <f t="shared" si="50"/>
        <v>8054.9136419999995</v>
      </c>
      <c r="G91" s="2">
        <f t="shared" si="51"/>
        <v>8054.9136419999995</v>
      </c>
      <c r="H91" s="2" t="s">
        <v>5201</v>
      </c>
      <c r="I91" s="2" t="s">
        <v>5201</v>
      </c>
      <c r="J91" s="2">
        <v>6969.3628399999998</v>
      </c>
      <c r="K91" s="2">
        <f t="shared" si="61"/>
        <v>8900.7993900000001</v>
      </c>
      <c r="L91" s="2">
        <f t="shared" si="56"/>
        <v>8296.5610512599997</v>
      </c>
      <c r="M91" s="2">
        <f t="shared" si="57"/>
        <v>8377.1101876800003</v>
      </c>
      <c r="N91" s="2">
        <f t="shared" si="52"/>
        <v>8054.9136419999995</v>
      </c>
      <c r="O91" s="2">
        <f t="shared" si="58"/>
        <v>11276.879098799998</v>
      </c>
      <c r="P91" s="2">
        <f t="shared" si="59"/>
        <v>8457.6593240999991</v>
      </c>
      <c r="Q91" s="2">
        <f t="shared" si="60"/>
        <v>9021.5032790400001</v>
      </c>
      <c r="R91" s="2">
        <f t="shared" si="62"/>
        <v>10456.152000000002</v>
      </c>
      <c r="S91" s="2" t="s">
        <v>5201</v>
      </c>
      <c r="T91" s="2">
        <f t="shared" si="53"/>
        <v>8054.9136419999995</v>
      </c>
      <c r="U91" s="2">
        <f t="shared" si="63"/>
        <v>10456.152000000002</v>
      </c>
      <c r="V91" s="2" t="s">
        <v>5201</v>
      </c>
      <c r="W91" s="2" t="s">
        <v>5201</v>
      </c>
      <c r="X91" s="2" t="s">
        <v>5201</v>
      </c>
      <c r="Y91" s="2" t="s">
        <v>5201</v>
      </c>
      <c r="Z91" s="2">
        <v>8054.9136419999995</v>
      </c>
      <c r="AA91" s="2">
        <f t="shared" si="64"/>
        <v>10456.152000000002</v>
      </c>
      <c r="AB91" s="2">
        <f t="shared" si="65"/>
        <v>10456.152000000002</v>
      </c>
      <c r="AC91" s="2">
        <f t="shared" si="71"/>
        <v>6161.0979970800008</v>
      </c>
      <c r="AD91" s="2">
        <v>6624.8365560000002</v>
      </c>
      <c r="AE91" s="2">
        <f t="shared" si="66"/>
        <v>8383.2198659999995</v>
      </c>
      <c r="AF91" s="2">
        <v>7947.23</v>
      </c>
      <c r="AG91" s="2">
        <v>7771.48</v>
      </c>
      <c r="AH91" s="2">
        <f t="shared" si="72"/>
        <v>8054.9136419999995</v>
      </c>
      <c r="AI91" s="2">
        <f t="shared" si="73"/>
        <v>8054.9136419999995</v>
      </c>
      <c r="AJ91" s="2">
        <v>10231.9416</v>
      </c>
      <c r="AK91" s="2">
        <v>18120.683399999998</v>
      </c>
      <c r="AL91" s="2">
        <f t="shared" si="54"/>
        <v>8054.9136419999995</v>
      </c>
      <c r="AM91" s="2" t="s">
        <v>5201</v>
      </c>
      <c r="AN91" s="2">
        <f t="shared" si="67"/>
        <v>9933.3444</v>
      </c>
      <c r="AO91" s="2">
        <f t="shared" si="68"/>
        <v>4114.4958120000001</v>
      </c>
      <c r="AP91" s="2">
        <f t="shared" si="74"/>
        <v>8135.4627784199993</v>
      </c>
      <c r="AQ91" s="2">
        <f t="shared" si="69"/>
        <v>9149.1329999999998</v>
      </c>
      <c r="AR91" s="2" cm="1">
        <f t="array" ref="AR91">MIN(_xlfn._xlws.FILTER(E91:AQ91,E91:AQ91&lt;&gt;0))</f>
        <v>4114.4958120000001</v>
      </c>
      <c r="AS91" s="2">
        <f t="shared" si="70"/>
        <v>18120.683399999998</v>
      </c>
    </row>
    <row r="92" spans="1:45" s="1" customFormat="1" x14ac:dyDescent="0.25">
      <c r="A92" s="5" t="s">
        <v>4915</v>
      </c>
      <c r="B92" s="1" t="s">
        <v>3224</v>
      </c>
      <c r="C92" s="6">
        <v>203</v>
      </c>
      <c r="D92" s="2">
        <v>10035.01</v>
      </c>
      <c r="E92" s="2">
        <f t="shared" si="55"/>
        <v>7817.27279</v>
      </c>
      <c r="F92" s="2">
        <f t="shared" si="50"/>
        <v>5804.0968789999997</v>
      </c>
      <c r="G92" s="2">
        <f t="shared" si="51"/>
        <v>5804.0968789999997</v>
      </c>
      <c r="H92" s="2" t="s">
        <v>5201</v>
      </c>
      <c r="I92" s="2" t="s">
        <v>5201</v>
      </c>
      <c r="J92" s="2">
        <v>5092.0520749999996</v>
      </c>
      <c r="K92" s="2">
        <f t="shared" si="61"/>
        <v>6833.8418099999999</v>
      </c>
      <c r="L92" s="2">
        <f t="shared" si="56"/>
        <v>5978.21978537</v>
      </c>
      <c r="M92" s="2">
        <f t="shared" si="57"/>
        <v>6036.26075416</v>
      </c>
      <c r="N92" s="2">
        <f t="shared" si="52"/>
        <v>5804.0968789999997</v>
      </c>
      <c r="O92" s="2">
        <f t="shared" si="58"/>
        <v>8125.7356305999992</v>
      </c>
      <c r="P92" s="2">
        <f t="shared" si="59"/>
        <v>6094.3017229500001</v>
      </c>
      <c r="Q92" s="2">
        <f t="shared" si="60"/>
        <v>6500.5885044800007</v>
      </c>
      <c r="R92" s="2">
        <f t="shared" si="62"/>
        <v>8028.0080000000007</v>
      </c>
      <c r="S92" s="2" t="s">
        <v>5201</v>
      </c>
      <c r="T92" s="2">
        <f t="shared" si="53"/>
        <v>5804.0968789999997</v>
      </c>
      <c r="U92" s="2">
        <f t="shared" si="63"/>
        <v>8028.0080000000007</v>
      </c>
      <c r="V92" s="2" t="s">
        <v>5201</v>
      </c>
      <c r="W92" s="2" t="s">
        <v>5201</v>
      </c>
      <c r="X92" s="2" t="s">
        <v>5201</v>
      </c>
      <c r="Y92" s="2" t="s">
        <v>5201</v>
      </c>
      <c r="Z92" s="2">
        <v>5804.0968789999997</v>
      </c>
      <c r="AA92" s="2">
        <f t="shared" si="64"/>
        <v>8028.0080000000007</v>
      </c>
      <c r="AB92" s="2">
        <f t="shared" si="65"/>
        <v>8028.0080000000007</v>
      </c>
      <c r="AC92" s="2">
        <f t="shared" si="71"/>
        <v>4234.6316001600007</v>
      </c>
      <c r="AD92" s="2">
        <v>4553.3673120000003</v>
      </c>
      <c r="AE92" s="2">
        <f t="shared" si="66"/>
        <v>6436.455414</v>
      </c>
      <c r="AF92" s="2">
        <v>7947.23</v>
      </c>
      <c r="AG92" s="2">
        <v>7771.48</v>
      </c>
      <c r="AH92" s="2">
        <f t="shared" si="72"/>
        <v>5804.0968789999997</v>
      </c>
      <c r="AI92" s="2">
        <f t="shared" si="73"/>
        <v>5804.0968789999997</v>
      </c>
      <c r="AJ92" s="2">
        <v>7372.7892000000002</v>
      </c>
      <c r="AK92" s="2">
        <v>13057.148300000001</v>
      </c>
      <c r="AL92" s="2">
        <f t="shared" si="54"/>
        <v>5804.0968789999997</v>
      </c>
      <c r="AM92" s="2" t="s">
        <v>5201</v>
      </c>
      <c r="AN92" s="2">
        <f t="shared" si="67"/>
        <v>7626.6076000000003</v>
      </c>
      <c r="AO92" s="2">
        <f t="shared" si="68"/>
        <v>3159.0211480000003</v>
      </c>
      <c r="AP92" s="2">
        <f t="shared" si="74"/>
        <v>5862.1378477899998</v>
      </c>
      <c r="AQ92" s="2">
        <f t="shared" si="69"/>
        <v>7024.5069999999996</v>
      </c>
      <c r="AR92" s="2" cm="1">
        <f t="array" ref="AR92">MIN(_xlfn._xlws.FILTER(E92:AQ92,E92:AQ92&lt;&gt;0))</f>
        <v>3159.0211480000003</v>
      </c>
      <c r="AS92" s="2">
        <f t="shared" si="70"/>
        <v>13057.148300000001</v>
      </c>
    </row>
    <row r="93" spans="1:45" s="1" customFormat="1" x14ac:dyDescent="0.25">
      <c r="A93" s="5" t="s">
        <v>4916</v>
      </c>
      <c r="B93" s="1" t="s">
        <v>3224</v>
      </c>
      <c r="C93" s="6">
        <v>205</v>
      </c>
      <c r="D93" s="2">
        <v>11914.47</v>
      </c>
      <c r="E93" s="2">
        <f t="shared" si="55"/>
        <v>9281.3721299999997</v>
      </c>
      <c r="F93" s="2">
        <f t="shared" si="50"/>
        <v>15495.572689999999</v>
      </c>
      <c r="G93" s="2">
        <f t="shared" si="51"/>
        <v>15495.572689999999</v>
      </c>
      <c r="H93" s="2" t="s">
        <v>5201</v>
      </c>
      <c r="I93" s="2" t="s">
        <v>5201</v>
      </c>
      <c r="J93" s="2">
        <v>12142.252594999998</v>
      </c>
      <c r="K93" s="2">
        <f t="shared" si="61"/>
        <v>8113.754069999999</v>
      </c>
      <c r="L93" s="2">
        <f t="shared" si="56"/>
        <v>15960.4398707</v>
      </c>
      <c r="M93" s="2">
        <f t="shared" si="57"/>
        <v>16115.3955976</v>
      </c>
      <c r="N93" s="2">
        <f t="shared" si="52"/>
        <v>15495.572689999999</v>
      </c>
      <c r="O93" s="2">
        <f t="shared" si="58"/>
        <v>21693.801765999997</v>
      </c>
      <c r="P93" s="2">
        <f t="shared" si="59"/>
        <v>16270.351324499999</v>
      </c>
      <c r="Q93" s="2">
        <f t="shared" si="60"/>
        <v>17355.041412800001</v>
      </c>
      <c r="R93" s="2">
        <f t="shared" si="62"/>
        <v>9531.5759999999991</v>
      </c>
      <c r="S93" s="2" t="s">
        <v>5201</v>
      </c>
      <c r="T93" s="2">
        <f t="shared" si="53"/>
        <v>15495.572689999999</v>
      </c>
      <c r="U93" s="2">
        <f t="shared" si="63"/>
        <v>9531.5759999999991</v>
      </c>
      <c r="V93" s="2" t="s">
        <v>5201</v>
      </c>
      <c r="W93" s="2" t="s">
        <v>5201</v>
      </c>
      <c r="X93" s="2" t="s">
        <v>5201</v>
      </c>
      <c r="Y93" s="2" t="s">
        <v>5201</v>
      </c>
      <c r="Z93" s="2">
        <v>15495.572689999999</v>
      </c>
      <c r="AA93" s="2">
        <f t="shared" si="64"/>
        <v>9531.5759999999991</v>
      </c>
      <c r="AB93" s="2">
        <f t="shared" si="65"/>
        <v>9531.5759999999991</v>
      </c>
      <c r="AC93" s="2">
        <f t="shared" si="71"/>
        <v>12833.124665400002</v>
      </c>
      <c r="AD93" s="2">
        <v>13799.058780000001</v>
      </c>
      <c r="AE93" s="2">
        <f t="shared" si="66"/>
        <v>7641.9410579999994</v>
      </c>
      <c r="AF93" s="2">
        <v>7947.23</v>
      </c>
      <c r="AG93" s="2">
        <v>7771.48</v>
      </c>
      <c r="AH93" s="2">
        <f t="shared" si="72"/>
        <v>15495.572689999999</v>
      </c>
      <c r="AI93" s="2">
        <f t="shared" si="73"/>
        <v>15495.572689999999</v>
      </c>
      <c r="AJ93" s="2">
        <v>19683.611999999997</v>
      </c>
      <c r="AK93" s="2">
        <v>34859.512999999999</v>
      </c>
      <c r="AL93" s="2">
        <f t="shared" si="54"/>
        <v>15495.572689999999</v>
      </c>
      <c r="AM93" s="2" t="s">
        <v>5201</v>
      </c>
      <c r="AN93" s="2">
        <f t="shared" si="67"/>
        <v>9054.9971999999998</v>
      </c>
      <c r="AO93" s="2">
        <f t="shared" si="68"/>
        <v>3750.6751560000002</v>
      </c>
      <c r="AP93" s="2">
        <f t="shared" si="74"/>
        <v>15650.528416899999</v>
      </c>
      <c r="AQ93" s="2">
        <f t="shared" si="69"/>
        <v>8340.128999999999</v>
      </c>
      <c r="AR93" s="2" cm="1">
        <f t="array" ref="AR93">MIN(_xlfn._xlws.FILTER(E93:AQ93,E93:AQ93&lt;&gt;0))</f>
        <v>3750.6751560000002</v>
      </c>
      <c r="AS93" s="2">
        <f t="shared" si="70"/>
        <v>34859.512999999999</v>
      </c>
    </row>
    <row r="94" spans="1:45" s="1" customFormat="1" x14ac:dyDescent="0.25">
      <c r="A94" s="5" t="s">
        <v>4917</v>
      </c>
      <c r="B94" s="1" t="s">
        <v>3224</v>
      </c>
      <c r="C94" s="6">
        <v>206</v>
      </c>
      <c r="D94" s="2">
        <v>10584.27</v>
      </c>
      <c r="E94" s="2">
        <f t="shared" si="55"/>
        <v>8245.1463300000014</v>
      </c>
      <c r="F94" s="2">
        <f t="shared" si="50"/>
        <v>7773.0177659999999</v>
      </c>
      <c r="G94" s="2">
        <f t="shared" si="51"/>
        <v>7773.0177659999999</v>
      </c>
      <c r="H94" s="2" t="s">
        <v>5201</v>
      </c>
      <c r="I94" s="2" t="s">
        <v>5201</v>
      </c>
      <c r="J94" s="2">
        <v>6381.8461299999999</v>
      </c>
      <c r="K94" s="2">
        <f t="shared" si="61"/>
        <v>7207.8878699999996</v>
      </c>
      <c r="L94" s="2">
        <f t="shared" si="56"/>
        <v>8006.2082989800001</v>
      </c>
      <c r="M94" s="2">
        <f t="shared" si="57"/>
        <v>8083.9384766399999</v>
      </c>
      <c r="N94" s="2">
        <f t="shared" si="52"/>
        <v>7773.0177659999999</v>
      </c>
      <c r="O94" s="2">
        <f t="shared" si="58"/>
        <v>10882.2248724</v>
      </c>
      <c r="P94" s="2">
        <f t="shared" si="59"/>
        <v>8161.6686543000005</v>
      </c>
      <c r="Q94" s="2">
        <f t="shared" si="60"/>
        <v>8705.7798979200015</v>
      </c>
      <c r="R94" s="2">
        <f t="shared" si="62"/>
        <v>8467.4160000000011</v>
      </c>
      <c r="S94" s="2" t="s">
        <v>5201</v>
      </c>
      <c r="T94" s="2">
        <f t="shared" si="53"/>
        <v>7773.0177659999999</v>
      </c>
      <c r="U94" s="2">
        <f t="shared" si="63"/>
        <v>8467.4160000000011</v>
      </c>
      <c r="V94" s="2" t="s">
        <v>5201</v>
      </c>
      <c r="W94" s="2" t="s">
        <v>5201</v>
      </c>
      <c r="X94" s="2" t="s">
        <v>5201</v>
      </c>
      <c r="Y94" s="2" t="s">
        <v>5201</v>
      </c>
      <c r="Z94" s="2">
        <v>7773.0177659999999</v>
      </c>
      <c r="AA94" s="2">
        <f t="shared" si="64"/>
        <v>8467.4160000000011</v>
      </c>
      <c r="AB94" s="2">
        <f t="shared" si="65"/>
        <v>8467.4160000000011</v>
      </c>
      <c r="AC94" s="2">
        <f t="shared" si="71"/>
        <v>4623.1770218400006</v>
      </c>
      <c r="AD94" s="2">
        <v>4971.1580880000001</v>
      </c>
      <c r="AE94" s="2">
        <f t="shared" si="66"/>
        <v>6788.7507779999996</v>
      </c>
      <c r="AF94" s="2">
        <v>7947.23</v>
      </c>
      <c r="AG94" s="2">
        <v>7771.48</v>
      </c>
      <c r="AH94" s="2">
        <f t="shared" si="72"/>
        <v>7773.0177659999999</v>
      </c>
      <c r="AI94" s="2">
        <f t="shared" si="73"/>
        <v>7773.0177659999999</v>
      </c>
      <c r="AJ94" s="2">
        <v>9873.8567999999996</v>
      </c>
      <c r="AK94" s="2">
        <v>17486.518199999999</v>
      </c>
      <c r="AL94" s="2">
        <f t="shared" si="54"/>
        <v>7773.0177659999999</v>
      </c>
      <c r="AM94" s="2" t="s">
        <v>5201</v>
      </c>
      <c r="AN94" s="2">
        <f t="shared" si="67"/>
        <v>8044.0452000000005</v>
      </c>
      <c r="AO94" s="2">
        <f t="shared" si="68"/>
        <v>3331.9281960000003</v>
      </c>
      <c r="AP94" s="2">
        <f t="shared" si="74"/>
        <v>7850.7479436599997</v>
      </c>
      <c r="AQ94" s="2">
        <f t="shared" si="69"/>
        <v>7408.9889999999996</v>
      </c>
      <c r="AR94" s="2" cm="1">
        <f t="array" ref="AR94">MIN(_xlfn._xlws.FILTER(E94:AQ94,E94:AQ94&lt;&gt;0))</f>
        <v>3331.9281960000003</v>
      </c>
      <c r="AS94" s="2">
        <f t="shared" si="70"/>
        <v>17486.518199999999</v>
      </c>
    </row>
    <row r="95" spans="1:45" s="1" customFormat="1" x14ac:dyDescent="0.25">
      <c r="A95" s="5" t="s">
        <v>4918</v>
      </c>
      <c r="B95" s="1" t="s">
        <v>3224</v>
      </c>
      <c r="C95" s="6">
        <v>207</v>
      </c>
      <c r="D95" s="2">
        <v>97561.05</v>
      </c>
      <c r="E95" s="2">
        <f t="shared" si="55"/>
        <v>76000.057950000002</v>
      </c>
      <c r="F95" s="2">
        <f t="shared" si="50"/>
        <v>57126.547291000003</v>
      </c>
      <c r="G95" s="2">
        <f t="shared" si="51"/>
        <v>57126.547291000003</v>
      </c>
      <c r="H95" s="2" t="s">
        <v>5201</v>
      </c>
      <c r="I95" s="2" t="s">
        <v>5201</v>
      </c>
      <c r="J95" s="2">
        <v>41331.150959999999</v>
      </c>
      <c r="K95" s="2">
        <f t="shared" si="61"/>
        <v>66439.075049999999</v>
      </c>
      <c r="L95" s="2">
        <f t="shared" si="56"/>
        <v>58840.343709730005</v>
      </c>
      <c r="M95" s="2">
        <f t="shared" si="57"/>
        <v>59411.609182640008</v>
      </c>
      <c r="N95" s="2">
        <f t="shared" si="52"/>
        <v>57126.547291000003</v>
      </c>
      <c r="O95" s="2">
        <f t="shared" si="58"/>
        <v>79977.166207400005</v>
      </c>
      <c r="P95" s="2">
        <f t="shared" si="59"/>
        <v>59982.874655550004</v>
      </c>
      <c r="Q95" s="2">
        <f t="shared" si="60"/>
        <v>63981.732965920011</v>
      </c>
      <c r="R95" s="2">
        <f t="shared" si="62"/>
        <v>78048.840000000011</v>
      </c>
      <c r="S95" s="2" t="s">
        <v>5201</v>
      </c>
      <c r="T95" s="2">
        <f t="shared" si="53"/>
        <v>57126.547291000003</v>
      </c>
      <c r="U95" s="2">
        <f t="shared" si="63"/>
        <v>78048.840000000011</v>
      </c>
      <c r="V95" s="2" t="s">
        <v>5201</v>
      </c>
      <c r="W95" s="2" t="s">
        <v>5201</v>
      </c>
      <c r="X95" s="2" t="s">
        <v>5201</v>
      </c>
      <c r="Y95" s="2" t="s">
        <v>5201</v>
      </c>
      <c r="Z95" s="2">
        <v>57126.547291000003</v>
      </c>
      <c r="AA95" s="2">
        <f t="shared" si="64"/>
        <v>78048.840000000011</v>
      </c>
      <c r="AB95" s="2">
        <f t="shared" si="65"/>
        <v>78048.840000000011</v>
      </c>
      <c r="AC95" s="2">
        <f t="shared" si="71"/>
        <v>68992.487155800016</v>
      </c>
      <c r="AD95" s="2">
        <v>74185.470060000007</v>
      </c>
      <c r="AE95" s="2">
        <f t="shared" si="66"/>
        <v>62575.657469999998</v>
      </c>
      <c r="AF95" s="2">
        <v>7947.23</v>
      </c>
      <c r="AG95" s="2">
        <v>7771.48</v>
      </c>
      <c r="AH95" s="2">
        <f t="shared" si="72"/>
        <v>57126.547291000003</v>
      </c>
      <c r="AI95" s="2">
        <f t="shared" si="73"/>
        <v>57126.547291000003</v>
      </c>
      <c r="AJ95" s="2">
        <v>72566.326799999995</v>
      </c>
      <c r="AK95" s="2">
        <v>128514.3607</v>
      </c>
      <c r="AL95" s="2">
        <f t="shared" si="54"/>
        <v>57126.547291000003</v>
      </c>
      <c r="AM95" s="2" t="s">
        <v>5201</v>
      </c>
      <c r="AN95" s="2">
        <f t="shared" si="67"/>
        <v>74146.398000000001</v>
      </c>
      <c r="AO95" s="2">
        <f t="shared" si="68"/>
        <v>30712.218540000002</v>
      </c>
      <c r="AP95" s="2">
        <f t="shared" si="74"/>
        <v>57697.812763910006</v>
      </c>
      <c r="AQ95" s="2">
        <f t="shared" si="69"/>
        <v>68292.735000000001</v>
      </c>
      <c r="AR95" s="2" cm="1">
        <f t="array" ref="AR95">MIN(_xlfn._xlws.FILTER(E95:AQ95,E95:AQ95&lt;&gt;0))</f>
        <v>7771.48</v>
      </c>
      <c r="AS95" s="2">
        <f t="shared" si="70"/>
        <v>128514.3607</v>
      </c>
    </row>
    <row r="96" spans="1:45" s="1" customFormat="1" x14ac:dyDescent="0.25">
      <c r="A96" s="5" t="s">
        <v>4919</v>
      </c>
      <c r="B96" s="1" t="s">
        <v>3224</v>
      </c>
      <c r="C96" s="6">
        <v>208</v>
      </c>
      <c r="D96" s="2">
        <v>35651.800000000003</v>
      </c>
      <c r="E96" s="2">
        <f t="shared" si="55"/>
        <v>27772.752200000003</v>
      </c>
      <c r="F96" s="2">
        <f t="shared" si="50"/>
        <v>22622.144048999999</v>
      </c>
      <c r="G96" s="2">
        <f t="shared" si="51"/>
        <v>22622.144048999999</v>
      </c>
      <c r="H96" s="2" t="s">
        <v>5201</v>
      </c>
      <c r="I96" s="2" t="s">
        <v>5201</v>
      </c>
      <c r="J96" s="2">
        <v>18349.431594999998</v>
      </c>
      <c r="K96" s="2">
        <f t="shared" si="61"/>
        <v>24278.875799999998</v>
      </c>
      <c r="L96" s="2">
        <f t="shared" si="56"/>
        <v>23300.80837047</v>
      </c>
      <c r="M96" s="2">
        <f t="shared" si="57"/>
        <v>23527.029810960001</v>
      </c>
      <c r="N96" s="2">
        <f t="shared" si="52"/>
        <v>22622.144048999999</v>
      </c>
      <c r="O96" s="2">
        <f t="shared" si="58"/>
        <v>31671.001668599994</v>
      </c>
      <c r="P96" s="2">
        <f t="shared" si="59"/>
        <v>23753.251251450001</v>
      </c>
      <c r="Q96" s="2">
        <f t="shared" si="60"/>
        <v>25336.801334880001</v>
      </c>
      <c r="R96" s="2">
        <f t="shared" si="62"/>
        <v>28521.440000000002</v>
      </c>
      <c r="S96" s="2" t="s">
        <v>5201</v>
      </c>
      <c r="T96" s="2">
        <f t="shared" si="53"/>
        <v>22622.144048999999</v>
      </c>
      <c r="U96" s="2">
        <f t="shared" si="63"/>
        <v>28521.440000000002</v>
      </c>
      <c r="V96" s="2" t="s">
        <v>5201</v>
      </c>
      <c r="W96" s="2" t="s">
        <v>5201</v>
      </c>
      <c r="X96" s="2" t="s">
        <v>5201</v>
      </c>
      <c r="Y96" s="2" t="s">
        <v>5201</v>
      </c>
      <c r="Z96" s="2">
        <v>22622.144048999999</v>
      </c>
      <c r="AA96" s="2">
        <f t="shared" si="64"/>
        <v>28521.440000000002</v>
      </c>
      <c r="AB96" s="2">
        <f t="shared" si="65"/>
        <v>28521.440000000002</v>
      </c>
      <c r="AC96" s="2">
        <f t="shared" si="71"/>
        <v>24639.257026800005</v>
      </c>
      <c r="AD96" s="2">
        <v>26493.824760000003</v>
      </c>
      <c r="AE96" s="2">
        <f t="shared" si="66"/>
        <v>22867.06452</v>
      </c>
      <c r="AF96" s="2">
        <v>7947.23</v>
      </c>
      <c r="AG96" s="2">
        <v>7771.48</v>
      </c>
      <c r="AH96" s="2">
        <f t="shared" si="72"/>
        <v>22622.144048999999</v>
      </c>
      <c r="AI96" s="2">
        <f t="shared" si="73"/>
        <v>22622.144048999999</v>
      </c>
      <c r="AJ96" s="2">
        <v>28736.305199999999</v>
      </c>
      <c r="AK96" s="2">
        <v>50891.757299999997</v>
      </c>
      <c r="AL96" s="2">
        <f t="shared" si="54"/>
        <v>22622.144048999999</v>
      </c>
      <c r="AM96" s="2" t="s">
        <v>5201</v>
      </c>
      <c r="AN96" s="2">
        <f t="shared" si="67"/>
        <v>27095.368000000002</v>
      </c>
      <c r="AO96" s="2">
        <f t="shared" si="68"/>
        <v>11223.186640000002</v>
      </c>
      <c r="AP96" s="2">
        <f t="shared" si="74"/>
        <v>22848.365489489999</v>
      </c>
      <c r="AQ96" s="2">
        <f t="shared" si="69"/>
        <v>24956.260000000002</v>
      </c>
      <c r="AR96" s="2" cm="1">
        <f t="array" ref="AR96">MIN(_xlfn._xlws.FILTER(E96:AQ96,E96:AQ96&lt;&gt;0))</f>
        <v>7771.48</v>
      </c>
      <c r="AS96" s="2">
        <f t="shared" si="70"/>
        <v>50891.757299999997</v>
      </c>
    </row>
    <row r="97" spans="1:45" s="1" customFormat="1" x14ac:dyDescent="0.25">
      <c r="A97" s="5" t="s">
        <v>4920</v>
      </c>
      <c r="B97" s="1" t="s">
        <v>3224</v>
      </c>
      <c r="C97" s="6">
        <v>225</v>
      </c>
      <c r="D97" s="2">
        <v>151285.91</v>
      </c>
      <c r="E97" s="2">
        <f t="shared" si="55"/>
        <v>117851.72389000001</v>
      </c>
      <c r="F97" s="2">
        <f t="shared" si="50"/>
        <v>44004.468272999999</v>
      </c>
      <c r="G97" s="2">
        <f t="shared" si="51"/>
        <v>44004.468272999999</v>
      </c>
      <c r="H97" s="2" t="s">
        <v>5201</v>
      </c>
      <c r="I97" s="2" t="s">
        <v>5201</v>
      </c>
      <c r="J97" s="2">
        <v>40612.273020000001</v>
      </c>
      <c r="K97" s="2">
        <f t="shared" si="61"/>
        <v>103025.70470999999</v>
      </c>
      <c r="L97" s="2">
        <f t="shared" si="56"/>
        <v>45324.602321190003</v>
      </c>
      <c r="M97" s="2">
        <f t="shared" si="57"/>
        <v>45764.647003919999</v>
      </c>
      <c r="N97" s="2">
        <f t="shared" si="52"/>
        <v>44004.468272999999</v>
      </c>
      <c r="O97" s="2">
        <f t="shared" si="58"/>
        <v>61606.255582199992</v>
      </c>
      <c r="P97" s="2">
        <f t="shared" si="59"/>
        <v>46204.691686650003</v>
      </c>
      <c r="Q97" s="2">
        <f t="shared" si="60"/>
        <v>49285.004465760001</v>
      </c>
      <c r="R97" s="2">
        <f t="shared" si="62"/>
        <v>121028.728</v>
      </c>
      <c r="S97" s="2" t="s">
        <v>5201</v>
      </c>
      <c r="T97" s="2">
        <f t="shared" si="53"/>
        <v>44004.468272999999</v>
      </c>
      <c r="U97" s="2">
        <f t="shared" si="63"/>
        <v>121028.728</v>
      </c>
      <c r="V97" s="2" t="s">
        <v>5201</v>
      </c>
      <c r="W97" s="2" t="s">
        <v>5201</v>
      </c>
      <c r="X97" s="2" t="s">
        <v>5201</v>
      </c>
      <c r="Y97" s="2" t="s">
        <v>5201</v>
      </c>
      <c r="Z97" s="2">
        <v>44004.468272999999</v>
      </c>
      <c r="AA97" s="2">
        <f t="shared" si="64"/>
        <v>121028.728</v>
      </c>
      <c r="AB97" s="2">
        <f t="shared" si="65"/>
        <v>121028.728</v>
      </c>
      <c r="AC97" s="2">
        <f t="shared" si="71"/>
        <v>39376.596589200002</v>
      </c>
      <c r="AD97" s="2">
        <v>42340.426440000003</v>
      </c>
      <c r="AE97" s="2">
        <f t="shared" si="66"/>
        <v>97034.782674000002</v>
      </c>
      <c r="AF97" s="2">
        <v>7947.23</v>
      </c>
      <c r="AG97" s="2">
        <v>7771.48</v>
      </c>
      <c r="AH97" s="2">
        <f t="shared" si="72"/>
        <v>44004.468272999999</v>
      </c>
      <c r="AI97" s="2">
        <f t="shared" si="73"/>
        <v>44004.468272999999</v>
      </c>
      <c r="AJ97" s="2">
        <v>55897.700399999994</v>
      </c>
      <c r="AK97" s="2">
        <v>98994.362099999998</v>
      </c>
      <c r="AL97" s="2">
        <f t="shared" si="54"/>
        <v>44004.468272999999</v>
      </c>
      <c r="AM97" s="2" t="s">
        <v>5201</v>
      </c>
      <c r="AN97" s="2">
        <f t="shared" si="67"/>
        <v>114977.2916</v>
      </c>
      <c r="AO97" s="2">
        <f t="shared" si="68"/>
        <v>47624.804468000002</v>
      </c>
      <c r="AP97" s="2">
        <f t="shared" si="74"/>
        <v>44444.512955730002</v>
      </c>
      <c r="AQ97" s="2">
        <f t="shared" si="69"/>
        <v>105900.137</v>
      </c>
      <c r="AR97" s="2" cm="1">
        <f t="array" ref="AR97">MIN(_xlfn._xlws.FILTER(E97:AQ97,E97:AQ97&lt;&gt;0))</f>
        <v>7771.48</v>
      </c>
      <c r="AS97" s="2">
        <f t="shared" si="70"/>
        <v>121028.728</v>
      </c>
    </row>
    <row r="98" spans="1:45" s="1" customFormat="1" x14ac:dyDescent="0.25">
      <c r="A98" s="5" t="s">
        <v>4921</v>
      </c>
      <c r="B98" s="1" t="s">
        <v>3224</v>
      </c>
      <c r="C98" s="6">
        <v>242</v>
      </c>
      <c r="D98" s="2">
        <v>75687.83</v>
      </c>
      <c r="E98" s="2">
        <f t="shared" si="55"/>
        <v>58960.819570000007</v>
      </c>
      <c r="F98" s="2">
        <f t="shared" si="50"/>
        <v>30221.152015</v>
      </c>
      <c r="G98" s="2">
        <f t="shared" si="51"/>
        <v>30221.152015</v>
      </c>
      <c r="H98" s="2" t="s">
        <v>5201</v>
      </c>
      <c r="I98" s="2" t="s">
        <v>5201</v>
      </c>
      <c r="J98" s="2">
        <v>26867.702125</v>
      </c>
      <c r="K98" s="2">
        <f t="shared" si="61"/>
        <v>51543.412229999994</v>
      </c>
      <c r="L98" s="2">
        <f t="shared" si="56"/>
        <v>31127.786575450002</v>
      </c>
      <c r="M98" s="2">
        <f t="shared" si="57"/>
        <v>31429.9980956</v>
      </c>
      <c r="N98" s="2">
        <f t="shared" si="52"/>
        <v>30221.152015</v>
      </c>
      <c r="O98" s="2">
        <f t="shared" si="58"/>
        <v>42309.612820999995</v>
      </c>
      <c r="P98" s="2">
        <f t="shared" si="59"/>
        <v>31732.209615750002</v>
      </c>
      <c r="Q98" s="2">
        <f t="shared" si="60"/>
        <v>33847.6902568</v>
      </c>
      <c r="R98" s="2">
        <f t="shared" si="62"/>
        <v>60550.264000000003</v>
      </c>
      <c r="S98" s="2" t="s">
        <v>5201</v>
      </c>
      <c r="T98" s="2">
        <f t="shared" si="53"/>
        <v>30221.152015</v>
      </c>
      <c r="U98" s="2">
        <f t="shared" si="63"/>
        <v>60550.264000000003</v>
      </c>
      <c r="V98" s="2" t="s">
        <v>5201</v>
      </c>
      <c r="W98" s="2" t="s">
        <v>5201</v>
      </c>
      <c r="X98" s="2" t="s">
        <v>5201</v>
      </c>
      <c r="Y98" s="2" t="s">
        <v>5201</v>
      </c>
      <c r="Z98" s="2">
        <v>30221.152015</v>
      </c>
      <c r="AA98" s="2">
        <f t="shared" si="64"/>
        <v>60550.264000000003</v>
      </c>
      <c r="AB98" s="2">
        <f t="shared" si="65"/>
        <v>60550.264000000003</v>
      </c>
      <c r="AC98" s="2">
        <f t="shared" si="71"/>
        <v>23416.280358120002</v>
      </c>
      <c r="AD98" s="2">
        <v>25178.796084000001</v>
      </c>
      <c r="AE98" s="2">
        <f t="shared" si="66"/>
        <v>48546.174161999996</v>
      </c>
      <c r="AF98" s="2">
        <v>7947.23</v>
      </c>
      <c r="AG98" s="2">
        <v>7771.48</v>
      </c>
      <c r="AH98" s="2">
        <f t="shared" si="72"/>
        <v>30221.152015</v>
      </c>
      <c r="AI98" s="2">
        <f t="shared" si="73"/>
        <v>30221.152015</v>
      </c>
      <c r="AJ98" s="2">
        <v>38389.122000000003</v>
      </c>
      <c r="AK98" s="2">
        <v>67986.815499999997</v>
      </c>
      <c r="AL98" s="2">
        <f t="shared" si="54"/>
        <v>30221.152015</v>
      </c>
      <c r="AM98" s="2" t="s">
        <v>5201</v>
      </c>
      <c r="AN98" s="2">
        <f t="shared" si="67"/>
        <v>57522.750800000002</v>
      </c>
      <c r="AO98" s="2">
        <f t="shared" si="68"/>
        <v>23826.528884000003</v>
      </c>
      <c r="AP98" s="2">
        <f t="shared" si="74"/>
        <v>30523.363535150002</v>
      </c>
      <c r="AQ98" s="2">
        <f t="shared" si="69"/>
        <v>52981.481</v>
      </c>
      <c r="AR98" s="2" cm="1">
        <f t="array" ref="AR98">MIN(_xlfn._xlws.FILTER(E98:AQ98,E98:AQ98&lt;&gt;0))</f>
        <v>7771.48</v>
      </c>
      <c r="AS98" s="2">
        <f t="shared" si="70"/>
        <v>67986.815499999997</v>
      </c>
    </row>
    <row r="99" spans="1:45" s="1" customFormat="1" x14ac:dyDescent="0.25">
      <c r="A99" s="5" t="s">
        <v>4922</v>
      </c>
      <c r="B99" s="1" t="s">
        <v>3224</v>
      </c>
      <c r="C99" s="6">
        <v>243</v>
      </c>
      <c r="D99" s="2">
        <v>70645.38</v>
      </c>
      <c r="E99" s="2">
        <f t="shared" si="55"/>
        <v>55032.751020000003</v>
      </c>
      <c r="F99" s="2">
        <f t="shared" ref="F99:F134" si="75">Z99</f>
        <v>20393.948559999997</v>
      </c>
      <c r="G99" s="2">
        <f t="shared" ref="G99:G134" si="76">Z99</f>
        <v>20393.948559999997</v>
      </c>
      <c r="H99" s="2" t="s">
        <v>5201</v>
      </c>
      <c r="I99" s="2" t="s">
        <v>5201</v>
      </c>
      <c r="J99" s="2">
        <v>18279.420389999999</v>
      </c>
      <c r="K99" s="2">
        <f t="shared" si="61"/>
        <v>48109.503779999999</v>
      </c>
      <c r="L99" s="2">
        <f t="shared" si="56"/>
        <v>21005.767016799997</v>
      </c>
      <c r="M99" s="2">
        <f t="shared" si="57"/>
        <v>21209.706502399997</v>
      </c>
      <c r="N99" s="2">
        <f t="shared" ref="N99:N134" si="77">Z99</f>
        <v>20393.948559999997</v>
      </c>
      <c r="O99" s="2">
        <f t="shared" si="58"/>
        <v>28551.527983999993</v>
      </c>
      <c r="P99" s="2">
        <f t="shared" si="59"/>
        <v>21413.645987999997</v>
      </c>
      <c r="Q99" s="2">
        <f t="shared" si="60"/>
        <v>22841.2223872</v>
      </c>
      <c r="R99" s="2">
        <f t="shared" si="62"/>
        <v>56516.304000000004</v>
      </c>
      <c r="S99" s="2" t="s">
        <v>5201</v>
      </c>
      <c r="T99" s="2">
        <f t="shared" ref="T99:T134" si="78">Z99</f>
        <v>20393.948559999997</v>
      </c>
      <c r="U99" s="2">
        <f t="shared" si="63"/>
        <v>56516.304000000004</v>
      </c>
      <c r="V99" s="2" t="s">
        <v>5201</v>
      </c>
      <c r="W99" s="2" t="s">
        <v>5201</v>
      </c>
      <c r="X99" s="2" t="s">
        <v>5201</v>
      </c>
      <c r="Y99" s="2" t="s">
        <v>5201</v>
      </c>
      <c r="Z99" s="2">
        <v>20393.948559999997</v>
      </c>
      <c r="AA99" s="2">
        <f t="shared" si="64"/>
        <v>56516.304000000004</v>
      </c>
      <c r="AB99" s="2">
        <f t="shared" si="65"/>
        <v>56516.304000000004</v>
      </c>
      <c r="AC99" s="2">
        <f t="shared" si="71"/>
        <v>22528.787842080001</v>
      </c>
      <c r="AD99" s="2">
        <v>24224.503056000001</v>
      </c>
      <c r="AE99" s="2">
        <f t="shared" si="66"/>
        <v>45311.946732000004</v>
      </c>
      <c r="AF99" s="2">
        <v>7947.23</v>
      </c>
      <c r="AG99" s="2">
        <v>7771.48</v>
      </c>
      <c r="AH99" s="2">
        <f t="shared" si="72"/>
        <v>20393.948559999997</v>
      </c>
      <c r="AI99" s="2">
        <f t="shared" si="73"/>
        <v>20393.948559999997</v>
      </c>
      <c r="AJ99" s="2">
        <v>25905.887999999999</v>
      </c>
      <c r="AK99" s="2">
        <v>45879.111999999994</v>
      </c>
      <c r="AL99" s="2">
        <f t="shared" ref="AL99:AL134" si="79">Z99</f>
        <v>20393.948559999997</v>
      </c>
      <c r="AM99" s="2" t="s">
        <v>5201</v>
      </c>
      <c r="AN99" s="2">
        <f t="shared" si="67"/>
        <v>53690.488800000006</v>
      </c>
      <c r="AO99" s="2">
        <f t="shared" si="68"/>
        <v>22239.165624000005</v>
      </c>
      <c r="AP99" s="2">
        <f t="shared" si="74"/>
        <v>20597.888045599997</v>
      </c>
      <c r="AQ99" s="2">
        <f t="shared" si="69"/>
        <v>49451.766000000003</v>
      </c>
      <c r="AR99" s="2" cm="1">
        <f t="array" ref="AR99">MIN(_xlfn._xlws.FILTER(E99:AQ99,E99:AQ99&lt;&gt;0))</f>
        <v>7771.48</v>
      </c>
      <c r="AS99" s="2">
        <f t="shared" si="70"/>
        <v>56516.304000000004</v>
      </c>
    </row>
    <row r="100" spans="1:45" s="1" customFormat="1" x14ac:dyDescent="0.25">
      <c r="A100" s="5" t="s">
        <v>4923</v>
      </c>
      <c r="B100" s="1" t="s">
        <v>3224</v>
      </c>
      <c r="C100" s="6">
        <v>244</v>
      </c>
      <c r="D100" s="2">
        <v>59713.72</v>
      </c>
      <c r="E100" s="2">
        <f t="shared" ref="E100:E135" si="80">D100*77.9%</f>
        <v>46516.987880000001</v>
      </c>
      <c r="F100" s="2">
        <f t="shared" si="75"/>
        <v>16540.501539000001</v>
      </c>
      <c r="G100" s="2">
        <f t="shared" si="76"/>
        <v>16540.501539000001</v>
      </c>
      <c r="H100" s="2" t="s">
        <v>5201</v>
      </c>
      <c r="I100" s="2" t="s">
        <v>5201</v>
      </c>
      <c r="J100" s="2">
        <v>14909.499604999999</v>
      </c>
      <c r="K100" s="2">
        <f t="shared" si="61"/>
        <v>40665.043319999997</v>
      </c>
      <c r="L100" s="2">
        <f t="shared" ref="L100:L135" si="81">Z100*103%</f>
        <v>17036.716585170001</v>
      </c>
      <c r="M100" s="2">
        <f t="shared" ref="M100:M135" si="82">Z100*104%</f>
        <v>17202.12160056</v>
      </c>
      <c r="N100" s="2">
        <f t="shared" si="77"/>
        <v>16540.501539000001</v>
      </c>
      <c r="O100" s="2">
        <f t="shared" ref="O100:O135" si="83">Z100*140%</f>
        <v>23156.7021546</v>
      </c>
      <c r="P100" s="2">
        <f t="shared" ref="P100:P135" si="84">Z100*105%</f>
        <v>17367.526615950002</v>
      </c>
      <c r="Q100" s="2">
        <f t="shared" ref="Q100:Q135" si="85">Z100*112%</f>
        <v>18525.361723680002</v>
      </c>
      <c r="R100" s="2">
        <f t="shared" si="62"/>
        <v>47770.976000000002</v>
      </c>
      <c r="S100" s="2" t="s">
        <v>5201</v>
      </c>
      <c r="T100" s="2">
        <f t="shared" si="78"/>
        <v>16540.501539000001</v>
      </c>
      <c r="U100" s="2">
        <f t="shared" si="63"/>
        <v>47770.976000000002</v>
      </c>
      <c r="V100" s="2" t="s">
        <v>5201</v>
      </c>
      <c r="W100" s="2" t="s">
        <v>5201</v>
      </c>
      <c r="X100" s="2" t="s">
        <v>5201</v>
      </c>
      <c r="Y100" s="2" t="s">
        <v>5201</v>
      </c>
      <c r="Z100" s="2">
        <v>16540.501539000001</v>
      </c>
      <c r="AA100" s="2">
        <f t="shared" si="64"/>
        <v>47770.976000000002</v>
      </c>
      <c r="AB100" s="2">
        <f t="shared" si="65"/>
        <v>47770.976000000002</v>
      </c>
      <c r="AC100" s="2">
        <f t="shared" si="71"/>
        <v>21491.525615040006</v>
      </c>
      <c r="AD100" s="2">
        <v>23109.167328000003</v>
      </c>
      <c r="AE100" s="2">
        <f t="shared" si="66"/>
        <v>38300.380008</v>
      </c>
      <c r="AF100" s="2">
        <v>7947.23</v>
      </c>
      <c r="AG100" s="2">
        <v>7771.48</v>
      </c>
      <c r="AH100" s="2">
        <f t="shared" si="72"/>
        <v>16540.501539000001</v>
      </c>
      <c r="AI100" s="2">
        <f t="shared" si="73"/>
        <v>16540.501539000001</v>
      </c>
      <c r="AJ100" s="2">
        <v>21010.957200000001</v>
      </c>
      <c r="AK100" s="2">
        <v>37210.230300000003</v>
      </c>
      <c r="AL100" s="2">
        <f t="shared" si="79"/>
        <v>16540.501539000001</v>
      </c>
      <c r="AM100" s="2" t="s">
        <v>5201</v>
      </c>
      <c r="AN100" s="2">
        <f t="shared" si="67"/>
        <v>45382.427199999998</v>
      </c>
      <c r="AO100" s="2">
        <f t="shared" si="68"/>
        <v>18797.879056000002</v>
      </c>
      <c r="AP100" s="2">
        <f t="shared" si="74"/>
        <v>16705.90655439</v>
      </c>
      <c r="AQ100" s="2">
        <f t="shared" si="69"/>
        <v>41799.603999999999</v>
      </c>
      <c r="AR100" s="2" cm="1">
        <f t="array" ref="AR100">MIN(_xlfn._xlws.FILTER(E100:AQ100,E100:AQ100&lt;&gt;0))</f>
        <v>7771.48</v>
      </c>
      <c r="AS100" s="2">
        <f t="shared" si="70"/>
        <v>47770.976000000002</v>
      </c>
    </row>
    <row r="101" spans="1:45" s="1" customFormat="1" x14ac:dyDescent="0.25">
      <c r="A101" s="5" t="s">
        <v>4924</v>
      </c>
      <c r="B101" s="1" t="s">
        <v>3224</v>
      </c>
      <c r="C101" s="6">
        <v>246</v>
      </c>
      <c r="D101" s="2">
        <v>178880.91</v>
      </c>
      <c r="E101" s="2">
        <f t="shared" si="80"/>
        <v>139348.22889</v>
      </c>
      <c r="F101" s="2">
        <f t="shared" si="75"/>
        <v>26061.447746000002</v>
      </c>
      <c r="G101" s="2">
        <f t="shared" si="76"/>
        <v>26061.447746000002</v>
      </c>
      <c r="H101" s="2" t="s">
        <v>5201</v>
      </c>
      <c r="I101" s="2" t="s">
        <v>5201</v>
      </c>
      <c r="J101" s="2">
        <v>22560.208605</v>
      </c>
      <c r="K101" s="2">
        <f t="shared" si="61"/>
        <v>121817.89971</v>
      </c>
      <c r="L101" s="2">
        <f t="shared" si="81"/>
        <v>26843.291178380001</v>
      </c>
      <c r="M101" s="2">
        <f t="shared" si="82"/>
        <v>27103.905655840004</v>
      </c>
      <c r="N101" s="2">
        <f t="shared" si="77"/>
        <v>26061.447746000002</v>
      </c>
      <c r="O101" s="2">
        <f t="shared" si="83"/>
        <v>36486.026844400003</v>
      </c>
      <c r="P101" s="2">
        <f t="shared" si="84"/>
        <v>27364.520133300004</v>
      </c>
      <c r="Q101" s="2">
        <f t="shared" si="85"/>
        <v>29188.821475520006</v>
      </c>
      <c r="R101" s="2">
        <f t="shared" si="62"/>
        <v>143104.728</v>
      </c>
      <c r="S101" s="2" t="s">
        <v>5201</v>
      </c>
      <c r="T101" s="2">
        <f t="shared" si="78"/>
        <v>26061.447746000002</v>
      </c>
      <c r="U101" s="2">
        <f t="shared" si="63"/>
        <v>143104.728</v>
      </c>
      <c r="V101" s="2" t="s">
        <v>5201</v>
      </c>
      <c r="W101" s="2" t="s">
        <v>5201</v>
      </c>
      <c r="X101" s="2" t="s">
        <v>5201</v>
      </c>
      <c r="Y101" s="2" t="s">
        <v>5201</v>
      </c>
      <c r="Z101" s="2">
        <v>26061.447746000002</v>
      </c>
      <c r="AA101" s="2">
        <f t="shared" si="64"/>
        <v>143104.728</v>
      </c>
      <c r="AB101" s="2">
        <f t="shared" si="65"/>
        <v>143104.728</v>
      </c>
      <c r="AC101" s="2">
        <f t="shared" si="71"/>
        <v>27788.700092400002</v>
      </c>
      <c r="AD101" s="2">
        <v>29880.322680000001</v>
      </c>
      <c r="AE101" s="2">
        <f t="shared" si="66"/>
        <v>114734.21567399999</v>
      </c>
      <c r="AF101" s="2">
        <v>7947.23</v>
      </c>
      <c r="AG101" s="2">
        <v>7771.48</v>
      </c>
      <c r="AH101" s="2">
        <f t="shared" si="72"/>
        <v>26061.447746000002</v>
      </c>
      <c r="AI101" s="2">
        <f t="shared" si="73"/>
        <v>26061.447746000002</v>
      </c>
      <c r="AJ101" s="2">
        <v>33105.160799999998</v>
      </c>
      <c r="AK101" s="2">
        <v>58628.964200000002</v>
      </c>
      <c r="AL101" s="2">
        <f t="shared" si="79"/>
        <v>26061.447746000002</v>
      </c>
      <c r="AM101" s="2" t="s">
        <v>5201</v>
      </c>
      <c r="AN101" s="2">
        <f t="shared" si="67"/>
        <v>135949.49160000001</v>
      </c>
      <c r="AO101" s="2">
        <f t="shared" si="68"/>
        <v>56311.710468000005</v>
      </c>
      <c r="AP101" s="2">
        <f t="shared" si="74"/>
        <v>26322.062223460001</v>
      </c>
      <c r="AQ101" s="2">
        <f t="shared" si="69"/>
        <v>125216.63699999999</v>
      </c>
      <c r="AR101" s="2" cm="1">
        <f t="array" ref="AR101">MIN(_xlfn._xlws.FILTER(E101:AQ101,E101:AQ101&lt;&gt;0))</f>
        <v>7771.48</v>
      </c>
      <c r="AS101" s="2">
        <f t="shared" si="70"/>
        <v>143104.728</v>
      </c>
    </row>
    <row r="102" spans="1:45" s="1" customFormat="1" x14ac:dyDescent="0.25">
      <c r="A102" s="5" t="s">
        <v>4925</v>
      </c>
      <c r="B102" s="1" t="s">
        <v>3224</v>
      </c>
      <c r="C102" s="6">
        <v>247</v>
      </c>
      <c r="D102" s="2">
        <v>65146.49</v>
      </c>
      <c r="E102" s="2">
        <f t="shared" si="80"/>
        <v>50749.115709999998</v>
      </c>
      <c r="F102" s="2">
        <f t="shared" si="75"/>
        <v>16613.585654999999</v>
      </c>
      <c r="G102" s="2">
        <f t="shared" si="76"/>
        <v>16613.585654999999</v>
      </c>
      <c r="H102" s="2" t="s">
        <v>5201</v>
      </c>
      <c r="I102" s="2" t="s">
        <v>5201</v>
      </c>
      <c r="J102" s="2">
        <v>14350.131729999999</v>
      </c>
      <c r="K102" s="2">
        <f t="shared" si="61"/>
        <v>44364.759689999992</v>
      </c>
      <c r="L102" s="2">
        <f t="shared" si="81"/>
        <v>17111.993224649999</v>
      </c>
      <c r="M102" s="2">
        <f t="shared" si="82"/>
        <v>17278.129081200001</v>
      </c>
      <c r="N102" s="2">
        <f t="shared" si="77"/>
        <v>16613.585654999999</v>
      </c>
      <c r="O102" s="2">
        <f t="shared" si="83"/>
        <v>23259.019916999998</v>
      </c>
      <c r="P102" s="2">
        <f t="shared" si="84"/>
        <v>17444.264937749998</v>
      </c>
      <c r="Q102" s="2">
        <f t="shared" si="85"/>
        <v>18607.2159336</v>
      </c>
      <c r="R102" s="2">
        <f t="shared" si="62"/>
        <v>52117.192000000003</v>
      </c>
      <c r="S102" s="2" t="s">
        <v>5201</v>
      </c>
      <c r="T102" s="2">
        <f t="shared" si="78"/>
        <v>16613.585654999999</v>
      </c>
      <c r="U102" s="2">
        <f t="shared" si="63"/>
        <v>52117.192000000003</v>
      </c>
      <c r="V102" s="2" t="s">
        <v>5201</v>
      </c>
      <c r="W102" s="2" t="s">
        <v>5201</v>
      </c>
      <c r="X102" s="2" t="s">
        <v>5201</v>
      </c>
      <c r="Y102" s="2" t="s">
        <v>5201</v>
      </c>
      <c r="Z102" s="2">
        <v>16613.585654999999</v>
      </c>
      <c r="AA102" s="2">
        <f t="shared" si="64"/>
        <v>52117.192000000003</v>
      </c>
      <c r="AB102" s="2">
        <f t="shared" si="65"/>
        <v>52117.192000000003</v>
      </c>
      <c r="AC102" s="2">
        <f t="shared" si="71"/>
        <v>21112.394289480002</v>
      </c>
      <c r="AD102" s="2">
        <v>22701.499236</v>
      </c>
      <c r="AE102" s="2">
        <f t="shared" si="66"/>
        <v>41784.958685999998</v>
      </c>
      <c r="AF102" s="2">
        <v>7947.23</v>
      </c>
      <c r="AG102" s="2">
        <v>7771.48</v>
      </c>
      <c r="AH102" s="2">
        <f t="shared" si="72"/>
        <v>16613.585654999999</v>
      </c>
      <c r="AI102" s="2">
        <f t="shared" si="73"/>
        <v>16613.585654999999</v>
      </c>
      <c r="AJ102" s="2">
        <v>21103.793999999998</v>
      </c>
      <c r="AK102" s="2">
        <v>37374.643499999998</v>
      </c>
      <c r="AL102" s="2">
        <f t="shared" si="79"/>
        <v>16613.585654999999</v>
      </c>
      <c r="AM102" s="2" t="s">
        <v>5201</v>
      </c>
      <c r="AN102" s="2">
        <f t="shared" si="67"/>
        <v>49511.332399999999</v>
      </c>
      <c r="AO102" s="2">
        <f t="shared" si="68"/>
        <v>20508.115052000001</v>
      </c>
      <c r="AP102" s="2">
        <f t="shared" si="74"/>
        <v>16779.72151155</v>
      </c>
      <c r="AQ102" s="2">
        <f t="shared" si="69"/>
        <v>45602.542999999998</v>
      </c>
      <c r="AR102" s="2" cm="1">
        <f t="array" ref="AR102">MIN(_xlfn._xlws.FILTER(E102:AQ102,E102:AQ102&lt;&gt;0))</f>
        <v>7771.48</v>
      </c>
      <c r="AS102" s="2">
        <f t="shared" si="70"/>
        <v>52117.192000000003</v>
      </c>
    </row>
    <row r="103" spans="1:45" s="1" customFormat="1" x14ac:dyDescent="0.25">
      <c r="A103" s="5" t="s">
        <v>4926</v>
      </c>
      <c r="B103" s="1" t="s">
        <v>3224</v>
      </c>
      <c r="C103" s="6">
        <v>250</v>
      </c>
      <c r="D103" s="2">
        <v>54009.46</v>
      </c>
      <c r="E103" s="2">
        <f t="shared" si="80"/>
        <v>42073.369339999997</v>
      </c>
      <c r="F103" s="2">
        <f t="shared" si="75"/>
        <v>21052.575653</v>
      </c>
      <c r="G103" s="2">
        <f t="shared" si="76"/>
        <v>21052.575653</v>
      </c>
      <c r="H103" s="2" t="s">
        <v>5201</v>
      </c>
      <c r="I103" s="2" t="s">
        <v>5201</v>
      </c>
      <c r="J103" s="2">
        <v>18208.687419999998</v>
      </c>
      <c r="K103" s="2">
        <f t="shared" si="61"/>
        <v>36780.442259999996</v>
      </c>
      <c r="L103" s="2">
        <f t="shared" si="81"/>
        <v>21684.152922590001</v>
      </c>
      <c r="M103" s="2">
        <f t="shared" si="82"/>
        <v>21894.678679119999</v>
      </c>
      <c r="N103" s="2">
        <f t="shared" si="77"/>
        <v>21052.575653</v>
      </c>
      <c r="O103" s="2">
        <f t="shared" si="83"/>
        <v>29473.605914199998</v>
      </c>
      <c r="P103" s="2">
        <f t="shared" si="84"/>
        <v>22105.204435650001</v>
      </c>
      <c r="Q103" s="2">
        <f t="shared" si="85"/>
        <v>23578.884731360002</v>
      </c>
      <c r="R103" s="2">
        <f t="shared" si="62"/>
        <v>43207.567999999999</v>
      </c>
      <c r="S103" s="2" t="s">
        <v>5201</v>
      </c>
      <c r="T103" s="2">
        <f t="shared" si="78"/>
        <v>21052.575653</v>
      </c>
      <c r="U103" s="2">
        <f t="shared" si="63"/>
        <v>43207.567999999999</v>
      </c>
      <c r="V103" s="2" t="s">
        <v>5201</v>
      </c>
      <c r="W103" s="2" t="s">
        <v>5201</v>
      </c>
      <c r="X103" s="2" t="s">
        <v>5201</v>
      </c>
      <c r="Y103" s="2" t="s">
        <v>5201</v>
      </c>
      <c r="Z103" s="2">
        <v>21052.575653</v>
      </c>
      <c r="AA103" s="2">
        <f t="shared" si="64"/>
        <v>43207.567999999999</v>
      </c>
      <c r="AB103" s="2">
        <f t="shared" si="65"/>
        <v>43207.567999999999</v>
      </c>
      <c r="AC103" s="2">
        <f t="shared" si="71"/>
        <v>21330.630154080001</v>
      </c>
      <c r="AD103" s="2">
        <v>22936.161456000002</v>
      </c>
      <c r="AE103" s="2">
        <f t="shared" si="66"/>
        <v>34641.667644000001</v>
      </c>
      <c r="AF103" s="2">
        <v>7947.23</v>
      </c>
      <c r="AG103" s="2">
        <v>7771.48</v>
      </c>
      <c r="AH103" s="2">
        <f t="shared" si="72"/>
        <v>21052.575653</v>
      </c>
      <c r="AI103" s="2">
        <f t="shared" si="73"/>
        <v>21052.575653</v>
      </c>
      <c r="AJ103" s="2">
        <v>26742.524400000002</v>
      </c>
      <c r="AK103" s="2">
        <v>47360.788100000005</v>
      </c>
      <c r="AL103" s="2">
        <f t="shared" si="79"/>
        <v>21052.575653</v>
      </c>
      <c r="AM103" s="2" t="s">
        <v>5201</v>
      </c>
      <c r="AN103" s="2">
        <f t="shared" si="67"/>
        <v>41047.189599999998</v>
      </c>
      <c r="AO103" s="2">
        <f t="shared" si="68"/>
        <v>17002.178008000003</v>
      </c>
      <c r="AP103" s="2">
        <f t="shared" si="74"/>
        <v>21263.101409530002</v>
      </c>
      <c r="AQ103" s="2">
        <f t="shared" si="69"/>
        <v>37806.621999999996</v>
      </c>
      <c r="AR103" s="2" cm="1">
        <f t="array" ref="AR103">MIN(_xlfn._xlws.FILTER(E103:AQ103,E103:AQ103&lt;&gt;0))</f>
        <v>7771.48</v>
      </c>
      <c r="AS103" s="2">
        <f t="shared" si="70"/>
        <v>47360.788100000005</v>
      </c>
    </row>
    <row r="104" spans="1:45" s="1" customFormat="1" x14ac:dyDescent="0.25">
      <c r="A104" s="5" t="s">
        <v>4927</v>
      </c>
      <c r="B104" s="1" t="s">
        <v>3224</v>
      </c>
      <c r="C104" s="6">
        <v>252</v>
      </c>
      <c r="D104" s="2">
        <v>103290.03</v>
      </c>
      <c r="E104" s="2">
        <f t="shared" si="80"/>
        <v>80462.933369999999</v>
      </c>
      <c r="F104" s="2">
        <f t="shared" si="75"/>
        <v>29088.348217000002</v>
      </c>
      <c r="G104" s="2">
        <f t="shared" si="76"/>
        <v>29088.348217000002</v>
      </c>
      <c r="H104" s="2" t="s">
        <v>5201</v>
      </c>
      <c r="I104" s="2" t="s">
        <v>5201</v>
      </c>
      <c r="J104" s="2">
        <v>23967.650354999998</v>
      </c>
      <c r="K104" s="2">
        <f t="shared" si="61"/>
        <v>70340.510429999995</v>
      </c>
      <c r="L104" s="2">
        <f t="shared" si="81"/>
        <v>29960.998663510003</v>
      </c>
      <c r="M104" s="2">
        <f t="shared" si="82"/>
        <v>30251.882145680003</v>
      </c>
      <c r="N104" s="2">
        <f t="shared" si="77"/>
        <v>29088.348217000002</v>
      </c>
      <c r="O104" s="2">
        <f t="shared" si="83"/>
        <v>40723.6875038</v>
      </c>
      <c r="P104" s="2">
        <f t="shared" si="84"/>
        <v>30542.765627850004</v>
      </c>
      <c r="Q104" s="2">
        <f t="shared" si="85"/>
        <v>32578.950003040005</v>
      </c>
      <c r="R104" s="2">
        <f t="shared" si="62"/>
        <v>82632.024000000005</v>
      </c>
      <c r="S104" s="2" t="s">
        <v>5201</v>
      </c>
      <c r="T104" s="2">
        <f t="shared" si="78"/>
        <v>29088.348217000002</v>
      </c>
      <c r="U104" s="2">
        <f t="shared" si="63"/>
        <v>82632.024000000005</v>
      </c>
      <c r="V104" s="2" t="s">
        <v>5201</v>
      </c>
      <c r="W104" s="2" t="s">
        <v>5201</v>
      </c>
      <c r="X104" s="2" t="s">
        <v>5201</v>
      </c>
      <c r="Y104" s="2" t="s">
        <v>5201</v>
      </c>
      <c r="Z104" s="2">
        <v>29088.348217000002</v>
      </c>
      <c r="AA104" s="2">
        <f t="shared" si="64"/>
        <v>82632.024000000005</v>
      </c>
      <c r="AB104" s="2">
        <f t="shared" si="65"/>
        <v>82632.024000000005</v>
      </c>
      <c r="AC104" s="2">
        <f t="shared" si="71"/>
        <v>35626.363025760002</v>
      </c>
      <c r="AD104" s="2">
        <v>38307.917232</v>
      </c>
      <c r="AE104" s="2">
        <f t="shared" si="66"/>
        <v>66250.225242</v>
      </c>
      <c r="AF104" s="2">
        <v>7947.23</v>
      </c>
      <c r="AG104" s="2">
        <v>7771.48</v>
      </c>
      <c r="AH104" s="2">
        <f t="shared" si="72"/>
        <v>29088.348217000002</v>
      </c>
      <c r="AI104" s="2">
        <f t="shared" si="73"/>
        <v>29088.348217000002</v>
      </c>
      <c r="AJ104" s="2">
        <v>36950.151600000005</v>
      </c>
      <c r="AK104" s="2">
        <v>65438.410900000003</v>
      </c>
      <c r="AL104" s="2">
        <f t="shared" si="79"/>
        <v>29088.348217000002</v>
      </c>
      <c r="AM104" s="2" t="s">
        <v>5201</v>
      </c>
      <c r="AN104" s="2">
        <f t="shared" si="67"/>
        <v>78500.4228</v>
      </c>
      <c r="AO104" s="2">
        <f t="shared" si="68"/>
        <v>32515.701444000002</v>
      </c>
      <c r="AP104" s="2">
        <f t="shared" si="74"/>
        <v>29379.231699170003</v>
      </c>
      <c r="AQ104" s="2">
        <f t="shared" si="69"/>
        <v>72303.020999999993</v>
      </c>
      <c r="AR104" s="2" cm="1">
        <f t="array" ref="AR104">MIN(_xlfn._xlws.FILTER(E104:AQ104,E104:AQ104&lt;&gt;0))</f>
        <v>7771.48</v>
      </c>
      <c r="AS104" s="2">
        <f t="shared" si="70"/>
        <v>82632.024000000005</v>
      </c>
    </row>
    <row r="105" spans="1:45" s="1" customFormat="1" x14ac:dyDescent="0.25">
      <c r="A105" s="5" t="s">
        <v>4928</v>
      </c>
      <c r="B105" s="1" t="s">
        <v>3224</v>
      </c>
      <c r="C105" s="6">
        <v>253</v>
      </c>
      <c r="D105" s="2">
        <v>61200.32</v>
      </c>
      <c r="E105" s="2">
        <f t="shared" si="80"/>
        <v>47675.049279999999</v>
      </c>
      <c r="F105" s="2">
        <f t="shared" si="75"/>
        <v>23265.110259999998</v>
      </c>
      <c r="G105" s="2">
        <f t="shared" si="76"/>
        <v>23265.110259999998</v>
      </c>
      <c r="H105" s="2" t="s">
        <v>5201</v>
      </c>
      <c r="I105" s="2" t="s">
        <v>5201</v>
      </c>
      <c r="J105" s="2">
        <v>19153.477804999999</v>
      </c>
      <c r="K105" s="2">
        <f t="shared" si="61"/>
        <v>41677.417919999993</v>
      </c>
      <c r="L105" s="2">
        <f t="shared" si="81"/>
        <v>23963.0635678</v>
      </c>
      <c r="M105" s="2">
        <f t="shared" si="82"/>
        <v>24195.714670399997</v>
      </c>
      <c r="N105" s="2">
        <f t="shared" si="77"/>
        <v>23265.110259999998</v>
      </c>
      <c r="O105" s="2">
        <f t="shared" si="83"/>
        <v>32571.154363999995</v>
      </c>
      <c r="P105" s="2">
        <f t="shared" si="84"/>
        <v>24428.365772999998</v>
      </c>
      <c r="Q105" s="2">
        <f t="shared" si="85"/>
        <v>26056.923491199999</v>
      </c>
      <c r="R105" s="2">
        <f t="shared" si="62"/>
        <v>48960.256000000001</v>
      </c>
      <c r="S105" s="2" t="s">
        <v>5201</v>
      </c>
      <c r="T105" s="2">
        <f t="shared" si="78"/>
        <v>23265.110259999998</v>
      </c>
      <c r="U105" s="2">
        <f t="shared" si="63"/>
        <v>48960.256000000001</v>
      </c>
      <c r="V105" s="2" t="s">
        <v>5201</v>
      </c>
      <c r="W105" s="2" t="s">
        <v>5201</v>
      </c>
      <c r="X105" s="2" t="s">
        <v>5201</v>
      </c>
      <c r="Y105" s="2" t="s">
        <v>5201</v>
      </c>
      <c r="Z105" s="2">
        <v>23265.110259999998</v>
      </c>
      <c r="AA105" s="2">
        <f t="shared" si="64"/>
        <v>48960.256000000001</v>
      </c>
      <c r="AB105" s="2">
        <f t="shared" si="65"/>
        <v>48960.256000000001</v>
      </c>
      <c r="AC105" s="2">
        <f t="shared" si="71"/>
        <v>23631.948741960001</v>
      </c>
      <c r="AD105" s="2">
        <v>25410.697572000001</v>
      </c>
      <c r="AE105" s="2">
        <f t="shared" si="66"/>
        <v>39253.885247999999</v>
      </c>
      <c r="AF105" s="2">
        <v>7947.23</v>
      </c>
      <c r="AG105" s="2">
        <v>7771.48</v>
      </c>
      <c r="AH105" s="2">
        <f t="shared" si="72"/>
        <v>23265.110259999998</v>
      </c>
      <c r="AI105" s="2">
        <f t="shared" si="73"/>
        <v>23265.110259999998</v>
      </c>
      <c r="AJ105" s="2">
        <v>29553.047999999999</v>
      </c>
      <c r="AK105" s="2">
        <v>52338.201999999997</v>
      </c>
      <c r="AL105" s="2">
        <f t="shared" si="79"/>
        <v>23265.110259999998</v>
      </c>
      <c r="AM105" s="2" t="s">
        <v>5201</v>
      </c>
      <c r="AN105" s="2">
        <f t="shared" si="67"/>
        <v>46512.243199999997</v>
      </c>
      <c r="AO105" s="2">
        <f t="shared" si="68"/>
        <v>19265.860736000002</v>
      </c>
      <c r="AP105" s="2">
        <f t="shared" si="74"/>
        <v>23497.761362599998</v>
      </c>
      <c r="AQ105" s="2">
        <f t="shared" si="69"/>
        <v>42840.223999999995</v>
      </c>
      <c r="AR105" s="2" cm="1">
        <f t="array" ref="AR105">MIN(_xlfn._xlws.FILTER(E105:AQ105,E105:AQ105&lt;&gt;0))</f>
        <v>7771.48</v>
      </c>
      <c r="AS105" s="2">
        <f t="shared" si="70"/>
        <v>52338.201999999997</v>
      </c>
    </row>
    <row r="106" spans="1:45" s="1" customFormat="1" x14ac:dyDescent="0.25">
      <c r="A106" s="5" t="s">
        <v>4929</v>
      </c>
      <c r="B106" s="1" t="s">
        <v>3224</v>
      </c>
      <c r="C106" s="6">
        <v>255</v>
      </c>
      <c r="D106" s="2">
        <v>65729.42</v>
      </c>
      <c r="E106" s="2">
        <f t="shared" si="80"/>
        <v>51203.218180000003</v>
      </c>
      <c r="F106" s="2">
        <f t="shared" si="75"/>
        <v>22321.977143999997</v>
      </c>
      <c r="G106" s="2">
        <f t="shared" si="76"/>
        <v>22321.977143999997</v>
      </c>
      <c r="H106" s="2" t="s">
        <v>5201</v>
      </c>
      <c r="I106" s="2" t="s">
        <v>5201</v>
      </c>
      <c r="J106" s="2">
        <v>18354.483950000002</v>
      </c>
      <c r="K106" s="2">
        <f t="shared" si="61"/>
        <v>44761.735019999993</v>
      </c>
      <c r="L106" s="2">
        <f t="shared" si="81"/>
        <v>22991.636458319997</v>
      </c>
      <c r="M106" s="2">
        <f t="shared" si="82"/>
        <v>23214.856229759996</v>
      </c>
      <c r="N106" s="2">
        <f t="shared" si="77"/>
        <v>22321.977143999997</v>
      </c>
      <c r="O106" s="2">
        <f t="shared" si="83"/>
        <v>31250.768001599994</v>
      </c>
      <c r="P106" s="2">
        <f t="shared" si="84"/>
        <v>23438.076001199999</v>
      </c>
      <c r="Q106" s="2">
        <f t="shared" si="85"/>
        <v>25000.61440128</v>
      </c>
      <c r="R106" s="2">
        <f t="shared" si="62"/>
        <v>52583.536</v>
      </c>
      <c r="S106" s="2" t="s">
        <v>5201</v>
      </c>
      <c r="T106" s="2">
        <f t="shared" si="78"/>
        <v>22321.977143999997</v>
      </c>
      <c r="U106" s="2">
        <f t="shared" si="63"/>
        <v>52583.536</v>
      </c>
      <c r="V106" s="2" t="s">
        <v>5201</v>
      </c>
      <c r="W106" s="2" t="s">
        <v>5201</v>
      </c>
      <c r="X106" s="2" t="s">
        <v>5201</v>
      </c>
      <c r="Y106" s="2" t="s">
        <v>5201</v>
      </c>
      <c r="Z106" s="2">
        <v>22321.977143999997</v>
      </c>
      <c r="AA106" s="2">
        <f t="shared" si="64"/>
        <v>52583.536</v>
      </c>
      <c r="AB106" s="2">
        <f t="shared" si="65"/>
        <v>52583.536</v>
      </c>
      <c r="AC106" s="2">
        <f t="shared" si="71"/>
        <v>24372.239027760003</v>
      </c>
      <c r="AD106" s="2">
        <v>26206.708632000002</v>
      </c>
      <c r="AE106" s="2">
        <f t="shared" si="66"/>
        <v>42158.849987999994</v>
      </c>
      <c r="AF106" s="2">
        <v>7947.23</v>
      </c>
      <c r="AG106" s="2">
        <v>7771.48</v>
      </c>
      <c r="AH106" s="2">
        <f t="shared" si="72"/>
        <v>22321.977143999997</v>
      </c>
      <c r="AI106" s="2">
        <f t="shared" si="73"/>
        <v>22321.977143999997</v>
      </c>
      <c r="AJ106" s="2">
        <v>28355.011199999997</v>
      </c>
      <c r="AK106" s="2">
        <v>50216.488799999999</v>
      </c>
      <c r="AL106" s="2">
        <f t="shared" si="79"/>
        <v>22321.977143999997</v>
      </c>
      <c r="AM106" s="2" t="s">
        <v>5201</v>
      </c>
      <c r="AN106" s="2">
        <f t="shared" si="67"/>
        <v>49954.359199999999</v>
      </c>
      <c r="AO106" s="2">
        <f t="shared" si="68"/>
        <v>20691.621416000002</v>
      </c>
      <c r="AP106" s="2">
        <f t="shared" si="74"/>
        <v>22545.196915439996</v>
      </c>
      <c r="AQ106" s="2">
        <f t="shared" si="69"/>
        <v>46010.593999999997</v>
      </c>
      <c r="AR106" s="2" cm="1">
        <f t="array" ref="AR106">MIN(_xlfn._xlws.FILTER(E106:AQ106,E106:AQ106&lt;&gt;0))</f>
        <v>7771.48</v>
      </c>
      <c r="AS106" s="2">
        <f t="shared" si="70"/>
        <v>52583.536</v>
      </c>
    </row>
    <row r="107" spans="1:45" s="1" customFormat="1" x14ac:dyDescent="0.25">
      <c r="A107" s="5" t="s">
        <v>4930</v>
      </c>
      <c r="B107" s="1" t="s">
        <v>3224</v>
      </c>
      <c r="C107" s="6">
        <v>256</v>
      </c>
      <c r="D107" s="2">
        <v>28641.24</v>
      </c>
      <c r="E107" s="2">
        <f t="shared" si="80"/>
        <v>22311.525960000003</v>
      </c>
      <c r="F107" s="2">
        <f t="shared" si="75"/>
        <v>14200.939778</v>
      </c>
      <c r="G107" s="2">
        <f t="shared" si="76"/>
        <v>14200.939778</v>
      </c>
      <c r="H107" s="2" t="s">
        <v>5201</v>
      </c>
      <c r="I107" s="2" t="s">
        <v>5201</v>
      </c>
      <c r="J107" s="2">
        <v>11859.320715</v>
      </c>
      <c r="K107" s="2">
        <f t="shared" si="61"/>
        <v>19504.684440000001</v>
      </c>
      <c r="L107" s="2">
        <f t="shared" si="81"/>
        <v>14626.96797134</v>
      </c>
      <c r="M107" s="2">
        <f t="shared" si="82"/>
        <v>14768.977369120001</v>
      </c>
      <c r="N107" s="2">
        <f t="shared" si="77"/>
        <v>14200.939778</v>
      </c>
      <c r="O107" s="2">
        <f t="shared" si="83"/>
        <v>19881.315689199997</v>
      </c>
      <c r="P107" s="2">
        <f t="shared" si="84"/>
        <v>14910.986766900001</v>
      </c>
      <c r="Q107" s="2">
        <f t="shared" si="85"/>
        <v>15905.052551360002</v>
      </c>
      <c r="R107" s="2">
        <f t="shared" si="62"/>
        <v>22912.992000000002</v>
      </c>
      <c r="S107" s="2" t="s">
        <v>5201</v>
      </c>
      <c r="T107" s="2">
        <f t="shared" si="78"/>
        <v>14200.939778</v>
      </c>
      <c r="U107" s="2">
        <f t="shared" si="63"/>
        <v>22912.992000000002</v>
      </c>
      <c r="V107" s="2" t="s">
        <v>5201</v>
      </c>
      <c r="W107" s="2" t="s">
        <v>5201</v>
      </c>
      <c r="X107" s="2" t="s">
        <v>5201</v>
      </c>
      <c r="Y107" s="2" t="s">
        <v>5201</v>
      </c>
      <c r="Z107" s="2">
        <v>14200.939778</v>
      </c>
      <c r="AA107" s="2">
        <f t="shared" si="64"/>
        <v>22912.992000000002</v>
      </c>
      <c r="AB107" s="2">
        <f t="shared" si="65"/>
        <v>22912.992000000002</v>
      </c>
      <c r="AC107" s="2">
        <f t="shared" si="71"/>
        <v>15505.016309640003</v>
      </c>
      <c r="AD107" s="2">
        <v>16672.060548000001</v>
      </c>
      <c r="AE107" s="2">
        <f t="shared" si="66"/>
        <v>18370.491335999999</v>
      </c>
      <c r="AF107" s="2">
        <v>7947.23</v>
      </c>
      <c r="AG107" s="2">
        <v>7771.48</v>
      </c>
      <c r="AH107" s="2">
        <f t="shared" si="72"/>
        <v>14200.939778</v>
      </c>
      <c r="AI107" s="2">
        <f t="shared" si="73"/>
        <v>14200.939778</v>
      </c>
      <c r="AJ107" s="2">
        <v>18039.074400000001</v>
      </c>
      <c r="AK107" s="2">
        <v>31947.050600000002</v>
      </c>
      <c r="AL107" s="2">
        <f t="shared" si="79"/>
        <v>14200.939778</v>
      </c>
      <c r="AM107" s="2" t="s">
        <v>5201</v>
      </c>
      <c r="AN107" s="2">
        <f t="shared" si="67"/>
        <v>21767.342400000001</v>
      </c>
      <c r="AO107" s="2">
        <f t="shared" si="68"/>
        <v>9016.2623520000016</v>
      </c>
      <c r="AP107" s="2">
        <f t="shared" si="74"/>
        <v>14342.949175780001</v>
      </c>
      <c r="AQ107" s="2">
        <f t="shared" si="69"/>
        <v>20048.867999999999</v>
      </c>
      <c r="AR107" s="2" cm="1">
        <f t="array" ref="AR107">MIN(_xlfn._xlws.FILTER(E107:AQ107,E107:AQ107&lt;&gt;0))</f>
        <v>7771.48</v>
      </c>
      <c r="AS107" s="2">
        <f t="shared" si="70"/>
        <v>31947.050600000002</v>
      </c>
    </row>
    <row r="108" spans="1:45" s="1" customFormat="1" x14ac:dyDescent="0.25">
      <c r="A108" s="5" t="s">
        <v>4931</v>
      </c>
      <c r="B108" s="1" t="s">
        <v>3224</v>
      </c>
      <c r="C108" s="6">
        <v>264</v>
      </c>
      <c r="D108" s="2">
        <v>22030.9</v>
      </c>
      <c r="E108" s="2">
        <f t="shared" si="80"/>
        <v>17162.071100000001</v>
      </c>
      <c r="F108" s="2">
        <f t="shared" si="75"/>
        <v>28796.011752999999</v>
      </c>
      <c r="G108" s="2">
        <f t="shared" si="76"/>
        <v>28796.011752999999</v>
      </c>
      <c r="H108" s="2" t="s">
        <v>5201</v>
      </c>
      <c r="I108" s="2" t="s">
        <v>5201</v>
      </c>
      <c r="J108" s="2">
        <v>23441.483669999998</v>
      </c>
      <c r="K108" s="2">
        <f t="shared" si="61"/>
        <v>15003.0429</v>
      </c>
      <c r="L108" s="2">
        <f t="shared" si="81"/>
        <v>29659.892105589999</v>
      </c>
      <c r="M108" s="2">
        <f t="shared" si="82"/>
        <v>29947.85222312</v>
      </c>
      <c r="N108" s="2">
        <f t="shared" si="77"/>
        <v>28796.011752999999</v>
      </c>
      <c r="O108" s="2">
        <f t="shared" si="83"/>
        <v>40314.416454199993</v>
      </c>
      <c r="P108" s="2">
        <f t="shared" si="84"/>
        <v>30235.812340650002</v>
      </c>
      <c r="Q108" s="2">
        <f t="shared" si="85"/>
        <v>32251.533163360004</v>
      </c>
      <c r="R108" s="2">
        <f t="shared" si="62"/>
        <v>17624.72</v>
      </c>
      <c r="S108" s="2" t="s">
        <v>5201</v>
      </c>
      <c r="T108" s="2">
        <f t="shared" si="78"/>
        <v>28796.011752999999</v>
      </c>
      <c r="U108" s="2">
        <f t="shared" si="63"/>
        <v>17624.72</v>
      </c>
      <c r="V108" s="2" t="s">
        <v>5201</v>
      </c>
      <c r="W108" s="2" t="s">
        <v>5201</v>
      </c>
      <c r="X108" s="2" t="s">
        <v>5201</v>
      </c>
      <c r="Y108" s="2" t="s">
        <v>5201</v>
      </c>
      <c r="Z108" s="2">
        <v>28796.011752999999</v>
      </c>
      <c r="AA108" s="2">
        <f t="shared" si="64"/>
        <v>17624.72</v>
      </c>
      <c r="AB108" s="2">
        <f t="shared" si="65"/>
        <v>17624.72</v>
      </c>
      <c r="AC108" s="2">
        <f t="shared" si="71"/>
        <v>29298.378779280003</v>
      </c>
      <c r="AD108" s="2">
        <v>31503.633096000001</v>
      </c>
      <c r="AE108" s="2">
        <f t="shared" si="66"/>
        <v>14130.619259999999</v>
      </c>
      <c r="AF108" s="2">
        <v>7947.23</v>
      </c>
      <c r="AG108" s="2">
        <v>7771.48</v>
      </c>
      <c r="AH108" s="2">
        <f t="shared" si="72"/>
        <v>28796.011752999999</v>
      </c>
      <c r="AI108" s="2">
        <f t="shared" si="73"/>
        <v>28796.011752999999</v>
      </c>
      <c r="AJ108" s="2">
        <v>36578.804400000001</v>
      </c>
      <c r="AK108" s="2">
        <v>64780.758099999999</v>
      </c>
      <c r="AL108" s="2">
        <f t="shared" si="79"/>
        <v>28796.011752999999</v>
      </c>
      <c r="AM108" s="2" t="s">
        <v>5201</v>
      </c>
      <c r="AN108" s="2">
        <f t="shared" si="67"/>
        <v>16743.484</v>
      </c>
      <c r="AO108" s="2">
        <f t="shared" si="68"/>
        <v>6935.3273200000012</v>
      </c>
      <c r="AP108" s="2">
        <f t="shared" si="74"/>
        <v>29083.97187053</v>
      </c>
      <c r="AQ108" s="2">
        <f t="shared" si="69"/>
        <v>15421.63</v>
      </c>
      <c r="AR108" s="2" cm="1">
        <f t="array" ref="AR108">MIN(_xlfn._xlws.FILTER(E108:AQ108,E108:AQ108&lt;&gt;0))</f>
        <v>6935.3273200000012</v>
      </c>
      <c r="AS108" s="2">
        <f t="shared" si="70"/>
        <v>64780.758099999999</v>
      </c>
    </row>
    <row r="109" spans="1:45" s="1" customFormat="1" x14ac:dyDescent="0.25">
      <c r="A109" s="5" t="s">
        <v>4932</v>
      </c>
      <c r="B109" s="1" t="s">
        <v>3224</v>
      </c>
      <c r="C109" s="6">
        <v>270</v>
      </c>
      <c r="D109" s="2">
        <v>313524.92</v>
      </c>
      <c r="E109" s="2">
        <f t="shared" si="80"/>
        <v>244235.91268000001</v>
      </c>
      <c r="F109" s="2">
        <f t="shared" si="75"/>
        <v>44482.125173999993</v>
      </c>
      <c r="G109" s="2">
        <f t="shared" si="76"/>
        <v>44482.125173999993</v>
      </c>
      <c r="H109" s="2" t="s">
        <v>5201</v>
      </c>
      <c r="I109" s="2" t="s">
        <v>5201</v>
      </c>
      <c r="J109" s="2">
        <v>37398.97524</v>
      </c>
      <c r="K109" s="2">
        <f t="shared" ref="K109:K156" si="86">D109*68.1%</f>
        <v>213510.47051999997</v>
      </c>
      <c r="L109" s="2">
        <f t="shared" si="81"/>
        <v>45816.588929219994</v>
      </c>
      <c r="M109" s="2">
        <f t="shared" si="82"/>
        <v>46261.410180959996</v>
      </c>
      <c r="N109" s="2">
        <f t="shared" si="77"/>
        <v>44482.125173999993</v>
      </c>
      <c r="O109" s="2">
        <f t="shared" si="83"/>
        <v>62274.975243599984</v>
      </c>
      <c r="P109" s="2">
        <f t="shared" si="84"/>
        <v>46706.231432699999</v>
      </c>
      <c r="Q109" s="2">
        <f t="shared" si="85"/>
        <v>49819.980194879994</v>
      </c>
      <c r="R109" s="2">
        <f t="shared" ref="R109:R156" si="87">D109*80%</f>
        <v>250819.93599999999</v>
      </c>
      <c r="S109" s="2" t="s">
        <v>5201</v>
      </c>
      <c r="T109" s="2">
        <f t="shared" si="78"/>
        <v>44482.125173999993</v>
      </c>
      <c r="U109" s="2">
        <f t="shared" ref="U109:U156" si="88">D109*80%</f>
        <v>250819.93599999999</v>
      </c>
      <c r="V109" s="2" t="s">
        <v>5201</v>
      </c>
      <c r="W109" s="2" t="s">
        <v>5201</v>
      </c>
      <c r="X109" s="2" t="s">
        <v>5201</v>
      </c>
      <c r="Y109" s="2" t="s">
        <v>5201</v>
      </c>
      <c r="Z109" s="2">
        <v>44482.125173999993</v>
      </c>
      <c r="AA109" s="2">
        <f t="shared" ref="AA109:AA156" si="89">D109*80%</f>
        <v>250819.93599999999</v>
      </c>
      <c r="AB109" s="2">
        <f t="shared" ref="AB109:AB156" si="90">D109*80%</f>
        <v>250819.93599999999</v>
      </c>
      <c r="AC109" s="2">
        <f t="shared" si="71"/>
        <v>2030.0214542400001</v>
      </c>
      <c r="AD109" s="2">
        <v>2182.8187680000001</v>
      </c>
      <c r="AE109" s="2">
        <f t="shared" ref="AE109:AE156" si="91">D109*64.14%</f>
        <v>201094.88368799997</v>
      </c>
      <c r="AF109" s="2">
        <v>7947.23</v>
      </c>
      <c r="AG109" s="2">
        <v>7771.48</v>
      </c>
      <c r="AH109" s="2">
        <f t="shared" si="72"/>
        <v>44482.125173999993</v>
      </c>
      <c r="AI109" s="2">
        <f t="shared" si="73"/>
        <v>44482.125173999993</v>
      </c>
      <c r="AJ109" s="2">
        <v>56504.455199999997</v>
      </c>
      <c r="AK109" s="2">
        <v>100068.91979999999</v>
      </c>
      <c r="AL109" s="2">
        <f t="shared" si="79"/>
        <v>44482.125173999993</v>
      </c>
      <c r="AM109" s="2" t="s">
        <v>5201</v>
      </c>
      <c r="AN109" s="2">
        <f t="shared" ref="AN109:AN156" si="92">D109*76%</f>
        <v>238278.93919999999</v>
      </c>
      <c r="AO109" s="2">
        <f t="shared" ref="AO109:AO156" si="93">D109*31.48%</f>
        <v>98697.644816</v>
      </c>
      <c r="AP109" s="2">
        <f t="shared" si="74"/>
        <v>44926.946425739996</v>
      </c>
      <c r="AQ109" s="2">
        <f t="shared" ref="AQ109:AQ156" si="94">D109*70%</f>
        <v>219467.44399999999</v>
      </c>
      <c r="AR109" s="2" cm="1">
        <f t="array" ref="AR109">MIN(_xlfn._xlws.FILTER(E109:AQ109,E109:AQ109&lt;&gt;0))</f>
        <v>2030.0214542400001</v>
      </c>
      <c r="AS109" s="2">
        <f t="shared" ref="AS109:AS156" si="95">MAX(E109:AQ109)</f>
        <v>250819.93599999999</v>
      </c>
    </row>
    <row r="110" spans="1:45" s="1" customFormat="1" x14ac:dyDescent="0.25">
      <c r="A110" s="5" t="s">
        <v>4933</v>
      </c>
      <c r="B110" s="1" t="s">
        <v>3224</v>
      </c>
      <c r="C110" s="6">
        <v>271</v>
      </c>
      <c r="D110" s="2">
        <v>123930.65</v>
      </c>
      <c r="E110" s="2">
        <f t="shared" si="80"/>
        <v>96541.976349999997</v>
      </c>
      <c r="F110" s="2">
        <f t="shared" si="75"/>
        <v>30310.767061999999</v>
      </c>
      <c r="G110" s="2">
        <f t="shared" si="76"/>
        <v>30310.767061999999</v>
      </c>
      <c r="H110" s="2" t="s">
        <v>5201</v>
      </c>
      <c r="I110" s="2" t="s">
        <v>5201</v>
      </c>
      <c r="J110" s="2">
        <v>25728.035189999999</v>
      </c>
      <c r="K110" s="2">
        <f t="shared" si="86"/>
        <v>84396.772649999984</v>
      </c>
      <c r="L110" s="2">
        <f t="shared" si="81"/>
        <v>31220.090073859999</v>
      </c>
      <c r="M110" s="2">
        <f t="shared" si="82"/>
        <v>31523.19774448</v>
      </c>
      <c r="N110" s="2">
        <f t="shared" si="77"/>
        <v>30310.767061999999</v>
      </c>
      <c r="O110" s="2">
        <f t="shared" si="83"/>
        <v>42435.073886799997</v>
      </c>
      <c r="P110" s="2">
        <f t="shared" si="84"/>
        <v>31826.3054151</v>
      </c>
      <c r="Q110" s="2">
        <f t="shared" si="85"/>
        <v>33948.059109440001</v>
      </c>
      <c r="R110" s="2">
        <f t="shared" si="87"/>
        <v>99144.52</v>
      </c>
      <c r="S110" s="2" t="s">
        <v>5201</v>
      </c>
      <c r="T110" s="2">
        <f t="shared" si="78"/>
        <v>30310.767061999999</v>
      </c>
      <c r="U110" s="2">
        <f t="shared" si="88"/>
        <v>99144.52</v>
      </c>
      <c r="V110" s="2" t="s">
        <v>5201</v>
      </c>
      <c r="W110" s="2" t="s">
        <v>5201</v>
      </c>
      <c r="X110" s="2" t="s">
        <v>5201</v>
      </c>
      <c r="Y110" s="2" t="s">
        <v>5201</v>
      </c>
      <c r="Z110" s="2">
        <v>30310.767061999999</v>
      </c>
      <c r="AA110" s="2">
        <f t="shared" si="89"/>
        <v>99144.52</v>
      </c>
      <c r="AB110" s="2">
        <f t="shared" si="90"/>
        <v>99144.52</v>
      </c>
      <c r="AC110" s="2">
        <f t="shared" ref="AC110:AC157" si="96">AD110*93%</f>
        <v>4298.8186191600007</v>
      </c>
      <c r="AD110" s="2">
        <v>4622.385612</v>
      </c>
      <c r="AE110" s="2">
        <f t="shared" si="91"/>
        <v>79489.11890999999</v>
      </c>
      <c r="AF110" s="2">
        <v>7947.23</v>
      </c>
      <c r="AG110" s="2">
        <v>7771.48</v>
      </c>
      <c r="AH110" s="2">
        <f t="shared" ref="AH110:AH157" si="97">Z110</f>
        <v>30310.767061999999</v>
      </c>
      <c r="AI110" s="2">
        <f t="shared" ref="AI110:AI157" si="98">Z110</f>
        <v>30310.767061999999</v>
      </c>
      <c r="AJ110" s="2">
        <v>38502.957600000002</v>
      </c>
      <c r="AK110" s="2">
        <v>68188.417400000006</v>
      </c>
      <c r="AL110" s="2">
        <f t="shared" si="79"/>
        <v>30310.767061999999</v>
      </c>
      <c r="AM110" s="2" t="s">
        <v>5201</v>
      </c>
      <c r="AN110" s="2">
        <f t="shared" si="92"/>
        <v>94187.293999999994</v>
      </c>
      <c r="AO110" s="2">
        <f t="shared" si="93"/>
        <v>39013.368620000001</v>
      </c>
      <c r="AP110" s="2">
        <f t="shared" ref="AP110:AP157" si="99">Z110*101%</f>
        <v>30613.874732619999</v>
      </c>
      <c r="AQ110" s="2">
        <f t="shared" si="94"/>
        <v>86751.454999999987</v>
      </c>
      <c r="AR110" s="2" cm="1">
        <f t="array" ref="AR110">MIN(_xlfn._xlws.FILTER(E110:AQ110,E110:AQ110&lt;&gt;0))</f>
        <v>4298.8186191600007</v>
      </c>
      <c r="AS110" s="2">
        <f t="shared" si="95"/>
        <v>99144.52</v>
      </c>
    </row>
    <row r="111" spans="1:45" s="1" customFormat="1" x14ac:dyDescent="0.25">
      <c r="A111" s="5" t="s">
        <v>4934</v>
      </c>
      <c r="B111" s="1" t="s">
        <v>3224</v>
      </c>
      <c r="C111" s="6">
        <v>272</v>
      </c>
      <c r="D111" s="2">
        <v>84417.94</v>
      </c>
      <c r="E111" s="2">
        <f t="shared" si="80"/>
        <v>65761.575259999998</v>
      </c>
      <c r="F111" s="2">
        <f t="shared" si="75"/>
        <v>22589.952236000001</v>
      </c>
      <c r="G111" s="2">
        <f t="shared" si="76"/>
        <v>22589.952236000001</v>
      </c>
      <c r="H111" s="2" t="s">
        <v>5201</v>
      </c>
      <c r="I111" s="2" t="s">
        <v>5201</v>
      </c>
      <c r="J111" s="2">
        <v>19406.817319999998</v>
      </c>
      <c r="K111" s="2">
        <f t="shared" si="86"/>
        <v>57488.617139999995</v>
      </c>
      <c r="L111" s="2">
        <f t="shared" si="81"/>
        <v>23267.650803080003</v>
      </c>
      <c r="M111" s="2">
        <f t="shared" si="82"/>
        <v>23493.550325440003</v>
      </c>
      <c r="N111" s="2">
        <f t="shared" si="77"/>
        <v>22589.952236000001</v>
      </c>
      <c r="O111" s="2">
        <f t="shared" si="83"/>
        <v>31625.933130400001</v>
      </c>
      <c r="P111" s="2">
        <f t="shared" si="84"/>
        <v>23719.449847800002</v>
      </c>
      <c r="Q111" s="2">
        <f t="shared" si="85"/>
        <v>25300.746504320003</v>
      </c>
      <c r="R111" s="2">
        <f t="shared" si="87"/>
        <v>67534.351999999999</v>
      </c>
      <c r="S111" s="2" t="s">
        <v>5201</v>
      </c>
      <c r="T111" s="2">
        <f t="shared" si="78"/>
        <v>22589.952236000001</v>
      </c>
      <c r="U111" s="2">
        <f t="shared" si="88"/>
        <v>67534.351999999999</v>
      </c>
      <c r="V111" s="2" t="s">
        <v>5201</v>
      </c>
      <c r="W111" s="2" t="s">
        <v>5201</v>
      </c>
      <c r="X111" s="2" t="s">
        <v>5201</v>
      </c>
      <c r="Y111" s="2" t="s">
        <v>5201</v>
      </c>
      <c r="Z111" s="2">
        <v>22589.952236000001</v>
      </c>
      <c r="AA111" s="2">
        <f t="shared" si="89"/>
        <v>67534.351999999999</v>
      </c>
      <c r="AB111" s="2">
        <f t="shared" si="90"/>
        <v>67534.351999999999</v>
      </c>
      <c r="AC111" s="2" t="s">
        <v>5201</v>
      </c>
      <c r="AD111" s="2" t="s">
        <v>5201</v>
      </c>
      <c r="AE111" s="2">
        <f t="shared" si="91"/>
        <v>54145.666716</v>
      </c>
      <c r="AF111" s="2">
        <v>7947.23</v>
      </c>
      <c r="AG111" s="2">
        <v>7771.48</v>
      </c>
      <c r="AH111" s="2">
        <f t="shared" si="97"/>
        <v>22589.952236000001</v>
      </c>
      <c r="AI111" s="2">
        <f t="shared" si="98"/>
        <v>22589.952236000001</v>
      </c>
      <c r="AJ111" s="2">
        <v>28695.412800000002</v>
      </c>
      <c r="AK111" s="2">
        <v>50819.337200000002</v>
      </c>
      <c r="AL111" s="2">
        <f t="shared" si="79"/>
        <v>22589.952236000001</v>
      </c>
      <c r="AM111" s="2" t="s">
        <v>5201</v>
      </c>
      <c r="AN111" s="2">
        <f t="shared" si="92"/>
        <v>64157.634400000003</v>
      </c>
      <c r="AO111" s="2">
        <f t="shared" si="93"/>
        <v>26574.767512000002</v>
      </c>
      <c r="AP111" s="2">
        <f t="shared" si="99"/>
        <v>22815.851758360001</v>
      </c>
      <c r="AQ111" s="2">
        <f t="shared" si="94"/>
        <v>59092.557999999997</v>
      </c>
      <c r="AR111" s="2" cm="1">
        <f t="array" ref="AR111">MIN(_xlfn._xlws.FILTER(E111:AQ111,E111:AQ111&lt;&gt;0))</f>
        <v>7771.48</v>
      </c>
      <c r="AS111" s="2">
        <f t="shared" si="95"/>
        <v>67534.351999999999</v>
      </c>
    </row>
    <row r="112" spans="1:45" s="1" customFormat="1" x14ac:dyDescent="0.25">
      <c r="A112" s="5" t="s">
        <v>4935</v>
      </c>
      <c r="B112" s="1" t="s">
        <v>3224</v>
      </c>
      <c r="C112" s="6">
        <v>274</v>
      </c>
      <c r="D112" s="2">
        <v>100823.74</v>
      </c>
      <c r="E112" s="2">
        <f t="shared" si="80"/>
        <v>78541.69346000001</v>
      </c>
      <c r="F112" s="2">
        <f t="shared" si="75"/>
        <v>29229.296155</v>
      </c>
      <c r="G112" s="2">
        <f t="shared" si="76"/>
        <v>29229.296155</v>
      </c>
      <c r="H112" s="2" t="s">
        <v>5201</v>
      </c>
      <c r="I112" s="2" t="s">
        <v>5201</v>
      </c>
      <c r="J112" s="2">
        <v>23712.867309999998</v>
      </c>
      <c r="K112" s="2">
        <f t="shared" si="86"/>
        <v>68660.966939999998</v>
      </c>
      <c r="L112" s="2">
        <f t="shared" si="81"/>
        <v>30106.175039649999</v>
      </c>
      <c r="M112" s="2">
        <f t="shared" si="82"/>
        <v>30398.468001200003</v>
      </c>
      <c r="N112" s="2">
        <f t="shared" si="77"/>
        <v>29229.296155</v>
      </c>
      <c r="O112" s="2">
        <f t="shared" si="83"/>
        <v>40921.014617000001</v>
      </c>
      <c r="P112" s="2">
        <f t="shared" si="84"/>
        <v>30690.760962750002</v>
      </c>
      <c r="Q112" s="2">
        <f t="shared" si="85"/>
        <v>32736.811693600004</v>
      </c>
      <c r="R112" s="2">
        <f t="shared" si="87"/>
        <v>80658.992000000013</v>
      </c>
      <c r="S112" s="2" t="s">
        <v>5201</v>
      </c>
      <c r="T112" s="2">
        <f t="shared" si="78"/>
        <v>29229.296155</v>
      </c>
      <c r="U112" s="2">
        <f t="shared" si="88"/>
        <v>80658.992000000013</v>
      </c>
      <c r="V112" s="2" t="s">
        <v>5201</v>
      </c>
      <c r="W112" s="2" t="s">
        <v>5201</v>
      </c>
      <c r="X112" s="2" t="s">
        <v>5201</v>
      </c>
      <c r="Y112" s="2" t="s">
        <v>5201</v>
      </c>
      <c r="Z112" s="2">
        <v>29229.296155</v>
      </c>
      <c r="AA112" s="2">
        <f t="shared" si="89"/>
        <v>80658.992000000013</v>
      </c>
      <c r="AB112" s="2">
        <f t="shared" si="90"/>
        <v>80658.992000000013</v>
      </c>
      <c r="AC112" s="2">
        <f t="shared" si="96"/>
        <v>30278.300602680003</v>
      </c>
      <c r="AD112" s="2">
        <v>32557.312476000003</v>
      </c>
      <c r="AE112" s="2">
        <f t="shared" si="91"/>
        <v>64668.346835999997</v>
      </c>
      <c r="AF112" s="2">
        <v>7947.23</v>
      </c>
      <c r="AG112" s="2">
        <v>7771.48</v>
      </c>
      <c r="AH112" s="2">
        <f t="shared" si="97"/>
        <v>29229.296155</v>
      </c>
      <c r="AI112" s="2">
        <f t="shared" si="98"/>
        <v>29229.296155</v>
      </c>
      <c r="AJ112" s="2">
        <v>37129.194000000003</v>
      </c>
      <c r="AK112" s="2">
        <v>65755.493499999997</v>
      </c>
      <c r="AL112" s="2">
        <f t="shared" si="79"/>
        <v>29229.296155</v>
      </c>
      <c r="AM112" s="2" t="s">
        <v>5201</v>
      </c>
      <c r="AN112" s="2">
        <f t="shared" si="92"/>
        <v>76626.042400000006</v>
      </c>
      <c r="AO112" s="2">
        <f t="shared" si="93"/>
        <v>31739.313352000005</v>
      </c>
      <c r="AP112" s="2">
        <f t="shared" si="99"/>
        <v>29521.58911655</v>
      </c>
      <c r="AQ112" s="2">
        <f t="shared" si="94"/>
        <v>70576.618000000002</v>
      </c>
      <c r="AR112" s="2" cm="1">
        <f t="array" ref="AR112">MIN(_xlfn._xlws.FILTER(E112:AQ112,E112:AQ112&lt;&gt;0))</f>
        <v>7771.48</v>
      </c>
      <c r="AS112" s="2">
        <f t="shared" si="95"/>
        <v>80658.992000000013</v>
      </c>
    </row>
    <row r="113" spans="1:45" s="1" customFormat="1" x14ac:dyDescent="0.25">
      <c r="A113" s="5" t="s">
        <v>4936</v>
      </c>
      <c r="B113" s="1" t="s">
        <v>3224</v>
      </c>
      <c r="C113" s="6">
        <v>280</v>
      </c>
      <c r="D113" s="2">
        <v>25966.87</v>
      </c>
      <c r="E113" s="2">
        <f t="shared" si="80"/>
        <v>20228.191729999999</v>
      </c>
      <c r="F113" s="2">
        <f t="shared" si="75"/>
        <v>13976.467135999999</v>
      </c>
      <c r="G113" s="2">
        <f t="shared" si="76"/>
        <v>13976.467135999999</v>
      </c>
      <c r="H113" s="2" t="s">
        <v>5201</v>
      </c>
      <c r="I113" s="2" t="s">
        <v>5201</v>
      </c>
      <c r="J113" s="2">
        <v>11737.342430000001</v>
      </c>
      <c r="K113" s="2">
        <f t="shared" si="86"/>
        <v>17683.438469999997</v>
      </c>
      <c r="L113" s="2">
        <f t="shared" si="81"/>
        <v>14395.761150079999</v>
      </c>
      <c r="M113" s="2">
        <f t="shared" si="82"/>
        <v>14535.52582144</v>
      </c>
      <c r="N113" s="2">
        <f t="shared" si="77"/>
        <v>13976.467135999999</v>
      </c>
      <c r="O113" s="2">
        <f t="shared" si="83"/>
        <v>19567.053990399996</v>
      </c>
      <c r="P113" s="2">
        <f t="shared" si="84"/>
        <v>14675.290492800001</v>
      </c>
      <c r="Q113" s="2">
        <f t="shared" si="85"/>
        <v>15653.64319232</v>
      </c>
      <c r="R113" s="2">
        <f t="shared" si="87"/>
        <v>20773.495999999999</v>
      </c>
      <c r="S113" s="2" t="s">
        <v>5201</v>
      </c>
      <c r="T113" s="2">
        <f t="shared" si="78"/>
        <v>13976.467135999999</v>
      </c>
      <c r="U113" s="2">
        <f t="shared" si="88"/>
        <v>20773.495999999999</v>
      </c>
      <c r="V113" s="2" t="s">
        <v>5201</v>
      </c>
      <c r="W113" s="2" t="s">
        <v>5201</v>
      </c>
      <c r="X113" s="2" t="s">
        <v>5201</v>
      </c>
      <c r="Y113" s="2" t="s">
        <v>5201</v>
      </c>
      <c r="Z113" s="2">
        <v>13976.467135999999</v>
      </c>
      <c r="AA113" s="2">
        <f t="shared" si="89"/>
        <v>20773.495999999999</v>
      </c>
      <c r="AB113" s="2">
        <f t="shared" si="90"/>
        <v>20773.495999999999</v>
      </c>
      <c r="AC113" s="2">
        <f t="shared" si="96"/>
        <v>13267.884740760002</v>
      </c>
      <c r="AD113" s="2">
        <v>14266.542732000002</v>
      </c>
      <c r="AE113" s="2">
        <f t="shared" si="91"/>
        <v>16655.150417999997</v>
      </c>
      <c r="AF113" s="2">
        <v>7947.23</v>
      </c>
      <c r="AG113" s="2">
        <v>7771.48</v>
      </c>
      <c r="AH113" s="2">
        <f t="shared" si="97"/>
        <v>13976.467135999999</v>
      </c>
      <c r="AI113" s="2">
        <f t="shared" si="98"/>
        <v>13976.467135999999</v>
      </c>
      <c r="AJ113" s="2">
        <v>17753.932800000002</v>
      </c>
      <c r="AK113" s="2">
        <v>31442.067200000001</v>
      </c>
      <c r="AL113" s="2">
        <f t="shared" si="79"/>
        <v>13976.467135999999</v>
      </c>
      <c r="AM113" s="2" t="s">
        <v>5201</v>
      </c>
      <c r="AN113" s="2">
        <f t="shared" si="92"/>
        <v>19734.821199999998</v>
      </c>
      <c r="AO113" s="2">
        <f t="shared" si="93"/>
        <v>8174.3706760000005</v>
      </c>
      <c r="AP113" s="2">
        <f t="shared" si="99"/>
        <v>14116.23180736</v>
      </c>
      <c r="AQ113" s="2">
        <f t="shared" si="94"/>
        <v>18176.808999999997</v>
      </c>
      <c r="AR113" s="2" cm="1">
        <f t="array" ref="AR113">MIN(_xlfn._xlws.FILTER(E113:AQ113,E113:AQ113&lt;&gt;0))</f>
        <v>7771.48</v>
      </c>
      <c r="AS113" s="2">
        <f t="shared" si="95"/>
        <v>31442.067200000001</v>
      </c>
    </row>
    <row r="114" spans="1:45" s="1" customFormat="1" x14ac:dyDescent="0.25">
      <c r="A114" s="5" t="s">
        <v>4937</v>
      </c>
      <c r="B114" s="1" t="s">
        <v>3224</v>
      </c>
      <c r="C114" s="6">
        <v>281</v>
      </c>
      <c r="D114" s="2">
        <v>18604.810000000001</v>
      </c>
      <c r="E114" s="2">
        <f t="shared" si="80"/>
        <v>14493.146990000001</v>
      </c>
      <c r="F114" s="2">
        <f t="shared" si="75"/>
        <v>7992.2701139999999</v>
      </c>
      <c r="G114" s="2">
        <f t="shared" si="76"/>
        <v>7992.2701139999999</v>
      </c>
      <c r="H114" s="2" t="s">
        <v>5201</v>
      </c>
      <c r="I114" s="2" t="s">
        <v>5201</v>
      </c>
      <c r="J114" s="2">
        <v>6727.5715650000002</v>
      </c>
      <c r="K114" s="2">
        <f t="shared" si="86"/>
        <v>12669.875609999999</v>
      </c>
      <c r="L114" s="2">
        <f t="shared" si="81"/>
        <v>8232.0382174200004</v>
      </c>
      <c r="M114" s="2">
        <f t="shared" si="82"/>
        <v>8311.9609185600002</v>
      </c>
      <c r="N114" s="2">
        <f t="shared" si="77"/>
        <v>7992.2701139999999</v>
      </c>
      <c r="O114" s="2">
        <f t="shared" si="83"/>
        <v>11189.1781596</v>
      </c>
      <c r="P114" s="2">
        <f t="shared" si="84"/>
        <v>8391.8836197000001</v>
      </c>
      <c r="Q114" s="2">
        <f t="shared" si="85"/>
        <v>8951.3425276800008</v>
      </c>
      <c r="R114" s="2">
        <f t="shared" si="87"/>
        <v>14883.848000000002</v>
      </c>
      <c r="S114" s="2" t="s">
        <v>5201</v>
      </c>
      <c r="T114" s="2">
        <f t="shared" si="78"/>
        <v>7992.2701139999999</v>
      </c>
      <c r="U114" s="2">
        <f t="shared" si="88"/>
        <v>14883.848000000002</v>
      </c>
      <c r="V114" s="2" t="s">
        <v>5201</v>
      </c>
      <c r="W114" s="2" t="s">
        <v>5201</v>
      </c>
      <c r="X114" s="2" t="s">
        <v>5201</v>
      </c>
      <c r="Y114" s="2" t="s">
        <v>5201</v>
      </c>
      <c r="Z114" s="2">
        <v>7992.2701139999999</v>
      </c>
      <c r="AA114" s="2">
        <f t="shared" si="89"/>
        <v>14883.848000000002</v>
      </c>
      <c r="AB114" s="2">
        <f t="shared" si="90"/>
        <v>14883.848000000002</v>
      </c>
      <c r="AC114" s="2">
        <f t="shared" si="96"/>
        <v>9117.1241787600011</v>
      </c>
      <c r="AD114" s="2">
        <v>9803.359332</v>
      </c>
      <c r="AE114" s="2">
        <f t="shared" si="91"/>
        <v>11933.125134</v>
      </c>
      <c r="AF114" s="2">
        <v>7947.23</v>
      </c>
      <c r="AG114" s="2">
        <v>7771.48</v>
      </c>
      <c r="AH114" s="2">
        <f t="shared" si="97"/>
        <v>7992.2701139999999</v>
      </c>
      <c r="AI114" s="2">
        <f t="shared" si="98"/>
        <v>7992.2701139999999</v>
      </c>
      <c r="AJ114" s="2">
        <v>10152.367200000001</v>
      </c>
      <c r="AK114" s="2">
        <v>17979.757799999999</v>
      </c>
      <c r="AL114" s="2">
        <f t="shared" si="79"/>
        <v>7992.2701139999999</v>
      </c>
      <c r="AM114" s="2" t="s">
        <v>5201</v>
      </c>
      <c r="AN114" s="2">
        <f t="shared" si="92"/>
        <v>14139.655600000002</v>
      </c>
      <c r="AO114" s="2">
        <f t="shared" si="93"/>
        <v>5856.7941880000008</v>
      </c>
      <c r="AP114" s="2">
        <f t="shared" si="99"/>
        <v>8072.1928151399998</v>
      </c>
      <c r="AQ114" s="2">
        <f t="shared" si="94"/>
        <v>13023.367</v>
      </c>
      <c r="AR114" s="2" cm="1">
        <f t="array" ref="AR114">MIN(_xlfn._xlws.FILTER(E114:AQ114,E114:AQ114&lt;&gt;0))</f>
        <v>5856.7941880000008</v>
      </c>
      <c r="AS114" s="2">
        <f t="shared" si="95"/>
        <v>17979.757799999999</v>
      </c>
    </row>
    <row r="115" spans="1:45" s="1" customFormat="1" x14ac:dyDescent="0.25">
      <c r="A115" s="5" t="s">
        <v>4938</v>
      </c>
      <c r="B115" s="1" t="s">
        <v>3224</v>
      </c>
      <c r="C115" s="6">
        <v>282</v>
      </c>
      <c r="D115" s="2">
        <v>16530.169999999998</v>
      </c>
      <c r="E115" s="2">
        <f t="shared" si="80"/>
        <v>12877.002429999999</v>
      </c>
      <c r="F115" s="2">
        <f t="shared" si="75"/>
        <v>6235.6411829999997</v>
      </c>
      <c r="G115" s="2">
        <f t="shared" si="76"/>
        <v>6235.6411829999997</v>
      </c>
      <c r="H115" s="2" t="s">
        <v>5201</v>
      </c>
      <c r="I115" s="2" t="s">
        <v>5201</v>
      </c>
      <c r="J115" s="2">
        <v>5236.4050749999997</v>
      </c>
      <c r="K115" s="2">
        <f t="shared" si="86"/>
        <v>11257.045769999997</v>
      </c>
      <c r="L115" s="2">
        <f t="shared" si="81"/>
        <v>6422.7104184899999</v>
      </c>
      <c r="M115" s="2">
        <f t="shared" si="82"/>
        <v>6485.06683032</v>
      </c>
      <c r="N115" s="2">
        <f t="shared" si="77"/>
        <v>6235.6411829999997</v>
      </c>
      <c r="O115" s="2">
        <f t="shared" si="83"/>
        <v>8729.8976561999989</v>
      </c>
      <c r="P115" s="2">
        <f t="shared" si="84"/>
        <v>6547.4232421500001</v>
      </c>
      <c r="Q115" s="2">
        <f t="shared" si="85"/>
        <v>6983.9181249600006</v>
      </c>
      <c r="R115" s="2">
        <f t="shared" si="87"/>
        <v>13224.135999999999</v>
      </c>
      <c r="S115" s="2" t="s">
        <v>5201</v>
      </c>
      <c r="T115" s="2">
        <f t="shared" si="78"/>
        <v>6235.6411829999997</v>
      </c>
      <c r="U115" s="2">
        <f t="shared" si="88"/>
        <v>13224.135999999999</v>
      </c>
      <c r="V115" s="2" t="s">
        <v>5201</v>
      </c>
      <c r="W115" s="2" t="s">
        <v>5201</v>
      </c>
      <c r="X115" s="2" t="s">
        <v>5201</v>
      </c>
      <c r="Y115" s="2" t="s">
        <v>5201</v>
      </c>
      <c r="Z115" s="2">
        <v>6235.6411829999997</v>
      </c>
      <c r="AA115" s="2">
        <f t="shared" si="89"/>
        <v>13224.135999999999</v>
      </c>
      <c r="AB115" s="2">
        <f t="shared" si="90"/>
        <v>13224.135999999999</v>
      </c>
      <c r="AC115" s="2">
        <f t="shared" si="96"/>
        <v>8101.2576247200013</v>
      </c>
      <c r="AD115" s="2">
        <v>8711.0297040000005</v>
      </c>
      <c r="AE115" s="2">
        <f t="shared" si="91"/>
        <v>10602.451037999999</v>
      </c>
      <c r="AF115" s="2">
        <v>7947.23</v>
      </c>
      <c r="AG115" s="2">
        <v>7771.48</v>
      </c>
      <c r="AH115" s="2">
        <f t="shared" si="97"/>
        <v>6235.6411829999997</v>
      </c>
      <c r="AI115" s="2">
        <f t="shared" si="98"/>
        <v>6235.6411829999997</v>
      </c>
      <c r="AJ115" s="2">
        <v>7920.9683999999997</v>
      </c>
      <c r="AK115" s="2">
        <v>14027.9691</v>
      </c>
      <c r="AL115" s="2">
        <f t="shared" si="79"/>
        <v>6235.6411829999997</v>
      </c>
      <c r="AM115" s="2" t="s">
        <v>5201</v>
      </c>
      <c r="AN115" s="2">
        <f t="shared" si="92"/>
        <v>12562.929199999999</v>
      </c>
      <c r="AO115" s="2">
        <f t="shared" si="93"/>
        <v>5203.6975160000002</v>
      </c>
      <c r="AP115" s="2">
        <f t="shared" si="99"/>
        <v>6297.9975948299998</v>
      </c>
      <c r="AQ115" s="2">
        <f t="shared" si="94"/>
        <v>11571.118999999999</v>
      </c>
      <c r="AR115" s="2" cm="1">
        <f t="array" ref="AR115">MIN(_xlfn._xlws.FILTER(E115:AQ115,E115:AQ115&lt;&gt;0))</f>
        <v>5203.6975160000002</v>
      </c>
      <c r="AS115" s="2">
        <f t="shared" si="95"/>
        <v>14027.9691</v>
      </c>
    </row>
    <row r="116" spans="1:45" s="1" customFormat="1" x14ac:dyDescent="0.25">
      <c r="A116" s="5" t="s">
        <v>4939</v>
      </c>
      <c r="B116" s="1" t="s">
        <v>3224</v>
      </c>
      <c r="C116" s="6">
        <v>283</v>
      </c>
      <c r="D116" s="2">
        <v>114987.11</v>
      </c>
      <c r="E116" s="2">
        <f t="shared" si="80"/>
        <v>89574.958689999999</v>
      </c>
      <c r="F116" s="2">
        <f t="shared" si="75"/>
        <v>16692.760114000001</v>
      </c>
      <c r="G116" s="2">
        <f t="shared" si="76"/>
        <v>16692.760114000001</v>
      </c>
      <c r="H116" s="2" t="s">
        <v>5201</v>
      </c>
      <c r="I116" s="2" t="s">
        <v>5201</v>
      </c>
      <c r="J116" s="2">
        <v>13458.030189999999</v>
      </c>
      <c r="K116" s="2">
        <f t="shared" si="86"/>
        <v>78306.221909999993</v>
      </c>
      <c r="L116" s="2">
        <f t="shared" si="81"/>
        <v>17193.54291742</v>
      </c>
      <c r="M116" s="2">
        <f t="shared" si="82"/>
        <v>17360.47051856</v>
      </c>
      <c r="N116" s="2">
        <f t="shared" si="77"/>
        <v>16692.760114000001</v>
      </c>
      <c r="O116" s="2">
        <f t="shared" si="83"/>
        <v>23369.864159599998</v>
      </c>
      <c r="P116" s="2">
        <f t="shared" si="84"/>
        <v>17527.398119700003</v>
      </c>
      <c r="Q116" s="2">
        <f t="shared" si="85"/>
        <v>18695.891327680001</v>
      </c>
      <c r="R116" s="2">
        <f t="shared" si="87"/>
        <v>91989.688000000009</v>
      </c>
      <c r="S116" s="2" t="s">
        <v>5201</v>
      </c>
      <c r="T116" s="2">
        <f t="shared" si="78"/>
        <v>16692.760114000001</v>
      </c>
      <c r="U116" s="2">
        <f t="shared" si="88"/>
        <v>91989.688000000009</v>
      </c>
      <c r="V116" s="2" t="s">
        <v>5201</v>
      </c>
      <c r="W116" s="2" t="s">
        <v>5201</v>
      </c>
      <c r="X116" s="2" t="s">
        <v>5201</v>
      </c>
      <c r="Y116" s="2" t="s">
        <v>5201</v>
      </c>
      <c r="Z116" s="2">
        <v>16692.760114000001</v>
      </c>
      <c r="AA116" s="2">
        <f t="shared" si="89"/>
        <v>91989.688000000009</v>
      </c>
      <c r="AB116" s="2">
        <f t="shared" si="90"/>
        <v>91989.688000000009</v>
      </c>
      <c r="AC116" s="2">
        <f t="shared" si="96"/>
        <v>20921.54488632</v>
      </c>
      <c r="AD116" s="2">
        <v>22496.284823999998</v>
      </c>
      <c r="AE116" s="2">
        <f t="shared" si="91"/>
        <v>73752.732353999992</v>
      </c>
      <c r="AF116" s="2">
        <v>7947.23</v>
      </c>
      <c r="AG116" s="2">
        <v>7771.48</v>
      </c>
      <c r="AH116" s="2">
        <f t="shared" si="97"/>
        <v>16692.760114000001</v>
      </c>
      <c r="AI116" s="2">
        <f t="shared" si="98"/>
        <v>16692.760114000001</v>
      </c>
      <c r="AJ116" s="2">
        <v>21204.367200000001</v>
      </c>
      <c r="AK116" s="2">
        <v>37552.757799999999</v>
      </c>
      <c r="AL116" s="2">
        <f t="shared" si="79"/>
        <v>16692.760114000001</v>
      </c>
      <c r="AM116" s="2" t="s">
        <v>5201</v>
      </c>
      <c r="AN116" s="2">
        <f t="shared" si="92"/>
        <v>87390.203600000008</v>
      </c>
      <c r="AO116" s="2">
        <f t="shared" si="93"/>
        <v>36197.942228</v>
      </c>
      <c r="AP116" s="2">
        <f t="shared" si="99"/>
        <v>16859.68771514</v>
      </c>
      <c r="AQ116" s="2">
        <f t="shared" si="94"/>
        <v>80490.976999999999</v>
      </c>
      <c r="AR116" s="2" cm="1">
        <f t="array" ref="AR116">MIN(_xlfn._xlws.FILTER(E116:AQ116,E116:AQ116&lt;&gt;0))</f>
        <v>7771.48</v>
      </c>
      <c r="AS116" s="2">
        <f t="shared" si="95"/>
        <v>91989.688000000009</v>
      </c>
    </row>
    <row r="117" spans="1:45" s="1" customFormat="1" x14ac:dyDescent="0.25">
      <c r="A117" s="5" t="s">
        <v>4940</v>
      </c>
      <c r="B117" s="1" t="s">
        <v>3224</v>
      </c>
      <c r="C117" s="6">
        <v>286</v>
      </c>
      <c r="D117" s="2">
        <v>45284.84</v>
      </c>
      <c r="E117" s="2">
        <f t="shared" si="80"/>
        <v>35276.890359999998</v>
      </c>
      <c r="F117" s="2">
        <f t="shared" si="75"/>
        <v>18453.739289999998</v>
      </c>
      <c r="G117" s="2">
        <f t="shared" si="76"/>
        <v>18453.739289999998</v>
      </c>
      <c r="H117" s="2" t="s">
        <v>5201</v>
      </c>
      <c r="I117" s="2" t="s">
        <v>5201</v>
      </c>
      <c r="J117" s="2">
        <v>15980.598865</v>
      </c>
      <c r="K117" s="2">
        <f t="shared" si="86"/>
        <v>30838.976039999994</v>
      </c>
      <c r="L117" s="2">
        <f t="shared" si="81"/>
        <v>19007.351468699999</v>
      </c>
      <c r="M117" s="2">
        <f t="shared" si="82"/>
        <v>19191.888861599997</v>
      </c>
      <c r="N117" s="2">
        <f t="shared" si="77"/>
        <v>18453.739289999998</v>
      </c>
      <c r="O117" s="2">
        <f t="shared" si="83"/>
        <v>25835.235005999995</v>
      </c>
      <c r="P117" s="2">
        <f t="shared" si="84"/>
        <v>19376.426254499998</v>
      </c>
      <c r="Q117" s="2">
        <f t="shared" si="85"/>
        <v>20668.188004799998</v>
      </c>
      <c r="R117" s="2">
        <f t="shared" si="87"/>
        <v>36227.871999999996</v>
      </c>
      <c r="S117" s="2" t="s">
        <v>5201</v>
      </c>
      <c r="T117" s="2">
        <f t="shared" si="78"/>
        <v>18453.739289999998</v>
      </c>
      <c r="U117" s="2">
        <f t="shared" si="88"/>
        <v>36227.871999999996</v>
      </c>
      <c r="V117" s="2" t="s">
        <v>5201</v>
      </c>
      <c r="W117" s="2" t="s">
        <v>5201</v>
      </c>
      <c r="X117" s="2" t="s">
        <v>5201</v>
      </c>
      <c r="Y117" s="2" t="s">
        <v>5201</v>
      </c>
      <c r="Z117" s="2">
        <v>18453.739289999998</v>
      </c>
      <c r="AA117" s="2">
        <f t="shared" si="89"/>
        <v>36227.871999999996</v>
      </c>
      <c r="AB117" s="2">
        <f t="shared" si="90"/>
        <v>36227.871999999996</v>
      </c>
      <c r="AC117" s="2">
        <f t="shared" si="96"/>
        <v>19005.348412440002</v>
      </c>
      <c r="AD117" s="2">
        <v>20435.858508000001</v>
      </c>
      <c r="AE117" s="2">
        <f t="shared" si="91"/>
        <v>29045.696375999996</v>
      </c>
      <c r="AF117" s="2">
        <v>7947.23</v>
      </c>
      <c r="AG117" s="2">
        <v>7771.48</v>
      </c>
      <c r="AH117" s="2">
        <f t="shared" si="97"/>
        <v>18453.739289999998</v>
      </c>
      <c r="AI117" s="2">
        <f t="shared" si="98"/>
        <v>18453.739289999998</v>
      </c>
      <c r="AJ117" s="2">
        <v>23441.292000000001</v>
      </c>
      <c r="AK117" s="2">
        <v>41514.332999999999</v>
      </c>
      <c r="AL117" s="2">
        <f t="shared" si="79"/>
        <v>18453.739289999998</v>
      </c>
      <c r="AM117" s="2" t="s">
        <v>5201</v>
      </c>
      <c r="AN117" s="2">
        <f t="shared" si="92"/>
        <v>34416.4784</v>
      </c>
      <c r="AO117" s="2">
        <f t="shared" si="93"/>
        <v>14255.667632000001</v>
      </c>
      <c r="AP117" s="2">
        <f t="shared" si="99"/>
        <v>18638.276682899999</v>
      </c>
      <c r="AQ117" s="2">
        <f t="shared" si="94"/>
        <v>31699.387999999995</v>
      </c>
      <c r="AR117" s="2" cm="1">
        <f t="array" ref="AR117">MIN(_xlfn._xlws.FILTER(E117:AQ117,E117:AQ117&lt;&gt;0))</f>
        <v>7771.48</v>
      </c>
      <c r="AS117" s="2">
        <f t="shared" si="95"/>
        <v>41514.332999999999</v>
      </c>
    </row>
    <row r="118" spans="1:45" s="1" customFormat="1" x14ac:dyDescent="0.25">
      <c r="A118" s="5" t="s">
        <v>4941</v>
      </c>
      <c r="B118" s="1" t="s">
        <v>3224</v>
      </c>
      <c r="C118" s="6">
        <v>287</v>
      </c>
      <c r="D118" s="2">
        <v>27080.06</v>
      </c>
      <c r="E118" s="2">
        <f t="shared" si="80"/>
        <v>21095.366740000001</v>
      </c>
      <c r="F118" s="2">
        <f t="shared" si="75"/>
        <v>9572.2790980000009</v>
      </c>
      <c r="G118" s="2">
        <f t="shared" si="76"/>
        <v>9572.2790980000009</v>
      </c>
      <c r="H118" s="2" t="s">
        <v>5201</v>
      </c>
      <c r="I118" s="2" t="s">
        <v>5201</v>
      </c>
      <c r="J118" s="2">
        <v>8300.2974999999988</v>
      </c>
      <c r="K118" s="2">
        <f t="shared" si="86"/>
        <v>18441.520860000001</v>
      </c>
      <c r="L118" s="2">
        <f t="shared" si="81"/>
        <v>9859.4474709400019</v>
      </c>
      <c r="M118" s="2">
        <f t="shared" si="82"/>
        <v>9955.1702619200005</v>
      </c>
      <c r="N118" s="2">
        <f t="shared" si="77"/>
        <v>9572.2790980000009</v>
      </c>
      <c r="O118" s="2">
        <f t="shared" si="83"/>
        <v>13401.190737200001</v>
      </c>
      <c r="P118" s="2">
        <f t="shared" si="84"/>
        <v>10050.893052900001</v>
      </c>
      <c r="Q118" s="2">
        <f t="shared" si="85"/>
        <v>10720.952589760002</v>
      </c>
      <c r="R118" s="2">
        <f t="shared" si="87"/>
        <v>21664.048000000003</v>
      </c>
      <c r="S118" s="2" t="s">
        <v>5201</v>
      </c>
      <c r="T118" s="2">
        <f t="shared" si="78"/>
        <v>9572.2790980000009</v>
      </c>
      <c r="U118" s="2">
        <f t="shared" si="88"/>
        <v>21664.048000000003</v>
      </c>
      <c r="V118" s="2" t="s">
        <v>5201</v>
      </c>
      <c r="W118" s="2" t="s">
        <v>5201</v>
      </c>
      <c r="X118" s="2" t="s">
        <v>5201</v>
      </c>
      <c r="Y118" s="2" t="s">
        <v>5201</v>
      </c>
      <c r="Z118" s="2">
        <v>9572.2790980000009</v>
      </c>
      <c r="AA118" s="2">
        <f t="shared" si="89"/>
        <v>21664.048000000003</v>
      </c>
      <c r="AB118" s="2">
        <f t="shared" si="90"/>
        <v>21664.048000000003</v>
      </c>
      <c r="AC118" s="2">
        <f t="shared" si="96"/>
        <v>10543.787654400001</v>
      </c>
      <c r="AD118" s="2">
        <v>11337.406080000001</v>
      </c>
      <c r="AE118" s="2">
        <f t="shared" si="91"/>
        <v>17369.150484000002</v>
      </c>
      <c r="AF118" s="2">
        <v>7947.23</v>
      </c>
      <c r="AG118" s="2">
        <v>7771.48</v>
      </c>
      <c r="AH118" s="2">
        <f t="shared" si="97"/>
        <v>9572.2790980000009</v>
      </c>
      <c r="AI118" s="2">
        <f t="shared" si="98"/>
        <v>9572.2790980000009</v>
      </c>
      <c r="AJ118" s="2">
        <v>12159.410400000001</v>
      </c>
      <c r="AK118" s="2">
        <v>21534.214600000003</v>
      </c>
      <c r="AL118" s="2">
        <f t="shared" si="79"/>
        <v>9572.2790980000009</v>
      </c>
      <c r="AM118" s="2" t="s">
        <v>5201</v>
      </c>
      <c r="AN118" s="2">
        <f t="shared" si="92"/>
        <v>20580.845600000001</v>
      </c>
      <c r="AO118" s="2">
        <f t="shared" si="93"/>
        <v>8524.8028880000002</v>
      </c>
      <c r="AP118" s="2">
        <f t="shared" si="99"/>
        <v>9668.0018889800012</v>
      </c>
      <c r="AQ118" s="2">
        <f t="shared" si="94"/>
        <v>18956.042000000001</v>
      </c>
      <c r="AR118" s="2" cm="1">
        <f t="array" ref="AR118">MIN(_xlfn._xlws.FILTER(E118:AQ118,E118:AQ118&lt;&gt;0))</f>
        <v>7771.48</v>
      </c>
      <c r="AS118" s="2">
        <f t="shared" si="95"/>
        <v>21664.048000000003</v>
      </c>
    </row>
    <row r="119" spans="1:45" s="1" customFormat="1" x14ac:dyDescent="0.25">
      <c r="A119" s="5" t="s">
        <v>4942</v>
      </c>
      <c r="B119" s="1" t="s">
        <v>3224</v>
      </c>
      <c r="C119" s="6">
        <v>288</v>
      </c>
      <c r="D119" s="2">
        <v>106144.81</v>
      </c>
      <c r="E119" s="2">
        <f t="shared" si="80"/>
        <v>82686.806989999997</v>
      </c>
      <c r="F119" s="2">
        <f t="shared" si="75"/>
        <v>23460.871284999997</v>
      </c>
      <c r="G119" s="2">
        <f t="shared" si="76"/>
        <v>23460.871284999997</v>
      </c>
      <c r="H119" s="2" t="s">
        <v>5201</v>
      </c>
      <c r="I119" s="2" t="s">
        <v>5201</v>
      </c>
      <c r="J119" s="2">
        <v>19350.519649999998</v>
      </c>
      <c r="K119" s="2">
        <f t="shared" si="86"/>
        <v>72284.615609999993</v>
      </c>
      <c r="L119" s="2">
        <f t="shared" si="81"/>
        <v>24164.697423549998</v>
      </c>
      <c r="M119" s="2">
        <f t="shared" si="82"/>
        <v>24399.306136399999</v>
      </c>
      <c r="N119" s="2">
        <f t="shared" si="77"/>
        <v>23460.871284999997</v>
      </c>
      <c r="O119" s="2">
        <f t="shared" si="83"/>
        <v>32845.219798999991</v>
      </c>
      <c r="P119" s="2">
        <f t="shared" si="84"/>
        <v>24633.914849249999</v>
      </c>
      <c r="Q119" s="2">
        <f t="shared" si="85"/>
        <v>26276.175839200001</v>
      </c>
      <c r="R119" s="2">
        <f t="shared" si="87"/>
        <v>84915.847999999998</v>
      </c>
      <c r="S119" s="2" t="s">
        <v>5201</v>
      </c>
      <c r="T119" s="2">
        <f t="shared" si="78"/>
        <v>23460.871284999997</v>
      </c>
      <c r="U119" s="2">
        <f t="shared" si="88"/>
        <v>84915.847999999998</v>
      </c>
      <c r="V119" s="2" t="s">
        <v>5201</v>
      </c>
      <c r="W119" s="2" t="s">
        <v>5201</v>
      </c>
      <c r="X119" s="2" t="s">
        <v>5201</v>
      </c>
      <c r="Y119" s="2" t="s">
        <v>5201</v>
      </c>
      <c r="Z119" s="2">
        <v>23460.871284999997</v>
      </c>
      <c r="AA119" s="2">
        <f t="shared" si="89"/>
        <v>84915.847999999998</v>
      </c>
      <c r="AB119" s="2">
        <f t="shared" si="90"/>
        <v>84915.847999999998</v>
      </c>
      <c r="AC119" s="2">
        <f t="shared" si="96"/>
        <v>25615.755542520001</v>
      </c>
      <c r="AD119" s="2">
        <v>27543.823164000001</v>
      </c>
      <c r="AE119" s="2">
        <f t="shared" si="91"/>
        <v>68081.28113399999</v>
      </c>
      <c r="AF119" s="2">
        <v>7947.23</v>
      </c>
      <c r="AG119" s="2">
        <v>7771.48</v>
      </c>
      <c r="AH119" s="2">
        <f t="shared" si="97"/>
        <v>23460.871284999997</v>
      </c>
      <c r="AI119" s="2">
        <f t="shared" si="98"/>
        <v>23460.871284999997</v>
      </c>
      <c r="AJ119" s="2">
        <v>29801.717999999997</v>
      </c>
      <c r="AK119" s="2">
        <v>52778.594499999999</v>
      </c>
      <c r="AL119" s="2">
        <f t="shared" si="79"/>
        <v>23460.871284999997</v>
      </c>
      <c r="AM119" s="2" t="s">
        <v>5201</v>
      </c>
      <c r="AN119" s="2">
        <f t="shared" si="92"/>
        <v>80670.055599999992</v>
      </c>
      <c r="AO119" s="2">
        <f t="shared" si="93"/>
        <v>33414.386188000004</v>
      </c>
      <c r="AP119" s="2">
        <f t="shared" si="99"/>
        <v>23695.479997849998</v>
      </c>
      <c r="AQ119" s="2">
        <f t="shared" si="94"/>
        <v>74301.366999999998</v>
      </c>
      <c r="AR119" s="2" cm="1">
        <f t="array" ref="AR119">MIN(_xlfn._xlws.FILTER(E119:AQ119,E119:AQ119&lt;&gt;0))</f>
        <v>7771.48</v>
      </c>
      <c r="AS119" s="2">
        <f t="shared" si="95"/>
        <v>84915.847999999998</v>
      </c>
    </row>
    <row r="120" spans="1:45" s="1" customFormat="1" x14ac:dyDescent="0.25">
      <c r="A120" s="5" t="s">
        <v>4943</v>
      </c>
      <c r="B120" s="1" t="s">
        <v>3224</v>
      </c>
      <c r="C120" s="6">
        <v>291</v>
      </c>
      <c r="D120" s="2">
        <v>17152.900000000001</v>
      </c>
      <c r="E120" s="2">
        <f t="shared" si="80"/>
        <v>13362.109100000001</v>
      </c>
      <c r="F120" s="2">
        <f t="shared" si="75"/>
        <v>11134.887102000001</v>
      </c>
      <c r="G120" s="2">
        <f t="shared" si="76"/>
        <v>11134.887102000001</v>
      </c>
      <c r="H120" s="2" t="s">
        <v>5201</v>
      </c>
      <c r="I120" s="2" t="s">
        <v>5201</v>
      </c>
      <c r="J120" s="2">
        <v>9678.1468850000001</v>
      </c>
      <c r="K120" s="2">
        <f t="shared" si="86"/>
        <v>11681.124900000001</v>
      </c>
      <c r="L120" s="2">
        <f t="shared" si="81"/>
        <v>11468.93371506</v>
      </c>
      <c r="M120" s="2">
        <f t="shared" si="82"/>
        <v>11580.28258608</v>
      </c>
      <c r="N120" s="2">
        <f t="shared" si="77"/>
        <v>11134.887102000001</v>
      </c>
      <c r="O120" s="2">
        <f t="shared" si="83"/>
        <v>15588.8419428</v>
      </c>
      <c r="P120" s="2">
        <f t="shared" si="84"/>
        <v>11691.6314571</v>
      </c>
      <c r="Q120" s="2">
        <f t="shared" si="85"/>
        <v>12471.073554240002</v>
      </c>
      <c r="R120" s="2">
        <f t="shared" si="87"/>
        <v>13722.320000000002</v>
      </c>
      <c r="S120" s="2" t="s">
        <v>5201</v>
      </c>
      <c r="T120" s="2">
        <f t="shared" si="78"/>
        <v>11134.887102000001</v>
      </c>
      <c r="U120" s="2">
        <f t="shared" si="88"/>
        <v>13722.320000000002</v>
      </c>
      <c r="V120" s="2" t="s">
        <v>5201</v>
      </c>
      <c r="W120" s="2" t="s">
        <v>5201</v>
      </c>
      <c r="X120" s="2" t="s">
        <v>5201</v>
      </c>
      <c r="Y120" s="2" t="s">
        <v>5201</v>
      </c>
      <c r="Z120" s="2">
        <v>11134.887102000001</v>
      </c>
      <c r="AA120" s="2">
        <f t="shared" si="89"/>
        <v>13722.320000000002</v>
      </c>
      <c r="AB120" s="2">
        <f t="shared" si="90"/>
        <v>13722.320000000002</v>
      </c>
      <c r="AC120" s="2">
        <f t="shared" si="96"/>
        <v>8843.2595643600016</v>
      </c>
      <c r="AD120" s="2">
        <v>9508.881252000001</v>
      </c>
      <c r="AE120" s="2">
        <f t="shared" si="91"/>
        <v>11001.870060000001</v>
      </c>
      <c r="AF120" s="2">
        <v>7947.23</v>
      </c>
      <c r="AG120" s="2">
        <v>7771.48</v>
      </c>
      <c r="AH120" s="2">
        <f t="shared" si="97"/>
        <v>11134.887102000001</v>
      </c>
      <c r="AI120" s="2">
        <f t="shared" si="98"/>
        <v>11134.887102000001</v>
      </c>
      <c r="AJ120" s="2">
        <v>14144.349600000001</v>
      </c>
      <c r="AK120" s="2">
        <v>25049.525400000002</v>
      </c>
      <c r="AL120" s="2">
        <f t="shared" si="79"/>
        <v>11134.887102000001</v>
      </c>
      <c r="AM120" s="2" t="s">
        <v>5201</v>
      </c>
      <c r="AN120" s="2">
        <f t="shared" si="92"/>
        <v>13036.204000000002</v>
      </c>
      <c r="AO120" s="2">
        <f t="shared" si="93"/>
        <v>5399.7329200000013</v>
      </c>
      <c r="AP120" s="2">
        <f t="shared" si="99"/>
        <v>11246.235973020001</v>
      </c>
      <c r="AQ120" s="2">
        <f t="shared" si="94"/>
        <v>12007.03</v>
      </c>
      <c r="AR120" s="2" cm="1">
        <f t="array" ref="AR120">MIN(_xlfn._xlws.FILTER(E120:AQ120,E120:AQ120&lt;&gt;0))</f>
        <v>5399.7329200000013</v>
      </c>
      <c r="AS120" s="2">
        <f t="shared" si="95"/>
        <v>25049.525400000002</v>
      </c>
    </row>
    <row r="121" spans="1:45" s="1" customFormat="1" x14ac:dyDescent="0.25">
      <c r="A121" s="5" t="s">
        <v>4944</v>
      </c>
      <c r="B121" s="1" t="s">
        <v>3224</v>
      </c>
      <c r="C121" s="6">
        <v>292</v>
      </c>
      <c r="D121" s="2">
        <v>15979.29</v>
      </c>
      <c r="E121" s="2">
        <f t="shared" si="80"/>
        <v>12447.866910000001</v>
      </c>
      <c r="F121" s="2">
        <f t="shared" si="75"/>
        <v>7506.7827719999996</v>
      </c>
      <c r="G121" s="2">
        <f t="shared" si="76"/>
        <v>7506.7827719999996</v>
      </c>
      <c r="H121" s="2" t="s">
        <v>5201</v>
      </c>
      <c r="I121" s="2" t="s">
        <v>5201</v>
      </c>
      <c r="J121" s="2">
        <v>6460.5185149999998</v>
      </c>
      <c r="K121" s="2">
        <f t="shared" si="86"/>
        <v>10881.896489999999</v>
      </c>
      <c r="L121" s="2">
        <f t="shared" si="81"/>
        <v>7731.9862551599999</v>
      </c>
      <c r="M121" s="2">
        <f t="shared" si="82"/>
        <v>7807.0540828799994</v>
      </c>
      <c r="N121" s="2">
        <f t="shared" si="77"/>
        <v>7506.7827719999996</v>
      </c>
      <c r="O121" s="2">
        <f t="shared" si="83"/>
        <v>10509.495880799999</v>
      </c>
      <c r="P121" s="2">
        <f t="shared" si="84"/>
        <v>7882.1219105999999</v>
      </c>
      <c r="Q121" s="2">
        <f t="shared" si="85"/>
        <v>8407.5967046400001</v>
      </c>
      <c r="R121" s="2">
        <f t="shared" si="87"/>
        <v>12783.432000000001</v>
      </c>
      <c r="S121" s="2" t="s">
        <v>5201</v>
      </c>
      <c r="T121" s="2">
        <f t="shared" si="78"/>
        <v>7506.7827719999996</v>
      </c>
      <c r="U121" s="2">
        <f t="shared" si="88"/>
        <v>12783.432000000001</v>
      </c>
      <c r="V121" s="2" t="s">
        <v>5201</v>
      </c>
      <c r="W121" s="2" t="s">
        <v>5201</v>
      </c>
      <c r="X121" s="2" t="s">
        <v>5201</v>
      </c>
      <c r="Y121" s="2" t="s">
        <v>5201</v>
      </c>
      <c r="Z121" s="2">
        <v>7506.7827719999996</v>
      </c>
      <c r="AA121" s="2">
        <f t="shared" si="89"/>
        <v>12783.432000000001</v>
      </c>
      <c r="AB121" s="2">
        <f t="shared" si="90"/>
        <v>12783.432000000001</v>
      </c>
      <c r="AC121" s="2">
        <f t="shared" si="96"/>
        <v>7580.9148573600014</v>
      </c>
      <c r="AD121" s="2">
        <v>8151.5213520000007</v>
      </c>
      <c r="AE121" s="2">
        <f t="shared" si="91"/>
        <v>10249.116606</v>
      </c>
      <c r="AF121" s="2">
        <v>7947.23</v>
      </c>
      <c r="AG121" s="2">
        <v>7771.48</v>
      </c>
      <c r="AH121" s="2">
        <f t="shared" si="97"/>
        <v>7506.7827719999996</v>
      </c>
      <c r="AI121" s="2">
        <f t="shared" si="98"/>
        <v>7506.7827719999996</v>
      </c>
      <c r="AJ121" s="2">
        <v>9535.6656000000003</v>
      </c>
      <c r="AK121" s="2">
        <v>16887.5844</v>
      </c>
      <c r="AL121" s="2">
        <f t="shared" si="79"/>
        <v>7506.7827719999996</v>
      </c>
      <c r="AM121" s="2" t="s">
        <v>5201</v>
      </c>
      <c r="AN121" s="2">
        <f t="shared" si="92"/>
        <v>12144.260400000001</v>
      </c>
      <c r="AO121" s="2">
        <f t="shared" si="93"/>
        <v>5030.2804920000008</v>
      </c>
      <c r="AP121" s="2">
        <f t="shared" si="99"/>
        <v>7581.85059972</v>
      </c>
      <c r="AQ121" s="2">
        <f t="shared" si="94"/>
        <v>11185.503000000001</v>
      </c>
      <c r="AR121" s="2" cm="1">
        <f t="array" ref="AR121">MIN(_xlfn._xlws.FILTER(E121:AQ121,E121:AQ121&lt;&gt;0))</f>
        <v>5030.2804920000008</v>
      </c>
      <c r="AS121" s="2">
        <f t="shared" si="95"/>
        <v>16887.5844</v>
      </c>
    </row>
    <row r="122" spans="1:45" s="1" customFormat="1" x14ac:dyDescent="0.25">
      <c r="A122" s="5" t="s">
        <v>4945</v>
      </c>
      <c r="B122" s="1" t="s">
        <v>3224</v>
      </c>
      <c r="C122" s="6">
        <v>293</v>
      </c>
      <c r="D122" s="2">
        <v>10470.969999999999</v>
      </c>
      <c r="E122" s="2">
        <f t="shared" si="80"/>
        <v>8156.8856299999998</v>
      </c>
      <c r="F122" s="2">
        <f t="shared" si="75"/>
        <v>4874.8845469999997</v>
      </c>
      <c r="G122" s="2">
        <f t="shared" si="76"/>
        <v>4874.8845469999997</v>
      </c>
      <c r="H122" s="2" t="s">
        <v>5201</v>
      </c>
      <c r="I122" s="2" t="s">
        <v>5201</v>
      </c>
      <c r="J122" s="2">
        <v>4710.2383899999995</v>
      </c>
      <c r="K122" s="2">
        <f t="shared" si="86"/>
        <v>7130.7305699999988</v>
      </c>
      <c r="L122" s="2">
        <f t="shared" si="81"/>
        <v>5021.1310834099995</v>
      </c>
      <c r="M122" s="2">
        <f t="shared" si="82"/>
        <v>5069.8799288800001</v>
      </c>
      <c r="N122" s="2">
        <f t="shared" si="77"/>
        <v>4874.8845469999997</v>
      </c>
      <c r="O122" s="2">
        <f t="shared" si="83"/>
        <v>6824.8383657999993</v>
      </c>
      <c r="P122" s="2">
        <f t="shared" si="84"/>
        <v>5118.6287743499997</v>
      </c>
      <c r="Q122" s="2">
        <f t="shared" si="85"/>
        <v>5459.87069264</v>
      </c>
      <c r="R122" s="2">
        <f t="shared" si="87"/>
        <v>8376.7759999999998</v>
      </c>
      <c r="S122" s="2" t="s">
        <v>5201</v>
      </c>
      <c r="T122" s="2">
        <f t="shared" si="78"/>
        <v>4874.8845469999997</v>
      </c>
      <c r="U122" s="2">
        <f t="shared" si="88"/>
        <v>8376.7759999999998</v>
      </c>
      <c r="V122" s="2" t="s">
        <v>5201</v>
      </c>
      <c r="W122" s="2" t="s">
        <v>5201</v>
      </c>
      <c r="X122" s="2" t="s">
        <v>5201</v>
      </c>
      <c r="Y122" s="2" t="s">
        <v>5201</v>
      </c>
      <c r="Z122" s="2">
        <v>4874.8845469999997</v>
      </c>
      <c r="AA122" s="2">
        <f t="shared" si="89"/>
        <v>8376.7759999999998</v>
      </c>
      <c r="AB122" s="2">
        <f t="shared" si="90"/>
        <v>8376.7759999999998</v>
      </c>
      <c r="AC122" s="2">
        <f t="shared" si="96"/>
        <v>4478.5422723600004</v>
      </c>
      <c r="AD122" s="2">
        <v>4815.6368520000005</v>
      </c>
      <c r="AE122" s="2">
        <f t="shared" si="91"/>
        <v>6716.0801579999988</v>
      </c>
      <c r="AF122" s="2">
        <v>7947.23</v>
      </c>
      <c r="AG122" s="2">
        <v>7771.48</v>
      </c>
      <c r="AH122" s="2">
        <f t="shared" si="97"/>
        <v>4874.8845469999997</v>
      </c>
      <c r="AI122" s="2">
        <f t="shared" si="98"/>
        <v>4874.8845469999997</v>
      </c>
      <c r="AJ122" s="2">
        <v>6192.4355999999998</v>
      </c>
      <c r="AK122" s="2">
        <v>10966.751900000001</v>
      </c>
      <c r="AL122" s="2">
        <f t="shared" si="79"/>
        <v>4874.8845469999997</v>
      </c>
      <c r="AM122" s="2" t="s">
        <v>5201</v>
      </c>
      <c r="AN122" s="2">
        <f t="shared" si="92"/>
        <v>7957.9371999999994</v>
      </c>
      <c r="AO122" s="2">
        <f t="shared" si="93"/>
        <v>3296.261356</v>
      </c>
      <c r="AP122" s="2">
        <f t="shared" si="99"/>
        <v>4923.6333924699993</v>
      </c>
      <c r="AQ122" s="2">
        <f t="shared" si="94"/>
        <v>7329.6789999999992</v>
      </c>
      <c r="AR122" s="2" cm="1">
        <f t="array" ref="AR122">MIN(_xlfn._xlws.FILTER(E122:AQ122,E122:AQ122&lt;&gt;0))</f>
        <v>3296.261356</v>
      </c>
      <c r="AS122" s="2">
        <f t="shared" si="95"/>
        <v>10966.751900000001</v>
      </c>
    </row>
    <row r="123" spans="1:45" s="1" customFormat="1" x14ac:dyDescent="0.25">
      <c r="A123" s="5" t="s">
        <v>4946</v>
      </c>
      <c r="B123" s="1" t="s">
        <v>3224</v>
      </c>
      <c r="C123" s="6">
        <v>296</v>
      </c>
      <c r="D123" s="2">
        <v>26544.91</v>
      </c>
      <c r="E123" s="2">
        <f t="shared" si="80"/>
        <v>20678.48489</v>
      </c>
      <c r="F123" s="2">
        <f t="shared" si="75"/>
        <v>14254.012767</v>
      </c>
      <c r="G123" s="2">
        <f t="shared" si="76"/>
        <v>14254.012767</v>
      </c>
      <c r="H123" s="2" t="s">
        <v>5201</v>
      </c>
      <c r="I123" s="2" t="s">
        <v>5201</v>
      </c>
      <c r="J123" s="2">
        <v>11510.708219999999</v>
      </c>
      <c r="K123" s="2">
        <f t="shared" si="86"/>
        <v>18077.083709999999</v>
      </c>
      <c r="L123" s="2">
        <f t="shared" si="81"/>
        <v>14681.63315001</v>
      </c>
      <c r="M123" s="2">
        <f t="shared" si="82"/>
        <v>14824.17327768</v>
      </c>
      <c r="N123" s="2">
        <f t="shared" si="77"/>
        <v>14254.012767</v>
      </c>
      <c r="O123" s="2">
        <f t="shared" si="83"/>
        <v>19955.617873799998</v>
      </c>
      <c r="P123" s="2">
        <f t="shared" si="84"/>
        <v>14966.713405350001</v>
      </c>
      <c r="Q123" s="2">
        <f t="shared" si="85"/>
        <v>15964.494299040001</v>
      </c>
      <c r="R123" s="2">
        <f t="shared" si="87"/>
        <v>21235.928</v>
      </c>
      <c r="S123" s="2" t="s">
        <v>5201</v>
      </c>
      <c r="T123" s="2">
        <f t="shared" si="78"/>
        <v>14254.012767</v>
      </c>
      <c r="U123" s="2">
        <f t="shared" si="88"/>
        <v>21235.928</v>
      </c>
      <c r="V123" s="2" t="s">
        <v>5201</v>
      </c>
      <c r="W123" s="2" t="s">
        <v>5201</v>
      </c>
      <c r="X123" s="2" t="s">
        <v>5201</v>
      </c>
      <c r="Y123" s="2" t="s">
        <v>5201</v>
      </c>
      <c r="Z123" s="2">
        <v>14254.012767</v>
      </c>
      <c r="AA123" s="2">
        <f t="shared" si="89"/>
        <v>21235.928</v>
      </c>
      <c r="AB123" s="2">
        <f t="shared" si="90"/>
        <v>21235.928</v>
      </c>
      <c r="AC123" s="2">
        <f t="shared" si="96"/>
        <v>17830.298051280002</v>
      </c>
      <c r="AD123" s="2">
        <v>19172.363496000002</v>
      </c>
      <c r="AE123" s="2">
        <f t="shared" si="91"/>
        <v>17025.905274000001</v>
      </c>
      <c r="AF123" s="2">
        <v>7947.23</v>
      </c>
      <c r="AG123" s="2">
        <v>7771.48</v>
      </c>
      <c r="AH123" s="2">
        <f t="shared" si="97"/>
        <v>14254.012767</v>
      </c>
      <c r="AI123" s="2">
        <f t="shared" si="98"/>
        <v>14254.012767</v>
      </c>
      <c r="AJ123" s="2">
        <v>18106.491600000001</v>
      </c>
      <c r="AK123" s="2">
        <v>32066.445900000002</v>
      </c>
      <c r="AL123" s="2">
        <f t="shared" si="79"/>
        <v>14254.012767</v>
      </c>
      <c r="AM123" s="2" t="s">
        <v>5201</v>
      </c>
      <c r="AN123" s="2">
        <f t="shared" si="92"/>
        <v>20174.131600000001</v>
      </c>
      <c r="AO123" s="2">
        <f t="shared" si="93"/>
        <v>8356.3376680000001</v>
      </c>
      <c r="AP123" s="2">
        <f t="shared" si="99"/>
        <v>14396.55289467</v>
      </c>
      <c r="AQ123" s="2">
        <f t="shared" si="94"/>
        <v>18581.436999999998</v>
      </c>
      <c r="AR123" s="2" cm="1">
        <f t="array" ref="AR123">MIN(_xlfn._xlws.FILTER(E123:AQ123,E123:AQ123&lt;&gt;0))</f>
        <v>7771.48</v>
      </c>
      <c r="AS123" s="2">
        <f t="shared" si="95"/>
        <v>32066.445900000002</v>
      </c>
    </row>
    <row r="124" spans="1:45" s="1" customFormat="1" x14ac:dyDescent="0.25">
      <c r="A124" s="5" t="s">
        <v>4947</v>
      </c>
      <c r="B124" s="1" t="s">
        <v>3224</v>
      </c>
      <c r="C124" s="6">
        <v>299</v>
      </c>
      <c r="D124" s="2">
        <v>15843.05</v>
      </c>
      <c r="E124" s="2">
        <f t="shared" si="80"/>
        <v>12341.73595</v>
      </c>
      <c r="F124" s="2">
        <f t="shared" si="75"/>
        <v>13381.35362</v>
      </c>
      <c r="G124" s="2">
        <f t="shared" si="76"/>
        <v>13381.35362</v>
      </c>
      <c r="H124" s="2" t="s">
        <v>5201</v>
      </c>
      <c r="I124" s="2" t="s">
        <v>5201</v>
      </c>
      <c r="J124" s="2">
        <v>11053.109210000001</v>
      </c>
      <c r="K124" s="2">
        <f t="shared" si="86"/>
        <v>10789.117049999999</v>
      </c>
      <c r="L124" s="2">
        <f t="shared" si="81"/>
        <v>13782.7942286</v>
      </c>
      <c r="M124" s="2">
        <f t="shared" si="82"/>
        <v>13916.607764800001</v>
      </c>
      <c r="N124" s="2">
        <f t="shared" si="77"/>
        <v>13381.35362</v>
      </c>
      <c r="O124" s="2">
        <f t="shared" si="83"/>
        <v>18733.895067999998</v>
      </c>
      <c r="P124" s="2">
        <f t="shared" si="84"/>
        <v>14050.421301</v>
      </c>
      <c r="Q124" s="2">
        <f t="shared" si="85"/>
        <v>14987.116054400001</v>
      </c>
      <c r="R124" s="2">
        <f t="shared" si="87"/>
        <v>12674.44</v>
      </c>
      <c r="S124" s="2" t="s">
        <v>5201</v>
      </c>
      <c r="T124" s="2">
        <f t="shared" si="78"/>
        <v>13381.35362</v>
      </c>
      <c r="U124" s="2">
        <f t="shared" si="88"/>
        <v>12674.44</v>
      </c>
      <c r="V124" s="2" t="s">
        <v>5201</v>
      </c>
      <c r="W124" s="2" t="s">
        <v>5201</v>
      </c>
      <c r="X124" s="2" t="s">
        <v>5201</v>
      </c>
      <c r="Y124" s="2" t="s">
        <v>5201</v>
      </c>
      <c r="Z124" s="2">
        <v>13381.35362</v>
      </c>
      <c r="AA124" s="2">
        <f t="shared" si="89"/>
        <v>12674.44</v>
      </c>
      <c r="AB124" s="2">
        <f t="shared" si="90"/>
        <v>12674.44</v>
      </c>
      <c r="AC124" s="2">
        <f t="shared" si="96"/>
        <v>9464.5899082800024</v>
      </c>
      <c r="AD124" s="2">
        <v>10176.978396000002</v>
      </c>
      <c r="AE124" s="2">
        <f t="shared" si="91"/>
        <v>10161.732269999999</v>
      </c>
      <c r="AF124" s="2">
        <v>7947.23</v>
      </c>
      <c r="AG124" s="2">
        <v>7771.48</v>
      </c>
      <c r="AH124" s="2">
        <f t="shared" si="97"/>
        <v>13381.35362</v>
      </c>
      <c r="AI124" s="2">
        <f t="shared" si="98"/>
        <v>13381.35362</v>
      </c>
      <c r="AJ124" s="2">
        <v>16997.975999999999</v>
      </c>
      <c r="AK124" s="2">
        <v>30103.274000000001</v>
      </c>
      <c r="AL124" s="2">
        <f t="shared" si="79"/>
        <v>13381.35362</v>
      </c>
      <c r="AM124" s="2" t="s">
        <v>5201</v>
      </c>
      <c r="AN124" s="2">
        <f t="shared" si="92"/>
        <v>12040.717999999999</v>
      </c>
      <c r="AO124" s="2">
        <f t="shared" si="93"/>
        <v>4987.3921399999999</v>
      </c>
      <c r="AP124" s="2">
        <f t="shared" si="99"/>
        <v>13515.167156199999</v>
      </c>
      <c r="AQ124" s="2">
        <f t="shared" si="94"/>
        <v>11090.134999999998</v>
      </c>
      <c r="AR124" s="2" cm="1">
        <f t="array" ref="AR124">MIN(_xlfn._xlws.FILTER(E124:AQ124,E124:AQ124&lt;&gt;0))</f>
        <v>4987.3921399999999</v>
      </c>
      <c r="AS124" s="2">
        <f t="shared" si="95"/>
        <v>30103.274000000001</v>
      </c>
    </row>
    <row r="125" spans="1:45" s="1" customFormat="1" x14ac:dyDescent="0.25">
      <c r="A125" s="5" t="s">
        <v>4948</v>
      </c>
      <c r="B125" s="1" t="s">
        <v>3224</v>
      </c>
      <c r="C125" s="6">
        <v>300</v>
      </c>
      <c r="D125" s="2">
        <v>12504.59</v>
      </c>
      <c r="E125" s="2">
        <f t="shared" si="80"/>
        <v>9741.0756099999999</v>
      </c>
      <c r="F125" s="2">
        <f t="shared" si="75"/>
        <v>8971.0752389999998</v>
      </c>
      <c r="G125" s="2">
        <f t="shared" si="76"/>
        <v>8971.0752389999998</v>
      </c>
      <c r="H125" s="2" t="s">
        <v>5201</v>
      </c>
      <c r="I125" s="2" t="s">
        <v>5201</v>
      </c>
      <c r="J125" s="2">
        <v>7522.2348299999994</v>
      </c>
      <c r="K125" s="2">
        <f t="shared" si="86"/>
        <v>8515.6257900000001</v>
      </c>
      <c r="L125" s="2">
        <f t="shared" si="81"/>
        <v>9240.20749617</v>
      </c>
      <c r="M125" s="2">
        <f t="shared" si="82"/>
        <v>9329.9182485599995</v>
      </c>
      <c r="N125" s="2">
        <f t="shared" si="77"/>
        <v>8971.0752389999998</v>
      </c>
      <c r="O125" s="2">
        <f t="shared" si="83"/>
        <v>12559.505334599999</v>
      </c>
      <c r="P125" s="2">
        <f t="shared" si="84"/>
        <v>9419.6290009500008</v>
      </c>
      <c r="Q125" s="2">
        <f t="shared" si="85"/>
        <v>10047.604267680001</v>
      </c>
      <c r="R125" s="2">
        <f t="shared" si="87"/>
        <v>10003.672</v>
      </c>
      <c r="S125" s="2" t="s">
        <v>5201</v>
      </c>
      <c r="T125" s="2">
        <f t="shared" si="78"/>
        <v>8971.0752389999998</v>
      </c>
      <c r="U125" s="2">
        <f t="shared" si="88"/>
        <v>10003.672</v>
      </c>
      <c r="V125" s="2" t="s">
        <v>5201</v>
      </c>
      <c r="W125" s="2" t="s">
        <v>5201</v>
      </c>
      <c r="X125" s="2" t="s">
        <v>5201</v>
      </c>
      <c r="Y125" s="2" t="s">
        <v>5201</v>
      </c>
      <c r="Z125" s="2">
        <v>8971.0752389999998</v>
      </c>
      <c r="AA125" s="2">
        <f t="shared" si="89"/>
        <v>10003.672</v>
      </c>
      <c r="AB125" s="2">
        <f t="shared" si="90"/>
        <v>10003.672</v>
      </c>
      <c r="AC125" s="2">
        <f t="shared" si="96"/>
        <v>8037.9264326400016</v>
      </c>
      <c r="AD125" s="2">
        <v>8642.9316480000016</v>
      </c>
      <c r="AE125" s="2">
        <f t="shared" si="91"/>
        <v>8020.4440260000001</v>
      </c>
      <c r="AF125" s="2">
        <v>7947.23</v>
      </c>
      <c r="AG125" s="2">
        <v>7771.48</v>
      </c>
      <c r="AH125" s="2">
        <f t="shared" si="97"/>
        <v>8971.0752389999998</v>
      </c>
      <c r="AI125" s="2">
        <f t="shared" si="98"/>
        <v>8971.0752389999998</v>
      </c>
      <c r="AJ125" s="2">
        <v>11395.717199999999</v>
      </c>
      <c r="AK125" s="2">
        <v>20181.720299999997</v>
      </c>
      <c r="AL125" s="2">
        <f t="shared" si="79"/>
        <v>8971.0752389999998</v>
      </c>
      <c r="AM125" s="2" t="s">
        <v>5201</v>
      </c>
      <c r="AN125" s="2">
        <f t="shared" si="92"/>
        <v>9503.4884000000002</v>
      </c>
      <c r="AO125" s="2">
        <f t="shared" si="93"/>
        <v>3936.4449320000003</v>
      </c>
      <c r="AP125" s="2">
        <f t="shared" si="99"/>
        <v>9060.7859913899993</v>
      </c>
      <c r="AQ125" s="2">
        <f t="shared" si="94"/>
        <v>8753.2129999999997</v>
      </c>
      <c r="AR125" s="2" cm="1">
        <f t="array" ref="AR125">MIN(_xlfn._xlws.FILTER(E125:AQ125,E125:AQ125&lt;&gt;0))</f>
        <v>3936.4449320000003</v>
      </c>
      <c r="AS125" s="2">
        <f t="shared" si="95"/>
        <v>20181.720299999997</v>
      </c>
    </row>
    <row r="126" spans="1:45" s="1" customFormat="1" x14ac:dyDescent="0.25">
      <c r="A126" s="5" t="s">
        <v>4949</v>
      </c>
      <c r="B126" s="1" t="s">
        <v>3224</v>
      </c>
      <c r="C126" s="6">
        <v>301</v>
      </c>
      <c r="D126" s="2">
        <v>20140.669999999998</v>
      </c>
      <c r="E126" s="2">
        <f t="shared" si="80"/>
        <v>15689.581929999998</v>
      </c>
      <c r="F126" s="2">
        <f t="shared" si="75"/>
        <v>6231.2909379999992</v>
      </c>
      <c r="G126" s="2">
        <f t="shared" si="76"/>
        <v>6231.2909379999992</v>
      </c>
      <c r="H126" s="2" t="s">
        <v>5201</v>
      </c>
      <c r="I126" s="2" t="s">
        <v>5201</v>
      </c>
      <c r="J126" s="2">
        <v>5359.105125</v>
      </c>
      <c r="K126" s="2">
        <f t="shared" si="86"/>
        <v>13715.796269999997</v>
      </c>
      <c r="L126" s="2">
        <f t="shared" si="81"/>
        <v>6418.2296661399996</v>
      </c>
      <c r="M126" s="2">
        <f t="shared" si="82"/>
        <v>6480.5425755199994</v>
      </c>
      <c r="N126" s="2">
        <f t="shared" si="77"/>
        <v>6231.2909379999992</v>
      </c>
      <c r="O126" s="2">
        <f t="shared" si="83"/>
        <v>8723.807313199999</v>
      </c>
      <c r="P126" s="2">
        <f t="shared" si="84"/>
        <v>6542.8554848999993</v>
      </c>
      <c r="Q126" s="2">
        <f t="shared" si="85"/>
        <v>6979.04585056</v>
      </c>
      <c r="R126" s="2">
        <f t="shared" si="87"/>
        <v>16112.536</v>
      </c>
      <c r="S126" s="2" t="s">
        <v>5201</v>
      </c>
      <c r="T126" s="2">
        <f t="shared" si="78"/>
        <v>6231.2909379999992</v>
      </c>
      <c r="U126" s="2">
        <f t="shared" si="88"/>
        <v>16112.536</v>
      </c>
      <c r="V126" s="2" t="s">
        <v>5201</v>
      </c>
      <c r="W126" s="2" t="s">
        <v>5201</v>
      </c>
      <c r="X126" s="2" t="s">
        <v>5201</v>
      </c>
      <c r="Y126" s="2" t="s">
        <v>5201</v>
      </c>
      <c r="Z126" s="2">
        <v>6231.2909379999992</v>
      </c>
      <c r="AA126" s="2">
        <f t="shared" si="89"/>
        <v>16112.536</v>
      </c>
      <c r="AB126" s="2">
        <f t="shared" si="90"/>
        <v>16112.536</v>
      </c>
      <c r="AC126" s="2">
        <f t="shared" si="96"/>
        <v>6789.2749563600009</v>
      </c>
      <c r="AD126" s="2">
        <v>7300.2956520000007</v>
      </c>
      <c r="AE126" s="2">
        <f t="shared" si="91"/>
        <v>12918.225737999999</v>
      </c>
      <c r="AF126" s="2">
        <v>7947.23</v>
      </c>
      <c r="AG126" s="2">
        <v>7771.48</v>
      </c>
      <c r="AH126" s="2">
        <f t="shared" si="97"/>
        <v>6231.2909379999992</v>
      </c>
      <c r="AI126" s="2">
        <f t="shared" si="98"/>
        <v>6231.2909379999992</v>
      </c>
      <c r="AJ126" s="2">
        <v>7915.442399999999</v>
      </c>
      <c r="AK126" s="2">
        <v>14018.182599999998</v>
      </c>
      <c r="AL126" s="2">
        <f t="shared" si="79"/>
        <v>6231.2909379999992</v>
      </c>
      <c r="AM126" s="2" t="s">
        <v>5201</v>
      </c>
      <c r="AN126" s="2">
        <f t="shared" si="92"/>
        <v>15306.909199999998</v>
      </c>
      <c r="AO126" s="2">
        <f t="shared" si="93"/>
        <v>6340.2829160000001</v>
      </c>
      <c r="AP126" s="2">
        <f t="shared" si="99"/>
        <v>6293.603847379999</v>
      </c>
      <c r="AQ126" s="2">
        <f t="shared" si="94"/>
        <v>14098.468999999997</v>
      </c>
      <c r="AR126" s="2" cm="1">
        <f t="array" ref="AR126">MIN(_xlfn._xlws.FILTER(E126:AQ126,E126:AQ126&lt;&gt;0))</f>
        <v>5359.105125</v>
      </c>
      <c r="AS126" s="2">
        <f t="shared" si="95"/>
        <v>16112.536</v>
      </c>
    </row>
    <row r="127" spans="1:45" s="1" customFormat="1" x14ac:dyDescent="0.25">
      <c r="A127" s="5" t="s">
        <v>4950</v>
      </c>
      <c r="B127" s="1" t="s">
        <v>3224</v>
      </c>
      <c r="C127" s="6">
        <v>303</v>
      </c>
      <c r="D127" s="2">
        <v>12595.45</v>
      </c>
      <c r="E127" s="2">
        <f t="shared" si="80"/>
        <v>9811.8555500000002</v>
      </c>
      <c r="F127" s="2">
        <f t="shared" si="75"/>
        <v>5882.4012890000004</v>
      </c>
      <c r="G127" s="2">
        <f t="shared" si="76"/>
        <v>5882.4012890000004</v>
      </c>
      <c r="H127" s="2" t="s">
        <v>5201</v>
      </c>
      <c r="I127" s="2" t="s">
        <v>5201</v>
      </c>
      <c r="J127" s="2">
        <v>4882.0184599999993</v>
      </c>
      <c r="K127" s="2">
        <f t="shared" si="86"/>
        <v>8577.5014499999997</v>
      </c>
      <c r="L127" s="2">
        <f t="shared" si="81"/>
        <v>6058.8733276700004</v>
      </c>
      <c r="M127" s="2">
        <f t="shared" si="82"/>
        <v>6117.6973405600002</v>
      </c>
      <c r="N127" s="2">
        <f t="shared" si="77"/>
        <v>5882.4012890000004</v>
      </c>
      <c r="O127" s="2">
        <f t="shared" si="83"/>
        <v>8235.3618045999992</v>
      </c>
      <c r="P127" s="2">
        <f t="shared" si="84"/>
        <v>6176.5213534500008</v>
      </c>
      <c r="Q127" s="2">
        <f t="shared" si="85"/>
        <v>6588.2894436800007</v>
      </c>
      <c r="R127" s="2">
        <f t="shared" si="87"/>
        <v>10076.36</v>
      </c>
      <c r="S127" s="2" t="s">
        <v>5201</v>
      </c>
      <c r="T127" s="2">
        <f t="shared" si="78"/>
        <v>5882.4012890000004</v>
      </c>
      <c r="U127" s="2">
        <f t="shared" si="88"/>
        <v>10076.36</v>
      </c>
      <c r="V127" s="2" t="s">
        <v>5201</v>
      </c>
      <c r="W127" s="2" t="s">
        <v>5201</v>
      </c>
      <c r="X127" s="2" t="s">
        <v>5201</v>
      </c>
      <c r="Y127" s="2" t="s">
        <v>5201</v>
      </c>
      <c r="Z127" s="2">
        <v>5882.4012890000004</v>
      </c>
      <c r="AA127" s="2">
        <f t="shared" si="89"/>
        <v>10076.36</v>
      </c>
      <c r="AB127" s="2">
        <f t="shared" si="90"/>
        <v>10076.36</v>
      </c>
      <c r="AC127" s="2">
        <f t="shared" si="96"/>
        <v>5552.6050569600011</v>
      </c>
      <c r="AD127" s="2">
        <v>5970.5430720000004</v>
      </c>
      <c r="AE127" s="2">
        <f t="shared" si="91"/>
        <v>8078.72163</v>
      </c>
      <c r="AF127" s="2">
        <v>7947.23</v>
      </c>
      <c r="AG127" s="2">
        <v>7771.48</v>
      </c>
      <c r="AH127" s="2">
        <f t="shared" si="97"/>
        <v>5882.4012890000004</v>
      </c>
      <c r="AI127" s="2">
        <f t="shared" si="98"/>
        <v>5882.4012890000004</v>
      </c>
      <c r="AJ127" s="2">
        <v>7472.2572</v>
      </c>
      <c r="AK127" s="2">
        <v>13233.3053</v>
      </c>
      <c r="AL127" s="2">
        <f t="shared" si="79"/>
        <v>5882.4012890000004</v>
      </c>
      <c r="AM127" s="2" t="s">
        <v>5201</v>
      </c>
      <c r="AN127" s="2">
        <f t="shared" si="92"/>
        <v>9572.5420000000013</v>
      </c>
      <c r="AO127" s="2">
        <f t="shared" si="93"/>
        <v>3965.0476600000006</v>
      </c>
      <c r="AP127" s="2">
        <f t="shared" si="99"/>
        <v>5941.2253018900001</v>
      </c>
      <c r="AQ127" s="2">
        <f t="shared" si="94"/>
        <v>8816.8150000000005</v>
      </c>
      <c r="AR127" s="2" cm="1">
        <f t="array" ref="AR127">MIN(_xlfn._xlws.FILTER(E127:AQ127,E127:AQ127&lt;&gt;0))</f>
        <v>3965.0476600000006</v>
      </c>
      <c r="AS127" s="2">
        <f t="shared" si="95"/>
        <v>13233.3053</v>
      </c>
    </row>
    <row r="128" spans="1:45" s="1" customFormat="1" x14ac:dyDescent="0.25">
      <c r="A128" s="5" t="s">
        <v>4951</v>
      </c>
      <c r="B128" s="1" t="s">
        <v>3224</v>
      </c>
      <c r="C128" s="6">
        <v>304</v>
      </c>
      <c r="D128" s="2">
        <v>21307.68</v>
      </c>
      <c r="E128" s="2">
        <f t="shared" si="80"/>
        <v>16598.682720000001</v>
      </c>
      <c r="F128" s="2">
        <f t="shared" si="75"/>
        <v>9558.3583139999992</v>
      </c>
      <c r="G128" s="2">
        <f t="shared" si="76"/>
        <v>9558.3583139999992</v>
      </c>
      <c r="H128" s="2" t="s">
        <v>5201</v>
      </c>
      <c r="I128" s="2" t="s">
        <v>5201</v>
      </c>
      <c r="J128" s="2">
        <v>7907.6573399999988</v>
      </c>
      <c r="K128" s="2">
        <f t="shared" si="86"/>
        <v>14510.530079999999</v>
      </c>
      <c r="L128" s="2">
        <f t="shared" si="81"/>
        <v>9845.1090634199991</v>
      </c>
      <c r="M128" s="2">
        <f t="shared" si="82"/>
        <v>9940.692646559999</v>
      </c>
      <c r="N128" s="2">
        <f t="shared" si="77"/>
        <v>9558.3583139999992</v>
      </c>
      <c r="O128" s="2">
        <f t="shared" si="83"/>
        <v>13381.701639599998</v>
      </c>
      <c r="P128" s="2">
        <f t="shared" si="84"/>
        <v>10036.276229699999</v>
      </c>
      <c r="Q128" s="2">
        <f t="shared" si="85"/>
        <v>10705.361311680001</v>
      </c>
      <c r="R128" s="2">
        <f t="shared" si="87"/>
        <v>17046.144</v>
      </c>
      <c r="S128" s="2" t="s">
        <v>5201</v>
      </c>
      <c r="T128" s="2">
        <f t="shared" si="78"/>
        <v>9558.3583139999992</v>
      </c>
      <c r="U128" s="2">
        <f t="shared" si="88"/>
        <v>17046.144</v>
      </c>
      <c r="V128" s="2" t="s">
        <v>5201</v>
      </c>
      <c r="W128" s="2" t="s">
        <v>5201</v>
      </c>
      <c r="X128" s="2" t="s">
        <v>5201</v>
      </c>
      <c r="Y128" s="2" t="s">
        <v>5201</v>
      </c>
      <c r="Z128" s="2">
        <v>9558.3583139999992</v>
      </c>
      <c r="AA128" s="2">
        <f t="shared" si="89"/>
        <v>17046.144</v>
      </c>
      <c r="AB128" s="2">
        <f t="shared" si="90"/>
        <v>17046.144</v>
      </c>
      <c r="AC128" s="2">
        <f t="shared" si="96"/>
        <v>9105.1426018800012</v>
      </c>
      <c r="AD128" s="2">
        <v>9790.4759160000012</v>
      </c>
      <c r="AE128" s="2">
        <f t="shared" si="91"/>
        <v>13666.745951999999</v>
      </c>
      <c r="AF128" s="2">
        <v>7947.23</v>
      </c>
      <c r="AG128" s="2">
        <v>7771.48</v>
      </c>
      <c r="AH128" s="2">
        <f t="shared" si="97"/>
        <v>9558.3583139999992</v>
      </c>
      <c r="AI128" s="2">
        <f t="shared" si="98"/>
        <v>9558.3583139999992</v>
      </c>
      <c r="AJ128" s="2">
        <v>12141.727199999999</v>
      </c>
      <c r="AK128" s="2">
        <v>21502.897799999999</v>
      </c>
      <c r="AL128" s="2">
        <f t="shared" si="79"/>
        <v>9558.3583139999992</v>
      </c>
      <c r="AM128" s="2" t="s">
        <v>5201</v>
      </c>
      <c r="AN128" s="2">
        <f t="shared" si="92"/>
        <v>16193.836800000001</v>
      </c>
      <c r="AO128" s="2">
        <f t="shared" si="93"/>
        <v>6707.6576640000003</v>
      </c>
      <c r="AP128" s="2">
        <f t="shared" si="99"/>
        <v>9653.9418971399991</v>
      </c>
      <c r="AQ128" s="2">
        <f t="shared" si="94"/>
        <v>14915.375999999998</v>
      </c>
      <c r="AR128" s="2" cm="1">
        <f t="array" ref="AR128">MIN(_xlfn._xlws.FILTER(E128:AQ128,E128:AQ128&lt;&gt;0))</f>
        <v>6707.6576640000003</v>
      </c>
      <c r="AS128" s="2">
        <f t="shared" si="95"/>
        <v>21502.897799999999</v>
      </c>
    </row>
    <row r="129" spans="1:45" s="1" customFormat="1" x14ac:dyDescent="0.25">
      <c r="A129" s="5" t="s">
        <v>4952</v>
      </c>
      <c r="B129" s="1" t="s">
        <v>3224</v>
      </c>
      <c r="C129" s="6">
        <v>305</v>
      </c>
      <c r="D129" s="2">
        <v>16222.46</v>
      </c>
      <c r="E129" s="2">
        <f t="shared" si="80"/>
        <v>12637.296339999999</v>
      </c>
      <c r="F129" s="2">
        <f t="shared" si="75"/>
        <v>6487.0853440000001</v>
      </c>
      <c r="G129" s="2">
        <f t="shared" si="76"/>
        <v>6487.0853440000001</v>
      </c>
      <c r="H129" s="2" t="s">
        <v>5201</v>
      </c>
      <c r="I129" s="2" t="s">
        <v>5201</v>
      </c>
      <c r="J129" s="2">
        <v>5330.2345249999998</v>
      </c>
      <c r="K129" s="2">
        <f t="shared" si="86"/>
        <v>11047.495259999998</v>
      </c>
      <c r="L129" s="2">
        <f t="shared" si="81"/>
        <v>6681.6979043199999</v>
      </c>
      <c r="M129" s="2">
        <f t="shared" si="82"/>
        <v>6746.5687577600002</v>
      </c>
      <c r="N129" s="2">
        <f t="shared" si="77"/>
        <v>6487.0853440000001</v>
      </c>
      <c r="O129" s="2">
        <f t="shared" si="83"/>
        <v>9081.9194815999999</v>
      </c>
      <c r="P129" s="2">
        <f t="shared" si="84"/>
        <v>6811.4396112000004</v>
      </c>
      <c r="Q129" s="2">
        <f t="shared" si="85"/>
        <v>7265.5355852800012</v>
      </c>
      <c r="R129" s="2">
        <f t="shared" si="87"/>
        <v>12977.968000000001</v>
      </c>
      <c r="S129" s="2" t="s">
        <v>5201</v>
      </c>
      <c r="T129" s="2">
        <f t="shared" si="78"/>
        <v>6487.0853440000001</v>
      </c>
      <c r="U129" s="2">
        <f t="shared" si="88"/>
        <v>12977.968000000001</v>
      </c>
      <c r="V129" s="2" t="s">
        <v>5201</v>
      </c>
      <c r="W129" s="2" t="s">
        <v>5201</v>
      </c>
      <c r="X129" s="2" t="s">
        <v>5201</v>
      </c>
      <c r="Y129" s="2" t="s">
        <v>5201</v>
      </c>
      <c r="Z129" s="2">
        <v>6487.0853440000001</v>
      </c>
      <c r="AA129" s="2">
        <f t="shared" si="89"/>
        <v>12977.968000000001</v>
      </c>
      <c r="AB129" s="2">
        <f t="shared" si="90"/>
        <v>12977.968000000001</v>
      </c>
      <c r="AC129" s="2">
        <f t="shared" si="96"/>
        <v>6124.2974395200008</v>
      </c>
      <c r="AD129" s="2">
        <v>6585.2660640000004</v>
      </c>
      <c r="AE129" s="2">
        <f t="shared" si="91"/>
        <v>10405.085843999999</v>
      </c>
      <c r="AF129" s="2">
        <v>7947.23</v>
      </c>
      <c r="AG129" s="2">
        <v>7771.48</v>
      </c>
      <c r="AH129" s="2">
        <f t="shared" si="97"/>
        <v>6487.0853440000001</v>
      </c>
      <c r="AI129" s="2">
        <f t="shared" si="98"/>
        <v>6487.0853440000001</v>
      </c>
      <c r="AJ129" s="2">
        <v>8240.3711999999996</v>
      </c>
      <c r="AK129" s="2">
        <v>14593.6288</v>
      </c>
      <c r="AL129" s="2">
        <f t="shared" si="79"/>
        <v>6487.0853440000001</v>
      </c>
      <c r="AM129" s="2" t="s">
        <v>5201</v>
      </c>
      <c r="AN129" s="2">
        <f t="shared" si="92"/>
        <v>12329.069599999999</v>
      </c>
      <c r="AO129" s="2">
        <f t="shared" si="93"/>
        <v>5106.8304079999998</v>
      </c>
      <c r="AP129" s="2">
        <f t="shared" si="99"/>
        <v>6551.9561974400003</v>
      </c>
      <c r="AQ129" s="2">
        <f t="shared" si="94"/>
        <v>11355.721999999998</v>
      </c>
      <c r="AR129" s="2" cm="1">
        <f t="array" ref="AR129">MIN(_xlfn._xlws.FILTER(E129:AQ129,E129:AQ129&lt;&gt;0))</f>
        <v>5106.8304079999998</v>
      </c>
      <c r="AS129" s="2">
        <f t="shared" si="95"/>
        <v>14593.6288</v>
      </c>
    </row>
    <row r="130" spans="1:45" s="1" customFormat="1" x14ac:dyDescent="0.25">
      <c r="A130" s="5" t="s">
        <v>4953</v>
      </c>
      <c r="B130" s="1" t="s">
        <v>3224</v>
      </c>
      <c r="C130" s="6">
        <v>306</v>
      </c>
      <c r="D130" s="2">
        <v>48084.3</v>
      </c>
      <c r="E130" s="2">
        <f t="shared" si="80"/>
        <v>37457.669700000006</v>
      </c>
      <c r="F130" s="2">
        <f t="shared" si="75"/>
        <v>12840.183142</v>
      </c>
      <c r="G130" s="2">
        <f t="shared" si="76"/>
        <v>12840.183142</v>
      </c>
      <c r="H130" s="2" t="s">
        <v>5201</v>
      </c>
      <c r="I130" s="2" t="s">
        <v>5201</v>
      </c>
      <c r="J130" s="2">
        <v>10853.180305</v>
      </c>
      <c r="K130" s="2">
        <f t="shared" si="86"/>
        <v>32745.408299999999</v>
      </c>
      <c r="L130" s="2">
        <f t="shared" si="81"/>
        <v>13225.388636260001</v>
      </c>
      <c r="M130" s="2">
        <f t="shared" si="82"/>
        <v>13353.790467680001</v>
      </c>
      <c r="N130" s="2">
        <f t="shared" si="77"/>
        <v>12840.183142</v>
      </c>
      <c r="O130" s="2">
        <f t="shared" si="83"/>
        <v>17976.2563988</v>
      </c>
      <c r="P130" s="2">
        <f t="shared" si="84"/>
        <v>13482.192299100001</v>
      </c>
      <c r="Q130" s="2">
        <f t="shared" si="85"/>
        <v>14381.005119040001</v>
      </c>
      <c r="R130" s="2">
        <f t="shared" si="87"/>
        <v>38467.440000000002</v>
      </c>
      <c r="S130" s="2" t="s">
        <v>5201</v>
      </c>
      <c r="T130" s="2">
        <f t="shared" si="78"/>
        <v>12840.183142</v>
      </c>
      <c r="U130" s="2">
        <f t="shared" si="88"/>
        <v>38467.440000000002</v>
      </c>
      <c r="V130" s="2" t="s">
        <v>5201</v>
      </c>
      <c r="W130" s="2" t="s">
        <v>5201</v>
      </c>
      <c r="X130" s="2" t="s">
        <v>5201</v>
      </c>
      <c r="Y130" s="2" t="s">
        <v>5201</v>
      </c>
      <c r="Z130" s="2">
        <v>12840.183142</v>
      </c>
      <c r="AA130" s="2">
        <f t="shared" si="89"/>
        <v>38467.440000000002</v>
      </c>
      <c r="AB130" s="2">
        <f t="shared" si="90"/>
        <v>38467.440000000002</v>
      </c>
      <c r="AC130" s="2">
        <f t="shared" si="96"/>
        <v>14019.300776520002</v>
      </c>
      <c r="AD130" s="2">
        <v>15074.516964</v>
      </c>
      <c r="AE130" s="2">
        <f t="shared" si="91"/>
        <v>30841.27002</v>
      </c>
      <c r="AF130" s="2">
        <v>7947.23</v>
      </c>
      <c r="AG130" s="2">
        <v>7771.48</v>
      </c>
      <c r="AH130" s="2">
        <f t="shared" si="97"/>
        <v>12840.183142</v>
      </c>
      <c r="AI130" s="2">
        <f t="shared" si="98"/>
        <v>12840.183142</v>
      </c>
      <c r="AJ130" s="2">
        <v>16310.5416</v>
      </c>
      <c r="AK130" s="2">
        <v>28885.8334</v>
      </c>
      <c r="AL130" s="2">
        <f t="shared" si="79"/>
        <v>12840.183142</v>
      </c>
      <c r="AM130" s="2" t="s">
        <v>5201</v>
      </c>
      <c r="AN130" s="2">
        <f t="shared" si="92"/>
        <v>36544.067999999999</v>
      </c>
      <c r="AO130" s="2">
        <f t="shared" si="93"/>
        <v>15136.937640000002</v>
      </c>
      <c r="AP130" s="2">
        <f t="shared" si="99"/>
        <v>12968.58497342</v>
      </c>
      <c r="AQ130" s="2">
        <f t="shared" si="94"/>
        <v>33659.01</v>
      </c>
      <c r="AR130" s="2" cm="1">
        <f t="array" ref="AR130">MIN(_xlfn._xlws.FILTER(E130:AQ130,E130:AQ130&lt;&gt;0))</f>
        <v>7771.48</v>
      </c>
      <c r="AS130" s="2">
        <f t="shared" si="95"/>
        <v>38467.440000000002</v>
      </c>
    </row>
    <row r="131" spans="1:45" s="1" customFormat="1" x14ac:dyDescent="0.25">
      <c r="A131" s="5" t="s">
        <v>4954</v>
      </c>
      <c r="B131" s="1" t="s">
        <v>3224</v>
      </c>
      <c r="C131" s="6">
        <v>308</v>
      </c>
      <c r="D131" s="2">
        <v>17817.490000000002</v>
      </c>
      <c r="E131" s="2">
        <f t="shared" si="80"/>
        <v>13879.824710000003</v>
      </c>
      <c r="F131" s="2">
        <f t="shared" si="75"/>
        <v>10202.194574000001</v>
      </c>
      <c r="G131" s="2">
        <f t="shared" si="76"/>
        <v>10202.194574000001</v>
      </c>
      <c r="H131" s="2" t="s">
        <v>5201</v>
      </c>
      <c r="I131" s="2" t="s">
        <v>5201</v>
      </c>
      <c r="J131" s="2">
        <v>8656.1276450000005</v>
      </c>
      <c r="K131" s="2">
        <f t="shared" si="86"/>
        <v>12133.71069</v>
      </c>
      <c r="L131" s="2">
        <f t="shared" si="81"/>
        <v>10508.260411220001</v>
      </c>
      <c r="M131" s="2">
        <f t="shared" si="82"/>
        <v>10610.282356960002</v>
      </c>
      <c r="N131" s="2">
        <f t="shared" si="77"/>
        <v>10202.194574000001</v>
      </c>
      <c r="O131" s="2">
        <f t="shared" si="83"/>
        <v>14283.072403600001</v>
      </c>
      <c r="P131" s="2">
        <f t="shared" si="84"/>
        <v>10712.304302700002</v>
      </c>
      <c r="Q131" s="2">
        <f t="shared" si="85"/>
        <v>11426.457922880003</v>
      </c>
      <c r="R131" s="2">
        <f t="shared" si="87"/>
        <v>14253.992000000002</v>
      </c>
      <c r="S131" s="2" t="s">
        <v>5201</v>
      </c>
      <c r="T131" s="2">
        <f t="shared" si="78"/>
        <v>10202.194574000001</v>
      </c>
      <c r="U131" s="2">
        <f t="shared" si="88"/>
        <v>14253.992000000002</v>
      </c>
      <c r="V131" s="2" t="s">
        <v>5201</v>
      </c>
      <c r="W131" s="2" t="s">
        <v>5201</v>
      </c>
      <c r="X131" s="2" t="s">
        <v>5201</v>
      </c>
      <c r="Y131" s="2" t="s">
        <v>5201</v>
      </c>
      <c r="Z131" s="2">
        <v>10202.194574000001</v>
      </c>
      <c r="AA131" s="2">
        <f t="shared" si="89"/>
        <v>14253.992000000002</v>
      </c>
      <c r="AB131" s="2">
        <f t="shared" si="90"/>
        <v>14253.992000000002</v>
      </c>
      <c r="AC131" s="2">
        <f t="shared" si="96"/>
        <v>8158.5980283600011</v>
      </c>
      <c r="AD131" s="2">
        <v>8772.6860520000009</v>
      </c>
      <c r="AE131" s="2">
        <f t="shared" si="91"/>
        <v>11428.138086000001</v>
      </c>
      <c r="AF131" s="2">
        <v>7947.23</v>
      </c>
      <c r="AG131" s="2">
        <v>7771.48</v>
      </c>
      <c r="AH131" s="2">
        <f t="shared" si="97"/>
        <v>10202.194574000001</v>
      </c>
      <c r="AI131" s="2">
        <f t="shared" si="98"/>
        <v>10202.194574000001</v>
      </c>
      <c r="AJ131" s="2">
        <v>12959.575200000001</v>
      </c>
      <c r="AK131" s="2">
        <v>22951.299800000001</v>
      </c>
      <c r="AL131" s="2">
        <f t="shared" si="79"/>
        <v>10202.194574000001</v>
      </c>
      <c r="AM131" s="2" t="s">
        <v>5201</v>
      </c>
      <c r="AN131" s="2">
        <f t="shared" si="92"/>
        <v>13541.292400000002</v>
      </c>
      <c r="AO131" s="2">
        <f t="shared" si="93"/>
        <v>5608.9458520000007</v>
      </c>
      <c r="AP131" s="2">
        <f t="shared" si="99"/>
        <v>10304.216519740001</v>
      </c>
      <c r="AQ131" s="2">
        <f t="shared" si="94"/>
        <v>12472.243</v>
      </c>
      <c r="AR131" s="2" cm="1">
        <f t="array" ref="AR131">MIN(_xlfn._xlws.FILTER(E131:AQ131,E131:AQ131&lt;&gt;0))</f>
        <v>5608.9458520000007</v>
      </c>
      <c r="AS131" s="2">
        <f t="shared" si="95"/>
        <v>22951.299800000001</v>
      </c>
    </row>
    <row r="132" spans="1:45" s="1" customFormat="1" x14ac:dyDescent="0.25">
      <c r="A132" s="5" t="s">
        <v>4955</v>
      </c>
      <c r="B132" s="1" t="s">
        <v>3224</v>
      </c>
      <c r="C132" s="6">
        <v>309</v>
      </c>
      <c r="D132" s="2">
        <v>15624.33</v>
      </c>
      <c r="E132" s="2">
        <f t="shared" si="80"/>
        <v>12171.353070000001</v>
      </c>
      <c r="F132" s="2">
        <f t="shared" si="75"/>
        <v>6417.4814240000005</v>
      </c>
      <c r="G132" s="2">
        <f t="shared" si="76"/>
        <v>6417.4814240000005</v>
      </c>
      <c r="H132" s="2" t="s">
        <v>5201</v>
      </c>
      <c r="I132" s="2" t="s">
        <v>5201</v>
      </c>
      <c r="J132" s="2">
        <v>5408.9069099999997</v>
      </c>
      <c r="K132" s="2">
        <f t="shared" si="86"/>
        <v>10640.168729999999</v>
      </c>
      <c r="L132" s="2">
        <f t="shared" si="81"/>
        <v>6610.005866720001</v>
      </c>
      <c r="M132" s="2">
        <f t="shared" si="82"/>
        <v>6674.1806809600012</v>
      </c>
      <c r="N132" s="2">
        <f t="shared" si="77"/>
        <v>6417.4814240000005</v>
      </c>
      <c r="O132" s="2">
        <f t="shared" si="83"/>
        <v>8984.4739936000005</v>
      </c>
      <c r="P132" s="2">
        <f t="shared" si="84"/>
        <v>6738.3554952000004</v>
      </c>
      <c r="Q132" s="2">
        <f t="shared" si="85"/>
        <v>7187.5791948800015</v>
      </c>
      <c r="R132" s="2">
        <f t="shared" si="87"/>
        <v>12499.464</v>
      </c>
      <c r="S132" s="2" t="s">
        <v>5201</v>
      </c>
      <c r="T132" s="2">
        <f t="shared" si="78"/>
        <v>6417.4814240000005</v>
      </c>
      <c r="U132" s="2">
        <f t="shared" si="88"/>
        <v>12499.464</v>
      </c>
      <c r="V132" s="2" t="s">
        <v>5201</v>
      </c>
      <c r="W132" s="2" t="s">
        <v>5201</v>
      </c>
      <c r="X132" s="2" t="s">
        <v>5201</v>
      </c>
      <c r="Y132" s="2" t="s">
        <v>5201</v>
      </c>
      <c r="Z132" s="2">
        <v>6417.4814240000005</v>
      </c>
      <c r="AA132" s="2">
        <f t="shared" si="89"/>
        <v>12499.464</v>
      </c>
      <c r="AB132" s="2">
        <f t="shared" si="90"/>
        <v>12499.464</v>
      </c>
      <c r="AC132" s="2">
        <f t="shared" si="96"/>
        <v>5021.1365396400006</v>
      </c>
      <c r="AD132" s="2">
        <v>5399.0715479999999</v>
      </c>
      <c r="AE132" s="2">
        <f t="shared" si="91"/>
        <v>10021.445261999999</v>
      </c>
      <c r="AF132" s="2">
        <v>7947.23</v>
      </c>
      <c r="AG132" s="2">
        <v>7771.48</v>
      </c>
      <c r="AH132" s="2">
        <f t="shared" si="97"/>
        <v>6417.4814240000005</v>
      </c>
      <c r="AI132" s="2">
        <f t="shared" si="98"/>
        <v>6417.4814240000005</v>
      </c>
      <c r="AJ132" s="2">
        <v>8151.9552000000003</v>
      </c>
      <c r="AK132" s="2">
        <v>14437.044800000001</v>
      </c>
      <c r="AL132" s="2">
        <f t="shared" si="79"/>
        <v>6417.4814240000005</v>
      </c>
      <c r="AM132" s="2" t="s">
        <v>5201</v>
      </c>
      <c r="AN132" s="2">
        <f t="shared" si="92"/>
        <v>11874.4908</v>
      </c>
      <c r="AO132" s="2">
        <f t="shared" si="93"/>
        <v>4918.539084</v>
      </c>
      <c r="AP132" s="2">
        <f t="shared" si="99"/>
        <v>6481.6562382400007</v>
      </c>
      <c r="AQ132" s="2">
        <f t="shared" si="94"/>
        <v>10937.030999999999</v>
      </c>
      <c r="AR132" s="2" cm="1">
        <f t="array" ref="AR132">MIN(_xlfn._xlws.FILTER(E132:AQ132,E132:AQ132&lt;&gt;0))</f>
        <v>4918.539084</v>
      </c>
      <c r="AS132" s="2">
        <f t="shared" si="95"/>
        <v>14437.044800000001</v>
      </c>
    </row>
    <row r="133" spans="1:45" s="1" customFormat="1" x14ac:dyDescent="0.25">
      <c r="A133" s="5" t="s">
        <v>4956</v>
      </c>
      <c r="B133" s="1" t="s">
        <v>3224</v>
      </c>
      <c r="C133" s="6">
        <v>310</v>
      </c>
      <c r="D133" s="2">
        <v>9513.68</v>
      </c>
      <c r="E133" s="2">
        <f t="shared" si="80"/>
        <v>7411.1567200000009</v>
      </c>
      <c r="F133" s="2">
        <f t="shared" si="75"/>
        <v>4795.7100879999998</v>
      </c>
      <c r="G133" s="2">
        <f t="shared" si="76"/>
        <v>4795.7100879999998</v>
      </c>
      <c r="H133" s="2" t="s">
        <v>5201</v>
      </c>
      <c r="I133" s="2" t="s">
        <v>5201</v>
      </c>
      <c r="J133" s="2">
        <v>4030.3357599999999</v>
      </c>
      <c r="K133" s="2">
        <f t="shared" si="86"/>
        <v>6478.8160799999996</v>
      </c>
      <c r="L133" s="2">
        <f t="shared" si="81"/>
        <v>4939.5813906399999</v>
      </c>
      <c r="M133" s="2">
        <f t="shared" si="82"/>
        <v>4987.5384915200002</v>
      </c>
      <c r="N133" s="2">
        <f t="shared" si="77"/>
        <v>4795.7100879999998</v>
      </c>
      <c r="O133" s="2">
        <f t="shared" si="83"/>
        <v>6713.9941231999992</v>
      </c>
      <c r="P133" s="2">
        <f t="shared" si="84"/>
        <v>5035.4955923999996</v>
      </c>
      <c r="Q133" s="2">
        <f t="shared" si="85"/>
        <v>5371.1952985600001</v>
      </c>
      <c r="R133" s="2">
        <f t="shared" si="87"/>
        <v>7610.9440000000004</v>
      </c>
      <c r="S133" s="2" t="s">
        <v>5201</v>
      </c>
      <c r="T133" s="2">
        <f t="shared" si="78"/>
        <v>4795.7100879999998</v>
      </c>
      <c r="U133" s="2">
        <f t="shared" si="88"/>
        <v>7610.9440000000004</v>
      </c>
      <c r="V133" s="2" t="s">
        <v>5201</v>
      </c>
      <c r="W133" s="2" t="s">
        <v>5201</v>
      </c>
      <c r="X133" s="2" t="s">
        <v>5201</v>
      </c>
      <c r="Y133" s="2" t="s">
        <v>5201</v>
      </c>
      <c r="Z133" s="2">
        <v>4795.7100879999998</v>
      </c>
      <c r="AA133" s="2">
        <f t="shared" si="89"/>
        <v>7610.9440000000004</v>
      </c>
      <c r="AB133" s="2">
        <f t="shared" si="90"/>
        <v>7610.9440000000004</v>
      </c>
      <c r="AC133" s="2">
        <f t="shared" si="96"/>
        <v>3930.8130435600001</v>
      </c>
      <c r="AD133" s="2">
        <v>4226.6806919999999</v>
      </c>
      <c r="AE133" s="2">
        <f t="shared" si="91"/>
        <v>6102.0743519999996</v>
      </c>
      <c r="AF133" s="2">
        <v>7947.23</v>
      </c>
      <c r="AG133" s="2">
        <v>7771.48</v>
      </c>
      <c r="AH133" s="2">
        <f t="shared" si="97"/>
        <v>4795.7100879999998</v>
      </c>
      <c r="AI133" s="2">
        <f t="shared" si="98"/>
        <v>4795.7100879999998</v>
      </c>
      <c r="AJ133" s="2">
        <v>6091.8624</v>
      </c>
      <c r="AK133" s="2">
        <v>10788.6376</v>
      </c>
      <c r="AL133" s="2">
        <f t="shared" si="79"/>
        <v>4795.7100879999998</v>
      </c>
      <c r="AM133" s="2" t="s">
        <v>5201</v>
      </c>
      <c r="AN133" s="2">
        <f t="shared" si="92"/>
        <v>7230.3968000000004</v>
      </c>
      <c r="AO133" s="2">
        <f t="shared" si="93"/>
        <v>2994.9064640000001</v>
      </c>
      <c r="AP133" s="2">
        <f t="shared" si="99"/>
        <v>4843.6671888800001</v>
      </c>
      <c r="AQ133" s="2">
        <f t="shared" si="94"/>
        <v>6659.576</v>
      </c>
      <c r="AR133" s="2" cm="1">
        <f t="array" ref="AR133">MIN(_xlfn._xlws.FILTER(E133:AQ133,E133:AQ133&lt;&gt;0))</f>
        <v>2994.9064640000001</v>
      </c>
      <c r="AS133" s="2">
        <f t="shared" si="95"/>
        <v>10788.6376</v>
      </c>
    </row>
    <row r="134" spans="1:45" s="1" customFormat="1" x14ac:dyDescent="0.25">
      <c r="A134" s="5" t="s">
        <v>4957</v>
      </c>
      <c r="B134" s="1" t="s">
        <v>3224</v>
      </c>
      <c r="C134" s="6">
        <v>311</v>
      </c>
      <c r="D134" s="2">
        <v>7023.35</v>
      </c>
      <c r="E134" s="2">
        <f t="shared" si="80"/>
        <v>5471.1896500000003</v>
      </c>
      <c r="F134" s="2">
        <f t="shared" si="75"/>
        <v>5812.7973689999999</v>
      </c>
      <c r="G134" s="2">
        <f t="shared" si="76"/>
        <v>5812.7973689999999</v>
      </c>
      <c r="H134" s="2" t="s">
        <v>5201</v>
      </c>
      <c r="I134" s="2" t="s">
        <v>5201</v>
      </c>
      <c r="J134" s="2">
        <v>5030.702049999999</v>
      </c>
      <c r="K134" s="2">
        <f t="shared" si="86"/>
        <v>4782.9013500000001</v>
      </c>
      <c r="L134" s="2">
        <f t="shared" si="81"/>
        <v>5987.1812900699997</v>
      </c>
      <c r="M134" s="2">
        <f t="shared" si="82"/>
        <v>6045.3092637600002</v>
      </c>
      <c r="N134" s="2">
        <f t="shared" si="77"/>
        <v>5812.7973689999999</v>
      </c>
      <c r="O134" s="2">
        <f t="shared" si="83"/>
        <v>8137.9163165999989</v>
      </c>
      <c r="P134" s="2">
        <f t="shared" si="84"/>
        <v>6103.4372374499999</v>
      </c>
      <c r="Q134" s="2">
        <f t="shared" si="85"/>
        <v>6510.3330532800001</v>
      </c>
      <c r="R134" s="2">
        <f t="shared" si="87"/>
        <v>5618.68</v>
      </c>
      <c r="S134" s="2" t="s">
        <v>5201</v>
      </c>
      <c r="T134" s="2">
        <f t="shared" si="78"/>
        <v>5812.7973689999999</v>
      </c>
      <c r="U134" s="2">
        <f t="shared" si="88"/>
        <v>5618.68</v>
      </c>
      <c r="V134" s="2" t="s">
        <v>5201</v>
      </c>
      <c r="W134" s="2" t="s">
        <v>5201</v>
      </c>
      <c r="X134" s="2" t="s">
        <v>5201</v>
      </c>
      <c r="Y134" s="2" t="s">
        <v>5201</v>
      </c>
      <c r="Z134" s="2">
        <v>5812.7973689999999</v>
      </c>
      <c r="AA134" s="2">
        <f t="shared" si="89"/>
        <v>5618.68</v>
      </c>
      <c r="AB134" s="2">
        <f t="shared" si="90"/>
        <v>5618.68</v>
      </c>
      <c r="AC134" s="2">
        <f t="shared" si="96"/>
        <v>5711.7888640800002</v>
      </c>
      <c r="AD134" s="2">
        <v>6141.7084560000003</v>
      </c>
      <c r="AE134" s="2">
        <f t="shared" si="91"/>
        <v>4504.7766899999997</v>
      </c>
      <c r="AF134" s="2">
        <v>7947.23</v>
      </c>
      <c r="AG134" s="2">
        <v>7771.48</v>
      </c>
      <c r="AH134" s="2">
        <f t="shared" si="97"/>
        <v>5812.7973689999999</v>
      </c>
      <c r="AI134" s="2">
        <f t="shared" si="98"/>
        <v>5812.7973689999999</v>
      </c>
      <c r="AJ134" s="2">
        <v>7383.8412000000008</v>
      </c>
      <c r="AK134" s="2">
        <v>13076.721300000001</v>
      </c>
      <c r="AL134" s="2">
        <f t="shared" si="79"/>
        <v>5812.7973689999999</v>
      </c>
      <c r="AM134" s="2" t="s">
        <v>5201</v>
      </c>
      <c r="AN134" s="2">
        <f t="shared" si="92"/>
        <v>5337.7460000000001</v>
      </c>
      <c r="AO134" s="2">
        <f t="shared" si="93"/>
        <v>2210.9505800000002</v>
      </c>
      <c r="AP134" s="2">
        <f t="shared" si="99"/>
        <v>5870.9253426899995</v>
      </c>
      <c r="AQ134" s="2">
        <f t="shared" si="94"/>
        <v>4916.3450000000003</v>
      </c>
      <c r="AR134" s="2" cm="1">
        <f t="array" ref="AR134">MIN(_xlfn._xlws.FILTER(E134:AQ134,E134:AQ134&lt;&gt;0))</f>
        <v>2210.9505800000002</v>
      </c>
      <c r="AS134" s="2">
        <f t="shared" si="95"/>
        <v>13076.721300000001</v>
      </c>
    </row>
    <row r="135" spans="1:45" s="1" customFormat="1" x14ac:dyDescent="0.25">
      <c r="A135" s="5" t="s">
        <v>4958</v>
      </c>
      <c r="B135" s="1" t="s">
        <v>3224</v>
      </c>
      <c r="C135" s="6">
        <v>312</v>
      </c>
      <c r="D135" s="2">
        <v>18109.599999999999</v>
      </c>
      <c r="E135" s="2">
        <f t="shared" si="80"/>
        <v>14107.3784</v>
      </c>
      <c r="F135" s="2">
        <f t="shared" ref="F135:F182" si="100">Z135</f>
        <v>7418.9078229999996</v>
      </c>
      <c r="G135" s="2">
        <f t="shared" ref="G135:G182" si="101">Z135</f>
        <v>7418.9078229999996</v>
      </c>
      <c r="H135" s="2" t="s">
        <v>5201</v>
      </c>
      <c r="I135" s="2" t="s">
        <v>5201</v>
      </c>
      <c r="J135" s="2">
        <v>6042.6165799999999</v>
      </c>
      <c r="K135" s="2">
        <f t="shared" si="86"/>
        <v>12332.637599999998</v>
      </c>
      <c r="L135" s="2">
        <f t="shared" si="81"/>
        <v>7641.4750576899996</v>
      </c>
      <c r="M135" s="2">
        <f t="shared" si="82"/>
        <v>7715.6641359199994</v>
      </c>
      <c r="N135" s="2">
        <f t="shared" ref="N135:N182" si="102">Z135</f>
        <v>7418.9078229999996</v>
      </c>
      <c r="O135" s="2">
        <f t="shared" si="83"/>
        <v>10386.470952199999</v>
      </c>
      <c r="P135" s="2">
        <f t="shared" si="84"/>
        <v>7789.85321415</v>
      </c>
      <c r="Q135" s="2">
        <f t="shared" si="85"/>
        <v>8309.1767617599999</v>
      </c>
      <c r="R135" s="2">
        <f t="shared" si="87"/>
        <v>14487.68</v>
      </c>
      <c r="S135" s="2" t="s">
        <v>5201</v>
      </c>
      <c r="T135" s="2">
        <f t="shared" ref="T135:T182" si="103">Z135</f>
        <v>7418.9078229999996</v>
      </c>
      <c r="U135" s="2">
        <f t="shared" si="88"/>
        <v>14487.68</v>
      </c>
      <c r="V135" s="2" t="s">
        <v>5201</v>
      </c>
      <c r="W135" s="2" t="s">
        <v>5201</v>
      </c>
      <c r="X135" s="2" t="s">
        <v>5201</v>
      </c>
      <c r="Y135" s="2" t="s">
        <v>5201</v>
      </c>
      <c r="Z135" s="2">
        <v>7418.9078229999996</v>
      </c>
      <c r="AA135" s="2">
        <f t="shared" si="89"/>
        <v>14487.68</v>
      </c>
      <c r="AB135" s="2">
        <f t="shared" si="90"/>
        <v>14487.68</v>
      </c>
      <c r="AC135" s="2">
        <f t="shared" si="96"/>
        <v>6168.8004393600004</v>
      </c>
      <c r="AD135" s="2">
        <v>6633.1187520000003</v>
      </c>
      <c r="AE135" s="2">
        <f t="shared" si="91"/>
        <v>11615.497439999999</v>
      </c>
      <c r="AF135" s="2">
        <v>7947.23</v>
      </c>
      <c r="AG135" s="2">
        <v>7771.48</v>
      </c>
      <c r="AH135" s="2">
        <f t="shared" si="97"/>
        <v>7418.9078229999996</v>
      </c>
      <c r="AI135" s="2">
        <f t="shared" si="98"/>
        <v>7418.9078229999996</v>
      </c>
      <c r="AJ135" s="2">
        <v>9424.0403999999999</v>
      </c>
      <c r="AK135" s="2">
        <v>16689.897100000002</v>
      </c>
      <c r="AL135" s="2">
        <f t="shared" ref="AL135:AL182" si="104">Z135</f>
        <v>7418.9078229999996</v>
      </c>
      <c r="AM135" s="2" t="s">
        <v>5201</v>
      </c>
      <c r="AN135" s="2">
        <f t="shared" si="92"/>
        <v>13763.295999999998</v>
      </c>
      <c r="AO135" s="2">
        <f t="shared" si="93"/>
        <v>5700.9020799999998</v>
      </c>
      <c r="AP135" s="2">
        <f t="shared" si="99"/>
        <v>7493.0969012299993</v>
      </c>
      <c r="AQ135" s="2">
        <f t="shared" si="94"/>
        <v>12676.719999999998</v>
      </c>
      <c r="AR135" s="2" cm="1">
        <f t="array" ref="AR135">MIN(_xlfn._xlws.FILTER(E135:AQ135,E135:AQ135&lt;&gt;0))</f>
        <v>5700.9020799999998</v>
      </c>
      <c r="AS135" s="2">
        <f t="shared" si="95"/>
        <v>16689.897100000002</v>
      </c>
    </row>
    <row r="136" spans="1:45" s="1" customFormat="1" x14ac:dyDescent="0.25">
      <c r="A136" s="5" t="s">
        <v>4622</v>
      </c>
      <c r="B136" s="1" t="s">
        <v>3224</v>
      </c>
      <c r="C136" s="6">
        <v>313</v>
      </c>
      <c r="D136" s="2">
        <v>9677.69</v>
      </c>
      <c r="E136" s="2">
        <f t="shared" ref="E136:E183" si="105">D136*77.9%</f>
        <v>7538.9205100000008</v>
      </c>
      <c r="F136" s="2">
        <f t="shared" si="100"/>
        <v>6293.9344660000006</v>
      </c>
      <c r="G136" s="2">
        <f t="shared" si="101"/>
        <v>6293.9344660000006</v>
      </c>
      <c r="H136" s="2" t="s">
        <v>5201</v>
      </c>
      <c r="I136" s="2" t="s">
        <v>5201</v>
      </c>
      <c r="J136" s="2">
        <v>5202.4821199999997</v>
      </c>
      <c r="K136" s="2">
        <f t="shared" si="86"/>
        <v>6590.5068899999997</v>
      </c>
      <c r="L136" s="2">
        <f t="shared" ref="L136:L183" si="106">Z136*103%</f>
        <v>6482.7524999800007</v>
      </c>
      <c r="M136" s="2">
        <f t="shared" ref="M136:M183" si="107">Z136*104%</f>
        <v>6545.6918446400005</v>
      </c>
      <c r="N136" s="2">
        <f t="shared" si="102"/>
        <v>6293.9344660000006</v>
      </c>
      <c r="O136" s="2">
        <f t="shared" ref="O136:O183" si="108">Z136*140%</f>
        <v>8811.5082524000009</v>
      </c>
      <c r="P136" s="2">
        <f t="shared" ref="P136:P183" si="109">Z136*105%</f>
        <v>6608.6311893000011</v>
      </c>
      <c r="Q136" s="2">
        <f t="shared" ref="Q136:Q183" si="110">Z136*112%</f>
        <v>7049.206601920001</v>
      </c>
      <c r="R136" s="2">
        <f t="shared" si="87"/>
        <v>7742.152000000001</v>
      </c>
      <c r="S136" s="2" t="s">
        <v>5201</v>
      </c>
      <c r="T136" s="2">
        <f t="shared" si="103"/>
        <v>6293.9344660000006</v>
      </c>
      <c r="U136" s="2">
        <f t="shared" si="88"/>
        <v>7742.152000000001</v>
      </c>
      <c r="V136" s="2" t="s">
        <v>5201</v>
      </c>
      <c r="W136" s="2" t="s">
        <v>5201</v>
      </c>
      <c r="X136" s="2" t="s">
        <v>5201</v>
      </c>
      <c r="Y136" s="2" t="s">
        <v>5201</v>
      </c>
      <c r="Z136" s="2">
        <v>6293.9344660000006</v>
      </c>
      <c r="AA136" s="2">
        <f t="shared" si="89"/>
        <v>7742.152000000001</v>
      </c>
      <c r="AB136" s="2">
        <f t="shared" si="90"/>
        <v>7742.152000000001</v>
      </c>
      <c r="AC136" s="2">
        <f t="shared" si="96"/>
        <v>5780.2550176800005</v>
      </c>
      <c r="AD136" s="2">
        <v>6215.3279760000005</v>
      </c>
      <c r="AE136" s="2">
        <f t="shared" si="91"/>
        <v>6207.2703659999997</v>
      </c>
      <c r="AF136" s="2">
        <v>7947.23</v>
      </c>
      <c r="AG136" s="2">
        <v>7771.48</v>
      </c>
      <c r="AH136" s="2">
        <f t="shared" si="97"/>
        <v>6293.9344660000006</v>
      </c>
      <c r="AI136" s="2">
        <f t="shared" si="98"/>
        <v>6293.9344660000006</v>
      </c>
      <c r="AJ136" s="2">
        <v>7995.0168000000003</v>
      </c>
      <c r="AK136" s="2">
        <v>14159.108200000001</v>
      </c>
      <c r="AL136" s="2">
        <f t="shared" si="104"/>
        <v>6293.9344660000006</v>
      </c>
      <c r="AM136" s="2" t="s">
        <v>5201</v>
      </c>
      <c r="AN136" s="2">
        <f t="shared" si="92"/>
        <v>7355.0444000000007</v>
      </c>
      <c r="AO136" s="2">
        <f t="shared" si="93"/>
        <v>3046.5368120000003</v>
      </c>
      <c r="AP136" s="2">
        <f t="shared" si="99"/>
        <v>6356.8738106600003</v>
      </c>
      <c r="AQ136" s="2">
        <f t="shared" si="94"/>
        <v>6774.3829999999998</v>
      </c>
      <c r="AR136" s="2" cm="1">
        <f t="array" ref="AR136">MIN(_xlfn._xlws.FILTER(E136:AQ136,E136:AQ136&lt;&gt;0))</f>
        <v>3046.5368120000003</v>
      </c>
      <c r="AS136" s="2">
        <f t="shared" si="95"/>
        <v>14159.108200000001</v>
      </c>
    </row>
    <row r="137" spans="1:45" s="1" customFormat="1" x14ac:dyDescent="0.25">
      <c r="A137" s="5" t="s">
        <v>4959</v>
      </c>
      <c r="B137" s="1" t="s">
        <v>3224</v>
      </c>
      <c r="C137" s="6">
        <v>314</v>
      </c>
      <c r="D137" s="2">
        <v>28496.5</v>
      </c>
      <c r="E137" s="2">
        <f t="shared" si="105"/>
        <v>22198.773499999999</v>
      </c>
      <c r="F137" s="2">
        <f t="shared" si="100"/>
        <v>18119.640473999996</v>
      </c>
      <c r="G137" s="2">
        <f t="shared" si="101"/>
        <v>18119.640473999996</v>
      </c>
      <c r="H137" s="2" t="s">
        <v>5201</v>
      </c>
      <c r="I137" s="2" t="s">
        <v>5201</v>
      </c>
      <c r="J137" s="2">
        <v>15037.25201</v>
      </c>
      <c r="K137" s="2">
        <f t="shared" si="86"/>
        <v>19406.116499999996</v>
      </c>
      <c r="L137" s="2">
        <f t="shared" si="106"/>
        <v>18663.229688219995</v>
      </c>
      <c r="M137" s="2">
        <f t="shared" si="107"/>
        <v>18844.426092959995</v>
      </c>
      <c r="N137" s="2">
        <f t="shared" si="102"/>
        <v>18119.640473999996</v>
      </c>
      <c r="O137" s="2">
        <f t="shared" si="108"/>
        <v>25367.496663599992</v>
      </c>
      <c r="P137" s="2">
        <f t="shared" si="109"/>
        <v>19025.622497699998</v>
      </c>
      <c r="Q137" s="2">
        <f t="shared" si="110"/>
        <v>20293.997330879996</v>
      </c>
      <c r="R137" s="2">
        <f t="shared" si="87"/>
        <v>22797.200000000001</v>
      </c>
      <c r="S137" s="2" t="s">
        <v>5201</v>
      </c>
      <c r="T137" s="2">
        <f t="shared" si="103"/>
        <v>18119.640473999996</v>
      </c>
      <c r="U137" s="2">
        <f t="shared" si="88"/>
        <v>22797.200000000001</v>
      </c>
      <c r="V137" s="2" t="s">
        <v>5201</v>
      </c>
      <c r="W137" s="2" t="s">
        <v>5201</v>
      </c>
      <c r="X137" s="2" t="s">
        <v>5201</v>
      </c>
      <c r="Y137" s="2" t="s">
        <v>5201</v>
      </c>
      <c r="Z137" s="2">
        <v>18119.640473999996</v>
      </c>
      <c r="AA137" s="2">
        <f t="shared" si="89"/>
        <v>22797.200000000001</v>
      </c>
      <c r="AB137" s="2">
        <f t="shared" si="90"/>
        <v>22797.200000000001</v>
      </c>
      <c r="AC137" s="2">
        <f t="shared" si="96"/>
        <v>15282.501310440002</v>
      </c>
      <c r="AD137" s="2">
        <v>16432.797108000002</v>
      </c>
      <c r="AE137" s="2">
        <f t="shared" si="91"/>
        <v>18277.6551</v>
      </c>
      <c r="AF137" s="2">
        <v>7947.23</v>
      </c>
      <c r="AG137" s="2">
        <v>7771.48</v>
      </c>
      <c r="AH137" s="2">
        <f t="shared" si="97"/>
        <v>18119.640473999996</v>
      </c>
      <c r="AI137" s="2">
        <f t="shared" si="98"/>
        <v>18119.640473999996</v>
      </c>
      <c r="AJ137" s="2">
        <v>23016.895199999999</v>
      </c>
      <c r="AK137" s="2">
        <v>40762.729799999994</v>
      </c>
      <c r="AL137" s="2">
        <f t="shared" si="104"/>
        <v>18119.640473999996</v>
      </c>
      <c r="AM137" s="2" t="s">
        <v>5201</v>
      </c>
      <c r="AN137" s="2">
        <f t="shared" si="92"/>
        <v>21657.34</v>
      </c>
      <c r="AO137" s="2">
        <f t="shared" si="93"/>
        <v>8970.6982000000007</v>
      </c>
      <c r="AP137" s="2">
        <f t="shared" si="99"/>
        <v>18300.836878739996</v>
      </c>
      <c r="AQ137" s="2">
        <f t="shared" si="94"/>
        <v>19947.55</v>
      </c>
      <c r="AR137" s="2" cm="1">
        <f t="array" ref="AR137">MIN(_xlfn._xlws.FILTER(E137:AQ137,E137:AQ137&lt;&gt;0))</f>
        <v>7771.48</v>
      </c>
      <c r="AS137" s="2">
        <f t="shared" si="95"/>
        <v>40762.729799999994</v>
      </c>
    </row>
    <row r="138" spans="1:45" s="1" customFormat="1" x14ac:dyDescent="0.25">
      <c r="A138" s="5" t="s">
        <v>4960</v>
      </c>
      <c r="B138" s="1" t="s">
        <v>3224</v>
      </c>
      <c r="C138" s="6">
        <v>315</v>
      </c>
      <c r="D138" s="2">
        <v>23367.7</v>
      </c>
      <c r="E138" s="2">
        <f t="shared" si="105"/>
        <v>18203.438300000002</v>
      </c>
      <c r="F138" s="2">
        <f t="shared" si="100"/>
        <v>8426.4245649999993</v>
      </c>
      <c r="G138" s="2">
        <f t="shared" si="101"/>
        <v>8426.4245649999993</v>
      </c>
      <c r="H138" s="2" t="s">
        <v>5201</v>
      </c>
      <c r="I138" s="2" t="s">
        <v>5201</v>
      </c>
      <c r="J138" s="2">
        <v>7038.6522799999993</v>
      </c>
      <c r="K138" s="2">
        <f t="shared" si="86"/>
        <v>15913.403699999999</v>
      </c>
      <c r="L138" s="2">
        <f t="shared" si="106"/>
        <v>8679.2173019499987</v>
      </c>
      <c r="M138" s="2">
        <f t="shared" si="107"/>
        <v>8763.4815476000003</v>
      </c>
      <c r="N138" s="2">
        <f t="shared" si="102"/>
        <v>8426.4245649999993</v>
      </c>
      <c r="O138" s="2">
        <f t="shared" si="108"/>
        <v>11796.994390999998</v>
      </c>
      <c r="P138" s="2">
        <f t="shared" si="109"/>
        <v>8847.7457932500001</v>
      </c>
      <c r="Q138" s="2">
        <f t="shared" si="110"/>
        <v>9437.5955128000005</v>
      </c>
      <c r="R138" s="2">
        <f t="shared" si="87"/>
        <v>18694.16</v>
      </c>
      <c r="S138" s="2" t="s">
        <v>5201</v>
      </c>
      <c r="T138" s="2">
        <f t="shared" si="103"/>
        <v>8426.4245649999993</v>
      </c>
      <c r="U138" s="2">
        <f t="shared" si="88"/>
        <v>18694.16</v>
      </c>
      <c r="V138" s="2" t="s">
        <v>5201</v>
      </c>
      <c r="W138" s="2" t="s">
        <v>5201</v>
      </c>
      <c r="X138" s="2" t="s">
        <v>5201</v>
      </c>
      <c r="Y138" s="2" t="s">
        <v>5201</v>
      </c>
      <c r="Z138" s="2">
        <v>8426.4245649999993</v>
      </c>
      <c r="AA138" s="2">
        <f t="shared" si="89"/>
        <v>18694.16</v>
      </c>
      <c r="AB138" s="2">
        <f t="shared" si="90"/>
        <v>18694.16</v>
      </c>
      <c r="AC138" s="2">
        <f t="shared" si="96"/>
        <v>7705.8655876800003</v>
      </c>
      <c r="AD138" s="2">
        <v>8285.8769759999996</v>
      </c>
      <c r="AE138" s="2">
        <f t="shared" si="91"/>
        <v>14988.04278</v>
      </c>
      <c r="AF138" s="2">
        <v>7947.23</v>
      </c>
      <c r="AG138" s="2">
        <v>7771.48</v>
      </c>
      <c r="AH138" s="2">
        <f t="shared" si="97"/>
        <v>8426.4245649999993</v>
      </c>
      <c r="AI138" s="2">
        <f t="shared" si="98"/>
        <v>8426.4245649999993</v>
      </c>
      <c r="AJ138" s="2">
        <v>10703.862000000001</v>
      </c>
      <c r="AK138" s="2">
        <v>18956.450499999999</v>
      </c>
      <c r="AL138" s="2">
        <f t="shared" si="104"/>
        <v>8426.4245649999993</v>
      </c>
      <c r="AM138" s="2" t="s">
        <v>5201</v>
      </c>
      <c r="AN138" s="2">
        <f t="shared" si="92"/>
        <v>17759.452000000001</v>
      </c>
      <c r="AO138" s="2">
        <f t="shared" si="93"/>
        <v>7356.1519600000011</v>
      </c>
      <c r="AP138" s="2">
        <f t="shared" si="99"/>
        <v>8510.6888106499991</v>
      </c>
      <c r="AQ138" s="2">
        <f t="shared" si="94"/>
        <v>16357.39</v>
      </c>
      <c r="AR138" s="2" cm="1">
        <f t="array" ref="AR138">MIN(_xlfn._xlws.FILTER(E138:AQ138,E138:AQ138&lt;&gt;0))</f>
        <v>7038.6522799999993</v>
      </c>
      <c r="AS138" s="2">
        <f t="shared" si="95"/>
        <v>18956.450499999999</v>
      </c>
    </row>
    <row r="139" spans="1:45" s="1" customFormat="1" x14ac:dyDescent="0.25">
      <c r="A139" s="5" t="s">
        <v>4961</v>
      </c>
      <c r="B139" s="1" t="s">
        <v>3224</v>
      </c>
      <c r="C139" s="6">
        <v>316</v>
      </c>
      <c r="D139" s="2">
        <v>7270.34</v>
      </c>
      <c r="E139" s="2">
        <f t="shared" si="105"/>
        <v>5663.5948600000002</v>
      </c>
      <c r="F139" s="2">
        <f t="shared" si="100"/>
        <v>5933.7341800000004</v>
      </c>
      <c r="G139" s="2">
        <f t="shared" si="101"/>
        <v>5933.7341800000004</v>
      </c>
      <c r="H139" s="2" t="s">
        <v>5201</v>
      </c>
      <c r="I139" s="2" t="s">
        <v>5201</v>
      </c>
      <c r="J139" s="2">
        <v>5409.6286749999999</v>
      </c>
      <c r="K139" s="2">
        <f t="shared" si="86"/>
        <v>4951.1015399999997</v>
      </c>
      <c r="L139" s="2">
        <f t="shared" si="106"/>
        <v>6111.7462054000007</v>
      </c>
      <c r="M139" s="2">
        <f t="shared" si="107"/>
        <v>6171.0835472000008</v>
      </c>
      <c r="N139" s="2">
        <f t="shared" si="102"/>
        <v>5933.7341800000004</v>
      </c>
      <c r="O139" s="2">
        <f t="shared" si="108"/>
        <v>8307.227852</v>
      </c>
      <c r="P139" s="2">
        <f t="shared" si="109"/>
        <v>6230.4208890000009</v>
      </c>
      <c r="Q139" s="2">
        <f t="shared" si="110"/>
        <v>6645.7822816000007</v>
      </c>
      <c r="R139" s="2">
        <f t="shared" si="87"/>
        <v>5816.2720000000008</v>
      </c>
      <c r="S139" s="2" t="s">
        <v>5201</v>
      </c>
      <c r="T139" s="2">
        <f t="shared" si="103"/>
        <v>5933.7341800000004</v>
      </c>
      <c r="U139" s="2">
        <f t="shared" si="88"/>
        <v>5816.2720000000008</v>
      </c>
      <c r="V139" s="2" t="s">
        <v>5201</v>
      </c>
      <c r="W139" s="2" t="s">
        <v>5201</v>
      </c>
      <c r="X139" s="2" t="s">
        <v>5201</v>
      </c>
      <c r="Y139" s="2" t="s">
        <v>5201</v>
      </c>
      <c r="Z139" s="2">
        <v>5933.7341800000004</v>
      </c>
      <c r="AA139" s="2">
        <f t="shared" si="89"/>
        <v>5816.2720000000008</v>
      </c>
      <c r="AB139" s="2">
        <f t="shared" si="90"/>
        <v>5816.2720000000008</v>
      </c>
      <c r="AC139" s="2">
        <f t="shared" si="96"/>
        <v>5410.5377882400007</v>
      </c>
      <c r="AD139" s="2">
        <v>5817.7825680000005</v>
      </c>
      <c r="AE139" s="2">
        <f t="shared" si="91"/>
        <v>4663.1960760000002</v>
      </c>
      <c r="AF139" s="2">
        <v>7947.23</v>
      </c>
      <c r="AG139" s="2">
        <v>7771.48</v>
      </c>
      <c r="AH139" s="2">
        <f t="shared" si="97"/>
        <v>5933.7341800000004</v>
      </c>
      <c r="AI139" s="2">
        <f t="shared" si="98"/>
        <v>5933.7341800000004</v>
      </c>
      <c r="AJ139" s="2">
        <v>7537.4640000000009</v>
      </c>
      <c r="AK139" s="2">
        <v>13348.786000000002</v>
      </c>
      <c r="AL139" s="2">
        <f t="shared" si="104"/>
        <v>5933.7341800000004</v>
      </c>
      <c r="AM139" s="2" t="s">
        <v>5201</v>
      </c>
      <c r="AN139" s="2">
        <f t="shared" si="92"/>
        <v>5525.4584000000004</v>
      </c>
      <c r="AO139" s="2">
        <f t="shared" si="93"/>
        <v>2288.7030320000003</v>
      </c>
      <c r="AP139" s="2">
        <f t="shared" si="99"/>
        <v>5993.0715218000005</v>
      </c>
      <c r="AQ139" s="2">
        <f t="shared" si="94"/>
        <v>5089.2379999999994</v>
      </c>
      <c r="AR139" s="2" cm="1">
        <f t="array" ref="AR139">MIN(_xlfn._xlws.FILTER(E139:AQ139,E139:AQ139&lt;&gt;0))</f>
        <v>2288.7030320000003</v>
      </c>
      <c r="AS139" s="2">
        <f t="shared" si="95"/>
        <v>13348.786000000002</v>
      </c>
    </row>
    <row r="140" spans="1:45" s="1" customFormat="1" x14ac:dyDescent="0.25">
      <c r="A140" s="5" t="s">
        <v>4962</v>
      </c>
      <c r="B140" s="1" t="s">
        <v>3224</v>
      </c>
      <c r="C140" s="6">
        <v>319</v>
      </c>
      <c r="D140" s="2">
        <v>230931.13</v>
      </c>
      <c r="E140" s="2">
        <f t="shared" si="105"/>
        <v>179895.35027</v>
      </c>
      <c r="F140" s="2">
        <f t="shared" si="100"/>
        <v>37469.530234000005</v>
      </c>
      <c r="G140" s="2">
        <f t="shared" si="101"/>
        <v>37469.530234000005</v>
      </c>
      <c r="H140" s="2" t="s">
        <v>5201</v>
      </c>
      <c r="I140" s="2" t="s">
        <v>5201</v>
      </c>
      <c r="J140" s="2">
        <v>31149.933870000001</v>
      </c>
      <c r="K140" s="2">
        <f t="shared" si="86"/>
        <v>157264.09952999998</v>
      </c>
      <c r="L140" s="2">
        <f t="shared" si="106"/>
        <v>38593.616141020007</v>
      </c>
      <c r="M140" s="2">
        <f t="shared" si="107"/>
        <v>38968.311443360006</v>
      </c>
      <c r="N140" s="2">
        <f t="shared" si="102"/>
        <v>37469.530234000005</v>
      </c>
      <c r="O140" s="2">
        <f t="shared" si="108"/>
        <v>52457.342327600003</v>
      </c>
      <c r="P140" s="2">
        <f t="shared" si="109"/>
        <v>39343.006745700004</v>
      </c>
      <c r="Q140" s="2">
        <f t="shared" si="110"/>
        <v>41965.873862080007</v>
      </c>
      <c r="R140" s="2">
        <f t="shared" si="87"/>
        <v>184744.90400000001</v>
      </c>
      <c r="S140" s="2" t="s">
        <v>5201</v>
      </c>
      <c r="T140" s="2">
        <f t="shared" si="103"/>
        <v>37469.530234000005</v>
      </c>
      <c r="U140" s="2">
        <f t="shared" si="88"/>
        <v>184744.90400000001</v>
      </c>
      <c r="V140" s="2" t="s">
        <v>5201</v>
      </c>
      <c r="W140" s="2" t="s">
        <v>5201</v>
      </c>
      <c r="X140" s="2" t="s">
        <v>5201</v>
      </c>
      <c r="Y140" s="2" t="s">
        <v>5201</v>
      </c>
      <c r="Z140" s="2">
        <v>37469.530234000005</v>
      </c>
      <c r="AA140" s="2">
        <f t="shared" si="89"/>
        <v>184744.90400000001</v>
      </c>
      <c r="AB140" s="2">
        <f t="shared" si="90"/>
        <v>184744.90400000001</v>
      </c>
      <c r="AC140" s="2">
        <f t="shared" si="96"/>
        <v>55765.682107200002</v>
      </c>
      <c r="AD140" s="2">
        <v>59963.099040000001</v>
      </c>
      <c r="AE140" s="2">
        <f t="shared" si="91"/>
        <v>148119.22678199998</v>
      </c>
      <c r="AF140" s="2">
        <v>7947.23</v>
      </c>
      <c r="AG140" s="2">
        <v>7771.48</v>
      </c>
      <c r="AH140" s="2">
        <f t="shared" si="97"/>
        <v>37469.530234000005</v>
      </c>
      <c r="AI140" s="2">
        <f t="shared" si="98"/>
        <v>37469.530234000005</v>
      </c>
      <c r="AJ140" s="2">
        <v>47596.543200000007</v>
      </c>
      <c r="AK140" s="2">
        <v>84293.081800000014</v>
      </c>
      <c r="AL140" s="2">
        <f t="shared" si="104"/>
        <v>37469.530234000005</v>
      </c>
      <c r="AM140" s="2" t="s">
        <v>5201</v>
      </c>
      <c r="AN140" s="2">
        <f t="shared" si="92"/>
        <v>175507.6588</v>
      </c>
      <c r="AO140" s="2">
        <f t="shared" si="93"/>
        <v>72697.119724000004</v>
      </c>
      <c r="AP140" s="2">
        <f t="shared" si="99"/>
        <v>37844.225536340004</v>
      </c>
      <c r="AQ140" s="2">
        <f t="shared" si="94"/>
        <v>161651.791</v>
      </c>
      <c r="AR140" s="2" cm="1">
        <f t="array" ref="AR140">MIN(_xlfn._xlws.FILTER(E140:AQ140,E140:AQ140&lt;&gt;0))</f>
        <v>7771.48</v>
      </c>
      <c r="AS140" s="2">
        <f t="shared" si="95"/>
        <v>184744.90400000001</v>
      </c>
    </row>
    <row r="141" spans="1:45" s="1" customFormat="1" x14ac:dyDescent="0.25">
      <c r="A141" s="5" t="s">
        <v>4963</v>
      </c>
      <c r="B141" s="1" t="s">
        <v>3224</v>
      </c>
      <c r="C141" s="6">
        <v>326</v>
      </c>
      <c r="D141" s="2">
        <v>105235.74</v>
      </c>
      <c r="E141" s="2">
        <f t="shared" si="105"/>
        <v>81978.641460000013</v>
      </c>
      <c r="F141" s="2">
        <f t="shared" si="100"/>
        <v>44536.068211999998</v>
      </c>
      <c r="G141" s="2">
        <f t="shared" si="101"/>
        <v>44536.068211999998</v>
      </c>
      <c r="H141" s="2" t="s">
        <v>5201</v>
      </c>
      <c r="I141" s="2" t="s">
        <v>5201</v>
      </c>
      <c r="J141" s="2">
        <v>38814.356404999999</v>
      </c>
      <c r="K141" s="2">
        <f t="shared" si="86"/>
        <v>71665.538939999999</v>
      </c>
      <c r="L141" s="2">
        <f t="shared" si="106"/>
        <v>45872.150258360001</v>
      </c>
      <c r="M141" s="2">
        <f t="shared" si="107"/>
        <v>46317.510940480002</v>
      </c>
      <c r="N141" s="2">
        <f t="shared" si="102"/>
        <v>44536.068211999998</v>
      </c>
      <c r="O141" s="2">
        <f t="shared" si="108"/>
        <v>62350.495496799995</v>
      </c>
      <c r="P141" s="2">
        <f t="shared" si="109"/>
        <v>46762.871622600003</v>
      </c>
      <c r="Q141" s="2">
        <f t="shared" si="110"/>
        <v>49880.396397440003</v>
      </c>
      <c r="R141" s="2">
        <f t="shared" si="87"/>
        <v>84188.592000000004</v>
      </c>
      <c r="S141" s="2" t="s">
        <v>5201</v>
      </c>
      <c r="T141" s="2">
        <f t="shared" si="103"/>
        <v>44536.068211999998</v>
      </c>
      <c r="U141" s="2">
        <f t="shared" si="88"/>
        <v>84188.592000000004</v>
      </c>
      <c r="V141" s="2" t="s">
        <v>5201</v>
      </c>
      <c r="W141" s="2" t="s">
        <v>5201</v>
      </c>
      <c r="X141" s="2" t="s">
        <v>5201</v>
      </c>
      <c r="Y141" s="2" t="s">
        <v>5201</v>
      </c>
      <c r="Z141" s="2">
        <v>44536.068211999998</v>
      </c>
      <c r="AA141" s="2">
        <f t="shared" si="89"/>
        <v>84188.592000000004</v>
      </c>
      <c r="AB141" s="2">
        <f t="shared" si="90"/>
        <v>84188.592000000004</v>
      </c>
      <c r="AC141" s="2">
        <f t="shared" si="96"/>
        <v>35812.933294319999</v>
      </c>
      <c r="AD141" s="2">
        <v>38508.530423999997</v>
      </c>
      <c r="AE141" s="2">
        <f t="shared" si="91"/>
        <v>67498.203636000006</v>
      </c>
      <c r="AF141" s="2">
        <v>7947.23</v>
      </c>
      <c r="AG141" s="2">
        <v>7771.48</v>
      </c>
      <c r="AH141" s="2">
        <f t="shared" si="97"/>
        <v>44536.068211999998</v>
      </c>
      <c r="AI141" s="2">
        <f t="shared" si="98"/>
        <v>44536.068211999998</v>
      </c>
      <c r="AJ141" s="2">
        <v>56572.977600000006</v>
      </c>
      <c r="AK141" s="2">
        <v>100190.2724</v>
      </c>
      <c r="AL141" s="2">
        <f t="shared" si="104"/>
        <v>44536.068211999998</v>
      </c>
      <c r="AM141" s="2" t="s">
        <v>5201</v>
      </c>
      <c r="AN141" s="2">
        <f t="shared" si="92"/>
        <v>79979.162400000001</v>
      </c>
      <c r="AO141" s="2">
        <f t="shared" si="93"/>
        <v>33128.210952000001</v>
      </c>
      <c r="AP141" s="2">
        <f t="shared" si="99"/>
        <v>44981.428894119999</v>
      </c>
      <c r="AQ141" s="2">
        <f t="shared" si="94"/>
        <v>73665.017999999996</v>
      </c>
      <c r="AR141" s="2" cm="1">
        <f t="array" ref="AR141">MIN(_xlfn._xlws.FILTER(E141:AQ141,E141:AQ141&lt;&gt;0))</f>
        <v>7771.48</v>
      </c>
      <c r="AS141" s="2">
        <f t="shared" si="95"/>
        <v>100190.2724</v>
      </c>
    </row>
    <row r="142" spans="1:45" s="1" customFormat="1" x14ac:dyDescent="0.25">
      <c r="A142" s="5" t="s">
        <v>4964</v>
      </c>
      <c r="B142" s="1" t="s">
        <v>3224</v>
      </c>
      <c r="C142" s="6">
        <v>327</v>
      </c>
      <c r="D142" s="2">
        <v>41112.92</v>
      </c>
      <c r="E142" s="2">
        <f t="shared" si="105"/>
        <v>32026.964680000001</v>
      </c>
      <c r="F142" s="2">
        <f t="shared" si="100"/>
        <v>22284.565037</v>
      </c>
      <c r="G142" s="2">
        <f t="shared" si="101"/>
        <v>22284.565037</v>
      </c>
      <c r="H142" s="2" t="s">
        <v>5201</v>
      </c>
      <c r="I142" s="2" t="s">
        <v>5201</v>
      </c>
      <c r="J142" s="2">
        <v>18835.17944</v>
      </c>
      <c r="K142" s="2">
        <f t="shared" si="86"/>
        <v>27997.898519999995</v>
      </c>
      <c r="L142" s="2">
        <f t="shared" si="106"/>
        <v>22953.10198811</v>
      </c>
      <c r="M142" s="2">
        <f t="shared" si="107"/>
        <v>23175.94763848</v>
      </c>
      <c r="N142" s="2">
        <f t="shared" si="102"/>
        <v>22284.565037</v>
      </c>
      <c r="O142" s="2">
        <f t="shared" si="108"/>
        <v>31198.391051799998</v>
      </c>
      <c r="P142" s="2">
        <f t="shared" si="109"/>
        <v>23398.79328885</v>
      </c>
      <c r="Q142" s="2">
        <f t="shared" si="110"/>
        <v>24958.712841440003</v>
      </c>
      <c r="R142" s="2">
        <f t="shared" si="87"/>
        <v>32890.336000000003</v>
      </c>
      <c r="S142" s="2" t="s">
        <v>5201</v>
      </c>
      <c r="T142" s="2">
        <f t="shared" si="103"/>
        <v>22284.565037</v>
      </c>
      <c r="U142" s="2">
        <f t="shared" si="88"/>
        <v>32890.336000000003</v>
      </c>
      <c r="V142" s="2" t="s">
        <v>5201</v>
      </c>
      <c r="W142" s="2" t="s">
        <v>5201</v>
      </c>
      <c r="X142" s="2" t="s">
        <v>5201</v>
      </c>
      <c r="Y142" s="2" t="s">
        <v>5201</v>
      </c>
      <c r="Z142" s="2">
        <v>22284.565037</v>
      </c>
      <c r="AA142" s="2">
        <f t="shared" si="89"/>
        <v>32890.336000000003</v>
      </c>
      <c r="AB142" s="2">
        <f t="shared" si="90"/>
        <v>32890.336000000003</v>
      </c>
      <c r="AC142" s="2">
        <f t="shared" si="96"/>
        <v>21902.322536640004</v>
      </c>
      <c r="AD142" s="2">
        <v>23550.884448000004</v>
      </c>
      <c r="AE142" s="2">
        <f t="shared" si="91"/>
        <v>26369.826887999996</v>
      </c>
      <c r="AF142" s="2">
        <v>7947.23</v>
      </c>
      <c r="AG142" s="2">
        <v>7771.48</v>
      </c>
      <c r="AH142" s="2">
        <f t="shared" si="97"/>
        <v>22284.565037</v>
      </c>
      <c r="AI142" s="2">
        <f t="shared" si="98"/>
        <v>22284.565037</v>
      </c>
      <c r="AJ142" s="2">
        <v>28307.4876</v>
      </c>
      <c r="AK142" s="2">
        <v>50132.3249</v>
      </c>
      <c r="AL142" s="2">
        <f t="shared" si="104"/>
        <v>22284.565037</v>
      </c>
      <c r="AM142" s="2" t="s">
        <v>5201</v>
      </c>
      <c r="AN142" s="2">
        <f t="shared" si="92"/>
        <v>31245.819199999998</v>
      </c>
      <c r="AO142" s="2">
        <f t="shared" si="93"/>
        <v>12942.347216</v>
      </c>
      <c r="AP142" s="2">
        <f t="shared" si="99"/>
        <v>22507.41068737</v>
      </c>
      <c r="AQ142" s="2">
        <f t="shared" si="94"/>
        <v>28779.043999999998</v>
      </c>
      <c r="AR142" s="2" cm="1">
        <f t="array" ref="AR142">MIN(_xlfn._xlws.FILTER(E142:AQ142,E142:AQ142&lt;&gt;0))</f>
        <v>7771.48</v>
      </c>
      <c r="AS142" s="2">
        <f t="shared" si="95"/>
        <v>50132.3249</v>
      </c>
    </row>
    <row r="143" spans="1:45" s="1" customFormat="1" x14ac:dyDescent="0.25">
      <c r="A143" s="5" t="s">
        <v>4965</v>
      </c>
      <c r="B143" s="1" t="s">
        <v>3224</v>
      </c>
      <c r="C143" s="6">
        <v>328</v>
      </c>
      <c r="D143" s="2">
        <v>33865.550000000003</v>
      </c>
      <c r="E143" s="2">
        <f t="shared" si="105"/>
        <v>26381.263450000002</v>
      </c>
      <c r="F143" s="2">
        <f t="shared" si="100"/>
        <v>14422.802272999999</v>
      </c>
      <c r="G143" s="2">
        <f t="shared" si="101"/>
        <v>14422.802272999999</v>
      </c>
      <c r="H143" s="2" t="s">
        <v>5201</v>
      </c>
      <c r="I143" s="2" t="s">
        <v>5201</v>
      </c>
      <c r="J143" s="2">
        <v>12020.996074999999</v>
      </c>
      <c r="K143" s="2">
        <f t="shared" si="86"/>
        <v>23062.439549999999</v>
      </c>
      <c r="L143" s="2">
        <f t="shared" si="106"/>
        <v>14855.486341190001</v>
      </c>
      <c r="M143" s="2">
        <f t="shared" si="107"/>
        <v>14999.71436392</v>
      </c>
      <c r="N143" s="2">
        <f t="shared" si="102"/>
        <v>14422.802272999999</v>
      </c>
      <c r="O143" s="2">
        <f t="shared" si="108"/>
        <v>20191.923182199997</v>
      </c>
      <c r="P143" s="2">
        <f t="shared" si="109"/>
        <v>15143.94238665</v>
      </c>
      <c r="Q143" s="2">
        <f t="shared" si="110"/>
        <v>16153.53854576</v>
      </c>
      <c r="R143" s="2">
        <f t="shared" si="87"/>
        <v>27092.440000000002</v>
      </c>
      <c r="S143" s="2" t="s">
        <v>5201</v>
      </c>
      <c r="T143" s="2">
        <f t="shared" si="103"/>
        <v>14422.802272999999</v>
      </c>
      <c r="U143" s="2">
        <f t="shared" si="88"/>
        <v>27092.440000000002</v>
      </c>
      <c r="V143" s="2" t="s">
        <v>5201</v>
      </c>
      <c r="W143" s="2" t="s">
        <v>5201</v>
      </c>
      <c r="X143" s="2" t="s">
        <v>5201</v>
      </c>
      <c r="Y143" s="2" t="s">
        <v>5201</v>
      </c>
      <c r="Z143" s="2">
        <v>14422.802272999999</v>
      </c>
      <c r="AA143" s="2">
        <f t="shared" si="89"/>
        <v>27092.440000000002</v>
      </c>
      <c r="AB143" s="2">
        <f t="shared" si="90"/>
        <v>27092.440000000002</v>
      </c>
      <c r="AC143" s="2">
        <f t="shared" si="96"/>
        <v>16820.422285680001</v>
      </c>
      <c r="AD143" s="2">
        <v>18086.475576000001</v>
      </c>
      <c r="AE143" s="2">
        <f t="shared" si="91"/>
        <v>21721.36377</v>
      </c>
      <c r="AF143" s="2">
        <v>7947.23</v>
      </c>
      <c r="AG143" s="2">
        <v>7771.48</v>
      </c>
      <c r="AH143" s="2">
        <f t="shared" si="97"/>
        <v>14422.802272999999</v>
      </c>
      <c r="AI143" s="2">
        <f t="shared" si="98"/>
        <v>14422.802272999999</v>
      </c>
      <c r="AJ143" s="2">
        <v>18320.900399999999</v>
      </c>
      <c r="AK143" s="2">
        <v>32446.162099999998</v>
      </c>
      <c r="AL143" s="2">
        <f t="shared" si="104"/>
        <v>14422.802272999999</v>
      </c>
      <c r="AM143" s="2" t="s">
        <v>5201</v>
      </c>
      <c r="AN143" s="2">
        <f t="shared" si="92"/>
        <v>25737.818000000003</v>
      </c>
      <c r="AO143" s="2">
        <f t="shared" si="93"/>
        <v>10660.875140000002</v>
      </c>
      <c r="AP143" s="2">
        <f t="shared" si="99"/>
        <v>14567.030295729999</v>
      </c>
      <c r="AQ143" s="2">
        <f t="shared" si="94"/>
        <v>23705.885000000002</v>
      </c>
      <c r="AR143" s="2" cm="1">
        <f t="array" ref="AR143">MIN(_xlfn._xlws.FILTER(E143:AQ143,E143:AQ143&lt;&gt;0))</f>
        <v>7771.48</v>
      </c>
      <c r="AS143" s="2">
        <f t="shared" si="95"/>
        <v>32446.162099999998</v>
      </c>
    </row>
    <row r="144" spans="1:45" s="1" customFormat="1" x14ac:dyDescent="0.25">
      <c r="A144" s="5" t="s">
        <v>4966</v>
      </c>
      <c r="B144" s="1" t="s">
        <v>3224</v>
      </c>
      <c r="C144" s="6">
        <v>329</v>
      </c>
      <c r="D144" s="2">
        <v>92616.1</v>
      </c>
      <c r="E144" s="2">
        <f t="shared" si="105"/>
        <v>72147.941900000005</v>
      </c>
      <c r="F144" s="2">
        <f t="shared" si="100"/>
        <v>40224.975417000001</v>
      </c>
      <c r="G144" s="2">
        <f t="shared" si="101"/>
        <v>40224.975417000001</v>
      </c>
      <c r="H144" s="2" t="s">
        <v>5201</v>
      </c>
      <c r="I144" s="2" t="s">
        <v>5201</v>
      </c>
      <c r="J144" s="2">
        <v>35007.767795</v>
      </c>
      <c r="K144" s="2">
        <f t="shared" si="86"/>
        <v>63071.564099999996</v>
      </c>
      <c r="L144" s="2">
        <f t="shared" si="106"/>
        <v>41431.72467951</v>
      </c>
      <c r="M144" s="2">
        <f t="shared" si="107"/>
        <v>41833.974433679999</v>
      </c>
      <c r="N144" s="2">
        <f t="shared" si="102"/>
        <v>40224.975417000001</v>
      </c>
      <c r="O144" s="2">
        <f t="shared" si="108"/>
        <v>56314.965583799996</v>
      </c>
      <c r="P144" s="2">
        <f t="shared" si="109"/>
        <v>42236.224187850006</v>
      </c>
      <c r="Q144" s="2">
        <f t="shared" si="110"/>
        <v>45051.972467040003</v>
      </c>
      <c r="R144" s="2">
        <f t="shared" si="87"/>
        <v>74092.88</v>
      </c>
      <c r="S144" s="2" t="s">
        <v>5201</v>
      </c>
      <c r="T144" s="2">
        <f t="shared" si="103"/>
        <v>40224.975417000001</v>
      </c>
      <c r="U144" s="2">
        <f t="shared" si="88"/>
        <v>74092.88</v>
      </c>
      <c r="V144" s="2" t="s">
        <v>5201</v>
      </c>
      <c r="W144" s="2" t="s">
        <v>5201</v>
      </c>
      <c r="X144" s="2" t="s">
        <v>5201</v>
      </c>
      <c r="Y144" s="2" t="s">
        <v>5201</v>
      </c>
      <c r="Z144" s="2">
        <v>40224.975417000001</v>
      </c>
      <c r="AA144" s="2">
        <f t="shared" si="89"/>
        <v>74092.88</v>
      </c>
      <c r="AB144" s="2">
        <f t="shared" si="90"/>
        <v>74092.88</v>
      </c>
      <c r="AC144" s="2">
        <f t="shared" si="96"/>
        <v>38487.39241932</v>
      </c>
      <c r="AD144" s="2">
        <v>41384.292924000001</v>
      </c>
      <c r="AE144" s="2">
        <f t="shared" si="91"/>
        <v>59403.966540000001</v>
      </c>
      <c r="AF144" s="2">
        <v>7947.23</v>
      </c>
      <c r="AG144" s="2">
        <v>7771.48</v>
      </c>
      <c r="AH144" s="2">
        <f t="shared" si="97"/>
        <v>40224.975417000001</v>
      </c>
      <c r="AI144" s="2">
        <f t="shared" si="98"/>
        <v>40224.975417000001</v>
      </c>
      <c r="AJ144" s="2">
        <v>51096.711600000002</v>
      </c>
      <c r="AK144" s="2">
        <v>90491.850900000005</v>
      </c>
      <c r="AL144" s="2">
        <f t="shared" si="104"/>
        <v>40224.975417000001</v>
      </c>
      <c r="AM144" s="2" t="s">
        <v>5201</v>
      </c>
      <c r="AN144" s="2">
        <f t="shared" si="92"/>
        <v>70388.236000000004</v>
      </c>
      <c r="AO144" s="2">
        <f t="shared" si="93"/>
        <v>29155.548280000003</v>
      </c>
      <c r="AP144" s="2">
        <f t="shared" si="99"/>
        <v>40627.225171170001</v>
      </c>
      <c r="AQ144" s="2">
        <f t="shared" si="94"/>
        <v>64831.27</v>
      </c>
      <c r="AR144" s="2" cm="1">
        <f t="array" ref="AR144">MIN(_xlfn._xlws.FILTER(E144:AQ144,E144:AQ144&lt;&gt;0))</f>
        <v>7771.48</v>
      </c>
      <c r="AS144" s="2">
        <f t="shared" si="95"/>
        <v>90491.850900000005</v>
      </c>
    </row>
    <row r="145" spans="1:45" s="1" customFormat="1" x14ac:dyDescent="0.25">
      <c r="A145" s="5" t="s">
        <v>4967</v>
      </c>
      <c r="B145" s="1" t="s">
        <v>3224</v>
      </c>
      <c r="C145" s="6">
        <v>330</v>
      </c>
      <c r="D145" s="2">
        <v>39376.400000000001</v>
      </c>
      <c r="E145" s="2">
        <f t="shared" si="105"/>
        <v>30674.215600000003</v>
      </c>
      <c r="F145" s="2">
        <f t="shared" si="100"/>
        <v>21363.183145999999</v>
      </c>
      <c r="G145" s="2">
        <f t="shared" si="101"/>
        <v>21363.183145999999</v>
      </c>
      <c r="H145" s="2" t="s">
        <v>5201</v>
      </c>
      <c r="I145" s="2" t="s">
        <v>5201</v>
      </c>
      <c r="J145" s="2">
        <v>18325.61335</v>
      </c>
      <c r="K145" s="2">
        <f t="shared" si="86"/>
        <v>26815.328399999999</v>
      </c>
      <c r="L145" s="2">
        <f t="shared" si="106"/>
        <v>22004.078640380001</v>
      </c>
      <c r="M145" s="2">
        <f t="shared" si="107"/>
        <v>22217.710471840001</v>
      </c>
      <c r="N145" s="2">
        <f t="shared" si="102"/>
        <v>21363.183145999999</v>
      </c>
      <c r="O145" s="2">
        <f t="shared" si="108"/>
        <v>29908.456404399996</v>
      </c>
      <c r="P145" s="2">
        <f t="shared" si="109"/>
        <v>22431.3423033</v>
      </c>
      <c r="Q145" s="2">
        <f t="shared" si="110"/>
        <v>23926.765123520003</v>
      </c>
      <c r="R145" s="2">
        <f t="shared" si="87"/>
        <v>31501.120000000003</v>
      </c>
      <c r="S145" s="2" t="s">
        <v>5201</v>
      </c>
      <c r="T145" s="2">
        <f t="shared" si="103"/>
        <v>21363.183145999999</v>
      </c>
      <c r="U145" s="2">
        <f t="shared" si="88"/>
        <v>31501.120000000003</v>
      </c>
      <c r="V145" s="2" t="s">
        <v>5201</v>
      </c>
      <c r="W145" s="2" t="s">
        <v>5201</v>
      </c>
      <c r="X145" s="2" t="s">
        <v>5201</v>
      </c>
      <c r="Y145" s="2" t="s">
        <v>5201</v>
      </c>
      <c r="Z145" s="2">
        <v>21363.183145999999</v>
      </c>
      <c r="AA145" s="2">
        <f t="shared" si="89"/>
        <v>31501.120000000003</v>
      </c>
      <c r="AB145" s="2">
        <f t="shared" si="90"/>
        <v>31501.120000000003</v>
      </c>
      <c r="AC145" s="2">
        <f t="shared" si="96"/>
        <v>20740.109579280004</v>
      </c>
      <c r="AD145" s="2">
        <v>22301.193096000003</v>
      </c>
      <c r="AE145" s="2">
        <f t="shared" si="91"/>
        <v>25256.022959999998</v>
      </c>
      <c r="AF145" s="2">
        <v>7947.23</v>
      </c>
      <c r="AG145" s="2">
        <v>7771.48</v>
      </c>
      <c r="AH145" s="2">
        <f t="shared" si="97"/>
        <v>21363.183145999999</v>
      </c>
      <c r="AI145" s="2">
        <f t="shared" si="98"/>
        <v>21363.183145999999</v>
      </c>
      <c r="AJ145" s="2">
        <v>27137.0808</v>
      </c>
      <c r="AK145" s="2">
        <v>48059.544200000004</v>
      </c>
      <c r="AL145" s="2">
        <f t="shared" si="104"/>
        <v>21363.183145999999</v>
      </c>
      <c r="AM145" s="2" t="s">
        <v>5201</v>
      </c>
      <c r="AN145" s="2">
        <f t="shared" si="92"/>
        <v>29926.064000000002</v>
      </c>
      <c r="AO145" s="2">
        <f t="shared" si="93"/>
        <v>12395.690720000001</v>
      </c>
      <c r="AP145" s="2">
        <f t="shared" si="99"/>
        <v>21576.814977459999</v>
      </c>
      <c r="AQ145" s="2">
        <f t="shared" si="94"/>
        <v>27563.48</v>
      </c>
      <c r="AR145" s="2" cm="1">
        <f t="array" ref="AR145">MIN(_xlfn._xlws.FILTER(E145:AQ145,E145:AQ145&lt;&gt;0))</f>
        <v>7771.48</v>
      </c>
      <c r="AS145" s="2">
        <f t="shared" si="95"/>
        <v>48059.544200000004</v>
      </c>
    </row>
    <row r="146" spans="1:45" s="1" customFormat="1" x14ac:dyDescent="0.25">
      <c r="A146" s="5" t="s">
        <v>4968</v>
      </c>
      <c r="B146" s="1" t="s">
        <v>3224</v>
      </c>
      <c r="C146" s="6">
        <v>331</v>
      </c>
      <c r="D146" s="2">
        <v>34591.550000000003</v>
      </c>
      <c r="E146" s="2">
        <f t="shared" si="105"/>
        <v>26946.817450000002</v>
      </c>
      <c r="F146" s="2">
        <f t="shared" si="100"/>
        <v>14867.397312000001</v>
      </c>
      <c r="G146" s="2">
        <f t="shared" si="101"/>
        <v>14867.397312000001</v>
      </c>
      <c r="H146" s="2" t="s">
        <v>5201</v>
      </c>
      <c r="I146" s="2" t="s">
        <v>5201</v>
      </c>
      <c r="J146" s="2">
        <v>12342.903264999999</v>
      </c>
      <c r="K146" s="2">
        <f t="shared" si="86"/>
        <v>23556.845549999998</v>
      </c>
      <c r="L146" s="2">
        <f t="shared" si="106"/>
        <v>15313.419231360002</v>
      </c>
      <c r="M146" s="2">
        <f t="shared" si="107"/>
        <v>15462.093204480001</v>
      </c>
      <c r="N146" s="2">
        <f t="shared" si="102"/>
        <v>14867.397312000001</v>
      </c>
      <c r="O146" s="2">
        <f t="shared" si="108"/>
        <v>20814.356236799998</v>
      </c>
      <c r="P146" s="2">
        <f t="shared" si="109"/>
        <v>15610.767177600002</v>
      </c>
      <c r="Q146" s="2">
        <f t="shared" si="110"/>
        <v>16651.484989440003</v>
      </c>
      <c r="R146" s="2">
        <f t="shared" si="87"/>
        <v>27673.240000000005</v>
      </c>
      <c r="S146" s="2" t="s">
        <v>5201</v>
      </c>
      <c r="T146" s="2">
        <f t="shared" si="103"/>
        <v>14867.397312000001</v>
      </c>
      <c r="U146" s="2">
        <f t="shared" si="88"/>
        <v>27673.240000000005</v>
      </c>
      <c r="V146" s="2" t="s">
        <v>5201</v>
      </c>
      <c r="W146" s="2" t="s">
        <v>5201</v>
      </c>
      <c r="X146" s="2" t="s">
        <v>5201</v>
      </c>
      <c r="Y146" s="2" t="s">
        <v>5201</v>
      </c>
      <c r="Z146" s="2">
        <v>14867.397312000001</v>
      </c>
      <c r="AA146" s="2">
        <f t="shared" si="89"/>
        <v>27673.240000000005</v>
      </c>
      <c r="AB146" s="2">
        <f t="shared" si="90"/>
        <v>27673.240000000005</v>
      </c>
      <c r="AC146" s="2">
        <f t="shared" si="96"/>
        <v>16941.94970832</v>
      </c>
      <c r="AD146" s="2">
        <v>18217.150224000001</v>
      </c>
      <c r="AE146" s="2">
        <f t="shared" si="91"/>
        <v>22187.02017</v>
      </c>
      <c r="AF146" s="2">
        <v>7947.23</v>
      </c>
      <c r="AG146" s="2">
        <v>7771.48</v>
      </c>
      <c r="AH146" s="2">
        <f t="shared" si="97"/>
        <v>14867.397312000001</v>
      </c>
      <c r="AI146" s="2">
        <f t="shared" si="98"/>
        <v>14867.397312000001</v>
      </c>
      <c r="AJ146" s="2">
        <v>18885.657600000002</v>
      </c>
      <c r="AK146" s="2">
        <v>33446.342400000001</v>
      </c>
      <c r="AL146" s="2">
        <f t="shared" si="104"/>
        <v>14867.397312000001</v>
      </c>
      <c r="AM146" s="2" t="s">
        <v>5201</v>
      </c>
      <c r="AN146" s="2">
        <f t="shared" si="92"/>
        <v>26289.578000000001</v>
      </c>
      <c r="AO146" s="2">
        <f t="shared" si="93"/>
        <v>10889.419940000002</v>
      </c>
      <c r="AP146" s="2">
        <f t="shared" si="99"/>
        <v>15016.071285120001</v>
      </c>
      <c r="AQ146" s="2">
        <f t="shared" si="94"/>
        <v>24214.084999999999</v>
      </c>
      <c r="AR146" s="2" cm="1">
        <f t="array" ref="AR146">MIN(_xlfn._xlws.FILTER(E146:AQ146,E146:AQ146&lt;&gt;0))</f>
        <v>7771.48</v>
      </c>
      <c r="AS146" s="2">
        <f t="shared" si="95"/>
        <v>33446.342400000001</v>
      </c>
    </row>
    <row r="147" spans="1:45" s="1" customFormat="1" x14ac:dyDescent="0.25">
      <c r="A147" s="5" t="s">
        <v>4969</v>
      </c>
      <c r="B147" s="1" t="s">
        <v>3224</v>
      </c>
      <c r="C147" s="6">
        <v>335</v>
      </c>
      <c r="D147" s="2">
        <v>84637.04</v>
      </c>
      <c r="E147" s="2">
        <f t="shared" si="105"/>
        <v>65932.254159999997</v>
      </c>
      <c r="F147" s="2">
        <f t="shared" si="100"/>
        <v>32050.865062000001</v>
      </c>
      <c r="G147" s="2">
        <f t="shared" si="101"/>
        <v>32050.865062000001</v>
      </c>
      <c r="H147" s="2" t="s">
        <v>5201</v>
      </c>
      <c r="I147" s="2" t="s">
        <v>5201</v>
      </c>
      <c r="J147" s="2">
        <v>28079.545559999999</v>
      </c>
      <c r="K147" s="2">
        <f t="shared" si="86"/>
        <v>57637.824239999987</v>
      </c>
      <c r="L147" s="2">
        <f t="shared" si="106"/>
        <v>33012.391013860004</v>
      </c>
      <c r="M147" s="2">
        <f t="shared" si="107"/>
        <v>33332.899664479999</v>
      </c>
      <c r="N147" s="2">
        <f t="shared" si="102"/>
        <v>32050.865062000001</v>
      </c>
      <c r="O147" s="2">
        <f t="shared" si="108"/>
        <v>44871.211086800002</v>
      </c>
      <c r="P147" s="2">
        <f t="shared" si="109"/>
        <v>33653.408315100001</v>
      </c>
      <c r="Q147" s="2">
        <f t="shared" si="110"/>
        <v>35896.968869440003</v>
      </c>
      <c r="R147" s="2">
        <f t="shared" si="87"/>
        <v>67709.631999999998</v>
      </c>
      <c r="S147" s="2" t="s">
        <v>5201</v>
      </c>
      <c r="T147" s="2">
        <f t="shared" si="103"/>
        <v>32050.865062000001</v>
      </c>
      <c r="U147" s="2">
        <f t="shared" si="88"/>
        <v>67709.631999999998</v>
      </c>
      <c r="V147" s="2" t="s">
        <v>5201</v>
      </c>
      <c r="W147" s="2" t="s">
        <v>5201</v>
      </c>
      <c r="X147" s="2" t="s">
        <v>5201</v>
      </c>
      <c r="Y147" s="2" t="s">
        <v>5201</v>
      </c>
      <c r="Z147" s="2">
        <v>32050.865062000001</v>
      </c>
      <c r="AA147" s="2">
        <f t="shared" si="89"/>
        <v>67709.631999999998</v>
      </c>
      <c r="AB147" s="2">
        <f t="shared" si="90"/>
        <v>67709.631999999998</v>
      </c>
      <c r="AC147" s="2">
        <f t="shared" si="96"/>
        <v>27011.609249040004</v>
      </c>
      <c r="AD147" s="2">
        <v>29044.741128000001</v>
      </c>
      <c r="AE147" s="2">
        <f t="shared" si="91"/>
        <v>54286.197455999994</v>
      </c>
      <c r="AF147" s="2">
        <v>7947.23</v>
      </c>
      <c r="AG147" s="2">
        <v>7771.48</v>
      </c>
      <c r="AH147" s="2">
        <f t="shared" si="97"/>
        <v>32050.865062000001</v>
      </c>
      <c r="AI147" s="2">
        <f t="shared" si="98"/>
        <v>32050.865062000001</v>
      </c>
      <c r="AJ147" s="2">
        <v>40713.357600000003</v>
      </c>
      <c r="AK147" s="2">
        <v>72103.017399999997</v>
      </c>
      <c r="AL147" s="2">
        <f t="shared" si="104"/>
        <v>32050.865062000001</v>
      </c>
      <c r="AM147" s="2" t="s">
        <v>5201</v>
      </c>
      <c r="AN147" s="2">
        <f t="shared" si="92"/>
        <v>64324.150399999999</v>
      </c>
      <c r="AO147" s="2">
        <f t="shared" si="93"/>
        <v>26643.740192000001</v>
      </c>
      <c r="AP147" s="2">
        <f t="shared" si="99"/>
        <v>32371.373712619999</v>
      </c>
      <c r="AQ147" s="2">
        <f t="shared" si="94"/>
        <v>59245.927999999993</v>
      </c>
      <c r="AR147" s="2" cm="1">
        <f t="array" ref="AR147">MIN(_xlfn._xlws.FILTER(E147:AQ147,E147:AQ147&lt;&gt;0))</f>
        <v>7771.48</v>
      </c>
      <c r="AS147" s="2">
        <f t="shared" si="95"/>
        <v>72103.017399999997</v>
      </c>
    </row>
    <row r="148" spans="1:45" s="1" customFormat="1" x14ac:dyDescent="0.25">
      <c r="A148" s="5" t="s">
        <v>4970</v>
      </c>
      <c r="B148" s="1" t="s">
        <v>3224</v>
      </c>
      <c r="C148" s="6">
        <v>336</v>
      </c>
      <c r="D148" s="2">
        <v>44642.06</v>
      </c>
      <c r="E148" s="2">
        <f t="shared" si="105"/>
        <v>34776.16474</v>
      </c>
      <c r="F148" s="2">
        <f t="shared" si="100"/>
        <v>18505.942229999997</v>
      </c>
      <c r="G148" s="2">
        <f t="shared" si="101"/>
        <v>18505.942229999997</v>
      </c>
      <c r="H148" s="2" t="s">
        <v>5201</v>
      </c>
      <c r="I148" s="2" t="s">
        <v>5201</v>
      </c>
      <c r="J148" s="2">
        <v>16477.173185</v>
      </c>
      <c r="K148" s="2">
        <f t="shared" si="86"/>
        <v>30401.242859999995</v>
      </c>
      <c r="L148" s="2">
        <f t="shared" si="106"/>
        <v>19061.120496899999</v>
      </c>
      <c r="M148" s="2">
        <f t="shared" si="107"/>
        <v>19246.179919199996</v>
      </c>
      <c r="N148" s="2">
        <f t="shared" si="102"/>
        <v>18505.942229999997</v>
      </c>
      <c r="O148" s="2">
        <f t="shared" si="108"/>
        <v>25908.319121999994</v>
      </c>
      <c r="P148" s="2">
        <f t="shared" si="109"/>
        <v>19431.239341499997</v>
      </c>
      <c r="Q148" s="2">
        <f t="shared" si="110"/>
        <v>20726.655297599998</v>
      </c>
      <c r="R148" s="2">
        <f t="shared" si="87"/>
        <v>35713.648000000001</v>
      </c>
      <c r="S148" s="2" t="s">
        <v>5201</v>
      </c>
      <c r="T148" s="2">
        <f t="shared" si="103"/>
        <v>18505.942229999997</v>
      </c>
      <c r="U148" s="2">
        <f t="shared" si="88"/>
        <v>35713.648000000001</v>
      </c>
      <c r="V148" s="2" t="s">
        <v>5201</v>
      </c>
      <c r="W148" s="2" t="s">
        <v>5201</v>
      </c>
      <c r="X148" s="2" t="s">
        <v>5201</v>
      </c>
      <c r="Y148" s="2" t="s">
        <v>5201</v>
      </c>
      <c r="Z148" s="2">
        <v>18505.942229999997</v>
      </c>
      <c r="AA148" s="2">
        <f t="shared" si="89"/>
        <v>35713.648000000001</v>
      </c>
      <c r="AB148" s="2">
        <f t="shared" si="90"/>
        <v>35713.648000000001</v>
      </c>
      <c r="AC148" s="2">
        <f t="shared" si="96"/>
        <v>18299.29120344</v>
      </c>
      <c r="AD148" s="2">
        <v>19676.657208000001</v>
      </c>
      <c r="AE148" s="2">
        <f t="shared" si="91"/>
        <v>28633.417283999996</v>
      </c>
      <c r="AF148" s="2">
        <v>7947.23</v>
      </c>
      <c r="AG148" s="2">
        <v>7771.48</v>
      </c>
      <c r="AH148" s="2">
        <f t="shared" si="97"/>
        <v>18505.942229999997</v>
      </c>
      <c r="AI148" s="2">
        <f t="shared" si="98"/>
        <v>18505.942229999997</v>
      </c>
      <c r="AJ148" s="2">
        <v>23507.603999999999</v>
      </c>
      <c r="AK148" s="2">
        <v>41631.770999999993</v>
      </c>
      <c r="AL148" s="2">
        <f t="shared" si="104"/>
        <v>18505.942229999997</v>
      </c>
      <c r="AM148" s="2" t="s">
        <v>5201</v>
      </c>
      <c r="AN148" s="2">
        <f t="shared" si="92"/>
        <v>33927.965599999996</v>
      </c>
      <c r="AO148" s="2">
        <f t="shared" si="93"/>
        <v>14053.320488000001</v>
      </c>
      <c r="AP148" s="2">
        <f t="shared" si="99"/>
        <v>18691.001652299998</v>
      </c>
      <c r="AQ148" s="2">
        <f t="shared" si="94"/>
        <v>31249.441999999995</v>
      </c>
      <c r="AR148" s="2" cm="1">
        <f t="array" ref="AR148">MIN(_xlfn._xlws.FILTER(E148:AQ148,E148:AQ148&lt;&gt;0))</f>
        <v>7771.48</v>
      </c>
      <c r="AS148" s="2">
        <f t="shared" si="95"/>
        <v>41631.770999999993</v>
      </c>
    </row>
    <row r="149" spans="1:45" s="1" customFormat="1" x14ac:dyDescent="0.25">
      <c r="A149" s="5" t="s">
        <v>4971</v>
      </c>
      <c r="B149" s="1" t="s">
        <v>3224</v>
      </c>
      <c r="C149" s="6">
        <v>338</v>
      </c>
      <c r="D149" s="2">
        <v>51207.06</v>
      </c>
      <c r="E149" s="2">
        <f t="shared" si="105"/>
        <v>39890.299740000002</v>
      </c>
      <c r="F149" s="2">
        <f t="shared" si="100"/>
        <v>23112.851684999998</v>
      </c>
      <c r="G149" s="2">
        <f t="shared" si="101"/>
        <v>23112.851684999998</v>
      </c>
      <c r="H149" s="2" t="s">
        <v>5201</v>
      </c>
      <c r="I149" s="2" t="s">
        <v>5201</v>
      </c>
      <c r="J149" s="2">
        <v>20200.758819999999</v>
      </c>
      <c r="K149" s="2">
        <f t="shared" si="86"/>
        <v>34872.007859999998</v>
      </c>
      <c r="L149" s="2">
        <f t="shared" si="106"/>
        <v>23806.237235549997</v>
      </c>
      <c r="M149" s="2">
        <f t="shared" si="107"/>
        <v>24037.365752399997</v>
      </c>
      <c r="N149" s="2">
        <f t="shared" si="102"/>
        <v>23112.851684999998</v>
      </c>
      <c r="O149" s="2">
        <f t="shared" si="108"/>
        <v>32357.992358999996</v>
      </c>
      <c r="P149" s="2">
        <f t="shared" si="109"/>
        <v>24268.494269249997</v>
      </c>
      <c r="Q149" s="2">
        <f t="shared" si="110"/>
        <v>25886.3938872</v>
      </c>
      <c r="R149" s="2">
        <f t="shared" si="87"/>
        <v>40965.648000000001</v>
      </c>
      <c r="S149" s="2" t="s">
        <v>5201</v>
      </c>
      <c r="T149" s="2">
        <f t="shared" si="103"/>
        <v>23112.851684999998</v>
      </c>
      <c r="U149" s="2">
        <f t="shared" si="88"/>
        <v>40965.648000000001</v>
      </c>
      <c r="V149" s="2" t="s">
        <v>5201</v>
      </c>
      <c r="W149" s="2" t="s">
        <v>5201</v>
      </c>
      <c r="X149" s="2" t="s">
        <v>5201</v>
      </c>
      <c r="Y149" s="2" t="s">
        <v>5201</v>
      </c>
      <c r="Z149" s="2">
        <v>23112.851684999998</v>
      </c>
      <c r="AA149" s="2">
        <f t="shared" si="89"/>
        <v>40965.648000000001</v>
      </c>
      <c r="AB149" s="2">
        <f t="shared" si="90"/>
        <v>40965.648000000001</v>
      </c>
      <c r="AC149" s="2">
        <f t="shared" si="96"/>
        <v>16293.232902960002</v>
      </c>
      <c r="AD149" s="2">
        <v>17519.605272000001</v>
      </c>
      <c r="AE149" s="2">
        <f t="shared" si="91"/>
        <v>32844.208284</v>
      </c>
      <c r="AF149" s="2">
        <v>7947.23</v>
      </c>
      <c r="AG149" s="2">
        <v>7771.48</v>
      </c>
      <c r="AH149" s="2">
        <f t="shared" si="97"/>
        <v>23112.851684999998</v>
      </c>
      <c r="AI149" s="2">
        <f t="shared" si="98"/>
        <v>23112.851684999998</v>
      </c>
      <c r="AJ149" s="2">
        <v>29359.637999999999</v>
      </c>
      <c r="AK149" s="2">
        <v>51995.674499999994</v>
      </c>
      <c r="AL149" s="2">
        <f t="shared" si="104"/>
        <v>23112.851684999998</v>
      </c>
      <c r="AM149" s="2" t="s">
        <v>5201</v>
      </c>
      <c r="AN149" s="2">
        <f t="shared" si="92"/>
        <v>38917.365599999997</v>
      </c>
      <c r="AO149" s="2">
        <f t="shared" si="93"/>
        <v>16119.982488</v>
      </c>
      <c r="AP149" s="2">
        <f t="shared" si="99"/>
        <v>23343.980201849998</v>
      </c>
      <c r="AQ149" s="2">
        <f t="shared" si="94"/>
        <v>35844.941999999995</v>
      </c>
      <c r="AR149" s="2" cm="1">
        <f t="array" ref="AR149">MIN(_xlfn._xlws.FILTER(E149:AQ149,E149:AQ149&lt;&gt;0))</f>
        <v>7771.48</v>
      </c>
      <c r="AS149" s="2">
        <f t="shared" si="95"/>
        <v>51995.674499999994</v>
      </c>
    </row>
    <row r="150" spans="1:45" s="1" customFormat="1" x14ac:dyDescent="0.25">
      <c r="A150" s="5" t="s">
        <v>4972</v>
      </c>
      <c r="B150" s="1" t="s">
        <v>3224</v>
      </c>
      <c r="C150" s="6">
        <v>339</v>
      </c>
      <c r="D150" s="2">
        <v>29156.81</v>
      </c>
      <c r="E150" s="2">
        <f t="shared" si="105"/>
        <v>22713.154990000003</v>
      </c>
      <c r="F150" s="2">
        <f t="shared" si="100"/>
        <v>14167.877915999999</v>
      </c>
      <c r="G150" s="2">
        <f t="shared" si="101"/>
        <v>14167.877915999999</v>
      </c>
      <c r="H150" s="2" t="s">
        <v>5201</v>
      </c>
      <c r="I150" s="2" t="s">
        <v>5201</v>
      </c>
      <c r="J150" s="2">
        <v>12233.91675</v>
      </c>
      <c r="K150" s="2">
        <f t="shared" si="86"/>
        <v>19855.787609999999</v>
      </c>
      <c r="L150" s="2">
        <f t="shared" si="106"/>
        <v>14592.914253479999</v>
      </c>
      <c r="M150" s="2">
        <f t="shared" si="107"/>
        <v>14734.593032639999</v>
      </c>
      <c r="N150" s="2">
        <f t="shared" si="102"/>
        <v>14167.877915999999</v>
      </c>
      <c r="O150" s="2">
        <f t="shared" si="108"/>
        <v>19835.029082399997</v>
      </c>
      <c r="P150" s="2">
        <f t="shared" si="109"/>
        <v>14876.271811799999</v>
      </c>
      <c r="Q150" s="2">
        <f t="shared" si="110"/>
        <v>15868.023265920001</v>
      </c>
      <c r="R150" s="2">
        <f t="shared" si="87"/>
        <v>23325.448000000004</v>
      </c>
      <c r="S150" s="2" t="s">
        <v>5201</v>
      </c>
      <c r="T150" s="2">
        <f t="shared" si="103"/>
        <v>14167.877915999999</v>
      </c>
      <c r="U150" s="2">
        <f t="shared" si="88"/>
        <v>23325.448000000004</v>
      </c>
      <c r="V150" s="2" t="s">
        <v>5201</v>
      </c>
      <c r="W150" s="2" t="s">
        <v>5201</v>
      </c>
      <c r="X150" s="2" t="s">
        <v>5201</v>
      </c>
      <c r="Y150" s="2" t="s">
        <v>5201</v>
      </c>
      <c r="Z150" s="2">
        <v>14167.877915999999</v>
      </c>
      <c r="AA150" s="2">
        <f t="shared" si="89"/>
        <v>23325.448000000004</v>
      </c>
      <c r="AB150" s="2">
        <f t="shared" si="90"/>
        <v>23325.448000000004</v>
      </c>
      <c r="AC150" s="2">
        <f t="shared" si="96"/>
        <v>13525.488643680002</v>
      </c>
      <c r="AD150" s="2">
        <v>14543.536176000001</v>
      </c>
      <c r="AE150" s="2">
        <f t="shared" si="91"/>
        <v>18701.177933999999</v>
      </c>
      <c r="AF150" s="2">
        <v>7947.23</v>
      </c>
      <c r="AG150" s="2">
        <v>7771.48</v>
      </c>
      <c r="AH150" s="2">
        <f t="shared" si="97"/>
        <v>14167.877915999999</v>
      </c>
      <c r="AI150" s="2">
        <f t="shared" si="98"/>
        <v>14167.877915999999</v>
      </c>
      <c r="AJ150" s="2">
        <v>17997.076800000003</v>
      </c>
      <c r="AK150" s="2">
        <v>31872.673200000001</v>
      </c>
      <c r="AL150" s="2">
        <f t="shared" si="104"/>
        <v>14167.877915999999</v>
      </c>
      <c r="AM150" s="2" t="s">
        <v>5201</v>
      </c>
      <c r="AN150" s="2">
        <f t="shared" si="92"/>
        <v>22159.175600000002</v>
      </c>
      <c r="AO150" s="2">
        <f t="shared" si="93"/>
        <v>9178.5637880000013</v>
      </c>
      <c r="AP150" s="2">
        <f t="shared" si="99"/>
        <v>14309.556695159999</v>
      </c>
      <c r="AQ150" s="2">
        <f t="shared" si="94"/>
        <v>20409.767</v>
      </c>
      <c r="AR150" s="2" cm="1">
        <f t="array" ref="AR150">MIN(_xlfn._xlws.FILTER(E150:AQ150,E150:AQ150&lt;&gt;0))</f>
        <v>7771.48</v>
      </c>
      <c r="AS150" s="2">
        <f t="shared" si="95"/>
        <v>31872.673200000001</v>
      </c>
    </row>
    <row r="151" spans="1:45" s="1" customFormat="1" x14ac:dyDescent="0.25">
      <c r="A151" s="5" t="s">
        <v>4973</v>
      </c>
      <c r="B151" s="1" t="s">
        <v>3224</v>
      </c>
      <c r="C151" s="6">
        <v>340</v>
      </c>
      <c r="D151" s="2">
        <v>25702.26</v>
      </c>
      <c r="E151" s="2">
        <f t="shared" si="105"/>
        <v>20022.060539999999</v>
      </c>
      <c r="F151" s="2">
        <f t="shared" si="100"/>
        <v>10439.717950999999</v>
      </c>
      <c r="G151" s="2">
        <f t="shared" si="101"/>
        <v>10439.717950999999</v>
      </c>
      <c r="H151" s="2" t="s">
        <v>5201</v>
      </c>
      <c r="I151" s="2" t="s">
        <v>5201</v>
      </c>
      <c r="J151" s="2">
        <v>8866.1612599999989</v>
      </c>
      <c r="K151" s="2">
        <f t="shared" si="86"/>
        <v>17503.239059999996</v>
      </c>
      <c r="L151" s="2">
        <f t="shared" si="106"/>
        <v>10752.909489529999</v>
      </c>
      <c r="M151" s="2">
        <f t="shared" si="107"/>
        <v>10857.306669039999</v>
      </c>
      <c r="N151" s="2">
        <f t="shared" si="102"/>
        <v>10439.717950999999</v>
      </c>
      <c r="O151" s="2">
        <f t="shared" si="108"/>
        <v>14615.605131399998</v>
      </c>
      <c r="P151" s="2">
        <f t="shared" si="109"/>
        <v>10961.70384855</v>
      </c>
      <c r="Q151" s="2">
        <f t="shared" si="110"/>
        <v>11692.48410512</v>
      </c>
      <c r="R151" s="2">
        <f t="shared" si="87"/>
        <v>20561.808000000001</v>
      </c>
      <c r="S151" s="2" t="s">
        <v>5201</v>
      </c>
      <c r="T151" s="2">
        <f t="shared" si="103"/>
        <v>10439.717950999999</v>
      </c>
      <c r="U151" s="2">
        <f t="shared" si="88"/>
        <v>20561.808000000001</v>
      </c>
      <c r="V151" s="2" t="s">
        <v>5201</v>
      </c>
      <c r="W151" s="2" t="s">
        <v>5201</v>
      </c>
      <c r="X151" s="2" t="s">
        <v>5201</v>
      </c>
      <c r="Y151" s="2" t="s">
        <v>5201</v>
      </c>
      <c r="Z151" s="2">
        <v>10439.717950999999</v>
      </c>
      <c r="AA151" s="2">
        <f t="shared" si="89"/>
        <v>20561.808000000001</v>
      </c>
      <c r="AB151" s="2">
        <f t="shared" si="90"/>
        <v>20561.808000000001</v>
      </c>
      <c r="AC151" s="2">
        <f t="shared" si="96"/>
        <v>10050.831348480002</v>
      </c>
      <c r="AD151" s="2">
        <v>10807.345536000001</v>
      </c>
      <c r="AE151" s="2">
        <f t="shared" si="91"/>
        <v>16485.429563999998</v>
      </c>
      <c r="AF151" s="2">
        <v>7947.23</v>
      </c>
      <c r="AG151" s="2">
        <v>7771.48</v>
      </c>
      <c r="AH151" s="2">
        <f t="shared" si="97"/>
        <v>10439.717950999999</v>
      </c>
      <c r="AI151" s="2">
        <f t="shared" si="98"/>
        <v>10439.717950999999</v>
      </c>
      <c r="AJ151" s="2">
        <v>13261.2948</v>
      </c>
      <c r="AK151" s="2">
        <v>23485.6427</v>
      </c>
      <c r="AL151" s="2">
        <f t="shared" si="104"/>
        <v>10439.717950999999</v>
      </c>
      <c r="AM151" s="2" t="s">
        <v>5201</v>
      </c>
      <c r="AN151" s="2">
        <f t="shared" si="92"/>
        <v>19533.7176</v>
      </c>
      <c r="AO151" s="2">
        <f t="shared" si="93"/>
        <v>8091.0714479999997</v>
      </c>
      <c r="AP151" s="2">
        <f t="shared" si="99"/>
        <v>10544.115130509999</v>
      </c>
      <c r="AQ151" s="2">
        <f t="shared" si="94"/>
        <v>17991.581999999999</v>
      </c>
      <c r="AR151" s="2" cm="1">
        <f t="array" ref="AR151">MIN(_xlfn._xlws.FILTER(E151:AQ151,E151:AQ151&lt;&gt;0))</f>
        <v>7771.48</v>
      </c>
      <c r="AS151" s="2">
        <f t="shared" si="95"/>
        <v>23485.6427</v>
      </c>
    </row>
    <row r="152" spans="1:45" s="1" customFormat="1" x14ac:dyDescent="0.25">
      <c r="A152" s="5" t="s">
        <v>4974</v>
      </c>
      <c r="B152" s="1" t="s">
        <v>3224</v>
      </c>
      <c r="C152" s="6">
        <v>341</v>
      </c>
      <c r="D152" s="2">
        <v>20023.47</v>
      </c>
      <c r="E152" s="2">
        <f t="shared" si="105"/>
        <v>15598.283130000002</v>
      </c>
      <c r="F152" s="2">
        <f t="shared" si="100"/>
        <v>19654.406909999998</v>
      </c>
      <c r="G152" s="2">
        <f t="shared" si="101"/>
        <v>19654.406909999998</v>
      </c>
      <c r="H152" s="2" t="s">
        <v>5201</v>
      </c>
      <c r="I152" s="2" t="s">
        <v>5201</v>
      </c>
      <c r="J152" s="2">
        <v>16717.520929999999</v>
      </c>
      <c r="K152" s="2">
        <f t="shared" si="86"/>
        <v>13635.98307</v>
      </c>
      <c r="L152" s="2">
        <f t="shared" si="106"/>
        <v>20244.039117299999</v>
      </c>
      <c r="M152" s="2">
        <f t="shared" si="107"/>
        <v>20440.583186399999</v>
      </c>
      <c r="N152" s="2">
        <f t="shared" si="102"/>
        <v>19654.406909999998</v>
      </c>
      <c r="O152" s="2">
        <f t="shared" si="108"/>
        <v>27516.169673999997</v>
      </c>
      <c r="P152" s="2">
        <f t="shared" si="109"/>
        <v>20637.1272555</v>
      </c>
      <c r="Q152" s="2">
        <f t="shared" si="110"/>
        <v>22012.935739199998</v>
      </c>
      <c r="R152" s="2">
        <f t="shared" si="87"/>
        <v>16018.776000000002</v>
      </c>
      <c r="S152" s="2" t="s">
        <v>5201</v>
      </c>
      <c r="T152" s="2">
        <f t="shared" si="103"/>
        <v>19654.406909999998</v>
      </c>
      <c r="U152" s="2">
        <f t="shared" si="88"/>
        <v>16018.776000000002</v>
      </c>
      <c r="V152" s="2" t="s">
        <v>5201</v>
      </c>
      <c r="W152" s="2" t="s">
        <v>5201</v>
      </c>
      <c r="X152" s="2" t="s">
        <v>5201</v>
      </c>
      <c r="Y152" s="2" t="s">
        <v>5201</v>
      </c>
      <c r="Z152" s="2">
        <v>19654.406909999998</v>
      </c>
      <c r="AA152" s="2">
        <f t="shared" si="89"/>
        <v>16018.776000000002</v>
      </c>
      <c r="AB152" s="2">
        <f t="shared" si="90"/>
        <v>16018.776000000002</v>
      </c>
      <c r="AC152" s="2">
        <f t="shared" si="96"/>
        <v>11760.773534640002</v>
      </c>
      <c r="AD152" s="2">
        <v>12645.993048000002</v>
      </c>
      <c r="AE152" s="2">
        <f t="shared" si="91"/>
        <v>12843.053658000001</v>
      </c>
      <c r="AF152" s="2">
        <v>7947.23</v>
      </c>
      <c r="AG152" s="2">
        <v>7771.48</v>
      </c>
      <c r="AH152" s="2">
        <f t="shared" si="97"/>
        <v>19654.406909999998</v>
      </c>
      <c r="AI152" s="2">
        <f t="shared" si="98"/>
        <v>19654.406909999998</v>
      </c>
      <c r="AJ152" s="2">
        <v>24966.467999999997</v>
      </c>
      <c r="AK152" s="2">
        <v>44215.406999999999</v>
      </c>
      <c r="AL152" s="2">
        <f t="shared" si="104"/>
        <v>19654.406909999998</v>
      </c>
      <c r="AM152" s="2" t="s">
        <v>5201</v>
      </c>
      <c r="AN152" s="2">
        <f t="shared" si="92"/>
        <v>15217.837200000002</v>
      </c>
      <c r="AO152" s="2">
        <f t="shared" si="93"/>
        <v>6303.3883560000013</v>
      </c>
      <c r="AP152" s="2">
        <f t="shared" si="99"/>
        <v>19850.950979099998</v>
      </c>
      <c r="AQ152" s="2">
        <f t="shared" si="94"/>
        <v>14016.429</v>
      </c>
      <c r="AR152" s="2" cm="1">
        <f t="array" ref="AR152">MIN(_xlfn._xlws.FILTER(E152:AQ152,E152:AQ152&lt;&gt;0))</f>
        <v>6303.3883560000013</v>
      </c>
      <c r="AS152" s="2">
        <f t="shared" si="95"/>
        <v>44215.406999999999</v>
      </c>
    </row>
    <row r="153" spans="1:45" s="1" customFormat="1" x14ac:dyDescent="0.25">
      <c r="A153" s="5" t="s">
        <v>4975</v>
      </c>
      <c r="B153" s="1" t="s">
        <v>3224</v>
      </c>
      <c r="C153" s="6">
        <v>342</v>
      </c>
      <c r="D153" s="2">
        <v>31478.42</v>
      </c>
      <c r="E153" s="2">
        <f t="shared" si="105"/>
        <v>24521.689180000001</v>
      </c>
      <c r="F153" s="2">
        <f t="shared" si="100"/>
        <v>12643.552068000001</v>
      </c>
      <c r="G153" s="2">
        <f t="shared" si="101"/>
        <v>12643.552068000001</v>
      </c>
      <c r="H153" s="2" t="s">
        <v>5201</v>
      </c>
      <c r="I153" s="2" t="s">
        <v>5201</v>
      </c>
      <c r="J153" s="2">
        <v>10343.614215</v>
      </c>
      <c r="K153" s="2">
        <f t="shared" si="86"/>
        <v>21436.804019999996</v>
      </c>
      <c r="L153" s="2">
        <f t="shared" si="106"/>
        <v>13022.858630040002</v>
      </c>
      <c r="M153" s="2">
        <f t="shared" si="107"/>
        <v>13149.294150720001</v>
      </c>
      <c r="N153" s="2">
        <f t="shared" si="102"/>
        <v>12643.552068000001</v>
      </c>
      <c r="O153" s="2">
        <f t="shared" si="108"/>
        <v>17700.9728952</v>
      </c>
      <c r="P153" s="2">
        <f t="shared" si="109"/>
        <v>13275.729671400002</v>
      </c>
      <c r="Q153" s="2">
        <f t="shared" si="110"/>
        <v>14160.778316160002</v>
      </c>
      <c r="R153" s="2">
        <f t="shared" si="87"/>
        <v>25182.736000000001</v>
      </c>
      <c r="S153" s="2" t="s">
        <v>5201</v>
      </c>
      <c r="T153" s="2">
        <f t="shared" si="103"/>
        <v>12643.552068000001</v>
      </c>
      <c r="U153" s="2">
        <f t="shared" si="88"/>
        <v>25182.736000000001</v>
      </c>
      <c r="V153" s="2" t="s">
        <v>5201</v>
      </c>
      <c r="W153" s="2" t="s">
        <v>5201</v>
      </c>
      <c r="X153" s="2" t="s">
        <v>5201</v>
      </c>
      <c r="Y153" s="2" t="s">
        <v>5201</v>
      </c>
      <c r="Z153" s="2">
        <v>12643.552068000001</v>
      </c>
      <c r="AA153" s="2">
        <f t="shared" si="89"/>
        <v>25182.736000000001</v>
      </c>
      <c r="AB153" s="2">
        <f t="shared" si="90"/>
        <v>25182.736000000001</v>
      </c>
      <c r="AC153" s="2">
        <f t="shared" si="96"/>
        <v>11782.169207640001</v>
      </c>
      <c r="AD153" s="2">
        <v>12668.999148000001</v>
      </c>
      <c r="AE153" s="2">
        <f t="shared" si="91"/>
        <v>20190.258587999997</v>
      </c>
      <c r="AF153" s="2">
        <v>7947.23</v>
      </c>
      <c r="AG153" s="2">
        <v>7771.48</v>
      </c>
      <c r="AH153" s="2">
        <f t="shared" si="97"/>
        <v>12643.552068000001</v>
      </c>
      <c r="AI153" s="2">
        <f t="shared" si="98"/>
        <v>12643.552068000001</v>
      </c>
      <c r="AJ153" s="2">
        <v>16060.7664</v>
      </c>
      <c r="AK153" s="2">
        <v>28443.4836</v>
      </c>
      <c r="AL153" s="2">
        <f t="shared" si="104"/>
        <v>12643.552068000001</v>
      </c>
      <c r="AM153" s="2" t="s">
        <v>5201</v>
      </c>
      <c r="AN153" s="2">
        <f t="shared" si="92"/>
        <v>23923.599200000001</v>
      </c>
      <c r="AO153" s="2">
        <f t="shared" si="93"/>
        <v>9909.4066160000002</v>
      </c>
      <c r="AP153" s="2">
        <f t="shared" si="99"/>
        <v>12769.987588680002</v>
      </c>
      <c r="AQ153" s="2">
        <f t="shared" si="94"/>
        <v>22034.893999999997</v>
      </c>
      <c r="AR153" s="2" cm="1">
        <f t="array" ref="AR153">MIN(_xlfn._xlws.FILTER(E153:AQ153,E153:AQ153&lt;&gt;0))</f>
        <v>7771.48</v>
      </c>
      <c r="AS153" s="2">
        <f t="shared" si="95"/>
        <v>28443.4836</v>
      </c>
    </row>
    <row r="154" spans="1:45" s="1" customFormat="1" x14ac:dyDescent="0.25">
      <c r="A154" s="5" t="s">
        <v>4976</v>
      </c>
      <c r="B154" s="1" t="s">
        <v>3224</v>
      </c>
      <c r="C154" s="6">
        <v>343</v>
      </c>
      <c r="D154" s="2">
        <v>23605.759999999998</v>
      </c>
      <c r="E154" s="2">
        <f t="shared" si="105"/>
        <v>18388.887039999998</v>
      </c>
      <c r="F154" s="2">
        <f t="shared" si="100"/>
        <v>9507.0254229999991</v>
      </c>
      <c r="G154" s="2">
        <f t="shared" si="101"/>
        <v>9507.0254229999991</v>
      </c>
      <c r="H154" s="2" t="s">
        <v>5201</v>
      </c>
      <c r="I154" s="2" t="s">
        <v>5201</v>
      </c>
      <c r="J154" s="2">
        <v>8007.2609099999991</v>
      </c>
      <c r="K154" s="2">
        <f t="shared" si="86"/>
        <v>16075.522559999998</v>
      </c>
      <c r="L154" s="2">
        <f t="shared" si="106"/>
        <v>9792.2361856899988</v>
      </c>
      <c r="M154" s="2">
        <f t="shared" si="107"/>
        <v>9887.3064399199993</v>
      </c>
      <c r="N154" s="2">
        <f t="shared" si="102"/>
        <v>9507.0254229999991</v>
      </c>
      <c r="O154" s="2">
        <f t="shared" si="108"/>
        <v>13309.835592199997</v>
      </c>
      <c r="P154" s="2">
        <f t="shared" si="109"/>
        <v>9982.3766941499998</v>
      </c>
      <c r="Q154" s="2">
        <f t="shared" si="110"/>
        <v>10647.86847376</v>
      </c>
      <c r="R154" s="2">
        <f t="shared" si="87"/>
        <v>18884.608</v>
      </c>
      <c r="S154" s="2" t="s">
        <v>5201</v>
      </c>
      <c r="T154" s="2">
        <f t="shared" si="103"/>
        <v>9507.0254229999991</v>
      </c>
      <c r="U154" s="2">
        <f t="shared" si="88"/>
        <v>18884.608</v>
      </c>
      <c r="V154" s="2" t="s">
        <v>5201</v>
      </c>
      <c r="W154" s="2" t="s">
        <v>5201</v>
      </c>
      <c r="X154" s="2" t="s">
        <v>5201</v>
      </c>
      <c r="Y154" s="2" t="s">
        <v>5201</v>
      </c>
      <c r="Z154" s="2">
        <v>9507.0254229999991</v>
      </c>
      <c r="AA154" s="2">
        <f t="shared" si="89"/>
        <v>18884.608</v>
      </c>
      <c r="AB154" s="2">
        <f t="shared" si="90"/>
        <v>18884.608</v>
      </c>
      <c r="AC154" s="2">
        <f t="shared" si="96"/>
        <v>9883.9450990800015</v>
      </c>
      <c r="AD154" s="2">
        <v>10627.897956000001</v>
      </c>
      <c r="AE154" s="2">
        <f t="shared" si="91"/>
        <v>15140.734463999997</v>
      </c>
      <c r="AF154" s="2">
        <v>7947.23</v>
      </c>
      <c r="AG154" s="2">
        <v>7771.48</v>
      </c>
      <c r="AH154" s="2">
        <f t="shared" si="97"/>
        <v>9507.0254229999991</v>
      </c>
      <c r="AI154" s="2">
        <f t="shared" si="98"/>
        <v>9507.0254229999991</v>
      </c>
      <c r="AJ154" s="2">
        <v>12076.520399999999</v>
      </c>
      <c r="AK154" s="2">
        <v>21387.417099999999</v>
      </c>
      <c r="AL154" s="2">
        <f t="shared" si="104"/>
        <v>9507.0254229999991</v>
      </c>
      <c r="AM154" s="2" t="s">
        <v>5201</v>
      </c>
      <c r="AN154" s="2">
        <f t="shared" si="92"/>
        <v>17940.3776</v>
      </c>
      <c r="AO154" s="2">
        <f t="shared" si="93"/>
        <v>7431.0932480000001</v>
      </c>
      <c r="AP154" s="2">
        <f t="shared" si="99"/>
        <v>9602.0956772299996</v>
      </c>
      <c r="AQ154" s="2">
        <f t="shared" si="94"/>
        <v>16524.031999999999</v>
      </c>
      <c r="AR154" s="2" cm="1">
        <f t="array" ref="AR154">MIN(_xlfn._xlws.FILTER(E154:AQ154,E154:AQ154&lt;&gt;0))</f>
        <v>7431.0932480000001</v>
      </c>
      <c r="AS154" s="2">
        <f t="shared" si="95"/>
        <v>21387.417099999999</v>
      </c>
    </row>
    <row r="155" spans="1:45" s="1" customFormat="1" x14ac:dyDescent="0.25">
      <c r="A155" s="5" t="s">
        <v>4977</v>
      </c>
      <c r="B155" s="1" t="s">
        <v>3224</v>
      </c>
      <c r="C155" s="6">
        <v>345</v>
      </c>
      <c r="D155" s="2">
        <v>23002.34</v>
      </c>
      <c r="E155" s="2">
        <f t="shared" si="105"/>
        <v>17918.82286</v>
      </c>
      <c r="F155" s="2">
        <f t="shared" si="100"/>
        <v>13498.810235000001</v>
      </c>
      <c r="G155" s="2">
        <f t="shared" si="101"/>
        <v>13498.810235000001</v>
      </c>
      <c r="H155" s="2" t="s">
        <v>5201</v>
      </c>
      <c r="I155" s="2" t="s">
        <v>5201</v>
      </c>
      <c r="J155" s="2">
        <v>11387.286405000001</v>
      </c>
      <c r="K155" s="2">
        <f t="shared" si="86"/>
        <v>15664.593539999998</v>
      </c>
      <c r="L155" s="2">
        <f t="shared" si="106"/>
        <v>13903.774542050001</v>
      </c>
      <c r="M155" s="2">
        <f t="shared" si="107"/>
        <v>14038.762644400002</v>
      </c>
      <c r="N155" s="2">
        <f t="shared" si="102"/>
        <v>13498.810235000001</v>
      </c>
      <c r="O155" s="2">
        <f t="shared" si="108"/>
        <v>18898.334329000001</v>
      </c>
      <c r="P155" s="2">
        <f t="shared" si="109"/>
        <v>14173.750746750002</v>
      </c>
      <c r="Q155" s="2">
        <f t="shared" si="110"/>
        <v>15118.667463200003</v>
      </c>
      <c r="R155" s="2">
        <f t="shared" si="87"/>
        <v>18401.871999999999</v>
      </c>
      <c r="S155" s="2" t="s">
        <v>5201</v>
      </c>
      <c r="T155" s="2">
        <f t="shared" si="103"/>
        <v>13498.810235000001</v>
      </c>
      <c r="U155" s="2">
        <f t="shared" si="88"/>
        <v>18401.871999999999</v>
      </c>
      <c r="V155" s="2" t="s">
        <v>5201</v>
      </c>
      <c r="W155" s="2" t="s">
        <v>5201</v>
      </c>
      <c r="X155" s="2" t="s">
        <v>5201</v>
      </c>
      <c r="Y155" s="2" t="s">
        <v>5201</v>
      </c>
      <c r="Z155" s="2">
        <v>13498.810235000001</v>
      </c>
      <c r="AA155" s="2">
        <f t="shared" si="89"/>
        <v>18401.871999999999</v>
      </c>
      <c r="AB155" s="2">
        <f t="shared" si="90"/>
        <v>18401.871999999999</v>
      </c>
      <c r="AC155" s="2">
        <f t="shared" si="96"/>
        <v>10206.591847920001</v>
      </c>
      <c r="AD155" s="2">
        <v>10974.829944000001</v>
      </c>
      <c r="AE155" s="2">
        <f t="shared" si="91"/>
        <v>14753.700875999999</v>
      </c>
      <c r="AF155" s="2">
        <v>7947.23</v>
      </c>
      <c r="AG155" s="2">
        <v>7771.48</v>
      </c>
      <c r="AH155" s="2">
        <f t="shared" si="97"/>
        <v>13498.810235000001</v>
      </c>
      <c r="AI155" s="2">
        <f t="shared" si="98"/>
        <v>13498.810235000001</v>
      </c>
      <c r="AJ155" s="2">
        <v>17147.178</v>
      </c>
      <c r="AK155" s="2">
        <v>30367.509500000004</v>
      </c>
      <c r="AL155" s="2">
        <f t="shared" si="104"/>
        <v>13498.810235000001</v>
      </c>
      <c r="AM155" s="2" t="s">
        <v>5201</v>
      </c>
      <c r="AN155" s="2">
        <f t="shared" si="92"/>
        <v>17481.778399999999</v>
      </c>
      <c r="AO155" s="2">
        <f t="shared" si="93"/>
        <v>7241.1366320000006</v>
      </c>
      <c r="AP155" s="2">
        <f t="shared" si="99"/>
        <v>13633.798337350001</v>
      </c>
      <c r="AQ155" s="2">
        <f t="shared" si="94"/>
        <v>16101.637999999999</v>
      </c>
      <c r="AR155" s="2" cm="1">
        <f t="array" ref="AR155">MIN(_xlfn._xlws.FILTER(E155:AQ155,E155:AQ155&lt;&gt;0))</f>
        <v>7241.1366320000006</v>
      </c>
      <c r="AS155" s="2">
        <f t="shared" si="95"/>
        <v>30367.509500000004</v>
      </c>
    </row>
    <row r="156" spans="1:45" s="1" customFormat="1" x14ac:dyDescent="0.25">
      <c r="A156" s="5" t="s">
        <v>4978</v>
      </c>
      <c r="B156" s="1" t="s">
        <v>3224</v>
      </c>
      <c r="C156" s="6">
        <v>348</v>
      </c>
      <c r="D156" s="2">
        <v>20948.38</v>
      </c>
      <c r="E156" s="2">
        <f t="shared" si="105"/>
        <v>16318.788020000002</v>
      </c>
      <c r="F156" s="2">
        <f t="shared" si="100"/>
        <v>12015.376689999999</v>
      </c>
      <c r="G156" s="2">
        <f t="shared" si="101"/>
        <v>12015.376689999999</v>
      </c>
      <c r="H156" s="2" t="s">
        <v>5201</v>
      </c>
      <c r="I156" s="2" t="s">
        <v>5201</v>
      </c>
      <c r="J156" s="2">
        <v>9688.97336</v>
      </c>
      <c r="K156" s="2">
        <f t="shared" si="86"/>
        <v>14265.84678</v>
      </c>
      <c r="L156" s="2">
        <f t="shared" si="106"/>
        <v>12375.8379907</v>
      </c>
      <c r="M156" s="2">
        <f t="shared" si="107"/>
        <v>12495.991757599999</v>
      </c>
      <c r="N156" s="2">
        <f t="shared" si="102"/>
        <v>12015.376689999999</v>
      </c>
      <c r="O156" s="2">
        <f t="shared" si="108"/>
        <v>16821.527365999998</v>
      </c>
      <c r="P156" s="2">
        <f t="shared" si="109"/>
        <v>12616.1455245</v>
      </c>
      <c r="Q156" s="2">
        <f t="shared" si="110"/>
        <v>13457.2218928</v>
      </c>
      <c r="R156" s="2">
        <f t="shared" si="87"/>
        <v>16758.704000000002</v>
      </c>
      <c r="S156" s="2" t="s">
        <v>5201</v>
      </c>
      <c r="T156" s="2">
        <f t="shared" si="103"/>
        <v>12015.376689999999</v>
      </c>
      <c r="U156" s="2">
        <f t="shared" si="88"/>
        <v>16758.704000000002</v>
      </c>
      <c r="V156" s="2" t="s">
        <v>5201</v>
      </c>
      <c r="W156" s="2" t="s">
        <v>5201</v>
      </c>
      <c r="X156" s="2" t="s">
        <v>5201</v>
      </c>
      <c r="Y156" s="2" t="s">
        <v>5201</v>
      </c>
      <c r="Z156" s="2">
        <v>12015.376689999999</v>
      </c>
      <c r="AA156" s="2">
        <f t="shared" si="89"/>
        <v>16758.704000000002</v>
      </c>
      <c r="AB156" s="2">
        <f t="shared" si="90"/>
        <v>16758.704000000002</v>
      </c>
      <c r="AC156" s="2">
        <f t="shared" si="96"/>
        <v>10086.776079120002</v>
      </c>
      <c r="AD156" s="2">
        <v>10845.995784000001</v>
      </c>
      <c r="AE156" s="2">
        <f t="shared" si="91"/>
        <v>13436.290932</v>
      </c>
      <c r="AF156" s="2">
        <v>7947.23</v>
      </c>
      <c r="AG156" s="2">
        <v>7771.48</v>
      </c>
      <c r="AH156" s="2">
        <f t="shared" si="97"/>
        <v>12015.376689999999</v>
      </c>
      <c r="AI156" s="2">
        <f t="shared" si="98"/>
        <v>12015.376689999999</v>
      </c>
      <c r="AJ156" s="2">
        <v>15262.812</v>
      </c>
      <c r="AK156" s="2">
        <v>27030.313000000002</v>
      </c>
      <c r="AL156" s="2">
        <f t="shared" si="104"/>
        <v>12015.376689999999</v>
      </c>
      <c r="AM156" s="2" t="s">
        <v>5201</v>
      </c>
      <c r="AN156" s="2">
        <f t="shared" si="92"/>
        <v>15920.768800000002</v>
      </c>
      <c r="AO156" s="2">
        <f t="shared" si="93"/>
        <v>6594.550024000001</v>
      </c>
      <c r="AP156" s="2">
        <f t="shared" si="99"/>
        <v>12135.5304569</v>
      </c>
      <c r="AQ156" s="2">
        <f t="shared" si="94"/>
        <v>14663.866</v>
      </c>
      <c r="AR156" s="2" cm="1">
        <f t="array" ref="AR156">MIN(_xlfn._xlws.FILTER(E156:AQ156,E156:AQ156&lt;&gt;0))</f>
        <v>6594.550024000001</v>
      </c>
      <c r="AS156" s="2">
        <f t="shared" si="95"/>
        <v>27030.313000000002</v>
      </c>
    </row>
    <row r="157" spans="1:45" s="1" customFormat="1" x14ac:dyDescent="0.25">
      <c r="A157" s="5" t="s">
        <v>4979</v>
      </c>
      <c r="B157" s="1" t="s">
        <v>3224</v>
      </c>
      <c r="C157" s="6">
        <v>349</v>
      </c>
      <c r="D157" s="2">
        <v>27110.74</v>
      </c>
      <c r="E157" s="2">
        <f t="shared" si="105"/>
        <v>21119.266460000003</v>
      </c>
      <c r="F157" s="2">
        <f t="shared" si="100"/>
        <v>8676.1286280000004</v>
      </c>
      <c r="G157" s="2">
        <f t="shared" si="101"/>
        <v>8676.1286280000004</v>
      </c>
      <c r="H157" s="2" t="s">
        <v>5201</v>
      </c>
      <c r="I157" s="2" t="s">
        <v>5201</v>
      </c>
      <c r="J157" s="2">
        <v>7068.2446449999989</v>
      </c>
      <c r="K157" s="2">
        <f t="shared" ref="K157:K198" si="111">D157*68.1%</f>
        <v>18462.413939999999</v>
      </c>
      <c r="L157" s="2">
        <f t="shared" si="106"/>
        <v>8936.4124868400013</v>
      </c>
      <c r="M157" s="2">
        <f t="shared" si="107"/>
        <v>9023.173773120001</v>
      </c>
      <c r="N157" s="2">
        <f t="shared" si="102"/>
        <v>8676.1286280000004</v>
      </c>
      <c r="O157" s="2">
        <f t="shared" si="108"/>
        <v>12146.580079199999</v>
      </c>
      <c r="P157" s="2">
        <f t="shared" si="109"/>
        <v>9109.9350594000007</v>
      </c>
      <c r="Q157" s="2">
        <f t="shared" si="110"/>
        <v>9717.2640633600022</v>
      </c>
      <c r="R157" s="2">
        <f t="shared" ref="R157:R198" si="112">D157*80%</f>
        <v>21688.592000000004</v>
      </c>
      <c r="S157" s="2" t="s">
        <v>5201</v>
      </c>
      <c r="T157" s="2">
        <f t="shared" si="103"/>
        <v>8676.1286280000004</v>
      </c>
      <c r="U157" s="2">
        <f t="shared" ref="U157:U198" si="113">D157*80%</f>
        <v>21688.592000000004</v>
      </c>
      <c r="V157" s="2" t="s">
        <v>5201</v>
      </c>
      <c r="W157" s="2" t="s">
        <v>5201</v>
      </c>
      <c r="X157" s="2" t="s">
        <v>5201</v>
      </c>
      <c r="Y157" s="2" t="s">
        <v>5201</v>
      </c>
      <c r="Z157" s="2">
        <v>8676.1286280000004</v>
      </c>
      <c r="AA157" s="2">
        <f t="shared" ref="AA157:AA198" si="114">D157*80%</f>
        <v>21688.592000000004</v>
      </c>
      <c r="AB157" s="2">
        <f t="shared" ref="AB157:AB198" si="115">D157*80%</f>
        <v>21688.592000000004</v>
      </c>
      <c r="AC157" s="2">
        <f t="shared" si="96"/>
        <v>7771.7642605200017</v>
      </c>
      <c r="AD157" s="2">
        <v>8356.7357640000009</v>
      </c>
      <c r="AE157" s="2">
        <f t="shared" ref="AE157:AE198" si="116">D157*64.14%</f>
        <v>17388.828636000002</v>
      </c>
      <c r="AF157" s="2">
        <v>7947.23</v>
      </c>
      <c r="AG157" s="2">
        <v>7771.48</v>
      </c>
      <c r="AH157" s="2">
        <f t="shared" si="97"/>
        <v>8676.1286280000004</v>
      </c>
      <c r="AI157" s="2">
        <f t="shared" si="98"/>
        <v>8676.1286280000004</v>
      </c>
      <c r="AJ157" s="2">
        <v>11021.054399999999</v>
      </c>
      <c r="AK157" s="2">
        <v>19518.195599999999</v>
      </c>
      <c r="AL157" s="2">
        <f t="shared" si="104"/>
        <v>8676.1286280000004</v>
      </c>
      <c r="AM157" s="2" t="s">
        <v>5201</v>
      </c>
      <c r="AN157" s="2">
        <f t="shared" ref="AN157:AN198" si="117">D157*76%</f>
        <v>20604.162400000001</v>
      </c>
      <c r="AO157" s="2">
        <f t="shared" ref="AO157:AO198" si="118">D157*31.48%</f>
        <v>8534.4609520000013</v>
      </c>
      <c r="AP157" s="2">
        <f t="shared" si="99"/>
        <v>8762.8899142800001</v>
      </c>
      <c r="AQ157" s="2">
        <f t="shared" ref="AQ157:AQ198" si="119">D157*70%</f>
        <v>18977.518</v>
      </c>
      <c r="AR157" s="2" cm="1">
        <f t="array" ref="AR157">MIN(_xlfn._xlws.FILTER(E157:AQ157,E157:AQ157&lt;&gt;0))</f>
        <v>7068.2446449999989</v>
      </c>
      <c r="AS157" s="2">
        <f t="shared" ref="AS157:AS198" si="120">MAX(E157:AQ157)</f>
        <v>21688.592000000004</v>
      </c>
    </row>
    <row r="158" spans="1:45" s="1" customFormat="1" x14ac:dyDescent="0.25">
      <c r="A158" s="5" t="s">
        <v>4980</v>
      </c>
      <c r="B158" s="1" t="s">
        <v>3224</v>
      </c>
      <c r="C158" s="6">
        <v>351</v>
      </c>
      <c r="D158" s="2">
        <v>42366.55</v>
      </c>
      <c r="E158" s="2">
        <f t="shared" si="105"/>
        <v>33003.542450000001</v>
      </c>
      <c r="F158" s="2">
        <f t="shared" si="100"/>
        <v>12791.460397999999</v>
      </c>
      <c r="G158" s="2">
        <f t="shared" si="101"/>
        <v>12791.460397999999</v>
      </c>
      <c r="H158" s="2" t="s">
        <v>5201</v>
      </c>
      <c r="I158" s="2" t="s">
        <v>5201</v>
      </c>
      <c r="J158" s="2">
        <v>10757.18556</v>
      </c>
      <c r="K158" s="2">
        <f t="shared" si="111"/>
        <v>28851.62055</v>
      </c>
      <c r="L158" s="2">
        <f t="shared" si="106"/>
        <v>13175.204209939999</v>
      </c>
      <c r="M158" s="2">
        <f t="shared" si="107"/>
        <v>13303.11881392</v>
      </c>
      <c r="N158" s="2">
        <f t="shared" si="102"/>
        <v>12791.460397999999</v>
      </c>
      <c r="O158" s="2">
        <f t="shared" si="108"/>
        <v>17908.044557199999</v>
      </c>
      <c r="P158" s="2">
        <f t="shared" si="109"/>
        <v>13431.0334179</v>
      </c>
      <c r="Q158" s="2">
        <f t="shared" si="110"/>
        <v>14326.435645760001</v>
      </c>
      <c r="R158" s="2">
        <f t="shared" si="112"/>
        <v>33893.240000000005</v>
      </c>
      <c r="S158" s="2" t="s">
        <v>5201</v>
      </c>
      <c r="T158" s="2">
        <f t="shared" si="103"/>
        <v>12791.460397999999</v>
      </c>
      <c r="U158" s="2">
        <f t="shared" si="113"/>
        <v>33893.240000000005</v>
      </c>
      <c r="V158" s="2" t="s">
        <v>5201</v>
      </c>
      <c r="W158" s="2" t="s">
        <v>5201</v>
      </c>
      <c r="X158" s="2" t="s">
        <v>5201</v>
      </c>
      <c r="Y158" s="2" t="s">
        <v>5201</v>
      </c>
      <c r="Z158" s="2">
        <v>12791.460397999999</v>
      </c>
      <c r="AA158" s="2">
        <f t="shared" si="114"/>
        <v>33893.240000000005</v>
      </c>
      <c r="AB158" s="2">
        <f t="shared" si="115"/>
        <v>33893.240000000005</v>
      </c>
      <c r="AC158" s="2">
        <f t="shared" ref="AC158:AC199" si="121">AD158*93%</f>
        <v>14604.686389800001</v>
      </c>
      <c r="AD158" s="2">
        <v>15703.96386</v>
      </c>
      <c r="AE158" s="2">
        <f t="shared" si="116"/>
        <v>27173.905170000002</v>
      </c>
      <c r="AF158" s="2">
        <v>7947.23</v>
      </c>
      <c r="AG158" s="2">
        <v>7771.48</v>
      </c>
      <c r="AH158" s="2">
        <f t="shared" ref="AH158:AH199" si="122">Z158</f>
        <v>12791.460397999999</v>
      </c>
      <c r="AI158" s="2">
        <f t="shared" ref="AI158:AI199" si="123">Z158</f>
        <v>12791.460397999999</v>
      </c>
      <c r="AJ158" s="2">
        <v>16248.650399999999</v>
      </c>
      <c r="AK158" s="2">
        <v>28776.224599999998</v>
      </c>
      <c r="AL158" s="2">
        <f t="shared" si="104"/>
        <v>12791.460397999999</v>
      </c>
      <c r="AM158" s="2" t="s">
        <v>5201</v>
      </c>
      <c r="AN158" s="2">
        <f t="shared" si="117"/>
        <v>32198.578000000001</v>
      </c>
      <c r="AO158" s="2">
        <f t="shared" si="118"/>
        <v>13336.989940000001</v>
      </c>
      <c r="AP158" s="2">
        <f t="shared" ref="AP158:AP199" si="124">Z158*101%</f>
        <v>12919.375001979999</v>
      </c>
      <c r="AQ158" s="2">
        <f t="shared" si="119"/>
        <v>29656.584999999999</v>
      </c>
      <c r="AR158" s="2" cm="1">
        <f t="array" ref="AR158">MIN(_xlfn._xlws.FILTER(E158:AQ158,E158:AQ158&lt;&gt;0))</f>
        <v>7771.48</v>
      </c>
      <c r="AS158" s="2">
        <f t="shared" si="120"/>
        <v>33893.240000000005</v>
      </c>
    </row>
    <row r="159" spans="1:45" s="1" customFormat="1" x14ac:dyDescent="0.25">
      <c r="A159" s="5" t="s">
        <v>4981</v>
      </c>
      <c r="B159" s="1" t="s">
        <v>3224</v>
      </c>
      <c r="C159" s="6">
        <v>354</v>
      </c>
      <c r="D159" s="2">
        <v>27559.39</v>
      </c>
      <c r="E159" s="2">
        <f t="shared" si="105"/>
        <v>21468.764810000001</v>
      </c>
      <c r="F159" s="2">
        <f t="shared" si="100"/>
        <v>15243.25848</v>
      </c>
      <c r="G159" s="2">
        <f t="shared" si="101"/>
        <v>15243.25848</v>
      </c>
      <c r="H159" s="2" t="s">
        <v>5201</v>
      </c>
      <c r="I159" s="2" t="s">
        <v>5201</v>
      </c>
      <c r="J159" s="2">
        <v>12869.069949999999</v>
      </c>
      <c r="K159" s="2">
        <f t="shared" si="111"/>
        <v>18767.944589999999</v>
      </c>
      <c r="L159" s="2">
        <f t="shared" si="106"/>
        <v>15700.556234400001</v>
      </c>
      <c r="M159" s="2">
        <f t="shared" si="107"/>
        <v>15852.988819200002</v>
      </c>
      <c r="N159" s="2">
        <f t="shared" si="102"/>
        <v>15243.25848</v>
      </c>
      <c r="O159" s="2">
        <f t="shared" si="108"/>
        <v>21340.561871999998</v>
      </c>
      <c r="P159" s="2">
        <f t="shared" si="109"/>
        <v>16005.421404000001</v>
      </c>
      <c r="Q159" s="2">
        <f t="shared" si="110"/>
        <v>17072.449497600002</v>
      </c>
      <c r="R159" s="2">
        <f t="shared" si="112"/>
        <v>22047.512000000002</v>
      </c>
      <c r="S159" s="2" t="s">
        <v>5201</v>
      </c>
      <c r="T159" s="2">
        <f t="shared" si="103"/>
        <v>15243.25848</v>
      </c>
      <c r="U159" s="2">
        <f t="shared" si="113"/>
        <v>22047.512000000002</v>
      </c>
      <c r="V159" s="2" t="s">
        <v>5201</v>
      </c>
      <c r="W159" s="2" t="s">
        <v>5201</v>
      </c>
      <c r="X159" s="2" t="s">
        <v>5201</v>
      </c>
      <c r="Y159" s="2" t="s">
        <v>5201</v>
      </c>
      <c r="Z159" s="2">
        <v>15243.25848</v>
      </c>
      <c r="AA159" s="2">
        <f t="shared" si="114"/>
        <v>22047.512000000002</v>
      </c>
      <c r="AB159" s="2">
        <f t="shared" si="115"/>
        <v>22047.512000000002</v>
      </c>
      <c r="AC159" s="2">
        <f t="shared" si="121"/>
        <v>17147.348169120003</v>
      </c>
      <c r="AD159" s="2">
        <v>18438.008784000001</v>
      </c>
      <c r="AE159" s="2">
        <f t="shared" si="116"/>
        <v>17676.592745999998</v>
      </c>
      <c r="AF159" s="2">
        <v>7947.23</v>
      </c>
      <c r="AG159" s="2">
        <v>7771.48</v>
      </c>
      <c r="AH159" s="2">
        <f t="shared" si="122"/>
        <v>15243.25848</v>
      </c>
      <c r="AI159" s="2">
        <f t="shared" si="123"/>
        <v>15243.25848</v>
      </c>
      <c r="AJ159" s="2">
        <v>19363.103999999999</v>
      </c>
      <c r="AK159" s="2">
        <v>34291.896000000001</v>
      </c>
      <c r="AL159" s="2">
        <f t="shared" si="104"/>
        <v>15243.25848</v>
      </c>
      <c r="AM159" s="2" t="s">
        <v>5201</v>
      </c>
      <c r="AN159" s="2">
        <f t="shared" si="117"/>
        <v>20945.136399999999</v>
      </c>
      <c r="AO159" s="2">
        <f t="shared" si="118"/>
        <v>8675.6959720000013</v>
      </c>
      <c r="AP159" s="2">
        <f t="shared" si="124"/>
        <v>15395.691064800001</v>
      </c>
      <c r="AQ159" s="2">
        <f t="shared" si="119"/>
        <v>19291.572999999997</v>
      </c>
      <c r="AR159" s="2" cm="1">
        <f t="array" ref="AR159">MIN(_xlfn._xlws.FILTER(E159:AQ159,E159:AQ159&lt;&gt;0))</f>
        <v>7771.48</v>
      </c>
      <c r="AS159" s="2">
        <f t="shared" si="120"/>
        <v>34291.896000000001</v>
      </c>
    </row>
    <row r="160" spans="1:45" s="1" customFormat="1" x14ac:dyDescent="0.25">
      <c r="A160" s="5" t="s">
        <v>4982</v>
      </c>
      <c r="B160" s="1" t="s">
        <v>3224</v>
      </c>
      <c r="C160" s="6">
        <v>355</v>
      </c>
      <c r="D160" s="2">
        <v>41274.18</v>
      </c>
      <c r="E160" s="2">
        <f t="shared" si="105"/>
        <v>32152.586220000001</v>
      </c>
      <c r="F160" s="2">
        <f t="shared" si="100"/>
        <v>11939.682427</v>
      </c>
      <c r="G160" s="2">
        <f t="shared" si="101"/>
        <v>11939.682427</v>
      </c>
      <c r="H160" s="2" t="s">
        <v>5201</v>
      </c>
      <c r="I160" s="2" t="s">
        <v>5201</v>
      </c>
      <c r="J160" s="2">
        <v>9810.229879999999</v>
      </c>
      <c r="K160" s="2">
        <f t="shared" si="111"/>
        <v>28107.716579999997</v>
      </c>
      <c r="L160" s="2">
        <f t="shared" si="106"/>
        <v>12297.87289981</v>
      </c>
      <c r="M160" s="2">
        <f t="shared" si="107"/>
        <v>12417.269724080001</v>
      </c>
      <c r="N160" s="2">
        <f t="shared" si="102"/>
        <v>11939.682427</v>
      </c>
      <c r="O160" s="2">
        <f t="shared" si="108"/>
        <v>16715.555397799999</v>
      </c>
      <c r="P160" s="2">
        <f t="shared" si="109"/>
        <v>12536.66654835</v>
      </c>
      <c r="Q160" s="2">
        <f t="shared" si="110"/>
        <v>13372.444318240001</v>
      </c>
      <c r="R160" s="2">
        <f t="shared" si="112"/>
        <v>33019.344000000005</v>
      </c>
      <c r="S160" s="2" t="s">
        <v>5201</v>
      </c>
      <c r="T160" s="2">
        <f t="shared" si="103"/>
        <v>11939.682427</v>
      </c>
      <c r="U160" s="2">
        <f t="shared" si="113"/>
        <v>33019.344000000005</v>
      </c>
      <c r="V160" s="2" t="s">
        <v>5201</v>
      </c>
      <c r="W160" s="2" t="s">
        <v>5201</v>
      </c>
      <c r="X160" s="2" t="s">
        <v>5201</v>
      </c>
      <c r="Y160" s="2" t="s">
        <v>5201</v>
      </c>
      <c r="Z160" s="2">
        <v>11939.682427</v>
      </c>
      <c r="AA160" s="2">
        <f t="shared" si="114"/>
        <v>33019.344000000005</v>
      </c>
      <c r="AB160" s="2">
        <f t="shared" si="115"/>
        <v>33019.344000000005</v>
      </c>
      <c r="AC160" s="2">
        <f t="shared" si="121"/>
        <v>10154.386405800002</v>
      </c>
      <c r="AD160" s="2">
        <v>10918.695060000002</v>
      </c>
      <c r="AE160" s="2">
        <f t="shared" si="116"/>
        <v>26473.259051999998</v>
      </c>
      <c r="AF160" s="2">
        <v>7947.23</v>
      </c>
      <c r="AG160" s="2">
        <v>7771.48</v>
      </c>
      <c r="AH160" s="2">
        <f t="shared" si="122"/>
        <v>11939.682427</v>
      </c>
      <c r="AI160" s="2">
        <f t="shared" si="123"/>
        <v>11939.682427</v>
      </c>
      <c r="AJ160" s="2">
        <v>15166.659600000001</v>
      </c>
      <c r="AK160" s="2">
        <v>26860.027900000001</v>
      </c>
      <c r="AL160" s="2">
        <f t="shared" si="104"/>
        <v>11939.682427</v>
      </c>
      <c r="AM160" s="2" t="s">
        <v>5201</v>
      </c>
      <c r="AN160" s="2">
        <f t="shared" si="117"/>
        <v>31368.376800000002</v>
      </c>
      <c r="AO160" s="2">
        <f t="shared" si="118"/>
        <v>12993.111864</v>
      </c>
      <c r="AP160" s="2">
        <f t="shared" si="124"/>
        <v>12059.079251269999</v>
      </c>
      <c r="AQ160" s="2">
        <f t="shared" si="119"/>
        <v>28891.925999999999</v>
      </c>
      <c r="AR160" s="2" cm="1">
        <f t="array" ref="AR160">MIN(_xlfn._xlws.FILTER(E160:AQ160,E160:AQ160&lt;&gt;0))</f>
        <v>7771.48</v>
      </c>
      <c r="AS160" s="2">
        <f t="shared" si="120"/>
        <v>33019.344000000005</v>
      </c>
    </row>
    <row r="161" spans="1:45" s="1" customFormat="1" x14ac:dyDescent="0.25">
      <c r="A161" s="5" t="s">
        <v>4983</v>
      </c>
      <c r="B161" s="1" t="s">
        <v>3224</v>
      </c>
      <c r="C161" s="6">
        <v>356</v>
      </c>
      <c r="D161" s="2">
        <v>69554.09</v>
      </c>
      <c r="E161" s="2">
        <f t="shared" si="105"/>
        <v>54182.636109999999</v>
      </c>
      <c r="F161" s="2">
        <f t="shared" si="100"/>
        <v>36737.819024999997</v>
      </c>
      <c r="G161" s="2">
        <f t="shared" si="101"/>
        <v>36737.819024999997</v>
      </c>
      <c r="H161" s="2" t="s">
        <v>5201</v>
      </c>
      <c r="I161" s="2" t="s">
        <v>5201</v>
      </c>
      <c r="J161" s="2">
        <v>30973.823210000002</v>
      </c>
      <c r="K161" s="2">
        <f t="shared" si="111"/>
        <v>47366.335289999995</v>
      </c>
      <c r="L161" s="2">
        <f t="shared" si="106"/>
        <v>37839.953595749997</v>
      </c>
      <c r="M161" s="2">
        <f t="shared" si="107"/>
        <v>38207.331785999995</v>
      </c>
      <c r="N161" s="2">
        <f t="shared" si="102"/>
        <v>36737.819024999997</v>
      </c>
      <c r="O161" s="2">
        <f t="shared" si="108"/>
        <v>51432.946634999993</v>
      </c>
      <c r="P161" s="2">
        <f t="shared" si="109"/>
        <v>38574.70997625</v>
      </c>
      <c r="Q161" s="2">
        <f t="shared" si="110"/>
        <v>41146.357307999999</v>
      </c>
      <c r="R161" s="2">
        <f t="shared" si="112"/>
        <v>55643.271999999997</v>
      </c>
      <c r="S161" s="2" t="s">
        <v>5201</v>
      </c>
      <c r="T161" s="2">
        <f t="shared" si="103"/>
        <v>36737.819024999997</v>
      </c>
      <c r="U161" s="2">
        <f t="shared" si="113"/>
        <v>55643.271999999997</v>
      </c>
      <c r="V161" s="2" t="s">
        <v>5201</v>
      </c>
      <c r="W161" s="2" t="s">
        <v>5201</v>
      </c>
      <c r="X161" s="2" t="s">
        <v>5201</v>
      </c>
      <c r="Y161" s="2" t="s">
        <v>5201</v>
      </c>
      <c r="Z161" s="2">
        <v>36737.819024999997</v>
      </c>
      <c r="AA161" s="2">
        <f t="shared" si="114"/>
        <v>55643.271999999997</v>
      </c>
      <c r="AB161" s="2">
        <f t="shared" si="115"/>
        <v>55643.271999999997</v>
      </c>
      <c r="AC161" s="2">
        <f t="shared" si="121"/>
        <v>49118.474419560007</v>
      </c>
      <c r="AD161" s="2">
        <v>52815.563892000006</v>
      </c>
      <c r="AE161" s="2">
        <f t="shared" si="116"/>
        <v>44611.993325999996</v>
      </c>
      <c r="AF161" s="2">
        <v>7947.23</v>
      </c>
      <c r="AG161" s="2">
        <v>7771.48</v>
      </c>
      <c r="AH161" s="2">
        <f t="shared" si="122"/>
        <v>36737.819024999997</v>
      </c>
      <c r="AI161" s="2">
        <f t="shared" si="123"/>
        <v>36737.819024999997</v>
      </c>
      <c r="AJ161" s="2">
        <v>46667.07</v>
      </c>
      <c r="AK161" s="2">
        <v>82646.992500000008</v>
      </c>
      <c r="AL161" s="2">
        <f t="shared" si="104"/>
        <v>36737.819024999997</v>
      </c>
      <c r="AM161" s="2" t="s">
        <v>5201</v>
      </c>
      <c r="AN161" s="2">
        <f t="shared" si="117"/>
        <v>52861.108399999997</v>
      </c>
      <c r="AO161" s="2">
        <f t="shared" si="118"/>
        <v>21895.627532000002</v>
      </c>
      <c r="AP161" s="2">
        <f t="shared" si="124"/>
        <v>37105.197215249995</v>
      </c>
      <c r="AQ161" s="2">
        <f t="shared" si="119"/>
        <v>48687.862999999998</v>
      </c>
      <c r="AR161" s="2" cm="1">
        <f t="array" ref="AR161">MIN(_xlfn._xlws.FILTER(E161:AQ161,E161:AQ161&lt;&gt;0))</f>
        <v>7771.48</v>
      </c>
      <c r="AS161" s="2">
        <f t="shared" si="120"/>
        <v>82646.992500000008</v>
      </c>
    </row>
    <row r="162" spans="1:45" s="1" customFormat="1" x14ac:dyDescent="0.25">
      <c r="A162" s="5" t="s">
        <v>4984</v>
      </c>
      <c r="B162" s="1" t="s">
        <v>3224</v>
      </c>
      <c r="C162" s="6">
        <v>357</v>
      </c>
      <c r="D162" s="2">
        <v>39878.17</v>
      </c>
      <c r="E162" s="2">
        <f t="shared" si="105"/>
        <v>31065.094430000001</v>
      </c>
      <c r="F162" s="2">
        <f t="shared" si="100"/>
        <v>19543.040637999999</v>
      </c>
      <c r="G162" s="2">
        <f t="shared" si="101"/>
        <v>19543.040637999999</v>
      </c>
      <c r="H162" s="2" t="s">
        <v>5201</v>
      </c>
      <c r="I162" s="2" t="s">
        <v>5201</v>
      </c>
      <c r="J162" s="2">
        <v>16266.417804999997</v>
      </c>
      <c r="K162" s="2">
        <f t="shared" si="111"/>
        <v>27157.033769999995</v>
      </c>
      <c r="L162" s="2">
        <f t="shared" si="106"/>
        <v>20129.331857139998</v>
      </c>
      <c r="M162" s="2">
        <f t="shared" si="107"/>
        <v>20324.762263519999</v>
      </c>
      <c r="N162" s="2">
        <f t="shared" si="102"/>
        <v>19543.040637999999</v>
      </c>
      <c r="O162" s="2">
        <f t="shared" si="108"/>
        <v>27360.256893199996</v>
      </c>
      <c r="P162" s="2">
        <f t="shared" si="109"/>
        <v>20520.1926699</v>
      </c>
      <c r="Q162" s="2">
        <f t="shared" si="110"/>
        <v>21888.205514559999</v>
      </c>
      <c r="R162" s="2">
        <f t="shared" si="112"/>
        <v>31902.536</v>
      </c>
      <c r="S162" s="2" t="s">
        <v>5201</v>
      </c>
      <c r="T162" s="2">
        <f t="shared" si="103"/>
        <v>19543.040637999999</v>
      </c>
      <c r="U162" s="2">
        <f t="shared" si="113"/>
        <v>31902.536</v>
      </c>
      <c r="V162" s="2" t="s">
        <v>5201</v>
      </c>
      <c r="W162" s="2" t="s">
        <v>5201</v>
      </c>
      <c r="X162" s="2" t="s">
        <v>5201</v>
      </c>
      <c r="Y162" s="2" t="s">
        <v>5201</v>
      </c>
      <c r="Z162" s="2">
        <v>19543.040637999999</v>
      </c>
      <c r="AA162" s="2">
        <f t="shared" si="114"/>
        <v>31902.536</v>
      </c>
      <c r="AB162" s="2">
        <f t="shared" si="115"/>
        <v>31902.536</v>
      </c>
      <c r="AC162" s="2">
        <f t="shared" si="121"/>
        <v>18774.275144040002</v>
      </c>
      <c r="AD162" s="2">
        <v>20187.392628000001</v>
      </c>
      <c r="AE162" s="2">
        <f t="shared" si="116"/>
        <v>25577.858237999997</v>
      </c>
      <c r="AF162" s="2">
        <v>7947.23</v>
      </c>
      <c r="AG162" s="2">
        <v>7771.48</v>
      </c>
      <c r="AH162" s="2">
        <f t="shared" si="122"/>
        <v>19543.040637999999</v>
      </c>
      <c r="AI162" s="2">
        <f t="shared" si="123"/>
        <v>19543.040637999999</v>
      </c>
      <c r="AJ162" s="2">
        <v>24825.002400000001</v>
      </c>
      <c r="AK162" s="2">
        <v>43964.872600000002</v>
      </c>
      <c r="AL162" s="2">
        <f t="shared" si="104"/>
        <v>19543.040637999999</v>
      </c>
      <c r="AM162" s="2" t="s">
        <v>5201</v>
      </c>
      <c r="AN162" s="2">
        <f t="shared" si="117"/>
        <v>30307.409199999998</v>
      </c>
      <c r="AO162" s="2">
        <f t="shared" si="118"/>
        <v>12553.647916</v>
      </c>
      <c r="AP162" s="2">
        <f t="shared" si="124"/>
        <v>19738.47104438</v>
      </c>
      <c r="AQ162" s="2">
        <f t="shared" si="119"/>
        <v>27914.718999999997</v>
      </c>
      <c r="AR162" s="2" cm="1">
        <f t="array" ref="AR162">MIN(_xlfn._xlws.FILTER(E162:AQ162,E162:AQ162&lt;&gt;0))</f>
        <v>7771.48</v>
      </c>
      <c r="AS162" s="2">
        <f t="shared" si="120"/>
        <v>43964.872600000002</v>
      </c>
    </row>
    <row r="163" spans="1:45" s="1" customFormat="1" x14ac:dyDescent="0.25">
      <c r="A163" s="5" t="s">
        <v>4985</v>
      </c>
      <c r="B163" s="1" t="s">
        <v>3224</v>
      </c>
      <c r="C163" s="6">
        <v>358</v>
      </c>
      <c r="D163" s="2">
        <v>31476.46</v>
      </c>
      <c r="E163" s="2">
        <f t="shared" si="105"/>
        <v>24520.162339999999</v>
      </c>
      <c r="F163" s="2">
        <f t="shared" si="100"/>
        <v>12069.319728</v>
      </c>
      <c r="G163" s="2">
        <f t="shared" si="101"/>
        <v>12069.319728</v>
      </c>
      <c r="H163" s="2" t="s">
        <v>5201</v>
      </c>
      <c r="I163" s="2" t="s">
        <v>5201</v>
      </c>
      <c r="J163" s="2">
        <v>9664.4333499999993</v>
      </c>
      <c r="K163" s="2">
        <f t="shared" si="111"/>
        <v>21435.469259999998</v>
      </c>
      <c r="L163" s="2">
        <f t="shared" si="106"/>
        <v>12431.39931984</v>
      </c>
      <c r="M163" s="2">
        <f t="shared" si="107"/>
        <v>12552.092517120002</v>
      </c>
      <c r="N163" s="2">
        <f t="shared" si="102"/>
        <v>12069.319728</v>
      </c>
      <c r="O163" s="2">
        <f t="shared" si="108"/>
        <v>16897.047619199999</v>
      </c>
      <c r="P163" s="2">
        <f t="shared" si="109"/>
        <v>12672.785714400001</v>
      </c>
      <c r="Q163" s="2">
        <f t="shared" si="110"/>
        <v>13517.638095360002</v>
      </c>
      <c r="R163" s="2">
        <f t="shared" si="112"/>
        <v>25181.168000000001</v>
      </c>
      <c r="S163" s="2" t="s">
        <v>5201</v>
      </c>
      <c r="T163" s="2">
        <f t="shared" si="103"/>
        <v>12069.319728</v>
      </c>
      <c r="U163" s="2">
        <f t="shared" si="113"/>
        <v>25181.168000000001</v>
      </c>
      <c r="V163" s="2" t="s">
        <v>5201</v>
      </c>
      <c r="W163" s="2" t="s">
        <v>5201</v>
      </c>
      <c r="X163" s="2" t="s">
        <v>5201</v>
      </c>
      <c r="Y163" s="2" t="s">
        <v>5201</v>
      </c>
      <c r="Z163" s="2">
        <v>12069.319728</v>
      </c>
      <c r="AA163" s="2">
        <f t="shared" si="114"/>
        <v>25181.168000000001</v>
      </c>
      <c r="AB163" s="2">
        <f t="shared" si="115"/>
        <v>25181.168000000001</v>
      </c>
      <c r="AC163" s="2">
        <f t="shared" si="121"/>
        <v>11122.326652320002</v>
      </c>
      <c r="AD163" s="2">
        <v>11959.491024000001</v>
      </c>
      <c r="AE163" s="2">
        <f t="shared" si="116"/>
        <v>20189.001443999998</v>
      </c>
      <c r="AF163" s="2">
        <v>7947.23</v>
      </c>
      <c r="AG163" s="2">
        <v>7771.48</v>
      </c>
      <c r="AH163" s="2">
        <f t="shared" si="122"/>
        <v>12069.319728</v>
      </c>
      <c r="AI163" s="2">
        <f t="shared" si="123"/>
        <v>12069.319728</v>
      </c>
      <c r="AJ163" s="2">
        <v>15331.3344</v>
      </c>
      <c r="AK163" s="2">
        <v>27151.6656</v>
      </c>
      <c r="AL163" s="2">
        <f t="shared" si="104"/>
        <v>12069.319728</v>
      </c>
      <c r="AM163" s="2" t="s">
        <v>5201</v>
      </c>
      <c r="AN163" s="2">
        <f t="shared" si="117"/>
        <v>23922.1096</v>
      </c>
      <c r="AO163" s="2">
        <f t="shared" si="118"/>
        <v>9908.789608000001</v>
      </c>
      <c r="AP163" s="2">
        <f t="shared" si="124"/>
        <v>12190.01292528</v>
      </c>
      <c r="AQ163" s="2">
        <f t="shared" si="119"/>
        <v>22033.521999999997</v>
      </c>
      <c r="AR163" s="2" cm="1">
        <f t="array" ref="AR163">MIN(_xlfn._xlws.FILTER(E163:AQ163,E163:AQ163&lt;&gt;0))</f>
        <v>7771.48</v>
      </c>
      <c r="AS163" s="2">
        <f t="shared" si="120"/>
        <v>27151.6656</v>
      </c>
    </row>
    <row r="164" spans="1:45" s="1" customFormat="1" x14ac:dyDescent="0.25">
      <c r="A164" s="5" t="s">
        <v>4986</v>
      </c>
      <c r="B164" s="1" t="s">
        <v>3224</v>
      </c>
      <c r="C164" s="6">
        <v>368</v>
      </c>
      <c r="D164" s="2">
        <v>27171.42</v>
      </c>
      <c r="E164" s="2">
        <f t="shared" si="105"/>
        <v>21166.536179999999</v>
      </c>
      <c r="F164" s="2">
        <f t="shared" si="100"/>
        <v>15262.399557999999</v>
      </c>
      <c r="G164" s="2">
        <f t="shared" si="101"/>
        <v>15262.399557999999</v>
      </c>
      <c r="H164" s="2" t="s">
        <v>5201</v>
      </c>
      <c r="I164" s="2" t="s">
        <v>5201</v>
      </c>
      <c r="J164" s="2">
        <v>14018.841594999998</v>
      </c>
      <c r="K164" s="2">
        <f t="shared" si="111"/>
        <v>18503.737019999997</v>
      </c>
      <c r="L164" s="2">
        <f t="shared" si="106"/>
        <v>15720.271544739999</v>
      </c>
      <c r="M164" s="2">
        <f t="shared" si="107"/>
        <v>15872.89554032</v>
      </c>
      <c r="N164" s="2">
        <f t="shared" si="102"/>
        <v>15262.399557999999</v>
      </c>
      <c r="O164" s="2">
        <f t="shared" si="108"/>
        <v>21367.359381199996</v>
      </c>
      <c r="P164" s="2">
        <f t="shared" si="109"/>
        <v>16025.519535899999</v>
      </c>
      <c r="Q164" s="2">
        <f t="shared" si="110"/>
        <v>17093.887504959999</v>
      </c>
      <c r="R164" s="2">
        <f t="shared" si="112"/>
        <v>21737.135999999999</v>
      </c>
      <c r="S164" s="2" t="s">
        <v>5201</v>
      </c>
      <c r="T164" s="2">
        <f t="shared" si="103"/>
        <v>15262.399557999999</v>
      </c>
      <c r="U164" s="2">
        <f t="shared" si="113"/>
        <v>21737.135999999999</v>
      </c>
      <c r="V164" s="2" t="s">
        <v>5201</v>
      </c>
      <c r="W164" s="2" t="s">
        <v>5201</v>
      </c>
      <c r="X164" s="2" t="s">
        <v>5201</v>
      </c>
      <c r="Y164" s="2" t="s">
        <v>5201</v>
      </c>
      <c r="Z164" s="2">
        <v>15262.399557999999</v>
      </c>
      <c r="AA164" s="2">
        <f t="shared" si="114"/>
        <v>21737.135999999999</v>
      </c>
      <c r="AB164" s="2">
        <f t="shared" si="115"/>
        <v>21737.135999999999</v>
      </c>
      <c r="AC164" s="2">
        <f t="shared" si="121"/>
        <v>14033.849834160001</v>
      </c>
      <c r="AD164" s="2">
        <v>15090.161112</v>
      </c>
      <c r="AE164" s="2">
        <f t="shared" si="116"/>
        <v>17427.748787999997</v>
      </c>
      <c r="AF164" s="2">
        <v>7947.23</v>
      </c>
      <c r="AG164" s="2">
        <v>7771.48</v>
      </c>
      <c r="AH164" s="2">
        <f t="shared" si="122"/>
        <v>15262.399557999999</v>
      </c>
      <c r="AI164" s="2">
        <f t="shared" si="123"/>
        <v>15262.399557999999</v>
      </c>
      <c r="AJ164" s="2">
        <v>19387.418399999999</v>
      </c>
      <c r="AK164" s="2">
        <v>34334.956599999998</v>
      </c>
      <c r="AL164" s="2">
        <f t="shared" si="104"/>
        <v>15262.399557999999</v>
      </c>
      <c r="AM164" s="2" t="s">
        <v>5201</v>
      </c>
      <c r="AN164" s="2">
        <f t="shared" si="117"/>
        <v>20650.279199999997</v>
      </c>
      <c r="AO164" s="2">
        <f t="shared" si="118"/>
        <v>8553.5630160000001</v>
      </c>
      <c r="AP164" s="2">
        <f t="shared" si="124"/>
        <v>15415.023553579998</v>
      </c>
      <c r="AQ164" s="2">
        <f t="shared" si="119"/>
        <v>19019.993999999999</v>
      </c>
      <c r="AR164" s="2" cm="1">
        <f t="array" ref="AR164">MIN(_xlfn._xlws.FILTER(E164:AQ164,E164:AQ164&lt;&gt;0))</f>
        <v>7771.48</v>
      </c>
      <c r="AS164" s="2">
        <f t="shared" si="120"/>
        <v>34334.956599999998</v>
      </c>
    </row>
    <row r="165" spans="1:45" s="1" customFormat="1" x14ac:dyDescent="0.25">
      <c r="A165" s="5" t="s">
        <v>4987</v>
      </c>
      <c r="B165" s="1" t="s">
        <v>3224</v>
      </c>
      <c r="C165" s="6">
        <v>369</v>
      </c>
      <c r="D165" s="2">
        <v>19365.28</v>
      </c>
      <c r="E165" s="2">
        <f t="shared" si="105"/>
        <v>15085.55312</v>
      </c>
      <c r="F165" s="2">
        <f t="shared" si="100"/>
        <v>8892.7708289999991</v>
      </c>
      <c r="G165" s="2">
        <f t="shared" si="101"/>
        <v>8892.7708289999991</v>
      </c>
      <c r="H165" s="2" t="s">
        <v>5201</v>
      </c>
      <c r="I165" s="2" t="s">
        <v>5201</v>
      </c>
      <c r="J165" s="2">
        <v>7771.9655199999997</v>
      </c>
      <c r="K165" s="2">
        <f t="shared" si="111"/>
        <v>13187.755679999998</v>
      </c>
      <c r="L165" s="2">
        <f t="shared" si="106"/>
        <v>9159.5539538699995</v>
      </c>
      <c r="M165" s="2">
        <f t="shared" si="107"/>
        <v>9248.4816621600003</v>
      </c>
      <c r="N165" s="2">
        <f t="shared" si="102"/>
        <v>8892.7708289999991</v>
      </c>
      <c r="O165" s="2">
        <f t="shared" si="108"/>
        <v>12449.879160599998</v>
      </c>
      <c r="P165" s="2">
        <f t="shared" si="109"/>
        <v>9337.4093704499992</v>
      </c>
      <c r="Q165" s="2">
        <f t="shared" si="110"/>
        <v>9959.9033284800007</v>
      </c>
      <c r="R165" s="2">
        <f t="shared" si="112"/>
        <v>15492.224</v>
      </c>
      <c r="S165" s="2" t="s">
        <v>5201</v>
      </c>
      <c r="T165" s="2">
        <f t="shared" si="103"/>
        <v>8892.7708289999991</v>
      </c>
      <c r="U165" s="2">
        <f t="shared" si="113"/>
        <v>15492.224</v>
      </c>
      <c r="V165" s="2" t="s">
        <v>5201</v>
      </c>
      <c r="W165" s="2" t="s">
        <v>5201</v>
      </c>
      <c r="X165" s="2" t="s">
        <v>5201</v>
      </c>
      <c r="Y165" s="2" t="s">
        <v>5201</v>
      </c>
      <c r="Z165" s="2">
        <v>8892.7708289999991</v>
      </c>
      <c r="AA165" s="2">
        <f t="shared" si="114"/>
        <v>15492.224</v>
      </c>
      <c r="AB165" s="2">
        <f t="shared" si="115"/>
        <v>15492.224</v>
      </c>
      <c r="AC165" s="2">
        <f t="shared" si="121"/>
        <v>6953.5937250000006</v>
      </c>
      <c r="AD165" s="2">
        <v>7476.9825000000001</v>
      </c>
      <c r="AE165" s="2">
        <f t="shared" si="116"/>
        <v>12420.890591999998</v>
      </c>
      <c r="AF165" s="2">
        <v>7947.23</v>
      </c>
      <c r="AG165" s="2">
        <v>7771.48</v>
      </c>
      <c r="AH165" s="2">
        <f t="shared" si="122"/>
        <v>8892.7708289999991</v>
      </c>
      <c r="AI165" s="2">
        <f t="shared" si="123"/>
        <v>8892.7708289999991</v>
      </c>
      <c r="AJ165" s="2">
        <v>11296.2492</v>
      </c>
      <c r="AK165" s="2">
        <v>20005.563300000002</v>
      </c>
      <c r="AL165" s="2">
        <f t="shared" si="104"/>
        <v>8892.7708289999991</v>
      </c>
      <c r="AM165" s="2" t="s">
        <v>5201</v>
      </c>
      <c r="AN165" s="2">
        <f t="shared" si="117"/>
        <v>14717.612799999999</v>
      </c>
      <c r="AO165" s="2">
        <f t="shared" si="118"/>
        <v>6096.1901440000001</v>
      </c>
      <c r="AP165" s="2">
        <f t="shared" si="124"/>
        <v>8981.6985372899999</v>
      </c>
      <c r="AQ165" s="2">
        <f t="shared" si="119"/>
        <v>13555.695999999998</v>
      </c>
      <c r="AR165" s="2" cm="1">
        <f t="array" ref="AR165">MIN(_xlfn._xlws.FILTER(E165:AQ165,E165:AQ165&lt;&gt;0))</f>
        <v>6096.1901440000001</v>
      </c>
      <c r="AS165" s="2">
        <f t="shared" si="120"/>
        <v>20005.563300000002</v>
      </c>
    </row>
    <row r="166" spans="1:45" s="1" customFormat="1" x14ac:dyDescent="0.25">
      <c r="A166" s="5" t="s">
        <v>4988</v>
      </c>
      <c r="B166" s="1" t="s">
        <v>3224</v>
      </c>
      <c r="C166" s="6">
        <v>371</v>
      </c>
      <c r="D166" s="2">
        <v>19314.48</v>
      </c>
      <c r="E166" s="2">
        <f t="shared" si="105"/>
        <v>15045.97992</v>
      </c>
      <c r="F166" s="2">
        <f t="shared" si="100"/>
        <v>14719.488981999999</v>
      </c>
      <c r="G166" s="2">
        <f t="shared" si="101"/>
        <v>14719.488981999999</v>
      </c>
      <c r="H166" s="2" t="s">
        <v>5201</v>
      </c>
      <c r="I166" s="2" t="s">
        <v>5201</v>
      </c>
      <c r="J166" s="2">
        <v>12474.264494999999</v>
      </c>
      <c r="K166" s="2">
        <f t="shared" si="111"/>
        <v>13153.160879999998</v>
      </c>
      <c r="L166" s="2">
        <f t="shared" si="106"/>
        <v>15161.073651459999</v>
      </c>
      <c r="M166" s="2">
        <f t="shared" si="107"/>
        <v>15308.26854128</v>
      </c>
      <c r="N166" s="2">
        <f t="shared" si="102"/>
        <v>14719.488981999999</v>
      </c>
      <c r="O166" s="2">
        <f t="shared" si="108"/>
        <v>20607.284574799996</v>
      </c>
      <c r="P166" s="2">
        <f t="shared" si="109"/>
        <v>15455.463431099999</v>
      </c>
      <c r="Q166" s="2">
        <f t="shared" si="110"/>
        <v>16485.827659840001</v>
      </c>
      <c r="R166" s="2">
        <f t="shared" si="112"/>
        <v>15451.584000000001</v>
      </c>
      <c r="S166" s="2" t="s">
        <v>5201</v>
      </c>
      <c r="T166" s="2">
        <f t="shared" si="103"/>
        <v>14719.488981999999</v>
      </c>
      <c r="U166" s="2">
        <f t="shared" si="113"/>
        <v>15451.584000000001</v>
      </c>
      <c r="V166" s="2" t="s">
        <v>5201</v>
      </c>
      <c r="W166" s="2" t="s">
        <v>5201</v>
      </c>
      <c r="X166" s="2" t="s">
        <v>5201</v>
      </c>
      <c r="Y166" s="2" t="s">
        <v>5201</v>
      </c>
      <c r="Z166" s="2">
        <v>14719.488981999999</v>
      </c>
      <c r="AA166" s="2">
        <f t="shared" si="114"/>
        <v>15451.584000000001</v>
      </c>
      <c r="AB166" s="2">
        <f t="shared" si="115"/>
        <v>15451.584000000001</v>
      </c>
      <c r="AC166" s="2">
        <f t="shared" si="121"/>
        <v>12281.972128920002</v>
      </c>
      <c r="AD166" s="2">
        <v>13206.421644000002</v>
      </c>
      <c r="AE166" s="2">
        <f t="shared" si="116"/>
        <v>12388.307471999999</v>
      </c>
      <c r="AF166" s="2">
        <v>7947.23</v>
      </c>
      <c r="AG166" s="2">
        <v>7771.48</v>
      </c>
      <c r="AH166" s="2">
        <f t="shared" si="122"/>
        <v>14719.488981999999</v>
      </c>
      <c r="AI166" s="2">
        <f t="shared" si="123"/>
        <v>14719.488981999999</v>
      </c>
      <c r="AJ166" s="2">
        <v>18697.7736</v>
      </c>
      <c r="AK166" s="2">
        <v>33113.6014</v>
      </c>
      <c r="AL166" s="2">
        <f t="shared" si="104"/>
        <v>14719.488981999999</v>
      </c>
      <c r="AM166" s="2" t="s">
        <v>5201</v>
      </c>
      <c r="AN166" s="2">
        <f t="shared" si="117"/>
        <v>14679.004800000001</v>
      </c>
      <c r="AO166" s="2">
        <f t="shared" si="118"/>
        <v>6080.1983040000005</v>
      </c>
      <c r="AP166" s="2">
        <f t="shared" si="124"/>
        <v>14866.68387182</v>
      </c>
      <c r="AQ166" s="2">
        <f t="shared" si="119"/>
        <v>13520.135999999999</v>
      </c>
      <c r="AR166" s="2" cm="1">
        <f t="array" ref="AR166">MIN(_xlfn._xlws.FILTER(E166:AQ166,E166:AQ166&lt;&gt;0))</f>
        <v>6080.1983040000005</v>
      </c>
      <c r="AS166" s="2">
        <f t="shared" si="120"/>
        <v>33113.6014</v>
      </c>
    </row>
    <row r="167" spans="1:45" s="1" customFormat="1" x14ac:dyDescent="0.25">
      <c r="A167" s="5" t="s">
        <v>4989</v>
      </c>
      <c r="B167" s="1" t="s">
        <v>3224</v>
      </c>
      <c r="C167" s="6">
        <v>372</v>
      </c>
      <c r="D167" s="2">
        <v>19588.05</v>
      </c>
      <c r="E167" s="2">
        <f t="shared" si="105"/>
        <v>15259.09095</v>
      </c>
      <c r="F167" s="2">
        <f t="shared" si="100"/>
        <v>8857.0988199999993</v>
      </c>
      <c r="G167" s="2">
        <f t="shared" si="101"/>
        <v>8857.0988199999993</v>
      </c>
      <c r="H167" s="2" t="s">
        <v>5201</v>
      </c>
      <c r="I167" s="2" t="s">
        <v>5201</v>
      </c>
      <c r="J167" s="2">
        <v>7416.8571400000001</v>
      </c>
      <c r="K167" s="2">
        <f t="shared" si="111"/>
        <v>13339.462049999998</v>
      </c>
      <c r="L167" s="2">
        <f t="shared" si="106"/>
        <v>9122.8117845999986</v>
      </c>
      <c r="M167" s="2">
        <f t="shared" si="107"/>
        <v>9211.3827727999997</v>
      </c>
      <c r="N167" s="2">
        <f t="shared" si="102"/>
        <v>8857.0988199999993</v>
      </c>
      <c r="O167" s="2">
        <f t="shared" si="108"/>
        <v>12399.938347999998</v>
      </c>
      <c r="P167" s="2">
        <f t="shared" si="109"/>
        <v>9299.9537609999988</v>
      </c>
      <c r="Q167" s="2">
        <f t="shared" si="110"/>
        <v>9919.9506784000005</v>
      </c>
      <c r="R167" s="2">
        <f t="shared" si="112"/>
        <v>15670.44</v>
      </c>
      <c r="S167" s="2" t="s">
        <v>5201</v>
      </c>
      <c r="T167" s="2">
        <f t="shared" si="103"/>
        <v>8857.0988199999993</v>
      </c>
      <c r="U167" s="2">
        <f t="shared" si="113"/>
        <v>15670.44</v>
      </c>
      <c r="V167" s="2" t="s">
        <v>5201</v>
      </c>
      <c r="W167" s="2" t="s">
        <v>5201</v>
      </c>
      <c r="X167" s="2" t="s">
        <v>5201</v>
      </c>
      <c r="Y167" s="2" t="s">
        <v>5201</v>
      </c>
      <c r="Z167" s="2">
        <v>8857.0988199999993</v>
      </c>
      <c r="AA167" s="2">
        <f t="shared" si="114"/>
        <v>15670.44</v>
      </c>
      <c r="AB167" s="2">
        <f t="shared" si="115"/>
        <v>15670.44</v>
      </c>
      <c r="AC167" s="2">
        <f t="shared" si="121"/>
        <v>6776.4375525600008</v>
      </c>
      <c r="AD167" s="2">
        <v>7286.4919920000002</v>
      </c>
      <c r="AE167" s="2">
        <f t="shared" si="116"/>
        <v>12563.775269999998</v>
      </c>
      <c r="AF167" s="2">
        <v>7947.23</v>
      </c>
      <c r="AG167" s="2">
        <v>7771.48</v>
      </c>
      <c r="AH167" s="2">
        <f t="shared" si="122"/>
        <v>8857.0988199999993</v>
      </c>
      <c r="AI167" s="2">
        <f t="shared" si="123"/>
        <v>8857.0988199999993</v>
      </c>
      <c r="AJ167" s="2">
        <v>11250.936</v>
      </c>
      <c r="AK167" s="2">
        <v>19925.314000000002</v>
      </c>
      <c r="AL167" s="2">
        <f t="shared" si="104"/>
        <v>8857.0988199999993</v>
      </c>
      <c r="AM167" s="2" t="s">
        <v>5201</v>
      </c>
      <c r="AN167" s="2">
        <f t="shared" si="117"/>
        <v>14886.918</v>
      </c>
      <c r="AO167" s="2">
        <f t="shared" si="118"/>
        <v>6166.3181400000003</v>
      </c>
      <c r="AP167" s="2">
        <f t="shared" si="124"/>
        <v>8945.6698081999984</v>
      </c>
      <c r="AQ167" s="2">
        <f t="shared" si="119"/>
        <v>13711.634999999998</v>
      </c>
      <c r="AR167" s="2" cm="1">
        <f t="array" ref="AR167">MIN(_xlfn._xlws.FILTER(E167:AQ167,E167:AQ167&lt;&gt;0))</f>
        <v>6166.3181400000003</v>
      </c>
      <c r="AS167" s="2">
        <f t="shared" si="120"/>
        <v>19925.314000000002</v>
      </c>
    </row>
    <row r="168" spans="1:45" s="1" customFormat="1" x14ac:dyDescent="0.25">
      <c r="A168" s="5" t="s">
        <v>4990</v>
      </c>
      <c r="B168" s="1" t="s">
        <v>3224</v>
      </c>
      <c r="C168" s="6">
        <v>373</v>
      </c>
      <c r="D168" s="2">
        <v>19864.78</v>
      </c>
      <c r="E168" s="2">
        <f t="shared" si="105"/>
        <v>15474.663619999999</v>
      </c>
      <c r="F168" s="2">
        <f t="shared" si="100"/>
        <v>6316.5557399999998</v>
      </c>
      <c r="G168" s="2">
        <f t="shared" si="101"/>
        <v>6316.5557399999998</v>
      </c>
      <c r="H168" s="2" t="s">
        <v>5201</v>
      </c>
      <c r="I168" s="2" t="s">
        <v>5201</v>
      </c>
      <c r="J168" s="2">
        <v>5366.3227749999996</v>
      </c>
      <c r="K168" s="2">
        <f t="shared" si="111"/>
        <v>13527.915179999998</v>
      </c>
      <c r="L168" s="2">
        <f t="shared" si="106"/>
        <v>6506.0524121999997</v>
      </c>
      <c r="M168" s="2">
        <f t="shared" si="107"/>
        <v>6569.2179696000003</v>
      </c>
      <c r="N168" s="2">
        <f t="shared" si="102"/>
        <v>6316.5557399999998</v>
      </c>
      <c r="O168" s="2">
        <f t="shared" si="108"/>
        <v>8843.1780359999993</v>
      </c>
      <c r="P168" s="2">
        <f t="shared" si="109"/>
        <v>6632.383527</v>
      </c>
      <c r="Q168" s="2">
        <f t="shared" si="110"/>
        <v>7074.5424288000004</v>
      </c>
      <c r="R168" s="2">
        <f t="shared" si="112"/>
        <v>15891.824000000001</v>
      </c>
      <c r="S168" s="2" t="s">
        <v>5201</v>
      </c>
      <c r="T168" s="2">
        <f t="shared" si="103"/>
        <v>6316.5557399999998</v>
      </c>
      <c r="U168" s="2">
        <f t="shared" si="113"/>
        <v>15891.824000000001</v>
      </c>
      <c r="V168" s="2" t="s">
        <v>5201</v>
      </c>
      <c r="W168" s="2" t="s">
        <v>5201</v>
      </c>
      <c r="X168" s="2" t="s">
        <v>5201</v>
      </c>
      <c r="Y168" s="2" t="s">
        <v>5201</v>
      </c>
      <c r="Z168" s="2">
        <v>6316.5557399999998</v>
      </c>
      <c r="AA168" s="2">
        <f t="shared" si="114"/>
        <v>15891.824000000001</v>
      </c>
      <c r="AB168" s="2">
        <f t="shared" si="115"/>
        <v>15891.824000000001</v>
      </c>
      <c r="AC168" s="2">
        <f t="shared" si="121"/>
        <v>4437.4625802</v>
      </c>
      <c r="AD168" s="2">
        <v>4771.4651400000002</v>
      </c>
      <c r="AE168" s="2">
        <f t="shared" si="116"/>
        <v>12741.269891999998</v>
      </c>
      <c r="AF168" s="2">
        <v>7947.23</v>
      </c>
      <c r="AG168" s="2">
        <v>7771.48</v>
      </c>
      <c r="AH168" s="2">
        <f t="shared" si="122"/>
        <v>6316.5557399999998</v>
      </c>
      <c r="AI168" s="2">
        <f t="shared" si="123"/>
        <v>6316.5557399999998</v>
      </c>
      <c r="AJ168" s="2">
        <v>8023.7519999999995</v>
      </c>
      <c r="AK168" s="2">
        <v>14209.998</v>
      </c>
      <c r="AL168" s="2">
        <f t="shared" si="104"/>
        <v>6316.5557399999998</v>
      </c>
      <c r="AM168" s="2" t="s">
        <v>5201</v>
      </c>
      <c r="AN168" s="2">
        <f t="shared" si="117"/>
        <v>15097.2328</v>
      </c>
      <c r="AO168" s="2">
        <f t="shared" si="118"/>
        <v>6253.4327439999997</v>
      </c>
      <c r="AP168" s="2">
        <f t="shared" si="124"/>
        <v>6379.7212973999995</v>
      </c>
      <c r="AQ168" s="2">
        <f t="shared" si="119"/>
        <v>13905.345999999998</v>
      </c>
      <c r="AR168" s="2" cm="1">
        <f t="array" ref="AR168">MIN(_xlfn._xlws.FILTER(E168:AQ168,E168:AQ168&lt;&gt;0))</f>
        <v>4437.4625802</v>
      </c>
      <c r="AS168" s="2">
        <f t="shared" si="120"/>
        <v>15891.824000000001</v>
      </c>
    </row>
    <row r="169" spans="1:45" s="1" customFormat="1" x14ac:dyDescent="0.25">
      <c r="A169" s="5" t="s">
        <v>4991</v>
      </c>
      <c r="B169" s="1" t="s">
        <v>3224</v>
      </c>
      <c r="C169" s="6">
        <v>374</v>
      </c>
      <c r="D169" s="2">
        <v>21334.62</v>
      </c>
      <c r="E169" s="2">
        <f t="shared" si="105"/>
        <v>16619.668979999999</v>
      </c>
      <c r="F169" s="2">
        <f t="shared" si="100"/>
        <v>17342.686717</v>
      </c>
      <c r="G169" s="2">
        <f t="shared" si="101"/>
        <v>17342.686717</v>
      </c>
      <c r="H169" s="2" t="s">
        <v>5201</v>
      </c>
      <c r="I169" s="2" t="s">
        <v>5201</v>
      </c>
      <c r="J169" s="2">
        <v>14925.378434999999</v>
      </c>
      <c r="K169" s="2">
        <f t="shared" si="111"/>
        <v>14528.876219999998</v>
      </c>
      <c r="L169" s="2">
        <f t="shared" si="106"/>
        <v>17862.96731851</v>
      </c>
      <c r="M169" s="2">
        <f t="shared" si="107"/>
        <v>18036.394185680001</v>
      </c>
      <c r="N169" s="2">
        <f t="shared" si="102"/>
        <v>17342.686717</v>
      </c>
      <c r="O169" s="2">
        <f t="shared" si="108"/>
        <v>24279.761403799999</v>
      </c>
      <c r="P169" s="2">
        <f t="shared" si="109"/>
        <v>18209.821052850002</v>
      </c>
      <c r="Q169" s="2">
        <f t="shared" si="110"/>
        <v>19423.809123040002</v>
      </c>
      <c r="R169" s="2">
        <f t="shared" si="112"/>
        <v>17067.696</v>
      </c>
      <c r="S169" s="2" t="s">
        <v>5201</v>
      </c>
      <c r="T169" s="2">
        <f t="shared" si="103"/>
        <v>17342.686717</v>
      </c>
      <c r="U169" s="2">
        <f t="shared" si="113"/>
        <v>17067.696</v>
      </c>
      <c r="V169" s="2" t="s">
        <v>5201</v>
      </c>
      <c r="W169" s="2" t="s">
        <v>5201</v>
      </c>
      <c r="X169" s="2" t="s">
        <v>5201</v>
      </c>
      <c r="Y169" s="2" t="s">
        <v>5201</v>
      </c>
      <c r="Z169" s="2">
        <v>17342.686717</v>
      </c>
      <c r="AA169" s="2">
        <f t="shared" si="114"/>
        <v>17067.696</v>
      </c>
      <c r="AB169" s="2">
        <f t="shared" si="115"/>
        <v>17067.696</v>
      </c>
      <c r="AC169" s="2">
        <f t="shared" si="121"/>
        <v>14648.333562720003</v>
      </c>
      <c r="AD169" s="2">
        <v>15750.896304000002</v>
      </c>
      <c r="AE169" s="2">
        <f t="shared" si="116"/>
        <v>13684.025267999999</v>
      </c>
      <c r="AF169" s="2">
        <v>7947.23</v>
      </c>
      <c r="AG169" s="2">
        <v>7771.48</v>
      </c>
      <c r="AH169" s="2">
        <f t="shared" si="122"/>
        <v>17342.686717</v>
      </c>
      <c r="AI169" s="2">
        <f t="shared" si="123"/>
        <v>17342.686717</v>
      </c>
      <c r="AJ169" s="2">
        <v>22029.9516</v>
      </c>
      <c r="AK169" s="2">
        <v>39014.8609</v>
      </c>
      <c r="AL169" s="2">
        <f t="shared" si="104"/>
        <v>17342.686717</v>
      </c>
      <c r="AM169" s="2" t="s">
        <v>5201</v>
      </c>
      <c r="AN169" s="2">
        <f t="shared" si="117"/>
        <v>16214.3112</v>
      </c>
      <c r="AO169" s="2">
        <f t="shared" si="118"/>
        <v>6716.1383759999999</v>
      </c>
      <c r="AP169" s="2">
        <f t="shared" si="124"/>
        <v>17516.113584170002</v>
      </c>
      <c r="AQ169" s="2">
        <f t="shared" si="119"/>
        <v>14934.233999999999</v>
      </c>
      <c r="AR169" s="2" cm="1">
        <f t="array" ref="AR169">MIN(_xlfn._xlws.FILTER(E169:AQ169,E169:AQ169&lt;&gt;0))</f>
        <v>6716.1383759999999</v>
      </c>
      <c r="AS169" s="2">
        <f t="shared" si="120"/>
        <v>39014.8609</v>
      </c>
    </row>
    <row r="170" spans="1:45" s="1" customFormat="1" x14ac:dyDescent="0.25">
      <c r="A170" s="5" t="s">
        <v>4992</v>
      </c>
      <c r="B170" s="1" t="s">
        <v>3224</v>
      </c>
      <c r="C170" s="6">
        <v>377</v>
      </c>
      <c r="D170" s="2">
        <v>33060.18</v>
      </c>
      <c r="E170" s="2">
        <f t="shared" si="105"/>
        <v>25753.880220000003</v>
      </c>
      <c r="F170" s="2">
        <f t="shared" si="100"/>
        <v>15469.471219999999</v>
      </c>
      <c r="G170" s="2">
        <f t="shared" si="101"/>
        <v>15469.471219999999</v>
      </c>
      <c r="H170" s="2" t="s">
        <v>5201</v>
      </c>
      <c r="I170" s="2" t="s">
        <v>5201</v>
      </c>
      <c r="J170" s="2">
        <v>12983.830585</v>
      </c>
      <c r="K170" s="2">
        <f t="shared" si="111"/>
        <v>22513.98258</v>
      </c>
      <c r="L170" s="2">
        <f t="shared" si="106"/>
        <v>15933.5553566</v>
      </c>
      <c r="M170" s="2">
        <f t="shared" si="107"/>
        <v>16088.2500688</v>
      </c>
      <c r="N170" s="2">
        <f t="shared" si="102"/>
        <v>15469.471219999999</v>
      </c>
      <c r="O170" s="2">
        <f t="shared" si="108"/>
        <v>21657.259707999998</v>
      </c>
      <c r="P170" s="2">
        <f t="shared" si="109"/>
        <v>16242.944781</v>
      </c>
      <c r="Q170" s="2">
        <f t="shared" si="110"/>
        <v>17325.807766400001</v>
      </c>
      <c r="R170" s="2">
        <f t="shared" si="112"/>
        <v>26448.144</v>
      </c>
      <c r="S170" s="2" t="s">
        <v>5201</v>
      </c>
      <c r="T170" s="2">
        <f t="shared" si="103"/>
        <v>15469.471219999999</v>
      </c>
      <c r="U170" s="2">
        <f t="shared" si="113"/>
        <v>26448.144</v>
      </c>
      <c r="V170" s="2" t="s">
        <v>5201</v>
      </c>
      <c r="W170" s="2" t="s">
        <v>5201</v>
      </c>
      <c r="X170" s="2" t="s">
        <v>5201</v>
      </c>
      <c r="Y170" s="2" t="s">
        <v>5201</v>
      </c>
      <c r="Z170" s="2">
        <v>15469.471219999999</v>
      </c>
      <c r="AA170" s="2">
        <f t="shared" si="114"/>
        <v>26448.144</v>
      </c>
      <c r="AB170" s="2">
        <f t="shared" si="115"/>
        <v>26448.144</v>
      </c>
      <c r="AC170" s="2">
        <f t="shared" si="121"/>
        <v>13238.786625480001</v>
      </c>
      <c r="AD170" s="2">
        <v>14235.254436000001</v>
      </c>
      <c r="AE170" s="2">
        <f t="shared" si="116"/>
        <v>21204.799451999999</v>
      </c>
      <c r="AF170" s="2">
        <v>7947.23</v>
      </c>
      <c r="AG170" s="2">
        <v>7771.48</v>
      </c>
      <c r="AH170" s="2">
        <f t="shared" si="122"/>
        <v>15469.471219999999</v>
      </c>
      <c r="AI170" s="2">
        <f t="shared" si="123"/>
        <v>15469.471219999999</v>
      </c>
      <c r="AJ170" s="2">
        <v>19650.456000000002</v>
      </c>
      <c r="AK170" s="2">
        <v>34800.794000000002</v>
      </c>
      <c r="AL170" s="2">
        <f t="shared" si="104"/>
        <v>15469.471219999999</v>
      </c>
      <c r="AM170" s="2" t="s">
        <v>5201</v>
      </c>
      <c r="AN170" s="2">
        <f t="shared" si="117"/>
        <v>25125.736799999999</v>
      </c>
      <c r="AO170" s="2">
        <f t="shared" si="118"/>
        <v>10407.344664</v>
      </c>
      <c r="AP170" s="2">
        <f t="shared" si="124"/>
        <v>15624.1659322</v>
      </c>
      <c r="AQ170" s="2">
        <f t="shared" si="119"/>
        <v>23142.126</v>
      </c>
      <c r="AR170" s="2" cm="1">
        <f t="array" ref="AR170">MIN(_xlfn._xlws.FILTER(E170:AQ170,E170:AQ170&lt;&gt;0))</f>
        <v>7771.48</v>
      </c>
      <c r="AS170" s="2">
        <f t="shared" si="120"/>
        <v>34800.794000000002</v>
      </c>
    </row>
    <row r="171" spans="1:45" s="1" customFormat="1" x14ac:dyDescent="0.25">
      <c r="A171" s="5" t="s">
        <v>4993</v>
      </c>
      <c r="B171" s="1" t="s">
        <v>3224</v>
      </c>
      <c r="C171" s="6">
        <v>378</v>
      </c>
      <c r="D171" s="2">
        <v>24827.43</v>
      </c>
      <c r="E171" s="2">
        <f t="shared" si="105"/>
        <v>19340.56797</v>
      </c>
      <c r="F171" s="2">
        <f t="shared" si="100"/>
        <v>8569.9826499999999</v>
      </c>
      <c r="G171" s="2">
        <f t="shared" si="101"/>
        <v>8569.9826499999999</v>
      </c>
      <c r="H171" s="2" t="s">
        <v>5201</v>
      </c>
      <c r="I171" s="2" t="s">
        <v>5201</v>
      </c>
      <c r="J171" s="2">
        <v>7168.5699799999993</v>
      </c>
      <c r="K171" s="2">
        <f t="shared" si="111"/>
        <v>16907.47983</v>
      </c>
      <c r="L171" s="2">
        <f t="shared" si="106"/>
        <v>8827.0821295000005</v>
      </c>
      <c r="M171" s="2">
        <f t="shared" si="107"/>
        <v>8912.7819560000007</v>
      </c>
      <c r="N171" s="2">
        <f t="shared" si="102"/>
        <v>8569.9826499999999</v>
      </c>
      <c r="O171" s="2">
        <f t="shared" si="108"/>
        <v>11997.975709999999</v>
      </c>
      <c r="P171" s="2">
        <f t="shared" si="109"/>
        <v>8998.4817825000009</v>
      </c>
      <c r="Q171" s="2">
        <f t="shared" si="110"/>
        <v>9598.3805680000005</v>
      </c>
      <c r="R171" s="2">
        <f t="shared" si="112"/>
        <v>19861.944000000003</v>
      </c>
      <c r="S171" s="2" t="s">
        <v>5201</v>
      </c>
      <c r="T171" s="2">
        <f t="shared" si="103"/>
        <v>8569.9826499999999</v>
      </c>
      <c r="U171" s="2">
        <f t="shared" si="113"/>
        <v>19861.944000000003</v>
      </c>
      <c r="V171" s="2" t="s">
        <v>5201</v>
      </c>
      <c r="W171" s="2" t="s">
        <v>5201</v>
      </c>
      <c r="X171" s="2" t="s">
        <v>5201</v>
      </c>
      <c r="Y171" s="2" t="s">
        <v>5201</v>
      </c>
      <c r="Z171" s="2">
        <v>8569.9826499999999</v>
      </c>
      <c r="AA171" s="2">
        <f t="shared" si="114"/>
        <v>19861.944000000003</v>
      </c>
      <c r="AB171" s="2">
        <f t="shared" si="115"/>
        <v>19861.944000000003</v>
      </c>
      <c r="AC171" s="2">
        <f t="shared" si="121"/>
        <v>7366.9581273600015</v>
      </c>
      <c r="AD171" s="2">
        <v>7921.460352000001</v>
      </c>
      <c r="AE171" s="2">
        <f t="shared" si="116"/>
        <v>15924.313602</v>
      </c>
      <c r="AF171" s="2">
        <v>7947.23</v>
      </c>
      <c r="AG171" s="2">
        <v>7771.48</v>
      </c>
      <c r="AH171" s="2">
        <f t="shared" si="122"/>
        <v>8569.9826499999999</v>
      </c>
      <c r="AI171" s="2">
        <f t="shared" si="123"/>
        <v>8569.9826499999999</v>
      </c>
      <c r="AJ171" s="2">
        <v>10886.22</v>
      </c>
      <c r="AK171" s="2">
        <v>19279.404999999999</v>
      </c>
      <c r="AL171" s="2">
        <f t="shared" si="104"/>
        <v>8569.9826499999999</v>
      </c>
      <c r="AM171" s="2" t="s">
        <v>5201</v>
      </c>
      <c r="AN171" s="2">
        <f t="shared" si="117"/>
        <v>18868.846799999999</v>
      </c>
      <c r="AO171" s="2">
        <f t="shared" si="118"/>
        <v>7815.6749640000007</v>
      </c>
      <c r="AP171" s="2">
        <f t="shared" si="124"/>
        <v>8655.6824765000001</v>
      </c>
      <c r="AQ171" s="2">
        <f t="shared" si="119"/>
        <v>17379.200999999997</v>
      </c>
      <c r="AR171" s="2" cm="1">
        <f t="array" ref="AR171">MIN(_xlfn._xlws.FILTER(E171:AQ171,E171:AQ171&lt;&gt;0))</f>
        <v>7168.5699799999993</v>
      </c>
      <c r="AS171" s="2">
        <f t="shared" si="120"/>
        <v>19861.944000000003</v>
      </c>
    </row>
    <row r="172" spans="1:45" s="1" customFormat="1" x14ac:dyDescent="0.25">
      <c r="A172" s="5" t="s">
        <v>4994</v>
      </c>
      <c r="B172" s="1" t="s">
        <v>3224</v>
      </c>
      <c r="C172" s="6">
        <v>379</v>
      </c>
      <c r="D172" s="2">
        <v>9577.83</v>
      </c>
      <c r="E172" s="2">
        <f t="shared" si="105"/>
        <v>7461.1295700000001</v>
      </c>
      <c r="F172" s="2">
        <f t="shared" si="100"/>
        <v>5514.3705620000001</v>
      </c>
      <c r="G172" s="2">
        <f t="shared" si="101"/>
        <v>5514.3705620000001</v>
      </c>
      <c r="H172" s="2" t="s">
        <v>5201</v>
      </c>
      <c r="I172" s="2" t="s">
        <v>5201</v>
      </c>
      <c r="J172" s="2">
        <v>4598.3648149999999</v>
      </c>
      <c r="K172" s="2">
        <f t="shared" si="111"/>
        <v>6522.5022299999991</v>
      </c>
      <c r="L172" s="2">
        <f t="shared" si="106"/>
        <v>5679.8016788599998</v>
      </c>
      <c r="M172" s="2">
        <f t="shared" si="107"/>
        <v>5734.94538448</v>
      </c>
      <c r="N172" s="2">
        <f t="shared" si="102"/>
        <v>5514.3705620000001</v>
      </c>
      <c r="O172" s="2">
        <f t="shared" si="108"/>
        <v>7720.1187867999997</v>
      </c>
      <c r="P172" s="2">
        <f t="shared" si="109"/>
        <v>5790.0890901000002</v>
      </c>
      <c r="Q172" s="2">
        <f t="shared" si="110"/>
        <v>6176.0950294400009</v>
      </c>
      <c r="R172" s="2">
        <f t="shared" si="112"/>
        <v>7662.2640000000001</v>
      </c>
      <c r="S172" s="2" t="s">
        <v>5201</v>
      </c>
      <c r="T172" s="2">
        <f t="shared" si="103"/>
        <v>5514.3705620000001</v>
      </c>
      <c r="U172" s="2">
        <f t="shared" si="113"/>
        <v>7662.2640000000001</v>
      </c>
      <c r="V172" s="2" t="s">
        <v>5201</v>
      </c>
      <c r="W172" s="2" t="s">
        <v>5201</v>
      </c>
      <c r="X172" s="2" t="s">
        <v>5201</v>
      </c>
      <c r="Y172" s="2" t="s">
        <v>5201</v>
      </c>
      <c r="Z172" s="2">
        <v>5514.3705620000001</v>
      </c>
      <c r="AA172" s="2">
        <f t="shared" si="114"/>
        <v>7662.2640000000001</v>
      </c>
      <c r="AB172" s="2">
        <f t="shared" si="115"/>
        <v>7662.2640000000001</v>
      </c>
      <c r="AC172" s="2">
        <f t="shared" si="121"/>
        <v>5141.8081353600001</v>
      </c>
      <c r="AD172" s="2">
        <v>5528.8259520000001</v>
      </c>
      <c r="AE172" s="2">
        <f t="shared" si="116"/>
        <v>6143.2201619999996</v>
      </c>
      <c r="AF172" s="2">
        <v>7947.23</v>
      </c>
      <c r="AG172" s="2">
        <v>7771.48</v>
      </c>
      <c r="AH172" s="2">
        <f t="shared" si="122"/>
        <v>5514.3705620000001</v>
      </c>
      <c r="AI172" s="2">
        <f t="shared" si="123"/>
        <v>5514.3705620000001</v>
      </c>
      <c r="AJ172" s="2">
        <v>7004.7575999999999</v>
      </c>
      <c r="AK172" s="2">
        <v>12405.367400000001</v>
      </c>
      <c r="AL172" s="2">
        <f t="shared" si="104"/>
        <v>5514.3705620000001</v>
      </c>
      <c r="AM172" s="2" t="s">
        <v>5201</v>
      </c>
      <c r="AN172" s="2">
        <f t="shared" si="117"/>
        <v>7279.1508000000003</v>
      </c>
      <c r="AO172" s="2">
        <f t="shared" si="118"/>
        <v>3015.1008840000004</v>
      </c>
      <c r="AP172" s="2">
        <f t="shared" si="124"/>
        <v>5569.5142676200003</v>
      </c>
      <c r="AQ172" s="2">
        <f t="shared" si="119"/>
        <v>6704.4809999999998</v>
      </c>
      <c r="AR172" s="2" cm="1">
        <f t="array" ref="AR172">MIN(_xlfn._xlws.FILTER(E172:AQ172,E172:AQ172&lt;&gt;0))</f>
        <v>3015.1008840000004</v>
      </c>
      <c r="AS172" s="2">
        <f t="shared" si="120"/>
        <v>12405.367400000001</v>
      </c>
    </row>
    <row r="173" spans="1:45" s="1" customFormat="1" x14ac:dyDescent="0.25">
      <c r="A173" s="5" t="s">
        <v>4995</v>
      </c>
      <c r="B173" s="1" t="s">
        <v>3224</v>
      </c>
      <c r="C173" s="6">
        <v>380</v>
      </c>
      <c r="D173" s="2">
        <v>36327.730000000003</v>
      </c>
      <c r="E173" s="2">
        <f t="shared" si="105"/>
        <v>28299.301670000004</v>
      </c>
      <c r="F173" s="2">
        <f t="shared" si="100"/>
        <v>16566.603008999999</v>
      </c>
      <c r="G173" s="2">
        <f t="shared" si="101"/>
        <v>16566.603008999999</v>
      </c>
      <c r="H173" s="2" t="s">
        <v>5201</v>
      </c>
      <c r="I173" s="2" t="s">
        <v>5201</v>
      </c>
      <c r="J173" s="2">
        <v>13591.556714999999</v>
      </c>
      <c r="K173" s="2">
        <f t="shared" si="111"/>
        <v>24739.184130000001</v>
      </c>
      <c r="L173" s="2">
        <f t="shared" si="106"/>
        <v>17063.601099269999</v>
      </c>
      <c r="M173" s="2">
        <f t="shared" si="107"/>
        <v>17229.26712936</v>
      </c>
      <c r="N173" s="2">
        <f t="shared" si="102"/>
        <v>16566.603008999999</v>
      </c>
      <c r="O173" s="2">
        <f t="shared" si="108"/>
        <v>23193.244212599995</v>
      </c>
      <c r="P173" s="2">
        <f t="shared" si="109"/>
        <v>17394.93315945</v>
      </c>
      <c r="Q173" s="2">
        <f t="shared" si="110"/>
        <v>18554.595370080002</v>
      </c>
      <c r="R173" s="2">
        <f t="shared" si="112"/>
        <v>29062.184000000005</v>
      </c>
      <c r="S173" s="2" t="s">
        <v>5201</v>
      </c>
      <c r="T173" s="2">
        <f t="shared" si="103"/>
        <v>16566.603008999999</v>
      </c>
      <c r="U173" s="2">
        <f t="shared" si="113"/>
        <v>29062.184000000005</v>
      </c>
      <c r="V173" s="2" t="s">
        <v>5201</v>
      </c>
      <c r="W173" s="2" t="s">
        <v>5201</v>
      </c>
      <c r="X173" s="2" t="s">
        <v>5201</v>
      </c>
      <c r="Y173" s="2" t="s">
        <v>5201</v>
      </c>
      <c r="Z173" s="2">
        <v>16566.603008999999</v>
      </c>
      <c r="AA173" s="2">
        <f t="shared" si="114"/>
        <v>29062.184000000005</v>
      </c>
      <c r="AB173" s="2">
        <f t="shared" si="115"/>
        <v>29062.184000000005</v>
      </c>
      <c r="AC173" s="2">
        <f t="shared" si="121"/>
        <v>11771.043457680002</v>
      </c>
      <c r="AD173" s="2">
        <v>12657.035976000001</v>
      </c>
      <c r="AE173" s="2">
        <f t="shared" si="116"/>
        <v>23300.606022</v>
      </c>
      <c r="AF173" s="2">
        <v>7947.23</v>
      </c>
      <c r="AG173" s="2">
        <v>7771.48</v>
      </c>
      <c r="AH173" s="2">
        <f t="shared" si="122"/>
        <v>16566.603008999999</v>
      </c>
      <c r="AI173" s="2">
        <f t="shared" si="123"/>
        <v>16566.603008999999</v>
      </c>
      <c r="AJ173" s="2">
        <v>21044.1132</v>
      </c>
      <c r="AK173" s="2">
        <v>37268.9493</v>
      </c>
      <c r="AL173" s="2">
        <f t="shared" si="104"/>
        <v>16566.603008999999</v>
      </c>
      <c r="AM173" s="2" t="s">
        <v>5201</v>
      </c>
      <c r="AN173" s="2">
        <f t="shared" si="117"/>
        <v>27609.074800000002</v>
      </c>
      <c r="AO173" s="2">
        <f t="shared" si="118"/>
        <v>11435.969404000001</v>
      </c>
      <c r="AP173" s="2">
        <f t="shared" si="124"/>
        <v>16732.269039089999</v>
      </c>
      <c r="AQ173" s="2">
        <f t="shared" si="119"/>
        <v>25429.411</v>
      </c>
      <c r="AR173" s="2" cm="1">
        <f t="array" ref="AR173">MIN(_xlfn._xlws.FILTER(E173:AQ173,E173:AQ173&lt;&gt;0))</f>
        <v>7771.48</v>
      </c>
      <c r="AS173" s="2">
        <f t="shared" si="120"/>
        <v>37268.9493</v>
      </c>
    </row>
    <row r="174" spans="1:45" s="1" customFormat="1" x14ac:dyDescent="0.25">
      <c r="A174" s="5" t="s">
        <v>4996</v>
      </c>
      <c r="B174" s="1" t="s">
        <v>3224</v>
      </c>
      <c r="C174" s="6">
        <v>381</v>
      </c>
      <c r="D174" s="2">
        <v>19451.14</v>
      </c>
      <c r="E174" s="2">
        <f t="shared" si="105"/>
        <v>15152.43806</v>
      </c>
      <c r="F174" s="2">
        <f t="shared" si="100"/>
        <v>9183.3671950000007</v>
      </c>
      <c r="G174" s="2">
        <f t="shared" si="101"/>
        <v>9183.3671950000007</v>
      </c>
      <c r="H174" s="2" t="s">
        <v>5201</v>
      </c>
      <c r="I174" s="2" t="s">
        <v>5201</v>
      </c>
      <c r="J174" s="2">
        <v>7648.543705</v>
      </c>
      <c r="K174" s="2">
        <f t="shared" si="111"/>
        <v>13246.226339999999</v>
      </c>
      <c r="L174" s="2">
        <f t="shared" si="106"/>
        <v>9458.8682108500016</v>
      </c>
      <c r="M174" s="2">
        <f t="shared" si="107"/>
        <v>9550.7018828000018</v>
      </c>
      <c r="N174" s="2">
        <f t="shared" si="102"/>
        <v>9183.3671950000007</v>
      </c>
      <c r="O174" s="2">
        <f t="shared" si="108"/>
        <v>12856.714073000001</v>
      </c>
      <c r="P174" s="2">
        <f t="shared" si="109"/>
        <v>9642.5355547500003</v>
      </c>
      <c r="Q174" s="2">
        <f t="shared" si="110"/>
        <v>10285.371258400002</v>
      </c>
      <c r="R174" s="2">
        <f t="shared" si="112"/>
        <v>15560.912</v>
      </c>
      <c r="S174" s="2" t="s">
        <v>5201</v>
      </c>
      <c r="T174" s="2">
        <f t="shared" si="103"/>
        <v>9183.3671950000007</v>
      </c>
      <c r="U174" s="2">
        <f t="shared" si="113"/>
        <v>15560.912</v>
      </c>
      <c r="V174" s="2" t="s">
        <v>5201</v>
      </c>
      <c r="W174" s="2" t="s">
        <v>5201</v>
      </c>
      <c r="X174" s="2" t="s">
        <v>5201</v>
      </c>
      <c r="Y174" s="2" t="s">
        <v>5201</v>
      </c>
      <c r="Z174" s="2">
        <v>9183.3671950000007</v>
      </c>
      <c r="AA174" s="2">
        <f t="shared" si="114"/>
        <v>15560.912</v>
      </c>
      <c r="AB174" s="2">
        <f t="shared" si="115"/>
        <v>15560.912</v>
      </c>
      <c r="AC174" s="2">
        <f t="shared" si="121"/>
        <v>7831.6721449200004</v>
      </c>
      <c r="AD174" s="2">
        <v>8421.1528440000002</v>
      </c>
      <c r="AE174" s="2">
        <f t="shared" si="116"/>
        <v>12475.961195999998</v>
      </c>
      <c r="AF174" s="2">
        <v>7947.23</v>
      </c>
      <c r="AG174" s="2">
        <v>7771.48</v>
      </c>
      <c r="AH174" s="2">
        <f t="shared" si="122"/>
        <v>9183.3671950000007</v>
      </c>
      <c r="AI174" s="2">
        <f t="shared" si="123"/>
        <v>9183.3671950000007</v>
      </c>
      <c r="AJ174" s="2">
        <v>11665.386</v>
      </c>
      <c r="AK174" s="2">
        <v>20659.301500000001</v>
      </c>
      <c r="AL174" s="2">
        <f t="shared" si="104"/>
        <v>9183.3671950000007</v>
      </c>
      <c r="AM174" s="2" t="s">
        <v>5201</v>
      </c>
      <c r="AN174" s="2">
        <f t="shared" si="117"/>
        <v>14782.866399999999</v>
      </c>
      <c r="AO174" s="2">
        <f t="shared" si="118"/>
        <v>6123.2188720000004</v>
      </c>
      <c r="AP174" s="2">
        <f t="shared" si="124"/>
        <v>9275.200866950001</v>
      </c>
      <c r="AQ174" s="2">
        <f t="shared" si="119"/>
        <v>13615.797999999999</v>
      </c>
      <c r="AR174" s="2" cm="1">
        <f t="array" ref="AR174">MIN(_xlfn._xlws.FILTER(E174:AQ174,E174:AQ174&lt;&gt;0))</f>
        <v>6123.2188720000004</v>
      </c>
      <c r="AS174" s="2">
        <f t="shared" si="120"/>
        <v>20659.301500000001</v>
      </c>
    </row>
    <row r="175" spans="1:45" s="1" customFormat="1" x14ac:dyDescent="0.25">
      <c r="A175" s="5" t="s">
        <v>4997</v>
      </c>
      <c r="B175" s="1" t="s">
        <v>3224</v>
      </c>
      <c r="C175" s="6">
        <v>382</v>
      </c>
      <c r="D175" s="2">
        <v>17834.240000000002</v>
      </c>
      <c r="E175" s="2">
        <f t="shared" si="105"/>
        <v>13892.872960000002</v>
      </c>
      <c r="F175" s="2">
        <f t="shared" si="100"/>
        <v>6697.6372019999999</v>
      </c>
      <c r="G175" s="2">
        <f t="shared" si="101"/>
        <v>6697.6372019999999</v>
      </c>
      <c r="H175" s="2" t="s">
        <v>5201</v>
      </c>
      <c r="I175" s="2" t="s">
        <v>5201</v>
      </c>
      <c r="J175" s="2">
        <v>5545.3204949999999</v>
      </c>
      <c r="K175" s="2">
        <f t="shared" si="111"/>
        <v>12145.11744</v>
      </c>
      <c r="L175" s="2">
        <f t="shared" si="106"/>
        <v>6898.5663180600004</v>
      </c>
      <c r="M175" s="2">
        <f t="shared" si="107"/>
        <v>6965.5426900800003</v>
      </c>
      <c r="N175" s="2">
        <f t="shared" si="102"/>
        <v>6697.6372019999999</v>
      </c>
      <c r="O175" s="2">
        <f t="shared" si="108"/>
        <v>9376.6920827999984</v>
      </c>
      <c r="P175" s="2">
        <f t="shared" si="109"/>
        <v>7032.5190621000002</v>
      </c>
      <c r="Q175" s="2">
        <f t="shared" si="110"/>
        <v>7501.3536662400002</v>
      </c>
      <c r="R175" s="2">
        <f t="shared" si="112"/>
        <v>14267.392000000002</v>
      </c>
      <c r="S175" s="2" t="s">
        <v>5201</v>
      </c>
      <c r="T175" s="2">
        <f t="shared" si="103"/>
        <v>6697.6372019999999</v>
      </c>
      <c r="U175" s="2">
        <f t="shared" si="113"/>
        <v>14267.392000000002</v>
      </c>
      <c r="V175" s="2" t="s">
        <v>5201</v>
      </c>
      <c r="W175" s="2" t="s">
        <v>5201</v>
      </c>
      <c r="X175" s="2" t="s">
        <v>5201</v>
      </c>
      <c r="Y175" s="2" t="s">
        <v>5201</v>
      </c>
      <c r="Z175" s="2">
        <v>6697.6372019999999</v>
      </c>
      <c r="AA175" s="2">
        <f t="shared" si="114"/>
        <v>14267.392000000002</v>
      </c>
      <c r="AB175" s="2">
        <f t="shared" si="115"/>
        <v>14267.392000000002</v>
      </c>
      <c r="AC175" s="2">
        <f t="shared" si="121"/>
        <v>7260.8355892800009</v>
      </c>
      <c r="AD175" s="2">
        <v>7807.350096000001</v>
      </c>
      <c r="AE175" s="2">
        <f t="shared" si="116"/>
        <v>11438.881536000001</v>
      </c>
      <c r="AF175" s="2">
        <v>7947.23</v>
      </c>
      <c r="AG175" s="2">
        <v>7771.48</v>
      </c>
      <c r="AH175" s="2">
        <f t="shared" si="122"/>
        <v>6697.6372019999999</v>
      </c>
      <c r="AI175" s="2">
        <f t="shared" si="123"/>
        <v>6697.6372019999999</v>
      </c>
      <c r="AJ175" s="2">
        <v>8507.8296000000009</v>
      </c>
      <c r="AK175" s="2">
        <v>15067.295400000001</v>
      </c>
      <c r="AL175" s="2">
        <f t="shared" si="104"/>
        <v>6697.6372019999999</v>
      </c>
      <c r="AM175" s="2" t="s">
        <v>5201</v>
      </c>
      <c r="AN175" s="2">
        <f t="shared" si="117"/>
        <v>13554.022400000002</v>
      </c>
      <c r="AO175" s="2">
        <f t="shared" si="118"/>
        <v>5614.2187520000007</v>
      </c>
      <c r="AP175" s="2">
        <f t="shared" si="124"/>
        <v>6764.6135740199998</v>
      </c>
      <c r="AQ175" s="2">
        <f t="shared" si="119"/>
        <v>12483.968000000001</v>
      </c>
      <c r="AR175" s="2" cm="1">
        <f t="array" ref="AR175">MIN(_xlfn._xlws.FILTER(E175:AQ175,E175:AQ175&lt;&gt;0))</f>
        <v>5545.3204949999999</v>
      </c>
      <c r="AS175" s="2">
        <f t="shared" si="120"/>
        <v>15067.295400000001</v>
      </c>
    </row>
    <row r="176" spans="1:45" s="1" customFormat="1" x14ac:dyDescent="0.25">
      <c r="A176" s="5" t="s">
        <v>4998</v>
      </c>
      <c r="B176" s="1" t="s">
        <v>3224</v>
      </c>
      <c r="C176" s="6">
        <v>385</v>
      </c>
      <c r="D176" s="2">
        <v>14683.89</v>
      </c>
      <c r="E176" s="2">
        <f t="shared" si="105"/>
        <v>11438.750309999999</v>
      </c>
      <c r="F176" s="2">
        <f t="shared" si="100"/>
        <v>14170.488063000001</v>
      </c>
      <c r="G176" s="2">
        <f t="shared" si="101"/>
        <v>14170.488063000001</v>
      </c>
      <c r="H176" s="2" t="s">
        <v>5201</v>
      </c>
      <c r="I176" s="2" t="s">
        <v>5201</v>
      </c>
      <c r="J176" s="2">
        <v>11686.097114999999</v>
      </c>
      <c r="K176" s="2">
        <f t="shared" si="111"/>
        <v>9999.7290899999989</v>
      </c>
      <c r="L176" s="2">
        <f t="shared" si="106"/>
        <v>14595.602704890001</v>
      </c>
      <c r="M176" s="2">
        <f t="shared" si="107"/>
        <v>14737.30758552</v>
      </c>
      <c r="N176" s="2">
        <f t="shared" si="102"/>
        <v>14170.488063000001</v>
      </c>
      <c r="O176" s="2">
        <f t="shared" si="108"/>
        <v>19838.683288199998</v>
      </c>
      <c r="P176" s="2">
        <f t="shared" si="109"/>
        <v>14879.012466150001</v>
      </c>
      <c r="Q176" s="2">
        <f t="shared" si="110"/>
        <v>15870.946630560002</v>
      </c>
      <c r="R176" s="2">
        <f t="shared" si="112"/>
        <v>11747.112000000001</v>
      </c>
      <c r="S176" s="2" t="s">
        <v>5201</v>
      </c>
      <c r="T176" s="2">
        <f t="shared" si="103"/>
        <v>14170.488063000001</v>
      </c>
      <c r="U176" s="2">
        <f t="shared" si="113"/>
        <v>11747.112000000001</v>
      </c>
      <c r="V176" s="2" t="s">
        <v>5201</v>
      </c>
      <c r="W176" s="2" t="s">
        <v>5201</v>
      </c>
      <c r="X176" s="2" t="s">
        <v>5201</v>
      </c>
      <c r="Y176" s="2" t="s">
        <v>5201</v>
      </c>
      <c r="Z176" s="2">
        <v>14170.488063000001</v>
      </c>
      <c r="AA176" s="2">
        <f t="shared" si="114"/>
        <v>11747.112000000001</v>
      </c>
      <c r="AB176" s="2">
        <f t="shared" si="115"/>
        <v>11747.112000000001</v>
      </c>
      <c r="AC176" s="2">
        <f t="shared" si="121"/>
        <v>10122.720809760001</v>
      </c>
      <c r="AD176" s="2">
        <v>10884.646032000001</v>
      </c>
      <c r="AE176" s="2">
        <f t="shared" si="116"/>
        <v>9418.2470459999986</v>
      </c>
      <c r="AF176" s="2">
        <v>7947.23</v>
      </c>
      <c r="AG176" s="2">
        <v>7771.48</v>
      </c>
      <c r="AH176" s="2">
        <f t="shared" si="122"/>
        <v>14170.488063000001</v>
      </c>
      <c r="AI176" s="2">
        <f t="shared" si="123"/>
        <v>14170.488063000001</v>
      </c>
      <c r="AJ176" s="2">
        <v>18000.392400000001</v>
      </c>
      <c r="AK176" s="2">
        <v>31878.545099999999</v>
      </c>
      <c r="AL176" s="2">
        <f t="shared" si="104"/>
        <v>14170.488063000001</v>
      </c>
      <c r="AM176" s="2" t="s">
        <v>5201</v>
      </c>
      <c r="AN176" s="2">
        <f t="shared" si="117"/>
        <v>11159.7564</v>
      </c>
      <c r="AO176" s="2">
        <f t="shared" si="118"/>
        <v>4622.4885720000002</v>
      </c>
      <c r="AP176" s="2">
        <f t="shared" si="124"/>
        <v>14312.192943630002</v>
      </c>
      <c r="AQ176" s="2">
        <f t="shared" si="119"/>
        <v>10278.722999999998</v>
      </c>
      <c r="AR176" s="2" cm="1">
        <f t="array" ref="AR176">MIN(_xlfn._xlws.FILTER(E176:AQ176,E176:AQ176&lt;&gt;0))</f>
        <v>4622.4885720000002</v>
      </c>
      <c r="AS176" s="2">
        <f t="shared" si="120"/>
        <v>31878.545099999999</v>
      </c>
    </row>
    <row r="177" spans="1:45" s="1" customFormat="1" x14ac:dyDescent="0.25">
      <c r="A177" s="5" t="s">
        <v>4999</v>
      </c>
      <c r="B177" s="1" t="s">
        <v>3224</v>
      </c>
      <c r="C177" s="6">
        <v>386</v>
      </c>
      <c r="D177" s="2">
        <v>20557.91</v>
      </c>
      <c r="E177" s="2">
        <f t="shared" si="105"/>
        <v>16014.61189</v>
      </c>
      <c r="F177" s="2">
        <f t="shared" si="100"/>
        <v>8611.7450019999997</v>
      </c>
      <c r="G177" s="2">
        <f t="shared" si="101"/>
        <v>8611.7450019999997</v>
      </c>
      <c r="H177" s="2" t="s">
        <v>5201</v>
      </c>
      <c r="I177" s="2" t="s">
        <v>5201</v>
      </c>
      <c r="J177" s="2">
        <v>7170.735275</v>
      </c>
      <c r="K177" s="2">
        <f t="shared" si="111"/>
        <v>13999.936709999998</v>
      </c>
      <c r="L177" s="2">
        <f t="shared" si="106"/>
        <v>8870.09735206</v>
      </c>
      <c r="M177" s="2">
        <f t="shared" si="107"/>
        <v>8956.2148020799996</v>
      </c>
      <c r="N177" s="2">
        <f t="shared" si="102"/>
        <v>8611.7450019999997</v>
      </c>
      <c r="O177" s="2">
        <f t="shared" si="108"/>
        <v>12056.443002799999</v>
      </c>
      <c r="P177" s="2">
        <f t="shared" si="109"/>
        <v>9042.3322521000009</v>
      </c>
      <c r="Q177" s="2">
        <f t="shared" si="110"/>
        <v>9645.1544022400012</v>
      </c>
      <c r="R177" s="2">
        <f t="shared" si="112"/>
        <v>16446.328000000001</v>
      </c>
      <c r="S177" s="2" t="s">
        <v>5201</v>
      </c>
      <c r="T177" s="2">
        <f t="shared" si="103"/>
        <v>8611.7450019999997</v>
      </c>
      <c r="U177" s="2">
        <f t="shared" si="113"/>
        <v>16446.328000000001</v>
      </c>
      <c r="V177" s="2" t="s">
        <v>5201</v>
      </c>
      <c r="W177" s="2" t="s">
        <v>5201</v>
      </c>
      <c r="X177" s="2" t="s">
        <v>5201</v>
      </c>
      <c r="Y177" s="2" t="s">
        <v>5201</v>
      </c>
      <c r="Z177" s="2">
        <v>8611.7450019999997</v>
      </c>
      <c r="AA177" s="2">
        <f t="shared" si="114"/>
        <v>16446.328000000001</v>
      </c>
      <c r="AB177" s="2">
        <f t="shared" si="115"/>
        <v>16446.328000000001</v>
      </c>
      <c r="AC177" s="2">
        <f t="shared" si="121"/>
        <v>7471.3690116000007</v>
      </c>
      <c r="AD177" s="2">
        <v>8033.7301200000002</v>
      </c>
      <c r="AE177" s="2">
        <f t="shared" si="116"/>
        <v>13185.843473999999</v>
      </c>
      <c r="AF177" s="2">
        <v>7947.23</v>
      </c>
      <c r="AG177" s="2">
        <v>7771.48</v>
      </c>
      <c r="AH177" s="2">
        <f t="shared" si="122"/>
        <v>8611.7450019999997</v>
      </c>
      <c r="AI177" s="2">
        <f t="shared" si="123"/>
        <v>8611.7450019999997</v>
      </c>
      <c r="AJ177" s="2">
        <v>10939.2696</v>
      </c>
      <c r="AK177" s="2">
        <v>19373.3554</v>
      </c>
      <c r="AL177" s="2">
        <f t="shared" si="104"/>
        <v>8611.7450019999997</v>
      </c>
      <c r="AM177" s="2" t="s">
        <v>5201</v>
      </c>
      <c r="AN177" s="2">
        <f t="shared" si="117"/>
        <v>15624.0116</v>
      </c>
      <c r="AO177" s="2">
        <f t="shared" si="118"/>
        <v>6471.6300680000004</v>
      </c>
      <c r="AP177" s="2">
        <f t="shared" si="124"/>
        <v>8697.8624520199992</v>
      </c>
      <c r="AQ177" s="2">
        <f t="shared" si="119"/>
        <v>14390.536999999998</v>
      </c>
      <c r="AR177" s="2" cm="1">
        <f t="array" ref="AR177">MIN(_xlfn._xlws.FILTER(E177:AQ177,E177:AQ177&lt;&gt;0))</f>
        <v>6471.6300680000004</v>
      </c>
      <c r="AS177" s="2">
        <f t="shared" si="120"/>
        <v>19373.3554</v>
      </c>
    </row>
    <row r="178" spans="1:45" s="1" customFormat="1" x14ac:dyDescent="0.25">
      <c r="A178" s="5" t="s">
        <v>5000</v>
      </c>
      <c r="B178" s="1" t="s">
        <v>3224</v>
      </c>
      <c r="C178" s="6">
        <v>387</v>
      </c>
      <c r="D178" s="2">
        <v>13117.8</v>
      </c>
      <c r="E178" s="2">
        <f t="shared" si="105"/>
        <v>10218.7662</v>
      </c>
      <c r="F178" s="2">
        <f t="shared" si="100"/>
        <v>6017.2588839999999</v>
      </c>
      <c r="G178" s="2">
        <f t="shared" si="101"/>
        <v>6017.2588839999999</v>
      </c>
      <c r="H178" s="2" t="s">
        <v>5201</v>
      </c>
      <c r="I178" s="2" t="s">
        <v>5201</v>
      </c>
      <c r="J178" s="2">
        <v>5149.793275</v>
      </c>
      <c r="K178" s="2">
        <f t="shared" si="111"/>
        <v>8933.2217999999993</v>
      </c>
      <c r="L178" s="2">
        <f t="shared" si="106"/>
        <v>6197.7766505199997</v>
      </c>
      <c r="M178" s="2">
        <f t="shared" si="107"/>
        <v>6257.9492393600003</v>
      </c>
      <c r="N178" s="2">
        <f t="shared" si="102"/>
        <v>6017.2588839999999</v>
      </c>
      <c r="O178" s="2">
        <f t="shared" si="108"/>
        <v>8424.1624376</v>
      </c>
      <c r="P178" s="2">
        <f t="shared" si="109"/>
        <v>6318.1218282</v>
      </c>
      <c r="Q178" s="2">
        <f t="shared" si="110"/>
        <v>6739.3299500800003</v>
      </c>
      <c r="R178" s="2">
        <f t="shared" si="112"/>
        <v>10494.24</v>
      </c>
      <c r="S178" s="2" t="s">
        <v>5201</v>
      </c>
      <c r="T178" s="2">
        <f t="shared" si="103"/>
        <v>6017.2588839999999</v>
      </c>
      <c r="U178" s="2">
        <f t="shared" si="113"/>
        <v>10494.24</v>
      </c>
      <c r="V178" s="2" t="s">
        <v>5201</v>
      </c>
      <c r="W178" s="2" t="s">
        <v>5201</v>
      </c>
      <c r="X178" s="2" t="s">
        <v>5201</v>
      </c>
      <c r="Y178" s="2" t="s">
        <v>5201</v>
      </c>
      <c r="Z178" s="2">
        <v>6017.2588839999999</v>
      </c>
      <c r="AA178" s="2">
        <f t="shared" si="114"/>
        <v>10494.24</v>
      </c>
      <c r="AB178" s="2">
        <f t="shared" si="115"/>
        <v>10494.24</v>
      </c>
      <c r="AC178" s="2">
        <f t="shared" si="121"/>
        <v>5822.1905367600011</v>
      </c>
      <c r="AD178" s="2">
        <v>6260.4199320000007</v>
      </c>
      <c r="AE178" s="2">
        <f t="shared" si="116"/>
        <v>8413.7569199999998</v>
      </c>
      <c r="AF178" s="2">
        <v>7947.23</v>
      </c>
      <c r="AG178" s="2">
        <v>7771.48</v>
      </c>
      <c r="AH178" s="2">
        <f t="shared" si="122"/>
        <v>6017.2588839999999</v>
      </c>
      <c r="AI178" s="2">
        <f t="shared" si="123"/>
        <v>6017.2588839999999</v>
      </c>
      <c r="AJ178" s="2">
        <v>7643.5631999999996</v>
      </c>
      <c r="AK178" s="2">
        <v>13536.686799999999</v>
      </c>
      <c r="AL178" s="2">
        <f t="shared" si="104"/>
        <v>6017.2588839999999</v>
      </c>
      <c r="AM178" s="2" t="s">
        <v>5201</v>
      </c>
      <c r="AN178" s="2">
        <f t="shared" si="117"/>
        <v>9969.5280000000002</v>
      </c>
      <c r="AO178" s="2">
        <f t="shared" si="118"/>
        <v>4129.48344</v>
      </c>
      <c r="AP178" s="2">
        <f t="shared" si="124"/>
        <v>6077.4314728399995</v>
      </c>
      <c r="AQ178" s="2">
        <f t="shared" si="119"/>
        <v>9182.4599999999991</v>
      </c>
      <c r="AR178" s="2" cm="1">
        <f t="array" ref="AR178">MIN(_xlfn._xlws.FILTER(E178:AQ178,E178:AQ178&lt;&gt;0))</f>
        <v>4129.48344</v>
      </c>
      <c r="AS178" s="2">
        <f t="shared" si="120"/>
        <v>13536.686799999999</v>
      </c>
    </row>
    <row r="179" spans="1:45" s="1" customFormat="1" x14ac:dyDescent="0.25">
      <c r="A179" s="5" t="s">
        <v>5001</v>
      </c>
      <c r="B179" s="1" t="s">
        <v>3224</v>
      </c>
      <c r="C179" s="6">
        <v>388</v>
      </c>
      <c r="D179" s="2">
        <v>21119.89</v>
      </c>
      <c r="E179" s="2">
        <f t="shared" si="105"/>
        <v>16452.39431</v>
      </c>
      <c r="F179" s="2">
        <f t="shared" si="100"/>
        <v>12767.099026</v>
      </c>
      <c r="G179" s="2">
        <f t="shared" si="101"/>
        <v>12767.099026</v>
      </c>
      <c r="H179" s="2" t="s">
        <v>5201</v>
      </c>
      <c r="I179" s="2" t="s">
        <v>5201</v>
      </c>
      <c r="J179" s="2">
        <v>10911.64327</v>
      </c>
      <c r="K179" s="2">
        <f t="shared" si="111"/>
        <v>14382.645089999998</v>
      </c>
      <c r="L179" s="2">
        <f t="shared" si="106"/>
        <v>13150.11199678</v>
      </c>
      <c r="M179" s="2">
        <f t="shared" si="107"/>
        <v>13277.78298704</v>
      </c>
      <c r="N179" s="2">
        <f t="shared" si="102"/>
        <v>12767.099026</v>
      </c>
      <c r="O179" s="2">
        <f t="shared" si="108"/>
        <v>17873.938636399998</v>
      </c>
      <c r="P179" s="2">
        <f t="shared" si="109"/>
        <v>13405.4539773</v>
      </c>
      <c r="Q179" s="2">
        <f t="shared" si="110"/>
        <v>14299.150909120001</v>
      </c>
      <c r="R179" s="2">
        <f t="shared" si="112"/>
        <v>16895.912</v>
      </c>
      <c r="S179" s="2" t="s">
        <v>5201</v>
      </c>
      <c r="T179" s="2">
        <f t="shared" si="103"/>
        <v>12767.099026</v>
      </c>
      <c r="U179" s="2">
        <f t="shared" si="113"/>
        <v>16895.912</v>
      </c>
      <c r="V179" s="2" t="s">
        <v>5201</v>
      </c>
      <c r="W179" s="2" t="s">
        <v>5201</v>
      </c>
      <c r="X179" s="2" t="s">
        <v>5201</v>
      </c>
      <c r="Y179" s="2" t="s">
        <v>5201</v>
      </c>
      <c r="Z179" s="2">
        <v>12767.099026</v>
      </c>
      <c r="AA179" s="2">
        <f t="shared" si="114"/>
        <v>16895.912</v>
      </c>
      <c r="AB179" s="2">
        <f t="shared" si="115"/>
        <v>16895.912</v>
      </c>
      <c r="AC179" s="2">
        <f t="shared" si="121"/>
        <v>8590.7906229600012</v>
      </c>
      <c r="AD179" s="2">
        <v>9237.4092720000008</v>
      </c>
      <c r="AE179" s="2">
        <f t="shared" si="116"/>
        <v>13546.297445999999</v>
      </c>
      <c r="AF179" s="2">
        <v>7947.23</v>
      </c>
      <c r="AG179" s="2">
        <v>7771.48</v>
      </c>
      <c r="AH179" s="2">
        <f t="shared" si="122"/>
        <v>12767.099026</v>
      </c>
      <c r="AI179" s="2">
        <f t="shared" si="123"/>
        <v>12767.099026</v>
      </c>
      <c r="AJ179" s="2">
        <v>16217.7048</v>
      </c>
      <c r="AK179" s="2">
        <v>28721.4202</v>
      </c>
      <c r="AL179" s="2">
        <f t="shared" si="104"/>
        <v>12767.099026</v>
      </c>
      <c r="AM179" s="2" t="s">
        <v>5201</v>
      </c>
      <c r="AN179" s="2">
        <f t="shared" si="117"/>
        <v>16051.116399999999</v>
      </c>
      <c r="AO179" s="2">
        <f t="shared" si="118"/>
        <v>6648.5413720000006</v>
      </c>
      <c r="AP179" s="2">
        <f t="shared" si="124"/>
        <v>12894.770016259999</v>
      </c>
      <c r="AQ179" s="2">
        <f t="shared" si="119"/>
        <v>14783.922999999999</v>
      </c>
      <c r="AR179" s="2" cm="1">
        <f t="array" ref="AR179">MIN(_xlfn._xlws.FILTER(E179:AQ179,E179:AQ179&lt;&gt;0))</f>
        <v>6648.5413720000006</v>
      </c>
      <c r="AS179" s="2">
        <f t="shared" si="120"/>
        <v>28721.4202</v>
      </c>
    </row>
    <row r="180" spans="1:45" s="1" customFormat="1" x14ac:dyDescent="0.25">
      <c r="A180" s="5" t="s">
        <v>5002</v>
      </c>
      <c r="B180" s="1" t="s">
        <v>3224</v>
      </c>
      <c r="C180" s="6">
        <v>389</v>
      </c>
      <c r="D180" s="2">
        <v>12036.79</v>
      </c>
      <c r="E180" s="2">
        <f t="shared" si="105"/>
        <v>9376.6594100000002</v>
      </c>
      <c r="F180" s="2">
        <f t="shared" si="100"/>
        <v>7022.1654790000002</v>
      </c>
      <c r="G180" s="2">
        <f t="shared" si="101"/>
        <v>7022.1654790000002</v>
      </c>
      <c r="H180" s="2" t="s">
        <v>5201</v>
      </c>
      <c r="I180" s="2" t="s">
        <v>5201</v>
      </c>
      <c r="J180" s="2">
        <v>5931.4647699999996</v>
      </c>
      <c r="K180" s="2">
        <f t="shared" si="111"/>
        <v>8197.0539900000003</v>
      </c>
      <c r="L180" s="2">
        <f t="shared" si="106"/>
        <v>7232.8304433700005</v>
      </c>
      <c r="M180" s="2">
        <f t="shared" si="107"/>
        <v>7303.0520981600002</v>
      </c>
      <c r="N180" s="2">
        <f t="shared" si="102"/>
        <v>7022.1654790000002</v>
      </c>
      <c r="O180" s="2">
        <f t="shared" si="108"/>
        <v>9831.0316705999994</v>
      </c>
      <c r="P180" s="2">
        <f t="shared" si="109"/>
        <v>7373.2737529500009</v>
      </c>
      <c r="Q180" s="2">
        <f t="shared" si="110"/>
        <v>7864.8253364800012</v>
      </c>
      <c r="R180" s="2">
        <f t="shared" si="112"/>
        <v>9629.4320000000007</v>
      </c>
      <c r="S180" s="2" t="s">
        <v>5201</v>
      </c>
      <c r="T180" s="2">
        <f t="shared" si="103"/>
        <v>7022.1654790000002</v>
      </c>
      <c r="U180" s="2">
        <f t="shared" si="113"/>
        <v>9629.4320000000007</v>
      </c>
      <c r="V180" s="2" t="s">
        <v>5201</v>
      </c>
      <c r="W180" s="2" t="s">
        <v>5201</v>
      </c>
      <c r="X180" s="2" t="s">
        <v>5201</v>
      </c>
      <c r="Y180" s="2" t="s">
        <v>5201</v>
      </c>
      <c r="Z180" s="2">
        <v>7022.1654790000002</v>
      </c>
      <c r="AA180" s="2">
        <f t="shared" si="114"/>
        <v>9629.4320000000007</v>
      </c>
      <c r="AB180" s="2">
        <f t="shared" si="115"/>
        <v>9629.4320000000007</v>
      </c>
      <c r="AC180" s="2">
        <f t="shared" si="121"/>
        <v>5738.3194986000008</v>
      </c>
      <c r="AD180" s="2">
        <v>6170.2360200000003</v>
      </c>
      <c r="AE180" s="2">
        <f t="shared" si="116"/>
        <v>7720.3971060000003</v>
      </c>
      <c r="AF180" s="2">
        <v>7947.23</v>
      </c>
      <c r="AG180" s="2">
        <v>7771.48</v>
      </c>
      <c r="AH180" s="2">
        <f t="shared" si="122"/>
        <v>7022.1654790000002</v>
      </c>
      <c r="AI180" s="2">
        <f t="shared" si="123"/>
        <v>7022.1654790000002</v>
      </c>
      <c r="AJ180" s="2">
        <v>8920.0691999999999</v>
      </c>
      <c r="AK180" s="2">
        <v>15797.3683</v>
      </c>
      <c r="AL180" s="2">
        <f t="shared" si="104"/>
        <v>7022.1654790000002</v>
      </c>
      <c r="AM180" s="2" t="s">
        <v>5201</v>
      </c>
      <c r="AN180" s="2">
        <f t="shared" si="117"/>
        <v>9147.9603999999999</v>
      </c>
      <c r="AO180" s="2">
        <f t="shared" si="118"/>
        <v>3789.1814920000006</v>
      </c>
      <c r="AP180" s="2">
        <f t="shared" si="124"/>
        <v>7092.38713379</v>
      </c>
      <c r="AQ180" s="2">
        <f t="shared" si="119"/>
        <v>8425.7530000000006</v>
      </c>
      <c r="AR180" s="2" cm="1">
        <f t="array" ref="AR180">MIN(_xlfn._xlws.FILTER(E180:AQ180,E180:AQ180&lt;&gt;0))</f>
        <v>3789.1814920000006</v>
      </c>
      <c r="AS180" s="2">
        <f t="shared" si="120"/>
        <v>15797.3683</v>
      </c>
    </row>
    <row r="181" spans="1:45" s="1" customFormat="1" x14ac:dyDescent="0.25">
      <c r="A181" s="5" t="s">
        <v>5003</v>
      </c>
      <c r="B181" s="1" t="s">
        <v>3224</v>
      </c>
      <c r="C181" s="6">
        <v>390</v>
      </c>
      <c r="D181" s="2">
        <v>12909.41</v>
      </c>
      <c r="E181" s="2">
        <f t="shared" si="105"/>
        <v>10056.43039</v>
      </c>
      <c r="F181" s="2">
        <f t="shared" si="100"/>
        <v>4920.1270949999998</v>
      </c>
      <c r="G181" s="2">
        <f t="shared" si="101"/>
        <v>4920.1270949999998</v>
      </c>
      <c r="H181" s="2" t="s">
        <v>5201</v>
      </c>
      <c r="I181" s="2" t="s">
        <v>5201</v>
      </c>
      <c r="J181" s="2">
        <v>4205.0028899999998</v>
      </c>
      <c r="K181" s="2">
        <f t="shared" si="111"/>
        <v>8791.3082099999992</v>
      </c>
      <c r="L181" s="2">
        <f t="shared" si="106"/>
        <v>5067.7309078500002</v>
      </c>
      <c r="M181" s="2">
        <f t="shared" si="107"/>
        <v>5116.9321787999997</v>
      </c>
      <c r="N181" s="2">
        <f t="shared" si="102"/>
        <v>4920.1270949999998</v>
      </c>
      <c r="O181" s="2">
        <f t="shared" si="108"/>
        <v>6888.177932999999</v>
      </c>
      <c r="P181" s="2">
        <f t="shared" si="109"/>
        <v>5166.1334497500002</v>
      </c>
      <c r="Q181" s="2">
        <f t="shared" si="110"/>
        <v>5510.5423464000005</v>
      </c>
      <c r="R181" s="2">
        <f t="shared" si="112"/>
        <v>10327.528</v>
      </c>
      <c r="S181" s="2" t="s">
        <v>5201</v>
      </c>
      <c r="T181" s="2">
        <f t="shared" si="103"/>
        <v>4920.1270949999998</v>
      </c>
      <c r="U181" s="2">
        <f t="shared" si="113"/>
        <v>10327.528</v>
      </c>
      <c r="V181" s="2" t="s">
        <v>5201</v>
      </c>
      <c r="W181" s="2" t="s">
        <v>5201</v>
      </c>
      <c r="X181" s="2" t="s">
        <v>5201</v>
      </c>
      <c r="Y181" s="2" t="s">
        <v>5201</v>
      </c>
      <c r="Z181" s="2">
        <v>4920.1270949999998</v>
      </c>
      <c r="AA181" s="2">
        <f t="shared" si="114"/>
        <v>10327.528</v>
      </c>
      <c r="AB181" s="2">
        <f t="shared" si="115"/>
        <v>10327.528</v>
      </c>
      <c r="AC181" s="2">
        <f t="shared" si="121"/>
        <v>3828.1138131600001</v>
      </c>
      <c r="AD181" s="2">
        <v>4116.2514119999996</v>
      </c>
      <c r="AE181" s="2">
        <f t="shared" si="116"/>
        <v>8280.095573999999</v>
      </c>
      <c r="AF181" s="2">
        <v>7947.23</v>
      </c>
      <c r="AG181" s="2">
        <v>7771.48</v>
      </c>
      <c r="AH181" s="2">
        <f t="shared" si="122"/>
        <v>4920.1270949999998</v>
      </c>
      <c r="AI181" s="2">
        <f t="shared" si="123"/>
        <v>4920.1270949999998</v>
      </c>
      <c r="AJ181" s="2">
        <v>6249.9059999999999</v>
      </c>
      <c r="AK181" s="2">
        <v>11068.531500000001</v>
      </c>
      <c r="AL181" s="2">
        <f t="shared" si="104"/>
        <v>4920.1270949999998</v>
      </c>
      <c r="AM181" s="2" t="s">
        <v>5201</v>
      </c>
      <c r="AN181" s="2">
        <f t="shared" si="117"/>
        <v>9811.1515999999992</v>
      </c>
      <c r="AO181" s="2">
        <f t="shared" si="118"/>
        <v>4063.8822680000003</v>
      </c>
      <c r="AP181" s="2">
        <f t="shared" si="124"/>
        <v>4969.3283659500003</v>
      </c>
      <c r="AQ181" s="2">
        <f t="shared" si="119"/>
        <v>9036.5869999999995</v>
      </c>
      <c r="AR181" s="2" cm="1">
        <f t="array" ref="AR181">MIN(_xlfn._xlws.FILTER(E181:AQ181,E181:AQ181&lt;&gt;0))</f>
        <v>3828.1138131600001</v>
      </c>
      <c r="AS181" s="2">
        <f t="shared" si="120"/>
        <v>11068.531500000001</v>
      </c>
    </row>
    <row r="182" spans="1:45" s="1" customFormat="1" x14ac:dyDescent="0.25">
      <c r="A182" s="5" t="s">
        <v>5004</v>
      </c>
      <c r="B182" s="1" t="s">
        <v>3224</v>
      </c>
      <c r="C182" s="6">
        <v>391</v>
      </c>
      <c r="D182" s="2">
        <v>22712.2</v>
      </c>
      <c r="E182" s="2">
        <f t="shared" si="105"/>
        <v>17692.803800000002</v>
      </c>
      <c r="F182" s="2">
        <f t="shared" si="100"/>
        <v>11171.42916</v>
      </c>
      <c r="G182" s="2">
        <f t="shared" si="101"/>
        <v>11171.42916</v>
      </c>
      <c r="H182" s="2" t="s">
        <v>5201</v>
      </c>
      <c r="I182" s="2" t="s">
        <v>5201</v>
      </c>
      <c r="J182" s="2">
        <v>8981.6436599999997</v>
      </c>
      <c r="K182" s="2">
        <f t="shared" si="111"/>
        <v>15467.008199999998</v>
      </c>
      <c r="L182" s="2">
        <f t="shared" si="106"/>
        <v>11506.5720348</v>
      </c>
      <c r="M182" s="2">
        <f t="shared" si="107"/>
        <v>11618.286326400001</v>
      </c>
      <c r="N182" s="2">
        <f t="shared" si="102"/>
        <v>11171.42916</v>
      </c>
      <c r="O182" s="2">
        <f t="shared" si="108"/>
        <v>15640.000823999999</v>
      </c>
      <c r="P182" s="2">
        <f t="shared" si="109"/>
        <v>11730.000618</v>
      </c>
      <c r="Q182" s="2">
        <f t="shared" si="110"/>
        <v>12512.000659200001</v>
      </c>
      <c r="R182" s="2">
        <f t="shared" si="112"/>
        <v>18169.760000000002</v>
      </c>
      <c r="S182" s="2" t="s">
        <v>5201</v>
      </c>
      <c r="T182" s="2">
        <f t="shared" si="103"/>
        <v>11171.42916</v>
      </c>
      <c r="U182" s="2">
        <f t="shared" si="113"/>
        <v>18169.760000000002</v>
      </c>
      <c r="V182" s="2" t="s">
        <v>5201</v>
      </c>
      <c r="W182" s="2" t="s">
        <v>5201</v>
      </c>
      <c r="X182" s="2" t="s">
        <v>5201</v>
      </c>
      <c r="Y182" s="2" t="s">
        <v>5201</v>
      </c>
      <c r="Z182" s="2">
        <v>11171.42916</v>
      </c>
      <c r="AA182" s="2">
        <f t="shared" si="114"/>
        <v>18169.760000000002</v>
      </c>
      <c r="AB182" s="2">
        <f t="shared" si="115"/>
        <v>18169.760000000002</v>
      </c>
      <c r="AC182" s="2">
        <f t="shared" si="121"/>
        <v>9120.5474864400021</v>
      </c>
      <c r="AD182" s="2">
        <v>9807.0403080000015</v>
      </c>
      <c r="AE182" s="2">
        <f t="shared" si="116"/>
        <v>14567.605079999999</v>
      </c>
      <c r="AF182" s="2">
        <v>7947.23</v>
      </c>
      <c r="AG182" s="2">
        <v>7771.48</v>
      </c>
      <c r="AH182" s="2">
        <f t="shared" si="122"/>
        <v>11171.42916</v>
      </c>
      <c r="AI182" s="2">
        <f t="shared" si="123"/>
        <v>11171.42916</v>
      </c>
      <c r="AJ182" s="2">
        <v>14190.768</v>
      </c>
      <c r="AK182" s="2">
        <v>25131.732</v>
      </c>
      <c r="AL182" s="2">
        <f t="shared" si="104"/>
        <v>11171.42916</v>
      </c>
      <c r="AM182" s="2" t="s">
        <v>5201</v>
      </c>
      <c r="AN182" s="2">
        <f t="shared" si="117"/>
        <v>17261.272000000001</v>
      </c>
      <c r="AO182" s="2">
        <f t="shared" si="118"/>
        <v>7149.8005600000006</v>
      </c>
      <c r="AP182" s="2">
        <f t="shared" si="124"/>
        <v>11283.143451599999</v>
      </c>
      <c r="AQ182" s="2">
        <f t="shared" si="119"/>
        <v>15898.539999999999</v>
      </c>
      <c r="AR182" s="2" cm="1">
        <f t="array" ref="AR182">MIN(_xlfn._xlws.FILTER(E182:AQ182,E182:AQ182&lt;&gt;0))</f>
        <v>7149.8005600000006</v>
      </c>
      <c r="AS182" s="2">
        <f t="shared" si="120"/>
        <v>25131.732</v>
      </c>
    </row>
    <row r="183" spans="1:45" s="1" customFormat="1" x14ac:dyDescent="0.25">
      <c r="A183" s="5" t="s">
        <v>5005</v>
      </c>
      <c r="B183" s="1" t="s">
        <v>3224</v>
      </c>
      <c r="C183" s="6">
        <v>392</v>
      </c>
      <c r="D183" s="2">
        <v>14571.34</v>
      </c>
      <c r="E183" s="2">
        <f t="shared" si="105"/>
        <v>11351.07386</v>
      </c>
      <c r="F183" s="2">
        <f t="shared" ref="F183:F211" si="125">Z183</f>
        <v>6852.5059239999991</v>
      </c>
      <c r="G183" s="2">
        <f t="shared" ref="G183:G211" si="126">Z183</f>
        <v>6852.5059239999991</v>
      </c>
      <c r="H183" s="2" t="s">
        <v>5201</v>
      </c>
      <c r="I183" s="2" t="s">
        <v>5201</v>
      </c>
      <c r="J183" s="2">
        <v>5517.1716599999991</v>
      </c>
      <c r="K183" s="2">
        <f t="shared" si="111"/>
        <v>9923.0825399999994</v>
      </c>
      <c r="L183" s="2">
        <f t="shared" si="106"/>
        <v>7058.0811017199994</v>
      </c>
      <c r="M183" s="2">
        <f t="shared" si="107"/>
        <v>7126.6061609599992</v>
      </c>
      <c r="N183" s="2">
        <f t="shared" ref="N183:N211" si="127">Z183</f>
        <v>6852.5059239999991</v>
      </c>
      <c r="O183" s="2">
        <f t="shared" si="108"/>
        <v>9593.5082935999981</v>
      </c>
      <c r="P183" s="2">
        <f t="shared" si="109"/>
        <v>7195.131220199999</v>
      </c>
      <c r="Q183" s="2">
        <f t="shared" si="110"/>
        <v>7674.8066348799994</v>
      </c>
      <c r="R183" s="2">
        <f t="shared" si="112"/>
        <v>11657.072</v>
      </c>
      <c r="S183" s="2" t="s">
        <v>5201</v>
      </c>
      <c r="T183" s="2">
        <f t="shared" ref="T183:T211" si="128">Z183</f>
        <v>6852.5059239999991</v>
      </c>
      <c r="U183" s="2">
        <f t="shared" si="113"/>
        <v>11657.072</v>
      </c>
      <c r="V183" s="2" t="s">
        <v>5201</v>
      </c>
      <c r="W183" s="2" t="s">
        <v>5201</v>
      </c>
      <c r="X183" s="2" t="s">
        <v>5201</v>
      </c>
      <c r="Y183" s="2" t="s">
        <v>5201</v>
      </c>
      <c r="Z183" s="2">
        <v>6852.5059239999991</v>
      </c>
      <c r="AA183" s="2">
        <f t="shared" si="114"/>
        <v>11657.072</v>
      </c>
      <c r="AB183" s="2">
        <f t="shared" si="115"/>
        <v>11657.072</v>
      </c>
      <c r="AC183" s="2">
        <f t="shared" si="121"/>
        <v>5767.4176138800012</v>
      </c>
      <c r="AD183" s="2">
        <v>6201.5243160000009</v>
      </c>
      <c r="AE183" s="2">
        <f t="shared" si="116"/>
        <v>9346.057476</v>
      </c>
      <c r="AF183" s="2">
        <v>7947.23</v>
      </c>
      <c r="AG183" s="2">
        <v>7771.48</v>
      </c>
      <c r="AH183" s="2">
        <f t="shared" si="122"/>
        <v>6852.5059239999991</v>
      </c>
      <c r="AI183" s="2">
        <f t="shared" si="123"/>
        <v>6852.5059239999991</v>
      </c>
      <c r="AJ183" s="2">
        <v>8704.5551999999989</v>
      </c>
      <c r="AK183" s="2">
        <v>15415.694799999999</v>
      </c>
      <c r="AL183" s="2">
        <f t="shared" ref="AL183:AL211" si="129">Z183</f>
        <v>6852.5059239999991</v>
      </c>
      <c r="AM183" s="2" t="s">
        <v>5201</v>
      </c>
      <c r="AN183" s="2">
        <f t="shared" si="117"/>
        <v>11074.2184</v>
      </c>
      <c r="AO183" s="2">
        <f t="shared" si="118"/>
        <v>4587.0578320000004</v>
      </c>
      <c r="AP183" s="2">
        <f t="shared" si="124"/>
        <v>6921.0309832399989</v>
      </c>
      <c r="AQ183" s="2">
        <f t="shared" si="119"/>
        <v>10199.938</v>
      </c>
      <c r="AR183" s="2" cm="1">
        <f t="array" ref="AR183">MIN(_xlfn._xlws.FILTER(E183:AQ183,E183:AQ183&lt;&gt;0))</f>
        <v>4587.0578320000004</v>
      </c>
      <c r="AS183" s="2">
        <f t="shared" si="120"/>
        <v>15415.694799999999</v>
      </c>
    </row>
    <row r="184" spans="1:45" s="1" customFormat="1" x14ac:dyDescent="0.25">
      <c r="A184" s="5" t="s">
        <v>5006</v>
      </c>
      <c r="B184" s="1" t="s">
        <v>3224</v>
      </c>
      <c r="C184" s="6">
        <v>393</v>
      </c>
      <c r="D184" s="2">
        <v>28003.88</v>
      </c>
      <c r="E184" s="2">
        <f t="shared" ref="E184:E212" si="130">D184*77.9%</f>
        <v>21815.022520000002</v>
      </c>
      <c r="F184" s="2">
        <f t="shared" si="125"/>
        <v>14019.099537</v>
      </c>
      <c r="G184" s="2">
        <f t="shared" si="126"/>
        <v>14019.099537</v>
      </c>
      <c r="H184" s="2" t="s">
        <v>5201</v>
      </c>
      <c r="I184" s="2" t="s">
        <v>5201</v>
      </c>
      <c r="J184" s="2">
        <v>11935.106039999999</v>
      </c>
      <c r="K184" s="2">
        <f t="shared" si="111"/>
        <v>19070.64228</v>
      </c>
      <c r="L184" s="2">
        <f t="shared" ref="L184:L212" si="131">Z184*103%</f>
        <v>14439.672523110001</v>
      </c>
      <c r="M184" s="2">
        <f t="shared" ref="M184:M212" si="132">Z184*104%</f>
        <v>14579.86351848</v>
      </c>
      <c r="N184" s="2">
        <f t="shared" si="127"/>
        <v>14019.099537</v>
      </c>
      <c r="O184" s="2">
        <f t="shared" ref="O184:O212" si="133">Z184*140%</f>
        <v>19626.739351799999</v>
      </c>
      <c r="P184" s="2">
        <f t="shared" ref="P184:P212" si="134">Z184*105%</f>
        <v>14720.05451385</v>
      </c>
      <c r="Q184" s="2">
        <f t="shared" ref="Q184:Q212" si="135">Z184*112%</f>
        <v>15701.391481440001</v>
      </c>
      <c r="R184" s="2">
        <f t="shared" si="112"/>
        <v>22403.104000000003</v>
      </c>
      <c r="S184" s="2" t="s">
        <v>5201</v>
      </c>
      <c r="T184" s="2">
        <f t="shared" si="128"/>
        <v>14019.099537</v>
      </c>
      <c r="U184" s="2">
        <f t="shared" si="113"/>
        <v>22403.104000000003</v>
      </c>
      <c r="V184" s="2" t="s">
        <v>5201</v>
      </c>
      <c r="W184" s="2" t="s">
        <v>5201</v>
      </c>
      <c r="X184" s="2" t="s">
        <v>5201</v>
      </c>
      <c r="Y184" s="2" t="s">
        <v>5201</v>
      </c>
      <c r="Z184" s="2">
        <v>14019.099537</v>
      </c>
      <c r="AA184" s="2">
        <f t="shared" si="114"/>
        <v>22403.104000000003</v>
      </c>
      <c r="AB184" s="2">
        <f t="shared" si="115"/>
        <v>22403.104000000003</v>
      </c>
      <c r="AC184" s="2">
        <f t="shared" si="121"/>
        <v>11489.476401</v>
      </c>
      <c r="AD184" s="2">
        <v>12354.2757</v>
      </c>
      <c r="AE184" s="2">
        <f t="shared" si="116"/>
        <v>17961.688632000001</v>
      </c>
      <c r="AF184" s="2">
        <v>7947.23</v>
      </c>
      <c r="AG184" s="2">
        <v>7771.48</v>
      </c>
      <c r="AH184" s="2">
        <f t="shared" si="122"/>
        <v>14019.099537</v>
      </c>
      <c r="AI184" s="2">
        <f t="shared" si="123"/>
        <v>14019.099537</v>
      </c>
      <c r="AJ184" s="2">
        <v>17808.087599999999</v>
      </c>
      <c r="AK184" s="2">
        <v>31537.974899999997</v>
      </c>
      <c r="AL184" s="2">
        <f t="shared" si="129"/>
        <v>14019.099537</v>
      </c>
      <c r="AM184" s="2" t="s">
        <v>5201</v>
      </c>
      <c r="AN184" s="2">
        <f t="shared" si="117"/>
        <v>21282.948800000002</v>
      </c>
      <c r="AO184" s="2">
        <f t="shared" si="118"/>
        <v>8815.6214240000008</v>
      </c>
      <c r="AP184" s="2">
        <f t="shared" si="124"/>
        <v>14159.29053237</v>
      </c>
      <c r="AQ184" s="2">
        <f t="shared" si="119"/>
        <v>19602.716</v>
      </c>
      <c r="AR184" s="2" cm="1">
        <f t="array" ref="AR184">MIN(_xlfn._xlws.FILTER(E184:AQ184,E184:AQ184&lt;&gt;0))</f>
        <v>7771.48</v>
      </c>
      <c r="AS184" s="2">
        <f t="shared" si="120"/>
        <v>31537.974899999997</v>
      </c>
    </row>
    <row r="185" spans="1:45" s="1" customFormat="1" x14ac:dyDescent="0.25">
      <c r="A185" s="5" t="s">
        <v>5007</v>
      </c>
      <c r="B185" s="1" t="s">
        <v>3224</v>
      </c>
      <c r="C185" s="6">
        <v>394</v>
      </c>
      <c r="D185" s="2">
        <v>23961.85</v>
      </c>
      <c r="E185" s="2">
        <f t="shared" si="130"/>
        <v>18666.281149999999</v>
      </c>
      <c r="F185" s="2">
        <f t="shared" si="125"/>
        <v>8204.5620699999999</v>
      </c>
      <c r="G185" s="2">
        <f t="shared" si="126"/>
        <v>8204.5620699999999</v>
      </c>
      <c r="H185" s="2" t="s">
        <v>5201</v>
      </c>
      <c r="I185" s="2" t="s">
        <v>5201</v>
      </c>
      <c r="J185" s="2">
        <v>6774.4862899999998</v>
      </c>
      <c r="K185" s="2">
        <f t="shared" si="111"/>
        <v>16318.019849999997</v>
      </c>
      <c r="L185" s="2">
        <f t="shared" si="131"/>
        <v>8450.6989321000001</v>
      </c>
      <c r="M185" s="2">
        <f t="shared" si="132"/>
        <v>8532.7445528000007</v>
      </c>
      <c r="N185" s="2">
        <f t="shared" si="127"/>
        <v>8204.5620699999999</v>
      </c>
      <c r="O185" s="2">
        <f t="shared" si="133"/>
        <v>11486.386897999999</v>
      </c>
      <c r="P185" s="2">
        <f t="shared" si="134"/>
        <v>8614.7901734999996</v>
      </c>
      <c r="Q185" s="2">
        <f t="shared" si="135"/>
        <v>9189.1095184000005</v>
      </c>
      <c r="R185" s="2">
        <f t="shared" si="112"/>
        <v>19169.48</v>
      </c>
      <c r="S185" s="2" t="s">
        <v>5201</v>
      </c>
      <c r="T185" s="2">
        <f t="shared" si="128"/>
        <v>8204.5620699999999</v>
      </c>
      <c r="U185" s="2">
        <f t="shared" si="113"/>
        <v>19169.48</v>
      </c>
      <c r="V185" s="2" t="s">
        <v>5201</v>
      </c>
      <c r="W185" s="2" t="s">
        <v>5201</v>
      </c>
      <c r="X185" s="2" t="s">
        <v>5201</v>
      </c>
      <c r="Y185" s="2" t="s">
        <v>5201</v>
      </c>
      <c r="Z185" s="2">
        <v>8204.5620699999999</v>
      </c>
      <c r="AA185" s="2">
        <f t="shared" si="114"/>
        <v>19169.48</v>
      </c>
      <c r="AB185" s="2">
        <f t="shared" si="115"/>
        <v>19169.48</v>
      </c>
      <c r="AC185" s="2">
        <f t="shared" si="121"/>
        <v>6683.1524182800013</v>
      </c>
      <c r="AD185" s="2">
        <v>7186.1853960000008</v>
      </c>
      <c r="AE185" s="2">
        <f t="shared" si="116"/>
        <v>15369.130589999999</v>
      </c>
      <c r="AF185" s="2">
        <v>7947.23</v>
      </c>
      <c r="AG185" s="2">
        <v>7771.48</v>
      </c>
      <c r="AH185" s="2">
        <f t="shared" si="122"/>
        <v>8204.5620699999999</v>
      </c>
      <c r="AI185" s="2">
        <f t="shared" si="123"/>
        <v>8204.5620699999999</v>
      </c>
      <c r="AJ185" s="2">
        <v>10422.036</v>
      </c>
      <c r="AK185" s="2">
        <v>18457.339</v>
      </c>
      <c r="AL185" s="2">
        <f t="shared" si="129"/>
        <v>8204.5620699999999</v>
      </c>
      <c r="AM185" s="2" t="s">
        <v>5201</v>
      </c>
      <c r="AN185" s="2">
        <f t="shared" si="117"/>
        <v>18211.005999999998</v>
      </c>
      <c r="AO185" s="2">
        <f t="shared" si="118"/>
        <v>7543.19038</v>
      </c>
      <c r="AP185" s="2">
        <f t="shared" si="124"/>
        <v>8286.6076907000006</v>
      </c>
      <c r="AQ185" s="2">
        <f t="shared" si="119"/>
        <v>16773.294999999998</v>
      </c>
      <c r="AR185" s="2" cm="1">
        <f t="array" ref="AR185">MIN(_xlfn._xlws.FILTER(E185:AQ185,E185:AQ185&lt;&gt;0))</f>
        <v>6683.1524182800013</v>
      </c>
      <c r="AS185" s="2">
        <f t="shared" si="120"/>
        <v>19169.48</v>
      </c>
    </row>
    <row r="186" spans="1:45" s="1" customFormat="1" x14ac:dyDescent="0.25">
      <c r="A186" s="5" t="s">
        <v>5008</v>
      </c>
      <c r="B186" s="1" t="s">
        <v>3224</v>
      </c>
      <c r="C186" s="6">
        <v>395</v>
      </c>
      <c r="D186" s="2">
        <v>16427.46</v>
      </c>
      <c r="E186" s="2">
        <f t="shared" si="130"/>
        <v>12796.99134</v>
      </c>
      <c r="F186" s="2">
        <f t="shared" si="125"/>
        <v>5610.9460010000003</v>
      </c>
      <c r="G186" s="2">
        <f t="shared" si="126"/>
        <v>5610.9460010000003</v>
      </c>
      <c r="H186" s="2" t="s">
        <v>5201</v>
      </c>
      <c r="I186" s="2" t="s">
        <v>5201</v>
      </c>
      <c r="J186" s="2">
        <v>4689.3072050000001</v>
      </c>
      <c r="K186" s="2">
        <f t="shared" si="111"/>
        <v>11187.100259999999</v>
      </c>
      <c r="L186" s="2">
        <f t="shared" si="131"/>
        <v>5779.2743810300008</v>
      </c>
      <c r="M186" s="2">
        <f t="shared" si="132"/>
        <v>5835.3838410400003</v>
      </c>
      <c r="N186" s="2">
        <f t="shared" si="127"/>
        <v>5610.9460010000003</v>
      </c>
      <c r="O186" s="2">
        <f t="shared" si="133"/>
        <v>7855.3244014000002</v>
      </c>
      <c r="P186" s="2">
        <f t="shared" si="134"/>
        <v>5891.4933010500008</v>
      </c>
      <c r="Q186" s="2">
        <f t="shared" si="135"/>
        <v>6284.2595211200005</v>
      </c>
      <c r="R186" s="2">
        <f t="shared" si="112"/>
        <v>13141.968000000001</v>
      </c>
      <c r="S186" s="2" t="s">
        <v>5201</v>
      </c>
      <c r="T186" s="2">
        <f t="shared" si="128"/>
        <v>5610.9460010000003</v>
      </c>
      <c r="U186" s="2">
        <f t="shared" si="113"/>
        <v>13141.968000000001</v>
      </c>
      <c r="V186" s="2" t="s">
        <v>5201</v>
      </c>
      <c r="W186" s="2" t="s">
        <v>5201</v>
      </c>
      <c r="X186" s="2" t="s">
        <v>5201</v>
      </c>
      <c r="Y186" s="2" t="s">
        <v>5201</v>
      </c>
      <c r="Z186" s="2">
        <v>5610.9460010000003</v>
      </c>
      <c r="AA186" s="2">
        <f t="shared" si="114"/>
        <v>13141.968000000001</v>
      </c>
      <c r="AB186" s="2">
        <f t="shared" si="115"/>
        <v>13141.968000000001</v>
      </c>
      <c r="AC186" s="2">
        <f t="shared" si="121"/>
        <v>5140.9523084400007</v>
      </c>
      <c r="AD186" s="2">
        <v>5527.9057080000002</v>
      </c>
      <c r="AE186" s="2">
        <f t="shared" si="116"/>
        <v>10536.572843999998</v>
      </c>
      <c r="AF186" s="2">
        <v>7947.23</v>
      </c>
      <c r="AG186" s="2">
        <v>7771.48</v>
      </c>
      <c r="AH186" s="2">
        <f t="shared" si="122"/>
        <v>5610.9460010000003</v>
      </c>
      <c r="AI186" s="2">
        <f t="shared" si="123"/>
        <v>5610.9460010000003</v>
      </c>
      <c r="AJ186" s="2">
        <v>7127.4348</v>
      </c>
      <c r="AK186" s="2">
        <v>12622.627700000001</v>
      </c>
      <c r="AL186" s="2">
        <f t="shared" si="129"/>
        <v>5610.9460010000003</v>
      </c>
      <c r="AM186" s="2" t="s">
        <v>5201</v>
      </c>
      <c r="AN186" s="2">
        <f t="shared" si="117"/>
        <v>12484.8696</v>
      </c>
      <c r="AO186" s="2">
        <f t="shared" si="118"/>
        <v>5171.3644080000004</v>
      </c>
      <c r="AP186" s="2">
        <f t="shared" si="124"/>
        <v>5667.0554610100007</v>
      </c>
      <c r="AQ186" s="2">
        <f t="shared" si="119"/>
        <v>11499.221999999998</v>
      </c>
      <c r="AR186" s="2" cm="1">
        <f t="array" ref="AR186">MIN(_xlfn._xlws.FILTER(E186:AQ186,E186:AQ186&lt;&gt;0))</f>
        <v>4689.3072050000001</v>
      </c>
      <c r="AS186" s="2">
        <f t="shared" si="120"/>
        <v>13141.968000000001</v>
      </c>
    </row>
    <row r="187" spans="1:45" s="1" customFormat="1" x14ac:dyDescent="0.25">
      <c r="A187" s="5" t="s">
        <v>5009</v>
      </c>
      <c r="B187" s="1" t="s">
        <v>3224</v>
      </c>
      <c r="C187" s="6">
        <v>408</v>
      </c>
      <c r="D187" s="2">
        <v>105578.74</v>
      </c>
      <c r="E187" s="2">
        <f t="shared" si="130"/>
        <v>82245.838460000014</v>
      </c>
      <c r="F187" s="2">
        <f t="shared" si="125"/>
        <v>31926.448055000001</v>
      </c>
      <c r="G187" s="2">
        <f t="shared" si="126"/>
        <v>31926.448055000001</v>
      </c>
      <c r="H187" s="2" t="s">
        <v>5201</v>
      </c>
      <c r="I187" s="2" t="s">
        <v>5201</v>
      </c>
      <c r="J187" s="2">
        <v>27062.578674999997</v>
      </c>
      <c r="K187" s="2">
        <f t="shared" si="111"/>
        <v>71899.121939999997</v>
      </c>
      <c r="L187" s="2">
        <f t="shared" si="131"/>
        <v>32884.24149665</v>
      </c>
      <c r="M187" s="2">
        <f t="shared" si="132"/>
        <v>33203.505977200002</v>
      </c>
      <c r="N187" s="2">
        <f t="shared" si="127"/>
        <v>31926.448055000001</v>
      </c>
      <c r="O187" s="2">
        <f t="shared" si="133"/>
        <v>44697.027277000001</v>
      </c>
      <c r="P187" s="2">
        <f t="shared" si="134"/>
        <v>33522.770457750004</v>
      </c>
      <c r="Q187" s="2">
        <f t="shared" si="135"/>
        <v>35757.621821600005</v>
      </c>
      <c r="R187" s="2">
        <f t="shared" si="112"/>
        <v>84462.992000000013</v>
      </c>
      <c r="S187" s="2" t="s">
        <v>5201</v>
      </c>
      <c r="T187" s="2">
        <f t="shared" si="128"/>
        <v>31926.448055000001</v>
      </c>
      <c r="U187" s="2">
        <f t="shared" si="113"/>
        <v>84462.992000000013</v>
      </c>
      <c r="V187" s="2" t="s">
        <v>5201</v>
      </c>
      <c r="W187" s="2" t="s">
        <v>5201</v>
      </c>
      <c r="X187" s="2" t="s">
        <v>5201</v>
      </c>
      <c r="Y187" s="2" t="s">
        <v>5201</v>
      </c>
      <c r="Z187" s="2">
        <v>31926.448055000001</v>
      </c>
      <c r="AA187" s="2">
        <f t="shared" si="114"/>
        <v>84462.992000000013</v>
      </c>
      <c r="AB187" s="2">
        <f t="shared" si="115"/>
        <v>84462.992000000013</v>
      </c>
      <c r="AC187" s="2">
        <f t="shared" si="121"/>
        <v>27462.630035880004</v>
      </c>
      <c r="AD187" s="2">
        <v>29529.709716000001</v>
      </c>
      <c r="AE187" s="2">
        <f t="shared" si="116"/>
        <v>67718.203836000001</v>
      </c>
      <c r="AF187" s="2">
        <v>7947.23</v>
      </c>
      <c r="AG187" s="2">
        <v>7771.48</v>
      </c>
      <c r="AH187" s="2">
        <f t="shared" si="122"/>
        <v>31926.448055000001</v>
      </c>
      <c r="AI187" s="2">
        <f t="shared" si="123"/>
        <v>31926.448055000001</v>
      </c>
      <c r="AJ187" s="2">
        <v>40555.314000000006</v>
      </c>
      <c r="AK187" s="2">
        <v>71823.123500000002</v>
      </c>
      <c r="AL187" s="2">
        <f t="shared" si="129"/>
        <v>31926.448055000001</v>
      </c>
      <c r="AM187" s="2" t="s">
        <v>5201</v>
      </c>
      <c r="AN187" s="2">
        <f t="shared" si="117"/>
        <v>80239.842400000009</v>
      </c>
      <c r="AO187" s="2">
        <f t="shared" si="118"/>
        <v>33236.187352000001</v>
      </c>
      <c r="AP187" s="2">
        <f t="shared" si="124"/>
        <v>32245.712535549999</v>
      </c>
      <c r="AQ187" s="2">
        <f t="shared" si="119"/>
        <v>73905.118000000002</v>
      </c>
      <c r="AR187" s="2" cm="1">
        <f t="array" ref="AR187">MIN(_xlfn._xlws.FILTER(E187:AQ187,E187:AQ187&lt;&gt;0))</f>
        <v>7771.48</v>
      </c>
      <c r="AS187" s="2">
        <f t="shared" si="120"/>
        <v>84462.992000000013</v>
      </c>
    </row>
    <row r="188" spans="1:45" s="1" customFormat="1" x14ac:dyDescent="0.25">
      <c r="A188" s="5" t="s">
        <v>5010</v>
      </c>
      <c r="B188" s="1" t="s">
        <v>3224</v>
      </c>
      <c r="C188" s="6">
        <v>417</v>
      </c>
      <c r="D188" s="2">
        <v>46154.67</v>
      </c>
      <c r="E188" s="2">
        <f t="shared" si="130"/>
        <v>35954.487930000003</v>
      </c>
      <c r="F188" s="2">
        <f t="shared" si="125"/>
        <v>20687.155072999998</v>
      </c>
      <c r="G188" s="2">
        <f t="shared" si="126"/>
        <v>20687.155072999998</v>
      </c>
      <c r="H188" s="2" t="s">
        <v>5201</v>
      </c>
      <c r="I188" s="2" t="s">
        <v>5201</v>
      </c>
      <c r="J188" s="2">
        <v>17491.974775000002</v>
      </c>
      <c r="K188" s="2">
        <f t="shared" si="111"/>
        <v>31431.330269999995</v>
      </c>
      <c r="L188" s="2">
        <f t="shared" si="131"/>
        <v>21307.769725189999</v>
      </c>
      <c r="M188" s="2">
        <f t="shared" si="132"/>
        <v>21514.641275919999</v>
      </c>
      <c r="N188" s="2">
        <f t="shared" si="127"/>
        <v>20687.155072999998</v>
      </c>
      <c r="O188" s="2">
        <f t="shared" si="133"/>
        <v>28962.017102199996</v>
      </c>
      <c r="P188" s="2">
        <f t="shared" si="134"/>
        <v>21721.51282665</v>
      </c>
      <c r="Q188" s="2">
        <f t="shared" si="135"/>
        <v>23169.613681760002</v>
      </c>
      <c r="R188" s="2">
        <f t="shared" si="112"/>
        <v>36923.735999999997</v>
      </c>
      <c r="S188" s="2" t="s">
        <v>5201</v>
      </c>
      <c r="T188" s="2">
        <f t="shared" si="128"/>
        <v>20687.155072999998</v>
      </c>
      <c r="U188" s="2">
        <f t="shared" si="113"/>
        <v>36923.735999999997</v>
      </c>
      <c r="V188" s="2" t="s">
        <v>5201</v>
      </c>
      <c r="W188" s="2" t="s">
        <v>5201</v>
      </c>
      <c r="X188" s="2" t="s">
        <v>5201</v>
      </c>
      <c r="Y188" s="2" t="s">
        <v>5201</v>
      </c>
      <c r="Z188" s="2">
        <v>20687.155072999998</v>
      </c>
      <c r="AA188" s="2">
        <f t="shared" si="114"/>
        <v>36923.735999999997</v>
      </c>
      <c r="AB188" s="2">
        <f t="shared" si="115"/>
        <v>36923.735999999997</v>
      </c>
      <c r="AC188" s="2">
        <f t="shared" si="121"/>
        <v>17344.188360720003</v>
      </c>
      <c r="AD188" s="2">
        <v>18649.664904000001</v>
      </c>
      <c r="AE188" s="2">
        <f t="shared" si="116"/>
        <v>29603.605337999998</v>
      </c>
      <c r="AF188" s="2">
        <v>7947.23</v>
      </c>
      <c r="AG188" s="2">
        <v>7771.48</v>
      </c>
      <c r="AH188" s="2">
        <f t="shared" si="122"/>
        <v>20687.155072999998</v>
      </c>
      <c r="AI188" s="2">
        <f t="shared" si="123"/>
        <v>20687.155072999998</v>
      </c>
      <c r="AJ188" s="2">
        <v>26278.340400000001</v>
      </c>
      <c r="AK188" s="2">
        <v>46538.722099999999</v>
      </c>
      <c r="AL188" s="2">
        <f t="shared" si="129"/>
        <v>20687.155072999998</v>
      </c>
      <c r="AM188" s="2" t="s">
        <v>5201</v>
      </c>
      <c r="AN188" s="2">
        <f t="shared" si="117"/>
        <v>35077.549200000001</v>
      </c>
      <c r="AO188" s="2">
        <f t="shared" si="118"/>
        <v>14529.490116000001</v>
      </c>
      <c r="AP188" s="2">
        <f t="shared" si="124"/>
        <v>20894.026623729998</v>
      </c>
      <c r="AQ188" s="2">
        <f t="shared" si="119"/>
        <v>32308.268999999997</v>
      </c>
      <c r="AR188" s="2" cm="1">
        <f t="array" ref="AR188">MIN(_xlfn._xlws.FILTER(E188:AQ188,E188:AQ188&lt;&gt;0))</f>
        <v>7771.48</v>
      </c>
      <c r="AS188" s="2">
        <f t="shared" si="120"/>
        <v>46538.722099999999</v>
      </c>
    </row>
    <row r="189" spans="1:45" s="1" customFormat="1" x14ac:dyDescent="0.25">
      <c r="A189" s="5" t="s">
        <v>5011</v>
      </c>
      <c r="B189" s="1" t="s">
        <v>3224</v>
      </c>
      <c r="C189" s="6">
        <v>418</v>
      </c>
      <c r="D189" s="2">
        <v>40407.15</v>
      </c>
      <c r="E189" s="2">
        <f t="shared" si="130"/>
        <v>31477.169850000002</v>
      </c>
      <c r="F189" s="2">
        <f t="shared" si="125"/>
        <v>14451.51389</v>
      </c>
      <c r="G189" s="2">
        <f t="shared" si="126"/>
        <v>14451.51389</v>
      </c>
      <c r="H189" s="2" t="s">
        <v>5201</v>
      </c>
      <c r="I189" s="2" t="s">
        <v>5201</v>
      </c>
      <c r="J189" s="2">
        <v>12184.114964999999</v>
      </c>
      <c r="K189" s="2">
        <f t="shared" si="111"/>
        <v>27517.26915</v>
      </c>
      <c r="L189" s="2">
        <f t="shared" si="131"/>
        <v>14885.059306700001</v>
      </c>
      <c r="M189" s="2">
        <f t="shared" si="132"/>
        <v>15029.574445600001</v>
      </c>
      <c r="N189" s="2">
        <f t="shared" si="127"/>
        <v>14451.51389</v>
      </c>
      <c r="O189" s="2">
        <f t="shared" si="133"/>
        <v>20232.119446000001</v>
      </c>
      <c r="P189" s="2">
        <f t="shared" si="134"/>
        <v>15174.089584500001</v>
      </c>
      <c r="Q189" s="2">
        <f t="shared" si="135"/>
        <v>16185.695556800001</v>
      </c>
      <c r="R189" s="2">
        <f t="shared" si="112"/>
        <v>32325.72</v>
      </c>
      <c r="S189" s="2" t="s">
        <v>5201</v>
      </c>
      <c r="T189" s="2">
        <f t="shared" si="128"/>
        <v>14451.51389</v>
      </c>
      <c r="U189" s="2">
        <f t="shared" si="113"/>
        <v>32325.72</v>
      </c>
      <c r="V189" s="2" t="s">
        <v>5201</v>
      </c>
      <c r="W189" s="2" t="s">
        <v>5201</v>
      </c>
      <c r="X189" s="2" t="s">
        <v>5201</v>
      </c>
      <c r="Y189" s="2" t="s">
        <v>5201</v>
      </c>
      <c r="Z189" s="2">
        <v>14451.51389</v>
      </c>
      <c r="AA189" s="2">
        <f t="shared" si="114"/>
        <v>32325.72</v>
      </c>
      <c r="AB189" s="2">
        <f t="shared" si="115"/>
        <v>32325.72</v>
      </c>
      <c r="AC189" s="2">
        <f t="shared" si="121"/>
        <v>16076.708692200002</v>
      </c>
      <c r="AD189" s="2">
        <v>17286.78354</v>
      </c>
      <c r="AE189" s="2">
        <f t="shared" si="116"/>
        <v>25917.14601</v>
      </c>
      <c r="AF189" s="2">
        <v>7947.23</v>
      </c>
      <c r="AG189" s="2">
        <v>7771.48</v>
      </c>
      <c r="AH189" s="2">
        <f t="shared" si="122"/>
        <v>14451.51389</v>
      </c>
      <c r="AI189" s="2">
        <f t="shared" si="123"/>
        <v>14451.51389</v>
      </c>
      <c r="AJ189" s="2">
        <v>18357.371999999999</v>
      </c>
      <c r="AK189" s="2">
        <v>32510.753000000001</v>
      </c>
      <c r="AL189" s="2">
        <f t="shared" si="129"/>
        <v>14451.51389</v>
      </c>
      <c r="AM189" s="2" t="s">
        <v>5201</v>
      </c>
      <c r="AN189" s="2">
        <f t="shared" si="117"/>
        <v>30709.434000000001</v>
      </c>
      <c r="AO189" s="2">
        <f t="shared" si="118"/>
        <v>12720.170820000001</v>
      </c>
      <c r="AP189" s="2">
        <f t="shared" si="124"/>
        <v>14596.0290289</v>
      </c>
      <c r="AQ189" s="2">
        <f t="shared" si="119"/>
        <v>28285.005000000001</v>
      </c>
      <c r="AR189" s="2" cm="1">
        <f t="array" ref="AR189">MIN(_xlfn._xlws.FILTER(E189:AQ189,E189:AQ189&lt;&gt;0))</f>
        <v>7771.48</v>
      </c>
      <c r="AS189" s="2">
        <f t="shared" si="120"/>
        <v>32510.753000000001</v>
      </c>
    </row>
    <row r="190" spans="1:45" s="1" customFormat="1" x14ac:dyDescent="0.25">
      <c r="A190" s="5" t="s">
        <v>5012</v>
      </c>
      <c r="B190" s="1" t="s">
        <v>3224</v>
      </c>
      <c r="C190" s="6">
        <v>419</v>
      </c>
      <c r="D190" s="2">
        <v>27278.06</v>
      </c>
      <c r="E190" s="2">
        <f t="shared" si="130"/>
        <v>21249.608740000003</v>
      </c>
      <c r="F190" s="2">
        <f t="shared" si="125"/>
        <v>11354.139449999999</v>
      </c>
      <c r="G190" s="2">
        <f t="shared" si="126"/>
        <v>11354.139449999999</v>
      </c>
      <c r="H190" s="2" t="s">
        <v>5201</v>
      </c>
      <c r="I190" s="2" t="s">
        <v>5201</v>
      </c>
      <c r="J190" s="2">
        <v>9492.6532799999986</v>
      </c>
      <c r="K190" s="2">
        <f t="shared" si="111"/>
        <v>18576.35886</v>
      </c>
      <c r="L190" s="2">
        <f t="shared" si="131"/>
        <v>11694.763633499999</v>
      </c>
      <c r="M190" s="2">
        <f t="shared" si="132"/>
        <v>11808.305027999999</v>
      </c>
      <c r="N190" s="2">
        <f t="shared" si="127"/>
        <v>11354.139449999999</v>
      </c>
      <c r="O190" s="2">
        <f t="shared" si="133"/>
        <v>15895.795229999998</v>
      </c>
      <c r="P190" s="2">
        <f t="shared" si="134"/>
        <v>11921.846422499999</v>
      </c>
      <c r="Q190" s="2">
        <f t="shared" si="135"/>
        <v>12716.636183999999</v>
      </c>
      <c r="R190" s="2">
        <f t="shared" si="112"/>
        <v>21822.448000000004</v>
      </c>
      <c r="S190" s="2" t="s">
        <v>5201</v>
      </c>
      <c r="T190" s="2">
        <f t="shared" si="128"/>
        <v>11354.139449999999</v>
      </c>
      <c r="U190" s="2">
        <f t="shared" si="113"/>
        <v>21822.448000000004</v>
      </c>
      <c r="V190" s="2" t="s">
        <v>5201</v>
      </c>
      <c r="W190" s="2" t="s">
        <v>5201</v>
      </c>
      <c r="X190" s="2" t="s">
        <v>5201</v>
      </c>
      <c r="Y190" s="2" t="s">
        <v>5201</v>
      </c>
      <c r="Z190" s="2">
        <v>11354.139449999999</v>
      </c>
      <c r="AA190" s="2">
        <f t="shared" si="114"/>
        <v>21822.448000000004</v>
      </c>
      <c r="AB190" s="2">
        <f t="shared" si="115"/>
        <v>21822.448000000004</v>
      </c>
      <c r="AC190" s="2">
        <f t="shared" si="121"/>
        <v>12591.781473960002</v>
      </c>
      <c r="AD190" s="2">
        <v>13539.549972000001</v>
      </c>
      <c r="AE190" s="2">
        <f t="shared" si="116"/>
        <v>17496.147684</v>
      </c>
      <c r="AF190" s="2">
        <v>7947.23</v>
      </c>
      <c r="AG190" s="2">
        <v>7771.48</v>
      </c>
      <c r="AH190" s="2">
        <f t="shared" si="122"/>
        <v>11354.139449999999</v>
      </c>
      <c r="AI190" s="2">
        <f t="shared" si="123"/>
        <v>11354.139449999999</v>
      </c>
      <c r="AJ190" s="2">
        <v>14422.859999999999</v>
      </c>
      <c r="AK190" s="2">
        <v>25542.764999999999</v>
      </c>
      <c r="AL190" s="2">
        <f t="shared" si="129"/>
        <v>11354.139449999999</v>
      </c>
      <c r="AM190" s="2" t="s">
        <v>5201</v>
      </c>
      <c r="AN190" s="2">
        <f t="shared" si="117"/>
        <v>20731.3256</v>
      </c>
      <c r="AO190" s="2">
        <f t="shared" si="118"/>
        <v>8587.1332880000009</v>
      </c>
      <c r="AP190" s="2">
        <f t="shared" si="124"/>
        <v>11467.680844499999</v>
      </c>
      <c r="AQ190" s="2">
        <f t="shared" si="119"/>
        <v>19094.642</v>
      </c>
      <c r="AR190" s="2" cm="1">
        <f t="array" ref="AR190">MIN(_xlfn._xlws.FILTER(E190:AQ190,E190:AQ190&lt;&gt;0))</f>
        <v>7771.48</v>
      </c>
      <c r="AS190" s="2">
        <f t="shared" si="120"/>
        <v>25542.764999999999</v>
      </c>
    </row>
    <row r="191" spans="1:45" s="1" customFormat="1" x14ac:dyDescent="0.25">
      <c r="A191" s="5" t="s">
        <v>5013</v>
      </c>
      <c r="B191" s="1" t="s">
        <v>3224</v>
      </c>
      <c r="C191" s="6">
        <v>422</v>
      </c>
      <c r="D191" s="2">
        <v>46147.62</v>
      </c>
      <c r="E191" s="2">
        <f t="shared" si="130"/>
        <v>35948.99598</v>
      </c>
      <c r="F191" s="2">
        <f t="shared" si="125"/>
        <v>12055.398943999999</v>
      </c>
      <c r="G191" s="2">
        <f t="shared" si="126"/>
        <v>12055.398943999999</v>
      </c>
      <c r="H191" s="2" t="s">
        <v>5201</v>
      </c>
      <c r="I191" s="2" t="s">
        <v>5201</v>
      </c>
      <c r="J191" s="2">
        <v>10475.69721</v>
      </c>
      <c r="K191" s="2">
        <f t="shared" si="111"/>
        <v>31426.52922</v>
      </c>
      <c r="L191" s="2">
        <f t="shared" si="131"/>
        <v>12417.060912319999</v>
      </c>
      <c r="M191" s="2">
        <f t="shared" si="132"/>
        <v>12537.614901759998</v>
      </c>
      <c r="N191" s="2">
        <f t="shared" si="127"/>
        <v>12055.398943999999</v>
      </c>
      <c r="O191" s="2">
        <f t="shared" si="133"/>
        <v>16877.558521599996</v>
      </c>
      <c r="P191" s="2">
        <f t="shared" si="134"/>
        <v>12658.168891199999</v>
      </c>
      <c r="Q191" s="2">
        <f t="shared" si="135"/>
        <v>13502.046817279999</v>
      </c>
      <c r="R191" s="2">
        <f t="shared" si="112"/>
        <v>36918.096000000005</v>
      </c>
      <c r="S191" s="2" t="s">
        <v>5201</v>
      </c>
      <c r="T191" s="2">
        <f t="shared" si="128"/>
        <v>12055.398943999999</v>
      </c>
      <c r="U191" s="2">
        <f t="shared" si="113"/>
        <v>36918.096000000005</v>
      </c>
      <c r="V191" s="2" t="s">
        <v>5201</v>
      </c>
      <c r="W191" s="2" t="s">
        <v>5201</v>
      </c>
      <c r="X191" s="2" t="s">
        <v>5201</v>
      </c>
      <c r="Y191" s="2" t="s">
        <v>5201</v>
      </c>
      <c r="Z191" s="2">
        <v>12055.398943999999</v>
      </c>
      <c r="AA191" s="2">
        <f t="shared" si="114"/>
        <v>36918.096000000005</v>
      </c>
      <c r="AB191" s="2">
        <f t="shared" si="115"/>
        <v>36918.096000000005</v>
      </c>
      <c r="AC191" s="2">
        <f t="shared" si="121"/>
        <v>13162.618029600002</v>
      </c>
      <c r="AD191" s="2">
        <v>14153.352720000001</v>
      </c>
      <c r="AE191" s="2">
        <f t="shared" si="116"/>
        <v>29599.083468000001</v>
      </c>
      <c r="AF191" s="2">
        <v>7947.23</v>
      </c>
      <c r="AG191" s="2">
        <v>7771.48</v>
      </c>
      <c r="AH191" s="2">
        <f t="shared" si="122"/>
        <v>12055.398943999999</v>
      </c>
      <c r="AI191" s="2">
        <f t="shared" si="123"/>
        <v>12055.398943999999</v>
      </c>
      <c r="AJ191" s="2">
        <v>15313.6512</v>
      </c>
      <c r="AK191" s="2">
        <v>27120.3488</v>
      </c>
      <c r="AL191" s="2">
        <f t="shared" si="129"/>
        <v>12055.398943999999</v>
      </c>
      <c r="AM191" s="2" t="s">
        <v>5201</v>
      </c>
      <c r="AN191" s="2">
        <f t="shared" si="117"/>
        <v>35072.191200000001</v>
      </c>
      <c r="AO191" s="2">
        <f t="shared" si="118"/>
        <v>14527.270776000001</v>
      </c>
      <c r="AP191" s="2">
        <f t="shared" si="124"/>
        <v>12175.952933439999</v>
      </c>
      <c r="AQ191" s="2">
        <f t="shared" si="119"/>
        <v>32303.333999999999</v>
      </c>
      <c r="AR191" s="2" cm="1">
        <f t="array" ref="AR191">MIN(_xlfn._xlws.FILTER(E191:AQ191,E191:AQ191&lt;&gt;0))</f>
        <v>7771.48</v>
      </c>
      <c r="AS191" s="2">
        <f t="shared" si="120"/>
        <v>36918.096000000005</v>
      </c>
    </row>
    <row r="192" spans="1:45" s="1" customFormat="1" x14ac:dyDescent="0.25">
      <c r="A192" s="5" t="s">
        <v>5014</v>
      </c>
      <c r="B192" s="1" t="s">
        <v>3224</v>
      </c>
      <c r="C192" s="6">
        <v>432</v>
      </c>
      <c r="D192" s="2">
        <v>32407.25</v>
      </c>
      <c r="E192" s="2">
        <f t="shared" si="130"/>
        <v>25245.247750000002</v>
      </c>
      <c r="F192" s="2">
        <f t="shared" si="125"/>
        <v>16428.265218</v>
      </c>
      <c r="G192" s="2">
        <f t="shared" si="126"/>
        <v>16428.265218</v>
      </c>
      <c r="H192" s="2" t="s">
        <v>5201</v>
      </c>
      <c r="I192" s="2" t="s">
        <v>5201</v>
      </c>
      <c r="J192" s="2">
        <v>13584.339065</v>
      </c>
      <c r="K192" s="2">
        <f t="shared" si="111"/>
        <v>22069.337249999997</v>
      </c>
      <c r="L192" s="2">
        <f t="shared" si="131"/>
        <v>16921.113174540002</v>
      </c>
      <c r="M192" s="2">
        <f t="shared" si="132"/>
        <v>17085.39582672</v>
      </c>
      <c r="N192" s="2">
        <f t="shared" si="127"/>
        <v>16428.265218</v>
      </c>
      <c r="O192" s="2">
        <f t="shared" si="133"/>
        <v>22999.571305199999</v>
      </c>
      <c r="P192" s="2">
        <f t="shared" si="134"/>
        <v>17249.678478900001</v>
      </c>
      <c r="Q192" s="2">
        <f t="shared" si="135"/>
        <v>18399.657044160002</v>
      </c>
      <c r="R192" s="2">
        <f t="shared" si="112"/>
        <v>25925.800000000003</v>
      </c>
      <c r="S192" s="2" t="s">
        <v>5201</v>
      </c>
      <c r="T192" s="2">
        <f t="shared" si="128"/>
        <v>16428.265218</v>
      </c>
      <c r="U192" s="2">
        <f t="shared" si="113"/>
        <v>25925.800000000003</v>
      </c>
      <c r="V192" s="2" t="s">
        <v>5201</v>
      </c>
      <c r="W192" s="2" t="s">
        <v>5201</v>
      </c>
      <c r="X192" s="2" t="s">
        <v>5201</v>
      </c>
      <c r="Y192" s="2" t="s">
        <v>5201</v>
      </c>
      <c r="Z192" s="2">
        <v>16428.265218</v>
      </c>
      <c r="AA192" s="2">
        <f t="shared" si="114"/>
        <v>25925.800000000003</v>
      </c>
      <c r="AB192" s="2">
        <f t="shared" si="115"/>
        <v>25925.800000000003</v>
      </c>
      <c r="AC192" s="2">
        <f t="shared" si="121"/>
        <v>16049.322230760001</v>
      </c>
      <c r="AD192" s="2">
        <v>17257.335732</v>
      </c>
      <c r="AE192" s="2">
        <f t="shared" si="116"/>
        <v>20786.010149999998</v>
      </c>
      <c r="AF192" s="2">
        <v>7947.23</v>
      </c>
      <c r="AG192" s="2">
        <v>7771.48</v>
      </c>
      <c r="AH192" s="2">
        <f t="shared" si="122"/>
        <v>16428.265218</v>
      </c>
      <c r="AI192" s="2">
        <f t="shared" si="123"/>
        <v>16428.265218</v>
      </c>
      <c r="AJ192" s="2">
        <v>20868.386399999999</v>
      </c>
      <c r="AK192" s="2">
        <v>36957.738600000004</v>
      </c>
      <c r="AL192" s="2">
        <f t="shared" si="129"/>
        <v>16428.265218</v>
      </c>
      <c r="AM192" s="2" t="s">
        <v>5201</v>
      </c>
      <c r="AN192" s="2">
        <f t="shared" si="117"/>
        <v>24629.510000000002</v>
      </c>
      <c r="AO192" s="2">
        <f t="shared" si="118"/>
        <v>10201.802300000001</v>
      </c>
      <c r="AP192" s="2">
        <f t="shared" si="124"/>
        <v>16592.547870180002</v>
      </c>
      <c r="AQ192" s="2">
        <f t="shared" si="119"/>
        <v>22685.074999999997</v>
      </c>
      <c r="AR192" s="2" cm="1">
        <f t="array" ref="AR192">MIN(_xlfn._xlws.FILTER(E192:AQ192,E192:AQ192&lt;&gt;0))</f>
        <v>7771.48</v>
      </c>
      <c r="AS192" s="2">
        <f t="shared" si="120"/>
        <v>36957.738600000004</v>
      </c>
    </row>
    <row r="193" spans="1:45" s="1" customFormat="1" x14ac:dyDescent="0.25">
      <c r="A193" s="5" t="s">
        <v>5015</v>
      </c>
      <c r="B193" s="1" t="s">
        <v>3224</v>
      </c>
      <c r="C193" s="6">
        <v>433</v>
      </c>
      <c r="D193" s="2">
        <v>24336.68</v>
      </c>
      <c r="E193" s="2">
        <f t="shared" si="130"/>
        <v>18958.273720000001</v>
      </c>
      <c r="F193" s="2">
        <f t="shared" si="125"/>
        <v>9046.769502000001</v>
      </c>
      <c r="G193" s="2">
        <f t="shared" si="126"/>
        <v>9046.769502000001</v>
      </c>
      <c r="H193" s="2" t="s">
        <v>5201</v>
      </c>
      <c r="I193" s="2" t="s">
        <v>5201</v>
      </c>
      <c r="J193" s="2">
        <v>7423.3530249999994</v>
      </c>
      <c r="K193" s="2">
        <f t="shared" si="111"/>
        <v>16573.27908</v>
      </c>
      <c r="L193" s="2">
        <f t="shared" si="131"/>
        <v>9318.1725870600021</v>
      </c>
      <c r="M193" s="2">
        <f t="shared" si="132"/>
        <v>9408.6402820800013</v>
      </c>
      <c r="N193" s="2">
        <f t="shared" si="127"/>
        <v>9046.769502000001</v>
      </c>
      <c r="O193" s="2">
        <f t="shared" si="133"/>
        <v>12665.4773028</v>
      </c>
      <c r="P193" s="2">
        <f t="shared" si="134"/>
        <v>9499.1079771000022</v>
      </c>
      <c r="Q193" s="2">
        <f t="shared" si="135"/>
        <v>10132.381842240002</v>
      </c>
      <c r="R193" s="2">
        <f t="shared" si="112"/>
        <v>19469.344000000001</v>
      </c>
      <c r="S193" s="2" t="s">
        <v>5201</v>
      </c>
      <c r="T193" s="2">
        <f t="shared" si="128"/>
        <v>9046.769502000001</v>
      </c>
      <c r="U193" s="2">
        <f t="shared" si="113"/>
        <v>19469.344000000001</v>
      </c>
      <c r="V193" s="2" t="s">
        <v>5201</v>
      </c>
      <c r="W193" s="2" t="s">
        <v>5201</v>
      </c>
      <c r="X193" s="2" t="s">
        <v>5201</v>
      </c>
      <c r="Y193" s="2" t="s">
        <v>5201</v>
      </c>
      <c r="Z193" s="2">
        <v>9046.769502000001</v>
      </c>
      <c r="AA193" s="2">
        <f t="shared" si="114"/>
        <v>19469.344000000001</v>
      </c>
      <c r="AB193" s="2">
        <f t="shared" si="115"/>
        <v>19469.344000000001</v>
      </c>
      <c r="AC193" s="2">
        <f t="shared" si="121"/>
        <v>8672.0941803600017</v>
      </c>
      <c r="AD193" s="2">
        <v>9324.8324520000006</v>
      </c>
      <c r="AE193" s="2">
        <f t="shared" si="116"/>
        <v>15609.546552</v>
      </c>
      <c r="AF193" s="2">
        <v>7947.23</v>
      </c>
      <c r="AG193" s="2">
        <v>7771.48</v>
      </c>
      <c r="AH193" s="2">
        <f t="shared" si="122"/>
        <v>9046.769502000001</v>
      </c>
      <c r="AI193" s="2">
        <f t="shared" si="123"/>
        <v>9046.769502000001</v>
      </c>
      <c r="AJ193" s="2">
        <v>11491.8696</v>
      </c>
      <c r="AK193" s="2">
        <v>20352.005400000002</v>
      </c>
      <c r="AL193" s="2">
        <f t="shared" si="129"/>
        <v>9046.769502000001</v>
      </c>
      <c r="AM193" s="2" t="s">
        <v>5201</v>
      </c>
      <c r="AN193" s="2">
        <f t="shared" si="117"/>
        <v>18495.876800000002</v>
      </c>
      <c r="AO193" s="2">
        <f t="shared" si="118"/>
        <v>7661.1868640000002</v>
      </c>
      <c r="AP193" s="2">
        <f t="shared" si="124"/>
        <v>9137.237197020002</v>
      </c>
      <c r="AQ193" s="2">
        <f t="shared" si="119"/>
        <v>17035.675999999999</v>
      </c>
      <c r="AR193" s="2" cm="1">
        <f t="array" ref="AR193">MIN(_xlfn._xlws.FILTER(E193:AQ193,E193:AQ193&lt;&gt;0))</f>
        <v>7423.3530249999994</v>
      </c>
      <c r="AS193" s="2">
        <f t="shared" si="120"/>
        <v>20352.005400000002</v>
      </c>
    </row>
    <row r="194" spans="1:45" s="1" customFormat="1" x14ac:dyDescent="0.25">
      <c r="A194" s="5" t="s">
        <v>5016</v>
      </c>
      <c r="B194" s="1" t="s">
        <v>3224</v>
      </c>
      <c r="C194" s="6">
        <v>434</v>
      </c>
      <c r="D194" s="2">
        <v>13078.39</v>
      </c>
      <c r="E194" s="2">
        <f t="shared" si="130"/>
        <v>10188.06581</v>
      </c>
      <c r="F194" s="2">
        <f t="shared" si="125"/>
        <v>5461.2975729999998</v>
      </c>
      <c r="G194" s="2">
        <f t="shared" si="126"/>
        <v>5461.2975729999998</v>
      </c>
      <c r="H194" s="2" t="s">
        <v>5201</v>
      </c>
      <c r="I194" s="2" t="s">
        <v>5201</v>
      </c>
      <c r="J194" s="2">
        <v>4472.0559400000002</v>
      </c>
      <c r="K194" s="2">
        <f t="shared" si="111"/>
        <v>8906.3835899999995</v>
      </c>
      <c r="L194" s="2">
        <f t="shared" si="131"/>
        <v>5625.1365001900003</v>
      </c>
      <c r="M194" s="2">
        <f t="shared" si="132"/>
        <v>5679.7494759199999</v>
      </c>
      <c r="N194" s="2">
        <f t="shared" si="127"/>
        <v>5461.2975729999998</v>
      </c>
      <c r="O194" s="2">
        <f t="shared" si="133"/>
        <v>7645.8166021999996</v>
      </c>
      <c r="P194" s="2">
        <f t="shared" si="134"/>
        <v>5734.3624516500004</v>
      </c>
      <c r="Q194" s="2">
        <f t="shared" si="135"/>
        <v>6116.65328176</v>
      </c>
      <c r="R194" s="2">
        <f t="shared" si="112"/>
        <v>10462.712</v>
      </c>
      <c r="S194" s="2" t="s">
        <v>5201</v>
      </c>
      <c r="T194" s="2">
        <f t="shared" si="128"/>
        <v>5461.2975729999998</v>
      </c>
      <c r="U194" s="2">
        <f t="shared" si="113"/>
        <v>10462.712</v>
      </c>
      <c r="V194" s="2" t="s">
        <v>5201</v>
      </c>
      <c r="W194" s="2" t="s">
        <v>5201</v>
      </c>
      <c r="X194" s="2" t="s">
        <v>5201</v>
      </c>
      <c r="Y194" s="2" t="s">
        <v>5201</v>
      </c>
      <c r="Z194" s="2">
        <v>5461.2975729999998</v>
      </c>
      <c r="AA194" s="2">
        <f t="shared" si="114"/>
        <v>10462.712</v>
      </c>
      <c r="AB194" s="2">
        <f t="shared" si="115"/>
        <v>10462.712</v>
      </c>
      <c r="AC194" s="2">
        <f t="shared" si="121"/>
        <v>3124.6240849200003</v>
      </c>
      <c r="AD194" s="2">
        <v>3359.8108440000001</v>
      </c>
      <c r="AE194" s="2">
        <f t="shared" si="116"/>
        <v>8388.4793460000001</v>
      </c>
      <c r="AF194" s="2">
        <v>7947.23</v>
      </c>
      <c r="AG194" s="2">
        <v>7771.48</v>
      </c>
      <c r="AH194" s="2">
        <f t="shared" si="122"/>
        <v>5461.2975729999998</v>
      </c>
      <c r="AI194" s="2">
        <f t="shared" si="123"/>
        <v>5461.2975729999998</v>
      </c>
      <c r="AJ194" s="2">
        <v>6937.3404</v>
      </c>
      <c r="AK194" s="2">
        <v>12285.972100000001</v>
      </c>
      <c r="AL194" s="2">
        <f t="shared" si="129"/>
        <v>5461.2975729999998</v>
      </c>
      <c r="AM194" s="2" t="s">
        <v>5201</v>
      </c>
      <c r="AN194" s="2">
        <f t="shared" si="117"/>
        <v>9939.5763999999999</v>
      </c>
      <c r="AO194" s="2">
        <f t="shared" si="118"/>
        <v>4117.0771720000002</v>
      </c>
      <c r="AP194" s="2">
        <f t="shared" si="124"/>
        <v>5515.9105487300003</v>
      </c>
      <c r="AQ194" s="2">
        <f t="shared" si="119"/>
        <v>9154.8729999999996</v>
      </c>
      <c r="AR194" s="2" cm="1">
        <f t="array" ref="AR194">MIN(_xlfn._xlws.FILTER(E194:AQ194,E194:AQ194&lt;&gt;0))</f>
        <v>3124.6240849200003</v>
      </c>
      <c r="AS194" s="2">
        <f t="shared" si="120"/>
        <v>12285.972100000001</v>
      </c>
    </row>
    <row r="195" spans="1:45" s="1" customFormat="1" x14ac:dyDescent="0.25">
      <c r="A195" s="5" t="s">
        <v>5017</v>
      </c>
      <c r="B195" s="1" t="s">
        <v>3224</v>
      </c>
      <c r="C195" s="6">
        <v>435</v>
      </c>
      <c r="D195" s="2">
        <v>15499.53</v>
      </c>
      <c r="E195" s="2">
        <f t="shared" si="130"/>
        <v>12074.133870000001</v>
      </c>
      <c r="F195" s="2">
        <f t="shared" si="125"/>
        <v>15210.196618</v>
      </c>
      <c r="G195" s="2">
        <f t="shared" si="126"/>
        <v>15210.196618</v>
      </c>
      <c r="H195" s="2" t="s">
        <v>5201</v>
      </c>
      <c r="I195" s="2" t="s">
        <v>5201</v>
      </c>
      <c r="J195" s="2">
        <v>12651.096919999998</v>
      </c>
      <c r="K195" s="2">
        <f t="shared" si="111"/>
        <v>10555.17993</v>
      </c>
      <c r="L195" s="2">
        <f t="shared" si="131"/>
        <v>15666.50251654</v>
      </c>
      <c r="M195" s="2">
        <f t="shared" si="132"/>
        <v>15818.60448272</v>
      </c>
      <c r="N195" s="2">
        <f t="shared" si="127"/>
        <v>15210.196618</v>
      </c>
      <c r="O195" s="2">
        <f t="shared" si="133"/>
        <v>21294.275265199998</v>
      </c>
      <c r="P195" s="2">
        <f t="shared" si="134"/>
        <v>15970.7064489</v>
      </c>
      <c r="Q195" s="2">
        <f t="shared" si="135"/>
        <v>17035.420212160003</v>
      </c>
      <c r="R195" s="2">
        <f t="shared" si="112"/>
        <v>12399.624000000002</v>
      </c>
      <c r="S195" s="2" t="s">
        <v>5201</v>
      </c>
      <c r="T195" s="2">
        <f t="shared" si="128"/>
        <v>15210.196618</v>
      </c>
      <c r="U195" s="2">
        <f t="shared" si="113"/>
        <v>12399.624000000002</v>
      </c>
      <c r="V195" s="2" t="s">
        <v>5201</v>
      </c>
      <c r="W195" s="2" t="s">
        <v>5201</v>
      </c>
      <c r="X195" s="2" t="s">
        <v>5201</v>
      </c>
      <c r="Y195" s="2" t="s">
        <v>5201</v>
      </c>
      <c r="Z195" s="2">
        <v>15210.196618</v>
      </c>
      <c r="AA195" s="2">
        <f t="shared" si="114"/>
        <v>12399.624000000002</v>
      </c>
      <c r="AB195" s="2">
        <f t="shared" si="115"/>
        <v>12399.624000000002</v>
      </c>
      <c r="AC195" s="2">
        <f t="shared" si="121"/>
        <v>13526.344470600001</v>
      </c>
      <c r="AD195" s="2">
        <v>14544.45642</v>
      </c>
      <c r="AE195" s="2">
        <f t="shared" si="116"/>
        <v>9941.3985420000008</v>
      </c>
      <c r="AF195" s="2">
        <v>7947.23</v>
      </c>
      <c r="AG195" s="2">
        <v>7771.48</v>
      </c>
      <c r="AH195" s="2">
        <f t="shared" si="122"/>
        <v>15210.196618</v>
      </c>
      <c r="AI195" s="2">
        <f t="shared" si="123"/>
        <v>15210.196618</v>
      </c>
      <c r="AJ195" s="2">
        <v>19321.106400000001</v>
      </c>
      <c r="AK195" s="2">
        <v>34217.518600000003</v>
      </c>
      <c r="AL195" s="2">
        <f t="shared" si="129"/>
        <v>15210.196618</v>
      </c>
      <c r="AM195" s="2" t="s">
        <v>5201</v>
      </c>
      <c r="AN195" s="2">
        <f t="shared" si="117"/>
        <v>11779.642800000001</v>
      </c>
      <c r="AO195" s="2">
        <f t="shared" si="118"/>
        <v>4879.2520440000008</v>
      </c>
      <c r="AP195" s="2">
        <f t="shared" si="124"/>
        <v>15362.29858418</v>
      </c>
      <c r="AQ195" s="2">
        <f t="shared" si="119"/>
        <v>10849.671</v>
      </c>
      <c r="AR195" s="2" cm="1">
        <f t="array" ref="AR195">MIN(_xlfn._xlws.FILTER(E195:AQ195,E195:AQ195&lt;&gt;0))</f>
        <v>4879.2520440000008</v>
      </c>
      <c r="AS195" s="2">
        <f t="shared" si="120"/>
        <v>34217.518600000003</v>
      </c>
    </row>
    <row r="196" spans="1:45" s="1" customFormat="1" x14ac:dyDescent="0.25">
      <c r="A196" s="5" t="s">
        <v>5018</v>
      </c>
      <c r="B196" s="1" t="s">
        <v>3224</v>
      </c>
      <c r="C196" s="6">
        <v>436</v>
      </c>
      <c r="D196" s="2">
        <v>23531.3</v>
      </c>
      <c r="E196" s="2">
        <f t="shared" si="130"/>
        <v>18330.882699999998</v>
      </c>
      <c r="F196" s="2">
        <f t="shared" si="125"/>
        <v>9574.0191959999993</v>
      </c>
      <c r="G196" s="2">
        <f t="shared" si="126"/>
        <v>9574.0191959999993</v>
      </c>
      <c r="H196" s="2" t="s">
        <v>5201</v>
      </c>
      <c r="I196" s="2" t="s">
        <v>5201</v>
      </c>
      <c r="J196" s="2">
        <v>8085.2115300000005</v>
      </c>
      <c r="K196" s="2">
        <f t="shared" si="111"/>
        <v>16024.815299999998</v>
      </c>
      <c r="L196" s="2">
        <f t="shared" si="131"/>
        <v>9861.2397718800003</v>
      </c>
      <c r="M196" s="2">
        <f t="shared" si="132"/>
        <v>9956.97996384</v>
      </c>
      <c r="N196" s="2">
        <f t="shared" si="127"/>
        <v>9574.0191959999993</v>
      </c>
      <c r="O196" s="2">
        <f t="shared" si="133"/>
        <v>13403.626874399999</v>
      </c>
      <c r="P196" s="2">
        <f t="shared" si="134"/>
        <v>10052.7201558</v>
      </c>
      <c r="Q196" s="2">
        <f t="shared" si="135"/>
        <v>10722.90149952</v>
      </c>
      <c r="R196" s="2">
        <f t="shared" si="112"/>
        <v>18825.04</v>
      </c>
      <c r="S196" s="2" t="s">
        <v>5201</v>
      </c>
      <c r="T196" s="2">
        <f t="shared" si="128"/>
        <v>9574.0191959999993</v>
      </c>
      <c r="U196" s="2">
        <f t="shared" si="113"/>
        <v>18825.04</v>
      </c>
      <c r="V196" s="2" t="s">
        <v>5201</v>
      </c>
      <c r="W196" s="2" t="s">
        <v>5201</v>
      </c>
      <c r="X196" s="2" t="s">
        <v>5201</v>
      </c>
      <c r="Y196" s="2" t="s">
        <v>5201</v>
      </c>
      <c r="Z196" s="2">
        <v>9574.0191959999993</v>
      </c>
      <c r="AA196" s="2">
        <f t="shared" si="114"/>
        <v>18825.04</v>
      </c>
      <c r="AB196" s="2">
        <f t="shared" si="115"/>
        <v>18825.04</v>
      </c>
      <c r="AC196" s="2">
        <f t="shared" si="121"/>
        <v>9931.0155796800027</v>
      </c>
      <c r="AD196" s="2">
        <v>10678.511376000002</v>
      </c>
      <c r="AE196" s="2">
        <f t="shared" si="116"/>
        <v>15092.97582</v>
      </c>
      <c r="AF196" s="2">
        <v>7947.23</v>
      </c>
      <c r="AG196" s="2">
        <v>7771.48</v>
      </c>
      <c r="AH196" s="2">
        <f t="shared" si="122"/>
        <v>9574.0191959999993</v>
      </c>
      <c r="AI196" s="2">
        <f t="shared" si="123"/>
        <v>9574.0191959999993</v>
      </c>
      <c r="AJ196" s="2">
        <v>12161.620800000001</v>
      </c>
      <c r="AK196" s="2">
        <v>21538.129199999999</v>
      </c>
      <c r="AL196" s="2">
        <f t="shared" si="129"/>
        <v>9574.0191959999993</v>
      </c>
      <c r="AM196" s="2" t="s">
        <v>5201</v>
      </c>
      <c r="AN196" s="2">
        <f t="shared" si="117"/>
        <v>17883.788</v>
      </c>
      <c r="AO196" s="2">
        <f t="shared" si="118"/>
        <v>7407.6532400000006</v>
      </c>
      <c r="AP196" s="2">
        <f t="shared" si="124"/>
        <v>9669.759387959999</v>
      </c>
      <c r="AQ196" s="2">
        <f t="shared" si="119"/>
        <v>16471.91</v>
      </c>
      <c r="AR196" s="2" cm="1">
        <f t="array" ref="AR196">MIN(_xlfn._xlws.FILTER(E196:AQ196,E196:AQ196&lt;&gt;0))</f>
        <v>7407.6532400000006</v>
      </c>
      <c r="AS196" s="2">
        <f t="shared" si="120"/>
        <v>21538.129199999999</v>
      </c>
    </row>
    <row r="197" spans="1:45" s="1" customFormat="1" x14ac:dyDescent="0.25">
      <c r="A197" s="5" t="s">
        <v>5019</v>
      </c>
      <c r="B197" s="1" t="s">
        <v>3224</v>
      </c>
      <c r="C197" s="6">
        <v>437</v>
      </c>
      <c r="D197" s="2">
        <v>40153.72</v>
      </c>
      <c r="E197" s="2">
        <f t="shared" si="130"/>
        <v>31279.747880000003</v>
      </c>
      <c r="F197" s="2">
        <f t="shared" si="125"/>
        <v>7359.7444909999995</v>
      </c>
      <c r="G197" s="2">
        <f t="shared" si="126"/>
        <v>7359.7444909999995</v>
      </c>
      <c r="H197" s="2" t="s">
        <v>5201</v>
      </c>
      <c r="I197" s="2" t="s">
        <v>5201</v>
      </c>
      <c r="J197" s="2">
        <v>6456.1879249999993</v>
      </c>
      <c r="K197" s="2">
        <f t="shared" si="111"/>
        <v>27344.68332</v>
      </c>
      <c r="L197" s="2">
        <f t="shared" si="131"/>
        <v>7580.5368257299997</v>
      </c>
      <c r="M197" s="2">
        <f t="shared" si="132"/>
        <v>7654.1342706400001</v>
      </c>
      <c r="N197" s="2">
        <f t="shared" si="127"/>
        <v>7359.7444909999995</v>
      </c>
      <c r="O197" s="2">
        <f t="shared" si="133"/>
        <v>10303.642287399998</v>
      </c>
      <c r="P197" s="2">
        <f t="shared" si="134"/>
        <v>7727.7317155499995</v>
      </c>
      <c r="Q197" s="2">
        <f t="shared" si="135"/>
        <v>8242.9138299200004</v>
      </c>
      <c r="R197" s="2">
        <f t="shared" si="112"/>
        <v>32122.976000000002</v>
      </c>
      <c r="S197" s="2" t="s">
        <v>5201</v>
      </c>
      <c r="T197" s="2">
        <f t="shared" si="128"/>
        <v>7359.7444909999995</v>
      </c>
      <c r="U197" s="2">
        <f t="shared" si="113"/>
        <v>32122.976000000002</v>
      </c>
      <c r="V197" s="2" t="s">
        <v>5201</v>
      </c>
      <c r="W197" s="2" t="s">
        <v>5201</v>
      </c>
      <c r="X197" s="2" t="s">
        <v>5201</v>
      </c>
      <c r="Y197" s="2" t="s">
        <v>5201</v>
      </c>
      <c r="Z197" s="2">
        <v>7359.7444909999995</v>
      </c>
      <c r="AA197" s="2">
        <f t="shared" si="114"/>
        <v>32122.976000000002</v>
      </c>
      <c r="AB197" s="2">
        <f t="shared" si="115"/>
        <v>32122.976000000002</v>
      </c>
      <c r="AC197" s="2">
        <f t="shared" si="121"/>
        <v>8035.3589518800009</v>
      </c>
      <c r="AD197" s="2">
        <v>8640.1709160000009</v>
      </c>
      <c r="AE197" s="2">
        <f t="shared" si="116"/>
        <v>25754.596008</v>
      </c>
      <c r="AF197" s="2">
        <v>7947.23</v>
      </c>
      <c r="AG197" s="2">
        <v>7771.48</v>
      </c>
      <c r="AH197" s="2">
        <f t="shared" si="122"/>
        <v>7359.7444909999995</v>
      </c>
      <c r="AI197" s="2">
        <f t="shared" si="123"/>
        <v>7359.7444909999995</v>
      </c>
      <c r="AJ197" s="2">
        <v>9348.8868000000002</v>
      </c>
      <c r="AK197" s="2">
        <v>16556.8007</v>
      </c>
      <c r="AL197" s="2">
        <f t="shared" si="129"/>
        <v>7359.7444909999995</v>
      </c>
      <c r="AM197" s="2" t="s">
        <v>5201</v>
      </c>
      <c r="AN197" s="2">
        <f t="shared" si="117"/>
        <v>30516.8272</v>
      </c>
      <c r="AO197" s="2">
        <f t="shared" si="118"/>
        <v>12640.391056000002</v>
      </c>
      <c r="AP197" s="2">
        <f t="shared" si="124"/>
        <v>7433.3419359099998</v>
      </c>
      <c r="AQ197" s="2">
        <f t="shared" si="119"/>
        <v>28107.603999999999</v>
      </c>
      <c r="AR197" s="2" cm="1">
        <f t="array" ref="AR197">MIN(_xlfn._xlws.FILTER(E197:AQ197,E197:AQ197&lt;&gt;0))</f>
        <v>6456.1879249999993</v>
      </c>
      <c r="AS197" s="2">
        <f t="shared" si="120"/>
        <v>32122.976000000002</v>
      </c>
    </row>
    <row r="198" spans="1:45" s="1" customFormat="1" x14ac:dyDescent="0.25">
      <c r="A198" s="5" t="s">
        <v>5020</v>
      </c>
      <c r="B198" s="1" t="s">
        <v>3224</v>
      </c>
      <c r="C198" s="6">
        <v>438</v>
      </c>
      <c r="D198" s="2">
        <v>15099.96</v>
      </c>
      <c r="E198" s="2">
        <f t="shared" si="130"/>
        <v>11762.868839999999</v>
      </c>
      <c r="F198" s="2">
        <f t="shared" si="125"/>
        <v>14420.192126</v>
      </c>
      <c r="G198" s="2">
        <f t="shared" si="126"/>
        <v>14420.192126</v>
      </c>
      <c r="H198" s="2" t="s">
        <v>5201</v>
      </c>
      <c r="I198" s="2" t="s">
        <v>5201</v>
      </c>
      <c r="J198" s="2">
        <v>11521.534695</v>
      </c>
      <c r="K198" s="2">
        <f t="shared" si="111"/>
        <v>10283.072759999999</v>
      </c>
      <c r="L198" s="2">
        <f t="shared" si="131"/>
        <v>14852.79788978</v>
      </c>
      <c r="M198" s="2">
        <f t="shared" si="132"/>
        <v>14996.999811040001</v>
      </c>
      <c r="N198" s="2">
        <f t="shared" si="127"/>
        <v>14420.192126</v>
      </c>
      <c r="O198" s="2">
        <f t="shared" si="133"/>
        <v>20188.268976399999</v>
      </c>
      <c r="P198" s="2">
        <f t="shared" si="134"/>
        <v>15141.2017323</v>
      </c>
      <c r="Q198" s="2">
        <f t="shared" si="135"/>
        <v>16150.615181120002</v>
      </c>
      <c r="R198" s="2">
        <f t="shared" si="112"/>
        <v>12079.968000000001</v>
      </c>
      <c r="S198" s="2" t="s">
        <v>5201</v>
      </c>
      <c r="T198" s="2">
        <f t="shared" si="128"/>
        <v>14420.192126</v>
      </c>
      <c r="U198" s="2">
        <f t="shared" si="113"/>
        <v>12079.968000000001</v>
      </c>
      <c r="V198" s="2" t="s">
        <v>5201</v>
      </c>
      <c r="W198" s="2" t="s">
        <v>5201</v>
      </c>
      <c r="X198" s="2" t="s">
        <v>5201</v>
      </c>
      <c r="Y198" s="2" t="s">
        <v>5201</v>
      </c>
      <c r="Z198" s="2">
        <v>14420.192126</v>
      </c>
      <c r="AA198" s="2">
        <f t="shared" si="114"/>
        <v>12079.968000000001</v>
      </c>
      <c r="AB198" s="2">
        <f t="shared" si="115"/>
        <v>12079.968000000001</v>
      </c>
      <c r="AC198" s="2">
        <f t="shared" si="121"/>
        <v>14664.594274200002</v>
      </c>
      <c r="AD198" s="2">
        <v>15768.380940000001</v>
      </c>
      <c r="AE198" s="2">
        <f t="shared" si="116"/>
        <v>9685.1143439999996</v>
      </c>
      <c r="AF198" s="2">
        <v>7947.23</v>
      </c>
      <c r="AG198" s="2">
        <v>7771.48</v>
      </c>
      <c r="AH198" s="2">
        <f t="shared" si="122"/>
        <v>14420.192126</v>
      </c>
      <c r="AI198" s="2">
        <f t="shared" si="123"/>
        <v>14420.192126</v>
      </c>
      <c r="AJ198" s="2">
        <v>18317.584800000001</v>
      </c>
      <c r="AK198" s="2">
        <v>32440.290199999999</v>
      </c>
      <c r="AL198" s="2">
        <f t="shared" si="129"/>
        <v>14420.192126</v>
      </c>
      <c r="AM198" s="2" t="s">
        <v>5201</v>
      </c>
      <c r="AN198" s="2">
        <f t="shared" si="117"/>
        <v>11475.9696</v>
      </c>
      <c r="AO198" s="2">
        <f t="shared" si="118"/>
        <v>4753.4674080000004</v>
      </c>
      <c r="AP198" s="2">
        <f t="shared" si="124"/>
        <v>14564.394047260001</v>
      </c>
      <c r="AQ198" s="2">
        <f t="shared" si="119"/>
        <v>10569.971999999998</v>
      </c>
      <c r="AR198" s="2" cm="1">
        <f t="array" ref="AR198">MIN(_xlfn._xlws.FILTER(E198:AQ198,E198:AQ198&lt;&gt;0))</f>
        <v>4753.4674080000004</v>
      </c>
      <c r="AS198" s="2">
        <f t="shared" si="120"/>
        <v>32440.290199999999</v>
      </c>
    </row>
    <row r="199" spans="1:45" s="1" customFormat="1" x14ac:dyDescent="0.25">
      <c r="A199" s="5" t="s">
        <v>5021</v>
      </c>
      <c r="B199" s="1" t="s">
        <v>3224</v>
      </c>
      <c r="C199" s="6">
        <v>439</v>
      </c>
      <c r="D199" s="2">
        <v>17892.43</v>
      </c>
      <c r="E199" s="2">
        <f t="shared" si="130"/>
        <v>13938.20297</v>
      </c>
      <c r="F199" s="2">
        <f t="shared" si="125"/>
        <v>7567.6862019999999</v>
      </c>
      <c r="G199" s="2">
        <f t="shared" si="126"/>
        <v>7567.6862019999999</v>
      </c>
      <c r="H199" s="2" t="s">
        <v>5201</v>
      </c>
      <c r="I199" s="2" t="s">
        <v>5201</v>
      </c>
      <c r="J199" s="2">
        <v>6094.5836600000002</v>
      </c>
      <c r="K199" s="2">
        <f t="shared" ref="K199:K227" si="136">D199*68.1%</f>
        <v>12184.74483</v>
      </c>
      <c r="L199" s="2">
        <f t="shared" si="131"/>
        <v>7794.71678806</v>
      </c>
      <c r="M199" s="2">
        <f t="shared" si="132"/>
        <v>7870.39365008</v>
      </c>
      <c r="N199" s="2">
        <f t="shared" si="127"/>
        <v>7567.6862019999999</v>
      </c>
      <c r="O199" s="2">
        <f t="shared" si="133"/>
        <v>10594.760682799999</v>
      </c>
      <c r="P199" s="2">
        <f t="shared" si="134"/>
        <v>7946.0705121000001</v>
      </c>
      <c r="Q199" s="2">
        <f t="shared" si="135"/>
        <v>8475.8085462400013</v>
      </c>
      <c r="R199" s="2">
        <f t="shared" ref="R199:R227" si="137">D199*80%</f>
        <v>14313.944000000001</v>
      </c>
      <c r="S199" s="2" t="s">
        <v>5201</v>
      </c>
      <c r="T199" s="2">
        <f t="shared" si="128"/>
        <v>7567.6862019999999</v>
      </c>
      <c r="U199" s="2">
        <f t="shared" ref="U199:U227" si="138">D199*80%</f>
        <v>14313.944000000001</v>
      </c>
      <c r="V199" s="2" t="s">
        <v>5201</v>
      </c>
      <c r="W199" s="2" t="s">
        <v>5201</v>
      </c>
      <c r="X199" s="2" t="s">
        <v>5201</v>
      </c>
      <c r="Y199" s="2" t="s">
        <v>5201</v>
      </c>
      <c r="Z199" s="2">
        <v>7567.6862019999999</v>
      </c>
      <c r="AA199" s="2">
        <f t="shared" ref="AA199:AA227" si="139">D199*80%</f>
        <v>14313.944000000001</v>
      </c>
      <c r="AB199" s="2">
        <f t="shared" ref="AB199:AB227" si="140">D199*80%</f>
        <v>14313.944000000001</v>
      </c>
      <c r="AC199" s="2">
        <f t="shared" si="121"/>
        <v>6864.5877253200015</v>
      </c>
      <c r="AD199" s="2">
        <v>7381.2771240000011</v>
      </c>
      <c r="AE199" s="2">
        <f t="shared" ref="AE199:AE227" si="141">D199*64.14%</f>
        <v>11476.204602</v>
      </c>
      <c r="AF199" s="2">
        <v>7947.23</v>
      </c>
      <c r="AG199" s="2">
        <v>7771.48</v>
      </c>
      <c r="AH199" s="2">
        <f t="shared" si="122"/>
        <v>7567.6862019999999</v>
      </c>
      <c r="AI199" s="2">
        <f t="shared" si="123"/>
        <v>7567.6862019999999</v>
      </c>
      <c r="AJ199" s="2">
        <v>9613.0295999999998</v>
      </c>
      <c r="AK199" s="2">
        <v>17024.595400000002</v>
      </c>
      <c r="AL199" s="2">
        <f t="shared" si="129"/>
        <v>7567.6862019999999</v>
      </c>
      <c r="AM199" s="2" t="s">
        <v>5201</v>
      </c>
      <c r="AN199" s="2">
        <f t="shared" ref="AN199:AN227" si="142">D199*76%</f>
        <v>13598.246800000001</v>
      </c>
      <c r="AO199" s="2">
        <f t="shared" ref="AO199:AO227" si="143">D199*31.48%</f>
        <v>5632.5369640000008</v>
      </c>
      <c r="AP199" s="2">
        <f t="shared" si="124"/>
        <v>7643.3630640199999</v>
      </c>
      <c r="AQ199" s="2">
        <f t="shared" ref="AQ199:AQ227" si="144">D199*70%</f>
        <v>12524.700999999999</v>
      </c>
      <c r="AR199" s="2" cm="1">
        <f t="array" ref="AR199">MIN(_xlfn._xlws.FILTER(E199:AQ199,E199:AQ199&lt;&gt;0))</f>
        <v>5632.5369640000008</v>
      </c>
      <c r="AS199" s="2">
        <f t="shared" ref="AS199:AS227" si="145">MAX(E199:AQ199)</f>
        <v>17024.595400000002</v>
      </c>
    </row>
    <row r="200" spans="1:45" s="1" customFormat="1" x14ac:dyDescent="0.25">
      <c r="A200" s="5" t="s">
        <v>5022</v>
      </c>
      <c r="B200" s="1" t="s">
        <v>3224</v>
      </c>
      <c r="C200" s="6">
        <v>440</v>
      </c>
      <c r="D200" s="2">
        <v>15776.82</v>
      </c>
      <c r="E200" s="2">
        <f t="shared" si="130"/>
        <v>12290.14278</v>
      </c>
      <c r="F200" s="2">
        <f t="shared" si="125"/>
        <v>5275.9771360000004</v>
      </c>
      <c r="G200" s="2">
        <f t="shared" si="126"/>
        <v>5275.9771360000004</v>
      </c>
      <c r="H200" s="2" t="s">
        <v>5201</v>
      </c>
      <c r="I200" s="2" t="s">
        <v>5201</v>
      </c>
      <c r="J200" s="2">
        <v>4373.1741349999993</v>
      </c>
      <c r="K200" s="2">
        <f t="shared" si="136"/>
        <v>10744.01442</v>
      </c>
      <c r="L200" s="2">
        <f t="shared" si="131"/>
        <v>5434.2564500800008</v>
      </c>
      <c r="M200" s="2">
        <f t="shared" si="132"/>
        <v>5487.0162214400007</v>
      </c>
      <c r="N200" s="2">
        <f t="shared" si="127"/>
        <v>5275.9771360000004</v>
      </c>
      <c r="O200" s="2">
        <f t="shared" si="133"/>
        <v>7386.3679904000001</v>
      </c>
      <c r="P200" s="2">
        <f t="shared" si="134"/>
        <v>5539.7759928000005</v>
      </c>
      <c r="Q200" s="2">
        <f t="shared" si="135"/>
        <v>5909.0943923200011</v>
      </c>
      <c r="R200" s="2">
        <f t="shared" si="137"/>
        <v>12621.456</v>
      </c>
      <c r="S200" s="2" t="s">
        <v>5201</v>
      </c>
      <c r="T200" s="2">
        <f t="shared" si="128"/>
        <v>5275.9771360000004</v>
      </c>
      <c r="U200" s="2">
        <f t="shared" si="138"/>
        <v>12621.456</v>
      </c>
      <c r="V200" s="2" t="s">
        <v>5201</v>
      </c>
      <c r="W200" s="2" t="s">
        <v>5201</v>
      </c>
      <c r="X200" s="2" t="s">
        <v>5201</v>
      </c>
      <c r="Y200" s="2" t="s">
        <v>5201</v>
      </c>
      <c r="Z200" s="2">
        <v>5275.9771360000004</v>
      </c>
      <c r="AA200" s="2">
        <f t="shared" si="139"/>
        <v>12621.456</v>
      </c>
      <c r="AB200" s="2">
        <f t="shared" si="140"/>
        <v>12621.456</v>
      </c>
      <c r="AC200" s="2">
        <f t="shared" ref="AC200:AC228" si="146">AD200*93%</f>
        <v>5211.9859428</v>
      </c>
      <c r="AD200" s="2">
        <v>5604.2859600000002</v>
      </c>
      <c r="AE200" s="2">
        <f t="shared" si="141"/>
        <v>10119.252348</v>
      </c>
      <c r="AF200" s="2">
        <v>7947.23</v>
      </c>
      <c r="AG200" s="2">
        <v>7771.48</v>
      </c>
      <c r="AH200" s="2">
        <f t="shared" ref="AH200:AH228" si="147">Z200</f>
        <v>5275.9771360000004</v>
      </c>
      <c r="AI200" s="2">
        <f t="shared" ref="AI200:AI228" si="148">Z200</f>
        <v>5275.9771360000004</v>
      </c>
      <c r="AJ200" s="2">
        <v>6701.9328000000005</v>
      </c>
      <c r="AK200" s="2">
        <v>11869.067200000001</v>
      </c>
      <c r="AL200" s="2">
        <f t="shared" si="129"/>
        <v>5275.9771360000004</v>
      </c>
      <c r="AM200" s="2" t="s">
        <v>5201</v>
      </c>
      <c r="AN200" s="2">
        <f t="shared" si="142"/>
        <v>11990.3832</v>
      </c>
      <c r="AO200" s="2">
        <f t="shared" si="143"/>
        <v>4966.5429360000007</v>
      </c>
      <c r="AP200" s="2">
        <f t="shared" ref="AP200:AP228" si="149">Z200*101%</f>
        <v>5328.7369073600003</v>
      </c>
      <c r="AQ200" s="2">
        <f t="shared" si="144"/>
        <v>11043.773999999999</v>
      </c>
      <c r="AR200" s="2" cm="1">
        <f t="array" ref="AR200">MIN(_xlfn._xlws.FILTER(E200:AQ200,E200:AQ200&lt;&gt;0))</f>
        <v>4373.1741349999993</v>
      </c>
      <c r="AS200" s="2">
        <f t="shared" si="145"/>
        <v>12621.456</v>
      </c>
    </row>
    <row r="201" spans="1:45" s="1" customFormat="1" x14ac:dyDescent="0.25">
      <c r="A201" s="5" t="s">
        <v>5023</v>
      </c>
      <c r="B201" s="1" t="s">
        <v>3224</v>
      </c>
      <c r="C201" s="6">
        <v>441</v>
      </c>
      <c r="D201" s="2">
        <v>20373.240000000002</v>
      </c>
      <c r="E201" s="2">
        <f t="shared" si="130"/>
        <v>15870.753960000002</v>
      </c>
      <c r="F201" s="2">
        <f t="shared" si="125"/>
        <v>16485.688451999999</v>
      </c>
      <c r="G201" s="2">
        <f t="shared" si="126"/>
        <v>16485.688451999999</v>
      </c>
      <c r="H201" s="2" t="s">
        <v>5201</v>
      </c>
      <c r="I201" s="2" t="s">
        <v>5201</v>
      </c>
      <c r="J201" s="2">
        <v>13595.887304999998</v>
      </c>
      <c r="K201" s="2">
        <f t="shared" si="136"/>
        <v>13874.176439999999</v>
      </c>
      <c r="L201" s="2">
        <f t="shared" si="131"/>
        <v>16980.259105559999</v>
      </c>
      <c r="M201" s="2">
        <f t="shared" si="132"/>
        <v>17145.115990079998</v>
      </c>
      <c r="N201" s="2">
        <f t="shared" si="127"/>
        <v>16485.688451999999</v>
      </c>
      <c r="O201" s="2">
        <f t="shared" si="133"/>
        <v>23079.963832799996</v>
      </c>
      <c r="P201" s="2">
        <f t="shared" si="134"/>
        <v>17309.9728746</v>
      </c>
      <c r="Q201" s="2">
        <f t="shared" si="135"/>
        <v>18463.971066239999</v>
      </c>
      <c r="R201" s="2">
        <f t="shared" si="137"/>
        <v>16298.592000000002</v>
      </c>
      <c r="S201" s="2" t="s">
        <v>5201</v>
      </c>
      <c r="T201" s="2">
        <f t="shared" si="128"/>
        <v>16485.688451999999</v>
      </c>
      <c r="U201" s="2">
        <f t="shared" si="138"/>
        <v>16298.592000000002</v>
      </c>
      <c r="V201" s="2" t="s">
        <v>5201</v>
      </c>
      <c r="W201" s="2" t="s">
        <v>5201</v>
      </c>
      <c r="X201" s="2" t="s">
        <v>5201</v>
      </c>
      <c r="Y201" s="2" t="s">
        <v>5201</v>
      </c>
      <c r="Z201" s="2">
        <v>16485.688451999999</v>
      </c>
      <c r="AA201" s="2">
        <f t="shared" si="139"/>
        <v>16298.592000000002</v>
      </c>
      <c r="AB201" s="2">
        <f t="shared" si="140"/>
        <v>16298.592000000002</v>
      </c>
      <c r="AC201" s="2">
        <f t="shared" si="146"/>
        <v>17701.06818636</v>
      </c>
      <c r="AD201" s="2">
        <v>19033.406651999998</v>
      </c>
      <c r="AE201" s="2">
        <f t="shared" si="141"/>
        <v>13067.396136000001</v>
      </c>
      <c r="AF201" s="2">
        <v>7947.23</v>
      </c>
      <c r="AG201" s="2">
        <v>7771.48</v>
      </c>
      <c r="AH201" s="2">
        <f t="shared" si="147"/>
        <v>16485.688451999999</v>
      </c>
      <c r="AI201" s="2">
        <f t="shared" si="148"/>
        <v>16485.688451999999</v>
      </c>
      <c r="AJ201" s="2">
        <v>20941.329600000001</v>
      </c>
      <c r="AK201" s="2">
        <v>37086.920400000003</v>
      </c>
      <c r="AL201" s="2">
        <f t="shared" si="129"/>
        <v>16485.688451999999</v>
      </c>
      <c r="AM201" s="2" t="s">
        <v>5201</v>
      </c>
      <c r="AN201" s="2">
        <f t="shared" si="142"/>
        <v>15483.662400000001</v>
      </c>
      <c r="AO201" s="2">
        <f t="shared" si="143"/>
        <v>6413.4959520000011</v>
      </c>
      <c r="AP201" s="2">
        <f t="shared" si="149"/>
        <v>16650.545336519997</v>
      </c>
      <c r="AQ201" s="2">
        <f t="shared" si="144"/>
        <v>14261.268</v>
      </c>
      <c r="AR201" s="2" cm="1">
        <f t="array" ref="AR201">MIN(_xlfn._xlws.FILTER(E201:AQ201,E201:AQ201&lt;&gt;0))</f>
        <v>6413.4959520000011</v>
      </c>
      <c r="AS201" s="2">
        <f t="shared" si="145"/>
        <v>37086.920400000003</v>
      </c>
    </row>
    <row r="202" spans="1:45" s="1" customFormat="1" x14ac:dyDescent="0.25">
      <c r="A202" s="5" t="s">
        <v>5024</v>
      </c>
      <c r="B202" s="1" t="s">
        <v>3224</v>
      </c>
      <c r="C202" s="6">
        <v>442</v>
      </c>
      <c r="D202" s="2">
        <v>14432.5</v>
      </c>
      <c r="E202" s="2">
        <f t="shared" si="130"/>
        <v>11242.9175</v>
      </c>
      <c r="F202" s="2">
        <f t="shared" si="125"/>
        <v>8230.6635399999996</v>
      </c>
      <c r="G202" s="2">
        <f t="shared" si="126"/>
        <v>8230.6635399999996</v>
      </c>
      <c r="H202" s="2" t="s">
        <v>5201</v>
      </c>
      <c r="I202" s="2" t="s">
        <v>5201</v>
      </c>
      <c r="J202" s="2">
        <v>6723.9627399999999</v>
      </c>
      <c r="K202" s="2">
        <f t="shared" si="136"/>
        <v>9828.5324999999993</v>
      </c>
      <c r="L202" s="2">
        <f t="shared" si="131"/>
        <v>8477.5834462000003</v>
      </c>
      <c r="M202" s="2">
        <f t="shared" si="132"/>
        <v>8559.8900816000005</v>
      </c>
      <c r="N202" s="2">
        <f t="shared" si="127"/>
        <v>8230.6635399999996</v>
      </c>
      <c r="O202" s="2">
        <f t="shared" si="133"/>
        <v>11522.928955999998</v>
      </c>
      <c r="P202" s="2">
        <f t="shared" si="134"/>
        <v>8642.1967170000007</v>
      </c>
      <c r="Q202" s="2">
        <f t="shared" si="135"/>
        <v>9218.3431648000005</v>
      </c>
      <c r="R202" s="2">
        <f t="shared" si="137"/>
        <v>11546</v>
      </c>
      <c r="S202" s="2" t="s">
        <v>5201</v>
      </c>
      <c r="T202" s="2">
        <f t="shared" si="128"/>
        <v>8230.6635399999996</v>
      </c>
      <c r="U202" s="2">
        <f t="shared" si="138"/>
        <v>11546</v>
      </c>
      <c r="V202" s="2" t="s">
        <v>5201</v>
      </c>
      <c r="W202" s="2" t="s">
        <v>5201</v>
      </c>
      <c r="X202" s="2" t="s">
        <v>5201</v>
      </c>
      <c r="Y202" s="2" t="s">
        <v>5201</v>
      </c>
      <c r="Z202" s="2">
        <v>8230.6635399999996</v>
      </c>
      <c r="AA202" s="2">
        <f t="shared" si="139"/>
        <v>11546</v>
      </c>
      <c r="AB202" s="2">
        <f t="shared" si="140"/>
        <v>11546</v>
      </c>
      <c r="AC202" s="2">
        <f t="shared" si="146"/>
        <v>8309.2235662800013</v>
      </c>
      <c r="AD202" s="2">
        <v>8934.6489959999999</v>
      </c>
      <c r="AE202" s="2">
        <f t="shared" si="141"/>
        <v>9257.0054999999993</v>
      </c>
      <c r="AF202" s="2">
        <v>7947.23</v>
      </c>
      <c r="AG202" s="2">
        <v>7771.48</v>
      </c>
      <c r="AH202" s="2">
        <f t="shared" si="147"/>
        <v>8230.6635399999996</v>
      </c>
      <c r="AI202" s="2">
        <f t="shared" si="148"/>
        <v>8230.6635399999996</v>
      </c>
      <c r="AJ202" s="2">
        <v>10455.191999999999</v>
      </c>
      <c r="AK202" s="2">
        <v>18516.057999999997</v>
      </c>
      <c r="AL202" s="2">
        <f t="shared" si="129"/>
        <v>8230.6635399999996</v>
      </c>
      <c r="AM202" s="2" t="s">
        <v>5201</v>
      </c>
      <c r="AN202" s="2">
        <f t="shared" si="142"/>
        <v>10968.7</v>
      </c>
      <c r="AO202" s="2">
        <f t="shared" si="143"/>
        <v>4543.3510000000006</v>
      </c>
      <c r="AP202" s="2">
        <f t="shared" si="149"/>
        <v>8312.9701753999998</v>
      </c>
      <c r="AQ202" s="2">
        <f t="shared" si="144"/>
        <v>10102.75</v>
      </c>
      <c r="AR202" s="2" cm="1">
        <f t="array" ref="AR202">MIN(_xlfn._xlws.FILTER(E202:AQ202,E202:AQ202&lt;&gt;0))</f>
        <v>4543.3510000000006</v>
      </c>
      <c r="AS202" s="2">
        <f t="shared" si="145"/>
        <v>18516.057999999997</v>
      </c>
    </row>
    <row r="203" spans="1:45" s="1" customFormat="1" x14ac:dyDescent="0.25">
      <c r="A203" s="5" t="s">
        <v>5025</v>
      </c>
      <c r="B203" s="1" t="s">
        <v>3224</v>
      </c>
      <c r="C203" s="6">
        <v>443</v>
      </c>
      <c r="D203" s="2">
        <v>17206.64</v>
      </c>
      <c r="E203" s="2">
        <f t="shared" si="130"/>
        <v>13403.97256</v>
      </c>
      <c r="F203" s="2">
        <f t="shared" si="125"/>
        <v>5671.8494310000005</v>
      </c>
      <c r="G203" s="2">
        <f t="shared" si="126"/>
        <v>5671.8494310000005</v>
      </c>
      <c r="H203" s="2" t="s">
        <v>5201</v>
      </c>
      <c r="I203" s="2" t="s">
        <v>5201</v>
      </c>
      <c r="J203" s="2">
        <v>4783.8584199999996</v>
      </c>
      <c r="K203" s="2">
        <f t="shared" si="136"/>
        <v>11717.721839999998</v>
      </c>
      <c r="L203" s="2">
        <f t="shared" si="131"/>
        <v>5842.0049139300008</v>
      </c>
      <c r="M203" s="2">
        <f t="shared" si="132"/>
        <v>5898.7234082400009</v>
      </c>
      <c r="N203" s="2">
        <f t="shared" si="127"/>
        <v>5671.8494310000005</v>
      </c>
      <c r="O203" s="2">
        <f t="shared" si="133"/>
        <v>7940.5892033999999</v>
      </c>
      <c r="P203" s="2">
        <f t="shared" si="134"/>
        <v>5955.441902550001</v>
      </c>
      <c r="Q203" s="2">
        <f t="shared" si="135"/>
        <v>6352.4713627200008</v>
      </c>
      <c r="R203" s="2">
        <f t="shared" si="137"/>
        <v>13765.312</v>
      </c>
      <c r="S203" s="2" t="s">
        <v>5201</v>
      </c>
      <c r="T203" s="2">
        <f t="shared" si="128"/>
        <v>5671.8494310000005</v>
      </c>
      <c r="U203" s="2">
        <f t="shared" si="138"/>
        <v>13765.312</v>
      </c>
      <c r="V203" s="2" t="s">
        <v>5201</v>
      </c>
      <c r="W203" s="2" t="s">
        <v>5201</v>
      </c>
      <c r="X203" s="2" t="s">
        <v>5201</v>
      </c>
      <c r="Y203" s="2" t="s">
        <v>5201</v>
      </c>
      <c r="Z203" s="2">
        <v>5671.8494310000005</v>
      </c>
      <c r="AA203" s="2">
        <f t="shared" si="139"/>
        <v>13765.312</v>
      </c>
      <c r="AB203" s="2">
        <f t="shared" si="140"/>
        <v>13765.312</v>
      </c>
      <c r="AC203" s="2">
        <f t="shared" si="146"/>
        <v>5965.1136323999999</v>
      </c>
      <c r="AD203" s="2">
        <v>6414.1006799999996</v>
      </c>
      <c r="AE203" s="2">
        <f t="shared" si="141"/>
        <v>11036.338895999999</v>
      </c>
      <c r="AF203" s="2">
        <v>7947.23</v>
      </c>
      <c r="AG203" s="2">
        <v>7771.48</v>
      </c>
      <c r="AH203" s="2">
        <f t="shared" si="147"/>
        <v>5671.8494310000005</v>
      </c>
      <c r="AI203" s="2">
        <f t="shared" si="148"/>
        <v>5671.8494310000005</v>
      </c>
      <c r="AJ203" s="2">
        <v>7204.7988000000005</v>
      </c>
      <c r="AK203" s="2">
        <v>12759.638700000001</v>
      </c>
      <c r="AL203" s="2">
        <f t="shared" si="129"/>
        <v>5671.8494310000005</v>
      </c>
      <c r="AM203" s="2" t="s">
        <v>5201</v>
      </c>
      <c r="AN203" s="2">
        <f t="shared" si="142"/>
        <v>13077.046399999999</v>
      </c>
      <c r="AO203" s="2">
        <f t="shared" si="143"/>
        <v>5416.6502719999999</v>
      </c>
      <c r="AP203" s="2">
        <f t="shared" si="149"/>
        <v>5728.5679253100006</v>
      </c>
      <c r="AQ203" s="2">
        <f t="shared" si="144"/>
        <v>12044.647999999999</v>
      </c>
      <c r="AR203" s="2" cm="1">
        <f t="array" ref="AR203">MIN(_xlfn._xlws.FILTER(E203:AQ203,E203:AQ203&lt;&gt;0))</f>
        <v>4783.8584199999996</v>
      </c>
      <c r="AS203" s="2">
        <f t="shared" si="145"/>
        <v>13765.312</v>
      </c>
    </row>
    <row r="204" spans="1:45" s="1" customFormat="1" x14ac:dyDescent="0.25">
      <c r="A204" s="5" t="s">
        <v>5026</v>
      </c>
      <c r="B204" s="1" t="s">
        <v>3224</v>
      </c>
      <c r="C204" s="6">
        <v>444</v>
      </c>
      <c r="D204" s="2">
        <v>49263.42</v>
      </c>
      <c r="E204" s="2">
        <f t="shared" si="130"/>
        <v>38376.204180000001</v>
      </c>
      <c r="F204" s="2">
        <f t="shared" si="125"/>
        <v>14483.705703</v>
      </c>
      <c r="G204" s="2">
        <f t="shared" si="126"/>
        <v>14483.705703</v>
      </c>
      <c r="H204" s="2" t="s">
        <v>5201</v>
      </c>
      <c r="I204" s="2" t="s">
        <v>5201</v>
      </c>
      <c r="J204" s="2">
        <v>12044.814319999999</v>
      </c>
      <c r="K204" s="2">
        <f t="shared" si="136"/>
        <v>33548.389019999995</v>
      </c>
      <c r="L204" s="2">
        <f t="shared" si="131"/>
        <v>14918.21687409</v>
      </c>
      <c r="M204" s="2">
        <f t="shared" si="132"/>
        <v>15063.053931120001</v>
      </c>
      <c r="N204" s="2">
        <f t="shared" si="127"/>
        <v>14483.705703</v>
      </c>
      <c r="O204" s="2">
        <f t="shared" si="133"/>
        <v>20277.187984199998</v>
      </c>
      <c r="P204" s="2">
        <f t="shared" si="134"/>
        <v>15207.89098815</v>
      </c>
      <c r="Q204" s="2">
        <f t="shared" si="135"/>
        <v>16221.750387360002</v>
      </c>
      <c r="R204" s="2">
        <f t="shared" si="137"/>
        <v>39410.736000000004</v>
      </c>
      <c r="S204" s="2" t="s">
        <v>5201</v>
      </c>
      <c r="T204" s="2">
        <f t="shared" si="128"/>
        <v>14483.705703</v>
      </c>
      <c r="U204" s="2">
        <f t="shared" si="138"/>
        <v>39410.736000000004</v>
      </c>
      <c r="V204" s="2" t="s">
        <v>5201</v>
      </c>
      <c r="W204" s="2" t="s">
        <v>5201</v>
      </c>
      <c r="X204" s="2" t="s">
        <v>5201</v>
      </c>
      <c r="Y204" s="2" t="s">
        <v>5201</v>
      </c>
      <c r="Z204" s="2">
        <v>14483.705703</v>
      </c>
      <c r="AA204" s="2">
        <f t="shared" si="139"/>
        <v>39410.736000000004</v>
      </c>
      <c r="AB204" s="2">
        <f t="shared" si="140"/>
        <v>39410.736000000004</v>
      </c>
      <c r="AC204" s="2">
        <f t="shared" si="146"/>
        <v>13777.957585080003</v>
      </c>
      <c r="AD204" s="2">
        <v>14815.008156000002</v>
      </c>
      <c r="AE204" s="2">
        <f t="shared" si="141"/>
        <v>31597.557587999996</v>
      </c>
      <c r="AF204" s="2">
        <v>7947.23</v>
      </c>
      <c r="AG204" s="2">
        <v>7771.48</v>
      </c>
      <c r="AH204" s="2">
        <f t="shared" si="147"/>
        <v>14483.705703</v>
      </c>
      <c r="AI204" s="2">
        <f t="shared" si="148"/>
        <v>14483.705703</v>
      </c>
      <c r="AJ204" s="2">
        <v>18398.2644</v>
      </c>
      <c r="AK204" s="2">
        <v>32583.1731</v>
      </c>
      <c r="AL204" s="2">
        <f t="shared" si="129"/>
        <v>14483.705703</v>
      </c>
      <c r="AM204" s="2" t="s">
        <v>5201</v>
      </c>
      <c r="AN204" s="2">
        <f t="shared" si="142"/>
        <v>37440.199200000003</v>
      </c>
      <c r="AO204" s="2">
        <f t="shared" si="143"/>
        <v>15508.124616000001</v>
      </c>
      <c r="AP204" s="2">
        <f t="shared" si="149"/>
        <v>14628.542760029999</v>
      </c>
      <c r="AQ204" s="2">
        <f t="shared" si="144"/>
        <v>34484.393999999993</v>
      </c>
      <c r="AR204" s="2" cm="1">
        <f t="array" ref="AR204">MIN(_xlfn._xlws.FILTER(E204:AQ204,E204:AQ204&lt;&gt;0))</f>
        <v>7771.48</v>
      </c>
      <c r="AS204" s="2">
        <f t="shared" si="145"/>
        <v>39410.736000000004</v>
      </c>
    </row>
    <row r="205" spans="1:45" s="1" customFormat="1" x14ac:dyDescent="0.25">
      <c r="A205" s="5" t="s">
        <v>5027</v>
      </c>
      <c r="B205" s="1" t="s">
        <v>3224</v>
      </c>
      <c r="C205" s="6">
        <v>445</v>
      </c>
      <c r="D205" s="2">
        <v>17508.37</v>
      </c>
      <c r="E205" s="2">
        <f t="shared" si="130"/>
        <v>13639.02023</v>
      </c>
      <c r="F205" s="2">
        <f t="shared" si="125"/>
        <v>9567.0588039999984</v>
      </c>
      <c r="G205" s="2">
        <f t="shared" si="126"/>
        <v>9567.0588039999984</v>
      </c>
      <c r="H205" s="2" t="s">
        <v>5201</v>
      </c>
      <c r="I205" s="2" t="s">
        <v>5201</v>
      </c>
      <c r="J205" s="2">
        <v>7771.9655199999997</v>
      </c>
      <c r="K205" s="2">
        <f t="shared" si="136"/>
        <v>11923.199969999998</v>
      </c>
      <c r="L205" s="2">
        <f t="shared" si="131"/>
        <v>9854.0705681199979</v>
      </c>
      <c r="M205" s="2">
        <f t="shared" si="132"/>
        <v>9949.7411561599984</v>
      </c>
      <c r="N205" s="2">
        <f t="shared" si="127"/>
        <v>9567.0588039999984</v>
      </c>
      <c r="O205" s="2">
        <f t="shared" si="133"/>
        <v>13393.882325599998</v>
      </c>
      <c r="P205" s="2">
        <f t="shared" si="134"/>
        <v>10045.411744199999</v>
      </c>
      <c r="Q205" s="2">
        <f t="shared" si="135"/>
        <v>10715.10586048</v>
      </c>
      <c r="R205" s="2">
        <f t="shared" si="137"/>
        <v>14006.696</v>
      </c>
      <c r="S205" s="2" t="s">
        <v>5201</v>
      </c>
      <c r="T205" s="2">
        <f t="shared" si="128"/>
        <v>9567.0588039999984</v>
      </c>
      <c r="U205" s="2">
        <f t="shared" si="138"/>
        <v>14006.696</v>
      </c>
      <c r="V205" s="2" t="s">
        <v>5201</v>
      </c>
      <c r="W205" s="2" t="s">
        <v>5201</v>
      </c>
      <c r="X205" s="2" t="s">
        <v>5201</v>
      </c>
      <c r="Y205" s="2" t="s">
        <v>5201</v>
      </c>
      <c r="Z205" s="2">
        <v>9567.0588039999984</v>
      </c>
      <c r="AA205" s="2">
        <f t="shared" si="139"/>
        <v>14006.696</v>
      </c>
      <c r="AB205" s="2">
        <f t="shared" si="140"/>
        <v>14006.696</v>
      </c>
      <c r="AC205" s="2">
        <f t="shared" si="146"/>
        <v>9001.5875445600032</v>
      </c>
      <c r="AD205" s="2">
        <v>9679.1263920000019</v>
      </c>
      <c r="AE205" s="2">
        <f t="shared" si="141"/>
        <v>11229.868517999999</v>
      </c>
      <c r="AF205" s="2">
        <v>7947.23</v>
      </c>
      <c r="AG205" s="2">
        <v>7771.48</v>
      </c>
      <c r="AH205" s="2">
        <f t="shared" si="147"/>
        <v>9567.0588039999984</v>
      </c>
      <c r="AI205" s="2">
        <f t="shared" si="148"/>
        <v>9567.0588039999984</v>
      </c>
      <c r="AJ205" s="2">
        <v>12152.779199999999</v>
      </c>
      <c r="AK205" s="2">
        <v>21522.470799999999</v>
      </c>
      <c r="AL205" s="2">
        <f t="shared" si="129"/>
        <v>9567.0588039999984</v>
      </c>
      <c r="AM205" s="2" t="s">
        <v>5201</v>
      </c>
      <c r="AN205" s="2">
        <f t="shared" si="142"/>
        <v>13306.361199999999</v>
      </c>
      <c r="AO205" s="2">
        <f t="shared" si="143"/>
        <v>5511.6348760000001</v>
      </c>
      <c r="AP205" s="2">
        <f t="shared" si="149"/>
        <v>9662.7293920399989</v>
      </c>
      <c r="AQ205" s="2">
        <f t="shared" si="144"/>
        <v>12255.858999999999</v>
      </c>
      <c r="AR205" s="2" cm="1">
        <f t="array" ref="AR205">MIN(_xlfn._xlws.FILTER(E205:AQ205,E205:AQ205&lt;&gt;0))</f>
        <v>5511.6348760000001</v>
      </c>
      <c r="AS205" s="2">
        <f t="shared" si="145"/>
        <v>21522.470799999999</v>
      </c>
    </row>
    <row r="206" spans="1:45" s="1" customFormat="1" x14ac:dyDescent="0.25">
      <c r="A206" s="5" t="s">
        <v>5028</v>
      </c>
      <c r="B206" s="1" t="s">
        <v>3224</v>
      </c>
      <c r="C206" s="6">
        <v>446</v>
      </c>
      <c r="D206" s="2">
        <v>14823.41</v>
      </c>
      <c r="E206" s="2">
        <f t="shared" si="130"/>
        <v>11547.436390000001</v>
      </c>
      <c r="F206" s="2">
        <f t="shared" si="125"/>
        <v>7062.1877329999998</v>
      </c>
      <c r="G206" s="2">
        <f t="shared" si="126"/>
        <v>7062.1877329999998</v>
      </c>
      <c r="H206" s="2" t="s">
        <v>5201</v>
      </c>
      <c r="I206" s="2" t="s">
        <v>5201</v>
      </c>
      <c r="J206" s="2">
        <v>5891.0459300000002</v>
      </c>
      <c r="K206" s="2">
        <f t="shared" si="136"/>
        <v>10094.742209999999</v>
      </c>
      <c r="L206" s="2">
        <f t="shared" si="131"/>
        <v>7274.0533649899999</v>
      </c>
      <c r="M206" s="2">
        <f t="shared" si="132"/>
        <v>7344.6752423199996</v>
      </c>
      <c r="N206" s="2">
        <f t="shared" si="127"/>
        <v>7062.1877329999998</v>
      </c>
      <c r="O206" s="2">
        <f t="shared" si="133"/>
        <v>9887.0628261999991</v>
      </c>
      <c r="P206" s="2">
        <f t="shared" si="134"/>
        <v>7415.2971196500002</v>
      </c>
      <c r="Q206" s="2">
        <f t="shared" si="135"/>
        <v>7909.6502609600002</v>
      </c>
      <c r="R206" s="2">
        <f t="shared" si="137"/>
        <v>11858.728000000001</v>
      </c>
      <c r="S206" s="2" t="s">
        <v>5201</v>
      </c>
      <c r="T206" s="2">
        <f t="shared" si="128"/>
        <v>7062.1877329999998</v>
      </c>
      <c r="U206" s="2">
        <f t="shared" si="138"/>
        <v>11858.728000000001</v>
      </c>
      <c r="V206" s="2" t="s">
        <v>5201</v>
      </c>
      <c r="W206" s="2" t="s">
        <v>5201</v>
      </c>
      <c r="X206" s="2" t="s">
        <v>5201</v>
      </c>
      <c r="Y206" s="2" t="s">
        <v>5201</v>
      </c>
      <c r="Z206" s="2">
        <v>7062.1877329999998</v>
      </c>
      <c r="AA206" s="2">
        <f t="shared" si="139"/>
        <v>11858.728000000001</v>
      </c>
      <c r="AB206" s="2">
        <f t="shared" si="140"/>
        <v>11858.728000000001</v>
      </c>
      <c r="AC206" s="2">
        <f t="shared" si="146"/>
        <v>6205.6009969200004</v>
      </c>
      <c r="AD206" s="2">
        <v>6672.6892440000001</v>
      </c>
      <c r="AE206" s="2">
        <f t="shared" si="141"/>
        <v>9507.7351739999995</v>
      </c>
      <c r="AF206" s="2">
        <v>7947.23</v>
      </c>
      <c r="AG206" s="2">
        <v>7771.48</v>
      </c>
      <c r="AH206" s="2">
        <f t="shared" si="147"/>
        <v>7062.1877329999998</v>
      </c>
      <c r="AI206" s="2">
        <f t="shared" si="148"/>
        <v>7062.1877329999998</v>
      </c>
      <c r="AJ206" s="2">
        <v>8970.9084000000003</v>
      </c>
      <c r="AK206" s="2">
        <v>15887.4041</v>
      </c>
      <c r="AL206" s="2">
        <f t="shared" si="129"/>
        <v>7062.1877329999998</v>
      </c>
      <c r="AM206" s="2" t="s">
        <v>5201</v>
      </c>
      <c r="AN206" s="2">
        <f t="shared" si="142"/>
        <v>11265.7916</v>
      </c>
      <c r="AO206" s="2">
        <f t="shared" si="143"/>
        <v>4666.4094680000007</v>
      </c>
      <c r="AP206" s="2">
        <f t="shared" si="149"/>
        <v>7132.8096103299995</v>
      </c>
      <c r="AQ206" s="2">
        <f t="shared" si="144"/>
        <v>10376.386999999999</v>
      </c>
      <c r="AR206" s="2" cm="1">
        <f t="array" ref="AR206">MIN(_xlfn._xlws.FILTER(E206:AQ206,E206:AQ206&lt;&gt;0))</f>
        <v>4666.4094680000007</v>
      </c>
      <c r="AS206" s="2">
        <f t="shared" si="145"/>
        <v>15887.4041</v>
      </c>
    </row>
    <row r="207" spans="1:45" s="1" customFormat="1" x14ac:dyDescent="0.25">
      <c r="A207" s="5" t="s">
        <v>5029</v>
      </c>
      <c r="B207" s="1" t="s">
        <v>3224</v>
      </c>
      <c r="C207" s="6">
        <v>463</v>
      </c>
      <c r="D207" s="2">
        <v>24516.84</v>
      </c>
      <c r="E207" s="2">
        <f t="shared" si="130"/>
        <v>19098.61836</v>
      </c>
      <c r="F207" s="2">
        <f t="shared" si="125"/>
        <v>45604.488383999997</v>
      </c>
      <c r="G207" s="2">
        <f t="shared" si="126"/>
        <v>45604.488383999997</v>
      </c>
      <c r="H207" s="2" t="s">
        <v>5201</v>
      </c>
      <c r="I207" s="2" t="s">
        <v>5201</v>
      </c>
      <c r="J207" s="2">
        <v>38725.579310000001</v>
      </c>
      <c r="K207" s="2">
        <f t="shared" si="136"/>
        <v>16695.96804</v>
      </c>
      <c r="L207" s="2">
        <f t="shared" si="131"/>
        <v>46972.623035519995</v>
      </c>
      <c r="M207" s="2">
        <f t="shared" si="132"/>
        <v>47428.667919359999</v>
      </c>
      <c r="N207" s="2">
        <f t="shared" si="127"/>
        <v>45604.488383999997</v>
      </c>
      <c r="O207" s="2">
        <f t="shared" si="133"/>
        <v>63846.283737599988</v>
      </c>
      <c r="P207" s="2">
        <f t="shared" si="134"/>
        <v>47884.712803199996</v>
      </c>
      <c r="Q207" s="2">
        <f t="shared" si="135"/>
        <v>51077.026990079998</v>
      </c>
      <c r="R207" s="2">
        <f t="shared" si="137"/>
        <v>19613.472000000002</v>
      </c>
      <c r="S207" s="2" t="s">
        <v>5201</v>
      </c>
      <c r="T207" s="2">
        <f t="shared" si="128"/>
        <v>45604.488383999997</v>
      </c>
      <c r="U207" s="2">
        <f t="shared" si="138"/>
        <v>19613.472000000002</v>
      </c>
      <c r="V207" s="2" t="s">
        <v>5201</v>
      </c>
      <c r="W207" s="2" t="s">
        <v>5201</v>
      </c>
      <c r="X207" s="2" t="s">
        <v>5201</v>
      </c>
      <c r="Y207" s="2" t="s">
        <v>5201</v>
      </c>
      <c r="Z207" s="2">
        <v>45604.488383999997</v>
      </c>
      <c r="AA207" s="2">
        <f t="shared" si="139"/>
        <v>19613.472000000002</v>
      </c>
      <c r="AB207" s="2">
        <f t="shared" si="140"/>
        <v>19613.472000000002</v>
      </c>
      <c r="AC207" s="2">
        <f t="shared" si="146"/>
        <v>62661.935428559998</v>
      </c>
      <c r="AD207" s="2">
        <v>67378.425191999995</v>
      </c>
      <c r="AE207" s="2">
        <f t="shared" si="141"/>
        <v>15725.101176</v>
      </c>
      <c r="AF207" s="2">
        <v>7947.23</v>
      </c>
      <c r="AG207" s="2">
        <v>7771.48</v>
      </c>
      <c r="AH207" s="2">
        <f t="shared" si="147"/>
        <v>45604.488383999997</v>
      </c>
      <c r="AI207" s="2">
        <f t="shared" si="148"/>
        <v>45604.488383999997</v>
      </c>
      <c r="AJ207" s="2">
        <v>57930.163200000003</v>
      </c>
      <c r="AK207" s="2">
        <v>102593.8368</v>
      </c>
      <c r="AL207" s="2">
        <f t="shared" si="129"/>
        <v>45604.488383999997</v>
      </c>
      <c r="AM207" s="2" t="s">
        <v>5201</v>
      </c>
      <c r="AN207" s="2">
        <f t="shared" si="142"/>
        <v>18632.7984</v>
      </c>
      <c r="AO207" s="2">
        <f t="shared" si="143"/>
        <v>7717.9012320000011</v>
      </c>
      <c r="AP207" s="2">
        <f t="shared" si="149"/>
        <v>46060.533267839994</v>
      </c>
      <c r="AQ207" s="2">
        <f t="shared" si="144"/>
        <v>17161.788</v>
      </c>
      <c r="AR207" s="2" cm="1">
        <f t="array" ref="AR207">MIN(_xlfn._xlws.FILTER(E207:AQ207,E207:AQ207&lt;&gt;0))</f>
        <v>7717.9012320000011</v>
      </c>
      <c r="AS207" s="2">
        <f t="shared" si="145"/>
        <v>102593.8368</v>
      </c>
    </row>
    <row r="208" spans="1:45" s="1" customFormat="1" x14ac:dyDescent="0.25">
      <c r="A208" s="5" t="s">
        <v>5030</v>
      </c>
      <c r="B208" s="1" t="s">
        <v>3224</v>
      </c>
      <c r="C208" s="6">
        <v>464</v>
      </c>
      <c r="D208" s="2">
        <v>53944.35</v>
      </c>
      <c r="E208" s="2">
        <f t="shared" si="130"/>
        <v>42022.648650000003</v>
      </c>
      <c r="F208" s="2">
        <f t="shared" si="125"/>
        <v>25990.103727999998</v>
      </c>
      <c r="G208" s="2">
        <f t="shared" si="126"/>
        <v>25990.103727999998</v>
      </c>
      <c r="H208" s="2" t="s">
        <v>5201</v>
      </c>
      <c r="I208" s="2" t="s">
        <v>5201</v>
      </c>
      <c r="J208" s="2">
        <v>21468.899924999998</v>
      </c>
      <c r="K208" s="2">
        <f t="shared" si="136"/>
        <v>36736.102349999994</v>
      </c>
      <c r="L208" s="2">
        <f t="shared" si="131"/>
        <v>26769.806839839999</v>
      </c>
      <c r="M208" s="2">
        <f t="shared" si="132"/>
        <v>27029.707877119999</v>
      </c>
      <c r="N208" s="2">
        <f t="shared" si="127"/>
        <v>25990.103727999998</v>
      </c>
      <c r="O208" s="2">
        <f t="shared" si="133"/>
        <v>36386.145219199992</v>
      </c>
      <c r="P208" s="2">
        <f t="shared" si="134"/>
        <v>27289.6089144</v>
      </c>
      <c r="Q208" s="2">
        <f t="shared" si="135"/>
        <v>29108.916175360002</v>
      </c>
      <c r="R208" s="2">
        <f t="shared" si="137"/>
        <v>43155.48</v>
      </c>
      <c r="S208" s="2" t="s">
        <v>5201</v>
      </c>
      <c r="T208" s="2">
        <f t="shared" si="128"/>
        <v>25990.103727999998</v>
      </c>
      <c r="U208" s="2">
        <f t="shared" si="138"/>
        <v>43155.48</v>
      </c>
      <c r="V208" s="2" t="s">
        <v>5201</v>
      </c>
      <c r="W208" s="2" t="s">
        <v>5201</v>
      </c>
      <c r="X208" s="2" t="s">
        <v>5201</v>
      </c>
      <c r="Y208" s="2" t="s">
        <v>5201</v>
      </c>
      <c r="Z208" s="2">
        <v>25990.103727999998</v>
      </c>
      <c r="AA208" s="2">
        <f t="shared" si="139"/>
        <v>43155.48</v>
      </c>
      <c r="AB208" s="2">
        <f t="shared" si="140"/>
        <v>43155.48</v>
      </c>
      <c r="AC208" s="2">
        <f t="shared" si="146"/>
        <v>30523.922928720003</v>
      </c>
      <c r="AD208" s="2">
        <v>32821.422504000002</v>
      </c>
      <c r="AE208" s="2">
        <f t="shared" si="141"/>
        <v>34599.906089999997</v>
      </c>
      <c r="AF208" s="2">
        <v>7947.23</v>
      </c>
      <c r="AG208" s="2">
        <v>7771.48</v>
      </c>
      <c r="AH208" s="2">
        <f t="shared" si="147"/>
        <v>25990.103727999998</v>
      </c>
      <c r="AI208" s="2">
        <f t="shared" si="148"/>
        <v>25990.103727999998</v>
      </c>
      <c r="AJ208" s="2">
        <v>33014.534400000004</v>
      </c>
      <c r="AK208" s="2">
        <v>58468.465600000003</v>
      </c>
      <c r="AL208" s="2">
        <f t="shared" si="129"/>
        <v>25990.103727999998</v>
      </c>
      <c r="AM208" s="2" t="s">
        <v>5201</v>
      </c>
      <c r="AN208" s="2">
        <f t="shared" si="142"/>
        <v>40997.705999999998</v>
      </c>
      <c r="AO208" s="2">
        <f t="shared" si="143"/>
        <v>16981.681380000002</v>
      </c>
      <c r="AP208" s="2">
        <f t="shared" si="149"/>
        <v>26250.004765279999</v>
      </c>
      <c r="AQ208" s="2">
        <f t="shared" si="144"/>
        <v>37761.044999999998</v>
      </c>
      <c r="AR208" s="2" cm="1">
        <f t="array" ref="AR208">MIN(_xlfn._xlws.FILTER(E208:AQ208,E208:AQ208&lt;&gt;0))</f>
        <v>7771.48</v>
      </c>
      <c r="AS208" s="2">
        <f t="shared" si="145"/>
        <v>58468.465600000003</v>
      </c>
    </row>
    <row r="209" spans="1:45" s="1" customFormat="1" x14ac:dyDescent="0.25">
      <c r="A209" s="5" t="s">
        <v>5031</v>
      </c>
      <c r="B209" s="1" t="s">
        <v>3224</v>
      </c>
      <c r="C209" s="6">
        <v>467</v>
      </c>
      <c r="D209" s="2">
        <v>85487.05</v>
      </c>
      <c r="E209" s="2">
        <f t="shared" si="130"/>
        <v>66594.411950000009</v>
      </c>
      <c r="F209" s="2">
        <f t="shared" si="125"/>
        <v>31547.106691000001</v>
      </c>
      <c r="G209" s="2">
        <f t="shared" si="126"/>
        <v>31547.106691000001</v>
      </c>
      <c r="H209" s="2" t="s">
        <v>5201</v>
      </c>
      <c r="I209" s="2" t="s">
        <v>5201</v>
      </c>
      <c r="J209" s="2">
        <v>25811.75993</v>
      </c>
      <c r="K209" s="2">
        <f t="shared" si="136"/>
        <v>58216.681049999999</v>
      </c>
      <c r="L209" s="2">
        <f t="shared" si="131"/>
        <v>32493.51989173</v>
      </c>
      <c r="M209" s="2">
        <f t="shared" si="132"/>
        <v>32808.990958640003</v>
      </c>
      <c r="N209" s="2">
        <f t="shared" si="127"/>
        <v>31547.106691000001</v>
      </c>
      <c r="O209" s="2">
        <f t="shared" si="133"/>
        <v>44165.949367399997</v>
      </c>
      <c r="P209" s="2">
        <f t="shared" si="134"/>
        <v>33124.462025550005</v>
      </c>
      <c r="Q209" s="2">
        <f t="shared" si="135"/>
        <v>35332.759493920006</v>
      </c>
      <c r="R209" s="2">
        <f t="shared" si="137"/>
        <v>68389.64</v>
      </c>
      <c r="S209" s="2" t="s">
        <v>5201</v>
      </c>
      <c r="T209" s="2">
        <f t="shared" si="128"/>
        <v>31547.106691000001</v>
      </c>
      <c r="U209" s="2">
        <f t="shared" si="138"/>
        <v>68389.64</v>
      </c>
      <c r="V209" s="2" t="s">
        <v>5201</v>
      </c>
      <c r="W209" s="2" t="s">
        <v>5201</v>
      </c>
      <c r="X209" s="2" t="s">
        <v>5201</v>
      </c>
      <c r="Y209" s="2" t="s">
        <v>5201</v>
      </c>
      <c r="Z209" s="2">
        <v>31547.106691000001</v>
      </c>
      <c r="AA209" s="2">
        <f t="shared" si="139"/>
        <v>68389.64</v>
      </c>
      <c r="AB209" s="2">
        <f t="shared" si="140"/>
        <v>68389.64</v>
      </c>
      <c r="AC209" s="2">
        <f t="shared" si="146"/>
        <v>28394.625551760004</v>
      </c>
      <c r="AD209" s="2">
        <v>30531.855432000004</v>
      </c>
      <c r="AE209" s="2">
        <f t="shared" si="141"/>
        <v>54831.39387</v>
      </c>
      <c r="AF209" s="2">
        <v>7947.23</v>
      </c>
      <c r="AG209" s="2">
        <v>7771.48</v>
      </c>
      <c r="AH209" s="2">
        <f t="shared" si="147"/>
        <v>31547.106691000001</v>
      </c>
      <c r="AI209" s="2">
        <f t="shared" si="148"/>
        <v>31547.106691000001</v>
      </c>
      <c r="AJ209" s="2">
        <v>40073.446799999998</v>
      </c>
      <c r="AK209" s="2">
        <v>70969.740700000009</v>
      </c>
      <c r="AL209" s="2">
        <f t="shared" si="129"/>
        <v>31547.106691000001</v>
      </c>
      <c r="AM209" s="2" t="s">
        <v>5201</v>
      </c>
      <c r="AN209" s="2">
        <f t="shared" si="142"/>
        <v>64970.158000000003</v>
      </c>
      <c r="AO209" s="2">
        <f t="shared" si="143"/>
        <v>26911.323340000003</v>
      </c>
      <c r="AP209" s="2">
        <f t="shared" si="149"/>
        <v>31862.577757909999</v>
      </c>
      <c r="AQ209" s="2">
        <f t="shared" si="144"/>
        <v>59840.934999999998</v>
      </c>
      <c r="AR209" s="2" cm="1">
        <f t="array" ref="AR209">MIN(_xlfn._xlws.FILTER(E209:AQ209,E209:AQ209&lt;&gt;0))</f>
        <v>7771.48</v>
      </c>
      <c r="AS209" s="2">
        <f t="shared" si="145"/>
        <v>70969.740700000009</v>
      </c>
    </row>
    <row r="210" spans="1:45" s="1" customFormat="1" x14ac:dyDescent="0.25">
      <c r="A210" s="5" t="s">
        <v>5032</v>
      </c>
      <c r="B210" s="1" t="s">
        <v>3224</v>
      </c>
      <c r="C210" s="6">
        <v>469</v>
      </c>
      <c r="D210" s="2">
        <v>184664.62</v>
      </c>
      <c r="E210" s="2">
        <f t="shared" si="130"/>
        <v>143853.73897999999</v>
      </c>
      <c r="F210" s="2">
        <f t="shared" si="125"/>
        <v>28114.763385999999</v>
      </c>
      <c r="G210" s="2">
        <f t="shared" si="126"/>
        <v>28114.763385999999</v>
      </c>
      <c r="H210" s="2" t="s">
        <v>5201</v>
      </c>
      <c r="I210" s="2" t="s">
        <v>5201</v>
      </c>
      <c r="J210" s="2">
        <v>22262.11966</v>
      </c>
      <c r="K210" s="2">
        <f t="shared" si="136"/>
        <v>125756.60621999999</v>
      </c>
      <c r="L210" s="2">
        <f t="shared" si="131"/>
        <v>28958.20628758</v>
      </c>
      <c r="M210" s="2">
        <f t="shared" si="132"/>
        <v>29239.353921440001</v>
      </c>
      <c r="N210" s="2">
        <f t="shared" si="127"/>
        <v>28114.763385999999</v>
      </c>
      <c r="O210" s="2">
        <f t="shared" si="133"/>
        <v>39360.668740399997</v>
      </c>
      <c r="P210" s="2">
        <f t="shared" si="134"/>
        <v>29520.501555300001</v>
      </c>
      <c r="Q210" s="2">
        <f t="shared" si="135"/>
        <v>31488.534992320001</v>
      </c>
      <c r="R210" s="2">
        <f t="shared" si="137"/>
        <v>147731.696</v>
      </c>
      <c r="S210" s="2" t="s">
        <v>5201</v>
      </c>
      <c r="T210" s="2">
        <f t="shared" si="128"/>
        <v>28114.763385999999</v>
      </c>
      <c r="U210" s="2">
        <f t="shared" si="138"/>
        <v>147731.696</v>
      </c>
      <c r="V210" s="2" t="s">
        <v>5201</v>
      </c>
      <c r="W210" s="2" t="s">
        <v>5201</v>
      </c>
      <c r="X210" s="2" t="s">
        <v>5201</v>
      </c>
      <c r="Y210" s="2" t="s">
        <v>5201</v>
      </c>
      <c r="Z210" s="2">
        <v>28114.763385999999</v>
      </c>
      <c r="AA210" s="2">
        <f t="shared" si="139"/>
        <v>147731.696</v>
      </c>
      <c r="AB210" s="2">
        <f t="shared" si="140"/>
        <v>147731.696</v>
      </c>
      <c r="AC210" s="2">
        <f t="shared" si="146"/>
        <v>31152.099888000001</v>
      </c>
      <c r="AD210" s="2">
        <v>33496.881600000001</v>
      </c>
      <c r="AE210" s="2">
        <f t="shared" si="141"/>
        <v>118443.88726799999</v>
      </c>
      <c r="AF210" s="2">
        <v>7947.23</v>
      </c>
      <c r="AG210" s="2">
        <v>7771.48</v>
      </c>
      <c r="AH210" s="2">
        <f t="shared" si="147"/>
        <v>28114.763385999999</v>
      </c>
      <c r="AI210" s="2">
        <f t="shared" si="148"/>
        <v>28114.763385999999</v>
      </c>
      <c r="AJ210" s="2">
        <v>35713.432799999995</v>
      </c>
      <c r="AK210" s="2">
        <v>63248.192199999998</v>
      </c>
      <c r="AL210" s="2">
        <f t="shared" si="129"/>
        <v>28114.763385999999</v>
      </c>
      <c r="AM210" s="2" t="s">
        <v>5201</v>
      </c>
      <c r="AN210" s="2">
        <f t="shared" si="142"/>
        <v>140345.11119999998</v>
      </c>
      <c r="AO210" s="2">
        <f t="shared" si="143"/>
        <v>58132.422376000002</v>
      </c>
      <c r="AP210" s="2">
        <f t="shared" si="149"/>
        <v>28395.911019859999</v>
      </c>
      <c r="AQ210" s="2">
        <f t="shared" si="144"/>
        <v>129265.23399999998</v>
      </c>
      <c r="AR210" s="2" cm="1">
        <f t="array" ref="AR210">MIN(_xlfn._xlws.FILTER(E210:AQ210,E210:AQ210&lt;&gt;0))</f>
        <v>7771.48</v>
      </c>
      <c r="AS210" s="2">
        <f t="shared" si="145"/>
        <v>147731.696</v>
      </c>
    </row>
    <row r="211" spans="1:45" s="1" customFormat="1" x14ac:dyDescent="0.25">
      <c r="A211" s="5" t="s">
        <v>5033</v>
      </c>
      <c r="B211" s="1" t="s">
        <v>3224</v>
      </c>
      <c r="C211" s="6">
        <v>470</v>
      </c>
      <c r="D211" s="2">
        <v>52798.14</v>
      </c>
      <c r="E211" s="2">
        <f t="shared" si="130"/>
        <v>41129.751060000002</v>
      </c>
      <c r="F211" s="2">
        <f t="shared" si="125"/>
        <v>16634.466830999998</v>
      </c>
      <c r="G211" s="2">
        <f t="shared" si="126"/>
        <v>16634.466830999998</v>
      </c>
      <c r="H211" s="2" t="s">
        <v>5201</v>
      </c>
      <c r="I211" s="2" t="s">
        <v>5201</v>
      </c>
      <c r="J211" s="2">
        <v>13712.813235</v>
      </c>
      <c r="K211" s="2">
        <f t="shared" si="136"/>
        <v>35955.533339999994</v>
      </c>
      <c r="L211" s="2">
        <f t="shared" si="131"/>
        <v>17133.500835929997</v>
      </c>
      <c r="M211" s="2">
        <f t="shared" si="132"/>
        <v>17299.845504239998</v>
      </c>
      <c r="N211" s="2">
        <f t="shared" si="127"/>
        <v>16634.466830999998</v>
      </c>
      <c r="O211" s="2">
        <f t="shared" si="133"/>
        <v>23288.253563399994</v>
      </c>
      <c r="P211" s="2">
        <f t="shared" si="134"/>
        <v>17466.190172549999</v>
      </c>
      <c r="Q211" s="2">
        <f t="shared" si="135"/>
        <v>18630.602850719999</v>
      </c>
      <c r="R211" s="2">
        <f t="shared" si="137"/>
        <v>42238.512000000002</v>
      </c>
      <c r="S211" s="2" t="s">
        <v>5201</v>
      </c>
      <c r="T211" s="2">
        <f t="shared" si="128"/>
        <v>16634.466830999998</v>
      </c>
      <c r="U211" s="2">
        <f t="shared" si="138"/>
        <v>42238.512000000002</v>
      </c>
      <c r="V211" s="2" t="s">
        <v>5201</v>
      </c>
      <c r="W211" s="2" t="s">
        <v>5201</v>
      </c>
      <c r="X211" s="2" t="s">
        <v>5201</v>
      </c>
      <c r="Y211" s="2" t="s">
        <v>5201</v>
      </c>
      <c r="Z211" s="2">
        <v>16634.466830999998</v>
      </c>
      <c r="AA211" s="2">
        <f t="shared" si="139"/>
        <v>42238.512000000002</v>
      </c>
      <c r="AB211" s="2">
        <f t="shared" si="140"/>
        <v>42238.512000000002</v>
      </c>
      <c r="AC211" s="2">
        <f t="shared" si="146"/>
        <v>16993.299323520005</v>
      </c>
      <c r="AD211" s="2">
        <v>18272.364864000003</v>
      </c>
      <c r="AE211" s="2">
        <f t="shared" si="141"/>
        <v>33864.726995999998</v>
      </c>
      <c r="AF211" s="2">
        <v>7947.23</v>
      </c>
      <c r="AG211" s="2">
        <v>7771.48</v>
      </c>
      <c r="AH211" s="2">
        <f t="shared" si="147"/>
        <v>16634.466830999998</v>
      </c>
      <c r="AI211" s="2">
        <f t="shared" si="148"/>
        <v>16634.466830999998</v>
      </c>
      <c r="AJ211" s="2">
        <v>21130.318800000001</v>
      </c>
      <c r="AK211" s="2">
        <v>37421.618699999999</v>
      </c>
      <c r="AL211" s="2">
        <f t="shared" si="129"/>
        <v>16634.466830999998</v>
      </c>
      <c r="AM211" s="2" t="s">
        <v>5201</v>
      </c>
      <c r="AN211" s="2">
        <f t="shared" si="142"/>
        <v>40126.5864</v>
      </c>
      <c r="AO211" s="2">
        <f t="shared" si="143"/>
        <v>16620.854472000003</v>
      </c>
      <c r="AP211" s="2">
        <f t="shared" si="149"/>
        <v>16800.811499309999</v>
      </c>
      <c r="AQ211" s="2">
        <f t="shared" si="144"/>
        <v>36958.697999999997</v>
      </c>
      <c r="AR211" s="2" cm="1">
        <f t="array" ref="AR211">MIN(_xlfn._xlws.FILTER(E211:AQ211,E211:AQ211&lt;&gt;0))</f>
        <v>7771.48</v>
      </c>
      <c r="AS211" s="2">
        <f t="shared" si="145"/>
        <v>42238.512000000002</v>
      </c>
    </row>
    <row r="212" spans="1:45" s="1" customFormat="1" x14ac:dyDescent="0.25">
      <c r="A212" s="5" t="s">
        <v>5034</v>
      </c>
      <c r="B212" s="1" t="s">
        <v>3224</v>
      </c>
      <c r="C212" s="6">
        <v>477</v>
      </c>
      <c r="D212" s="2">
        <v>73654.820000000007</v>
      </c>
      <c r="E212" s="2">
        <f t="shared" si="130"/>
        <v>57377.104780000009</v>
      </c>
      <c r="F212" s="2">
        <f t="shared" ref="F212:F245" si="150">Z212</f>
        <v>29606.027372</v>
      </c>
      <c r="G212" s="2">
        <f t="shared" ref="G212:G245" si="151">Z212</f>
        <v>29606.027372</v>
      </c>
      <c r="H212" s="2" t="s">
        <v>5201</v>
      </c>
      <c r="I212" s="2" t="s">
        <v>5201</v>
      </c>
      <c r="J212" s="2">
        <v>24228.929284999998</v>
      </c>
      <c r="K212" s="2">
        <f t="shared" si="136"/>
        <v>50158.932419999997</v>
      </c>
      <c r="L212" s="2">
        <f t="shared" si="131"/>
        <v>30494.208193160001</v>
      </c>
      <c r="M212" s="2">
        <f t="shared" si="132"/>
        <v>30790.268466880003</v>
      </c>
      <c r="N212" s="2">
        <f t="shared" ref="N212:N245" si="152">Z212</f>
        <v>29606.027372</v>
      </c>
      <c r="O212" s="2">
        <f t="shared" si="133"/>
        <v>41448.4383208</v>
      </c>
      <c r="P212" s="2">
        <f t="shared" si="134"/>
        <v>31086.328740600002</v>
      </c>
      <c r="Q212" s="2">
        <f t="shared" si="135"/>
        <v>33158.750656640004</v>
      </c>
      <c r="R212" s="2">
        <f t="shared" si="137"/>
        <v>58923.856000000007</v>
      </c>
      <c r="S212" s="2" t="s">
        <v>5201</v>
      </c>
      <c r="T212" s="2">
        <f t="shared" ref="T212:T245" si="153">Z212</f>
        <v>29606.027372</v>
      </c>
      <c r="U212" s="2">
        <f t="shared" si="138"/>
        <v>58923.856000000007</v>
      </c>
      <c r="V212" s="2" t="s">
        <v>5201</v>
      </c>
      <c r="W212" s="2" t="s">
        <v>5201</v>
      </c>
      <c r="X212" s="2" t="s">
        <v>5201</v>
      </c>
      <c r="Y212" s="2" t="s">
        <v>5201</v>
      </c>
      <c r="Z212" s="2">
        <v>29606.027372</v>
      </c>
      <c r="AA212" s="2">
        <f t="shared" si="139"/>
        <v>58923.856000000007</v>
      </c>
      <c r="AB212" s="2">
        <f t="shared" si="140"/>
        <v>58923.856000000007</v>
      </c>
      <c r="AC212" s="2">
        <f t="shared" si="146"/>
        <v>32325.43859532</v>
      </c>
      <c r="AD212" s="2">
        <v>34758.536123999998</v>
      </c>
      <c r="AE212" s="2">
        <f t="shared" si="141"/>
        <v>47242.201548000005</v>
      </c>
      <c r="AF212" s="2">
        <v>7947.23</v>
      </c>
      <c r="AG212" s="2">
        <v>7771.48</v>
      </c>
      <c r="AH212" s="2">
        <f t="shared" si="147"/>
        <v>29606.027372</v>
      </c>
      <c r="AI212" s="2">
        <f t="shared" si="148"/>
        <v>29606.027372</v>
      </c>
      <c r="AJ212" s="2">
        <v>37607.745600000002</v>
      </c>
      <c r="AK212" s="2">
        <v>66603.004400000005</v>
      </c>
      <c r="AL212" s="2">
        <f t="shared" ref="AL212:AL245" si="154">Z212</f>
        <v>29606.027372</v>
      </c>
      <c r="AM212" s="2" t="s">
        <v>5201</v>
      </c>
      <c r="AN212" s="2">
        <f t="shared" si="142"/>
        <v>55977.663200000003</v>
      </c>
      <c r="AO212" s="2">
        <f t="shared" si="143"/>
        <v>23186.537336000005</v>
      </c>
      <c r="AP212" s="2">
        <f t="shared" si="149"/>
        <v>29902.087645719999</v>
      </c>
      <c r="AQ212" s="2">
        <f t="shared" si="144"/>
        <v>51558.374000000003</v>
      </c>
      <c r="AR212" s="2" cm="1">
        <f t="array" ref="AR212">MIN(_xlfn._xlws.FILTER(E212:AQ212,E212:AQ212&lt;&gt;0))</f>
        <v>7771.48</v>
      </c>
      <c r="AS212" s="2">
        <f t="shared" si="145"/>
        <v>66603.004400000005</v>
      </c>
    </row>
    <row r="213" spans="1:45" s="1" customFormat="1" x14ac:dyDescent="0.25">
      <c r="A213" s="5" t="s">
        <v>5035</v>
      </c>
      <c r="B213" s="1" t="s">
        <v>3224</v>
      </c>
      <c r="C213" s="6">
        <v>479</v>
      </c>
      <c r="D213" s="2">
        <v>29830.59</v>
      </c>
      <c r="E213" s="2">
        <f t="shared" ref="E213:E246" si="155">D213*77.9%</f>
        <v>23238.029610000001</v>
      </c>
      <c r="F213" s="2">
        <f t="shared" si="150"/>
        <v>15385.946516</v>
      </c>
      <c r="G213" s="2">
        <f t="shared" si="151"/>
        <v>15385.946516</v>
      </c>
      <c r="H213" s="2" t="s">
        <v>5201</v>
      </c>
      <c r="I213" s="2" t="s">
        <v>5201</v>
      </c>
      <c r="J213" s="2">
        <v>13058.894144999998</v>
      </c>
      <c r="K213" s="2">
        <f t="shared" si="136"/>
        <v>20314.631789999999</v>
      </c>
      <c r="L213" s="2">
        <f t="shared" ref="L213:L246" si="156">Z213*103%</f>
        <v>15847.524911480001</v>
      </c>
      <c r="M213" s="2">
        <f t="shared" ref="M213:M246" si="157">Z213*104%</f>
        <v>16001.38437664</v>
      </c>
      <c r="N213" s="2">
        <f t="shared" si="152"/>
        <v>15385.946516</v>
      </c>
      <c r="O213" s="2">
        <f t="shared" ref="O213:O246" si="158">Z213*140%</f>
        <v>21540.325122399998</v>
      </c>
      <c r="P213" s="2">
        <f t="shared" ref="P213:P246" si="159">Z213*105%</f>
        <v>16155.2438418</v>
      </c>
      <c r="Q213" s="2">
        <f t="shared" ref="Q213:Q246" si="160">Z213*112%</f>
        <v>17232.260097920003</v>
      </c>
      <c r="R213" s="2">
        <f t="shared" si="137"/>
        <v>23864.472000000002</v>
      </c>
      <c r="S213" s="2" t="s">
        <v>5201</v>
      </c>
      <c r="T213" s="2">
        <f t="shared" si="153"/>
        <v>15385.946516</v>
      </c>
      <c r="U213" s="2">
        <f t="shared" si="138"/>
        <v>23864.472000000002</v>
      </c>
      <c r="V213" s="2" t="s">
        <v>5201</v>
      </c>
      <c r="W213" s="2" t="s">
        <v>5201</v>
      </c>
      <c r="X213" s="2" t="s">
        <v>5201</v>
      </c>
      <c r="Y213" s="2" t="s">
        <v>5201</v>
      </c>
      <c r="Z213" s="2">
        <v>15385.946516</v>
      </c>
      <c r="AA213" s="2">
        <f t="shared" si="139"/>
        <v>23864.472000000002</v>
      </c>
      <c r="AB213" s="2">
        <f t="shared" si="140"/>
        <v>23864.472000000002</v>
      </c>
      <c r="AC213" s="2">
        <f t="shared" si="146"/>
        <v>11931.938918640002</v>
      </c>
      <c r="AD213" s="2">
        <v>12830.041848000003</v>
      </c>
      <c r="AE213" s="2">
        <f t="shared" si="141"/>
        <v>19133.340425999999</v>
      </c>
      <c r="AF213" s="2">
        <v>7947.23</v>
      </c>
      <c r="AG213" s="2">
        <v>7771.48</v>
      </c>
      <c r="AH213" s="2">
        <f t="shared" si="147"/>
        <v>15385.946516</v>
      </c>
      <c r="AI213" s="2">
        <f t="shared" si="148"/>
        <v>15385.946516</v>
      </c>
      <c r="AJ213" s="2">
        <v>19544.356800000001</v>
      </c>
      <c r="AK213" s="2">
        <v>34612.893199999999</v>
      </c>
      <c r="AL213" s="2">
        <f t="shared" si="154"/>
        <v>15385.946516</v>
      </c>
      <c r="AM213" s="2" t="s">
        <v>5201</v>
      </c>
      <c r="AN213" s="2">
        <f t="shared" si="142"/>
        <v>22671.2484</v>
      </c>
      <c r="AO213" s="2">
        <f t="shared" si="143"/>
        <v>9390.6697320000003</v>
      </c>
      <c r="AP213" s="2">
        <f t="shared" si="149"/>
        <v>15539.80598116</v>
      </c>
      <c r="AQ213" s="2">
        <f t="shared" si="144"/>
        <v>20881.413</v>
      </c>
      <c r="AR213" s="2" cm="1">
        <f t="array" ref="AR213">MIN(_xlfn._xlws.FILTER(E213:AQ213,E213:AQ213&lt;&gt;0))</f>
        <v>7771.48</v>
      </c>
      <c r="AS213" s="2">
        <f t="shared" si="145"/>
        <v>34612.893199999999</v>
      </c>
    </row>
    <row r="214" spans="1:45" s="1" customFormat="1" x14ac:dyDescent="0.25">
      <c r="A214" s="5" t="s">
        <v>5036</v>
      </c>
      <c r="B214" s="1" t="s">
        <v>3224</v>
      </c>
      <c r="C214" s="6">
        <v>480</v>
      </c>
      <c r="D214" s="2">
        <v>53926.92</v>
      </c>
      <c r="E214" s="2">
        <f t="shared" si="155"/>
        <v>42009.070679999997</v>
      </c>
      <c r="F214" s="2">
        <f t="shared" si="150"/>
        <v>25805.653340000001</v>
      </c>
      <c r="G214" s="2">
        <f t="shared" si="151"/>
        <v>25805.653340000001</v>
      </c>
      <c r="H214" s="2" t="s">
        <v>5201</v>
      </c>
      <c r="I214" s="2" t="s">
        <v>5201</v>
      </c>
      <c r="J214" s="2">
        <v>21829.782425000001</v>
      </c>
      <c r="K214" s="2">
        <f t="shared" si="136"/>
        <v>36724.232519999998</v>
      </c>
      <c r="L214" s="2">
        <f t="shared" si="156"/>
        <v>26579.8229402</v>
      </c>
      <c r="M214" s="2">
        <f t="shared" si="157"/>
        <v>26837.879473600002</v>
      </c>
      <c r="N214" s="2">
        <f t="shared" si="152"/>
        <v>25805.653340000001</v>
      </c>
      <c r="O214" s="2">
        <f t="shared" si="158"/>
        <v>36127.914676</v>
      </c>
      <c r="P214" s="2">
        <f t="shared" si="159"/>
        <v>27095.936007</v>
      </c>
      <c r="Q214" s="2">
        <f t="shared" si="160"/>
        <v>28902.331740800004</v>
      </c>
      <c r="R214" s="2">
        <f t="shared" si="137"/>
        <v>43141.536</v>
      </c>
      <c r="S214" s="2" t="s">
        <v>5201</v>
      </c>
      <c r="T214" s="2">
        <f t="shared" si="153"/>
        <v>25805.653340000001</v>
      </c>
      <c r="U214" s="2">
        <f t="shared" si="138"/>
        <v>43141.536</v>
      </c>
      <c r="V214" s="2" t="s">
        <v>5201</v>
      </c>
      <c r="W214" s="2" t="s">
        <v>5201</v>
      </c>
      <c r="X214" s="2" t="s">
        <v>5201</v>
      </c>
      <c r="Y214" s="2" t="s">
        <v>5201</v>
      </c>
      <c r="Z214" s="2">
        <v>25805.653340000001</v>
      </c>
      <c r="AA214" s="2">
        <f t="shared" si="139"/>
        <v>43141.536</v>
      </c>
      <c r="AB214" s="2">
        <f t="shared" si="140"/>
        <v>43141.536</v>
      </c>
      <c r="AC214" s="2">
        <f t="shared" si="146"/>
        <v>29155.455683640001</v>
      </c>
      <c r="AD214" s="2">
        <v>31349.952347999999</v>
      </c>
      <c r="AE214" s="2">
        <f t="shared" si="141"/>
        <v>34588.726488</v>
      </c>
      <c r="AF214" s="2">
        <v>7947.23</v>
      </c>
      <c r="AG214" s="2">
        <v>7771.48</v>
      </c>
      <c r="AH214" s="2">
        <f t="shared" si="147"/>
        <v>25805.653340000001</v>
      </c>
      <c r="AI214" s="2">
        <f t="shared" si="148"/>
        <v>25805.653340000001</v>
      </c>
      <c r="AJ214" s="2">
        <v>32780.232000000004</v>
      </c>
      <c r="AK214" s="2">
        <v>58053.518000000004</v>
      </c>
      <c r="AL214" s="2">
        <f t="shared" si="154"/>
        <v>25805.653340000001</v>
      </c>
      <c r="AM214" s="2" t="s">
        <v>5201</v>
      </c>
      <c r="AN214" s="2">
        <f t="shared" si="142"/>
        <v>40984.459199999998</v>
      </c>
      <c r="AO214" s="2">
        <f t="shared" si="143"/>
        <v>16976.194416000002</v>
      </c>
      <c r="AP214" s="2">
        <f t="shared" si="149"/>
        <v>26063.709873399999</v>
      </c>
      <c r="AQ214" s="2">
        <f t="shared" si="144"/>
        <v>37748.843999999997</v>
      </c>
      <c r="AR214" s="2" cm="1">
        <f t="array" ref="AR214">MIN(_xlfn._xlws.FILTER(E214:AQ214,E214:AQ214&lt;&gt;0))</f>
        <v>7771.48</v>
      </c>
      <c r="AS214" s="2">
        <f t="shared" si="145"/>
        <v>58053.518000000004</v>
      </c>
    </row>
    <row r="215" spans="1:45" s="1" customFormat="1" x14ac:dyDescent="0.25">
      <c r="A215" s="5" t="s">
        <v>5037</v>
      </c>
      <c r="B215" s="1" t="s">
        <v>3224</v>
      </c>
      <c r="C215" s="6">
        <v>481</v>
      </c>
      <c r="D215" s="2">
        <v>48541.45</v>
      </c>
      <c r="E215" s="2">
        <f t="shared" si="155"/>
        <v>37813.789550000001</v>
      </c>
      <c r="F215" s="2">
        <f t="shared" si="150"/>
        <v>18378.915076000001</v>
      </c>
      <c r="G215" s="2">
        <f t="shared" si="151"/>
        <v>18378.915076000001</v>
      </c>
      <c r="H215" s="2" t="s">
        <v>5201</v>
      </c>
      <c r="I215" s="2" t="s">
        <v>5201</v>
      </c>
      <c r="J215" s="2">
        <v>15124.585574999999</v>
      </c>
      <c r="K215" s="2">
        <f t="shared" si="136"/>
        <v>33056.727449999998</v>
      </c>
      <c r="L215" s="2">
        <f t="shared" si="156"/>
        <v>18930.28252828</v>
      </c>
      <c r="M215" s="2">
        <f t="shared" si="157"/>
        <v>19114.07167904</v>
      </c>
      <c r="N215" s="2">
        <f t="shared" si="152"/>
        <v>18378.915076000001</v>
      </c>
      <c r="O215" s="2">
        <f t="shared" si="158"/>
        <v>25730.481106399999</v>
      </c>
      <c r="P215" s="2">
        <f t="shared" si="159"/>
        <v>19297.860829800004</v>
      </c>
      <c r="Q215" s="2">
        <f t="shared" si="160"/>
        <v>20584.384885120002</v>
      </c>
      <c r="R215" s="2">
        <f t="shared" si="137"/>
        <v>38833.159999999996</v>
      </c>
      <c r="S215" s="2" t="s">
        <v>5201</v>
      </c>
      <c r="T215" s="2">
        <f t="shared" si="153"/>
        <v>18378.915076000001</v>
      </c>
      <c r="U215" s="2">
        <f t="shared" si="138"/>
        <v>38833.159999999996</v>
      </c>
      <c r="V215" s="2" t="s">
        <v>5201</v>
      </c>
      <c r="W215" s="2" t="s">
        <v>5201</v>
      </c>
      <c r="X215" s="2" t="s">
        <v>5201</v>
      </c>
      <c r="Y215" s="2" t="s">
        <v>5201</v>
      </c>
      <c r="Z215" s="2">
        <v>18378.915076000001</v>
      </c>
      <c r="AA215" s="2">
        <f t="shared" si="139"/>
        <v>38833.159999999996</v>
      </c>
      <c r="AB215" s="2">
        <f t="shared" si="140"/>
        <v>38833.159999999996</v>
      </c>
      <c r="AC215" s="2">
        <f t="shared" si="146"/>
        <v>23383.75893516</v>
      </c>
      <c r="AD215" s="2">
        <v>25143.826811999999</v>
      </c>
      <c r="AE215" s="2">
        <f t="shared" si="141"/>
        <v>31134.486029999996</v>
      </c>
      <c r="AF215" s="2">
        <v>7947.23</v>
      </c>
      <c r="AG215" s="2">
        <v>7771.48</v>
      </c>
      <c r="AH215" s="2">
        <f t="shared" si="147"/>
        <v>18378.915076000001</v>
      </c>
      <c r="AI215" s="2">
        <f t="shared" si="148"/>
        <v>18378.915076000001</v>
      </c>
      <c r="AJ215" s="2">
        <v>23346.2448</v>
      </c>
      <c r="AK215" s="2">
        <v>41346.0052</v>
      </c>
      <c r="AL215" s="2">
        <f t="shared" si="154"/>
        <v>18378.915076000001</v>
      </c>
      <c r="AM215" s="2" t="s">
        <v>5201</v>
      </c>
      <c r="AN215" s="2">
        <f t="shared" si="142"/>
        <v>36891.502</v>
      </c>
      <c r="AO215" s="2">
        <f t="shared" si="143"/>
        <v>15280.848460000001</v>
      </c>
      <c r="AP215" s="2">
        <f t="shared" si="149"/>
        <v>18562.704226760001</v>
      </c>
      <c r="AQ215" s="2">
        <f t="shared" si="144"/>
        <v>33979.014999999999</v>
      </c>
      <c r="AR215" s="2" cm="1">
        <f t="array" ref="AR215">MIN(_xlfn._xlws.FILTER(E215:AQ215,E215:AQ215&lt;&gt;0))</f>
        <v>7771.48</v>
      </c>
      <c r="AS215" s="2">
        <f t="shared" si="145"/>
        <v>41346.0052</v>
      </c>
    </row>
    <row r="216" spans="1:45" s="1" customFormat="1" x14ac:dyDescent="0.25">
      <c r="A216" s="5" t="s">
        <v>5038</v>
      </c>
      <c r="B216" s="1" t="s">
        <v>3224</v>
      </c>
      <c r="C216" s="6">
        <v>482</v>
      </c>
      <c r="D216" s="2">
        <v>35143.1</v>
      </c>
      <c r="E216" s="2">
        <f t="shared" si="155"/>
        <v>27376.474900000001</v>
      </c>
      <c r="F216" s="2">
        <f t="shared" si="150"/>
        <v>14321.876589</v>
      </c>
      <c r="G216" s="2">
        <f t="shared" si="151"/>
        <v>14321.876589</v>
      </c>
      <c r="H216" s="2" t="s">
        <v>5201</v>
      </c>
      <c r="I216" s="2" t="s">
        <v>5201</v>
      </c>
      <c r="J216" s="2">
        <v>11886.026019999999</v>
      </c>
      <c r="K216" s="2">
        <f t="shared" si="136"/>
        <v>23932.451099999998</v>
      </c>
      <c r="L216" s="2">
        <f t="shared" si="156"/>
        <v>14751.53288667</v>
      </c>
      <c r="M216" s="2">
        <f t="shared" si="157"/>
        <v>14894.75165256</v>
      </c>
      <c r="N216" s="2">
        <f t="shared" si="152"/>
        <v>14321.876589</v>
      </c>
      <c r="O216" s="2">
        <f t="shared" si="158"/>
        <v>20050.627224599997</v>
      </c>
      <c r="P216" s="2">
        <f t="shared" si="159"/>
        <v>15037.970418450001</v>
      </c>
      <c r="Q216" s="2">
        <f t="shared" si="160"/>
        <v>16040.50177968</v>
      </c>
      <c r="R216" s="2">
        <f t="shared" si="137"/>
        <v>28114.48</v>
      </c>
      <c r="S216" s="2" t="s">
        <v>5201</v>
      </c>
      <c r="T216" s="2">
        <f t="shared" si="153"/>
        <v>14321.876589</v>
      </c>
      <c r="U216" s="2">
        <f t="shared" si="138"/>
        <v>28114.48</v>
      </c>
      <c r="V216" s="2" t="s">
        <v>5201</v>
      </c>
      <c r="W216" s="2" t="s">
        <v>5201</v>
      </c>
      <c r="X216" s="2" t="s">
        <v>5201</v>
      </c>
      <c r="Y216" s="2" t="s">
        <v>5201</v>
      </c>
      <c r="Z216" s="2">
        <v>14321.876589</v>
      </c>
      <c r="AA216" s="2">
        <f t="shared" si="139"/>
        <v>28114.48</v>
      </c>
      <c r="AB216" s="2">
        <f t="shared" si="140"/>
        <v>28114.48</v>
      </c>
      <c r="AC216" s="2">
        <f t="shared" si="146"/>
        <v>18077.632031159999</v>
      </c>
      <c r="AD216" s="2">
        <v>19438.314011999999</v>
      </c>
      <c r="AE216" s="2">
        <f t="shared" si="141"/>
        <v>22540.784339999998</v>
      </c>
      <c r="AF216" s="2">
        <v>7947.23</v>
      </c>
      <c r="AG216" s="2">
        <v>7771.48</v>
      </c>
      <c r="AH216" s="2">
        <f t="shared" si="147"/>
        <v>14321.876589</v>
      </c>
      <c r="AI216" s="2">
        <f t="shared" si="148"/>
        <v>14321.876589</v>
      </c>
      <c r="AJ216" s="2">
        <v>18192.697199999999</v>
      </c>
      <c r="AK216" s="2">
        <v>32219.115299999998</v>
      </c>
      <c r="AL216" s="2">
        <f t="shared" si="154"/>
        <v>14321.876589</v>
      </c>
      <c r="AM216" s="2" t="s">
        <v>5201</v>
      </c>
      <c r="AN216" s="2">
        <f t="shared" si="142"/>
        <v>26708.755999999998</v>
      </c>
      <c r="AO216" s="2">
        <f t="shared" si="143"/>
        <v>11063.04788</v>
      </c>
      <c r="AP216" s="2">
        <f t="shared" si="149"/>
        <v>14465.09535489</v>
      </c>
      <c r="AQ216" s="2">
        <f t="shared" si="144"/>
        <v>24600.17</v>
      </c>
      <c r="AR216" s="2" cm="1">
        <f t="array" ref="AR216">MIN(_xlfn._xlws.FILTER(E216:AQ216,E216:AQ216&lt;&gt;0))</f>
        <v>7771.48</v>
      </c>
      <c r="AS216" s="2">
        <f t="shared" si="145"/>
        <v>32219.115299999998</v>
      </c>
    </row>
    <row r="217" spans="1:45" s="1" customFormat="1" x14ac:dyDescent="0.25">
      <c r="A217" s="5" t="s">
        <v>5039</v>
      </c>
      <c r="B217" s="1" t="s">
        <v>3224</v>
      </c>
      <c r="C217" s="6">
        <v>483</v>
      </c>
      <c r="D217" s="2">
        <v>78054.16</v>
      </c>
      <c r="E217" s="2">
        <f t="shared" si="155"/>
        <v>60804.190640000008</v>
      </c>
      <c r="F217" s="2">
        <f t="shared" si="150"/>
        <v>20512.275224000001</v>
      </c>
      <c r="G217" s="2">
        <f t="shared" si="151"/>
        <v>20512.275224000001</v>
      </c>
      <c r="H217" s="2" t="s">
        <v>5201</v>
      </c>
      <c r="I217" s="2" t="s">
        <v>5201</v>
      </c>
      <c r="J217" s="2">
        <v>17223.478195</v>
      </c>
      <c r="K217" s="2">
        <f t="shared" si="136"/>
        <v>53154.882959999995</v>
      </c>
      <c r="L217" s="2">
        <f t="shared" si="156"/>
        <v>21127.643480720002</v>
      </c>
      <c r="M217" s="2">
        <f t="shared" si="157"/>
        <v>21332.766232960003</v>
      </c>
      <c r="N217" s="2">
        <f t="shared" si="152"/>
        <v>20512.275224000001</v>
      </c>
      <c r="O217" s="2">
        <f t="shared" si="158"/>
        <v>28717.185313599999</v>
      </c>
      <c r="P217" s="2">
        <f t="shared" si="159"/>
        <v>21537.888985200003</v>
      </c>
      <c r="Q217" s="2">
        <f t="shared" si="160"/>
        <v>22973.748250880002</v>
      </c>
      <c r="R217" s="2">
        <f t="shared" si="137"/>
        <v>62443.328000000009</v>
      </c>
      <c r="S217" s="2" t="s">
        <v>5201</v>
      </c>
      <c r="T217" s="2">
        <f t="shared" si="153"/>
        <v>20512.275224000001</v>
      </c>
      <c r="U217" s="2">
        <f t="shared" si="138"/>
        <v>62443.328000000009</v>
      </c>
      <c r="V217" s="2" t="s">
        <v>5201</v>
      </c>
      <c r="W217" s="2" t="s">
        <v>5201</v>
      </c>
      <c r="X217" s="2" t="s">
        <v>5201</v>
      </c>
      <c r="Y217" s="2" t="s">
        <v>5201</v>
      </c>
      <c r="Z217" s="2">
        <v>20512.275224000001</v>
      </c>
      <c r="AA217" s="2">
        <f t="shared" si="139"/>
        <v>62443.328000000009</v>
      </c>
      <c r="AB217" s="2">
        <f t="shared" si="140"/>
        <v>62443.328000000009</v>
      </c>
      <c r="AC217" s="2">
        <f t="shared" si="146"/>
        <v>19854.328717080003</v>
      </c>
      <c r="AD217" s="2">
        <v>21348.740556000001</v>
      </c>
      <c r="AE217" s="2">
        <f t="shared" si="141"/>
        <v>50063.938223999998</v>
      </c>
      <c r="AF217" s="2">
        <v>7947.23</v>
      </c>
      <c r="AG217" s="2">
        <v>7771.48</v>
      </c>
      <c r="AH217" s="2">
        <f t="shared" si="147"/>
        <v>20512.275224000001</v>
      </c>
      <c r="AI217" s="2">
        <f t="shared" si="148"/>
        <v>20512.275224000001</v>
      </c>
      <c r="AJ217" s="2">
        <v>26056.195200000002</v>
      </c>
      <c r="AK217" s="2">
        <v>46145.304800000005</v>
      </c>
      <c r="AL217" s="2">
        <f t="shared" si="154"/>
        <v>20512.275224000001</v>
      </c>
      <c r="AM217" s="2" t="s">
        <v>5201</v>
      </c>
      <c r="AN217" s="2">
        <f t="shared" si="142"/>
        <v>59321.161600000007</v>
      </c>
      <c r="AO217" s="2">
        <f t="shared" si="143"/>
        <v>24571.449568000004</v>
      </c>
      <c r="AP217" s="2">
        <f t="shared" si="149"/>
        <v>20717.397976240001</v>
      </c>
      <c r="AQ217" s="2">
        <f t="shared" si="144"/>
        <v>54637.911999999997</v>
      </c>
      <c r="AR217" s="2" cm="1">
        <f t="array" ref="AR217">MIN(_xlfn._xlws.FILTER(E217:AQ217,E217:AQ217&lt;&gt;0))</f>
        <v>7771.48</v>
      </c>
      <c r="AS217" s="2">
        <f t="shared" si="145"/>
        <v>62443.328000000009</v>
      </c>
    </row>
    <row r="218" spans="1:45" s="1" customFormat="1" x14ac:dyDescent="0.25">
      <c r="A218" s="5" t="s">
        <v>5040</v>
      </c>
      <c r="B218" s="1" t="s">
        <v>3224</v>
      </c>
      <c r="C218" s="6">
        <v>492</v>
      </c>
      <c r="D218" s="2">
        <v>64862.09</v>
      </c>
      <c r="E218" s="2">
        <f t="shared" si="155"/>
        <v>50527.56811</v>
      </c>
      <c r="F218" s="2">
        <f t="shared" si="150"/>
        <v>30329.038090999999</v>
      </c>
      <c r="G218" s="2">
        <f t="shared" si="151"/>
        <v>30329.038090999999</v>
      </c>
      <c r="H218" s="2" t="s">
        <v>5201</v>
      </c>
      <c r="I218" s="2" t="s">
        <v>5201</v>
      </c>
      <c r="J218" s="2">
        <v>25032.253729999997</v>
      </c>
      <c r="K218" s="2">
        <f t="shared" si="136"/>
        <v>44171.083289999995</v>
      </c>
      <c r="L218" s="2">
        <f t="shared" si="156"/>
        <v>31238.909233729999</v>
      </c>
      <c r="M218" s="2">
        <f t="shared" si="157"/>
        <v>31542.199614639998</v>
      </c>
      <c r="N218" s="2">
        <f t="shared" si="152"/>
        <v>30329.038090999999</v>
      </c>
      <c r="O218" s="2">
        <f t="shared" si="158"/>
        <v>42460.653327399996</v>
      </c>
      <c r="P218" s="2">
        <f t="shared" si="159"/>
        <v>31845.48999555</v>
      </c>
      <c r="Q218" s="2">
        <f t="shared" si="160"/>
        <v>33968.522661920004</v>
      </c>
      <c r="R218" s="2">
        <f t="shared" si="137"/>
        <v>51889.671999999999</v>
      </c>
      <c r="S218" s="2" t="s">
        <v>5201</v>
      </c>
      <c r="T218" s="2">
        <f t="shared" si="153"/>
        <v>30329.038090999999</v>
      </c>
      <c r="U218" s="2">
        <f t="shared" si="138"/>
        <v>51889.671999999999</v>
      </c>
      <c r="V218" s="2" t="s">
        <v>5201</v>
      </c>
      <c r="W218" s="2" t="s">
        <v>5201</v>
      </c>
      <c r="X218" s="2" t="s">
        <v>5201</v>
      </c>
      <c r="Y218" s="2" t="s">
        <v>5201</v>
      </c>
      <c r="Z218" s="2">
        <v>30329.038090999999</v>
      </c>
      <c r="AA218" s="2">
        <f t="shared" si="139"/>
        <v>51889.671999999999</v>
      </c>
      <c r="AB218" s="2">
        <f t="shared" si="140"/>
        <v>51889.671999999999</v>
      </c>
      <c r="AC218" s="2">
        <f t="shared" si="146"/>
        <v>28291.926321360006</v>
      </c>
      <c r="AD218" s="2">
        <v>30421.426152000004</v>
      </c>
      <c r="AE218" s="2">
        <f t="shared" si="141"/>
        <v>41602.544525999998</v>
      </c>
      <c r="AF218" s="2">
        <v>7947.23</v>
      </c>
      <c r="AG218" s="2">
        <v>7771.48</v>
      </c>
      <c r="AH218" s="2">
        <f t="shared" si="147"/>
        <v>30329.038090999999</v>
      </c>
      <c r="AI218" s="2">
        <f t="shared" si="148"/>
        <v>30329.038090999999</v>
      </c>
      <c r="AJ218" s="2">
        <v>38526.166799999999</v>
      </c>
      <c r="AK218" s="2">
        <v>68229.520699999994</v>
      </c>
      <c r="AL218" s="2">
        <f t="shared" si="154"/>
        <v>30329.038090999999</v>
      </c>
      <c r="AM218" s="2" t="s">
        <v>5201</v>
      </c>
      <c r="AN218" s="2">
        <f t="shared" si="142"/>
        <v>49295.188399999999</v>
      </c>
      <c r="AO218" s="2">
        <f t="shared" si="143"/>
        <v>20418.585932000002</v>
      </c>
      <c r="AP218" s="2">
        <f t="shared" si="149"/>
        <v>30632.328471909997</v>
      </c>
      <c r="AQ218" s="2">
        <f t="shared" si="144"/>
        <v>45403.462999999996</v>
      </c>
      <c r="AR218" s="2" cm="1">
        <f t="array" ref="AR218">MIN(_xlfn._xlws.FILTER(E218:AQ218,E218:AQ218&lt;&gt;0))</f>
        <v>7771.48</v>
      </c>
      <c r="AS218" s="2">
        <f t="shared" si="145"/>
        <v>68229.520699999994</v>
      </c>
    </row>
    <row r="219" spans="1:45" s="1" customFormat="1" x14ac:dyDescent="0.25">
      <c r="A219" s="5" t="s">
        <v>5041</v>
      </c>
      <c r="B219" s="1" t="s">
        <v>3224</v>
      </c>
      <c r="C219" s="6">
        <v>493</v>
      </c>
      <c r="D219" s="2">
        <v>57414.41</v>
      </c>
      <c r="E219" s="2">
        <f t="shared" si="155"/>
        <v>44725.825390000005</v>
      </c>
      <c r="F219" s="2">
        <f t="shared" si="150"/>
        <v>20670.624141999997</v>
      </c>
      <c r="G219" s="2">
        <f t="shared" si="151"/>
        <v>20670.624141999997</v>
      </c>
      <c r="H219" s="2" t="s">
        <v>5201</v>
      </c>
      <c r="I219" s="2" t="s">
        <v>5201</v>
      </c>
      <c r="J219" s="2">
        <v>16782.479780000001</v>
      </c>
      <c r="K219" s="2">
        <f t="shared" si="136"/>
        <v>39099.213210000002</v>
      </c>
      <c r="L219" s="2">
        <f t="shared" si="156"/>
        <v>21290.742866259996</v>
      </c>
      <c r="M219" s="2">
        <f t="shared" si="157"/>
        <v>21497.449107679997</v>
      </c>
      <c r="N219" s="2">
        <f t="shared" si="152"/>
        <v>20670.624141999997</v>
      </c>
      <c r="O219" s="2">
        <f t="shared" si="158"/>
        <v>28938.873798799992</v>
      </c>
      <c r="P219" s="2">
        <f t="shared" si="159"/>
        <v>21704.155349099998</v>
      </c>
      <c r="Q219" s="2">
        <f t="shared" si="160"/>
        <v>23151.09903904</v>
      </c>
      <c r="R219" s="2">
        <f t="shared" si="137"/>
        <v>45931.528000000006</v>
      </c>
      <c r="S219" s="2" t="s">
        <v>5201</v>
      </c>
      <c r="T219" s="2">
        <f t="shared" si="153"/>
        <v>20670.624141999997</v>
      </c>
      <c r="U219" s="2">
        <f t="shared" si="138"/>
        <v>45931.528000000006</v>
      </c>
      <c r="V219" s="2" t="s">
        <v>5201</v>
      </c>
      <c r="W219" s="2" t="s">
        <v>5201</v>
      </c>
      <c r="X219" s="2" t="s">
        <v>5201</v>
      </c>
      <c r="Y219" s="2" t="s">
        <v>5201</v>
      </c>
      <c r="Z219" s="2">
        <v>20670.624141999997</v>
      </c>
      <c r="AA219" s="2">
        <f t="shared" si="139"/>
        <v>45931.528000000006</v>
      </c>
      <c r="AB219" s="2">
        <f t="shared" si="140"/>
        <v>45931.528000000006</v>
      </c>
      <c r="AC219" s="2">
        <f t="shared" si="146"/>
        <v>26647.882808040002</v>
      </c>
      <c r="AD219" s="2">
        <v>28653.637428000002</v>
      </c>
      <c r="AE219" s="2">
        <f t="shared" si="141"/>
        <v>36825.602574000004</v>
      </c>
      <c r="AF219" s="2">
        <v>7947.23</v>
      </c>
      <c r="AG219" s="2">
        <v>7771.48</v>
      </c>
      <c r="AH219" s="2">
        <f t="shared" si="147"/>
        <v>20670.624141999997</v>
      </c>
      <c r="AI219" s="2">
        <f t="shared" si="148"/>
        <v>20670.624141999997</v>
      </c>
      <c r="AJ219" s="2">
        <v>26257.3416</v>
      </c>
      <c r="AK219" s="2">
        <v>46501.5334</v>
      </c>
      <c r="AL219" s="2">
        <f t="shared" si="154"/>
        <v>20670.624141999997</v>
      </c>
      <c r="AM219" s="2" t="s">
        <v>5201</v>
      </c>
      <c r="AN219" s="2">
        <f t="shared" si="142"/>
        <v>43634.9516</v>
      </c>
      <c r="AO219" s="2">
        <f t="shared" si="143"/>
        <v>18074.056268000004</v>
      </c>
      <c r="AP219" s="2">
        <f t="shared" si="149"/>
        <v>20877.330383419998</v>
      </c>
      <c r="AQ219" s="2">
        <f t="shared" si="144"/>
        <v>40190.087</v>
      </c>
      <c r="AR219" s="2" cm="1">
        <f t="array" ref="AR219">MIN(_xlfn._xlws.FILTER(E219:AQ219,E219:AQ219&lt;&gt;0))</f>
        <v>7771.48</v>
      </c>
      <c r="AS219" s="2">
        <f t="shared" si="145"/>
        <v>46501.5334</v>
      </c>
    </row>
    <row r="220" spans="1:45" s="1" customFormat="1" x14ac:dyDescent="0.25">
      <c r="A220" s="5" t="s">
        <v>5042</v>
      </c>
      <c r="B220" s="1" t="s">
        <v>3224</v>
      </c>
      <c r="C220" s="6">
        <v>494</v>
      </c>
      <c r="D220" s="2">
        <v>45856.81</v>
      </c>
      <c r="E220" s="2">
        <f t="shared" si="155"/>
        <v>35722.454989999998</v>
      </c>
      <c r="F220" s="2">
        <f t="shared" si="150"/>
        <v>16433.485511999999</v>
      </c>
      <c r="G220" s="2">
        <f t="shared" si="151"/>
        <v>16433.485511999999</v>
      </c>
      <c r="H220" s="2" t="s">
        <v>5201</v>
      </c>
      <c r="I220" s="2" t="s">
        <v>5201</v>
      </c>
      <c r="J220" s="2">
        <v>13366.366035000001</v>
      </c>
      <c r="K220" s="2">
        <f t="shared" si="136"/>
        <v>31228.487609999996</v>
      </c>
      <c r="L220" s="2">
        <f t="shared" si="156"/>
        <v>16926.490077359998</v>
      </c>
      <c r="M220" s="2">
        <f t="shared" si="157"/>
        <v>17090.824932479998</v>
      </c>
      <c r="N220" s="2">
        <f t="shared" si="152"/>
        <v>16433.485511999999</v>
      </c>
      <c r="O220" s="2">
        <f t="shared" si="158"/>
        <v>23006.879716799998</v>
      </c>
      <c r="P220" s="2">
        <f t="shared" si="159"/>
        <v>17255.159787600001</v>
      </c>
      <c r="Q220" s="2">
        <f t="shared" si="160"/>
        <v>18405.503773439999</v>
      </c>
      <c r="R220" s="2">
        <f t="shared" si="137"/>
        <v>36685.447999999997</v>
      </c>
      <c r="S220" s="2" t="s">
        <v>5201</v>
      </c>
      <c r="T220" s="2">
        <f t="shared" si="153"/>
        <v>16433.485511999999</v>
      </c>
      <c r="U220" s="2">
        <f t="shared" si="138"/>
        <v>36685.447999999997</v>
      </c>
      <c r="V220" s="2" t="s">
        <v>5201</v>
      </c>
      <c r="W220" s="2" t="s">
        <v>5201</v>
      </c>
      <c r="X220" s="2" t="s">
        <v>5201</v>
      </c>
      <c r="Y220" s="2" t="s">
        <v>5201</v>
      </c>
      <c r="Z220" s="2">
        <v>16433.485511999999</v>
      </c>
      <c r="AA220" s="2">
        <f t="shared" si="139"/>
        <v>36685.447999999997</v>
      </c>
      <c r="AB220" s="2">
        <f t="shared" si="140"/>
        <v>36685.447999999997</v>
      </c>
      <c r="AC220" s="2">
        <f t="shared" si="146"/>
        <v>17938.132243200005</v>
      </c>
      <c r="AD220" s="2">
        <v>19288.314240000003</v>
      </c>
      <c r="AE220" s="2">
        <f t="shared" si="141"/>
        <v>29412.557933999997</v>
      </c>
      <c r="AF220" s="2">
        <v>7947.23</v>
      </c>
      <c r="AG220" s="2">
        <v>7771.48</v>
      </c>
      <c r="AH220" s="2">
        <f t="shared" si="147"/>
        <v>16433.485511999999</v>
      </c>
      <c r="AI220" s="2">
        <f t="shared" si="148"/>
        <v>16433.485511999999</v>
      </c>
      <c r="AJ220" s="2">
        <v>20875.017599999999</v>
      </c>
      <c r="AK220" s="2">
        <v>36969.482400000001</v>
      </c>
      <c r="AL220" s="2">
        <f t="shared" si="154"/>
        <v>16433.485511999999</v>
      </c>
      <c r="AM220" s="2" t="s">
        <v>5201</v>
      </c>
      <c r="AN220" s="2">
        <f t="shared" si="142"/>
        <v>34851.175599999995</v>
      </c>
      <c r="AO220" s="2">
        <f t="shared" si="143"/>
        <v>14435.723788000001</v>
      </c>
      <c r="AP220" s="2">
        <f t="shared" si="149"/>
        <v>16597.820367119999</v>
      </c>
      <c r="AQ220" s="2">
        <f t="shared" si="144"/>
        <v>32099.766999999996</v>
      </c>
      <c r="AR220" s="2" cm="1">
        <f t="array" ref="AR220">MIN(_xlfn._xlws.FILTER(E220:AQ220,E220:AQ220&lt;&gt;0))</f>
        <v>7771.48</v>
      </c>
      <c r="AS220" s="2">
        <f t="shared" si="145"/>
        <v>36969.482400000001</v>
      </c>
    </row>
    <row r="221" spans="1:45" s="1" customFormat="1" x14ac:dyDescent="0.25">
      <c r="A221" s="5" t="s">
        <v>5043</v>
      </c>
      <c r="B221" s="1" t="s">
        <v>3224</v>
      </c>
      <c r="C221" s="6">
        <v>501</v>
      </c>
      <c r="D221" s="2">
        <v>13778.1</v>
      </c>
      <c r="E221" s="2">
        <f t="shared" si="155"/>
        <v>10733.1399</v>
      </c>
      <c r="F221" s="2">
        <f t="shared" si="150"/>
        <v>15293.721321999999</v>
      </c>
      <c r="G221" s="2">
        <f t="shared" si="151"/>
        <v>15293.721321999999</v>
      </c>
      <c r="H221" s="2" t="s">
        <v>5201</v>
      </c>
      <c r="I221" s="2" t="s">
        <v>5201</v>
      </c>
      <c r="J221" s="2">
        <v>12594.79925</v>
      </c>
      <c r="K221" s="2">
        <f t="shared" si="136"/>
        <v>9382.8860999999997</v>
      </c>
      <c r="L221" s="2">
        <f t="shared" si="156"/>
        <v>15752.532961659999</v>
      </c>
      <c r="M221" s="2">
        <f t="shared" si="157"/>
        <v>15905.47017488</v>
      </c>
      <c r="N221" s="2">
        <f t="shared" si="152"/>
        <v>15293.721321999999</v>
      </c>
      <c r="O221" s="2">
        <f t="shared" si="158"/>
        <v>21411.209850799998</v>
      </c>
      <c r="P221" s="2">
        <f t="shared" si="159"/>
        <v>16058.4073881</v>
      </c>
      <c r="Q221" s="2">
        <f t="shared" si="160"/>
        <v>17128.967880640001</v>
      </c>
      <c r="R221" s="2">
        <f t="shared" si="137"/>
        <v>11022.480000000001</v>
      </c>
      <c r="S221" s="2" t="s">
        <v>5201</v>
      </c>
      <c r="T221" s="2">
        <f t="shared" si="153"/>
        <v>15293.721321999999</v>
      </c>
      <c r="U221" s="2">
        <f t="shared" si="138"/>
        <v>11022.480000000001</v>
      </c>
      <c r="V221" s="2" t="s">
        <v>5201</v>
      </c>
      <c r="W221" s="2" t="s">
        <v>5201</v>
      </c>
      <c r="X221" s="2" t="s">
        <v>5201</v>
      </c>
      <c r="Y221" s="2" t="s">
        <v>5201</v>
      </c>
      <c r="Z221" s="2">
        <v>15293.721321999999</v>
      </c>
      <c r="AA221" s="2">
        <f t="shared" si="139"/>
        <v>11022.480000000001</v>
      </c>
      <c r="AB221" s="2">
        <f t="shared" si="140"/>
        <v>11022.480000000001</v>
      </c>
      <c r="AC221" s="2">
        <f t="shared" si="146"/>
        <v>16379.671421880001</v>
      </c>
      <c r="AD221" s="2">
        <v>17612.549916</v>
      </c>
      <c r="AE221" s="2">
        <f t="shared" si="141"/>
        <v>8837.2733399999997</v>
      </c>
      <c r="AF221" s="2">
        <v>7947.23</v>
      </c>
      <c r="AG221" s="2">
        <v>7771.48</v>
      </c>
      <c r="AH221" s="2">
        <f t="shared" si="147"/>
        <v>15293.721321999999</v>
      </c>
      <c r="AI221" s="2">
        <f t="shared" si="148"/>
        <v>15293.721321999999</v>
      </c>
      <c r="AJ221" s="2">
        <v>19427.205600000001</v>
      </c>
      <c r="AK221" s="2">
        <v>34405.419399999999</v>
      </c>
      <c r="AL221" s="2">
        <f t="shared" si="154"/>
        <v>15293.721321999999</v>
      </c>
      <c r="AM221" s="2" t="s">
        <v>5201</v>
      </c>
      <c r="AN221" s="2">
        <f t="shared" si="142"/>
        <v>10471.356</v>
      </c>
      <c r="AO221" s="2">
        <f t="shared" si="143"/>
        <v>4337.3458800000008</v>
      </c>
      <c r="AP221" s="2">
        <f t="shared" si="149"/>
        <v>15446.65853522</v>
      </c>
      <c r="AQ221" s="2">
        <f t="shared" si="144"/>
        <v>9644.67</v>
      </c>
      <c r="AR221" s="2" cm="1">
        <f t="array" ref="AR221">MIN(_xlfn._xlws.FILTER(E221:AQ221,E221:AQ221&lt;&gt;0))</f>
        <v>4337.3458800000008</v>
      </c>
      <c r="AS221" s="2">
        <f t="shared" si="145"/>
        <v>34405.419399999999</v>
      </c>
    </row>
    <row r="222" spans="1:45" s="1" customFormat="1" x14ac:dyDescent="0.25">
      <c r="A222" s="5" t="s">
        <v>5044</v>
      </c>
      <c r="B222" s="1" t="s">
        <v>3224</v>
      </c>
      <c r="C222" s="6">
        <v>502</v>
      </c>
      <c r="D222" s="2">
        <v>16946.37</v>
      </c>
      <c r="E222" s="2">
        <f t="shared" si="155"/>
        <v>13201.222229999999</v>
      </c>
      <c r="F222" s="2">
        <f t="shared" si="150"/>
        <v>11958.823505</v>
      </c>
      <c r="G222" s="2">
        <f t="shared" si="151"/>
        <v>11958.823505</v>
      </c>
      <c r="H222" s="2" t="s">
        <v>5201</v>
      </c>
      <c r="I222" s="2" t="s">
        <v>5201</v>
      </c>
      <c r="J222" s="2">
        <v>9605.2486200000003</v>
      </c>
      <c r="K222" s="2">
        <f t="shared" si="136"/>
        <v>11540.477969999998</v>
      </c>
      <c r="L222" s="2">
        <f t="shared" si="156"/>
        <v>12317.588210150001</v>
      </c>
      <c r="M222" s="2">
        <f t="shared" si="157"/>
        <v>12437.176445200001</v>
      </c>
      <c r="N222" s="2">
        <f t="shared" si="152"/>
        <v>11958.823505</v>
      </c>
      <c r="O222" s="2">
        <f t="shared" si="158"/>
        <v>16742.352907</v>
      </c>
      <c r="P222" s="2">
        <f t="shared" si="159"/>
        <v>12556.76468025</v>
      </c>
      <c r="Q222" s="2">
        <f t="shared" si="160"/>
        <v>13393.882325600001</v>
      </c>
      <c r="R222" s="2">
        <f t="shared" si="137"/>
        <v>13557.096</v>
      </c>
      <c r="S222" s="2" t="s">
        <v>5201</v>
      </c>
      <c r="T222" s="2">
        <f t="shared" si="153"/>
        <v>11958.823505</v>
      </c>
      <c r="U222" s="2">
        <f t="shared" si="138"/>
        <v>13557.096</v>
      </c>
      <c r="V222" s="2" t="s">
        <v>5201</v>
      </c>
      <c r="W222" s="2" t="s">
        <v>5201</v>
      </c>
      <c r="X222" s="2" t="s">
        <v>5201</v>
      </c>
      <c r="Y222" s="2" t="s">
        <v>5201</v>
      </c>
      <c r="Z222" s="2">
        <v>11958.823505</v>
      </c>
      <c r="AA222" s="2">
        <f t="shared" si="139"/>
        <v>13557.096</v>
      </c>
      <c r="AB222" s="2">
        <f t="shared" si="140"/>
        <v>13557.096</v>
      </c>
      <c r="AC222" s="2">
        <f t="shared" si="146"/>
        <v>15480.197328960001</v>
      </c>
      <c r="AD222" s="2">
        <v>16645.373471999999</v>
      </c>
      <c r="AE222" s="2">
        <f t="shared" si="141"/>
        <v>10869.401717999999</v>
      </c>
      <c r="AF222" s="2">
        <v>7947.23</v>
      </c>
      <c r="AG222" s="2">
        <v>7771.48</v>
      </c>
      <c r="AH222" s="2">
        <f t="shared" si="147"/>
        <v>11958.823505</v>
      </c>
      <c r="AI222" s="2">
        <f t="shared" si="148"/>
        <v>11958.823505</v>
      </c>
      <c r="AJ222" s="2">
        <v>15190.974</v>
      </c>
      <c r="AK222" s="2">
        <v>26903.088500000002</v>
      </c>
      <c r="AL222" s="2">
        <f t="shared" si="154"/>
        <v>11958.823505</v>
      </c>
      <c r="AM222" s="2" t="s">
        <v>5201</v>
      </c>
      <c r="AN222" s="2">
        <f t="shared" si="142"/>
        <v>12879.241199999999</v>
      </c>
      <c r="AO222" s="2">
        <f t="shared" si="143"/>
        <v>5334.7172760000003</v>
      </c>
      <c r="AP222" s="2">
        <f t="shared" si="149"/>
        <v>12078.41174005</v>
      </c>
      <c r="AQ222" s="2">
        <f t="shared" si="144"/>
        <v>11862.458999999999</v>
      </c>
      <c r="AR222" s="2" cm="1">
        <f t="array" ref="AR222">MIN(_xlfn._xlws.FILTER(E222:AQ222,E222:AQ222&lt;&gt;0))</f>
        <v>5334.7172760000003</v>
      </c>
      <c r="AS222" s="2">
        <f t="shared" si="145"/>
        <v>26903.088500000002</v>
      </c>
    </row>
    <row r="223" spans="1:45" s="1" customFormat="1" x14ac:dyDescent="0.25">
      <c r="A223" s="5" t="s">
        <v>5045</v>
      </c>
      <c r="B223" s="1" t="s">
        <v>3224</v>
      </c>
      <c r="C223" s="6">
        <v>503</v>
      </c>
      <c r="D223" s="2">
        <v>28850.720000000001</v>
      </c>
      <c r="E223" s="2">
        <f t="shared" si="155"/>
        <v>22474.710880000002</v>
      </c>
      <c r="F223" s="2">
        <f t="shared" si="150"/>
        <v>22040.951316999999</v>
      </c>
      <c r="G223" s="2">
        <f t="shared" si="151"/>
        <v>22040.951316999999</v>
      </c>
      <c r="H223" s="2" t="s">
        <v>5201</v>
      </c>
      <c r="I223" s="2" t="s">
        <v>5201</v>
      </c>
      <c r="J223" s="2">
        <v>18973.036554999999</v>
      </c>
      <c r="K223" s="2">
        <f t="shared" si="136"/>
        <v>19647.340319999999</v>
      </c>
      <c r="L223" s="2">
        <f t="shared" si="156"/>
        <v>22702.17985651</v>
      </c>
      <c r="M223" s="2">
        <f t="shared" si="157"/>
        <v>22922.589369680001</v>
      </c>
      <c r="N223" s="2">
        <f t="shared" si="152"/>
        <v>22040.951316999999</v>
      </c>
      <c r="O223" s="2">
        <f t="shared" si="158"/>
        <v>30857.331843799995</v>
      </c>
      <c r="P223" s="2">
        <f t="shared" si="159"/>
        <v>23142.998882849999</v>
      </c>
      <c r="Q223" s="2">
        <f t="shared" si="160"/>
        <v>24685.865475040002</v>
      </c>
      <c r="R223" s="2">
        <f t="shared" si="137"/>
        <v>23080.576000000001</v>
      </c>
      <c r="S223" s="2" t="s">
        <v>5201</v>
      </c>
      <c r="T223" s="2">
        <f t="shared" si="153"/>
        <v>22040.951316999999</v>
      </c>
      <c r="U223" s="2">
        <f t="shared" si="138"/>
        <v>23080.576000000001</v>
      </c>
      <c r="V223" s="2" t="s">
        <v>5201</v>
      </c>
      <c r="W223" s="2" t="s">
        <v>5201</v>
      </c>
      <c r="X223" s="2" t="s">
        <v>5201</v>
      </c>
      <c r="Y223" s="2" t="s">
        <v>5201</v>
      </c>
      <c r="Z223" s="2">
        <v>22040.951316999999</v>
      </c>
      <c r="AA223" s="2">
        <f t="shared" si="139"/>
        <v>23080.576000000001</v>
      </c>
      <c r="AB223" s="2">
        <f t="shared" si="140"/>
        <v>23080.576000000001</v>
      </c>
      <c r="AC223" s="2">
        <f t="shared" si="146"/>
        <v>24065.852990399999</v>
      </c>
      <c r="AD223" s="2">
        <v>25877.261279999999</v>
      </c>
      <c r="AE223" s="2">
        <f t="shared" si="141"/>
        <v>18504.851807999999</v>
      </c>
      <c r="AF223" s="2">
        <v>7947.23</v>
      </c>
      <c r="AG223" s="2">
        <v>7771.48</v>
      </c>
      <c r="AH223" s="2">
        <f t="shared" si="147"/>
        <v>22040.951316999999</v>
      </c>
      <c r="AI223" s="2">
        <f t="shared" si="148"/>
        <v>22040.951316999999</v>
      </c>
      <c r="AJ223" s="2">
        <v>27998.031600000002</v>
      </c>
      <c r="AK223" s="2">
        <v>49584.280900000005</v>
      </c>
      <c r="AL223" s="2">
        <f t="shared" si="154"/>
        <v>22040.951316999999</v>
      </c>
      <c r="AM223" s="2" t="s">
        <v>5201</v>
      </c>
      <c r="AN223" s="2">
        <f t="shared" si="142"/>
        <v>21926.547200000001</v>
      </c>
      <c r="AO223" s="2">
        <f t="shared" si="143"/>
        <v>9082.2066560000003</v>
      </c>
      <c r="AP223" s="2">
        <f t="shared" si="149"/>
        <v>22261.360830170001</v>
      </c>
      <c r="AQ223" s="2">
        <f t="shared" si="144"/>
        <v>20195.504000000001</v>
      </c>
      <c r="AR223" s="2" cm="1">
        <f t="array" ref="AR223">MIN(_xlfn._xlws.FILTER(E223:AQ223,E223:AQ223&lt;&gt;0))</f>
        <v>7771.48</v>
      </c>
      <c r="AS223" s="2">
        <f t="shared" si="145"/>
        <v>49584.280900000005</v>
      </c>
    </row>
    <row r="224" spans="1:45" s="1" customFormat="1" x14ac:dyDescent="0.25">
      <c r="A224" s="5" t="s">
        <v>5046</v>
      </c>
      <c r="B224" s="1" t="s">
        <v>3224</v>
      </c>
      <c r="C224" s="6">
        <v>504</v>
      </c>
      <c r="D224" s="2">
        <v>28136.86</v>
      </c>
      <c r="E224" s="2">
        <f t="shared" si="155"/>
        <v>21918.613940000003</v>
      </c>
      <c r="F224" s="2">
        <f t="shared" si="150"/>
        <v>15441.629652</v>
      </c>
      <c r="G224" s="2">
        <f t="shared" si="151"/>
        <v>15441.629652</v>
      </c>
      <c r="H224" s="2" t="s">
        <v>5201</v>
      </c>
      <c r="I224" s="2" t="s">
        <v>5201</v>
      </c>
      <c r="J224" s="2">
        <v>12803.389335</v>
      </c>
      <c r="K224" s="2">
        <f t="shared" si="136"/>
        <v>19161.201659999999</v>
      </c>
      <c r="L224" s="2">
        <f t="shared" si="156"/>
        <v>15904.87854156</v>
      </c>
      <c r="M224" s="2">
        <f t="shared" si="157"/>
        <v>16059.294838080001</v>
      </c>
      <c r="N224" s="2">
        <f t="shared" si="152"/>
        <v>15441.629652</v>
      </c>
      <c r="O224" s="2">
        <f t="shared" si="158"/>
        <v>21618.281512799997</v>
      </c>
      <c r="P224" s="2">
        <f t="shared" si="159"/>
        <v>16213.7111346</v>
      </c>
      <c r="Q224" s="2">
        <f t="shared" si="160"/>
        <v>17294.625210239999</v>
      </c>
      <c r="R224" s="2">
        <f t="shared" si="137"/>
        <v>22509.488000000001</v>
      </c>
      <c r="S224" s="2" t="s">
        <v>5201</v>
      </c>
      <c r="T224" s="2">
        <f t="shared" si="153"/>
        <v>15441.629652</v>
      </c>
      <c r="U224" s="2">
        <f t="shared" si="138"/>
        <v>22509.488000000001</v>
      </c>
      <c r="V224" s="2" t="s">
        <v>5201</v>
      </c>
      <c r="W224" s="2" t="s">
        <v>5201</v>
      </c>
      <c r="X224" s="2" t="s">
        <v>5201</v>
      </c>
      <c r="Y224" s="2" t="s">
        <v>5201</v>
      </c>
      <c r="Z224" s="2">
        <v>15441.629652</v>
      </c>
      <c r="AA224" s="2">
        <f t="shared" si="139"/>
        <v>22509.488000000001</v>
      </c>
      <c r="AB224" s="2">
        <f t="shared" si="140"/>
        <v>22509.488000000001</v>
      </c>
      <c r="AC224" s="2">
        <f t="shared" si="146"/>
        <v>19227.007584719999</v>
      </c>
      <c r="AD224" s="2">
        <v>20674.201703999999</v>
      </c>
      <c r="AE224" s="2">
        <f t="shared" si="141"/>
        <v>18046.982004000001</v>
      </c>
      <c r="AF224" s="2">
        <v>7947.23</v>
      </c>
      <c r="AG224" s="2">
        <v>7771.48</v>
      </c>
      <c r="AH224" s="2">
        <f t="shared" si="147"/>
        <v>15441.629652</v>
      </c>
      <c r="AI224" s="2">
        <f t="shared" si="148"/>
        <v>15441.629652</v>
      </c>
      <c r="AJ224" s="2">
        <v>19615.089599999999</v>
      </c>
      <c r="AK224" s="2">
        <v>34738.160400000001</v>
      </c>
      <c r="AL224" s="2">
        <f t="shared" si="154"/>
        <v>15441.629652</v>
      </c>
      <c r="AM224" s="2" t="s">
        <v>5201</v>
      </c>
      <c r="AN224" s="2">
        <f t="shared" si="142"/>
        <v>21384.013600000002</v>
      </c>
      <c r="AO224" s="2">
        <f t="shared" si="143"/>
        <v>8857.4835280000007</v>
      </c>
      <c r="AP224" s="2">
        <f t="shared" si="149"/>
        <v>15596.045948519999</v>
      </c>
      <c r="AQ224" s="2">
        <f t="shared" si="144"/>
        <v>19695.802</v>
      </c>
      <c r="AR224" s="2" cm="1">
        <f t="array" ref="AR224">MIN(_xlfn._xlws.FILTER(E224:AQ224,E224:AQ224&lt;&gt;0))</f>
        <v>7771.48</v>
      </c>
      <c r="AS224" s="2">
        <f t="shared" si="145"/>
        <v>34738.160400000001</v>
      </c>
    </row>
    <row r="225" spans="1:45" s="1" customFormat="1" x14ac:dyDescent="0.25">
      <c r="A225" s="5" t="s">
        <v>5047</v>
      </c>
      <c r="B225" s="1" t="s">
        <v>3224</v>
      </c>
      <c r="C225" s="6">
        <v>505</v>
      </c>
      <c r="D225" s="2">
        <v>53122.47</v>
      </c>
      <c r="E225" s="2">
        <f t="shared" si="155"/>
        <v>41382.404130000003</v>
      </c>
      <c r="F225" s="2">
        <f t="shared" si="150"/>
        <v>15372.025731999998</v>
      </c>
      <c r="G225" s="2">
        <f t="shared" si="151"/>
        <v>15372.025731999998</v>
      </c>
      <c r="H225" s="2" t="s">
        <v>5201</v>
      </c>
      <c r="I225" s="2" t="s">
        <v>5201</v>
      </c>
      <c r="J225" s="2">
        <v>12803.389335</v>
      </c>
      <c r="K225" s="2">
        <f t="shared" si="136"/>
        <v>36176.402069999996</v>
      </c>
      <c r="L225" s="2">
        <f t="shared" si="156"/>
        <v>15833.186503959998</v>
      </c>
      <c r="M225" s="2">
        <f t="shared" si="157"/>
        <v>15986.906761279999</v>
      </c>
      <c r="N225" s="2">
        <f t="shared" si="152"/>
        <v>15372.025731999998</v>
      </c>
      <c r="O225" s="2">
        <f t="shared" si="158"/>
        <v>21520.836024799995</v>
      </c>
      <c r="P225" s="2">
        <f t="shared" si="159"/>
        <v>16140.627018599998</v>
      </c>
      <c r="Q225" s="2">
        <f t="shared" si="160"/>
        <v>17216.668819840001</v>
      </c>
      <c r="R225" s="2">
        <f t="shared" si="137"/>
        <v>42497.976000000002</v>
      </c>
      <c r="S225" s="2" t="s">
        <v>5201</v>
      </c>
      <c r="T225" s="2">
        <f t="shared" si="153"/>
        <v>15372.025731999998</v>
      </c>
      <c r="U225" s="2">
        <f t="shared" si="138"/>
        <v>42497.976000000002</v>
      </c>
      <c r="V225" s="2" t="s">
        <v>5201</v>
      </c>
      <c r="W225" s="2" t="s">
        <v>5201</v>
      </c>
      <c r="X225" s="2" t="s">
        <v>5201</v>
      </c>
      <c r="Y225" s="2" t="s">
        <v>5201</v>
      </c>
      <c r="Z225" s="2">
        <v>15372.025731999998</v>
      </c>
      <c r="AA225" s="2">
        <f t="shared" si="139"/>
        <v>42497.976000000002</v>
      </c>
      <c r="AB225" s="2">
        <f t="shared" si="140"/>
        <v>42497.976000000002</v>
      </c>
      <c r="AC225" s="2">
        <f t="shared" si="146"/>
        <v>20086.257812400003</v>
      </c>
      <c r="AD225" s="2">
        <v>21598.126680000001</v>
      </c>
      <c r="AE225" s="2">
        <f t="shared" si="141"/>
        <v>34072.752258</v>
      </c>
      <c r="AF225" s="2">
        <v>7947.23</v>
      </c>
      <c r="AG225" s="2">
        <v>7771.48</v>
      </c>
      <c r="AH225" s="2">
        <f t="shared" si="147"/>
        <v>15372.025731999998</v>
      </c>
      <c r="AI225" s="2">
        <f t="shared" si="148"/>
        <v>15372.025731999998</v>
      </c>
      <c r="AJ225" s="2">
        <v>19526.673599999998</v>
      </c>
      <c r="AK225" s="2">
        <v>34581.576399999998</v>
      </c>
      <c r="AL225" s="2">
        <f t="shared" si="154"/>
        <v>15372.025731999998</v>
      </c>
      <c r="AM225" s="2" t="s">
        <v>5201</v>
      </c>
      <c r="AN225" s="2">
        <f t="shared" si="142"/>
        <v>40373.0772</v>
      </c>
      <c r="AO225" s="2">
        <f t="shared" si="143"/>
        <v>16722.953556</v>
      </c>
      <c r="AP225" s="2">
        <f t="shared" si="149"/>
        <v>15525.745989319998</v>
      </c>
      <c r="AQ225" s="2">
        <f t="shared" si="144"/>
        <v>37185.728999999999</v>
      </c>
      <c r="AR225" s="2" cm="1">
        <f t="array" ref="AR225">MIN(_xlfn._xlws.FILTER(E225:AQ225,E225:AQ225&lt;&gt;0))</f>
        <v>7771.48</v>
      </c>
      <c r="AS225" s="2">
        <f t="shared" si="145"/>
        <v>42497.976000000002</v>
      </c>
    </row>
    <row r="226" spans="1:45" s="1" customFormat="1" x14ac:dyDescent="0.25">
      <c r="A226" s="5" t="s">
        <v>5048</v>
      </c>
      <c r="B226" s="1" t="s">
        <v>3224</v>
      </c>
      <c r="C226" s="6">
        <v>511</v>
      </c>
      <c r="D226" s="2">
        <v>43512.97</v>
      </c>
      <c r="E226" s="2">
        <f t="shared" si="155"/>
        <v>33896.603630000005</v>
      </c>
      <c r="F226" s="2">
        <f t="shared" si="150"/>
        <v>17218.26971</v>
      </c>
      <c r="G226" s="2">
        <f t="shared" si="151"/>
        <v>17218.26971</v>
      </c>
      <c r="H226" s="2" t="s">
        <v>5201</v>
      </c>
      <c r="I226" s="2" t="s">
        <v>5201</v>
      </c>
      <c r="J226" s="2">
        <v>14207.944024999999</v>
      </c>
      <c r="K226" s="2">
        <f t="shared" si="136"/>
        <v>29632.332569999999</v>
      </c>
      <c r="L226" s="2">
        <f t="shared" si="156"/>
        <v>17734.8178013</v>
      </c>
      <c r="M226" s="2">
        <f t="shared" si="157"/>
        <v>17907.000498400001</v>
      </c>
      <c r="N226" s="2">
        <f t="shared" si="152"/>
        <v>17218.26971</v>
      </c>
      <c r="O226" s="2">
        <f t="shared" si="158"/>
        <v>24105.577593999998</v>
      </c>
      <c r="P226" s="2">
        <f t="shared" si="159"/>
        <v>18079.183195500002</v>
      </c>
      <c r="Q226" s="2">
        <f t="shared" si="160"/>
        <v>19284.462075200001</v>
      </c>
      <c r="R226" s="2">
        <f t="shared" si="137"/>
        <v>34810.376000000004</v>
      </c>
      <c r="S226" s="2" t="s">
        <v>5201</v>
      </c>
      <c r="T226" s="2">
        <f t="shared" si="153"/>
        <v>17218.26971</v>
      </c>
      <c r="U226" s="2">
        <f t="shared" si="138"/>
        <v>34810.376000000004</v>
      </c>
      <c r="V226" s="2" t="s">
        <v>5201</v>
      </c>
      <c r="W226" s="2" t="s">
        <v>5201</v>
      </c>
      <c r="X226" s="2" t="s">
        <v>5201</v>
      </c>
      <c r="Y226" s="2" t="s">
        <v>5201</v>
      </c>
      <c r="Z226" s="2">
        <v>17218.26971</v>
      </c>
      <c r="AA226" s="2">
        <f t="shared" si="139"/>
        <v>34810.376000000004</v>
      </c>
      <c r="AB226" s="2">
        <f t="shared" si="140"/>
        <v>34810.376000000004</v>
      </c>
      <c r="AC226" s="2">
        <f t="shared" si="146"/>
        <v>21423.91528836</v>
      </c>
      <c r="AD226" s="2">
        <v>23036.468052</v>
      </c>
      <c r="AE226" s="2">
        <f t="shared" si="141"/>
        <v>27909.218957999998</v>
      </c>
      <c r="AF226" s="2">
        <v>7947.23</v>
      </c>
      <c r="AG226" s="2">
        <v>7771.48</v>
      </c>
      <c r="AH226" s="2">
        <f t="shared" si="147"/>
        <v>17218.26971</v>
      </c>
      <c r="AI226" s="2">
        <f t="shared" si="148"/>
        <v>17218.26971</v>
      </c>
      <c r="AJ226" s="2">
        <v>21871.907999999999</v>
      </c>
      <c r="AK226" s="2">
        <v>38734.967000000004</v>
      </c>
      <c r="AL226" s="2">
        <f t="shared" si="154"/>
        <v>17218.26971</v>
      </c>
      <c r="AM226" s="2" t="s">
        <v>5201</v>
      </c>
      <c r="AN226" s="2">
        <f t="shared" si="142"/>
        <v>33069.857199999999</v>
      </c>
      <c r="AO226" s="2">
        <f t="shared" si="143"/>
        <v>13697.882956000001</v>
      </c>
      <c r="AP226" s="2">
        <f t="shared" si="149"/>
        <v>17390.452407100001</v>
      </c>
      <c r="AQ226" s="2">
        <f t="shared" si="144"/>
        <v>30459.078999999998</v>
      </c>
      <c r="AR226" s="2" cm="1">
        <f t="array" ref="AR226">MIN(_xlfn._xlws.FILTER(E226:AQ226,E226:AQ226&lt;&gt;0))</f>
        <v>7771.48</v>
      </c>
      <c r="AS226" s="2">
        <f t="shared" si="145"/>
        <v>38734.967000000004</v>
      </c>
    </row>
    <row r="227" spans="1:45" s="1" customFormat="1" x14ac:dyDescent="0.25">
      <c r="A227" s="5" t="s">
        <v>5049</v>
      </c>
      <c r="B227" s="1" t="s">
        <v>3224</v>
      </c>
      <c r="C227" s="6">
        <v>512</v>
      </c>
      <c r="D227" s="2">
        <v>41834.370000000003</v>
      </c>
      <c r="E227" s="2">
        <f t="shared" si="155"/>
        <v>32588.974230000003</v>
      </c>
      <c r="F227" s="2">
        <f t="shared" si="150"/>
        <v>13977.337185</v>
      </c>
      <c r="G227" s="2">
        <f t="shared" si="151"/>
        <v>13977.337185</v>
      </c>
      <c r="H227" s="2" t="s">
        <v>5201</v>
      </c>
      <c r="I227" s="2" t="s">
        <v>5201</v>
      </c>
      <c r="J227" s="2">
        <v>11232.10693</v>
      </c>
      <c r="K227" s="2">
        <f t="shared" si="136"/>
        <v>28489.205969999999</v>
      </c>
      <c r="L227" s="2">
        <f t="shared" si="156"/>
        <v>14396.657300550001</v>
      </c>
      <c r="M227" s="2">
        <f t="shared" si="157"/>
        <v>14536.430672400002</v>
      </c>
      <c r="N227" s="2">
        <f t="shared" si="152"/>
        <v>13977.337185</v>
      </c>
      <c r="O227" s="2">
        <f t="shared" si="158"/>
        <v>19568.272058999999</v>
      </c>
      <c r="P227" s="2">
        <f t="shared" si="159"/>
        <v>14676.20404425</v>
      </c>
      <c r="Q227" s="2">
        <f t="shared" si="160"/>
        <v>15654.617647200002</v>
      </c>
      <c r="R227" s="2">
        <f t="shared" si="137"/>
        <v>33467.496000000006</v>
      </c>
      <c r="S227" s="2" t="s">
        <v>5201</v>
      </c>
      <c r="T227" s="2">
        <f t="shared" si="153"/>
        <v>13977.337185</v>
      </c>
      <c r="U227" s="2">
        <f t="shared" si="138"/>
        <v>33467.496000000006</v>
      </c>
      <c r="V227" s="2" t="s">
        <v>5201</v>
      </c>
      <c r="W227" s="2" t="s">
        <v>5201</v>
      </c>
      <c r="X227" s="2" t="s">
        <v>5201</v>
      </c>
      <c r="Y227" s="2" t="s">
        <v>5201</v>
      </c>
      <c r="Z227" s="2">
        <v>13977.337185</v>
      </c>
      <c r="AA227" s="2">
        <f t="shared" si="139"/>
        <v>33467.496000000006</v>
      </c>
      <c r="AB227" s="2">
        <f t="shared" si="140"/>
        <v>33467.496000000006</v>
      </c>
      <c r="AC227" s="2">
        <f t="shared" si="146"/>
        <v>16531.152786720002</v>
      </c>
      <c r="AD227" s="2">
        <v>17775.433104</v>
      </c>
      <c r="AE227" s="2">
        <f t="shared" si="141"/>
        <v>26832.564918</v>
      </c>
      <c r="AF227" s="2">
        <v>7947.23</v>
      </c>
      <c r="AG227" s="2">
        <v>7771.48</v>
      </c>
      <c r="AH227" s="2">
        <f t="shared" si="147"/>
        <v>13977.337185</v>
      </c>
      <c r="AI227" s="2">
        <f t="shared" si="148"/>
        <v>13977.337185</v>
      </c>
      <c r="AJ227" s="2">
        <v>17755.038</v>
      </c>
      <c r="AK227" s="2">
        <v>31444.0245</v>
      </c>
      <c r="AL227" s="2">
        <f t="shared" si="154"/>
        <v>13977.337185</v>
      </c>
      <c r="AM227" s="2" t="s">
        <v>5201</v>
      </c>
      <c r="AN227" s="2">
        <f t="shared" si="142"/>
        <v>31794.121200000001</v>
      </c>
      <c r="AO227" s="2">
        <f t="shared" si="143"/>
        <v>13169.459676000002</v>
      </c>
      <c r="AP227" s="2">
        <f t="shared" si="149"/>
        <v>14117.110556850001</v>
      </c>
      <c r="AQ227" s="2">
        <f t="shared" si="144"/>
        <v>29284.059000000001</v>
      </c>
      <c r="AR227" s="2" cm="1">
        <f t="array" ref="AR227">MIN(_xlfn._xlws.FILTER(E227:AQ227,E227:AQ227&lt;&gt;0))</f>
        <v>7771.48</v>
      </c>
      <c r="AS227" s="2">
        <f t="shared" si="145"/>
        <v>33467.496000000006</v>
      </c>
    </row>
    <row r="228" spans="1:45" s="1" customFormat="1" x14ac:dyDescent="0.25">
      <c r="A228" s="5" t="s">
        <v>5050</v>
      </c>
      <c r="B228" s="1" t="s">
        <v>3224</v>
      </c>
      <c r="C228" s="6">
        <v>513</v>
      </c>
      <c r="D228" s="2">
        <v>13535.5</v>
      </c>
      <c r="E228" s="2">
        <f t="shared" si="155"/>
        <v>10544.154500000001</v>
      </c>
      <c r="F228" s="2">
        <f t="shared" si="150"/>
        <v>13868.58106</v>
      </c>
      <c r="G228" s="2">
        <f t="shared" si="151"/>
        <v>13868.58106</v>
      </c>
      <c r="H228" s="2" t="s">
        <v>5201</v>
      </c>
      <c r="I228" s="2" t="s">
        <v>5201</v>
      </c>
      <c r="J228" s="2">
        <v>11252.316349999999</v>
      </c>
      <c r="K228" s="2">
        <f t="shared" ref="K228:K269" si="161">D228*68.1%</f>
        <v>9217.6754999999994</v>
      </c>
      <c r="L228" s="2">
        <f t="shared" si="156"/>
        <v>14284.6384918</v>
      </c>
      <c r="M228" s="2">
        <f t="shared" si="157"/>
        <v>14423.3243024</v>
      </c>
      <c r="N228" s="2">
        <f t="shared" si="152"/>
        <v>13868.58106</v>
      </c>
      <c r="O228" s="2">
        <f t="shared" si="158"/>
        <v>19416.013483999999</v>
      </c>
      <c r="P228" s="2">
        <f t="shared" si="159"/>
        <v>14562.010113</v>
      </c>
      <c r="Q228" s="2">
        <f t="shared" si="160"/>
        <v>15532.810787200002</v>
      </c>
      <c r="R228" s="2">
        <f t="shared" ref="R228:R269" si="162">D228*80%</f>
        <v>10828.400000000001</v>
      </c>
      <c r="S228" s="2" t="s">
        <v>5201</v>
      </c>
      <c r="T228" s="2">
        <f t="shared" si="153"/>
        <v>13868.58106</v>
      </c>
      <c r="U228" s="2">
        <f t="shared" ref="U228:U269" si="163">D228*80%</f>
        <v>10828.400000000001</v>
      </c>
      <c r="V228" s="2" t="s">
        <v>5201</v>
      </c>
      <c r="W228" s="2" t="s">
        <v>5201</v>
      </c>
      <c r="X228" s="2" t="s">
        <v>5201</v>
      </c>
      <c r="Y228" s="2" t="s">
        <v>5201</v>
      </c>
      <c r="Z228" s="2">
        <v>13868.58106</v>
      </c>
      <c r="AA228" s="2">
        <f t="shared" ref="AA228:AA269" si="164">D228*80%</f>
        <v>10828.400000000001</v>
      </c>
      <c r="AB228" s="2">
        <f t="shared" ref="AB228:AB269" si="165">D228*80%</f>
        <v>10828.400000000001</v>
      </c>
      <c r="AC228" s="2">
        <f t="shared" si="146"/>
        <v>13374.007278840001</v>
      </c>
      <c r="AD228" s="2">
        <v>14380.652988</v>
      </c>
      <c r="AE228" s="2">
        <f t="shared" ref="AE228:AE269" si="166">D228*64.14%</f>
        <v>8681.6697000000004</v>
      </c>
      <c r="AF228" s="2">
        <v>7947.23</v>
      </c>
      <c r="AG228" s="2">
        <v>7771.48</v>
      </c>
      <c r="AH228" s="2">
        <f t="shared" si="147"/>
        <v>13868.58106</v>
      </c>
      <c r="AI228" s="2">
        <f t="shared" si="148"/>
        <v>13868.58106</v>
      </c>
      <c r="AJ228" s="2">
        <v>17616.888000000003</v>
      </c>
      <c r="AK228" s="2">
        <v>31199.362000000001</v>
      </c>
      <c r="AL228" s="2">
        <f t="shared" si="154"/>
        <v>13868.58106</v>
      </c>
      <c r="AM228" s="2" t="s">
        <v>5201</v>
      </c>
      <c r="AN228" s="2">
        <f t="shared" ref="AN228:AN269" si="167">D228*76%</f>
        <v>10286.98</v>
      </c>
      <c r="AO228" s="2">
        <f t="shared" ref="AO228:AO269" si="168">D228*31.48%</f>
        <v>4260.9754000000003</v>
      </c>
      <c r="AP228" s="2">
        <f t="shared" si="149"/>
        <v>14007.2668706</v>
      </c>
      <c r="AQ228" s="2">
        <f t="shared" ref="AQ228:AQ269" si="169">D228*70%</f>
        <v>9474.8499999999985</v>
      </c>
      <c r="AR228" s="2" cm="1">
        <f t="array" ref="AR228">MIN(_xlfn._xlws.FILTER(E228:AQ228,E228:AQ228&lt;&gt;0))</f>
        <v>4260.9754000000003</v>
      </c>
      <c r="AS228" s="2">
        <f t="shared" ref="AS228:AS269" si="170">MAX(E228:AQ228)</f>
        <v>31199.362000000001</v>
      </c>
    </row>
    <row r="229" spans="1:45" s="1" customFormat="1" x14ac:dyDescent="0.25">
      <c r="A229" s="5" t="s">
        <v>5051</v>
      </c>
      <c r="B229" s="1" t="s">
        <v>3224</v>
      </c>
      <c r="C229" s="6">
        <v>514</v>
      </c>
      <c r="D229" s="2">
        <v>11796.85</v>
      </c>
      <c r="E229" s="2">
        <f t="shared" si="155"/>
        <v>9189.7461500000009</v>
      </c>
      <c r="F229" s="2">
        <f t="shared" si="150"/>
        <v>8984.9960229999997</v>
      </c>
      <c r="G229" s="2">
        <f t="shared" si="151"/>
        <v>8984.9960229999997</v>
      </c>
      <c r="H229" s="2" t="s">
        <v>5201</v>
      </c>
      <c r="I229" s="2" t="s">
        <v>5201</v>
      </c>
      <c r="J229" s="2">
        <v>7175.7876299999998</v>
      </c>
      <c r="K229" s="2">
        <f t="shared" si="161"/>
        <v>8033.6548499999999</v>
      </c>
      <c r="L229" s="2">
        <f t="shared" si="156"/>
        <v>9254.5459036899992</v>
      </c>
      <c r="M229" s="2">
        <f t="shared" si="157"/>
        <v>9344.3958639199991</v>
      </c>
      <c r="N229" s="2">
        <f t="shared" si="152"/>
        <v>8984.9960229999997</v>
      </c>
      <c r="O229" s="2">
        <f t="shared" si="158"/>
        <v>12578.994432199999</v>
      </c>
      <c r="P229" s="2">
        <f t="shared" si="159"/>
        <v>9434.2458241500008</v>
      </c>
      <c r="Q229" s="2">
        <f t="shared" si="160"/>
        <v>10063.19554576</v>
      </c>
      <c r="R229" s="2">
        <f t="shared" si="162"/>
        <v>9437.4800000000014</v>
      </c>
      <c r="S229" s="2" t="s">
        <v>5201</v>
      </c>
      <c r="T229" s="2">
        <f t="shared" si="153"/>
        <v>8984.9960229999997</v>
      </c>
      <c r="U229" s="2">
        <f t="shared" si="163"/>
        <v>9437.4800000000014</v>
      </c>
      <c r="V229" s="2" t="s">
        <v>5201</v>
      </c>
      <c r="W229" s="2" t="s">
        <v>5201</v>
      </c>
      <c r="X229" s="2" t="s">
        <v>5201</v>
      </c>
      <c r="Y229" s="2" t="s">
        <v>5201</v>
      </c>
      <c r="Z229" s="2">
        <v>8984.9960229999997</v>
      </c>
      <c r="AA229" s="2">
        <f t="shared" si="164"/>
        <v>9437.4800000000014</v>
      </c>
      <c r="AB229" s="2">
        <f t="shared" si="165"/>
        <v>9437.4800000000014</v>
      </c>
      <c r="AC229" s="2">
        <f t="shared" ref="AC229:AC269" si="171">AD229*93%</f>
        <v>9090.5935442400005</v>
      </c>
      <c r="AD229" s="2">
        <v>9774.831768</v>
      </c>
      <c r="AE229" s="2">
        <f t="shared" si="166"/>
        <v>7566.4995899999994</v>
      </c>
      <c r="AF229" s="2">
        <v>7947.23</v>
      </c>
      <c r="AG229" s="2">
        <v>7771.48</v>
      </c>
      <c r="AH229" s="2">
        <f t="shared" ref="AH229:AH269" si="172">Z229</f>
        <v>8984.9960229999997</v>
      </c>
      <c r="AI229" s="2">
        <f t="shared" ref="AI229:AI269" si="173">Z229</f>
        <v>8984.9960229999997</v>
      </c>
      <c r="AJ229" s="2">
        <v>11413.400399999999</v>
      </c>
      <c r="AK229" s="2">
        <v>20213.037099999998</v>
      </c>
      <c r="AL229" s="2">
        <f t="shared" si="154"/>
        <v>8984.9960229999997</v>
      </c>
      <c r="AM229" s="2" t="s">
        <v>5201</v>
      </c>
      <c r="AN229" s="2">
        <f t="shared" si="167"/>
        <v>8965.6059999999998</v>
      </c>
      <c r="AO229" s="2">
        <f t="shared" si="168"/>
        <v>3713.6483800000005</v>
      </c>
      <c r="AP229" s="2">
        <f t="shared" ref="AP229:AP269" si="174">Z229*101%</f>
        <v>9074.8459832299995</v>
      </c>
      <c r="AQ229" s="2">
        <f t="shared" si="169"/>
        <v>8257.7950000000001</v>
      </c>
      <c r="AR229" s="2" cm="1">
        <f t="array" ref="AR229">MIN(_xlfn._xlws.FILTER(E229:AQ229,E229:AQ229&lt;&gt;0))</f>
        <v>3713.6483800000005</v>
      </c>
      <c r="AS229" s="2">
        <f t="shared" si="170"/>
        <v>20213.037099999998</v>
      </c>
    </row>
    <row r="230" spans="1:45" s="1" customFormat="1" x14ac:dyDescent="0.25">
      <c r="A230" s="5" t="s">
        <v>5052</v>
      </c>
      <c r="B230" s="1" t="s">
        <v>3224</v>
      </c>
      <c r="C230" s="6">
        <v>516</v>
      </c>
      <c r="D230" s="2">
        <v>25050.05</v>
      </c>
      <c r="E230" s="2">
        <f t="shared" si="155"/>
        <v>19513.988949999999</v>
      </c>
      <c r="F230" s="2">
        <f t="shared" si="150"/>
        <v>17695.056561999998</v>
      </c>
      <c r="G230" s="2">
        <f t="shared" si="151"/>
        <v>17695.056561999998</v>
      </c>
      <c r="H230" s="2" t="s">
        <v>5201</v>
      </c>
      <c r="I230" s="2" t="s">
        <v>5201</v>
      </c>
      <c r="J230" s="2">
        <v>14154.533415</v>
      </c>
      <c r="K230" s="2">
        <f t="shared" si="161"/>
        <v>17059.084049999998</v>
      </c>
      <c r="L230" s="2">
        <f t="shared" si="156"/>
        <v>18225.908258859999</v>
      </c>
      <c r="M230" s="2">
        <f t="shared" si="157"/>
        <v>18402.858824479998</v>
      </c>
      <c r="N230" s="2">
        <f t="shared" si="152"/>
        <v>17695.056561999998</v>
      </c>
      <c r="O230" s="2">
        <f t="shared" si="158"/>
        <v>24773.079186799994</v>
      </c>
      <c r="P230" s="2">
        <f t="shared" si="159"/>
        <v>18579.809390099999</v>
      </c>
      <c r="Q230" s="2">
        <f t="shared" si="160"/>
        <v>19818.46334944</v>
      </c>
      <c r="R230" s="2">
        <f t="shared" si="162"/>
        <v>20040.04</v>
      </c>
      <c r="S230" s="2" t="s">
        <v>5201</v>
      </c>
      <c r="T230" s="2">
        <f t="shared" si="153"/>
        <v>17695.056561999998</v>
      </c>
      <c r="U230" s="2">
        <f t="shared" si="163"/>
        <v>20040.04</v>
      </c>
      <c r="V230" s="2" t="s">
        <v>5201</v>
      </c>
      <c r="W230" s="2" t="s">
        <v>5201</v>
      </c>
      <c r="X230" s="2" t="s">
        <v>5201</v>
      </c>
      <c r="Y230" s="2" t="s">
        <v>5201</v>
      </c>
      <c r="Z230" s="2">
        <v>17695.056561999998</v>
      </c>
      <c r="AA230" s="2">
        <f t="shared" si="164"/>
        <v>20040.04</v>
      </c>
      <c r="AB230" s="2">
        <f t="shared" si="165"/>
        <v>20040.04</v>
      </c>
      <c r="AC230" s="2">
        <f t="shared" si="171"/>
        <v>20276.251388640001</v>
      </c>
      <c r="AD230" s="2">
        <v>21802.420848000002</v>
      </c>
      <c r="AE230" s="2">
        <f t="shared" si="166"/>
        <v>16067.102069999999</v>
      </c>
      <c r="AF230" s="2">
        <v>7947.23</v>
      </c>
      <c r="AG230" s="2">
        <v>7771.48</v>
      </c>
      <c r="AH230" s="2">
        <f t="shared" si="172"/>
        <v>17695.056561999998</v>
      </c>
      <c r="AI230" s="2">
        <f t="shared" si="173"/>
        <v>17695.056561999998</v>
      </c>
      <c r="AJ230" s="2">
        <v>22477.557599999996</v>
      </c>
      <c r="AK230" s="2">
        <v>39807.5674</v>
      </c>
      <c r="AL230" s="2">
        <f t="shared" si="154"/>
        <v>17695.056561999998</v>
      </c>
      <c r="AM230" s="2" t="s">
        <v>5201</v>
      </c>
      <c r="AN230" s="2">
        <f t="shared" si="167"/>
        <v>19038.038</v>
      </c>
      <c r="AO230" s="2">
        <f t="shared" si="168"/>
        <v>7885.7557400000005</v>
      </c>
      <c r="AP230" s="2">
        <f t="shared" si="174"/>
        <v>17872.00712762</v>
      </c>
      <c r="AQ230" s="2">
        <f t="shared" si="169"/>
        <v>17535.035</v>
      </c>
      <c r="AR230" s="2" cm="1">
        <f t="array" ref="AR230">MIN(_xlfn._xlws.FILTER(E230:AQ230,E230:AQ230&lt;&gt;0))</f>
        <v>7771.48</v>
      </c>
      <c r="AS230" s="2">
        <f t="shared" si="170"/>
        <v>39807.5674</v>
      </c>
    </row>
    <row r="231" spans="1:45" s="1" customFormat="1" x14ac:dyDescent="0.25">
      <c r="A231" s="5" t="s">
        <v>5053</v>
      </c>
      <c r="B231" s="1" t="s">
        <v>3224</v>
      </c>
      <c r="C231" s="6">
        <v>517</v>
      </c>
      <c r="D231" s="2">
        <v>48906.17</v>
      </c>
      <c r="E231" s="2">
        <f t="shared" si="155"/>
        <v>38097.906430000003</v>
      </c>
      <c r="F231" s="2">
        <f t="shared" si="150"/>
        <v>13136.869850999999</v>
      </c>
      <c r="G231" s="2">
        <f t="shared" si="151"/>
        <v>13136.869850999999</v>
      </c>
      <c r="H231" s="2" t="s">
        <v>5201</v>
      </c>
      <c r="I231" s="2" t="s">
        <v>5201</v>
      </c>
      <c r="J231" s="2">
        <v>10080.891755000001</v>
      </c>
      <c r="K231" s="2">
        <f t="shared" si="161"/>
        <v>33305.101769999994</v>
      </c>
      <c r="L231" s="2">
        <f t="shared" si="156"/>
        <v>13530.975946529999</v>
      </c>
      <c r="M231" s="2">
        <f t="shared" si="157"/>
        <v>13662.344645040001</v>
      </c>
      <c r="N231" s="2">
        <f t="shared" si="152"/>
        <v>13136.869850999999</v>
      </c>
      <c r="O231" s="2">
        <f t="shared" si="158"/>
        <v>18391.617791399996</v>
      </c>
      <c r="P231" s="2">
        <f t="shared" si="159"/>
        <v>13793.71334355</v>
      </c>
      <c r="Q231" s="2">
        <f t="shared" si="160"/>
        <v>14713.294233120001</v>
      </c>
      <c r="R231" s="2">
        <f t="shared" si="162"/>
        <v>39124.936000000002</v>
      </c>
      <c r="S231" s="2" t="s">
        <v>5201</v>
      </c>
      <c r="T231" s="2">
        <f t="shared" si="153"/>
        <v>13136.869850999999</v>
      </c>
      <c r="U231" s="2">
        <f t="shared" si="163"/>
        <v>39124.936000000002</v>
      </c>
      <c r="V231" s="2" t="s">
        <v>5201</v>
      </c>
      <c r="W231" s="2" t="s">
        <v>5201</v>
      </c>
      <c r="X231" s="2" t="s">
        <v>5201</v>
      </c>
      <c r="Y231" s="2" t="s">
        <v>5201</v>
      </c>
      <c r="Z231" s="2">
        <v>13136.869850999999</v>
      </c>
      <c r="AA231" s="2">
        <f t="shared" si="164"/>
        <v>39124.936000000002</v>
      </c>
      <c r="AB231" s="2">
        <f t="shared" si="165"/>
        <v>39124.936000000002</v>
      </c>
      <c r="AC231" s="2">
        <f t="shared" si="171"/>
        <v>16655.247690119999</v>
      </c>
      <c r="AD231" s="2">
        <v>17908.868483999999</v>
      </c>
      <c r="AE231" s="2">
        <f t="shared" si="166"/>
        <v>31368.417437999997</v>
      </c>
      <c r="AF231" s="2">
        <v>7947.23</v>
      </c>
      <c r="AG231" s="2">
        <v>7771.48</v>
      </c>
      <c r="AH231" s="2">
        <f t="shared" si="172"/>
        <v>13136.869850999999</v>
      </c>
      <c r="AI231" s="2">
        <f t="shared" si="173"/>
        <v>13136.869850999999</v>
      </c>
      <c r="AJ231" s="2">
        <v>16687.414799999999</v>
      </c>
      <c r="AK231" s="2">
        <v>29553.272700000001</v>
      </c>
      <c r="AL231" s="2">
        <f t="shared" si="154"/>
        <v>13136.869850999999</v>
      </c>
      <c r="AM231" s="2" t="s">
        <v>5201</v>
      </c>
      <c r="AN231" s="2">
        <f t="shared" si="167"/>
        <v>37168.689200000001</v>
      </c>
      <c r="AO231" s="2">
        <f t="shared" si="168"/>
        <v>15395.662316</v>
      </c>
      <c r="AP231" s="2">
        <f t="shared" si="174"/>
        <v>13268.238549509999</v>
      </c>
      <c r="AQ231" s="2">
        <f t="shared" si="169"/>
        <v>34234.318999999996</v>
      </c>
      <c r="AR231" s="2" cm="1">
        <f t="array" ref="AR231">MIN(_xlfn._xlws.FILTER(E231:AQ231,E231:AQ231&lt;&gt;0))</f>
        <v>7771.48</v>
      </c>
      <c r="AS231" s="2">
        <f t="shared" si="170"/>
        <v>39124.936000000002</v>
      </c>
    </row>
    <row r="232" spans="1:45" s="1" customFormat="1" x14ac:dyDescent="0.25">
      <c r="A232" s="5" t="s">
        <v>5054</v>
      </c>
      <c r="B232" s="1" t="s">
        <v>3224</v>
      </c>
      <c r="C232" s="6">
        <v>521</v>
      </c>
      <c r="D232" s="2">
        <v>75050.55</v>
      </c>
      <c r="E232" s="2">
        <f t="shared" si="155"/>
        <v>58464.378450000004</v>
      </c>
      <c r="F232" s="2">
        <f t="shared" si="150"/>
        <v>26268.519408</v>
      </c>
      <c r="G232" s="2">
        <f t="shared" si="151"/>
        <v>26268.519408</v>
      </c>
      <c r="H232" s="2" t="s">
        <v>5201</v>
      </c>
      <c r="I232" s="2" t="s">
        <v>5201</v>
      </c>
      <c r="J232" s="2">
        <v>22110.549009999999</v>
      </c>
      <c r="K232" s="2">
        <f t="shared" si="161"/>
        <v>51109.424549999996</v>
      </c>
      <c r="L232" s="2">
        <f t="shared" si="156"/>
        <v>27056.574990240002</v>
      </c>
      <c r="M232" s="2">
        <f t="shared" si="157"/>
        <v>27319.260184320003</v>
      </c>
      <c r="N232" s="2">
        <f t="shared" si="152"/>
        <v>26268.519408</v>
      </c>
      <c r="O232" s="2">
        <f t="shared" si="158"/>
        <v>36775.927171199997</v>
      </c>
      <c r="P232" s="2">
        <f t="shared" si="159"/>
        <v>27581.9453784</v>
      </c>
      <c r="Q232" s="2">
        <f t="shared" si="160"/>
        <v>29420.741736960004</v>
      </c>
      <c r="R232" s="2">
        <f t="shared" si="162"/>
        <v>60040.44</v>
      </c>
      <c r="S232" s="2" t="s">
        <v>5201</v>
      </c>
      <c r="T232" s="2">
        <f t="shared" si="153"/>
        <v>26268.519408</v>
      </c>
      <c r="U232" s="2">
        <f t="shared" si="163"/>
        <v>60040.44</v>
      </c>
      <c r="V232" s="2" t="s">
        <v>5201</v>
      </c>
      <c r="W232" s="2" t="s">
        <v>5201</v>
      </c>
      <c r="X232" s="2" t="s">
        <v>5201</v>
      </c>
      <c r="Y232" s="2" t="s">
        <v>5201</v>
      </c>
      <c r="Z232" s="2">
        <v>26268.519408</v>
      </c>
      <c r="AA232" s="2">
        <f t="shared" si="164"/>
        <v>60040.44</v>
      </c>
      <c r="AB232" s="2">
        <f t="shared" si="165"/>
        <v>60040.44</v>
      </c>
      <c r="AC232" s="2">
        <f t="shared" si="171"/>
        <v>28681.327569960005</v>
      </c>
      <c r="AD232" s="2">
        <v>30840.137172000002</v>
      </c>
      <c r="AE232" s="2">
        <f t="shared" si="166"/>
        <v>48137.422769999997</v>
      </c>
      <c r="AF232" s="2">
        <v>7947.23</v>
      </c>
      <c r="AG232" s="2">
        <v>7771.48</v>
      </c>
      <c r="AH232" s="2">
        <f t="shared" si="172"/>
        <v>26268.519408</v>
      </c>
      <c r="AI232" s="2">
        <f t="shared" si="173"/>
        <v>26268.519408</v>
      </c>
      <c r="AJ232" s="2">
        <v>33368.198400000001</v>
      </c>
      <c r="AK232" s="2">
        <v>59094.801599999999</v>
      </c>
      <c r="AL232" s="2">
        <f t="shared" si="154"/>
        <v>26268.519408</v>
      </c>
      <c r="AM232" s="2" t="s">
        <v>5201</v>
      </c>
      <c r="AN232" s="2">
        <f t="shared" si="167"/>
        <v>57038.418000000005</v>
      </c>
      <c r="AO232" s="2">
        <f t="shared" si="168"/>
        <v>23625.913140000004</v>
      </c>
      <c r="AP232" s="2">
        <f t="shared" si="174"/>
        <v>26531.204602080001</v>
      </c>
      <c r="AQ232" s="2">
        <f t="shared" si="169"/>
        <v>52535.385000000002</v>
      </c>
      <c r="AR232" s="2" cm="1">
        <f t="array" ref="AR232">MIN(_xlfn._xlws.FILTER(E232:AQ232,E232:AQ232&lt;&gt;0))</f>
        <v>7771.48</v>
      </c>
      <c r="AS232" s="2">
        <f t="shared" si="170"/>
        <v>60040.44</v>
      </c>
    </row>
    <row r="233" spans="1:45" s="1" customFormat="1" x14ac:dyDescent="0.25">
      <c r="A233" s="5" t="s">
        <v>5055</v>
      </c>
      <c r="B233" s="1" t="s">
        <v>3224</v>
      </c>
      <c r="C233" s="6">
        <v>522</v>
      </c>
      <c r="D233" s="2">
        <v>49995.95</v>
      </c>
      <c r="E233" s="2">
        <f t="shared" si="155"/>
        <v>38946.845049999996</v>
      </c>
      <c r="F233" s="2">
        <f t="shared" si="150"/>
        <v>18905.294720999998</v>
      </c>
      <c r="G233" s="2">
        <f t="shared" si="151"/>
        <v>18905.294720999998</v>
      </c>
      <c r="H233" s="2" t="s">
        <v>5201</v>
      </c>
      <c r="I233" s="2" t="s">
        <v>5201</v>
      </c>
      <c r="J233" s="2">
        <v>15800.157614999998</v>
      </c>
      <c r="K233" s="2">
        <f t="shared" si="161"/>
        <v>34047.241949999996</v>
      </c>
      <c r="L233" s="2">
        <f t="shared" si="156"/>
        <v>19472.453562629998</v>
      </c>
      <c r="M233" s="2">
        <f t="shared" si="157"/>
        <v>19661.506509839997</v>
      </c>
      <c r="N233" s="2">
        <f t="shared" si="152"/>
        <v>18905.294720999998</v>
      </c>
      <c r="O233" s="2">
        <f t="shared" si="158"/>
        <v>26467.412609399995</v>
      </c>
      <c r="P233" s="2">
        <f t="shared" si="159"/>
        <v>19850.55945705</v>
      </c>
      <c r="Q233" s="2">
        <f t="shared" si="160"/>
        <v>21173.930087519999</v>
      </c>
      <c r="R233" s="2">
        <f t="shared" si="162"/>
        <v>39996.76</v>
      </c>
      <c r="S233" s="2" t="s">
        <v>5201</v>
      </c>
      <c r="T233" s="2">
        <f t="shared" si="153"/>
        <v>18905.294720999998</v>
      </c>
      <c r="U233" s="2">
        <f t="shared" si="163"/>
        <v>39996.76</v>
      </c>
      <c r="V233" s="2" t="s">
        <v>5201</v>
      </c>
      <c r="W233" s="2" t="s">
        <v>5201</v>
      </c>
      <c r="X233" s="2" t="s">
        <v>5201</v>
      </c>
      <c r="Y233" s="2" t="s">
        <v>5201</v>
      </c>
      <c r="Z233" s="2">
        <v>18905.294720999998</v>
      </c>
      <c r="AA233" s="2">
        <f t="shared" si="164"/>
        <v>39996.76</v>
      </c>
      <c r="AB233" s="2">
        <f t="shared" si="165"/>
        <v>39996.76</v>
      </c>
      <c r="AC233" s="2">
        <f t="shared" si="171"/>
        <v>19634.381198640003</v>
      </c>
      <c r="AD233" s="2">
        <v>21112.237848000001</v>
      </c>
      <c r="AE233" s="2">
        <f t="shared" si="166"/>
        <v>32067.402329999997</v>
      </c>
      <c r="AF233" s="2">
        <v>7947.23</v>
      </c>
      <c r="AG233" s="2">
        <v>7771.48</v>
      </c>
      <c r="AH233" s="2">
        <f t="shared" si="172"/>
        <v>18905.294720999998</v>
      </c>
      <c r="AI233" s="2">
        <f t="shared" si="173"/>
        <v>18905.294720999998</v>
      </c>
      <c r="AJ233" s="2">
        <v>24014.890799999997</v>
      </c>
      <c r="AK233" s="2">
        <v>42530.171699999999</v>
      </c>
      <c r="AL233" s="2">
        <f t="shared" si="154"/>
        <v>18905.294720999998</v>
      </c>
      <c r="AM233" s="2" t="s">
        <v>5201</v>
      </c>
      <c r="AN233" s="2">
        <f t="shared" si="167"/>
        <v>37996.921999999999</v>
      </c>
      <c r="AO233" s="2">
        <f t="shared" si="168"/>
        <v>15738.725060000001</v>
      </c>
      <c r="AP233" s="2">
        <f t="shared" si="174"/>
        <v>19094.347668209997</v>
      </c>
      <c r="AQ233" s="2">
        <f t="shared" si="169"/>
        <v>34997.164999999994</v>
      </c>
      <c r="AR233" s="2" cm="1">
        <f t="array" ref="AR233">MIN(_xlfn._xlws.FILTER(E233:AQ233,E233:AQ233&lt;&gt;0))</f>
        <v>7771.48</v>
      </c>
      <c r="AS233" s="2">
        <f t="shared" si="170"/>
        <v>42530.171699999999</v>
      </c>
    </row>
    <row r="234" spans="1:45" s="1" customFormat="1" x14ac:dyDescent="0.25">
      <c r="A234" s="5" t="s">
        <v>5056</v>
      </c>
      <c r="B234" s="1" t="s">
        <v>3224</v>
      </c>
      <c r="C234" s="6">
        <v>535</v>
      </c>
      <c r="D234" s="2">
        <v>15510.03</v>
      </c>
      <c r="E234" s="2">
        <f t="shared" si="155"/>
        <v>12082.313370000002</v>
      </c>
      <c r="F234" s="2">
        <f t="shared" si="150"/>
        <v>11219.281855000001</v>
      </c>
      <c r="G234" s="2">
        <f t="shared" si="151"/>
        <v>11219.281855000001</v>
      </c>
      <c r="H234" s="2" t="s">
        <v>5201</v>
      </c>
      <c r="I234" s="2" t="s">
        <v>5201</v>
      </c>
      <c r="J234" s="2">
        <v>8905.1365699999988</v>
      </c>
      <c r="K234" s="2">
        <f t="shared" si="161"/>
        <v>10562.33043</v>
      </c>
      <c r="L234" s="2">
        <f t="shared" si="156"/>
        <v>11555.860310650001</v>
      </c>
      <c r="M234" s="2">
        <f t="shared" si="157"/>
        <v>11668.053129200001</v>
      </c>
      <c r="N234" s="2">
        <f t="shared" si="152"/>
        <v>11219.281855000001</v>
      </c>
      <c r="O234" s="2">
        <f t="shared" si="158"/>
        <v>15706.994597000001</v>
      </c>
      <c r="P234" s="2">
        <f t="shared" si="159"/>
        <v>11780.245947750002</v>
      </c>
      <c r="Q234" s="2">
        <f t="shared" si="160"/>
        <v>12565.595677600002</v>
      </c>
      <c r="R234" s="2">
        <f t="shared" si="162"/>
        <v>12408.024000000001</v>
      </c>
      <c r="S234" s="2" t="s">
        <v>5201</v>
      </c>
      <c r="T234" s="2">
        <f t="shared" si="153"/>
        <v>11219.281855000001</v>
      </c>
      <c r="U234" s="2">
        <f t="shared" si="163"/>
        <v>12408.024000000001</v>
      </c>
      <c r="V234" s="2" t="s">
        <v>5201</v>
      </c>
      <c r="W234" s="2" t="s">
        <v>5201</v>
      </c>
      <c r="X234" s="2" t="s">
        <v>5201</v>
      </c>
      <c r="Y234" s="2" t="s">
        <v>5201</v>
      </c>
      <c r="Z234" s="2">
        <v>11219.281855000001</v>
      </c>
      <c r="AA234" s="2">
        <f t="shared" si="164"/>
        <v>12408.024000000001</v>
      </c>
      <c r="AB234" s="2">
        <f t="shared" si="165"/>
        <v>12408.024000000001</v>
      </c>
      <c r="AC234" s="2">
        <f t="shared" si="171"/>
        <v>12249.450705960002</v>
      </c>
      <c r="AD234" s="2">
        <v>13171.452372000002</v>
      </c>
      <c r="AE234" s="2">
        <f t="shared" si="166"/>
        <v>9948.1332419999999</v>
      </c>
      <c r="AF234" s="2">
        <v>7947.23</v>
      </c>
      <c r="AG234" s="2">
        <v>7771.48</v>
      </c>
      <c r="AH234" s="2">
        <f t="shared" si="172"/>
        <v>11219.281855000001</v>
      </c>
      <c r="AI234" s="2">
        <f t="shared" si="173"/>
        <v>11219.281855000001</v>
      </c>
      <c r="AJ234" s="2">
        <v>14251.554000000002</v>
      </c>
      <c r="AK234" s="2">
        <v>25239.383500000004</v>
      </c>
      <c r="AL234" s="2">
        <f t="shared" si="154"/>
        <v>11219.281855000001</v>
      </c>
      <c r="AM234" s="2" t="s">
        <v>5201</v>
      </c>
      <c r="AN234" s="2">
        <f t="shared" si="167"/>
        <v>11787.622800000001</v>
      </c>
      <c r="AO234" s="2">
        <f t="shared" si="168"/>
        <v>4882.5574440000009</v>
      </c>
      <c r="AP234" s="2">
        <f t="shared" si="174"/>
        <v>11331.474673550001</v>
      </c>
      <c r="AQ234" s="2">
        <f t="shared" si="169"/>
        <v>10857.021000000001</v>
      </c>
      <c r="AR234" s="2" cm="1">
        <f t="array" ref="AR234">MIN(_xlfn._xlws.FILTER(E234:AQ234,E234:AQ234&lt;&gt;0))</f>
        <v>4882.5574440000009</v>
      </c>
      <c r="AS234" s="2">
        <f t="shared" si="170"/>
        <v>25239.383500000004</v>
      </c>
    </row>
    <row r="235" spans="1:45" s="1" customFormat="1" x14ac:dyDescent="0.25">
      <c r="A235" s="5" t="s">
        <v>5057</v>
      </c>
      <c r="B235" s="1" t="s">
        <v>3224</v>
      </c>
      <c r="C235" s="6">
        <v>536</v>
      </c>
      <c r="D235" s="2">
        <v>13178.42</v>
      </c>
      <c r="E235" s="2">
        <f t="shared" si="155"/>
        <v>10265.98918</v>
      </c>
      <c r="F235" s="2">
        <f t="shared" si="150"/>
        <v>6761.1507789999996</v>
      </c>
      <c r="G235" s="2">
        <f t="shared" si="151"/>
        <v>6761.1507789999996</v>
      </c>
      <c r="H235" s="2" t="s">
        <v>5201</v>
      </c>
      <c r="I235" s="2" t="s">
        <v>5201</v>
      </c>
      <c r="J235" s="2">
        <v>5569.1387399999994</v>
      </c>
      <c r="K235" s="2">
        <f t="shared" si="161"/>
        <v>8974.5040199999985</v>
      </c>
      <c r="L235" s="2">
        <f t="shared" si="156"/>
        <v>6963.9853023699998</v>
      </c>
      <c r="M235" s="2">
        <f t="shared" si="157"/>
        <v>7031.5968101600001</v>
      </c>
      <c r="N235" s="2">
        <f t="shared" si="152"/>
        <v>6761.1507789999996</v>
      </c>
      <c r="O235" s="2">
        <f t="shared" si="158"/>
        <v>9465.6110905999994</v>
      </c>
      <c r="P235" s="2">
        <f t="shared" si="159"/>
        <v>7099.2083179499996</v>
      </c>
      <c r="Q235" s="2">
        <f t="shared" si="160"/>
        <v>7572.4888724800003</v>
      </c>
      <c r="R235" s="2">
        <f t="shared" si="162"/>
        <v>10542.736000000001</v>
      </c>
      <c r="S235" s="2" t="s">
        <v>5201</v>
      </c>
      <c r="T235" s="2">
        <f t="shared" si="153"/>
        <v>6761.1507789999996</v>
      </c>
      <c r="U235" s="2">
        <f t="shared" si="163"/>
        <v>10542.736000000001</v>
      </c>
      <c r="V235" s="2" t="s">
        <v>5201</v>
      </c>
      <c r="W235" s="2" t="s">
        <v>5201</v>
      </c>
      <c r="X235" s="2" t="s">
        <v>5201</v>
      </c>
      <c r="Y235" s="2" t="s">
        <v>5201</v>
      </c>
      <c r="Z235" s="2">
        <v>6761.1507789999996</v>
      </c>
      <c r="AA235" s="2">
        <f t="shared" si="164"/>
        <v>10542.736000000001</v>
      </c>
      <c r="AB235" s="2">
        <f t="shared" si="165"/>
        <v>10542.736000000001</v>
      </c>
      <c r="AC235" s="2">
        <f t="shared" si="171"/>
        <v>6903.9557636400004</v>
      </c>
      <c r="AD235" s="2">
        <v>7423.6083479999998</v>
      </c>
      <c r="AE235" s="2">
        <f t="shared" si="166"/>
        <v>8452.6385879999998</v>
      </c>
      <c r="AF235" s="2">
        <v>7947.23</v>
      </c>
      <c r="AG235" s="2">
        <v>7771.48</v>
      </c>
      <c r="AH235" s="2">
        <f t="shared" si="172"/>
        <v>6761.1507789999996</v>
      </c>
      <c r="AI235" s="2">
        <f t="shared" si="173"/>
        <v>6761.1507789999996</v>
      </c>
      <c r="AJ235" s="2">
        <v>8588.5092000000004</v>
      </c>
      <c r="AK235" s="2">
        <v>15210.1783</v>
      </c>
      <c r="AL235" s="2">
        <f t="shared" si="154"/>
        <v>6761.1507789999996</v>
      </c>
      <c r="AM235" s="2" t="s">
        <v>5201</v>
      </c>
      <c r="AN235" s="2">
        <f t="shared" si="167"/>
        <v>10015.599200000001</v>
      </c>
      <c r="AO235" s="2">
        <f t="shared" si="168"/>
        <v>4148.5666160000001</v>
      </c>
      <c r="AP235" s="2">
        <f t="shared" si="174"/>
        <v>6828.76228679</v>
      </c>
      <c r="AQ235" s="2">
        <f t="shared" si="169"/>
        <v>9224.8940000000002</v>
      </c>
      <c r="AR235" s="2" cm="1">
        <f t="array" ref="AR235">MIN(_xlfn._xlws.FILTER(E235:AQ235,E235:AQ235&lt;&gt;0))</f>
        <v>4148.5666160000001</v>
      </c>
      <c r="AS235" s="2">
        <f t="shared" si="170"/>
        <v>15210.1783</v>
      </c>
    </row>
    <row r="236" spans="1:45" s="1" customFormat="1" x14ac:dyDescent="0.25">
      <c r="A236" s="5" t="s">
        <v>5058</v>
      </c>
      <c r="B236" s="1" t="s">
        <v>3224</v>
      </c>
      <c r="C236" s="6">
        <v>537</v>
      </c>
      <c r="D236" s="2">
        <v>20591.73</v>
      </c>
      <c r="E236" s="2">
        <f t="shared" si="155"/>
        <v>16040.95767</v>
      </c>
      <c r="F236" s="2">
        <f t="shared" si="150"/>
        <v>8643.0667659999999</v>
      </c>
      <c r="G236" s="2">
        <f t="shared" si="151"/>
        <v>8643.0667659999999</v>
      </c>
      <c r="H236" s="2" t="s">
        <v>5201</v>
      </c>
      <c r="I236" s="2" t="s">
        <v>5201</v>
      </c>
      <c r="J236" s="2">
        <v>6735.51098</v>
      </c>
      <c r="K236" s="2">
        <f t="shared" si="161"/>
        <v>14022.968129999999</v>
      </c>
      <c r="L236" s="2">
        <f t="shared" si="156"/>
        <v>8902.3587689800006</v>
      </c>
      <c r="M236" s="2">
        <f t="shared" si="157"/>
        <v>8988.7894366399996</v>
      </c>
      <c r="N236" s="2">
        <f t="shared" si="152"/>
        <v>8643.0667659999999</v>
      </c>
      <c r="O236" s="2">
        <f t="shared" si="158"/>
        <v>12100.293472399999</v>
      </c>
      <c r="P236" s="2">
        <f t="shared" si="159"/>
        <v>9075.2201043000005</v>
      </c>
      <c r="Q236" s="2">
        <f t="shared" si="160"/>
        <v>9680.2347779200009</v>
      </c>
      <c r="R236" s="2">
        <f t="shared" si="162"/>
        <v>16473.384000000002</v>
      </c>
      <c r="S236" s="2" t="s">
        <v>5201</v>
      </c>
      <c r="T236" s="2">
        <f t="shared" si="153"/>
        <v>8643.0667659999999</v>
      </c>
      <c r="U236" s="2">
        <f t="shared" si="163"/>
        <v>16473.384000000002</v>
      </c>
      <c r="V236" s="2" t="s">
        <v>5201</v>
      </c>
      <c r="W236" s="2" t="s">
        <v>5201</v>
      </c>
      <c r="X236" s="2" t="s">
        <v>5201</v>
      </c>
      <c r="Y236" s="2" t="s">
        <v>5201</v>
      </c>
      <c r="Z236" s="2">
        <v>8643.0667659999999</v>
      </c>
      <c r="AA236" s="2">
        <f t="shared" si="164"/>
        <v>16473.384000000002</v>
      </c>
      <c r="AB236" s="2">
        <f t="shared" si="165"/>
        <v>16473.384000000002</v>
      </c>
      <c r="AC236" s="2">
        <f t="shared" si="171"/>
        <v>9437.2034468400016</v>
      </c>
      <c r="AD236" s="2">
        <v>10147.530588000001</v>
      </c>
      <c r="AE236" s="2">
        <f t="shared" si="166"/>
        <v>13207.535621999999</v>
      </c>
      <c r="AF236" s="2">
        <v>7947.23</v>
      </c>
      <c r="AG236" s="2">
        <v>7771.48</v>
      </c>
      <c r="AH236" s="2">
        <f t="shared" si="172"/>
        <v>8643.0667659999999</v>
      </c>
      <c r="AI236" s="2">
        <f t="shared" si="173"/>
        <v>8643.0667659999999</v>
      </c>
      <c r="AJ236" s="2">
        <v>10979.0568</v>
      </c>
      <c r="AK236" s="2">
        <v>19443.818199999998</v>
      </c>
      <c r="AL236" s="2">
        <f t="shared" si="154"/>
        <v>8643.0667659999999</v>
      </c>
      <c r="AM236" s="2" t="s">
        <v>5201</v>
      </c>
      <c r="AN236" s="2">
        <f t="shared" si="167"/>
        <v>15649.7148</v>
      </c>
      <c r="AO236" s="2">
        <f t="shared" si="168"/>
        <v>6482.2766040000006</v>
      </c>
      <c r="AP236" s="2">
        <f t="shared" si="174"/>
        <v>8729.4974336600008</v>
      </c>
      <c r="AQ236" s="2">
        <f t="shared" si="169"/>
        <v>14414.210999999999</v>
      </c>
      <c r="AR236" s="2" cm="1">
        <f t="array" ref="AR236">MIN(_xlfn._xlws.FILTER(E236:AQ236,E236:AQ236&lt;&gt;0))</f>
        <v>6482.2766040000006</v>
      </c>
      <c r="AS236" s="2">
        <f t="shared" si="170"/>
        <v>19443.818199999998</v>
      </c>
    </row>
    <row r="237" spans="1:45" s="1" customFormat="1" x14ac:dyDescent="0.25">
      <c r="A237" s="5" t="s">
        <v>5059</v>
      </c>
      <c r="B237" s="1" t="s">
        <v>3224</v>
      </c>
      <c r="C237" s="6">
        <v>540</v>
      </c>
      <c r="D237" s="2">
        <v>9394.01</v>
      </c>
      <c r="E237" s="2">
        <f t="shared" si="155"/>
        <v>7317.93379</v>
      </c>
      <c r="F237" s="2">
        <f t="shared" si="150"/>
        <v>11716.079834</v>
      </c>
      <c r="G237" s="2">
        <f t="shared" si="151"/>
        <v>11716.079834</v>
      </c>
      <c r="H237" s="2" t="s">
        <v>5201</v>
      </c>
      <c r="I237" s="2" t="s">
        <v>5201</v>
      </c>
      <c r="J237" s="2">
        <v>9349.0220449999979</v>
      </c>
      <c r="K237" s="2">
        <f t="shared" si="161"/>
        <v>6397.3208099999993</v>
      </c>
      <c r="L237" s="2">
        <f t="shared" si="156"/>
        <v>12067.562229020001</v>
      </c>
      <c r="M237" s="2">
        <f t="shared" si="157"/>
        <v>12184.72302736</v>
      </c>
      <c r="N237" s="2">
        <f t="shared" si="152"/>
        <v>11716.079834</v>
      </c>
      <c r="O237" s="2">
        <f t="shared" si="158"/>
        <v>16402.511767600001</v>
      </c>
      <c r="P237" s="2">
        <f t="shared" si="159"/>
        <v>12301.883825700001</v>
      </c>
      <c r="Q237" s="2">
        <f t="shared" si="160"/>
        <v>13122.009414080001</v>
      </c>
      <c r="R237" s="2">
        <f t="shared" si="162"/>
        <v>7515.2080000000005</v>
      </c>
      <c r="S237" s="2" t="s">
        <v>5201</v>
      </c>
      <c r="T237" s="2">
        <f t="shared" si="153"/>
        <v>11716.079834</v>
      </c>
      <c r="U237" s="2">
        <f t="shared" si="163"/>
        <v>7515.2080000000005</v>
      </c>
      <c r="V237" s="2" t="s">
        <v>5201</v>
      </c>
      <c r="W237" s="2" t="s">
        <v>5201</v>
      </c>
      <c r="X237" s="2" t="s">
        <v>5201</v>
      </c>
      <c r="Y237" s="2" t="s">
        <v>5201</v>
      </c>
      <c r="Z237" s="2">
        <v>11716.079834</v>
      </c>
      <c r="AA237" s="2">
        <f t="shared" si="164"/>
        <v>7515.2080000000005</v>
      </c>
      <c r="AB237" s="2">
        <f t="shared" si="165"/>
        <v>7515.2080000000005</v>
      </c>
      <c r="AC237" s="2">
        <f t="shared" si="171"/>
        <v>10160.377194240002</v>
      </c>
      <c r="AD237" s="2">
        <v>10925.136768</v>
      </c>
      <c r="AE237" s="2">
        <f t="shared" si="166"/>
        <v>6025.3180139999995</v>
      </c>
      <c r="AF237" s="2">
        <v>7947.23</v>
      </c>
      <c r="AG237" s="2">
        <v>7771.48</v>
      </c>
      <c r="AH237" s="2">
        <f t="shared" si="172"/>
        <v>11716.079834</v>
      </c>
      <c r="AI237" s="2">
        <f t="shared" si="173"/>
        <v>11716.079834</v>
      </c>
      <c r="AJ237" s="2">
        <v>14882.6232</v>
      </c>
      <c r="AK237" s="2">
        <v>26357.001800000002</v>
      </c>
      <c r="AL237" s="2">
        <f t="shared" si="154"/>
        <v>11716.079834</v>
      </c>
      <c r="AM237" s="2" t="s">
        <v>5201</v>
      </c>
      <c r="AN237" s="2">
        <f t="shared" si="167"/>
        <v>7139.4476000000004</v>
      </c>
      <c r="AO237" s="2">
        <f t="shared" si="168"/>
        <v>2957.2343480000004</v>
      </c>
      <c r="AP237" s="2">
        <f t="shared" si="174"/>
        <v>11833.240632340001</v>
      </c>
      <c r="AQ237" s="2">
        <f t="shared" si="169"/>
        <v>6575.8069999999998</v>
      </c>
      <c r="AR237" s="2" cm="1">
        <f t="array" ref="AR237">MIN(_xlfn._xlws.FILTER(E237:AQ237,E237:AQ237&lt;&gt;0))</f>
        <v>2957.2343480000004</v>
      </c>
      <c r="AS237" s="2">
        <f t="shared" si="170"/>
        <v>26357.001800000002</v>
      </c>
    </row>
    <row r="238" spans="1:45" s="1" customFormat="1" x14ac:dyDescent="0.25">
      <c r="A238" s="5" t="s">
        <v>5060</v>
      </c>
      <c r="B238" s="1" t="s">
        <v>3224</v>
      </c>
      <c r="C238" s="6">
        <v>541</v>
      </c>
      <c r="D238" s="2">
        <v>16496.23</v>
      </c>
      <c r="E238" s="2">
        <f t="shared" si="155"/>
        <v>12850.563169999999</v>
      </c>
      <c r="F238" s="2">
        <f t="shared" si="150"/>
        <v>7117.0008199999993</v>
      </c>
      <c r="G238" s="2">
        <f t="shared" si="151"/>
        <v>7117.0008199999993</v>
      </c>
      <c r="H238" s="2" t="s">
        <v>5201</v>
      </c>
      <c r="I238" s="2" t="s">
        <v>5201</v>
      </c>
      <c r="J238" s="2">
        <v>6067.1565899999996</v>
      </c>
      <c r="K238" s="2">
        <f t="shared" si="161"/>
        <v>11233.932629999999</v>
      </c>
      <c r="L238" s="2">
        <f t="shared" si="156"/>
        <v>7330.5108445999995</v>
      </c>
      <c r="M238" s="2">
        <f t="shared" si="157"/>
        <v>7401.6808527999992</v>
      </c>
      <c r="N238" s="2">
        <f t="shared" si="152"/>
        <v>7117.0008199999993</v>
      </c>
      <c r="O238" s="2">
        <f t="shared" si="158"/>
        <v>9963.8011479999986</v>
      </c>
      <c r="P238" s="2">
        <f t="shared" si="159"/>
        <v>7472.8508609999999</v>
      </c>
      <c r="Q238" s="2">
        <f t="shared" si="160"/>
        <v>7971.0409184</v>
      </c>
      <c r="R238" s="2">
        <f t="shared" si="162"/>
        <v>13196.984</v>
      </c>
      <c r="S238" s="2" t="s">
        <v>5201</v>
      </c>
      <c r="T238" s="2">
        <f t="shared" si="153"/>
        <v>7117.0008199999993</v>
      </c>
      <c r="U238" s="2">
        <f t="shared" si="163"/>
        <v>13196.984</v>
      </c>
      <c r="V238" s="2" t="s">
        <v>5201</v>
      </c>
      <c r="W238" s="2" t="s">
        <v>5201</v>
      </c>
      <c r="X238" s="2" t="s">
        <v>5201</v>
      </c>
      <c r="Y238" s="2" t="s">
        <v>5201</v>
      </c>
      <c r="Z238" s="2">
        <v>7117.0008199999993</v>
      </c>
      <c r="AA238" s="2">
        <f t="shared" si="164"/>
        <v>13196.984</v>
      </c>
      <c r="AB238" s="2">
        <f t="shared" si="165"/>
        <v>13196.984</v>
      </c>
      <c r="AC238" s="2">
        <f t="shared" si="171"/>
        <v>7663.9300685999997</v>
      </c>
      <c r="AD238" s="2">
        <v>8240.7850199999993</v>
      </c>
      <c r="AE238" s="2">
        <f t="shared" si="166"/>
        <v>10580.681922</v>
      </c>
      <c r="AF238" s="2">
        <v>7947.23</v>
      </c>
      <c r="AG238" s="2">
        <v>7771.48</v>
      </c>
      <c r="AH238" s="2">
        <f t="shared" si="172"/>
        <v>7117.0008199999993</v>
      </c>
      <c r="AI238" s="2">
        <f t="shared" si="173"/>
        <v>7117.0008199999993</v>
      </c>
      <c r="AJ238" s="2">
        <v>9040.5360000000001</v>
      </c>
      <c r="AK238" s="2">
        <v>16010.713999999998</v>
      </c>
      <c r="AL238" s="2">
        <f t="shared" si="154"/>
        <v>7117.0008199999993</v>
      </c>
      <c r="AM238" s="2" t="s">
        <v>5201</v>
      </c>
      <c r="AN238" s="2">
        <f t="shared" si="167"/>
        <v>12537.1348</v>
      </c>
      <c r="AO238" s="2">
        <f t="shared" si="168"/>
        <v>5193.0132039999999</v>
      </c>
      <c r="AP238" s="2">
        <f t="shared" si="174"/>
        <v>7188.1708281999991</v>
      </c>
      <c r="AQ238" s="2">
        <f t="shared" si="169"/>
        <v>11547.360999999999</v>
      </c>
      <c r="AR238" s="2" cm="1">
        <f t="array" ref="AR238">MIN(_xlfn._xlws.FILTER(E238:AQ238,E238:AQ238&lt;&gt;0))</f>
        <v>5193.0132039999999</v>
      </c>
      <c r="AS238" s="2">
        <f t="shared" si="170"/>
        <v>16010.713999999998</v>
      </c>
    </row>
    <row r="239" spans="1:45" s="1" customFormat="1" x14ac:dyDescent="0.25">
      <c r="A239" s="5" t="s">
        <v>5061</v>
      </c>
      <c r="B239" s="1" t="s">
        <v>3224</v>
      </c>
      <c r="C239" s="6">
        <v>543</v>
      </c>
      <c r="D239" s="2">
        <v>10317.64</v>
      </c>
      <c r="E239" s="2">
        <f t="shared" si="155"/>
        <v>8037.4415600000002</v>
      </c>
      <c r="F239" s="2">
        <f t="shared" si="150"/>
        <v>9474.8336099999997</v>
      </c>
      <c r="G239" s="2">
        <f t="shared" si="151"/>
        <v>9474.8336099999997</v>
      </c>
      <c r="H239" s="2" t="s">
        <v>5201</v>
      </c>
      <c r="I239" s="2" t="s">
        <v>5201</v>
      </c>
      <c r="J239" s="2">
        <v>7530.1742449999992</v>
      </c>
      <c r="K239" s="2">
        <f t="shared" si="161"/>
        <v>7026.3128399999987</v>
      </c>
      <c r="L239" s="2">
        <f t="shared" si="156"/>
        <v>9759.0786183</v>
      </c>
      <c r="M239" s="2">
        <f t="shared" si="157"/>
        <v>9853.8269543999995</v>
      </c>
      <c r="N239" s="2">
        <f t="shared" si="152"/>
        <v>9474.8336099999997</v>
      </c>
      <c r="O239" s="2">
        <f t="shared" si="158"/>
        <v>13264.767053999998</v>
      </c>
      <c r="P239" s="2">
        <f t="shared" si="159"/>
        <v>9948.5752905000008</v>
      </c>
      <c r="Q239" s="2">
        <f t="shared" si="160"/>
        <v>10611.813643200001</v>
      </c>
      <c r="R239" s="2">
        <f t="shared" si="162"/>
        <v>8254.1119999999992</v>
      </c>
      <c r="S239" s="2" t="s">
        <v>5201</v>
      </c>
      <c r="T239" s="2">
        <f t="shared" si="153"/>
        <v>9474.8336099999997</v>
      </c>
      <c r="U239" s="2">
        <f t="shared" si="163"/>
        <v>8254.1119999999992</v>
      </c>
      <c r="V239" s="2" t="s">
        <v>5201</v>
      </c>
      <c r="W239" s="2" t="s">
        <v>5201</v>
      </c>
      <c r="X239" s="2" t="s">
        <v>5201</v>
      </c>
      <c r="Y239" s="2" t="s">
        <v>5201</v>
      </c>
      <c r="Z239" s="2">
        <v>9474.8336099999997</v>
      </c>
      <c r="AA239" s="2">
        <f t="shared" si="164"/>
        <v>8254.1119999999992</v>
      </c>
      <c r="AB239" s="2">
        <f t="shared" si="165"/>
        <v>8254.1119999999992</v>
      </c>
      <c r="AC239" s="2">
        <f t="shared" si="171"/>
        <v>11957.613726240001</v>
      </c>
      <c r="AD239" s="2">
        <v>12857.649168</v>
      </c>
      <c r="AE239" s="2">
        <f t="shared" si="166"/>
        <v>6617.7342959999996</v>
      </c>
      <c r="AF239" s="2">
        <v>7947.23</v>
      </c>
      <c r="AG239" s="2">
        <v>7771.48</v>
      </c>
      <c r="AH239" s="2">
        <f t="shared" si="172"/>
        <v>9474.8336099999997</v>
      </c>
      <c r="AI239" s="2">
        <f t="shared" si="173"/>
        <v>9474.8336099999997</v>
      </c>
      <c r="AJ239" s="2">
        <v>12035.627999999999</v>
      </c>
      <c r="AK239" s="2">
        <v>21314.996999999999</v>
      </c>
      <c r="AL239" s="2">
        <f t="shared" si="154"/>
        <v>9474.8336099999997</v>
      </c>
      <c r="AM239" s="2" t="s">
        <v>5201</v>
      </c>
      <c r="AN239" s="2">
        <f t="shared" si="167"/>
        <v>7841.4063999999998</v>
      </c>
      <c r="AO239" s="2">
        <f t="shared" si="168"/>
        <v>3247.9930720000002</v>
      </c>
      <c r="AP239" s="2">
        <f t="shared" si="174"/>
        <v>9569.5819460999992</v>
      </c>
      <c r="AQ239" s="2">
        <f t="shared" si="169"/>
        <v>7222.347999999999</v>
      </c>
      <c r="AR239" s="2" cm="1">
        <f t="array" ref="AR239">MIN(_xlfn._xlws.FILTER(E239:AQ239,E239:AQ239&lt;&gt;0))</f>
        <v>3247.9930720000002</v>
      </c>
      <c r="AS239" s="2">
        <f t="shared" si="170"/>
        <v>21314.996999999999</v>
      </c>
    </row>
    <row r="240" spans="1:45" s="1" customFormat="1" x14ac:dyDescent="0.25">
      <c r="A240" s="5" t="s">
        <v>5062</v>
      </c>
      <c r="B240" s="1" t="s">
        <v>3224</v>
      </c>
      <c r="C240" s="6">
        <v>544</v>
      </c>
      <c r="D240" s="2">
        <v>18946.18</v>
      </c>
      <c r="E240" s="2">
        <f t="shared" si="155"/>
        <v>14759.07422</v>
      </c>
      <c r="F240" s="2">
        <f t="shared" si="150"/>
        <v>6769.8512689999998</v>
      </c>
      <c r="G240" s="2">
        <f t="shared" si="151"/>
        <v>6769.8512689999998</v>
      </c>
      <c r="H240" s="2" t="s">
        <v>5201</v>
      </c>
      <c r="I240" s="2" t="s">
        <v>5201</v>
      </c>
      <c r="J240" s="2">
        <v>5602.3399300000001</v>
      </c>
      <c r="K240" s="2">
        <f t="shared" si="161"/>
        <v>12902.34858</v>
      </c>
      <c r="L240" s="2">
        <f t="shared" si="156"/>
        <v>6972.9468070699995</v>
      </c>
      <c r="M240" s="2">
        <f t="shared" si="157"/>
        <v>7040.6453197600003</v>
      </c>
      <c r="N240" s="2">
        <f t="shared" si="152"/>
        <v>6769.8512689999998</v>
      </c>
      <c r="O240" s="2">
        <f t="shared" si="158"/>
        <v>9477.7917765999991</v>
      </c>
      <c r="P240" s="2">
        <f t="shared" si="159"/>
        <v>7108.3438324500003</v>
      </c>
      <c r="Q240" s="2">
        <f t="shared" si="160"/>
        <v>7582.2334212800006</v>
      </c>
      <c r="R240" s="2">
        <f t="shared" si="162"/>
        <v>15156.944000000001</v>
      </c>
      <c r="S240" s="2" t="s">
        <v>5201</v>
      </c>
      <c r="T240" s="2">
        <f t="shared" si="153"/>
        <v>6769.8512689999998</v>
      </c>
      <c r="U240" s="2">
        <f t="shared" si="163"/>
        <v>15156.944000000001</v>
      </c>
      <c r="V240" s="2" t="s">
        <v>5201</v>
      </c>
      <c r="W240" s="2" t="s">
        <v>5201</v>
      </c>
      <c r="X240" s="2" t="s">
        <v>5201</v>
      </c>
      <c r="Y240" s="2" t="s">
        <v>5201</v>
      </c>
      <c r="Z240" s="2">
        <v>6769.8512689999998</v>
      </c>
      <c r="AA240" s="2">
        <f t="shared" si="164"/>
        <v>15156.944000000001</v>
      </c>
      <c r="AB240" s="2">
        <f t="shared" si="165"/>
        <v>15156.944000000001</v>
      </c>
      <c r="AC240" s="2">
        <f t="shared" si="171"/>
        <v>6427.2601692000007</v>
      </c>
      <c r="AD240" s="2">
        <v>6911.03244</v>
      </c>
      <c r="AE240" s="2">
        <f t="shared" si="166"/>
        <v>12152.079851999999</v>
      </c>
      <c r="AF240" s="2">
        <v>7947.23</v>
      </c>
      <c r="AG240" s="2">
        <v>7771.48</v>
      </c>
      <c r="AH240" s="2">
        <f t="shared" si="172"/>
        <v>6769.8512689999998</v>
      </c>
      <c r="AI240" s="2">
        <f t="shared" si="173"/>
        <v>6769.8512689999998</v>
      </c>
      <c r="AJ240" s="2">
        <v>8599.5612000000001</v>
      </c>
      <c r="AK240" s="2">
        <v>15229.7513</v>
      </c>
      <c r="AL240" s="2">
        <f t="shared" si="154"/>
        <v>6769.8512689999998</v>
      </c>
      <c r="AM240" s="2" t="s">
        <v>5201</v>
      </c>
      <c r="AN240" s="2">
        <f t="shared" si="167"/>
        <v>14399.096800000001</v>
      </c>
      <c r="AO240" s="2">
        <f t="shared" si="168"/>
        <v>5964.2574640000003</v>
      </c>
      <c r="AP240" s="2">
        <f t="shared" si="174"/>
        <v>6837.5497816899997</v>
      </c>
      <c r="AQ240" s="2">
        <f t="shared" si="169"/>
        <v>13262.325999999999</v>
      </c>
      <c r="AR240" s="2" cm="1">
        <f t="array" ref="AR240">MIN(_xlfn._xlws.FILTER(E240:AQ240,E240:AQ240&lt;&gt;0))</f>
        <v>5602.3399300000001</v>
      </c>
      <c r="AS240" s="2">
        <f t="shared" si="170"/>
        <v>15229.7513</v>
      </c>
    </row>
    <row r="241" spans="1:45" s="1" customFormat="1" x14ac:dyDescent="0.25">
      <c r="A241" s="5" t="s">
        <v>5063</v>
      </c>
      <c r="B241" s="1" t="s">
        <v>3224</v>
      </c>
      <c r="C241" s="6">
        <v>547</v>
      </c>
      <c r="D241" s="2">
        <v>6969.27</v>
      </c>
      <c r="E241" s="2">
        <f t="shared" si="155"/>
        <v>5429.0613300000005</v>
      </c>
      <c r="F241" s="2">
        <f t="shared" si="150"/>
        <v>7959.2082519999994</v>
      </c>
      <c r="G241" s="2">
        <f t="shared" si="151"/>
        <v>7959.2082519999994</v>
      </c>
      <c r="H241" s="2" t="s">
        <v>5201</v>
      </c>
      <c r="I241" s="2" t="s">
        <v>5201</v>
      </c>
      <c r="J241" s="2">
        <v>6012.3024499999992</v>
      </c>
      <c r="K241" s="2">
        <f t="shared" si="161"/>
        <v>4746.07287</v>
      </c>
      <c r="L241" s="2">
        <f t="shared" si="156"/>
        <v>8197.9844995599997</v>
      </c>
      <c r="M241" s="2">
        <f t="shared" si="157"/>
        <v>8277.5765820799988</v>
      </c>
      <c r="N241" s="2">
        <f t="shared" si="152"/>
        <v>7959.2082519999994</v>
      </c>
      <c r="O241" s="2">
        <f t="shared" si="158"/>
        <v>11142.891552799998</v>
      </c>
      <c r="P241" s="2">
        <f t="shared" si="159"/>
        <v>8357.1686645999998</v>
      </c>
      <c r="Q241" s="2">
        <f t="shared" si="160"/>
        <v>8914.3132422399995</v>
      </c>
      <c r="R241" s="2">
        <f t="shared" si="162"/>
        <v>5575.4160000000011</v>
      </c>
      <c r="S241" s="2" t="s">
        <v>5201</v>
      </c>
      <c r="T241" s="2">
        <f t="shared" si="153"/>
        <v>7959.2082519999994</v>
      </c>
      <c r="U241" s="2">
        <f t="shared" si="163"/>
        <v>5575.4160000000011</v>
      </c>
      <c r="V241" s="2" t="s">
        <v>5201</v>
      </c>
      <c r="W241" s="2" t="s">
        <v>5201</v>
      </c>
      <c r="X241" s="2" t="s">
        <v>5201</v>
      </c>
      <c r="Y241" s="2" t="s">
        <v>5201</v>
      </c>
      <c r="Z241" s="2">
        <v>7959.2082519999994</v>
      </c>
      <c r="AA241" s="2">
        <f t="shared" si="164"/>
        <v>5575.4160000000011</v>
      </c>
      <c r="AB241" s="2">
        <f t="shared" si="165"/>
        <v>5575.4160000000011</v>
      </c>
      <c r="AC241" s="2">
        <f t="shared" si="171"/>
        <v>7995.9909135600019</v>
      </c>
      <c r="AD241" s="2">
        <v>8597.8396920000014</v>
      </c>
      <c r="AE241" s="2">
        <f t="shared" si="166"/>
        <v>4470.0897780000005</v>
      </c>
      <c r="AF241" s="2">
        <v>7947.23</v>
      </c>
      <c r="AG241" s="2">
        <v>7771.48</v>
      </c>
      <c r="AH241" s="2">
        <f t="shared" si="172"/>
        <v>7959.2082519999994</v>
      </c>
      <c r="AI241" s="2">
        <f t="shared" si="173"/>
        <v>7959.2082519999994</v>
      </c>
      <c r="AJ241" s="2">
        <v>10110.3696</v>
      </c>
      <c r="AK241" s="2">
        <v>17905.380399999998</v>
      </c>
      <c r="AL241" s="2">
        <f t="shared" si="154"/>
        <v>7959.2082519999994</v>
      </c>
      <c r="AM241" s="2" t="s">
        <v>5201</v>
      </c>
      <c r="AN241" s="2">
        <f t="shared" si="167"/>
        <v>5296.6452000000008</v>
      </c>
      <c r="AO241" s="2">
        <f t="shared" si="168"/>
        <v>2193.9261960000003</v>
      </c>
      <c r="AP241" s="2">
        <f t="shared" si="174"/>
        <v>8038.8003345199995</v>
      </c>
      <c r="AQ241" s="2">
        <f t="shared" si="169"/>
        <v>4878.4889999999996</v>
      </c>
      <c r="AR241" s="2" cm="1">
        <f t="array" ref="AR241">MIN(_xlfn._xlws.FILTER(E241:AQ241,E241:AQ241&lt;&gt;0))</f>
        <v>2193.9261960000003</v>
      </c>
      <c r="AS241" s="2">
        <f t="shared" si="170"/>
        <v>17905.380399999998</v>
      </c>
    </row>
    <row r="242" spans="1:45" s="1" customFormat="1" x14ac:dyDescent="0.25">
      <c r="A242" s="5" t="s">
        <v>5064</v>
      </c>
      <c r="B242" s="1" t="s">
        <v>3224</v>
      </c>
      <c r="C242" s="6">
        <v>548</v>
      </c>
      <c r="D242" s="2">
        <v>67042.289999999994</v>
      </c>
      <c r="E242" s="2">
        <f t="shared" si="155"/>
        <v>52225.943909999995</v>
      </c>
      <c r="F242" s="2">
        <f t="shared" si="150"/>
        <v>16878.080550999999</v>
      </c>
      <c r="G242" s="2">
        <f t="shared" si="151"/>
        <v>16878.080550999999</v>
      </c>
      <c r="H242" s="2" t="s">
        <v>5201</v>
      </c>
      <c r="I242" s="2" t="s">
        <v>5201</v>
      </c>
      <c r="J242" s="2">
        <v>14648.942439999999</v>
      </c>
      <c r="K242" s="2">
        <f t="shared" si="161"/>
        <v>45655.79948999999</v>
      </c>
      <c r="L242" s="2">
        <f t="shared" si="156"/>
        <v>17384.422967530001</v>
      </c>
      <c r="M242" s="2">
        <f t="shared" si="157"/>
        <v>17553.203773040001</v>
      </c>
      <c r="N242" s="2">
        <f t="shared" si="152"/>
        <v>16878.080550999999</v>
      </c>
      <c r="O242" s="2">
        <f t="shared" si="158"/>
        <v>23629.312771399997</v>
      </c>
      <c r="P242" s="2">
        <f t="shared" si="159"/>
        <v>17721.98457855</v>
      </c>
      <c r="Q242" s="2">
        <f t="shared" si="160"/>
        <v>18903.45021712</v>
      </c>
      <c r="R242" s="2">
        <f t="shared" si="162"/>
        <v>53633.831999999995</v>
      </c>
      <c r="S242" s="2" t="s">
        <v>5201</v>
      </c>
      <c r="T242" s="2">
        <f t="shared" si="153"/>
        <v>16878.080550999999</v>
      </c>
      <c r="U242" s="2">
        <f t="shared" si="163"/>
        <v>53633.831999999995</v>
      </c>
      <c r="V242" s="2" t="s">
        <v>5201</v>
      </c>
      <c r="W242" s="2" t="s">
        <v>5201</v>
      </c>
      <c r="X242" s="2" t="s">
        <v>5201</v>
      </c>
      <c r="Y242" s="2" t="s">
        <v>5201</v>
      </c>
      <c r="Z242" s="2">
        <v>16878.080550999999</v>
      </c>
      <c r="AA242" s="2">
        <f t="shared" si="164"/>
        <v>53633.831999999995</v>
      </c>
      <c r="AB242" s="2">
        <f t="shared" si="165"/>
        <v>53633.831999999995</v>
      </c>
      <c r="AC242" s="2">
        <f t="shared" si="171"/>
        <v>18428.521068360005</v>
      </c>
      <c r="AD242" s="2">
        <v>19815.614052000004</v>
      </c>
      <c r="AE242" s="2">
        <f t="shared" si="166"/>
        <v>43000.924805999995</v>
      </c>
      <c r="AF242" s="2">
        <v>7947.23</v>
      </c>
      <c r="AG242" s="2">
        <v>7771.48</v>
      </c>
      <c r="AH242" s="2">
        <f t="shared" si="172"/>
        <v>16878.080550999999</v>
      </c>
      <c r="AI242" s="2">
        <f t="shared" si="173"/>
        <v>16878.080550999999</v>
      </c>
      <c r="AJ242" s="2">
        <v>21439.774799999999</v>
      </c>
      <c r="AK242" s="2">
        <v>37969.662700000001</v>
      </c>
      <c r="AL242" s="2">
        <f t="shared" si="154"/>
        <v>16878.080550999999</v>
      </c>
      <c r="AM242" s="2" t="s">
        <v>5201</v>
      </c>
      <c r="AN242" s="2">
        <f t="shared" si="167"/>
        <v>50952.140399999997</v>
      </c>
      <c r="AO242" s="2">
        <f t="shared" si="168"/>
        <v>21104.912892</v>
      </c>
      <c r="AP242" s="2">
        <f t="shared" si="174"/>
        <v>17046.861356509999</v>
      </c>
      <c r="AQ242" s="2">
        <f t="shared" si="169"/>
        <v>46929.602999999996</v>
      </c>
      <c r="AR242" s="2" cm="1">
        <f t="array" ref="AR242">MIN(_xlfn._xlws.FILTER(E242:AQ242,E242:AQ242&lt;&gt;0))</f>
        <v>7771.48</v>
      </c>
      <c r="AS242" s="2">
        <f t="shared" si="170"/>
        <v>53633.831999999995</v>
      </c>
    </row>
    <row r="243" spans="1:45" s="1" customFormat="1" x14ac:dyDescent="0.25">
      <c r="A243" s="5" t="s">
        <v>5065</v>
      </c>
      <c r="B243" s="1" t="s">
        <v>3224</v>
      </c>
      <c r="C243" s="6">
        <v>550</v>
      </c>
      <c r="D243" s="2">
        <v>13620.11</v>
      </c>
      <c r="E243" s="2">
        <f t="shared" si="155"/>
        <v>10610.065690000001</v>
      </c>
      <c r="F243" s="2">
        <f t="shared" si="150"/>
        <v>9120.7236670000002</v>
      </c>
      <c r="G243" s="2">
        <f t="shared" si="151"/>
        <v>9120.7236670000002</v>
      </c>
      <c r="H243" s="2" t="s">
        <v>5201</v>
      </c>
      <c r="I243" s="2" t="s">
        <v>5201</v>
      </c>
      <c r="J243" s="2">
        <v>6371.0196550000001</v>
      </c>
      <c r="K243" s="2">
        <f t="shared" si="161"/>
        <v>9275.2949099999987</v>
      </c>
      <c r="L243" s="2">
        <f t="shared" si="156"/>
        <v>9394.3453770100004</v>
      </c>
      <c r="M243" s="2">
        <f t="shared" si="157"/>
        <v>9485.5526136799999</v>
      </c>
      <c r="N243" s="2">
        <f t="shared" si="152"/>
        <v>9120.7236670000002</v>
      </c>
      <c r="O243" s="2">
        <f t="shared" si="158"/>
        <v>12769.013133799999</v>
      </c>
      <c r="P243" s="2">
        <f t="shared" si="159"/>
        <v>9576.7598503500012</v>
      </c>
      <c r="Q243" s="2">
        <f t="shared" si="160"/>
        <v>10215.210507040001</v>
      </c>
      <c r="R243" s="2">
        <f t="shared" si="162"/>
        <v>10896.088000000002</v>
      </c>
      <c r="S243" s="2" t="s">
        <v>5201</v>
      </c>
      <c r="T243" s="2">
        <f t="shared" si="153"/>
        <v>9120.7236670000002</v>
      </c>
      <c r="U243" s="2">
        <f t="shared" si="163"/>
        <v>10896.088000000002</v>
      </c>
      <c r="V243" s="2" t="s">
        <v>5201</v>
      </c>
      <c r="W243" s="2" t="s">
        <v>5201</v>
      </c>
      <c r="X243" s="2" t="s">
        <v>5201</v>
      </c>
      <c r="Y243" s="2" t="s">
        <v>5201</v>
      </c>
      <c r="Z243" s="2">
        <v>9120.7236670000002</v>
      </c>
      <c r="AA243" s="2">
        <f t="shared" si="164"/>
        <v>10896.088000000002</v>
      </c>
      <c r="AB243" s="2">
        <f t="shared" si="165"/>
        <v>10896.088000000002</v>
      </c>
      <c r="AC243" s="2">
        <f t="shared" si="171"/>
        <v>9010.1458137600021</v>
      </c>
      <c r="AD243" s="2">
        <v>9688.3288320000011</v>
      </c>
      <c r="AE243" s="2">
        <f t="shared" si="166"/>
        <v>8735.9385540000003</v>
      </c>
      <c r="AF243" s="2">
        <v>7947.23</v>
      </c>
      <c r="AG243" s="2">
        <v>7771.48</v>
      </c>
      <c r="AH243" s="2">
        <f t="shared" si="172"/>
        <v>9120.7236670000002</v>
      </c>
      <c r="AI243" s="2">
        <f t="shared" si="173"/>
        <v>9120.7236670000002</v>
      </c>
      <c r="AJ243" s="2">
        <v>11585.811600000001</v>
      </c>
      <c r="AK243" s="2">
        <v>20518.375899999999</v>
      </c>
      <c r="AL243" s="2">
        <f t="shared" si="154"/>
        <v>9120.7236670000002</v>
      </c>
      <c r="AM243" s="2" t="s">
        <v>5201</v>
      </c>
      <c r="AN243" s="2">
        <f t="shared" si="167"/>
        <v>10351.283600000001</v>
      </c>
      <c r="AO243" s="2">
        <f t="shared" si="168"/>
        <v>4287.6106280000004</v>
      </c>
      <c r="AP243" s="2">
        <f t="shared" si="174"/>
        <v>9211.9309036699997</v>
      </c>
      <c r="AQ243" s="2">
        <f t="shared" si="169"/>
        <v>9534.0769999999993</v>
      </c>
      <c r="AR243" s="2" cm="1">
        <f t="array" ref="AR243">MIN(_xlfn._xlws.FILTER(E243:AQ243,E243:AQ243&lt;&gt;0))</f>
        <v>4287.6106280000004</v>
      </c>
      <c r="AS243" s="2">
        <f t="shared" si="170"/>
        <v>20518.375899999999</v>
      </c>
    </row>
    <row r="244" spans="1:45" s="1" customFormat="1" x14ac:dyDescent="0.25">
      <c r="A244" s="5" t="s">
        <v>5066</v>
      </c>
      <c r="B244" s="1" t="s">
        <v>3224</v>
      </c>
      <c r="C244" s="6">
        <v>551</v>
      </c>
      <c r="D244" s="2">
        <v>9487.4</v>
      </c>
      <c r="E244" s="2">
        <f t="shared" si="155"/>
        <v>7390.6845999999996</v>
      </c>
      <c r="F244" s="2">
        <f t="shared" si="150"/>
        <v>14559.399965999999</v>
      </c>
      <c r="G244" s="2">
        <f t="shared" si="151"/>
        <v>14559.399965999999</v>
      </c>
      <c r="H244" s="2" t="s">
        <v>5201</v>
      </c>
      <c r="I244" s="2" t="s">
        <v>5201</v>
      </c>
      <c r="J244" s="2">
        <v>11714.967714999999</v>
      </c>
      <c r="K244" s="2">
        <f t="shared" si="161"/>
        <v>6460.9193999999989</v>
      </c>
      <c r="L244" s="2">
        <f t="shared" si="156"/>
        <v>14996.18196498</v>
      </c>
      <c r="M244" s="2">
        <f t="shared" si="157"/>
        <v>15141.775964639999</v>
      </c>
      <c r="N244" s="2">
        <f t="shared" si="152"/>
        <v>14559.399965999999</v>
      </c>
      <c r="O244" s="2">
        <f t="shared" si="158"/>
        <v>20383.159952399998</v>
      </c>
      <c r="P244" s="2">
        <f t="shared" si="159"/>
        <v>15287.3699643</v>
      </c>
      <c r="Q244" s="2">
        <f t="shared" si="160"/>
        <v>16306.527961920001</v>
      </c>
      <c r="R244" s="2">
        <f t="shared" si="162"/>
        <v>7589.92</v>
      </c>
      <c r="S244" s="2" t="s">
        <v>5201</v>
      </c>
      <c r="T244" s="2">
        <f t="shared" si="153"/>
        <v>14559.399965999999</v>
      </c>
      <c r="U244" s="2">
        <f t="shared" si="163"/>
        <v>7589.92</v>
      </c>
      <c r="V244" s="2" t="s">
        <v>5201</v>
      </c>
      <c r="W244" s="2" t="s">
        <v>5201</v>
      </c>
      <c r="X244" s="2" t="s">
        <v>5201</v>
      </c>
      <c r="Y244" s="2" t="s">
        <v>5201</v>
      </c>
      <c r="Z244" s="2">
        <v>14559.399965999999</v>
      </c>
      <c r="AA244" s="2">
        <f t="shared" si="164"/>
        <v>7589.92</v>
      </c>
      <c r="AB244" s="2">
        <f t="shared" si="165"/>
        <v>7589.92</v>
      </c>
      <c r="AC244" s="2">
        <f t="shared" si="171"/>
        <v>10529.23859676</v>
      </c>
      <c r="AD244" s="2">
        <v>11321.761931999999</v>
      </c>
      <c r="AE244" s="2">
        <f t="shared" si="166"/>
        <v>6085.2183599999998</v>
      </c>
      <c r="AF244" s="2">
        <v>7947.23</v>
      </c>
      <c r="AG244" s="2">
        <v>7771.48</v>
      </c>
      <c r="AH244" s="2">
        <f t="shared" si="172"/>
        <v>14559.399965999999</v>
      </c>
      <c r="AI244" s="2">
        <f t="shared" si="173"/>
        <v>14559.399965999999</v>
      </c>
      <c r="AJ244" s="2">
        <v>18494.416799999999</v>
      </c>
      <c r="AK244" s="2">
        <v>32753.458200000001</v>
      </c>
      <c r="AL244" s="2">
        <f t="shared" si="154"/>
        <v>14559.399965999999</v>
      </c>
      <c r="AM244" s="2" t="s">
        <v>5201</v>
      </c>
      <c r="AN244" s="2">
        <f t="shared" si="167"/>
        <v>7210.424</v>
      </c>
      <c r="AO244" s="2">
        <f t="shared" si="168"/>
        <v>2986.6335200000003</v>
      </c>
      <c r="AP244" s="2">
        <f t="shared" si="174"/>
        <v>14704.99396566</v>
      </c>
      <c r="AQ244" s="2">
        <f t="shared" si="169"/>
        <v>6641.1799999999994</v>
      </c>
      <c r="AR244" s="2" cm="1">
        <f t="array" ref="AR244">MIN(_xlfn._xlws.FILTER(E244:AQ244,E244:AQ244&lt;&gt;0))</f>
        <v>2986.6335200000003</v>
      </c>
      <c r="AS244" s="2">
        <f t="shared" si="170"/>
        <v>32753.458200000001</v>
      </c>
    </row>
    <row r="245" spans="1:45" s="1" customFormat="1" x14ac:dyDescent="0.25">
      <c r="A245" s="5" t="s">
        <v>5067</v>
      </c>
      <c r="B245" s="1" t="s">
        <v>3224</v>
      </c>
      <c r="C245" s="6">
        <v>552</v>
      </c>
      <c r="D245" s="2">
        <v>19186.96</v>
      </c>
      <c r="E245" s="2">
        <f t="shared" si="155"/>
        <v>14946.64184</v>
      </c>
      <c r="F245" s="2">
        <f t="shared" si="150"/>
        <v>8356.8206449999998</v>
      </c>
      <c r="G245" s="2">
        <f t="shared" si="151"/>
        <v>8356.8206449999998</v>
      </c>
      <c r="H245" s="2" t="s">
        <v>5201</v>
      </c>
      <c r="I245" s="2" t="s">
        <v>5201</v>
      </c>
      <c r="J245" s="2">
        <v>6799.0262999999995</v>
      </c>
      <c r="K245" s="2">
        <f t="shared" si="161"/>
        <v>13066.319759999998</v>
      </c>
      <c r="L245" s="2">
        <f t="shared" si="156"/>
        <v>8607.5252643500007</v>
      </c>
      <c r="M245" s="2">
        <f t="shared" si="157"/>
        <v>8691.0934708000004</v>
      </c>
      <c r="N245" s="2">
        <f t="shared" si="152"/>
        <v>8356.8206449999998</v>
      </c>
      <c r="O245" s="2">
        <f t="shared" si="158"/>
        <v>11699.548902999999</v>
      </c>
      <c r="P245" s="2">
        <f t="shared" si="159"/>
        <v>8774.6616772500001</v>
      </c>
      <c r="Q245" s="2">
        <f t="shared" si="160"/>
        <v>9359.6391223999999</v>
      </c>
      <c r="R245" s="2">
        <f t="shared" si="162"/>
        <v>15349.567999999999</v>
      </c>
      <c r="S245" s="2" t="s">
        <v>5201</v>
      </c>
      <c r="T245" s="2">
        <f t="shared" si="153"/>
        <v>8356.8206449999998</v>
      </c>
      <c r="U245" s="2">
        <f t="shared" si="163"/>
        <v>15349.567999999999</v>
      </c>
      <c r="V245" s="2" t="s">
        <v>5201</v>
      </c>
      <c r="W245" s="2" t="s">
        <v>5201</v>
      </c>
      <c r="X245" s="2" t="s">
        <v>5201</v>
      </c>
      <c r="Y245" s="2" t="s">
        <v>5201</v>
      </c>
      <c r="Z245" s="2">
        <v>8356.8206449999998</v>
      </c>
      <c r="AA245" s="2">
        <f t="shared" si="164"/>
        <v>15349.567999999999</v>
      </c>
      <c r="AB245" s="2">
        <f t="shared" si="165"/>
        <v>15349.567999999999</v>
      </c>
      <c r="AC245" s="2">
        <f t="shared" si="171"/>
        <v>6711.3947066400005</v>
      </c>
      <c r="AD245" s="2">
        <v>7216.5534480000006</v>
      </c>
      <c r="AE245" s="2">
        <f t="shared" si="166"/>
        <v>12306.516143999999</v>
      </c>
      <c r="AF245" s="2">
        <v>7947.23</v>
      </c>
      <c r="AG245" s="2">
        <v>7771.48</v>
      </c>
      <c r="AH245" s="2">
        <f t="shared" si="172"/>
        <v>8356.8206449999998</v>
      </c>
      <c r="AI245" s="2">
        <f t="shared" si="173"/>
        <v>8356.8206449999998</v>
      </c>
      <c r="AJ245" s="2">
        <v>10615.446</v>
      </c>
      <c r="AK245" s="2">
        <v>18799.8665</v>
      </c>
      <c r="AL245" s="2">
        <f t="shared" si="154"/>
        <v>8356.8206449999998</v>
      </c>
      <c r="AM245" s="2" t="s">
        <v>5201</v>
      </c>
      <c r="AN245" s="2">
        <f t="shared" si="167"/>
        <v>14582.089599999999</v>
      </c>
      <c r="AO245" s="2">
        <f t="shared" si="168"/>
        <v>6040.0550080000003</v>
      </c>
      <c r="AP245" s="2">
        <f t="shared" si="174"/>
        <v>8440.3888514499995</v>
      </c>
      <c r="AQ245" s="2">
        <f t="shared" si="169"/>
        <v>13430.871999999999</v>
      </c>
      <c r="AR245" s="2" cm="1">
        <f t="array" ref="AR245">MIN(_xlfn._xlws.FILTER(E245:AQ245,E245:AQ245&lt;&gt;0))</f>
        <v>6040.0550080000003</v>
      </c>
      <c r="AS245" s="2">
        <f t="shared" si="170"/>
        <v>18799.8665</v>
      </c>
    </row>
    <row r="246" spans="1:45" s="1" customFormat="1" x14ac:dyDescent="0.25">
      <c r="A246" s="5" t="s">
        <v>5068</v>
      </c>
      <c r="B246" s="1" t="s">
        <v>3224</v>
      </c>
      <c r="C246" s="6">
        <v>554</v>
      </c>
      <c r="D246" s="2">
        <v>10774.24</v>
      </c>
      <c r="E246" s="2">
        <f t="shared" si="155"/>
        <v>8393.1329600000008</v>
      </c>
      <c r="F246" s="2">
        <f t="shared" ref="F246:F284" si="175">Z246</f>
        <v>7136.1418979999999</v>
      </c>
      <c r="G246" s="2">
        <f t="shared" ref="G246:G284" si="176">Z246</f>
        <v>7136.1418979999999</v>
      </c>
      <c r="H246" s="2" t="s">
        <v>5201</v>
      </c>
      <c r="I246" s="2" t="s">
        <v>5201</v>
      </c>
      <c r="J246" s="2">
        <v>5704.8305599999994</v>
      </c>
      <c r="K246" s="2">
        <f t="shared" si="161"/>
        <v>7337.2574399999994</v>
      </c>
      <c r="L246" s="2">
        <f t="shared" si="156"/>
        <v>7350.22615494</v>
      </c>
      <c r="M246" s="2">
        <f t="shared" si="157"/>
        <v>7421.5875739200001</v>
      </c>
      <c r="N246" s="2">
        <f t="shared" ref="N246:N284" si="177">Z246</f>
        <v>7136.1418979999999</v>
      </c>
      <c r="O246" s="2">
        <f t="shared" si="158"/>
        <v>9990.5986571999983</v>
      </c>
      <c r="P246" s="2">
        <f t="shared" si="159"/>
        <v>7492.9489929000001</v>
      </c>
      <c r="Q246" s="2">
        <f t="shared" si="160"/>
        <v>7992.4789257600005</v>
      </c>
      <c r="R246" s="2">
        <f t="shared" si="162"/>
        <v>8619.3919999999998</v>
      </c>
      <c r="S246" s="2" t="s">
        <v>5201</v>
      </c>
      <c r="T246" s="2">
        <f t="shared" ref="T246:T284" si="178">Z246</f>
        <v>7136.1418979999999</v>
      </c>
      <c r="U246" s="2">
        <f t="shared" si="163"/>
        <v>8619.3919999999998</v>
      </c>
      <c r="V246" s="2" t="s">
        <v>5201</v>
      </c>
      <c r="W246" s="2" t="s">
        <v>5201</v>
      </c>
      <c r="X246" s="2" t="s">
        <v>5201</v>
      </c>
      <c r="Y246" s="2" t="s">
        <v>5201</v>
      </c>
      <c r="Z246" s="2">
        <v>7136.1418979999999</v>
      </c>
      <c r="AA246" s="2">
        <f t="shared" si="164"/>
        <v>8619.3919999999998</v>
      </c>
      <c r="AB246" s="2">
        <f t="shared" si="165"/>
        <v>8619.3919999999998</v>
      </c>
      <c r="AC246" s="2">
        <f t="shared" si="171"/>
        <v>5303.5594232400008</v>
      </c>
      <c r="AD246" s="2">
        <v>5702.7520680000007</v>
      </c>
      <c r="AE246" s="2">
        <f t="shared" si="166"/>
        <v>6910.5975359999993</v>
      </c>
      <c r="AF246" s="2">
        <v>7947.23</v>
      </c>
      <c r="AG246" s="2">
        <v>7771.48</v>
      </c>
      <c r="AH246" s="2">
        <f t="shared" si="172"/>
        <v>7136.1418979999999</v>
      </c>
      <c r="AI246" s="2">
        <f t="shared" si="173"/>
        <v>7136.1418979999999</v>
      </c>
      <c r="AJ246" s="2">
        <v>9064.8504000000012</v>
      </c>
      <c r="AK246" s="2">
        <v>16053.774600000001</v>
      </c>
      <c r="AL246" s="2">
        <f t="shared" ref="AL246:AL284" si="179">Z246</f>
        <v>7136.1418979999999</v>
      </c>
      <c r="AM246" s="2" t="s">
        <v>5201</v>
      </c>
      <c r="AN246" s="2">
        <f t="shared" si="167"/>
        <v>8188.4224000000004</v>
      </c>
      <c r="AO246" s="2">
        <f t="shared" si="168"/>
        <v>3391.7307520000004</v>
      </c>
      <c r="AP246" s="2">
        <f t="shared" si="174"/>
        <v>7207.5033169799999</v>
      </c>
      <c r="AQ246" s="2">
        <f t="shared" si="169"/>
        <v>7541.9679999999989</v>
      </c>
      <c r="AR246" s="2" cm="1">
        <f t="array" ref="AR246">MIN(_xlfn._xlws.FILTER(E246:AQ246,E246:AQ246&lt;&gt;0))</f>
        <v>3391.7307520000004</v>
      </c>
      <c r="AS246" s="2">
        <f t="shared" si="170"/>
        <v>16053.774600000001</v>
      </c>
    </row>
    <row r="247" spans="1:45" s="1" customFormat="1" x14ac:dyDescent="0.25">
      <c r="A247" s="5" t="s">
        <v>5069</v>
      </c>
      <c r="B247" s="1" t="s">
        <v>3224</v>
      </c>
      <c r="C247" s="6">
        <v>556</v>
      </c>
      <c r="D247" s="2">
        <v>8253.74</v>
      </c>
      <c r="E247" s="2">
        <f t="shared" ref="E247:E285" si="180">D247*77.9%</f>
        <v>6429.6634599999998</v>
      </c>
      <c r="F247" s="2">
        <f t="shared" si="175"/>
        <v>7029.9959200000003</v>
      </c>
      <c r="G247" s="2">
        <f t="shared" si="176"/>
        <v>7029.9959200000003</v>
      </c>
      <c r="H247" s="2" t="s">
        <v>5201</v>
      </c>
      <c r="I247" s="2" t="s">
        <v>5201</v>
      </c>
      <c r="J247" s="2">
        <v>5819.591195</v>
      </c>
      <c r="K247" s="2">
        <f t="shared" si="161"/>
        <v>5620.7969399999993</v>
      </c>
      <c r="L247" s="2">
        <f t="shared" ref="L247:L285" si="181">Z247*103%</f>
        <v>7240.8957976000002</v>
      </c>
      <c r="M247" s="2">
        <f t="shared" ref="M247:M285" si="182">Z247*104%</f>
        <v>7311.1957568000007</v>
      </c>
      <c r="N247" s="2">
        <f t="shared" si="177"/>
        <v>7029.9959200000003</v>
      </c>
      <c r="O247" s="2">
        <f t="shared" ref="O247:O285" si="183">Z247*140%</f>
        <v>9841.9942879999999</v>
      </c>
      <c r="P247" s="2">
        <f t="shared" ref="P247:P285" si="184">Z247*105%</f>
        <v>7381.4957160000004</v>
      </c>
      <c r="Q247" s="2">
        <f t="shared" ref="Q247:Q285" si="185">Z247*112%</f>
        <v>7873.5954304000015</v>
      </c>
      <c r="R247" s="2">
        <f t="shared" si="162"/>
        <v>6602.9920000000002</v>
      </c>
      <c r="S247" s="2" t="s">
        <v>5201</v>
      </c>
      <c r="T247" s="2">
        <f t="shared" si="178"/>
        <v>7029.9959200000003</v>
      </c>
      <c r="U247" s="2">
        <f t="shared" si="163"/>
        <v>6602.9920000000002</v>
      </c>
      <c r="V247" s="2" t="s">
        <v>5201</v>
      </c>
      <c r="W247" s="2" t="s">
        <v>5201</v>
      </c>
      <c r="X247" s="2" t="s">
        <v>5201</v>
      </c>
      <c r="Y247" s="2" t="s">
        <v>5201</v>
      </c>
      <c r="Z247" s="2">
        <v>7029.9959200000003</v>
      </c>
      <c r="AA247" s="2">
        <f t="shared" si="164"/>
        <v>6602.9920000000002</v>
      </c>
      <c r="AB247" s="2">
        <f t="shared" si="165"/>
        <v>6602.9920000000002</v>
      </c>
      <c r="AC247" s="2">
        <f t="shared" si="171"/>
        <v>7013.5016094000002</v>
      </c>
      <c r="AD247" s="2">
        <v>7541.3995800000002</v>
      </c>
      <c r="AE247" s="2">
        <f t="shared" si="166"/>
        <v>5293.9488359999996</v>
      </c>
      <c r="AF247" s="2">
        <v>7947.23</v>
      </c>
      <c r="AG247" s="2">
        <v>7771.48</v>
      </c>
      <c r="AH247" s="2">
        <f t="shared" si="172"/>
        <v>7029.9959200000003</v>
      </c>
      <c r="AI247" s="2">
        <f t="shared" si="173"/>
        <v>7029.9959200000003</v>
      </c>
      <c r="AJ247" s="2">
        <v>8930.0160000000014</v>
      </c>
      <c r="AK247" s="2">
        <v>15814.984</v>
      </c>
      <c r="AL247" s="2">
        <f t="shared" si="179"/>
        <v>7029.9959200000003</v>
      </c>
      <c r="AM247" s="2" t="s">
        <v>5201</v>
      </c>
      <c r="AN247" s="2">
        <f t="shared" si="167"/>
        <v>6272.8423999999995</v>
      </c>
      <c r="AO247" s="2">
        <f t="shared" si="168"/>
        <v>2598.2773520000001</v>
      </c>
      <c r="AP247" s="2">
        <f t="shared" si="174"/>
        <v>7100.2958791999999</v>
      </c>
      <c r="AQ247" s="2">
        <f t="shared" si="169"/>
        <v>5777.6179999999995</v>
      </c>
      <c r="AR247" s="2" cm="1">
        <f t="array" ref="AR247">MIN(_xlfn._xlws.FILTER(E247:AQ247,E247:AQ247&lt;&gt;0))</f>
        <v>2598.2773520000001</v>
      </c>
      <c r="AS247" s="2">
        <f t="shared" si="170"/>
        <v>15814.984</v>
      </c>
    </row>
    <row r="248" spans="1:45" s="1" customFormat="1" x14ac:dyDescent="0.25">
      <c r="A248" s="5" t="s">
        <v>5070</v>
      </c>
      <c r="B248" s="1" t="s">
        <v>3224</v>
      </c>
      <c r="C248" s="6">
        <v>558</v>
      </c>
      <c r="D248" s="2">
        <v>11881.28</v>
      </c>
      <c r="E248" s="2">
        <f t="shared" si="180"/>
        <v>9255.5171200000004</v>
      </c>
      <c r="F248" s="2">
        <f t="shared" si="175"/>
        <v>7560.7258099999999</v>
      </c>
      <c r="G248" s="2">
        <f t="shared" si="176"/>
        <v>7560.7258099999999</v>
      </c>
      <c r="H248" s="2" t="s">
        <v>5201</v>
      </c>
      <c r="I248" s="2" t="s">
        <v>5201</v>
      </c>
      <c r="J248" s="2">
        <v>6194.9089949999998</v>
      </c>
      <c r="K248" s="2">
        <f t="shared" si="161"/>
        <v>8091.1516799999999</v>
      </c>
      <c r="L248" s="2">
        <f t="shared" si="181"/>
        <v>7787.5475843000004</v>
      </c>
      <c r="M248" s="2">
        <f t="shared" si="182"/>
        <v>7863.1548424000002</v>
      </c>
      <c r="N248" s="2">
        <f t="shared" si="177"/>
        <v>7560.7258099999999</v>
      </c>
      <c r="O248" s="2">
        <f t="shared" si="183"/>
        <v>10585.016134</v>
      </c>
      <c r="P248" s="2">
        <f t="shared" si="184"/>
        <v>7938.7621005000001</v>
      </c>
      <c r="Q248" s="2">
        <f t="shared" si="185"/>
        <v>8468.0129072</v>
      </c>
      <c r="R248" s="2">
        <f t="shared" si="162"/>
        <v>9505.0240000000013</v>
      </c>
      <c r="S248" s="2" t="s">
        <v>5201</v>
      </c>
      <c r="T248" s="2">
        <f t="shared" si="178"/>
        <v>7560.7258099999999</v>
      </c>
      <c r="U248" s="2">
        <f t="shared" si="163"/>
        <v>9505.0240000000013</v>
      </c>
      <c r="V248" s="2" t="s">
        <v>5201</v>
      </c>
      <c r="W248" s="2" t="s">
        <v>5201</v>
      </c>
      <c r="X248" s="2" t="s">
        <v>5201</v>
      </c>
      <c r="Y248" s="2" t="s">
        <v>5201</v>
      </c>
      <c r="Z248" s="2">
        <v>7560.7258099999999</v>
      </c>
      <c r="AA248" s="2">
        <f t="shared" si="164"/>
        <v>9505.0240000000013</v>
      </c>
      <c r="AB248" s="2">
        <f t="shared" si="165"/>
        <v>9505.0240000000013</v>
      </c>
      <c r="AC248" s="2">
        <f t="shared" si="171"/>
        <v>4642.8610410000001</v>
      </c>
      <c r="AD248" s="2">
        <v>4992.3236999999999</v>
      </c>
      <c r="AE248" s="2">
        <f t="shared" si="166"/>
        <v>7620.6529920000003</v>
      </c>
      <c r="AF248" s="2">
        <v>7947.23</v>
      </c>
      <c r="AG248" s="2">
        <v>7771.48</v>
      </c>
      <c r="AH248" s="2">
        <f t="shared" si="172"/>
        <v>7560.7258099999999</v>
      </c>
      <c r="AI248" s="2">
        <f t="shared" si="173"/>
        <v>7560.7258099999999</v>
      </c>
      <c r="AJ248" s="2">
        <v>9604.1880000000001</v>
      </c>
      <c r="AK248" s="2">
        <v>17008.936999999998</v>
      </c>
      <c r="AL248" s="2">
        <f t="shared" si="179"/>
        <v>7560.7258099999999</v>
      </c>
      <c r="AM248" s="2" t="s">
        <v>5201</v>
      </c>
      <c r="AN248" s="2">
        <f t="shared" si="167"/>
        <v>9029.7728000000006</v>
      </c>
      <c r="AO248" s="2">
        <f t="shared" si="168"/>
        <v>3740.2269440000005</v>
      </c>
      <c r="AP248" s="2">
        <f t="shared" si="174"/>
        <v>7636.3330680999998</v>
      </c>
      <c r="AQ248" s="2">
        <f t="shared" si="169"/>
        <v>8316.8960000000006</v>
      </c>
      <c r="AR248" s="2" cm="1">
        <f t="array" ref="AR248">MIN(_xlfn._xlws.FILTER(E248:AQ248,E248:AQ248&lt;&gt;0))</f>
        <v>3740.2269440000005</v>
      </c>
      <c r="AS248" s="2">
        <f t="shared" si="170"/>
        <v>17008.936999999998</v>
      </c>
    </row>
    <row r="249" spans="1:45" s="1" customFormat="1" x14ac:dyDescent="0.25">
      <c r="A249" s="5" t="s">
        <v>5071</v>
      </c>
      <c r="B249" s="1" t="s">
        <v>3224</v>
      </c>
      <c r="C249" s="6">
        <v>559</v>
      </c>
      <c r="D249" s="2">
        <v>20494.189999999999</v>
      </c>
      <c r="E249" s="2">
        <f t="shared" si="180"/>
        <v>15964.97401</v>
      </c>
      <c r="F249" s="2">
        <f t="shared" si="175"/>
        <v>15530.37465</v>
      </c>
      <c r="G249" s="2">
        <f t="shared" si="176"/>
        <v>15530.37465</v>
      </c>
      <c r="H249" s="2" t="s">
        <v>5201</v>
      </c>
      <c r="I249" s="2" t="s">
        <v>5201</v>
      </c>
      <c r="J249" s="2">
        <v>13481.848434999998</v>
      </c>
      <c r="K249" s="2">
        <f t="shared" si="161"/>
        <v>13956.543389999997</v>
      </c>
      <c r="L249" s="2">
        <f t="shared" si="181"/>
        <v>15996.285889500001</v>
      </c>
      <c r="M249" s="2">
        <f t="shared" si="182"/>
        <v>16151.589636000001</v>
      </c>
      <c r="N249" s="2">
        <f t="shared" si="177"/>
        <v>15530.37465</v>
      </c>
      <c r="O249" s="2">
        <f t="shared" si="183"/>
        <v>21742.524509999999</v>
      </c>
      <c r="P249" s="2">
        <f t="shared" si="184"/>
        <v>16306.8933825</v>
      </c>
      <c r="Q249" s="2">
        <f t="shared" si="185"/>
        <v>17394.019608000002</v>
      </c>
      <c r="R249" s="2">
        <f t="shared" si="162"/>
        <v>16395.351999999999</v>
      </c>
      <c r="S249" s="2" t="s">
        <v>5201</v>
      </c>
      <c r="T249" s="2">
        <f t="shared" si="178"/>
        <v>15530.37465</v>
      </c>
      <c r="U249" s="2">
        <f t="shared" si="163"/>
        <v>16395.351999999999</v>
      </c>
      <c r="V249" s="2" t="s">
        <v>5201</v>
      </c>
      <c r="W249" s="2" t="s">
        <v>5201</v>
      </c>
      <c r="X249" s="2" t="s">
        <v>5201</v>
      </c>
      <c r="Y249" s="2" t="s">
        <v>5201</v>
      </c>
      <c r="Z249" s="2">
        <v>15530.37465</v>
      </c>
      <c r="AA249" s="2">
        <f t="shared" si="164"/>
        <v>16395.351999999999</v>
      </c>
      <c r="AB249" s="2">
        <f t="shared" si="165"/>
        <v>16395.351999999999</v>
      </c>
      <c r="AC249" s="2">
        <f t="shared" si="171"/>
        <v>15273.943041240002</v>
      </c>
      <c r="AD249" s="2">
        <v>16423.594668000002</v>
      </c>
      <c r="AE249" s="2">
        <f t="shared" si="166"/>
        <v>13144.973465999998</v>
      </c>
      <c r="AF249" s="2">
        <v>7947.23</v>
      </c>
      <c r="AG249" s="2">
        <v>7771.48</v>
      </c>
      <c r="AH249" s="2">
        <f t="shared" si="172"/>
        <v>15530.37465</v>
      </c>
      <c r="AI249" s="2">
        <f t="shared" si="173"/>
        <v>15530.37465</v>
      </c>
      <c r="AJ249" s="2">
        <v>19727.82</v>
      </c>
      <c r="AK249" s="2">
        <v>34937.805</v>
      </c>
      <c r="AL249" s="2">
        <f t="shared" si="179"/>
        <v>15530.37465</v>
      </c>
      <c r="AM249" s="2" t="s">
        <v>5201</v>
      </c>
      <c r="AN249" s="2">
        <f t="shared" si="167"/>
        <v>15575.5844</v>
      </c>
      <c r="AO249" s="2">
        <f t="shared" si="168"/>
        <v>6451.5710120000003</v>
      </c>
      <c r="AP249" s="2">
        <f t="shared" si="174"/>
        <v>15685.6783965</v>
      </c>
      <c r="AQ249" s="2">
        <f t="shared" si="169"/>
        <v>14345.932999999997</v>
      </c>
      <c r="AR249" s="2" cm="1">
        <f t="array" ref="AR249">MIN(_xlfn._xlws.FILTER(E249:AQ249,E249:AQ249&lt;&gt;0))</f>
        <v>6451.5710120000003</v>
      </c>
      <c r="AS249" s="2">
        <f t="shared" si="170"/>
        <v>34937.805</v>
      </c>
    </row>
    <row r="250" spans="1:45" s="1" customFormat="1" x14ac:dyDescent="0.25">
      <c r="A250" s="5" t="s">
        <v>5072</v>
      </c>
      <c r="B250" s="1" t="s">
        <v>3224</v>
      </c>
      <c r="C250" s="6">
        <v>560</v>
      </c>
      <c r="D250" s="2">
        <v>9002.39</v>
      </c>
      <c r="E250" s="2">
        <f t="shared" si="180"/>
        <v>7012.8618099999994</v>
      </c>
      <c r="F250" s="2">
        <f t="shared" si="175"/>
        <v>9532.2568439999995</v>
      </c>
      <c r="G250" s="2">
        <f t="shared" si="176"/>
        <v>9532.2568439999995</v>
      </c>
      <c r="H250" s="2" t="s">
        <v>5201</v>
      </c>
      <c r="I250" s="2" t="s">
        <v>5201</v>
      </c>
      <c r="J250" s="2">
        <v>7769.0784599999997</v>
      </c>
      <c r="K250" s="2">
        <f t="shared" si="161"/>
        <v>6130.6275899999991</v>
      </c>
      <c r="L250" s="2">
        <f t="shared" si="181"/>
        <v>9818.2245493199989</v>
      </c>
      <c r="M250" s="2">
        <f t="shared" si="182"/>
        <v>9913.5471177599993</v>
      </c>
      <c r="N250" s="2">
        <f t="shared" si="177"/>
        <v>9532.2568439999995</v>
      </c>
      <c r="O250" s="2">
        <f t="shared" si="183"/>
        <v>13345.159581599999</v>
      </c>
      <c r="P250" s="2">
        <f t="shared" si="184"/>
        <v>10008.8696862</v>
      </c>
      <c r="Q250" s="2">
        <f t="shared" si="185"/>
        <v>10676.127665280001</v>
      </c>
      <c r="R250" s="2">
        <f t="shared" si="162"/>
        <v>7201.9120000000003</v>
      </c>
      <c r="S250" s="2" t="s">
        <v>5201</v>
      </c>
      <c r="T250" s="2">
        <f t="shared" si="178"/>
        <v>9532.2568439999995</v>
      </c>
      <c r="U250" s="2">
        <f t="shared" si="163"/>
        <v>7201.9120000000003</v>
      </c>
      <c r="V250" s="2" t="s">
        <v>5201</v>
      </c>
      <c r="W250" s="2" t="s">
        <v>5201</v>
      </c>
      <c r="X250" s="2" t="s">
        <v>5201</v>
      </c>
      <c r="Y250" s="2" t="s">
        <v>5201</v>
      </c>
      <c r="Z250" s="2">
        <v>9532.2568439999995</v>
      </c>
      <c r="AA250" s="2">
        <f t="shared" si="164"/>
        <v>7201.9120000000003</v>
      </c>
      <c r="AB250" s="2">
        <f t="shared" si="165"/>
        <v>7201.9120000000003</v>
      </c>
      <c r="AC250" s="2">
        <f t="shared" si="171"/>
        <v>11976.441918480001</v>
      </c>
      <c r="AD250" s="2">
        <v>12877.894536</v>
      </c>
      <c r="AE250" s="2">
        <f t="shared" si="166"/>
        <v>5774.1329459999997</v>
      </c>
      <c r="AF250" s="2">
        <v>7947.23</v>
      </c>
      <c r="AG250" s="2">
        <v>7771.48</v>
      </c>
      <c r="AH250" s="2">
        <f t="shared" si="172"/>
        <v>9532.2568439999995</v>
      </c>
      <c r="AI250" s="2">
        <f t="shared" si="173"/>
        <v>9532.2568439999995</v>
      </c>
      <c r="AJ250" s="2">
        <v>12108.571199999998</v>
      </c>
      <c r="AK250" s="2">
        <v>21444.178799999998</v>
      </c>
      <c r="AL250" s="2">
        <f t="shared" si="179"/>
        <v>9532.2568439999995</v>
      </c>
      <c r="AM250" s="2" t="s">
        <v>5201</v>
      </c>
      <c r="AN250" s="2">
        <f t="shared" si="167"/>
        <v>6841.8163999999997</v>
      </c>
      <c r="AO250" s="2">
        <f t="shared" si="168"/>
        <v>2833.9523720000002</v>
      </c>
      <c r="AP250" s="2">
        <f t="shared" si="174"/>
        <v>9627.5794124399999</v>
      </c>
      <c r="AQ250" s="2">
        <f t="shared" si="169"/>
        <v>6301.6729999999989</v>
      </c>
      <c r="AR250" s="2" cm="1">
        <f t="array" ref="AR250">MIN(_xlfn._xlws.FILTER(E250:AQ250,E250:AQ250&lt;&gt;0))</f>
        <v>2833.9523720000002</v>
      </c>
      <c r="AS250" s="2">
        <f t="shared" si="170"/>
        <v>21444.178799999998</v>
      </c>
    </row>
    <row r="251" spans="1:45" s="1" customFormat="1" x14ac:dyDescent="0.25">
      <c r="A251" s="5" t="s">
        <v>5073</v>
      </c>
      <c r="B251" s="1" t="s">
        <v>3224</v>
      </c>
      <c r="C251" s="6">
        <v>561</v>
      </c>
      <c r="D251" s="2">
        <v>11553.18</v>
      </c>
      <c r="E251" s="2">
        <f t="shared" si="180"/>
        <v>8999.9272200000014</v>
      </c>
      <c r="F251" s="2">
        <f t="shared" si="175"/>
        <v>6875.1271980000001</v>
      </c>
      <c r="G251" s="2">
        <f t="shared" si="176"/>
        <v>6875.1271980000001</v>
      </c>
      <c r="H251" s="2" t="s">
        <v>5201</v>
      </c>
      <c r="I251" s="2" t="s">
        <v>5201</v>
      </c>
      <c r="J251" s="2">
        <v>5709.8829150000001</v>
      </c>
      <c r="K251" s="2">
        <f t="shared" si="161"/>
        <v>7867.7155799999991</v>
      </c>
      <c r="L251" s="2">
        <f t="shared" si="181"/>
        <v>7081.3810139400002</v>
      </c>
      <c r="M251" s="2">
        <f t="shared" si="182"/>
        <v>7150.13228592</v>
      </c>
      <c r="N251" s="2">
        <f t="shared" si="177"/>
        <v>6875.1271980000001</v>
      </c>
      <c r="O251" s="2">
        <f t="shared" si="183"/>
        <v>9625.1780772000002</v>
      </c>
      <c r="P251" s="2">
        <f t="shared" si="184"/>
        <v>7218.8835579000006</v>
      </c>
      <c r="Q251" s="2">
        <f t="shared" si="185"/>
        <v>7700.1424617600005</v>
      </c>
      <c r="R251" s="2">
        <f t="shared" si="162"/>
        <v>9242.5439999999999</v>
      </c>
      <c r="S251" s="2" t="s">
        <v>5201</v>
      </c>
      <c r="T251" s="2">
        <f t="shared" si="178"/>
        <v>6875.1271980000001</v>
      </c>
      <c r="U251" s="2">
        <f t="shared" si="163"/>
        <v>9242.5439999999999</v>
      </c>
      <c r="V251" s="2" t="s">
        <v>5201</v>
      </c>
      <c r="W251" s="2" t="s">
        <v>5201</v>
      </c>
      <c r="X251" s="2" t="s">
        <v>5201</v>
      </c>
      <c r="Y251" s="2" t="s">
        <v>5201</v>
      </c>
      <c r="Z251" s="2">
        <v>6875.1271980000001</v>
      </c>
      <c r="AA251" s="2">
        <f t="shared" si="164"/>
        <v>9242.5439999999999</v>
      </c>
      <c r="AB251" s="2">
        <f t="shared" si="165"/>
        <v>9242.5439999999999</v>
      </c>
      <c r="AC251" s="2">
        <f t="shared" si="171"/>
        <v>6272.3554966800011</v>
      </c>
      <c r="AD251" s="2">
        <v>6744.4682760000005</v>
      </c>
      <c r="AE251" s="2">
        <f t="shared" si="166"/>
        <v>7410.2096519999996</v>
      </c>
      <c r="AF251" s="2">
        <v>7947.23</v>
      </c>
      <c r="AG251" s="2">
        <v>7771.48</v>
      </c>
      <c r="AH251" s="2">
        <f t="shared" si="172"/>
        <v>6875.1271980000001</v>
      </c>
      <c r="AI251" s="2">
        <f t="shared" si="173"/>
        <v>6875.1271980000001</v>
      </c>
      <c r="AJ251" s="2">
        <v>8733.2903999999999</v>
      </c>
      <c r="AK251" s="2">
        <v>15466.5846</v>
      </c>
      <c r="AL251" s="2">
        <f t="shared" si="179"/>
        <v>6875.1271980000001</v>
      </c>
      <c r="AM251" s="2" t="s">
        <v>5201</v>
      </c>
      <c r="AN251" s="2">
        <f t="shared" si="167"/>
        <v>8780.4168000000009</v>
      </c>
      <c r="AO251" s="2">
        <f t="shared" si="168"/>
        <v>3636.9410640000006</v>
      </c>
      <c r="AP251" s="2">
        <f t="shared" si="174"/>
        <v>6943.8784699799999</v>
      </c>
      <c r="AQ251" s="2">
        <f t="shared" si="169"/>
        <v>8087.2259999999997</v>
      </c>
      <c r="AR251" s="2" cm="1">
        <f t="array" ref="AR251">MIN(_xlfn._xlws.FILTER(E251:AQ251,E251:AQ251&lt;&gt;0))</f>
        <v>3636.9410640000006</v>
      </c>
      <c r="AS251" s="2">
        <f t="shared" si="170"/>
        <v>15466.5846</v>
      </c>
    </row>
    <row r="252" spans="1:45" s="1" customFormat="1" x14ac:dyDescent="0.25">
      <c r="A252" s="5" t="s">
        <v>5074</v>
      </c>
      <c r="B252" s="1" t="s">
        <v>3224</v>
      </c>
      <c r="C252" s="6">
        <v>562</v>
      </c>
      <c r="D252" s="2">
        <v>27920.62</v>
      </c>
      <c r="E252" s="2">
        <f t="shared" si="180"/>
        <v>21750.162980000001</v>
      </c>
      <c r="F252" s="2">
        <f t="shared" si="175"/>
        <v>12727.076772</v>
      </c>
      <c r="G252" s="2">
        <f t="shared" si="176"/>
        <v>12727.076772</v>
      </c>
      <c r="H252" s="2" t="s">
        <v>5201</v>
      </c>
      <c r="I252" s="2" t="s">
        <v>5201</v>
      </c>
      <c r="J252" s="2">
        <v>10162.4512</v>
      </c>
      <c r="K252" s="2">
        <f t="shared" si="161"/>
        <v>19013.942219999997</v>
      </c>
      <c r="L252" s="2">
        <f t="shared" si="181"/>
        <v>13108.889075160001</v>
      </c>
      <c r="M252" s="2">
        <f t="shared" si="182"/>
        <v>13236.159842880001</v>
      </c>
      <c r="N252" s="2">
        <f t="shared" si="177"/>
        <v>12727.076772</v>
      </c>
      <c r="O252" s="2">
        <f t="shared" si="183"/>
        <v>17817.9074808</v>
      </c>
      <c r="P252" s="2">
        <f t="shared" si="184"/>
        <v>13363.4306106</v>
      </c>
      <c r="Q252" s="2">
        <f t="shared" si="185"/>
        <v>14254.325984640001</v>
      </c>
      <c r="R252" s="2">
        <f t="shared" si="162"/>
        <v>22336.495999999999</v>
      </c>
      <c r="S252" s="2" t="s">
        <v>5201</v>
      </c>
      <c r="T252" s="2">
        <f t="shared" si="178"/>
        <v>12727.076772</v>
      </c>
      <c r="U252" s="2">
        <f t="shared" si="163"/>
        <v>22336.495999999999</v>
      </c>
      <c r="V252" s="2" t="s">
        <v>5201</v>
      </c>
      <c r="W252" s="2" t="s">
        <v>5201</v>
      </c>
      <c r="X252" s="2" t="s">
        <v>5201</v>
      </c>
      <c r="Y252" s="2" t="s">
        <v>5201</v>
      </c>
      <c r="Z252" s="2">
        <v>12727.076772</v>
      </c>
      <c r="AA252" s="2">
        <f t="shared" si="164"/>
        <v>22336.495999999999</v>
      </c>
      <c r="AB252" s="2">
        <f t="shared" si="165"/>
        <v>22336.495999999999</v>
      </c>
      <c r="AC252" s="2">
        <f t="shared" si="171"/>
        <v>13160.906375760002</v>
      </c>
      <c r="AD252" s="2">
        <v>14151.512232000001</v>
      </c>
      <c r="AE252" s="2">
        <f t="shared" si="166"/>
        <v>17908.285667999997</v>
      </c>
      <c r="AF252" s="2">
        <v>7947.23</v>
      </c>
      <c r="AG252" s="2">
        <v>7771.48</v>
      </c>
      <c r="AH252" s="2">
        <f t="shared" si="172"/>
        <v>12727.076772</v>
      </c>
      <c r="AI252" s="2">
        <f t="shared" si="173"/>
        <v>12727.076772</v>
      </c>
      <c r="AJ252" s="2">
        <v>16166.865600000001</v>
      </c>
      <c r="AK252" s="2">
        <v>28631.384400000003</v>
      </c>
      <c r="AL252" s="2">
        <f t="shared" si="179"/>
        <v>12727.076772</v>
      </c>
      <c r="AM252" s="2" t="s">
        <v>5201</v>
      </c>
      <c r="AN252" s="2">
        <f t="shared" si="167"/>
        <v>21219.671200000001</v>
      </c>
      <c r="AO252" s="2">
        <f t="shared" si="168"/>
        <v>8789.4111759999996</v>
      </c>
      <c r="AP252" s="2">
        <f t="shared" si="174"/>
        <v>12854.34753972</v>
      </c>
      <c r="AQ252" s="2">
        <f t="shared" si="169"/>
        <v>19544.433999999997</v>
      </c>
      <c r="AR252" s="2" cm="1">
        <f t="array" ref="AR252">MIN(_xlfn._xlws.FILTER(E252:AQ252,E252:AQ252&lt;&gt;0))</f>
        <v>7771.48</v>
      </c>
      <c r="AS252" s="2">
        <f t="shared" si="170"/>
        <v>28631.384400000003</v>
      </c>
    </row>
    <row r="253" spans="1:45" s="1" customFormat="1" x14ac:dyDescent="0.25">
      <c r="A253" s="5" t="s">
        <v>5075</v>
      </c>
      <c r="B253" s="1" t="s">
        <v>3224</v>
      </c>
      <c r="C253" s="6">
        <v>563</v>
      </c>
      <c r="D253" s="2">
        <v>11924.58</v>
      </c>
      <c r="E253" s="2">
        <f t="shared" si="180"/>
        <v>9289.2478200000005</v>
      </c>
      <c r="F253" s="2">
        <f t="shared" si="175"/>
        <v>7492.8619879999997</v>
      </c>
      <c r="G253" s="2">
        <f t="shared" si="176"/>
        <v>7492.8619879999997</v>
      </c>
      <c r="H253" s="2" t="s">
        <v>5201</v>
      </c>
      <c r="I253" s="2" t="s">
        <v>5201</v>
      </c>
      <c r="J253" s="2">
        <v>6285.1296199999997</v>
      </c>
      <c r="K253" s="2">
        <f t="shared" si="161"/>
        <v>8120.6389799999988</v>
      </c>
      <c r="L253" s="2">
        <f t="shared" si="181"/>
        <v>7717.6478476399998</v>
      </c>
      <c r="M253" s="2">
        <f t="shared" si="182"/>
        <v>7792.5764675199998</v>
      </c>
      <c r="N253" s="2">
        <f t="shared" si="177"/>
        <v>7492.8619879999997</v>
      </c>
      <c r="O253" s="2">
        <f t="shared" si="183"/>
        <v>10490.006783199999</v>
      </c>
      <c r="P253" s="2">
        <f t="shared" si="184"/>
        <v>7867.5050873999999</v>
      </c>
      <c r="Q253" s="2">
        <f t="shared" si="185"/>
        <v>8392.0054265600011</v>
      </c>
      <c r="R253" s="2">
        <f t="shared" si="162"/>
        <v>9539.6640000000007</v>
      </c>
      <c r="S253" s="2" t="s">
        <v>5201</v>
      </c>
      <c r="T253" s="2">
        <f t="shared" si="178"/>
        <v>7492.8619879999997</v>
      </c>
      <c r="U253" s="2">
        <f t="shared" si="163"/>
        <v>9539.6640000000007</v>
      </c>
      <c r="V253" s="2" t="s">
        <v>5201</v>
      </c>
      <c r="W253" s="2" t="s">
        <v>5201</v>
      </c>
      <c r="X253" s="2" t="s">
        <v>5201</v>
      </c>
      <c r="Y253" s="2" t="s">
        <v>5201</v>
      </c>
      <c r="Z253" s="2">
        <v>7492.8619879999997</v>
      </c>
      <c r="AA253" s="2">
        <f t="shared" si="164"/>
        <v>9539.6640000000007</v>
      </c>
      <c r="AB253" s="2">
        <f t="shared" si="165"/>
        <v>9539.6640000000007</v>
      </c>
      <c r="AC253" s="2">
        <f t="shared" si="171"/>
        <v>6988.6826287200001</v>
      </c>
      <c r="AD253" s="2">
        <v>7514.7125040000001</v>
      </c>
      <c r="AE253" s="2">
        <f t="shared" si="166"/>
        <v>7648.425612</v>
      </c>
      <c r="AF253" s="2">
        <v>7947.23</v>
      </c>
      <c r="AG253" s="2">
        <v>7771.48</v>
      </c>
      <c r="AH253" s="2">
        <f t="shared" si="172"/>
        <v>7492.8619879999997</v>
      </c>
      <c r="AI253" s="2">
        <f t="shared" si="173"/>
        <v>7492.8619879999997</v>
      </c>
      <c r="AJ253" s="2">
        <v>9517.982399999999</v>
      </c>
      <c r="AK253" s="2">
        <v>16856.267599999999</v>
      </c>
      <c r="AL253" s="2">
        <f t="shared" si="179"/>
        <v>7492.8619879999997</v>
      </c>
      <c r="AM253" s="2" t="s">
        <v>5201</v>
      </c>
      <c r="AN253" s="2">
        <f t="shared" si="167"/>
        <v>9062.6808000000001</v>
      </c>
      <c r="AO253" s="2">
        <f t="shared" si="168"/>
        <v>3753.8577840000003</v>
      </c>
      <c r="AP253" s="2">
        <f t="shared" si="174"/>
        <v>7567.7906078799997</v>
      </c>
      <c r="AQ253" s="2">
        <f t="shared" si="169"/>
        <v>8347.2060000000001</v>
      </c>
      <c r="AR253" s="2" cm="1">
        <f t="array" ref="AR253">MIN(_xlfn._xlws.FILTER(E253:AQ253,E253:AQ253&lt;&gt;0))</f>
        <v>3753.8577840000003</v>
      </c>
      <c r="AS253" s="2">
        <f t="shared" si="170"/>
        <v>16856.267599999999</v>
      </c>
    </row>
    <row r="254" spans="1:45" s="1" customFormat="1" x14ac:dyDescent="0.25">
      <c r="A254" s="5" t="s">
        <v>5076</v>
      </c>
      <c r="B254" s="1" t="s">
        <v>3224</v>
      </c>
      <c r="C254" s="6">
        <v>564</v>
      </c>
      <c r="D254" s="2">
        <v>15281.01</v>
      </c>
      <c r="E254" s="2">
        <f t="shared" si="180"/>
        <v>11903.906790000001</v>
      </c>
      <c r="F254" s="2">
        <f t="shared" si="175"/>
        <v>13514.471116999999</v>
      </c>
      <c r="G254" s="2">
        <f t="shared" si="176"/>
        <v>13514.471116999999</v>
      </c>
      <c r="H254" s="2" t="s">
        <v>5201</v>
      </c>
      <c r="I254" s="2" t="s">
        <v>5201</v>
      </c>
      <c r="J254" s="2">
        <v>10926.07857</v>
      </c>
      <c r="K254" s="2">
        <f t="shared" si="161"/>
        <v>10406.36781</v>
      </c>
      <c r="L254" s="2">
        <f t="shared" si="181"/>
        <v>13919.905250509999</v>
      </c>
      <c r="M254" s="2">
        <f t="shared" si="182"/>
        <v>14055.049961679999</v>
      </c>
      <c r="N254" s="2">
        <f t="shared" si="177"/>
        <v>13514.471116999999</v>
      </c>
      <c r="O254" s="2">
        <f t="shared" si="183"/>
        <v>18920.259563799998</v>
      </c>
      <c r="P254" s="2">
        <f t="shared" si="184"/>
        <v>14190.194672849999</v>
      </c>
      <c r="Q254" s="2">
        <f t="shared" si="185"/>
        <v>15136.20765104</v>
      </c>
      <c r="R254" s="2">
        <f t="shared" si="162"/>
        <v>12224.808000000001</v>
      </c>
      <c r="S254" s="2" t="s">
        <v>5201</v>
      </c>
      <c r="T254" s="2">
        <f t="shared" si="178"/>
        <v>13514.471116999999</v>
      </c>
      <c r="U254" s="2">
        <f t="shared" si="163"/>
        <v>12224.808000000001</v>
      </c>
      <c r="V254" s="2" t="s">
        <v>5201</v>
      </c>
      <c r="W254" s="2" t="s">
        <v>5201</v>
      </c>
      <c r="X254" s="2" t="s">
        <v>5201</v>
      </c>
      <c r="Y254" s="2" t="s">
        <v>5201</v>
      </c>
      <c r="Z254" s="2">
        <v>13514.471116999999</v>
      </c>
      <c r="AA254" s="2">
        <f t="shared" si="164"/>
        <v>12224.808000000001</v>
      </c>
      <c r="AB254" s="2">
        <f t="shared" si="165"/>
        <v>12224.808000000001</v>
      </c>
      <c r="AC254" s="2">
        <f t="shared" si="171"/>
        <v>15954.325442640004</v>
      </c>
      <c r="AD254" s="2">
        <v>17155.188648000003</v>
      </c>
      <c r="AE254" s="2">
        <f t="shared" si="166"/>
        <v>9801.2398140000005</v>
      </c>
      <c r="AF254" s="2">
        <v>7947.23</v>
      </c>
      <c r="AG254" s="2">
        <v>7771.48</v>
      </c>
      <c r="AH254" s="2">
        <f t="shared" si="172"/>
        <v>13514.471116999999</v>
      </c>
      <c r="AI254" s="2">
        <f t="shared" si="173"/>
        <v>13514.471116999999</v>
      </c>
      <c r="AJ254" s="2">
        <v>17167.071599999999</v>
      </c>
      <c r="AK254" s="2">
        <v>30402.740899999997</v>
      </c>
      <c r="AL254" s="2">
        <f t="shared" si="179"/>
        <v>13514.471116999999</v>
      </c>
      <c r="AM254" s="2" t="s">
        <v>5201</v>
      </c>
      <c r="AN254" s="2">
        <f t="shared" si="167"/>
        <v>11613.5676</v>
      </c>
      <c r="AO254" s="2">
        <f t="shared" si="168"/>
        <v>4810.4619480000001</v>
      </c>
      <c r="AP254" s="2">
        <f t="shared" si="174"/>
        <v>13649.615828169999</v>
      </c>
      <c r="AQ254" s="2">
        <f t="shared" si="169"/>
        <v>10696.707</v>
      </c>
      <c r="AR254" s="2" cm="1">
        <f t="array" ref="AR254">MIN(_xlfn._xlws.FILTER(E254:AQ254,E254:AQ254&lt;&gt;0))</f>
        <v>4810.4619480000001</v>
      </c>
      <c r="AS254" s="2">
        <f t="shared" si="170"/>
        <v>30402.740899999997</v>
      </c>
    </row>
    <row r="255" spans="1:45" s="1" customFormat="1" x14ac:dyDescent="0.25">
      <c r="A255" s="5" t="s">
        <v>5077</v>
      </c>
      <c r="B255" s="1" t="s">
        <v>3224</v>
      </c>
      <c r="C255" s="6">
        <v>565</v>
      </c>
      <c r="D255" s="2">
        <v>12934.37</v>
      </c>
      <c r="E255" s="2">
        <f t="shared" si="180"/>
        <v>10075.874230000001</v>
      </c>
      <c r="F255" s="2">
        <f t="shared" si="175"/>
        <v>8590.8638260000007</v>
      </c>
      <c r="G255" s="2">
        <f t="shared" si="176"/>
        <v>8590.8638260000007</v>
      </c>
      <c r="H255" s="2" t="s">
        <v>5201</v>
      </c>
      <c r="I255" s="2" t="s">
        <v>5201</v>
      </c>
      <c r="J255" s="2">
        <v>7263.1211949999997</v>
      </c>
      <c r="K255" s="2">
        <f t="shared" si="161"/>
        <v>8808.3059699999994</v>
      </c>
      <c r="L255" s="2">
        <f t="shared" si="181"/>
        <v>8848.5897407800003</v>
      </c>
      <c r="M255" s="2">
        <f t="shared" si="182"/>
        <v>8934.4983790400001</v>
      </c>
      <c r="N255" s="2">
        <f t="shared" si="177"/>
        <v>8590.8638260000007</v>
      </c>
      <c r="O255" s="2">
        <f t="shared" si="183"/>
        <v>12027.209356400001</v>
      </c>
      <c r="P255" s="2">
        <f t="shared" si="184"/>
        <v>9020.4070173000018</v>
      </c>
      <c r="Q255" s="2">
        <f t="shared" si="185"/>
        <v>9621.7674851200009</v>
      </c>
      <c r="R255" s="2">
        <f t="shared" si="162"/>
        <v>10347.496000000001</v>
      </c>
      <c r="S255" s="2" t="s">
        <v>5201</v>
      </c>
      <c r="T255" s="2">
        <f t="shared" si="178"/>
        <v>8590.8638260000007</v>
      </c>
      <c r="U255" s="2">
        <f t="shared" si="163"/>
        <v>10347.496000000001</v>
      </c>
      <c r="V255" s="2" t="s">
        <v>5201</v>
      </c>
      <c r="W255" s="2" t="s">
        <v>5201</v>
      </c>
      <c r="X255" s="2" t="s">
        <v>5201</v>
      </c>
      <c r="Y255" s="2" t="s">
        <v>5201</v>
      </c>
      <c r="Z255" s="2">
        <v>8590.8638260000007</v>
      </c>
      <c r="AA255" s="2">
        <f t="shared" si="164"/>
        <v>10347.496000000001</v>
      </c>
      <c r="AB255" s="2">
        <f t="shared" si="165"/>
        <v>10347.496000000001</v>
      </c>
      <c r="AC255" s="2">
        <f t="shared" si="171"/>
        <v>7115.3450128800014</v>
      </c>
      <c r="AD255" s="2">
        <v>7650.9086160000006</v>
      </c>
      <c r="AE255" s="2">
        <f t="shared" si="166"/>
        <v>8296.1049180000009</v>
      </c>
      <c r="AF255" s="2">
        <v>7947.23</v>
      </c>
      <c r="AG255" s="2">
        <v>7771.48</v>
      </c>
      <c r="AH255" s="2">
        <f t="shared" si="172"/>
        <v>8590.8638260000007</v>
      </c>
      <c r="AI255" s="2">
        <f t="shared" si="173"/>
        <v>8590.8638260000007</v>
      </c>
      <c r="AJ255" s="2">
        <v>10912.7448</v>
      </c>
      <c r="AK255" s="2">
        <v>19326.3802</v>
      </c>
      <c r="AL255" s="2">
        <f t="shared" si="179"/>
        <v>8590.8638260000007</v>
      </c>
      <c r="AM255" s="2" t="s">
        <v>5201</v>
      </c>
      <c r="AN255" s="2">
        <f t="shared" si="167"/>
        <v>9830.1212000000014</v>
      </c>
      <c r="AO255" s="2">
        <f t="shared" si="168"/>
        <v>4071.7396760000006</v>
      </c>
      <c r="AP255" s="2">
        <f t="shared" si="174"/>
        <v>8676.7724642600006</v>
      </c>
      <c r="AQ255" s="2">
        <f t="shared" si="169"/>
        <v>9054.0589999999993</v>
      </c>
      <c r="AR255" s="2" cm="1">
        <f t="array" ref="AR255">MIN(_xlfn._xlws.FILTER(E255:AQ255,E255:AQ255&lt;&gt;0))</f>
        <v>4071.7396760000006</v>
      </c>
      <c r="AS255" s="2">
        <f t="shared" si="170"/>
        <v>19326.3802</v>
      </c>
    </row>
    <row r="256" spans="1:45" s="1" customFormat="1" x14ac:dyDescent="0.25">
      <c r="A256" s="5" t="s">
        <v>5078</v>
      </c>
      <c r="B256" s="1" t="s">
        <v>3224</v>
      </c>
      <c r="C256" s="6">
        <v>571</v>
      </c>
      <c r="D256" s="2">
        <v>18271.13</v>
      </c>
      <c r="E256" s="2">
        <f t="shared" si="180"/>
        <v>14233.210270000001</v>
      </c>
      <c r="F256" s="2">
        <f t="shared" si="175"/>
        <v>14343.627813999999</v>
      </c>
      <c r="G256" s="2">
        <f t="shared" si="176"/>
        <v>14343.627813999999</v>
      </c>
      <c r="H256" s="2" t="s">
        <v>5201</v>
      </c>
      <c r="I256" s="2" t="s">
        <v>5201</v>
      </c>
      <c r="J256" s="2">
        <v>11784.97892</v>
      </c>
      <c r="K256" s="2">
        <f t="shared" si="161"/>
        <v>12442.63953</v>
      </c>
      <c r="L256" s="2">
        <f t="shared" si="181"/>
        <v>14773.93664842</v>
      </c>
      <c r="M256" s="2">
        <f t="shared" si="182"/>
        <v>14917.37292656</v>
      </c>
      <c r="N256" s="2">
        <f t="shared" si="177"/>
        <v>14343.627813999999</v>
      </c>
      <c r="O256" s="2">
        <f t="shared" si="183"/>
        <v>20081.078939599996</v>
      </c>
      <c r="P256" s="2">
        <f t="shared" si="184"/>
        <v>15060.809204700001</v>
      </c>
      <c r="Q256" s="2">
        <f t="shared" si="185"/>
        <v>16064.863151680001</v>
      </c>
      <c r="R256" s="2">
        <f t="shared" si="162"/>
        <v>14616.904000000002</v>
      </c>
      <c r="S256" s="2" t="s">
        <v>5201</v>
      </c>
      <c r="T256" s="2">
        <f t="shared" si="178"/>
        <v>14343.627813999999</v>
      </c>
      <c r="U256" s="2">
        <f t="shared" si="163"/>
        <v>14616.904000000002</v>
      </c>
      <c r="V256" s="2" t="s">
        <v>5201</v>
      </c>
      <c r="W256" s="2" t="s">
        <v>5201</v>
      </c>
      <c r="X256" s="2" t="s">
        <v>5201</v>
      </c>
      <c r="Y256" s="2" t="s">
        <v>5201</v>
      </c>
      <c r="Z256" s="2">
        <v>14343.627813999999</v>
      </c>
      <c r="AA256" s="2">
        <f t="shared" si="164"/>
        <v>14616.904000000002</v>
      </c>
      <c r="AB256" s="2">
        <f t="shared" si="165"/>
        <v>14616.904000000002</v>
      </c>
      <c r="AC256" s="2">
        <f t="shared" si="171"/>
        <v>12556.692570240002</v>
      </c>
      <c r="AD256" s="2">
        <v>13501.819968000002</v>
      </c>
      <c r="AE256" s="2">
        <f t="shared" si="166"/>
        <v>11719.102782</v>
      </c>
      <c r="AF256" s="2">
        <v>7947.23</v>
      </c>
      <c r="AG256" s="2">
        <v>7771.48</v>
      </c>
      <c r="AH256" s="2">
        <f t="shared" si="172"/>
        <v>14343.627813999999</v>
      </c>
      <c r="AI256" s="2">
        <f t="shared" si="173"/>
        <v>14343.627813999999</v>
      </c>
      <c r="AJ256" s="2">
        <v>18220.3272</v>
      </c>
      <c r="AK256" s="2">
        <v>32268.0478</v>
      </c>
      <c r="AL256" s="2">
        <f t="shared" si="179"/>
        <v>14343.627813999999</v>
      </c>
      <c r="AM256" s="2" t="s">
        <v>5201</v>
      </c>
      <c r="AN256" s="2">
        <f t="shared" si="167"/>
        <v>13886.058800000001</v>
      </c>
      <c r="AO256" s="2">
        <f t="shared" si="168"/>
        <v>5751.7517240000006</v>
      </c>
      <c r="AP256" s="2">
        <f t="shared" si="174"/>
        <v>14487.064092139999</v>
      </c>
      <c r="AQ256" s="2">
        <f t="shared" si="169"/>
        <v>12789.790999999999</v>
      </c>
      <c r="AR256" s="2" cm="1">
        <f t="array" ref="AR256">MIN(_xlfn._xlws.FILTER(E256:AQ256,E256:AQ256&lt;&gt;0))</f>
        <v>5751.7517240000006</v>
      </c>
      <c r="AS256" s="2">
        <f t="shared" si="170"/>
        <v>32268.0478</v>
      </c>
    </row>
    <row r="257" spans="1:45" s="1" customFormat="1" x14ac:dyDescent="0.25">
      <c r="A257" s="5" t="s">
        <v>5079</v>
      </c>
      <c r="B257" s="1" t="s">
        <v>3224</v>
      </c>
      <c r="C257" s="6">
        <v>572</v>
      </c>
      <c r="D257" s="2">
        <v>28043.34</v>
      </c>
      <c r="E257" s="2">
        <f t="shared" si="180"/>
        <v>21845.761860000002</v>
      </c>
      <c r="F257" s="2">
        <f t="shared" si="175"/>
        <v>10471.909764</v>
      </c>
      <c r="G257" s="2">
        <f t="shared" si="176"/>
        <v>10471.909764</v>
      </c>
      <c r="H257" s="2" t="s">
        <v>5201</v>
      </c>
      <c r="I257" s="2" t="s">
        <v>5201</v>
      </c>
      <c r="J257" s="2">
        <v>7958.1808899999996</v>
      </c>
      <c r="K257" s="2">
        <f t="shared" si="161"/>
        <v>19097.51454</v>
      </c>
      <c r="L257" s="2">
        <f t="shared" si="181"/>
        <v>10786.067056920001</v>
      </c>
      <c r="M257" s="2">
        <f t="shared" si="182"/>
        <v>10890.786154560001</v>
      </c>
      <c r="N257" s="2">
        <f t="shared" si="177"/>
        <v>10471.909764</v>
      </c>
      <c r="O257" s="2">
        <f t="shared" si="183"/>
        <v>14660.673669599999</v>
      </c>
      <c r="P257" s="2">
        <f t="shared" si="184"/>
        <v>10995.505252200001</v>
      </c>
      <c r="Q257" s="2">
        <f t="shared" si="185"/>
        <v>11728.538935680001</v>
      </c>
      <c r="R257" s="2">
        <f t="shared" si="162"/>
        <v>22434.672000000002</v>
      </c>
      <c r="S257" s="2" t="s">
        <v>5201</v>
      </c>
      <c r="T257" s="2">
        <f t="shared" si="178"/>
        <v>10471.909764</v>
      </c>
      <c r="U257" s="2">
        <f t="shared" si="163"/>
        <v>22434.672000000002</v>
      </c>
      <c r="V257" s="2" t="s">
        <v>5201</v>
      </c>
      <c r="W257" s="2" t="s">
        <v>5201</v>
      </c>
      <c r="X257" s="2" t="s">
        <v>5201</v>
      </c>
      <c r="Y257" s="2" t="s">
        <v>5201</v>
      </c>
      <c r="Z257" s="2">
        <v>10471.909764</v>
      </c>
      <c r="AA257" s="2">
        <f t="shared" si="164"/>
        <v>22434.672000000002</v>
      </c>
      <c r="AB257" s="2">
        <f t="shared" si="165"/>
        <v>22434.672000000002</v>
      </c>
      <c r="AC257" s="2">
        <f t="shared" si="171"/>
        <v>10750.04194212</v>
      </c>
      <c r="AD257" s="2">
        <v>11559.184884</v>
      </c>
      <c r="AE257" s="2">
        <f t="shared" si="166"/>
        <v>17986.998275999998</v>
      </c>
      <c r="AF257" s="2">
        <v>7947.23</v>
      </c>
      <c r="AG257" s="2">
        <v>7771.48</v>
      </c>
      <c r="AH257" s="2">
        <f t="shared" si="172"/>
        <v>10471.909764</v>
      </c>
      <c r="AI257" s="2">
        <f t="shared" si="173"/>
        <v>10471.909764</v>
      </c>
      <c r="AJ257" s="2">
        <v>13302.1872</v>
      </c>
      <c r="AK257" s="2">
        <v>23558.0628</v>
      </c>
      <c r="AL257" s="2">
        <f t="shared" si="179"/>
        <v>10471.909764</v>
      </c>
      <c r="AM257" s="2" t="s">
        <v>5201</v>
      </c>
      <c r="AN257" s="2">
        <f t="shared" si="167"/>
        <v>21312.938399999999</v>
      </c>
      <c r="AO257" s="2">
        <f t="shared" si="168"/>
        <v>8828.0434320000004</v>
      </c>
      <c r="AP257" s="2">
        <f t="shared" si="174"/>
        <v>10576.62886164</v>
      </c>
      <c r="AQ257" s="2">
        <f t="shared" si="169"/>
        <v>19630.338</v>
      </c>
      <c r="AR257" s="2" cm="1">
        <f t="array" ref="AR257">MIN(_xlfn._xlws.FILTER(E257:AQ257,E257:AQ257&lt;&gt;0))</f>
        <v>7771.48</v>
      </c>
      <c r="AS257" s="2">
        <f t="shared" si="170"/>
        <v>23558.0628</v>
      </c>
    </row>
    <row r="258" spans="1:45" s="1" customFormat="1" x14ac:dyDescent="0.25">
      <c r="A258" s="5" t="s">
        <v>5080</v>
      </c>
      <c r="B258" s="1" t="s">
        <v>3224</v>
      </c>
      <c r="C258" s="6">
        <v>574</v>
      </c>
      <c r="D258" s="2">
        <v>43815.55</v>
      </c>
      <c r="E258" s="2">
        <f t="shared" si="180"/>
        <v>34132.313450000001</v>
      </c>
      <c r="F258" s="2">
        <f t="shared" si="175"/>
        <v>31361.786253999999</v>
      </c>
      <c r="G258" s="2">
        <f t="shared" si="176"/>
        <v>31361.786253999999</v>
      </c>
      <c r="H258" s="2" t="s">
        <v>5201</v>
      </c>
      <c r="I258" s="2" t="s">
        <v>5201</v>
      </c>
      <c r="J258" s="2">
        <v>23432.100725</v>
      </c>
      <c r="K258" s="2">
        <f t="shared" si="161"/>
        <v>29838.38955</v>
      </c>
      <c r="L258" s="2">
        <f t="shared" si="181"/>
        <v>32302.639841619999</v>
      </c>
      <c r="M258" s="2">
        <f t="shared" si="182"/>
        <v>32616.257704160002</v>
      </c>
      <c r="N258" s="2">
        <f t="shared" si="177"/>
        <v>31361.786253999999</v>
      </c>
      <c r="O258" s="2">
        <f t="shared" si="183"/>
        <v>43906.500755599998</v>
      </c>
      <c r="P258" s="2">
        <f t="shared" si="184"/>
        <v>32929.8755667</v>
      </c>
      <c r="Q258" s="2">
        <f t="shared" si="185"/>
        <v>35125.20060448</v>
      </c>
      <c r="R258" s="2">
        <f t="shared" si="162"/>
        <v>35052.44</v>
      </c>
      <c r="S258" s="2" t="s">
        <v>5201</v>
      </c>
      <c r="T258" s="2">
        <f t="shared" si="178"/>
        <v>31361.786253999999</v>
      </c>
      <c r="U258" s="2">
        <f t="shared" si="163"/>
        <v>35052.44</v>
      </c>
      <c r="V258" s="2" t="s">
        <v>5201</v>
      </c>
      <c r="W258" s="2" t="s">
        <v>5201</v>
      </c>
      <c r="X258" s="2" t="s">
        <v>5201</v>
      </c>
      <c r="Y258" s="2" t="s">
        <v>5201</v>
      </c>
      <c r="Z258" s="2">
        <v>31361.786253999999</v>
      </c>
      <c r="AA258" s="2">
        <f t="shared" si="164"/>
        <v>35052.44</v>
      </c>
      <c r="AB258" s="2">
        <f t="shared" si="165"/>
        <v>35052.44</v>
      </c>
      <c r="AC258" s="2">
        <f t="shared" si="171"/>
        <v>34242.490896120005</v>
      </c>
      <c r="AD258" s="2">
        <v>36819.882684000004</v>
      </c>
      <c r="AE258" s="2">
        <f t="shared" si="166"/>
        <v>28103.29377</v>
      </c>
      <c r="AF258" s="2">
        <v>7947.23</v>
      </c>
      <c r="AG258" s="2">
        <v>7771.48</v>
      </c>
      <c r="AH258" s="2">
        <f t="shared" si="172"/>
        <v>31361.786253999999</v>
      </c>
      <c r="AI258" s="2">
        <f t="shared" si="173"/>
        <v>31361.786253999999</v>
      </c>
      <c r="AJ258" s="2">
        <v>39838.039199999999</v>
      </c>
      <c r="AK258" s="2">
        <v>70552.835800000001</v>
      </c>
      <c r="AL258" s="2">
        <f t="shared" si="179"/>
        <v>31361.786253999999</v>
      </c>
      <c r="AM258" s="2" t="s">
        <v>5201</v>
      </c>
      <c r="AN258" s="2">
        <f t="shared" si="167"/>
        <v>33299.817999999999</v>
      </c>
      <c r="AO258" s="2">
        <f t="shared" si="168"/>
        <v>13793.135140000002</v>
      </c>
      <c r="AP258" s="2">
        <f t="shared" si="174"/>
        <v>31675.404116539998</v>
      </c>
      <c r="AQ258" s="2">
        <f t="shared" si="169"/>
        <v>30670.884999999998</v>
      </c>
      <c r="AR258" s="2" cm="1">
        <f t="array" ref="AR258">MIN(_xlfn._xlws.FILTER(E258:AQ258,E258:AQ258&lt;&gt;0))</f>
        <v>7771.48</v>
      </c>
      <c r="AS258" s="2">
        <f t="shared" si="170"/>
        <v>70552.835800000001</v>
      </c>
    </row>
    <row r="259" spans="1:45" s="1" customFormat="1" x14ac:dyDescent="0.25">
      <c r="A259" s="5" t="s">
        <v>5081</v>
      </c>
      <c r="B259" s="1" t="s">
        <v>3224</v>
      </c>
      <c r="C259" s="6">
        <v>579</v>
      </c>
      <c r="D259" s="2">
        <v>73260.72</v>
      </c>
      <c r="E259" s="2">
        <f t="shared" si="180"/>
        <v>57070.100880000005</v>
      </c>
      <c r="F259" s="2">
        <f t="shared" si="175"/>
        <v>27421.334332999999</v>
      </c>
      <c r="G259" s="2">
        <f t="shared" si="176"/>
        <v>27421.334332999999</v>
      </c>
      <c r="H259" s="2" t="s">
        <v>5201</v>
      </c>
      <c r="I259" s="2" t="s">
        <v>5201</v>
      </c>
      <c r="J259" s="2">
        <v>21131.83567</v>
      </c>
      <c r="K259" s="2">
        <f t="shared" si="161"/>
        <v>49890.550319999995</v>
      </c>
      <c r="L259" s="2">
        <f t="shared" si="181"/>
        <v>28243.97436299</v>
      </c>
      <c r="M259" s="2">
        <f t="shared" si="182"/>
        <v>28518.187706320001</v>
      </c>
      <c r="N259" s="2">
        <f t="shared" si="177"/>
        <v>27421.334332999999</v>
      </c>
      <c r="O259" s="2">
        <f t="shared" si="183"/>
        <v>38389.868066199997</v>
      </c>
      <c r="P259" s="2">
        <f t="shared" si="184"/>
        <v>28792.401049650001</v>
      </c>
      <c r="Q259" s="2">
        <f t="shared" si="185"/>
        <v>30711.894452960001</v>
      </c>
      <c r="R259" s="2">
        <f t="shared" si="162"/>
        <v>58608.576000000001</v>
      </c>
      <c r="S259" s="2" t="s">
        <v>5201</v>
      </c>
      <c r="T259" s="2">
        <f t="shared" si="178"/>
        <v>27421.334332999999</v>
      </c>
      <c r="U259" s="2">
        <f t="shared" si="163"/>
        <v>58608.576000000001</v>
      </c>
      <c r="V259" s="2" t="s">
        <v>5201</v>
      </c>
      <c r="W259" s="2" t="s">
        <v>5201</v>
      </c>
      <c r="X259" s="2" t="s">
        <v>5201</v>
      </c>
      <c r="Y259" s="2" t="s">
        <v>5201</v>
      </c>
      <c r="Z259" s="2">
        <v>27421.334332999999</v>
      </c>
      <c r="AA259" s="2">
        <f t="shared" si="164"/>
        <v>58608.576000000001</v>
      </c>
      <c r="AB259" s="2">
        <f t="shared" si="165"/>
        <v>58608.576000000001</v>
      </c>
      <c r="AC259" s="2">
        <f t="shared" si="171"/>
        <v>27662.037708240005</v>
      </c>
      <c r="AD259" s="2">
        <v>29744.126568000003</v>
      </c>
      <c r="AE259" s="2">
        <f t="shared" si="166"/>
        <v>46989.425808</v>
      </c>
      <c r="AF259" s="2">
        <v>7947.23</v>
      </c>
      <c r="AG259" s="2">
        <v>7771.48</v>
      </c>
      <c r="AH259" s="2">
        <f t="shared" si="172"/>
        <v>27421.334332999999</v>
      </c>
      <c r="AI259" s="2">
        <f t="shared" si="173"/>
        <v>27421.334332999999</v>
      </c>
      <c r="AJ259" s="2">
        <v>34832.588400000001</v>
      </c>
      <c r="AK259" s="2">
        <v>61688.224099999999</v>
      </c>
      <c r="AL259" s="2">
        <f t="shared" si="179"/>
        <v>27421.334332999999</v>
      </c>
      <c r="AM259" s="2" t="s">
        <v>5201</v>
      </c>
      <c r="AN259" s="2">
        <f t="shared" si="167"/>
        <v>55678.147199999999</v>
      </c>
      <c r="AO259" s="2">
        <f t="shared" si="168"/>
        <v>23062.474656000002</v>
      </c>
      <c r="AP259" s="2">
        <f t="shared" si="174"/>
        <v>27695.547676329999</v>
      </c>
      <c r="AQ259" s="2">
        <f t="shared" si="169"/>
        <v>51282.504000000001</v>
      </c>
      <c r="AR259" s="2" cm="1">
        <f t="array" ref="AR259">MIN(_xlfn._xlws.FILTER(E259:AQ259,E259:AQ259&lt;&gt;0))</f>
        <v>7771.48</v>
      </c>
      <c r="AS259" s="2">
        <f t="shared" si="170"/>
        <v>61688.224099999999</v>
      </c>
    </row>
    <row r="260" spans="1:45" s="1" customFormat="1" x14ac:dyDescent="0.25">
      <c r="A260" s="5" t="s">
        <v>5082</v>
      </c>
      <c r="B260" s="1" t="s">
        <v>3224</v>
      </c>
      <c r="C260" s="6">
        <v>580</v>
      </c>
      <c r="D260" s="2">
        <v>26628.31</v>
      </c>
      <c r="E260" s="2">
        <f t="shared" si="180"/>
        <v>20743.453490000004</v>
      </c>
      <c r="F260" s="2">
        <f t="shared" si="175"/>
        <v>15105.790738</v>
      </c>
      <c r="G260" s="2">
        <f t="shared" si="176"/>
        <v>15105.790738</v>
      </c>
      <c r="H260" s="2" t="s">
        <v>5201</v>
      </c>
      <c r="I260" s="2" t="s">
        <v>5201</v>
      </c>
      <c r="J260" s="2">
        <v>11570.614715</v>
      </c>
      <c r="K260" s="2">
        <f t="shared" si="161"/>
        <v>18133.879109999998</v>
      </c>
      <c r="L260" s="2">
        <f t="shared" si="181"/>
        <v>15558.96446014</v>
      </c>
      <c r="M260" s="2">
        <f t="shared" si="182"/>
        <v>15710.02236752</v>
      </c>
      <c r="N260" s="2">
        <f t="shared" si="177"/>
        <v>15105.790738</v>
      </c>
      <c r="O260" s="2">
        <f t="shared" si="183"/>
        <v>21148.107033199998</v>
      </c>
      <c r="P260" s="2">
        <f t="shared" si="184"/>
        <v>15861.080274899999</v>
      </c>
      <c r="Q260" s="2">
        <f t="shared" si="185"/>
        <v>16918.485626560003</v>
      </c>
      <c r="R260" s="2">
        <f t="shared" si="162"/>
        <v>21302.648000000001</v>
      </c>
      <c r="S260" s="2" t="s">
        <v>5201</v>
      </c>
      <c r="T260" s="2">
        <f t="shared" si="178"/>
        <v>15105.790738</v>
      </c>
      <c r="U260" s="2">
        <f t="shared" si="163"/>
        <v>21302.648000000001</v>
      </c>
      <c r="V260" s="2" t="s">
        <v>5201</v>
      </c>
      <c r="W260" s="2" t="s">
        <v>5201</v>
      </c>
      <c r="X260" s="2" t="s">
        <v>5201</v>
      </c>
      <c r="Y260" s="2" t="s">
        <v>5201</v>
      </c>
      <c r="Z260" s="2">
        <v>15105.790738</v>
      </c>
      <c r="AA260" s="2">
        <f t="shared" si="164"/>
        <v>21302.648000000001</v>
      </c>
      <c r="AB260" s="2">
        <f t="shared" si="165"/>
        <v>21302.648000000001</v>
      </c>
      <c r="AC260" s="2">
        <f t="shared" si="171"/>
        <v>19221.016796280001</v>
      </c>
      <c r="AD260" s="2">
        <v>20667.759996000001</v>
      </c>
      <c r="AE260" s="2">
        <f t="shared" si="166"/>
        <v>17079.398034000002</v>
      </c>
      <c r="AF260" s="2">
        <v>7947.23</v>
      </c>
      <c r="AG260" s="2">
        <v>7771.48</v>
      </c>
      <c r="AH260" s="2">
        <f t="shared" si="172"/>
        <v>15105.790738</v>
      </c>
      <c r="AI260" s="2">
        <f t="shared" si="173"/>
        <v>15105.790738</v>
      </c>
      <c r="AJ260" s="2">
        <v>19188.482400000001</v>
      </c>
      <c r="AK260" s="2">
        <v>33982.642599999999</v>
      </c>
      <c r="AL260" s="2">
        <f t="shared" si="179"/>
        <v>15105.790738</v>
      </c>
      <c r="AM260" s="2" t="s">
        <v>5201</v>
      </c>
      <c r="AN260" s="2">
        <f t="shared" si="167"/>
        <v>20237.515600000002</v>
      </c>
      <c r="AO260" s="2">
        <f t="shared" si="168"/>
        <v>8382.5919880000019</v>
      </c>
      <c r="AP260" s="2">
        <f t="shared" si="174"/>
        <v>15256.84864538</v>
      </c>
      <c r="AQ260" s="2">
        <f t="shared" si="169"/>
        <v>18639.816999999999</v>
      </c>
      <c r="AR260" s="2" cm="1">
        <f t="array" ref="AR260">MIN(_xlfn._xlws.FILTER(E260:AQ260,E260:AQ260&lt;&gt;0))</f>
        <v>7771.48</v>
      </c>
      <c r="AS260" s="2">
        <f t="shared" si="170"/>
        <v>33982.642599999999</v>
      </c>
    </row>
    <row r="261" spans="1:45" s="1" customFormat="1" x14ac:dyDescent="0.25">
      <c r="A261" s="5" t="s">
        <v>5083</v>
      </c>
      <c r="B261" s="1" t="s">
        <v>3224</v>
      </c>
      <c r="C261" s="6">
        <v>581</v>
      </c>
      <c r="D261" s="2">
        <v>17230.650000000001</v>
      </c>
      <c r="E261" s="2">
        <f t="shared" si="180"/>
        <v>13422.676350000002</v>
      </c>
      <c r="F261" s="2">
        <f t="shared" si="175"/>
        <v>12280.741635</v>
      </c>
      <c r="G261" s="2">
        <f t="shared" si="176"/>
        <v>12280.741635</v>
      </c>
      <c r="H261" s="2" t="s">
        <v>5201</v>
      </c>
      <c r="I261" s="2" t="s">
        <v>5201</v>
      </c>
      <c r="J261" s="2">
        <v>9093.5172349999993</v>
      </c>
      <c r="K261" s="2">
        <f t="shared" si="161"/>
        <v>11734.07265</v>
      </c>
      <c r="L261" s="2">
        <f t="shared" si="181"/>
        <v>12649.16388405</v>
      </c>
      <c r="M261" s="2">
        <f t="shared" si="182"/>
        <v>12771.9713004</v>
      </c>
      <c r="N261" s="2">
        <f t="shared" si="177"/>
        <v>12280.741635</v>
      </c>
      <c r="O261" s="2">
        <f t="shared" si="183"/>
        <v>17193.038289</v>
      </c>
      <c r="P261" s="2">
        <f t="shared" si="184"/>
        <v>12894.778716750001</v>
      </c>
      <c r="Q261" s="2">
        <f t="shared" si="185"/>
        <v>13754.430631200001</v>
      </c>
      <c r="R261" s="2">
        <f t="shared" si="162"/>
        <v>13784.520000000002</v>
      </c>
      <c r="S261" s="2" t="s">
        <v>5201</v>
      </c>
      <c r="T261" s="2">
        <f t="shared" si="178"/>
        <v>12280.741635</v>
      </c>
      <c r="U261" s="2">
        <f t="shared" si="163"/>
        <v>13784.520000000002</v>
      </c>
      <c r="V261" s="2" t="s">
        <v>5201</v>
      </c>
      <c r="W261" s="2" t="s">
        <v>5201</v>
      </c>
      <c r="X261" s="2" t="s">
        <v>5201</v>
      </c>
      <c r="Y261" s="2" t="s">
        <v>5201</v>
      </c>
      <c r="Z261" s="2">
        <v>12280.741635</v>
      </c>
      <c r="AA261" s="2">
        <f t="shared" si="164"/>
        <v>13784.520000000002</v>
      </c>
      <c r="AB261" s="2">
        <f t="shared" si="165"/>
        <v>13784.520000000002</v>
      </c>
      <c r="AC261" s="2">
        <f t="shared" si="171"/>
        <v>16987.308535080003</v>
      </c>
      <c r="AD261" s="2">
        <v>18265.923156000001</v>
      </c>
      <c r="AE261" s="2">
        <f t="shared" si="166"/>
        <v>11051.73891</v>
      </c>
      <c r="AF261" s="2">
        <v>7947.23</v>
      </c>
      <c r="AG261" s="2">
        <v>7771.48</v>
      </c>
      <c r="AH261" s="2">
        <f t="shared" si="172"/>
        <v>12280.741635</v>
      </c>
      <c r="AI261" s="2">
        <f t="shared" si="173"/>
        <v>12280.741635</v>
      </c>
      <c r="AJ261" s="2">
        <v>15599.897999999999</v>
      </c>
      <c r="AK261" s="2">
        <v>27627.289499999999</v>
      </c>
      <c r="AL261" s="2">
        <f t="shared" si="179"/>
        <v>12280.741635</v>
      </c>
      <c r="AM261" s="2" t="s">
        <v>5201</v>
      </c>
      <c r="AN261" s="2">
        <f t="shared" si="167"/>
        <v>13095.294000000002</v>
      </c>
      <c r="AO261" s="2">
        <f t="shared" si="168"/>
        <v>5424.2086200000012</v>
      </c>
      <c r="AP261" s="2">
        <f t="shared" si="174"/>
        <v>12403.549051350001</v>
      </c>
      <c r="AQ261" s="2">
        <f t="shared" si="169"/>
        <v>12061.455</v>
      </c>
      <c r="AR261" s="2" cm="1">
        <f t="array" ref="AR261">MIN(_xlfn._xlws.FILTER(E261:AQ261,E261:AQ261&lt;&gt;0))</f>
        <v>5424.2086200000012</v>
      </c>
      <c r="AS261" s="2">
        <f t="shared" si="170"/>
        <v>27627.289499999999</v>
      </c>
    </row>
    <row r="262" spans="1:45" s="1" customFormat="1" x14ac:dyDescent="0.25">
      <c r="A262" s="5" t="s">
        <v>5084</v>
      </c>
      <c r="B262" s="1" t="s">
        <v>3224</v>
      </c>
      <c r="C262" s="6">
        <v>582</v>
      </c>
      <c r="D262" s="2">
        <v>38064.61</v>
      </c>
      <c r="E262" s="2">
        <f t="shared" si="180"/>
        <v>29652.331190000001</v>
      </c>
      <c r="F262" s="2">
        <f t="shared" si="175"/>
        <v>16833.708052000002</v>
      </c>
      <c r="G262" s="2">
        <f t="shared" si="176"/>
        <v>16833.708052000002</v>
      </c>
      <c r="H262" s="2" t="s">
        <v>5201</v>
      </c>
      <c r="I262" s="2" t="s">
        <v>5201</v>
      </c>
      <c r="J262" s="2">
        <v>11848.494239999998</v>
      </c>
      <c r="K262" s="2">
        <f t="shared" si="161"/>
        <v>25921.999409999997</v>
      </c>
      <c r="L262" s="2">
        <f t="shared" si="181"/>
        <v>17338.719293560003</v>
      </c>
      <c r="M262" s="2">
        <f t="shared" si="182"/>
        <v>17507.056374080003</v>
      </c>
      <c r="N262" s="2">
        <f t="shared" si="177"/>
        <v>16833.708052000002</v>
      </c>
      <c r="O262" s="2">
        <f t="shared" si="183"/>
        <v>23567.191272800002</v>
      </c>
      <c r="P262" s="2">
        <f t="shared" si="184"/>
        <v>17675.393454600002</v>
      </c>
      <c r="Q262" s="2">
        <f t="shared" si="185"/>
        <v>18853.753018240004</v>
      </c>
      <c r="R262" s="2">
        <f t="shared" si="162"/>
        <v>30451.688000000002</v>
      </c>
      <c r="S262" s="2" t="s">
        <v>5201</v>
      </c>
      <c r="T262" s="2">
        <f t="shared" si="178"/>
        <v>16833.708052000002</v>
      </c>
      <c r="U262" s="2">
        <f t="shared" si="163"/>
        <v>30451.688000000002</v>
      </c>
      <c r="V262" s="2" t="s">
        <v>5201</v>
      </c>
      <c r="W262" s="2" t="s">
        <v>5201</v>
      </c>
      <c r="X262" s="2" t="s">
        <v>5201</v>
      </c>
      <c r="Y262" s="2" t="s">
        <v>5201</v>
      </c>
      <c r="Z262" s="2">
        <v>16833.708052000002</v>
      </c>
      <c r="AA262" s="2">
        <f t="shared" si="164"/>
        <v>30451.688000000002</v>
      </c>
      <c r="AB262" s="2">
        <f t="shared" si="165"/>
        <v>30451.688000000002</v>
      </c>
      <c r="AC262" s="2">
        <f t="shared" si="171"/>
        <v>18379.738933920002</v>
      </c>
      <c r="AD262" s="2">
        <v>19763.160144000001</v>
      </c>
      <c r="AE262" s="2">
        <f t="shared" si="166"/>
        <v>24414.640853999997</v>
      </c>
      <c r="AF262" s="2">
        <v>7947.23</v>
      </c>
      <c r="AG262" s="2">
        <v>7771.48</v>
      </c>
      <c r="AH262" s="2">
        <f t="shared" si="172"/>
        <v>16833.708052000002</v>
      </c>
      <c r="AI262" s="2">
        <f t="shared" si="173"/>
        <v>16833.708052000002</v>
      </c>
      <c r="AJ262" s="2">
        <v>21383.409599999999</v>
      </c>
      <c r="AK262" s="2">
        <v>37869.840400000001</v>
      </c>
      <c r="AL262" s="2">
        <f t="shared" si="179"/>
        <v>16833.708052000002</v>
      </c>
      <c r="AM262" s="2" t="s">
        <v>5201</v>
      </c>
      <c r="AN262" s="2">
        <f t="shared" si="167"/>
        <v>28929.103600000002</v>
      </c>
      <c r="AO262" s="2">
        <f t="shared" si="168"/>
        <v>11982.739228</v>
      </c>
      <c r="AP262" s="2">
        <f t="shared" si="174"/>
        <v>17002.045132520001</v>
      </c>
      <c r="AQ262" s="2">
        <f t="shared" si="169"/>
        <v>26645.226999999999</v>
      </c>
      <c r="AR262" s="2" cm="1">
        <f t="array" ref="AR262">MIN(_xlfn._xlws.FILTER(E262:AQ262,E262:AQ262&lt;&gt;0))</f>
        <v>7771.48</v>
      </c>
      <c r="AS262" s="2">
        <f t="shared" si="170"/>
        <v>37869.840400000001</v>
      </c>
    </row>
    <row r="263" spans="1:45" s="1" customFormat="1" x14ac:dyDescent="0.25">
      <c r="A263" s="5" t="s">
        <v>5085</v>
      </c>
      <c r="B263" s="1" t="s">
        <v>3224</v>
      </c>
      <c r="C263" s="6">
        <v>584</v>
      </c>
      <c r="D263" s="2">
        <v>20311.04</v>
      </c>
      <c r="E263" s="2">
        <f t="shared" si="180"/>
        <v>15822.300160000001</v>
      </c>
      <c r="F263" s="2">
        <f t="shared" si="175"/>
        <v>18582.506541999999</v>
      </c>
      <c r="G263" s="2">
        <f t="shared" si="176"/>
        <v>18582.506541999999</v>
      </c>
      <c r="H263" s="2" t="s">
        <v>5201</v>
      </c>
      <c r="I263" s="2" t="s">
        <v>5201</v>
      </c>
      <c r="J263" s="2">
        <v>13210.464795</v>
      </c>
      <c r="K263" s="2">
        <f t="shared" si="161"/>
        <v>13831.818239999999</v>
      </c>
      <c r="L263" s="2">
        <f t="shared" si="181"/>
        <v>19139.981738260001</v>
      </c>
      <c r="M263" s="2">
        <f t="shared" si="182"/>
        <v>19325.80680368</v>
      </c>
      <c r="N263" s="2">
        <f t="shared" si="177"/>
        <v>18582.506541999999</v>
      </c>
      <c r="O263" s="2">
        <f t="shared" si="183"/>
        <v>26015.509158799996</v>
      </c>
      <c r="P263" s="2">
        <f t="shared" si="184"/>
        <v>19511.631869100001</v>
      </c>
      <c r="Q263" s="2">
        <f t="shared" si="185"/>
        <v>20812.40732704</v>
      </c>
      <c r="R263" s="2">
        <f t="shared" si="162"/>
        <v>16248.832000000002</v>
      </c>
      <c r="S263" s="2" t="s">
        <v>5201</v>
      </c>
      <c r="T263" s="2">
        <f t="shared" si="178"/>
        <v>18582.506541999999</v>
      </c>
      <c r="U263" s="2">
        <f t="shared" si="163"/>
        <v>16248.832000000002</v>
      </c>
      <c r="V263" s="2" t="s">
        <v>5201</v>
      </c>
      <c r="W263" s="2" t="s">
        <v>5201</v>
      </c>
      <c r="X263" s="2" t="s">
        <v>5201</v>
      </c>
      <c r="Y263" s="2" t="s">
        <v>5201</v>
      </c>
      <c r="Z263" s="2">
        <v>18582.506541999999</v>
      </c>
      <c r="AA263" s="2">
        <f t="shared" si="164"/>
        <v>16248.832000000002</v>
      </c>
      <c r="AB263" s="2">
        <f t="shared" si="165"/>
        <v>16248.832000000002</v>
      </c>
      <c r="AC263" s="2">
        <f t="shared" si="171"/>
        <v>33584.359994639999</v>
      </c>
      <c r="AD263" s="2">
        <v>36112.215047999998</v>
      </c>
      <c r="AE263" s="2">
        <f t="shared" si="166"/>
        <v>13027.501055999999</v>
      </c>
      <c r="AF263" s="2">
        <v>7947.23</v>
      </c>
      <c r="AG263" s="2">
        <v>7771.48</v>
      </c>
      <c r="AH263" s="2">
        <f t="shared" si="172"/>
        <v>18582.506541999999</v>
      </c>
      <c r="AI263" s="2">
        <f t="shared" si="173"/>
        <v>18582.506541999999</v>
      </c>
      <c r="AJ263" s="2">
        <v>23604.8616</v>
      </c>
      <c r="AK263" s="2">
        <v>41804.013400000003</v>
      </c>
      <c r="AL263" s="2">
        <f t="shared" si="179"/>
        <v>18582.506541999999</v>
      </c>
      <c r="AM263" s="2" t="s">
        <v>5201</v>
      </c>
      <c r="AN263" s="2">
        <f t="shared" si="167"/>
        <v>15436.3904</v>
      </c>
      <c r="AO263" s="2">
        <f t="shared" si="168"/>
        <v>6393.9153920000008</v>
      </c>
      <c r="AP263" s="2">
        <f t="shared" si="174"/>
        <v>18768.331607420001</v>
      </c>
      <c r="AQ263" s="2">
        <f t="shared" si="169"/>
        <v>14217.727999999999</v>
      </c>
      <c r="AR263" s="2" cm="1">
        <f t="array" ref="AR263">MIN(_xlfn._xlws.FILTER(E263:AQ263,E263:AQ263&lt;&gt;0))</f>
        <v>6393.9153920000008</v>
      </c>
      <c r="AS263" s="2">
        <f t="shared" si="170"/>
        <v>41804.013400000003</v>
      </c>
    </row>
    <row r="264" spans="1:45" s="1" customFormat="1" x14ac:dyDescent="0.25">
      <c r="A264" s="5" t="s">
        <v>5086</v>
      </c>
      <c r="B264" s="1" t="s">
        <v>3224</v>
      </c>
      <c r="C264" s="6">
        <v>585</v>
      </c>
      <c r="D264" s="2">
        <v>15381.97</v>
      </c>
      <c r="E264" s="2">
        <f t="shared" si="180"/>
        <v>11982.554630000001</v>
      </c>
      <c r="F264" s="2">
        <f t="shared" si="175"/>
        <v>16018.472139</v>
      </c>
      <c r="G264" s="2">
        <f t="shared" si="176"/>
        <v>16018.472139</v>
      </c>
      <c r="H264" s="2" t="s">
        <v>5201</v>
      </c>
      <c r="I264" s="2" t="s">
        <v>5201</v>
      </c>
      <c r="J264" s="2">
        <v>12575.311594999999</v>
      </c>
      <c r="K264" s="2">
        <f t="shared" si="161"/>
        <v>10475.121569999999</v>
      </c>
      <c r="L264" s="2">
        <f t="shared" si="181"/>
        <v>16499.026303170001</v>
      </c>
      <c r="M264" s="2">
        <f t="shared" si="182"/>
        <v>16659.211024560002</v>
      </c>
      <c r="N264" s="2">
        <f t="shared" si="177"/>
        <v>16018.472139</v>
      </c>
      <c r="O264" s="2">
        <f t="shared" si="183"/>
        <v>22425.8609946</v>
      </c>
      <c r="P264" s="2">
        <f t="shared" si="184"/>
        <v>16819.395745950002</v>
      </c>
      <c r="Q264" s="2">
        <f t="shared" si="185"/>
        <v>17940.688795680002</v>
      </c>
      <c r="R264" s="2">
        <f t="shared" si="162"/>
        <v>12305.576000000001</v>
      </c>
      <c r="S264" s="2" t="s">
        <v>5201</v>
      </c>
      <c r="T264" s="2">
        <f t="shared" si="178"/>
        <v>16018.472139</v>
      </c>
      <c r="U264" s="2">
        <f t="shared" si="163"/>
        <v>12305.576000000001</v>
      </c>
      <c r="V264" s="2" t="s">
        <v>5201</v>
      </c>
      <c r="W264" s="2" t="s">
        <v>5201</v>
      </c>
      <c r="X264" s="2" t="s">
        <v>5201</v>
      </c>
      <c r="Y264" s="2" t="s">
        <v>5201</v>
      </c>
      <c r="Z264" s="2">
        <v>16018.472139</v>
      </c>
      <c r="AA264" s="2">
        <f t="shared" si="164"/>
        <v>12305.576000000001</v>
      </c>
      <c r="AB264" s="2">
        <f t="shared" si="165"/>
        <v>12305.576000000001</v>
      </c>
      <c r="AC264" s="2">
        <f t="shared" si="171"/>
        <v>24402.192969960004</v>
      </c>
      <c r="AD264" s="2">
        <v>26238.917172000001</v>
      </c>
      <c r="AE264" s="2">
        <f t="shared" si="166"/>
        <v>9865.9955579999987</v>
      </c>
      <c r="AF264" s="2">
        <v>7947.23</v>
      </c>
      <c r="AG264" s="2">
        <v>7771.48</v>
      </c>
      <c r="AH264" s="2">
        <f t="shared" si="172"/>
        <v>16018.472139</v>
      </c>
      <c r="AI264" s="2">
        <f t="shared" si="173"/>
        <v>16018.472139</v>
      </c>
      <c r="AJ264" s="2">
        <v>20347.837199999998</v>
      </c>
      <c r="AK264" s="2">
        <v>36035.850299999998</v>
      </c>
      <c r="AL264" s="2">
        <f t="shared" si="179"/>
        <v>16018.472139</v>
      </c>
      <c r="AM264" s="2" t="s">
        <v>5201</v>
      </c>
      <c r="AN264" s="2">
        <f t="shared" si="167"/>
        <v>11690.297199999999</v>
      </c>
      <c r="AO264" s="2">
        <f t="shared" si="168"/>
        <v>4842.2441559999997</v>
      </c>
      <c r="AP264" s="2">
        <f t="shared" si="174"/>
        <v>16178.65686039</v>
      </c>
      <c r="AQ264" s="2">
        <f t="shared" si="169"/>
        <v>10767.378999999999</v>
      </c>
      <c r="AR264" s="2" cm="1">
        <f t="array" ref="AR264">MIN(_xlfn._xlws.FILTER(E264:AQ264,E264:AQ264&lt;&gt;0))</f>
        <v>4842.2441559999997</v>
      </c>
      <c r="AS264" s="2">
        <f t="shared" si="170"/>
        <v>36035.850299999998</v>
      </c>
    </row>
    <row r="265" spans="1:45" s="1" customFormat="1" x14ac:dyDescent="0.25">
      <c r="A265" s="5" t="s">
        <v>5087</v>
      </c>
      <c r="B265" s="1" t="s">
        <v>3224</v>
      </c>
      <c r="C265" s="6">
        <v>592</v>
      </c>
      <c r="D265" s="2">
        <v>40228.19</v>
      </c>
      <c r="E265" s="2">
        <f t="shared" si="180"/>
        <v>31337.760010000002</v>
      </c>
      <c r="F265" s="2">
        <f t="shared" si="175"/>
        <v>15521.67416</v>
      </c>
      <c r="G265" s="2">
        <f t="shared" si="176"/>
        <v>15521.67416</v>
      </c>
      <c r="H265" s="2" t="s">
        <v>5201</v>
      </c>
      <c r="I265" s="2" t="s">
        <v>5201</v>
      </c>
      <c r="J265" s="2">
        <v>12174.010254999999</v>
      </c>
      <c r="K265" s="2">
        <f t="shared" si="161"/>
        <v>27395.397389999998</v>
      </c>
      <c r="L265" s="2">
        <f t="shared" si="181"/>
        <v>15987.3243848</v>
      </c>
      <c r="M265" s="2">
        <f t="shared" si="182"/>
        <v>16142.541126400001</v>
      </c>
      <c r="N265" s="2">
        <f t="shared" si="177"/>
        <v>15521.67416</v>
      </c>
      <c r="O265" s="2">
        <f t="shared" si="183"/>
        <v>21730.343824</v>
      </c>
      <c r="P265" s="2">
        <f t="shared" si="184"/>
        <v>16297.757868000001</v>
      </c>
      <c r="Q265" s="2">
        <f t="shared" si="185"/>
        <v>17384.275059200001</v>
      </c>
      <c r="R265" s="2">
        <f t="shared" si="162"/>
        <v>32182.552000000003</v>
      </c>
      <c r="S265" s="2" t="s">
        <v>5201</v>
      </c>
      <c r="T265" s="2">
        <f t="shared" si="178"/>
        <v>15521.67416</v>
      </c>
      <c r="U265" s="2">
        <f t="shared" si="163"/>
        <v>32182.552000000003</v>
      </c>
      <c r="V265" s="2" t="s">
        <v>5201</v>
      </c>
      <c r="W265" s="2" t="s">
        <v>5201</v>
      </c>
      <c r="X265" s="2" t="s">
        <v>5201</v>
      </c>
      <c r="Y265" s="2" t="s">
        <v>5201</v>
      </c>
      <c r="Z265" s="2">
        <v>15521.67416</v>
      </c>
      <c r="AA265" s="2">
        <f t="shared" si="164"/>
        <v>32182.552000000003</v>
      </c>
      <c r="AB265" s="2">
        <f t="shared" si="165"/>
        <v>32182.552000000003</v>
      </c>
      <c r="AC265" s="2">
        <f t="shared" si="171"/>
        <v>16947.084669840002</v>
      </c>
      <c r="AD265" s="2">
        <v>18222.671688000002</v>
      </c>
      <c r="AE265" s="2">
        <f t="shared" si="166"/>
        <v>25802.361066000001</v>
      </c>
      <c r="AF265" s="2">
        <v>7947.23</v>
      </c>
      <c r="AG265" s="2">
        <v>7771.48</v>
      </c>
      <c r="AH265" s="2">
        <f t="shared" si="172"/>
        <v>15521.67416</v>
      </c>
      <c r="AI265" s="2">
        <f t="shared" si="173"/>
        <v>15521.67416</v>
      </c>
      <c r="AJ265" s="2">
        <v>19716.768</v>
      </c>
      <c r="AK265" s="2">
        <v>34918.232000000004</v>
      </c>
      <c r="AL265" s="2">
        <f t="shared" si="179"/>
        <v>15521.67416</v>
      </c>
      <c r="AM265" s="2" t="s">
        <v>5201</v>
      </c>
      <c r="AN265" s="2">
        <f t="shared" si="167"/>
        <v>30573.424400000004</v>
      </c>
      <c r="AO265" s="2">
        <f t="shared" si="168"/>
        <v>12663.834212000002</v>
      </c>
      <c r="AP265" s="2">
        <f t="shared" si="174"/>
        <v>15676.8909016</v>
      </c>
      <c r="AQ265" s="2">
        <f t="shared" si="169"/>
        <v>28159.733</v>
      </c>
      <c r="AR265" s="2" cm="1">
        <f t="array" ref="AR265">MIN(_xlfn._xlws.FILTER(E265:AQ265,E265:AQ265&lt;&gt;0))</f>
        <v>7771.48</v>
      </c>
      <c r="AS265" s="2">
        <f t="shared" si="170"/>
        <v>34918.232000000004</v>
      </c>
    </row>
    <row r="266" spans="1:45" s="1" customFormat="1" x14ac:dyDescent="0.25">
      <c r="A266" s="5" t="s">
        <v>5088</v>
      </c>
      <c r="B266" s="1" t="s">
        <v>3224</v>
      </c>
      <c r="C266" s="6">
        <v>593</v>
      </c>
      <c r="D266" s="2">
        <v>6564.85</v>
      </c>
      <c r="E266" s="2">
        <f t="shared" si="180"/>
        <v>5114.0181500000008</v>
      </c>
      <c r="F266" s="2">
        <f t="shared" si="175"/>
        <v>10022.094431</v>
      </c>
      <c r="G266" s="2">
        <f t="shared" si="176"/>
        <v>10022.094431</v>
      </c>
      <c r="H266" s="2" t="s">
        <v>5201</v>
      </c>
      <c r="I266" s="2" t="s">
        <v>5201</v>
      </c>
      <c r="J266" s="2">
        <v>8205.024519999999</v>
      </c>
      <c r="K266" s="2">
        <f t="shared" si="161"/>
        <v>4470.6628499999997</v>
      </c>
      <c r="L266" s="2">
        <f t="shared" si="181"/>
        <v>10322.75726393</v>
      </c>
      <c r="M266" s="2">
        <f t="shared" si="182"/>
        <v>10422.97820824</v>
      </c>
      <c r="N266" s="2">
        <f t="shared" si="177"/>
        <v>10022.094431</v>
      </c>
      <c r="O266" s="2">
        <f t="shared" si="183"/>
        <v>14030.932203399998</v>
      </c>
      <c r="P266" s="2">
        <f t="shared" si="184"/>
        <v>10523.19915255</v>
      </c>
      <c r="Q266" s="2">
        <f t="shared" si="185"/>
        <v>11224.74576272</v>
      </c>
      <c r="R266" s="2">
        <f t="shared" si="162"/>
        <v>5251.880000000001</v>
      </c>
      <c r="S266" s="2" t="s">
        <v>5201</v>
      </c>
      <c r="T266" s="2">
        <f t="shared" si="178"/>
        <v>10022.094431</v>
      </c>
      <c r="U266" s="2">
        <f t="shared" si="163"/>
        <v>5251.880000000001</v>
      </c>
      <c r="V266" s="2" t="s">
        <v>5201</v>
      </c>
      <c r="W266" s="2" t="s">
        <v>5201</v>
      </c>
      <c r="X266" s="2" t="s">
        <v>5201</v>
      </c>
      <c r="Y266" s="2" t="s">
        <v>5201</v>
      </c>
      <c r="Z266" s="2">
        <v>10022.094431</v>
      </c>
      <c r="AA266" s="2">
        <f t="shared" si="164"/>
        <v>5251.880000000001</v>
      </c>
      <c r="AB266" s="2">
        <f t="shared" si="165"/>
        <v>5251.880000000001</v>
      </c>
      <c r="AC266" s="2">
        <f t="shared" si="171"/>
        <v>13776.245931240001</v>
      </c>
      <c r="AD266" s="2">
        <v>14813.167668</v>
      </c>
      <c r="AE266" s="2">
        <f t="shared" si="166"/>
        <v>4210.6947900000005</v>
      </c>
      <c r="AF266" s="2">
        <v>7947.23</v>
      </c>
      <c r="AG266" s="2">
        <v>7771.48</v>
      </c>
      <c r="AH266" s="2">
        <f t="shared" si="172"/>
        <v>10022.094431</v>
      </c>
      <c r="AI266" s="2">
        <f t="shared" si="173"/>
        <v>10022.094431</v>
      </c>
      <c r="AJ266" s="2">
        <v>12730.798799999999</v>
      </c>
      <c r="AK266" s="2">
        <v>22546.1387</v>
      </c>
      <c r="AL266" s="2">
        <f t="shared" si="179"/>
        <v>10022.094431</v>
      </c>
      <c r="AM266" s="2" t="s">
        <v>5201</v>
      </c>
      <c r="AN266" s="2">
        <f t="shared" si="167"/>
        <v>4989.2860000000001</v>
      </c>
      <c r="AO266" s="2">
        <f t="shared" si="168"/>
        <v>2066.6147800000003</v>
      </c>
      <c r="AP266" s="2">
        <f t="shared" si="174"/>
        <v>10122.31537531</v>
      </c>
      <c r="AQ266" s="2">
        <f t="shared" si="169"/>
        <v>4595.3949999999995</v>
      </c>
      <c r="AR266" s="2" cm="1">
        <f t="array" ref="AR266">MIN(_xlfn._xlws.FILTER(E266:AQ266,E266:AQ266&lt;&gt;0))</f>
        <v>2066.6147800000003</v>
      </c>
      <c r="AS266" s="2">
        <f t="shared" si="170"/>
        <v>22546.1387</v>
      </c>
    </row>
    <row r="267" spans="1:45" s="1" customFormat="1" x14ac:dyDescent="0.25">
      <c r="A267" s="5" t="s">
        <v>5089</v>
      </c>
      <c r="B267" s="1" t="s">
        <v>3224</v>
      </c>
      <c r="C267" s="6">
        <v>595</v>
      </c>
      <c r="D267" s="2">
        <v>82662.37</v>
      </c>
      <c r="E267" s="2">
        <f t="shared" si="180"/>
        <v>64393.986229999995</v>
      </c>
      <c r="F267" s="2">
        <f t="shared" si="175"/>
        <v>18631.229285999998</v>
      </c>
      <c r="G267" s="2">
        <f t="shared" si="176"/>
        <v>18631.229285999998</v>
      </c>
      <c r="H267" s="2" t="s">
        <v>5201</v>
      </c>
      <c r="I267" s="2" t="s">
        <v>5201</v>
      </c>
      <c r="J267" s="2">
        <v>14522.633565</v>
      </c>
      <c r="K267" s="2">
        <f t="shared" si="161"/>
        <v>56293.07396999999</v>
      </c>
      <c r="L267" s="2">
        <f t="shared" si="181"/>
        <v>19190.166164579998</v>
      </c>
      <c r="M267" s="2">
        <f t="shared" si="182"/>
        <v>19376.47845744</v>
      </c>
      <c r="N267" s="2">
        <f t="shared" si="177"/>
        <v>18631.229285999998</v>
      </c>
      <c r="O267" s="2">
        <f t="shared" si="183"/>
        <v>26083.721000399997</v>
      </c>
      <c r="P267" s="2">
        <f t="shared" si="184"/>
        <v>19562.790750299999</v>
      </c>
      <c r="Q267" s="2">
        <f t="shared" si="185"/>
        <v>20866.976800320001</v>
      </c>
      <c r="R267" s="2">
        <f t="shared" si="162"/>
        <v>66129.895999999993</v>
      </c>
      <c r="S267" s="2" t="s">
        <v>5201</v>
      </c>
      <c r="T267" s="2">
        <f t="shared" si="178"/>
        <v>18631.229285999998</v>
      </c>
      <c r="U267" s="2">
        <f t="shared" si="163"/>
        <v>66129.895999999993</v>
      </c>
      <c r="V267" s="2" t="s">
        <v>5201</v>
      </c>
      <c r="W267" s="2" t="s">
        <v>5201</v>
      </c>
      <c r="X267" s="2" t="s">
        <v>5201</v>
      </c>
      <c r="Y267" s="2" t="s">
        <v>5201</v>
      </c>
      <c r="Z267" s="2">
        <v>18631.229285999998</v>
      </c>
      <c r="AA267" s="2">
        <f t="shared" si="164"/>
        <v>66129.895999999993</v>
      </c>
      <c r="AB267" s="2">
        <f t="shared" si="165"/>
        <v>66129.895999999993</v>
      </c>
      <c r="AC267" s="2">
        <f t="shared" si="171"/>
        <v>12983.750203320002</v>
      </c>
      <c r="AD267" s="2">
        <v>13961.021724</v>
      </c>
      <c r="AE267" s="2">
        <f t="shared" si="166"/>
        <v>53019.644117999997</v>
      </c>
      <c r="AF267" s="2">
        <v>7947.23</v>
      </c>
      <c r="AG267" s="2">
        <v>7771.48</v>
      </c>
      <c r="AH267" s="2">
        <f t="shared" si="172"/>
        <v>18631.229285999998</v>
      </c>
      <c r="AI267" s="2">
        <f t="shared" si="173"/>
        <v>18631.229285999998</v>
      </c>
      <c r="AJ267" s="2">
        <v>23666.752799999998</v>
      </c>
      <c r="AK267" s="2">
        <v>41913.622199999998</v>
      </c>
      <c r="AL267" s="2">
        <f t="shared" si="179"/>
        <v>18631.229285999998</v>
      </c>
      <c r="AM267" s="2" t="s">
        <v>5201</v>
      </c>
      <c r="AN267" s="2">
        <f t="shared" si="167"/>
        <v>62823.4012</v>
      </c>
      <c r="AO267" s="2">
        <f t="shared" si="168"/>
        <v>26022.114076000002</v>
      </c>
      <c r="AP267" s="2">
        <f t="shared" si="174"/>
        <v>18817.541578859997</v>
      </c>
      <c r="AQ267" s="2">
        <f t="shared" si="169"/>
        <v>57863.658999999992</v>
      </c>
      <c r="AR267" s="2" cm="1">
        <f t="array" ref="AR267">MIN(_xlfn._xlws.FILTER(E267:AQ267,E267:AQ267&lt;&gt;0))</f>
        <v>7771.48</v>
      </c>
      <c r="AS267" s="2">
        <f t="shared" si="170"/>
        <v>66129.895999999993</v>
      </c>
    </row>
    <row r="268" spans="1:45" s="1" customFormat="1" x14ac:dyDescent="0.25">
      <c r="A268" s="5" t="s">
        <v>5090</v>
      </c>
      <c r="B268" s="1" t="s">
        <v>3224</v>
      </c>
      <c r="C268" s="6">
        <v>596</v>
      </c>
      <c r="D268" s="2">
        <v>11142.28</v>
      </c>
      <c r="E268" s="2">
        <f t="shared" si="180"/>
        <v>8679.8361199999999</v>
      </c>
      <c r="F268" s="2">
        <f t="shared" si="175"/>
        <v>9499.1949820000009</v>
      </c>
      <c r="G268" s="2">
        <f t="shared" si="176"/>
        <v>9499.1949820000009</v>
      </c>
      <c r="H268" s="2" t="s">
        <v>5201</v>
      </c>
      <c r="I268" s="2" t="s">
        <v>5201</v>
      </c>
      <c r="J268" s="2">
        <v>7139.6993799999991</v>
      </c>
      <c r="K268" s="2">
        <f t="shared" si="161"/>
        <v>7587.8926799999999</v>
      </c>
      <c r="L268" s="2">
        <f t="shared" si="181"/>
        <v>9784.1708314600019</v>
      </c>
      <c r="M268" s="2">
        <f t="shared" si="182"/>
        <v>9879.1627812800016</v>
      </c>
      <c r="N268" s="2">
        <f t="shared" si="177"/>
        <v>9499.1949820000009</v>
      </c>
      <c r="O268" s="2">
        <f t="shared" si="183"/>
        <v>13298.872974800001</v>
      </c>
      <c r="P268" s="2">
        <f t="shared" si="184"/>
        <v>9974.1547311000013</v>
      </c>
      <c r="Q268" s="2">
        <f t="shared" si="185"/>
        <v>10639.098379840001</v>
      </c>
      <c r="R268" s="2">
        <f t="shared" si="162"/>
        <v>8913.8240000000005</v>
      </c>
      <c r="S268" s="2" t="s">
        <v>5201</v>
      </c>
      <c r="T268" s="2">
        <f t="shared" si="178"/>
        <v>9499.1949820000009</v>
      </c>
      <c r="U268" s="2">
        <f t="shared" si="163"/>
        <v>8913.8240000000005</v>
      </c>
      <c r="V268" s="2" t="s">
        <v>5201</v>
      </c>
      <c r="W268" s="2" t="s">
        <v>5201</v>
      </c>
      <c r="X268" s="2" t="s">
        <v>5201</v>
      </c>
      <c r="Y268" s="2" t="s">
        <v>5201</v>
      </c>
      <c r="Z268" s="2">
        <v>9499.1949820000009</v>
      </c>
      <c r="AA268" s="2">
        <f t="shared" si="164"/>
        <v>8913.8240000000005</v>
      </c>
      <c r="AB268" s="2">
        <f t="shared" si="165"/>
        <v>8913.8240000000005</v>
      </c>
      <c r="AC268" s="2">
        <f t="shared" si="171"/>
        <v>3894.0124860000001</v>
      </c>
      <c r="AD268" s="2">
        <v>4187.1102000000001</v>
      </c>
      <c r="AE268" s="2">
        <f t="shared" si="166"/>
        <v>7146.6583920000003</v>
      </c>
      <c r="AF268" s="2">
        <v>7947.23</v>
      </c>
      <c r="AG268" s="2">
        <v>7771.48</v>
      </c>
      <c r="AH268" s="2">
        <f t="shared" si="172"/>
        <v>9499.1949820000009</v>
      </c>
      <c r="AI268" s="2">
        <f t="shared" si="173"/>
        <v>9499.1949820000009</v>
      </c>
      <c r="AJ268" s="2">
        <v>12066.573600000002</v>
      </c>
      <c r="AK268" s="2">
        <v>21369.8014</v>
      </c>
      <c r="AL268" s="2">
        <f t="shared" si="179"/>
        <v>9499.1949820000009</v>
      </c>
      <c r="AM268" s="2" t="s">
        <v>5201</v>
      </c>
      <c r="AN268" s="2">
        <f t="shared" si="167"/>
        <v>8468.1328000000012</v>
      </c>
      <c r="AO268" s="2">
        <f t="shared" si="168"/>
        <v>3507.5897440000003</v>
      </c>
      <c r="AP268" s="2">
        <f t="shared" si="174"/>
        <v>9594.1869318200006</v>
      </c>
      <c r="AQ268" s="2">
        <f t="shared" si="169"/>
        <v>7799.5959999999995</v>
      </c>
      <c r="AR268" s="2" cm="1">
        <f t="array" ref="AR268">MIN(_xlfn._xlws.FILTER(E268:AQ268,E268:AQ268&lt;&gt;0))</f>
        <v>3507.5897440000003</v>
      </c>
      <c r="AS268" s="2">
        <f t="shared" si="170"/>
        <v>21369.8014</v>
      </c>
    </row>
    <row r="269" spans="1:45" s="1" customFormat="1" x14ac:dyDescent="0.25">
      <c r="A269" s="5" t="s">
        <v>5091</v>
      </c>
      <c r="B269" s="1" t="s">
        <v>3224</v>
      </c>
      <c r="C269" s="6">
        <v>598</v>
      </c>
      <c r="D269" s="2">
        <v>15659.9</v>
      </c>
      <c r="E269" s="2">
        <f t="shared" si="180"/>
        <v>12199.062100000001</v>
      </c>
      <c r="F269" s="2">
        <f t="shared" si="175"/>
        <v>9292.9933689999998</v>
      </c>
      <c r="G269" s="2">
        <f t="shared" si="176"/>
        <v>9292.9933689999998</v>
      </c>
      <c r="H269" s="2" t="s">
        <v>5201</v>
      </c>
      <c r="I269" s="2" t="s">
        <v>5201</v>
      </c>
      <c r="J269" s="2">
        <v>8020.2526799999996</v>
      </c>
      <c r="K269" s="2">
        <f t="shared" si="161"/>
        <v>10664.391899999999</v>
      </c>
      <c r="L269" s="2">
        <f t="shared" si="181"/>
        <v>9571.7831700700008</v>
      </c>
      <c r="M269" s="2">
        <f t="shared" si="182"/>
        <v>9664.7131037599993</v>
      </c>
      <c r="N269" s="2">
        <f t="shared" si="177"/>
        <v>9292.9933689999998</v>
      </c>
      <c r="O269" s="2">
        <f t="shared" si="183"/>
        <v>13010.190716599998</v>
      </c>
      <c r="P269" s="2">
        <f t="shared" si="184"/>
        <v>9757.6430374499996</v>
      </c>
      <c r="Q269" s="2">
        <f t="shared" si="185"/>
        <v>10408.15257328</v>
      </c>
      <c r="R269" s="2">
        <f t="shared" si="162"/>
        <v>12527.92</v>
      </c>
      <c r="S269" s="2" t="s">
        <v>5201</v>
      </c>
      <c r="T269" s="2">
        <f t="shared" si="178"/>
        <v>9292.9933689999998</v>
      </c>
      <c r="U269" s="2">
        <f t="shared" si="163"/>
        <v>12527.92</v>
      </c>
      <c r="V269" s="2" t="s">
        <v>5201</v>
      </c>
      <c r="W269" s="2" t="s">
        <v>5201</v>
      </c>
      <c r="X269" s="2" t="s">
        <v>5201</v>
      </c>
      <c r="Y269" s="2" t="s">
        <v>5201</v>
      </c>
      <c r="Z269" s="2">
        <v>9292.9933689999998</v>
      </c>
      <c r="AA269" s="2">
        <f t="shared" si="164"/>
        <v>12527.92</v>
      </c>
      <c r="AB269" s="2">
        <f t="shared" si="165"/>
        <v>12527.92</v>
      </c>
      <c r="AC269" s="2">
        <f t="shared" si="171"/>
        <v>10584.86734656</v>
      </c>
      <c r="AD269" s="2">
        <v>11381.577792</v>
      </c>
      <c r="AE269" s="2">
        <f t="shared" si="166"/>
        <v>10044.25986</v>
      </c>
      <c r="AF269" s="2">
        <v>7947.23</v>
      </c>
      <c r="AG269" s="2">
        <v>7771.48</v>
      </c>
      <c r="AH269" s="2">
        <f t="shared" si="172"/>
        <v>9292.9933689999998</v>
      </c>
      <c r="AI269" s="2">
        <f t="shared" si="173"/>
        <v>9292.9933689999998</v>
      </c>
      <c r="AJ269" s="2">
        <v>11804.6412</v>
      </c>
      <c r="AK269" s="2">
        <v>20905.921300000002</v>
      </c>
      <c r="AL269" s="2">
        <f t="shared" si="179"/>
        <v>9292.9933689999998</v>
      </c>
      <c r="AM269" s="2" t="s">
        <v>5201</v>
      </c>
      <c r="AN269" s="2">
        <f t="shared" si="167"/>
        <v>11901.523999999999</v>
      </c>
      <c r="AO269" s="2">
        <f t="shared" si="168"/>
        <v>4929.7365200000004</v>
      </c>
      <c r="AP269" s="2">
        <f t="shared" si="174"/>
        <v>9385.9233026900001</v>
      </c>
      <c r="AQ269" s="2">
        <f t="shared" si="169"/>
        <v>10961.929999999998</v>
      </c>
      <c r="AR269" s="2" cm="1">
        <f t="array" ref="AR269">MIN(_xlfn._xlws.FILTER(E269:AQ269,E269:AQ269&lt;&gt;0))</f>
        <v>4929.7365200000004</v>
      </c>
      <c r="AS269" s="2">
        <f t="shared" si="170"/>
        <v>20905.921300000002</v>
      </c>
    </row>
    <row r="270" spans="1:45" s="1" customFormat="1" x14ac:dyDescent="0.25">
      <c r="A270" s="5" t="s">
        <v>5092</v>
      </c>
      <c r="B270" s="1" t="s">
        <v>3224</v>
      </c>
      <c r="C270" s="6">
        <v>602</v>
      </c>
      <c r="D270" s="2">
        <v>24437.26</v>
      </c>
      <c r="E270" s="2">
        <f t="shared" si="180"/>
        <v>19036.625540000001</v>
      </c>
      <c r="F270" s="2">
        <f t="shared" si="175"/>
        <v>12539.146188000001</v>
      </c>
      <c r="G270" s="2">
        <f t="shared" si="176"/>
        <v>12539.146188000001</v>
      </c>
      <c r="H270" s="2" t="s">
        <v>5201</v>
      </c>
      <c r="I270" s="2" t="s">
        <v>5201</v>
      </c>
      <c r="J270" s="2">
        <v>10368.87599</v>
      </c>
      <c r="K270" s="2">
        <f t="shared" ref="K270:K306" si="186">D270*68.1%</f>
        <v>16641.774059999996</v>
      </c>
      <c r="L270" s="2">
        <f t="shared" si="181"/>
        <v>12915.320573640001</v>
      </c>
      <c r="M270" s="2">
        <f t="shared" si="182"/>
        <v>13040.71203552</v>
      </c>
      <c r="N270" s="2">
        <f t="shared" si="177"/>
        <v>12539.146188000001</v>
      </c>
      <c r="O270" s="2">
        <f t="shared" si="183"/>
        <v>17554.804663200001</v>
      </c>
      <c r="P270" s="2">
        <f t="shared" si="184"/>
        <v>13166.103497400001</v>
      </c>
      <c r="Q270" s="2">
        <f t="shared" si="185"/>
        <v>14043.843730560002</v>
      </c>
      <c r="R270" s="2">
        <f t="shared" ref="R270:R306" si="187">D270*80%</f>
        <v>19549.808000000001</v>
      </c>
      <c r="S270" s="2" t="s">
        <v>5201</v>
      </c>
      <c r="T270" s="2">
        <f t="shared" si="178"/>
        <v>12539.146188000001</v>
      </c>
      <c r="U270" s="2">
        <f t="shared" ref="U270:U306" si="188">D270*80%</f>
        <v>19549.808000000001</v>
      </c>
      <c r="V270" s="2" t="s">
        <v>5201</v>
      </c>
      <c r="W270" s="2" t="s">
        <v>5201</v>
      </c>
      <c r="X270" s="2" t="s">
        <v>5201</v>
      </c>
      <c r="Y270" s="2" t="s">
        <v>5201</v>
      </c>
      <c r="Z270" s="2">
        <v>12539.146188000001</v>
      </c>
      <c r="AA270" s="2">
        <f t="shared" ref="AA270:AA306" si="189">D270*80%</f>
        <v>19549.808000000001</v>
      </c>
      <c r="AB270" s="2">
        <f t="shared" ref="AB270:AB306" si="190">D270*80%</f>
        <v>19549.808000000001</v>
      </c>
      <c r="AC270" s="2">
        <f t="shared" ref="AC270:AC306" si="191">AD270*93%</f>
        <v>12246.027398280003</v>
      </c>
      <c r="AD270" s="2">
        <v>13167.771396000002</v>
      </c>
      <c r="AE270" s="2">
        <f t="shared" ref="AE270:AE306" si="192">D270*64.14%</f>
        <v>15674.058563999999</v>
      </c>
      <c r="AF270" s="2">
        <v>7947.23</v>
      </c>
      <c r="AG270" s="2">
        <v>7771.48</v>
      </c>
      <c r="AH270" s="2">
        <f t="shared" ref="AH270:AH306" si="193">Z270</f>
        <v>12539.146188000001</v>
      </c>
      <c r="AI270" s="2">
        <f t="shared" ref="AI270:AI306" si="194">Z270</f>
        <v>12539.146188000001</v>
      </c>
      <c r="AJ270" s="2">
        <v>15928.142400000001</v>
      </c>
      <c r="AK270" s="2">
        <v>28208.607599999999</v>
      </c>
      <c r="AL270" s="2">
        <f t="shared" si="179"/>
        <v>12539.146188000001</v>
      </c>
      <c r="AM270" s="2" t="s">
        <v>5201</v>
      </c>
      <c r="AN270" s="2">
        <f t="shared" ref="AN270:AN306" si="195">D270*76%</f>
        <v>18572.317599999998</v>
      </c>
      <c r="AO270" s="2">
        <f t="shared" ref="AO270:AO306" si="196">D270*31.48%</f>
        <v>7692.8494479999999</v>
      </c>
      <c r="AP270" s="2">
        <f t="shared" ref="AP270:AP306" si="197">Z270*101%</f>
        <v>12664.537649880001</v>
      </c>
      <c r="AQ270" s="2">
        <f t="shared" ref="AQ270:AQ306" si="198">D270*70%</f>
        <v>17106.081999999999</v>
      </c>
      <c r="AR270" s="2" cm="1">
        <f t="array" ref="AR270">MIN(_xlfn._xlws.FILTER(E270:AQ270,E270:AQ270&lt;&gt;0))</f>
        <v>7692.8494479999999</v>
      </c>
      <c r="AS270" s="2">
        <f t="shared" ref="AS270:AS306" si="199">MAX(E270:AQ270)</f>
        <v>28208.607599999999</v>
      </c>
    </row>
    <row r="271" spans="1:45" s="1" customFormat="1" x14ac:dyDescent="0.25">
      <c r="A271" s="5" t="s">
        <v>5093</v>
      </c>
      <c r="B271" s="1" t="s">
        <v>3224</v>
      </c>
      <c r="C271" s="6">
        <v>603</v>
      </c>
      <c r="D271" s="2">
        <v>15819.23</v>
      </c>
      <c r="E271" s="2">
        <f t="shared" si="180"/>
        <v>12323.18017</v>
      </c>
      <c r="F271" s="2">
        <f t="shared" si="175"/>
        <v>7672.0920820000001</v>
      </c>
      <c r="G271" s="2">
        <f t="shared" si="176"/>
        <v>7672.0920820000001</v>
      </c>
      <c r="H271" s="2" t="s">
        <v>5201</v>
      </c>
      <c r="I271" s="2" t="s">
        <v>5201</v>
      </c>
      <c r="J271" s="2">
        <v>6097.4707199999993</v>
      </c>
      <c r="K271" s="2">
        <f t="shared" si="186"/>
        <v>10772.895629999999</v>
      </c>
      <c r="L271" s="2">
        <f t="shared" si="181"/>
        <v>7902.2548444600006</v>
      </c>
      <c r="M271" s="2">
        <f t="shared" si="182"/>
        <v>7978.9757652800008</v>
      </c>
      <c r="N271" s="2">
        <f t="shared" si="177"/>
        <v>7672.0920820000001</v>
      </c>
      <c r="O271" s="2">
        <f t="shared" si="183"/>
        <v>10740.928914799999</v>
      </c>
      <c r="P271" s="2">
        <f t="shared" si="184"/>
        <v>8055.6966861000001</v>
      </c>
      <c r="Q271" s="2">
        <f t="shared" si="185"/>
        <v>8592.7431318400013</v>
      </c>
      <c r="R271" s="2">
        <f t="shared" si="187"/>
        <v>12655.384</v>
      </c>
      <c r="S271" s="2" t="s">
        <v>5201</v>
      </c>
      <c r="T271" s="2">
        <f t="shared" si="178"/>
        <v>7672.0920820000001</v>
      </c>
      <c r="U271" s="2">
        <f t="shared" si="188"/>
        <v>12655.384</v>
      </c>
      <c r="V271" s="2" t="s">
        <v>5201</v>
      </c>
      <c r="W271" s="2" t="s">
        <v>5201</v>
      </c>
      <c r="X271" s="2" t="s">
        <v>5201</v>
      </c>
      <c r="Y271" s="2" t="s">
        <v>5201</v>
      </c>
      <c r="Z271" s="2">
        <v>7672.0920820000001</v>
      </c>
      <c r="AA271" s="2">
        <f t="shared" si="189"/>
        <v>12655.384</v>
      </c>
      <c r="AB271" s="2">
        <f t="shared" si="190"/>
        <v>12655.384</v>
      </c>
      <c r="AC271" s="2">
        <f t="shared" si="191"/>
        <v>5407.9703074800009</v>
      </c>
      <c r="AD271" s="2">
        <v>5815.0218360000008</v>
      </c>
      <c r="AE271" s="2">
        <f t="shared" si="192"/>
        <v>10146.454121999999</v>
      </c>
      <c r="AF271" s="2">
        <v>7947.23</v>
      </c>
      <c r="AG271" s="2">
        <v>7771.48</v>
      </c>
      <c r="AH271" s="2">
        <f t="shared" si="193"/>
        <v>7672.0920820000001</v>
      </c>
      <c r="AI271" s="2">
        <f t="shared" si="194"/>
        <v>7672.0920820000001</v>
      </c>
      <c r="AJ271" s="2">
        <v>9745.6535999999996</v>
      </c>
      <c r="AK271" s="2">
        <v>17259.471400000002</v>
      </c>
      <c r="AL271" s="2">
        <f t="shared" si="179"/>
        <v>7672.0920820000001</v>
      </c>
      <c r="AM271" s="2" t="s">
        <v>5201</v>
      </c>
      <c r="AN271" s="2">
        <f t="shared" si="195"/>
        <v>12022.614799999999</v>
      </c>
      <c r="AO271" s="2">
        <f t="shared" si="196"/>
        <v>4979.8936039999999</v>
      </c>
      <c r="AP271" s="2">
        <f t="shared" si="197"/>
        <v>7748.8130028200003</v>
      </c>
      <c r="AQ271" s="2">
        <f t="shared" si="198"/>
        <v>11073.460999999999</v>
      </c>
      <c r="AR271" s="2" cm="1">
        <f t="array" ref="AR271">MIN(_xlfn._xlws.FILTER(E271:AQ271,E271:AQ271&lt;&gt;0))</f>
        <v>4979.8936039999999</v>
      </c>
      <c r="AS271" s="2">
        <f t="shared" si="199"/>
        <v>17259.471400000002</v>
      </c>
    </row>
    <row r="272" spans="1:45" s="1" customFormat="1" x14ac:dyDescent="0.25">
      <c r="A272" s="5" t="s">
        <v>5094</v>
      </c>
      <c r="B272" s="1" t="s">
        <v>3224</v>
      </c>
      <c r="C272" s="6">
        <v>604</v>
      </c>
      <c r="D272" s="2">
        <v>16508.189999999999</v>
      </c>
      <c r="E272" s="2">
        <f t="shared" si="180"/>
        <v>12859.880009999999</v>
      </c>
      <c r="F272" s="2">
        <f t="shared" si="175"/>
        <v>13130.779508</v>
      </c>
      <c r="G272" s="2">
        <f t="shared" si="176"/>
        <v>13130.779508</v>
      </c>
      <c r="H272" s="2" t="s">
        <v>5201</v>
      </c>
      <c r="I272" s="2" t="s">
        <v>5201</v>
      </c>
      <c r="J272" s="2">
        <v>10763.681445</v>
      </c>
      <c r="K272" s="2">
        <f t="shared" si="186"/>
        <v>11242.077389999999</v>
      </c>
      <c r="L272" s="2">
        <f t="shared" si="181"/>
        <v>13524.702893240001</v>
      </c>
      <c r="M272" s="2">
        <f t="shared" si="182"/>
        <v>13656.010688320001</v>
      </c>
      <c r="N272" s="2">
        <f t="shared" si="177"/>
        <v>13130.779508</v>
      </c>
      <c r="O272" s="2">
        <f t="shared" si="183"/>
        <v>18383.091311199998</v>
      </c>
      <c r="P272" s="2">
        <f t="shared" si="184"/>
        <v>13787.3184834</v>
      </c>
      <c r="Q272" s="2">
        <f t="shared" si="185"/>
        <v>14706.473048960001</v>
      </c>
      <c r="R272" s="2">
        <f t="shared" si="187"/>
        <v>13206.552</v>
      </c>
      <c r="S272" s="2" t="s">
        <v>5201</v>
      </c>
      <c r="T272" s="2">
        <f t="shared" si="178"/>
        <v>13130.779508</v>
      </c>
      <c r="U272" s="2">
        <f t="shared" si="188"/>
        <v>13206.552</v>
      </c>
      <c r="V272" s="2" t="s">
        <v>5201</v>
      </c>
      <c r="W272" s="2" t="s">
        <v>5201</v>
      </c>
      <c r="X272" s="2" t="s">
        <v>5201</v>
      </c>
      <c r="Y272" s="2" t="s">
        <v>5201</v>
      </c>
      <c r="Z272" s="2">
        <v>13130.779508</v>
      </c>
      <c r="AA272" s="2">
        <f t="shared" si="189"/>
        <v>13206.552</v>
      </c>
      <c r="AB272" s="2">
        <f t="shared" si="190"/>
        <v>13206.552</v>
      </c>
      <c r="AC272" s="2">
        <f t="shared" si="191"/>
        <v>8128.6440861600004</v>
      </c>
      <c r="AD272" s="2">
        <v>8740.4775119999995</v>
      </c>
      <c r="AE272" s="2">
        <f t="shared" si="192"/>
        <v>10588.353065999998</v>
      </c>
      <c r="AF272" s="2">
        <v>7947.23</v>
      </c>
      <c r="AG272" s="2">
        <v>7771.48</v>
      </c>
      <c r="AH272" s="2">
        <f t="shared" si="193"/>
        <v>13130.779508</v>
      </c>
      <c r="AI272" s="2">
        <f t="shared" si="194"/>
        <v>13130.779508</v>
      </c>
      <c r="AJ272" s="2">
        <v>16679.678400000001</v>
      </c>
      <c r="AK272" s="2">
        <v>29539.571600000003</v>
      </c>
      <c r="AL272" s="2">
        <f t="shared" si="179"/>
        <v>13130.779508</v>
      </c>
      <c r="AM272" s="2" t="s">
        <v>5201</v>
      </c>
      <c r="AN272" s="2">
        <f t="shared" si="195"/>
        <v>12546.224399999999</v>
      </c>
      <c r="AO272" s="2">
        <f t="shared" si="196"/>
        <v>5196.7782120000002</v>
      </c>
      <c r="AP272" s="2">
        <f t="shared" si="197"/>
        <v>13262.087303079999</v>
      </c>
      <c r="AQ272" s="2">
        <f t="shared" si="198"/>
        <v>11555.732999999998</v>
      </c>
      <c r="AR272" s="2" cm="1">
        <f t="array" ref="AR272">MIN(_xlfn._xlws.FILTER(E272:AQ272,E272:AQ272&lt;&gt;0))</f>
        <v>5196.7782120000002</v>
      </c>
      <c r="AS272" s="2">
        <f t="shared" si="199"/>
        <v>29539.571600000003</v>
      </c>
    </row>
    <row r="273" spans="1:45" s="1" customFormat="1" x14ac:dyDescent="0.25">
      <c r="A273" s="5" t="s">
        <v>5095</v>
      </c>
      <c r="B273" s="1" t="s">
        <v>3224</v>
      </c>
      <c r="C273" s="6">
        <v>605</v>
      </c>
      <c r="D273" s="2">
        <v>23255.55</v>
      </c>
      <c r="E273" s="2">
        <f t="shared" si="180"/>
        <v>18116.07345</v>
      </c>
      <c r="F273" s="2">
        <f t="shared" si="175"/>
        <v>7920.9260959999992</v>
      </c>
      <c r="G273" s="2">
        <f t="shared" si="176"/>
        <v>7920.9260959999992</v>
      </c>
      <c r="H273" s="2" t="s">
        <v>5201</v>
      </c>
      <c r="I273" s="2" t="s">
        <v>5201</v>
      </c>
      <c r="J273" s="2">
        <v>6562.2873799999998</v>
      </c>
      <c r="K273" s="2">
        <f t="shared" si="186"/>
        <v>15837.029549999997</v>
      </c>
      <c r="L273" s="2">
        <f t="shared" si="181"/>
        <v>8158.5538788799995</v>
      </c>
      <c r="M273" s="2">
        <f t="shared" si="182"/>
        <v>8237.763139839999</v>
      </c>
      <c r="N273" s="2">
        <f t="shared" si="177"/>
        <v>7920.9260959999992</v>
      </c>
      <c r="O273" s="2">
        <f t="shared" si="183"/>
        <v>11089.296534399999</v>
      </c>
      <c r="P273" s="2">
        <f t="shared" si="184"/>
        <v>8316.9724007999994</v>
      </c>
      <c r="Q273" s="2">
        <f t="shared" si="185"/>
        <v>8871.4372275200003</v>
      </c>
      <c r="R273" s="2">
        <f t="shared" si="187"/>
        <v>18604.439999999999</v>
      </c>
      <c r="S273" s="2" t="s">
        <v>5201</v>
      </c>
      <c r="T273" s="2">
        <f t="shared" si="178"/>
        <v>7920.9260959999992</v>
      </c>
      <c r="U273" s="2">
        <f t="shared" si="188"/>
        <v>18604.439999999999</v>
      </c>
      <c r="V273" s="2" t="s">
        <v>5201</v>
      </c>
      <c r="W273" s="2" t="s">
        <v>5201</v>
      </c>
      <c r="X273" s="2" t="s">
        <v>5201</v>
      </c>
      <c r="Y273" s="2" t="s">
        <v>5201</v>
      </c>
      <c r="Z273" s="2">
        <v>7920.9260959999992</v>
      </c>
      <c r="AA273" s="2">
        <f t="shared" si="189"/>
        <v>18604.439999999999</v>
      </c>
      <c r="AB273" s="2">
        <f t="shared" si="190"/>
        <v>18604.439999999999</v>
      </c>
      <c r="AC273" s="2">
        <f t="shared" si="191"/>
        <v>6947.6029365599998</v>
      </c>
      <c r="AD273" s="2">
        <v>7470.5407919999998</v>
      </c>
      <c r="AE273" s="2">
        <f t="shared" si="192"/>
        <v>14916.109769999999</v>
      </c>
      <c r="AF273" s="2">
        <v>7947.23</v>
      </c>
      <c r="AG273" s="2">
        <v>7771.48</v>
      </c>
      <c r="AH273" s="2">
        <f t="shared" si="193"/>
        <v>7920.9260959999992</v>
      </c>
      <c r="AI273" s="2">
        <f t="shared" si="194"/>
        <v>7920.9260959999992</v>
      </c>
      <c r="AJ273" s="2">
        <v>10061.7408</v>
      </c>
      <c r="AK273" s="2">
        <v>17819.2592</v>
      </c>
      <c r="AL273" s="2">
        <f t="shared" si="179"/>
        <v>7920.9260959999992</v>
      </c>
      <c r="AM273" s="2" t="s">
        <v>5201</v>
      </c>
      <c r="AN273" s="2">
        <f t="shared" si="195"/>
        <v>17674.218000000001</v>
      </c>
      <c r="AO273" s="2">
        <f t="shared" si="196"/>
        <v>7320.8471400000008</v>
      </c>
      <c r="AP273" s="2">
        <f t="shared" si="197"/>
        <v>8000.1353569599996</v>
      </c>
      <c r="AQ273" s="2">
        <f t="shared" si="198"/>
        <v>16278.884999999998</v>
      </c>
      <c r="AR273" s="2" cm="1">
        <f t="array" ref="AR273">MIN(_xlfn._xlws.FILTER(E273:AQ273,E273:AQ273&lt;&gt;0))</f>
        <v>6562.2873799999998</v>
      </c>
      <c r="AS273" s="2">
        <f t="shared" si="199"/>
        <v>18604.439999999999</v>
      </c>
    </row>
    <row r="274" spans="1:45" s="1" customFormat="1" x14ac:dyDescent="0.25">
      <c r="A274" s="5" t="s">
        <v>5096</v>
      </c>
      <c r="B274" s="1" t="s">
        <v>3224</v>
      </c>
      <c r="C274" s="6">
        <v>606</v>
      </c>
      <c r="D274" s="2">
        <v>31940.73</v>
      </c>
      <c r="E274" s="2">
        <f t="shared" si="180"/>
        <v>24881.828669999999</v>
      </c>
      <c r="F274" s="2">
        <f t="shared" si="175"/>
        <v>13354.382100999999</v>
      </c>
      <c r="G274" s="2">
        <f t="shared" si="176"/>
        <v>13354.382100999999</v>
      </c>
      <c r="H274" s="2" t="s">
        <v>5201</v>
      </c>
      <c r="I274" s="2" t="s">
        <v>5201</v>
      </c>
      <c r="J274" s="2">
        <v>10905.869149999999</v>
      </c>
      <c r="K274" s="2">
        <f t="shared" si="186"/>
        <v>21751.637129999999</v>
      </c>
      <c r="L274" s="2">
        <f t="shared" si="181"/>
        <v>13755.01356403</v>
      </c>
      <c r="M274" s="2">
        <f t="shared" si="182"/>
        <v>13888.55738504</v>
      </c>
      <c r="N274" s="2">
        <f t="shared" si="177"/>
        <v>13354.382100999999</v>
      </c>
      <c r="O274" s="2">
        <f t="shared" si="183"/>
        <v>18696.134941399996</v>
      </c>
      <c r="P274" s="2">
        <f t="shared" si="184"/>
        <v>14022.10120605</v>
      </c>
      <c r="Q274" s="2">
        <f t="shared" si="185"/>
        <v>14956.90795312</v>
      </c>
      <c r="R274" s="2">
        <f t="shared" si="187"/>
        <v>25552.584000000003</v>
      </c>
      <c r="S274" s="2" t="s">
        <v>5201</v>
      </c>
      <c r="T274" s="2">
        <f t="shared" si="178"/>
        <v>13354.382100999999</v>
      </c>
      <c r="U274" s="2">
        <f t="shared" si="188"/>
        <v>25552.584000000003</v>
      </c>
      <c r="V274" s="2" t="s">
        <v>5201</v>
      </c>
      <c r="W274" s="2" t="s">
        <v>5201</v>
      </c>
      <c r="X274" s="2" t="s">
        <v>5201</v>
      </c>
      <c r="Y274" s="2" t="s">
        <v>5201</v>
      </c>
      <c r="Z274" s="2">
        <v>13354.382100999999</v>
      </c>
      <c r="AA274" s="2">
        <f t="shared" si="189"/>
        <v>25552.584000000003</v>
      </c>
      <c r="AB274" s="2">
        <f t="shared" si="190"/>
        <v>25552.584000000003</v>
      </c>
      <c r="AC274" s="2">
        <f t="shared" si="191"/>
        <v>8484.6680848800006</v>
      </c>
      <c r="AD274" s="2">
        <v>9123.2990160000008</v>
      </c>
      <c r="AE274" s="2">
        <f t="shared" si="192"/>
        <v>20486.784221999998</v>
      </c>
      <c r="AF274" s="2">
        <v>7947.23</v>
      </c>
      <c r="AG274" s="2">
        <v>7771.48</v>
      </c>
      <c r="AH274" s="2">
        <f t="shared" si="193"/>
        <v>13354.382100999999</v>
      </c>
      <c r="AI274" s="2">
        <f t="shared" si="194"/>
        <v>13354.382100999999</v>
      </c>
      <c r="AJ274" s="2">
        <v>16963.714799999998</v>
      </c>
      <c r="AK274" s="2">
        <v>30042.597699999998</v>
      </c>
      <c r="AL274" s="2">
        <f t="shared" si="179"/>
        <v>13354.382100999999</v>
      </c>
      <c r="AM274" s="2" t="s">
        <v>5201</v>
      </c>
      <c r="AN274" s="2">
        <f t="shared" si="195"/>
        <v>24274.9548</v>
      </c>
      <c r="AO274" s="2">
        <f t="shared" si="196"/>
        <v>10054.941804</v>
      </c>
      <c r="AP274" s="2">
        <f t="shared" si="197"/>
        <v>13487.925922009999</v>
      </c>
      <c r="AQ274" s="2">
        <f t="shared" si="198"/>
        <v>22358.510999999999</v>
      </c>
      <c r="AR274" s="2" cm="1">
        <f t="array" ref="AR274">MIN(_xlfn._xlws.FILTER(E274:AQ274,E274:AQ274&lt;&gt;0))</f>
        <v>7771.48</v>
      </c>
      <c r="AS274" s="2">
        <f t="shared" si="199"/>
        <v>30042.597699999998</v>
      </c>
    </row>
    <row r="275" spans="1:45" s="1" customFormat="1" x14ac:dyDescent="0.25">
      <c r="A275" s="5" t="s">
        <v>5097</v>
      </c>
      <c r="B275" s="1" t="s">
        <v>3224</v>
      </c>
      <c r="C275" s="6">
        <v>616</v>
      </c>
      <c r="D275" s="2">
        <v>80413.86</v>
      </c>
      <c r="E275" s="2">
        <f t="shared" si="180"/>
        <v>62642.396940000006</v>
      </c>
      <c r="F275" s="2">
        <f t="shared" si="175"/>
        <v>32752.994605</v>
      </c>
      <c r="G275" s="2">
        <f t="shared" si="176"/>
        <v>32752.994605</v>
      </c>
      <c r="H275" s="2" t="s">
        <v>5201</v>
      </c>
      <c r="I275" s="2" t="s">
        <v>5201</v>
      </c>
      <c r="J275" s="2">
        <v>28789.762319999998</v>
      </c>
      <c r="K275" s="2">
        <f t="shared" si="186"/>
        <v>54761.838659999994</v>
      </c>
      <c r="L275" s="2">
        <f t="shared" si="181"/>
        <v>33735.584443150001</v>
      </c>
      <c r="M275" s="2">
        <f t="shared" si="182"/>
        <v>34063.114389200004</v>
      </c>
      <c r="N275" s="2">
        <f t="shared" si="177"/>
        <v>32752.994605</v>
      </c>
      <c r="O275" s="2">
        <f t="shared" si="183"/>
        <v>45854.192446999994</v>
      </c>
      <c r="P275" s="2">
        <f t="shared" si="184"/>
        <v>34390.644335249999</v>
      </c>
      <c r="Q275" s="2">
        <f t="shared" si="185"/>
        <v>36683.353957600004</v>
      </c>
      <c r="R275" s="2">
        <f t="shared" si="187"/>
        <v>64331.088000000003</v>
      </c>
      <c r="S275" s="2" t="s">
        <v>5201</v>
      </c>
      <c r="T275" s="2">
        <f t="shared" si="178"/>
        <v>32752.994605</v>
      </c>
      <c r="U275" s="2">
        <f t="shared" si="188"/>
        <v>64331.088000000003</v>
      </c>
      <c r="V275" s="2" t="s">
        <v>5201</v>
      </c>
      <c r="W275" s="2" t="s">
        <v>5201</v>
      </c>
      <c r="X275" s="2" t="s">
        <v>5201</v>
      </c>
      <c r="Y275" s="2" t="s">
        <v>5201</v>
      </c>
      <c r="Z275" s="2">
        <v>32752.994605</v>
      </c>
      <c r="AA275" s="2">
        <f t="shared" si="189"/>
        <v>64331.088000000003</v>
      </c>
      <c r="AB275" s="2">
        <f t="shared" si="190"/>
        <v>64331.088000000003</v>
      </c>
      <c r="AC275" s="2">
        <f t="shared" si="191"/>
        <v>23251.105762560004</v>
      </c>
      <c r="AD275" s="2">
        <v>25001.188992000003</v>
      </c>
      <c r="AE275" s="2">
        <f t="shared" si="192"/>
        <v>51577.449803999996</v>
      </c>
      <c r="AF275" s="2">
        <v>7947.23</v>
      </c>
      <c r="AG275" s="2">
        <v>7771.48</v>
      </c>
      <c r="AH275" s="2">
        <f t="shared" si="193"/>
        <v>32752.994605</v>
      </c>
      <c r="AI275" s="2">
        <f t="shared" si="194"/>
        <v>32752.994605</v>
      </c>
      <c r="AJ275" s="2">
        <v>41605.254000000001</v>
      </c>
      <c r="AK275" s="2">
        <v>73682.558499999999</v>
      </c>
      <c r="AL275" s="2">
        <f t="shared" si="179"/>
        <v>32752.994605</v>
      </c>
      <c r="AM275" s="2" t="s">
        <v>5201</v>
      </c>
      <c r="AN275" s="2">
        <f t="shared" si="195"/>
        <v>61114.533600000002</v>
      </c>
      <c r="AO275" s="2">
        <f t="shared" si="196"/>
        <v>25314.283128000003</v>
      </c>
      <c r="AP275" s="2">
        <f t="shared" si="197"/>
        <v>33080.524551050003</v>
      </c>
      <c r="AQ275" s="2">
        <f t="shared" si="198"/>
        <v>56289.701999999997</v>
      </c>
      <c r="AR275" s="2" cm="1">
        <f t="array" ref="AR275">MIN(_xlfn._xlws.FILTER(E275:AQ275,E275:AQ275&lt;&gt;0))</f>
        <v>7771.48</v>
      </c>
      <c r="AS275" s="2">
        <f t="shared" si="199"/>
        <v>73682.558499999999</v>
      </c>
    </row>
    <row r="276" spans="1:45" s="1" customFormat="1" x14ac:dyDescent="0.25">
      <c r="A276" s="5" t="s">
        <v>5098</v>
      </c>
      <c r="B276" s="1" t="s">
        <v>3224</v>
      </c>
      <c r="C276" s="6">
        <v>617</v>
      </c>
      <c r="D276" s="2">
        <v>28209.74</v>
      </c>
      <c r="E276" s="2">
        <f t="shared" si="180"/>
        <v>21975.387460000002</v>
      </c>
      <c r="F276" s="2">
        <f t="shared" si="175"/>
        <v>16913.752560000001</v>
      </c>
      <c r="G276" s="2">
        <f t="shared" si="176"/>
        <v>16913.752560000001</v>
      </c>
      <c r="H276" s="2" t="s">
        <v>5201</v>
      </c>
      <c r="I276" s="2" t="s">
        <v>5201</v>
      </c>
      <c r="J276" s="2">
        <v>14681.421865</v>
      </c>
      <c r="K276" s="2">
        <f t="shared" si="186"/>
        <v>19210.83294</v>
      </c>
      <c r="L276" s="2">
        <f t="shared" si="181"/>
        <v>17421.165136800002</v>
      </c>
      <c r="M276" s="2">
        <f t="shared" si="182"/>
        <v>17590.302662400001</v>
      </c>
      <c r="N276" s="2">
        <f t="shared" si="177"/>
        <v>16913.752560000001</v>
      </c>
      <c r="O276" s="2">
        <f t="shared" si="183"/>
        <v>23679.253583999998</v>
      </c>
      <c r="P276" s="2">
        <f t="shared" si="184"/>
        <v>17759.440188</v>
      </c>
      <c r="Q276" s="2">
        <f t="shared" si="185"/>
        <v>18943.402867200002</v>
      </c>
      <c r="R276" s="2">
        <f t="shared" si="187"/>
        <v>22567.792000000001</v>
      </c>
      <c r="S276" s="2" t="s">
        <v>5201</v>
      </c>
      <c r="T276" s="2">
        <f t="shared" si="178"/>
        <v>16913.752560000001</v>
      </c>
      <c r="U276" s="2">
        <f t="shared" si="188"/>
        <v>22567.792000000001</v>
      </c>
      <c r="V276" s="2" t="s">
        <v>5201</v>
      </c>
      <c r="W276" s="2" t="s">
        <v>5201</v>
      </c>
      <c r="X276" s="2" t="s">
        <v>5201</v>
      </c>
      <c r="Y276" s="2" t="s">
        <v>5201</v>
      </c>
      <c r="Z276" s="2">
        <v>16913.752560000001</v>
      </c>
      <c r="AA276" s="2">
        <f t="shared" si="189"/>
        <v>22567.792000000001</v>
      </c>
      <c r="AB276" s="2">
        <f t="shared" si="190"/>
        <v>22567.792000000001</v>
      </c>
      <c r="AC276" s="2">
        <f t="shared" si="191"/>
        <v>14922.198177120001</v>
      </c>
      <c r="AD276" s="2">
        <v>16045.374384000001</v>
      </c>
      <c r="AE276" s="2">
        <f t="shared" si="192"/>
        <v>18093.727235999999</v>
      </c>
      <c r="AF276" s="2">
        <v>7947.23</v>
      </c>
      <c r="AG276" s="2">
        <v>7771.48</v>
      </c>
      <c r="AH276" s="2">
        <f t="shared" si="193"/>
        <v>16913.752560000001</v>
      </c>
      <c r="AI276" s="2">
        <f t="shared" si="194"/>
        <v>16913.752560000001</v>
      </c>
      <c r="AJ276" s="2">
        <v>21485.088</v>
      </c>
      <c r="AK276" s="2">
        <v>38049.911999999997</v>
      </c>
      <c r="AL276" s="2">
        <f t="shared" si="179"/>
        <v>16913.752560000001</v>
      </c>
      <c r="AM276" s="2" t="s">
        <v>5201</v>
      </c>
      <c r="AN276" s="2">
        <f t="shared" si="195"/>
        <v>21439.402400000003</v>
      </c>
      <c r="AO276" s="2">
        <f t="shared" si="196"/>
        <v>8880.4261520000018</v>
      </c>
      <c r="AP276" s="2">
        <f t="shared" si="197"/>
        <v>17082.8900856</v>
      </c>
      <c r="AQ276" s="2">
        <f t="shared" si="198"/>
        <v>19746.817999999999</v>
      </c>
      <c r="AR276" s="2" cm="1">
        <f t="array" ref="AR276">MIN(_xlfn._xlws.FILTER(E276:AQ276,E276:AQ276&lt;&gt;0))</f>
        <v>7771.48</v>
      </c>
      <c r="AS276" s="2">
        <f t="shared" si="199"/>
        <v>38049.911999999997</v>
      </c>
    </row>
    <row r="277" spans="1:45" s="1" customFormat="1" x14ac:dyDescent="0.25">
      <c r="A277" s="5" t="s">
        <v>5099</v>
      </c>
      <c r="B277" s="1" t="s">
        <v>3224</v>
      </c>
      <c r="C277" s="6">
        <v>619</v>
      </c>
      <c r="D277" s="2">
        <v>75223.009999999995</v>
      </c>
      <c r="E277" s="2">
        <v>18540</v>
      </c>
      <c r="F277" s="2">
        <f t="shared" si="175"/>
        <v>25159.206933000001</v>
      </c>
      <c r="G277" s="2">
        <f t="shared" si="176"/>
        <v>25159.206933000001</v>
      </c>
      <c r="H277" s="2" t="s">
        <v>5201</v>
      </c>
      <c r="I277" s="2" t="s">
        <v>5201</v>
      </c>
      <c r="J277" s="2">
        <v>22093.948414999999</v>
      </c>
      <c r="K277" s="2">
        <f t="shared" si="186"/>
        <v>51226.869809999989</v>
      </c>
      <c r="L277" s="2">
        <f t="shared" si="181"/>
        <v>25913.983140990003</v>
      </c>
      <c r="M277" s="2">
        <f t="shared" si="182"/>
        <v>26165.575210320003</v>
      </c>
      <c r="N277" s="2">
        <f t="shared" si="177"/>
        <v>25159.206933000001</v>
      </c>
      <c r="O277" s="2">
        <f t="shared" si="183"/>
        <v>35222.889706199996</v>
      </c>
      <c r="P277" s="2">
        <f t="shared" si="184"/>
        <v>26417.167279650002</v>
      </c>
      <c r="Q277" s="2">
        <f t="shared" si="185"/>
        <v>28178.311764960003</v>
      </c>
      <c r="R277" s="2">
        <f t="shared" si="187"/>
        <v>60178.407999999996</v>
      </c>
      <c r="S277" s="2" t="s">
        <v>5201</v>
      </c>
      <c r="T277" s="2">
        <f t="shared" si="178"/>
        <v>25159.206933000001</v>
      </c>
      <c r="U277" s="2">
        <f t="shared" si="188"/>
        <v>60178.407999999996</v>
      </c>
      <c r="V277" s="2" t="s">
        <v>5201</v>
      </c>
      <c r="W277" s="2" t="s">
        <v>5201</v>
      </c>
      <c r="X277" s="2" t="s">
        <v>5201</v>
      </c>
      <c r="Y277" s="2" t="s">
        <v>5201</v>
      </c>
      <c r="Z277" s="2">
        <v>25159.206933000001</v>
      </c>
      <c r="AA277" s="2">
        <f t="shared" si="189"/>
        <v>60178.407999999996</v>
      </c>
      <c r="AB277" s="2">
        <f t="shared" si="190"/>
        <v>60178.407999999996</v>
      </c>
      <c r="AC277" s="2">
        <f t="shared" si="191"/>
        <v>22756.437802799999</v>
      </c>
      <c r="AD277" s="2">
        <v>24469.287959999998</v>
      </c>
      <c r="AE277" s="2">
        <f t="shared" si="192"/>
        <v>48248.038613999997</v>
      </c>
      <c r="AF277" s="2">
        <v>7947.23</v>
      </c>
      <c r="AG277" s="2">
        <v>7771.48</v>
      </c>
      <c r="AH277" s="2">
        <f t="shared" si="193"/>
        <v>25159.206933000001</v>
      </c>
      <c r="AI277" s="2">
        <f t="shared" si="194"/>
        <v>25159.206933000001</v>
      </c>
      <c r="AJ277" s="2">
        <v>31959.0684</v>
      </c>
      <c r="AK277" s="2">
        <v>56599.244100000004</v>
      </c>
      <c r="AL277" s="2">
        <f t="shared" si="179"/>
        <v>25159.206933000001</v>
      </c>
      <c r="AM277" s="2" t="s">
        <v>5201</v>
      </c>
      <c r="AN277" s="2">
        <f t="shared" si="195"/>
        <v>57169.487599999993</v>
      </c>
      <c r="AO277" s="2">
        <f t="shared" si="196"/>
        <v>23680.203548000001</v>
      </c>
      <c r="AP277" s="2">
        <f t="shared" si="197"/>
        <v>25410.799002330001</v>
      </c>
      <c r="AQ277" s="2">
        <f t="shared" si="198"/>
        <v>52656.106999999996</v>
      </c>
      <c r="AR277" s="2" cm="1">
        <f t="array" ref="AR277">MIN(_xlfn._xlws.FILTER(E277:AQ277,E277:AQ277&lt;&gt;0))</f>
        <v>7771.48</v>
      </c>
      <c r="AS277" s="2">
        <f t="shared" si="199"/>
        <v>60178.407999999996</v>
      </c>
    </row>
    <row r="278" spans="1:45" s="1" customFormat="1" x14ac:dyDescent="0.25">
      <c r="A278" s="5" t="s">
        <v>5100</v>
      </c>
      <c r="B278" s="1" t="s">
        <v>3224</v>
      </c>
      <c r="C278" s="6">
        <v>620</v>
      </c>
      <c r="D278" s="2">
        <v>44394.76</v>
      </c>
      <c r="E278" s="2">
        <v>18540</v>
      </c>
      <c r="F278" s="2">
        <f t="shared" si="175"/>
        <v>14665.545944</v>
      </c>
      <c r="G278" s="2">
        <f t="shared" si="176"/>
        <v>14665.545944</v>
      </c>
      <c r="H278" s="2" t="s">
        <v>5201</v>
      </c>
      <c r="I278" s="2" t="s">
        <v>5201</v>
      </c>
      <c r="J278" s="2">
        <v>12711.003415000001</v>
      </c>
      <c r="K278" s="2">
        <f t="shared" si="186"/>
        <v>30232.831559999999</v>
      </c>
      <c r="L278" s="2">
        <f t="shared" si="181"/>
        <v>15105.512322320001</v>
      </c>
      <c r="M278" s="2">
        <f t="shared" si="182"/>
        <v>15252.167781759999</v>
      </c>
      <c r="N278" s="2">
        <f t="shared" si="177"/>
        <v>14665.545944</v>
      </c>
      <c r="O278" s="2">
        <f t="shared" si="183"/>
        <v>20531.7643216</v>
      </c>
      <c r="P278" s="2">
        <f t="shared" si="184"/>
        <v>15398.8232412</v>
      </c>
      <c r="Q278" s="2">
        <f t="shared" si="185"/>
        <v>16425.411457280003</v>
      </c>
      <c r="R278" s="2">
        <f t="shared" si="187"/>
        <v>35515.808000000005</v>
      </c>
      <c r="S278" s="2" t="s">
        <v>5201</v>
      </c>
      <c r="T278" s="2">
        <f t="shared" si="178"/>
        <v>14665.545944</v>
      </c>
      <c r="U278" s="2">
        <f t="shared" si="188"/>
        <v>35515.808000000005</v>
      </c>
      <c r="V278" s="2" t="s">
        <v>5201</v>
      </c>
      <c r="W278" s="2" t="s">
        <v>5201</v>
      </c>
      <c r="X278" s="2" t="s">
        <v>5201</v>
      </c>
      <c r="Y278" s="2" t="s">
        <v>5201</v>
      </c>
      <c r="Z278" s="2">
        <v>14665.545944</v>
      </c>
      <c r="AA278" s="2">
        <f t="shared" si="189"/>
        <v>35515.808000000005</v>
      </c>
      <c r="AB278" s="2">
        <f t="shared" si="190"/>
        <v>35515.808000000005</v>
      </c>
      <c r="AC278" s="2">
        <f t="shared" si="191"/>
        <v>16045.043096160003</v>
      </c>
      <c r="AD278" s="2">
        <v>17252.734512000003</v>
      </c>
      <c r="AE278" s="2">
        <f t="shared" si="192"/>
        <v>28474.799063999999</v>
      </c>
      <c r="AF278" s="2">
        <v>7947.23</v>
      </c>
      <c r="AG278" s="2">
        <v>7771.48</v>
      </c>
      <c r="AH278" s="2">
        <f t="shared" si="193"/>
        <v>14665.545944</v>
      </c>
      <c r="AI278" s="2">
        <f t="shared" si="194"/>
        <v>14665.545944</v>
      </c>
      <c r="AJ278" s="2">
        <v>18629.251199999999</v>
      </c>
      <c r="AK278" s="2">
        <v>32992.248800000001</v>
      </c>
      <c r="AL278" s="2">
        <f t="shared" si="179"/>
        <v>14665.545944</v>
      </c>
      <c r="AM278" s="2" t="s">
        <v>5201</v>
      </c>
      <c r="AN278" s="2">
        <f t="shared" si="195"/>
        <v>33740.017599999999</v>
      </c>
      <c r="AO278" s="2">
        <f t="shared" si="196"/>
        <v>13975.470448000002</v>
      </c>
      <c r="AP278" s="2">
        <f t="shared" si="197"/>
        <v>14812.20140344</v>
      </c>
      <c r="AQ278" s="2">
        <f t="shared" si="198"/>
        <v>31076.331999999999</v>
      </c>
      <c r="AR278" s="2" cm="1">
        <f t="array" ref="AR278">MIN(_xlfn._xlws.FILTER(E278:AQ278,E278:AQ278&lt;&gt;0))</f>
        <v>7771.48</v>
      </c>
      <c r="AS278" s="2">
        <f t="shared" si="199"/>
        <v>35515.808000000005</v>
      </c>
    </row>
    <row r="279" spans="1:45" s="1" customFormat="1" x14ac:dyDescent="0.25">
      <c r="A279" s="5" t="s">
        <v>5101</v>
      </c>
      <c r="B279" s="1" t="s">
        <v>3224</v>
      </c>
      <c r="C279" s="6">
        <v>621</v>
      </c>
      <c r="D279" s="2">
        <v>38844.49</v>
      </c>
      <c r="E279" s="2">
        <v>18540</v>
      </c>
      <c r="F279" s="2">
        <f t="shared" si="175"/>
        <v>13529.261949999998</v>
      </c>
      <c r="G279" s="2">
        <f t="shared" si="176"/>
        <v>13529.261949999998</v>
      </c>
      <c r="H279" s="2" t="s">
        <v>5201</v>
      </c>
      <c r="I279" s="2" t="s">
        <v>5201</v>
      </c>
      <c r="J279" s="2">
        <v>11522.256460000001</v>
      </c>
      <c r="K279" s="2">
        <f t="shared" si="186"/>
        <v>26453.097689999995</v>
      </c>
      <c r="L279" s="2">
        <f t="shared" si="181"/>
        <v>13935.139808499998</v>
      </c>
      <c r="M279" s="2">
        <f t="shared" si="182"/>
        <v>14070.432427999998</v>
      </c>
      <c r="N279" s="2">
        <f t="shared" si="177"/>
        <v>13529.261949999998</v>
      </c>
      <c r="O279" s="2">
        <f t="shared" si="183"/>
        <v>18940.966729999996</v>
      </c>
      <c r="P279" s="2">
        <f t="shared" si="184"/>
        <v>14205.725047499998</v>
      </c>
      <c r="Q279" s="2">
        <f t="shared" si="185"/>
        <v>15152.773384</v>
      </c>
      <c r="R279" s="2">
        <f t="shared" si="187"/>
        <v>31075.592000000001</v>
      </c>
      <c r="S279" s="2" t="s">
        <v>5201</v>
      </c>
      <c r="T279" s="2">
        <f t="shared" si="178"/>
        <v>13529.261949999998</v>
      </c>
      <c r="U279" s="2">
        <f t="shared" si="188"/>
        <v>31075.592000000001</v>
      </c>
      <c r="V279" s="2" t="s">
        <v>5201</v>
      </c>
      <c r="W279" s="2" t="s">
        <v>5201</v>
      </c>
      <c r="X279" s="2" t="s">
        <v>5201</v>
      </c>
      <c r="Y279" s="2" t="s">
        <v>5201</v>
      </c>
      <c r="Z279" s="2">
        <v>13529.261949999998</v>
      </c>
      <c r="AA279" s="2">
        <f t="shared" si="189"/>
        <v>31075.592000000001</v>
      </c>
      <c r="AB279" s="2">
        <f t="shared" si="190"/>
        <v>31075.592000000001</v>
      </c>
      <c r="AC279" s="2">
        <f t="shared" si="191"/>
        <v>14958.998734680003</v>
      </c>
      <c r="AD279" s="2">
        <v>16084.944876000001</v>
      </c>
      <c r="AE279" s="2">
        <f t="shared" si="192"/>
        <v>24914.855885999998</v>
      </c>
      <c r="AF279" s="2">
        <v>7947.23</v>
      </c>
      <c r="AG279" s="2">
        <v>7771.48</v>
      </c>
      <c r="AH279" s="2">
        <f t="shared" si="193"/>
        <v>13529.261949999998</v>
      </c>
      <c r="AI279" s="2">
        <f t="shared" si="194"/>
        <v>13529.261949999998</v>
      </c>
      <c r="AJ279" s="2">
        <v>17185.86</v>
      </c>
      <c r="AK279" s="2">
        <v>30436.014999999999</v>
      </c>
      <c r="AL279" s="2">
        <f t="shared" si="179"/>
        <v>13529.261949999998</v>
      </c>
      <c r="AM279" s="2" t="s">
        <v>5201</v>
      </c>
      <c r="AN279" s="2">
        <f t="shared" si="195"/>
        <v>29521.812399999999</v>
      </c>
      <c r="AO279" s="2">
        <f t="shared" si="196"/>
        <v>12228.245452000001</v>
      </c>
      <c r="AP279" s="2">
        <f t="shared" si="197"/>
        <v>13664.554569499998</v>
      </c>
      <c r="AQ279" s="2">
        <f t="shared" si="198"/>
        <v>27191.142999999996</v>
      </c>
      <c r="AR279" s="2" cm="1">
        <f t="array" ref="AR279">MIN(_xlfn._xlws.FILTER(E279:AQ279,E279:AQ279&lt;&gt;0))</f>
        <v>7771.48</v>
      </c>
      <c r="AS279" s="2">
        <f t="shared" si="199"/>
        <v>31075.592000000001</v>
      </c>
    </row>
    <row r="280" spans="1:45" s="1" customFormat="1" x14ac:dyDescent="0.25">
      <c r="A280" s="5" t="s">
        <v>5102</v>
      </c>
      <c r="B280" s="1" t="s">
        <v>3224</v>
      </c>
      <c r="C280" s="6">
        <v>622</v>
      </c>
      <c r="D280" s="2">
        <v>83334.7</v>
      </c>
      <c r="E280" s="2">
        <f t="shared" si="180"/>
        <v>64917.731299999999</v>
      </c>
      <c r="F280" s="2">
        <f t="shared" si="175"/>
        <v>31505.344338999999</v>
      </c>
      <c r="G280" s="2">
        <f t="shared" si="176"/>
        <v>31505.344338999999</v>
      </c>
      <c r="H280" s="2" t="s">
        <v>5201</v>
      </c>
      <c r="I280" s="2" t="s">
        <v>5201</v>
      </c>
      <c r="J280" s="2">
        <v>26075.925919999998</v>
      </c>
      <c r="K280" s="2">
        <f t="shared" si="186"/>
        <v>56750.93069999999</v>
      </c>
      <c r="L280" s="2">
        <f t="shared" si="181"/>
        <v>32450.504669170001</v>
      </c>
      <c r="M280" s="2">
        <f t="shared" si="182"/>
        <v>32765.55811256</v>
      </c>
      <c r="N280" s="2">
        <f t="shared" si="177"/>
        <v>31505.344338999999</v>
      </c>
      <c r="O280" s="2">
        <f t="shared" si="183"/>
        <v>44107.482074599997</v>
      </c>
      <c r="P280" s="2">
        <f t="shared" si="184"/>
        <v>33080.611555950003</v>
      </c>
      <c r="Q280" s="2">
        <f t="shared" si="185"/>
        <v>35285.985659680002</v>
      </c>
      <c r="R280" s="2">
        <f t="shared" si="187"/>
        <v>66667.759999999995</v>
      </c>
      <c r="S280" s="2" t="s">
        <v>5201</v>
      </c>
      <c r="T280" s="2">
        <f t="shared" si="178"/>
        <v>31505.344338999999</v>
      </c>
      <c r="U280" s="2">
        <f t="shared" si="188"/>
        <v>66667.759999999995</v>
      </c>
      <c r="V280" s="2" t="s">
        <v>5201</v>
      </c>
      <c r="W280" s="2" t="s">
        <v>5201</v>
      </c>
      <c r="X280" s="2" t="s">
        <v>5201</v>
      </c>
      <c r="Y280" s="2" t="s">
        <v>5201</v>
      </c>
      <c r="Z280" s="2">
        <v>31505.344338999999</v>
      </c>
      <c r="AA280" s="2">
        <f t="shared" si="189"/>
        <v>66667.759999999995</v>
      </c>
      <c r="AB280" s="2">
        <f t="shared" si="190"/>
        <v>66667.759999999995</v>
      </c>
      <c r="AC280" s="2">
        <f t="shared" si="191"/>
        <v>30153.349872360002</v>
      </c>
      <c r="AD280" s="2">
        <v>32422.956851999999</v>
      </c>
      <c r="AE280" s="2">
        <f t="shared" si="192"/>
        <v>53450.876579999996</v>
      </c>
      <c r="AF280" s="2">
        <v>7947.23</v>
      </c>
      <c r="AG280" s="2">
        <v>7771.48</v>
      </c>
      <c r="AH280" s="2">
        <f t="shared" si="193"/>
        <v>31505.344338999999</v>
      </c>
      <c r="AI280" s="2">
        <f t="shared" si="194"/>
        <v>31505.344338999999</v>
      </c>
      <c r="AJ280" s="2">
        <v>40020.397199999999</v>
      </c>
      <c r="AK280" s="2">
        <v>70875.790300000008</v>
      </c>
      <c r="AL280" s="2">
        <f t="shared" si="179"/>
        <v>31505.344338999999</v>
      </c>
      <c r="AM280" s="2" t="s">
        <v>5201</v>
      </c>
      <c r="AN280" s="2">
        <f t="shared" si="195"/>
        <v>63334.371999999996</v>
      </c>
      <c r="AO280" s="2">
        <f t="shared" si="196"/>
        <v>26233.763559999999</v>
      </c>
      <c r="AP280" s="2">
        <f t="shared" si="197"/>
        <v>31820.397782389999</v>
      </c>
      <c r="AQ280" s="2">
        <f t="shared" si="198"/>
        <v>58334.289999999994</v>
      </c>
      <c r="AR280" s="2" cm="1">
        <f t="array" ref="AR280">MIN(_xlfn._xlws.FILTER(E280:AQ280,E280:AQ280&lt;&gt;0))</f>
        <v>7771.48</v>
      </c>
      <c r="AS280" s="2">
        <f t="shared" si="199"/>
        <v>70875.790300000008</v>
      </c>
    </row>
    <row r="281" spans="1:45" s="1" customFormat="1" x14ac:dyDescent="0.25">
      <c r="A281" s="5" t="s">
        <v>5103</v>
      </c>
      <c r="B281" s="1" t="s">
        <v>3224</v>
      </c>
      <c r="C281" s="6">
        <v>623</v>
      </c>
      <c r="D281" s="2">
        <v>23762.560000000001</v>
      </c>
      <c r="E281" s="2">
        <f t="shared" si="180"/>
        <v>18511.034240000001</v>
      </c>
      <c r="F281" s="2">
        <f t="shared" si="175"/>
        <v>16396.943454</v>
      </c>
      <c r="G281" s="2">
        <f t="shared" si="176"/>
        <v>16396.943454</v>
      </c>
      <c r="H281" s="2" t="s">
        <v>5201</v>
      </c>
      <c r="I281" s="2" t="s">
        <v>5201</v>
      </c>
      <c r="J281" s="2">
        <v>13517.936684999999</v>
      </c>
      <c r="K281" s="2">
        <f t="shared" si="186"/>
        <v>16182.30336</v>
      </c>
      <c r="L281" s="2">
        <f t="shared" si="181"/>
        <v>16888.851757619999</v>
      </c>
      <c r="M281" s="2">
        <f t="shared" si="182"/>
        <v>17052.821192160001</v>
      </c>
      <c r="N281" s="2">
        <f t="shared" si="177"/>
        <v>16396.943454</v>
      </c>
      <c r="O281" s="2">
        <f t="shared" si="183"/>
        <v>22955.720835599997</v>
      </c>
      <c r="P281" s="2">
        <f t="shared" si="184"/>
        <v>17216.7906267</v>
      </c>
      <c r="Q281" s="2">
        <f t="shared" si="185"/>
        <v>18364.576668480004</v>
      </c>
      <c r="R281" s="2">
        <f t="shared" si="187"/>
        <v>19010.048000000003</v>
      </c>
      <c r="S281" s="2" t="s">
        <v>5201</v>
      </c>
      <c r="T281" s="2">
        <f t="shared" si="178"/>
        <v>16396.943454</v>
      </c>
      <c r="U281" s="2">
        <f t="shared" si="188"/>
        <v>19010.048000000003</v>
      </c>
      <c r="V281" s="2" t="s">
        <v>5201</v>
      </c>
      <c r="W281" s="2" t="s">
        <v>5201</v>
      </c>
      <c r="X281" s="2" t="s">
        <v>5201</v>
      </c>
      <c r="Y281" s="2" t="s">
        <v>5201</v>
      </c>
      <c r="Z281" s="2">
        <v>16396.943454</v>
      </c>
      <c r="AA281" s="2">
        <f t="shared" si="189"/>
        <v>19010.048000000003</v>
      </c>
      <c r="AB281" s="2">
        <f t="shared" si="190"/>
        <v>19010.048000000003</v>
      </c>
      <c r="AC281" s="2">
        <f t="shared" si="191"/>
        <v>14364.199025280001</v>
      </c>
      <c r="AD281" s="2">
        <v>15445.375296</v>
      </c>
      <c r="AE281" s="2">
        <f t="shared" si="192"/>
        <v>15241.305984000001</v>
      </c>
      <c r="AF281" s="2">
        <v>7947.23</v>
      </c>
      <c r="AG281" s="2">
        <v>7771.48</v>
      </c>
      <c r="AH281" s="2">
        <f t="shared" si="193"/>
        <v>16396.943454</v>
      </c>
      <c r="AI281" s="2">
        <f t="shared" si="194"/>
        <v>16396.943454</v>
      </c>
      <c r="AJ281" s="2">
        <v>20828.599200000001</v>
      </c>
      <c r="AK281" s="2">
        <v>36887.275800000003</v>
      </c>
      <c r="AL281" s="2">
        <f t="shared" si="179"/>
        <v>16396.943454</v>
      </c>
      <c r="AM281" s="2" t="s">
        <v>5201</v>
      </c>
      <c r="AN281" s="2">
        <f t="shared" si="195"/>
        <v>18059.545600000001</v>
      </c>
      <c r="AO281" s="2">
        <f t="shared" si="196"/>
        <v>7480.4538880000009</v>
      </c>
      <c r="AP281" s="2">
        <f t="shared" si="197"/>
        <v>16560.912888539999</v>
      </c>
      <c r="AQ281" s="2">
        <f t="shared" si="198"/>
        <v>16633.792000000001</v>
      </c>
      <c r="AR281" s="2" cm="1">
        <f t="array" ref="AR281">MIN(_xlfn._xlws.FILTER(E281:AQ281,E281:AQ281&lt;&gt;0))</f>
        <v>7480.4538880000009</v>
      </c>
      <c r="AS281" s="2">
        <f t="shared" si="199"/>
        <v>36887.275800000003</v>
      </c>
    </row>
    <row r="282" spans="1:45" s="1" customFormat="1" x14ac:dyDescent="0.25">
      <c r="A282" s="5" t="s">
        <v>5104</v>
      </c>
      <c r="B282" s="1" t="s">
        <v>3224</v>
      </c>
      <c r="C282" s="6">
        <v>628</v>
      </c>
      <c r="D282" s="2">
        <v>80073.06</v>
      </c>
      <c r="E282" s="2">
        <f t="shared" si="180"/>
        <v>62376.913740000004</v>
      </c>
      <c r="F282" s="2">
        <f t="shared" si="175"/>
        <v>31711.545952</v>
      </c>
      <c r="G282" s="2">
        <f t="shared" si="176"/>
        <v>31711.545952</v>
      </c>
      <c r="H282" s="2" t="s">
        <v>5201</v>
      </c>
      <c r="I282" s="2" t="s">
        <v>5201</v>
      </c>
      <c r="J282" s="2">
        <v>26691.591465000001</v>
      </c>
      <c r="K282" s="2">
        <f t="shared" si="186"/>
        <v>54529.753859999997</v>
      </c>
      <c r="L282" s="2">
        <f t="shared" si="181"/>
        <v>32662.89233056</v>
      </c>
      <c r="M282" s="2">
        <f t="shared" si="182"/>
        <v>32980.007790080002</v>
      </c>
      <c r="N282" s="2">
        <f t="shared" si="177"/>
        <v>31711.545952</v>
      </c>
      <c r="O282" s="2">
        <f t="shared" si="183"/>
        <v>44396.164332799999</v>
      </c>
      <c r="P282" s="2">
        <f t="shared" si="184"/>
        <v>33297.123249600001</v>
      </c>
      <c r="Q282" s="2">
        <f t="shared" si="185"/>
        <v>35516.931466240007</v>
      </c>
      <c r="R282" s="2">
        <f t="shared" si="187"/>
        <v>64058.448000000004</v>
      </c>
      <c r="S282" s="2" t="s">
        <v>5201</v>
      </c>
      <c r="T282" s="2">
        <f t="shared" si="178"/>
        <v>31711.545952</v>
      </c>
      <c r="U282" s="2">
        <f t="shared" si="188"/>
        <v>64058.448000000004</v>
      </c>
      <c r="V282" s="2" t="s">
        <v>5201</v>
      </c>
      <c r="W282" s="2" t="s">
        <v>5201</v>
      </c>
      <c r="X282" s="2" t="s">
        <v>5201</v>
      </c>
      <c r="Y282" s="2" t="s">
        <v>5201</v>
      </c>
      <c r="Z282" s="2">
        <v>31711.545952</v>
      </c>
      <c r="AA282" s="2">
        <f t="shared" si="189"/>
        <v>64058.448000000004</v>
      </c>
      <c r="AB282" s="2">
        <f t="shared" si="190"/>
        <v>64058.448000000004</v>
      </c>
      <c r="AC282" s="2">
        <f t="shared" si="191"/>
        <v>38285.417266199998</v>
      </c>
      <c r="AD282" s="2">
        <v>41167.115339999997</v>
      </c>
      <c r="AE282" s="2">
        <f t="shared" si="192"/>
        <v>51358.860683999999</v>
      </c>
      <c r="AF282" s="2">
        <v>7947.23</v>
      </c>
      <c r="AG282" s="2">
        <v>7771.48</v>
      </c>
      <c r="AH282" s="2">
        <f t="shared" si="193"/>
        <v>31711.545952</v>
      </c>
      <c r="AI282" s="2">
        <f t="shared" si="194"/>
        <v>31711.545952</v>
      </c>
      <c r="AJ282" s="2">
        <v>40282.329599999997</v>
      </c>
      <c r="AK282" s="2">
        <v>71339.670400000003</v>
      </c>
      <c r="AL282" s="2">
        <f t="shared" si="179"/>
        <v>31711.545952</v>
      </c>
      <c r="AM282" s="2" t="s">
        <v>5201</v>
      </c>
      <c r="AN282" s="2">
        <f t="shared" si="195"/>
        <v>60855.525600000001</v>
      </c>
      <c r="AO282" s="2">
        <f t="shared" si="196"/>
        <v>25206.999288000003</v>
      </c>
      <c r="AP282" s="2">
        <f t="shared" si="197"/>
        <v>32028.661411519999</v>
      </c>
      <c r="AQ282" s="2">
        <f t="shared" si="198"/>
        <v>56051.141999999993</v>
      </c>
      <c r="AR282" s="2" cm="1">
        <f t="array" ref="AR282">MIN(_xlfn._xlws.FILTER(E282:AQ282,E282:AQ282&lt;&gt;0))</f>
        <v>7771.48</v>
      </c>
      <c r="AS282" s="2">
        <f t="shared" si="199"/>
        <v>71339.670400000003</v>
      </c>
    </row>
    <row r="283" spans="1:45" s="1" customFormat="1" x14ac:dyDescent="0.25">
      <c r="A283" s="5" t="s">
        <v>5105</v>
      </c>
      <c r="B283" s="1" t="s">
        <v>3224</v>
      </c>
      <c r="C283" s="6">
        <v>637</v>
      </c>
      <c r="D283" s="2">
        <v>20317.8</v>
      </c>
      <c r="E283" s="2">
        <f t="shared" si="180"/>
        <v>15827.566199999999</v>
      </c>
      <c r="F283" s="2">
        <f t="shared" si="175"/>
        <v>12143.273893</v>
      </c>
      <c r="G283" s="2">
        <f t="shared" si="176"/>
        <v>12143.273893</v>
      </c>
      <c r="H283" s="2" t="s">
        <v>5201</v>
      </c>
      <c r="I283" s="2" t="s">
        <v>5201</v>
      </c>
      <c r="J283" s="2">
        <v>9922.1034550000004</v>
      </c>
      <c r="K283" s="2">
        <f t="shared" si="186"/>
        <v>13836.421799999998</v>
      </c>
      <c r="L283" s="2">
        <f t="shared" si="181"/>
        <v>12507.57210979</v>
      </c>
      <c r="M283" s="2">
        <f t="shared" si="182"/>
        <v>12629.00484872</v>
      </c>
      <c r="N283" s="2">
        <f t="shared" si="177"/>
        <v>12143.273893</v>
      </c>
      <c r="O283" s="2">
        <f t="shared" si="183"/>
        <v>17000.5834502</v>
      </c>
      <c r="P283" s="2">
        <f t="shared" si="184"/>
        <v>12750.43758765</v>
      </c>
      <c r="Q283" s="2">
        <f t="shared" si="185"/>
        <v>13600.466760160001</v>
      </c>
      <c r="R283" s="2">
        <f t="shared" si="187"/>
        <v>16254.24</v>
      </c>
      <c r="S283" s="2" t="s">
        <v>5201</v>
      </c>
      <c r="T283" s="2">
        <f t="shared" si="178"/>
        <v>12143.273893</v>
      </c>
      <c r="U283" s="2">
        <f t="shared" si="188"/>
        <v>16254.24</v>
      </c>
      <c r="V283" s="2" t="s">
        <v>5201</v>
      </c>
      <c r="W283" s="2" t="s">
        <v>5201</v>
      </c>
      <c r="X283" s="2" t="s">
        <v>5201</v>
      </c>
      <c r="Y283" s="2" t="s">
        <v>5201</v>
      </c>
      <c r="Z283" s="2">
        <v>12143.273893</v>
      </c>
      <c r="AA283" s="2">
        <f t="shared" si="189"/>
        <v>16254.24</v>
      </c>
      <c r="AB283" s="2">
        <f t="shared" si="190"/>
        <v>16254.24</v>
      </c>
      <c r="AC283" s="2">
        <f t="shared" si="191"/>
        <v>9297.7036588800001</v>
      </c>
      <c r="AD283" s="2">
        <v>9997.5308160000004</v>
      </c>
      <c r="AE283" s="2">
        <f t="shared" si="192"/>
        <v>13031.83692</v>
      </c>
      <c r="AF283" s="2">
        <v>7947.23</v>
      </c>
      <c r="AG283" s="2">
        <v>7771.48</v>
      </c>
      <c r="AH283" s="2">
        <f t="shared" si="193"/>
        <v>12143.273893</v>
      </c>
      <c r="AI283" s="2">
        <f t="shared" si="194"/>
        <v>12143.273893</v>
      </c>
      <c r="AJ283" s="2">
        <v>15425.276399999999</v>
      </c>
      <c r="AK283" s="2">
        <v>27318.036099999998</v>
      </c>
      <c r="AL283" s="2">
        <f t="shared" si="179"/>
        <v>12143.273893</v>
      </c>
      <c r="AM283" s="2" t="s">
        <v>5201</v>
      </c>
      <c r="AN283" s="2">
        <f t="shared" si="195"/>
        <v>15441.528</v>
      </c>
      <c r="AO283" s="2">
        <f t="shared" si="196"/>
        <v>6396.0434400000004</v>
      </c>
      <c r="AP283" s="2">
        <f t="shared" si="197"/>
        <v>12264.706631929999</v>
      </c>
      <c r="AQ283" s="2">
        <f t="shared" si="198"/>
        <v>14222.46</v>
      </c>
      <c r="AR283" s="2" cm="1">
        <f t="array" ref="AR283">MIN(_xlfn._xlws.FILTER(E283:AQ283,E283:AQ283&lt;&gt;0))</f>
        <v>6396.0434400000004</v>
      </c>
      <c r="AS283" s="2">
        <f t="shared" si="199"/>
        <v>27318.036099999998</v>
      </c>
    </row>
    <row r="284" spans="1:45" s="1" customFormat="1" x14ac:dyDescent="0.25">
      <c r="A284" s="5" t="s">
        <v>5106</v>
      </c>
      <c r="B284" s="1" t="s">
        <v>3224</v>
      </c>
      <c r="C284" s="6">
        <v>638</v>
      </c>
      <c r="D284" s="2">
        <v>15800.98</v>
      </c>
      <c r="E284" s="2">
        <f t="shared" si="180"/>
        <v>12308.96342</v>
      </c>
      <c r="F284" s="2">
        <f t="shared" si="175"/>
        <v>7621.6292400000002</v>
      </c>
      <c r="G284" s="2">
        <f t="shared" si="176"/>
        <v>7621.6292400000002</v>
      </c>
      <c r="H284" s="2" t="s">
        <v>5201</v>
      </c>
      <c r="I284" s="2" t="s">
        <v>5201</v>
      </c>
      <c r="J284" s="2">
        <v>6347.2014099999997</v>
      </c>
      <c r="K284" s="2">
        <f t="shared" si="186"/>
        <v>10760.467379999998</v>
      </c>
      <c r="L284" s="2">
        <f t="shared" si="181"/>
        <v>7850.2781172000005</v>
      </c>
      <c r="M284" s="2">
        <f t="shared" si="182"/>
        <v>7926.4944096000008</v>
      </c>
      <c r="N284" s="2">
        <f t="shared" si="177"/>
        <v>7621.6292400000002</v>
      </c>
      <c r="O284" s="2">
        <f t="shared" si="183"/>
        <v>10670.280935999999</v>
      </c>
      <c r="P284" s="2">
        <f t="shared" si="184"/>
        <v>8002.7107020000003</v>
      </c>
      <c r="Q284" s="2">
        <f t="shared" si="185"/>
        <v>8536.2247488000012</v>
      </c>
      <c r="R284" s="2">
        <f t="shared" si="187"/>
        <v>12640.784</v>
      </c>
      <c r="S284" s="2" t="s">
        <v>5201</v>
      </c>
      <c r="T284" s="2">
        <f t="shared" si="178"/>
        <v>7621.6292400000002</v>
      </c>
      <c r="U284" s="2">
        <f t="shared" si="188"/>
        <v>12640.784</v>
      </c>
      <c r="V284" s="2" t="s">
        <v>5201</v>
      </c>
      <c r="W284" s="2" t="s">
        <v>5201</v>
      </c>
      <c r="X284" s="2" t="s">
        <v>5201</v>
      </c>
      <c r="Y284" s="2" t="s">
        <v>5201</v>
      </c>
      <c r="Z284" s="2">
        <v>7621.6292400000002</v>
      </c>
      <c r="AA284" s="2">
        <f t="shared" si="189"/>
        <v>12640.784</v>
      </c>
      <c r="AB284" s="2">
        <f t="shared" si="190"/>
        <v>12640.784</v>
      </c>
      <c r="AC284" s="2">
        <f t="shared" si="191"/>
        <v>5354.0532115200012</v>
      </c>
      <c r="AD284" s="2">
        <v>5757.0464640000009</v>
      </c>
      <c r="AE284" s="2">
        <f t="shared" si="192"/>
        <v>10134.748571999999</v>
      </c>
      <c r="AF284" s="2">
        <v>7947.23</v>
      </c>
      <c r="AG284" s="2">
        <v>7771.48</v>
      </c>
      <c r="AH284" s="2">
        <f t="shared" si="193"/>
        <v>7621.6292400000002</v>
      </c>
      <c r="AI284" s="2">
        <f t="shared" si="194"/>
        <v>7621.6292400000002</v>
      </c>
      <c r="AJ284" s="2">
        <v>9681.5519999999997</v>
      </c>
      <c r="AK284" s="2">
        <v>17145.948</v>
      </c>
      <c r="AL284" s="2">
        <f t="shared" si="179"/>
        <v>7621.6292400000002</v>
      </c>
      <c r="AM284" s="2" t="s">
        <v>5201</v>
      </c>
      <c r="AN284" s="2">
        <f t="shared" si="195"/>
        <v>12008.7448</v>
      </c>
      <c r="AO284" s="2">
        <f t="shared" si="196"/>
        <v>4974.1485040000007</v>
      </c>
      <c r="AP284" s="2">
        <f t="shared" si="197"/>
        <v>7697.8455324000006</v>
      </c>
      <c r="AQ284" s="2">
        <f t="shared" si="198"/>
        <v>11060.686</v>
      </c>
      <c r="AR284" s="2" cm="1">
        <f t="array" ref="AR284">MIN(_xlfn._xlws.FILTER(E284:AQ284,E284:AQ284&lt;&gt;0))</f>
        <v>4974.1485040000007</v>
      </c>
      <c r="AS284" s="2">
        <f t="shared" si="199"/>
        <v>17145.948</v>
      </c>
    </row>
    <row r="285" spans="1:45" s="1" customFormat="1" x14ac:dyDescent="0.25">
      <c r="A285" s="5" t="s">
        <v>5107</v>
      </c>
      <c r="B285" s="1" t="s">
        <v>3224</v>
      </c>
      <c r="C285" s="6">
        <v>639</v>
      </c>
      <c r="D285" s="2">
        <v>18013.98</v>
      </c>
      <c r="E285" s="2">
        <f t="shared" si="180"/>
        <v>14032.89042</v>
      </c>
      <c r="F285" s="2">
        <f t="shared" ref="F285:F310" si="200">Z285</f>
        <v>5227.2543919999998</v>
      </c>
      <c r="G285" s="2">
        <f t="shared" ref="G285:G310" si="201">Z285</f>
        <v>5227.2543919999998</v>
      </c>
      <c r="H285" s="2" t="s">
        <v>5201</v>
      </c>
      <c r="I285" s="2" t="s">
        <v>5201</v>
      </c>
      <c r="J285" s="2">
        <v>4397.714144999999</v>
      </c>
      <c r="K285" s="2">
        <f t="shared" si="186"/>
        <v>12267.520379999998</v>
      </c>
      <c r="L285" s="2">
        <f t="shared" si="181"/>
        <v>5384.0720237599999</v>
      </c>
      <c r="M285" s="2">
        <f t="shared" si="182"/>
        <v>5436.3445676800002</v>
      </c>
      <c r="N285" s="2">
        <f t="shared" ref="N285:N310" si="202">Z285</f>
        <v>5227.2543919999998</v>
      </c>
      <c r="O285" s="2">
        <f t="shared" si="183"/>
        <v>7318.1561487999988</v>
      </c>
      <c r="P285" s="2">
        <f t="shared" si="184"/>
        <v>5488.6171116000005</v>
      </c>
      <c r="Q285" s="2">
        <f t="shared" si="185"/>
        <v>5854.52491904</v>
      </c>
      <c r="R285" s="2">
        <f t="shared" si="187"/>
        <v>14411.184000000001</v>
      </c>
      <c r="S285" s="2" t="s">
        <v>5201</v>
      </c>
      <c r="T285" s="2">
        <f t="shared" ref="T285:T310" si="203">Z285</f>
        <v>5227.2543919999998</v>
      </c>
      <c r="U285" s="2">
        <f t="shared" si="188"/>
        <v>14411.184000000001</v>
      </c>
      <c r="V285" s="2" t="s">
        <v>5201</v>
      </c>
      <c r="W285" s="2" t="s">
        <v>5201</v>
      </c>
      <c r="X285" s="2" t="s">
        <v>5201</v>
      </c>
      <c r="Y285" s="2" t="s">
        <v>5201</v>
      </c>
      <c r="Z285" s="2">
        <v>5227.2543919999998</v>
      </c>
      <c r="AA285" s="2">
        <f t="shared" si="189"/>
        <v>14411.184000000001</v>
      </c>
      <c r="AB285" s="2">
        <f t="shared" si="190"/>
        <v>14411.184000000001</v>
      </c>
      <c r="AC285" s="2">
        <f t="shared" si="191"/>
        <v>3977.8835241600009</v>
      </c>
      <c r="AD285" s="2">
        <v>4277.2941120000005</v>
      </c>
      <c r="AE285" s="2">
        <f t="shared" si="192"/>
        <v>11554.166771999999</v>
      </c>
      <c r="AF285" s="2">
        <v>7947.23</v>
      </c>
      <c r="AG285" s="2">
        <v>7771.48</v>
      </c>
      <c r="AH285" s="2">
        <f t="shared" si="193"/>
        <v>5227.2543919999998</v>
      </c>
      <c r="AI285" s="2">
        <f t="shared" si="194"/>
        <v>5227.2543919999998</v>
      </c>
      <c r="AJ285" s="2">
        <v>6640.0415999999996</v>
      </c>
      <c r="AK285" s="2">
        <v>11759.4584</v>
      </c>
      <c r="AL285" s="2">
        <f t="shared" ref="AL285:AL310" si="204">Z285</f>
        <v>5227.2543919999998</v>
      </c>
      <c r="AM285" s="2" t="s">
        <v>5201</v>
      </c>
      <c r="AN285" s="2">
        <f t="shared" si="195"/>
        <v>13690.6248</v>
      </c>
      <c r="AO285" s="2">
        <f t="shared" si="196"/>
        <v>5670.8009040000006</v>
      </c>
      <c r="AP285" s="2">
        <f t="shared" si="197"/>
        <v>5279.5269359200001</v>
      </c>
      <c r="AQ285" s="2">
        <f t="shared" si="198"/>
        <v>12609.785999999998</v>
      </c>
      <c r="AR285" s="2" cm="1">
        <f t="array" ref="AR285">MIN(_xlfn._xlws.FILTER(E285:AQ285,E285:AQ285&lt;&gt;0))</f>
        <v>3977.8835241600009</v>
      </c>
      <c r="AS285" s="2">
        <f t="shared" si="199"/>
        <v>14411.184000000001</v>
      </c>
    </row>
    <row r="286" spans="1:45" s="1" customFormat="1" x14ac:dyDescent="0.25">
      <c r="A286" s="5" t="s">
        <v>5108</v>
      </c>
      <c r="B286" s="1" t="s">
        <v>3224</v>
      </c>
      <c r="C286" s="6">
        <v>640</v>
      </c>
      <c r="D286" s="2">
        <v>24391.85</v>
      </c>
      <c r="E286" s="2">
        <f t="shared" ref="E286:E310" si="205">D286*77.9%</f>
        <v>19001.25115</v>
      </c>
      <c r="F286" s="2">
        <f t="shared" si="200"/>
        <v>11008.729997</v>
      </c>
      <c r="G286" s="2">
        <f t="shared" si="201"/>
        <v>11008.729997</v>
      </c>
      <c r="H286" s="2" t="s">
        <v>5201</v>
      </c>
      <c r="I286" s="2" t="s">
        <v>5201</v>
      </c>
      <c r="J286" s="2">
        <v>8861.8306699999994</v>
      </c>
      <c r="K286" s="2">
        <f t="shared" si="186"/>
        <v>16610.849849999999</v>
      </c>
      <c r="L286" s="2">
        <f t="shared" ref="L286:L310" si="206">Z286*103%</f>
        <v>11338.99189691</v>
      </c>
      <c r="M286" s="2">
        <f t="shared" ref="M286:M310" si="207">Z286*104%</f>
        <v>11449.07919688</v>
      </c>
      <c r="N286" s="2">
        <f t="shared" si="202"/>
        <v>11008.729997</v>
      </c>
      <c r="O286" s="2">
        <f t="shared" ref="O286:O310" si="208">Z286*140%</f>
        <v>15412.221995799999</v>
      </c>
      <c r="P286" s="2">
        <f t="shared" ref="P286:P310" si="209">Z286*105%</f>
        <v>11559.166496850001</v>
      </c>
      <c r="Q286" s="2">
        <f t="shared" ref="Q286:Q310" si="210">Z286*112%</f>
        <v>12329.777596640002</v>
      </c>
      <c r="R286" s="2">
        <f t="shared" si="187"/>
        <v>19513.48</v>
      </c>
      <c r="S286" s="2" t="s">
        <v>5201</v>
      </c>
      <c r="T286" s="2">
        <f t="shared" si="203"/>
        <v>11008.729997</v>
      </c>
      <c r="U286" s="2">
        <f t="shared" si="188"/>
        <v>19513.48</v>
      </c>
      <c r="V286" s="2" t="s">
        <v>5201</v>
      </c>
      <c r="W286" s="2" t="s">
        <v>5201</v>
      </c>
      <c r="X286" s="2" t="s">
        <v>5201</v>
      </c>
      <c r="Y286" s="2" t="s">
        <v>5201</v>
      </c>
      <c r="Z286" s="2">
        <v>11008.729997</v>
      </c>
      <c r="AA286" s="2">
        <f t="shared" si="189"/>
        <v>19513.48</v>
      </c>
      <c r="AB286" s="2">
        <f t="shared" si="190"/>
        <v>19513.48</v>
      </c>
      <c r="AC286" s="2">
        <f t="shared" si="191"/>
        <v>9876.242656800001</v>
      </c>
      <c r="AD286" s="2">
        <v>10619.615760000001</v>
      </c>
      <c r="AE286" s="2">
        <f t="shared" si="192"/>
        <v>15644.932589999999</v>
      </c>
      <c r="AF286" s="2">
        <v>7947.23</v>
      </c>
      <c r="AG286" s="2">
        <v>7771.48</v>
      </c>
      <c r="AH286" s="2">
        <f t="shared" si="193"/>
        <v>11008.729997</v>
      </c>
      <c r="AI286" s="2">
        <f t="shared" si="194"/>
        <v>11008.729997</v>
      </c>
      <c r="AJ286" s="2">
        <v>13984.095600000001</v>
      </c>
      <c r="AK286" s="2">
        <v>24765.716900000003</v>
      </c>
      <c r="AL286" s="2">
        <f t="shared" si="204"/>
        <v>11008.729997</v>
      </c>
      <c r="AM286" s="2" t="s">
        <v>5201</v>
      </c>
      <c r="AN286" s="2">
        <f t="shared" si="195"/>
        <v>18537.806</v>
      </c>
      <c r="AO286" s="2">
        <f t="shared" si="196"/>
        <v>7678.5543800000005</v>
      </c>
      <c r="AP286" s="2">
        <f t="shared" si="197"/>
        <v>11118.817296970001</v>
      </c>
      <c r="AQ286" s="2">
        <f t="shared" si="198"/>
        <v>17074.294999999998</v>
      </c>
      <c r="AR286" s="2" cm="1">
        <f t="array" ref="AR286">MIN(_xlfn._xlws.FILTER(E286:AQ286,E286:AQ286&lt;&gt;0))</f>
        <v>7678.5543800000005</v>
      </c>
      <c r="AS286" s="2">
        <f t="shared" si="199"/>
        <v>24765.716900000003</v>
      </c>
    </row>
    <row r="287" spans="1:45" s="1" customFormat="1" x14ac:dyDescent="0.25">
      <c r="A287" s="5" t="s">
        <v>5109</v>
      </c>
      <c r="B287" s="1" t="s">
        <v>3224</v>
      </c>
      <c r="C287" s="6">
        <v>641</v>
      </c>
      <c r="D287" s="2">
        <v>15574.04</v>
      </c>
      <c r="E287" s="2">
        <f t="shared" si="205"/>
        <v>12132.177160000001</v>
      </c>
      <c r="F287" s="2">
        <f t="shared" si="200"/>
        <v>6701.1173979999994</v>
      </c>
      <c r="G287" s="2">
        <f t="shared" si="201"/>
        <v>6701.1173979999994</v>
      </c>
      <c r="H287" s="2" t="s">
        <v>5201</v>
      </c>
      <c r="I287" s="2" t="s">
        <v>5201</v>
      </c>
      <c r="J287" s="2">
        <v>5434.8904499999999</v>
      </c>
      <c r="K287" s="2">
        <f t="shared" si="186"/>
        <v>10605.92124</v>
      </c>
      <c r="L287" s="2">
        <f t="shared" si="206"/>
        <v>6902.1509199399998</v>
      </c>
      <c r="M287" s="2">
        <f t="shared" si="207"/>
        <v>6969.1620939199993</v>
      </c>
      <c r="N287" s="2">
        <f t="shared" si="202"/>
        <v>6701.1173979999994</v>
      </c>
      <c r="O287" s="2">
        <f t="shared" si="208"/>
        <v>9381.564357199999</v>
      </c>
      <c r="P287" s="2">
        <f t="shared" si="209"/>
        <v>7036.1732678999997</v>
      </c>
      <c r="Q287" s="2">
        <f t="shared" si="210"/>
        <v>7505.2514857599999</v>
      </c>
      <c r="R287" s="2">
        <f t="shared" si="187"/>
        <v>12459.232000000002</v>
      </c>
      <c r="S287" s="2" t="s">
        <v>5201</v>
      </c>
      <c r="T287" s="2">
        <f t="shared" si="203"/>
        <v>6701.1173979999994</v>
      </c>
      <c r="U287" s="2">
        <f t="shared" si="188"/>
        <v>12459.232000000002</v>
      </c>
      <c r="V287" s="2" t="s">
        <v>5201</v>
      </c>
      <c r="W287" s="2" t="s">
        <v>5201</v>
      </c>
      <c r="X287" s="2" t="s">
        <v>5201</v>
      </c>
      <c r="Y287" s="2" t="s">
        <v>5201</v>
      </c>
      <c r="Z287" s="2">
        <v>6701.1173979999994</v>
      </c>
      <c r="AA287" s="2">
        <f t="shared" si="189"/>
        <v>12459.232000000002</v>
      </c>
      <c r="AB287" s="2">
        <f t="shared" si="190"/>
        <v>12459.232000000002</v>
      </c>
      <c r="AC287" s="2">
        <f t="shared" si="191"/>
        <v>5597.9638837200009</v>
      </c>
      <c r="AD287" s="2">
        <v>6019.3160040000002</v>
      </c>
      <c r="AE287" s="2">
        <f t="shared" si="192"/>
        <v>9989.1892559999997</v>
      </c>
      <c r="AF287" s="2">
        <v>7947.23</v>
      </c>
      <c r="AG287" s="2">
        <v>7771.48</v>
      </c>
      <c r="AH287" s="2">
        <f t="shared" si="193"/>
        <v>6701.1173979999994</v>
      </c>
      <c r="AI287" s="2">
        <f t="shared" si="194"/>
        <v>6701.1173979999994</v>
      </c>
      <c r="AJ287" s="2">
        <v>8512.2504000000008</v>
      </c>
      <c r="AK287" s="2">
        <v>15075.124599999999</v>
      </c>
      <c r="AL287" s="2">
        <f t="shared" si="204"/>
        <v>6701.1173979999994</v>
      </c>
      <c r="AM287" s="2" t="s">
        <v>5201</v>
      </c>
      <c r="AN287" s="2">
        <f t="shared" si="195"/>
        <v>11836.270400000001</v>
      </c>
      <c r="AO287" s="2">
        <f t="shared" si="196"/>
        <v>4902.7077920000011</v>
      </c>
      <c r="AP287" s="2">
        <f t="shared" si="197"/>
        <v>6768.1285719799998</v>
      </c>
      <c r="AQ287" s="2">
        <f t="shared" si="198"/>
        <v>10901.828</v>
      </c>
      <c r="AR287" s="2" cm="1">
        <f t="array" ref="AR287">MIN(_xlfn._xlws.FILTER(E287:AQ287,E287:AQ287&lt;&gt;0))</f>
        <v>4902.7077920000011</v>
      </c>
      <c r="AS287" s="2">
        <f t="shared" si="199"/>
        <v>15075.124599999999</v>
      </c>
    </row>
    <row r="288" spans="1:45" s="1" customFormat="1" x14ac:dyDescent="0.25">
      <c r="A288" s="5" t="s">
        <v>5110</v>
      </c>
      <c r="B288" s="1" t="s">
        <v>3224</v>
      </c>
      <c r="C288" s="6">
        <v>643</v>
      </c>
      <c r="D288" s="2">
        <v>17832.189999999999</v>
      </c>
      <c r="E288" s="2">
        <f t="shared" si="205"/>
        <v>13891.27601</v>
      </c>
      <c r="F288" s="2">
        <f t="shared" si="200"/>
        <v>14300.995412999999</v>
      </c>
      <c r="G288" s="2">
        <f t="shared" si="201"/>
        <v>14300.995412999999</v>
      </c>
      <c r="H288" s="2" t="s">
        <v>5201</v>
      </c>
      <c r="I288" s="2" t="s">
        <v>5201</v>
      </c>
      <c r="J288" s="2">
        <v>12005.117244999999</v>
      </c>
      <c r="K288" s="2">
        <f t="shared" si="186"/>
        <v>12143.721389999999</v>
      </c>
      <c r="L288" s="2">
        <f t="shared" si="206"/>
        <v>14730.025275389999</v>
      </c>
      <c r="M288" s="2">
        <f t="shared" si="207"/>
        <v>14873.035229519999</v>
      </c>
      <c r="N288" s="2">
        <f t="shared" si="202"/>
        <v>14300.995412999999</v>
      </c>
      <c r="O288" s="2">
        <f t="shared" si="208"/>
        <v>20021.393578199997</v>
      </c>
      <c r="P288" s="2">
        <f t="shared" si="209"/>
        <v>15016.04518365</v>
      </c>
      <c r="Q288" s="2">
        <f t="shared" si="210"/>
        <v>16017.11486256</v>
      </c>
      <c r="R288" s="2">
        <f t="shared" si="187"/>
        <v>14265.752</v>
      </c>
      <c r="S288" s="2" t="s">
        <v>5201</v>
      </c>
      <c r="T288" s="2">
        <f t="shared" si="203"/>
        <v>14300.995412999999</v>
      </c>
      <c r="U288" s="2">
        <f t="shared" si="188"/>
        <v>14265.752</v>
      </c>
      <c r="V288" s="2" t="s">
        <v>5201</v>
      </c>
      <c r="W288" s="2" t="s">
        <v>5201</v>
      </c>
      <c r="X288" s="2" t="s">
        <v>5201</v>
      </c>
      <c r="Y288" s="2" t="s">
        <v>5201</v>
      </c>
      <c r="Z288" s="2">
        <v>14300.995412999999</v>
      </c>
      <c r="AA288" s="2">
        <f t="shared" si="189"/>
        <v>14265.752</v>
      </c>
      <c r="AB288" s="2">
        <f t="shared" si="190"/>
        <v>14265.752</v>
      </c>
      <c r="AC288" s="2">
        <f t="shared" si="191"/>
        <v>15490.467252000002</v>
      </c>
      <c r="AD288" s="2">
        <v>16656.416400000002</v>
      </c>
      <c r="AE288" s="2">
        <f t="shared" si="192"/>
        <v>11437.566665999999</v>
      </c>
      <c r="AF288" s="2">
        <v>7947.23</v>
      </c>
      <c r="AG288" s="2">
        <v>7771.48</v>
      </c>
      <c r="AH288" s="2">
        <f t="shared" si="193"/>
        <v>14300.995412999999</v>
      </c>
      <c r="AI288" s="2">
        <f t="shared" si="194"/>
        <v>14300.995412999999</v>
      </c>
      <c r="AJ288" s="2">
        <v>18166.172399999999</v>
      </c>
      <c r="AK288" s="2">
        <v>32172.140100000001</v>
      </c>
      <c r="AL288" s="2">
        <f t="shared" si="204"/>
        <v>14300.995412999999</v>
      </c>
      <c r="AM288" s="2" t="s">
        <v>5201</v>
      </c>
      <c r="AN288" s="2">
        <f t="shared" si="195"/>
        <v>13552.464399999999</v>
      </c>
      <c r="AO288" s="2">
        <f t="shared" si="196"/>
        <v>5613.5734119999997</v>
      </c>
      <c r="AP288" s="2">
        <f t="shared" si="197"/>
        <v>14444.005367129999</v>
      </c>
      <c r="AQ288" s="2">
        <f t="shared" si="198"/>
        <v>12482.532999999998</v>
      </c>
      <c r="AR288" s="2" cm="1">
        <f t="array" ref="AR288">MIN(_xlfn._xlws.FILTER(E288:AQ288,E288:AQ288&lt;&gt;0))</f>
        <v>5613.5734119999997</v>
      </c>
      <c r="AS288" s="2">
        <f t="shared" si="199"/>
        <v>32172.140100000001</v>
      </c>
    </row>
    <row r="289" spans="1:45" s="1" customFormat="1" x14ac:dyDescent="0.25">
      <c r="A289" s="5" t="s">
        <v>5111</v>
      </c>
      <c r="B289" s="1" t="s">
        <v>3224</v>
      </c>
      <c r="C289" s="6">
        <v>644</v>
      </c>
      <c r="D289" s="2">
        <v>16550.03</v>
      </c>
      <c r="E289" s="2">
        <f t="shared" si="205"/>
        <v>12892.47337</v>
      </c>
      <c r="F289" s="2">
        <f t="shared" si="200"/>
        <v>8866.6693589999995</v>
      </c>
      <c r="G289" s="2">
        <f t="shared" si="201"/>
        <v>8866.6693589999995</v>
      </c>
      <c r="H289" s="2" t="s">
        <v>5201</v>
      </c>
      <c r="I289" s="2" t="s">
        <v>5201</v>
      </c>
      <c r="J289" s="2">
        <v>7349.7329949999994</v>
      </c>
      <c r="K289" s="2">
        <f t="shared" si="186"/>
        <v>11270.570429999998</v>
      </c>
      <c r="L289" s="2">
        <f t="shared" si="206"/>
        <v>9132.6694397699994</v>
      </c>
      <c r="M289" s="2">
        <f t="shared" si="207"/>
        <v>9221.3361333600005</v>
      </c>
      <c r="N289" s="2">
        <f t="shared" si="202"/>
        <v>8866.6693589999995</v>
      </c>
      <c r="O289" s="2">
        <f t="shared" si="208"/>
        <v>12413.337102599999</v>
      </c>
      <c r="P289" s="2">
        <f t="shared" si="209"/>
        <v>9310.0028269499999</v>
      </c>
      <c r="Q289" s="2">
        <f t="shared" si="210"/>
        <v>9930.6696820800007</v>
      </c>
      <c r="R289" s="2">
        <f t="shared" si="187"/>
        <v>13240.023999999999</v>
      </c>
      <c r="S289" s="2" t="s">
        <v>5201</v>
      </c>
      <c r="T289" s="2">
        <f t="shared" si="203"/>
        <v>8866.6693589999995</v>
      </c>
      <c r="U289" s="2">
        <f t="shared" si="188"/>
        <v>13240.023999999999</v>
      </c>
      <c r="V289" s="2" t="s">
        <v>5201</v>
      </c>
      <c r="W289" s="2" t="s">
        <v>5201</v>
      </c>
      <c r="X289" s="2" t="s">
        <v>5201</v>
      </c>
      <c r="Y289" s="2" t="s">
        <v>5201</v>
      </c>
      <c r="Z289" s="2">
        <v>8866.6693589999995</v>
      </c>
      <c r="AA289" s="2">
        <f t="shared" si="189"/>
        <v>13240.023999999999</v>
      </c>
      <c r="AB289" s="2">
        <f t="shared" si="190"/>
        <v>13240.023999999999</v>
      </c>
      <c r="AC289" s="2">
        <f t="shared" si="191"/>
        <v>5860.7027481600007</v>
      </c>
      <c r="AD289" s="2">
        <v>6301.8309120000004</v>
      </c>
      <c r="AE289" s="2">
        <f t="shared" si="192"/>
        <v>10615.189241999999</v>
      </c>
      <c r="AF289" s="2">
        <v>7947.23</v>
      </c>
      <c r="AG289" s="2">
        <v>7771.48</v>
      </c>
      <c r="AH289" s="2">
        <f t="shared" si="193"/>
        <v>8866.6693589999995</v>
      </c>
      <c r="AI289" s="2">
        <f t="shared" si="194"/>
        <v>8866.6693589999995</v>
      </c>
      <c r="AJ289" s="2">
        <v>11263.093199999999</v>
      </c>
      <c r="AK289" s="2">
        <v>19946.844299999997</v>
      </c>
      <c r="AL289" s="2">
        <f t="shared" si="204"/>
        <v>8866.6693589999995</v>
      </c>
      <c r="AM289" s="2" t="s">
        <v>5201</v>
      </c>
      <c r="AN289" s="2">
        <f t="shared" si="195"/>
        <v>12578.022799999999</v>
      </c>
      <c r="AO289" s="2">
        <f t="shared" si="196"/>
        <v>5209.9494439999999</v>
      </c>
      <c r="AP289" s="2">
        <f t="shared" si="197"/>
        <v>8955.3360525899989</v>
      </c>
      <c r="AQ289" s="2">
        <f t="shared" si="198"/>
        <v>11585.020999999999</v>
      </c>
      <c r="AR289" s="2" cm="1">
        <f t="array" ref="AR289">MIN(_xlfn._xlws.FILTER(E289:AQ289,E289:AQ289&lt;&gt;0))</f>
        <v>5209.9494439999999</v>
      </c>
      <c r="AS289" s="2">
        <f t="shared" si="199"/>
        <v>19946.844299999997</v>
      </c>
    </row>
    <row r="290" spans="1:45" s="1" customFormat="1" x14ac:dyDescent="0.25">
      <c r="A290" s="5" t="s">
        <v>5112</v>
      </c>
      <c r="B290" s="1" t="s">
        <v>3224</v>
      </c>
      <c r="C290" s="6">
        <v>656</v>
      </c>
      <c r="D290" s="2">
        <v>34035.089999999997</v>
      </c>
      <c r="E290" s="2">
        <f t="shared" si="205"/>
        <v>26513.335109999996</v>
      </c>
      <c r="F290" s="2">
        <f t="shared" si="200"/>
        <v>28757.729596999998</v>
      </c>
      <c r="G290" s="2">
        <f t="shared" si="201"/>
        <v>28757.729596999998</v>
      </c>
      <c r="H290" s="2" t="s">
        <v>5201</v>
      </c>
      <c r="I290" s="2" t="s">
        <v>5201</v>
      </c>
      <c r="J290" s="2">
        <v>23686.162004999998</v>
      </c>
      <c r="K290" s="2">
        <f t="shared" si="186"/>
        <v>23177.896289999997</v>
      </c>
      <c r="L290" s="2">
        <f t="shared" si="206"/>
        <v>29620.46148491</v>
      </c>
      <c r="M290" s="2">
        <f t="shared" si="207"/>
        <v>29908.038780879997</v>
      </c>
      <c r="N290" s="2">
        <f t="shared" si="202"/>
        <v>28757.729596999998</v>
      </c>
      <c r="O290" s="2">
        <f t="shared" si="208"/>
        <v>40260.821435799997</v>
      </c>
      <c r="P290" s="2">
        <f t="shared" si="209"/>
        <v>30195.616076849998</v>
      </c>
      <c r="Q290" s="2">
        <f t="shared" si="210"/>
        <v>32208.657148639999</v>
      </c>
      <c r="R290" s="2">
        <f t="shared" si="187"/>
        <v>27228.072</v>
      </c>
      <c r="S290" s="2" t="s">
        <v>5201</v>
      </c>
      <c r="T290" s="2">
        <f t="shared" si="203"/>
        <v>28757.729596999998</v>
      </c>
      <c r="U290" s="2">
        <f t="shared" si="188"/>
        <v>27228.072</v>
      </c>
      <c r="V290" s="2" t="s">
        <v>5201</v>
      </c>
      <c r="W290" s="2" t="s">
        <v>5201</v>
      </c>
      <c r="X290" s="2" t="s">
        <v>5201</v>
      </c>
      <c r="Y290" s="2" t="s">
        <v>5201</v>
      </c>
      <c r="Z290" s="2">
        <v>28757.729596999998</v>
      </c>
      <c r="AA290" s="2">
        <f t="shared" si="189"/>
        <v>27228.072</v>
      </c>
      <c r="AB290" s="2">
        <f t="shared" si="190"/>
        <v>27228.072</v>
      </c>
      <c r="AC290" s="2">
        <f t="shared" si="191"/>
        <v>30563.290967040004</v>
      </c>
      <c r="AD290" s="2">
        <v>32863.753728000003</v>
      </c>
      <c r="AE290" s="2">
        <f t="shared" si="192"/>
        <v>21830.106725999998</v>
      </c>
      <c r="AF290" s="2">
        <v>7947.23</v>
      </c>
      <c r="AG290" s="2">
        <v>7771.48</v>
      </c>
      <c r="AH290" s="2">
        <f t="shared" si="193"/>
        <v>28757.729596999998</v>
      </c>
      <c r="AI290" s="2">
        <f t="shared" si="194"/>
        <v>28757.729596999998</v>
      </c>
      <c r="AJ290" s="2">
        <v>36530.175600000002</v>
      </c>
      <c r="AK290" s="2">
        <v>64694.636899999998</v>
      </c>
      <c r="AL290" s="2">
        <f t="shared" si="204"/>
        <v>28757.729596999998</v>
      </c>
      <c r="AM290" s="2" t="s">
        <v>5201</v>
      </c>
      <c r="AN290" s="2">
        <f t="shared" si="195"/>
        <v>25866.668399999999</v>
      </c>
      <c r="AO290" s="2">
        <f t="shared" si="196"/>
        <v>10714.246332000001</v>
      </c>
      <c r="AP290" s="2">
        <f t="shared" si="197"/>
        <v>29045.306892969998</v>
      </c>
      <c r="AQ290" s="2">
        <f t="shared" si="198"/>
        <v>23824.562999999995</v>
      </c>
      <c r="AR290" s="2" cm="1">
        <f t="array" ref="AR290">MIN(_xlfn._xlws.FILTER(E290:AQ290,E290:AQ290&lt;&gt;0))</f>
        <v>7771.48</v>
      </c>
      <c r="AS290" s="2">
        <f t="shared" si="199"/>
        <v>64694.636899999998</v>
      </c>
    </row>
    <row r="291" spans="1:45" s="1" customFormat="1" x14ac:dyDescent="0.25">
      <c r="A291" s="5" t="s">
        <v>5113</v>
      </c>
      <c r="B291" s="1" t="s">
        <v>3224</v>
      </c>
      <c r="C291" s="6">
        <v>659</v>
      </c>
      <c r="D291" s="2">
        <v>28377.78</v>
      </c>
      <c r="E291" s="2">
        <f t="shared" si="205"/>
        <v>22106.29062</v>
      </c>
      <c r="F291" s="2">
        <f t="shared" si="200"/>
        <v>22420.292681000003</v>
      </c>
      <c r="G291" s="2">
        <f t="shared" si="201"/>
        <v>22420.292681000003</v>
      </c>
      <c r="H291" s="2" t="s">
        <v>5201</v>
      </c>
      <c r="I291" s="2" t="s">
        <v>5201</v>
      </c>
      <c r="J291" s="2">
        <v>19233.593720000001</v>
      </c>
      <c r="K291" s="2">
        <f t="shared" si="186"/>
        <v>19325.268179999999</v>
      </c>
      <c r="L291" s="2">
        <f t="shared" si="206"/>
        <v>23092.901461430003</v>
      </c>
      <c r="M291" s="2">
        <f t="shared" si="207"/>
        <v>23317.104388240004</v>
      </c>
      <c r="N291" s="2">
        <f t="shared" si="202"/>
        <v>22420.292681000003</v>
      </c>
      <c r="O291" s="2">
        <f t="shared" si="208"/>
        <v>31388.409753400003</v>
      </c>
      <c r="P291" s="2">
        <f t="shared" si="209"/>
        <v>23541.307315050002</v>
      </c>
      <c r="Q291" s="2">
        <f t="shared" si="210"/>
        <v>25110.727802720005</v>
      </c>
      <c r="R291" s="2">
        <f t="shared" si="187"/>
        <v>22702.224000000002</v>
      </c>
      <c r="S291" s="2" t="s">
        <v>5201</v>
      </c>
      <c r="T291" s="2">
        <f t="shared" si="203"/>
        <v>22420.292681000003</v>
      </c>
      <c r="U291" s="2">
        <f t="shared" si="188"/>
        <v>22702.224000000002</v>
      </c>
      <c r="V291" s="2" t="s">
        <v>5201</v>
      </c>
      <c r="W291" s="2" t="s">
        <v>5201</v>
      </c>
      <c r="X291" s="2" t="s">
        <v>5201</v>
      </c>
      <c r="Y291" s="2" t="s">
        <v>5201</v>
      </c>
      <c r="Z291" s="2">
        <v>22420.292681000003</v>
      </c>
      <c r="AA291" s="2">
        <f t="shared" si="189"/>
        <v>22702.224000000002</v>
      </c>
      <c r="AB291" s="2">
        <f t="shared" si="190"/>
        <v>22702.224000000002</v>
      </c>
      <c r="AC291" s="2">
        <f t="shared" si="191"/>
        <v>18053.668877400003</v>
      </c>
      <c r="AD291" s="2">
        <v>19412.547180000001</v>
      </c>
      <c r="AE291" s="2">
        <f t="shared" si="192"/>
        <v>18201.508092</v>
      </c>
      <c r="AF291" s="2">
        <v>7947.23</v>
      </c>
      <c r="AG291" s="2">
        <v>7771.48</v>
      </c>
      <c r="AH291" s="2">
        <f t="shared" si="193"/>
        <v>22420.292681000003</v>
      </c>
      <c r="AI291" s="2">
        <f t="shared" si="194"/>
        <v>22420.292681000003</v>
      </c>
      <c r="AJ291" s="2">
        <v>28479.898800000003</v>
      </c>
      <c r="AK291" s="2">
        <v>50437.663700000005</v>
      </c>
      <c r="AL291" s="2">
        <f t="shared" si="204"/>
        <v>22420.292681000003</v>
      </c>
      <c r="AM291" s="2" t="s">
        <v>5201</v>
      </c>
      <c r="AN291" s="2">
        <f t="shared" si="195"/>
        <v>21567.112799999999</v>
      </c>
      <c r="AO291" s="2">
        <f t="shared" si="196"/>
        <v>8933.3251440000004</v>
      </c>
      <c r="AP291" s="2">
        <f t="shared" si="197"/>
        <v>22644.495607810004</v>
      </c>
      <c r="AQ291" s="2">
        <f t="shared" si="198"/>
        <v>19864.445999999996</v>
      </c>
      <c r="AR291" s="2" cm="1">
        <f t="array" ref="AR291">MIN(_xlfn._xlws.FILTER(E291:AQ291,E291:AQ291&lt;&gt;0))</f>
        <v>7771.48</v>
      </c>
      <c r="AS291" s="2">
        <f t="shared" si="199"/>
        <v>50437.663700000005</v>
      </c>
    </row>
    <row r="292" spans="1:45" s="1" customFormat="1" x14ac:dyDescent="0.25">
      <c r="A292" s="5" t="s">
        <v>5114</v>
      </c>
      <c r="B292" s="1" t="s">
        <v>3224</v>
      </c>
      <c r="C292" s="6">
        <v>660</v>
      </c>
      <c r="D292" s="2">
        <v>26577.81</v>
      </c>
      <c r="E292" s="2">
        <f t="shared" si="205"/>
        <v>20704.113990000002</v>
      </c>
      <c r="F292" s="2">
        <f t="shared" si="200"/>
        <v>12278.131487999999</v>
      </c>
      <c r="G292" s="2">
        <f t="shared" si="201"/>
        <v>12278.131487999999</v>
      </c>
      <c r="H292" s="2" t="s">
        <v>5201</v>
      </c>
      <c r="I292" s="2" t="s">
        <v>5201</v>
      </c>
      <c r="J292" s="2">
        <v>10417.95601</v>
      </c>
      <c r="K292" s="2">
        <f t="shared" si="186"/>
        <v>18099.48861</v>
      </c>
      <c r="L292" s="2">
        <f t="shared" si="206"/>
        <v>12646.47543264</v>
      </c>
      <c r="M292" s="2">
        <f t="shared" si="207"/>
        <v>12769.256747519999</v>
      </c>
      <c r="N292" s="2">
        <f t="shared" si="202"/>
        <v>12278.131487999999</v>
      </c>
      <c r="O292" s="2">
        <f t="shared" si="208"/>
        <v>17189.384083199999</v>
      </c>
      <c r="P292" s="2">
        <f t="shared" si="209"/>
        <v>12892.038062399999</v>
      </c>
      <c r="Q292" s="2">
        <f t="shared" si="210"/>
        <v>13751.50726656</v>
      </c>
      <c r="R292" s="2">
        <f t="shared" si="187"/>
        <v>21262.248000000003</v>
      </c>
      <c r="S292" s="2" t="s">
        <v>5201</v>
      </c>
      <c r="T292" s="2">
        <f t="shared" si="203"/>
        <v>12278.131487999999</v>
      </c>
      <c r="U292" s="2">
        <f t="shared" si="188"/>
        <v>21262.248000000003</v>
      </c>
      <c r="V292" s="2" t="s">
        <v>5201</v>
      </c>
      <c r="W292" s="2" t="s">
        <v>5201</v>
      </c>
      <c r="X292" s="2" t="s">
        <v>5201</v>
      </c>
      <c r="Y292" s="2" t="s">
        <v>5201</v>
      </c>
      <c r="Z292" s="2">
        <v>12278.131487999999</v>
      </c>
      <c r="AA292" s="2">
        <f t="shared" si="189"/>
        <v>21262.248000000003</v>
      </c>
      <c r="AB292" s="2">
        <f t="shared" si="190"/>
        <v>21262.248000000003</v>
      </c>
      <c r="AC292" s="2">
        <f t="shared" si="191"/>
        <v>11606.724689040002</v>
      </c>
      <c r="AD292" s="2">
        <v>12480.349128000002</v>
      </c>
      <c r="AE292" s="2">
        <f t="shared" si="192"/>
        <v>17047.007334000002</v>
      </c>
      <c r="AF292" s="2">
        <v>7947.23</v>
      </c>
      <c r="AG292" s="2">
        <v>7771.48</v>
      </c>
      <c r="AH292" s="2">
        <f t="shared" si="193"/>
        <v>12278.131487999999</v>
      </c>
      <c r="AI292" s="2">
        <f t="shared" si="194"/>
        <v>12278.131487999999</v>
      </c>
      <c r="AJ292" s="2">
        <v>15596.582399999999</v>
      </c>
      <c r="AK292" s="2">
        <v>27621.417600000001</v>
      </c>
      <c r="AL292" s="2">
        <f t="shared" si="204"/>
        <v>12278.131487999999</v>
      </c>
      <c r="AM292" s="2" t="s">
        <v>5201</v>
      </c>
      <c r="AN292" s="2">
        <f t="shared" si="195"/>
        <v>20199.135600000001</v>
      </c>
      <c r="AO292" s="2">
        <f t="shared" si="196"/>
        <v>8366.6945880000003</v>
      </c>
      <c r="AP292" s="2">
        <f t="shared" si="197"/>
        <v>12400.912802879999</v>
      </c>
      <c r="AQ292" s="2">
        <f t="shared" si="198"/>
        <v>18604.467000000001</v>
      </c>
      <c r="AR292" s="2" cm="1">
        <f t="array" ref="AR292">MIN(_xlfn._xlws.FILTER(E292:AQ292,E292:AQ292&lt;&gt;0))</f>
        <v>7771.48</v>
      </c>
      <c r="AS292" s="2">
        <f t="shared" si="199"/>
        <v>27621.417600000001</v>
      </c>
    </row>
    <row r="293" spans="1:45" s="1" customFormat="1" x14ac:dyDescent="0.25">
      <c r="A293" s="5" t="s">
        <v>5115</v>
      </c>
      <c r="B293" s="1" t="s">
        <v>3224</v>
      </c>
      <c r="C293" s="6">
        <v>661</v>
      </c>
      <c r="D293" s="2">
        <v>14769.43</v>
      </c>
      <c r="E293" s="2">
        <f t="shared" si="205"/>
        <v>11505.385970000001</v>
      </c>
      <c r="F293" s="2">
        <f t="shared" si="200"/>
        <v>9378.2581710000013</v>
      </c>
      <c r="G293" s="2">
        <f t="shared" si="201"/>
        <v>9378.2581710000013</v>
      </c>
      <c r="H293" s="2" t="s">
        <v>5201</v>
      </c>
      <c r="I293" s="2" t="s">
        <v>5201</v>
      </c>
      <c r="J293" s="2">
        <v>7682.46666</v>
      </c>
      <c r="K293" s="2">
        <f t="shared" si="186"/>
        <v>10057.981829999999</v>
      </c>
      <c r="L293" s="2">
        <f t="shared" si="206"/>
        <v>9659.6059161300018</v>
      </c>
      <c r="M293" s="2">
        <f t="shared" si="207"/>
        <v>9753.3884978400019</v>
      </c>
      <c r="N293" s="2">
        <f t="shared" si="202"/>
        <v>9378.2581710000013</v>
      </c>
      <c r="O293" s="2">
        <f t="shared" si="208"/>
        <v>13129.5614394</v>
      </c>
      <c r="P293" s="2">
        <f t="shared" si="209"/>
        <v>9847.1710795500021</v>
      </c>
      <c r="Q293" s="2">
        <f t="shared" si="210"/>
        <v>10503.649151520003</v>
      </c>
      <c r="R293" s="2">
        <f t="shared" si="187"/>
        <v>11815.544000000002</v>
      </c>
      <c r="S293" s="2" t="s">
        <v>5201</v>
      </c>
      <c r="T293" s="2">
        <f t="shared" si="203"/>
        <v>9378.2581710000013</v>
      </c>
      <c r="U293" s="2">
        <f t="shared" si="188"/>
        <v>11815.544000000002</v>
      </c>
      <c r="V293" s="2" t="s">
        <v>5201</v>
      </c>
      <c r="W293" s="2" t="s">
        <v>5201</v>
      </c>
      <c r="X293" s="2" t="s">
        <v>5201</v>
      </c>
      <c r="Y293" s="2" t="s">
        <v>5201</v>
      </c>
      <c r="Z293" s="2">
        <v>9378.2581710000013</v>
      </c>
      <c r="AA293" s="2">
        <f t="shared" si="189"/>
        <v>11815.544000000002</v>
      </c>
      <c r="AB293" s="2">
        <f t="shared" si="190"/>
        <v>11815.544000000002</v>
      </c>
      <c r="AC293" s="2">
        <f t="shared" si="191"/>
        <v>10614.82128876</v>
      </c>
      <c r="AD293" s="2">
        <v>11413.786332</v>
      </c>
      <c r="AE293" s="2">
        <f t="shared" si="192"/>
        <v>9473.1124019999988</v>
      </c>
      <c r="AF293" s="2">
        <v>7947.23</v>
      </c>
      <c r="AG293" s="2">
        <v>7771.48</v>
      </c>
      <c r="AH293" s="2">
        <f t="shared" si="193"/>
        <v>9378.2581710000013</v>
      </c>
      <c r="AI293" s="2">
        <f t="shared" si="194"/>
        <v>9378.2581710000013</v>
      </c>
      <c r="AJ293" s="2">
        <v>11912.950800000001</v>
      </c>
      <c r="AK293" s="2">
        <v>21097.736700000001</v>
      </c>
      <c r="AL293" s="2">
        <f t="shared" si="204"/>
        <v>9378.2581710000013</v>
      </c>
      <c r="AM293" s="2" t="s">
        <v>5201</v>
      </c>
      <c r="AN293" s="2">
        <f t="shared" si="195"/>
        <v>11224.766800000001</v>
      </c>
      <c r="AO293" s="2">
        <f t="shared" si="196"/>
        <v>4649.4165640000001</v>
      </c>
      <c r="AP293" s="2">
        <f t="shared" si="197"/>
        <v>9472.0407527100015</v>
      </c>
      <c r="AQ293" s="2">
        <f t="shared" si="198"/>
        <v>10338.600999999999</v>
      </c>
      <c r="AR293" s="2" cm="1">
        <f t="array" ref="AR293">MIN(_xlfn._xlws.FILTER(E293:AQ293,E293:AQ293&lt;&gt;0))</f>
        <v>4649.4165640000001</v>
      </c>
      <c r="AS293" s="2">
        <f t="shared" si="199"/>
        <v>21097.736700000001</v>
      </c>
    </row>
    <row r="294" spans="1:45" s="1" customFormat="1" x14ac:dyDescent="0.25">
      <c r="A294" s="5" t="s">
        <v>5116</v>
      </c>
      <c r="B294" s="1" t="s">
        <v>3224</v>
      </c>
      <c r="C294" s="6">
        <v>663</v>
      </c>
      <c r="D294" s="2">
        <v>74442.759999999995</v>
      </c>
      <c r="E294" s="2">
        <f t="shared" si="205"/>
        <v>57990.910039999995</v>
      </c>
      <c r="F294" s="2">
        <f t="shared" si="200"/>
        <v>13268.247249999999</v>
      </c>
      <c r="G294" s="2">
        <f t="shared" si="201"/>
        <v>13268.247249999999</v>
      </c>
      <c r="H294" s="2" t="s">
        <v>5201</v>
      </c>
      <c r="I294" s="2" t="s">
        <v>5201</v>
      </c>
      <c r="J294" s="2">
        <v>11511.429984999999</v>
      </c>
      <c r="K294" s="2">
        <f t="shared" si="186"/>
        <v>50695.519559999993</v>
      </c>
      <c r="L294" s="2">
        <f t="shared" si="206"/>
        <v>13666.294667499998</v>
      </c>
      <c r="M294" s="2">
        <f t="shared" si="207"/>
        <v>13798.977139999999</v>
      </c>
      <c r="N294" s="2">
        <f t="shared" si="202"/>
        <v>13268.247249999999</v>
      </c>
      <c r="O294" s="2">
        <f t="shared" si="208"/>
        <v>18575.546149999998</v>
      </c>
      <c r="P294" s="2">
        <f t="shared" si="209"/>
        <v>13931.6596125</v>
      </c>
      <c r="Q294" s="2">
        <f t="shared" si="210"/>
        <v>14860.43692</v>
      </c>
      <c r="R294" s="2">
        <f t="shared" si="187"/>
        <v>59554.207999999999</v>
      </c>
      <c r="S294" s="2" t="s">
        <v>5201</v>
      </c>
      <c r="T294" s="2">
        <f t="shared" si="203"/>
        <v>13268.247249999999</v>
      </c>
      <c r="U294" s="2">
        <f t="shared" si="188"/>
        <v>59554.207999999999</v>
      </c>
      <c r="V294" s="2" t="s">
        <v>5201</v>
      </c>
      <c r="W294" s="2" t="s">
        <v>5201</v>
      </c>
      <c r="X294" s="2" t="s">
        <v>5201</v>
      </c>
      <c r="Y294" s="2" t="s">
        <v>5201</v>
      </c>
      <c r="Z294" s="2">
        <v>13268.247249999999</v>
      </c>
      <c r="AA294" s="2">
        <f t="shared" si="189"/>
        <v>59554.207999999999</v>
      </c>
      <c r="AB294" s="2">
        <f t="shared" si="190"/>
        <v>59554.207999999999</v>
      </c>
      <c r="AC294" s="2">
        <f t="shared" si="191"/>
        <v>14487.438101760003</v>
      </c>
      <c r="AD294" s="2">
        <v>15577.890432000002</v>
      </c>
      <c r="AE294" s="2">
        <f t="shared" si="192"/>
        <v>47747.586263999998</v>
      </c>
      <c r="AF294" s="2">
        <v>7947.23</v>
      </c>
      <c r="AG294" s="2">
        <v>7771.48</v>
      </c>
      <c r="AH294" s="2">
        <f t="shared" si="193"/>
        <v>13268.247249999999</v>
      </c>
      <c r="AI294" s="2">
        <f t="shared" si="194"/>
        <v>13268.247249999999</v>
      </c>
      <c r="AJ294" s="2">
        <v>16854.3</v>
      </c>
      <c r="AK294" s="2">
        <v>29848.824999999997</v>
      </c>
      <c r="AL294" s="2">
        <f t="shared" si="204"/>
        <v>13268.247249999999</v>
      </c>
      <c r="AM294" s="2" t="s">
        <v>5201</v>
      </c>
      <c r="AN294" s="2">
        <f t="shared" si="195"/>
        <v>56576.497599999995</v>
      </c>
      <c r="AO294" s="2">
        <f t="shared" si="196"/>
        <v>23434.580848000001</v>
      </c>
      <c r="AP294" s="2">
        <f t="shared" si="197"/>
        <v>13400.929722499999</v>
      </c>
      <c r="AQ294" s="2">
        <f t="shared" si="198"/>
        <v>52109.931999999993</v>
      </c>
      <c r="AR294" s="2" cm="1">
        <f t="array" ref="AR294">MIN(_xlfn._xlws.FILTER(E294:AQ294,E294:AQ294&lt;&gt;0))</f>
        <v>7771.48</v>
      </c>
      <c r="AS294" s="2">
        <f t="shared" si="199"/>
        <v>59554.207999999999</v>
      </c>
    </row>
    <row r="295" spans="1:45" s="1" customFormat="1" x14ac:dyDescent="0.25">
      <c r="A295" s="5" t="s">
        <v>5117</v>
      </c>
      <c r="B295" s="1" t="s">
        <v>3224</v>
      </c>
      <c r="C295" s="6">
        <v>664</v>
      </c>
      <c r="D295" s="2">
        <v>15527.03</v>
      </c>
      <c r="E295" s="2">
        <f t="shared" si="205"/>
        <v>12095.55637</v>
      </c>
      <c r="F295" s="2">
        <f t="shared" si="200"/>
        <v>9802.8420829999995</v>
      </c>
      <c r="G295" s="2">
        <f t="shared" si="201"/>
        <v>9802.8420829999995</v>
      </c>
      <c r="H295" s="2" t="s">
        <v>5201</v>
      </c>
      <c r="I295" s="2" t="s">
        <v>5201</v>
      </c>
      <c r="J295" s="2">
        <v>8547.1411299999982</v>
      </c>
      <c r="K295" s="2">
        <f t="shared" si="186"/>
        <v>10573.907429999999</v>
      </c>
      <c r="L295" s="2">
        <f t="shared" si="206"/>
        <v>10096.927345489999</v>
      </c>
      <c r="M295" s="2">
        <f t="shared" si="207"/>
        <v>10194.955766319999</v>
      </c>
      <c r="N295" s="2">
        <f t="shared" si="202"/>
        <v>9802.8420829999995</v>
      </c>
      <c r="O295" s="2">
        <f t="shared" si="208"/>
        <v>13723.978916199998</v>
      </c>
      <c r="P295" s="2">
        <f t="shared" si="209"/>
        <v>10292.984187149999</v>
      </c>
      <c r="Q295" s="2">
        <f t="shared" si="210"/>
        <v>10979.183132960001</v>
      </c>
      <c r="R295" s="2">
        <f t="shared" si="187"/>
        <v>12421.624000000002</v>
      </c>
      <c r="S295" s="2" t="s">
        <v>5201</v>
      </c>
      <c r="T295" s="2">
        <f t="shared" si="203"/>
        <v>9802.8420829999995</v>
      </c>
      <c r="U295" s="2">
        <f t="shared" si="188"/>
        <v>12421.624000000002</v>
      </c>
      <c r="V295" s="2" t="s">
        <v>5201</v>
      </c>
      <c r="W295" s="2" t="s">
        <v>5201</v>
      </c>
      <c r="X295" s="2" t="s">
        <v>5201</v>
      </c>
      <c r="Y295" s="2" t="s">
        <v>5201</v>
      </c>
      <c r="Z295" s="2">
        <v>9802.8420829999995</v>
      </c>
      <c r="AA295" s="2">
        <f t="shared" si="189"/>
        <v>12421.624000000002</v>
      </c>
      <c r="AB295" s="2">
        <f t="shared" si="190"/>
        <v>12421.624000000002</v>
      </c>
      <c r="AC295" s="2">
        <f t="shared" si="191"/>
        <v>10702.971461520001</v>
      </c>
      <c r="AD295" s="2">
        <v>11508.571464000001</v>
      </c>
      <c r="AE295" s="2">
        <f t="shared" si="192"/>
        <v>9959.0370419999999</v>
      </c>
      <c r="AF295" s="2">
        <v>7947.23</v>
      </c>
      <c r="AG295" s="2">
        <v>7771.48</v>
      </c>
      <c r="AH295" s="2">
        <f t="shared" si="193"/>
        <v>9802.8420829999995</v>
      </c>
      <c r="AI295" s="2">
        <f t="shared" si="194"/>
        <v>9802.8420829999995</v>
      </c>
      <c r="AJ295" s="2">
        <v>12452.288400000001</v>
      </c>
      <c r="AK295" s="2">
        <v>22052.899100000002</v>
      </c>
      <c r="AL295" s="2">
        <f t="shared" si="204"/>
        <v>9802.8420829999995</v>
      </c>
      <c r="AM295" s="2" t="s">
        <v>5201</v>
      </c>
      <c r="AN295" s="2">
        <f t="shared" si="195"/>
        <v>11800.542800000001</v>
      </c>
      <c r="AO295" s="2">
        <f t="shared" si="196"/>
        <v>4887.9090440000009</v>
      </c>
      <c r="AP295" s="2">
        <f t="shared" si="197"/>
        <v>9900.8705038299995</v>
      </c>
      <c r="AQ295" s="2">
        <f t="shared" si="198"/>
        <v>10868.921</v>
      </c>
      <c r="AR295" s="2" cm="1">
        <f t="array" ref="AR295">MIN(_xlfn._xlws.FILTER(E295:AQ295,E295:AQ295&lt;&gt;0))</f>
        <v>4887.9090440000009</v>
      </c>
      <c r="AS295" s="2">
        <f t="shared" si="199"/>
        <v>22052.899100000002</v>
      </c>
    </row>
    <row r="296" spans="1:45" s="1" customFormat="1" x14ac:dyDescent="0.25">
      <c r="A296" s="5" t="s">
        <v>5118</v>
      </c>
      <c r="B296" s="1" t="s">
        <v>3224</v>
      </c>
      <c r="C296" s="6">
        <v>669</v>
      </c>
      <c r="D296" s="2">
        <v>40869.08</v>
      </c>
      <c r="E296" s="2">
        <f t="shared" si="205"/>
        <v>31837.013320000002</v>
      </c>
      <c r="F296" s="2">
        <f t="shared" si="200"/>
        <v>13696.311358000001</v>
      </c>
      <c r="G296" s="2">
        <f t="shared" si="201"/>
        <v>13696.311358000001</v>
      </c>
      <c r="H296" s="2" t="s">
        <v>5201</v>
      </c>
      <c r="I296" s="2" t="s">
        <v>5201</v>
      </c>
      <c r="J296" s="2">
        <v>11056.718035</v>
      </c>
      <c r="K296" s="2">
        <f t="shared" si="186"/>
        <v>27831.84348</v>
      </c>
      <c r="L296" s="2">
        <f t="shared" si="206"/>
        <v>14107.200698740002</v>
      </c>
      <c r="M296" s="2">
        <f t="shared" si="207"/>
        <v>14244.163812320001</v>
      </c>
      <c r="N296" s="2">
        <f t="shared" si="202"/>
        <v>13696.311358000001</v>
      </c>
      <c r="O296" s="2">
        <f t="shared" si="208"/>
        <v>19174.8359012</v>
      </c>
      <c r="P296" s="2">
        <f t="shared" si="209"/>
        <v>14381.126925900002</v>
      </c>
      <c r="Q296" s="2">
        <f t="shared" si="210"/>
        <v>15339.868720960003</v>
      </c>
      <c r="R296" s="2">
        <f t="shared" si="187"/>
        <v>32695.264000000003</v>
      </c>
      <c r="S296" s="2" t="s">
        <v>5201</v>
      </c>
      <c r="T296" s="2">
        <f t="shared" si="203"/>
        <v>13696.311358000001</v>
      </c>
      <c r="U296" s="2">
        <f t="shared" si="188"/>
        <v>32695.264000000003</v>
      </c>
      <c r="V296" s="2" t="s">
        <v>5201</v>
      </c>
      <c r="W296" s="2" t="s">
        <v>5201</v>
      </c>
      <c r="X296" s="2" t="s">
        <v>5201</v>
      </c>
      <c r="Y296" s="2" t="s">
        <v>5201</v>
      </c>
      <c r="Z296" s="2">
        <v>13696.311358000001</v>
      </c>
      <c r="AA296" s="2">
        <f t="shared" si="189"/>
        <v>32695.264000000003</v>
      </c>
      <c r="AB296" s="2">
        <f t="shared" si="190"/>
        <v>32695.264000000003</v>
      </c>
      <c r="AC296" s="2">
        <f t="shared" si="191"/>
        <v>14954.719600080001</v>
      </c>
      <c r="AD296" s="2">
        <v>16080.343656000001</v>
      </c>
      <c r="AE296" s="2">
        <f t="shared" si="192"/>
        <v>26213.427911999999</v>
      </c>
      <c r="AF296" s="2">
        <v>7947.23</v>
      </c>
      <c r="AG296" s="2">
        <v>7771.48</v>
      </c>
      <c r="AH296" s="2">
        <f t="shared" si="193"/>
        <v>13696.311358000001</v>
      </c>
      <c r="AI296" s="2">
        <f t="shared" si="194"/>
        <v>13696.311358000001</v>
      </c>
      <c r="AJ296" s="2">
        <v>17398.058400000002</v>
      </c>
      <c r="AK296" s="2">
        <v>30811.816600000002</v>
      </c>
      <c r="AL296" s="2">
        <f t="shared" si="204"/>
        <v>13696.311358000001</v>
      </c>
      <c r="AM296" s="2" t="s">
        <v>5201</v>
      </c>
      <c r="AN296" s="2">
        <f t="shared" si="195"/>
        <v>31060.500800000002</v>
      </c>
      <c r="AO296" s="2">
        <f t="shared" si="196"/>
        <v>12865.586384000002</v>
      </c>
      <c r="AP296" s="2">
        <f t="shared" si="197"/>
        <v>13833.274471580002</v>
      </c>
      <c r="AQ296" s="2">
        <f t="shared" si="198"/>
        <v>28608.356</v>
      </c>
      <c r="AR296" s="2" cm="1">
        <f t="array" ref="AR296">MIN(_xlfn._xlws.FILTER(E296:AQ296,E296:AQ296&lt;&gt;0))</f>
        <v>7771.48</v>
      </c>
      <c r="AS296" s="2">
        <f t="shared" si="199"/>
        <v>32695.264000000003</v>
      </c>
    </row>
    <row r="297" spans="1:45" s="1" customFormat="1" x14ac:dyDescent="0.25">
      <c r="A297" s="5" t="s">
        <v>5119</v>
      </c>
      <c r="B297" s="1" t="s">
        <v>3224</v>
      </c>
      <c r="C297" s="6">
        <v>673</v>
      </c>
      <c r="D297" s="2">
        <v>61673.61</v>
      </c>
      <c r="E297" s="2">
        <f t="shared" si="205"/>
        <v>48043.742190000004</v>
      </c>
      <c r="F297" s="2">
        <f t="shared" si="200"/>
        <v>30399.512060000001</v>
      </c>
      <c r="G297" s="2">
        <f t="shared" si="201"/>
        <v>30399.512060000001</v>
      </c>
      <c r="H297" s="2" t="s">
        <v>5201</v>
      </c>
      <c r="I297" s="2" t="s">
        <v>5201</v>
      </c>
      <c r="J297" s="2">
        <v>24995.443714999998</v>
      </c>
      <c r="K297" s="2">
        <f t="shared" si="186"/>
        <v>41999.728409999996</v>
      </c>
      <c r="L297" s="2">
        <f t="shared" si="206"/>
        <v>31311.497421800002</v>
      </c>
      <c r="M297" s="2">
        <f t="shared" si="207"/>
        <v>31615.492542400003</v>
      </c>
      <c r="N297" s="2">
        <f t="shared" si="202"/>
        <v>30399.512060000001</v>
      </c>
      <c r="O297" s="2">
        <f t="shared" si="208"/>
        <v>42559.316884</v>
      </c>
      <c r="P297" s="2">
        <f t="shared" si="209"/>
        <v>31919.487663000004</v>
      </c>
      <c r="Q297" s="2">
        <f t="shared" si="210"/>
        <v>34047.453507200007</v>
      </c>
      <c r="R297" s="2">
        <f t="shared" si="187"/>
        <v>49338.888000000006</v>
      </c>
      <c r="S297" s="2" t="s">
        <v>5201</v>
      </c>
      <c r="T297" s="2">
        <f t="shared" si="203"/>
        <v>30399.512060000001</v>
      </c>
      <c r="U297" s="2">
        <f t="shared" si="188"/>
        <v>49338.888000000006</v>
      </c>
      <c r="V297" s="2" t="s">
        <v>5201</v>
      </c>
      <c r="W297" s="2" t="s">
        <v>5201</v>
      </c>
      <c r="X297" s="2" t="s">
        <v>5201</v>
      </c>
      <c r="Y297" s="2" t="s">
        <v>5201</v>
      </c>
      <c r="Z297" s="2">
        <v>30399.512060000001</v>
      </c>
      <c r="AA297" s="2">
        <f t="shared" si="189"/>
        <v>49338.888000000006</v>
      </c>
      <c r="AB297" s="2">
        <f t="shared" si="190"/>
        <v>49338.888000000006</v>
      </c>
      <c r="AC297" s="2">
        <f t="shared" si="191"/>
        <v>28511.018012880002</v>
      </c>
      <c r="AD297" s="2">
        <v>30657.008615999999</v>
      </c>
      <c r="AE297" s="2">
        <f t="shared" si="192"/>
        <v>39557.453453999995</v>
      </c>
      <c r="AF297" s="2">
        <v>7947.23</v>
      </c>
      <c r="AG297" s="2">
        <v>7771.48</v>
      </c>
      <c r="AH297" s="2">
        <f t="shared" si="193"/>
        <v>30399.512060000001</v>
      </c>
      <c r="AI297" s="2">
        <f t="shared" si="194"/>
        <v>30399.512060000001</v>
      </c>
      <c r="AJ297" s="2">
        <v>38615.688000000002</v>
      </c>
      <c r="AK297" s="2">
        <v>68388.062000000005</v>
      </c>
      <c r="AL297" s="2">
        <f t="shared" si="204"/>
        <v>30399.512060000001</v>
      </c>
      <c r="AM297" s="2" t="s">
        <v>5201</v>
      </c>
      <c r="AN297" s="2">
        <f t="shared" si="195"/>
        <v>46871.943599999999</v>
      </c>
      <c r="AO297" s="2">
        <f t="shared" si="196"/>
        <v>19414.852428000002</v>
      </c>
      <c r="AP297" s="2">
        <f t="shared" si="197"/>
        <v>30703.507180600001</v>
      </c>
      <c r="AQ297" s="2">
        <f t="shared" si="198"/>
        <v>43171.526999999995</v>
      </c>
      <c r="AR297" s="2" cm="1">
        <f t="array" ref="AR297">MIN(_xlfn._xlws.FILTER(E297:AQ297,E297:AQ297&lt;&gt;0))</f>
        <v>7771.48</v>
      </c>
      <c r="AS297" s="2">
        <f t="shared" si="199"/>
        <v>68388.062000000005</v>
      </c>
    </row>
    <row r="298" spans="1:45" s="1" customFormat="1" x14ac:dyDescent="0.25">
      <c r="A298" s="5" t="s">
        <v>5120</v>
      </c>
      <c r="B298" s="1" t="s">
        <v>3224</v>
      </c>
      <c r="C298" s="6">
        <v>674</v>
      </c>
      <c r="D298" s="2">
        <v>55818.45</v>
      </c>
      <c r="E298" s="2">
        <f t="shared" si="205"/>
        <v>43482.572549999997</v>
      </c>
      <c r="F298" s="2">
        <f t="shared" si="200"/>
        <v>20624.511544999998</v>
      </c>
      <c r="G298" s="2">
        <f t="shared" si="201"/>
        <v>20624.511544999998</v>
      </c>
      <c r="H298" s="2" t="s">
        <v>5201</v>
      </c>
      <c r="I298" s="2" t="s">
        <v>5201</v>
      </c>
      <c r="J298" s="2">
        <v>17180.894059999999</v>
      </c>
      <c r="K298" s="2">
        <f t="shared" si="186"/>
        <v>38012.364449999994</v>
      </c>
      <c r="L298" s="2">
        <f t="shared" si="206"/>
        <v>21243.246891349998</v>
      </c>
      <c r="M298" s="2">
        <f t="shared" si="207"/>
        <v>21449.492006799999</v>
      </c>
      <c r="N298" s="2">
        <f t="shared" si="202"/>
        <v>20624.511544999998</v>
      </c>
      <c r="O298" s="2">
        <f t="shared" si="208"/>
        <v>28874.316162999996</v>
      </c>
      <c r="P298" s="2">
        <f t="shared" si="209"/>
        <v>21655.737122249997</v>
      </c>
      <c r="Q298" s="2">
        <f t="shared" si="210"/>
        <v>23099.452930399999</v>
      </c>
      <c r="R298" s="2">
        <f t="shared" si="187"/>
        <v>44654.76</v>
      </c>
      <c r="S298" s="2" t="s">
        <v>5201</v>
      </c>
      <c r="T298" s="2">
        <f t="shared" si="203"/>
        <v>20624.511544999998</v>
      </c>
      <c r="U298" s="2">
        <f t="shared" si="188"/>
        <v>44654.76</v>
      </c>
      <c r="V298" s="2" t="s">
        <v>5201</v>
      </c>
      <c r="W298" s="2" t="s">
        <v>5201</v>
      </c>
      <c r="X298" s="2" t="s">
        <v>5201</v>
      </c>
      <c r="Y298" s="2" t="s">
        <v>5201</v>
      </c>
      <c r="Z298" s="2">
        <v>20624.511544999998</v>
      </c>
      <c r="AA298" s="2">
        <f t="shared" si="189"/>
        <v>44654.76</v>
      </c>
      <c r="AB298" s="2">
        <f t="shared" si="190"/>
        <v>44654.76</v>
      </c>
      <c r="AC298" s="2">
        <f t="shared" si="191"/>
        <v>18852.15539376</v>
      </c>
      <c r="AD298" s="2">
        <v>20271.134832</v>
      </c>
      <c r="AE298" s="2">
        <f t="shared" si="192"/>
        <v>35801.953829999999</v>
      </c>
      <c r="AF298" s="2">
        <v>7947.23</v>
      </c>
      <c r="AG298" s="2">
        <v>7771.48</v>
      </c>
      <c r="AH298" s="2">
        <f t="shared" si="193"/>
        <v>20624.511544999998</v>
      </c>
      <c r="AI298" s="2">
        <f t="shared" si="194"/>
        <v>20624.511544999998</v>
      </c>
      <c r="AJ298" s="2">
        <v>26198.766</v>
      </c>
      <c r="AK298" s="2">
        <v>46397.796499999997</v>
      </c>
      <c r="AL298" s="2">
        <f t="shared" si="204"/>
        <v>20624.511544999998</v>
      </c>
      <c r="AM298" s="2" t="s">
        <v>5201</v>
      </c>
      <c r="AN298" s="2">
        <f t="shared" si="195"/>
        <v>42422.021999999997</v>
      </c>
      <c r="AO298" s="2">
        <f t="shared" si="196"/>
        <v>17571.64806</v>
      </c>
      <c r="AP298" s="2">
        <f t="shared" si="197"/>
        <v>20830.756660449999</v>
      </c>
      <c r="AQ298" s="2">
        <f t="shared" si="198"/>
        <v>39072.914999999994</v>
      </c>
      <c r="AR298" s="2" cm="1">
        <f t="array" ref="AR298">MIN(_xlfn._xlws.FILTER(E298:AQ298,E298:AQ298&lt;&gt;0))</f>
        <v>7771.48</v>
      </c>
      <c r="AS298" s="2">
        <f t="shared" si="199"/>
        <v>46397.796499999997</v>
      </c>
    </row>
    <row r="299" spans="1:45" s="1" customFormat="1" x14ac:dyDescent="0.25">
      <c r="A299" s="5" t="s">
        <v>5121</v>
      </c>
      <c r="B299" s="1" t="s">
        <v>3224</v>
      </c>
      <c r="C299" s="6">
        <v>682</v>
      </c>
      <c r="D299" s="2">
        <v>19510.77</v>
      </c>
      <c r="E299" s="2">
        <f t="shared" si="205"/>
        <v>15198.88983</v>
      </c>
      <c r="F299" s="2">
        <f t="shared" si="200"/>
        <v>12934.148433999999</v>
      </c>
      <c r="G299" s="2">
        <f t="shared" si="201"/>
        <v>12934.148433999999</v>
      </c>
      <c r="H299" s="2" t="s">
        <v>5201</v>
      </c>
      <c r="I299" s="2" t="s">
        <v>5201</v>
      </c>
      <c r="J299" s="2">
        <v>10611.389029999998</v>
      </c>
      <c r="K299" s="2">
        <f t="shared" si="186"/>
        <v>13286.834369999999</v>
      </c>
      <c r="L299" s="2">
        <f t="shared" si="206"/>
        <v>13322.172887019999</v>
      </c>
      <c r="M299" s="2">
        <f t="shared" si="207"/>
        <v>13451.514371359999</v>
      </c>
      <c r="N299" s="2">
        <f t="shared" si="202"/>
        <v>12934.148433999999</v>
      </c>
      <c r="O299" s="2">
        <f t="shared" si="208"/>
        <v>18107.807807599998</v>
      </c>
      <c r="P299" s="2">
        <f t="shared" si="209"/>
        <v>13580.8558557</v>
      </c>
      <c r="Q299" s="2">
        <f t="shared" si="210"/>
        <v>14486.24624608</v>
      </c>
      <c r="R299" s="2">
        <f t="shared" si="187"/>
        <v>15608.616000000002</v>
      </c>
      <c r="S299" s="2" t="s">
        <v>5201</v>
      </c>
      <c r="T299" s="2">
        <f t="shared" si="203"/>
        <v>12934.148433999999</v>
      </c>
      <c r="U299" s="2">
        <f t="shared" si="188"/>
        <v>15608.616000000002</v>
      </c>
      <c r="V299" s="2" t="s">
        <v>5201</v>
      </c>
      <c r="W299" s="2" t="s">
        <v>5201</v>
      </c>
      <c r="X299" s="2" t="s">
        <v>5201</v>
      </c>
      <c r="Y299" s="2" t="s">
        <v>5201</v>
      </c>
      <c r="Z299" s="2">
        <v>12934.148433999999</v>
      </c>
      <c r="AA299" s="2">
        <f t="shared" si="189"/>
        <v>15608.616000000002</v>
      </c>
      <c r="AB299" s="2">
        <f t="shared" si="190"/>
        <v>15608.616000000002</v>
      </c>
      <c r="AC299" s="2">
        <f t="shared" si="191"/>
        <v>10607.118846480002</v>
      </c>
      <c r="AD299" s="2">
        <v>11405.504136000001</v>
      </c>
      <c r="AE299" s="2">
        <f t="shared" si="192"/>
        <v>12514.207877999999</v>
      </c>
      <c r="AF299" s="2">
        <v>7947.23</v>
      </c>
      <c r="AG299" s="2">
        <v>7771.48</v>
      </c>
      <c r="AH299" s="2">
        <f t="shared" si="193"/>
        <v>12934.148433999999</v>
      </c>
      <c r="AI299" s="2">
        <f t="shared" si="194"/>
        <v>12934.148433999999</v>
      </c>
      <c r="AJ299" s="2">
        <v>16429.903200000001</v>
      </c>
      <c r="AK299" s="2">
        <v>29097.221799999999</v>
      </c>
      <c r="AL299" s="2">
        <f t="shared" si="204"/>
        <v>12934.148433999999</v>
      </c>
      <c r="AM299" s="2" t="s">
        <v>5201</v>
      </c>
      <c r="AN299" s="2">
        <f t="shared" si="195"/>
        <v>14828.1852</v>
      </c>
      <c r="AO299" s="2">
        <f t="shared" si="196"/>
        <v>6141.9903960000011</v>
      </c>
      <c r="AP299" s="2">
        <f t="shared" si="197"/>
        <v>13063.489918339999</v>
      </c>
      <c r="AQ299" s="2">
        <f t="shared" si="198"/>
        <v>13657.538999999999</v>
      </c>
      <c r="AR299" s="2" cm="1">
        <f t="array" ref="AR299">MIN(_xlfn._xlws.FILTER(E299:AQ299,E299:AQ299&lt;&gt;0))</f>
        <v>6141.9903960000011</v>
      </c>
      <c r="AS299" s="2">
        <f t="shared" si="199"/>
        <v>29097.221799999999</v>
      </c>
    </row>
    <row r="300" spans="1:45" s="1" customFormat="1" x14ac:dyDescent="0.25">
      <c r="A300" s="5" t="s">
        <v>5122</v>
      </c>
      <c r="B300" s="1" t="s">
        <v>3224</v>
      </c>
      <c r="C300" s="6">
        <v>683</v>
      </c>
      <c r="D300" s="2">
        <v>14306.32</v>
      </c>
      <c r="E300" s="2">
        <f t="shared" si="205"/>
        <v>11144.62328</v>
      </c>
      <c r="F300" s="2">
        <f t="shared" si="200"/>
        <v>7786.0685009999997</v>
      </c>
      <c r="G300" s="2">
        <f t="shared" si="201"/>
        <v>7786.0685009999997</v>
      </c>
      <c r="H300" s="2" t="s">
        <v>5201</v>
      </c>
      <c r="I300" s="2" t="s">
        <v>5201</v>
      </c>
      <c r="J300" s="2">
        <v>6337.8184649999994</v>
      </c>
      <c r="K300" s="2">
        <f t="shared" si="186"/>
        <v>9742.6039199999996</v>
      </c>
      <c r="L300" s="2">
        <f t="shared" si="206"/>
        <v>8019.6505560300002</v>
      </c>
      <c r="M300" s="2">
        <f t="shared" si="207"/>
        <v>8097.5112410399997</v>
      </c>
      <c r="N300" s="2">
        <f t="shared" si="202"/>
        <v>7786.0685009999997</v>
      </c>
      <c r="O300" s="2">
        <f t="shared" si="208"/>
        <v>10900.4959014</v>
      </c>
      <c r="P300" s="2">
        <f t="shared" si="209"/>
        <v>8175.3719260500002</v>
      </c>
      <c r="Q300" s="2">
        <f t="shared" si="210"/>
        <v>8720.3967211199997</v>
      </c>
      <c r="R300" s="2">
        <f t="shared" si="187"/>
        <v>11445.056</v>
      </c>
      <c r="S300" s="2" t="s">
        <v>5201</v>
      </c>
      <c r="T300" s="2">
        <f t="shared" si="203"/>
        <v>7786.0685009999997</v>
      </c>
      <c r="U300" s="2">
        <f t="shared" si="188"/>
        <v>11445.056</v>
      </c>
      <c r="V300" s="2" t="s">
        <v>5201</v>
      </c>
      <c r="W300" s="2" t="s">
        <v>5201</v>
      </c>
      <c r="X300" s="2" t="s">
        <v>5201</v>
      </c>
      <c r="Y300" s="2" t="s">
        <v>5201</v>
      </c>
      <c r="Z300" s="2">
        <v>7786.0685009999997</v>
      </c>
      <c r="AA300" s="2">
        <f t="shared" si="189"/>
        <v>11445.056</v>
      </c>
      <c r="AB300" s="2">
        <f t="shared" si="190"/>
        <v>11445.056</v>
      </c>
      <c r="AC300" s="2">
        <f t="shared" si="191"/>
        <v>6149.1164202000009</v>
      </c>
      <c r="AD300" s="2">
        <v>6611.9531400000005</v>
      </c>
      <c r="AE300" s="2">
        <f t="shared" si="192"/>
        <v>9176.0736479999996</v>
      </c>
      <c r="AF300" s="2">
        <v>7947.23</v>
      </c>
      <c r="AG300" s="2">
        <v>7771.48</v>
      </c>
      <c r="AH300" s="2">
        <f t="shared" si="193"/>
        <v>7786.0685009999997</v>
      </c>
      <c r="AI300" s="2">
        <f t="shared" si="194"/>
        <v>7786.0685009999997</v>
      </c>
      <c r="AJ300" s="2">
        <v>9890.4348000000009</v>
      </c>
      <c r="AK300" s="2">
        <v>17515.877700000001</v>
      </c>
      <c r="AL300" s="2">
        <f t="shared" si="204"/>
        <v>7786.0685009999997</v>
      </c>
      <c r="AM300" s="2" t="s">
        <v>5201</v>
      </c>
      <c r="AN300" s="2">
        <f t="shared" si="195"/>
        <v>10872.8032</v>
      </c>
      <c r="AO300" s="2">
        <f t="shared" si="196"/>
        <v>4503.6295360000004</v>
      </c>
      <c r="AP300" s="2">
        <f t="shared" si="197"/>
        <v>7863.9291860100002</v>
      </c>
      <c r="AQ300" s="2">
        <f t="shared" si="198"/>
        <v>10014.423999999999</v>
      </c>
      <c r="AR300" s="2" cm="1">
        <f t="array" ref="AR300">MIN(_xlfn._xlws.FILTER(E300:AQ300,E300:AQ300&lt;&gt;0))</f>
        <v>4503.6295360000004</v>
      </c>
      <c r="AS300" s="2">
        <f t="shared" si="199"/>
        <v>17515.877700000001</v>
      </c>
    </row>
    <row r="301" spans="1:45" s="1" customFormat="1" x14ac:dyDescent="0.25">
      <c r="A301" s="5" t="s">
        <v>5123</v>
      </c>
      <c r="B301" s="1" t="s">
        <v>3224</v>
      </c>
      <c r="C301" s="6">
        <v>684</v>
      </c>
      <c r="D301" s="2">
        <v>9571.0400000000009</v>
      </c>
      <c r="E301" s="2">
        <f t="shared" si="205"/>
        <v>7455.8401600000007</v>
      </c>
      <c r="F301" s="2">
        <f t="shared" si="200"/>
        <v>5262.0563519999996</v>
      </c>
      <c r="G301" s="2">
        <f t="shared" si="201"/>
        <v>5262.0563519999996</v>
      </c>
      <c r="H301" s="2" t="s">
        <v>5201</v>
      </c>
      <c r="I301" s="2" t="s">
        <v>5201</v>
      </c>
      <c r="J301" s="2">
        <v>4384.7223750000003</v>
      </c>
      <c r="K301" s="2">
        <f t="shared" si="186"/>
        <v>6517.87824</v>
      </c>
      <c r="L301" s="2">
        <f t="shared" si="206"/>
        <v>5419.9180425599998</v>
      </c>
      <c r="M301" s="2">
        <f t="shared" si="207"/>
        <v>5472.5386060800001</v>
      </c>
      <c r="N301" s="2">
        <f t="shared" si="202"/>
        <v>5262.0563519999996</v>
      </c>
      <c r="O301" s="2">
        <f t="shared" si="208"/>
        <v>7366.8788927999985</v>
      </c>
      <c r="P301" s="2">
        <f t="shared" si="209"/>
        <v>5525.1591695999996</v>
      </c>
      <c r="Q301" s="2">
        <f t="shared" si="210"/>
        <v>5893.5031142400003</v>
      </c>
      <c r="R301" s="2">
        <f t="shared" si="187"/>
        <v>7656.8320000000012</v>
      </c>
      <c r="S301" s="2" t="s">
        <v>5201</v>
      </c>
      <c r="T301" s="2">
        <f t="shared" si="203"/>
        <v>5262.0563519999996</v>
      </c>
      <c r="U301" s="2">
        <f t="shared" si="188"/>
        <v>7656.8320000000012</v>
      </c>
      <c r="V301" s="2" t="s">
        <v>5201</v>
      </c>
      <c r="W301" s="2" t="s">
        <v>5201</v>
      </c>
      <c r="X301" s="2" t="s">
        <v>5201</v>
      </c>
      <c r="Y301" s="2" t="s">
        <v>5201</v>
      </c>
      <c r="Z301" s="2">
        <v>5262.0563519999996</v>
      </c>
      <c r="AA301" s="2">
        <f t="shared" si="189"/>
        <v>7656.8320000000012</v>
      </c>
      <c r="AB301" s="2">
        <f t="shared" si="190"/>
        <v>7656.8320000000012</v>
      </c>
      <c r="AC301" s="2">
        <f t="shared" si="191"/>
        <v>4195.2635618400009</v>
      </c>
      <c r="AD301" s="2">
        <v>4511.0360880000007</v>
      </c>
      <c r="AE301" s="2">
        <f t="shared" si="192"/>
        <v>6138.8650560000005</v>
      </c>
      <c r="AF301" s="2">
        <v>7947.23</v>
      </c>
      <c r="AG301" s="2">
        <v>7771.48</v>
      </c>
      <c r="AH301" s="2">
        <f t="shared" si="193"/>
        <v>5262.0563519999996</v>
      </c>
      <c r="AI301" s="2">
        <f t="shared" si="194"/>
        <v>5262.0563519999996</v>
      </c>
      <c r="AJ301" s="2">
        <v>6684.2496000000001</v>
      </c>
      <c r="AK301" s="2">
        <v>11837.750400000001</v>
      </c>
      <c r="AL301" s="2">
        <f t="shared" si="204"/>
        <v>5262.0563519999996</v>
      </c>
      <c r="AM301" s="2" t="s">
        <v>5201</v>
      </c>
      <c r="AN301" s="2">
        <f t="shared" si="195"/>
        <v>7273.9904000000006</v>
      </c>
      <c r="AO301" s="2">
        <f t="shared" si="196"/>
        <v>3012.9633920000006</v>
      </c>
      <c r="AP301" s="2">
        <f t="shared" si="197"/>
        <v>5314.67691552</v>
      </c>
      <c r="AQ301" s="2">
        <f t="shared" si="198"/>
        <v>6699.7280000000001</v>
      </c>
      <c r="AR301" s="2" cm="1">
        <f t="array" ref="AR301">MIN(_xlfn._xlws.FILTER(E301:AQ301,E301:AQ301&lt;&gt;0))</f>
        <v>3012.9633920000006</v>
      </c>
      <c r="AS301" s="2">
        <f t="shared" si="199"/>
        <v>11837.750400000001</v>
      </c>
    </row>
    <row r="302" spans="1:45" s="1" customFormat="1" x14ac:dyDescent="0.25">
      <c r="A302" s="5" t="s">
        <v>5124</v>
      </c>
      <c r="B302" s="1" t="s">
        <v>3224</v>
      </c>
      <c r="C302" s="6">
        <v>688</v>
      </c>
      <c r="D302" s="2">
        <v>11948.88</v>
      </c>
      <c r="E302" s="2">
        <f t="shared" si="205"/>
        <v>9308.1775199999993</v>
      </c>
      <c r="F302" s="2">
        <f t="shared" si="200"/>
        <v>7538.1045359999989</v>
      </c>
      <c r="G302" s="2">
        <f t="shared" si="201"/>
        <v>7538.1045359999989</v>
      </c>
      <c r="H302" s="2" t="s">
        <v>5201</v>
      </c>
      <c r="I302" s="2" t="s">
        <v>5201</v>
      </c>
      <c r="J302" s="2">
        <v>4946.255545</v>
      </c>
      <c r="K302" s="2">
        <f t="shared" si="186"/>
        <v>8137.1872799999983</v>
      </c>
      <c r="L302" s="2">
        <f t="shared" si="206"/>
        <v>7764.2476720799987</v>
      </c>
      <c r="M302" s="2">
        <f t="shared" si="207"/>
        <v>7839.6287174399995</v>
      </c>
      <c r="N302" s="2">
        <f t="shared" si="202"/>
        <v>7538.1045359999989</v>
      </c>
      <c r="O302" s="2">
        <f t="shared" si="208"/>
        <v>10553.346350399997</v>
      </c>
      <c r="P302" s="2">
        <f t="shared" si="209"/>
        <v>7915.0097627999994</v>
      </c>
      <c r="Q302" s="2">
        <f t="shared" si="210"/>
        <v>8442.6770803199997</v>
      </c>
      <c r="R302" s="2">
        <f t="shared" si="187"/>
        <v>9559.1039999999994</v>
      </c>
      <c r="S302" s="2" t="s">
        <v>5201</v>
      </c>
      <c r="T302" s="2">
        <f t="shared" si="203"/>
        <v>7538.1045359999989</v>
      </c>
      <c r="U302" s="2">
        <f t="shared" si="188"/>
        <v>9559.1039999999994</v>
      </c>
      <c r="V302" s="2" t="s">
        <v>5201</v>
      </c>
      <c r="W302" s="2" t="s">
        <v>5201</v>
      </c>
      <c r="X302" s="2" t="s">
        <v>5201</v>
      </c>
      <c r="Y302" s="2" t="s">
        <v>5201</v>
      </c>
      <c r="Z302" s="2">
        <v>7538.1045359999989</v>
      </c>
      <c r="AA302" s="2">
        <f t="shared" si="189"/>
        <v>9559.1039999999994</v>
      </c>
      <c r="AB302" s="2">
        <f t="shared" si="190"/>
        <v>9559.1039999999994</v>
      </c>
      <c r="AC302" s="2">
        <f t="shared" si="191"/>
        <v>8230.4874896400015</v>
      </c>
      <c r="AD302" s="2">
        <v>8849.9865480000008</v>
      </c>
      <c r="AE302" s="2">
        <f t="shared" si="192"/>
        <v>7664.0116319999988</v>
      </c>
      <c r="AF302" s="2">
        <v>7947.23</v>
      </c>
      <c r="AG302" s="2">
        <v>7771.48</v>
      </c>
      <c r="AH302" s="2">
        <f t="shared" si="193"/>
        <v>7538.1045359999989</v>
      </c>
      <c r="AI302" s="2">
        <f t="shared" si="194"/>
        <v>7538.1045359999989</v>
      </c>
      <c r="AJ302" s="2">
        <v>9575.4527999999991</v>
      </c>
      <c r="AK302" s="2">
        <v>16958.047199999997</v>
      </c>
      <c r="AL302" s="2">
        <f t="shared" si="204"/>
        <v>7538.1045359999989</v>
      </c>
      <c r="AM302" s="2" t="s">
        <v>5201</v>
      </c>
      <c r="AN302" s="2">
        <f t="shared" si="195"/>
        <v>9081.148799999999</v>
      </c>
      <c r="AO302" s="2">
        <f t="shared" si="196"/>
        <v>3761.5074239999999</v>
      </c>
      <c r="AP302" s="2">
        <f t="shared" si="197"/>
        <v>7613.4855813599988</v>
      </c>
      <c r="AQ302" s="2">
        <f t="shared" si="198"/>
        <v>8364.2159999999985</v>
      </c>
      <c r="AR302" s="2" cm="1">
        <f t="array" ref="AR302">MIN(_xlfn._xlws.FILTER(E302:AQ302,E302:AQ302&lt;&gt;0))</f>
        <v>3761.5074239999999</v>
      </c>
      <c r="AS302" s="2">
        <f t="shared" si="199"/>
        <v>16958.047199999997</v>
      </c>
    </row>
    <row r="303" spans="1:45" s="1" customFormat="1" x14ac:dyDescent="0.25">
      <c r="A303" s="5" t="s">
        <v>5125</v>
      </c>
      <c r="B303" s="1" t="s">
        <v>3224</v>
      </c>
      <c r="C303" s="6">
        <v>689</v>
      </c>
      <c r="D303" s="2">
        <v>16223.01</v>
      </c>
      <c r="E303" s="2">
        <f t="shared" si="205"/>
        <v>12637.72479</v>
      </c>
      <c r="F303" s="2">
        <f t="shared" si="200"/>
        <v>9980.3320789999998</v>
      </c>
      <c r="G303" s="2">
        <f t="shared" si="201"/>
        <v>9980.3320789999998</v>
      </c>
      <c r="H303" s="2" t="s">
        <v>5201</v>
      </c>
      <c r="I303" s="2" t="s">
        <v>5201</v>
      </c>
      <c r="J303" s="2">
        <v>8020.9744449999989</v>
      </c>
      <c r="K303" s="2">
        <f t="shared" si="186"/>
        <v>11047.869809999998</v>
      </c>
      <c r="L303" s="2">
        <f t="shared" si="206"/>
        <v>10279.74204137</v>
      </c>
      <c r="M303" s="2">
        <f t="shared" si="207"/>
        <v>10379.545362160001</v>
      </c>
      <c r="N303" s="2">
        <f t="shared" si="202"/>
        <v>9980.3320789999998</v>
      </c>
      <c r="O303" s="2">
        <f t="shared" si="208"/>
        <v>13972.4649106</v>
      </c>
      <c r="P303" s="2">
        <f t="shared" si="209"/>
        <v>10479.34868295</v>
      </c>
      <c r="Q303" s="2">
        <f t="shared" si="210"/>
        <v>11177.971928480001</v>
      </c>
      <c r="R303" s="2">
        <f t="shared" si="187"/>
        <v>12978.408000000001</v>
      </c>
      <c r="S303" s="2" t="s">
        <v>5201</v>
      </c>
      <c r="T303" s="2">
        <f t="shared" si="203"/>
        <v>9980.3320789999998</v>
      </c>
      <c r="U303" s="2">
        <f t="shared" si="188"/>
        <v>12978.408000000001</v>
      </c>
      <c r="V303" s="2" t="s">
        <v>5201</v>
      </c>
      <c r="W303" s="2" t="s">
        <v>5201</v>
      </c>
      <c r="X303" s="2" t="s">
        <v>5201</v>
      </c>
      <c r="Y303" s="2" t="s">
        <v>5201</v>
      </c>
      <c r="Z303" s="2">
        <v>9980.3320789999998</v>
      </c>
      <c r="AA303" s="2">
        <f t="shared" si="189"/>
        <v>12978.408000000001</v>
      </c>
      <c r="AB303" s="2">
        <f t="shared" si="190"/>
        <v>12978.408000000001</v>
      </c>
      <c r="AC303" s="2">
        <f t="shared" si="191"/>
        <v>8798.7565645200011</v>
      </c>
      <c r="AD303" s="2">
        <v>9461.0285640000002</v>
      </c>
      <c r="AE303" s="2">
        <f t="shared" si="192"/>
        <v>10405.438613999999</v>
      </c>
      <c r="AF303" s="2">
        <v>7947.23</v>
      </c>
      <c r="AG303" s="2">
        <v>7771.48</v>
      </c>
      <c r="AH303" s="2">
        <f t="shared" si="193"/>
        <v>9980.3320789999998</v>
      </c>
      <c r="AI303" s="2">
        <f t="shared" si="194"/>
        <v>9980.3320789999998</v>
      </c>
      <c r="AJ303" s="2">
        <v>12677.7492</v>
      </c>
      <c r="AK303" s="2">
        <v>22452.188300000002</v>
      </c>
      <c r="AL303" s="2">
        <f t="shared" si="204"/>
        <v>9980.3320789999998</v>
      </c>
      <c r="AM303" s="2" t="s">
        <v>5201</v>
      </c>
      <c r="AN303" s="2">
        <f t="shared" si="195"/>
        <v>12329.4876</v>
      </c>
      <c r="AO303" s="2">
        <f t="shared" si="196"/>
        <v>5107.0035480000006</v>
      </c>
      <c r="AP303" s="2">
        <f t="shared" si="197"/>
        <v>10080.135399790001</v>
      </c>
      <c r="AQ303" s="2">
        <f t="shared" si="198"/>
        <v>11356.107</v>
      </c>
      <c r="AR303" s="2" cm="1">
        <f t="array" ref="AR303">MIN(_xlfn._xlws.FILTER(E303:AQ303,E303:AQ303&lt;&gt;0))</f>
        <v>5107.0035480000006</v>
      </c>
      <c r="AS303" s="2">
        <f t="shared" si="199"/>
        <v>22452.188300000002</v>
      </c>
    </row>
    <row r="304" spans="1:45" s="1" customFormat="1" x14ac:dyDescent="0.25">
      <c r="A304" s="5" t="s">
        <v>5126</v>
      </c>
      <c r="B304" s="1" t="s">
        <v>3224</v>
      </c>
      <c r="C304" s="6">
        <v>690</v>
      </c>
      <c r="D304" s="2">
        <v>15130.45</v>
      </c>
      <c r="E304" s="2">
        <f t="shared" si="205"/>
        <v>11786.620550000001</v>
      </c>
      <c r="F304" s="2">
        <f t="shared" si="200"/>
        <v>6922.1098439999996</v>
      </c>
      <c r="G304" s="2">
        <f t="shared" si="201"/>
        <v>6922.1098439999996</v>
      </c>
      <c r="H304" s="2" t="s">
        <v>5201</v>
      </c>
      <c r="I304" s="2" t="s">
        <v>5201</v>
      </c>
      <c r="J304" s="2">
        <v>5717.82233</v>
      </c>
      <c r="K304" s="2">
        <f t="shared" si="186"/>
        <v>10303.836449999999</v>
      </c>
      <c r="L304" s="2">
        <f t="shared" si="206"/>
        <v>7129.7731393200002</v>
      </c>
      <c r="M304" s="2">
        <f t="shared" si="207"/>
        <v>7198.99423776</v>
      </c>
      <c r="N304" s="2">
        <f t="shared" si="202"/>
        <v>6922.1098439999996</v>
      </c>
      <c r="O304" s="2">
        <f t="shared" si="208"/>
        <v>9690.9537815999993</v>
      </c>
      <c r="P304" s="2">
        <f t="shared" si="209"/>
        <v>7268.2153361999999</v>
      </c>
      <c r="Q304" s="2">
        <f t="shared" si="210"/>
        <v>7752.76302528</v>
      </c>
      <c r="R304" s="2">
        <f t="shared" si="187"/>
        <v>12104.36</v>
      </c>
      <c r="S304" s="2" t="s">
        <v>5201</v>
      </c>
      <c r="T304" s="2">
        <f t="shared" si="203"/>
        <v>6922.1098439999996</v>
      </c>
      <c r="U304" s="2">
        <f t="shared" si="188"/>
        <v>12104.36</v>
      </c>
      <c r="V304" s="2" t="s">
        <v>5201</v>
      </c>
      <c r="W304" s="2" t="s">
        <v>5201</v>
      </c>
      <c r="X304" s="2" t="s">
        <v>5201</v>
      </c>
      <c r="Y304" s="2" t="s">
        <v>5201</v>
      </c>
      <c r="Z304" s="2">
        <v>6922.1098439999996</v>
      </c>
      <c r="AA304" s="2">
        <f t="shared" si="189"/>
        <v>12104.36</v>
      </c>
      <c r="AB304" s="2">
        <f t="shared" si="190"/>
        <v>12104.36</v>
      </c>
      <c r="AC304" s="2">
        <f t="shared" si="191"/>
        <v>5360.8998268800005</v>
      </c>
      <c r="AD304" s="2">
        <v>5764.4084160000002</v>
      </c>
      <c r="AE304" s="2">
        <f t="shared" si="192"/>
        <v>9704.6706300000005</v>
      </c>
      <c r="AF304" s="2">
        <v>7947.23</v>
      </c>
      <c r="AG304" s="2">
        <v>7771.48</v>
      </c>
      <c r="AH304" s="2">
        <f t="shared" si="193"/>
        <v>6922.1098439999996</v>
      </c>
      <c r="AI304" s="2">
        <f t="shared" si="194"/>
        <v>6922.1098439999996</v>
      </c>
      <c r="AJ304" s="2">
        <v>8792.9712</v>
      </c>
      <c r="AK304" s="2">
        <v>15572.2788</v>
      </c>
      <c r="AL304" s="2">
        <f t="shared" si="204"/>
        <v>6922.1098439999996</v>
      </c>
      <c r="AM304" s="2" t="s">
        <v>5201</v>
      </c>
      <c r="AN304" s="2">
        <f t="shared" si="195"/>
        <v>11499.142</v>
      </c>
      <c r="AO304" s="2">
        <f t="shared" si="196"/>
        <v>4763.0656600000002</v>
      </c>
      <c r="AP304" s="2">
        <f t="shared" si="197"/>
        <v>6991.3309424399995</v>
      </c>
      <c r="AQ304" s="2">
        <f t="shared" si="198"/>
        <v>10591.315000000001</v>
      </c>
      <c r="AR304" s="2" cm="1">
        <f t="array" ref="AR304">MIN(_xlfn._xlws.FILTER(E304:AQ304,E304:AQ304&lt;&gt;0))</f>
        <v>4763.0656600000002</v>
      </c>
      <c r="AS304" s="2">
        <f t="shared" si="199"/>
        <v>15572.2788</v>
      </c>
    </row>
    <row r="305" spans="1:45" s="1" customFormat="1" x14ac:dyDescent="0.25">
      <c r="A305" s="5" t="s">
        <v>5127</v>
      </c>
      <c r="B305" s="1" t="s">
        <v>3224</v>
      </c>
      <c r="C305" s="6">
        <v>694</v>
      </c>
      <c r="D305" s="2">
        <v>25534.35</v>
      </c>
      <c r="E305" s="2">
        <f t="shared" si="205"/>
        <v>19891.25865</v>
      </c>
      <c r="F305" s="2">
        <f t="shared" si="200"/>
        <v>6935.1605790000003</v>
      </c>
      <c r="G305" s="2">
        <f t="shared" si="201"/>
        <v>6935.1605790000003</v>
      </c>
      <c r="H305" s="2" t="s">
        <v>5201</v>
      </c>
      <c r="I305" s="2" t="s">
        <v>5201</v>
      </c>
      <c r="J305" s="2">
        <v>5263.8321449999994</v>
      </c>
      <c r="K305" s="2">
        <f t="shared" si="186"/>
        <v>17388.892349999998</v>
      </c>
      <c r="L305" s="2">
        <f t="shared" si="206"/>
        <v>7143.2153963700002</v>
      </c>
      <c r="M305" s="2">
        <f t="shared" si="207"/>
        <v>7212.5670021600008</v>
      </c>
      <c r="N305" s="2">
        <f t="shared" si="202"/>
        <v>6935.1605790000003</v>
      </c>
      <c r="O305" s="2">
        <f t="shared" si="208"/>
        <v>9709.2248106000006</v>
      </c>
      <c r="P305" s="2">
        <f t="shared" si="209"/>
        <v>7281.9186079500005</v>
      </c>
      <c r="Q305" s="2">
        <f t="shared" si="210"/>
        <v>7767.3798484800009</v>
      </c>
      <c r="R305" s="2">
        <f t="shared" si="187"/>
        <v>20427.48</v>
      </c>
      <c r="S305" s="2" t="s">
        <v>5201</v>
      </c>
      <c r="T305" s="2">
        <f t="shared" si="203"/>
        <v>6935.1605790000003</v>
      </c>
      <c r="U305" s="2">
        <f t="shared" si="188"/>
        <v>20427.48</v>
      </c>
      <c r="V305" s="2" t="s">
        <v>5201</v>
      </c>
      <c r="W305" s="2" t="s">
        <v>5201</v>
      </c>
      <c r="X305" s="2" t="s">
        <v>5201</v>
      </c>
      <c r="Y305" s="2" t="s">
        <v>5201</v>
      </c>
      <c r="Z305" s="2">
        <v>6935.1605790000003</v>
      </c>
      <c r="AA305" s="2">
        <f t="shared" si="189"/>
        <v>20427.48</v>
      </c>
      <c r="AB305" s="2">
        <f t="shared" si="190"/>
        <v>20427.48</v>
      </c>
      <c r="AC305" s="2">
        <f t="shared" si="191"/>
        <v>5341.2158077200011</v>
      </c>
      <c r="AD305" s="2">
        <v>5743.2428040000004</v>
      </c>
      <c r="AE305" s="2">
        <f t="shared" si="192"/>
        <v>16377.732089999998</v>
      </c>
      <c r="AF305" s="2">
        <v>7947.23</v>
      </c>
      <c r="AG305" s="2">
        <v>7771.48</v>
      </c>
      <c r="AH305" s="2">
        <f t="shared" si="193"/>
        <v>6935.1605790000003</v>
      </c>
      <c r="AI305" s="2">
        <f t="shared" si="194"/>
        <v>6935.1605790000003</v>
      </c>
      <c r="AJ305" s="2">
        <v>8809.5491999999995</v>
      </c>
      <c r="AK305" s="2">
        <v>15601.638300000001</v>
      </c>
      <c r="AL305" s="2">
        <f t="shared" si="204"/>
        <v>6935.1605790000003</v>
      </c>
      <c r="AM305" s="2" t="s">
        <v>5201</v>
      </c>
      <c r="AN305" s="2">
        <f t="shared" si="195"/>
        <v>19406.106</v>
      </c>
      <c r="AO305" s="2">
        <f t="shared" si="196"/>
        <v>8038.2133800000001</v>
      </c>
      <c r="AP305" s="2">
        <f t="shared" si="197"/>
        <v>7004.51218479</v>
      </c>
      <c r="AQ305" s="2">
        <f t="shared" si="198"/>
        <v>17874.044999999998</v>
      </c>
      <c r="AR305" s="2" cm="1">
        <f t="array" ref="AR305">MIN(_xlfn._xlws.FILTER(E305:AQ305,E305:AQ305&lt;&gt;0))</f>
        <v>5263.8321449999994</v>
      </c>
      <c r="AS305" s="2">
        <f t="shared" si="199"/>
        <v>20427.48</v>
      </c>
    </row>
    <row r="306" spans="1:45" s="1" customFormat="1" x14ac:dyDescent="0.25">
      <c r="A306" s="5" t="s">
        <v>5128</v>
      </c>
      <c r="B306" s="1" t="s">
        <v>3224</v>
      </c>
      <c r="C306" s="6">
        <v>696</v>
      </c>
      <c r="D306" s="2">
        <v>8081.1</v>
      </c>
      <c r="E306" s="2">
        <f t="shared" si="205"/>
        <v>6295.1769000000004</v>
      </c>
      <c r="F306" s="2">
        <f t="shared" si="200"/>
        <v>6029.4395699999995</v>
      </c>
      <c r="G306" s="2">
        <f t="shared" si="201"/>
        <v>6029.4395699999995</v>
      </c>
      <c r="H306" s="2" t="s">
        <v>5201</v>
      </c>
      <c r="I306" s="2" t="s">
        <v>5201</v>
      </c>
      <c r="J306" s="2">
        <v>4978.0132049999993</v>
      </c>
      <c r="K306" s="2">
        <f t="shared" si="186"/>
        <v>5503.2290999999996</v>
      </c>
      <c r="L306" s="2">
        <f t="shared" si="206"/>
        <v>6210.3227570999998</v>
      </c>
      <c r="M306" s="2">
        <f t="shared" si="207"/>
        <v>6270.6171527999995</v>
      </c>
      <c r="N306" s="2">
        <f t="shared" si="202"/>
        <v>6029.4395699999995</v>
      </c>
      <c r="O306" s="2">
        <f t="shared" si="208"/>
        <v>8441.2153979999985</v>
      </c>
      <c r="P306" s="2">
        <f t="shared" si="209"/>
        <v>6330.9115485000002</v>
      </c>
      <c r="Q306" s="2">
        <f t="shared" si="210"/>
        <v>6752.9723184000004</v>
      </c>
      <c r="R306" s="2">
        <f t="shared" si="187"/>
        <v>6464.880000000001</v>
      </c>
      <c r="S306" s="2" t="s">
        <v>5201</v>
      </c>
      <c r="T306" s="2">
        <f t="shared" si="203"/>
        <v>6029.4395699999995</v>
      </c>
      <c r="U306" s="2">
        <f t="shared" si="188"/>
        <v>6464.880000000001</v>
      </c>
      <c r="V306" s="2" t="s">
        <v>5201</v>
      </c>
      <c r="W306" s="2" t="s">
        <v>5201</v>
      </c>
      <c r="X306" s="2" t="s">
        <v>5201</v>
      </c>
      <c r="Y306" s="2" t="s">
        <v>5201</v>
      </c>
      <c r="Z306" s="2">
        <v>6029.4395699999995</v>
      </c>
      <c r="AA306" s="2">
        <f t="shared" si="189"/>
        <v>6464.880000000001</v>
      </c>
      <c r="AB306" s="2">
        <f t="shared" si="190"/>
        <v>6464.880000000001</v>
      </c>
      <c r="AC306" s="2">
        <f t="shared" si="191"/>
        <v>4399.8061957200007</v>
      </c>
      <c r="AD306" s="2">
        <v>4730.9744040000005</v>
      </c>
      <c r="AE306" s="2">
        <f t="shared" si="192"/>
        <v>5183.2175399999996</v>
      </c>
      <c r="AF306" s="2">
        <v>7947.23</v>
      </c>
      <c r="AG306" s="2">
        <v>7771.48</v>
      </c>
      <c r="AH306" s="2">
        <f t="shared" si="193"/>
        <v>6029.4395699999995</v>
      </c>
      <c r="AI306" s="2">
        <f t="shared" si="194"/>
        <v>6029.4395699999995</v>
      </c>
      <c r="AJ306" s="2">
        <v>7659.0359999999991</v>
      </c>
      <c r="AK306" s="2">
        <v>13564.088999999998</v>
      </c>
      <c r="AL306" s="2">
        <f t="shared" si="204"/>
        <v>6029.4395699999995</v>
      </c>
      <c r="AM306" s="2" t="s">
        <v>5201</v>
      </c>
      <c r="AN306" s="2">
        <f t="shared" si="195"/>
        <v>6141.6360000000004</v>
      </c>
      <c r="AO306" s="2">
        <f t="shared" si="196"/>
        <v>2543.9302800000005</v>
      </c>
      <c r="AP306" s="2">
        <f t="shared" si="197"/>
        <v>6089.7339656999993</v>
      </c>
      <c r="AQ306" s="2">
        <f t="shared" si="198"/>
        <v>5656.7699999999995</v>
      </c>
      <c r="AR306" s="2" cm="1">
        <f t="array" ref="AR306">MIN(_xlfn._xlws.FILTER(E306:AQ306,E306:AQ306&lt;&gt;0))</f>
        <v>2543.9302800000005</v>
      </c>
      <c r="AS306" s="2">
        <f t="shared" si="199"/>
        <v>13564.088999999998</v>
      </c>
    </row>
    <row r="307" spans="1:45" s="1" customFormat="1" x14ac:dyDescent="0.25">
      <c r="A307" s="5" t="s">
        <v>5129</v>
      </c>
      <c r="B307" s="1" t="s">
        <v>3224</v>
      </c>
      <c r="C307" s="6">
        <v>698</v>
      </c>
      <c r="D307" s="2">
        <v>15150.32</v>
      </c>
      <c r="E307" s="2">
        <f t="shared" si="205"/>
        <v>11802.09928</v>
      </c>
      <c r="F307" s="2">
        <f t="shared" si="200"/>
        <v>13942.535225</v>
      </c>
      <c r="G307" s="2">
        <f t="shared" si="201"/>
        <v>13942.535225</v>
      </c>
      <c r="H307" s="2" t="s">
        <v>5201</v>
      </c>
      <c r="I307" s="2" t="s">
        <v>5201</v>
      </c>
      <c r="J307" s="2">
        <v>11596.598254999999</v>
      </c>
      <c r="K307" s="2">
        <f t="shared" ref="K307:K318" si="211">D307*68.1%</f>
        <v>10317.367919999999</v>
      </c>
      <c r="L307" s="2">
        <f t="shared" si="206"/>
        <v>14360.81128175</v>
      </c>
      <c r="M307" s="2">
        <f t="shared" si="207"/>
        <v>14500.236634000001</v>
      </c>
      <c r="N307" s="2">
        <f t="shared" si="202"/>
        <v>13942.535225</v>
      </c>
      <c r="O307" s="2">
        <f t="shared" si="208"/>
        <v>19519.549314999997</v>
      </c>
      <c r="P307" s="2">
        <f t="shared" si="209"/>
        <v>14639.661986250001</v>
      </c>
      <c r="Q307" s="2">
        <f t="shared" si="210"/>
        <v>15615.639452000001</v>
      </c>
      <c r="R307" s="2">
        <f t="shared" ref="R307:R318" si="212">D307*80%</f>
        <v>12120.256000000001</v>
      </c>
      <c r="S307" s="2" t="s">
        <v>5201</v>
      </c>
      <c r="T307" s="2">
        <f t="shared" si="203"/>
        <v>13942.535225</v>
      </c>
      <c r="U307" s="2">
        <f t="shared" ref="U307:U318" si="213">D307*80%</f>
        <v>12120.256000000001</v>
      </c>
      <c r="V307" s="2" t="s">
        <v>5201</v>
      </c>
      <c r="W307" s="2" t="s">
        <v>5201</v>
      </c>
      <c r="X307" s="2" t="s">
        <v>5201</v>
      </c>
      <c r="Y307" s="2" t="s">
        <v>5201</v>
      </c>
      <c r="Z307" s="2">
        <v>13942.535225</v>
      </c>
      <c r="AA307" s="2">
        <f t="shared" ref="AA307:AA318" si="214">D307*80%</f>
        <v>12120.256000000001</v>
      </c>
      <c r="AB307" s="2">
        <f t="shared" ref="AB307:AB318" si="215">D307*80%</f>
        <v>12120.256000000001</v>
      </c>
      <c r="AC307" s="2">
        <f t="shared" ref="AC307:AC317" si="216">AD307*93%</f>
        <v>12535.296897239999</v>
      </c>
      <c r="AD307" s="2">
        <v>13478.813867999999</v>
      </c>
      <c r="AE307" s="2">
        <f t="shared" ref="AE307:AE318" si="217">D307*64.14%</f>
        <v>9717.4152479999993</v>
      </c>
      <c r="AF307" s="2">
        <v>7947.23</v>
      </c>
      <c r="AG307" s="2">
        <v>7771.48</v>
      </c>
      <c r="AH307" s="2">
        <f t="shared" ref="AH307:AH318" si="218">Z307</f>
        <v>13942.535225</v>
      </c>
      <c r="AI307" s="2">
        <f t="shared" ref="AI307:AI318" si="219">Z307</f>
        <v>13942.535225</v>
      </c>
      <c r="AJ307" s="2">
        <v>17710.830000000002</v>
      </c>
      <c r="AK307" s="2">
        <v>31365.732500000002</v>
      </c>
      <c r="AL307" s="2">
        <f t="shared" si="204"/>
        <v>13942.535225</v>
      </c>
      <c r="AM307" s="2" t="s">
        <v>5201</v>
      </c>
      <c r="AN307" s="2">
        <f t="shared" ref="AN307:AN318" si="220">D307*76%</f>
        <v>11514.243200000001</v>
      </c>
      <c r="AO307" s="2">
        <f t="shared" ref="AO307:AO318" si="221">D307*31.48%</f>
        <v>4769.3207360000006</v>
      </c>
      <c r="AP307" s="2">
        <f t="shared" ref="AP307:AP318" si="222">Z307*101%</f>
        <v>14081.96057725</v>
      </c>
      <c r="AQ307" s="2">
        <f t="shared" ref="AQ307:AQ318" si="223">D307*70%</f>
        <v>10605.223999999998</v>
      </c>
      <c r="AR307" s="2" cm="1">
        <f t="array" ref="AR307">MIN(_xlfn._xlws.FILTER(E307:AQ307,E307:AQ307&lt;&gt;0))</f>
        <v>4769.3207360000006</v>
      </c>
      <c r="AS307" s="2">
        <f t="shared" ref="AS307:AS318" si="224">MAX(E307:AQ307)</f>
        <v>31365.732500000002</v>
      </c>
    </row>
    <row r="308" spans="1:45" s="1" customFormat="1" x14ac:dyDescent="0.25">
      <c r="A308" s="5" t="s">
        <v>5130</v>
      </c>
      <c r="B308" s="1" t="s">
        <v>3224</v>
      </c>
      <c r="C308" s="6">
        <v>699</v>
      </c>
      <c r="D308" s="2">
        <v>9634.5</v>
      </c>
      <c r="E308" s="2">
        <f t="shared" si="205"/>
        <v>7505.2755000000006</v>
      </c>
      <c r="F308" s="2">
        <f t="shared" si="200"/>
        <v>8805.7659289999992</v>
      </c>
      <c r="G308" s="2">
        <f t="shared" si="201"/>
        <v>8805.7659289999992</v>
      </c>
      <c r="H308" s="2" t="s">
        <v>5201</v>
      </c>
      <c r="I308" s="2" t="s">
        <v>5201</v>
      </c>
      <c r="J308" s="2">
        <v>7399.534779999999</v>
      </c>
      <c r="K308" s="2">
        <f t="shared" si="211"/>
        <v>6561.0944999999992</v>
      </c>
      <c r="L308" s="2">
        <f t="shared" si="206"/>
        <v>9069.9389068700002</v>
      </c>
      <c r="M308" s="2">
        <f t="shared" si="207"/>
        <v>9157.9965661599999</v>
      </c>
      <c r="N308" s="2">
        <f t="shared" si="202"/>
        <v>8805.7659289999992</v>
      </c>
      <c r="O308" s="2">
        <f t="shared" si="208"/>
        <v>12328.072300599999</v>
      </c>
      <c r="P308" s="2">
        <f t="shared" si="209"/>
        <v>9246.0542254499996</v>
      </c>
      <c r="Q308" s="2">
        <f t="shared" si="210"/>
        <v>9862.4578404799995</v>
      </c>
      <c r="R308" s="2">
        <f t="shared" si="212"/>
        <v>7707.6</v>
      </c>
      <c r="S308" s="2" t="s">
        <v>5201</v>
      </c>
      <c r="T308" s="2">
        <f t="shared" si="203"/>
        <v>8805.7659289999992</v>
      </c>
      <c r="U308" s="2">
        <f t="shared" si="213"/>
        <v>7707.6</v>
      </c>
      <c r="V308" s="2" t="s">
        <v>5201</v>
      </c>
      <c r="W308" s="2" t="s">
        <v>5201</v>
      </c>
      <c r="X308" s="2" t="s">
        <v>5201</v>
      </c>
      <c r="Y308" s="2" t="s">
        <v>5201</v>
      </c>
      <c r="Z308" s="2">
        <v>8805.7659289999992</v>
      </c>
      <c r="AA308" s="2">
        <f t="shared" si="214"/>
        <v>7707.6</v>
      </c>
      <c r="AB308" s="2">
        <f t="shared" si="215"/>
        <v>7707.6</v>
      </c>
      <c r="AC308" s="2">
        <f t="shared" si="216"/>
        <v>7758.0710298000013</v>
      </c>
      <c r="AD308" s="2">
        <v>8342.0118600000005</v>
      </c>
      <c r="AE308" s="2">
        <f t="shared" si="217"/>
        <v>6179.5682999999999</v>
      </c>
      <c r="AF308" s="2">
        <v>7947.23</v>
      </c>
      <c r="AG308" s="2">
        <v>7771.48</v>
      </c>
      <c r="AH308" s="2">
        <f t="shared" si="218"/>
        <v>8805.7659289999992</v>
      </c>
      <c r="AI308" s="2">
        <f t="shared" si="219"/>
        <v>8805.7659289999992</v>
      </c>
      <c r="AJ308" s="2">
        <v>11185.7292</v>
      </c>
      <c r="AK308" s="2">
        <v>19809.833299999998</v>
      </c>
      <c r="AL308" s="2">
        <f t="shared" si="204"/>
        <v>8805.7659289999992</v>
      </c>
      <c r="AM308" s="2" t="s">
        <v>5201</v>
      </c>
      <c r="AN308" s="2">
        <f t="shared" si="220"/>
        <v>7322.22</v>
      </c>
      <c r="AO308" s="2">
        <f t="shared" si="221"/>
        <v>3032.9406000000004</v>
      </c>
      <c r="AP308" s="2">
        <f t="shared" si="222"/>
        <v>8893.823588289999</v>
      </c>
      <c r="AQ308" s="2">
        <f t="shared" si="223"/>
        <v>6744.15</v>
      </c>
      <c r="AR308" s="2" cm="1">
        <f t="array" ref="AR308">MIN(_xlfn._xlws.FILTER(E308:AQ308,E308:AQ308&lt;&gt;0))</f>
        <v>3032.9406000000004</v>
      </c>
      <c r="AS308" s="2">
        <f t="shared" si="224"/>
        <v>19809.833299999998</v>
      </c>
    </row>
    <row r="309" spans="1:45" s="1" customFormat="1" x14ac:dyDescent="0.25">
      <c r="A309" s="5" t="s">
        <v>5131</v>
      </c>
      <c r="B309" s="1" t="s">
        <v>3224</v>
      </c>
      <c r="C309" s="6">
        <v>700</v>
      </c>
      <c r="D309" s="2">
        <v>23393.03</v>
      </c>
      <c r="E309" s="2">
        <f t="shared" si="205"/>
        <v>18223.17037</v>
      </c>
      <c r="F309" s="2">
        <f t="shared" si="200"/>
        <v>6445.3229920000003</v>
      </c>
      <c r="G309" s="2">
        <f t="shared" si="201"/>
        <v>6445.3229920000003</v>
      </c>
      <c r="H309" s="2" t="s">
        <v>5201</v>
      </c>
      <c r="I309" s="2" t="s">
        <v>5201</v>
      </c>
      <c r="J309" s="2">
        <v>5375.7057199999999</v>
      </c>
      <c r="K309" s="2">
        <f t="shared" si="211"/>
        <v>15930.653429999998</v>
      </c>
      <c r="L309" s="2">
        <f t="shared" si="206"/>
        <v>6638.6826817600004</v>
      </c>
      <c r="M309" s="2">
        <f t="shared" si="207"/>
        <v>6703.1359116800004</v>
      </c>
      <c r="N309" s="2">
        <f t="shared" si="202"/>
        <v>6445.3229920000003</v>
      </c>
      <c r="O309" s="2">
        <f t="shared" si="208"/>
        <v>9023.4521887999999</v>
      </c>
      <c r="P309" s="2">
        <f t="shared" si="209"/>
        <v>6767.5891416000004</v>
      </c>
      <c r="Q309" s="2">
        <f t="shared" si="210"/>
        <v>7218.7617510400014</v>
      </c>
      <c r="R309" s="2">
        <f t="shared" si="212"/>
        <v>18714.423999999999</v>
      </c>
      <c r="S309" s="2" t="s">
        <v>5201</v>
      </c>
      <c r="T309" s="2">
        <f t="shared" si="203"/>
        <v>6445.3229920000003</v>
      </c>
      <c r="U309" s="2">
        <f t="shared" si="213"/>
        <v>18714.423999999999</v>
      </c>
      <c r="V309" s="2" t="s">
        <v>5201</v>
      </c>
      <c r="W309" s="2" t="s">
        <v>5201</v>
      </c>
      <c r="X309" s="2" t="s">
        <v>5201</v>
      </c>
      <c r="Y309" s="2" t="s">
        <v>5201</v>
      </c>
      <c r="Z309" s="2">
        <v>6445.3229920000003</v>
      </c>
      <c r="AA309" s="2">
        <f t="shared" si="214"/>
        <v>18714.423999999999</v>
      </c>
      <c r="AB309" s="2">
        <f t="shared" si="215"/>
        <v>18714.423999999999</v>
      </c>
      <c r="AC309" s="2">
        <f t="shared" si="216"/>
        <v>6191.0519392800006</v>
      </c>
      <c r="AD309" s="2">
        <v>6657.0450960000007</v>
      </c>
      <c r="AE309" s="2">
        <f t="shared" si="217"/>
        <v>15004.289441999999</v>
      </c>
      <c r="AF309" s="2">
        <v>7947.23</v>
      </c>
      <c r="AG309" s="2">
        <v>7771.48</v>
      </c>
      <c r="AH309" s="2">
        <f t="shared" si="218"/>
        <v>6445.3229920000003</v>
      </c>
      <c r="AI309" s="2">
        <f t="shared" si="219"/>
        <v>6445.3229920000003</v>
      </c>
      <c r="AJ309" s="2">
        <v>8187.3216000000002</v>
      </c>
      <c r="AK309" s="2">
        <v>14499.678400000001</v>
      </c>
      <c r="AL309" s="2">
        <f t="shared" si="204"/>
        <v>6445.3229920000003</v>
      </c>
      <c r="AM309" s="2" t="s">
        <v>5201</v>
      </c>
      <c r="AN309" s="2">
        <f t="shared" si="220"/>
        <v>17778.702799999999</v>
      </c>
      <c r="AO309" s="2">
        <f t="shared" si="221"/>
        <v>7364.1258440000001</v>
      </c>
      <c r="AP309" s="2">
        <f t="shared" si="222"/>
        <v>6509.7762219200004</v>
      </c>
      <c r="AQ309" s="2">
        <f t="shared" si="223"/>
        <v>16375.120999999997</v>
      </c>
      <c r="AR309" s="2" cm="1">
        <f t="array" ref="AR309">MIN(_xlfn._xlws.FILTER(E309:AQ309,E309:AQ309&lt;&gt;0))</f>
        <v>5375.7057199999999</v>
      </c>
      <c r="AS309" s="2">
        <f t="shared" si="224"/>
        <v>18714.423999999999</v>
      </c>
    </row>
    <row r="310" spans="1:45" s="1" customFormat="1" x14ac:dyDescent="0.25">
      <c r="A310" s="5" t="s">
        <v>5132</v>
      </c>
      <c r="B310" s="1" t="s">
        <v>3224</v>
      </c>
      <c r="C310" s="6">
        <v>713</v>
      </c>
      <c r="D310" s="2">
        <v>24774.97</v>
      </c>
      <c r="E310" s="2">
        <f t="shared" si="205"/>
        <v>19299.701630000003</v>
      </c>
      <c r="F310" s="2">
        <f t="shared" si="200"/>
        <v>12893.256131</v>
      </c>
      <c r="G310" s="2">
        <f t="shared" si="201"/>
        <v>12893.256131</v>
      </c>
      <c r="H310" s="2" t="s">
        <v>5201</v>
      </c>
      <c r="I310" s="2" t="s">
        <v>5201</v>
      </c>
      <c r="J310" s="2">
        <v>10765.846739999999</v>
      </c>
      <c r="K310" s="2">
        <f t="shared" si="211"/>
        <v>16871.754570000001</v>
      </c>
      <c r="L310" s="2">
        <f t="shared" si="206"/>
        <v>13280.053814930001</v>
      </c>
      <c r="M310" s="2">
        <f t="shared" si="207"/>
        <v>13408.98637624</v>
      </c>
      <c r="N310" s="2">
        <f t="shared" si="202"/>
        <v>12893.256131</v>
      </c>
      <c r="O310" s="2">
        <f t="shared" si="208"/>
        <v>18050.558583399998</v>
      </c>
      <c r="P310" s="2">
        <f t="shared" si="209"/>
        <v>13537.918937550001</v>
      </c>
      <c r="Q310" s="2">
        <f t="shared" si="210"/>
        <v>14440.446866720002</v>
      </c>
      <c r="R310" s="2">
        <f t="shared" si="212"/>
        <v>19819.976000000002</v>
      </c>
      <c r="S310" s="2" t="s">
        <v>5201</v>
      </c>
      <c r="T310" s="2">
        <f t="shared" si="203"/>
        <v>12893.256131</v>
      </c>
      <c r="U310" s="2">
        <f t="shared" si="213"/>
        <v>19819.976000000002</v>
      </c>
      <c r="V310" s="2" t="s">
        <v>5201</v>
      </c>
      <c r="W310" s="2" t="s">
        <v>5201</v>
      </c>
      <c r="X310" s="2" t="s">
        <v>5201</v>
      </c>
      <c r="Y310" s="2" t="s">
        <v>5201</v>
      </c>
      <c r="Z310" s="2">
        <v>12893.256131</v>
      </c>
      <c r="AA310" s="2">
        <f t="shared" si="214"/>
        <v>19819.976000000002</v>
      </c>
      <c r="AB310" s="2">
        <f t="shared" si="215"/>
        <v>19819.976000000002</v>
      </c>
      <c r="AC310" s="2">
        <f t="shared" si="216"/>
        <v>9958.4020411200017</v>
      </c>
      <c r="AD310" s="2">
        <v>10707.959184000001</v>
      </c>
      <c r="AE310" s="2">
        <f t="shared" si="217"/>
        <v>15890.665757999999</v>
      </c>
      <c r="AF310" s="2">
        <v>7947.23</v>
      </c>
      <c r="AG310" s="2">
        <v>7771.48</v>
      </c>
      <c r="AH310" s="2">
        <f t="shared" si="218"/>
        <v>12893.256131</v>
      </c>
      <c r="AI310" s="2">
        <f t="shared" si="219"/>
        <v>12893.256131</v>
      </c>
      <c r="AJ310" s="2">
        <v>16377.9588</v>
      </c>
      <c r="AK310" s="2">
        <v>29005.2287</v>
      </c>
      <c r="AL310" s="2">
        <f t="shared" si="204"/>
        <v>12893.256131</v>
      </c>
      <c r="AM310" s="2" t="s">
        <v>5201</v>
      </c>
      <c r="AN310" s="2">
        <f t="shared" si="220"/>
        <v>18828.977200000001</v>
      </c>
      <c r="AO310" s="2">
        <f t="shared" si="221"/>
        <v>7799.1605560000007</v>
      </c>
      <c r="AP310" s="2">
        <f t="shared" si="222"/>
        <v>13022.188692310001</v>
      </c>
      <c r="AQ310" s="2">
        <f t="shared" si="223"/>
        <v>17342.478999999999</v>
      </c>
      <c r="AR310" s="2" cm="1">
        <f t="array" ref="AR310">MIN(_xlfn._xlws.FILTER(E310:AQ310,E310:AQ310&lt;&gt;0))</f>
        <v>7771.48</v>
      </c>
      <c r="AS310" s="2">
        <f t="shared" si="224"/>
        <v>29005.2287</v>
      </c>
    </row>
    <row r="311" spans="1:45" s="1" customFormat="1" x14ac:dyDescent="0.25">
      <c r="A311" s="5" t="s">
        <v>5133</v>
      </c>
      <c r="B311" s="1" t="s">
        <v>3224</v>
      </c>
      <c r="C311" s="6">
        <v>726</v>
      </c>
      <c r="D311" s="2">
        <v>24331.52</v>
      </c>
      <c r="E311" s="2">
        <f t="shared" ref="E311:E322" si="225">D311*77.9%</f>
        <v>18954.254080000002</v>
      </c>
      <c r="F311" s="2">
        <f t="shared" ref="F311:F321" si="226">Z311</f>
        <v>6713.2980839999991</v>
      </c>
      <c r="G311" s="2">
        <f t="shared" ref="G311:G321" si="227">Z311</f>
        <v>6713.2980839999991</v>
      </c>
      <c r="H311" s="2" t="s">
        <v>5201</v>
      </c>
      <c r="I311" s="2" t="s">
        <v>5201</v>
      </c>
      <c r="J311" s="2">
        <v>5364.8792449999992</v>
      </c>
      <c r="K311" s="2">
        <f t="shared" si="211"/>
        <v>16569.76512</v>
      </c>
      <c r="L311" s="2">
        <f t="shared" ref="L311:L322" si="228">Z311*103%</f>
        <v>6914.6970265199989</v>
      </c>
      <c r="M311" s="2">
        <f t="shared" ref="M311:M322" si="229">Z311*104%</f>
        <v>6981.8300073599994</v>
      </c>
      <c r="N311" s="2">
        <f t="shared" ref="N311:N321" si="230">Z311</f>
        <v>6713.2980839999991</v>
      </c>
      <c r="O311" s="2">
        <f t="shared" ref="O311:O322" si="231">Z311*140%</f>
        <v>9398.6173175999975</v>
      </c>
      <c r="P311" s="2">
        <f t="shared" ref="P311:P322" si="232">Z311*105%</f>
        <v>7048.962988199999</v>
      </c>
      <c r="Q311" s="2">
        <f t="shared" ref="Q311:Q322" si="233">Z311*112%</f>
        <v>7518.89385408</v>
      </c>
      <c r="R311" s="2">
        <f t="shared" si="212"/>
        <v>19465.216</v>
      </c>
      <c r="S311" s="2" t="s">
        <v>5201</v>
      </c>
      <c r="T311" s="2">
        <f t="shared" ref="T311:T321" si="234">Z311</f>
        <v>6713.2980839999991</v>
      </c>
      <c r="U311" s="2">
        <f t="shared" si="213"/>
        <v>19465.216</v>
      </c>
      <c r="V311" s="2" t="s">
        <v>5201</v>
      </c>
      <c r="W311" s="2" t="s">
        <v>5201</v>
      </c>
      <c r="X311" s="2" t="s">
        <v>5201</v>
      </c>
      <c r="Y311" s="2" t="s">
        <v>5201</v>
      </c>
      <c r="Z311" s="2">
        <v>6713.2980839999991</v>
      </c>
      <c r="AA311" s="2">
        <f t="shared" si="214"/>
        <v>19465.216</v>
      </c>
      <c r="AB311" s="2">
        <f t="shared" si="215"/>
        <v>19465.216</v>
      </c>
      <c r="AC311" s="2">
        <f t="shared" si="216"/>
        <v>5150.3664045600008</v>
      </c>
      <c r="AD311" s="2">
        <v>5538.0283920000002</v>
      </c>
      <c r="AE311" s="2">
        <f t="shared" si="217"/>
        <v>15606.236928</v>
      </c>
      <c r="AF311" s="2">
        <v>7947.23</v>
      </c>
      <c r="AG311" s="2">
        <v>7771.48</v>
      </c>
      <c r="AH311" s="2">
        <f t="shared" si="218"/>
        <v>6713.2980839999991</v>
      </c>
      <c r="AI311" s="2">
        <f t="shared" si="219"/>
        <v>6713.2980839999991</v>
      </c>
      <c r="AJ311" s="2">
        <v>8527.7232000000004</v>
      </c>
      <c r="AK311" s="2">
        <v>15102.5268</v>
      </c>
      <c r="AL311" s="2">
        <f t="shared" ref="AL311:AL321" si="235">Z311</f>
        <v>6713.2980839999991</v>
      </c>
      <c r="AM311" s="2" t="s">
        <v>5201</v>
      </c>
      <c r="AN311" s="2">
        <f t="shared" si="220"/>
        <v>18491.9552</v>
      </c>
      <c r="AO311" s="2">
        <f t="shared" si="221"/>
        <v>7659.5624960000005</v>
      </c>
      <c r="AP311" s="2">
        <f t="shared" si="222"/>
        <v>6780.4310648399987</v>
      </c>
      <c r="AQ311" s="2">
        <f t="shared" si="223"/>
        <v>17032.063999999998</v>
      </c>
      <c r="AR311" s="2" cm="1">
        <f t="array" ref="AR311">MIN(_xlfn._xlws.FILTER(E311:AQ311,E311:AQ311&lt;&gt;0))</f>
        <v>5150.3664045600008</v>
      </c>
      <c r="AS311" s="2">
        <f t="shared" si="224"/>
        <v>19465.216</v>
      </c>
    </row>
    <row r="312" spans="1:45" s="1" customFormat="1" x14ac:dyDescent="0.25">
      <c r="A312" s="5" t="s">
        <v>5134</v>
      </c>
      <c r="B312" s="1" t="s">
        <v>3224</v>
      </c>
      <c r="C312" s="6">
        <v>728</v>
      </c>
      <c r="D312" s="2">
        <v>25358.21</v>
      </c>
      <c r="E312" s="2">
        <f t="shared" si="225"/>
        <v>19754.045590000002</v>
      </c>
      <c r="F312" s="2">
        <f t="shared" si="226"/>
        <v>7149.1926329999997</v>
      </c>
      <c r="G312" s="2">
        <f t="shared" si="227"/>
        <v>7149.1926329999997</v>
      </c>
      <c r="H312" s="2" t="s">
        <v>5201</v>
      </c>
      <c r="I312" s="2" t="s">
        <v>5201</v>
      </c>
      <c r="J312" s="2">
        <v>5799.3817749999998</v>
      </c>
      <c r="K312" s="2">
        <f t="shared" si="211"/>
        <v>17268.941009999999</v>
      </c>
      <c r="L312" s="2">
        <f t="shared" si="228"/>
        <v>7363.6684119900001</v>
      </c>
      <c r="M312" s="2">
        <f t="shared" si="229"/>
        <v>7435.1603383199999</v>
      </c>
      <c r="N312" s="2">
        <f t="shared" si="230"/>
        <v>7149.1926329999997</v>
      </c>
      <c r="O312" s="2">
        <f t="shared" si="231"/>
        <v>10008.8696862</v>
      </c>
      <c r="P312" s="2">
        <f t="shared" si="232"/>
        <v>7506.6522646499998</v>
      </c>
      <c r="Q312" s="2">
        <f t="shared" si="233"/>
        <v>8007.0957489600005</v>
      </c>
      <c r="R312" s="2">
        <f t="shared" si="212"/>
        <v>20286.567999999999</v>
      </c>
      <c r="S312" s="2" t="s">
        <v>5201</v>
      </c>
      <c r="T312" s="2">
        <f t="shared" si="234"/>
        <v>7149.1926329999997</v>
      </c>
      <c r="U312" s="2">
        <f t="shared" si="213"/>
        <v>20286.567999999999</v>
      </c>
      <c r="V312" s="2" t="s">
        <v>5201</v>
      </c>
      <c r="W312" s="2" t="s">
        <v>5201</v>
      </c>
      <c r="X312" s="2" t="s">
        <v>5201</v>
      </c>
      <c r="Y312" s="2" t="s">
        <v>5201</v>
      </c>
      <c r="Z312" s="2">
        <v>7149.1926329999997</v>
      </c>
      <c r="AA312" s="2">
        <f t="shared" si="214"/>
        <v>20286.567999999999</v>
      </c>
      <c r="AB312" s="2">
        <f t="shared" si="215"/>
        <v>20286.567999999999</v>
      </c>
      <c r="AC312" s="2">
        <f t="shared" si="216"/>
        <v>4545.2967721200002</v>
      </c>
      <c r="AD312" s="2">
        <v>4887.415884</v>
      </c>
      <c r="AE312" s="2">
        <f t="shared" si="217"/>
        <v>16264.755893999998</v>
      </c>
      <c r="AF312" s="2">
        <v>7947.23</v>
      </c>
      <c r="AG312" s="2">
        <v>7771.48</v>
      </c>
      <c r="AH312" s="2">
        <f t="shared" si="218"/>
        <v>7149.1926329999997</v>
      </c>
      <c r="AI312" s="2">
        <f t="shared" si="219"/>
        <v>7149.1926329999997</v>
      </c>
      <c r="AJ312" s="2">
        <v>9081.4284000000007</v>
      </c>
      <c r="AK312" s="2">
        <v>16083.134099999999</v>
      </c>
      <c r="AL312" s="2">
        <f t="shared" si="235"/>
        <v>7149.1926329999997</v>
      </c>
      <c r="AM312" s="2" t="s">
        <v>5201</v>
      </c>
      <c r="AN312" s="2">
        <f t="shared" si="220"/>
        <v>19272.239600000001</v>
      </c>
      <c r="AO312" s="2">
        <f t="shared" si="221"/>
        <v>7982.7645080000002</v>
      </c>
      <c r="AP312" s="2">
        <f t="shared" si="222"/>
        <v>7220.6845593299995</v>
      </c>
      <c r="AQ312" s="2">
        <f t="shared" si="223"/>
        <v>17750.746999999999</v>
      </c>
      <c r="AR312" s="2" cm="1">
        <f t="array" ref="AR312">MIN(_xlfn._xlws.FILTER(E312:AQ312,E312:AQ312&lt;&gt;0))</f>
        <v>4545.2967721200002</v>
      </c>
      <c r="AS312" s="2">
        <f t="shared" si="224"/>
        <v>20286.567999999999</v>
      </c>
    </row>
    <row r="313" spans="1:45" s="1" customFormat="1" x14ac:dyDescent="0.25">
      <c r="A313" s="5" t="s">
        <v>5135</v>
      </c>
      <c r="B313" s="1" t="s">
        <v>3224</v>
      </c>
      <c r="C313" s="6">
        <v>729</v>
      </c>
      <c r="D313" s="2">
        <v>16277.41</v>
      </c>
      <c r="E313" s="2">
        <f t="shared" si="225"/>
        <v>12680.10239</v>
      </c>
      <c r="F313" s="2">
        <f t="shared" si="226"/>
        <v>9377.3881220000003</v>
      </c>
      <c r="G313" s="2">
        <f t="shared" si="227"/>
        <v>9377.3881220000003</v>
      </c>
      <c r="H313" s="2" t="s">
        <v>5201</v>
      </c>
      <c r="I313" s="2" t="s">
        <v>5201</v>
      </c>
      <c r="J313" s="2">
        <v>7252.294719999999</v>
      </c>
      <c r="K313" s="2">
        <f t="shared" si="211"/>
        <v>11084.916209999999</v>
      </c>
      <c r="L313" s="2">
        <f t="shared" si="228"/>
        <v>9658.7097656599999</v>
      </c>
      <c r="M313" s="2">
        <f t="shared" si="229"/>
        <v>9752.4836468800004</v>
      </c>
      <c r="N313" s="2">
        <f t="shared" si="230"/>
        <v>9377.3881220000003</v>
      </c>
      <c r="O313" s="2">
        <f t="shared" si="231"/>
        <v>13128.343370799999</v>
      </c>
      <c r="P313" s="2">
        <f t="shared" si="232"/>
        <v>9846.2575281000009</v>
      </c>
      <c r="Q313" s="2">
        <f t="shared" si="233"/>
        <v>10502.674696640001</v>
      </c>
      <c r="R313" s="2">
        <f t="shared" si="212"/>
        <v>13021.928</v>
      </c>
      <c r="S313" s="2" t="s">
        <v>5201</v>
      </c>
      <c r="T313" s="2">
        <f t="shared" si="234"/>
        <v>9377.3881220000003</v>
      </c>
      <c r="U313" s="2">
        <f t="shared" si="213"/>
        <v>13021.928</v>
      </c>
      <c r="V313" s="2" t="s">
        <v>5201</v>
      </c>
      <c r="W313" s="2" t="s">
        <v>5201</v>
      </c>
      <c r="X313" s="2" t="s">
        <v>5201</v>
      </c>
      <c r="Y313" s="2" t="s">
        <v>5201</v>
      </c>
      <c r="Z313" s="2">
        <v>9377.3881220000003</v>
      </c>
      <c r="AA313" s="2">
        <f t="shared" si="214"/>
        <v>13021.928</v>
      </c>
      <c r="AB313" s="2">
        <f t="shared" si="215"/>
        <v>13021.928</v>
      </c>
      <c r="AC313" s="2">
        <f t="shared" si="216"/>
        <v>10239.11327088</v>
      </c>
      <c r="AD313" s="2">
        <v>11009.799215999999</v>
      </c>
      <c r="AE313" s="2">
        <f t="shared" si="217"/>
        <v>10440.330774</v>
      </c>
      <c r="AF313" s="2">
        <v>7947.23</v>
      </c>
      <c r="AG313" s="2">
        <v>7771.48</v>
      </c>
      <c r="AH313" s="2">
        <f t="shared" si="218"/>
        <v>9377.3881220000003</v>
      </c>
      <c r="AI313" s="2">
        <f t="shared" si="219"/>
        <v>9377.3881220000003</v>
      </c>
      <c r="AJ313" s="2">
        <v>11911.845600000001</v>
      </c>
      <c r="AK313" s="2">
        <v>21095.779400000003</v>
      </c>
      <c r="AL313" s="2">
        <f t="shared" si="235"/>
        <v>9377.3881220000003</v>
      </c>
      <c r="AM313" s="2" t="s">
        <v>5201</v>
      </c>
      <c r="AN313" s="2">
        <f t="shared" si="220"/>
        <v>12370.8316</v>
      </c>
      <c r="AO313" s="2">
        <f t="shared" si="221"/>
        <v>5124.1286680000003</v>
      </c>
      <c r="AP313" s="2">
        <f t="shared" si="222"/>
        <v>9471.1620032200008</v>
      </c>
      <c r="AQ313" s="2">
        <f t="shared" si="223"/>
        <v>11394.187</v>
      </c>
      <c r="AR313" s="2" cm="1">
        <f t="array" ref="AR313">MIN(_xlfn._xlws.FILTER(E313:AQ313,E313:AQ313&lt;&gt;0))</f>
        <v>5124.1286680000003</v>
      </c>
      <c r="AS313" s="2">
        <f t="shared" si="224"/>
        <v>21095.779400000003</v>
      </c>
    </row>
    <row r="314" spans="1:45" s="1" customFormat="1" x14ac:dyDescent="0.25">
      <c r="A314" s="5" t="s">
        <v>5136</v>
      </c>
      <c r="B314" s="1" t="s">
        <v>3224</v>
      </c>
      <c r="C314" s="6">
        <v>742</v>
      </c>
      <c r="D314" s="2">
        <v>27128.27</v>
      </c>
      <c r="E314" s="2">
        <f t="shared" si="225"/>
        <v>21132.922330000001</v>
      </c>
      <c r="F314" s="2">
        <f t="shared" si="226"/>
        <v>15679.153028999999</v>
      </c>
      <c r="G314" s="2">
        <f t="shared" si="227"/>
        <v>15679.153028999999</v>
      </c>
      <c r="H314" s="2" t="s">
        <v>5201</v>
      </c>
      <c r="I314" s="2" t="s">
        <v>5201</v>
      </c>
      <c r="J314" s="2">
        <v>12392.70505</v>
      </c>
      <c r="K314" s="2">
        <f t="shared" si="211"/>
        <v>18474.351869999999</v>
      </c>
      <c r="L314" s="2">
        <f t="shared" si="228"/>
        <v>16149.527619869999</v>
      </c>
      <c r="M314" s="2">
        <f t="shared" si="229"/>
        <v>16306.319150159999</v>
      </c>
      <c r="N314" s="2">
        <f t="shared" si="230"/>
        <v>15679.153028999999</v>
      </c>
      <c r="O314" s="2">
        <f t="shared" si="231"/>
        <v>21950.814240599997</v>
      </c>
      <c r="P314" s="2">
        <f t="shared" si="232"/>
        <v>16463.110680450001</v>
      </c>
      <c r="Q314" s="2">
        <f t="shared" si="233"/>
        <v>17560.651392480002</v>
      </c>
      <c r="R314" s="2">
        <f t="shared" si="212"/>
        <v>21702.616000000002</v>
      </c>
      <c r="S314" s="2" t="s">
        <v>5201</v>
      </c>
      <c r="T314" s="2">
        <f t="shared" si="234"/>
        <v>15679.153028999999</v>
      </c>
      <c r="U314" s="2">
        <f t="shared" si="213"/>
        <v>21702.616000000002</v>
      </c>
      <c r="V314" s="2" t="s">
        <v>5201</v>
      </c>
      <c r="W314" s="2" t="s">
        <v>5201</v>
      </c>
      <c r="X314" s="2" t="s">
        <v>5201</v>
      </c>
      <c r="Y314" s="2" t="s">
        <v>5201</v>
      </c>
      <c r="Z314" s="2">
        <v>15679.153028999999</v>
      </c>
      <c r="AA314" s="2">
        <f t="shared" si="214"/>
        <v>21702.616000000002</v>
      </c>
      <c r="AB314" s="2">
        <f t="shared" si="215"/>
        <v>21702.616000000002</v>
      </c>
      <c r="AC314" s="2">
        <f t="shared" si="216"/>
        <v>14344.51500612</v>
      </c>
      <c r="AD314" s="2">
        <v>15424.209683999999</v>
      </c>
      <c r="AE314" s="2">
        <f t="shared" si="217"/>
        <v>17400.072378000001</v>
      </c>
      <c r="AF314" s="2">
        <v>7947.23</v>
      </c>
      <c r="AG314" s="2">
        <v>7771.48</v>
      </c>
      <c r="AH314" s="2">
        <f t="shared" si="218"/>
        <v>15679.153028999999</v>
      </c>
      <c r="AI314" s="2">
        <f t="shared" si="219"/>
        <v>15679.153028999999</v>
      </c>
      <c r="AJ314" s="2">
        <v>19916.8092</v>
      </c>
      <c r="AK314" s="2">
        <v>35272.503300000004</v>
      </c>
      <c r="AL314" s="2">
        <f t="shared" si="235"/>
        <v>15679.153028999999</v>
      </c>
      <c r="AM314" s="2" t="s">
        <v>5201</v>
      </c>
      <c r="AN314" s="2">
        <f t="shared" si="220"/>
        <v>20617.485199999999</v>
      </c>
      <c r="AO314" s="2">
        <f t="shared" si="221"/>
        <v>8539.9793960000006</v>
      </c>
      <c r="AP314" s="2">
        <f t="shared" si="222"/>
        <v>15835.944559289999</v>
      </c>
      <c r="AQ314" s="2">
        <f t="shared" si="223"/>
        <v>18989.789000000001</v>
      </c>
      <c r="AR314" s="2" cm="1">
        <f t="array" ref="AR314">MIN(_xlfn._xlws.FILTER(E314:AQ314,E314:AQ314&lt;&gt;0))</f>
        <v>7771.48</v>
      </c>
      <c r="AS314" s="2">
        <f t="shared" si="224"/>
        <v>35272.503300000004</v>
      </c>
    </row>
    <row r="315" spans="1:45" s="1" customFormat="1" x14ac:dyDescent="0.25">
      <c r="A315" s="5" t="s">
        <v>5137</v>
      </c>
      <c r="B315" s="1" t="s">
        <v>3224</v>
      </c>
      <c r="C315" s="6">
        <v>743</v>
      </c>
      <c r="D315" s="2">
        <v>21350.89</v>
      </c>
      <c r="E315" s="2">
        <f t="shared" si="225"/>
        <v>16632.34331</v>
      </c>
      <c r="F315" s="2">
        <f t="shared" si="226"/>
        <v>10184.793594000001</v>
      </c>
      <c r="G315" s="2">
        <f t="shared" si="227"/>
        <v>10184.793594000001</v>
      </c>
      <c r="H315" s="2" t="s">
        <v>5201</v>
      </c>
      <c r="I315" s="2" t="s">
        <v>5201</v>
      </c>
      <c r="J315" s="2">
        <v>8172.5450950000004</v>
      </c>
      <c r="K315" s="2">
        <f t="shared" si="211"/>
        <v>14539.956089999998</v>
      </c>
      <c r="L315" s="2">
        <f t="shared" si="228"/>
        <v>10490.337401820001</v>
      </c>
      <c r="M315" s="2">
        <f t="shared" si="229"/>
        <v>10592.185337760002</v>
      </c>
      <c r="N315" s="2">
        <f t="shared" si="230"/>
        <v>10184.793594000001</v>
      </c>
      <c r="O315" s="2">
        <f t="shared" si="231"/>
        <v>14258.7110316</v>
      </c>
      <c r="P315" s="2">
        <f t="shared" si="232"/>
        <v>10694.033273700001</v>
      </c>
      <c r="Q315" s="2">
        <f t="shared" si="233"/>
        <v>11406.968825280002</v>
      </c>
      <c r="R315" s="2">
        <f t="shared" si="212"/>
        <v>17080.712</v>
      </c>
      <c r="S315" s="2" t="s">
        <v>5201</v>
      </c>
      <c r="T315" s="2">
        <f t="shared" si="234"/>
        <v>10184.793594000001</v>
      </c>
      <c r="U315" s="2">
        <f t="shared" si="213"/>
        <v>17080.712</v>
      </c>
      <c r="V315" s="2" t="s">
        <v>5201</v>
      </c>
      <c r="W315" s="2" t="s">
        <v>5201</v>
      </c>
      <c r="X315" s="2" t="s">
        <v>5201</v>
      </c>
      <c r="Y315" s="2" t="s">
        <v>5201</v>
      </c>
      <c r="Z315" s="2">
        <v>10184.793594000001</v>
      </c>
      <c r="AA315" s="2">
        <f t="shared" si="214"/>
        <v>17080.712</v>
      </c>
      <c r="AB315" s="2">
        <f t="shared" si="215"/>
        <v>17080.712</v>
      </c>
      <c r="AC315" s="2">
        <f t="shared" si="216"/>
        <v>10527.52694292</v>
      </c>
      <c r="AD315" s="2">
        <v>11319.921444</v>
      </c>
      <c r="AE315" s="2">
        <f t="shared" si="217"/>
        <v>13694.460845999998</v>
      </c>
      <c r="AF315" s="2">
        <v>7947.23</v>
      </c>
      <c r="AG315" s="2">
        <v>7771.48</v>
      </c>
      <c r="AH315" s="2">
        <f t="shared" si="218"/>
        <v>10184.793594000001</v>
      </c>
      <c r="AI315" s="2">
        <f t="shared" si="219"/>
        <v>10184.793594000001</v>
      </c>
      <c r="AJ315" s="2">
        <v>12937.471200000002</v>
      </c>
      <c r="AK315" s="2">
        <v>22912.1538</v>
      </c>
      <c r="AL315" s="2">
        <f t="shared" si="235"/>
        <v>10184.793594000001</v>
      </c>
      <c r="AM315" s="2" t="s">
        <v>5201</v>
      </c>
      <c r="AN315" s="2">
        <f t="shared" si="220"/>
        <v>16226.6764</v>
      </c>
      <c r="AO315" s="2">
        <f t="shared" si="221"/>
        <v>6721.2601720000002</v>
      </c>
      <c r="AP315" s="2">
        <f t="shared" si="222"/>
        <v>10286.641529940001</v>
      </c>
      <c r="AQ315" s="2">
        <f t="shared" si="223"/>
        <v>14945.622999999998</v>
      </c>
      <c r="AR315" s="2" cm="1">
        <f t="array" ref="AR315">MIN(_xlfn._xlws.FILTER(E315:AQ315,E315:AQ315&lt;&gt;0))</f>
        <v>6721.2601720000002</v>
      </c>
      <c r="AS315" s="2">
        <f t="shared" si="224"/>
        <v>22912.1538</v>
      </c>
    </row>
    <row r="316" spans="1:45" s="1" customFormat="1" x14ac:dyDescent="0.25">
      <c r="A316" s="5" t="s">
        <v>5138</v>
      </c>
      <c r="B316" s="1" t="s">
        <v>3224</v>
      </c>
      <c r="C316" s="6">
        <v>759</v>
      </c>
      <c r="D316" s="2">
        <v>10424.06</v>
      </c>
      <c r="E316" s="2">
        <f t="shared" si="225"/>
        <v>8120.34274</v>
      </c>
      <c r="F316" s="2">
        <f t="shared" si="226"/>
        <v>5397.7839959999992</v>
      </c>
      <c r="G316" s="2">
        <f t="shared" si="227"/>
        <v>5397.7839959999992</v>
      </c>
      <c r="H316" s="2" t="s">
        <v>5201</v>
      </c>
      <c r="I316" s="2" t="s">
        <v>5201</v>
      </c>
      <c r="J316" s="2">
        <v>4931.0984799999997</v>
      </c>
      <c r="K316" s="2">
        <f t="shared" si="211"/>
        <v>7098.7848599999988</v>
      </c>
      <c r="L316" s="2">
        <f t="shared" si="228"/>
        <v>5559.7175158799992</v>
      </c>
      <c r="M316" s="2">
        <f t="shared" si="229"/>
        <v>5613.6953558399991</v>
      </c>
      <c r="N316" s="2">
        <f t="shared" si="230"/>
        <v>5397.7839959999992</v>
      </c>
      <c r="O316" s="2">
        <f t="shared" si="231"/>
        <v>7556.8975943999985</v>
      </c>
      <c r="P316" s="2">
        <f t="shared" si="232"/>
        <v>5667.6731957999991</v>
      </c>
      <c r="Q316" s="2">
        <f t="shared" si="233"/>
        <v>6045.5180755199999</v>
      </c>
      <c r="R316" s="2">
        <f t="shared" si="212"/>
        <v>8339.2479999999996</v>
      </c>
      <c r="S316" s="2" t="s">
        <v>5201</v>
      </c>
      <c r="T316" s="2">
        <f t="shared" si="234"/>
        <v>5397.7839959999992</v>
      </c>
      <c r="U316" s="2">
        <f t="shared" si="213"/>
        <v>8339.2479999999996</v>
      </c>
      <c r="V316" s="2" t="s">
        <v>5201</v>
      </c>
      <c r="W316" s="2" t="s">
        <v>5201</v>
      </c>
      <c r="X316" s="2" t="s">
        <v>5201</v>
      </c>
      <c r="Y316" s="2" t="s">
        <v>5201</v>
      </c>
      <c r="Z316" s="2">
        <v>5397.7839959999992</v>
      </c>
      <c r="AA316" s="2">
        <f t="shared" si="214"/>
        <v>8339.2479999999996</v>
      </c>
      <c r="AB316" s="2">
        <f t="shared" si="215"/>
        <v>8339.2479999999996</v>
      </c>
      <c r="AC316" s="2">
        <f t="shared" si="216"/>
        <v>5077.621116360001</v>
      </c>
      <c r="AD316" s="2">
        <v>5459.8076520000004</v>
      </c>
      <c r="AE316" s="2">
        <f t="shared" si="217"/>
        <v>6685.9920839999995</v>
      </c>
      <c r="AF316" s="2">
        <v>7947.23</v>
      </c>
      <c r="AG316" s="2">
        <v>7771.48</v>
      </c>
      <c r="AH316" s="2">
        <f t="shared" si="218"/>
        <v>5397.7839959999992</v>
      </c>
      <c r="AI316" s="2">
        <f t="shared" si="219"/>
        <v>5397.7839959999992</v>
      </c>
      <c r="AJ316" s="2">
        <v>6856.6607999999997</v>
      </c>
      <c r="AK316" s="2">
        <v>12143.089199999999</v>
      </c>
      <c r="AL316" s="2">
        <f t="shared" si="235"/>
        <v>5397.7839959999992</v>
      </c>
      <c r="AM316" s="2" t="s">
        <v>5201</v>
      </c>
      <c r="AN316" s="2">
        <f t="shared" si="220"/>
        <v>7922.2856000000002</v>
      </c>
      <c r="AO316" s="2">
        <f t="shared" si="221"/>
        <v>3281.4940879999999</v>
      </c>
      <c r="AP316" s="2">
        <f t="shared" si="222"/>
        <v>5451.7618359599992</v>
      </c>
      <c r="AQ316" s="2">
        <f t="shared" si="223"/>
        <v>7296.8419999999987</v>
      </c>
      <c r="AR316" s="2" cm="1">
        <f t="array" ref="AR316">MIN(_xlfn._xlws.FILTER(E316:AQ316,E316:AQ316&lt;&gt;0))</f>
        <v>3281.4940879999999</v>
      </c>
      <c r="AS316" s="2">
        <f t="shared" si="224"/>
        <v>12143.089199999999</v>
      </c>
    </row>
    <row r="317" spans="1:45" s="1" customFormat="1" x14ac:dyDescent="0.25">
      <c r="A317" s="5" t="s">
        <v>5139</v>
      </c>
      <c r="B317" s="1" t="s">
        <v>3224</v>
      </c>
      <c r="C317" s="6">
        <v>760</v>
      </c>
      <c r="D317" s="2">
        <v>12516.83</v>
      </c>
      <c r="E317" s="2">
        <f t="shared" si="225"/>
        <v>9750.6105700000007</v>
      </c>
      <c r="F317" s="2">
        <f t="shared" si="226"/>
        <v>8409.893634</v>
      </c>
      <c r="G317" s="2">
        <f t="shared" si="227"/>
        <v>8409.893634</v>
      </c>
      <c r="H317" s="2" t="s">
        <v>5201</v>
      </c>
      <c r="I317" s="2" t="s">
        <v>5201</v>
      </c>
      <c r="J317" s="2">
        <v>6659.003889999999</v>
      </c>
      <c r="K317" s="2">
        <f t="shared" si="211"/>
        <v>8523.961229999999</v>
      </c>
      <c r="L317" s="2">
        <f t="shared" si="228"/>
        <v>8662.1904430200011</v>
      </c>
      <c r="M317" s="2">
        <f t="shared" si="229"/>
        <v>8746.2893793599997</v>
      </c>
      <c r="N317" s="2">
        <f t="shared" si="230"/>
        <v>8409.893634</v>
      </c>
      <c r="O317" s="2">
        <f t="shared" si="231"/>
        <v>11773.8510876</v>
      </c>
      <c r="P317" s="2">
        <f t="shared" si="232"/>
        <v>8830.3883157</v>
      </c>
      <c r="Q317" s="2">
        <f t="shared" si="233"/>
        <v>9419.0808700800008</v>
      </c>
      <c r="R317" s="2">
        <f t="shared" si="212"/>
        <v>10013.464</v>
      </c>
      <c r="S317" s="2" t="s">
        <v>5201</v>
      </c>
      <c r="T317" s="2">
        <f t="shared" si="234"/>
        <v>8409.893634</v>
      </c>
      <c r="U317" s="2">
        <f t="shared" si="213"/>
        <v>10013.464</v>
      </c>
      <c r="V317" s="2" t="s">
        <v>5201</v>
      </c>
      <c r="W317" s="2" t="s">
        <v>5201</v>
      </c>
      <c r="X317" s="2" t="s">
        <v>5201</v>
      </c>
      <c r="Y317" s="2" t="s">
        <v>5201</v>
      </c>
      <c r="Z317" s="2">
        <v>8409.893634</v>
      </c>
      <c r="AA317" s="2">
        <f t="shared" si="214"/>
        <v>10013.464</v>
      </c>
      <c r="AB317" s="2">
        <f t="shared" si="215"/>
        <v>10013.464</v>
      </c>
      <c r="AC317" s="2">
        <f t="shared" si="216"/>
        <v>5211.9859428</v>
      </c>
      <c r="AD317" s="2">
        <v>5604.2859600000002</v>
      </c>
      <c r="AE317" s="2">
        <f t="shared" si="217"/>
        <v>8028.2947619999995</v>
      </c>
      <c r="AF317" s="2">
        <v>7947.23</v>
      </c>
      <c r="AG317" s="2">
        <v>7771.48</v>
      </c>
      <c r="AH317" s="2">
        <f t="shared" si="218"/>
        <v>8409.893634</v>
      </c>
      <c r="AI317" s="2">
        <f t="shared" si="219"/>
        <v>8409.893634</v>
      </c>
      <c r="AJ317" s="2">
        <v>10682.8632</v>
      </c>
      <c r="AK317" s="2">
        <v>18919.2618</v>
      </c>
      <c r="AL317" s="2">
        <f t="shared" si="235"/>
        <v>8409.893634</v>
      </c>
      <c r="AM317" s="2" t="s">
        <v>5201</v>
      </c>
      <c r="AN317" s="2">
        <f t="shared" si="220"/>
        <v>9512.7908000000007</v>
      </c>
      <c r="AO317" s="2">
        <f t="shared" si="221"/>
        <v>3940.2980840000005</v>
      </c>
      <c r="AP317" s="2">
        <f t="shared" si="222"/>
        <v>8493.9925703400004</v>
      </c>
      <c r="AQ317" s="2">
        <f t="shared" si="223"/>
        <v>8761.780999999999</v>
      </c>
      <c r="AR317" s="2" cm="1">
        <f t="array" ref="AR317">MIN(_xlfn._xlws.FILTER(E317:AQ317,E317:AQ317&lt;&gt;0))</f>
        <v>3940.2980840000005</v>
      </c>
      <c r="AS317" s="2">
        <f t="shared" si="224"/>
        <v>18919.2618</v>
      </c>
    </row>
    <row r="318" spans="1:45" s="1" customFormat="1" x14ac:dyDescent="0.25">
      <c r="A318" s="5" t="s">
        <v>5140</v>
      </c>
      <c r="B318" s="1" t="s">
        <v>3224</v>
      </c>
      <c r="C318" s="6">
        <v>786</v>
      </c>
      <c r="D318" s="2">
        <v>23600.97</v>
      </c>
      <c r="E318" s="2">
        <f t="shared" si="225"/>
        <v>18385.155630000001</v>
      </c>
      <c r="F318" s="2">
        <f t="shared" si="226"/>
        <v>14051.29135</v>
      </c>
      <c r="G318" s="2">
        <f t="shared" si="227"/>
        <v>14051.29135</v>
      </c>
      <c r="H318" s="2" t="s">
        <v>5201</v>
      </c>
      <c r="I318" s="2" t="s">
        <v>5201</v>
      </c>
      <c r="J318" s="2">
        <v>11484.002914999999</v>
      </c>
      <c r="K318" s="2">
        <f t="shared" si="211"/>
        <v>16072.260569999999</v>
      </c>
      <c r="L318" s="2">
        <f t="shared" si="228"/>
        <v>14472.8300905</v>
      </c>
      <c r="M318" s="2">
        <f t="shared" si="229"/>
        <v>14613.343004</v>
      </c>
      <c r="N318" s="2">
        <f t="shared" si="230"/>
        <v>14051.29135</v>
      </c>
      <c r="O318" s="2">
        <f t="shared" si="231"/>
        <v>19671.807889999996</v>
      </c>
      <c r="P318" s="2">
        <f t="shared" si="232"/>
        <v>14753.855917500001</v>
      </c>
      <c r="Q318" s="2">
        <f t="shared" si="233"/>
        <v>15737.446312000002</v>
      </c>
      <c r="R318" s="2">
        <f t="shared" si="212"/>
        <v>18880.776000000002</v>
      </c>
      <c r="S318" s="2" t="s">
        <v>5201</v>
      </c>
      <c r="T318" s="2">
        <f t="shared" si="234"/>
        <v>14051.29135</v>
      </c>
      <c r="U318" s="2">
        <f t="shared" si="213"/>
        <v>18880.776000000002</v>
      </c>
      <c r="V318" s="2" t="s">
        <v>5201</v>
      </c>
      <c r="W318" s="2" t="s">
        <v>5201</v>
      </c>
      <c r="X318" s="2" t="s">
        <v>5201</v>
      </c>
      <c r="Y318" s="2" t="s">
        <v>5201</v>
      </c>
      <c r="Z318" s="2">
        <v>14051.29135</v>
      </c>
      <c r="AA318" s="2">
        <f t="shared" si="214"/>
        <v>18880.776000000002</v>
      </c>
      <c r="AB318" s="2">
        <f t="shared" si="215"/>
        <v>18880.776000000002</v>
      </c>
      <c r="AC318" s="2" t="s">
        <v>5201</v>
      </c>
      <c r="AD318" s="2" t="s">
        <v>5201</v>
      </c>
      <c r="AE318" s="2">
        <f t="shared" si="217"/>
        <v>15137.662157999999</v>
      </c>
      <c r="AF318" s="2">
        <v>7947.23</v>
      </c>
      <c r="AG318" s="2">
        <v>7771.48</v>
      </c>
      <c r="AH318" s="2">
        <f t="shared" si="218"/>
        <v>14051.29135</v>
      </c>
      <c r="AI318" s="2">
        <f t="shared" si="219"/>
        <v>14051.29135</v>
      </c>
      <c r="AJ318" s="2">
        <v>17848.98</v>
      </c>
      <c r="AK318" s="2" t="s">
        <v>5209</v>
      </c>
      <c r="AL318" s="2">
        <f t="shared" si="235"/>
        <v>14051.29135</v>
      </c>
      <c r="AM318" s="2" t="s">
        <v>5201</v>
      </c>
      <c r="AN318" s="2">
        <f t="shared" si="220"/>
        <v>17936.7372</v>
      </c>
      <c r="AO318" s="2">
        <f t="shared" si="221"/>
        <v>7429.5853560000005</v>
      </c>
      <c r="AP318" s="2">
        <f t="shared" si="222"/>
        <v>14191.8042635</v>
      </c>
      <c r="AQ318" s="2">
        <f t="shared" si="223"/>
        <v>16520.679</v>
      </c>
      <c r="AR318" s="2" cm="1">
        <f t="array" ref="AR318">MIN(_xlfn._xlws.FILTER(E318:AQ318,E318:AQ318&lt;&gt;0))</f>
        <v>7429.5853560000005</v>
      </c>
      <c r="AS318" s="2">
        <f t="shared" si="224"/>
        <v>19671.807889999996</v>
      </c>
    </row>
    <row r="319" spans="1:45" s="1" customFormat="1" x14ac:dyDescent="0.25">
      <c r="A319" s="5" t="s">
        <v>5141</v>
      </c>
      <c r="B319" s="1" t="s">
        <v>3224</v>
      </c>
      <c r="C319" s="6">
        <v>806</v>
      </c>
      <c r="D319" s="2">
        <v>14625.36</v>
      </c>
      <c r="E319" s="2">
        <f t="shared" si="225"/>
        <v>11393.15544</v>
      </c>
      <c r="F319" s="2">
        <f t="shared" si="226"/>
        <v>6071.2019219999993</v>
      </c>
      <c r="G319" s="2">
        <f t="shared" si="227"/>
        <v>6071.2019219999993</v>
      </c>
      <c r="H319" s="2" t="s">
        <v>5201</v>
      </c>
      <c r="I319" s="2" t="s">
        <v>5201</v>
      </c>
      <c r="J319" s="2">
        <v>5297.0333350000001</v>
      </c>
      <c r="K319" s="2">
        <f t="shared" ref="K319:K346" si="236">D319*68.1%</f>
        <v>9959.8701600000004</v>
      </c>
      <c r="L319" s="2">
        <f t="shared" si="228"/>
        <v>6253.3379796599993</v>
      </c>
      <c r="M319" s="2">
        <f t="shared" si="229"/>
        <v>6314.0499988799993</v>
      </c>
      <c r="N319" s="2">
        <f t="shared" si="230"/>
        <v>6071.2019219999993</v>
      </c>
      <c r="O319" s="2">
        <f t="shared" si="231"/>
        <v>8499.6826907999985</v>
      </c>
      <c r="P319" s="2">
        <f t="shared" si="232"/>
        <v>6374.7620180999993</v>
      </c>
      <c r="Q319" s="2">
        <f t="shared" si="233"/>
        <v>6799.7461526400002</v>
      </c>
      <c r="R319" s="2">
        <f t="shared" ref="R319:R346" si="237">D319*80%</f>
        <v>11700.288</v>
      </c>
      <c r="S319" s="2" t="s">
        <v>5201</v>
      </c>
      <c r="T319" s="2">
        <f t="shared" si="234"/>
        <v>6071.2019219999993</v>
      </c>
      <c r="U319" s="2">
        <f t="shared" ref="U319:U346" si="238">D319*80%</f>
        <v>11700.288</v>
      </c>
      <c r="V319" s="2" t="s">
        <v>5201</v>
      </c>
      <c r="W319" s="2" t="s">
        <v>5201</v>
      </c>
      <c r="X319" s="2" t="s">
        <v>5201</v>
      </c>
      <c r="Y319" s="2" t="s">
        <v>5201</v>
      </c>
      <c r="Z319" s="2">
        <v>6071.2019219999993</v>
      </c>
      <c r="AA319" s="2">
        <f t="shared" ref="AA319:AA346" si="239">D319*80%</f>
        <v>11700.288</v>
      </c>
      <c r="AB319" s="2">
        <f t="shared" ref="AB319:AB346" si="240">D319*80%</f>
        <v>11700.288</v>
      </c>
      <c r="AC319" s="2">
        <f t="shared" ref="AC319:AC347" si="241">AD319*93%</f>
        <v>4027.5214855200011</v>
      </c>
      <c r="AD319" s="2">
        <v>4330.6682640000008</v>
      </c>
      <c r="AE319" s="2">
        <f t="shared" ref="AE319:AE346" si="242">D319*64.14%</f>
        <v>9380.7059040000004</v>
      </c>
      <c r="AF319" s="2">
        <v>7947.23</v>
      </c>
      <c r="AG319" s="2">
        <v>7771.48</v>
      </c>
      <c r="AH319" s="2">
        <f t="shared" ref="AH319:AH347" si="243">Z319</f>
        <v>6071.2019219999993</v>
      </c>
      <c r="AI319" s="2">
        <f t="shared" ref="AI319:AI347" si="244">Z319</f>
        <v>6071.2019219999993</v>
      </c>
      <c r="AJ319" s="2">
        <v>7712.0855999999994</v>
      </c>
      <c r="AK319" s="2" t="s">
        <v>5209</v>
      </c>
      <c r="AL319" s="2">
        <f t="shared" si="235"/>
        <v>6071.2019219999993</v>
      </c>
      <c r="AM319" s="2" t="s">
        <v>5201</v>
      </c>
      <c r="AN319" s="2">
        <f t="shared" ref="AN319:AN346" si="245">D319*76%</f>
        <v>11115.2736</v>
      </c>
      <c r="AO319" s="2">
        <f t="shared" ref="AO319:AO346" si="246">D319*31.48%</f>
        <v>4604.0633280000002</v>
      </c>
      <c r="AP319" s="2">
        <f t="shared" ref="AP319:AP347" si="247">Z319*101%</f>
        <v>6131.9139412199993</v>
      </c>
      <c r="AQ319" s="2">
        <f t="shared" ref="AQ319:AQ346" si="248">D319*70%</f>
        <v>10237.752</v>
      </c>
      <c r="AR319" s="2" cm="1">
        <f t="array" ref="AR319">MIN(_xlfn._xlws.FILTER(E319:AQ319,E319:AQ319&lt;&gt;0))</f>
        <v>4027.5214855200011</v>
      </c>
      <c r="AS319" s="2">
        <f t="shared" ref="AS319:AS346" si="249">MAX(E319:AQ319)</f>
        <v>11700.288</v>
      </c>
    </row>
    <row r="320" spans="1:45" s="1" customFormat="1" x14ac:dyDescent="0.25">
      <c r="A320" s="5" t="s">
        <v>5142</v>
      </c>
      <c r="B320" s="1" t="s">
        <v>3224</v>
      </c>
      <c r="C320" s="6">
        <v>808</v>
      </c>
      <c r="D320" s="2">
        <v>17020.13</v>
      </c>
      <c r="E320" s="2">
        <f t="shared" si="225"/>
        <v>13258.681270000001</v>
      </c>
      <c r="F320" s="2">
        <f t="shared" si="226"/>
        <v>18627.749090000001</v>
      </c>
      <c r="G320" s="2">
        <f t="shared" si="227"/>
        <v>18627.749090000001</v>
      </c>
      <c r="H320" s="2" t="s">
        <v>5201</v>
      </c>
      <c r="I320" s="2" t="s">
        <v>5201</v>
      </c>
      <c r="J320" s="2">
        <v>15719.319935</v>
      </c>
      <c r="K320" s="2">
        <f t="shared" si="236"/>
        <v>11590.70853</v>
      </c>
      <c r="L320" s="2">
        <f t="shared" si="228"/>
        <v>19186.581562700001</v>
      </c>
      <c r="M320" s="2">
        <f t="shared" si="229"/>
        <v>19372.859053600001</v>
      </c>
      <c r="N320" s="2">
        <f t="shared" si="230"/>
        <v>18627.749090000001</v>
      </c>
      <c r="O320" s="2">
        <f t="shared" si="231"/>
        <v>26078.848726</v>
      </c>
      <c r="P320" s="2">
        <f t="shared" si="232"/>
        <v>19559.136544500001</v>
      </c>
      <c r="Q320" s="2">
        <f t="shared" si="233"/>
        <v>20863.078980800005</v>
      </c>
      <c r="R320" s="2">
        <f t="shared" si="237"/>
        <v>13616.104000000001</v>
      </c>
      <c r="S320" s="2" t="s">
        <v>5201</v>
      </c>
      <c r="T320" s="2">
        <f t="shared" si="234"/>
        <v>18627.749090000001</v>
      </c>
      <c r="U320" s="2">
        <f t="shared" si="238"/>
        <v>13616.104000000001</v>
      </c>
      <c r="V320" s="2" t="s">
        <v>5201</v>
      </c>
      <c r="W320" s="2" t="s">
        <v>5201</v>
      </c>
      <c r="X320" s="2" t="s">
        <v>5201</v>
      </c>
      <c r="Y320" s="2" t="s">
        <v>5201</v>
      </c>
      <c r="Z320" s="2">
        <v>18627.749090000001</v>
      </c>
      <c r="AA320" s="2">
        <f t="shared" si="239"/>
        <v>13616.104000000001</v>
      </c>
      <c r="AB320" s="2">
        <f t="shared" si="240"/>
        <v>13616.104000000001</v>
      </c>
      <c r="AC320" s="2">
        <f t="shared" si="241"/>
        <v>18708.376471200001</v>
      </c>
      <c r="AD320" s="2">
        <v>20116.53384</v>
      </c>
      <c r="AE320" s="2">
        <f t="shared" si="242"/>
        <v>10916.711382</v>
      </c>
      <c r="AF320" s="2">
        <v>7947.23</v>
      </c>
      <c r="AG320" s="2">
        <v>7771.48</v>
      </c>
      <c r="AH320" s="2">
        <f t="shared" si="243"/>
        <v>18627.749090000001</v>
      </c>
      <c r="AI320" s="2">
        <f t="shared" si="244"/>
        <v>18627.749090000001</v>
      </c>
      <c r="AJ320" s="2">
        <v>23662.331999999999</v>
      </c>
      <c r="AK320" s="2">
        <v>41905.792999999998</v>
      </c>
      <c r="AL320" s="2">
        <f t="shared" si="235"/>
        <v>18627.749090000001</v>
      </c>
      <c r="AM320" s="2" t="s">
        <v>5201</v>
      </c>
      <c r="AN320" s="2">
        <f t="shared" si="245"/>
        <v>12935.2988</v>
      </c>
      <c r="AO320" s="2">
        <f t="shared" si="246"/>
        <v>5357.9369240000005</v>
      </c>
      <c r="AP320" s="2">
        <f t="shared" si="247"/>
        <v>18814.026580900001</v>
      </c>
      <c r="AQ320" s="2">
        <f t="shared" si="248"/>
        <v>11914.091</v>
      </c>
      <c r="AR320" s="2" cm="1">
        <f t="array" ref="AR320">MIN(_xlfn._xlws.FILTER(E320:AQ320,E320:AQ320&lt;&gt;0))</f>
        <v>5357.9369240000005</v>
      </c>
      <c r="AS320" s="2">
        <f t="shared" si="249"/>
        <v>41905.792999999998</v>
      </c>
    </row>
    <row r="321" spans="1:45" s="1" customFormat="1" x14ac:dyDescent="0.25">
      <c r="A321" s="5" t="s">
        <v>5143</v>
      </c>
      <c r="B321" s="1" t="s">
        <v>3224</v>
      </c>
      <c r="C321" s="6">
        <v>809</v>
      </c>
      <c r="D321" s="2">
        <v>14086.9</v>
      </c>
      <c r="E321" s="2">
        <f t="shared" si="225"/>
        <v>10973.695100000001</v>
      </c>
      <c r="F321" s="2">
        <f t="shared" si="226"/>
        <v>10577.185692999999</v>
      </c>
      <c r="G321" s="2">
        <f t="shared" si="227"/>
        <v>10577.185692999999</v>
      </c>
      <c r="H321" s="2" t="s">
        <v>5201</v>
      </c>
      <c r="I321" s="2" t="s">
        <v>5201</v>
      </c>
      <c r="J321" s="2">
        <v>8817.8030049999998</v>
      </c>
      <c r="K321" s="2">
        <f t="shared" si="236"/>
        <v>9593.178899999999</v>
      </c>
      <c r="L321" s="2">
        <f t="shared" si="228"/>
        <v>10894.50126379</v>
      </c>
      <c r="M321" s="2">
        <f t="shared" si="229"/>
        <v>11000.273120719999</v>
      </c>
      <c r="N321" s="2">
        <f t="shared" si="230"/>
        <v>10577.185692999999</v>
      </c>
      <c r="O321" s="2">
        <f t="shared" si="231"/>
        <v>14808.059970199998</v>
      </c>
      <c r="P321" s="2">
        <f t="shared" si="232"/>
        <v>11106.044977649999</v>
      </c>
      <c r="Q321" s="2">
        <f t="shared" si="233"/>
        <v>11846.447976160001</v>
      </c>
      <c r="R321" s="2">
        <f t="shared" si="237"/>
        <v>11269.52</v>
      </c>
      <c r="S321" s="2" t="s">
        <v>5201</v>
      </c>
      <c r="T321" s="2">
        <f t="shared" si="234"/>
        <v>10577.185692999999</v>
      </c>
      <c r="U321" s="2">
        <f t="shared" si="238"/>
        <v>11269.52</v>
      </c>
      <c r="V321" s="2" t="s">
        <v>5201</v>
      </c>
      <c r="W321" s="2" t="s">
        <v>5201</v>
      </c>
      <c r="X321" s="2" t="s">
        <v>5201</v>
      </c>
      <c r="Y321" s="2" t="s">
        <v>5201</v>
      </c>
      <c r="Z321" s="2">
        <v>10577.185692999999</v>
      </c>
      <c r="AA321" s="2">
        <f t="shared" si="239"/>
        <v>11269.52</v>
      </c>
      <c r="AB321" s="2">
        <f t="shared" si="240"/>
        <v>11269.52</v>
      </c>
      <c r="AC321" s="2">
        <f t="shared" si="241"/>
        <v>8638.7169304800009</v>
      </c>
      <c r="AD321" s="2">
        <v>9288.9429360000013</v>
      </c>
      <c r="AE321" s="2">
        <f t="shared" si="242"/>
        <v>9035.3376599999992</v>
      </c>
      <c r="AF321" s="2">
        <v>7947.23</v>
      </c>
      <c r="AG321" s="2">
        <v>7771.48</v>
      </c>
      <c r="AH321" s="2">
        <f t="shared" si="243"/>
        <v>10577.185692999999</v>
      </c>
      <c r="AI321" s="2">
        <f t="shared" si="244"/>
        <v>10577.185692999999</v>
      </c>
      <c r="AJ321" s="2">
        <v>13435.9164</v>
      </c>
      <c r="AK321" s="2">
        <v>23794.896100000002</v>
      </c>
      <c r="AL321" s="2">
        <f t="shared" si="235"/>
        <v>10577.185692999999</v>
      </c>
      <c r="AM321" s="2" t="s">
        <v>5201</v>
      </c>
      <c r="AN321" s="2">
        <f t="shared" si="245"/>
        <v>10706.044</v>
      </c>
      <c r="AO321" s="2">
        <f t="shared" si="246"/>
        <v>4434.5561200000002</v>
      </c>
      <c r="AP321" s="2">
        <f t="shared" si="247"/>
        <v>10682.957549929999</v>
      </c>
      <c r="AQ321" s="2">
        <f t="shared" si="248"/>
        <v>9860.83</v>
      </c>
      <c r="AR321" s="2" cm="1">
        <f t="array" ref="AR321">MIN(_xlfn._xlws.FILTER(E321:AQ321,E321:AQ321&lt;&gt;0))</f>
        <v>4434.5561200000002</v>
      </c>
      <c r="AS321" s="2">
        <f t="shared" si="249"/>
        <v>23794.896100000002</v>
      </c>
    </row>
    <row r="322" spans="1:45" s="1" customFormat="1" x14ac:dyDescent="0.25">
      <c r="A322" s="5" t="s">
        <v>5144</v>
      </c>
      <c r="B322" s="1" t="s">
        <v>3224</v>
      </c>
      <c r="C322" s="6">
        <v>811</v>
      </c>
      <c r="D322" s="2">
        <v>26421.31</v>
      </c>
      <c r="E322" s="2">
        <f t="shared" si="225"/>
        <v>20582.200490000003</v>
      </c>
      <c r="F322" s="2">
        <f t="shared" ref="F322:F350" si="250">Z322</f>
        <v>12096.291247000001</v>
      </c>
      <c r="G322" s="2">
        <f t="shared" ref="G322:G350" si="251">Z322</f>
        <v>12096.291247000001</v>
      </c>
      <c r="H322" s="2" t="s">
        <v>5201</v>
      </c>
      <c r="I322" s="2" t="s">
        <v>5201</v>
      </c>
      <c r="J322" s="2">
        <v>9943.0346399999999</v>
      </c>
      <c r="K322" s="2">
        <f t="shared" si="236"/>
        <v>17992.912109999997</v>
      </c>
      <c r="L322" s="2">
        <f t="shared" si="228"/>
        <v>12459.179984410001</v>
      </c>
      <c r="M322" s="2">
        <f t="shared" si="229"/>
        <v>12580.142896880001</v>
      </c>
      <c r="N322" s="2">
        <f t="shared" ref="N322:N350" si="252">Z322</f>
        <v>12096.291247000001</v>
      </c>
      <c r="O322" s="2">
        <f t="shared" si="231"/>
        <v>16934.807745800001</v>
      </c>
      <c r="P322" s="2">
        <f t="shared" si="232"/>
        <v>12701.105809350001</v>
      </c>
      <c r="Q322" s="2">
        <f t="shared" si="233"/>
        <v>13547.846196640003</v>
      </c>
      <c r="R322" s="2">
        <f t="shared" si="237"/>
        <v>21137.048000000003</v>
      </c>
      <c r="S322" s="2" t="s">
        <v>5201</v>
      </c>
      <c r="T322" s="2">
        <f t="shared" ref="T322:T350" si="253">Z322</f>
        <v>12096.291247000001</v>
      </c>
      <c r="U322" s="2">
        <f t="shared" si="238"/>
        <v>21137.048000000003</v>
      </c>
      <c r="V322" s="2" t="s">
        <v>5201</v>
      </c>
      <c r="W322" s="2" t="s">
        <v>5201</v>
      </c>
      <c r="X322" s="2" t="s">
        <v>5201</v>
      </c>
      <c r="Y322" s="2" t="s">
        <v>5201</v>
      </c>
      <c r="Z322" s="2">
        <v>12096.291247000001</v>
      </c>
      <c r="AA322" s="2">
        <f t="shared" si="239"/>
        <v>21137.048000000003</v>
      </c>
      <c r="AB322" s="2">
        <f t="shared" si="240"/>
        <v>21137.048000000003</v>
      </c>
      <c r="AC322" s="2">
        <f t="shared" si="241"/>
        <v>12247.739052120001</v>
      </c>
      <c r="AD322" s="2">
        <v>13169.611884000002</v>
      </c>
      <c r="AE322" s="2">
        <f t="shared" si="242"/>
        <v>16946.628234</v>
      </c>
      <c r="AF322" s="2">
        <v>7947.23</v>
      </c>
      <c r="AG322" s="2">
        <v>7771.48</v>
      </c>
      <c r="AH322" s="2">
        <f t="shared" si="243"/>
        <v>12096.291247000001</v>
      </c>
      <c r="AI322" s="2">
        <f t="shared" si="244"/>
        <v>12096.291247000001</v>
      </c>
      <c r="AJ322" s="2">
        <v>15365.595600000001</v>
      </c>
      <c r="AK322" s="2">
        <v>27212.341900000003</v>
      </c>
      <c r="AL322" s="2">
        <f t="shared" ref="AL322:AL350" si="254">Z322</f>
        <v>12096.291247000001</v>
      </c>
      <c r="AM322" s="2" t="s">
        <v>5201</v>
      </c>
      <c r="AN322" s="2">
        <f t="shared" si="245"/>
        <v>20080.195600000003</v>
      </c>
      <c r="AO322" s="2">
        <f t="shared" si="246"/>
        <v>8317.4283880000003</v>
      </c>
      <c r="AP322" s="2">
        <f t="shared" si="247"/>
        <v>12217.254159470001</v>
      </c>
      <c r="AQ322" s="2">
        <f t="shared" si="248"/>
        <v>18494.917000000001</v>
      </c>
      <c r="AR322" s="2" cm="1">
        <f t="array" ref="AR322">MIN(_xlfn._xlws.FILTER(E322:AQ322,E322:AQ322&lt;&gt;0))</f>
        <v>7771.48</v>
      </c>
      <c r="AS322" s="2">
        <f t="shared" si="249"/>
        <v>27212.341900000003</v>
      </c>
    </row>
    <row r="323" spans="1:45" s="1" customFormat="1" x14ac:dyDescent="0.25">
      <c r="A323" s="5" t="s">
        <v>5145</v>
      </c>
      <c r="B323" s="1" t="s">
        <v>3224</v>
      </c>
      <c r="C323" s="6">
        <v>812</v>
      </c>
      <c r="D323" s="2">
        <v>19297.77</v>
      </c>
      <c r="E323" s="2">
        <f t="shared" ref="E323:E351" si="255">D323*77.9%</f>
        <v>15032.96283</v>
      </c>
      <c r="F323" s="2">
        <f t="shared" si="250"/>
        <v>7813.0400200000004</v>
      </c>
      <c r="G323" s="2">
        <f t="shared" si="251"/>
        <v>7813.0400200000004</v>
      </c>
      <c r="H323" s="2" t="s">
        <v>5201</v>
      </c>
      <c r="I323" s="2" t="s">
        <v>5201</v>
      </c>
      <c r="J323" s="2">
        <v>6349.3667050000004</v>
      </c>
      <c r="K323" s="2">
        <f t="shared" si="236"/>
        <v>13141.781369999999</v>
      </c>
      <c r="L323" s="2">
        <f t="shared" ref="L323:L351" si="256">Z323*103%</f>
        <v>8047.4312206000004</v>
      </c>
      <c r="M323" s="2">
        <f t="shared" ref="M323:M351" si="257">Z323*104%</f>
        <v>8125.561620800001</v>
      </c>
      <c r="N323" s="2">
        <f t="shared" si="252"/>
        <v>7813.0400200000004</v>
      </c>
      <c r="O323" s="2">
        <f t="shared" ref="O323:O351" si="258">Z323*140%</f>
        <v>10938.256028</v>
      </c>
      <c r="P323" s="2">
        <f t="shared" ref="P323:P351" si="259">Z323*105%</f>
        <v>8203.6920210000008</v>
      </c>
      <c r="Q323" s="2">
        <f t="shared" ref="Q323:Q351" si="260">Z323*112%</f>
        <v>8750.6048224000006</v>
      </c>
      <c r="R323" s="2">
        <f t="shared" si="237"/>
        <v>15438.216</v>
      </c>
      <c r="S323" s="2" t="s">
        <v>5201</v>
      </c>
      <c r="T323" s="2">
        <f t="shared" si="253"/>
        <v>7813.0400200000004</v>
      </c>
      <c r="U323" s="2">
        <f t="shared" si="238"/>
        <v>15438.216</v>
      </c>
      <c r="V323" s="2" t="s">
        <v>5201</v>
      </c>
      <c r="W323" s="2" t="s">
        <v>5201</v>
      </c>
      <c r="X323" s="2" t="s">
        <v>5201</v>
      </c>
      <c r="Y323" s="2" t="s">
        <v>5201</v>
      </c>
      <c r="Z323" s="2">
        <v>7813.0400200000004</v>
      </c>
      <c r="AA323" s="2">
        <f t="shared" si="239"/>
        <v>15438.216</v>
      </c>
      <c r="AB323" s="2">
        <f t="shared" si="240"/>
        <v>15438.216</v>
      </c>
      <c r="AC323" s="2">
        <f t="shared" si="241"/>
        <v>5809.3531329600009</v>
      </c>
      <c r="AD323" s="2">
        <v>6246.6162720000002</v>
      </c>
      <c r="AE323" s="2">
        <f t="shared" si="242"/>
        <v>12377.589678</v>
      </c>
      <c r="AF323" s="2">
        <v>7947.23</v>
      </c>
      <c r="AG323" s="2">
        <v>7771.48</v>
      </c>
      <c r="AH323" s="2">
        <f t="shared" si="243"/>
        <v>7813.0400200000004</v>
      </c>
      <c r="AI323" s="2">
        <f t="shared" si="244"/>
        <v>7813.0400200000004</v>
      </c>
      <c r="AJ323" s="2">
        <v>9924.6959999999999</v>
      </c>
      <c r="AK323" s="2">
        <v>17576.554</v>
      </c>
      <c r="AL323" s="2">
        <f t="shared" si="254"/>
        <v>7813.0400200000004</v>
      </c>
      <c r="AM323" s="2" t="s">
        <v>5201</v>
      </c>
      <c r="AN323" s="2">
        <f t="shared" si="245"/>
        <v>14666.305200000001</v>
      </c>
      <c r="AO323" s="2">
        <f t="shared" si="246"/>
        <v>6074.9379960000006</v>
      </c>
      <c r="AP323" s="2">
        <f t="shared" si="247"/>
        <v>7891.1704202000001</v>
      </c>
      <c r="AQ323" s="2">
        <f t="shared" si="248"/>
        <v>13508.439</v>
      </c>
      <c r="AR323" s="2" cm="1">
        <f t="array" ref="AR323">MIN(_xlfn._xlws.FILTER(E323:AQ323,E323:AQ323&lt;&gt;0))</f>
        <v>5809.3531329600009</v>
      </c>
      <c r="AS323" s="2">
        <f t="shared" si="249"/>
        <v>17576.554</v>
      </c>
    </row>
    <row r="324" spans="1:45" s="1" customFormat="1" x14ac:dyDescent="0.25">
      <c r="A324" s="5" t="s">
        <v>5146</v>
      </c>
      <c r="B324" s="1" t="s">
        <v>3224</v>
      </c>
      <c r="C324" s="6">
        <v>813</v>
      </c>
      <c r="D324" s="2">
        <v>16002.38</v>
      </c>
      <c r="E324" s="2">
        <f t="shared" si="255"/>
        <v>12465.854020000001</v>
      </c>
      <c r="F324" s="2">
        <f t="shared" si="250"/>
        <v>13617.136898999999</v>
      </c>
      <c r="G324" s="2">
        <f t="shared" si="251"/>
        <v>13617.136898999999</v>
      </c>
      <c r="H324" s="2" t="s">
        <v>5201</v>
      </c>
      <c r="I324" s="2" t="s">
        <v>5201</v>
      </c>
      <c r="J324" s="2">
        <v>11149.103954999999</v>
      </c>
      <c r="K324" s="2">
        <f t="shared" si="236"/>
        <v>10897.620779999999</v>
      </c>
      <c r="L324" s="2">
        <f t="shared" si="256"/>
        <v>14025.651005969999</v>
      </c>
      <c r="M324" s="2">
        <f t="shared" si="257"/>
        <v>14161.82237496</v>
      </c>
      <c r="N324" s="2">
        <f t="shared" si="252"/>
        <v>13617.136898999999</v>
      </c>
      <c r="O324" s="2">
        <f t="shared" si="258"/>
        <v>19063.991658599996</v>
      </c>
      <c r="P324" s="2">
        <f t="shared" si="259"/>
        <v>14297.993743949999</v>
      </c>
      <c r="Q324" s="2">
        <f t="shared" si="260"/>
        <v>15251.19332688</v>
      </c>
      <c r="R324" s="2">
        <f t="shared" si="237"/>
        <v>12801.904</v>
      </c>
      <c r="S324" s="2" t="s">
        <v>5201</v>
      </c>
      <c r="T324" s="2">
        <f t="shared" si="253"/>
        <v>13617.136898999999</v>
      </c>
      <c r="U324" s="2">
        <f t="shared" si="238"/>
        <v>12801.904</v>
      </c>
      <c r="V324" s="2" t="s">
        <v>5201</v>
      </c>
      <c r="W324" s="2" t="s">
        <v>5201</v>
      </c>
      <c r="X324" s="2" t="s">
        <v>5201</v>
      </c>
      <c r="Y324" s="2" t="s">
        <v>5201</v>
      </c>
      <c r="Z324" s="2">
        <v>13617.136898999999</v>
      </c>
      <c r="AA324" s="2">
        <f t="shared" si="239"/>
        <v>12801.904</v>
      </c>
      <c r="AB324" s="2">
        <f t="shared" si="240"/>
        <v>12801.904</v>
      </c>
      <c r="AC324" s="2">
        <f t="shared" si="241"/>
        <v>11056.427979480002</v>
      </c>
      <c r="AD324" s="2">
        <v>11888.632236000001</v>
      </c>
      <c r="AE324" s="2">
        <f t="shared" si="242"/>
        <v>10263.926531999999</v>
      </c>
      <c r="AF324" s="2">
        <v>7947.23</v>
      </c>
      <c r="AG324" s="2">
        <v>7771.48</v>
      </c>
      <c r="AH324" s="2">
        <f t="shared" si="243"/>
        <v>13617.136898999999</v>
      </c>
      <c r="AI324" s="2">
        <f t="shared" si="244"/>
        <v>13617.136898999999</v>
      </c>
      <c r="AJ324" s="2">
        <v>17297.485199999999</v>
      </c>
      <c r="AK324" s="2">
        <v>30633.702299999997</v>
      </c>
      <c r="AL324" s="2">
        <f t="shared" si="254"/>
        <v>13617.136898999999</v>
      </c>
      <c r="AM324" s="2" t="s">
        <v>5201</v>
      </c>
      <c r="AN324" s="2">
        <f t="shared" si="245"/>
        <v>12161.808799999999</v>
      </c>
      <c r="AO324" s="2">
        <f t="shared" si="246"/>
        <v>5037.5492240000003</v>
      </c>
      <c r="AP324" s="2">
        <f t="shared" si="247"/>
        <v>13753.30826799</v>
      </c>
      <c r="AQ324" s="2">
        <f t="shared" si="248"/>
        <v>11201.665999999999</v>
      </c>
      <c r="AR324" s="2" cm="1">
        <f t="array" ref="AR324">MIN(_xlfn._xlws.FILTER(E324:AQ324,E324:AQ324&lt;&gt;0))</f>
        <v>5037.5492240000003</v>
      </c>
      <c r="AS324" s="2">
        <f t="shared" si="249"/>
        <v>30633.702299999997</v>
      </c>
    </row>
    <row r="325" spans="1:45" s="1" customFormat="1" x14ac:dyDescent="0.25">
      <c r="A325" s="5" t="s">
        <v>5147</v>
      </c>
      <c r="B325" s="1" t="s">
        <v>3224</v>
      </c>
      <c r="C325" s="6">
        <v>814</v>
      </c>
      <c r="D325" s="2">
        <v>16234.65</v>
      </c>
      <c r="E325" s="2">
        <f t="shared" si="255"/>
        <v>12646.79235</v>
      </c>
      <c r="F325" s="2">
        <f t="shared" si="250"/>
        <v>16349.090758999999</v>
      </c>
      <c r="G325" s="2">
        <f t="shared" si="251"/>
        <v>16349.090758999999</v>
      </c>
      <c r="H325" s="2" t="s">
        <v>5201</v>
      </c>
      <c r="I325" s="2" t="s">
        <v>5201</v>
      </c>
      <c r="J325" s="2">
        <v>13646.410855</v>
      </c>
      <c r="K325" s="2">
        <f t="shared" si="236"/>
        <v>11055.796649999998</v>
      </c>
      <c r="L325" s="2">
        <f t="shared" si="256"/>
        <v>16839.563481769997</v>
      </c>
      <c r="M325" s="2">
        <f t="shared" si="257"/>
        <v>17003.054389360001</v>
      </c>
      <c r="N325" s="2">
        <f t="shared" si="252"/>
        <v>16349.090758999999</v>
      </c>
      <c r="O325" s="2">
        <f t="shared" si="258"/>
        <v>22888.727062599995</v>
      </c>
      <c r="P325" s="2">
        <f t="shared" si="259"/>
        <v>17166.54529695</v>
      </c>
      <c r="Q325" s="2">
        <f t="shared" si="260"/>
        <v>18310.981650080001</v>
      </c>
      <c r="R325" s="2">
        <f t="shared" si="237"/>
        <v>12987.720000000001</v>
      </c>
      <c r="S325" s="2" t="s">
        <v>5201</v>
      </c>
      <c r="T325" s="2">
        <f t="shared" si="253"/>
        <v>16349.090758999999</v>
      </c>
      <c r="U325" s="2">
        <f t="shared" si="238"/>
        <v>12987.720000000001</v>
      </c>
      <c r="V325" s="2" t="s">
        <v>5201</v>
      </c>
      <c r="W325" s="2" t="s">
        <v>5201</v>
      </c>
      <c r="X325" s="2" t="s">
        <v>5201</v>
      </c>
      <c r="Y325" s="2" t="s">
        <v>5201</v>
      </c>
      <c r="Z325" s="2">
        <v>16349.090758999999</v>
      </c>
      <c r="AA325" s="2">
        <f t="shared" si="239"/>
        <v>12987.720000000001</v>
      </c>
      <c r="AB325" s="2">
        <f t="shared" si="240"/>
        <v>12987.720000000001</v>
      </c>
      <c r="AC325" s="2">
        <f t="shared" si="241"/>
        <v>16169.99382648</v>
      </c>
      <c r="AD325" s="2">
        <v>17387.090135999999</v>
      </c>
      <c r="AE325" s="2">
        <f t="shared" si="242"/>
        <v>10412.904509999998</v>
      </c>
      <c r="AF325" s="2">
        <v>7947.23</v>
      </c>
      <c r="AG325" s="2">
        <v>7771.48</v>
      </c>
      <c r="AH325" s="2">
        <f t="shared" si="243"/>
        <v>16349.090758999999</v>
      </c>
      <c r="AI325" s="2">
        <f t="shared" si="244"/>
        <v>16349.090758999999</v>
      </c>
      <c r="AJ325" s="2">
        <v>20767.813200000001</v>
      </c>
      <c r="AK325" s="2">
        <v>36779.624300000003</v>
      </c>
      <c r="AL325" s="2">
        <f t="shared" si="254"/>
        <v>16349.090758999999</v>
      </c>
      <c r="AM325" s="2" t="s">
        <v>5201</v>
      </c>
      <c r="AN325" s="2">
        <f t="shared" si="245"/>
        <v>12338.334000000001</v>
      </c>
      <c r="AO325" s="2">
        <f t="shared" si="246"/>
        <v>5110.6678200000006</v>
      </c>
      <c r="AP325" s="2">
        <f t="shared" si="247"/>
        <v>16512.581666589998</v>
      </c>
      <c r="AQ325" s="2">
        <f t="shared" si="248"/>
        <v>11364.254999999999</v>
      </c>
      <c r="AR325" s="2" cm="1">
        <f t="array" ref="AR325">MIN(_xlfn._xlws.FILTER(E325:AQ325,E325:AQ325&lt;&gt;0))</f>
        <v>5110.6678200000006</v>
      </c>
      <c r="AS325" s="2">
        <f t="shared" si="249"/>
        <v>36779.624300000003</v>
      </c>
    </row>
    <row r="326" spans="1:45" s="1" customFormat="1" x14ac:dyDescent="0.25">
      <c r="A326" s="5" t="s">
        <v>5148</v>
      </c>
      <c r="B326" s="1" t="s">
        <v>3224</v>
      </c>
      <c r="C326" s="6">
        <v>815</v>
      </c>
      <c r="D326" s="2">
        <v>15703.24</v>
      </c>
      <c r="E326" s="2">
        <f t="shared" si="255"/>
        <v>12232.82396</v>
      </c>
      <c r="F326" s="2">
        <f t="shared" si="250"/>
        <v>8971.0752389999998</v>
      </c>
      <c r="G326" s="2">
        <f t="shared" si="251"/>
        <v>8971.0752389999998</v>
      </c>
      <c r="H326" s="2" t="s">
        <v>5201</v>
      </c>
      <c r="I326" s="2" t="s">
        <v>5201</v>
      </c>
      <c r="J326" s="2">
        <v>7163.5176250000004</v>
      </c>
      <c r="K326" s="2">
        <f t="shared" si="236"/>
        <v>10693.906439999999</v>
      </c>
      <c r="L326" s="2">
        <f t="shared" si="256"/>
        <v>9240.20749617</v>
      </c>
      <c r="M326" s="2">
        <f t="shared" si="257"/>
        <v>9329.9182485599995</v>
      </c>
      <c r="N326" s="2">
        <f t="shared" si="252"/>
        <v>8971.0752389999998</v>
      </c>
      <c r="O326" s="2">
        <f t="shared" si="258"/>
        <v>12559.505334599999</v>
      </c>
      <c r="P326" s="2">
        <f t="shared" si="259"/>
        <v>9419.6290009500008</v>
      </c>
      <c r="Q326" s="2">
        <f t="shared" si="260"/>
        <v>10047.604267680001</v>
      </c>
      <c r="R326" s="2">
        <f t="shared" si="237"/>
        <v>12562.592000000001</v>
      </c>
      <c r="S326" s="2" t="s">
        <v>5201</v>
      </c>
      <c r="T326" s="2">
        <f t="shared" si="253"/>
        <v>8971.0752389999998</v>
      </c>
      <c r="U326" s="2">
        <f t="shared" si="238"/>
        <v>12562.592000000001</v>
      </c>
      <c r="V326" s="2" t="s">
        <v>5201</v>
      </c>
      <c r="W326" s="2" t="s">
        <v>5201</v>
      </c>
      <c r="X326" s="2" t="s">
        <v>5201</v>
      </c>
      <c r="Y326" s="2" t="s">
        <v>5201</v>
      </c>
      <c r="Z326" s="2">
        <v>8971.0752389999998</v>
      </c>
      <c r="AA326" s="2">
        <f t="shared" si="239"/>
        <v>12562.592000000001</v>
      </c>
      <c r="AB326" s="2">
        <f t="shared" si="240"/>
        <v>12562.592000000001</v>
      </c>
      <c r="AC326" s="2">
        <f t="shared" si="241"/>
        <v>7940.3621637600008</v>
      </c>
      <c r="AD326" s="2">
        <v>8538.0238320000008</v>
      </c>
      <c r="AE326" s="2">
        <f t="shared" si="242"/>
        <v>10072.058136</v>
      </c>
      <c r="AF326" s="2">
        <v>7947.23</v>
      </c>
      <c r="AG326" s="2">
        <v>7771.48</v>
      </c>
      <c r="AH326" s="2">
        <f t="shared" si="243"/>
        <v>8971.0752389999998</v>
      </c>
      <c r="AI326" s="2">
        <f t="shared" si="244"/>
        <v>8971.0752389999998</v>
      </c>
      <c r="AJ326" s="2">
        <v>11395.717199999999</v>
      </c>
      <c r="AK326" s="2">
        <v>20181.720299999997</v>
      </c>
      <c r="AL326" s="2">
        <f t="shared" si="254"/>
        <v>8971.0752389999998</v>
      </c>
      <c r="AM326" s="2" t="s">
        <v>5201</v>
      </c>
      <c r="AN326" s="2">
        <f t="shared" si="245"/>
        <v>11934.4624</v>
      </c>
      <c r="AO326" s="2">
        <f t="shared" si="246"/>
        <v>4943.3799520000002</v>
      </c>
      <c r="AP326" s="2">
        <f t="shared" si="247"/>
        <v>9060.7859913899993</v>
      </c>
      <c r="AQ326" s="2">
        <f t="shared" si="248"/>
        <v>10992.268</v>
      </c>
      <c r="AR326" s="2" cm="1">
        <f t="array" ref="AR326">MIN(_xlfn._xlws.FILTER(E326:AQ326,E326:AQ326&lt;&gt;0))</f>
        <v>4943.3799520000002</v>
      </c>
      <c r="AS326" s="2">
        <f t="shared" si="249"/>
        <v>20181.720299999997</v>
      </c>
    </row>
    <row r="327" spans="1:45" s="1" customFormat="1" x14ac:dyDescent="0.25">
      <c r="A327" s="5" t="s">
        <v>5149</v>
      </c>
      <c r="B327" s="1" t="s">
        <v>3224</v>
      </c>
      <c r="C327" s="6">
        <v>821</v>
      </c>
      <c r="D327" s="2">
        <v>192922.69</v>
      </c>
      <c r="E327" s="2">
        <f t="shared" si="255"/>
        <v>150286.77551000001</v>
      </c>
      <c r="F327" s="2">
        <f t="shared" si="250"/>
        <v>18813.939575999997</v>
      </c>
      <c r="G327" s="2">
        <f t="shared" si="251"/>
        <v>18813.939575999997</v>
      </c>
      <c r="H327" s="2" t="s">
        <v>5201</v>
      </c>
      <c r="I327" s="2" t="s">
        <v>5201</v>
      </c>
      <c r="J327" s="2">
        <v>15554.757514999999</v>
      </c>
      <c r="K327" s="2">
        <f t="shared" si="236"/>
        <v>131380.35188999999</v>
      </c>
      <c r="L327" s="2">
        <f t="shared" si="256"/>
        <v>19378.357763279997</v>
      </c>
      <c r="M327" s="2">
        <f t="shared" si="257"/>
        <v>19566.497159039998</v>
      </c>
      <c r="N327" s="2">
        <f t="shared" si="252"/>
        <v>18813.939575999997</v>
      </c>
      <c r="O327" s="2">
        <f t="shared" si="258"/>
        <v>26339.515406399994</v>
      </c>
      <c r="P327" s="2">
        <f t="shared" si="259"/>
        <v>19754.636554799999</v>
      </c>
      <c r="Q327" s="2">
        <f t="shared" si="260"/>
        <v>21071.612325119997</v>
      </c>
      <c r="R327" s="2">
        <f t="shared" si="237"/>
        <v>154338.152</v>
      </c>
      <c r="S327" s="2" t="s">
        <v>5201</v>
      </c>
      <c r="T327" s="2">
        <f t="shared" si="253"/>
        <v>18813.939575999997</v>
      </c>
      <c r="U327" s="2">
        <f t="shared" si="238"/>
        <v>154338.152</v>
      </c>
      <c r="V327" s="2" t="s">
        <v>5201</v>
      </c>
      <c r="W327" s="2" t="s">
        <v>5201</v>
      </c>
      <c r="X327" s="2" t="s">
        <v>5201</v>
      </c>
      <c r="Y327" s="2" t="s">
        <v>5201</v>
      </c>
      <c r="Z327" s="2">
        <v>18813.939575999997</v>
      </c>
      <c r="AA327" s="2">
        <f t="shared" si="239"/>
        <v>154338.152</v>
      </c>
      <c r="AB327" s="2">
        <f t="shared" si="240"/>
        <v>154338.152</v>
      </c>
      <c r="AC327" s="2">
        <f t="shared" si="241"/>
        <v>28518.720455160004</v>
      </c>
      <c r="AD327" s="2">
        <v>30665.290812000003</v>
      </c>
      <c r="AE327" s="2">
        <f t="shared" si="242"/>
        <v>123740.61336599999</v>
      </c>
      <c r="AF327" s="2">
        <v>7947.23</v>
      </c>
      <c r="AG327" s="2">
        <v>7771.48</v>
      </c>
      <c r="AH327" s="2">
        <f t="shared" si="243"/>
        <v>18813.939575999997</v>
      </c>
      <c r="AI327" s="2">
        <f t="shared" si="244"/>
        <v>18813.939575999997</v>
      </c>
      <c r="AJ327" s="2">
        <v>23898.844799999999</v>
      </c>
      <c r="AK327" s="2">
        <v>42324.655200000001</v>
      </c>
      <c r="AL327" s="2">
        <f t="shared" si="254"/>
        <v>18813.939575999997</v>
      </c>
      <c r="AM327" s="2" t="s">
        <v>5201</v>
      </c>
      <c r="AN327" s="2">
        <f t="shared" si="245"/>
        <v>146621.2444</v>
      </c>
      <c r="AO327" s="2">
        <f t="shared" si="246"/>
        <v>60732.062812000004</v>
      </c>
      <c r="AP327" s="2">
        <f t="shared" si="247"/>
        <v>19002.078971759998</v>
      </c>
      <c r="AQ327" s="2">
        <f t="shared" si="248"/>
        <v>135045.883</v>
      </c>
      <c r="AR327" s="2" cm="1">
        <f t="array" ref="AR327">MIN(_xlfn._xlws.FILTER(E327:AQ327,E327:AQ327&lt;&gt;0))</f>
        <v>7771.48</v>
      </c>
      <c r="AS327" s="2">
        <f t="shared" si="249"/>
        <v>154338.152</v>
      </c>
    </row>
    <row r="328" spans="1:45" s="1" customFormat="1" x14ac:dyDescent="0.25">
      <c r="A328" s="5" t="s">
        <v>5150</v>
      </c>
      <c r="B328" s="1" t="s">
        <v>3224</v>
      </c>
      <c r="C328" s="6">
        <v>832</v>
      </c>
      <c r="D328" s="2">
        <v>15284.54</v>
      </c>
      <c r="E328" s="2">
        <f t="shared" si="255"/>
        <v>11906.656660000001</v>
      </c>
      <c r="F328" s="2">
        <f t="shared" si="250"/>
        <v>6094.6932450000004</v>
      </c>
      <c r="G328" s="2">
        <f t="shared" si="251"/>
        <v>6094.6932450000004</v>
      </c>
      <c r="H328" s="2" t="s">
        <v>5201</v>
      </c>
      <c r="I328" s="2" t="s">
        <v>5201</v>
      </c>
      <c r="J328" s="2">
        <v>5628.3234700000003</v>
      </c>
      <c r="K328" s="2">
        <f t="shared" si="236"/>
        <v>10408.77174</v>
      </c>
      <c r="L328" s="2">
        <f t="shared" si="256"/>
        <v>6277.5340423500002</v>
      </c>
      <c r="M328" s="2">
        <f t="shared" si="257"/>
        <v>6338.4809748000007</v>
      </c>
      <c r="N328" s="2">
        <f t="shared" si="252"/>
        <v>6094.6932450000004</v>
      </c>
      <c r="O328" s="2">
        <f t="shared" si="258"/>
        <v>8532.5705429999998</v>
      </c>
      <c r="P328" s="2">
        <f t="shared" si="259"/>
        <v>6399.4279072500003</v>
      </c>
      <c r="Q328" s="2">
        <f t="shared" si="260"/>
        <v>6826.0564344000013</v>
      </c>
      <c r="R328" s="2">
        <f t="shared" si="237"/>
        <v>12227.632000000001</v>
      </c>
      <c r="S328" s="2" t="s">
        <v>5201</v>
      </c>
      <c r="T328" s="2">
        <f t="shared" si="253"/>
        <v>6094.6932450000004</v>
      </c>
      <c r="U328" s="2">
        <f t="shared" si="238"/>
        <v>12227.632000000001</v>
      </c>
      <c r="V328" s="2" t="s">
        <v>5201</v>
      </c>
      <c r="W328" s="2" t="s">
        <v>5201</v>
      </c>
      <c r="X328" s="2" t="s">
        <v>5201</v>
      </c>
      <c r="Y328" s="2" t="s">
        <v>5201</v>
      </c>
      <c r="Z328" s="2">
        <v>6094.6932450000004</v>
      </c>
      <c r="AA328" s="2">
        <f t="shared" si="239"/>
        <v>12227.632000000001</v>
      </c>
      <c r="AB328" s="2">
        <f t="shared" si="240"/>
        <v>12227.632000000001</v>
      </c>
      <c r="AC328" s="2">
        <f t="shared" si="241"/>
        <v>3797.3040440400005</v>
      </c>
      <c r="AD328" s="2">
        <v>4083.1226280000001</v>
      </c>
      <c r="AE328" s="2">
        <f t="shared" si="242"/>
        <v>9803.5039560000005</v>
      </c>
      <c r="AF328" s="2">
        <v>7947.23</v>
      </c>
      <c r="AG328" s="2">
        <v>7771.48</v>
      </c>
      <c r="AH328" s="2">
        <f t="shared" si="243"/>
        <v>6094.6932450000004</v>
      </c>
      <c r="AI328" s="2">
        <f t="shared" si="244"/>
        <v>6094.6932450000004</v>
      </c>
      <c r="AJ328" s="2">
        <v>7741.9260000000004</v>
      </c>
      <c r="AK328" s="2">
        <v>13710.886500000001</v>
      </c>
      <c r="AL328" s="2">
        <f t="shared" si="254"/>
        <v>6094.6932450000004</v>
      </c>
      <c r="AM328" s="2" t="s">
        <v>5201</v>
      </c>
      <c r="AN328" s="2">
        <f t="shared" si="245"/>
        <v>11616.250400000001</v>
      </c>
      <c r="AO328" s="2">
        <f t="shared" si="246"/>
        <v>4811.5731920000007</v>
      </c>
      <c r="AP328" s="2">
        <f t="shared" si="247"/>
        <v>6155.64017745</v>
      </c>
      <c r="AQ328" s="2">
        <f t="shared" si="248"/>
        <v>10699.178</v>
      </c>
      <c r="AR328" s="2" cm="1">
        <f t="array" ref="AR328">MIN(_xlfn._xlws.FILTER(E328:AQ328,E328:AQ328&lt;&gt;0))</f>
        <v>3797.3040440400005</v>
      </c>
      <c r="AS328" s="2">
        <f t="shared" si="249"/>
        <v>13710.886500000001</v>
      </c>
    </row>
    <row r="329" spans="1:45" s="1" customFormat="1" x14ac:dyDescent="0.25">
      <c r="A329" s="5" t="s">
        <v>5151</v>
      </c>
      <c r="B329" s="1" t="s">
        <v>3224</v>
      </c>
      <c r="C329" s="6">
        <v>833</v>
      </c>
      <c r="D329" s="2">
        <v>4877.32</v>
      </c>
      <c r="E329" s="2">
        <f t="shared" si="255"/>
        <v>3799.43228</v>
      </c>
      <c r="F329" s="2">
        <f t="shared" si="250"/>
        <v>4385.0469599999997</v>
      </c>
      <c r="G329" s="2">
        <f t="shared" si="251"/>
        <v>4385.0469599999997</v>
      </c>
      <c r="H329" s="2" t="s">
        <v>5201</v>
      </c>
      <c r="I329" s="2" t="s">
        <v>5201</v>
      </c>
      <c r="J329" s="2">
        <v>3868.6604000000002</v>
      </c>
      <c r="K329" s="2">
        <f t="shared" si="236"/>
        <v>3321.4549199999997</v>
      </c>
      <c r="L329" s="2">
        <f t="shared" si="256"/>
        <v>4516.5983687999997</v>
      </c>
      <c r="M329" s="2">
        <f t="shared" si="257"/>
        <v>4560.4488383999997</v>
      </c>
      <c r="N329" s="2">
        <f t="shared" si="252"/>
        <v>4385.0469599999997</v>
      </c>
      <c r="O329" s="2">
        <f t="shared" si="258"/>
        <v>6139.0657439999995</v>
      </c>
      <c r="P329" s="2">
        <f t="shared" si="259"/>
        <v>4604.2993079999997</v>
      </c>
      <c r="Q329" s="2">
        <f t="shared" si="260"/>
        <v>4911.2525952000005</v>
      </c>
      <c r="R329" s="2">
        <f t="shared" si="237"/>
        <v>3901.8559999999998</v>
      </c>
      <c r="S329" s="2" t="s">
        <v>5201</v>
      </c>
      <c r="T329" s="2">
        <f t="shared" si="253"/>
        <v>4385.0469599999997</v>
      </c>
      <c r="U329" s="2">
        <f t="shared" si="238"/>
        <v>3901.8559999999998</v>
      </c>
      <c r="V329" s="2" t="s">
        <v>5201</v>
      </c>
      <c r="W329" s="2" t="s">
        <v>5201</v>
      </c>
      <c r="X329" s="2" t="s">
        <v>5201</v>
      </c>
      <c r="Y329" s="2" t="s">
        <v>5201</v>
      </c>
      <c r="Z329" s="2">
        <v>4385.0469599999997</v>
      </c>
      <c r="AA329" s="2">
        <f t="shared" si="239"/>
        <v>3901.8559999999998</v>
      </c>
      <c r="AB329" s="2">
        <f t="shared" si="240"/>
        <v>3901.8559999999998</v>
      </c>
      <c r="AC329" s="2">
        <f t="shared" si="241"/>
        <v>2579.4623368800003</v>
      </c>
      <c r="AD329" s="2">
        <v>2773.6154160000001</v>
      </c>
      <c r="AE329" s="2">
        <f t="shared" si="242"/>
        <v>3128.3130479999995</v>
      </c>
      <c r="AF329" s="2">
        <v>7947.23</v>
      </c>
      <c r="AG329" s="2">
        <v>7771.48</v>
      </c>
      <c r="AH329" s="2">
        <f t="shared" si="243"/>
        <v>4385.0469599999997</v>
      </c>
      <c r="AI329" s="2">
        <f t="shared" si="244"/>
        <v>4385.0469599999997</v>
      </c>
      <c r="AJ329" s="2">
        <v>5570.2079999999996</v>
      </c>
      <c r="AK329" s="2">
        <v>9864.7919999999995</v>
      </c>
      <c r="AL329" s="2">
        <f t="shared" si="254"/>
        <v>4385.0469599999997</v>
      </c>
      <c r="AM329" s="2" t="s">
        <v>5201</v>
      </c>
      <c r="AN329" s="2">
        <f t="shared" si="245"/>
        <v>3706.7631999999999</v>
      </c>
      <c r="AO329" s="2">
        <f t="shared" si="246"/>
        <v>1535.3803359999999</v>
      </c>
      <c r="AP329" s="2">
        <f t="shared" si="247"/>
        <v>4428.8974295999997</v>
      </c>
      <c r="AQ329" s="2">
        <f t="shared" si="248"/>
        <v>3414.1239999999998</v>
      </c>
      <c r="AR329" s="2" cm="1">
        <f t="array" ref="AR329">MIN(_xlfn._xlws.FILTER(E329:AQ329,E329:AQ329&lt;&gt;0))</f>
        <v>1535.3803359999999</v>
      </c>
      <c r="AS329" s="2">
        <f t="shared" si="249"/>
        <v>9864.7919999999995</v>
      </c>
    </row>
    <row r="330" spans="1:45" s="1" customFormat="1" x14ac:dyDescent="0.25">
      <c r="A330" s="5" t="s">
        <v>5152</v>
      </c>
      <c r="B330" s="1" t="s">
        <v>3224</v>
      </c>
      <c r="C330" s="6">
        <v>840</v>
      </c>
      <c r="D330" s="2">
        <v>8889.4599999999991</v>
      </c>
      <c r="E330" s="2">
        <f t="shared" si="255"/>
        <v>6924.8893399999997</v>
      </c>
      <c r="F330" s="2">
        <f t="shared" si="250"/>
        <v>27032.422430000002</v>
      </c>
      <c r="G330" s="2">
        <f t="shared" si="251"/>
        <v>27032.422430000002</v>
      </c>
      <c r="H330" s="2" t="s">
        <v>5201</v>
      </c>
      <c r="I330" s="2" t="s">
        <v>5201</v>
      </c>
      <c r="J330" s="2">
        <v>23209.797104999998</v>
      </c>
      <c r="K330" s="2">
        <f t="shared" si="236"/>
        <v>6053.7222599999986</v>
      </c>
      <c r="L330" s="2">
        <f t="shared" si="256"/>
        <v>27843.395102900002</v>
      </c>
      <c r="M330" s="2">
        <f t="shared" si="257"/>
        <v>28113.719327200004</v>
      </c>
      <c r="N330" s="2">
        <f t="shared" si="252"/>
        <v>27032.422430000002</v>
      </c>
      <c r="O330" s="2">
        <f t="shared" si="258"/>
        <v>37845.391402000001</v>
      </c>
      <c r="P330" s="2">
        <f t="shared" si="259"/>
        <v>28384.043551500003</v>
      </c>
      <c r="Q330" s="2">
        <f t="shared" si="260"/>
        <v>30276.313121600004</v>
      </c>
      <c r="R330" s="2">
        <f t="shared" si="237"/>
        <v>7111.5679999999993</v>
      </c>
      <c r="S330" s="2" t="s">
        <v>5201</v>
      </c>
      <c r="T330" s="2">
        <f t="shared" si="253"/>
        <v>27032.422430000002</v>
      </c>
      <c r="U330" s="2">
        <f t="shared" si="238"/>
        <v>7111.5679999999993</v>
      </c>
      <c r="V330" s="2" t="s">
        <v>5201</v>
      </c>
      <c r="W330" s="2" t="s">
        <v>5201</v>
      </c>
      <c r="X330" s="2" t="s">
        <v>5201</v>
      </c>
      <c r="Y330" s="2" t="s">
        <v>5201</v>
      </c>
      <c r="Z330" s="2">
        <v>27032.422430000002</v>
      </c>
      <c r="AA330" s="2">
        <f t="shared" si="239"/>
        <v>7111.5679999999993</v>
      </c>
      <c r="AB330" s="2">
        <f t="shared" si="240"/>
        <v>7111.5679999999993</v>
      </c>
      <c r="AC330" s="2">
        <f t="shared" si="241"/>
        <v>29146.041587520005</v>
      </c>
      <c r="AD330" s="2">
        <v>31339.829664000004</v>
      </c>
      <c r="AE330" s="2">
        <f t="shared" si="242"/>
        <v>5701.6996439999994</v>
      </c>
      <c r="AF330" s="2">
        <v>7947.23</v>
      </c>
      <c r="AG330" s="2">
        <v>7771.48</v>
      </c>
      <c r="AH330" s="2">
        <f t="shared" si="243"/>
        <v>27032.422430000002</v>
      </c>
      <c r="AI330" s="2">
        <f t="shared" si="244"/>
        <v>27032.422430000002</v>
      </c>
      <c r="AJ330" s="2">
        <v>34338.564000000006</v>
      </c>
      <c r="AK330" s="2">
        <v>60813.311000000002</v>
      </c>
      <c r="AL330" s="2">
        <f t="shared" si="254"/>
        <v>27032.422430000002</v>
      </c>
      <c r="AM330" s="2" t="s">
        <v>5201</v>
      </c>
      <c r="AN330" s="2">
        <f t="shared" si="245"/>
        <v>6755.989599999999</v>
      </c>
      <c r="AO330" s="2">
        <f t="shared" si="246"/>
        <v>2798.402008</v>
      </c>
      <c r="AP330" s="2">
        <f t="shared" si="247"/>
        <v>27302.746654300001</v>
      </c>
      <c r="AQ330" s="2">
        <f t="shared" si="248"/>
        <v>6222.6219999999994</v>
      </c>
      <c r="AR330" s="2" cm="1">
        <f t="array" ref="AR330">MIN(_xlfn._xlws.FILTER(E330:AQ330,E330:AQ330&lt;&gt;0))</f>
        <v>2798.402008</v>
      </c>
      <c r="AS330" s="2">
        <f t="shared" si="249"/>
        <v>60813.311000000002</v>
      </c>
    </row>
    <row r="331" spans="1:45" s="1" customFormat="1" x14ac:dyDescent="0.25">
      <c r="A331" s="5" t="s">
        <v>5153</v>
      </c>
      <c r="B331" s="1" t="s">
        <v>3224</v>
      </c>
      <c r="C331" s="6">
        <v>841</v>
      </c>
      <c r="D331" s="2">
        <v>12600.56</v>
      </c>
      <c r="E331" s="2">
        <f t="shared" si="255"/>
        <v>9815.8362400000005</v>
      </c>
      <c r="F331" s="2">
        <f t="shared" si="250"/>
        <v>13875.541451999999</v>
      </c>
      <c r="G331" s="2">
        <f t="shared" si="251"/>
        <v>13875.541451999999</v>
      </c>
      <c r="H331" s="2" t="s">
        <v>5201</v>
      </c>
      <c r="I331" s="2" t="s">
        <v>5201</v>
      </c>
      <c r="J331" s="2">
        <v>11698.367119999999</v>
      </c>
      <c r="K331" s="2">
        <f t="shared" si="236"/>
        <v>8580.9813599999998</v>
      </c>
      <c r="L331" s="2">
        <f t="shared" si="256"/>
        <v>14291.807695559999</v>
      </c>
      <c r="M331" s="2">
        <f t="shared" si="257"/>
        <v>14430.56311008</v>
      </c>
      <c r="N331" s="2">
        <f t="shared" si="252"/>
        <v>13875.541451999999</v>
      </c>
      <c r="O331" s="2">
        <f t="shared" si="258"/>
        <v>19425.758032799997</v>
      </c>
      <c r="P331" s="2">
        <f t="shared" si="259"/>
        <v>14569.318524599999</v>
      </c>
      <c r="Q331" s="2">
        <f t="shared" si="260"/>
        <v>15540.606426240001</v>
      </c>
      <c r="R331" s="2">
        <f t="shared" si="237"/>
        <v>10080.448</v>
      </c>
      <c r="S331" s="2" t="s">
        <v>5201</v>
      </c>
      <c r="T331" s="2">
        <f t="shared" si="253"/>
        <v>13875.541451999999</v>
      </c>
      <c r="U331" s="2">
        <f t="shared" si="238"/>
        <v>10080.448</v>
      </c>
      <c r="V331" s="2" t="s">
        <v>5201</v>
      </c>
      <c r="W331" s="2" t="s">
        <v>5201</v>
      </c>
      <c r="X331" s="2" t="s">
        <v>5201</v>
      </c>
      <c r="Y331" s="2" t="s">
        <v>5201</v>
      </c>
      <c r="Z331" s="2">
        <v>13875.541451999999</v>
      </c>
      <c r="AA331" s="2">
        <f t="shared" si="239"/>
        <v>10080.448</v>
      </c>
      <c r="AB331" s="2">
        <f t="shared" si="240"/>
        <v>10080.448</v>
      </c>
      <c r="AC331" s="2">
        <f t="shared" si="241"/>
        <v>15301.329502680002</v>
      </c>
      <c r="AD331" s="2">
        <v>16453.042476000002</v>
      </c>
      <c r="AE331" s="2">
        <f t="shared" si="242"/>
        <v>8081.9991839999993</v>
      </c>
      <c r="AF331" s="2">
        <v>7947.23</v>
      </c>
      <c r="AG331" s="2">
        <v>7771.48</v>
      </c>
      <c r="AH331" s="2">
        <f t="shared" si="243"/>
        <v>13875.541451999999</v>
      </c>
      <c r="AI331" s="2">
        <f t="shared" si="244"/>
        <v>13875.541451999999</v>
      </c>
      <c r="AJ331" s="2">
        <v>17625.729599999999</v>
      </c>
      <c r="AK331" s="2">
        <v>31215.020400000001</v>
      </c>
      <c r="AL331" s="2">
        <f t="shared" si="254"/>
        <v>13875.541451999999</v>
      </c>
      <c r="AM331" s="2" t="s">
        <v>5201</v>
      </c>
      <c r="AN331" s="2">
        <f t="shared" si="245"/>
        <v>9576.4256000000005</v>
      </c>
      <c r="AO331" s="2">
        <f t="shared" si="246"/>
        <v>3966.6562880000001</v>
      </c>
      <c r="AP331" s="2">
        <f t="shared" si="247"/>
        <v>14014.296866519999</v>
      </c>
      <c r="AQ331" s="2">
        <f t="shared" si="248"/>
        <v>8820.3919999999998</v>
      </c>
      <c r="AR331" s="2" cm="1">
        <f t="array" ref="AR331">MIN(_xlfn._xlws.FILTER(E331:AQ331,E331:AQ331&lt;&gt;0))</f>
        <v>3966.6562880000001</v>
      </c>
      <c r="AS331" s="2">
        <f t="shared" si="249"/>
        <v>31215.020400000001</v>
      </c>
    </row>
    <row r="332" spans="1:45" s="1" customFormat="1" x14ac:dyDescent="0.25">
      <c r="A332" s="5" t="s">
        <v>5154</v>
      </c>
      <c r="B332" s="1" t="s">
        <v>3224</v>
      </c>
      <c r="C332" s="6">
        <v>843</v>
      </c>
      <c r="D332" s="2">
        <v>12353.73</v>
      </c>
      <c r="E332" s="2">
        <f t="shared" si="255"/>
        <v>9623.5556699999997</v>
      </c>
      <c r="F332" s="2">
        <f t="shared" si="250"/>
        <v>16856.329325999999</v>
      </c>
      <c r="G332" s="2">
        <f t="shared" si="251"/>
        <v>16856.329325999999</v>
      </c>
      <c r="H332" s="2" t="s">
        <v>5201</v>
      </c>
      <c r="I332" s="2" t="s">
        <v>5201</v>
      </c>
      <c r="J332" s="2">
        <v>13734.466184999999</v>
      </c>
      <c r="K332" s="2">
        <f t="shared" si="236"/>
        <v>8412.8901299999998</v>
      </c>
      <c r="L332" s="2">
        <f t="shared" si="256"/>
        <v>17362.019205780001</v>
      </c>
      <c r="M332" s="2">
        <f t="shared" si="257"/>
        <v>17530.58249904</v>
      </c>
      <c r="N332" s="2">
        <f t="shared" si="252"/>
        <v>16856.329325999999</v>
      </c>
      <c r="O332" s="2">
        <f t="shared" si="258"/>
        <v>23598.861056399997</v>
      </c>
      <c r="P332" s="2">
        <f t="shared" si="259"/>
        <v>17699.145792300002</v>
      </c>
      <c r="Q332" s="2">
        <f t="shared" si="260"/>
        <v>18879.088845120001</v>
      </c>
      <c r="R332" s="2">
        <f t="shared" si="237"/>
        <v>9882.9840000000004</v>
      </c>
      <c r="S332" s="2" t="s">
        <v>5201</v>
      </c>
      <c r="T332" s="2">
        <f t="shared" si="253"/>
        <v>16856.329325999999</v>
      </c>
      <c r="U332" s="2">
        <f t="shared" si="238"/>
        <v>9882.9840000000004</v>
      </c>
      <c r="V332" s="2" t="s">
        <v>5201</v>
      </c>
      <c r="W332" s="2" t="s">
        <v>5201</v>
      </c>
      <c r="X332" s="2" t="s">
        <v>5201</v>
      </c>
      <c r="Y332" s="2" t="s">
        <v>5201</v>
      </c>
      <c r="Z332" s="2">
        <v>16856.329325999999</v>
      </c>
      <c r="AA332" s="2">
        <f t="shared" si="239"/>
        <v>9882.9840000000004</v>
      </c>
      <c r="AB332" s="2">
        <f t="shared" si="240"/>
        <v>9882.9840000000004</v>
      </c>
      <c r="AC332" s="2">
        <f t="shared" si="241"/>
        <v>16849.520400960006</v>
      </c>
      <c r="AD332" s="2">
        <v>18117.763872000003</v>
      </c>
      <c r="AE332" s="2">
        <f t="shared" si="242"/>
        <v>7923.682421999999</v>
      </c>
      <c r="AF332" s="2">
        <v>7947.23</v>
      </c>
      <c r="AG332" s="2">
        <v>7771.48</v>
      </c>
      <c r="AH332" s="2">
        <f t="shared" si="243"/>
        <v>16856.329325999999</v>
      </c>
      <c r="AI332" s="2">
        <f t="shared" si="244"/>
        <v>16856.329325999999</v>
      </c>
      <c r="AJ332" s="2">
        <v>21412.144800000002</v>
      </c>
      <c r="AK332" s="2">
        <v>37920.730199999998</v>
      </c>
      <c r="AL332" s="2">
        <f t="shared" si="254"/>
        <v>16856.329325999999</v>
      </c>
      <c r="AM332" s="2" t="s">
        <v>5201</v>
      </c>
      <c r="AN332" s="2">
        <f t="shared" si="245"/>
        <v>9388.8348000000005</v>
      </c>
      <c r="AO332" s="2">
        <f t="shared" si="246"/>
        <v>3888.9542040000001</v>
      </c>
      <c r="AP332" s="2">
        <f t="shared" si="247"/>
        <v>17024.892619260001</v>
      </c>
      <c r="AQ332" s="2">
        <f t="shared" si="248"/>
        <v>8647.610999999999</v>
      </c>
      <c r="AR332" s="2" cm="1">
        <f t="array" ref="AR332">MIN(_xlfn._xlws.FILTER(E332:AQ332,E332:AQ332&lt;&gt;0))</f>
        <v>3888.9542040000001</v>
      </c>
      <c r="AS332" s="2">
        <f t="shared" si="249"/>
        <v>37920.730199999998</v>
      </c>
    </row>
    <row r="333" spans="1:45" s="1" customFormat="1" x14ac:dyDescent="0.25">
      <c r="A333" s="5" t="s">
        <v>5155</v>
      </c>
      <c r="B333" s="1" t="s">
        <v>3224</v>
      </c>
      <c r="C333" s="6">
        <v>853</v>
      </c>
      <c r="D333" s="2">
        <v>95322.2</v>
      </c>
      <c r="E333" s="2">
        <f t="shared" si="255"/>
        <v>74255.993799999997</v>
      </c>
      <c r="F333" s="2">
        <f t="shared" si="250"/>
        <v>42641.101489999994</v>
      </c>
      <c r="G333" s="2">
        <f t="shared" si="251"/>
        <v>42641.101489999994</v>
      </c>
      <c r="H333" s="2" t="s">
        <v>5201</v>
      </c>
      <c r="I333" s="2" t="s">
        <v>5201</v>
      </c>
      <c r="J333" s="2">
        <v>35688.392189999999</v>
      </c>
      <c r="K333" s="2">
        <f t="shared" si="236"/>
        <v>64914.418199999993</v>
      </c>
      <c r="L333" s="2">
        <f t="shared" si="256"/>
        <v>43920.334534699992</v>
      </c>
      <c r="M333" s="2">
        <f t="shared" si="257"/>
        <v>44346.745549599997</v>
      </c>
      <c r="N333" s="2">
        <f t="shared" si="252"/>
        <v>42641.101489999994</v>
      </c>
      <c r="O333" s="2">
        <f t="shared" si="258"/>
        <v>59697.542085999987</v>
      </c>
      <c r="P333" s="2">
        <f t="shared" si="259"/>
        <v>44773.156564499994</v>
      </c>
      <c r="Q333" s="2">
        <f t="shared" si="260"/>
        <v>47758.033668799995</v>
      </c>
      <c r="R333" s="2">
        <f t="shared" si="237"/>
        <v>76257.759999999995</v>
      </c>
      <c r="S333" s="2" t="s">
        <v>5201</v>
      </c>
      <c r="T333" s="2">
        <f t="shared" si="253"/>
        <v>42641.101489999994</v>
      </c>
      <c r="U333" s="2">
        <f t="shared" si="238"/>
        <v>76257.759999999995</v>
      </c>
      <c r="V333" s="2" t="s">
        <v>5201</v>
      </c>
      <c r="W333" s="2" t="s">
        <v>5201</v>
      </c>
      <c r="X333" s="2" t="s">
        <v>5201</v>
      </c>
      <c r="Y333" s="2" t="s">
        <v>5201</v>
      </c>
      <c r="Z333" s="2">
        <v>42641.101489999994</v>
      </c>
      <c r="AA333" s="2">
        <f t="shared" si="239"/>
        <v>76257.759999999995</v>
      </c>
      <c r="AB333" s="2">
        <f t="shared" si="240"/>
        <v>76257.759999999995</v>
      </c>
      <c r="AC333" s="2">
        <f t="shared" si="241"/>
        <v>45570.216009240001</v>
      </c>
      <c r="AD333" s="2">
        <v>49000.232268</v>
      </c>
      <c r="AE333" s="2">
        <f t="shared" si="242"/>
        <v>61139.659079999998</v>
      </c>
      <c r="AF333" s="2">
        <v>7947.23</v>
      </c>
      <c r="AG333" s="2">
        <v>7771.48</v>
      </c>
      <c r="AH333" s="2">
        <f t="shared" si="243"/>
        <v>42641.101489999994</v>
      </c>
      <c r="AI333" s="2">
        <f t="shared" si="244"/>
        <v>42641.101489999994</v>
      </c>
      <c r="AJ333" s="2">
        <v>54165.851999999999</v>
      </c>
      <c r="AK333" s="2">
        <v>95927.273000000001</v>
      </c>
      <c r="AL333" s="2">
        <f t="shared" si="254"/>
        <v>42641.101489999994</v>
      </c>
      <c r="AM333" s="2" t="s">
        <v>5201</v>
      </c>
      <c r="AN333" s="2">
        <f t="shared" si="245"/>
        <v>72444.872000000003</v>
      </c>
      <c r="AO333" s="2">
        <f t="shared" si="246"/>
        <v>30007.42856</v>
      </c>
      <c r="AP333" s="2">
        <f t="shared" si="247"/>
        <v>43067.512504899991</v>
      </c>
      <c r="AQ333" s="2">
        <f t="shared" si="248"/>
        <v>66725.539999999994</v>
      </c>
      <c r="AR333" s="2" cm="1">
        <f t="array" ref="AR333">MIN(_xlfn._xlws.FILTER(E333:AQ333,E333:AQ333&lt;&gt;0))</f>
        <v>7771.48</v>
      </c>
      <c r="AS333" s="2">
        <f t="shared" si="249"/>
        <v>95927.273000000001</v>
      </c>
    </row>
    <row r="334" spans="1:45" s="1" customFormat="1" x14ac:dyDescent="0.25">
      <c r="A334" s="5" t="s">
        <v>5156</v>
      </c>
      <c r="B334" s="1" t="s">
        <v>3224</v>
      </c>
      <c r="C334" s="6">
        <v>854</v>
      </c>
      <c r="D334" s="2">
        <v>32936.239999999998</v>
      </c>
      <c r="E334" s="2">
        <f t="shared" si="255"/>
        <v>25657.330959999999</v>
      </c>
      <c r="F334" s="2">
        <f t="shared" si="250"/>
        <v>17884.727244000002</v>
      </c>
      <c r="G334" s="2">
        <f t="shared" si="251"/>
        <v>17884.727244000002</v>
      </c>
      <c r="H334" s="2" t="s">
        <v>5201</v>
      </c>
      <c r="I334" s="2" t="s">
        <v>5201</v>
      </c>
      <c r="J334" s="2">
        <v>15116.646159999998</v>
      </c>
      <c r="K334" s="2">
        <f t="shared" si="236"/>
        <v>22429.579439999998</v>
      </c>
      <c r="L334" s="2">
        <f t="shared" si="256"/>
        <v>18421.269061320003</v>
      </c>
      <c r="M334" s="2">
        <f t="shared" si="257"/>
        <v>18600.116333760001</v>
      </c>
      <c r="N334" s="2">
        <f t="shared" si="252"/>
        <v>17884.727244000002</v>
      </c>
      <c r="O334" s="2">
        <f t="shared" si="258"/>
        <v>25038.6181416</v>
      </c>
      <c r="P334" s="2">
        <f t="shared" si="259"/>
        <v>18778.963606200003</v>
      </c>
      <c r="Q334" s="2">
        <f t="shared" si="260"/>
        <v>20030.894513280004</v>
      </c>
      <c r="R334" s="2">
        <f t="shared" si="237"/>
        <v>26348.991999999998</v>
      </c>
      <c r="S334" s="2" t="s">
        <v>5201</v>
      </c>
      <c r="T334" s="2">
        <f t="shared" si="253"/>
        <v>17884.727244000002</v>
      </c>
      <c r="U334" s="2">
        <f t="shared" si="238"/>
        <v>26348.991999999998</v>
      </c>
      <c r="V334" s="2" t="s">
        <v>5201</v>
      </c>
      <c r="W334" s="2" t="s">
        <v>5201</v>
      </c>
      <c r="X334" s="2" t="s">
        <v>5201</v>
      </c>
      <c r="Y334" s="2" t="s">
        <v>5201</v>
      </c>
      <c r="Z334" s="2">
        <v>17884.727244000002</v>
      </c>
      <c r="AA334" s="2">
        <f t="shared" si="239"/>
        <v>26348.991999999998</v>
      </c>
      <c r="AB334" s="2">
        <f t="shared" si="240"/>
        <v>26348.991999999998</v>
      </c>
      <c r="AC334" s="2">
        <f t="shared" si="241"/>
        <v>14466.04242876</v>
      </c>
      <c r="AD334" s="2">
        <v>15554.884332</v>
      </c>
      <c r="AE334" s="2">
        <f t="shared" si="242"/>
        <v>21125.304335999997</v>
      </c>
      <c r="AF334" s="2">
        <v>7947.23</v>
      </c>
      <c r="AG334" s="2">
        <v>7771.48</v>
      </c>
      <c r="AH334" s="2">
        <f t="shared" si="243"/>
        <v>17884.727244000002</v>
      </c>
      <c r="AI334" s="2">
        <f t="shared" si="244"/>
        <v>17884.727244000002</v>
      </c>
      <c r="AJ334" s="2">
        <v>22718.4912</v>
      </c>
      <c r="AK334" s="2">
        <v>40234.258800000003</v>
      </c>
      <c r="AL334" s="2">
        <f t="shared" si="254"/>
        <v>17884.727244000002</v>
      </c>
      <c r="AM334" s="2" t="s">
        <v>5201</v>
      </c>
      <c r="AN334" s="2">
        <f t="shared" si="245"/>
        <v>25031.542399999998</v>
      </c>
      <c r="AO334" s="2">
        <f t="shared" si="246"/>
        <v>10368.328352</v>
      </c>
      <c r="AP334" s="2">
        <f t="shared" si="247"/>
        <v>18063.574516440003</v>
      </c>
      <c r="AQ334" s="2">
        <f t="shared" si="248"/>
        <v>23055.367999999999</v>
      </c>
      <c r="AR334" s="2" cm="1">
        <f t="array" ref="AR334">MIN(_xlfn._xlws.FILTER(E334:AQ334,E334:AQ334&lt;&gt;0))</f>
        <v>7771.48</v>
      </c>
      <c r="AS334" s="2">
        <f t="shared" si="249"/>
        <v>40234.258800000003</v>
      </c>
    </row>
    <row r="335" spans="1:45" s="1" customFormat="1" x14ac:dyDescent="0.25">
      <c r="A335" s="5" t="s">
        <v>5157</v>
      </c>
      <c r="B335" s="1" t="s">
        <v>3224</v>
      </c>
      <c r="C335" s="6">
        <v>855</v>
      </c>
      <c r="D335" s="2">
        <v>70514.27</v>
      </c>
      <c r="E335" s="2">
        <f t="shared" si="255"/>
        <v>54930.616330000004</v>
      </c>
      <c r="F335" s="2">
        <f t="shared" si="250"/>
        <v>13291.738573000001</v>
      </c>
      <c r="G335" s="2">
        <f t="shared" si="251"/>
        <v>13291.738573000001</v>
      </c>
      <c r="H335" s="2" t="s">
        <v>5201</v>
      </c>
      <c r="I335" s="2" t="s">
        <v>5201</v>
      </c>
      <c r="J335" s="2">
        <v>10790.38675</v>
      </c>
      <c r="K335" s="2">
        <f t="shared" si="236"/>
        <v>48020.21787</v>
      </c>
      <c r="L335" s="2">
        <f t="shared" si="256"/>
        <v>13690.49073019</v>
      </c>
      <c r="M335" s="2">
        <f t="shared" si="257"/>
        <v>13823.408115920001</v>
      </c>
      <c r="N335" s="2">
        <f t="shared" si="252"/>
        <v>13291.738573000001</v>
      </c>
      <c r="O335" s="2">
        <f t="shared" si="258"/>
        <v>18608.4340022</v>
      </c>
      <c r="P335" s="2">
        <f t="shared" si="259"/>
        <v>13956.325501650001</v>
      </c>
      <c r="Q335" s="2">
        <f t="shared" si="260"/>
        <v>14886.747201760001</v>
      </c>
      <c r="R335" s="2">
        <f t="shared" si="237"/>
        <v>56411.416000000005</v>
      </c>
      <c r="S335" s="2" t="s">
        <v>5201</v>
      </c>
      <c r="T335" s="2">
        <f t="shared" si="253"/>
        <v>13291.738573000001</v>
      </c>
      <c r="U335" s="2">
        <f t="shared" si="238"/>
        <v>56411.416000000005</v>
      </c>
      <c r="V335" s="2" t="s">
        <v>5201</v>
      </c>
      <c r="W335" s="2" t="s">
        <v>5201</v>
      </c>
      <c r="X335" s="2" t="s">
        <v>5201</v>
      </c>
      <c r="Y335" s="2" t="s">
        <v>5201</v>
      </c>
      <c r="Z335" s="2">
        <v>13291.738573000001</v>
      </c>
      <c r="AA335" s="2">
        <f t="shared" si="239"/>
        <v>56411.416000000005</v>
      </c>
      <c r="AB335" s="2">
        <f t="shared" si="240"/>
        <v>56411.416000000005</v>
      </c>
      <c r="AC335" s="2">
        <f t="shared" si="241"/>
        <v>14153.665602960002</v>
      </c>
      <c r="AD335" s="2">
        <v>15218.995272</v>
      </c>
      <c r="AE335" s="2">
        <f t="shared" si="242"/>
        <v>45227.852778</v>
      </c>
      <c r="AF335" s="2">
        <v>7947.23</v>
      </c>
      <c r="AG335" s="2">
        <v>7771.48</v>
      </c>
      <c r="AH335" s="2">
        <f t="shared" si="243"/>
        <v>13291.738573000001</v>
      </c>
      <c r="AI335" s="2">
        <f t="shared" si="244"/>
        <v>13291.738573000001</v>
      </c>
      <c r="AJ335" s="2">
        <v>16884.1404</v>
      </c>
      <c r="AK335" s="2">
        <v>29901.6721</v>
      </c>
      <c r="AL335" s="2">
        <f t="shared" si="254"/>
        <v>13291.738573000001</v>
      </c>
      <c r="AM335" s="2" t="s">
        <v>5201</v>
      </c>
      <c r="AN335" s="2">
        <f t="shared" si="245"/>
        <v>53590.845200000003</v>
      </c>
      <c r="AO335" s="2">
        <f t="shared" si="246"/>
        <v>22197.892196000004</v>
      </c>
      <c r="AP335" s="2">
        <f t="shared" si="247"/>
        <v>13424.65595873</v>
      </c>
      <c r="AQ335" s="2">
        <f t="shared" si="248"/>
        <v>49359.989000000001</v>
      </c>
      <c r="AR335" s="2" cm="1">
        <f t="array" ref="AR335">MIN(_xlfn._xlws.FILTER(E335:AQ335,E335:AQ335&lt;&gt;0))</f>
        <v>7771.48</v>
      </c>
      <c r="AS335" s="2">
        <f t="shared" si="249"/>
        <v>56411.416000000005</v>
      </c>
    </row>
    <row r="336" spans="1:45" s="1" customFormat="1" x14ac:dyDescent="0.25">
      <c r="A336" s="5" t="s">
        <v>5158</v>
      </c>
      <c r="B336" s="1" t="s">
        <v>3224</v>
      </c>
      <c r="C336" s="6">
        <v>856</v>
      </c>
      <c r="D336" s="2">
        <v>61217.59</v>
      </c>
      <c r="E336" s="2">
        <f t="shared" si="255"/>
        <v>47688.502609999996</v>
      </c>
      <c r="F336" s="2">
        <f t="shared" si="250"/>
        <v>38392.652222999997</v>
      </c>
      <c r="G336" s="2">
        <f t="shared" si="251"/>
        <v>38392.652222999997</v>
      </c>
      <c r="H336" s="2" t="s">
        <v>5201</v>
      </c>
      <c r="I336" s="2" t="s">
        <v>5201</v>
      </c>
      <c r="J336" s="2">
        <v>32809.271605000002</v>
      </c>
      <c r="K336" s="2">
        <f t="shared" si="236"/>
        <v>41689.178789999991</v>
      </c>
      <c r="L336" s="2">
        <f t="shared" si="256"/>
        <v>39544.431789689996</v>
      </c>
      <c r="M336" s="2">
        <f t="shared" si="257"/>
        <v>39928.358311919998</v>
      </c>
      <c r="N336" s="2">
        <f t="shared" si="252"/>
        <v>38392.652222999997</v>
      </c>
      <c r="O336" s="2">
        <f t="shared" si="258"/>
        <v>53749.713112199992</v>
      </c>
      <c r="P336" s="2">
        <f t="shared" si="259"/>
        <v>40312.284834149999</v>
      </c>
      <c r="Q336" s="2">
        <f t="shared" si="260"/>
        <v>42999.770489759998</v>
      </c>
      <c r="R336" s="2">
        <f t="shared" si="237"/>
        <v>48974.072</v>
      </c>
      <c r="S336" s="2" t="s">
        <v>5201</v>
      </c>
      <c r="T336" s="2">
        <f t="shared" si="253"/>
        <v>38392.652222999997</v>
      </c>
      <c r="U336" s="2">
        <f t="shared" si="238"/>
        <v>48974.072</v>
      </c>
      <c r="V336" s="2" t="s">
        <v>5201</v>
      </c>
      <c r="W336" s="2" t="s">
        <v>5201</v>
      </c>
      <c r="X336" s="2" t="s">
        <v>5201</v>
      </c>
      <c r="Y336" s="2" t="s">
        <v>5201</v>
      </c>
      <c r="Z336" s="2">
        <v>38392.652222999997</v>
      </c>
      <c r="AA336" s="2">
        <f t="shared" si="239"/>
        <v>48974.072</v>
      </c>
      <c r="AB336" s="2">
        <f t="shared" si="240"/>
        <v>48974.072</v>
      </c>
      <c r="AC336" s="2">
        <f t="shared" si="241"/>
        <v>31492.71900216</v>
      </c>
      <c r="AD336" s="2">
        <v>33863.138712</v>
      </c>
      <c r="AE336" s="2">
        <f t="shared" si="242"/>
        <v>39264.962225999996</v>
      </c>
      <c r="AF336" s="2">
        <v>7947.23</v>
      </c>
      <c r="AG336" s="2">
        <v>7771.48</v>
      </c>
      <c r="AH336" s="2">
        <f t="shared" si="243"/>
        <v>38392.652222999997</v>
      </c>
      <c r="AI336" s="2">
        <f t="shared" si="244"/>
        <v>38392.652222999997</v>
      </c>
      <c r="AJ336" s="2">
        <v>48769.160400000001</v>
      </c>
      <c r="AK336" s="2">
        <v>86369.777100000007</v>
      </c>
      <c r="AL336" s="2">
        <f t="shared" si="254"/>
        <v>38392.652222999997</v>
      </c>
      <c r="AM336" s="2" t="s">
        <v>5201</v>
      </c>
      <c r="AN336" s="2">
        <f t="shared" si="245"/>
        <v>46525.368399999999</v>
      </c>
      <c r="AO336" s="2">
        <f t="shared" si="246"/>
        <v>19271.297332000002</v>
      </c>
      <c r="AP336" s="2">
        <f t="shared" si="247"/>
        <v>38776.578745229999</v>
      </c>
      <c r="AQ336" s="2">
        <f t="shared" si="248"/>
        <v>42852.312999999995</v>
      </c>
      <c r="AR336" s="2" cm="1">
        <f t="array" ref="AR336">MIN(_xlfn._xlws.FILTER(E336:AQ336,E336:AQ336&lt;&gt;0))</f>
        <v>7771.48</v>
      </c>
      <c r="AS336" s="2">
        <f t="shared" si="249"/>
        <v>86369.777100000007</v>
      </c>
    </row>
    <row r="337" spans="1:45" s="1" customFormat="1" x14ac:dyDescent="0.25">
      <c r="A337" s="5" t="s">
        <v>5159</v>
      </c>
      <c r="B337" s="1" t="s">
        <v>3224</v>
      </c>
      <c r="C337" s="6">
        <v>857</v>
      </c>
      <c r="D337" s="2">
        <v>45106.61</v>
      </c>
      <c r="E337" s="2">
        <f t="shared" si="255"/>
        <v>35138.049190000005</v>
      </c>
      <c r="F337" s="2">
        <f t="shared" si="250"/>
        <v>18349.333409999999</v>
      </c>
      <c r="G337" s="2">
        <f t="shared" si="251"/>
        <v>18349.333409999999</v>
      </c>
      <c r="H337" s="2" t="s">
        <v>5201</v>
      </c>
      <c r="I337" s="2" t="s">
        <v>5201</v>
      </c>
      <c r="J337" s="2">
        <v>14685.752455</v>
      </c>
      <c r="K337" s="2">
        <f t="shared" si="236"/>
        <v>30717.601409999999</v>
      </c>
      <c r="L337" s="2">
        <f t="shared" si="256"/>
        <v>18899.813412299998</v>
      </c>
      <c r="M337" s="2">
        <f t="shared" si="257"/>
        <v>19083.306746400001</v>
      </c>
      <c r="N337" s="2">
        <f t="shared" si="252"/>
        <v>18349.333409999999</v>
      </c>
      <c r="O337" s="2">
        <f t="shared" si="258"/>
        <v>25689.066773999999</v>
      </c>
      <c r="P337" s="2">
        <f t="shared" si="259"/>
        <v>19266.800080500001</v>
      </c>
      <c r="Q337" s="2">
        <f t="shared" si="260"/>
        <v>20551.253419200002</v>
      </c>
      <c r="R337" s="2">
        <f t="shared" si="237"/>
        <v>36085.288</v>
      </c>
      <c r="S337" s="2" t="s">
        <v>5201</v>
      </c>
      <c r="T337" s="2">
        <f t="shared" si="253"/>
        <v>18349.333409999999</v>
      </c>
      <c r="U337" s="2">
        <f t="shared" si="238"/>
        <v>36085.288</v>
      </c>
      <c r="V337" s="2" t="s">
        <v>5201</v>
      </c>
      <c r="W337" s="2" t="s">
        <v>5201</v>
      </c>
      <c r="X337" s="2" t="s">
        <v>5201</v>
      </c>
      <c r="Y337" s="2" t="s">
        <v>5201</v>
      </c>
      <c r="Z337" s="2">
        <v>18349.333409999999</v>
      </c>
      <c r="AA337" s="2">
        <f t="shared" si="239"/>
        <v>36085.288</v>
      </c>
      <c r="AB337" s="2">
        <f t="shared" si="240"/>
        <v>36085.288</v>
      </c>
      <c r="AC337" s="2">
        <f t="shared" si="241"/>
        <v>17650.57439808</v>
      </c>
      <c r="AD337" s="2">
        <v>18979.112256</v>
      </c>
      <c r="AE337" s="2">
        <f t="shared" si="242"/>
        <v>28931.379654</v>
      </c>
      <c r="AF337" s="2">
        <v>7947.23</v>
      </c>
      <c r="AG337" s="2">
        <v>7771.48</v>
      </c>
      <c r="AH337" s="2">
        <f t="shared" si="243"/>
        <v>18349.333409999999</v>
      </c>
      <c r="AI337" s="2">
        <f t="shared" si="244"/>
        <v>18349.333409999999</v>
      </c>
      <c r="AJ337" s="2">
        <v>23308.668000000001</v>
      </c>
      <c r="AK337" s="2">
        <v>41279.457000000002</v>
      </c>
      <c r="AL337" s="2">
        <f t="shared" si="254"/>
        <v>18349.333409999999</v>
      </c>
      <c r="AM337" s="2" t="s">
        <v>5201</v>
      </c>
      <c r="AN337" s="2">
        <f t="shared" si="245"/>
        <v>34281.0236</v>
      </c>
      <c r="AO337" s="2">
        <f t="shared" si="246"/>
        <v>14199.560828000001</v>
      </c>
      <c r="AP337" s="2">
        <f t="shared" si="247"/>
        <v>18532.826744099999</v>
      </c>
      <c r="AQ337" s="2">
        <f t="shared" si="248"/>
        <v>31574.626999999997</v>
      </c>
      <c r="AR337" s="2" cm="1">
        <f t="array" ref="AR337">MIN(_xlfn._xlws.FILTER(E337:AQ337,E337:AQ337&lt;&gt;0))</f>
        <v>7771.48</v>
      </c>
      <c r="AS337" s="2">
        <f t="shared" si="249"/>
        <v>41279.457000000002</v>
      </c>
    </row>
    <row r="338" spans="1:45" s="1" customFormat="1" x14ac:dyDescent="0.25">
      <c r="A338" s="5" t="s">
        <v>5160</v>
      </c>
      <c r="B338" s="1" t="s">
        <v>3224</v>
      </c>
      <c r="C338" s="6">
        <v>862</v>
      </c>
      <c r="D338" s="2">
        <v>22363.09</v>
      </c>
      <c r="E338" s="2">
        <f t="shared" si="255"/>
        <v>17420.847110000002</v>
      </c>
      <c r="F338" s="2">
        <f t="shared" si="250"/>
        <v>15914.066258999999</v>
      </c>
      <c r="G338" s="2">
        <f t="shared" si="251"/>
        <v>15914.066258999999</v>
      </c>
      <c r="H338" s="2" t="s">
        <v>5201</v>
      </c>
      <c r="I338" s="2" t="s">
        <v>5201</v>
      </c>
      <c r="J338" s="2">
        <v>13560.52082</v>
      </c>
      <c r="K338" s="2">
        <f t="shared" si="236"/>
        <v>15229.264289999999</v>
      </c>
      <c r="L338" s="2">
        <f t="shared" si="256"/>
        <v>16391.488246770001</v>
      </c>
      <c r="M338" s="2">
        <f t="shared" si="257"/>
        <v>16550.628909359999</v>
      </c>
      <c r="N338" s="2">
        <f t="shared" si="252"/>
        <v>15914.066258999999</v>
      </c>
      <c r="O338" s="2">
        <f t="shared" si="258"/>
        <v>22279.692762599996</v>
      </c>
      <c r="P338" s="2">
        <f t="shared" si="259"/>
        <v>16709.769571950001</v>
      </c>
      <c r="Q338" s="2">
        <f t="shared" si="260"/>
        <v>17823.754210080002</v>
      </c>
      <c r="R338" s="2">
        <f t="shared" si="237"/>
        <v>17890.472000000002</v>
      </c>
      <c r="S338" s="2" t="s">
        <v>5201</v>
      </c>
      <c r="T338" s="2">
        <f t="shared" si="253"/>
        <v>15914.066258999999</v>
      </c>
      <c r="U338" s="2">
        <f t="shared" si="238"/>
        <v>17890.472000000002</v>
      </c>
      <c r="V338" s="2" t="s">
        <v>5201</v>
      </c>
      <c r="W338" s="2" t="s">
        <v>5201</v>
      </c>
      <c r="X338" s="2" t="s">
        <v>5201</v>
      </c>
      <c r="Y338" s="2" t="s">
        <v>5201</v>
      </c>
      <c r="Z338" s="2">
        <v>15914.066258999999</v>
      </c>
      <c r="AA338" s="2">
        <f t="shared" si="239"/>
        <v>17890.472000000002</v>
      </c>
      <c r="AB338" s="2">
        <f t="shared" si="240"/>
        <v>17890.472000000002</v>
      </c>
      <c r="AC338" s="2">
        <f t="shared" si="241"/>
        <v>10495.861346880001</v>
      </c>
      <c r="AD338" s="2">
        <v>11285.872416</v>
      </c>
      <c r="AE338" s="2">
        <f t="shared" si="242"/>
        <v>14343.685926</v>
      </c>
      <c r="AF338" s="2">
        <v>7947.23</v>
      </c>
      <c r="AG338" s="2">
        <v>7771.48</v>
      </c>
      <c r="AH338" s="2">
        <f t="shared" si="243"/>
        <v>15914.066258999999</v>
      </c>
      <c r="AI338" s="2">
        <f t="shared" si="244"/>
        <v>15914.066258999999</v>
      </c>
      <c r="AJ338" s="2">
        <v>20215.213199999998</v>
      </c>
      <c r="AK338" s="2">
        <v>35800.974300000002</v>
      </c>
      <c r="AL338" s="2">
        <f t="shared" si="254"/>
        <v>15914.066258999999</v>
      </c>
      <c r="AM338" s="2" t="s">
        <v>5201</v>
      </c>
      <c r="AN338" s="2">
        <f t="shared" si="245"/>
        <v>16995.948400000001</v>
      </c>
      <c r="AO338" s="2">
        <f t="shared" si="246"/>
        <v>7039.900732000001</v>
      </c>
      <c r="AP338" s="2">
        <f t="shared" si="247"/>
        <v>16073.206921589999</v>
      </c>
      <c r="AQ338" s="2">
        <f t="shared" si="248"/>
        <v>15654.162999999999</v>
      </c>
      <c r="AR338" s="2" cm="1">
        <f t="array" ref="AR338">MIN(_xlfn._xlws.FILTER(E338:AQ338,E338:AQ338&lt;&gt;0))</f>
        <v>7039.900732000001</v>
      </c>
      <c r="AS338" s="2">
        <f t="shared" si="249"/>
        <v>35800.974300000002</v>
      </c>
    </row>
    <row r="339" spans="1:45" s="1" customFormat="1" x14ac:dyDescent="0.25">
      <c r="A339" s="5" t="s">
        <v>5161</v>
      </c>
      <c r="B339" s="1" t="s">
        <v>3224</v>
      </c>
      <c r="C339" s="6">
        <v>863</v>
      </c>
      <c r="D339" s="2">
        <v>27123.439999999999</v>
      </c>
      <c r="E339" s="2">
        <f t="shared" si="255"/>
        <v>21129.159759999999</v>
      </c>
      <c r="F339" s="2">
        <f t="shared" si="250"/>
        <v>8751.8228909999998</v>
      </c>
      <c r="G339" s="2">
        <f t="shared" si="251"/>
        <v>8751.8228909999998</v>
      </c>
      <c r="H339" s="2" t="s">
        <v>5201</v>
      </c>
      <c r="I339" s="2" t="s">
        <v>5201</v>
      </c>
      <c r="J339" s="2">
        <v>7054.5311099999999</v>
      </c>
      <c r="K339" s="2">
        <f t="shared" si="236"/>
        <v>18471.062639999996</v>
      </c>
      <c r="L339" s="2">
        <f t="shared" si="256"/>
        <v>9014.3775777299998</v>
      </c>
      <c r="M339" s="2">
        <f t="shared" si="257"/>
        <v>9101.895806640001</v>
      </c>
      <c r="N339" s="2">
        <f t="shared" si="252"/>
        <v>8751.8228909999998</v>
      </c>
      <c r="O339" s="2">
        <f t="shared" si="258"/>
        <v>12252.552047399999</v>
      </c>
      <c r="P339" s="2">
        <f t="shared" si="259"/>
        <v>9189.4140355500003</v>
      </c>
      <c r="Q339" s="2">
        <f t="shared" si="260"/>
        <v>9802.0416379200014</v>
      </c>
      <c r="R339" s="2">
        <f t="shared" si="237"/>
        <v>21698.752</v>
      </c>
      <c r="S339" s="2" t="s">
        <v>5201</v>
      </c>
      <c r="T339" s="2">
        <f t="shared" si="253"/>
        <v>8751.8228909999998</v>
      </c>
      <c r="U339" s="2">
        <f t="shared" si="238"/>
        <v>21698.752</v>
      </c>
      <c r="V339" s="2" t="s">
        <v>5201</v>
      </c>
      <c r="W339" s="2" t="s">
        <v>5201</v>
      </c>
      <c r="X339" s="2" t="s">
        <v>5201</v>
      </c>
      <c r="Y339" s="2" t="s">
        <v>5201</v>
      </c>
      <c r="Z339" s="2">
        <v>8751.8228909999998</v>
      </c>
      <c r="AA339" s="2">
        <f t="shared" si="239"/>
        <v>21698.752</v>
      </c>
      <c r="AB339" s="2">
        <f t="shared" si="240"/>
        <v>21698.752</v>
      </c>
      <c r="AC339" s="2">
        <f t="shared" si="241"/>
        <v>6295.4628235200007</v>
      </c>
      <c r="AD339" s="2">
        <v>6769.3148640000009</v>
      </c>
      <c r="AE339" s="2">
        <f t="shared" si="242"/>
        <v>17396.974415999997</v>
      </c>
      <c r="AF339" s="2">
        <v>7947.23</v>
      </c>
      <c r="AG339" s="2">
        <v>7771.48</v>
      </c>
      <c r="AH339" s="2">
        <f t="shared" si="243"/>
        <v>8751.8228909999998</v>
      </c>
      <c r="AI339" s="2">
        <f t="shared" si="244"/>
        <v>8751.8228909999998</v>
      </c>
      <c r="AJ339" s="2">
        <v>11117.2068</v>
      </c>
      <c r="AK339" s="2">
        <v>19688.4807</v>
      </c>
      <c r="AL339" s="2">
        <f t="shared" si="254"/>
        <v>8751.8228909999998</v>
      </c>
      <c r="AM339" s="2" t="s">
        <v>5201</v>
      </c>
      <c r="AN339" s="2">
        <f t="shared" si="245"/>
        <v>20613.814399999999</v>
      </c>
      <c r="AO339" s="2">
        <f t="shared" si="246"/>
        <v>8538.4589120000001</v>
      </c>
      <c r="AP339" s="2">
        <f t="shared" si="247"/>
        <v>8839.3411199099992</v>
      </c>
      <c r="AQ339" s="2">
        <f t="shared" si="248"/>
        <v>18986.407999999999</v>
      </c>
      <c r="AR339" s="2" cm="1">
        <f t="array" ref="AR339">MIN(_xlfn._xlws.FILTER(E339:AQ339,E339:AQ339&lt;&gt;0))</f>
        <v>6295.4628235200007</v>
      </c>
      <c r="AS339" s="2">
        <f t="shared" si="249"/>
        <v>21698.752</v>
      </c>
    </row>
    <row r="340" spans="1:45" s="1" customFormat="1" x14ac:dyDescent="0.25">
      <c r="A340" s="5" t="s">
        <v>5162</v>
      </c>
      <c r="B340" s="1" t="s">
        <v>3224</v>
      </c>
      <c r="C340" s="6">
        <v>864</v>
      </c>
      <c r="D340" s="2">
        <v>12518.89</v>
      </c>
      <c r="E340" s="2">
        <f t="shared" si="255"/>
        <v>9752.2153099999996</v>
      </c>
      <c r="F340" s="2">
        <f t="shared" si="250"/>
        <v>7379.7556179999992</v>
      </c>
      <c r="G340" s="2">
        <f t="shared" si="251"/>
        <v>7379.7556179999992</v>
      </c>
      <c r="H340" s="2" t="s">
        <v>5201</v>
      </c>
      <c r="I340" s="2" t="s">
        <v>5201</v>
      </c>
      <c r="J340" s="2">
        <v>6315.4437499999995</v>
      </c>
      <c r="K340" s="2">
        <f t="shared" si="236"/>
        <v>8525.3640899999991</v>
      </c>
      <c r="L340" s="2">
        <f t="shared" si="256"/>
        <v>7601.1482865399994</v>
      </c>
      <c r="M340" s="2">
        <f t="shared" si="257"/>
        <v>7674.9458427199997</v>
      </c>
      <c r="N340" s="2">
        <f t="shared" si="252"/>
        <v>7379.7556179999992</v>
      </c>
      <c r="O340" s="2">
        <f t="shared" si="258"/>
        <v>10331.657865199999</v>
      </c>
      <c r="P340" s="2">
        <f t="shared" si="259"/>
        <v>7748.7433988999992</v>
      </c>
      <c r="Q340" s="2">
        <f t="shared" si="260"/>
        <v>8265.3262921599999</v>
      </c>
      <c r="R340" s="2">
        <f t="shared" si="237"/>
        <v>10015.112000000001</v>
      </c>
      <c r="S340" s="2" t="s">
        <v>5201</v>
      </c>
      <c r="T340" s="2">
        <f t="shared" si="253"/>
        <v>7379.7556179999992</v>
      </c>
      <c r="U340" s="2">
        <f t="shared" si="238"/>
        <v>10015.112000000001</v>
      </c>
      <c r="V340" s="2" t="s">
        <v>5201</v>
      </c>
      <c r="W340" s="2" t="s">
        <v>5201</v>
      </c>
      <c r="X340" s="2" t="s">
        <v>5201</v>
      </c>
      <c r="Y340" s="2" t="s">
        <v>5201</v>
      </c>
      <c r="Z340" s="2">
        <v>7379.7556179999992</v>
      </c>
      <c r="AA340" s="2">
        <f t="shared" si="239"/>
        <v>10015.112000000001</v>
      </c>
      <c r="AB340" s="2">
        <f t="shared" si="240"/>
        <v>10015.112000000001</v>
      </c>
      <c r="AC340" s="2">
        <f t="shared" si="241"/>
        <v>6094.3434973200001</v>
      </c>
      <c r="AD340" s="2">
        <v>6553.0575239999998</v>
      </c>
      <c r="AE340" s="2">
        <f t="shared" si="242"/>
        <v>8029.6160459999992</v>
      </c>
      <c r="AF340" s="2">
        <v>7947.23</v>
      </c>
      <c r="AG340" s="2">
        <v>7771.48</v>
      </c>
      <c r="AH340" s="2">
        <f t="shared" si="243"/>
        <v>7379.7556179999992</v>
      </c>
      <c r="AI340" s="2">
        <f t="shared" si="244"/>
        <v>7379.7556179999992</v>
      </c>
      <c r="AJ340" s="2">
        <v>9374.3063999999995</v>
      </c>
      <c r="AK340" s="2">
        <v>16601.818599999999</v>
      </c>
      <c r="AL340" s="2">
        <f t="shared" si="254"/>
        <v>7379.7556179999992</v>
      </c>
      <c r="AM340" s="2" t="s">
        <v>5201</v>
      </c>
      <c r="AN340" s="2">
        <f t="shared" si="245"/>
        <v>9514.3564000000006</v>
      </c>
      <c r="AO340" s="2">
        <f t="shared" si="246"/>
        <v>3940.9465720000003</v>
      </c>
      <c r="AP340" s="2">
        <f t="shared" si="247"/>
        <v>7453.5531741799996</v>
      </c>
      <c r="AQ340" s="2">
        <f t="shared" si="248"/>
        <v>8763.2229999999981</v>
      </c>
      <c r="AR340" s="2" cm="1">
        <f t="array" ref="AR340">MIN(_xlfn._xlws.FILTER(E340:AQ340,E340:AQ340&lt;&gt;0))</f>
        <v>3940.9465720000003</v>
      </c>
      <c r="AS340" s="2">
        <f t="shared" si="249"/>
        <v>16601.818599999999</v>
      </c>
    </row>
    <row r="341" spans="1:45" s="1" customFormat="1" x14ac:dyDescent="0.25">
      <c r="A341" s="5" t="s">
        <v>5163</v>
      </c>
      <c r="B341" s="1" t="s">
        <v>3224</v>
      </c>
      <c r="C341" s="6">
        <v>866</v>
      </c>
      <c r="D341" s="2">
        <v>12316.03</v>
      </c>
      <c r="E341" s="2">
        <f t="shared" si="255"/>
        <v>9594.1873700000015</v>
      </c>
      <c r="F341" s="2">
        <f t="shared" si="250"/>
        <v>7827.8308530000004</v>
      </c>
      <c r="G341" s="2">
        <f t="shared" si="251"/>
        <v>7827.8308530000004</v>
      </c>
      <c r="H341" s="2" t="s">
        <v>5201</v>
      </c>
      <c r="I341" s="2" t="s">
        <v>5201</v>
      </c>
      <c r="J341" s="2">
        <v>6042.6165799999999</v>
      </c>
      <c r="K341" s="2">
        <f t="shared" si="236"/>
        <v>8387.2164300000004</v>
      </c>
      <c r="L341" s="2">
        <f t="shared" si="256"/>
        <v>8062.6657785900006</v>
      </c>
      <c r="M341" s="2">
        <f t="shared" si="257"/>
        <v>8140.9440871200004</v>
      </c>
      <c r="N341" s="2">
        <f t="shared" si="252"/>
        <v>7827.8308530000004</v>
      </c>
      <c r="O341" s="2">
        <f t="shared" si="258"/>
        <v>10958.9631942</v>
      </c>
      <c r="P341" s="2">
        <f t="shared" si="259"/>
        <v>8219.2223956500002</v>
      </c>
      <c r="Q341" s="2">
        <f t="shared" si="260"/>
        <v>8767.1705553600004</v>
      </c>
      <c r="R341" s="2">
        <f t="shared" si="237"/>
        <v>9852.8240000000005</v>
      </c>
      <c r="S341" s="2" t="s">
        <v>5201</v>
      </c>
      <c r="T341" s="2">
        <f t="shared" si="253"/>
        <v>7827.8308530000004</v>
      </c>
      <c r="U341" s="2">
        <f t="shared" si="238"/>
        <v>9852.8240000000005</v>
      </c>
      <c r="V341" s="2" t="s">
        <v>5201</v>
      </c>
      <c r="W341" s="2" t="s">
        <v>5201</v>
      </c>
      <c r="X341" s="2" t="s">
        <v>5201</v>
      </c>
      <c r="Y341" s="2" t="s">
        <v>5201</v>
      </c>
      <c r="Z341" s="2">
        <v>7827.8308530000004</v>
      </c>
      <c r="AA341" s="2">
        <f t="shared" si="239"/>
        <v>9852.8240000000005</v>
      </c>
      <c r="AB341" s="2">
        <f t="shared" si="240"/>
        <v>9852.8240000000005</v>
      </c>
      <c r="AC341" s="2">
        <f t="shared" si="241"/>
        <v>5796.5157291600008</v>
      </c>
      <c r="AD341" s="2">
        <v>6232.8126120000006</v>
      </c>
      <c r="AE341" s="2">
        <f t="shared" si="242"/>
        <v>7899.5016420000002</v>
      </c>
      <c r="AF341" s="2">
        <v>7947.23</v>
      </c>
      <c r="AG341" s="2">
        <v>7771.48</v>
      </c>
      <c r="AH341" s="2">
        <f t="shared" si="243"/>
        <v>7827.8308530000004</v>
      </c>
      <c r="AI341" s="2">
        <f t="shared" si="244"/>
        <v>7827.8308530000004</v>
      </c>
      <c r="AJ341" s="2">
        <v>9943.4844000000012</v>
      </c>
      <c r="AK341" s="2">
        <v>17609.828100000002</v>
      </c>
      <c r="AL341" s="2">
        <f t="shared" si="254"/>
        <v>7827.8308530000004</v>
      </c>
      <c r="AM341" s="2" t="s">
        <v>5201</v>
      </c>
      <c r="AN341" s="2">
        <f t="shared" si="245"/>
        <v>9360.1828000000005</v>
      </c>
      <c r="AO341" s="2">
        <f t="shared" si="246"/>
        <v>3877.0862440000005</v>
      </c>
      <c r="AP341" s="2">
        <f t="shared" si="247"/>
        <v>7906.1091615300002</v>
      </c>
      <c r="AQ341" s="2">
        <f t="shared" si="248"/>
        <v>8621.2209999999995</v>
      </c>
      <c r="AR341" s="2" cm="1">
        <f t="array" ref="AR341">MIN(_xlfn._xlws.FILTER(E341:AQ341,E341:AQ341&lt;&gt;0))</f>
        <v>3877.0862440000005</v>
      </c>
      <c r="AS341" s="2">
        <f t="shared" si="249"/>
        <v>17609.828100000002</v>
      </c>
    </row>
    <row r="342" spans="1:45" s="1" customFormat="1" x14ac:dyDescent="0.25">
      <c r="A342" s="5" t="s">
        <v>5164</v>
      </c>
      <c r="B342" s="1" t="s">
        <v>3224</v>
      </c>
      <c r="C342" s="6">
        <v>867</v>
      </c>
      <c r="D342" s="2">
        <v>91859.21</v>
      </c>
      <c r="E342" s="2">
        <f t="shared" si="255"/>
        <v>71558.324590000004</v>
      </c>
      <c r="F342" s="2">
        <f t="shared" si="250"/>
        <v>18387.615566</v>
      </c>
      <c r="G342" s="2">
        <f t="shared" si="251"/>
        <v>18387.615566</v>
      </c>
      <c r="H342" s="2" t="s">
        <v>5201</v>
      </c>
      <c r="I342" s="2" t="s">
        <v>5201</v>
      </c>
      <c r="J342" s="2">
        <v>16091.750674999997</v>
      </c>
      <c r="K342" s="2">
        <f t="shared" si="236"/>
        <v>62556.122009999999</v>
      </c>
      <c r="L342" s="2">
        <f t="shared" si="256"/>
        <v>18939.244032980001</v>
      </c>
      <c r="M342" s="2">
        <f t="shared" si="257"/>
        <v>19123.120188640001</v>
      </c>
      <c r="N342" s="2">
        <f t="shared" si="252"/>
        <v>18387.615566</v>
      </c>
      <c r="O342" s="2">
        <f t="shared" si="258"/>
        <v>25742.661792399998</v>
      </c>
      <c r="P342" s="2">
        <f t="shared" si="259"/>
        <v>19306.996344300002</v>
      </c>
      <c r="Q342" s="2">
        <f t="shared" si="260"/>
        <v>20594.129433920003</v>
      </c>
      <c r="R342" s="2">
        <f t="shared" si="237"/>
        <v>73487.368000000002</v>
      </c>
      <c r="S342" s="2" t="s">
        <v>5201</v>
      </c>
      <c r="T342" s="2">
        <f t="shared" si="253"/>
        <v>18387.615566</v>
      </c>
      <c r="U342" s="2">
        <f t="shared" si="238"/>
        <v>73487.368000000002</v>
      </c>
      <c r="V342" s="2" t="s">
        <v>5201</v>
      </c>
      <c r="W342" s="2" t="s">
        <v>5201</v>
      </c>
      <c r="X342" s="2" t="s">
        <v>5201</v>
      </c>
      <c r="Y342" s="2" t="s">
        <v>5201</v>
      </c>
      <c r="Z342" s="2">
        <v>18387.615566</v>
      </c>
      <c r="AA342" s="2">
        <f t="shared" si="239"/>
        <v>73487.368000000002</v>
      </c>
      <c r="AB342" s="2">
        <f t="shared" si="240"/>
        <v>73487.368000000002</v>
      </c>
      <c r="AC342" s="2">
        <f t="shared" si="241"/>
        <v>15582.896559360001</v>
      </c>
      <c r="AD342" s="2">
        <v>16755.802752</v>
      </c>
      <c r="AE342" s="2">
        <f t="shared" si="242"/>
        <v>58918.497294000001</v>
      </c>
      <c r="AF342" s="2">
        <v>7947.23</v>
      </c>
      <c r="AG342" s="2">
        <v>7771.48</v>
      </c>
      <c r="AH342" s="2">
        <f t="shared" si="243"/>
        <v>18387.615566</v>
      </c>
      <c r="AI342" s="2">
        <f t="shared" si="244"/>
        <v>18387.615566</v>
      </c>
      <c r="AJ342" s="2">
        <v>23357.2968</v>
      </c>
      <c r="AK342" s="2">
        <v>41365.578199999996</v>
      </c>
      <c r="AL342" s="2">
        <f t="shared" si="254"/>
        <v>18387.615566</v>
      </c>
      <c r="AM342" s="2" t="s">
        <v>5201</v>
      </c>
      <c r="AN342" s="2">
        <f t="shared" si="245"/>
        <v>69812.99960000001</v>
      </c>
      <c r="AO342" s="2">
        <f t="shared" si="246"/>
        <v>28917.279308000005</v>
      </c>
      <c r="AP342" s="2">
        <f t="shared" si="247"/>
        <v>18571.491721660001</v>
      </c>
      <c r="AQ342" s="2">
        <f t="shared" si="248"/>
        <v>64301.447</v>
      </c>
      <c r="AR342" s="2" cm="1">
        <f t="array" ref="AR342">MIN(_xlfn._xlws.FILTER(E342:AQ342,E342:AQ342&lt;&gt;0))</f>
        <v>7771.48</v>
      </c>
      <c r="AS342" s="2">
        <f t="shared" si="249"/>
        <v>73487.368000000002</v>
      </c>
    </row>
    <row r="343" spans="1:45" s="1" customFormat="1" x14ac:dyDescent="0.25">
      <c r="A343" s="5" t="s">
        <v>5165</v>
      </c>
      <c r="B343" s="1" t="s">
        <v>3224</v>
      </c>
      <c r="C343" s="6">
        <v>868</v>
      </c>
      <c r="D343" s="2">
        <v>14472.46</v>
      </c>
      <c r="E343" s="2">
        <f t="shared" si="255"/>
        <v>11274.046339999999</v>
      </c>
      <c r="F343" s="2">
        <f t="shared" si="250"/>
        <v>9185.1072930000009</v>
      </c>
      <c r="G343" s="2">
        <f t="shared" si="251"/>
        <v>9185.1072930000009</v>
      </c>
      <c r="H343" s="2" t="s">
        <v>5201</v>
      </c>
      <c r="I343" s="2" t="s">
        <v>5201</v>
      </c>
      <c r="J343" s="2">
        <v>7639.1607599999998</v>
      </c>
      <c r="K343" s="2">
        <f t="shared" si="236"/>
        <v>9855.7452599999979</v>
      </c>
      <c r="L343" s="2">
        <f t="shared" si="256"/>
        <v>9460.6605117900017</v>
      </c>
      <c r="M343" s="2">
        <f t="shared" si="257"/>
        <v>9552.5115847200013</v>
      </c>
      <c r="N343" s="2">
        <f t="shared" si="252"/>
        <v>9185.1072930000009</v>
      </c>
      <c r="O343" s="2">
        <f t="shared" si="258"/>
        <v>12859.150210200001</v>
      </c>
      <c r="P343" s="2">
        <f t="shared" si="259"/>
        <v>9644.362657650001</v>
      </c>
      <c r="Q343" s="2">
        <f t="shared" si="260"/>
        <v>10287.320168160002</v>
      </c>
      <c r="R343" s="2">
        <f t="shared" si="237"/>
        <v>11577.968000000001</v>
      </c>
      <c r="S343" s="2" t="s">
        <v>5201</v>
      </c>
      <c r="T343" s="2">
        <f t="shared" si="253"/>
        <v>9185.1072930000009</v>
      </c>
      <c r="U343" s="2">
        <f t="shared" si="238"/>
        <v>11577.968000000001</v>
      </c>
      <c r="V343" s="2" t="s">
        <v>5201</v>
      </c>
      <c r="W343" s="2" t="s">
        <v>5201</v>
      </c>
      <c r="X343" s="2" t="s">
        <v>5201</v>
      </c>
      <c r="Y343" s="2" t="s">
        <v>5201</v>
      </c>
      <c r="Z343" s="2">
        <v>9185.1072930000009</v>
      </c>
      <c r="AA343" s="2">
        <f t="shared" si="239"/>
        <v>11577.968000000001</v>
      </c>
      <c r="AB343" s="2">
        <f t="shared" si="240"/>
        <v>11577.968000000001</v>
      </c>
      <c r="AC343" s="2">
        <f t="shared" si="241"/>
        <v>6553.0667264400008</v>
      </c>
      <c r="AD343" s="2">
        <v>7046.3083080000006</v>
      </c>
      <c r="AE343" s="2">
        <f t="shared" si="242"/>
        <v>9282.6358439999985</v>
      </c>
      <c r="AF343" s="2">
        <v>7947.23</v>
      </c>
      <c r="AG343" s="2">
        <v>7771.48</v>
      </c>
      <c r="AH343" s="2">
        <f t="shared" si="243"/>
        <v>9185.1072930000009</v>
      </c>
      <c r="AI343" s="2">
        <f t="shared" si="244"/>
        <v>9185.1072930000009</v>
      </c>
      <c r="AJ343" s="2">
        <v>11667.5964</v>
      </c>
      <c r="AK343" s="2">
        <v>20663.216100000001</v>
      </c>
      <c r="AL343" s="2">
        <f t="shared" si="254"/>
        <v>9185.1072930000009</v>
      </c>
      <c r="AM343" s="2" t="s">
        <v>5201</v>
      </c>
      <c r="AN343" s="2">
        <f t="shared" si="245"/>
        <v>10999.069599999999</v>
      </c>
      <c r="AO343" s="2">
        <f t="shared" si="246"/>
        <v>4555.9304080000002</v>
      </c>
      <c r="AP343" s="2">
        <f t="shared" si="247"/>
        <v>9276.9583659300006</v>
      </c>
      <c r="AQ343" s="2">
        <f t="shared" si="248"/>
        <v>10130.721999999998</v>
      </c>
      <c r="AR343" s="2" cm="1">
        <f t="array" ref="AR343">MIN(_xlfn._xlws.FILTER(E343:AQ343,E343:AQ343&lt;&gt;0))</f>
        <v>4555.9304080000002</v>
      </c>
      <c r="AS343" s="2">
        <f t="shared" si="249"/>
        <v>20663.216100000001</v>
      </c>
    </row>
    <row r="344" spans="1:45" s="1" customFormat="1" x14ac:dyDescent="0.25">
      <c r="A344" s="5" t="s">
        <v>5166</v>
      </c>
      <c r="B344" s="1" t="s">
        <v>3224</v>
      </c>
      <c r="C344" s="6">
        <v>869</v>
      </c>
      <c r="D344" s="2">
        <v>19975.240000000002</v>
      </c>
      <c r="E344" s="2">
        <f t="shared" si="255"/>
        <v>15560.711960000002</v>
      </c>
      <c r="F344" s="2">
        <f t="shared" si="250"/>
        <v>6445.3229920000003</v>
      </c>
      <c r="G344" s="2">
        <f t="shared" si="251"/>
        <v>6445.3229920000003</v>
      </c>
      <c r="H344" s="2" t="s">
        <v>5201</v>
      </c>
      <c r="I344" s="2" t="s">
        <v>5201</v>
      </c>
      <c r="J344" s="2">
        <v>5240.0138999999999</v>
      </c>
      <c r="K344" s="2">
        <f t="shared" si="236"/>
        <v>13603.138440000001</v>
      </c>
      <c r="L344" s="2">
        <f t="shared" si="256"/>
        <v>6638.6826817600004</v>
      </c>
      <c r="M344" s="2">
        <f t="shared" si="257"/>
        <v>6703.1359116800004</v>
      </c>
      <c r="N344" s="2">
        <f t="shared" si="252"/>
        <v>6445.3229920000003</v>
      </c>
      <c r="O344" s="2">
        <f t="shared" si="258"/>
        <v>9023.4521887999999</v>
      </c>
      <c r="P344" s="2">
        <f t="shared" si="259"/>
        <v>6767.5891416000004</v>
      </c>
      <c r="Q344" s="2">
        <f t="shared" si="260"/>
        <v>7218.7617510400014</v>
      </c>
      <c r="R344" s="2">
        <f t="shared" si="237"/>
        <v>15980.192000000003</v>
      </c>
      <c r="S344" s="2" t="s">
        <v>5201</v>
      </c>
      <c r="T344" s="2">
        <f t="shared" si="253"/>
        <v>6445.3229920000003</v>
      </c>
      <c r="U344" s="2">
        <f t="shared" si="238"/>
        <v>15980.192000000003</v>
      </c>
      <c r="V344" s="2" t="s">
        <v>5201</v>
      </c>
      <c r="W344" s="2" t="s">
        <v>5201</v>
      </c>
      <c r="X344" s="2" t="s">
        <v>5201</v>
      </c>
      <c r="Y344" s="2" t="s">
        <v>5201</v>
      </c>
      <c r="Z344" s="2">
        <v>6445.3229920000003</v>
      </c>
      <c r="AA344" s="2">
        <f t="shared" si="239"/>
        <v>15980.192000000003</v>
      </c>
      <c r="AB344" s="2">
        <f t="shared" si="240"/>
        <v>15980.192000000003</v>
      </c>
      <c r="AC344" s="2">
        <f t="shared" si="241"/>
        <v>4996.3175589599996</v>
      </c>
      <c r="AD344" s="2">
        <v>5372.3844719999997</v>
      </c>
      <c r="AE344" s="2">
        <f t="shared" si="242"/>
        <v>12812.118936000001</v>
      </c>
      <c r="AF344" s="2">
        <v>7947.23</v>
      </c>
      <c r="AG344" s="2">
        <v>7771.48</v>
      </c>
      <c r="AH344" s="2">
        <f t="shared" si="243"/>
        <v>6445.3229920000003</v>
      </c>
      <c r="AI344" s="2">
        <f t="shared" si="244"/>
        <v>6445.3229920000003</v>
      </c>
      <c r="AJ344" s="2">
        <v>8187.3216000000002</v>
      </c>
      <c r="AK344" s="2">
        <v>14499.678400000001</v>
      </c>
      <c r="AL344" s="2">
        <f t="shared" si="254"/>
        <v>6445.3229920000003</v>
      </c>
      <c r="AM344" s="2" t="s">
        <v>5201</v>
      </c>
      <c r="AN344" s="2">
        <f t="shared" si="245"/>
        <v>15181.182400000002</v>
      </c>
      <c r="AO344" s="2">
        <f t="shared" si="246"/>
        <v>6288.2055520000013</v>
      </c>
      <c r="AP344" s="2">
        <f t="shared" si="247"/>
        <v>6509.7762219200004</v>
      </c>
      <c r="AQ344" s="2">
        <f t="shared" si="248"/>
        <v>13982.668</v>
      </c>
      <c r="AR344" s="2" cm="1">
        <f t="array" ref="AR344">MIN(_xlfn._xlws.FILTER(E344:AQ344,E344:AQ344&lt;&gt;0))</f>
        <v>4996.3175589599996</v>
      </c>
      <c r="AS344" s="2">
        <f t="shared" si="249"/>
        <v>15980.192000000003</v>
      </c>
    </row>
    <row r="345" spans="1:45" s="1" customFormat="1" x14ac:dyDescent="0.25">
      <c r="A345" s="5" t="s">
        <v>5167</v>
      </c>
      <c r="B345" s="1" t="s">
        <v>3224</v>
      </c>
      <c r="C345" s="6">
        <v>870</v>
      </c>
      <c r="D345" s="2">
        <v>90020.14</v>
      </c>
      <c r="E345" s="2">
        <f t="shared" si="255"/>
        <v>70125.689060000004</v>
      </c>
      <c r="F345" s="2">
        <f t="shared" si="250"/>
        <v>59084.157540999993</v>
      </c>
      <c r="G345" s="2">
        <f t="shared" si="251"/>
        <v>59084.157540999993</v>
      </c>
      <c r="H345" s="2" t="s">
        <v>5201</v>
      </c>
      <c r="I345" s="2" t="s">
        <v>5201</v>
      </c>
      <c r="J345" s="2">
        <v>46371.957719999999</v>
      </c>
      <c r="K345" s="2">
        <f t="shared" si="236"/>
        <v>61303.715339999995</v>
      </c>
      <c r="L345" s="2">
        <f t="shared" si="256"/>
        <v>60856.682267229997</v>
      </c>
      <c r="M345" s="2">
        <f t="shared" si="257"/>
        <v>61447.523842639996</v>
      </c>
      <c r="N345" s="2">
        <f t="shared" si="252"/>
        <v>59084.157540999993</v>
      </c>
      <c r="O345" s="2">
        <f t="shared" si="258"/>
        <v>82717.820557399988</v>
      </c>
      <c r="P345" s="2">
        <f t="shared" si="259"/>
        <v>62038.365418049994</v>
      </c>
      <c r="Q345" s="2">
        <f t="shared" si="260"/>
        <v>66174.256445919993</v>
      </c>
      <c r="R345" s="2">
        <f t="shared" si="237"/>
        <v>72016.112000000008</v>
      </c>
      <c r="S345" s="2" t="s">
        <v>5201</v>
      </c>
      <c r="T345" s="2">
        <f t="shared" si="253"/>
        <v>59084.157540999993</v>
      </c>
      <c r="U345" s="2">
        <f t="shared" si="238"/>
        <v>72016.112000000008</v>
      </c>
      <c r="V345" s="2" t="s">
        <v>5201</v>
      </c>
      <c r="W345" s="2" t="s">
        <v>5201</v>
      </c>
      <c r="X345" s="2" t="s">
        <v>5201</v>
      </c>
      <c r="Y345" s="2" t="s">
        <v>5201</v>
      </c>
      <c r="Z345" s="2">
        <v>59084.157540999993</v>
      </c>
      <c r="AA345" s="2">
        <f t="shared" si="239"/>
        <v>72016.112000000008</v>
      </c>
      <c r="AB345" s="2">
        <f t="shared" si="240"/>
        <v>72016.112000000008</v>
      </c>
      <c r="AC345" s="2">
        <f t="shared" si="241"/>
        <v>71389.65835872</v>
      </c>
      <c r="AD345" s="2">
        <v>76763.073504</v>
      </c>
      <c r="AE345" s="2">
        <f t="shared" si="242"/>
        <v>57738.917795999994</v>
      </c>
      <c r="AF345" s="2">
        <v>7947.23</v>
      </c>
      <c r="AG345" s="2">
        <v>7771.48</v>
      </c>
      <c r="AH345" s="2">
        <f t="shared" si="243"/>
        <v>59084.157540999993</v>
      </c>
      <c r="AI345" s="2">
        <f t="shared" si="244"/>
        <v>59084.157540999993</v>
      </c>
      <c r="AJ345" s="2">
        <v>75053.026799999992</v>
      </c>
      <c r="AK345" s="2">
        <v>132918.28570000001</v>
      </c>
      <c r="AL345" s="2">
        <f t="shared" si="254"/>
        <v>59084.157540999993</v>
      </c>
      <c r="AM345" s="2" t="s">
        <v>5201</v>
      </c>
      <c r="AN345" s="2">
        <f t="shared" si="245"/>
        <v>68415.306400000001</v>
      </c>
      <c r="AO345" s="2">
        <f t="shared" si="246"/>
        <v>28338.340072000003</v>
      </c>
      <c r="AP345" s="2">
        <f t="shared" si="247"/>
        <v>59674.999116409992</v>
      </c>
      <c r="AQ345" s="2">
        <f t="shared" si="248"/>
        <v>63014.097999999998</v>
      </c>
      <c r="AR345" s="2" cm="1">
        <f t="array" ref="AR345">MIN(_xlfn._xlws.FILTER(E345:AQ345,E345:AQ345&lt;&gt;0))</f>
        <v>7771.48</v>
      </c>
      <c r="AS345" s="2">
        <f t="shared" si="249"/>
        <v>132918.28570000001</v>
      </c>
    </row>
    <row r="346" spans="1:45" s="1" customFormat="1" x14ac:dyDescent="0.25">
      <c r="A346" s="5" t="s">
        <v>5168</v>
      </c>
      <c r="B346" s="1" t="s">
        <v>3224</v>
      </c>
      <c r="C346" s="6">
        <v>871</v>
      </c>
      <c r="D346" s="2">
        <v>30400.880000000001</v>
      </c>
      <c r="E346" s="2">
        <f t="shared" si="255"/>
        <v>23682.285520000001</v>
      </c>
      <c r="F346" s="2">
        <f t="shared" si="250"/>
        <v>17028.599028000001</v>
      </c>
      <c r="G346" s="2">
        <f t="shared" si="251"/>
        <v>17028.599028000001</v>
      </c>
      <c r="H346" s="2" t="s">
        <v>5201</v>
      </c>
      <c r="I346" s="2" t="s">
        <v>5201</v>
      </c>
      <c r="J346" s="2">
        <v>13484.013730000001</v>
      </c>
      <c r="K346" s="2">
        <f t="shared" si="236"/>
        <v>20702.99928</v>
      </c>
      <c r="L346" s="2">
        <f t="shared" si="256"/>
        <v>17539.45699884</v>
      </c>
      <c r="M346" s="2">
        <f t="shared" si="257"/>
        <v>17709.742989120001</v>
      </c>
      <c r="N346" s="2">
        <f t="shared" si="252"/>
        <v>17028.599028000001</v>
      </c>
      <c r="O346" s="2">
        <f t="shared" si="258"/>
        <v>23840.0386392</v>
      </c>
      <c r="P346" s="2">
        <f t="shared" si="259"/>
        <v>17880.028979400002</v>
      </c>
      <c r="Q346" s="2">
        <f t="shared" si="260"/>
        <v>19072.030911360001</v>
      </c>
      <c r="R346" s="2">
        <f t="shared" si="237"/>
        <v>24320.704000000002</v>
      </c>
      <c r="S346" s="2" t="s">
        <v>5201</v>
      </c>
      <c r="T346" s="2">
        <f t="shared" si="253"/>
        <v>17028.599028000001</v>
      </c>
      <c r="U346" s="2">
        <f t="shared" si="238"/>
        <v>24320.704000000002</v>
      </c>
      <c r="V346" s="2" t="s">
        <v>5201</v>
      </c>
      <c r="W346" s="2" t="s">
        <v>5201</v>
      </c>
      <c r="X346" s="2" t="s">
        <v>5201</v>
      </c>
      <c r="Y346" s="2" t="s">
        <v>5201</v>
      </c>
      <c r="Z346" s="2">
        <v>17028.599028000001</v>
      </c>
      <c r="AA346" s="2">
        <f t="shared" si="239"/>
        <v>24320.704000000002</v>
      </c>
      <c r="AB346" s="2">
        <f t="shared" si="240"/>
        <v>24320.704000000002</v>
      </c>
      <c r="AC346" s="2">
        <f t="shared" si="241"/>
        <v>15552.08679024</v>
      </c>
      <c r="AD346" s="2">
        <v>16722.673967999999</v>
      </c>
      <c r="AE346" s="2">
        <f t="shared" si="242"/>
        <v>19499.124432000001</v>
      </c>
      <c r="AF346" s="2">
        <v>7947.23</v>
      </c>
      <c r="AG346" s="2">
        <v>7771.48</v>
      </c>
      <c r="AH346" s="2">
        <f t="shared" si="243"/>
        <v>17028.599028000001</v>
      </c>
      <c r="AI346" s="2">
        <f t="shared" si="244"/>
        <v>17028.599028000001</v>
      </c>
      <c r="AJ346" s="2">
        <v>21630.974399999999</v>
      </c>
      <c r="AK346" s="2">
        <v>38308.275600000001</v>
      </c>
      <c r="AL346" s="2">
        <f t="shared" si="254"/>
        <v>17028.599028000001</v>
      </c>
      <c r="AM346" s="2" t="s">
        <v>5201</v>
      </c>
      <c r="AN346" s="2">
        <f t="shared" si="245"/>
        <v>23104.668799999999</v>
      </c>
      <c r="AO346" s="2">
        <f t="shared" si="246"/>
        <v>9570.197024000001</v>
      </c>
      <c r="AP346" s="2">
        <f t="shared" si="247"/>
        <v>17198.885018280002</v>
      </c>
      <c r="AQ346" s="2">
        <f t="shared" si="248"/>
        <v>21280.615999999998</v>
      </c>
      <c r="AR346" s="2" cm="1">
        <f t="array" ref="AR346">MIN(_xlfn._xlws.FILTER(E346:AQ346,E346:AQ346&lt;&gt;0))</f>
        <v>7771.48</v>
      </c>
      <c r="AS346" s="2">
        <f t="shared" si="249"/>
        <v>38308.275600000001</v>
      </c>
    </row>
    <row r="347" spans="1:45" s="1" customFormat="1" x14ac:dyDescent="0.25">
      <c r="A347" s="5" t="s">
        <v>5169</v>
      </c>
      <c r="B347" s="1" t="s">
        <v>3224</v>
      </c>
      <c r="C347" s="6">
        <v>872</v>
      </c>
      <c r="D347" s="2">
        <v>18025.740000000002</v>
      </c>
      <c r="E347" s="2">
        <f t="shared" si="255"/>
        <v>14042.051460000002</v>
      </c>
      <c r="F347" s="2">
        <f t="shared" si="250"/>
        <v>8944.1037199999992</v>
      </c>
      <c r="G347" s="2">
        <f t="shared" si="251"/>
        <v>8944.1037199999992</v>
      </c>
      <c r="H347" s="2" t="s">
        <v>5201</v>
      </c>
      <c r="I347" s="2" t="s">
        <v>5201</v>
      </c>
      <c r="J347" s="2">
        <v>7373.5512399999998</v>
      </c>
      <c r="K347" s="2">
        <f t="shared" ref="K347:K378" si="261">D347*68.1%</f>
        <v>12275.52894</v>
      </c>
      <c r="L347" s="2">
        <f t="shared" si="256"/>
        <v>9212.4268315999998</v>
      </c>
      <c r="M347" s="2">
        <f t="shared" si="257"/>
        <v>9301.8678688</v>
      </c>
      <c r="N347" s="2">
        <f t="shared" si="252"/>
        <v>8944.1037199999992</v>
      </c>
      <c r="O347" s="2">
        <f t="shared" si="258"/>
        <v>12521.745207999998</v>
      </c>
      <c r="P347" s="2">
        <f t="shared" si="259"/>
        <v>9391.3089060000002</v>
      </c>
      <c r="Q347" s="2">
        <f t="shared" si="260"/>
        <v>10017.3961664</v>
      </c>
      <c r="R347" s="2">
        <f t="shared" ref="R347:R378" si="262">D347*80%</f>
        <v>14420.592000000002</v>
      </c>
      <c r="S347" s="2" t="s">
        <v>5201</v>
      </c>
      <c r="T347" s="2">
        <f t="shared" si="253"/>
        <v>8944.1037199999992</v>
      </c>
      <c r="U347" s="2">
        <f t="shared" ref="U347:U378" si="263">D347*80%</f>
        <v>14420.592000000002</v>
      </c>
      <c r="V347" s="2" t="s">
        <v>5201</v>
      </c>
      <c r="W347" s="2" t="s">
        <v>5201</v>
      </c>
      <c r="X347" s="2" t="s">
        <v>5201</v>
      </c>
      <c r="Y347" s="2" t="s">
        <v>5201</v>
      </c>
      <c r="Z347" s="2">
        <v>8944.1037199999992</v>
      </c>
      <c r="AA347" s="2">
        <f t="shared" ref="AA347:AA378" si="264">D347*80%</f>
        <v>14420.592000000002</v>
      </c>
      <c r="AB347" s="2">
        <f t="shared" ref="AB347:AB378" si="265">D347*80%</f>
        <v>14420.592000000002</v>
      </c>
      <c r="AC347" s="2">
        <f t="shared" si="241"/>
        <v>7072.5536668800005</v>
      </c>
      <c r="AD347" s="2">
        <v>7604.8964160000005</v>
      </c>
      <c r="AE347" s="2">
        <f t="shared" ref="AE347:AE378" si="266">D347*64.14%</f>
        <v>11561.709636</v>
      </c>
      <c r="AF347" s="2">
        <v>7947.23</v>
      </c>
      <c r="AG347" s="2">
        <v>7771.48</v>
      </c>
      <c r="AH347" s="2">
        <f t="shared" si="243"/>
        <v>8944.1037199999992</v>
      </c>
      <c r="AI347" s="2">
        <f t="shared" si="244"/>
        <v>8944.1037199999992</v>
      </c>
      <c r="AJ347" s="2">
        <v>11361.456</v>
      </c>
      <c r="AK347" s="2">
        <v>20121.044000000002</v>
      </c>
      <c r="AL347" s="2">
        <f t="shared" si="254"/>
        <v>8944.1037199999992</v>
      </c>
      <c r="AM347" s="2" t="s">
        <v>5201</v>
      </c>
      <c r="AN347" s="2">
        <f t="shared" ref="AN347:AN378" si="267">D347*76%</f>
        <v>13699.562400000001</v>
      </c>
      <c r="AO347" s="2">
        <f t="shared" ref="AO347:AO378" si="268">D347*31.48%</f>
        <v>5674.5029520000007</v>
      </c>
      <c r="AP347" s="2">
        <f t="shared" si="247"/>
        <v>9033.5447571999994</v>
      </c>
      <c r="AQ347" s="2">
        <f t="shared" ref="AQ347:AQ378" si="269">D347*70%</f>
        <v>12618.018</v>
      </c>
      <c r="AR347" s="2" cm="1">
        <f t="array" ref="AR347">MIN(_xlfn._xlws.FILTER(E347:AQ347,E347:AQ347&lt;&gt;0))</f>
        <v>5674.5029520000007</v>
      </c>
      <c r="AS347" s="2">
        <f t="shared" ref="AS347:AS380" si="270">MAX(E347:AQ347)</f>
        <v>20121.044000000002</v>
      </c>
    </row>
    <row r="348" spans="1:45" s="1" customFormat="1" x14ac:dyDescent="0.25">
      <c r="A348" s="5" t="s">
        <v>5170</v>
      </c>
      <c r="B348" s="1" t="s">
        <v>3224</v>
      </c>
      <c r="C348" s="6">
        <v>880</v>
      </c>
      <c r="D348" s="2">
        <v>41820.67</v>
      </c>
      <c r="E348" s="2">
        <f t="shared" si="255"/>
        <v>32578.301930000001</v>
      </c>
      <c r="F348" s="2">
        <f t="shared" si="250"/>
        <v>7884.3840380000001</v>
      </c>
      <c r="G348" s="2">
        <f t="shared" si="251"/>
        <v>7884.3840380000001</v>
      </c>
      <c r="H348" s="2" t="s">
        <v>5201</v>
      </c>
      <c r="I348" s="2" t="s">
        <v>5201</v>
      </c>
      <c r="J348" s="2">
        <v>6233.1625400000003</v>
      </c>
      <c r="K348" s="2">
        <f t="shared" si="261"/>
        <v>28479.876269999997</v>
      </c>
      <c r="L348" s="2">
        <f t="shared" si="256"/>
        <v>8120.9155591400004</v>
      </c>
      <c r="M348" s="2">
        <f t="shared" si="257"/>
        <v>8199.7593995200004</v>
      </c>
      <c r="N348" s="2">
        <f t="shared" si="252"/>
        <v>7884.3840380000001</v>
      </c>
      <c r="O348" s="2">
        <f t="shared" si="258"/>
        <v>11038.137653199999</v>
      </c>
      <c r="P348" s="2">
        <f t="shared" si="259"/>
        <v>8278.6032398999996</v>
      </c>
      <c r="Q348" s="2">
        <f t="shared" si="260"/>
        <v>8830.510122560001</v>
      </c>
      <c r="R348" s="2">
        <f t="shared" si="262"/>
        <v>33456.536</v>
      </c>
      <c r="S348" s="2" t="s">
        <v>5201</v>
      </c>
      <c r="T348" s="2">
        <f t="shared" si="253"/>
        <v>7884.3840380000001</v>
      </c>
      <c r="U348" s="2">
        <f t="shared" si="263"/>
        <v>33456.536</v>
      </c>
      <c r="V348" s="2" t="s">
        <v>5201</v>
      </c>
      <c r="W348" s="2" t="s">
        <v>5201</v>
      </c>
      <c r="X348" s="2" t="s">
        <v>5201</v>
      </c>
      <c r="Y348" s="2" t="s">
        <v>5201</v>
      </c>
      <c r="Z348" s="2">
        <v>7884.3840380000001</v>
      </c>
      <c r="AA348" s="2">
        <f t="shared" si="264"/>
        <v>33456.536</v>
      </c>
      <c r="AB348" s="2">
        <f t="shared" si="265"/>
        <v>33456.536</v>
      </c>
      <c r="AC348" s="2">
        <f t="shared" ref="AC348:AC378" si="271">AD348*93%</f>
        <v>5122.1241162000006</v>
      </c>
      <c r="AD348" s="2">
        <v>5507.6603400000004</v>
      </c>
      <c r="AE348" s="2">
        <f t="shared" si="266"/>
        <v>26823.777737999997</v>
      </c>
      <c r="AF348" s="2">
        <v>7947.23</v>
      </c>
      <c r="AG348" s="2">
        <v>7771.48</v>
      </c>
      <c r="AH348" s="2">
        <f t="shared" ref="AH348:AH378" si="272">Z348</f>
        <v>7884.3840380000001</v>
      </c>
      <c r="AI348" s="2">
        <f t="shared" ref="AI348:AI378" si="273">Z348</f>
        <v>7884.3840380000001</v>
      </c>
      <c r="AJ348" s="2">
        <v>10015.322400000001</v>
      </c>
      <c r="AK348" s="2">
        <v>17737.052599999999</v>
      </c>
      <c r="AL348" s="2">
        <f t="shared" si="254"/>
        <v>7884.3840380000001</v>
      </c>
      <c r="AM348" s="2" t="s">
        <v>5201</v>
      </c>
      <c r="AN348" s="2">
        <f t="shared" si="267"/>
        <v>31783.709199999998</v>
      </c>
      <c r="AO348" s="2">
        <f t="shared" si="268"/>
        <v>13165.146916</v>
      </c>
      <c r="AP348" s="2">
        <f t="shared" ref="AP348:AP378" si="274">Z348*101%</f>
        <v>7963.2278783800002</v>
      </c>
      <c r="AQ348" s="2">
        <f t="shared" si="269"/>
        <v>29274.468999999997</v>
      </c>
      <c r="AR348" s="2" cm="1">
        <f t="array" ref="AR348">MIN(_xlfn._xlws.FILTER(E348:AQ348,E348:AQ348&lt;&gt;0))</f>
        <v>5122.1241162000006</v>
      </c>
      <c r="AS348" s="2">
        <f t="shared" si="270"/>
        <v>33456.536</v>
      </c>
    </row>
    <row r="349" spans="1:45" s="1" customFormat="1" x14ac:dyDescent="0.25">
      <c r="A349" s="5" t="s">
        <v>5171</v>
      </c>
      <c r="B349" s="1" t="s">
        <v>3224</v>
      </c>
      <c r="C349" s="6">
        <v>884</v>
      </c>
      <c r="D349" s="2">
        <v>21546.15</v>
      </c>
      <c r="E349" s="2">
        <f t="shared" si="255"/>
        <v>16784.450850000001</v>
      </c>
      <c r="F349" s="2">
        <f t="shared" si="250"/>
        <v>13659.7693</v>
      </c>
      <c r="G349" s="2">
        <f t="shared" si="251"/>
        <v>13659.7693</v>
      </c>
      <c r="H349" s="2" t="s">
        <v>5201</v>
      </c>
      <c r="I349" s="2" t="s">
        <v>5201</v>
      </c>
      <c r="J349" s="2">
        <v>10420.843069999999</v>
      </c>
      <c r="K349" s="2">
        <f t="shared" si="261"/>
        <v>14672.92815</v>
      </c>
      <c r="L349" s="2">
        <f t="shared" si="256"/>
        <v>14069.562379000001</v>
      </c>
      <c r="M349" s="2">
        <f t="shared" si="257"/>
        <v>14206.160072000001</v>
      </c>
      <c r="N349" s="2">
        <f t="shared" si="252"/>
        <v>13659.7693</v>
      </c>
      <c r="O349" s="2">
        <f t="shared" si="258"/>
        <v>19123.677019999999</v>
      </c>
      <c r="P349" s="2">
        <f t="shared" si="259"/>
        <v>14342.757765</v>
      </c>
      <c r="Q349" s="2">
        <f t="shared" si="260"/>
        <v>15298.941616000002</v>
      </c>
      <c r="R349" s="2">
        <f t="shared" si="262"/>
        <v>17236.920000000002</v>
      </c>
      <c r="S349" s="2" t="s">
        <v>5201</v>
      </c>
      <c r="T349" s="2">
        <f t="shared" si="253"/>
        <v>13659.7693</v>
      </c>
      <c r="U349" s="2">
        <f t="shared" si="263"/>
        <v>17236.920000000002</v>
      </c>
      <c r="V349" s="2" t="s">
        <v>5201</v>
      </c>
      <c r="W349" s="2" t="s">
        <v>5201</v>
      </c>
      <c r="X349" s="2" t="s">
        <v>5201</v>
      </c>
      <c r="Y349" s="2" t="s">
        <v>5201</v>
      </c>
      <c r="Z349" s="2">
        <v>13659.7693</v>
      </c>
      <c r="AA349" s="2">
        <f t="shared" si="264"/>
        <v>17236.920000000002</v>
      </c>
      <c r="AB349" s="2">
        <f t="shared" si="265"/>
        <v>17236.920000000002</v>
      </c>
      <c r="AC349" s="2">
        <f t="shared" si="271"/>
        <v>6811.5264562800012</v>
      </c>
      <c r="AD349" s="2">
        <v>7324.2219960000011</v>
      </c>
      <c r="AE349" s="2">
        <f t="shared" si="266"/>
        <v>13819.70061</v>
      </c>
      <c r="AF349" s="2">
        <v>7947.23</v>
      </c>
      <c r="AG349" s="2">
        <v>7771.48</v>
      </c>
      <c r="AH349" s="2">
        <f t="shared" si="272"/>
        <v>13659.7693</v>
      </c>
      <c r="AI349" s="2">
        <f t="shared" si="273"/>
        <v>13659.7693</v>
      </c>
      <c r="AJ349" s="2">
        <v>17351.64</v>
      </c>
      <c r="AK349" s="2">
        <v>30729.61</v>
      </c>
      <c r="AL349" s="2">
        <f t="shared" si="254"/>
        <v>13659.7693</v>
      </c>
      <c r="AM349" s="2" t="s">
        <v>5201</v>
      </c>
      <c r="AN349" s="2">
        <f t="shared" si="267"/>
        <v>16375.074000000001</v>
      </c>
      <c r="AO349" s="2">
        <f t="shared" si="268"/>
        <v>6782.7280200000014</v>
      </c>
      <c r="AP349" s="2">
        <f t="shared" si="274"/>
        <v>13796.366993</v>
      </c>
      <c r="AQ349" s="2">
        <f t="shared" si="269"/>
        <v>15082.305</v>
      </c>
      <c r="AR349" s="2" cm="1">
        <f t="array" ref="AR349">MIN(_xlfn._xlws.FILTER(E349:AQ349,E349:AQ349&lt;&gt;0))</f>
        <v>6782.7280200000014</v>
      </c>
      <c r="AS349" s="2">
        <f t="shared" si="270"/>
        <v>30729.61</v>
      </c>
    </row>
    <row r="350" spans="1:45" s="1" customFormat="1" x14ac:dyDescent="0.25">
      <c r="A350" s="5" t="s">
        <v>5172</v>
      </c>
      <c r="B350" s="1" t="s">
        <v>3224</v>
      </c>
      <c r="C350" s="6">
        <v>885</v>
      </c>
      <c r="D350" s="2">
        <v>160316.01</v>
      </c>
      <c r="E350" s="2">
        <f t="shared" si="255"/>
        <v>124886.17179000001</v>
      </c>
      <c r="F350" s="2">
        <f t="shared" si="250"/>
        <v>11271.484795</v>
      </c>
      <c r="G350" s="2">
        <f t="shared" si="251"/>
        <v>11271.484795</v>
      </c>
      <c r="H350" s="2" t="s">
        <v>5201</v>
      </c>
      <c r="I350" s="2" t="s">
        <v>5201</v>
      </c>
      <c r="J350" s="2">
        <v>8928.954815000001</v>
      </c>
      <c r="K350" s="2">
        <f t="shared" si="261"/>
        <v>109175.20281</v>
      </c>
      <c r="L350" s="2">
        <f t="shared" si="256"/>
        <v>11609.62933885</v>
      </c>
      <c r="M350" s="2">
        <f t="shared" si="257"/>
        <v>11722.344186800001</v>
      </c>
      <c r="N350" s="2">
        <f t="shared" si="252"/>
        <v>11271.484795</v>
      </c>
      <c r="O350" s="2">
        <f t="shared" si="258"/>
        <v>15780.078712999999</v>
      </c>
      <c r="P350" s="2">
        <f t="shared" si="259"/>
        <v>11835.05903475</v>
      </c>
      <c r="Q350" s="2">
        <f t="shared" si="260"/>
        <v>12624.062970400002</v>
      </c>
      <c r="R350" s="2">
        <f t="shared" si="262"/>
        <v>128252.80800000002</v>
      </c>
      <c r="S350" s="2" t="s">
        <v>5201</v>
      </c>
      <c r="T350" s="2">
        <f t="shared" si="253"/>
        <v>11271.484795</v>
      </c>
      <c r="U350" s="2">
        <f t="shared" si="263"/>
        <v>128252.80800000002</v>
      </c>
      <c r="V350" s="2" t="s">
        <v>5201</v>
      </c>
      <c r="W350" s="2" t="s">
        <v>5201</v>
      </c>
      <c r="X350" s="2" t="s">
        <v>5201</v>
      </c>
      <c r="Y350" s="2" t="s">
        <v>5201</v>
      </c>
      <c r="Z350" s="2">
        <v>11271.484795</v>
      </c>
      <c r="AA350" s="2">
        <f t="shared" si="264"/>
        <v>128252.80800000002</v>
      </c>
      <c r="AB350" s="2">
        <f t="shared" si="265"/>
        <v>128252.80800000002</v>
      </c>
      <c r="AC350" s="2">
        <f t="shared" si="271"/>
        <v>4411.7877726000006</v>
      </c>
      <c r="AD350" s="2">
        <v>4743.8578200000002</v>
      </c>
      <c r="AE350" s="2">
        <f t="shared" si="266"/>
        <v>102826.68881400001</v>
      </c>
      <c r="AF350" s="2">
        <v>7947.23</v>
      </c>
      <c r="AG350" s="2">
        <v>7771.48</v>
      </c>
      <c r="AH350" s="2">
        <f t="shared" si="272"/>
        <v>11271.484795</v>
      </c>
      <c r="AI350" s="2">
        <f t="shared" si="273"/>
        <v>11271.484795</v>
      </c>
      <c r="AJ350" s="2">
        <v>14317.866000000002</v>
      </c>
      <c r="AK350" s="2">
        <v>25356.821500000002</v>
      </c>
      <c r="AL350" s="2">
        <f t="shared" si="254"/>
        <v>11271.484795</v>
      </c>
      <c r="AM350" s="2" t="s">
        <v>5201</v>
      </c>
      <c r="AN350" s="2">
        <f t="shared" si="267"/>
        <v>121840.16760000002</v>
      </c>
      <c r="AO350" s="2">
        <f t="shared" si="268"/>
        <v>50467.479948000007</v>
      </c>
      <c r="AP350" s="2">
        <f t="shared" si="274"/>
        <v>11384.19964295</v>
      </c>
      <c r="AQ350" s="2">
        <f t="shared" si="269"/>
        <v>112221.20699999999</v>
      </c>
      <c r="AR350" s="2" cm="1">
        <f t="array" ref="AR350">MIN(_xlfn._xlws.FILTER(E350:AQ350,E350:AQ350&lt;&gt;0))</f>
        <v>4411.7877726000006</v>
      </c>
      <c r="AS350" s="2">
        <f t="shared" si="270"/>
        <v>128252.80800000002</v>
      </c>
    </row>
    <row r="351" spans="1:45" s="1" customFormat="1" x14ac:dyDescent="0.25">
      <c r="A351" s="5" t="s">
        <v>5173</v>
      </c>
      <c r="B351" s="1" t="s">
        <v>3224</v>
      </c>
      <c r="C351" s="6">
        <v>887</v>
      </c>
      <c r="D351" s="2">
        <v>46767.75</v>
      </c>
      <c r="E351" s="2">
        <f t="shared" si="255"/>
        <v>36432.077250000002</v>
      </c>
      <c r="F351" s="2">
        <f t="shared" ref="F351:F378" si="275">Z351</f>
        <v>11280.185285</v>
      </c>
      <c r="G351" s="2">
        <f t="shared" ref="G351:G378" si="276">Z351</f>
        <v>11280.185285</v>
      </c>
      <c r="H351" s="2" t="s">
        <v>5201</v>
      </c>
      <c r="I351" s="2" t="s">
        <v>5201</v>
      </c>
      <c r="J351" s="2">
        <v>7785.6790549999996</v>
      </c>
      <c r="K351" s="2">
        <f t="shared" si="261"/>
        <v>31848.837749999999</v>
      </c>
      <c r="L351" s="2">
        <f t="shared" si="256"/>
        <v>11618.59084355</v>
      </c>
      <c r="M351" s="2">
        <f t="shared" si="257"/>
        <v>11731.3926964</v>
      </c>
      <c r="N351" s="2">
        <f t="shared" ref="N351:N378" si="277">Z351</f>
        <v>11280.185285</v>
      </c>
      <c r="O351" s="2">
        <f t="shared" si="258"/>
        <v>15792.259398999999</v>
      </c>
      <c r="P351" s="2">
        <f t="shared" si="259"/>
        <v>11844.19454925</v>
      </c>
      <c r="Q351" s="2">
        <f t="shared" si="260"/>
        <v>12633.807519200001</v>
      </c>
      <c r="R351" s="2">
        <f t="shared" si="262"/>
        <v>37414.200000000004</v>
      </c>
      <c r="S351" s="2" t="s">
        <v>5201</v>
      </c>
      <c r="T351" s="2">
        <f t="shared" ref="T351:T378" si="278">Z351</f>
        <v>11280.185285</v>
      </c>
      <c r="U351" s="2">
        <f t="shared" si="263"/>
        <v>37414.200000000004</v>
      </c>
      <c r="V351" s="2" t="s">
        <v>5201</v>
      </c>
      <c r="W351" s="2" t="s">
        <v>5201</v>
      </c>
      <c r="X351" s="2" t="s">
        <v>5201</v>
      </c>
      <c r="Y351" s="2" t="s">
        <v>5201</v>
      </c>
      <c r="Z351" s="2">
        <v>11280.185285</v>
      </c>
      <c r="AA351" s="2">
        <f t="shared" si="264"/>
        <v>37414.200000000004</v>
      </c>
      <c r="AB351" s="2">
        <f t="shared" si="265"/>
        <v>37414.200000000004</v>
      </c>
      <c r="AC351" s="2">
        <f t="shared" si="271"/>
        <v>11467.224901080001</v>
      </c>
      <c r="AD351" s="2">
        <v>12330.349356000001</v>
      </c>
      <c r="AE351" s="2">
        <f t="shared" si="266"/>
        <v>29996.834849999999</v>
      </c>
      <c r="AF351" s="2">
        <v>7947.23</v>
      </c>
      <c r="AG351" s="2">
        <v>7771.48</v>
      </c>
      <c r="AH351" s="2">
        <f t="shared" si="272"/>
        <v>11280.185285</v>
      </c>
      <c r="AI351" s="2">
        <f t="shared" si="273"/>
        <v>11280.185285</v>
      </c>
      <c r="AJ351" s="2">
        <v>14328.918</v>
      </c>
      <c r="AK351" s="2">
        <v>25376.394499999999</v>
      </c>
      <c r="AL351" s="2">
        <f t="shared" ref="AL351:AL378" si="279">Z351</f>
        <v>11280.185285</v>
      </c>
      <c r="AM351" s="2" t="s">
        <v>5201</v>
      </c>
      <c r="AN351" s="2">
        <f t="shared" si="267"/>
        <v>35543.49</v>
      </c>
      <c r="AO351" s="2">
        <f t="shared" si="268"/>
        <v>14722.487700000001</v>
      </c>
      <c r="AP351" s="2">
        <f t="shared" si="274"/>
        <v>11392.987137849999</v>
      </c>
      <c r="AQ351" s="2">
        <f t="shared" si="269"/>
        <v>32737.424999999999</v>
      </c>
      <c r="AR351" s="2" cm="1">
        <f t="array" ref="AR351">MIN(_xlfn._xlws.FILTER(E351:AQ351,E351:AQ351&lt;&gt;0))</f>
        <v>7771.48</v>
      </c>
      <c r="AS351" s="2">
        <f t="shared" si="270"/>
        <v>37414.200000000004</v>
      </c>
    </row>
    <row r="352" spans="1:45" s="1" customFormat="1" x14ac:dyDescent="0.25">
      <c r="A352" s="5" t="s">
        <v>5174</v>
      </c>
      <c r="B352" s="1" t="s">
        <v>3224</v>
      </c>
      <c r="C352" s="6">
        <v>894</v>
      </c>
      <c r="D352" s="2">
        <v>13412.2</v>
      </c>
      <c r="E352" s="2">
        <f t="shared" ref="E352:E378" si="280">D352*77.9%</f>
        <v>10448.103800000001</v>
      </c>
      <c r="F352" s="2">
        <f t="shared" si="275"/>
        <v>4974.9401819999994</v>
      </c>
      <c r="G352" s="2">
        <f t="shared" si="276"/>
        <v>4974.9401819999994</v>
      </c>
      <c r="H352" s="2" t="s">
        <v>5201</v>
      </c>
      <c r="I352" s="2" t="s">
        <v>5201</v>
      </c>
      <c r="J352" s="2">
        <v>3951.6633749999996</v>
      </c>
      <c r="K352" s="2">
        <f t="shared" si="261"/>
        <v>9133.7081999999991</v>
      </c>
      <c r="L352" s="2">
        <f t="shared" ref="L352:L378" si="281">Z352*103%</f>
        <v>5124.1883874599998</v>
      </c>
      <c r="M352" s="2">
        <f t="shared" ref="M352:M378" si="282">Z352*104%</f>
        <v>5173.9377892799994</v>
      </c>
      <c r="N352" s="2">
        <f t="shared" si="277"/>
        <v>4974.9401819999994</v>
      </c>
      <c r="O352" s="2">
        <f t="shared" ref="O352:O378" si="283">Z352*140%</f>
        <v>6964.9162547999986</v>
      </c>
      <c r="P352" s="2">
        <f t="shared" ref="P352:P378" si="284">Z352*105%</f>
        <v>5223.6871910999998</v>
      </c>
      <c r="Q352" s="2">
        <f t="shared" ref="Q352:Q378" si="285">Z352*112%</f>
        <v>5571.9330038399994</v>
      </c>
      <c r="R352" s="2">
        <f t="shared" si="262"/>
        <v>10729.760000000002</v>
      </c>
      <c r="S352" s="2" t="s">
        <v>5201</v>
      </c>
      <c r="T352" s="2">
        <f t="shared" si="278"/>
        <v>4974.9401819999994</v>
      </c>
      <c r="U352" s="2">
        <f t="shared" si="263"/>
        <v>10729.760000000002</v>
      </c>
      <c r="V352" s="2" t="s">
        <v>5201</v>
      </c>
      <c r="W352" s="2" t="s">
        <v>5201</v>
      </c>
      <c r="X352" s="2" t="s">
        <v>5201</v>
      </c>
      <c r="Y352" s="2" t="s">
        <v>5201</v>
      </c>
      <c r="Z352" s="2">
        <v>4974.9401819999994</v>
      </c>
      <c r="AA352" s="2">
        <f t="shared" si="264"/>
        <v>10729.760000000002</v>
      </c>
      <c r="AB352" s="2">
        <f t="shared" si="265"/>
        <v>10729.760000000002</v>
      </c>
      <c r="AC352" s="2">
        <f t="shared" si="271"/>
        <v>3712.5771789600003</v>
      </c>
      <c r="AD352" s="2">
        <v>3992.0184720000002</v>
      </c>
      <c r="AE352" s="2">
        <f t="shared" si="266"/>
        <v>8602.5850800000007</v>
      </c>
      <c r="AF352" s="2">
        <v>7947.23</v>
      </c>
      <c r="AG352" s="2">
        <v>7771.48</v>
      </c>
      <c r="AH352" s="2">
        <f t="shared" si="272"/>
        <v>4974.9401819999994</v>
      </c>
      <c r="AI352" s="2">
        <f t="shared" si="273"/>
        <v>4974.9401819999994</v>
      </c>
      <c r="AJ352" s="2">
        <v>6319.5335999999998</v>
      </c>
      <c r="AK352" s="2">
        <v>11191.841399999999</v>
      </c>
      <c r="AL352" s="2">
        <f t="shared" si="279"/>
        <v>4974.9401819999994</v>
      </c>
      <c r="AM352" s="2" t="s">
        <v>5201</v>
      </c>
      <c r="AN352" s="2">
        <f t="shared" si="267"/>
        <v>10193.272000000001</v>
      </c>
      <c r="AO352" s="2">
        <f t="shared" si="268"/>
        <v>4222.1605600000003</v>
      </c>
      <c r="AP352" s="2">
        <f t="shared" si="274"/>
        <v>5024.6895838199998</v>
      </c>
      <c r="AQ352" s="2">
        <f t="shared" si="269"/>
        <v>9388.5399999999991</v>
      </c>
      <c r="AR352" s="2" cm="1">
        <f t="array" ref="AR352">MIN(_xlfn._xlws.FILTER(E352:AQ352,E352:AQ352&lt;&gt;0))</f>
        <v>3712.5771789600003</v>
      </c>
      <c r="AS352" s="2">
        <f t="shared" si="270"/>
        <v>11191.841399999999</v>
      </c>
    </row>
    <row r="353" spans="1:45" s="1" customFormat="1" x14ac:dyDescent="0.25">
      <c r="A353" s="5" t="s">
        <v>5175</v>
      </c>
      <c r="B353" s="1" t="s">
        <v>3224</v>
      </c>
      <c r="C353" s="6">
        <v>896</v>
      </c>
      <c r="D353" s="2">
        <v>25418.69</v>
      </c>
      <c r="E353" s="2">
        <f t="shared" si="280"/>
        <v>19801.159510000001</v>
      </c>
      <c r="F353" s="2">
        <f t="shared" si="275"/>
        <v>15274.580244000001</v>
      </c>
      <c r="G353" s="2">
        <f t="shared" si="276"/>
        <v>15274.580244000001</v>
      </c>
      <c r="H353" s="2" t="s">
        <v>5201</v>
      </c>
      <c r="I353" s="2" t="s">
        <v>5201</v>
      </c>
      <c r="J353" s="2">
        <v>12825.764049999998</v>
      </c>
      <c r="K353" s="2">
        <f t="shared" si="261"/>
        <v>17310.127889999996</v>
      </c>
      <c r="L353" s="2">
        <f t="shared" si="281"/>
        <v>15732.817651320001</v>
      </c>
      <c r="M353" s="2">
        <f t="shared" si="282"/>
        <v>15885.563453760002</v>
      </c>
      <c r="N353" s="2">
        <f t="shared" si="277"/>
        <v>15274.580244000001</v>
      </c>
      <c r="O353" s="2">
        <f t="shared" si="283"/>
        <v>21384.4123416</v>
      </c>
      <c r="P353" s="2">
        <f t="shared" si="284"/>
        <v>16038.309256200002</v>
      </c>
      <c r="Q353" s="2">
        <f t="shared" si="285"/>
        <v>17107.529873280004</v>
      </c>
      <c r="R353" s="2">
        <f t="shared" si="262"/>
        <v>20334.952000000001</v>
      </c>
      <c r="S353" s="2" t="s">
        <v>5201</v>
      </c>
      <c r="T353" s="2">
        <f t="shared" si="278"/>
        <v>15274.580244000001</v>
      </c>
      <c r="U353" s="2">
        <f t="shared" si="263"/>
        <v>20334.952000000001</v>
      </c>
      <c r="V353" s="2" t="s">
        <v>5201</v>
      </c>
      <c r="W353" s="2" t="s">
        <v>5201</v>
      </c>
      <c r="X353" s="2" t="s">
        <v>5201</v>
      </c>
      <c r="Y353" s="2" t="s">
        <v>5201</v>
      </c>
      <c r="Z353" s="2">
        <v>15274.580244000001</v>
      </c>
      <c r="AA353" s="2">
        <f t="shared" si="264"/>
        <v>20334.952000000001</v>
      </c>
      <c r="AB353" s="2">
        <f t="shared" si="265"/>
        <v>20334.952000000001</v>
      </c>
      <c r="AC353" s="2">
        <f t="shared" si="271"/>
        <v>12537.008551080002</v>
      </c>
      <c r="AD353" s="2">
        <v>13480.654356000001</v>
      </c>
      <c r="AE353" s="2">
        <f t="shared" si="266"/>
        <v>16303.547765999998</v>
      </c>
      <c r="AF353" s="2">
        <v>7947.23</v>
      </c>
      <c r="AG353" s="2">
        <v>7771.48</v>
      </c>
      <c r="AH353" s="2">
        <f t="shared" si="272"/>
        <v>15274.580244000001</v>
      </c>
      <c r="AI353" s="2">
        <f t="shared" si="273"/>
        <v>15274.580244000001</v>
      </c>
      <c r="AJ353" s="2">
        <v>19402.891200000002</v>
      </c>
      <c r="AK353" s="2">
        <v>34362.358800000002</v>
      </c>
      <c r="AL353" s="2">
        <f t="shared" si="279"/>
        <v>15274.580244000001</v>
      </c>
      <c r="AM353" s="2" t="s">
        <v>5201</v>
      </c>
      <c r="AN353" s="2">
        <f t="shared" si="267"/>
        <v>19318.204399999999</v>
      </c>
      <c r="AO353" s="2">
        <f t="shared" si="268"/>
        <v>8001.8036120000006</v>
      </c>
      <c r="AP353" s="2">
        <f t="shared" si="274"/>
        <v>15427.326046440001</v>
      </c>
      <c r="AQ353" s="2">
        <f t="shared" si="269"/>
        <v>17793.082999999999</v>
      </c>
      <c r="AR353" s="2" cm="1">
        <f t="array" ref="AR353">MIN(_xlfn._xlws.FILTER(E353:AQ353,E353:AQ353&lt;&gt;0))</f>
        <v>7771.48</v>
      </c>
      <c r="AS353" s="2">
        <f t="shared" si="270"/>
        <v>34362.358800000002</v>
      </c>
    </row>
    <row r="354" spans="1:45" s="1" customFormat="1" x14ac:dyDescent="0.25">
      <c r="A354" s="5" t="s">
        <v>5176</v>
      </c>
      <c r="B354" s="1" t="s">
        <v>3224</v>
      </c>
      <c r="C354" s="6">
        <v>897</v>
      </c>
      <c r="D354" s="2">
        <v>17560.38</v>
      </c>
      <c r="E354" s="2">
        <f t="shared" si="280"/>
        <v>13679.536020000001</v>
      </c>
      <c r="F354" s="2">
        <f t="shared" si="275"/>
        <v>7406.7271369999989</v>
      </c>
      <c r="G354" s="2">
        <f t="shared" si="276"/>
        <v>7406.7271369999989</v>
      </c>
      <c r="H354" s="2" t="s">
        <v>5201</v>
      </c>
      <c r="I354" s="2" t="s">
        <v>5201</v>
      </c>
      <c r="J354" s="2">
        <v>5958.170075</v>
      </c>
      <c r="K354" s="2">
        <f t="shared" si="261"/>
        <v>11958.618779999999</v>
      </c>
      <c r="L354" s="2">
        <f t="shared" si="281"/>
        <v>7628.9289511099987</v>
      </c>
      <c r="M354" s="2">
        <f t="shared" si="282"/>
        <v>7702.9962224799992</v>
      </c>
      <c r="N354" s="2">
        <f t="shared" si="277"/>
        <v>7406.7271369999989</v>
      </c>
      <c r="O354" s="2">
        <f t="shared" si="283"/>
        <v>10369.417991799997</v>
      </c>
      <c r="P354" s="2">
        <f t="shared" si="284"/>
        <v>7777.0634938499988</v>
      </c>
      <c r="Q354" s="2">
        <f t="shared" si="285"/>
        <v>8295.5343934399989</v>
      </c>
      <c r="R354" s="2">
        <f t="shared" si="262"/>
        <v>14048.304000000002</v>
      </c>
      <c r="S354" s="2" t="s">
        <v>5201</v>
      </c>
      <c r="T354" s="2">
        <f t="shared" si="278"/>
        <v>7406.7271369999989</v>
      </c>
      <c r="U354" s="2">
        <f t="shared" si="263"/>
        <v>14048.304000000002</v>
      </c>
      <c r="V354" s="2" t="s">
        <v>5201</v>
      </c>
      <c r="W354" s="2" t="s">
        <v>5201</v>
      </c>
      <c r="X354" s="2" t="s">
        <v>5201</v>
      </c>
      <c r="Y354" s="2" t="s">
        <v>5201</v>
      </c>
      <c r="Z354" s="2">
        <v>7406.7271369999989</v>
      </c>
      <c r="AA354" s="2">
        <f t="shared" si="264"/>
        <v>14048.304000000002</v>
      </c>
      <c r="AB354" s="2">
        <f t="shared" si="265"/>
        <v>14048.304000000002</v>
      </c>
      <c r="AC354" s="2" t="s">
        <v>5201</v>
      </c>
      <c r="AD354" s="2" t="s">
        <v>5201</v>
      </c>
      <c r="AE354" s="2">
        <f t="shared" si="266"/>
        <v>11263.227731999999</v>
      </c>
      <c r="AF354" s="2">
        <v>7947.23</v>
      </c>
      <c r="AG354" s="2">
        <v>7771.48</v>
      </c>
      <c r="AH354" s="2">
        <f t="shared" si="272"/>
        <v>7406.7271369999989</v>
      </c>
      <c r="AI354" s="2">
        <f t="shared" si="273"/>
        <v>7406.7271369999989</v>
      </c>
      <c r="AJ354" s="2">
        <v>9408.5675999999985</v>
      </c>
      <c r="AK354" s="2">
        <v>16662.494899999998</v>
      </c>
      <c r="AL354" s="2">
        <f t="shared" si="279"/>
        <v>7406.7271369999989</v>
      </c>
      <c r="AM354" s="2" t="s">
        <v>5201</v>
      </c>
      <c r="AN354" s="2">
        <f t="shared" si="267"/>
        <v>13345.888800000001</v>
      </c>
      <c r="AO354" s="2">
        <f t="shared" si="268"/>
        <v>5528.0076240000008</v>
      </c>
      <c r="AP354" s="2">
        <f t="shared" si="274"/>
        <v>7480.7944083699986</v>
      </c>
      <c r="AQ354" s="2">
        <f t="shared" si="269"/>
        <v>12292.266</v>
      </c>
      <c r="AR354" s="2" cm="1">
        <f t="array" ref="AR354">MIN(_xlfn._xlws.FILTER(E354:AQ354,E354:AQ354&lt;&gt;0))</f>
        <v>5528.0076240000008</v>
      </c>
      <c r="AS354" s="2">
        <f t="shared" si="270"/>
        <v>16662.494899999998</v>
      </c>
    </row>
    <row r="355" spans="1:45" s="1" customFormat="1" x14ac:dyDescent="0.25">
      <c r="A355" s="5" t="s">
        <v>5177</v>
      </c>
      <c r="B355" s="1" t="s">
        <v>3224</v>
      </c>
      <c r="C355" s="6">
        <v>905</v>
      </c>
      <c r="D355" s="2">
        <v>30787.040000000001</v>
      </c>
      <c r="E355" s="2">
        <f t="shared" si="280"/>
        <v>23983.104160000003</v>
      </c>
      <c r="F355" s="2">
        <f t="shared" si="275"/>
        <v>13571.894351000001</v>
      </c>
      <c r="G355" s="2">
        <f t="shared" si="276"/>
        <v>13571.894351000001</v>
      </c>
      <c r="H355" s="2" t="s">
        <v>5201</v>
      </c>
      <c r="I355" s="2" t="s">
        <v>5201</v>
      </c>
      <c r="J355" s="2">
        <v>11884.582490000001</v>
      </c>
      <c r="K355" s="2">
        <f t="shared" si="261"/>
        <v>20965.97424</v>
      </c>
      <c r="L355" s="2">
        <f t="shared" si="281"/>
        <v>13979.051181530001</v>
      </c>
      <c r="M355" s="2">
        <f t="shared" si="282"/>
        <v>14114.77012504</v>
      </c>
      <c r="N355" s="2">
        <f t="shared" si="277"/>
        <v>13571.894351000001</v>
      </c>
      <c r="O355" s="2">
        <f t="shared" si="283"/>
        <v>19000.652091399999</v>
      </c>
      <c r="P355" s="2">
        <f t="shared" si="284"/>
        <v>14250.489068550001</v>
      </c>
      <c r="Q355" s="2">
        <f t="shared" si="285"/>
        <v>15200.521673120002</v>
      </c>
      <c r="R355" s="2">
        <f t="shared" si="262"/>
        <v>24629.632000000001</v>
      </c>
      <c r="S355" s="2" t="s">
        <v>5201</v>
      </c>
      <c r="T355" s="2">
        <f t="shared" si="278"/>
        <v>13571.894351000001</v>
      </c>
      <c r="U355" s="2">
        <f t="shared" si="263"/>
        <v>24629.632000000001</v>
      </c>
      <c r="V355" s="2" t="s">
        <v>5201</v>
      </c>
      <c r="W355" s="2" t="s">
        <v>5201</v>
      </c>
      <c r="X355" s="2" t="s">
        <v>5201</v>
      </c>
      <c r="Y355" s="2" t="s">
        <v>5201</v>
      </c>
      <c r="Z355" s="2">
        <v>13571.894351000001</v>
      </c>
      <c r="AA355" s="2">
        <f t="shared" si="264"/>
        <v>24629.632000000001</v>
      </c>
      <c r="AB355" s="2">
        <f t="shared" si="265"/>
        <v>24629.632000000001</v>
      </c>
      <c r="AC355" s="2">
        <f t="shared" si="271"/>
        <v>14818.643119800003</v>
      </c>
      <c r="AD355" s="2">
        <v>15934.024860000001</v>
      </c>
      <c r="AE355" s="2">
        <f t="shared" si="266"/>
        <v>19746.807455999999</v>
      </c>
      <c r="AF355" s="2">
        <v>7947.23</v>
      </c>
      <c r="AG355" s="2">
        <v>7771.48</v>
      </c>
      <c r="AH355" s="2">
        <f t="shared" si="272"/>
        <v>13571.894351000001</v>
      </c>
      <c r="AI355" s="2">
        <f t="shared" si="273"/>
        <v>13571.894351000001</v>
      </c>
      <c r="AJ355" s="2">
        <v>17240.014800000001</v>
      </c>
      <c r="AK355" s="2">
        <v>30531.922700000003</v>
      </c>
      <c r="AL355" s="2">
        <f t="shared" si="279"/>
        <v>13571.894351000001</v>
      </c>
      <c r="AM355" s="2" t="s">
        <v>5201</v>
      </c>
      <c r="AN355" s="2">
        <f t="shared" si="267"/>
        <v>23398.150400000002</v>
      </c>
      <c r="AO355" s="2">
        <f t="shared" si="268"/>
        <v>9691.7601920000016</v>
      </c>
      <c r="AP355" s="2">
        <f t="shared" si="274"/>
        <v>13707.613294510002</v>
      </c>
      <c r="AQ355" s="2">
        <f t="shared" si="269"/>
        <v>21550.928</v>
      </c>
      <c r="AR355" s="2" cm="1">
        <f t="array" ref="AR355">MIN(_xlfn._xlws.FILTER(E355:AQ355,E355:AQ355&lt;&gt;0))</f>
        <v>7771.48</v>
      </c>
      <c r="AS355" s="2">
        <f t="shared" si="270"/>
        <v>30531.922700000003</v>
      </c>
    </row>
    <row r="356" spans="1:45" s="1" customFormat="1" x14ac:dyDescent="0.25">
      <c r="A356" s="5" t="s">
        <v>5178</v>
      </c>
      <c r="B356" s="1" t="s">
        <v>3224</v>
      </c>
      <c r="C356" s="6">
        <v>907</v>
      </c>
      <c r="D356" s="2">
        <v>49153.05</v>
      </c>
      <c r="E356" s="2">
        <f t="shared" si="280"/>
        <v>38290.22595</v>
      </c>
      <c r="F356" s="2">
        <f t="shared" si="275"/>
        <v>33633.484192999997</v>
      </c>
      <c r="G356" s="2">
        <f t="shared" si="276"/>
        <v>33633.484192999997</v>
      </c>
      <c r="H356" s="2" t="s">
        <v>5201</v>
      </c>
      <c r="I356" s="2" t="s">
        <v>5201</v>
      </c>
      <c r="J356" s="2">
        <v>28560.962814999999</v>
      </c>
      <c r="K356" s="2">
        <f t="shared" si="261"/>
        <v>33473.227050000001</v>
      </c>
      <c r="L356" s="2">
        <f t="shared" si="281"/>
        <v>34642.488718789995</v>
      </c>
      <c r="M356" s="2">
        <f t="shared" si="282"/>
        <v>34978.823560719997</v>
      </c>
      <c r="N356" s="2">
        <f t="shared" si="277"/>
        <v>33633.484192999997</v>
      </c>
      <c r="O356" s="2">
        <f t="shared" si="283"/>
        <v>47086.877870199991</v>
      </c>
      <c r="P356" s="2">
        <f t="shared" si="284"/>
        <v>35315.158402649999</v>
      </c>
      <c r="Q356" s="2">
        <f t="shared" si="285"/>
        <v>37669.502296159997</v>
      </c>
      <c r="R356" s="2">
        <f t="shared" si="262"/>
        <v>39322.44</v>
      </c>
      <c r="S356" s="2" t="s">
        <v>5201</v>
      </c>
      <c r="T356" s="2">
        <f t="shared" si="278"/>
        <v>33633.484192999997</v>
      </c>
      <c r="U356" s="2">
        <f t="shared" si="263"/>
        <v>39322.44</v>
      </c>
      <c r="V356" s="2" t="s">
        <v>5201</v>
      </c>
      <c r="W356" s="2" t="s">
        <v>5201</v>
      </c>
      <c r="X356" s="2" t="s">
        <v>5201</v>
      </c>
      <c r="Y356" s="2" t="s">
        <v>5201</v>
      </c>
      <c r="Z356" s="2">
        <v>33633.484192999997</v>
      </c>
      <c r="AA356" s="2">
        <f t="shared" si="264"/>
        <v>39322.44</v>
      </c>
      <c r="AB356" s="2">
        <f t="shared" si="265"/>
        <v>39322.44</v>
      </c>
      <c r="AC356" s="2">
        <f t="shared" si="271"/>
        <v>31112.731849680007</v>
      </c>
      <c r="AD356" s="2">
        <v>33454.550376000007</v>
      </c>
      <c r="AE356" s="2">
        <f t="shared" si="266"/>
        <v>31526.76627</v>
      </c>
      <c r="AF356" s="2">
        <v>7947.23</v>
      </c>
      <c r="AG356" s="2">
        <v>7771.48</v>
      </c>
      <c r="AH356" s="2">
        <f t="shared" si="272"/>
        <v>33633.484192999997</v>
      </c>
      <c r="AI356" s="2">
        <f t="shared" si="273"/>
        <v>33633.484192999997</v>
      </c>
      <c r="AJ356" s="2">
        <v>42723.716399999998</v>
      </c>
      <c r="AK356" s="2">
        <v>75663.346099999995</v>
      </c>
      <c r="AL356" s="2">
        <f t="shared" si="279"/>
        <v>33633.484192999997</v>
      </c>
      <c r="AM356" s="2" t="s">
        <v>5201</v>
      </c>
      <c r="AN356" s="2">
        <f t="shared" si="267"/>
        <v>37356.317999999999</v>
      </c>
      <c r="AO356" s="2">
        <f t="shared" si="268"/>
        <v>15473.380140000003</v>
      </c>
      <c r="AP356" s="2">
        <f t="shared" si="274"/>
        <v>33969.819034929998</v>
      </c>
      <c r="AQ356" s="2">
        <f t="shared" si="269"/>
        <v>34407.135000000002</v>
      </c>
      <c r="AR356" s="2" cm="1">
        <f t="array" ref="AR356">MIN(_xlfn._xlws.FILTER(E356:AQ356,E356:AQ356&lt;&gt;0))</f>
        <v>7771.48</v>
      </c>
      <c r="AS356" s="2">
        <f t="shared" si="270"/>
        <v>75663.346099999995</v>
      </c>
    </row>
    <row r="357" spans="1:45" s="1" customFormat="1" x14ac:dyDescent="0.25">
      <c r="A357" s="5" t="s">
        <v>5179</v>
      </c>
      <c r="B357" s="1" t="s">
        <v>3224</v>
      </c>
      <c r="C357" s="6">
        <v>915</v>
      </c>
      <c r="D357" s="2">
        <v>14131.28</v>
      </c>
      <c r="E357" s="2">
        <f t="shared" si="280"/>
        <v>11008.26712</v>
      </c>
      <c r="F357" s="2">
        <f t="shared" si="275"/>
        <v>15835.761849</v>
      </c>
      <c r="G357" s="2">
        <f t="shared" si="276"/>
        <v>15835.761849</v>
      </c>
      <c r="H357" s="2" t="s">
        <v>5201</v>
      </c>
      <c r="I357" s="2" t="s">
        <v>5201</v>
      </c>
      <c r="J357" s="2">
        <v>12252.682639999999</v>
      </c>
      <c r="K357" s="2">
        <f t="shared" si="261"/>
        <v>9623.401679999999</v>
      </c>
      <c r="L357" s="2">
        <f t="shared" si="281"/>
        <v>16310.83470447</v>
      </c>
      <c r="M357" s="2">
        <f t="shared" si="282"/>
        <v>16469.19232296</v>
      </c>
      <c r="N357" s="2">
        <f t="shared" si="277"/>
        <v>15835.761849</v>
      </c>
      <c r="O357" s="2">
        <f t="shared" si="283"/>
        <v>22170.066588599999</v>
      </c>
      <c r="P357" s="2">
        <f t="shared" si="284"/>
        <v>16627.549941450001</v>
      </c>
      <c r="Q357" s="2">
        <f t="shared" si="285"/>
        <v>17736.053270880002</v>
      </c>
      <c r="R357" s="2">
        <f t="shared" si="262"/>
        <v>11305.024000000001</v>
      </c>
      <c r="S357" s="2" t="s">
        <v>5201</v>
      </c>
      <c r="T357" s="2">
        <f t="shared" si="278"/>
        <v>15835.761849</v>
      </c>
      <c r="U357" s="2">
        <f t="shared" si="263"/>
        <v>11305.024000000001</v>
      </c>
      <c r="V357" s="2" t="s">
        <v>5201</v>
      </c>
      <c r="W357" s="2" t="s">
        <v>5201</v>
      </c>
      <c r="X357" s="2" t="s">
        <v>5201</v>
      </c>
      <c r="Y357" s="2" t="s">
        <v>5201</v>
      </c>
      <c r="Z357" s="2">
        <v>15835.761849</v>
      </c>
      <c r="AA357" s="2">
        <f t="shared" si="264"/>
        <v>11305.024000000001</v>
      </c>
      <c r="AB357" s="2">
        <f t="shared" si="265"/>
        <v>11305.024000000001</v>
      </c>
      <c r="AC357" s="2">
        <f t="shared" si="271"/>
        <v>14119.432526160001</v>
      </c>
      <c r="AD357" s="2">
        <v>15182.185512</v>
      </c>
      <c r="AE357" s="2">
        <f t="shared" si="266"/>
        <v>9063.8029920000008</v>
      </c>
      <c r="AF357" s="2">
        <v>7947.23</v>
      </c>
      <c r="AG357" s="2">
        <v>7771.48</v>
      </c>
      <c r="AH357" s="2">
        <f t="shared" si="272"/>
        <v>15835.761849</v>
      </c>
      <c r="AI357" s="2">
        <f t="shared" si="273"/>
        <v>15835.761849</v>
      </c>
      <c r="AJ357" s="2">
        <v>20115.745200000001</v>
      </c>
      <c r="AK357" s="2">
        <v>35624.817300000002</v>
      </c>
      <c r="AL357" s="2">
        <f t="shared" si="279"/>
        <v>15835.761849</v>
      </c>
      <c r="AM357" s="2" t="s">
        <v>5201</v>
      </c>
      <c r="AN357" s="2">
        <f t="shared" si="267"/>
        <v>10739.772800000001</v>
      </c>
      <c r="AO357" s="2">
        <f t="shared" si="268"/>
        <v>4448.5269440000002</v>
      </c>
      <c r="AP357" s="2">
        <f t="shared" si="274"/>
        <v>15994.11946749</v>
      </c>
      <c r="AQ357" s="2">
        <f t="shared" si="269"/>
        <v>9891.8960000000006</v>
      </c>
      <c r="AR357" s="2" cm="1">
        <f t="array" ref="AR357">MIN(_xlfn._xlws.FILTER(E357:AQ357,E357:AQ357&lt;&gt;0))</f>
        <v>4448.5269440000002</v>
      </c>
      <c r="AS357" s="2">
        <f t="shared" si="270"/>
        <v>35624.817300000002</v>
      </c>
    </row>
    <row r="358" spans="1:45" s="1" customFormat="1" x14ac:dyDescent="0.25">
      <c r="A358" s="5" t="s">
        <v>5180</v>
      </c>
      <c r="B358" s="1" t="s">
        <v>3224</v>
      </c>
      <c r="C358" s="6">
        <v>916</v>
      </c>
      <c r="D358" s="2">
        <v>10036.129999999999</v>
      </c>
      <c r="E358" s="2">
        <f t="shared" si="280"/>
        <v>7818.14527</v>
      </c>
      <c r="F358" s="2">
        <f t="shared" si="275"/>
        <v>5778.8654580000002</v>
      </c>
      <c r="G358" s="2">
        <f t="shared" si="276"/>
        <v>5778.8654580000002</v>
      </c>
      <c r="H358" s="2" t="s">
        <v>5201</v>
      </c>
      <c r="I358" s="2" t="s">
        <v>5201</v>
      </c>
      <c r="J358" s="2">
        <v>4744.1613449999995</v>
      </c>
      <c r="K358" s="2">
        <f t="shared" si="261"/>
        <v>6834.6045299999987</v>
      </c>
      <c r="L358" s="2">
        <f t="shared" si="281"/>
        <v>5952.2314217400008</v>
      </c>
      <c r="M358" s="2">
        <f t="shared" si="282"/>
        <v>6010.02007632</v>
      </c>
      <c r="N358" s="2">
        <f t="shared" si="277"/>
        <v>5778.8654580000002</v>
      </c>
      <c r="O358" s="2">
        <f t="shared" si="283"/>
        <v>8090.4116411999994</v>
      </c>
      <c r="P358" s="2">
        <f t="shared" si="284"/>
        <v>6067.8087309000002</v>
      </c>
      <c r="Q358" s="2">
        <f t="shared" si="285"/>
        <v>6472.3293129600006</v>
      </c>
      <c r="R358" s="2">
        <f t="shared" si="262"/>
        <v>8028.9039999999995</v>
      </c>
      <c r="S358" s="2" t="s">
        <v>5201</v>
      </c>
      <c r="T358" s="2">
        <f t="shared" si="278"/>
        <v>5778.8654580000002</v>
      </c>
      <c r="U358" s="2">
        <f t="shared" si="263"/>
        <v>8028.9039999999995</v>
      </c>
      <c r="V358" s="2" t="s">
        <v>5201</v>
      </c>
      <c r="W358" s="2" t="s">
        <v>5201</v>
      </c>
      <c r="X358" s="2" t="s">
        <v>5201</v>
      </c>
      <c r="Y358" s="2" t="s">
        <v>5201</v>
      </c>
      <c r="Z358" s="2">
        <v>5778.8654580000002</v>
      </c>
      <c r="AA358" s="2">
        <f t="shared" si="264"/>
        <v>8028.9039999999995</v>
      </c>
      <c r="AB358" s="2">
        <f t="shared" si="265"/>
        <v>8028.9039999999995</v>
      </c>
      <c r="AC358" s="2">
        <f t="shared" si="271"/>
        <v>4567.5482720399996</v>
      </c>
      <c r="AD358" s="2">
        <v>4911.3422279999995</v>
      </c>
      <c r="AE358" s="2">
        <f t="shared" si="266"/>
        <v>6437.1737819999989</v>
      </c>
      <c r="AF358" s="2">
        <v>7947.23</v>
      </c>
      <c r="AG358" s="2">
        <v>7771.48</v>
      </c>
      <c r="AH358" s="2">
        <f t="shared" si="272"/>
        <v>5778.8654580000002</v>
      </c>
      <c r="AI358" s="2">
        <f t="shared" si="273"/>
        <v>5778.8654580000002</v>
      </c>
      <c r="AJ358" s="2">
        <v>7340.7384000000002</v>
      </c>
      <c r="AK358" s="2">
        <v>13000.3866</v>
      </c>
      <c r="AL358" s="2">
        <f t="shared" si="279"/>
        <v>5778.8654580000002</v>
      </c>
      <c r="AM358" s="2" t="s">
        <v>5201</v>
      </c>
      <c r="AN358" s="2">
        <f t="shared" si="267"/>
        <v>7627.4587999999994</v>
      </c>
      <c r="AO358" s="2">
        <f t="shared" si="268"/>
        <v>3159.373724</v>
      </c>
      <c r="AP358" s="2">
        <f t="shared" si="274"/>
        <v>5836.6541125800004</v>
      </c>
      <c r="AQ358" s="2">
        <f t="shared" si="269"/>
        <v>7025.2909999999993</v>
      </c>
      <c r="AR358" s="2" cm="1">
        <f t="array" ref="AR358">MIN(_xlfn._xlws.FILTER(E358:AQ358,E358:AQ358&lt;&gt;0))</f>
        <v>3159.373724</v>
      </c>
      <c r="AS358" s="2">
        <f t="shared" si="270"/>
        <v>13000.3866</v>
      </c>
    </row>
    <row r="359" spans="1:45" s="1" customFormat="1" x14ac:dyDescent="0.25">
      <c r="A359" s="5" t="s">
        <v>5181</v>
      </c>
      <c r="B359" s="1" t="s">
        <v>3224</v>
      </c>
      <c r="C359" s="6">
        <v>917</v>
      </c>
      <c r="D359" s="2">
        <v>23304.37</v>
      </c>
      <c r="E359" s="2">
        <f t="shared" si="280"/>
        <v>18154.104230000001</v>
      </c>
      <c r="F359" s="2">
        <f t="shared" si="275"/>
        <v>13246.496024999999</v>
      </c>
      <c r="G359" s="2">
        <f t="shared" si="276"/>
        <v>13246.496024999999</v>
      </c>
      <c r="H359" s="2" t="s">
        <v>5201</v>
      </c>
      <c r="I359" s="2" t="s">
        <v>5201</v>
      </c>
      <c r="J359" s="2">
        <v>10664.077874999999</v>
      </c>
      <c r="K359" s="2">
        <f t="shared" si="261"/>
        <v>15870.275969999999</v>
      </c>
      <c r="L359" s="2">
        <f t="shared" si="281"/>
        <v>13643.890905749999</v>
      </c>
      <c r="M359" s="2">
        <f t="shared" si="282"/>
        <v>13776.355865999998</v>
      </c>
      <c r="N359" s="2">
        <f t="shared" si="277"/>
        <v>13246.496024999999</v>
      </c>
      <c r="O359" s="2">
        <f t="shared" si="283"/>
        <v>18545.094434999995</v>
      </c>
      <c r="P359" s="2">
        <f t="shared" si="284"/>
        <v>13908.820826249999</v>
      </c>
      <c r="Q359" s="2">
        <f t="shared" si="285"/>
        <v>14836.075547999999</v>
      </c>
      <c r="R359" s="2">
        <f t="shared" si="262"/>
        <v>18643.495999999999</v>
      </c>
      <c r="S359" s="2" t="s">
        <v>5201</v>
      </c>
      <c r="T359" s="2">
        <f t="shared" si="278"/>
        <v>13246.496024999999</v>
      </c>
      <c r="U359" s="2">
        <f t="shared" si="263"/>
        <v>18643.495999999999</v>
      </c>
      <c r="V359" s="2" t="s">
        <v>5201</v>
      </c>
      <c r="W359" s="2" t="s">
        <v>5201</v>
      </c>
      <c r="X359" s="2" t="s">
        <v>5201</v>
      </c>
      <c r="Y359" s="2" t="s">
        <v>5201</v>
      </c>
      <c r="Z359" s="2">
        <v>13246.496024999999</v>
      </c>
      <c r="AA359" s="2">
        <f t="shared" si="264"/>
        <v>18643.495999999999</v>
      </c>
      <c r="AB359" s="2">
        <f t="shared" si="265"/>
        <v>18643.495999999999</v>
      </c>
      <c r="AC359" s="2">
        <f t="shared" si="271"/>
        <v>10558.33671204</v>
      </c>
      <c r="AD359" s="2">
        <v>11353.050228</v>
      </c>
      <c r="AE359" s="2">
        <f t="shared" si="266"/>
        <v>14947.422917999998</v>
      </c>
      <c r="AF359" s="2">
        <v>7947.23</v>
      </c>
      <c r="AG359" s="2">
        <v>7771.48</v>
      </c>
      <c r="AH359" s="2">
        <f t="shared" si="272"/>
        <v>13246.496024999999</v>
      </c>
      <c r="AI359" s="2">
        <f t="shared" si="273"/>
        <v>13246.496024999999</v>
      </c>
      <c r="AJ359" s="2">
        <v>16826.669999999998</v>
      </c>
      <c r="AK359" s="2">
        <v>29799.892499999998</v>
      </c>
      <c r="AL359" s="2">
        <f t="shared" si="279"/>
        <v>13246.496024999999</v>
      </c>
      <c r="AM359" s="2" t="s">
        <v>5201</v>
      </c>
      <c r="AN359" s="2">
        <f t="shared" si="267"/>
        <v>17711.321199999998</v>
      </c>
      <c r="AO359" s="2">
        <f t="shared" si="268"/>
        <v>7336.2156759999998</v>
      </c>
      <c r="AP359" s="2">
        <f t="shared" si="274"/>
        <v>13378.960985249998</v>
      </c>
      <c r="AQ359" s="2">
        <f t="shared" si="269"/>
        <v>16313.058999999997</v>
      </c>
      <c r="AR359" s="2" cm="1">
        <f t="array" ref="AR359">MIN(_xlfn._xlws.FILTER(E359:AQ359,E359:AQ359&lt;&gt;0))</f>
        <v>7336.2156759999998</v>
      </c>
      <c r="AS359" s="2">
        <f t="shared" si="270"/>
        <v>29799.892499999998</v>
      </c>
    </row>
    <row r="360" spans="1:45" s="1" customFormat="1" x14ac:dyDescent="0.25">
      <c r="A360" s="5" t="s">
        <v>5182</v>
      </c>
      <c r="B360" s="1" t="s">
        <v>3224</v>
      </c>
      <c r="C360" s="6">
        <v>918</v>
      </c>
      <c r="D360" s="2">
        <v>16084.14</v>
      </c>
      <c r="E360" s="2">
        <f t="shared" si="280"/>
        <v>12529.54506</v>
      </c>
      <c r="F360" s="2">
        <f t="shared" si="275"/>
        <v>7114.3906729999999</v>
      </c>
      <c r="G360" s="2">
        <f t="shared" si="276"/>
        <v>7114.3906729999999</v>
      </c>
      <c r="H360" s="2" t="s">
        <v>5201</v>
      </c>
      <c r="I360" s="2" t="s">
        <v>5201</v>
      </c>
      <c r="J360" s="2">
        <v>5709.8829150000001</v>
      </c>
      <c r="K360" s="2">
        <f t="shared" si="261"/>
        <v>10953.299339999998</v>
      </c>
      <c r="L360" s="2">
        <f t="shared" si="281"/>
        <v>7327.8223931900002</v>
      </c>
      <c r="M360" s="2">
        <f t="shared" si="282"/>
        <v>7398.96629992</v>
      </c>
      <c r="N360" s="2">
        <f t="shared" si="277"/>
        <v>7114.3906729999999</v>
      </c>
      <c r="O360" s="2">
        <f t="shared" si="283"/>
        <v>9960.1469421999991</v>
      </c>
      <c r="P360" s="2">
        <f t="shared" si="284"/>
        <v>7470.1102066499998</v>
      </c>
      <c r="Q360" s="2">
        <f t="shared" si="285"/>
        <v>7968.1175537600002</v>
      </c>
      <c r="R360" s="2">
        <f t="shared" si="262"/>
        <v>12867.312</v>
      </c>
      <c r="S360" s="2" t="s">
        <v>5201</v>
      </c>
      <c r="T360" s="2">
        <f t="shared" si="278"/>
        <v>7114.3906729999999</v>
      </c>
      <c r="U360" s="2">
        <f t="shared" si="263"/>
        <v>12867.312</v>
      </c>
      <c r="V360" s="2" t="s">
        <v>5201</v>
      </c>
      <c r="W360" s="2" t="s">
        <v>5201</v>
      </c>
      <c r="X360" s="2" t="s">
        <v>5201</v>
      </c>
      <c r="Y360" s="2" t="s">
        <v>5201</v>
      </c>
      <c r="Z360" s="2">
        <v>7114.3906729999999</v>
      </c>
      <c r="AA360" s="2">
        <f t="shared" si="264"/>
        <v>12867.312</v>
      </c>
      <c r="AB360" s="2">
        <f t="shared" si="265"/>
        <v>12867.312</v>
      </c>
      <c r="AC360" s="2">
        <f t="shared" si="271"/>
        <v>5160.6363276000002</v>
      </c>
      <c r="AD360" s="2">
        <v>5549.07132</v>
      </c>
      <c r="AE360" s="2">
        <f t="shared" si="266"/>
        <v>10316.367396</v>
      </c>
      <c r="AF360" s="2">
        <v>7947.23</v>
      </c>
      <c r="AG360" s="2">
        <v>7771.48</v>
      </c>
      <c r="AH360" s="2">
        <f t="shared" si="272"/>
        <v>7114.3906729999999</v>
      </c>
      <c r="AI360" s="2">
        <f t="shared" si="273"/>
        <v>7114.3906729999999</v>
      </c>
      <c r="AJ360" s="2">
        <v>9037.2204000000002</v>
      </c>
      <c r="AK360" s="2">
        <v>16004.8421</v>
      </c>
      <c r="AL360" s="2">
        <f t="shared" si="279"/>
        <v>7114.3906729999999</v>
      </c>
      <c r="AM360" s="2" t="s">
        <v>5201</v>
      </c>
      <c r="AN360" s="2">
        <f t="shared" si="267"/>
        <v>12223.946399999999</v>
      </c>
      <c r="AO360" s="2">
        <f t="shared" si="268"/>
        <v>5063.2872720000005</v>
      </c>
      <c r="AP360" s="2">
        <f t="shared" si="274"/>
        <v>7185.5345797299997</v>
      </c>
      <c r="AQ360" s="2">
        <f t="shared" si="269"/>
        <v>11258.897999999999</v>
      </c>
      <c r="AR360" s="2" cm="1">
        <f t="array" ref="AR360">MIN(_xlfn._xlws.FILTER(E360:AQ360,E360:AQ360&lt;&gt;0))</f>
        <v>5063.2872720000005</v>
      </c>
      <c r="AS360" s="2">
        <f t="shared" si="270"/>
        <v>16004.8421</v>
      </c>
    </row>
    <row r="361" spans="1:45" s="1" customFormat="1" x14ac:dyDescent="0.25">
      <c r="A361" s="5" t="s">
        <v>5183</v>
      </c>
      <c r="B361" s="1" t="s">
        <v>3224</v>
      </c>
      <c r="C361" s="6">
        <v>919</v>
      </c>
      <c r="D361" s="2">
        <v>37808.21</v>
      </c>
      <c r="E361" s="2">
        <f t="shared" si="280"/>
        <v>29452.595590000001</v>
      </c>
      <c r="F361" s="2">
        <f t="shared" si="275"/>
        <v>15605.198864</v>
      </c>
      <c r="G361" s="2">
        <f t="shared" si="276"/>
        <v>15605.198864</v>
      </c>
      <c r="H361" s="2" t="s">
        <v>5201</v>
      </c>
      <c r="I361" s="2" t="s">
        <v>5201</v>
      </c>
      <c r="J361" s="2">
        <v>13240.05716</v>
      </c>
      <c r="K361" s="2">
        <f t="shared" si="261"/>
        <v>25747.391009999996</v>
      </c>
      <c r="L361" s="2">
        <f t="shared" si="281"/>
        <v>16073.354829920001</v>
      </c>
      <c r="M361" s="2">
        <f t="shared" si="282"/>
        <v>16229.406818560001</v>
      </c>
      <c r="N361" s="2">
        <f t="shared" si="277"/>
        <v>15605.198864</v>
      </c>
      <c r="O361" s="2">
        <f t="shared" si="283"/>
        <v>21847.2784096</v>
      </c>
      <c r="P361" s="2">
        <f t="shared" si="284"/>
        <v>16385.458807200001</v>
      </c>
      <c r="Q361" s="2">
        <f t="shared" si="285"/>
        <v>17477.822727680003</v>
      </c>
      <c r="R361" s="2">
        <f t="shared" si="262"/>
        <v>30246.567999999999</v>
      </c>
      <c r="S361" s="2" t="s">
        <v>5201</v>
      </c>
      <c r="T361" s="2">
        <f t="shared" si="278"/>
        <v>15605.198864</v>
      </c>
      <c r="U361" s="2">
        <f t="shared" si="263"/>
        <v>30246.567999999999</v>
      </c>
      <c r="V361" s="2" t="s">
        <v>5201</v>
      </c>
      <c r="W361" s="2" t="s">
        <v>5201</v>
      </c>
      <c r="X361" s="2" t="s">
        <v>5201</v>
      </c>
      <c r="Y361" s="2" t="s">
        <v>5201</v>
      </c>
      <c r="Z361" s="2">
        <v>15605.198864</v>
      </c>
      <c r="AA361" s="2">
        <f t="shared" si="264"/>
        <v>30246.567999999999</v>
      </c>
      <c r="AB361" s="2">
        <f t="shared" si="265"/>
        <v>30246.567999999999</v>
      </c>
      <c r="AC361" s="2">
        <f t="shared" si="271"/>
        <v>14537.931890040001</v>
      </c>
      <c r="AD361" s="2">
        <v>15632.184828000001</v>
      </c>
      <c r="AE361" s="2">
        <f t="shared" si="266"/>
        <v>24250.185893999998</v>
      </c>
      <c r="AF361" s="2">
        <v>7947.23</v>
      </c>
      <c r="AG361" s="2">
        <v>7771.48</v>
      </c>
      <c r="AH361" s="2">
        <f t="shared" si="272"/>
        <v>15605.198864</v>
      </c>
      <c r="AI361" s="2">
        <f t="shared" si="273"/>
        <v>15605.198864</v>
      </c>
      <c r="AJ361" s="2">
        <v>19822.867200000001</v>
      </c>
      <c r="AK361" s="2">
        <v>35106.132799999999</v>
      </c>
      <c r="AL361" s="2">
        <f t="shared" si="279"/>
        <v>15605.198864</v>
      </c>
      <c r="AM361" s="2" t="s">
        <v>5201</v>
      </c>
      <c r="AN361" s="2">
        <f t="shared" si="267"/>
        <v>28734.239600000001</v>
      </c>
      <c r="AO361" s="2">
        <f t="shared" si="268"/>
        <v>11902.024508</v>
      </c>
      <c r="AP361" s="2">
        <f t="shared" si="274"/>
        <v>15761.25085264</v>
      </c>
      <c r="AQ361" s="2">
        <f t="shared" si="269"/>
        <v>26465.746999999999</v>
      </c>
      <c r="AR361" s="2" cm="1">
        <f t="array" ref="AR361">MIN(_xlfn._xlws.FILTER(E361:AQ361,E361:AQ361&lt;&gt;0))</f>
        <v>7771.48</v>
      </c>
      <c r="AS361" s="2">
        <f t="shared" si="270"/>
        <v>35106.132799999999</v>
      </c>
    </row>
    <row r="362" spans="1:45" s="1" customFormat="1" x14ac:dyDescent="0.25">
      <c r="A362" s="5" t="s">
        <v>5184</v>
      </c>
      <c r="B362" s="1" t="s">
        <v>3224</v>
      </c>
      <c r="C362" s="6">
        <v>920</v>
      </c>
      <c r="D362" s="2">
        <v>28138.36</v>
      </c>
      <c r="E362" s="2">
        <f t="shared" si="280"/>
        <v>21919.782440000003</v>
      </c>
      <c r="F362" s="2">
        <f t="shared" si="275"/>
        <v>8890.1606819999997</v>
      </c>
      <c r="G362" s="2">
        <f t="shared" si="276"/>
        <v>8890.1606819999997</v>
      </c>
      <c r="H362" s="2" t="s">
        <v>5201</v>
      </c>
      <c r="I362" s="2" t="s">
        <v>5201</v>
      </c>
      <c r="J362" s="2">
        <v>7414.6918450000003</v>
      </c>
      <c r="K362" s="2">
        <f t="shared" si="261"/>
        <v>19162.223159999998</v>
      </c>
      <c r="L362" s="2">
        <f t="shared" si="281"/>
        <v>9156.8655024599993</v>
      </c>
      <c r="M362" s="2">
        <f t="shared" si="282"/>
        <v>9245.7671092799992</v>
      </c>
      <c r="N362" s="2">
        <f t="shared" si="277"/>
        <v>8890.1606819999997</v>
      </c>
      <c r="O362" s="2">
        <f t="shared" si="283"/>
        <v>12446.224954799998</v>
      </c>
      <c r="P362" s="2">
        <f t="shared" si="284"/>
        <v>9334.6687161000009</v>
      </c>
      <c r="Q362" s="2">
        <f t="shared" si="285"/>
        <v>9956.97996384</v>
      </c>
      <c r="R362" s="2">
        <f t="shared" si="262"/>
        <v>22510.688000000002</v>
      </c>
      <c r="S362" s="2" t="s">
        <v>5201</v>
      </c>
      <c r="T362" s="2">
        <f t="shared" si="278"/>
        <v>8890.1606819999997</v>
      </c>
      <c r="U362" s="2">
        <f t="shared" si="263"/>
        <v>22510.688000000002</v>
      </c>
      <c r="V362" s="2" t="s">
        <v>5201</v>
      </c>
      <c r="W362" s="2" t="s">
        <v>5201</v>
      </c>
      <c r="X362" s="2" t="s">
        <v>5201</v>
      </c>
      <c r="Y362" s="2" t="s">
        <v>5201</v>
      </c>
      <c r="Z362" s="2">
        <v>8890.1606819999997</v>
      </c>
      <c r="AA362" s="2">
        <f t="shared" si="264"/>
        <v>22510.688000000002</v>
      </c>
      <c r="AB362" s="2">
        <f t="shared" si="265"/>
        <v>22510.688000000002</v>
      </c>
      <c r="AC362" s="2">
        <f t="shared" si="271"/>
        <v>6962.1519942000004</v>
      </c>
      <c r="AD362" s="2">
        <v>7486.1849400000001</v>
      </c>
      <c r="AE362" s="2">
        <f t="shared" si="266"/>
        <v>18047.944103999998</v>
      </c>
      <c r="AF362" s="2">
        <v>7947.23</v>
      </c>
      <c r="AG362" s="2">
        <v>7771.48</v>
      </c>
      <c r="AH362" s="2">
        <f t="shared" si="272"/>
        <v>8890.1606819999997</v>
      </c>
      <c r="AI362" s="2">
        <f t="shared" si="273"/>
        <v>8890.1606819999997</v>
      </c>
      <c r="AJ362" s="2">
        <v>11292.9336</v>
      </c>
      <c r="AK362" s="2">
        <v>19999.6914</v>
      </c>
      <c r="AL362" s="2">
        <f t="shared" si="279"/>
        <v>8890.1606819999997</v>
      </c>
      <c r="AM362" s="2" t="s">
        <v>5201</v>
      </c>
      <c r="AN362" s="2">
        <f t="shared" si="267"/>
        <v>21385.153600000001</v>
      </c>
      <c r="AO362" s="2">
        <f t="shared" si="268"/>
        <v>8857.9557280000008</v>
      </c>
      <c r="AP362" s="2">
        <f t="shared" si="274"/>
        <v>8979.0622888199996</v>
      </c>
      <c r="AQ362" s="2">
        <f t="shared" si="269"/>
        <v>19696.851999999999</v>
      </c>
      <c r="AR362" s="2" cm="1">
        <f t="array" ref="AR362">MIN(_xlfn._xlws.FILTER(E362:AQ362,E362:AQ362&lt;&gt;0))</f>
        <v>6962.1519942000004</v>
      </c>
      <c r="AS362" s="2">
        <f t="shared" si="270"/>
        <v>22510.688000000002</v>
      </c>
    </row>
    <row r="363" spans="1:45" s="1" customFormat="1" x14ac:dyDescent="0.25">
      <c r="A363" s="5" t="s">
        <v>5185</v>
      </c>
      <c r="B363" s="1" t="s">
        <v>3224</v>
      </c>
      <c r="C363" s="6">
        <v>921</v>
      </c>
      <c r="D363" s="2">
        <v>4799.33</v>
      </c>
      <c r="E363" s="2">
        <f t="shared" si="280"/>
        <v>3738.6780699999999</v>
      </c>
      <c r="F363" s="2">
        <f t="shared" si="275"/>
        <v>6333.086671</v>
      </c>
      <c r="G363" s="2">
        <f t="shared" si="276"/>
        <v>6333.086671</v>
      </c>
      <c r="H363" s="2" t="s">
        <v>5201</v>
      </c>
      <c r="I363" s="2" t="s">
        <v>5201</v>
      </c>
      <c r="J363" s="2">
        <v>4990.2832099999996</v>
      </c>
      <c r="K363" s="2">
        <f t="shared" si="261"/>
        <v>3268.3437299999996</v>
      </c>
      <c r="L363" s="2">
        <f t="shared" si="281"/>
        <v>6523.0792711300001</v>
      </c>
      <c r="M363" s="2">
        <f t="shared" si="282"/>
        <v>6586.4101378400001</v>
      </c>
      <c r="N363" s="2">
        <f t="shared" si="277"/>
        <v>6333.086671</v>
      </c>
      <c r="O363" s="2">
        <f t="shared" si="283"/>
        <v>8866.3213393999995</v>
      </c>
      <c r="P363" s="2">
        <f t="shared" si="284"/>
        <v>6649.7410045500001</v>
      </c>
      <c r="Q363" s="2">
        <f t="shared" si="285"/>
        <v>7093.057071520001</v>
      </c>
      <c r="R363" s="2">
        <f t="shared" si="262"/>
        <v>3839.4639999999999</v>
      </c>
      <c r="S363" s="2" t="s">
        <v>5201</v>
      </c>
      <c r="T363" s="2">
        <f t="shared" si="278"/>
        <v>6333.086671</v>
      </c>
      <c r="U363" s="2">
        <f t="shared" si="263"/>
        <v>3839.4639999999999</v>
      </c>
      <c r="V363" s="2" t="s">
        <v>5201</v>
      </c>
      <c r="W363" s="2" t="s">
        <v>5201</v>
      </c>
      <c r="X363" s="2" t="s">
        <v>5201</v>
      </c>
      <c r="Y363" s="2" t="s">
        <v>5201</v>
      </c>
      <c r="Z363" s="2">
        <v>6333.086671</v>
      </c>
      <c r="AA363" s="2">
        <f t="shared" si="264"/>
        <v>3839.4639999999999</v>
      </c>
      <c r="AB363" s="2">
        <f t="shared" si="265"/>
        <v>3839.4639999999999</v>
      </c>
      <c r="AC363" s="2">
        <f t="shared" si="271"/>
        <v>3977.8835241600009</v>
      </c>
      <c r="AD363" s="2">
        <v>4277.2941120000005</v>
      </c>
      <c r="AE363" s="2">
        <f t="shared" si="266"/>
        <v>3078.290262</v>
      </c>
      <c r="AF363" s="2">
        <v>7947.23</v>
      </c>
      <c r="AG363" s="2">
        <v>7771.48</v>
      </c>
      <c r="AH363" s="2">
        <f t="shared" si="272"/>
        <v>6333.086671</v>
      </c>
      <c r="AI363" s="2">
        <f t="shared" si="273"/>
        <v>6333.086671</v>
      </c>
      <c r="AJ363" s="2">
        <v>8044.7507999999998</v>
      </c>
      <c r="AK363" s="2">
        <v>14247.1867</v>
      </c>
      <c r="AL363" s="2">
        <f t="shared" si="279"/>
        <v>6333.086671</v>
      </c>
      <c r="AM363" s="2" t="s">
        <v>5201</v>
      </c>
      <c r="AN363" s="2">
        <f t="shared" si="267"/>
        <v>3647.4908</v>
      </c>
      <c r="AO363" s="2">
        <f t="shared" si="268"/>
        <v>1510.8290840000002</v>
      </c>
      <c r="AP363" s="2">
        <f t="shared" si="274"/>
        <v>6396.41753771</v>
      </c>
      <c r="AQ363" s="2">
        <f t="shared" si="269"/>
        <v>3359.5309999999999</v>
      </c>
      <c r="AR363" s="2" cm="1">
        <f t="array" ref="AR363">MIN(_xlfn._xlws.FILTER(E363:AQ363,E363:AQ363&lt;&gt;0))</f>
        <v>1510.8290840000002</v>
      </c>
      <c r="AS363" s="2">
        <f t="shared" si="270"/>
        <v>14247.1867</v>
      </c>
    </row>
    <row r="364" spans="1:45" s="1" customFormat="1" x14ac:dyDescent="0.25">
      <c r="A364" s="5" t="s">
        <v>5186</v>
      </c>
      <c r="B364" s="1" t="s">
        <v>3224</v>
      </c>
      <c r="C364" s="6">
        <v>922</v>
      </c>
      <c r="D364" s="2">
        <v>20101.669999999998</v>
      </c>
      <c r="E364" s="2">
        <f t="shared" si="280"/>
        <v>15659.200929999999</v>
      </c>
      <c r="F364" s="2">
        <f t="shared" si="275"/>
        <v>13536.222342000001</v>
      </c>
      <c r="G364" s="2">
        <f t="shared" si="276"/>
        <v>13536.222342000001</v>
      </c>
      <c r="H364" s="2" t="s">
        <v>5201</v>
      </c>
      <c r="I364" s="2" t="s">
        <v>5201</v>
      </c>
      <c r="J364" s="2">
        <v>11458.741139999998</v>
      </c>
      <c r="K364" s="2">
        <f t="shared" si="261"/>
        <v>13689.237269999998</v>
      </c>
      <c r="L364" s="2">
        <f t="shared" si="281"/>
        <v>13942.309012260001</v>
      </c>
      <c r="M364" s="2">
        <f t="shared" si="282"/>
        <v>14077.671235680002</v>
      </c>
      <c r="N364" s="2">
        <f t="shared" si="277"/>
        <v>13536.222342000001</v>
      </c>
      <c r="O364" s="2">
        <f t="shared" si="283"/>
        <v>18950.711278800001</v>
      </c>
      <c r="P364" s="2">
        <f t="shared" si="284"/>
        <v>14213.033459100001</v>
      </c>
      <c r="Q364" s="2">
        <f t="shared" si="285"/>
        <v>15160.569023040003</v>
      </c>
      <c r="R364" s="2">
        <f t="shared" si="262"/>
        <v>16081.335999999999</v>
      </c>
      <c r="S364" s="2" t="s">
        <v>5201</v>
      </c>
      <c r="T364" s="2">
        <f t="shared" si="278"/>
        <v>13536.222342000001</v>
      </c>
      <c r="U364" s="2">
        <f t="shared" si="263"/>
        <v>16081.335999999999</v>
      </c>
      <c r="V364" s="2" t="s">
        <v>5201</v>
      </c>
      <c r="W364" s="2" t="s">
        <v>5201</v>
      </c>
      <c r="X364" s="2" t="s">
        <v>5201</v>
      </c>
      <c r="Y364" s="2" t="s">
        <v>5201</v>
      </c>
      <c r="Z364" s="2">
        <v>13536.222342000001</v>
      </c>
      <c r="AA364" s="2">
        <f t="shared" si="264"/>
        <v>16081.335999999999</v>
      </c>
      <c r="AB364" s="2">
        <f t="shared" si="265"/>
        <v>16081.335999999999</v>
      </c>
      <c r="AC364" s="2">
        <f t="shared" si="271"/>
        <v>14353.929102240001</v>
      </c>
      <c r="AD364" s="2">
        <v>15434.332368000001</v>
      </c>
      <c r="AE364" s="2">
        <f t="shared" si="266"/>
        <v>12893.211137999999</v>
      </c>
      <c r="AF364" s="2">
        <v>7947.23</v>
      </c>
      <c r="AG364" s="2">
        <v>7771.48</v>
      </c>
      <c r="AH364" s="2">
        <f t="shared" si="272"/>
        <v>13536.222342000001</v>
      </c>
      <c r="AI364" s="2">
        <f t="shared" si="273"/>
        <v>13536.222342000001</v>
      </c>
      <c r="AJ364" s="2">
        <v>17194.7016</v>
      </c>
      <c r="AK364" s="2">
        <v>30451.6734</v>
      </c>
      <c r="AL364" s="2">
        <f t="shared" si="279"/>
        <v>13536.222342000001</v>
      </c>
      <c r="AM364" s="2" t="s">
        <v>5201</v>
      </c>
      <c r="AN364" s="2">
        <f t="shared" si="267"/>
        <v>15277.269199999999</v>
      </c>
      <c r="AO364" s="2">
        <f t="shared" si="268"/>
        <v>6328.0057159999997</v>
      </c>
      <c r="AP364" s="2">
        <f t="shared" si="274"/>
        <v>13671.58456542</v>
      </c>
      <c r="AQ364" s="2">
        <f t="shared" si="269"/>
        <v>14071.168999999998</v>
      </c>
      <c r="AR364" s="2" cm="1">
        <f t="array" ref="AR364">MIN(_xlfn._xlws.FILTER(E364:AQ364,E364:AQ364&lt;&gt;0))</f>
        <v>6328.0057159999997</v>
      </c>
      <c r="AS364" s="2">
        <f t="shared" si="270"/>
        <v>30451.6734</v>
      </c>
    </row>
    <row r="365" spans="1:45" s="1" customFormat="1" x14ac:dyDescent="0.25">
      <c r="A365" s="5" t="s">
        <v>5187</v>
      </c>
      <c r="B365" s="1" t="s">
        <v>3224</v>
      </c>
      <c r="C365" s="6">
        <v>923</v>
      </c>
      <c r="D365" s="2">
        <v>12481.7</v>
      </c>
      <c r="E365" s="2">
        <f t="shared" si="280"/>
        <v>9723.2443000000003</v>
      </c>
      <c r="F365" s="2">
        <f t="shared" si="275"/>
        <v>8206.3021680000002</v>
      </c>
      <c r="G365" s="2">
        <f t="shared" si="276"/>
        <v>8206.3021680000002</v>
      </c>
      <c r="H365" s="2" t="s">
        <v>5201</v>
      </c>
      <c r="I365" s="2" t="s">
        <v>5201</v>
      </c>
      <c r="J365" s="2">
        <v>6715.3015599999999</v>
      </c>
      <c r="K365" s="2">
        <f t="shared" si="261"/>
        <v>8500.0376999999989</v>
      </c>
      <c r="L365" s="2">
        <f t="shared" si="281"/>
        <v>8452.4912330400002</v>
      </c>
      <c r="M365" s="2">
        <f t="shared" si="282"/>
        <v>8534.5542547200002</v>
      </c>
      <c r="N365" s="2">
        <f t="shared" si="277"/>
        <v>8206.3021680000002</v>
      </c>
      <c r="O365" s="2">
        <f t="shared" si="283"/>
        <v>11488.823035199999</v>
      </c>
      <c r="P365" s="2">
        <f t="shared" si="284"/>
        <v>8616.6172764000003</v>
      </c>
      <c r="Q365" s="2">
        <f t="shared" si="285"/>
        <v>9191.0584281600004</v>
      </c>
      <c r="R365" s="2">
        <f t="shared" si="262"/>
        <v>9985.36</v>
      </c>
      <c r="S365" s="2" t="s">
        <v>5201</v>
      </c>
      <c r="T365" s="2">
        <f t="shared" si="278"/>
        <v>8206.3021680000002</v>
      </c>
      <c r="U365" s="2">
        <f t="shared" si="263"/>
        <v>9985.36</v>
      </c>
      <c r="V365" s="2" t="s">
        <v>5201</v>
      </c>
      <c r="W365" s="2" t="s">
        <v>5201</v>
      </c>
      <c r="X365" s="2" t="s">
        <v>5201</v>
      </c>
      <c r="Y365" s="2" t="s">
        <v>5201</v>
      </c>
      <c r="Z365" s="2">
        <v>8206.3021680000002</v>
      </c>
      <c r="AA365" s="2">
        <f t="shared" si="264"/>
        <v>9985.36</v>
      </c>
      <c r="AB365" s="2">
        <f t="shared" si="265"/>
        <v>9985.36</v>
      </c>
      <c r="AC365" s="2">
        <f t="shared" si="271"/>
        <v>5253.0656349600004</v>
      </c>
      <c r="AD365" s="2">
        <v>5648.4576720000005</v>
      </c>
      <c r="AE365" s="2">
        <f t="shared" si="266"/>
        <v>8005.7623800000001</v>
      </c>
      <c r="AF365" s="2">
        <v>7947.23</v>
      </c>
      <c r="AG365" s="2">
        <v>7771.48</v>
      </c>
      <c r="AH365" s="2">
        <f t="shared" si="272"/>
        <v>8206.3021680000002</v>
      </c>
      <c r="AI365" s="2">
        <f t="shared" si="273"/>
        <v>8206.3021680000002</v>
      </c>
      <c r="AJ365" s="2">
        <v>10424.2464</v>
      </c>
      <c r="AK365" s="2">
        <v>18461.2536</v>
      </c>
      <c r="AL365" s="2">
        <f t="shared" si="279"/>
        <v>8206.3021680000002</v>
      </c>
      <c r="AM365" s="2" t="s">
        <v>5201</v>
      </c>
      <c r="AN365" s="2">
        <f t="shared" si="267"/>
        <v>9486.0920000000006</v>
      </c>
      <c r="AO365" s="2">
        <f t="shared" si="268"/>
        <v>3929.2391600000005</v>
      </c>
      <c r="AP365" s="2">
        <f t="shared" si="274"/>
        <v>8288.3651896800002</v>
      </c>
      <c r="AQ365" s="2">
        <f t="shared" si="269"/>
        <v>8737.19</v>
      </c>
      <c r="AR365" s="2" cm="1">
        <f t="array" ref="AR365">MIN(_xlfn._xlws.FILTER(E365:AQ365,E365:AQ365&lt;&gt;0))</f>
        <v>3929.2391600000005</v>
      </c>
      <c r="AS365" s="2">
        <f t="shared" si="270"/>
        <v>18461.2536</v>
      </c>
    </row>
    <row r="366" spans="1:45" s="1" customFormat="1" x14ac:dyDescent="0.25">
      <c r="A366" s="5" t="s">
        <v>5188</v>
      </c>
      <c r="B366" s="1" t="s">
        <v>3224</v>
      </c>
      <c r="C366" s="6">
        <v>934</v>
      </c>
      <c r="D366" s="2">
        <v>7781.4</v>
      </c>
      <c r="E366" s="2">
        <f t="shared" si="280"/>
        <v>6061.7106000000003</v>
      </c>
      <c r="F366" s="2">
        <f t="shared" si="275"/>
        <v>16322.119239999998</v>
      </c>
      <c r="G366" s="2">
        <f t="shared" si="276"/>
        <v>16322.119239999998</v>
      </c>
      <c r="H366" s="2" t="s">
        <v>5201</v>
      </c>
      <c r="I366" s="2" t="s">
        <v>5201</v>
      </c>
      <c r="J366" s="2">
        <v>14004.406294999999</v>
      </c>
      <c r="K366" s="2">
        <f t="shared" si="261"/>
        <v>5299.1333999999997</v>
      </c>
      <c r="L366" s="2">
        <f t="shared" si="281"/>
        <v>16811.782817199997</v>
      </c>
      <c r="M366" s="2">
        <f t="shared" si="282"/>
        <v>16975.004009599998</v>
      </c>
      <c r="N366" s="2">
        <f t="shared" si="277"/>
        <v>16322.119239999998</v>
      </c>
      <c r="O366" s="2">
        <f t="shared" si="283"/>
        <v>22850.966935999997</v>
      </c>
      <c r="P366" s="2">
        <f t="shared" si="284"/>
        <v>17138.225201999998</v>
      </c>
      <c r="Q366" s="2">
        <f t="shared" si="285"/>
        <v>18280.7735488</v>
      </c>
      <c r="R366" s="2">
        <f t="shared" si="262"/>
        <v>6225.12</v>
      </c>
      <c r="S366" s="2" t="s">
        <v>5201</v>
      </c>
      <c r="T366" s="2">
        <f t="shared" si="278"/>
        <v>16322.119239999998</v>
      </c>
      <c r="U366" s="2">
        <f t="shared" si="263"/>
        <v>6225.12</v>
      </c>
      <c r="V366" s="2" t="s">
        <v>5201</v>
      </c>
      <c r="W366" s="2" t="s">
        <v>5201</v>
      </c>
      <c r="X366" s="2" t="s">
        <v>5201</v>
      </c>
      <c r="Y366" s="2" t="s">
        <v>5201</v>
      </c>
      <c r="Z366" s="2">
        <v>16322.119239999998</v>
      </c>
      <c r="AA366" s="2">
        <f t="shared" si="264"/>
        <v>6225.12</v>
      </c>
      <c r="AB366" s="2">
        <f t="shared" si="265"/>
        <v>6225.12</v>
      </c>
      <c r="AC366" s="2">
        <f t="shared" si="271"/>
        <v>8604.4838536800016</v>
      </c>
      <c r="AD366" s="2">
        <v>9252.1331760000012</v>
      </c>
      <c r="AE366" s="2">
        <f t="shared" si="266"/>
        <v>4990.9899599999999</v>
      </c>
      <c r="AF366" s="2">
        <v>7947.23</v>
      </c>
      <c r="AG366" s="2">
        <v>7771.48</v>
      </c>
      <c r="AH366" s="2">
        <f t="shared" si="272"/>
        <v>16322.119239999998</v>
      </c>
      <c r="AI366" s="2">
        <f t="shared" si="273"/>
        <v>16322.119239999998</v>
      </c>
      <c r="AJ366" s="2">
        <v>20733.552</v>
      </c>
      <c r="AK366" s="2">
        <v>36718.947999999997</v>
      </c>
      <c r="AL366" s="2">
        <f t="shared" si="279"/>
        <v>16322.119239999998</v>
      </c>
      <c r="AM366" s="2" t="s">
        <v>5201</v>
      </c>
      <c r="AN366" s="2">
        <f t="shared" si="267"/>
        <v>5913.8639999999996</v>
      </c>
      <c r="AO366" s="2">
        <f t="shared" si="268"/>
        <v>2449.5847200000003</v>
      </c>
      <c r="AP366" s="2">
        <f t="shared" si="274"/>
        <v>16485.340432399997</v>
      </c>
      <c r="AQ366" s="2">
        <f t="shared" si="269"/>
        <v>5446.98</v>
      </c>
      <c r="AR366" s="2" cm="1">
        <f t="array" ref="AR366">MIN(_xlfn._xlws.FILTER(E366:AQ366,E366:AQ366&lt;&gt;0))</f>
        <v>2449.5847200000003</v>
      </c>
      <c r="AS366" s="2">
        <f t="shared" si="270"/>
        <v>36718.947999999997</v>
      </c>
    </row>
    <row r="367" spans="1:45" s="1" customFormat="1" x14ac:dyDescent="0.25">
      <c r="A367" s="5" t="s">
        <v>5189</v>
      </c>
      <c r="B367" s="1" t="s">
        <v>3224</v>
      </c>
      <c r="C367" s="6">
        <v>947</v>
      </c>
      <c r="D367" s="2">
        <v>20057.599999999999</v>
      </c>
      <c r="E367" s="2">
        <f t="shared" si="280"/>
        <v>15624.8704</v>
      </c>
      <c r="F367" s="2">
        <f t="shared" si="275"/>
        <v>10576.315644</v>
      </c>
      <c r="G367" s="2">
        <f t="shared" si="276"/>
        <v>10576.315644</v>
      </c>
      <c r="H367" s="2" t="s">
        <v>5201</v>
      </c>
      <c r="I367" s="2" t="s">
        <v>5201</v>
      </c>
      <c r="J367" s="2">
        <v>8589.7252649999991</v>
      </c>
      <c r="K367" s="2">
        <f t="shared" si="261"/>
        <v>13659.225599999998</v>
      </c>
      <c r="L367" s="2">
        <f t="shared" si="281"/>
        <v>10893.60511332</v>
      </c>
      <c r="M367" s="2">
        <f t="shared" si="282"/>
        <v>10999.36826976</v>
      </c>
      <c r="N367" s="2">
        <f t="shared" si="277"/>
        <v>10576.315644</v>
      </c>
      <c r="O367" s="2">
        <f t="shared" si="283"/>
        <v>14806.841901599999</v>
      </c>
      <c r="P367" s="2">
        <f t="shared" si="284"/>
        <v>11105.131426200001</v>
      </c>
      <c r="Q367" s="2">
        <f t="shared" si="285"/>
        <v>11845.473521280001</v>
      </c>
      <c r="R367" s="2">
        <f t="shared" si="262"/>
        <v>16046.08</v>
      </c>
      <c r="S367" s="2" t="s">
        <v>5201</v>
      </c>
      <c r="T367" s="2">
        <f t="shared" si="278"/>
        <v>10576.315644</v>
      </c>
      <c r="U367" s="2">
        <f t="shared" si="263"/>
        <v>16046.08</v>
      </c>
      <c r="V367" s="2" t="s">
        <v>5201</v>
      </c>
      <c r="W367" s="2" t="s">
        <v>5201</v>
      </c>
      <c r="X367" s="2" t="s">
        <v>5201</v>
      </c>
      <c r="Y367" s="2" t="s">
        <v>5201</v>
      </c>
      <c r="Z367" s="2">
        <v>10576.315644</v>
      </c>
      <c r="AA367" s="2">
        <f t="shared" si="264"/>
        <v>16046.08</v>
      </c>
      <c r="AB367" s="2">
        <f t="shared" si="265"/>
        <v>16046.08</v>
      </c>
      <c r="AC367" s="2">
        <f t="shared" si="271"/>
        <v>11795.862438360002</v>
      </c>
      <c r="AD367" s="2">
        <v>12683.723052000001</v>
      </c>
      <c r="AE367" s="2">
        <f t="shared" si="266"/>
        <v>12864.944639999998</v>
      </c>
      <c r="AF367" s="2">
        <v>7947.23</v>
      </c>
      <c r="AG367" s="2">
        <v>7771.48</v>
      </c>
      <c r="AH367" s="2">
        <f t="shared" si="272"/>
        <v>10576.315644</v>
      </c>
      <c r="AI367" s="2">
        <f t="shared" si="273"/>
        <v>10576.315644</v>
      </c>
      <c r="AJ367" s="2">
        <v>13434.8112</v>
      </c>
      <c r="AK367" s="2">
        <v>23792.9388</v>
      </c>
      <c r="AL367" s="2">
        <f t="shared" si="279"/>
        <v>10576.315644</v>
      </c>
      <c r="AM367" s="2" t="s">
        <v>5201</v>
      </c>
      <c r="AN367" s="2">
        <f t="shared" si="267"/>
        <v>15243.776</v>
      </c>
      <c r="AO367" s="2">
        <f t="shared" si="268"/>
        <v>6314.1324800000002</v>
      </c>
      <c r="AP367" s="2">
        <f t="shared" si="274"/>
        <v>10682.07880044</v>
      </c>
      <c r="AQ367" s="2">
        <f t="shared" si="269"/>
        <v>14040.319999999998</v>
      </c>
      <c r="AR367" s="2" cm="1">
        <f t="array" ref="AR367">MIN(_xlfn._xlws.FILTER(E367:AQ367,E367:AQ367&lt;&gt;0))</f>
        <v>6314.1324800000002</v>
      </c>
      <c r="AS367" s="2">
        <f t="shared" si="270"/>
        <v>23792.9388</v>
      </c>
    </row>
    <row r="368" spans="1:45" s="1" customFormat="1" x14ac:dyDescent="0.25">
      <c r="A368" s="5" t="s">
        <v>5190</v>
      </c>
      <c r="B368" s="1" t="s">
        <v>3224</v>
      </c>
      <c r="C368" s="6">
        <v>948</v>
      </c>
      <c r="D368" s="2">
        <v>31097.62</v>
      </c>
      <c r="E368" s="2">
        <f t="shared" si="280"/>
        <v>24225.045979999999</v>
      </c>
      <c r="F368" s="2">
        <f t="shared" si="275"/>
        <v>6765.5010239999992</v>
      </c>
      <c r="G368" s="2">
        <f t="shared" si="276"/>
        <v>6765.5010239999992</v>
      </c>
      <c r="H368" s="2" t="s">
        <v>5201</v>
      </c>
      <c r="I368" s="2" t="s">
        <v>5201</v>
      </c>
      <c r="J368" s="2">
        <v>5670.1858399999992</v>
      </c>
      <c r="K368" s="2">
        <f t="shared" si="261"/>
        <v>21177.479219999997</v>
      </c>
      <c r="L368" s="2">
        <f t="shared" si="281"/>
        <v>6968.4660547199992</v>
      </c>
      <c r="M368" s="2">
        <f t="shared" si="282"/>
        <v>7036.1210649599998</v>
      </c>
      <c r="N368" s="2">
        <f t="shared" si="277"/>
        <v>6765.5010239999992</v>
      </c>
      <c r="O368" s="2">
        <f t="shared" si="283"/>
        <v>9471.7014335999975</v>
      </c>
      <c r="P368" s="2">
        <f t="shared" si="284"/>
        <v>7103.7760751999995</v>
      </c>
      <c r="Q368" s="2">
        <f t="shared" si="285"/>
        <v>7577.36114688</v>
      </c>
      <c r="R368" s="2">
        <f t="shared" si="262"/>
        <v>24878.096000000001</v>
      </c>
      <c r="S368" s="2" t="s">
        <v>5201</v>
      </c>
      <c r="T368" s="2">
        <f t="shared" si="278"/>
        <v>6765.5010239999992</v>
      </c>
      <c r="U368" s="2">
        <f t="shared" si="263"/>
        <v>24878.096000000001</v>
      </c>
      <c r="V368" s="2" t="s">
        <v>5201</v>
      </c>
      <c r="W368" s="2" t="s">
        <v>5201</v>
      </c>
      <c r="X368" s="2" t="s">
        <v>5201</v>
      </c>
      <c r="Y368" s="2" t="s">
        <v>5201</v>
      </c>
      <c r="Z368" s="2">
        <v>6765.5010239999992</v>
      </c>
      <c r="AA368" s="2">
        <f t="shared" si="264"/>
        <v>24878.096000000001</v>
      </c>
      <c r="AB368" s="2">
        <f t="shared" si="265"/>
        <v>24878.096000000001</v>
      </c>
      <c r="AC368" s="2">
        <f t="shared" si="271"/>
        <v>6081.5060935200008</v>
      </c>
      <c r="AD368" s="2">
        <v>6539.2538640000002</v>
      </c>
      <c r="AE368" s="2">
        <f t="shared" si="266"/>
        <v>19946.013467999997</v>
      </c>
      <c r="AF368" s="2">
        <v>7947.23</v>
      </c>
      <c r="AG368" s="2">
        <v>7771.48</v>
      </c>
      <c r="AH368" s="2">
        <f t="shared" si="272"/>
        <v>6765.5010239999992</v>
      </c>
      <c r="AI368" s="2">
        <f t="shared" si="273"/>
        <v>6765.5010239999992</v>
      </c>
      <c r="AJ368" s="2">
        <v>8594.0352000000003</v>
      </c>
      <c r="AK368" s="2">
        <v>15219.9648</v>
      </c>
      <c r="AL368" s="2">
        <f t="shared" si="279"/>
        <v>6765.5010239999992</v>
      </c>
      <c r="AM368" s="2" t="s">
        <v>5201</v>
      </c>
      <c r="AN368" s="2">
        <f t="shared" si="267"/>
        <v>23634.191200000001</v>
      </c>
      <c r="AO368" s="2">
        <f t="shared" si="268"/>
        <v>9789.5307759999996</v>
      </c>
      <c r="AP368" s="2">
        <f t="shared" si="274"/>
        <v>6833.1560342399989</v>
      </c>
      <c r="AQ368" s="2">
        <f t="shared" si="269"/>
        <v>21768.333999999999</v>
      </c>
      <c r="AR368" s="2" cm="1">
        <f t="array" ref="AR368">MIN(_xlfn._xlws.FILTER(E368:AQ368,E368:AQ368&lt;&gt;0))</f>
        <v>5670.1858399999992</v>
      </c>
      <c r="AS368" s="2">
        <f t="shared" si="270"/>
        <v>24878.096000000001</v>
      </c>
    </row>
    <row r="369" spans="1:45" s="1" customFormat="1" x14ac:dyDescent="0.25">
      <c r="A369" s="5" t="s">
        <v>5191</v>
      </c>
      <c r="B369" s="1" t="s">
        <v>3224</v>
      </c>
      <c r="C369" s="6">
        <v>951</v>
      </c>
      <c r="D369" s="2">
        <v>4209.3900000000003</v>
      </c>
      <c r="E369" s="2">
        <f t="shared" si="280"/>
        <v>3279.1148100000005</v>
      </c>
      <c r="F369" s="2">
        <f t="shared" si="275"/>
        <v>4952.3189080000002</v>
      </c>
      <c r="G369" s="2">
        <f t="shared" si="276"/>
        <v>4952.3189080000002</v>
      </c>
      <c r="H369" s="2" t="s">
        <v>5201</v>
      </c>
      <c r="I369" s="2" t="s">
        <v>5201</v>
      </c>
      <c r="J369" s="2">
        <v>4028.8922299999999</v>
      </c>
      <c r="K369" s="2">
        <f t="shared" si="261"/>
        <v>2866.5945900000002</v>
      </c>
      <c r="L369" s="2">
        <f t="shared" si="281"/>
        <v>5100.8884752399999</v>
      </c>
      <c r="M369" s="2">
        <f t="shared" si="282"/>
        <v>5150.4116643200005</v>
      </c>
      <c r="N369" s="2">
        <f t="shared" si="277"/>
        <v>4952.3189080000002</v>
      </c>
      <c r="O369" s="2">
        <f t="shared" si="283"/>
        <v>6933.2464712000001</v>
      </c>
      <c r="P369" s="2">
        <f t="shared" si="284"/>
        <v>5199.9348534000001</v>
      </c>
      <c r="Q369" s="2">
        <f t="shared" si="285"/>
        <v>5546.597176960001</v>
      </c>
      <c r="R369" s="2">
        <f t="shared" si="262"/>
        <v>3367.5120000000006</v>
      </c>
      <c r="S369" s="2" t="s">
        <v>5201</v>
      </c>
      <c r="T369" s="2">
        <f t="shared" si="278"/>
        <v>4952.3189080000002</v>
      </c>
      <c r="U369" s="2">
        <f t="shared" si="263"/>
        <v>3367.5120000000006</v>
      </c>
      <c r="V369" s="2" t="s">
        <v>5201</v>
      </c>
      <c r="W369" s="2" t="s">
        <v>5201</v>
      </c>
      <c r="X369" s="2" t="s">
        <v>5201</v>
      </c>
      <c r="Y369" s="2" t="s">
        <v>5201</v>
      </c>
      <c r="Z369" s="2">
        <v>4952.3189080000002</v>
      </c>
      <c r="AA369" s="2">
        <f t="shared" si="264"/>
        <v>3367.5120000000006</v>
      </c>
      <c r="AB369" s="2">
        <f t="shared" si="265"/>
        <v>3367.5120000000006</v>
      </c>
      <c r="AC369" s="2">
        <f t="shared" si="271"/>
        <v>4288.5486961200004</v>
      </c>
      <c r="AD369" s="2">
        <v>4611.3426840000002</v>
      </c>
      <c r="AE369" s="2">
        <f t="shared" si="266"/>
        <v>2699.9027460000002</v>
      </c>
      <c r="AF369" s="2">
        <v>7947.23</v>
      </c>
      <c r="AG369" s="2">
        <v>7771.48</v>
      </c>
      <c r="AH369" s="2">
        <f t="shared" si="272"/>
        <v>4952.3189080000002</v>
      </c>
      <c r="AI369" s="2">
        <f t="shared" si="273"/>
        <v>4952.3189080000002</v>
      </c>
      <c r="AJ369" s="2">
        <v>6290.7984000000006</v>
      </c>
      <c r="AK369" s="2">
        <v>11140.9516</v>
      </c>
      <c r="AL369" s="2">
        <f t="shared" si="279"/>
        <v>4952.3189080000002</v>
      </c>
      <c r="AM369" s="2" t="s">
        <v>5201</v>
      </c>
      <c r="AN369" s="2">
        <f t="shared" si="267"/>
        <v>3199.1364000000003</v>
      </c>
      <c r="AO369" s="2">
        <f t="shared" si="268"/>
        <v>1325.1159720000003</v>
      </c>
      <c r="AP369" s="2">
        <f t="shared" si="274"/>
        <v>5001.8420970799998</v>
      </c>
      <c r="AQ369" s="2">
        <f t="shared" si="269"/>
        <v>2946.5729999999999</v>
      </c>
      <c r="AR369" s="2" cm="1">
        <f t="array" ref="AR369">MIN(_xlfn._xlws.FILTER(E369:AQ369,E369:AQ369&lt;&gt;0))</f>
        <v>1325.1159720000003</v>
      </c>
      <c r="AS369" s="2">
        <f t="shared" si="270"/>
        <v>11140.9516</v>
      </c>
    </row>
    <row r="370" spans="1:45" s="1" customFormat="1" x14ac:dyDescent="0.25">
      <c r="A370" s="5" t="s">
        <v>5192</v>
      </c>
      <c r="B370" s="1" t="s">
        <v>3224</v>
      </c>
      <c r="C370" s="6">
        <v>956</v>
      </c>
      <c r="D370" s="2">
        <v>56952.62</v>
      </c>
      <c r="E370" s="2">
        <f t="shared" si="280"/>
        <v>44366.090980000001</v>
      </c>
      <c r="F370" s="2">
        <f t="shared" si="275"/>
        <v>33098.404058</v>
      </c>
      <c r="G370" s="2">
        <f t="shared" si="276"/>
        <v>33098.404058</v>
      </c>
      <c r="H370" s="2" t="s">
        <v>5201</v>
      </c>
      <c r="I370" s="2" t="s">
        <v>5201</v>
      </c>
      <c r="J370" s="2">
        <v>27779.29132</v>
      </c>
      <c r="K370" s="2">
        <f t="shared" si="261"/>
        <v>38784.734219999998</v>
      </c>
      <c r="L370" s="2">
        <f t="shared" si="281"/>
        <v>34091.356179740003</v>
      </c>
      <c r="M370" s="2">
        <f t="shared" si="282"/>
        <v>34422.340220320002</v>
      </c>
      <c r="N370" s="2">
        <f t="shared" si="277"/>
        <v>33098.404058</v>
      </c>
      <c r="O370" s="2">
        <f t="shared" si="283"/>
        <v>46337.765681199999</v>
      </c>
      <c r="P370" s="2">
        <f t="shared" si="284"/>
        <v>34753.324260900001</v>
      </c>
      <c r="Q370" s="2">
        <f t="shared" si="285"/>
        <v>37070.212544960006</v>
      </c>
      <c r="R370" s="2">
        <f t="shared" si="262"/>
        <v>45562.096000000005</v>
      </c>
      <c r="S370" s="2" t="s">
        <v>5201</v>
      </c>
      <c r="T370" s="2">
        <f t="shared" si="278"/>
        <v>33098.404058</v>
      </c>
      <c r="U370" s="2">
        <f t="shared" si="263"/>
        <v>45562.096000000005</v>
      </c>
      <c r="V370" s="2" t="s">
        <v>5201</v>
      </c>
      <c r="W370" s="2" t="s">
        <v>5201</v>
      </c>
      <c r="X370" s="2" t="s">
        <v>5201</v>
      </c>
      <c r="Y370" s="2" t="s">
        <v>5201</v>
      </c>
      <c r="Z370" s="2">
        <v>33098.404058</v>
      </c>
      <c r="AA370" s="2">
        <f t="shared" si="264"/>
        <v>45562.096000000005</v>
      </c>
      <c r="AB370" s="2">
        <f t="shared" si="265"/>
        <v>45562.096000000005</v>
      </c>
      <c r="AC370" s="2">
        <f t="shared" si="271"/>
        <v>67675.369525920003</v>
      </c>
      <c r="AD370" s="2">
        <v>72769.214544000002</v>
      </c>
      <c r="AE370" s="2">
        <f t="shared" si="266"/>
        <v>36529.410468000002</v>
      </c>
      <c r="AF370" s="2">
        <v>7947.23</v>
      </c>
      <c r="AG370" s="2">
        <v>7771.48</v>
      </c>
      <c r="AH370" s="2">
        <f t="shared" si="272"/>
        <v>33098.404058</v>
      </c>
      <c r="AI370" s="2">
        <f t="shared" si="273"/>
        <v>33098.404058</v>
      </c>
      <c r="AJ370" s="2">
        <v>42044.018400000001</v>
      </c>
      <c r="AK370" s="2">
        <v>74459.606599999999</v>
      </c>
      <c r="AL370" s="2">
        <f t="shared" si="279"/>
        <v>33098.404058</v>
      </c>
      <c r="AM370" s="2" t="s">
        <v>5201</v>
      </c>
      <c r="AN370" s="2">
        <f t="shared" si="267"/>
        <v>43283.991200000004</v>
      </c>
      <c r="AO370" s="2">
        <f t="shared" si="268"/>
        <v>17928.684776000002</v>
      </c>
      <c r="AP370" s="2">
        <f t="shared" si="274"/>
        <v>33429.388098579999</v>
      </c>
      <c r="AQ370" s="2">
        <f t="shared" si="269"/>
        <v>39866.834000000003</v>
      </c>
      <c r="AR370" s="2" cm="1">
        <f t="array" ref="AR370">MIN(_xlfn._xlws.FILTER(E370:AQ370,E370:AQ370&lt;&gt;0))</f>
        <v>7771.48</v>
      </c>
      <c r="AS370" s="2">
        <f t="shared" si="270"/>
        <v>74459.606599999999</v>
      </c>
    </row>
    <row r="371" spans="1:45" s="1" customFormat="1" x14ac:dyDescent="0.25">
      <c r="A371" s="5" t="s">
        <v>5193</v>
      </c>
      <c r="B371" s="1" t="s">
        <v>3224</v>
      </c>
      <c r="C371" s="6">
        <v>957</v>
      </c>
      <c r="D371" s="2">
        <v>105380.18</v>
      </c>
      <c r="E371" s="2">
        <f t="shared" si="280"/>
        <v>82091.160219999991</v>
      </c>
      <c r="F371" s="2">
        <f t="shared" si="275"/>
        <v>64474.981144999998</v>
      </c>
      <c r="G371" s="2">
        <f t="shared" si="276"/>
        <v>64474.981144999998</v>
      </c>
      <c r="H371" s="2" t="s">
        <v>5201</v>
      </c>
      <c r="I371" s="2" t="s">
        <v>5201</v>
      </c>
      <c r="J371" s="2">
        <v>53560.737119999998</v>
      </c>
      <c r="K371" s="2">
        <f t="shared" si="261"/>
        <v>71763.902579999994</v>
      </c>
      <c r="L371" s="2">
        <f t="shared" si="281"/>
        <v>66409.230579349998</v>
      </c>
      <c r="M371" s="2">
        <f t="shared" si="282"/>
        <v>67053.980390800003</v>
      </c>
      <c r="N371" s="2">
        <f t="shared" si="277"/>
        <v>64474.981144999998</v>
      </c>
      <c r="O371" s="2">
        <f t="shared" si="283"/>
        <v>90264.973602999991</v>
      </c>
      <c r="P371" s="2">
        <f t="shared" si="284"/>
        <v>67698.730202249993</v>
      </c>
      <c r="Q371" s="2">
        <f t="shared" si="285"/>
        <v>72211.978882399999</v>
      </c>
      <c r="R371" s="2">
        <f t="shared" si="262"/>
        <v>84304.144</v>
      </c>
      <c r="S371" s="2" t="s">
        <v>5201</v>
      </c>
      <c r="T371" s="2">
        <f t="shared" si="278"/>
        <v>64474.981144999998</v>
      </c>
      <c r="U371" s="2">
        <f t="shared" si="263"/>
        <v>84304.144</v>
      </c>
      <c r="V371" s="2" t="s">
        <v>5201</v>
      </c>
      <c r="W371" s="2" t="s">
        <v>5201</v>
      </c>
      <c r="X371" s="2" t="s">
        <v>5201</v>
      </c>
      <c r="Y371" s="2" t="s">
        <v>5201</v>
      </c>
      <c r="Z371" s="2">
        <v>64474.981144999998</v>
      </c>
      <c r="AA371" s="2">
        <f t="shared" si="264"/>
        <v>84304.144</v>
      </c>
      <c r="AB371" s="2">
        <f t="shared" si="265"/>
        <v>84304.144</v>
      </c>
      <c r="AC371" s="2">
        <f t="shared" si="271"/>
        <v>70464.509458200002</v>
      </c>
      <c r="AD371" s="2">
        <v>75768.289739999993</v>
      </c>
      <c r="AE371" s="2">
        <f t="shared" si="266"/>
        <v>67590.847451999987</v>
      </c>
      <c r="AF371" s="2">
        <v>7947.23</v>
      </c>
      <c r="AG371" s="2">
        <v>7771.48</v>
      </c>
      <c r="AH371" s="2">
        <f t="shared" si="272"/>
        <v>64474.981144999998</v>
      </c>
      <c r="AI371" s="2">
        <f t="shared" si="273"/>
        <v>64474.981144999998</v>
      </c>
      <c r="AJ371" s="2">
        <v>81900.846000000005</v>
      </c>
      <c r="AK371" s="2">
        <v>145045.71650000001</v>
      </c>
      <c r="AL371" s="2">
        <f t="shared" si="279"/>
        <v>64474.981144999998</v>
      </c>
      <c r="AM371" s="2" t="s">
        <v>5201</v>
      </c>
      <c r="AN371" s="2">
        <f t="shared" si="267"/>
        <v>80088.936799999996</v>
      </c>
      <c r="AO371" s="2">
        <f t="shared" si="268"/>
        <v>33173.680664</v>
      </c>
      <c r="AP371" s="2">
        <f t="shared" si="274"/>
        <v>65119.730956449996</v>
      </c>
      <c r="AQ371" s="2">
        <f t="shared" si="269"/>
        <v>73766.125999999989</v>
      </c>
      <c r="AR371" s="2" cm="1">
        <f t="array" ref="AR371">MIN(_xlfn._xlws.FILTER(E371:AQ371,E371:AQ371&lt;&gt;0))</f>
        <v>7771.48</v>
      </c>
      <c r="AS371" s="2">
        <f t="shared" si="270"/>
        <v>145045.71650000001</v>
      </c>
    </row>
    <row r="372" spans="1:45" s="1" customFormat="1" x14ac:dyDescent="0.25">
      <c r="A372" s="5" t="s">
        <v>5194</v>
      </c>
      <c r="B372" s="1" t="s">
        <v>3224</v>
      </c>
      <c r="C372" s="6">
        <v>959</v>
      </c>
      <c r="D372" s="2">
        <v>42503.13</v>
      </c>
      <c r="E372" s="2">
        <f t="shared" si="280"/>
        <v>33109.938269999999</v>
      </c>
      <c r="F372" s="2">
        <f t="shared" si="275"/>
        <v>22348.948663000003</v>
      </c>
      <c r="G372" s="2">
        <f t="shared" si="276"/>
        <v>22348.948663000003</v>
      </c>
      <c r="H372" s="2" t="s">
        <v>5201</v>
      </c>
      <c r="I372" s="2" t="s">
        <v>5201</v>
      </c>
      <c r="J372" s="2">
        <v>19734.498629999998</v>
      </c>
      <c r="K372" s="2">
        <f t="shared" si="261"/>
        <v>28944.631529999995</v>
      </c>
      <c r="L372" s="2">
        <f t="shared" si="281"/>
        <v>23019.417122890005</v>
      </c>
      <c r="M372" s="2">
        <f t="shared" si="282"/>
        <v>23242.906609520003</v>
      </c>
      <c r="N372" s="2">
        <f t="shared" si="277"/>
        <v>22348.948663000003</v>
      </c>
      <c r="O372" s="2">
        <f t="shared" si="283"/>
        <v>31288.528128200003</v>
      </c>
      <c r="P372" s="2">
        <f t="shared" si="284"/>
        <v>23466.396096150005</v>
      </c>
      <c r="Q372" s="2">
        <f t="shared" si="285"/>
        <v>25030.822502560004</v>
      </c>
      <c r="R372" s="2">
        <f t="shared" si="262"/>
        <v>34002.504000000001</v>
      </c>
      <c r="S372" s="2" t="s">
        <v>5201</v>
      </c>
      <c r="T372" s="2">
        <f t="shared" si="278"/>
        <v>22348.948663000003</v>
      </c>
      <c r="U372" s="2">
        <f t="shared" si="263"/>
        <v>34002.504000000001</v>
      </c>
      <c r="V372" s="2" t="s">
        <v>5201</v>
      </c>
      <c r="W372" s="2" t="s">
        <v>5201</v>
      </c>
      <c r="X372" s="2" t="s">
        <v>5201</v>
      </c>
      <c r="Y372" s="2" t="s">
        <v>5201</v>
      </c>
      <c r="Z372" s="2">
        <v>22348.948663000003</v>
      </c>
      <c r="AA372" s="2">
        <f t="shared" si="264"/>
        <v>34002.504000000001</v>
      </c>
      <c r="AB372" s="2">
        <f t="shared" si="265"/>
        <v>34002.504000000001</v>
      </c>
      <c r="AC372" s="2">
        <f t="shared" si="271"/>
        <v>30664.278543600009</v>
      </c>
      <c r="AD372" s="2">
        <v>32972.342520000006</v>
      </c>
      <c r="AE372" s="2">
        <f t="shared" si="266"/>
        <v>27261.507581999998</v>
      </c>
      <c r="AF372" s="2">
        <v>7947.23</v>
      </c>
      <c r="AG372" s="2">
        <v>7771.48</v>
      </c>
      <c r="AH372" s="2">
        <f t="shared" si="272"/>
        <v>22348.948663000003</v>
      </c>
      <c r="AI372" s="2">
        <f t="shared" si="273"/>
        <v>22348.948663000003</v>
      </c>
      <c r="AJ372" s="2">
        <v>28389.272400000002</v>
      </c>
      <c r="AK372" s="2">
        <v>50277.165100000006</v>
      </c>
      <c r="AL372" s="2">
        <f t="shared" si="279"/>
        <v>22348.948663000003</v>
      </c>
      <c r="AM372" s="2" t="s">
        <v>5201</v>
      </c>
      <c r="AN372" s="2">
        <f t="shared" si="267"/>
        <v>32302.378799999999</v>
      </c>
      <c r="AO372" s="2">
        <f t="shared" si="268"/>
        <v>13379.985323999999</v>
      </c>
      <c r="AP372" s="2">
        <f t="shared" si="274"/>
        <v>22572.438149630005</v>
      </c>
      <c r="AQ372" s="2">
        <f t="shared" si="269"/>
        <v>29752.190999999995</v>
      </c>
      <c r="AR372" s="2" cm="1">
        <f t="array" ref="AR372">MIN(_xlfn._xlws.FILTER(E372:AQ372,E372:AQ372&lt;&gt;0))</f>
        <v>7771.48</v>
      </c>
      <c r="AS372" s="2">
        <f t="shared" si="270"/>
        <v>50277.165100000006</v>
      </c>
    </row>
    <row r="373" spans="1:45" s="1" customFormat="1" x14ac:dyDescent="0.25">
      <c r="A373" s="5" t="s">
        <v>5195</v>
      </c>
      <c r="B373" s="1" t="s">
        <v>3224</v>
      </c>
      <c r="C373" s="6">
        <v>974</v>
      </c>
      <c r="D373" s="2">
        <v>52850.14</v>
      </c>
      <c r="E373" s="2">
        <f t="shared" si="280"/>
        <v>41170.259060000004</v>
      </c>
      <c r="F373" s="2">
        <f t="shared" si="275"/>
        <v>24996.50777</v>
      </c>
      <c r="G373" s="2">
        <f t="shared" si="276"/>
        <v>24996.50777</v>
      </c>
      <c r="H373" s="2" t="s">
        <v>5201</v>
      </c>
      <c r="I373" s="2" t="s">
        <v>5201</v>
      </c>
      <c r="J373" s="2">
        <v>19384.442605</v>
      </c>
      <c r="K373" s="2">
        <f t="shared" si="261"/>
        <v>35990.945339999998</v>
      </c>
      <c r="L373" s="2">
        <f t="shared" si="281"/>
        <v>25746.4030031</v>
      </c>
      <c r="M373" s="2">
        <f t="shared" si="282"/>
        <v>25996.368080800003</v>
      </c>
      <c r="N373" s="2">
        <f t="shared" si="277"/>
        <v>24996.50777</v>
      </c>
      <c r="O373" s="2">
        <f t="shared" si="283"/>
        <v>34995.110878</v>
      </c>
      <c r="P373" s="2">
        <f t="shared" si="284"/>
        <v>26246.333158500001</v>
      </c>
      <c r="Q373" s="2">
        <f t="shared" si="285"/>
        <v>27996.088702400004</v>
      </c>
      <c r="R373" s="2">
        <f t="shared" si="262"/>
        <v>42280.112000000001</v>
      </c>
      <c r="S373" s="2" t="s">
        <v>5201</v>
      </c>
      <c r="T373" s="2">
        <f t="shared" si="278"/>
        <v>24996.50777</v>
      </c>
      <c r="U373" s="2">
        <f t="shared" si="263"/>
        <v>42280.112000000001</v>
      </c>
      <c r="V373" s="2" t="s">
        <v>5201</v>
      </c>
      <c r="W373" s="2" t="s">
        <v>5201</v>
      </c>
      <c r="X373" s="2" t="s">
        <v>5201</v>
      </c>
      <c r="Y373" s="2" t="s">
        <v>5201</v>
      </c>
      <c r="Z373" s="2">
        <v>24996.50777</v>
      </c>
      <c r="AA373" s="2">
        <f t="shared" si="264"/>
        <v>42280.112000000001</v>
      </c>
      <c r="AB373" s="2">
        <f t="shared" si="265"/>
        <v>42280.112000000001</v>
      </c>
      <c r="AC373" s="2">
        <f t="shared" si="271"/>
        <v>21724.310537280006</v>
      </c>
      <c r="AD373" s="2">
        <v>23359.473696000005</v>
      </c>
      <c r="AE373" s="2">
        <f t="shared" si="266"/>
        <v>33898.079795999998</v>
      </c>
      <c r="AF373" s="2">
        <v>7947.23</v>
      </c>
      <c r="AG373" s="2">
        <v>7771.48</v>
      </c>
      <c r="AH373" s="2">
        <f t="shared" si="272"/>
        <v>24996.50777</v>
      </c>
      <c r="AI373" s="2">
        <f t="shared" si="273"/>
        <v>24996.50777</v>
      </c>
      <c r="AJ373" s="2">
        <v>31752.396000000001</v>
      </c>
      <c r="AK373" s="2">
        <v>56233.229000000007</v>
      </c>
      <c r="AL373" s="2">
        <f t="shared" si="279"/>
        <v>24996.50777</v>
      </c>
      <c r="AM373" s="2" t="s">
        <v>5201</v>
      </c>
      <c r="AN373" s="2">
        <f t="shared" si="267"/>
        <v>40166.106399999997</v>
      </c>
      <c r="AO373" s="2">
        <f t="shared" si="268"/>
        <v>16637.224072000001</v>
      </c>
      <c r="AP373" s="2">
        <f t="shared" si="274"/>
        <v>25246.472847699999</v>
      </c>
      <c r="AQ373" s="2">
        <f t="shared" si="269"/>
        <v>36995.097999999998</v>
      </c>
      <c r="AR373" s="2" cm="1">
        <f t="array" ref="AR373">MIN(_xlfn._xlws.FILTER(E373:AQ373,E373:AQ373&lt;&gt;0))</f>
        <v>7771.48</v>
      </c>
      <c r="AS373" s="2">
        <f t="shared" si="270"/>
        <v>56233.229000000007</v>
      </c>
    </row>
    <row r="374" spans="1:45" s="1" customFormat="1" x14ac:dyDescent="0.25">
      <c r="A374" s="5" t="s">
        <v>5196</v>
      </c>
      <c r="B374" s="1" t="s">
        <v>3224</v>
      </c>
      <c r="C374" s="6">
        <v>975</v>
      </c>
      <c r="D374" s="2">
        <v>16627.96</v>
      </c>
      <c r="E374" s="2">
        <f t="shared" si="280"/>
        <v>12953.180839999999</v>
      </c>
      <c r="F374" s="2">
        <f t="shared" si="275"/>
        <v>11969.264093</v>
      </c>
      <c r="G374" s="2">
        <f t="shared" si="276"/>
        <v>11969.264093</v>
      </c>
      <c r="H374" s="2" t="s">
        <v>5201</v>
      </c>
      <c r="I374" s="2" t="s">
        <v>5201</v>
      </c>
      <c r="J374" s="2">
        <v>9232.0961149999985</v>
      </c>
      <c r="K374" s="2">
        <f t="shared" si="261"/>
        <v>11323.640759999998</v>
      </c>
      <c r="L374" s="2">
        <f t="shared" si="281"/>
        <v>12328.34201579</v>
      </c>
      <c r="M374" s="2">
        <f t="shared" si="282"/>
        <v>12448.034656719999</v>
      </c>
      <c r="N374" s="2">
        <f t="shared" si="277"/>
        <v>11969.264093</v>
      </c>
      <c r="O374" s="2">
        <f t="shared" si="283"/>
        <v>16756.969730199999</v>
      </c>
      <c r="P374" s="2">
        <f t="shared" si="284"/>
        <v>12567.727297650001</v>
      </c>
      <c r="Q374" s="2">
        <f t="shared" si="285"/>
        <v>13405.575784160001</v>
      </c>
      <c r="R374" s="2">
        <f t="shared" si="262"/>
        <v>13302.368</v>
      </c>
      <c r="S374" s="2" t="s">
        <v>5201</v>
      </c>
      <c r="T374" s="2">
        <f t="shared" si="278"/>
        <v>11969.264093</v>
      </c>
      <c r="U374" s="2">
        <f t="shared" si="263"/>
        <v>13302.368</v>
      </c>
      <c r="V374" s="2" t="s">
        <v>5201</v>
      </c>
      <c r="W374" s="2" t="s">
        <v>5201</v>
      </c>
      <c r="X374" s="2" t="s">
        <v>5201</v>
      </c>
      <c r="Y374" s="2" t="s">
        <v>5201</v>
      </c>
      <c r="Z374" s="2">
        <v>11969.264093</v>
      </c>
      <c r="AA374" s="2">
        <f t="shared" si="264"/>
        <v>13302.368</v>
      </c>
      <c r="AB374" s="2">
        <f t="shared" si="265"/>
        <v>13302.368</v>
      </c>
      <c r="AC374" s="2">
        <f t="shared" si="271"/>
        <v>13068.4770684</v>
      </c>
      <c r="AD374" s="2">
        <v>14052.12588</v>
      </c>
      <c r="AE374" s="2">
        <f t="shared" si="266"/>
        <v>10665.173543999999</v>
      </c>
      <c r="AF374" s="2">
        <v>7947.23</v>
      </c>
      <c r="AG374" s="2">
        <v>7771.48</v>
      </c>
      <c r="AH374" s="2">
        <f t="shared" si="272"/>
        <v>11969.264093</v>
      </c>
      <c r="AI374" s="2">
        <f t="shared" si="273"/>
        <v>11969.264093</v>
      </c>
      <c r="AJ374" s="2">
        <v>15204.2364</v>
      </c>
      <c r="AK374" s="2">
        <v>26926.576099999998</v>
      </c>
      <c r="AL374" s="2">
        <f t="shared" si="279"/>
        <v>11969.264093</v>
      </c>
      <c r="AM374" s="2" t="s">
        <v>5201</v>
      </c>
      <c r="AN374" s="2">
        <f t="shared" si="267"/>
        <v>12637.249599999999</v>
      </c>
      <c r="AO374" s="2">
        <f t="shared" si="268"/>
        <v>5234.4818080000005</v>
      </c>
      <c r="AP374" s="2">
        <f t="shared" si="274"/>
        <v>12088.956733929999</v>
      </c>
      <c r="AQ374" s="2">
        <f t="shared" si="269"/>
        <v>11639.571999999998</v>
      </c>
      <c r="AR374" s="2" cm="1">
        <f t="array" ref="AR374">MIN(_xlfn._xlws.FILTER(E374:AQ374,E374:AQ374&lt;&gt;0))</f>
        <v>5234.4818080000005</v>
      </c>
      <c r="AS374" s="2">
        <f t="shared" si="270"/>
        <v>26926.576099999998</v>
      </c>
    </row>
    <row r="375" spans="1:45" s="1" customFormat="1" x14ac:dyDescent="0.25">
      <c r="A375" s="5" t="s">
        <v>5197</v>
      </c>
      <c r="B375" s="1" t="s">
        <v>3224</v>
      </c>
      <c r="C375" s="6">
        <v>981</v>
      </c>
      <c r="D375" s="2">
        <v>123027.99</v>
      </c>
      <c r="E375" s="2">
        <f t="shared" si="280"/>
        <v>95838.804210000002</v>
      </c>
      <c r="F375" s="2">
        <f t="shared" si="275"/>
        <v>39851.724395999998</v>
      </c>
      <c r="G375" s="2">
        <f t="shared" si="276"/>
        <v>39851.724395999998</v>
      </c>
      <c r="H375" s="2" t="s">
        <v>5201</v>
      </c>
      <c r="I375" s="2" t="s">
        <v>5201</v>
      </c>
      <c r="J375" s="2">
        <v>33257.487670000002</v>
      </c>
      <c r="K375" s="2">
        <f t="shared" si="261"/>
        <v>83782.061189999993</v>
      </c>
      <c r="L375" s="2">
        <f t="shared" si="281"/>
        <v>41047.276127879995</v>
      </c>
      <c r="M375" s="2">
        <f t="shared" si="282"/>
        <v>41445.793371840002</v>
      </c>
      <c r="N375" s="2">
        <f t="shared" si="277"/>
        <v>39851.724395999998</v>
      </c>
      <c r="O375" s="2">
        <f t="shared" si="283"/>
        <v>55792.414154399994</v>
      </c>
      <c r="P375" s="2">
        <f t="shared" si="284"/>
        <v>41844.310615800001</v>
      </c>
      <c r="Q375" s="2">
        <f t="shared" si="285"/>
        <v>44633.931323520002</v>
      </c>
      <c r="R375" s="2">
        <f t="shared" si="262"/>
        <v>98422.392000000007</v>
      </c>
      <c r="S375" s="2" t="s">
        <v>5201</v>
      </c>
      <c r="T375" s="2">
        <f t="shared" si="278"/>
        <v>39851.724395999998</v>
      </c>
      <c r="U375" s="2">
        <f t="shared" si="263"/>
        <v>98422.392000000007</v>
      </c>
      <c r="V375" s="2" t="s">
        <v>5201</v>
      </c>
      <c r="W375" s="2" t="s">
        <v>5201</v>
      </c>
      <c r="X375" s="2" t="s">
        <v>5201</v>
      </c>
      <c r="Y375" s="2" t="s">
        <v>5201</v>
      </c>
      <c r="Z375" s="2">
        <v>39851.724395999998</v>
      </c>
      <c r="AA375" s="2">
        <f t="shared" si="264"/>
        <v>98422.392000000007</v>
      </c>
      <c r="AB375" s="2">
        <f t="shared" si="265"/>
        <v>98422.392000000007</v>
      </c>
      <c r="AC375" s="2">
        <f t="shared" si="271"/>
        <v>48425.254614360005</v>
      </c>
      <c r="AD375" s="2">
        <v>52070.166252000003</v>
      </c>
      <c r="AE375" s="2">
        <f t="shared" si="266"/>
        <v>78910.152786000006</v>
      </c>
      <c r="AF375" s="2">
        <v>7947.23</v>
      </c>
      <c r="AG375" s="2">
        <v>7771.48</v>
      </c>
      <c r="AH375" s="2">
        <f t="shared" si="272"/>
        <v>39851.724395999998</v>
      </c>
      <c r="AI375" s="2">
        <f t="shared" si="273"/>
        <v>39851.724395999998</v>
      </c>
      <c r="AJ375" s="2">
        <v>50622.580800000003</v>
      </c>
      <c r="AK375" s="2">
        <v>89652.169200000004</v>
      </c>
      <c r="AL375" s="2">
        <f t="shared" si="279"/>
        <v>39851.724395999998</v>
      </c>
      <c r="AM375" s="2" t="s">
        <v>5201</v>
      </c>
      <c r="AN375" s="2">
        <f t="shared" si="267"/>
        <v>93501.272400000002</v>
      </c>
      <c r="AO375" s="2">
        <f t="shared" si="268"/>
        <v>38729.211252000008</v>
      </c>
      <c r="AP375" s="2">
        <f t="shared" si="274"/>
        <v>40250.241639959997</v>
      </c>
      <c r="AQ375" s="2">
        <f t="shared" si="269"/>
        <v>86119.592999999993</v>
      </c>
      <c r="AR375" s="2" cm="1">
        <f t="array" ref="AR375">MIN(_xlfn._xlws.FILTER(E375:AQ375,E375:AQ375&lt;&gt;0))</f>
        <v>7771.48</v>
      </c>
      <c r="AS375" s="2">
        <f t="shared" si="270"/>
        <v>98422.392000000007</v>
      </c>
    </row>
    <row r="376" spans="1:45" s="1" customFormat="1" x14ac:dyDescent="0.25">
      <c r="A376" s="5" t="s">
        <v>5198</v>
      </c>
      <c r="B376" s="1" t="s">
        <v>3224</v>
      </c>
      <c r="C376" s="6">
        <v>982</v>
      </c>
      <c r="D376" s="2">
        <v>26340.74</v>
      </c>
      <c r="E376" s="2">
        <f t="shared" si="280"/>
        <v>20519.436460000001</v>
      </c>
      <c r="F376" s="2">
        <f t="shared" si="275"/>
        <v>21822.569017999998</v>
      </c>
      <c r="G376" s="2">
        <f t="shared" si="276"/>
        <v>21822.569017999998</v>
      </c>
      <c r="H376" s="2" t="s">
        <v>5201</v>
      </c>
      <c r="I376" s="2" t="s">
        <v>5201</v>
      </c>
      <c r="J376" s="2">
        <v>18341.492179999997</v>
      </c>
      <c r="K376" s="2">
        <f t="shared" si="261"/>
        <v>17938.04394</v>
      </c>
      <c r="L376" s="2">
        <f t="shared" si="281"/>
        <v>22477.24608854</v>
      </c>
      <c r="M376" s="2">
        <f t="shared" si="282"/>
        <v>22695.471778719999</v>
      </c>
      <c r="N376" s="2">
        <f t="shared" si="277"/>
        <v>21822.569017999998</v>
      </c>
      <c r="O376" s="2">
        <f t="shared" si="283"/>
        <v>30551.596625199996</v>
      </c>
      <c r="P376" s="2">
        <f t="shared" si="284"/>
        <v>22913.697468899998</v>
      </c>
      <c r="Q376" s="2">
        <f t="shared" si="285"/>
        <v>24441.27730016</v>
      </c>
      <c r="R376" s="2">
        <f t="shared" si="262"/>
        <v>21072.592000000004</v>
      </c>
      <c r="S376" s="2" t="s">
        <v>5201</v>
      </c>
      <c r="T376" s="2">
        <f t="shared" si="278"/>
        <v>21822.569017999998</v>
      </c>
      <c r="U376" s="2">
        <f t="shared" si="263"/>
        <v>21072.592000000004</v>
      </c>
      <c r="V376" s="2" t="s">
        <v>5201</v>
      </c>
      <c r="W376" s="2" t="s">
        <v>5201</v>
      </c>
      <c r="X376" s="2" t="s">
        <v>5201</v>
      </c>
      <c r="Y376" s="2" t="s">
        <v>5201</v>
      </c>
      <c r="Z376" s="2">
        <v>21822.569017999998</v>
      </c>
      <c r="AA376" s="2">
        <f t="shared" si="264"/>
        <v>21072.592000000004</v>
      </c>
      <c r="AB376" s="2">
        <f t="shared" si="265"/>
        <v>21072.592000000004</v>
      </c>
      <c r="AC376" s="2">
        <f t="shared" si="271"/>
        <v>22135.963285800004</v>
      </c>
      <c r="AD376" s="2">
        <v>23802.111060000003</v>
      </c>
      <c r="AE376" s="2">
        <f t="shared" si="266"/>
        <v>16894.950636000001</v>
      </c>
      <c r="AF376" s="2">
        <v>7947.23</v>
      </c>
      <c r="AG376" s="2">
        <v>7771.48</v>
      </c>
      <c r="AH376" s="2">
        <f t="shared" si="272"/>
        <v>21822.569017999998</v>
      </c>
      <c r="AI376" s="2">
        <f t="shared" si="273"/>
        <v>21822.569017999998</v>
      </c>
      <c r="AJ376" s="2">
        <v>27720.626400000001</v>
      </c>
      <c r="AK376" s="2">
        <v>49092.998599999999</v>
      </c>
      <c r="AL376" s="2">
        <f t="shared" si="279"/>
        <v>21822.569017999998</v>
      </c>
      <c r="AM376" s="2" t="s">
        <v>5201</v>
      </c>
      <c r="AN376" s="2">
        <f t="shared" si="267"/>
        <v>20018.9624</v>
      </c>
      <c r="AO376" s="2">
        <f t="shared" si="268"/>
        <v>8292.0649520000006</v>
      </c>
      <c r="AP376" s="2">
        <f t="shared" si="274"/>
        <v>22040.794708179998</v>
      </c>
      <c r="AQ376" s="2">
        <f t="shared" si="269"/>
        <v>18438.518</v>
      </c>
      <c r="AR376" s="2" cm="1">
        <f t="array" ref="AR376">MIN(_xlfn._xlws.FILTER(E376:AQ376,E376:AQ376&lt;&gt;0))</f>
        <v>7771.48</v>
      </c>
      <c r="AS376" s="2">
        <f t="shared" si="270"/>
        <v>49092.998599999999</v>
      </c>
    </row>
    <row r="377" spans="1:45" s="1" customFormat="1" x14ac:dyDescent="0.25">
      <c r="A377" s="5" t="s">
        <v>5199</v>
      </c>
      <c r="B377" s="1" t="s">
        <v>3224</v>
      </c>
      <c r="C377" s="6">
        <v>987</v>
      </c>
      <c r="D377" s="2">
        <v>36042.629999999997</v>
      </c>
      <c r="E377" s="2">
        <f t="shared" si="280"/>
        <v>28077.208769999997</v>
      </c>
      <c r="F377" s="2">
        <f t="shared" si="275"/>
        <v>28871.706016</v>
      </c>
      <c r="G377" s="2">
        <f t="shared" si="276"/>
        <v>28871.706016</v>
      </c>
      <c r="H377" s="2" t="s">
        <v>5201</v>
      </c>
      <c r="I377" s="2" t="s">
        <v>5201</v>
      </c>
      <c r="J377" s="2">
        <v>23544.696065</v>
      </c>
      <c r="K377" s="2">
        <f t="shared" si="261"/>
        <v>24545.031029999995</v>
      </c>
      <c r="L377" s="2">
        <f t="shared" si="281"/>
        <v>29737.857196479999</v>
      </c>
      <c r="M377" s="2">
        <f t="shared" si="282"/>
        <v>30026.57425664</v>
      </c>
      <c r="N377" s="2">
        <f t="shared" si="277"/>
        <v>28871.706016</v>
      </c>
      <c r="O377" s="2">
        <f t="shared" si="283"/>
        <v>40420.388422399999</v>
      </c>
      <c r="P377" s="2">
        <f t="shared" si="284"/>
        <v>30315.291316800001</v>
      </c>
      <c r="Q377" s="2">
        <f t="shared" si="285"/>
        <v>32336.310737920005</v>
      </c>
      <c r="R377" s="2">
        <f t="shared" si="262"/>
        <v>28834.103999999999</v>
      </c>
      <c r="S377" s="2" t="s">
        <v>5201</v>
      </c>
      <c r="T377" s="2">
        <f t="shared" si="278"/>
        <v>28871.706016</v>
      </c>
      <c r="U377" s="2">
        <f t="shared" si="263"/>
        <v>28834.103999999999</v>
      </c>
      <c r="V377" s="2" t="s">
        <v>5201</v>
      </c>
      <c r="W377" s="2" t="s">
        <v>5201</v>
      </c>
      <c r="X377" s="2" t="s">
        <v>5201</v>
      </c>
      <c r="Y377" s="2" t="s">
        <v>5201</v>
      </c>
      <c r="Z377" s="2">
        <v>28871.706016</v>
      </c>
      <c r="AA377" s="2">
        <f t="shared" si="264"/>
        <v>28834.103999999999</v>
      </c>
      <c r="AB377" s="2">
        <f t="shared" si="265"/>
        <v>28834.103999999999</v>
      </c>
      <c r="AC377" s="2">
        <f t="shared" si="271"/>
        <v>29747.687912280006</v>
      </c>
      <c r="AD377" s="2">
        <v>31986.761196000003</v>
      </c>
      <c r="AE377" s="2">
        <f t="shared" si="266"/>
        <v>23117.742881999999</v>
      </c>
      <c r="AF377" s="2">
        <v>7947.23</v>
      </c>
      <c r="AG377" s="2">
        <v>7771.48</v>
      </c>
      <c r="AH377" s="2">
        <f t="shared" si="272"/>
        <v>28871.706016</v>
      </c>
      <c r="AI377" s="2">
        <f t="shared" si="273"/>
        <v>28871.706016</v>
      </c>
      <c r="AJ377" s="2">
        <v>36674.9568</v>
      </c>
      <c r="AK377" s="2">
        <v>64951.0432</v>
      </c>
      <c r="AL377" s="2">
        <f t="shared" si="279"/>
        <v>28871.706016</v>
      </c>
      <c r="AM377" s="2" t="s">
        <v>5201</v>
      </c>
      <c r="AN377" s="2">
        <f t="shared" si="267"/>
        <v>27392.398799999999</v>
      </c>
      <c r="AO377" s="2">
        <f t="shared" si="268"/>
        <v>11346.219924000001</v>
      </c>
      <c r="AP377" s="2">
        <f t="shared" si="274"/>
        <v>29160.423076160001</v>
      </c>
      <c r="AQ377" s="2">
        <f t="shared" si="269"/>
        <v>25229.840999999997</v>
      </c>
      <c r="AR377" s="2" cm="1">
        <f t="array" ref="AR377">MIN(_xlfn._xlws.FILTER(E377:AQ377,E377:AQ377&lt;&gt;0))</f>
        <v>7771.48</v>
      </c>
      <c r="AS377" s="2">
        <f t="shared" si="270"/>
        <v>64951.0432</v>
      </c>
    </row>
    <row r="378" spans="1:45" s="1" customFormat="1" x14ac:dyDescent="0.25">
      <c r="A378" s="5" t="s">
        <v>5200</v>
      </c>
      <c r="B378" s="1" t="s">
        <v>3224</v>
      </c>
      <c r="C378" s="6">
        <v>988</v>
      </c>
      <c r="D378" s="2">
        <v>25020.16</v>
      </c>
      <c r="E378" s="2">
        <f t="shared" si="280"/>
        <v>19490.70464</v>
      </c>
      <c r="F378" s="2">
        <f t="shared" si="275"/>
        <v>14759.511235999998</v>
      </c>
      <c r="G378" s="2">
        <f t="shared" si="276"/>
        <v>14759.511235999998</v>
      </c>
      <c r="H378" s="2" t="s">
        <v>5201</v>
      </c>
      <c r="I378" s="2" t="s">
        <v>5201</v>
      </c>
      <c r="J378" s="2">
        <v>12130.704355</v>
      </c>
      <c r="K378" s="2">
        <f t="shared" si="261"/>
        <v>17038.728959999997</v>
      </c>
      <c r="L378" s="2">
        <f t="shared" si="281"/>
        <v>15202.296573079999</v>
      </c>
      <c r="M378" s="2">
        <f t="shared" si="282"/>
        <v>15349.891685439999</v>
      </c>
      <c r="N378" s="2">
        <f t="shared" si="277"/>
        <v>14759.511235999998</v>
      </c>
      <c r="O378" s="2">
        <f t="shared" si="283"/>
        <v>20663.315730399998</v>
      </c>
      <c r="P378" s="2">
        <f t="shared" si="284"/>
        <v>15497.486797799998</v>
      </c>
      <c r="Q378" s="2">
        <f t="shared" si="285"/>
        <v>16530.65258432</v>
      </c>
      <c r="R378" s="2">
        <f t="shared" si="262"/>
        <v>20016.128000000001</v>
      </c>
      <c r="S378" s="2" t="s">
        <v>5201</v>
      </c>
      <c r="T378" s="2">
        <f t="shared" si="278"/>
        <v>14759.511235999998</v>
      </c>
      <c r="U378" s="2">
        <f t="shared" si="263"/>
        <v>20016.128000000001</v>
      </c>
      <c r="V378" s="2" t="s">
        <v>5201</v>
      </c>
      <c r="W378" s="2" t="s">
        <v>5201</v>
      </c>
      <c r="X378" s="2" t="s">
        <v>5201</v>
      </c>
      <c r="Y378" s="2" t="s">
        <v>5201</v>
      </c>
      <c r="Z378" s="2">
        <v>14759.511235999998</v>
      </c>
      <c r="AA378" s="2">
        <f t="shared" si="264"/>
        <v>20016.128000000001</v>
      </c>
      <c r="AB378" s="2">
        <f t="shared" si="265"/>
        <v>20016.128000000001</v>
      </c>
      <c r="AC378" s="2">
        <f t="shared" si="271"/>
        <v>14585.002370640002</v>
      </c>
      <c r="AD378" s="2">
        <v>15682.798248000001</v>
      </c>
      <c r="AE378" s="2">
        <f t="shared" si="266"/>
        <v>16047.930623999999</v>
      </c>
      <c r="AF378" s="2">
        <v>7947.23</v>
      </c>
      <c r="AG378" s="2">
        <v>7771.48</v>
      </c>
      <c r="AH378" s="2">
        <f t="shared" si="272"/>
        <v>14759.511235999998</v>
      </c>
      <c r="AI378" s="2">
        <f t="shared" si="273"/>
        <v>14759.511235999998</v>
      </c>
      <c r="AJ378" s="2">
        <v>18748.612799999999</v>
      </c>
      <c r="AK378" s="2">
        <v>33203.637199999997</v>
      </c>
      <c r="AL378" s="2">
        <f t="shared" si="279"/>
        <v>14759.511235999998</v>
      </c>
      <c r="AM378" s="2" t="s">
        <v>5201</v>
      </c>
      <c r="AN378" s="2">
        <f t="shared" si="267"/>
        <v>19015.321599999999</v>
      </c>
      <c r="AO378" s="2">
        <f t="shared" si="268"/>
        <v>7876.3463680000004</v>
      </c>
      <c r="AP378" s="2">
        <f t="shared" si="274"/>
        <v>14907.106348359999</v>
      </c>
      <c r="AQ378" s="2">
        <f t="shared" si="269"/>
        <v>17514.111999999997</v>
      </c>
      <c r="AR378" s="2" cm="1">
        <f t="array" ref="AR378">MIN(_xlfn._xlws.FILTER(E378:AQ378,E378:AQ378&lt;&gt;0))</f>
        <v>7771.48</v>
      </c>
      <c r="AS378" s="2">
        <f t="shared" si="270"/>
        <v>33203.637199999997</v>
      </c>
    </row>
    <row r="379" spans="1:45" s="1" customFormat="1" x14ac:dyDescent="0.25">
      <c r="A379" s="5" t="s">
        <v>4529</v>
      </c>
      <c r="B379" s="1" t="s">
        <v>3257</v>
      </c>
      <c r="C379" s="1" t="s">
        <v>3258</v>
      </c>
      <c r="D379" s="2"/>
      <c r="E379" s="2" t="s">
        <v>5201</v>
      </c>
      <c r="F379" s="2" t="s">
        <v>5201</v>
      </c>
      <c r="G379" s="2" t="s">
        <v>5201</v>
      </c>
      <c r="H379" s="2">
        <v>153103.82079999999</v>
      </c>
      <c r="I379" s="2">
        <v>127394.41878244998</v>
      </c>
      <c r="J379" s="2" t="s">
        <v>5201</v>
      </c>
      <c r="K379" s="2" t="s">
        <v>5201</v>
      </c>
      <c r="L379" s="2" t="s">
        <v>5201</v>
      </c>
      <c r="M379" s="2" t="s">
        <v>5201</v>
      </c>
      <c r="N379" s="2" t="s">
        <v>5201</v>
      </c>
      <c r="O379" s="2" t="s">
        <v>5201</v>
      </c>
      <c r="P379" s="2" t="s">
        <v>5201</v>
      </c>
      <c r="Q379" s="2" t="s">
        <v>5201</v>
      </c>
      <c r="R379" s="2" t="s">
        <v>5201</v>
      </c>
      <c r="S379" s="2">
        <v>123087.2643</v>
      </c>
      <c r="T379" s="2" t="s">
        <v>5201</v>
      </c>
      <c r="U379" s="2" t="s">
        <v>5201</v>
      </c>
      <c r="V379" s="2">
        <v>156043.095264</v>
      </c>
      <c r="W379" s="2">
        <f>V379</f>
        <v>156043.095264</v>
      </c>
      <c r="X379" s="2">
        <v>91185.936155999996</v>
      </c>
      <c r="Y379" s="2">
        <v>102171.48</v>
      </c>
      <c r="Z379" s="2" t="s">
        <v>5201</v>
      </c>
      <c r="AA379" s="2" t="s">
        <v>5201</v>
      </c>
      <c r="AB379" s="2" t="s">
        <v>5201</v>
      </c>
      <c r="AC379" s="2" t="s">
        <v>5201</v>
      </c>
      <c r="AD379" s="2" t="s">
        <v>5201</v>
      </c>
      <c r="AE379" s="2" t="s">
        <v>5201</v>
      </c>
      <c r="AF379" s="2" t="s">
        <v>5201</v>
      </c>
      <c r="AG379" s="2" t="s">
        <v>5201</v>
      </c>
      <c r="AH379" s="2" t="s">
        <v>5201</v>
      </c>
      <c r="AI379" s="2" t="s">
        <v>5201</v>
      </c>
      <c r="AJ379" s="2" t="s">
        <v>5201</v>
      </c>
      <c r="AK379" s="2" t="s">
        <v>5201</v>
      </c>
      <c r="AL379" s="2" t="s">
        <v>5201</v>
      </c>
      <c r="AM379" s="2">
        <f>X379</f>
        <v>91185.936155999996</v>
      </c>
      <c r="AN379" s="2" t="s">
        <v>5201</v>
      </c>
      <c r="AO379" s="2" t="s">
        <v>5201</v>
      </c>
      <c r="AP379" s="2" t="s">
        <v>5201</v>
      </c>
      <c r="AQ379" s="2" t="s">
        <v>5201</v>
      </c>
      <c r="AR379" s="2" cm="1">
        <f t="array" ref="AR379">MIN(_xlfn._xlws.FILTER(E379:AQ379,E379:AQ379&lt;&gt;0))</f>
        <v>91185.936155999996</v>
      </c>
      <c r="AS379" s="2">
        <f t="shared" si="270"/>
        <v>156043.095264</v>
      </c>
    </row>
    <row r="380" spans="1:45" s="1" customFormat="1" x14ac:dyDescent="0.25">
      <c r="A380" s="5" t="s">
        <v>4529</v>
      </c>
      <c r="B380" s="1" t="s">
        <v>3257</v>
      </c>
      <c r="C380" s="1" t="s">
        <v>3259</v>
      </c>
      <c r="D380" s="2"/>
      <c r="E380" s="2" t="s">
        <v>5201</v>
      </c>
      <c r="F380" s="2" t="s">
        <v>5201</v>
      </c>
      <c r="G380" s="2" t="s">
        <v>5201</v>
      </c>
      <c r="H380" s="2">
        <v>155777.15839999999</v>
      </c>
      <c r="I380" s="2">
        <v>139448.36155865999</v>
      </c>
      <c r="J380" s="2" t="s">
        <v>5201</v>
      </c>
      <c r="K380" s="2" t="s">
        <v>5201</v>
      </c>
      <c r="L380" s="2" t="s">
        <v>5201</v>
      </c>
      <c r="M380" s="2" t="s">
        <v>5201</v>
      </c>
      <c r="N380" s="2" t="s">
        <v>5201</v>
      </c>
      <c r="O380" s="2" t="s">
        <v>5201</v>
      </c>
      <c r="P380" s="2" t="s">
        <v>5201</v>
      </c>
      <c r="Q380" s="2" t="s">
        <v>5201</v>
      </c>
      <c r="R380" s="2" t="s">
        <v>5201</v>
      </c>
      <c r="S380" s="2">
        <v>123087.2643</v>
      </c>
      <c r="T380" s="2" t="s">
        <v>5201</v>
      </c>
      <c r="U380" s="2" t="s">
        <v>5201</v>
      </c>
      <c r="V380" s="2">
        <v>195432.30043200002</v>
      </c>
      <c r="W380" s="2">
        <f t="shared" ref="W380:W443" si="286">V380</f>
        <v>195432.30043200002</v>
      </c>
      <c r="X380" s="2">
        <v>114203.561778</v>
      </c>
      <c r="Y380" s="2">
        <v>111551.63</v>
      </c>
      <c r="Z380" s="2" t="s">
        <v>5201</v>
      </c>
      <c r="AA380" s="2" t="s">
        <v>5201</v>
      </c>
      <c r="AB380" s="2" t="s">
        <v>5201</v>
      </c>
      <c r="AC380" s="2" t="s">
        <v>5201</v>
      </c>
      <c r="AD380" s="2" t="s">
        <v>5201</v>
      </c>
      <c r="AE380" s="2" t="s">
        <v>5201</v>
      </c>
      <c r="AF380" s="2" t="s">
        <v>5201</v>
      </c>
      <c r="AG380" s="2" t="s">
        <v>5201</v>
      </c>
      <c r="AH380" s="2" t="s">
        <v>5201</v>
      </c>
      <c r="AI380" s="2" t="s">
        <v>5201</v>
      </c>
      <c r="AJ380" s="2" t="s">
        <v>5201</v>
      </c>
      <c r="AK380" s="2" t="s">
        <v>5201</v>
      </c>
      <c r="AL380" s="2" t="s">
        <v>5201</v>
      </c>
      <c r="AM380" s="2">
        <f t="shared" ref="AM380:AM443" si="287">X380</f>
        <v>114203.561778</v>
      </c>
      <c r="AN380" s="2" t="s">
        <v>5201</v>
      </c>
      <c r="AO380" s="2" t="s">
        <v>5201</v>
      </c>
      <c r="AP380" s="2" t="s">
        <v>5201</v>
      </c>
      <c r="AQ380" s="2" t="s">
        <v>5201</v>
      </c>
      <c r="AR380" s="2" cm="1">
        <f t="array" ref="AR380">MIN(_xlfn._xlws.FILTER(E380:AQ380,E380:AQ380&lt;&gt;0))</f>
        <v>111551.63</v>
      </c>
      <c r="AS380" s="2">
        <f t="shared" si="270"/>
        <v>195432.30043200002</v>
      </c>
    </row>
    <row r="381" spans="1:45" s="1" customFormat="1" x14ac:dyDescent="0.25">
      <c r="A381" s="5" t="s">
        <v>4529</v>
      </c>
      <c r="B381" s="1" t="s">
        <v>3257</v>
      </c>
      <c r="C381" s="1" t="s">
        <v>3260</v>
      </c>
      <c r="D381" s="2"/>
      <c r="E381" s="2" t="s">
        <v>5201</v>
      </c>
      <c r="F381" s="2" t="s">
        <v>5201</v>
      </c>
      <c r="G381" s="2" t="s">
        <v>5201</v>
      </c>
      <c r="H381" s="2">
        <v>189718.14720000001</v>
      </c>
      <c r="I381" s="2">
        <v>173774.23732175998</v>
      </c>
      <c r="J381" s="2" t="s">
        <v>5201</v>
      </c>
      <c r="K381" s="2" t="s">
        <v>5201</v>
      </c>
      <c r="L381" s="2" t="s">
        <v>5201</v>
      </c>
      <c r="M381" s="2" t="s">
        <v>5201</v>
      </c>
      <c r="N381" s="2" t="s">
        <v>5201</v>
      </c>
      <c r="O381" s="2" t="s">
        <v>5201</v>
      </c>
      <c r="P381" s="2" t="s">
        <v>5201</v>
      </c>
      <c r="Q381" s="2" t="s">
        <v>5201</v>
      </c>
      <c r="R381" s="2" t="s">
        <v>5201</v>
      </c>
      <c r="S381" s="2">
        <v>167087.37150000001</v>
      </c>
      <c r="T381" s="2" t="s">
        <v>5201</v>
      </c>
      <c r="U381" s="2" t="s">
        <v>5201</v>
      </c>
      <c r="V381" s="2">
        <v>238310.40547200001</v>
      </c>
      <c r="W381" s="2">
        <f t="shared" si="286"/>
        <v>238310.40547200001</v>
      </c>
      <c r="X381" s="2">
        <v>139259.97418799999</v>
      </c>
      <c r="Y381" s="2">
        <v>142578.28</v>
      </c>
      <c r="Z381" s="2" t="s">
        <v>5201</v>
      </c>
      <c r="AA381" s="2" t="s">
        <v>5201</v>
      </c>
      <c r="AB381" s="2" t="s">
        <v>5201</v>
      </c>
      <c r="AC381" s="2" t="s">
        <v>5201</v>
      </c>
      <c r="AD381" s="2" t="s">
        <v>5201</v>
      </c>
      <c r="AE381" s="2" t="s">
        <v>5201</v>
      </c>
      <c r="AF381" s="2" t="s">
        <v>5201</v>
      </c>
      <c r="AG381" s="2" t="s">
        <v>5201</v>
      </c>
      <c r="AH381" s="2" t="s">
        <v>5201</v>
      </c>
      <c r="AI381" s="2" t="s">
        <v>5201</v>
      </c>
      <c r="AJ381" s="2" t="s">
        <v>5201</v>
      </c>
      <c r="AK381" s="2" t="s">
        <v>5201</v>
      </c>
      <c r="AL381" s="2" t="s">
        <v>5201</v>
      </c>
      <c r="AM381" s="2">
        <f t="shared" si="287"/>
        <v>139259.97418799999</v>
      </c>
      <c r="AN381" s="2" t="s">
        <v>5201</v>
      </c>
      <c r="AO381" s="2" t="s">
        <v>5201</v>
      </c>
      <c r="AP381" s="2" t="s">
        <v>5201</v>
      </c>
      <c r="AQ381" s="2" t="s">
        <v>5201</v>
      </c>
      <c r="AR381" s="2" cm="1">
        <f t="array" ref="AR381">MIN(_xlfn._xlws.FILTER(E381:AQ381,E381:AQ381&lt;&gt;0))</f>
        <v>139259.97418799999</v>
      </c>
      <c r="AS381" s="2">
        <f t="shared" ref="AS381:AS444" si="288">MAX(E381:AQ381)</f>
        <v>238310.40547200001</v>
      </c>
    </row>
    <row r="382" spans="1:45" s="1" customFormat="1" x14ac:dyDescent="0.25">
      <c r="A382" s="5" t="s">
        <v>4529</v>
      </c>
      <c r="B382" s="1" t="s">
        <v>3257</v>
      </c>
      <c r="C382" s="1" t="s">
        <v>3261</v>
      </c>
      <c r="D382" s="2"/>
      <c r="E382" s="2" t="s">
        <v>5201</v>
      </c>
      <c r="F382" s="2" t="s">
        <v>5201</v>
      </c>
      <c r="G382" s="2" t="s">
        <v>5201</v>
      </c>
      <c r="H382" s="2">
        <v>305263.09119999997</v>
      </c>
      <c r="I382" s="2">
        <v>339202.91262407997</v>
      </c>
      <c r="J382" s="2" t="s">
        <v>5201</v>
      </c>
      <c r="K382" s="2" t="s">
        <v>5201</v>
      </c>
      <c r="L382" s="2" t="s">
        <v>5201</v>
      </c>
      <c r="M382" s="2" t="s">
        <v>5201</v>
      </c>
      <c r="N382" s="2" t="s">
        <v>5201</v>
      </c>
      <c r="O382" s="2" t="s">
        <v>5201</v>
      </c>
      <c r="P382" s="2" t="s">
        <v>5201</v>
      </c>
      <c r="Q382" s="2" t="s">
        <v>5201</v>
      </c>
      <c r="R382" s="2" t="s">
        <v>5201</v>
      </c>
      <c r="S382" s="2">
        <v>349600.34340000001</v>
      </c>
      <c r="T382" s="2" t="s">
        <v>5201</v>
      </c>
      <c r="U382" s="2" t="s">
        <v>5201</v>
      </c>
      <c r="V382" s="2">
        <v>493110.06763200008</v>
      </c>
      <c r="W382" s="2">
        <f t="shared" si="286"/>
        <v>493110.06763200008</v>
      </c>
      <c r="X382" s="2">
        <v>288155.67307800002</v>
      </c>
      <c r="Y382" s="2">
        <v>278662.61</v>
      </c>
      <c r="Z382" s="2" t="s">
        <v>5201</v>
      </c>
      <c r="AA382" s="2" t="s">
        <v>5201</v>
      </c>
      <c r="AB382" s="2" t="s">
        <v>5201</v>
      </c>
      <c r="AC382" s="2" t="s">
        <v>5201</v>
      </c>
      <c r="AD382" s="2" t="s">
        <v>5201</v>
      </c>
      <c r="AE382" s="2" t="s">
        <v>5201</v>
      </c>
      <c r="AF382" s="2" t="s">
        <v>5201</v>
      </c>
      <c r="AG382" s="2" t="s">
        <v>5201</v>
      </c>
      <c r="AH382" s="2" t="s">
        <v>5201</v>
      </c>
      <c r="AI382" s="2" t="s">
        <v>5201</v>
      </c>
      <c r="AJ382" s="2" t="s">
        <v>5201</v>
      </c>
      <c r="AK382" s="2" t="s">
        <v>5201</v>
      </c>
      <c r="AL382" s="2" t="s">
        <v>5201</v>
      </c>
      <c r="AM382" s="2">
        <f t="shared" si="287"/>
        <v>288155.67307800002</v>
      </c>
      <c r="AN382" s="2" t="s">
        <v>5201</v>
      </c>
      <c r="AO382" s="2" t="s">
        <v>5201</v>
      </c>
      <c r="AP382" s="2" t="s">
        <v>5201</v>
      </c>
      <c r="AQ382" s="2" t="s">
        <v>5201</v>
      </c>
      <c r="AR382" s="2" cm="1">
        <f t="array" ref="AR382">MIN(_xlfn._xlws.FILTER(E382:AQ382,E382:AQ382&lt;&gt;0))</f>
        <v>278662.61</v>
      </c>
      <c r="AS382" s="2">
        <f t="shared" si="288"/>
        <v>493110.06763200008</v>
      </c>
    </row>
    <row r="383" spans="1:45" s="1" customFormat="1" x14ac:dyDescent="0.25">
      <c r="A383" s="5" t="s">
        <v>4530</v>
      </c>
      <c r="B383" s="1" t="s">
        <v>3257</v>
      </c>
      <c r="C383" s="1" t="s">
        <v>3262</v>
      </c>
      <c r="D383" s="2"/>
      <c r="E383" s="2" t="s">
        <v>5201</v>
      </c>
      <c r="F383" s="2" t="s">
        <v>5201</v>
      </c>
      <c r="G383" s="2" t="s">
        <v>5201</v>
      </c>
      <c r="H383" s="2">
        <v>193095.56479999999</v>
      </c>
      <c r="I383" s="2">
        <v>173029.24798366</v>
      </c>
      <c r="J383" s="2" t="s">
        <v>5201</v>
      </c>
      <c r="K383" s="2" t="s">
        <v>5201</v>
      </c>
      <c r="L383" s="2" t="s">
        <v>5201</v>
      </c>
      <c r="M383" s="2" t="s">
        <v>5201</v>
      </c>
      <c r="N383" s="2" t="s">
        <v>5201</v>
      </c>
      <c r="O383" s="2" t="s">
        <v>5201</v>
      </c>
      <c r="P383" s="2" t="s">
        <v>5201</v>
      </c>
      <c r="Q383" s="2" t="s">
        <v>5201</v>
      </c>
      <c r="R383" s="2" t="s">
        <v>5201</v>
      </c>
      <c r="S383" s="2">
        <v>241651.09709999998</v>
      </c>
      <c r="T383" s="2" t="s">
        <v>5201</v>
      </c>
      <c r="U383" s="2" t="s">
        <v>5201</v>
      </c>
      <c r="V383" s="2">
        <v>278316.31358399999</v>
      </c>
      <c r="W383" s="2">
        <f t="shared" si="286"/>
        <v>278316.31358399999</v>
      </c>
      <c r="X383" s="2">
        <v>162637.97868599999</v>
      </c>
      <c r="Y383" s="2">
        <v>137527.43</v>
      </c>
      <c r="Z383" s="2" t="s">
        <v>5201</v>
      </c>
      <c r="AA383" s="2" t="s">
        <v>5201</v>
      </c>
      <c r="AB383" s="2" t="s">
        <v>5201</v>
      </c>
      <c r="AC383" s="2" t="s">
        <v>5201</v>
      </c>
      <c r="AD383" s="2" t="s">
        <v>5201</v>
      </c>
      <c r="AE383" s="2" t="s">
        <v>5201</v>
      </c>
      <c r="AF383" s="2" t="s">
        <v>5201</v>
      </c>
      <c r="AG383" s="2" t="s">
        <v>5201</v>
      </c>
      <c r="AH383" s="2" t="s">
        <v>5201</v>
      </c>
      <c r="AI383" s="2" t="s">
        <v>5201</v>
      </c>
      <c r="AJ383" s="2" t="s">
        <v>5201</v>
      </c>
      <c r="AK383" s="2" t="s">
        <v>5201</v>
      </c>
      <c r="AL383" s="2" t="s">
        <v>5201</v>
      </c>
      <c r="AM383" s="2">
        <f t="shared" si="287"/>
        <v>162637.97868599999</v>
      </c>
      <c r="AN383" s="2" t="s">
        <v>5201</v>
      </c>
      <c r="AO383" s="2" t="s">
        <v>5201</v>
      </c>
      <c r="AP383" s="2" t="s">
        <v>5201</v>
      </c>
      <c r="AQ383" s="2" t="s">
        <v>5201</v>
      </c>
      <c r="AR383" s="2" cm="1">
        <f t="array" ref="AR383">MIN(_xlfn._xlws.FILTER(E383:AQ383,E383:AQ383&lt;&gt;0))</f>
        <v>137527.43</v>
      </c>
      <c r="AS383" s="2">
        <f t="shared" si="288"/>
        <v>278316.31358399999</v>
      </c>
    </row>
    <row r="384" spans="1:45" s="1" customFormat="1" x14ac:dyDescent="0.25">
      <c r="A384" s="5" t="s">
        <v>4530</v>
      </c>
      <c r="B384" s="1" t="s">
        <v>3257</v>
      </c>
      <c r="C384" s="1" t="s">
        <v>3263</v>
      </c>
      <c r="D384" s="2"/>
      <c r="E384" s="2" t="s">
        <v>5201</v>
      </c>
      <c r="F384" s="2" t="s">
        <v>5201</v>
      </c>
      <c r="G384" s="2" t="s">
        <v>5201</v>
      </c>
      <c r="H384" s="2">
        <v>219443.3216</v>
      </c>
      <c r="I384" s="2">
        <v>192688.55934589999</v>
      </c>
      <c r="J384" s="2" t="s">
        <v>5201</v>
      </c>
      <c r="K384" s="2" t="s">
        <v>5201</v>
      </c>
      <c r="L384" s="2" t="s">
        <v>5201</v>
      </c>
      <c r="M384" s="2" t="s">
        <v>5201</v>
      </c>
      <c r="N384" s="2" t="s">
        <v>5201</v>
      </c>
      <c r="O384" s="2" t="s">
        <v>5201</v>
      </c>
      <c r="P384" s="2" t="s">
        <v>5201</v>
      </c>
      <c r="Q384" s="2" t="s">
        <v>5201</v>
      </c>
      <c r="R384" s="2" t="s">
        <v>5201</v>
      </c>
      <c r="S384" s="2">
        <v>256543.4718</v>
      </c>
      <c r="T384" s="2" t="s">
        <v>5201</v>
      </c>
      <c r="U384" s="2" t="s">
        <v>5201</v>
      </c>
      <c r="V384" s="2">
        <v>285451.52351999999</v>
      </c>
      <c r="W384" s="2">
        <f t="shared" si="286"/>
        <v>285451.52351999999</v>
      </c>
      <c r="X384" s="2">
        <v>166807.53707999998</v>
      </c>
      <c r="Y384" s="2">
        <v>163936.16</v>
      </c>
      <c r="Z384" s="2" t="s">
        <v>5201</v>
      </c>
      <c r="AA384" s="2" t="s">
        <v>5201</v>
      </c>
      <c r="AB384" s="2" t="s">
        <v>5201</v>
      </c>
      <c r="AC384" s="2" t="s">
        <v>5201</v>
      </c>
      <c r="AD384" s="2" t="s">
        <v>5201</v>
      </c>
      <c r="AE384" s="2" t="s">
        <v>5201</v>
      </c>
      <c r="AF384" s="2" t="s">
        <v>5201</v>
      </c>
      <c r="AG384" s="2" t="s">
        <v>5201</v>
      </c>
      <c r="AH384" s="2" t="s">
        <v>5201</v>
      </c>
      <c r="AI384" s="2" t="s">
        <v>5201</v>
      </c>
      <c r="AJ384" s="2" t="s">
        <v>5201</v>
      </c>
      <c r="AK384" s="2" t="s">
        <v>5201</v>
      </c>
      <c r="AL384" s="2" t="s">
        <v>5201</v>
      </c>
      <c r="AM384" s="2">
        <f t="shared" si="287"/>
        <v>166807.53707999998</v>
      </c>
      <c r="AN384" s="2" t="s">
        <v>5201</v>
      </c>
      <c r="AO384" s="2" t="s">
        <v>5201</v>
      </c>
      <c r="AP384" s="2" t="s">
        <v>5201</v>
      </c>
      <c r="AQ384" s="2" t="s">
        <v>5201</v>
      </c>
      <c r="AR384" s="2" cm="1">
        <f t="array" ref="AR384">MIN(_xlfn._xlws.FILTER(E384:AQ384,E384:AQ384&lt;&gt;0))</f>
        <v>163936.16</v>
      </c>
      <c r="AS384" s="2">
        <f t="shared" si="288"/>
        <v>285451.52351999999</v>
      </c>
    </row>
    <row r="385" spans="1:45" s="1" customFormat="1" x14ac:dyDescent="0.25">
      <c r="A385" s="5" t="s">
        <v>4530</v>
      </c>
      <c r="B385" s="1" t="s">
        <v>3257</v>
      </c>
      <c r="C385" s="1" t="s">
        <v>3264</v>
      </c>
      <c r="D385" s="2"/>
      <c r="E385" s="2" t="s">
        <v>5201</v>
      </c>
      <c r="F385" s="2" t="s">
        <v>5201</v>
      </c>
      <c r="G385" s="2" t="s">
        <v>5201</v>
      </c>
      <c r="H385" s="2">
        <v>263960.6752</v>
      </c>
      <c r="I385" s="2">
        <v>248558.07844185</v>
      </c>
      <c r="J385" s="2" t="s">
        <v>5201</v>
      </c>
      <c r="K385" s="2" t="s">
        <v>5201</v>
      </c>
      <c r="L385" s="2" t="s">
        <v>5201</v>
      </c>
      <c r="M385" s="2" t="s">
        <v>5201</v>
      </c>
      <c r="N385" s="2" t="s">
        <v>5201</v>
      </c>
      <c r="O385" s="2" t="s">
        <v>5201</v>
      </c>
      <c r="P385" s="2" t="s">
        <v>5201</v>
      </c>
      <c r="Q385" s="2" t="s">
        <v>5201</v>
      </c>
      <c r="R385" s="2" t="s">
        <v>5201</v>
      </c>
      <c r="S385" s="2">
        <v>300939.0048</v>
      </c>
      <c r="T385" s="2" t="s">
        <v>5201</v>
      </c>
      <c r="U385" s="2" t="s">
        <v>5201</v>
      </c>
      <c r="V385" s="2">
        <v>351779.43456000002</v>
      </c>
      <c r="W385" s="2">
        <f t="shared" si="286"/>
        <v>351779.43456000002</v>
      </c>
      <c r="X385" s="2">
        <v>205567.16724000001</v>
      </c>
      <c r="Y385" s="2">
        <v>231328.93000000002</v>
      </c>
      <c r="Z385" s="2" t="s">
        <v>5201</v>
      </c>
      <c r="AA385" s="2" t="s">
        <v>5201</v>
      </c>
      <c r="AB385" s="2" t="s">
        <v>5201</v>
      </c>
      <c r="AC385" s="2" t="s">
        <v>5201</v>
      </c>
      <c r="AD385" s="2" t="s">
        <v>5201</v>
      </c>
      <c r="AE385" s="2" t="s">
        <v>5201</v>
      </c>
      <c r="AF385" s="2" t="s">
        <v>5201</v>
      </c>
      <c r="AG385" s="2" t="s">
        <v>5201</v>
      </c>
      <c r="AH385" s="2" t="s">
        <v>5201</v>
      </c>
      <c r="AI385" s="2" t="s">
        <v>5201</v>
      </c>
      <c r="AJ385" s="2" t="s">
        <v>5201</v>
      </c>
      <c r="AK385" s="2" t="s">
        <v>5201</v>
      </c>
      <c r="AL385" s="2" t="s">
        <v>5201</v>
      </c>
      <c r="AM385" s="2">
        <f t="shared" si="287"/>
        <v>205567.16724000001</v>
      </c>
      <c r="AN385" s="2" t="s">
        <v>5201</v>
      </c>
      <c r="AO385" s="2" t="s">
        <v>5201</v>
      </c>
      <c r="AP385" s="2" t="s">
        <v>5201</v>
      </c>
      <c r="AQ385" s="2" t="s">
        <v>5201</v>
      </c>
      <c r="AR385" s="2" cm="1">
        <f t="array" ref="AR385">MIN(_xlfn._xlws.FILTER(E385:AQ385,E385:AQ385&lt;&gt;0))</f>
        <v>205567.16724000001</v>
      </c>
      <c r="AS385" s="2">
        <f t="shared" si="288"/>
        <v>351779.43456000002</v>
      </c>
    </row>
    <row r="386" spans="1:45" s="1" customFormat="1" x14ac:dyDescent="0.25">
      <c r="A386" s="5" t="s">
        <v>4530</v>
      </c>
      <c r="B386" s="1" t="s">
        <v>3257</v>
      </c>
      <c r="C386" s="1" t="s">
        <v>3265</v>
      </c>
      <c r="D386" s="2"/>
      <c r="E386" s="2" t="s">
        <v>5201</v>
      </c>
      <c r="F386" s="2" t="s">
        <v>5201</v>
      </c>
      <c r="G386" s="2" t="s">
        <v>5201</v>
      </c>
      <c r="H386" s="2">
        <v>407064.39360000001</v>
      </c>
      <c r="I386" s="2">
        <v>405601.83091332996</v>
      </c>
      <c r="J386" s="2" t="s">
        <v>5201</v>
      </c>
      <c r="K386" s="2" t="s">
        <v>5201</v>
      </c>
      <c r="L386" s="2" t="s">
        <v>5201</v>
      </c>
      <c r="M386" s="2" t="s">
        <v>5201</v>
      </c>
      <c r="N386" s="2" t="s">
        <v>5201</v>
      </c>
      <c r="O386" s="2" t="s">
        <v>5201</v>
      </c>
      <c r="P386" s="2" t="s">
        <v>5201</v>
      </c>
      <c r="Q386" s="2" t="s">
        <v>5201</v>
      </c>
      <c r="R386" s="2" t="s">
        <v>5201</v>
      </c>
      <c r="S386" s="2">
        <v>696856.09140000003</v>
      </c>
      <c r="T386" s="2" t="s">
        <v>5201</v>
      </c>
      <c r="U386" s="2" t="s">
        <v>5201</v>
      </c>
      <c r="V386" s="2">
        <v>1211321.0224320001</v>
      </c>
      <c r="W386" s="2">
        <f t="shared" si="286"/>
        <v>1211321.0224320001</v>
      </c>
      <c r="X386" s="2">
        <v>707852.15602800006</v>
      </c>
      <c r="Y386" s="2">
        <v>356878.63</v>
      </c>
      <c r="Z386" s="2" t="s">
        <v>5201</v>
      </c>
      <c r="AA386" s="2" t="s">
        <v>5201</v>
      </c>
      <c r="AB386" s="2" t="s">
        <v>5201</v>
      </c>
      <c r="AC386" s="2" t="s">
        <v>5201</v>
      </c>
      <c r="AD386" s="2" t="s">
        <v>5201</v>
      </c>
      <c r="AE386" s="2" t="s">
        <v>5201</v>
      </c>
      <c r="AF386" s="2" t="s">
        <v>5201</v>
      </c>
      <c r="AG386" s="2" t="s">
        <v>5201</v>
      </c>
      <c r="AH386" s="2" t="s">
        <v>5201</v>
      </c>
      <c r="AI386" s="2" t="s">
        <v>5201</v>
      </c>
      <c r="AJ386" s="2" t="s">
        <v>5201</v>
      </c>
      <c r="AK386" s="2" t="s">
        <v>5201</v>
      </c>
      <c r="AL386" s="2" t="s">
        <v>5201</v>
      </c>
      <c r="AM386" s="2">
        <f t="shared" si="287"/>
        <v>707852.15602800006</v>
      </c>
      <c r="AN386" s="2" t="s">
        <v>5201</v>
      </c>
      <c r="AO386" s="2" t="s">
        <v>5201</v>
      </c>
      <c r="AP386" s="2" t="s">
        <v>5201</v>
      </c>
      <c r="AQ386" s="2" t="s">
        <v>5201</v>
      </c>
      <c r="AR386" s="2" cm="1">
        <f t="array" ref="AR386">MIN(_xlfn._xlws.FILTER(E386:AQ386,E386:AQ386&lt;&gt;0))</f>
        <v>356878.63</v>
      </c>
      <c r="AS386" s="2">
        <f t="shared" si="288"/>
        <v>1211321.0224320001</v>
      </c>
    </row>
    <row r="387" spans="1:45" s="1" customFormat="1" x14ac:dyDescent="0.25">
      <c r="A387" s="5" t="s">
        <v>4531</v>
      </c>
      <c r="B387" s="1" t="s">
        <v>3257</v>
      </c>
      <c r="C387" s="1" t="s">
        <v>3266</v>
      </c>
      <c r="D387" s="2"/>
      <c r="E387" s="2" t="s">
        <v>5201</v>
      </c>
      <c r="F387" s="2" t="s">
        <v>5201</v>
      </c>
      <c r="G387" s="2" t="s">
        <v>5201</v>
      </c>
      <c r="H387" s="2">
        <v>96684.265600000013</v>
      </c>
      <c r="I387" s="2">
        <v>88123.697783299998</v>
      </c>
      <c r="J387" s="2" t="s">
        <v>5201</v>
      </c>
      <c r="K387" s="2" t="s">
        <v>5201</v>
      </c>
      <c r="L387" s="2" t="s">
        <v>5201</v>
      </c>
      <c r="M387" s="2" t="s">
        <v>5201</v>
      </c>
      <c r="N387" s="2" t="s">
        <v>5201</v>
      </c>
      <c r="O387" s="2" t="s">
        <v>5201</v>
      </c>
      <c r="P387" s="2" t="s">
        <v>5201</v>
      </c>
      <c r="Q387" s="2" t="s">
        <v>5201</v>
      </c>
      <c r="R387" s="2" t="s">
        <v>5201</v>
      </c>
      <c r="S387" s="2">
        <v>132319.85760000002</v>
      </c>
      <c r="T387" s="2" t="s">
        <v>5201</v>
      </c>
      <c r="U387" s="2" t="s">
        <v>5201</v>
      </c>
      <c r="V387" s="2" t="s">
        <v>5201</v>
      </c>
      <c r="W387" s="2" t="str">
        <f t="shared" si="286"/>
        <v>NA</v>
      </c>
      <c r="X387" s="2" t="s">
        <v>5201</v>
      </c>
      <c r="Y387" s="2">
        <v>88462.03</v>
      </c>
      <c r="Z387" s="2" t="s">
        <v>5201</v>
      </c>
      <c r="AA387" s="2" t="s">
        <v>5201</v>
      </c>
      <c r="AB387" s="2" t="s">
        <v>5201</v>
      </c>
      <c r="AC387" s="2" t="s">
        <v>5201</v>
      </c>
      <c r="AD387" s="2" t="s">
        <v>5201</v>
      </c>
      <c r="AE387" s="2" t="s">
        <v>5201</v>
      </c>
      <c r="AF387" s="2" t="s">
        <v>5201</v>
      </c>
      <c r="AG387" s="2" t="s">
        <v>5201</v>
      </c>
      <c r="AH387" s="2" t="s">
        <v>5201</v>
      </c>
      <c r="AI387" s="2" t="s">
        <v>5201</v>
      </c>
      <c r="AJ387" s="2" t="s">
        <v>5201</v>
      </c>
      <c r="AK387" s="2" t="s">
        <v>5201</v>
      </c>
      <c r="AL387" s="2" t="s">
        <v>5201</v>
      </c>
      <c r="AM387" s="7" t="s">
        <v>5201</v>
      </c>
      <c r="AN387" s="2" t="s">
        <v>5201</v>
      </c>
      <c r="AO387" s="2" t="s">
        <v>5201</v>
      </c>
      <c r="AP387" s="2" t="s">
        <v>5201</v>
      </c>
      <c r="AQ387" s="2" t="s">
        <v>5201</v>
      </c>
      <c r="AR387" s="2" cm="1">
        <f t="array" ref="AR387">MIN(_xlfn._xlws.FILTER(E387:AQ387,E387:AQ387&lt;&gt;0))</f>
        <v>88123.697783299998</v>
      </c>
      <c r="AS387" s="2">
        <f t="shared" si="288"/>
        <v>132319.85760000002</v>
      </c>
    </row>
    <row r="388" spans="1:45" s="1" customFormat="1" x14ac:dyDescent="0.25">
      <c r="A388" s="5" t="s">
        <v>4531</v>
      </c>
      <c r="B388" s="1" t="s">
        <v>3257</v>
      </c>
      <c r="C388" s="1" t="s">
        <v>3267</v>
      </c>
      <c r="D388" s="2"/>
      <c r="E388" s="2" t="s">
        <v>5201</v>
      </c>
      <c r="F388" s="2" t="s">
        <v>5201</v>
      </c>
      <c r="G388" s="2" t="s">
        <v>5201</v>
      </c>
      <c r="H388" s="2">
        <v>134054.66560000001</v>
      </c>
      <c r="I388" s="2">
        <v>122522.52479781999</v>
      </c>
      <c r="J388" s="2" t="s">
        <v>5201</v>
      </c>
      <c r="K388" s="2" t="s">
        <v>5201</v>
      </c>
      <c r="L388" s="2" t="s">
        <v>5201</v>
      </c>
      <c r="M388" s="2" t="s">
        <v>5201</v>
      </c>
      <c r="N388" s="2" t="s">
        <v>5201</v>
      </c>
      <c r="O388" s="2" t="s">
        <v>5201</v>
      </c>
      <c r="P388" s="2" t="s">
        <v>5201</v>
      </c>
      <c r="Q388" s="2" t="s">
        <v>5201</v>
      </c>
      <c r="R388" s="2" t="s">
        <v>5201</v>
      </c>
      <c r="S388" s="2">
        <v>154986.94260000001</v>
      </c>
      <c r="T388" s="2" t="s">
        <v>5201</v>
      </c>
      <c r="U388" s="2" t="s">
        <v>5201</v>
      </c>
      <c r="V388" s="2" t="s">
        <v>5201</v>
      </c>
      <c r="W388" s="2" t="str">
        <f t="shared" si="286"/>
        <v>NA</v>
      </c>
      <c r="X388" s="2" t="s">
        <v>5201</v>
      </c>
      <c r="Y388" s="2">
        <v>123817.98</v>
      </c>
      <c r="Z388" s="2" t="s">
        <v>5201</v>
      </c>
      <c r="AA388" s="2" t="s">
        <v>5201</v>
      </c>
      <c r="AB388" s="2" t="s">
        <v>5201</v>
      </c>
      <c r="AC388" s="2" t="s">
        <v>5201</v>
      </c>
      <c r="AD388" s="2" t="s">
        <v>5201</v>
      </c>
      <c r="AE388" s="2" t="s">
        <v>5201</v>
      </c>
      <c r="AF388" s="2" t="s">
        <v>5201</v>
      </c>
      <c r="AG388" s="2" t="s">
        <v>5201</v>
      </c>
      <c r="AH388" s="2" t="s">
        <v>5201</v>
      </c>
      <c r="AI388" s="2" t="s">
        <v>5201</v>
      </c>
      <c r="AJ388" s="2" t="s">
        <v>5201</v>
      </c>
      <c r="AK388" s="2" t="s">
        <v>5201</v>
      </c>
      <c r="AL388" s="2" t="s">
        <v>5201</v>
      </c>
      <c r="AM388" s="2" t="str">
        <f t="shared" si="287"/>
        <v>NA</v>
      </c>
      <c r="AN388" s="2" t="s">
        <v>5201</v>
      </c>
      <c r="AO388" s="2" t="s">
        <v>5201</v>
      </c>
      <c r="AP388" s="2" t="s">
        <v>5201</v>
      </c>
      <c r="AQ388" s="2" t="s">
        <v>5201</v>
      </c>
      <c r="AR388" s="2" cm="1">
        <f t="array" ref="AR388">MIN(_xlfn._xlws.FILTER(E388:AQ388,E388:AQ388&lt;&gt;0))</f>
        <v>122522.52479781999</v>
      </c>
      <c r="AS388" s="2">
        <f t="shared" si="288"/>
        <v>154986.94260000001</v>
      </c>
    </row>
    <row r="389" spans="1:45" s="1" customFormat="1" x14ac:dyDescent="0.25">
      <c r="A389" s="5" t="s">
        <v>4531</v>
      </c>
      <c r="B389" s="1" t="s">
        <v>3257</v>
      </c>
      <c r="C389" s="1" t="s">
        <v>3268</v>
      </c>
      <c r="D389" s="2"/>
      <c r="E389" s="2" t="s">
        <v>5201</v>
      </c>
      <c r="F389" s="2" t="s">
        <v>5201</v>
      </c>
      <c r="G389" s="2" t="s">
        <v>5201</v>
      </c>
      <c r="H389" s="2">
        <v>213152.09600000002</v>
      </c>
      <c r="I389" s="2">
        <v>201449.72185502999</v>
      </c>
      <c r="J389" s="2" t="s">
        <v>5201</v>
      </c>
      <c r="K389" s="2" t="s">
        <v>5201</v>
      </c>
      <c r="L389" s="2" t="s">
        <v>5201</v>
      </c>
      <c r="M389" s="2" t="s">
        <v>5201</v>
      </c>
      <c r="N389" s="2" t="s">
        <v>5201</v>
      </c>
      <c r="O389" s="2" t="s">
        <v>5201</v>
      </c>
      <c r="P389" s="2" t="s">
        <v>5201</v>
      </c>
      <c r="Q389" s="2" t="s">
        <v>5201</v>
      </c>
      <c r="R389" s="2" t="s">
        <v>5201</v>
      </c>
      <c r="S389" s="2">
        <v>236119.13010000001</v>
      </c>
      <c r="T389" s="2" t="s">
        <v>5201</v>
      </c>
      <c r="U389" s="2" t="s">
        <v>5201</v>
      </c>
      <c r="V389" s="2" t="s">
        <v>5201</v>
      </c>
      <c r="W389" s="2" t="str">
        <f t="shared" si="286"/>
        <v>NA</v>
      </c>
      <c r="X389" s="2" t="s">
        <v>5201</v>
      </c>
      <c r="Y389" s="2">
        <v>203332.79</v>
      </c>
      <c r="Z389" s="2" t="s">
        <v>5201</v>
      </c>
      <c r="AA389" s="2" t="s">
        <v>5201</v>
      </c>
      <c r="AB389" s="2" t="s">
        <v>5201</v>
      </c>
      <c r="AC389" s="2" t="s">
        <v>5201</v>
      </c>
      <c r="AD389" s="2" t="s">
        <v>5201</v>
      </c>
      <c r="AE389" s="2" t="s">
        <v>5201</v>
      </c>
      <c r="AF389" s="2" t="s">
        <v>5201</v>
      </c>
      <c r="AG389" s="2" t="s">
        <v>5201</v>
      </c>
      <c r="AH389" s="2" t="s">
        <v>5201</v>
      </c>
      <c r="AI389" s="2" t="s">
        <v>5201</v>
      </c>
      <c r="AJ389" s="2" t="s">
        <v>5201</v>
      </c>
      <c r="AK389" s="2" t="s">
        <v>5201</v>
      </c>
      <c r="AL389" s="2" t="s">
        <v>5201</v>
      </c>
      <c r="AM389" s="2" t="str">
        <f t="shared" si="287"/>
        <v>NA</v>
      </c>
      <c r="AN389" s="2" t="s">
        <v>5201</v>
      </c>
      <c r="AO389" s="2" t="s">
        <v>5201</v>
      </c>
      <c r="AP389" s="2" t="s">
        <v>5201</v>
      </c>
      <c r="AQ389" s="2" t="s">
        <v>5201</v>
      </c>
      <c r="AR389" s="2" cm="1">
        <f t="array" ref="AR389">MIN(_xlfn._xlws.FILTER(E389:AQ389,E389:AQ389&lt;&gt;0))</f>
        <v>201449.72185502999</v>
      </c>
      <c r="AS389" s="2">
        <f t="shared" si="288"/>
        <v>236119.13010000001</v>
      </c>
    </row>
    <row r="390" spans="1:45" s="1" customFormat="1" x14ac:dyDescent="0.25">
      <c r="A390" s="5" t="s">
        <v>4531</v>
      </c>
      <c r="B390" s="1" t="s">
        <v>3257</v>
      </c>
      <c r="C390" s="1" t="s">
        <v>3269</v>
      </c>
      <c r="D390" s="2"/>
      <c r="E390" s="2" t="s">
        <v>5201</v>
      </c>
      <c r="F390" s="2" t="s">
        <v>5201</v>
      </c>
      <c r="G390" s="2" t="s">
        <v>5201</v>
      </c>
      <c r="H390" s="2">
        <v>359329.93600000005</v>
      </c>
      <c r="I390" s="2">
        <v>382372.03538454999</v>
      </c>
      <c r="J390" s="2" t="s">
        <v>5201</v>
      </c>
      <c r="K390" s="2" t="s">
        <v>5201</v>
      </c>
      <c r="L390" s="2" t="s">
        <v>5201</v>
      </c>
      <c r="M390" s="2" t="s">
        <v>5201</v>
      </c>
      <c r="N390" s="2" t="s">
        <v>5201</v>
      </c>
      <c r="O390" s="2" t="s">
        <v>5201</v>
      </c>
      <c r="P390" s="2" t="s">
        <v>5201</v>
      </c>
      <c r="Q390" s="2" t="s">
        <v>5201</v>
      </c>
      <c r="R390" s="2" t="s">
        <v>5201</v>
      </c>
      <c r="S390" s="2">
        <v>447556.10129999998</v>
      </c>
      <c r="T390" s="2" t="s">
        <v>5201</v>
      </c>
      <c r="U390" s="2" t="s">
        <v>5201</v>
      </c>
      <c r="V390" s="2" t="s">
        <v>5201</v>
      </c>
      <c r="W390" s="2" t="str">
        <f t="shared" si="286"/>
        <v>NA</v>
      </c>
      <c r="X390" s="2" t="s">
        <v>5201</v>
      </c>
      <c r="Y390" s="2">
        <v>357455.87</v>
      </c>
      <c r="Z390" s="2" t="s">
        <v>5201</v>
      </c>
      <c r="AA390" s="2" t="s">
        <v>5201</v>
      </c>
      <c r="AB390" s="2" t="s">
        <v>5201</v>
      </c>
      <c r="AC390" s="2" t="s">
        <v>5201</v>
      </c>
      <c r="AD390" s="2" t="s">
        <v>5201</v>
      </c>
      <c r="AE390" s="2" t="s">
        <v>5201</v>
      </c>
      <c r="AF390" s="2" t="s">
        <v>5201</v>
      </c>
      <c r="AG390" s="2" t="s">
        <v>5201</v>
      </c>
      <c r="AH390" s="2" t="s">
        <v>5201</v>
      </c>
      <c r="AI390" s="2" t="s">
        <v>5201</v>
      </c>
      <c r="AJ390" s="2" t="s">
        <v>5201</v>
      </c>
      <c r="AK390" s="2" t="s">
        <v>5201</v>
      </c>
      <c r="AL390" s="2" t="s">
        <v>5201</v>
      </c>
      <c r="AM390" s="2" t="str">
        <f t="shared" si="287"/>
        <v>NA</v>
      </c>
      <c r="AN390" s="2" t="s">
        <v>5201</v>
      </c>
      <c r="AO390" s="2" t="s">
        <v>5201</v>
      </c>
      <c r="AP390" s="2" t="s">
        <v>5201</v>
      </c>
      <c r="AQ390" s="2" t="s">
        <v>5201</v>
      </c>
      <c r="AR390" s="2" cm="1">
        <f t="array" ref="AR390">MIN(_xlfn._xlws.FILTER(E390:AQ390,E390:AQ390&lt;&gt;0))</f>
        <v>357455.87</v>
      </c>
      <c r="AS390" s="2">
        <f t="shared" si="288"/>
        <v>447556.10129999998</v>
      </c>
    </row>
    <row r="391" spans="1:45" s="1" customFormat="1" x14ac:dyDescent="0.25">
      <c r="A391" s="5" t="s">
        <v>4532</v>
      </c>
      <c r="B391" s="1" t="s">
        <v>3257</v>
      </c>
      <c r="C391" s="1" t="s">
        <v>3270</v>
      </c>
      <c r="D391" s="2"/>
      <c r="E391" s="2" t="s">
        <v>5201</v>
      </c>
      <c r="F391" s="2" t="s">
        <v>5201</v>
      </c>
      <c r="G391" s="2" t="s">
        <v>5201</v>
      </c>
      <c r="H391" s="2">
        <v>110410.576</v>
      </c>
      <c r="I391" s="2">
        <v>125855.23909199999</v>
      </c>
      <c r="J391" s="2" t="s">
        <v>5201</v>
      </c>
      <c r="K391" s="2" t="s">
        <v>5201</v>
      </c>
      <c r="L391" s="2" t="s">
        <v>5201</v>
      </c>
      <c r="M391" s="2" t="s">
        <v>5201</v>
      </c>
      <c r="N391" s="2" t="s">
        <v>5201</v>
      </c>
      <c r="O391" s="2" t="s">
        <v>5201</v>
      </c>
      <c r="P391" s="2" t="s">
        <v>5201</v>
      </c>
      <c r="Q391" s="2" t="s">
        <v>5201</v>
      </c>
      <c r="R391" s="2" t="s">
        <v>5201</v>
      </c>
      <c r="S391" s="2">
        <v>143563.5306</v>
      </c>
      <c r="T391" s="2" t="s">
        <v>5201</v>
      </c>
      <c r="U391" s="2" t="s">
        <v>5201</v>
      </c>
      <c r="V391" s="2">
        <v>162522.788784</v>
      </c>
      <c r="W391" s="2">
        <f t="shared" si="286"/>
        <v>162522.788784</v>
      </c>
      <c r="X391" s="2">
        <v>94972.434485999998</v>
      </c>
      <c r="Y391" s="2">
        <v>103470.27</v>
      </c>
      <c r="Z391" s="2" t="s">
        <v>5201</v>
      </c>
      <c r="AA391" s="2" t="s">
        <v>5201</v>
      </c>
      <c r="AB391" s="2" t="s">
        <v>5201</v>
      </c>
      <c r="AC391" s="2" t="s">
        <v>5201</v>
      </c>
      <c r="AD391" s="2" t="s">
        <v>5201</v>
      </c>
      <c r="AE391" s="2" t="s">
        <v>5201</v>
      </c>
      <c r="AF391" s="2" t="s">
        <v>5201</v>
      </c>
      <c r="AG391" s="2" t="s">
        <v>5201</v>
      </c>
      <c r="AH391" s="2" t="s">
        <v>5201</v>
      </c>
      <c r="AI391" s="2" t="s">
        <v>5201</v>
      </c>
      <c r="AJ391" s="2" t="s">
        <v>5201</v>
      </c>
      <c r="AK391" s="2" t="s">
        <v>5201</v>
      </c>
      <c r="AL391" s="2" t="s">
        <v>5201</v>
      </c>
      <c r="AM391" s="2">
        <f t="shared" si="287"/>
        <v>94972.434485999998</v>
      </c>
      <c r="AN391" s="2" t="s">
        <v>5201</v>
      </c>
      <c r="AO391" s="2" t="s">
        <v>5201</v>
      </c>
      <c r="AP391" s="2" t="s">
        <v>5201</v>
      </c>
      <c r="AQ391" s="2" t="s">
        <v>5201</v>
      </c>
      <c r="AR391" s="2" cm="1">
        <f t="array" ref="AR391">MIN(_xlfn._xlws.FILTER(E391:AQ391,E391:AQ391&lt;&gt;0))</f>
        <v>94972.434485999998</v>
      </c>
      <c r="AS391" s="2">
        <f t="shared" si="288"/>
        <v>162522.788784</v>
      </c>
    </row>
    <row r="392" spans="1:45" s="1" customFormat="1" x14ac:dyDescent="0.25">
      <c r="A392" s="5" t="s">
        <v>4532</v>
      </c>
      <c r="B392" s="1" t="s">
        <v>3257</v>
      </c>
      <c r="C392" s="1" t="s">
        <v>3271</v>
      </c>
      <c r="D392" s="2"/>
      <c r="E392" s="2" t="s">
        <v>5201</v>
      </c>
      <c r="F392" s="2" t="s">
        <v>5201</v>
      </c>
      <c r="G392" s="2" t="s">
        <v>5201</v>
      </c>
      <c r="H392" s="2">
        <v>142109.34080000001</v>
      </c>
      <c r="I392" s="2">
        <v>139840.89967001998</v>
      </c>
      <c r="J392" s="2" t="s">
        <v>5201</v>
      </c>
      <c r="K392" s="2" t="s">
        <v>5201</v>
      </c>
      <c r="L392" s="2" t="s">
        <v>5201</v>
      </c>
      <c r="M392" s="2" t="s">
        <v>5201</v>
      </c>
      <c r="N392" s="2" t="s">
        <v>5201</v>
      </c>
      <c r="O392" s="2" t="s">
        <v>5201</v>
      </c>
      <c r="P392" s="2" t="s">
        <v>5201</v>
      </c>
      <c r="Q392" s="2" t="s">
        <v>5201</v>
      </c>
      <c r="R392" s="2" t="s">
        <v>5201</v>
      </c>
      <c r="S392" s="2">
        <v>143563.5306</v>
      </c>
      <c r="T392" s="2" t="s">
        <v>5201</v>
      </c>
      <c r="U392" s="2" t="s">
        <v>5201</v>
      </c>
      <c r="V392" s="2">
        <v>192398.38070399998</v>
      </c>
      <c r="W392" s="2">
        <f t="shared" si="286"/>
        <v>192398.38070399998</v>
      </c>
      <c r="X392" s="2">
        <v>112430.64891599999</v>
      </c>
      <c r="Y392" s="2">
        <v>129013.14</v>
      </c>
      <c r="Z392" s="2" t="s">
        <v>5201</v>
      </c>
      <c r="AA392" s="2" t="s">
        <v>5201</v>
      </c>
      <c r="AB392" s="2" t="s">
        <v>5201</v>
      </c>
      <c r="AC392" s="2" t="s">
        <v>5201</v>
      </c>
      <c r="AD392" s="2" t="s">
        <v>5201</v>
      </c>
      <c r="AE392" s="2" t="s">
        <v>5201</v>
      </c>
      <c r="AF392" s="2" t="s">
        <v>5201</v>
      </c>
      <c r="AG392" s="2" t="s">
        <v>5201</v>
      </c>
      <c r="AH392" s="2" t="s">
        <v>5201</v>
      </c>
      <c r="AI392" s="2" t="s">
        <v>5201</v>
      </c>
      <c r="AJ392" s="2" t="s">
        <v>5201</v>
      </c>
      <c r="AK392" s="2" t="s">
        <v>5201</v>
      </c>
      <c r="AL392" s="2" t="s">
        <v>5201</v>
      </c>
      <c r="AM392" s="2">
        <f t="shared" si="287"/>
        <v>112430.64891599999</v>
      </c>
      <c r="AN392" s="2" t="s">
        <v>5201</v>
      </c>
      <c r="AO392" s="2" t="s">
        <v>5201</v>
      </c>
      <c r="AP392" s="2" t="s">
        <v>5201</v>
      </c>
      <c r="AQ392" s="2" t="s">
        <v>5201</v>
      </c>
      <c r="AR392" s="2" cm="1">
        <f t="array" ref="AR392">MIN(_xlfn._xlws.FILTER(E392:AQ392,E392:AQ392&lt;&gt;0))</f>
        <v>112430.64891599999</v>
      </c>
      <c r="AS392" s="2">
        <f t="shared" si="288"/>
        <v>192398.38070399998</v>
      </c>
    </row>
    <row r="393" spans="1:45" s="1" customFormat="1" x14ac:dyDescent="0.25">
      <c r="A393" s="5" t="s">
        <v>4532</v>
      </c>
      <c r="B393" s="1" t="s">
        <v>3257</v>
      </c>
      <c r="C393" s="1" t="s">
        <v>3272</v>
      </c>
      <c r="D393" s="2"/>
      <c r="E393" s="2" t="s">
        <v>5201</v>
      </c>
      <c r="F393" s="2" t="s">
        <v>5201</v>
      </c>
      <c r="G393" s="2" t="s">
        <v>5201</v>
      </c>
      <c r="H393" s="2">
        <v>200255.51680000001</v>
      </c>
      <c r="I393" s="2">
        <v>191445.80860111001</v>
      </c>
      <c r="J393" s="2" t="s">
        <v>5201</v>
      </c>
      <c r="K393" s="2" t="s">
        <v>5201</v>
      </c>
      <c r="L393" s="2" t="s">
        <v>5201</v>
      </c>
      <c r="M393" s="2" t="s">
        <v>5201</v>
      </c>
      <c r="N393" s="2" t="s">
        <v>5201</v>
      </c>
      <c r="O393" s="2" t="s">
        <v>5201</v>
      </c>
      <c r="P393" s="2" t="s">
        <v>5201</v>
      </c>
      <c r="Q393" s="2" t="s">
        <v>5201</v>
      </c>
      <c r="R393" s="2" t="s">
        <v>5201</v>
      </c>
      <c r="S393" s="2">
        <v>201119.95260000002</v>
      </c>
      <c r="T393" s="2" t="s">
        <v>5201</v>
      </c>
      <c r="U393" s="2" t="s">
        <v>5201</v>
      </c>
      <c r="V393" s="2">
        <v>215106.41812799999</v>
      </c>
      <c r="W393" s="2">
        <f t="shared" si="286"/>
        <v>215106.41812799999</v>
      </c>
      <c r="X393" s="2">
        <v>125700.403962</v>
      </c>
      <c r="Y393" s="2">
        <v>155710.49</v>
      </c>
      <c r="Z393" s="2" t="s">
        <v>5201</v>
      </c>
      <c r="AA393" s="2" t="s">
        <v>5201</v>
      </c>
      <c r="AB393" s="2" t="s">
        <v>5201</v>
      </c>
      <c r="AC393" s="2" t="s">
        <v>5201</v>
      </c>
      <c r="AD393" s="2" t="s">
        <v>5201</v>
      </c>
      <c r="AE393" s="2" t="s">
        <v>5201</v>
      </c>
      <c r="AF393" s="2" t="s">
        <v>5201</v>
      </c>
      <c r="AG393" s="2" t="s">
        <v>5201</v>
      </c>
      <c r="AH393" s="2" t="s">
        <v>5201</v>
      </c>
      <c r="AI393" s="2" t="s">
        <v>5201</v>
      </c>
      <c r="AJ393" s="2" t="s">
        <v>5201</v>
      </c>
      <c r="AK393" s="2" t="s">
        <v>5201</v>
      </c>
      <c r="AL393" s="2" t="s">
        <v>5201</v>
      </c>
      <c r="AM393" s="2">
        <f t="shared" si="287"/>
        <v>125700.403962</v>
      </c>
      <c r="AN393" s="2" t="s">
        <v>5201</v>
      </c>
      <c r="AO393" s="2" t="s">
        <v>5201</v>
      </c>
      <c r="AP393" s="2" t="s">
        <v>5201</v>
      </c>
      <c r="AQ393" s="2" t="s">
        <v>5201</v>
      </c>
      <c r="AR393" s="2" cm="1">
        <f t="array" ref="AR393">MIN(_xlfn._xlws.FILTER(E393:AQ393,E393:AQ393&lt;&gt;0))</f>
        <v>125700.403962</v>
      </c>
      <c r="AS393" s="2">
        <f t="shared" si="288"/>
        <v>215106.41812799999</v>
      </c>
    </row>
    <row r="394" spans="1:45" s="1" customFormat="1" x14ac:dyDescent="0.25">
      <c r="A394" s="5" t="s">
        <v>4532</v>
      </c>
      <c r="B394" s="1" t="s">
        <v>3257</v>
      </c>
      <c r="C394" s="1" t="s">
        <v>3273</v>
      </c>
      <c r="D394" s="2"/>
      <c r="E394" s="2" t="s">
        <v>5201</v>
      </c>
      <c r="F394" s="2" t="s">
        <v>5201</v>
      </c>
      <c r="G394" s="2" t="s">
        <v>5201</v>
      </c>
      <c r="H394" s="2">
        <v>296991.77600000001</v>
      </c>
      <c r="I394" s="2">
        <v>289126.92282240995</v>
      </c>
      <c r="J394" s="2" t="s">
        <v>5201</v>
      </c>
      <c r="K394" s="2" t="s">
        <v>5201</v>
      </c>
      <c r="L394" s="2" t="s">
        <v>5201</v>
      </c>
      <c r="M394" s="2" t="s">
        <v>5201</v>
      </c>
      <c r="N394" s="2" t="s">
        <v>5201</v>
      </c>
      <c r="O394" s="2" t="s">
        <v>5201</v>
      </c>
      <c r="P394" s="2" t="s">
        <v>5201</v>
      </c>
      <c r="Q394" s="2" t="s">
        <v>5201</v>
      </c>
      <c r="R394" s="2" t="s">
        <v>5201</v>
      </c>
      <c r="S394" s="2">
        <v>360917.90909999999</v>
      </c>
      <c r="T394" s="2" t="s">
        <v>5201</v>
      </c>
      <c r="U394" s="2" t="s">
        <v>5201</v>
      </c>
      <c r="V394" s="2">
        <v>388792.39272</v>
      </c>
      <c r="W394" s="2">
        <f t="shared" si="286"/>
        <v>388792.39272</v>
      </c>
      <c r="X394" s="2">
        <v>227196.20012999998</v>
      </c>
      <c r="Y394" s="2">
        <v>237822.88</v>
      </c>
      <c r="Z394" s="2" t="s">
        <v>5201</v>
      </c>
      <c r="AA394" s="2" t="s">
        <v>5201</v>
      </c>
      <c r="AB394" s="2" t="s">
        <v>5201</v>
      </c>
      <c r="AC394" s="2" t="s">
        <v>5201</v>
      </c>
      <c r="AD394" s="2" t="s">
        <v>5201</v>
      </c>
      <c r="AE394" s="2" t="s">
        <v>5201</v>
      </c>
      <c r="AF394" s="2" t="s">
        <v>5201</v>
      </c>
      <c r="AG394" s="2" t="s">
        <v>5201</v>
      </c>
      <c r="AH394" s="2" t="s">
        <v>5201</v>
      </c>
      <c r="AI394" s="2" t="s">
        <v>5201</v>
      </c>
      <c r="AJ394" s="2" t="s">
        <v>5201</v>
      </c>
      <c r="AK394" s="2" t="s">
        <v>5201</v>
      </c>
      <c r="AL394" s="2" t="s">
        <v>5201</v>
      </c>
      <c r="AM394" s="2">
        <f t="shared" si="287"/>
        <v>227196.20012999998</v>
      </c>
      <c r="AN394" s="2" t="s">
        <v>5201</v>
      </c>
      <c r="AO394" s="2" t="s">
        <v>5201</v>
      </c>
      <c r="AP394" s="2" t="s">
        <v>5201</v>
      </c>
      <c r="AQ394" s="2" t="s">
        <v>5201</v>
      </c>
      <c r="AR394" s="2" cm="1">
        <f t="array" ref="AR394">MIN(_xlfn._xlws.FILTER(E394:AQ394,E394:AQ394&lt;&gt;0))</f>
        <v>227196.20012999998</v>
      </c>
      <c r="AS394" s="2">
        <f t="shared" si="288"/>
        <v>388792.39272</v>
      </c>
    </row>
    <row r="395" spans="1:45" s="1" customFormat="1" x14ac:dyDescent="0.25">
      <c r="A395" s="5" t="s">
        <v>4533</v>
      </c>
      <c r="B395" s="1" t="s">
        <v>3257</v>
      </c>
      <c r="C395" s="1" t="s">
        <v>3274</v>
      </c>
      <c r="D395" s="2"/>
      <c r="E395" s="2" t="s">
        <v>5201</v>
      </c>
      <c r="F395" s="2" t="s">
        <v>5201</v>
      </c>
      <c r="G395" s="2" t="s">
        <v>5201</v>
      </c>
      <c r="H395" s="2">
        <v>101034.3968</v>
      </c>
      <c r="I395" s="2">
        <v>92795.978954000006</v>
      </c>
      <c r="J395" s="2" t="s">
        <v>5201</v>
      </c>
      <c r="K395" s="2" t="s">
        <v>5201</v>
      </c>
      <c r="L395" s="2" t="s">
        <v>5201</v>
      </c>
      <c r="M395" s="2" t="s">
        <v>5201</v>
      </c>
      <c r="N395" s="2" t="s">
        <v>5201</v>
      </c>
      <c r="O395" s="2" t="s">
        <v>5201</v>
      </c>
      <c r="P395" s="2" t="s">
        <v>5201</v>
      </c>
      <c r="Q395" s="2" t="s">
        <v>5201</v>
      </c>
      <c r="R395" s="2" t="s">
        <v>5201</v>
      </c>
      <c r="S395" s="2">
        <v>113756.81310000001</v>
      </c>
      <c r="T395" s="2" t="s">
        <v>5201</v>
      </c>
      <c r="U395" s="2" t="s">
        <v>5201</v>
      </c>
      <c r="V395" s="2">
        <v>124116.85824000002</v>
      </c>
      <c r="W395" s="2">
        <f t="shared" si="286"/>
        <v>124116.85824000002</v>
      </c>
      <c r="X395" s="2">
        <v>72529.398960000006</v>
      </c>
      <c r="Y395" s="2">
        <v>77927.400000000009</v>
      </c>
      <c r="Z395" s="2" t="s">
        <v>5201</v>
      </c>
      <c r="AA395" s="2" t="s">
        <v>5201</v>
      </c>
      <c r="AB395" s="2" t="s">
        <v>5201</v>
      </c>
      <c r="AC395" s="2" t="s">
        <v>5201</v>
      </c>
      <c r="AD395" s="2" t="s">
        <v>5201</v>
      </c>
      <c r="AE395" s="2" t="s">
        <v>5201</v>
      </c>
      <c r="AF395" s="2" t="s">
        <v>5201</v>
      </c>
      <c r="AG395" s="2" t="s">
        <v>5201</v>
      </c>
      <c r="AH395" s="2" t="s">
        <v>5201</v>
      </c>
      <c r="AI395" s="2" t="s">
        <v>5201</v>
      </c>
      <c r="AJ395" s="2" t="s">
        <v>5201</v>
      </c>
      <c r="AK395" s="2" t="s">
        <v>5201</v>
      </c>
      <c r="AL395" s="2" t="s">
        <v>5201</v>
      </c>
      <c r="AM395" s="2">
        <f t="shared" si="287"/>
        <v>72529.398960000006</v>
      </c>
      <c r="AN395" s="2" t="s">
        <v>5201</v>
      </c>
      <c r="AO395" s="2" t="s">
        <v>5201</v>
      </c>
      <c r="AP395" s="2" t="s">
        <v>5201</v>
      </c>
      <c r="AQ395" s="2" t="s">
        <v>5201</v>
      </c>
      <c r="AR395" s="2" cm="1">
        <f t="array" ref="AR395">MIN(_xlfn._xlws.FILTER(E395:AQ395,E395:AQ395&lt;&gt;0))</f>
        <v>72529.398960000006</v>
      </c>
      <c r="AS395" s="2">
        <f t="shared" si="288"/>
        <v>124116.85824000002</v>
      </c>
    </row>
    <row r="396" spans="1:45" s="1" customFormat="1" x14ac:dyDescent="0.25">
      <c r="A396" s="5" t="s">
        <v>4533</v>
      </c>
      <c r="B396" s="1" t="s">
        <v>3257</v>
      </c>
      <c r="C396" s="1" t="s">
        <v>3275</v>
      </c>
      <c r="D396" s="2"/>
      <c r="E396" s="2" t="s">
        <v>5201</v>
      </c>
      <c r="F396" s="2" t="s">
        <v>5201</v>
      </c>
      <c r="G396" s="2" t="s">
        <v>5201</v>
      </c>
      <c r="H396" s="2">
        <v>107884.5536</v>
      </c>
      <c r="I396" s="2">
        <v>103108.24404013999</v>
      </c>
      <c r="J396" s="2" t="s">
        <v>5201</v>
      </c>
      <c r="K396" s="2" t="s">
        <v>5201</v>
      </c>
      <c r="L396" s="2" t="s">
        <v>5201</v>
      </c>
      <c r="M396" s="2" t="s">
        <v>5201</v>
      </c>
      <c r="N396" s="2" t="s">
        <v>5201</v>
      </c>
      <c r="O396" s="2" t="s">
        <v>5201</v>
      </c>
      <c r="P396" s="2" t="s">
        <v>5201</v>
      </c>
      <c r="Q396" s="2" t="s">
        <v>5201</v>
      </c>
      <c r="R396" s="2" t="s">
        <v>5201</v>
      </c>
      <c r="S396" s="2">
        <v>116702.5356</v>
      </c>
      <c r="T396" s="2" t="s">
        <v>5201</v>
      </c>
      <c r="U396" s="2" t="s">
        <v>5201</v>
      </c>
      <c r="V396" s="2">
        <v>148079.864592</v>
      </c>
      <c r="W396" s="2">
        <f t="shared" si="286"/>
        <v>148079.864592</v>
      </c>
      <c r="X396" s="2">
        <v>86532.512417999998</v>
      </c>
      <c r="Y396" s="2">
        <v>86730.31</v>
      </c>
      <c r="Z396" s="2" t="s">
        <v>5201</v>
      </c>
      <c r="AA396" s="2" t="s">
        <v>5201</v>
      </c>
      <c r="AB396" s="2" t="s">
        <v>5201</v>
      </c>
      <c r="AC396" s="2" t="s">
        <v>5201</v>
      </c>
      <c r="AD396" s="2" t="s">
        <v>5201</v>
      </c>
      <c r="AE396" s="2" t="s">
        <v>5201</v>
      </c>
      <c r="AF396" s="2" t="s">
        <v>5201</v>
      </c>
      <c r="AG396" s="2" t="s">
        <v>5201</v>
      </c>
      <c r="AH396" s="2" t="s">
        <v>5201</v>
      </c>
      <c r="AI396" s="2" t="s">
        <v>5201</v>
      </c>
      <c r="AJ396" s="2" t="s">
        <v>5201</v>
      </c>
      <c r="AK396" s="2" t="s">
        <v>5201</v>
      </c>
      <c r="AL396" s="2" t="s">
        <v>5201</v>
      </c>
      <c r="AM396" s="2">
        <f t="shared" si="287"/>
        <v>86532.512417999998</v>
      </c>
      <c r="AN396" s="2" t="s">
        <v>5201</v>
      </c>
      <c r="AO396" s="2" t="s">
        <v>5201</v>
      </c>
      <c r="AP396" s="2" t="s">
        <v>5201</v>
      </c>
      <c r="AQ396" s="2" t="s">
        <v>5201</v>
      </c>
      <c r="AR396" s="2" cm="1">
        <f t="array" ref="AR396">MIN(_xlfn._xlws.FILTER(E396:AQ396,E396:AQ396&lt;&gt;0))</f>
        <v>86532.512417999998</v>
      </c>
      <c r="AS396" s="2">
        <f t="shared" si="288"/>
        <v>148079.864592</v>
      </c>
    </row>
    <row r="397" spans="1:45" s="1" customFormat="1" x14ac:dyDescent="0.25">
      <c r="A397" s="5" t="s">
        <v>4533</v>
      </c>
      <c r="B397" s="1" t="s">
        <v>3257</v>
      </c>
      <c r="C397" s="1" t="s">
        <v>3276</v>
      </c>
      <c r="D397" s="2"/>
      <c r="E397" s="2" t="s">
        <v>5201</v>
      </c>
      <c r="F397" s="2" t="s">
        <v>5201</v>
      </c>
      <c r="G397" s="2" t="s">
        <v>5201</v>
      </c>
      <c r="H397" s="2">
        <v>139011.38879999999</v>
      </c>
      <c r="I397" s="2">
        <v>133689.66467174998</v>
      </c>
      <c r="J397" s="2" t="s">
        <v>5201</v>
      </c>
      <c r="K397" s="2" t="s">
        <v>5201</v>
      </c>
      <c r="L397" s="2" t="s">
        <v>5201</v>
      </c>
      <c r="M397" s="2" t="s">
        <v>5201</v>
      </c>
      <c r="N397" s="2" t="s">
        <v>5201</v>
      </c>
      <c r="O397" s="2" t="s">
        <v>5201</v>
      </c>
      <c r="P397" s="2" t="s">
        <v>5201</v>
      </c>
      <c r="Q397" s="2" t="s">
        <v>5201</v>
      </c>
      <c r="R397" s="2" t="s">
        <v>5201</v>
      </c>
      <c r="S397" s="2">
        <v>184386.25169999999</v>
      </c>
      <c r="T397" s="2" t="s">
        <v>5201</v>
      </c>
      <c r="U397" s="2" t="s">
        <v>5201</v>
      </c>
      <c r="V397" s="2">
        <v>177082.15339200004</v>
      </c>
      <c r="W397" s="2">
        <f t="shared" si="286"/>
        <v>177082.15339200004</v>
      </c>
      <c r="X397" s="2">
        <v>103480.40011800001</v>
      </c>
      <c r="Y397" s="2">
        <v>111984.56</v>
      </c>
      <c r="Z397" s="2" t="s">
        <v>5201</v>
      </c>
      <c r="AA397" s="2" t="s">
        <v>5201</v>
      </c>
      <c r="AB397" s="2" t="s">
        <v>5201</v>
      </c>
      <c r="AC397" s="2" t="s">
        <v>5201</v>
      </c>
      <c r="AD397" s="2" t="s">
        <v>5201</v>
      </c>
      <c r="AE397" s="2" t="s">
        <v>5201</v>
      </c>
      <c r="AF397" s="2" t="s">
        <v>5201</v>
      </c>
      <c r="AG397" s="2" t="s">
        <v>5201</v>
      </c>
      <c r="AH397" s="2" t="s">
        <v>5201</v>
      </c>
      <c r="AI397" s="2" t="s">
        <v>5201</v>
      </c>
      <c r="AJ397" s="2" t="s">
        <v>5201</v>
      </c>
      <c r="AK397" s="2" t="s">
        <v>5201</v>
      </c>
      <c r="AL397" s="2" t="s">
        <v>5201</v>
      </c>
      <c r="AM397" s="2">
        <f t="shared" si="287"/>
        <v>103480.40011800001</v>
      </c>
      <c r="AN397" s="2" t="s">
        <v>5201</v>
      </c>
      <c r="AO397" s="2" t="s">
        <v>5201</v>
      </c>
      <c r="AP397" s="2" t="s">
        <v>5201</v>
      </c>
      <c r="AQ397" s="2" t="s">
        <v>5201</v>
      </c>
      <c r="AR397" s="2" cm="1">
        <f t="array" ref="AR397">MIN(_xlfn._xlws.FILTER(E397:AQ397,E397:AQ397&lt;&gt;0))</f>
        <v>103480.40011800001</v>
      </c>
      <c r="AS397" s="2">
        <f t="shared" si="288"/>
        <v>184386.25169999999</v>
      </c>
    </row>
    <row r="398" spans="1:45" s="1" customFormat="1" x14ac:dyDescent="0.25">
      <c r="A398" s="5" t="s">
        <v>4533</v>
      </c>
      <c r="B398" s="1" t="s">
        <v>3257</v>
      </c>
      <c r="C398" s="1" t="s">
        <v>3277</v>
      </c>
      <c r="D398" s="2"/>
      <c r="E398" s="2" t="s">
        <v>5201</v>
      </c>
      <c r="F398" s="2" t="s">
        <v>5201</v>
      </c>
      <c r="G398" s="2" t="s">
        <v>5201</v>
      </c>
      <c r="H398" s="2">
        <v>193063.06880000001</v>
      </c>
      <c r="I398" s="2">
        <v>200349.22413978996</v>
      </c>
      <c r="J398" s="2" t="s">
        <v>5201</v>
      </c>
      <c r="K398" s="2" t="s">
        <v>5201</v>
      </c>
      <c r="L398" s="2" t="s">
        <v>5201</v>
      </c>
      <c r="M398" s="2" t="s">
        <v>5201</v>
      </c>
      <c r="N398" s="2" t="s">
        <v>5201</v>
      </c>
      <c r="O398" s="2" t="s">
        <v>5201</v>
      </c>
      <c r="P398" s="2" t="s">
        <v>5201</v>
      </c>
      <c r="Q398" s="2" t="s">
        <v>5201</v>
      </c>
      <c r="R398" s="2" t="s">
        <v>5201</v>
      </c>
      <c r="S398" s="2">
        <v>275390.10450000002</v>
      </c>
      <c r="T398" s="2" t="s">
        <v>5201</v>
      </c>
      <c r="U398" s="2" t="s">
        <v>5201</v>
      </c>
      <c r="V398" s="2">
        <v>228016.21017600002</v>
      </c>
      <c r="W398" s="2">
        <f t="shared" si="286"/>
        <v>228016.21017600002</v>
      </c>
      <c r="X398" s="2">
        <v>133244.419104</v>
      </c>
      <c r="Y398" s="2">
        <v>165523.57</v>
      </c>
      <c r="Z398" s="2" t="s">
        <v>5201</v>
      </c>
      <c r="AA398" s="2" t="s">
        <v>5201</v>
      </c>
      <c r="AB398" s="2" t="s">
        <v>5201</v>
      </c>
      <c r="AC398" s="2" t="s">
        <v>5201</v>
      </c>
      <c r="AD398" s="2" t="s">
        <v>5201</v>
      </c>
      <c r="AE398" s="2" t="s">
        <v>5201</v>
      </c>
      <c r="AF398" s="2" t="s">
        <v>5201</v>
      </c>
      <c r="AG398" s="2" t="s">
        <v>5201</v>
      </c>
      <c r="AH398" s="2" t="s">
        <v>5201</v>
      </c>
      <c r="AI398" s="2" t="s">
        <v>5201</v>
      </c>
      <c r="AJ398" s="2" t="s">
        <v>5201</v>
      </c>
      <c r="AK398" s="2" t="s">
        <v>5201</v>
      </c>
      <c r="AL398" s="2" t="s">
        <v>5201</v>
      </c>
      <c r="AM398" s="2">
        <f t="shared" si="287"/>
        <v>133244.419104</v>
      </c>
      <c r="AN398" s="2" t="s">
        <v>5201</v>
      </c>
      <c r="AO398" s="2" t="s">
        <v>5201</v>
      </c>
      <c r="AP398" s="2" t="s">
        <v>5201</v>
      </c>
      <c r="AQ398" s="2" t="s">
        <v>5201</v>
      </c>
      <c r="AR398" s="2" cm="1">
        <f t="array" ref="AR398">MIN(_xlfn._xlws.FILTER(E398:AQ398,E398:AQ398&lt;&gt;0))</f>
        <v>133244.419104</v>
      </c>
      <c r="AS398" s="2">
        <f t="shared" si="288"/>
        <v>275390.10450000002</v>
      </c>
    </row>
    <row r="399" spans="1:45" s="1" customFormat="1" x14ac:dyDescent="0.25">
      <c r="A399" s="5" t="s">
        <v>4534</v>
      </c>
      <c r="B399" s="1" t="s">
        <v>3257</v>
      </c>
      <c r="C399" s="1" t="s">
        <v>3278</v>
      </c>
      <c r="D399" s="2"/>
      <c r="E399" s="2" t="s">
        <v>5201</v>
      </c>
      <c r="F399" s="2" t="s">
        <v>5201</v>
      </c>
      <c r="G399" s="2" t="s">
        <v>5201</v>
      </c>
      <c r="H399" s="2">
        <v>121834.00320000001</v>
      </c>
      <c r="I399" s="2">
        <v>121099.459501</v>
      </c>
      <c r="J399" s="2" t="s">
        <v>5201</v>
      </c>
      <c r="K399" s="2" t="s">
        <v>5201</v>
      </c>
      <c r="L399" s="2" t="s">
        <v>5201</v>
      </c>
      <c r="M399" s="2" t="s">
        <v>5201</v>
      </c>
      <c r="N399" s="2" t="s">
        <v>5201</v>
      </c>
      <c r="O399" s="2" t="s">
        <v>5201</v>
      </c>
      <c r="P399" s="2" t="s">
        <v>5201</v>
      </c>
      <c r="Q399" s="2" t="s">
        <v>5201</v>
      </c>
      <c r="R399" s="2" t="s">
        <v>5201</v>
      </c>
      <c r="S399" s="2">
        <v>100961.39339999999</v>
      </c>
      <c r="T399" s="2" t="s">
        <v>5201</v>
      </c>
      <c r="U399" s="2" t="s">
        <v>5201</v>
      </c>
      <c r="V399" s="2">
        <v>192318.59745600002</v>
      </c>
      <c r="W399" s="2">
        <f t="shared" si="286"/>
        <v>192318.59745600002</v>
      </c>
      <c r="X399" s="2">
        <v>112384.02647400001</v>
      </c>
      <c r="Y399" s="2">
        <v>90338.06</v>
      </c>
      <c r="Z399" s="2" t="s">
        <v>5201</v>
      </c>
      <c r="AA399" s="2" t="s">
        <v>5201</v>
      </c>
      <c r="AB399" s="2" t="s">
        <v>5201</v>
      </c>
      <c r="AC399" s="2" t="s">
        <v>5201</v>
      </c>
      <c r="AD399" s="2" t="s">
        <v>5201</v>
      </c>
      <c r="AE399" s="2" t="s">
        <v>5201</v>
      </c>
      <c r="AF399" s="2" t="s">
        <v>5201</v>
      </c>
      <c r="AG399" s="2" t="s">
        <v>5201</v>
      </c>
      <c r="AH399" s="2" t="s">
        <v>5201</v>
      </c>
      <c r="AI399" s="2" t="s">
        <v>5201</v>
      </c>
      <c r="AJ399" s="2" t="s">
        <v>5201</v>
      </c>
      <c r="AK399" s="2" t="s">
        <v>5201</v>
      </c>
      <c r="AL399" s="2" t="s">
        <v>5201</v>
      </c>
      <c r="AM399" s="2">
        <f t="shared" si="287"/>
        <v>112384.02647400001</v>
      </c>
      <c r="AN399" s="2" t="s">
        <v>5201</v>
      </c>
      <c r="AO399" s="2" t="s">
        <v>5201</v>
      </c>
      <c r="AP399" s="2" t="s">
        <v>5201</v>
      </c>
      <c r="AQ399" s="2" t="s">
        <v>5201</v>
      </c>
      <c r="AR399" s="2" cm="1">
        <f t="array" ref="AR399">MIN(_xlfn._xlws.FILTER(E399:AQ399,E399:AQ399&lt;&gt;0))</f>
        <v>90338.06</v>
      </c>
      <c r="AS399" s="2">
        <f t="shared" si="288"/>
        <v>192318.59745600002</v>
      </c>
    </row>
    <row r="400" spans="1:45" s="1" customFormat="1" x14ac:dyDescent="0.25">
      <c r="A400" s="5" t="s">
        <v>4534</v>
      </c>
      <c r="B400" s="1" t="s">
        <v>3257</v>
      </c>
      <c r="C400" s="1" t="s">
        <v>3279</v>
      </c>
      <c r="D400" s="2"/>
      <c r="E400" s="2" t="s">
        <v>5201</v>
      </c>
      <c r="F400" s="2" t="s">
        <v>5201</v>
      </c>
      <c r="G400" s="2" t="s">
        <v>5201</v>
      </c>
      <c r="H400" s="2">
        <v>162191.8688</v>
      </c>
      <c r="I400" s="2">
        <v>158628.36905975</v>
      </c>
      <c r="J400" s="2" t="s">
        <v>5201</v>
      </c>
      <c r="K400" s="2" t="s">
        <v>5201</v>
      </c>
      <c r="L400" s="2" t="s">
        <v>5201</v>
      </c>
      <c r="M400" s="2" t="s">
        <v>5201</v>
      </c>
      <c r="N400" s="2" t="s">
        <v>5201</v>
      </c>
      <c r="O400" s="2" t="s">
        <v>5201</v>
      </c>
      <c r="P400" s="2" t="s">
        <v>5201</v>
      </c>
      <c r="Q400" s="2" t="s">
        <v>5201</v>
      </c>
      <c r="R400" s="2" t="s">
        <v>5201</v>
      </c>
      <c r="S400" s="2">
        <v>100961.39339999999</v>
      </c>
      <c r="T400" s="2" t="s">
        <v>5201</v>
      </c>
      <c r="U400" s="2" t="s">
        <v>5201</v>
      </c>
      <c r="V400" s="2">
        <v>232199.43993600001</v>
      </c>
      <c r="W400" s="2">
        <f t="shared" si="286"/>
        <v>232199.43993600001</v>
      </c>
      <c r="X400" s="2">
        <v>135688.94714400001</v>
      </c>
      <c r="Y400" s="2">
        <v>109531.29</v>
      </c>
      <c r="Z400" s="2" t="s">
        <v>5201</v>
      </c>
      <c r="AA400" s="2" t="s">
        <v>5201</v>
      </c>
      <c r="AB400" s="2" t="s">
        <v>5201</v>
      </c>
      <c r="AC400" s="2" t="s">
        <v>5201</v>
      </c>
      <c r="AD400" s="2" t="s">
        <v>5201</v>
      </c>
      <c r="AE400" s="2" t="s">
        <v>5201</v>
      </c>
      <c r="AF400" s="2" t="s">
        <v>5201</v>
      </c>
      <c r="AG400" s="2" t="s">
        <v>5201</v>
      </c>
      <c r="AH400" s="2" t="s">
        <v>5201</v>
      </c>
      <c r="AI400" s="2" t="s">
        <v>5201</v>
      </c>
      <c r="AJ400" s="2" t="s">
        <v>5201</v>
      </c>
      <c r="AK400" s="2" t="s">
        <v>5201</v>
      </c>
      <c r="AL400" s="2" t="s">
        <v>5201</v>
      </c>
      <c r="AM400" s="2">
        <f t="shared" si="287"/>
        <v>135688.94714400001</v>
      </c>
      <c r="AN400" s="2" t="s">
        <v>5201</v>
      </c>
      <c r="AO400" s="2" t="s">
        <v>5201</v>
      </c>
      <c r="AP400" s="2" t="s">
        <v>5201</v>
      </c>
      <c r="AQ400" s="2" t="s">
        <v>5201</v>
      </c>
      <c r="AR400" s="2" cm="1">
        <f t="array" ref="AR400">MIN(_xlfn._xlws.FILTER(E400:AQ400,E400:AQ400&lt;&gt;0))</f>
        <v>100961.39339999999</v>
      </c>
      <c r="AS400" s="2">
        <f t="shared" si="288"/>
        <v>232199.43993600001</v>
      </c>
    </row>
    <row r="401" spans="1:45" s="1" customFormat="1" x14ac:dyDescent="0.25">
      <c r="A401" s="5" t="s">
        <v>4534</v>
      </c>
      <c r="B401" s="1" t="s">
        <v>3257</v>
      </c>
      <c r="C401" s="1" t="s">
        <v>3280</v>
      </c>
      <c r="D401" s="2"/>
      <c r="E401" s="2" t="s">
        <v>5201</v>
      </c>
      <c r="F401" s="2" t="s">
        <v>5201</v>
      </c>
      <c r="G401" s="2" t="s">
        <v>5201</v>
      </c>
      <c r="H401" s="2">
        <v>200929.26720000003</v>
      </c>
      <c r="I401" s="2">
        <v>163498.77268356</v>
      </c>
      <c r="J401" s="2" t="s">
        <v>5201</v>
      </c>
      <c r="K401" s="2" t="s">
        <v>5201</v>
      </c>
      <c r="L401" s="2" t="s">
        <v>5201</v>
      </c>
      <c r="M401" s="2" t="s">
        <v>5201</v>
      </c>
      <c r="N401" s="2" t="s">
        <v>5201</v>
      </c>
      <c r="O401" s="2" t="s">
        <v>5201</v>
      </c>
      <c r="P401" s="2" t="s">
        <v>5201</v>
      </c>
      <c r="Q401" s="2" t="s">
        <v>5201</v>
      </c>
      <c r="R401" s="2" t="s">
        <v>5201</v>
      </c>
      <c r="S401" s="2">
        <v>146071.88819999999</v>
      </c>
      <c r="T401" s="2" t="s">
        <v>5201</v>
      </c>
      <c r="U401" s="2" t="s">
        <v>5201</v>
      </c>
      <c r="V401" s="2">
        <v>278805.79459200002</v>
      </c>
      <c r="W401" s="2">
        <f t="shared" si="286"/>
        <v>278805.79459200002</v>
      </c>
      <c r="X401" s="2">
        <v>162924.013668</v>
      </c>
      <c r="Y401" s="2">
        <v>126415.56</v>
      </c>
      <c r="Z401" s="2" t="s">
        <v>5201</v>
      </c>
      <c r="AA401" s="2" t="s">
        <v>5201</v>
      </c>
      <c r="AB401" s="2" t="s">
        <v>5201</v>
      </c>
      <c r="AC401" s="2" t="s">
        <v>5201</v>
      </c>
      <c r="AD401" s="2" t="s">
        <v>5201</v>
      </c>
      <c r="AE401" s="2" t="s">
        <v>5201</v>
      </c>
      <c r="AF401" s="2" t="s">
        <v>5201</v>
      </c>
      <c r="AG401" s="2" t="s">
        <v>5201</v>
      </c>
      <c r="AH401" s="2" t="s">
        <v>5201</v>
      </c>
      <c r="AI401" s="2" t="s">
        <v>5201</v>
      </c>
      <c r="AJ401" s="2" t="s">
        <v>5201</v>
      </c>
      <c r="AK401" s="2" t="s">
        <v>5201</v>
      </c>
      <c r="AL401" s="2" t="s">
        <v>5201</v>
      </c>
      <c r="AM401" s="2">
        <f t="shared" si="287"/>
        <v>162924.013668</v>
      </c>
      <c r="AN401" s="2" t="s">
        <v>5201</v>
      </c>
      <c r="AO401" s="2" t="s">
        <v>5201</v>
      </c>
      <c r="AP401" s="2" t="s">
        <v>5201</v>
      </c>
      <c r="AQ401" s="2" t="s">
        <v>5201</v>
      </c>
      <c r="AR401" s="2" cm="1">
        <f t="array" ref="AR401">MIN(_xlfn._xlws.FILTER(E401:AQ401,E401:AQ401&lt;&gt;0))</f>
        <v>126415.56</v>
      </c>
      <c r="AS401" s="2">
        <f t="shared" si="288"/>
        <v>278805.79459200002</v>
      </c>
    </row>
    <row r="402" spans="1:45" s="1" customFormat="1" x14ac:dyDescent="0.25">
      <c r="A402" s="5" t="s">
        <v>4534</v>
      </c>
      <c r="B402" s="1" t="s">
        <v>3257</v>
      </c>
      <c r="C402" s="1" t="s">
        <v>3281</v>
      </c>
      <c r="D402" s="2"/>
      <c r="E402" s="2" t="s">
        <v>5201</v>
      </c>
      <c r="F402" s="2" t="s">
        <v>5201</v>
      </c>
      <c r="G402" s="2" t="s">
        <v>5201</v>
      </c>
      <c r="H402" s="2">
        <v>302754.39999999997</v>
      </c>
      <c r="I402" s="2">
        <v>253478.08433089996</v>
      </c>
      <c r="J402" s="2" t="s">
        <v>5201</v>
      </c>
      <c r="K402" s="2" t="s">
        <v>5201</v>
      </c>
      <c r="L402" s="2" t="s">
        <v>5201</v>
      </c>
      <c r="M402" s="2" t="s">
        <v>5201</v>
      </c>
      <c r="N402" s="2" t="s">
        <v>5201</v>
      </c>
      <c r="O402" s="2" t="s">
        <v>5201</v>
      </c>
      <c r="P402" s="2" t="s">
        <v>5201</v>
      </c>
      <c r="Q402" s="2" t="s">
        <v>5201</v>
      </c>
      <c r="R402" s="2" t="s">
        <v>5201</v>
      </c>
      <c r="S402" s="2">
        <v>152556.4719</v>
      </c>
      <c r="T402" s="2" t="s">
        <v>5201</v>
      </c>
      <c r="U402" s="2" t="s">
        <v>5201</v>
      </c>
      <c r="V402" s="2">
        <v>468187.50599999999</v>
      </c>
      <c r="W402" s="2">
        <f t="shared" si="286"/>
        <v>468187.50599999999</v>
      </c>
      <c r="X402" s="2">
        <v>273591.83025</v>
      </c>
      <c r="Y402" s="2">
        <v>192798.16</v>
      </c>
      <c r="Z402" s="2" t="s">
        <v>5201</v>
      </c>
      <c r="AA402" s="2" t="s">
        <v>5201</v>
      </c>
      <c r="AB402" s="2" t="s">
        <v>5201</v>
      </c>
      <c r="AC402" s="2" t="s">
        <v>5201</v>
      </c>
      <c r="AD402" s="2" t="s">
        <v>5201</v>
      </c>
      <c r="AE402" s="2" t="s">
        <v>5201</v>
      </c>
      <c r="AF402" s="2" t="s">
        <v>5201</v>
      </c>
      <c r="AG402" s="2" t="s">
        <v>5201</v>
      </c>
      <c r="AH402" s="2" t="s">
        <v>5201</v>
      </c>
      <c r="AI402" s="2" t="s">
        <v>5201</v>
      </c>
      <c r="AJ402" s="2" t="s">
        <v>5201</v>
      </c>
      <c r="AK402" s="2" t="s">
        <v>5201</v>
      </c>
      <c r="AL402" s="2" t="s">
        <v>5201</v>
      </c>
      <c r="AM402" s="2">
        <f t="shared" si="287"/>
        <v>273591.83025</v>
      </c>
      <c r="AN402" s="2" t="s">
        <v>5201</v>
      </c>
      <c r="AO402" s="2" t="s">
        <v>5201</v>
      </c>
      <c r="AP402" s="2" t="s">
        <v>5201</v>
      </c>
      <c r="AQ402" s="2" t="s">
        <v>5201</v>
      </c>
      <c r="AR402" s="2" cm="1">
        <f t="array" ref="AR402">MIN(_xlfn._xlws.FILTER(E402:AQ402,E402:AQ402&lt;&gt;0))</f>
        <v>152556.4719</v>
      </c>
      <c r="AS402" s="2">
        <f t="shared" si="288"/>
        <v>468187.50599999999</v>
      </c>
    </row>
    <row r="403" spans="1:45" s="1" customFormat="1" x14ac:dyDescent="0.25">
      <c r="A403" s="5" t="s">
        <v>4535</v>
      </c>
      <c r="B403" s="1" t="s">
        <v>3257</v>
      </c>
      <c r="C403" s="1" t="s">
        <v>3282</v>
      </c>
      <c r="D403" s="2"/>
      <c r="E403" s="2" t="s">
        <v>5201</v>
      </c>
      <c r="F403" s="2" t="s">
        <v>5201</v>
      </c>
      <c r="G403" s="2" t="s">
        <v>5201</v>
      </c>
      <c r="H403" s="2">
        <v>38011.654399999999</v>
      </c>
      <c r="I403" s="2">
        <v>34513.298189809997</v>
      </c>
      <c r="J403" s="2" t="s">
        <v>5201</v>
      </c>
      <c r="K403" s="2" t="s">
        <v>5201</v>
      </c>
      <c r="L403" s="2" t="s">
        <v>5201</v>
      </c>
      <c r="M403" s="2" t="s">
        <v>5201</v>
      </c>
      <c r="N403" s="2" t="s">
        <v>5201</v>
      </c>
      <c r="O403" s="2" t="s">
        <v>5201</v>
      </c>
      <c r="P403" s="2" t="s">
        <v>5201</v>
      </c>
      <c r="Q403" s="2" t="s">
        <v>5201</v>
      </c>
      <c r="R403" s="2" t="s">
        <v>5201</v>
      </c>
      <c r="S403" s="2">
        <v>35660.217600000004</v>
      </c>
      <c r="T403" s="2" t="s">
        <v>5201</v>
      </c>
      <c r="U403" s="2" t="s">
        <v>5201</v>
      </c>
      <c r="V403" s="2">
        <v>36111.623088</v>
      </c>
      <c r="W403" s="2">
        <f t="shared" si="286"/>
        <v>36111.623088</v>
      </c>
      <c r="X403" s="2">
        <v>21102.325302000001</v>
      </c>
      <c r="Y403" s="2">
        <v>26120.11</v>
      </c>
      <c r="Z403" s="2" t="s">
        <v>5201</v>
      </c>
      <c r="AA403" s="2" t="s">
        <v>5201</v>
      </c>
      <c r="AB403" s="2" t="s">
        <v>5201</v>
      </c>
      <c r="AC403" s="2" t="s">
        <v>5201</v>
      </c>
      <c r="AD403" s="2" t="s">
        <v>5201</v>
      </c>
      <c r="AE403" s="2" t="s">
        <v>5201</v>
      </c>
      <c r="AF403" s="2" t="s">
        <v>5201</v>
      </c>
      <c r="AG403" s="2" t="s">
        <v>5201</v>
      </c>
      <c r="AH403" s="2" t="s">
        <v>5201</v>
      </c>
      <c r="AI403" s="2" t="s">
        <v>5201</v>
      </c>
      <c r="AJ403" s="2" t="s">
        <v>5201</v>
      </c>
      <c r="AK403" s="2" t="s">
        <v>5201</v>
      </c>
      <c r="AL403" s="2" t="s">
        <v>5201</v>
      </c>
      <c r="AM403" s="2">
        <f t="shared" si="287"/>
        <v>21102.325302000001</v>
      </c>
      <c r="AN403" s="2" t="s">
        <v>5201</v>
      </c>
      <c r="AO403" s="2" t="s">
        <v>5201</v>
      </c>
      <c r="AP403" s="2" t="s">
        <v>5201</v>
      </c>
      <c r="AQ403" s="2" t="s">
        <v>5201</v>
      </c>
      <c r="AR403" s="2" cm="1">
        <f t="array" ref="AR403">MIN(_xlfn._xlws.FILTER(E403:AQ403,E403:AQ403&lt;&gt;0))</f>
        <v>21102.325302000001</v>
      </c>
      <c r="AS403" s="2">
        <f t="shared" si="288"/>
        <v>38011.654399999999</v>
      </c>
    </row>
    <row r="404" spans="1:45" s="1" customFormat="1" x14ac:dyDescent="0.25">
      <c r="A404" s="5" t="s">
        <v>4535</v>
      </c>
      <c r="B404" s="1" t="s">
        <v>3257</v>
      </c>
      <c r="C404" s="1" t="s">
        <v>3283</v>
      </c>
      <c r="D404" s="2"/>
      <c r="E404" s="2" t="s">
        <v>5201</v>
      </c>
      <c r="F404" s="2" t="s">
        <v>5201</v>
      </c>
      <c r="G404" s="2" t="s">
        <v>5201</v>
      </c>
      <c r="H404" s="2">
        <v>49593.228800000004</v>
      </c>
      <c r="I404" s="2">
        <v>47695.214820480003</v>
      </c>
      <c r="J404" s="2" t="s">
        <v>5201</v>
      </c>
      <c r="K404" s="2" t="s">
        <v>5201</v>
      </c>
      <c r="L404" s="2" t="s">
        <v>5201</v>
      </c>
      <c r="M404" s="2" t="s">
        <v>5201</v>
      </c>
      <c r="N404" s="2" t="s">
        <v>5201</v>
      </c>
      <c r="O404" s="2" t="s">
        <v>5201</v>
      </c>
      <c r="P404" s="2" t="s">
        <v>5201</v>
      </c>
      <c r="Q404" s="2" t="s">
        <v>5201</v>
      </c>
      <c r="R404" s="2" t="s">
        <v>5201</v>
      </c>
      <c r="S404" s="2">
        <v>45042.593399999998</v>
      </c>
      <c r="T404" s="2" t="s">
        <v>5201</v>
      </c>
      <c r="U404" s="2" t="s">
        <v>5201</v>
      </c>
      <c r="V404" s="2">
        <v>45560.547215999999</v>
      </c>
      <c r="W404" s="2">
        <f t="shared" si="286"/>
        <v>45560.547215999999</v>
      </c>
      <c r="X404" s="2">
        <v>26623.934513999997</v>
      </c>
      <c r="Y404" s="2">
        <v>38097.840000000004</v>
      </c>
      <c r="Z404" s="2" t="s">
        <v>5201</v>
      </c>
      <c r="AA404" s="2" t="s">
        <v>5201</v>
      </c>
      <c r="AB404" s="2" t="s">
        <v>5201</v>
      </c>
      <c r="AC404" s="2" t="s">
        <v>5201</v>
      </c>
      <c r="AD404" s="2" t="s">
        <v>5201</v>
      </c>
      <c r="AE404" s="2" t="s">
        <v>5201</v>
      </c>
      <c r="AF404" s="2" t="s">
        <v>5201</v>
      </c>
      <c r="AG404" s="2" t="s">
        <v>5201</v>
      </c>
      <c r="AH404" s="2" t="s">
        <v>5201</v>
      </c>
      <c r="AI404" s="2" t="s">
        <v>5201</v>
      </c>
      <c r="AJ404" s="2" t="s">
        <v>5201</v>
      </c>
      <c r="AK404" s="2" t="s">
        <v>5201</v>
      </c>
      <c r="AL404" s="2" t="s">
        <v>5201</v>
      </c>
      <c r="AM404" s="2">
        <f t="shared" si="287"/>
        <v>26623.934513999997</v>
      </c>
      <c r="AN404" s="2" t="s">
        <v>5201</v>
      </c>
      <c r="AO404" s="2" t="s">
        <v>5201</v>
      </c>
      <c r="AP404" s="2" t="s">
        <v>5201</v>
      </c>
      <c r="AQ404" s="2" t="s">
        <v>5201</v>
      </c>
      <c r="AR404" s="2" cm="1">
        <f t="array" ref="AR404">MIN(_xlfn._xlws.FILTER(E404:AQ404,E404:AQ404&lt;&gt;0))</f>
        <v>26623.934513999997</v>
      </c>
      <c r="AS404" s="2">
        <f t="shared" si="288"/>
        <v>49593.228800000004</v>
      </c>
    </row>
    <row r="405" spans="1:45" s="1" customFormat="1" x14ac:dyDescent="0.25">
      <c r="A405" s="5" t="s">
        <v>4535</v>
      </c>
      <c r="B405" s="1" t="s">
        <v>3257</v>
      </c>
      <c r="C405" s="1" t="s">
        <v>3284</v>
      </c>
      <c r="D405" s="2"/>
      <c r="E405" s="2" t="s">
        <v>5201</v>
      </c>
      <c r="F405" s="2" t="s">
        <v>5201</v>
      </c>
      <c r="G405" s="2" t="s">
        <v>5201</v>
      </c>
      <c r="H405" s="2">
        <v>67626.342399999994</v>
      </c>
      <c r="I405" s="2">
        <v>68856.408638289999</v>
      </c>
      <c r="J405" s="2" t="s">
        <v>5201</v>
      </c>
      <c r="K405" s="2" t="s">
        <v>5201</v>
      </c>
      <c r="L405" s="2" t="s">
        <v>5201</v>
      </c>
      <c r="M405" s="2" t="s">
        <v>5201</v>
      </c>
      <c r="N405" s="2" t="s">
        <v>5201</v>
      </c>
      <c r="O405" s="2" t="s">
        <v>5201</v>
      </c>
      <c r="P405" s="2" t="s">
        <v>5201</v>
      </c>
      <c r="Q405" s="2" t="s">
        <v>5201</v>
      </c>
      <c r="R405" s="2" t="s">
        <v>5201</v>
      </c>
      <c r="S405" s="2">
        <v>70745.270400000009</v>
      </c>
      <c r="T405" s="2" t="s">
        <v>5201</v>
      </c>
      <c r="U405" s="2" t="s">
        <v>5201</v>
      </c>
      <c r="V405" s="2">
        <v>60758.177808</v>
      </c>
      <c r="W405" s="2">
        <f t="shared" si="286"/>
        <v>60758.177808</v>
      </c>
      <c r="X405" s="2">
        <v>35504.879681999999</v>
      </c>
      <c r="Y405" s="2">
        <v>54116.25</v>
      </c>
      <c r="Z405" s="2" t="s">
        <v>5201</v>
      </c>
      <c r="AA405" s="2" t="s">
        <v>5201</v>
      </c>
      <c r="AB405" s="2" t="s">
        <v>5201</v>
      </c>
      <c r="AC405" s="2" t="s">
        <v>5201</v>
      </c>
      <c r="AD405" s="2" t="s">
        <v>5201</v>
      </c>
      <c r="AE405" s="2" t="s">
        <v>5201</v>
      </c>
      <c r="AF405" s="2" t="s">
        <v>5201</v>
      </c>
      <c r="AG405" s="2" t="s">
        <v>5201</v>
      </c>
      <c r="AH405" s="2" t="s">
        <v>5201</v>
      </c>
      <c r="AI405" s="2" t="s">
        <v>5201</v>
      </c>
      <c r="AJ405" s="2" t="s">
        <v>5201</v>
      </c>
      <c r="AK405" s="2" t="s">
        <v>5201</v>
      </c>
      <c r="AL405" s="2" t="s">
        <v>5201</v>
      </c>
      <c r="AM405" s="2">
        <f t="shared" si="287"/>
        <v>35504.879681999999</v>
      </c>
      <c r="AN405" s="2" t="s">
        <v>5201</v>
      </c>
      <c r="AO405" s="2" t="s">
        <v>5201</v>
      </c>
      <c r="AP405" s="2" t="s">
        <v>5201</v>
      </c>
      <c r="AQ405" s="2" t="s">
        <v>5201</v>
      </c>
      <c r="AR405" s="2" cm="1">
        <f t="array" ref="AR405">MIN(_xlfn._xlws.FILTER(E405:AQ405,E405:AQ405&lt;&gt;0))</f>
        <v>35504.879681999999</v>
      </c>
      <c r="AS405" s="2">
        <f t="shared" si="288"/>
        <v>70745.270400000009</v>
      </c>
    </row>
    <row r="406" spans="1:45" s="1" customFormat="1" x14ac:dyDescent="0.25">
      <c r="A406" s="5" t="s">
        <v>4535</v>
      </c>
      <c r="B406" s="1" t="s">
        <v>3257</v>
      </c>
      <c r="C406" s="1" t="s">
        <v>3285</v>
      </c>
      <c r="D406" s="2"/>
      <c r="E406" s="2" t="s">
        <v>5201</v>
      </c>
      <c r="F406" s="2" t="s">
        <v>5201</v>
      </c>
      <c r="G406" s="2" t="s">
        <v>5201</v>
      </c>
      <c r="H406" s="2">
        <v>134542.10560000001</v>
      </c>
      <c r="I406" s="2">
        <v>131748.87095468998</v>
      </c>
      <c r="J406" s="2" t="s">
        <v>5201</v>
      </c>
      <c r="K406" s="2" t="s">
        <v>5201</v>
      </c>
      <c r="L406" s="2" t="s">
        <v>5201</v>
      </c>
      <c r="M406" s="2" t="s">
        <v>5201</v>
      </c>
      <c r="N406" s="2" t="s">
        <v>5201</v>
      </c>
      <c r="O406" s="2" t="s">
        <v>5201</v>
      </c>
      <c r="P406" s="2" t="s">
        <v>5201</v>
      </c>
      <c r="Q406" s="2" t="s">
        <v>5201</v>
      </c>
      <c r="R406" s="2" t="s">
        <v>5201</v>
      </c>
      <c r="S406" s="2">
        <v>133605.99000000002</v>
      </c>
      <c r="T406" s="2" t="s">
        <v>5201</v>
      </c>
      <c r="U406" s="2" t="s">
        <v>5201</v>
      </c>
      <c r="V406" s="2">
        <v>114905.12755200001</v>
      </c>
      <c r="W406" s="2">
        <f t="shared" si="286"/>
        <v>114905.12755200001</v>
      </c>
      <c r="X406" s="2">
        <v>67146.397008</v>
      </c>
      <c r="Y406" s="2">
        <v>101305.62</v>
      </c>
      <c r="Z406" s="2" t="s">
        <v>5201</v>
      </c>
      <c r="AA406" s="2" t="s">
        <v>5201</v>
      </c>
      <c r="AB406" s="2" t="s">
        <v>5201</v>
      </c>
      <c r="AC406" s="2" t="s">
        <v>5201</v>
      </c>
      <c r="AD406" s="2" t="s">
        <v>5201</v>
      </c>
      <c r="AE406" s="2" t="s">
        <v>5201</v>
      </c>
      <c r="AF406" s="2" t="s">
        <v>5201</v>
      </c>
      <c r="AG406" s="2" t="s">
        <v>5201</v>
      </c>
      <c r="AH406" s="2" t="s">
        <v>5201</v>
      </c>
      <c r="AI406" s="2" t="s">
        <v>5201</v>
      </c>
      <c r="AJ406" s="2" t="s">
        <v>5201</v>
      </c>
      <c r="AK406" s="2" t="s">
        <v>5201</v>
      </c>
      <c r="AL406" s="2" t="s">
        <v>5201</v>
      </c>
      <c r="AM406" s="2">
        <f t="shared" si="287"/>
        <v>67146.397008</v>
      </c>
      <c r="AN406" s="2" t="s">
        <v>5201</v>
      </c>
      <c r="AO406" s="2" t="s">
        <v>5201</v>
      </c>
      <c r="AP406" s="2" t="s">
        <v>5201</v>
      </c>
      <c r="AQ406" s="2" t="s">
        <v>5201</v>
      </c>
      <c r="AR406" s="2" cm="1">
        <f t="array" ref="AR406">MIN(_xlfn._xlws.FILTER(E406:AQ406,E406:AQ406&lt;&gt;0))</f>
        <v>67146.397008</v>
      </c>
      <c r="AS406" s="2">
        <f t="shared" si="288"/>
        <v>134542.10560000001</v>
      </c>
    </row>
    <row r="407" spans="1:45" s="1" customFormat="1" x14ac:dyDescent="0.25">
      <c r="A407" s="5" t="s">
        <v>4536</v>
      </c>
      <c r="B407" s="1" t="s">
        <v>3257</v>
      </c>
      <c r="C407" s="1" t="s">
        <v>3286</v>
      </c>
      <c r="D407" s="2"/>
      <c r="E407" s="2" t="s">
        <v>5201</v>
      </c>
      <c r="F407" s="2" t="s">
        <v>5201</v>
      </c>
      <c r="G407" s="2" t="s">
        <v>5201</v>
      </c>
      <c r="H407" s="2">
        <v>41627.375999999997</v>
      </c>
      <c r="I407" s="2">
        <v>37600.102948690001</v>
      </c>
      <c r="J407" s="2" t="s">
        <v>5201</v>
      </c>
      <c r="K407" s="2" t="s">
        <v>5201</v>
      </c>
      <c r="L407" s="2" t="s">
        <v>5201</v>
      </c>
      <c r="M407" s="2" t="s">
        <v>5201</v>
      </c>
      <c r="N407" s="2" t="s">
        <v>5201</v>
      </c>
      <c r="O407" s="2" t="s">
        <v>5201</v>
      </c>
      <c r="P407" s="2" t="s">
        <v>5201</v>
      </c>
      <c r="Q407" s="2" t="s">
        <v>5201</v>
      </c>
      <c r="R407" s="2" t="s">
        <v>5201</v>
      </c>
      <c r="S407" s="2">
        <v>37827.071100000001</v>
      </c>
      <c r="T407" s="2" t="s">
        <v>5201</v>
      </c>
      <c r="U407" s="2" t="s">
        <v>5201</v>
      </c>
      <c r="V407" s="2">
        <v>35764.458144000004</v>
      </c>
      <c r="W407" s="2">
        <f t="shared" si="286"/>
        <v>35764.458144000004</v>
      </c>
      <c r="X407" s="2">
        <v>20899.454676000001</v>
      </c>
      <c r="Y407" s="2">
        <v>29583.549999999996</v>
      </c>
      <c r="Z407" s="2" t="s">
        <v>5201</v>
      </c>
      <c r="AA407" s="2" t="s">
        <v>5201</v>
      </c>
      <c r="AB407" s="2" t="s">
        <v>5201</v>
      </c>
      <c r="AC407" s="2" t="s">
        <v>5201</v>
      </c>
      <c r="AD407" s="2" t="s">
        <v>5201</v>
      </c>
      <c r="AE407" s="2" t="s">
        <v>5201</v>
      </c>
      <c r="AF407" s="2" t="s">
        <v>5201</v>
      </c>
      <c r="AG407" s="2" t="s">
        <v>5201</v>
      </c>
      <c r="AH407" s="2" t="s">
        <v>5201</v>
      </c>
      <c r="AI407" s="2" t="s">
        <v>5201</v>
      </c>
      <c r="AJ407" s="2" t="s">
        <v>5201</v>
      </c>
      <c r="AK407" s="2" t="s">
        <v>5201</v>
      </c>
      <c r="AL407" s="2" t="s">
        <v>5201</v>
      </c>
      <c r="AM407" s="2">
        <f t="shared" si="287"/>
        <v>20899.454676000001</v>
      </c>
      <c r="AN407" s="2" t="s">
        <v>5201</v>
      </c>
      <c r="AO407" s="2" t="s">
        <v>5201</v>
      </c>
      <c r="AP407" s="2" t="s">
        <v>5201</v>
      </c>
      <c r="AQ407" s="2" t="s">
        <v>5201</v>
      </c>
      <c r="AR407" s="2" cm="1">
        <f t="array" ref="AR407">MIN(_xlfn._xlws.FILTER(E407:AQ407,E407:AQ407&lt;&gt;0))</f>
        <v>20899.454676000001</v>
      </c>
      <c r="AS407" s="2">
        <f t="shared" si="288"/>
        <v>41627.375999999997</v>
      </c>
    </row>
    <row r="408" spans="1:45" s="1" customFormat="1" x14ac:dyDescent="0.25">
      <c r="A408" s="5" t="s">
        <v>4536</v>
      </c>
      <c r="B408" s="1" t="s">
        <v>3257</v>
      </c>
      <c r="C408" s="1" t="s">
        <v>3287</v>
      </c>
      <c r="D408" s="2"/>
      <c r="E408" s="2" t="s">
        <v>5201</v>
      </c>
      <c r="F408" s="2" t="s">
        <v>5201</v>
      </c>
      <c r="G408" s="2" t="s">
        <v>5201</v>
      </c>
      <c r="H408" s="2">
        <v>53726.720000000001</v>
      </c>
      <c r="I408" s="2">
        <v>50183.353102280002</v>
      </c>
      <c r="J408" s="2" t="s">
        <v>5201</v>
      </c>
      <c r="K408" s="2" t="s">
        <v>5201</v>
      </c>
      <c r="L408" s="2" t="s">
        <v>5201</v>
      </c>
      <c r="M408" s="2" t="s">
        <v>5201</v>
      </c>
      <c r="N408" s="2" t="s">
        <v>5201</v>
      </c>
      <c r="O408" s="2" t="s">
        <v>5201</v>
      </c>
      <c r="P408" s="2" t="s">
        <v>5201</v>
      </c>
      <c r="Q408" s="2" t="s">
        <v>5201</v>
      </c>
      <c r="R408" s="2" t="s">
        <v>5201</v>
      </c>
      <c r="S408" s="2">
        <v>53466.361199999999</v>
      </c>
      <c r="T408" s="2" t="s">
        <v>5201</v>
      </c>
      <c r="U408" s="2" t="s">
        <v>5201</v>
      </c>
      <c r="V408" s="2">
        <v>45077.53512</v>
      </c>
      <c r="W408" s="2">
        <f t="shared" si="286"/>
        <v>45077.53512</v>
      </c>
      <c r="X408" s="2">
        <v>26341.67973</v>
      </c>
      <c r="Y408" s="2">
        <v>39829.56</v>
      </c>
      <c r="Z408" s="2" t="s">
        <v>5201</v>
      </c>
      <c r="AA408" s="2" t="s">
        <v>5201</v>
      </c>
      <c r="AB408" s="2" t="s">
        <v>5201</v>
      </c>
      <c r="AC408" s="2" t="s">
        <v>5201</v>
      </c>
      <c r="AD408" s="2" t="s">
        <v>5201</v>
      </c>
      <c r="AE408" s="2" t="s">
        <v>5201</v>
      </c>
      <c r="AF408" s="2" t="s">
        <v>5201</v>
      </c>
      <c r="AG408" s="2" t="s">
        <v>5201</v>
      </c>
      <c r="AH408" s="2" t="s">
        <v>5201</v>
      </c>
      <c r="AI408" s="2" t="s">
        <v>5201</v>
      </c>
      <c r="AJ408" s="2" t="s">
        <v>5201</v>
      </c>
      <c r="AK408" s="2" t="s">
        <v>5201</v>
      </c>
      <c r="AL408" s="2" t="s">
        <v>5201</v>
      </c>
      <c r="AM408" s="2">
        <f t="shared" si="287"/>
        <v>26341.67973</v>
      </c>
      <c r="AN408" s="2" t="s">
        <v>5201</v>
      </c>
      <c r="AO408" s="2" t="s">
        <v>5201</v>
      </c>
      <c r="AP408" s="2" t="s">
        <v>5201</v>
      </c>
      <c r="AQ408" s="2" t="s">
        <v>5201</v>
      </c>
      <c r="AR408" s="2" cm="1">
        <f t="array" ref="AR408">MIN(_xlfn._xlws.FILTER(E408:AQ408,E408:AQ408&lt;&gt;0))</f>
        <v>26341.67973</v>
      </c>
      <c r="AS408" s="2">
        <f t="shared" si="288"/>
        <v>53726.720000000001</v>
      </c>
    </row>
    <row r="409" spans="1:45" s="1" customFormat="1" x14ac:dyDescent="0.25">
      <c r="A409" s="5" t="s">
        <v>4536</v>
      </c>
      <c r="B409" s="1" t="s">
        <v>3257</v>
      </c>
      <c r="C409" s="1" t="s">
        <v>3288</v>
      </c>
      <c r="D409" s="2"/>
      <c r="E409" s="2" t="s">
        <v>5201</v>
      </c>
      <c r="F409" s="2" t="s">
        <v>5201</v>
      </c>
      <c r="G409" s="2" t="s">
        <v>5201</v>
      </c>
      <c r="H409" s="2">
        <v>79782.012799999997</v>
      </c>
      <c r="I409" s="2">
        <v>76883.969694560001</v>
      </c>
      <c r="J409" s="2" t="s">
        <v>5201</v>
      </c>
      <c r="K409" s="2" t="s">
        <v>5201</v>
      </c>
      <c r="L409" s="2" t="s">
        <v>5201</v>
      </c>
      <c r="M409" s="2" t="s">
        <v>5201</v>
      </c>
      <c r="N409" s="2" t="s">
        <v>5201</v>
      </c>
      <c r="O409" s="2" t="s">
        <v>5201</v>
      </c>
      <c r="P409" s="2" t="s">
        <v>5201</v>
      </c>
      <c r="Q409" s="2" t="s">
        <v>5201</v>
      </c>
      <c r="R409" s="2" t="s">
        <v>5201</v>
      </c>
      <c r="S409" s="2">
        <v>86512.374899999995</v>
      </c>
      <c r="T409" s="2" t="s">
        <v>5201</v>
      </c>
      <c r="U409" s="2" t="s">
        <v>5201</v>
      </c>
      <c r="V409" s="2">
        <v>74252.328240000003</v>
      </c>
      <c r="W409" s="2">
        <f t="shared" si="286"/>
        <v>74252.328240000003</v>
      </c>
      <c r="X409" s="2">
        <v>43390.372709999996</v>
      </c>
      <c r="Y409" s="2">
        <v>64939.5</v>
      </c>
      <c r="Z409" s="2" t="s">
        <v>5201</v>
      </c>
      <c r="AA409" s="2" t="s">
        <v>5201</v>
      </c>
      <c r="AB409" s="2" t="s">
        <v>5201</v>
      </c>
      <c r="AC409" s="2" t="s">
        <v>5201</v>
      </c>
      <c r="AD409" s="2" t="s">
        <v>5201</v>
      </c>
      <c r="AE409" s="2" t="s">
        <v>5201</v>
      </c>
      <c r="AF409" s="2" t="s">
        <v>5201</v>
      </c>
      <c r="AG409" s="2" t="s">
        <v>5201</v>
      </c>
      <c r="AH409" s="2" t="s">
        <v>5201</v>
      </c>
      <c r="AI409" s="2" t="s">
        <v>5201</v>
      </c>
      <c r="AJ409" s="2" t="s">
        <v>5201</v>
      </c>
      <c r="AK409" s="2" t="s">
        <v>5201</v>
      </c>
      <c r="AL409" s="2" t="s">
        <v>5201</v>
      </c>
      <c r="AM409" s="2">
        <f t="shared" si="287"/>
        <v>43390.372709999996</v>
      </c>
      <c r="AN409" s="2" t="s">
        <v>5201</v>
      </c>
      <c r="AO409" s="2" t="s">
        <v>5201</v>
      </c>
      <c r="AP409" s="2" t="s">
        <v>5201</v>
      </c>
      <c r="AQ409" s="2" t="s">
        <v>5201</v>
      </c>
      <c r="AR409" s="2" cm="1">
        <f t="array" ref="AR409">MIN(_xlfn._xlws.FILTER(E409:AQ409,E409:AQ409&lt;&gt;0))</f>
        <v>43390.372709999996</v>
      </c>
      <c r="AS409" s="2">
        <f t="shared" si="288"/>
        <v>86512.374899999995</v>
      </c>
    </row>
    <row r="410" spans="1:45" s="1" customFormat="1" x14ac:dyDescent="0.25">
      <c r="A410" s="5" t="s">
        <v>4536</v>
      </c>
      <c r="B410" s="1" t="s">
        <v>3257</v>
      </c>
      <c r="C410" s="1" t="s">
        <v>3289</v>
      </c>
      <c r="D410" s="2"/>
      <c r="E410" s="2" t="s">
        <v>5201</v>
      </c>
      <c r="F410" s="2" t="s">
        <v>5201</v>
      </c>
      <c r="G410" s="2" t="s">
        <v>5201</v>
      </c>
      <c r="H410" s="2">
        <v>136448.53760000001</v>
      </c>
      <c r="I410" s="2">
        <v>142968.49827955</v>
      </c>
      <c r="J410" s="2" t="s">
        <v>5201</v>
      </c>
      <c r="K410" s="2" t="s">
        <v>5201</v>
      </c>
      <c r="L410" s="2" t="s">
        <v>5201</v>
      </c>
      <c r="M410" s="2" t="s">
        <v>5201</v>
      </c>
      <c r="N410" s="2" t="s">
        <v>5201</v>
      </c>
      <c r="O410" s="2" t="s">
        <v>5201</v>
      </c>
      <c r="P410" s="2" t="s">
        <v>5201</v>
      </c>
      <c r="Q410" s="2" t="s">
        <v>5201</v>
      </c>
      <c r="R410" s="2" t="s">
        <v>5201</v>
      </c>
      <c r="S410" s="2">
        <v>144617.9994</v>
      </c>
      <c r="T410" s="2" t="s">
        <v>5201</v>
      </c>
      <c r="U410" s="2" t="s">
        <v>5201</v>
      </c>
      <c r="V410" s="2">
        <v>139536.58814400001</v>
      </c>
      <c r="W410" s="2">
        <f t="shared" si="286"/>
        <v>139536.58814400001</v>
      </c>
      <c r="X410" s="2">
        <v>81540.130925999998</v>
      </c>
      <c r="Y410" s="2">
        <v>118767.13</v>
      </c>
      <c r="Z410" s="2" t="s">
        <v>5201</v>
      </c>
      <c r="AA410" s="2" t="s">
        <v>5201</v>
      </c>
      <c r="AB410" s="2" t="s">
        <v>5201</v>
      </c>
      <c r="AC410" s="2" t="s">
        <v>5201</v>
      </c>
      <c r="AD410" s="2" t="s">
        <v>5201</v>
      </c>
      <c r="AE410" s="2" t="s">
        <v>5201</v>
      </c>
      <c r="AF410" s="2" t="s">
        <v>5201</v>
      </c>
      <c r="AG410" s="2" t="s">
        <v>5201</v>
      </c>
      <c r="AH410" s="2" t="s">
        <v>5201</v>
      </c>
      <c r="AI410" s="2" t="s">
        <v>5201</v>
      </c>
      <c r="AJ410" s="2" t="s">
        <v>5201</v>
      </c>
      <c r="AK410" s="2" t="s">
        <v>5201</v>
      </c>
      <c r="AL410" s="2" t="s">
        <v>5201</v>
      </c>
      <c r="AM410" s="2">
        <f t="shared" si="287"/>
        <v>81540.130925999998</v>
      </c>
      <c r="AN410" s="2" t="s">
        <v>5201</v>
      </c>
      <c r="AO410" s="2" t="s">
        <v>5201</v>
      </c>
      <c r="AP410" s="2" t="s">
        <v>5201</v>
      </c>
      <c r="AQ410" s="2" t="s">
        <v>5201</v>
      </c>
      <c r="AR410" s="2" cm="1">
        <f t="array" ref="AR410">MIN(_xlfn._xlws.FILTER(E410:AQ410,E410:AQ410&lt;&gt;0))</f>
        <v>81540.130925999998</v>
      </c>
      <c r="AS410" s="2">
        <f t="shared" si="288"/>
        <v>144617.9994</v>
      </c>
    </row>
    <row r="411" spans="1:45" s="1" customFormat="1" x14ac:dyDescent="0.25">
      <c r="A411" s="5" t="s">
        <v>4537</v>
      </c>
      <c r="B411" s="1" t="s">
        <v>3257</v>
      </c>
      <c r="C411" s="1" t="s">
        <v>3290</v>
      </c>
      <c r="D411" s="2"/>
      <c r="E411" s="2" t="s">
        <v>5201</v>
      </c>
      <c r="F411" s="2" t="s">
        <v>5201</v>
      </c>
      <c r="G411" s="2" t="s">
        <v>5201</v>
      </c>
      <c r="H411" s="2">
        <v>26449.577600000001</v>
      </c>
      <c r="I411" s="2">
        <v>22640.892825790001</v>
      </c>
      <c r="J411" s="2" t="s">
        <v>5201</v>
      </c>
      <c r="K411" s="2" t="s">
        <v>5201</v>
      </c>
      <c r="L411" s="2" t="s">
        <v>5201</v>
      </c>
      <c r="M411" s="2" t="s">
        <v>5201</v>
      </c>
      <c r="N411" s="2" t="s">
        <v>5201</v>
      </c>
      <c r="O411" s="2" t="s">
        <v>5201</v>
      </c>
      <c r="P411" s="2" t="s">
        <v>5201</v>
      </c>
      <c r="Q411" s="2" t="s">
        <v>5201</v>
      </c>
      <c r="R411" s="2" t="s">
        <v>5201</v>
      </c>
      <c r="S411" s="2">
        <v>25459.0308</v>
      </c>
      <c r="T411" s="2" t="s">
        <v>5201</v>
      </c>
      <c r="U411" s="2" t="s">
        <v>5201</v>
      </c>
      <c r="V411" s="2">
        <v>25306.383743999999</v>
      </c>
      <c r="W411" s="2">
        <f t="shared" si="286"/>
        <v>25306.383743999999</v>
      </c>
      <c r="X411" s="2">
        <v>14788.134576</v>
      </c>
      <c r="Y411" s="2">
        <v>17028.579999999998</v>
      </c>
      <c r="Z411" s="2" t="s">
        <v>5201</v>
      </c>
      <c r="AA411" s="2" t="s">
        <v>5201</v>
      </c>
      <c r="AB411" s="2" t="s">
        <v>5201</v>
      </c>
      <c r="AC411" s="2" t="s">
        <v>5201</v>
      </c>
      <c r="AD411" s="2" t="s">
        <v>5201</v>
      </c>
      <c r="AE411" s="2" t="s">
        <v>5201</v>
      </c>
      <c r="AF411" s="2" t="s">
        <v>5201</v>
      </c>
      <c r="AG411" s="2" t="s">
        <v>5201</v>
      </c>
      <c r="AH411" s="2" t="s">
        <v>5201</v>
      </c>
      <c r="AI411" s="2" t="s">
        <v>5201</v>
      </c>
      <c r="AJ411" s="2" t="s">
        <v>5201</v>
      </c>
      <c r="AK411" s="2" t="s">
        <v>5201</v>
      </c>
      <c r="AL411" s="2" t="s">
        <v>5201</v>
      </c>
      <c r="AM411" s="2">
        <f t="shared" si="287"/>
        <v>14788.134576</v>
      </c>
      <c r="AN411" s="2" t="s">
        <v>5201</v>
      </c>
      <c r="AO411" s="2" t="s">
        <v>5201</v>
      </c>
      <c r="AP411" s="2" t="s">
        <v>5201</v>
      </c>
      <c r="AQ411" s="2" t="s">
        <v>5201</v>
      </c>
      <c r="AR411" s="2" cm="1">
        <f t="array" ref="AR411">MIN(_xlfn._xlws.FILTER(E411:AQ411,E411:AQ411&lt;&gt;0))</f>
        <v>14788.134576</v>
      </c>
      <c r="AS411" s="2">
        <f t="shared" si="288"/>
        <v>26449.577600000001</v>
      </c>
    </row>
    <row r="412" spans="1:45" s="1" customFormat="1" x14ac:dyDescent="0.25">
      <c r="A412" s="5" t="s">
        <v>4537</v>
      </c>
      <c r="B412" s="1" t="s">
        <v>3257</v>
      </c>
      <c r="C412" s="1" t="s">
        <v>3291</v>
      </c>
      <c r="D412" s="2"/>
      <c r="E412" s="2" t="s">
        <v>5201</v>
      </c>
      <c r="F412" s="2" t="s">
        <v>5201</v>
      </c>
      <c r="G412" s="2" t="s">
        <v>5201</v>
      </c>
      <c r="H412" s="2">
        <v>31228.655999999999</v>
      </c>
      <c r="I412" s="2">
        <v>32895.64527003</v>
      </c>
      <c r="J412" s="2" t="s">
        <v>5201</v>
      </c>
      <c r="K412" s="2" t="s">
        <v>5201</v>
      </c>
      <c r="L412" s="2" t="s">
        <v>5201</v>
      </c>
      <c r="M412" s="2" t="s">
        <v>5201</v>
      </c>
      <c r="N412" s="2" t="s">
        <v>5201</v>
      </c>
      <c r="O412" s="2" t="s">
        <v>5201</v>
      </c>
      <c r="P412" s="2" t="s">
        <v>5201</v>
      </c>
      <c r="Q412" s="2" t="s">
        <v>5201</v>
      </c>
      <c r="R412" s="2" t="s">
        <v>5201</v>
      </c>
      <c r="S412" s="2">
        <v>32552.73</v>
      </c>
      <c r="T412" s="2" t="s">
        <v>5201</v>
      </c>
      <c r="U412" s="2" t="s">
        <v>5201</v>
      </c>
      <c r="V412" s="2">
        <v>31184.468448</v>
      </c>
      <c r="W412" s="2">
        <f t="shared" si="286"/>
        <v>31184.468448</v>
      </c>
      <c r="X412" s="2">
        <v>18223.074492</v>
      </c>
      <c r="Y412" s="2">
        <v>23089.600000000002</v>
      </c>
      <c r="Z412" s="2" t="s">
        <v>5201</v>
      </c>
      <c r="AA412" s="2" t="s">
        <v>5201</v>
      </c>
      <c r="AB412" s="2" t="s">
        <v>5201</v>
      </c>
      <c r="AC412" s="2" t="s">
        <v>5201</v>
      </c>
      <c r="AD412" s="2" t="s">
        <v>5201</v>
      </c>
      <c r="AE412" s="2" t="s">
        <v>5201</v>
      </c>
      <c r="AF412" s="2" t="s">
        <v>5201</v>
      </c>
      <c r="AG412" s="2" t="s">
        <v>5201</v>
      </c>
      <c r="AH412" s="2" t="s">
        <v>5201</v>
      </c>
      <c r="AI412" s="2" t="s">
        <v>5201</v>
      </c>
      <c r="AJ412" s="2" t="s">
        <v>5201</v>
      </c>
      <c r="AK412" s="2" t="s">
        <v>5201</v>
      </c>
      <c r="AL412" s="2" t="s">
        <v>5201</v>
      </c>
      <c r="AM412" s="2">
        <f t="shared" si="287"/>
        <v>18223.074492</v>
      </c>
      <c r="AN412" s="2" t="s">
        <v>5201</v>
      </c>
      <c r="AO412" s="2" t="s">
        <v>5201</v>
      </c>
      <c r="AP412" s="2" t="s">
        <v>5201</v>
      </c>
      <c r="AQ412" s="2" t="s">
        <v>5201</v>
      </c>
      <c r="AR412" s="2" cm="1">
        <f t="array" ref="AR412">MIN(_xlfn._xlws.FILTER(E412:AQ412,E412:AQ412&lt;&gt;0))</f>
        <v>18223.074492</v>
      </c>
      <c r="AS412" s="2">
        <f t="shared" si="288"/>
        <v>32895.64527003</v>
      </c>
    </row>
    <row r="413" spans="1:45" s="1" customFormat="1" x14ac:dyDescent="0.25">
      <c r="A413" s="5" t="s">
        <v>4537</v>
      </c>
      <c r="B413" s="1" t="s">
        <v>3257</v>
      </c>
      <c r="C413" s="1" t="s">
        <v>3292</v>
      </c>
      <c r="D413" s="2"/>
      <c r="E413" s="2" t="s">
        <v>5201</v>
      </c>
      <c r="F413" s="2" t="s">
        <v>5201</v>
      </c>
      <c r="G413" s="2" t="s">
        <v>5201</v>
      </c>
      <c r="H413" s="2">
        <v>48611.849600000001</v>
      </c>
      <c r="I413" s="2">
        <v>68826.81160098</v>
      </c>
      <c r="J413" s="2" t="s">
        <v>5201</v>
      </c>
      <c r="K413" s="2" t="s">
        <v>5201</v>
      </c>
      <c r="L413" s="2" t="s">
        <v>5201</v>
      </c>
      <c r="M413" s="2" t="s">
        <v>5201</v>
      </c>
      <c r="N413" s="2" t="s">
        <v>5201</v>
      </c>
      <c r="O413" s="2" t="s">
        <v>5201</v>
      </c>
      <c r="P413" s="2" t="s">
        <v>5201</v>
      </c>
      <c r="Q413" s="2" t="s">
        <v>5201</v>
      </c>
      <c r="R413" s="2" t="s">
        <v>5201</v>
      </c>
      <c r="S413" s="2">
        <v>53362.512000000002</v>
      </c>
      <c r="T413" s="2" t="s">
        <v>5201</v>
      </c>
      <c r="U413" s="2" t="s">
        <v>5201</v>
      </c>
      <c r="V413" s="2">
        <v>55598.142335999997</v>
      </c>
      <c r="W413" s="2">
        <f t="shared" si="286"/>
        <v>55598.142335999997</v>
      </c>
      <c r="X413" s="2">
        <v>32489.541743999998</v>
      </c>
      <c r="Y413" s="2">
        <v>56425.21</v>
      </c>
      <c r="Z413" s="2" t="s">
        <v>5201</v>
      </c>
      <c r="AA413" s="2" t="s">
        <v>5201</v>
      </c>
      <c r="AB413" s="2" t="s">
        <v>5201</v>
      </c>
      <c r="AC413" s="2" t="s">
        <v>5201</v>
      </c>
      <c r="AD413" s="2" t="s">
        <v>5201</v>
      </c>
      <c r="AE413" s="2" t="s">
        <v>5201</v>
      </c>
      <c r="AF413" s="2" t="s">
        <v>5201</v>
      </c>
      <c r="AG413" s="2" t="s">
        <v>5201</v>
      </c>
      <c r="AH413" s="2" t="s">
        <v>5201</v>
      </c>
      <c r="AI413" s="2" t="s">
        <v>5201</v>
      </c>
      <c r="AJ413" s="2" t="s">
        <v>5201</v>
      </c>
      <c r="AK413" s="2" t="s">
        <v>5201</v>
      </c>
      <c r="AL413" s="2" t="s">
        <v>5201</v>
      </c>
      <c r="AM413" s="2">
        <f t="shared" si="287"/>
        <v>32489.541743999998</v>
      </c>
      <c r="AN413" s="2" t="s">
        <v>5201</v>
      </c>
      <c r="AO413" s="2" t="s">
        <v>5201</v>
      </c>
      <c r="AP413" s="2" t="s">
        <v>5201</v>
      </c>
      <c r="AQ413" s="2" t="s">
        <v>5201</v>
      </c>
      <c r="AR413" s="2" cm="1">
        <f t="array" ref="AR413">MIN(_xlfn._xlws.FILTER(E413:AQ413,E413:AQ413&lt;&gt;0))</f>
        <v>32489.541743999998</v>
      </c>
      <c r="AS413" s="2">
        <f t="shared" si="288"/>
        <v>68826.81160098</v>
      </c>
    </row>
    <row r="414" spans="1:45" s="1" customFormat="1" x14ac:dyDescent="0.25">
      <c r="A414" s="5" t="s">
        <v>4537</v>
      </c>
      <c r="B414" s="1" t="s">
        <v>3257</v>
      </c>
      <c r="C414" s="1" t="s">
        <v>3293</v>
      </c>
      <c r="D414" s="2"/>
      <c r="E414" s="2" t="s">
        <v>5201</v>
      </c>
      <c r="F414" s="2" t="s">
        <v>5201</v>
      </c>
      <c r="G414" s="2" t="s">
        <v>5201</v>
      </c>
      <c r="H414" s="2">
        <v>107308.29119999999</v>
      </c>
      <c r="I414" s="2">
        <v>137601.82360986999</v>
      </c>
      <c r="J414" s="2" t="s">
        <v>5201</v>
      </c>
      <c r="K414" s="2" t="s">
        <v>5201</v>
      </c>
      <c r="L414" s="2" t="s">
        <v>5201</v>
      </c>
      <c r="M414" s="2" t="s">
        <v>5201</v>
      </c>
      <c r="N414" s="2" t="s">
        <v>5201</v>
      </c>
      <c r="O414" s="2" t="s">
        <v>5201</v>
      </c>
      <c r="P414" s="2" t="s">
        <v>5201</v>
      </c>
      <c r="Q414" s="2" t="s">
        <v>5201</v>
      </c>
      <c r="R414" s="2" t="s">
        <v>5201</v>
      </c>
      <c r="S414" s="2">
        <v>107593.7625</v>
      </c>
      <c r="T414" s="2" t="s">
        <v>5201</v>
      </c>
      <c r="U414" s="2" t="s">
        <v>5201</v>
      </c>
      <c r="V414" s="2">
        <v>122905.015392</v>
      </c>
      <c r="W414" s="2">
        <f t="shared" si="286"/>
        <v>122905.015392</v>
      </c>
      <c r="X414" s="2">
        <v>71821.241867999997</v>
      </c>
      <c r="Y414" s="2">
        <v>116458.17</v>
      </c>
      <c r="Z414" s="2" t="s">
        <v>5201</v>
      </c>
      <c r="AA414" s="2" t="s">
        <v>5201</v>
      </c>
      <c r="AB414" s="2" t="s">
        <v>5201</v>
      </c>
      <c r="AC414" s="2" t="s">
        <v>5201</v>
      </c>
      <c r="AD414" s="2" t="s">
        <v>5201</v>
      </c>
      <c r="AE414" s="2" t="s">
        <v>5201</v>
      </c>
      <c r="AF414" s="2" t="s">
        <v>5201</v>
      </c>
      <c r="AG414" s="2" t="s">
        <v>5201</v>
      </c>
      <c r="AH414" s="2" t="s">
        <v>5201</v>
      </c>
      <c r="AI414" s="2" t="s">
        <v>5201</v>
      </c>
      <c r="AJ414" s="2" t="s">
        <v>5201</v>
      </c>
      <c r="AK414" s="2" t="s">
        <v>5201</v>
      </c>
      <c r="AL414" s="2" t="s">
        <v>5201</v>
      </c>
      <c r="AM414" s="2">
        <f t="shared" si="287"/>
        <v>71821.241867999997</v>
      </c>
      <c r="AN414" s="2" t="s">
        <v>5201</v>
      </c>
      <c r="AO414" s="2" t="s">
        <v>5201</v>
      </c>
      <c r="AP414" s="2" t="s">
        <v>5201</v>
      </c>
      <c r="AQ414" s="2" t="s">
        <v>5201</v>
      </c>
      <c r="AR414" s="2" cm="1">
        <f t="array" ref="AR414">MIN(_xlfn._xlws.FILTER(E414:AQ414,E414:AQ414&lt;&gt;0))</f>
        <v>71821.241867999997</v>
      </c>
      <c r="AS414" s="2">
        <f t="shared" si="288"/>
        <v>137601.82360986999</v>
      </c>
    </row>
    <row r="415" spans="1:45" s="1" customFormat="1" x14ac:dyDescent="0.25">
      <c r="A415" s="5" t="s">
        <v>4538</v>
      </c>
      <c r="B415" s="1" t="s">
        <v>3257</v>
      </c>
      <c r="C415" s="1" t="s">
        <v>3294</v>
      </c>
      <c r="D415" s="2"/>
      <c r="E415" s="2" t="s">
        <v>5201</v>
      </c>
      <c r="F415" s="2" t="s">
        <v>5201</v>
      </c>
      <c r="G415" s="2" t="s">
        <v>5201</v>
      </c>
      <c r="H415" s="2">
        <v>27060.502400000001</v>
      </c>
      <c r="I415" s="2">
        <v>27106.701701350001</v>
      </c>
      <c r="J415" s="2" t="s">
        <v>5201</v>
      </c>
      <c r="K415" s="2" t="s">
        <v>5201</v>
      </c>
      <c r="L415" s="2" t="s">
        <v>5201</v>
      </c>
      <c r="M415" s="2" t="s">
        <v>5201</v>
      </c>
      <c r="N415" s="2" t="s">
        <v>5201</v>
      </c>
      <c r="O415" s="2" t="s">
        <v>5201</v>
      </c>
      <c r="P415" s="2" t="s">
        <v>5201</v>
      </c>
      <c r="Q415" s="2" t="s">
        <v>5201</v>
      </c>
      <c r="R415" s="2" t="s">
        <v>5201</v>
      </c>
      <c r="S415" s="2">
        <v>32772.411</v>
      </c>
      <c r="T415" s="2" t="s">
        <v>5201</v>
      </c>
      <c r="U415" s="2" t="s">
        <v>5201</v>
      </c>
      <c r="V415" s="2">
        <v>29273.983103999999</v>
      </c>
      <c r="W415" s="2">
        <f t="shared" si="286"/>
        <v>29273.983103999999</v>
      </c>
      <c r="X415" s="2">
        <v>17106.656015999997</v>
      </c>
      <c r="Y415" s="2">
        <v>20059.09</v>
      </c>
      <c r="Z415" s="2" t="s">
        <v>5201</v>
      </c>
      <c r="AA415" s="2" t="s">
        <v>5201</v>
      </c>
      <c r="AB415" s="2" t="s">
        <v>5201</v>
      </c>
      <c r="AC415" s="2" t="s">
        <v>5201</v>
      </c>
      <c r="AD415" s="2" t="s">
        <v>5201</v>
      </c>
      <c r="AE415" s="2" t="s">
        <v>5201</v>
      </c>
      <c r="AF415" s="2" t="s">
        <v>5201</v>
      </c>
      <c r="AG415" s="2" t="s">
        <v>5201</v>
      </c>
      <c r="AH415" s="2" t="s">
        <v>5201</v>
      </c>
      <c r="AI415" s="2" t="s">
        <v>5201</v>
      </c>
      <c r="AJ415" s="2" t="s">
        <v>5201</v>
      </c>
      <c r="AK415" s="2" t="s">
        <v>5201</v>
      </c>
      <c r="AL415" s="2" t="s">
        <v>5201</v>
      </c>
      <c r="AM415" s="2">
        <f t="shared" si="287"/>
        <v>17106.656015999997</v>
      </c>
      <c r="AN415" s="2" t="s">
        <v>5201</v>
      </c>
      <c r="AO415" s="2" t="s">
        <v>5201</v>
      </c>
      <c r="AP415" s="2" t="s">
        <v>5201</v>
      </c>
      <c r="AQ415" s="2" t="s">
        <v>5201</v>
      </c>
      <c r="AR415" s="2" cm="1">
        <f t="array" ref="AR415">MIN(_xlfn._xlws.FILTER(E415:AQ415,E415:AQ415&lt;&gt;0))</f>
        <v>17106.656015999997</v>
      </c>
      <c r="AS415" s="2">
        <f t="shared" si="288"/>
        <v>32772.411</v>
      </c>
    </row>
    <row r="416" spans="1:45" s="1" customFormat="1" x14ac:dyDescent="0.25">
      <c r="A416" s="5" t="s">
        <v>4538</v>
      </c>
      <c r="B416" s="1" t="s">
        <v>3257</v>
      </c>
      <c r="C416" s="1" t="s">
        <v>3295</v>
      </c>
      <c r="D416" s="2"/>
      <c r="E416" s="2" t="s">
        <v>5201</v>
      </c>
      <c r="F416" s="2" t="s">
        <v>5201</v>
      </c>
      <c r="G416" s="2" t="s">
        <v>5201</v>
      </c>
      <c r="H416" s="2">
        <v>38447.1008</v>
      </c>
      <c r="I416" s="2">
        <v>38236.104875029996</v>
      </c>
      <c r="J416" s="2" t="s">
        <v>5201</v>
      </c>
      <c r="K416" s="2" t="s">
        <v>5201</v>
      </c>
      <c r="L416" s="2" t="s">
        <v>5201</v>
      </c>
      <c r="M416" s="2" t="s">
        <v>5201</v>
      </c>
      <c r="N416" s="2" t="s">
        <v>5201</v>
      </c>
      <c r="O416" s="2" t="s">
        <v>5201</v>
      </c>
      <c r="P416" s="2" t="s">
        <v>5201</v>
      </c>
      <c r="Q416" s="2" t="s">
        <v>5201</v>
      </c>
      <c r="R416" s="2" t="s">
        <v>5201</v>
      </c>
      <c r="S416" s="2">
        <v>44056.025999999998</v>
      </c>
      <c r="T416" s="2" t="s">
        <v>5201</v>
      </c>
      <c r="U416" s="2" t="s">
        <v>5201</v>
      </c>
      <c r="V416" s="2">
        <v>41797.796735999997</v>
      </c>
      <c r="W416" s="2">
        <f t="shared" si="286"/>
        <v>41797.796735999997</v>
      </c>
      <c r="X416" s="2">
        <v>24425.119343999999</v>
      </c>
      <c r="Y416" s="2">
        <v>27851.829999999998</v>
      </c>
      <c r="Z416" s="2" t="s">
        <v>5201</v>
      </c>
      <c r="AA416" s="2" t="s">
        <v>5201</v>
      </c>
      <c r="AB416" s="2" t="s">
        <v>5201</v>
      </c>
      <c r="AC416" s="2" t="s">
        <v>5201</v>
      </c>
      <c r="AD416" s="2" t="s">
        <v>5201</v>
      </c>
      <c r="AE416" s="2" t="s">
        <v>5201</v>
      </c>
      <c r="AF416" s="2" t="s">
        <v>5201</v>
      </c>
      <c r="AG416" s="2" t="s">
        <v>5201</v>
      </c>
      <c r="AH416" s="2" t="s">
        <v>5201</v>
      </c>
      <c r="AI416" s="2" t="s">
        <v>5201</v>
      </c>
      <c r="AJ416" s="2" t="s">
        <v>5201</v>
      </c>
      <c r="AK416" s="2" t="s">
        <v>5201</v>
      </c>
      <c r="AL416" s="2" t="s">
        <v>5201</v>
      </c>
      <c r="AM416" s="2">
        <f t="shared" si="287"/>
        <v>24425.119343999999</v>
      </c>
      <c r="AN416" s="2" t="s">
        <v>5201</v>
      </c>
      <c r="AO416" s="2" t="s">
        <v>5201</v>
      </c>
      <c r="AP416" s="2" t="s">
        <v>5201</v>
      </c>
      <c r="AQ416" s="2" t="s">
        <v>5201</v>
      </c>
      <c r="AR416" s="2" cm="1">
        <f t="array" ref="AR416">MIN(_xlfn._xlws.FILTER(E416:AQ416,E416:AQ416&lt;&gt;0))</f>
        <v>24425.119343999999</v>
      </c>
      <c r="AS416" s="2">
        <f t="shared" si="288"/>
        <v>44056.025999999998</v>
      </c>
    </row>
    <row r="417" spans="1:45" s="1" customFormat="1" x14ac:dyDescent="0.25">
      <c r="A417" s="5" t="s">
        <v>4538</v>
      </c>
      <c r="B417" s="1" t="s">
        <v>3257</v>
      </c>
      <c r="C417" s="1" t="s">
        <v>3296</v>
      </c>
      <c r="D417" s="2"/>
      <c r="E417" s="2" t="s">
        <v>5201</v>
      </c>
      <c r="F417" s="2" t="s">
        <v>5201</v>
      </c>
      <c r="G417" s="2" t="s">
        <v>5201</v>
      </c>
      <c r="H417" s="2">
        <v>75291.065600000002</v>
      </c>
      <c r="I417" s="2">
        <v>78061.278313599993</v>
      </c>
      <c r="J417" s="2" t="s">
        <v>5201</v>
      </c>
      <c r="K417" s="2" t="s">
        <v>5201</v>
      </c>
      <c r="L417" s="2" t="s">
        <v>5201</v>
      </c>
      <c r="M417" s="2" t="s">
        <v>5201</v>
      </c>
      <c r="N417" s="2" t="s">
        <v>5201</v>
      </c>
      <c r="O417" s="2" t="s">
        <v>5201</v>
      </c>
      <c r="P417" s="2" t="s">
        <v>5201</v>
      </c>
      <c r="Q417" s="2" t="s">
        <v>5201</v>
      </c>
      <c r="R417" s="2" t="s">
        <v>5201</v>
      </c>
      <c r="S417" s="2">
        <v>85803.404399999999</v>
      </c>
      <c r="T417" s="2" t="s">
        <v>5201</v>
      </c>
      <c r="U417" s="2" t="s">
        <v>5201</v>
      </c>
      <c r="V417" s="2">
        <v>76734.234144000002</v>
      </c>
      <c r="W417" s="2">
        <f t="shared" si="286"/>
        <v>76734.234144000002</v>
      </c>
      <c r="X417" s="2">
        <v>44840.708676000002</v>
      </c>
      <c r="Y417" s="2">
        <v>55415.040000000001</v>
      </c>
      <c r="Z417" s="2" t="s">
        <v>5201</v>
      </c>
      <c r="AA417" s="2" t="s">
        <v>5201</v>
      </c>
      <c r="AB417" s="2" t="s">
        <v>5201</v>
      </c>
      <c r="AC417" s="2" t="s">
        <v>5201</v>
      </c>
      <c r="AD417" s="2" t="s">
        <v>5201</v>
      </c>
      <c r="AE417" s="2" t="s">
        <v>5201</v>
      </c>
      <c r="AF417" s="2" t="s">
        <v>5201</v>
      </c>
      <c r="AG417" s="2" t="s">
        <v>5201</v>
      </c>
      <c r="AH417" s="2" t="s">
        <v>5201</v>
      </c>
      <c r="AI417" s="2" t="s">
        <v>5201</v>
      </c>
      <c r="AJ417" s="2" t="s">
        <v>5201</v>
      </c>
      <c r="AK417" s="2" t="s">
        <v>5201</v>
      </c>
      <c r="AL417" s="2" t="s">
        <v>5201</v>
      </c>
      <c r="AM417" s="2">
        <f t="shared" si="287"/>
        <v>44840.708676000002</v>
      </c>
      <c r="AN417" s="2" t="s">
        <v>5201</v>
      </c>
      <c r="AO417" s="2" t="s">
        <v>5201</v>
      </c>
      <c r="AP417" s="2" t="s">
        <v>5201</v>
      </c>
      <c r="AQ417" s="2" t="s">
        <v>5201</v>
      </c>
      <c r="AR417" s="2" cm="1">
        <f t="array" ref="AR417">MIN(_xlfn._xlws.FILTER(E417:AQ417,E417:AQ417&lt;&gt;0))</f>
        <v>44840.708676000002</v>
      </c>
      <c r="AS417" s="2">
        <f t="shared" si="288"/>
        <v>85803.404399999999</v>
      </c>
    </row>
    <row r="418" spans="1:45" s="1" customFormat="1" x14ac:dyDescent="0.25">
      <c r="A418" s="5" t="s">
        <v>4538</v>
      </c>
      <c r="B418" s="1" t="s">
        <v>3257</v>
      </c>
      <c r="C418" s="1" t="s">
        <v>3297</v>
      </c>
      <c r="D418" s="2"/>
      <c r="E418" s="2" t="s">
        <v>5201</v>
      </c>
      <c r="F418" s="2" t="s">
        <v>5201</v>
      </c>
      <c r="G418" s="2" t="s">
        <v>5201</v>
      </c>
      <c r="H418" s="2">
        <v>136543.85920000001</v>
      </c>
      <c r="I418" s="2">
        <v>134711.67005046998</v>
      </c>
      <c r="J418" s="2" t="s">
        <v>5201</v>
      </c>
      <c r="K418" s="2" t="s">
        <v>5201</v>
      </c>
      <c r="L418" s="2" t="s">
        <v>5201</v>
      </c>
      <c r="M418" s="2" t="s">
        <v>5201</v>
      </c>
      <c r="N418" s="2" t="s">
        <v>5201</v>
      </c>
      <c r="O418" s="2" t="s">
        <v>5201</v>
      </c>
      <c r="P418" s="2" t="s">
        <v>5201</v>
      </c>
      <c r="Q418" s="2" t="s">
        <v>5201</v>
      </c>
      <c r="R418" s="2" t="s">
        <v>5201</v>
      </c>
      <c r="S418" s="2">
        <v>161407.61910000001</v>
      </c>
      <c r="T418" s="2" t="s">
        <v>5201</v>
      </c>
      <c r="U418" s="2" t="s">
        <v>5201</v>
      </c>
      <c r="V418" s="2">
        <v>102862.169712</v>
      </c>
      <c r="W418" s="2">
        <f t="shared" si="286"/>
        <v>102862.169712</v>
      </c>
      <c r="X418" s="2">
        <v>60108.928397999996</v>
      </c>
      <c r="Y418" s="2">
        <v>109531.29</v>
      </c>
      <c r="Z418" s="2" t="s">
        <v>5201</v>
      </c>
      <c r="AA418" s="2" t="s">
        <v>5201</v>
      </c>
      <c r="AB418" s="2" t="s">
        <v>5201</v>
      </c>
      <c r="AC418" s="2" t="s">
        <v>5201</v>
      </c>
      <c r="AD418" s="2" t="s">
        <v>5201</v>
      </c>
      <c r="AE418" s="2" t="s">
        <v>5201</v>
      </c>
      <c r="AF418" s="2" t="s">
        <v>5201</v>
      </c>
      <c r="AG418" s="2" t="s">
        <v>5201</v>
      </c>
      <c r="AH418" s="2" t="s">
        <v>5201</v>
      </c>
      <c r="AI418" s="2" t="s">
        <v>5201</v>
      </c>
      <c r="AJ418" s="2" t="s">
        <v>5201</v>
      </c>
      <c r="AK418" s="2" t="s">
        <v>5201</v>
      </c>
      <c r="AL418" s="2" t="s">
        <v>5201</v>
      </c>
      <c r="AM418" s="2">
        <f t="shared" si="287"/>
        <v>60108.928397999996</v>
      </c>
      <c r="AN418" s="2" t="s">
        <v>5201</v>
      </c>
      <c r="AO418" s="2" t="s">
        <v>5201</v>
      </c>
      <c r="AP418" s="2" t="s">
        <v>5201</v>
      </c>
      <c r="AQ418" s="2" t="s">
        <v>5201</v>
      </c>
      <c r="AR418" s="2" cm="1">
        <f t="array" ref="AR418">MIN(_xlfn._xlws.FILTER(E418:AQ418,E418:AQ418&lt;&gt;0))</f>
        <v>60108.928397999996</v>
      </c>
      <c r="AS418" s="2">
        <f t="shared" si="288"/>
        <v>161407.61910000001</v>
      </c>
    </row>
    <row r="419" spans="1:45" s="1" customFormat="1" x14ac:dyDescent="0.25">
      <c r="A419" s="5" t="s">
        <v>4539</v>
      </c>
      <c r="B419" s="1" t="s">
        <v>3257</v>
      </c>
      <c r="C419" s="1" t="s">
        <v>3298</v>
      </c>
      <c r="D419" s="2"/>
      <c r="E419" s="2" t="s">
        <v>5201</v>
      </c>
      <c r="F419" s="2" t="s">
        <v>5201</v>
      </c>
      <c r="G419" s="2" t="s">
        <v>5201</v>
      </c>
      <c r="H419" s="2">
        <v>24120.6976</v>
      </c>
      <c r="I419" s="2">
        <v>19885.693349359997</v>
      </c>
      <c r="J419" s="2" t="s">
        <v>5201</v>
      </c>
      <c r="K419" s="2" t="s">
        <v>5201</v>
      </c>
      <c r="L419" s="2" t="s">
        <v>5201</v>
      </c>
      <c r="M419" s="2" t="s">
        <v>5201</v>
      </c>
      <c r="N419" s="2" t="s">
        <v>5201</v>
      </c>
      <c r="O419" s="2" t="s">
        <v>5201</v>
      </c>
      <c r="P419" s="2" t="s">
        <v>5201</v>
      </c>
      <c r="Q419" s="2" t="s">
        <v>5201</v>
      </c>
      <c r="R419" s="2" t="s">
        <v>5201</v>
      </c>
      <c r="S419" s="2">
        <v>29990.450700000001</v>
      </c>
      <c r="T419" s="2" t="s">
        <v>5201</v>
      </c>
      <c r="U419" s="2" t="s">
        <v>5201</v>
      </c>
      <c r="V419" s="2">
        <v>15846.678096000001</v>
      </c>
      <c r="W419" s="2">
        <f t="shared" si="286"/>
        <v>15846.678096000001</v>
      </c>
      <c r="X419" s="2">
        <v>9260.2250339999991</v>
      </c>
      <c r="Y419" s="2">
        <v>14575.31</v>
      </c>
      <c r="Z419" s="2" t="s">
        <v>5201</v>
      </c>
      <c r="AA419" s="2" t="s">
        <v>5201</v>
      </c>
      <c r="AB419" s="2" t="s">
        <v>5201</v>
      </c>
      <c r="AC419" s="2" t="s">
        <v>5201</v>
      </c>
      <c r="AD419" s="2" t="s">
        <v>5201</v>
      </c>
      <c r="AE419" s="2" t="s">
        <v>5201</v>
      </c>
      <c r="AF419" s="2" t="s">
        <v>5201</v>
      </c>
      <c r="AG419" s="2" t="s">
        <v>5201</v>
      </c>
      <c r="AH419" s="2" t="s">
        <v>5201</v>
      </c>
      <c r="AI419" s="2" t="s">
        <v>5201</v>
      </c>
      <c r="AJ419" s="2" t="s">
        <v>5201</v>
      </c>
      <c r="AK419" s="2" t="s">
        <v>5201</v>
      </c>
      <c r="AL419" s="2" t="s">
        <v>5201</v>
      </c>
      <c r="AM419" s="2">
        <f t="shared" si="287"/>
        <v>9260.2250339999991</v>
      </c>
      <c r="AN419" s="2" t="s">
        <v>5201</v>
      </c>
      <c r="AO419" s="2" t="s">
        <v>5201</v>
      </c>
      <c r="AP419" s="2" t="s">
        <v>5201</v>
      </c>
      <c r="AQ419" s="2" t="s">
        <v>5201</v>
      </c>
      <c r="AR419" s="2" cm="1">
        <f t="array" ref="AR419">MIN(_xlfn._xlws.FILTER(E419:AQ419,E419:AQ419&lt;&gt;0))</f>
        <v>9260.2250339999991</v>
      </c>
      <c r="AS419" s="2">
        <f t="shared" si="288"/>
        <v>29990.450700000001</v>
      </c>
    </row>
    <row r="420" spans="1:45" s="1" customFormat="1" x14ac:dyDescent="0.25">
      <c r="A420" s="5" t="s">
        <v>4539</v>
      </c>
      <c r="B420" s="1" t="s">
        <v>3257</v>
      </c>
      <c r="C420" s="1" t="s">
        <v>3299</v>
      </c>
      <c r="D420" s="2"/>
      <c r="E420" s="2" t="s">
        <v>5201</v>
      </c>
      <c r="F420" s="2" t="s">
        <v>5201</v>
      </c>
      <c r="G420" s="2" t="s">
        <v>5201</v>
      </c>
      <c r="H420" s="2">
        <v>30728.217600000004</v>
      </c>
      <c r="I420" s="2">
        <v>27929.820339359998</v>
      </c>
      <c r="J420" s="2" t="s">
        <v>5201</v>
      </c>
      <c r="K420" s="2" t="s">
        <v>5201</v>
      </c>
      <c r="L420" s="2" t="s">
        <v>5201</v>
      </c>
      <c r="M420" s="2" t="s">
        <v>5201</v>
      </c>
      <c r="N420" s="2" t="s">
        <v>5201</v>
      </c>
      <c r="O420" s="2" t="s">
        <v>5201</v>
      </c>
      <c r="P420" s="2" t="s">
        <v>5201</v>
      </c>
      <c r="Q420" s="2" t="s">
        <v>5201</v>
      </c>
      <c r="R420" s="2" t="s">
        <v>5201</v>
      </c>
      <c r="S420" s="2">
        <v>42548.215499999998</v>
      </c>
      <c r="T420" s="2" t="s">
        <v>5201</v>
      </c>
      <c r="U420" s="2" t="s">
        <v>5201</v>
      </c>
      <c r="V420" s="2">
        <v>22112.897520000002</v>
      </c>
      <c r="W420" s="2">
        <f t="shared" si="286"/>
        <v>22112.897520000002</v>
      </c>
      <c r="X420" s="2">
        <v>12921.976830000001</v>
      </c>
      <c r="Y420" s="2">
        <v>18327.37</v>
      </c>
      <c r="Z420" s="2" t="s">
        <v>5201</v>
      </c>
      <c r="AA420" s="2" t="s">
        <v>5201</v>
      </c>
      <c r="AB420" s="2" t="s">
        <v>5201</v>
      </c>
      <c r="AC420" s="2" t="s">
        <v>5201</v>
      </c>
      <c r="AD420" s="2" t="s">
        <v>5201</v>
      </c>
      <c r="AE420" s="2" t="s">
        <v>5201</v>
      </c>
      <c r="AF420" s="2" t="s">
        <v>5201</v>
      </c>
      <c r="AG420" s="2" t="s">
        <v>5201</v>
      </c>
      <c r="AH420" s="2" t="s">
        <v>5201</v>
      </c>
      <c r="AI420" s="2" t="s">
        <v>5201</v>
      </c>
      <c r="AJ420" s="2" t="s">
        <v>5201</v>
      </c>
      <c r="AK420" s="2" t="s">
        <v>5201</v>
      </c>
      <c r="AL420" s="2" t="s">
        <v>5201</v>
      </c>
      <c r="AM420" s="2">
        <f t="shared" si="287"/>
        <v>12921.976830000001</v>
      </c>
      <c r="AN420" s="2" t="s">
        <v>5201</v>
      </c>
      <c r="AO420" s="2" t="s">
        <v>5201</v>
      </c>
      <c r="AP420" s="2" t="s">
        <v>5201</v>
      </c>
      <c r="AQ420" s="2" t="s">
        <v>5201</v>
      </c>
      <c r="AR420" s="2" cm="1">
        <f t="array" ref="AR420">MIN(_xlfn._xlws.FILTER(E420:AQ420,E420:AQ420&lt;&gt;0))</f>
        <v>12921.976830000001</v>
      </c>
      <c r="AS420" s="2">
        <f t="shared" si="288"/>
        <v>42548.215499999998</v>
      </c>
    </row>
    <row r="421" spans="1:45" s="1" customFormat="1" x14ac:dyDescent="0.25">
      <c r="A421" s="5" t="s">
        <v>4539</v>
      </c>
      <c r="B421" s="1" t="s">
        <v>3257</v>
      </c>
      <c r="C421" s="1" t="s">
        <v>3300</v>
      </c>
      <c r="D421" s="2"/>
      <c r="E421" s="2" t="s">
        <v>5201</v>
      </c>
      <c r="F421" s="2" t="s">
        <v>5201</v>
      </c>
      <c r="G421" s="2" t="s">
        <v>5201</v>
      </c>
      <c r="H421" s="2">
        <v>57962.031999999999</v>
      </c>
      <c r="I421" s="2">
        <v>55866.079801749991</v>
      </c>
      <c r="J421" s="2" t="s">
        <v>5201</v>
      </c>
      <c r="K421" s="2" t="s">
        <v>5201</v>
      </c>
      <c r="L421" s="2" t="s">
        <v>5201</v>
      </c>
      <c r="M421" s="2" t="s">
        <v>5201</v>
      </c>
      <c r="N421" s="2" t="s">
        <v>5201</v>
      </c>
      <c r="O421" s="2" t="s">
        <v>5201</v>
      </c>
      <c r="P421" s="2" t="s">
        <v>5201</v>
      </c>
      <c r="Q421" s="2" t="s">
        <v>5201</v>
      </c>
      <c r="R421" s="2" t="s">
        <v>5201</v>
      </c>
      <c r="S421" s="2">
        <v>73698.981299999999</v>
      </c>
      <c r="T421" s="2" t="s">
        <v>5201</v>
      </c>
      <c r="U421" s="2" t="s">
        <v>5201</v>
      </c>
      <c r="V421" s="2">
        <v>39481.926240000001</v>
      </c>
      <c r="W421" s="2">
        <f t="shared" si="286"/>
        <v>39481.926240000001</v>
      </c>
      <c r="X421" s="2">
        <v>23071.80846</v>
      </c>
      <c r="Y421" s="2">
        <v>38097.840000000004</v>
      </c>
      <c r="Z421" s="2" t="s">
        <v>5201</v>
      </c>
      <c r="AA421" s="2" t="s">
        <v>5201</v>
      </c>
      <c r="AB421" s="2" t="s">
        <v>5201</v>
      </c>
      <c r="AC421" s="2" t="s">
        <v>5201</v>
      </c>
      <c r="AD421" s="2" t="s">
        <v>5201</v>
      </c>
      <c r="AE421" s="2" t="s">
        <v>5201</v>
      </c>
      <c r="AF421" s="2" t="s">
        <v>5201</v>
      </c>
      <c r="AG421" s="2" t="s">
        <v>5201</v>
      </c>
      <c r="AH421" s="2" t="s">
        <v>5201</v>
      </c>
      <c r="AI421" s="2" t="s">
        <v>5201</v>
      </c>
      <c r="AJ421" s="2" t="s">
        <v>5201</v>
      </c>
      <c r="AK421" s="2" t="s">
        <v>5201</v>
      </c>
      <c r="AL421" s="2" t="s">
        <v>5201</v>
      </c>
      <c r="AM421" s="2">
        <f t="shared" si="287"/>
        <v>23071.80846</v>
      </c>
      <c r="AN421" s="2" t="s">
        <v>5201</v>
      </c>
      <c r="AO421" s="2" t="s">
        <v>5201</v>
      </c>
      <c r="AP421" s="2" t="s">
        <v>5201</v>
      </c>
      <c r="AQ421" s="2" t="s">
        <v>5201</v>
      </c>
      <c r="AR421" s="2" cm="1">
        <f t="array" ref="AR421">MIN(_xlfn._xlws.FILTER(E421:AQ421,E421:AQ421&lt;&gt;0))</f>
        <v>23071.80846</v>
      </c>
      <c r="AS421" s="2">
        <f t="shared" si="288"/>
        <v>73698.981299999999</v>
      </c>
    </row>
    <row r="422" spans="1:45" s="1" customFormat="1" x14ac:dyDescent="0.25">
      <c r="A422" s="5" t="s">
        <v>4539</v>
      </c>
      <c r="B422" s="1" t="s">
        <v>3257</v>
      </c>
      <c r="C422" s="1" t="s">
        <v>3301</v>
      </c>
      <c r="D422" s="2"/>
      <c r="E422" s="2" t="s">
        <v>5201</v>
      </c>
      <c r="F422" s="2" t="s">
        <v>5201</v>
      </c>
      <c r="G422" s="2" t="s">
        <v>5201</v>
      </c>
      <c r="H422" s="2">
        <v>115729.08799999999</v>
      </c>
      <c r="I422" s="2">
        <v>116631.95008552998</v>
      </c>
      <c r="J422" s="2" t="s">
        <v>5201</v>
      </c>
      <c r="K422" s="2" t="s">
        <v>5201</v>
      </c>
      <c r="L422" s="2" t="s">
        <v>5201</v>
      </c>
      <c r="M422" s="2" t="s">
        <v>5201</v>
      </c>
      <c r="N422" s="2" t="s">
        <v>5201</v>
      </c>
      <c r="O422" s="2" t="s">
        <v>5201</v>
      </c>
      <c r="P422" s="2" t="s">
        <v>5201</v>
      </c>
      <c r="Q422" s="2" t="s">
        <v>5201</v>
      </c>
      <c r="R422" s="2" t="s">
        <v>5201</v>
      </c>
      <c r="S422" s="2">
        <v>135674.98559999999</v>
      </c>
      <c r="T422" s="2" t="s">
        <v>5201</v>
      </c>
      <c r="U422" s="2" t="s">
        <v>5201</v>
      </c>
      <c r="V422" s="2">
        <v>69370.455984</v>
      </c>
      <c r="W422" s="2">
        <f t="shared" si="286"/>
        <v>69370.455984</v>
      </c>
      <c r="X422" s="2">
        <v>40537.583286000001</v>
      </c>
      <c r="Y422" s="2">
        <v>85287.21</v>
      </c>
      <c r="Z422" s="2" t="s">
        <v>5201</v>
      </c>
      <c r="AA422" s="2" t="s">
        <v>5201</v>
      </c>
      <c r="AB422" s="2" t="s">
        <v>5201</v>
      </c>
      <c r="AC422" s="2" t="s">
        <v>5201</v>
      </c>
      <c r="AD422" s="2" t="s">
        <v>5201</v>
      </c>
      <c r="AE422" s="2" t="s">
        <v>5201</v>
      </c>
      <c r="AF422" s="2" t="s">
        <v>5201</v>
      </c>
      <c r="AG422" s="2" t="s">
        <v>5201</v>
      </c>
      <c r="AH422" s="2" t="s">
        <v>5201</v>
      </c>
      <c r="AI422" s="2" t="s">
        <v>5201</v>
      </c>
      <c r="AJ422" s="2" t="s">
        <v>5201</v>
      </c>
      <c r="AK422" s="2" t="s">
        <v>5201</v>
      </c>
      <c r="AL422" s="2" t="s">
        <v>5201</v>
      </c>
      <c r="AM422" s="2">
        <f t="shared" si="287"/>
        <v>40537.583286000001</v>
      </c>
      <c r="AN422" s="2" t="s">
        <v>5201</v>
      </c>
      <c r="AO422" s="2" t="s">
        <v>5201</v>
      </c>
      <c r="AP422" s="2" t="s">
        <v>5201</v>
      </c>
      <c r="AQ422" s="2" t="s">
        <v>5201</v>
      </c>
      <c r="AR422" s="2" cm="1">
        <f t="array" ref="AR422">MIN(_xlfn._xlws.FILTER(E422:AQ422,E422:AQ422&lt;&gt;0))</f>
        <v>40537.583286000001</v>
      </c>
      <c r="AS422" s="2">
        <f t="shared" si="288"/>
        <v>135674.98559999999</v>
      </c>
    </row>
    <row r="423" spans="1:45" s="1" customFormat="1" x14ac:dyDescent="0.25">
      <c r="A423" s="5" t="s">
        <v>4540</v>
      </c>
      <c r="B423" s="1" t="s">
        <v>3257</v>
      </c>
      <c r="C423" s="1" t="s">
        <v>3302</v>
      </c>
      <c r="D423" s="2"/>
      <c r="E423" s="2" t="s">
        <v>5201</v>
      </c>
      <c r="F423" s="2" t="s">
        <v>5201</v>
      </c>
      <c r="G423" s="2" t="s">
        <v>5201</v>
      </c>
      <c r="H423" s="2">
        <v>24608.137599999998</v>
      </c>
      <c r="I423" s="2">
        <v>24010.916563169998</v>
      </c>
      <c r="J423" s="2" t="s">
        <v>5201</v>
      </c>
      <c r="K423" s="2" t="s">
        <v>5201</v>
      </c>
      <c r="L423" s="2" t="s">
        <v>5201</v>
      </c>
      <c r="M423" s="2" t="s">
        <v>5201</v>
      </c>
      <c r="N423" s="2" t="s">
        <v>5201</v>
      </c>
      <c r="O423" s="2" t="s">
        <v>5201</v>
      </c>
      <c r="P423" s="2" t="s">
        <v>5201</v>
      </c>
      <c r="Q423" s="2" t="s">
        <v>5201</v>
      </c>
      <c r="R423" s="2" t="s">
        <v>5201</v>
      </c>
      <c r="S423" s="2">
        <v>24498.4257</v>
      </c>
      <c r="T423" s="2" t="s">
        <v>5201</v>
      </c>
      <c r="U423" s="2" t="s">
        <v>5201</v>
      </c>
      <c r="V423" s="2">
        <v>28911.724032000002</v>
      </c>
      <c r="W423" s="2">
        <f t="shared" si="286"/>
        <v>28911.724032000002</v>
      </c>
      <c r="X423" s="2">
        <v>16894.964928000001</v>
      </c>
      <c r="Y423" s="2">
        <v>18183.060000000001</v>
      </c>
      <c r="Z423" s="2" t="s">
        <v>5201</v>
      </c>
      <c r="AA423" s="2" t="s">
        <v>5201</v>
      </c>
      <c r="AB423" s="2" t="s">
        <v>5201</v>
      </c>
      <c r="AC423" s="2" t="s">
        <v>5201</v>
      </c>
      <c r="AD423" s="2" t="s">
        <v>5201</v>
      </c>
      <c r="AE423" s="2" t="s">
        <v>5201</v>
      </c>
      <c r="AF423" s="2" t="s">
        <v>5201</v>
      </c>
      <c r="AG423" s="2" t="s">
        <v>5201</v>
      </c>
      <c r="AH423" s="2" t="s">
        <v>5201</v>
      </c>
      <c r="AI423" s="2" t="s">
        <v>5201</v>
      </c>
      <c r="AJ423" s="2" t="s">
        <v>5201</v>
      </c>
      <c r="AK423" s="2" t="s">
        <v>5201</v>
      </c>
      <c r="AL423" s="2" t="s">
        <v>5201</v>
      </c>
      <c r="AM423" s="2">
        <f t="shared" si="287"/>
        <v>16894.964928000001</v>
      </c>
      <c r="AN423" s="2" t="s">
        <v>5201</v>
      </c>
      <c r="AO423" s="2" t="s">
        <v>5201</v>
      </c>
      <c r="AP423" s="2" t="s">
        <v>5201</v>
      </c>
      <c r="AQ423" s="2" t="s">
        <v>5201</v>
      </c>
      <c r="AR423" s="2" cm="1">
        <f t="array" ref="AR423">MIN(_xlfn._xlws.FILTER(E423:AQ423,E423:AQ423&lt;&gt;0))</f>
        <v>16894.964928000001</v>
      </c>
      <c r="AS423" s="2">
        <f t="shared" si="288"/>
        <v>28911.724032000002</v>
      </c>
    </row>
    <row r="424" spans="1:45" s="1" customFormat="1" x14ac:dyDescent="0.25">
      <c r="A424" s="5" t="s">
        <v>4540</v>
      </c>
      <c r="B424" s="1" t="s">
        <v>3257</v>
      </c>
      <c r="C424" s="1" t="s">
        <v>3303</v>
      </c>
      <c r="D424" s="2"/>
      <c r="E424" s="2" t="s">
        <v>5201</v>
      </c>
      <c r="F424" s="2" t="s">
        <v>5201</v>
      </c>
      <c r="G424" s="2" t="s">
        <v>5201</v>
      </c>
      <c r="H424" s="2">
        <v>32961.775999999998</v>
      </c>
      <c r="I424" s="2">
        <v>32421.44302861</v>
      </c>
      <c r="J424" s="2" t="s">
        <v>5201</v>
      </c>
      <c r="K424" s="2" t="s">
        <v>5201</v>
      </c>
      <c r="L424" s="2" t="s">
        <v>5201</v>
      </c>
      <c r="M424" s="2" t="s">
        <v>5201</v>
      </c>
      <c r="N424" s="2" t="s">
        <v>5201</v>
      </c>
      <c r="O424" s="2" t="s">
        <v>5201</v>
      </c>
      <c r="P424" s="2" t="s">
        <v>5201</v>
      </c>
      <c r="Q424" s="2" t="s">
        <v>5201</v>
      </c>
      <c r="R424" s="2" t="s">
        <v>5201</v>
      </c>
      <c r="S424" s="2">
        <v>35867.915999999997</v>
      </c>
      <c r="T424" s="2" t="s">
        <v>5201</v>
      </c>
      <c r="U424" s="2" t="s">
        <v>5201</v>
      </c>
      <c r="V424" s="2">
        <v>30572.078111999999</v>
      </c>
      <c r="W424" s="2">
        <f t="shared" si="286"/>
        <v>30572.078111999999</v>
      </c>
      <c r="X424" s="2">
        <v>17865.215747999999</v>
      </c>
      <c r="Y424" s="2">
        <v>23811.149999999998</v>
      </c>
      <c r="Z424" s="2" t="s">
        <v>5201</v>
      </c>
      <c r="AA424" s="2" t="s">
        <v>5201</v>
      </c>
      <c r="AB424" s="2" t="s">
        <v>5201</v>
      </c>
      <c r="AC424" s="2" t="s">
        <v>5201</v>
      </c>
      <c r="AD424" s="2" t="s">
        <v>5201</v>
      </c>
      <c r="AE424" s="2" t="s">
        <v>5201</v>
      </c>
      <c r="AF424" s="2" t="s">
        <v>5201</v>
      </c>
      <c r="AG424" s="2" t="s">
        <v>5201</v>
      </c>
      <c r="AH424" s="2" t="s">
        <v>5201</v>
      </c>
      <c r="AI424" s="2" t="s">
        <v>5201</v>
      </c>
      <c r="AJ424" s="2" t="s">
        <v>5201</v>
      </c>
      <c r="AK424" s="2" t="s">
        <v>5201</v>
      </c>
      <c r="AL424" s="2" t="s">
        <v>5201</v>
      </c>
      <c r="AM424" s="2">
        <f t="shared" si="287"/>
        <v>17865.215747999999</v>
      </c>
      <c r="AN424" s="2" t="s">
        <v>5201</v>
      </c>
      <c r="AO424" s="2" t="s">
        <v>5201</v>
      </c>
      <c r="AP424" s="2" t="s">
        <v>5201</v>
      </c>
      <c r="AQ424" s="2" t="s">
        <v>5201</v>
      </c>
      <c r="AR424" s="2" cm="1">
        <f t="array" ref="AR424">MIN(_xlfn._xlws.FILTER(E424:AQ424,E424:AQ424&lt;&gt;0))</f>
        <v>17865.215747999999</v>
      </c>
      <c r="AS424" s="2">
        <f t="shared" si="288"/>
        <v>35867.915999999997</v>
      </c>
    </row>
    <row r="425" spans="1:45" s="1" customFormat="1" x14ac:dyDescent="0.25">
      <c r="A425" s="5" t="s">
        <v>4540</v>
      </c>
      <c r="B425" s="1" t="s">
        <v>3257</v>
      </c>
      <c r="C425" s="1" t="s">
        <v>3304</v>
      </c>
      <c r="D425" s="2"/>
      <c r="E425" s="2" t="s">
        <v>5201</v>
      </c>
      <c r="F425" s="2" t="s">
        <v>5201</v>
      </c>
      <c r="G425" s="2" t="s">
        <v>5201</v>
      </c>
      <c r="H425" s="2">
        <v>48847.987199999996</v>
      </c>
      <c r="I425" s="2">
        <v>47989.675725569999</v>
      </c>
      <c r="J425" s="2" t="s">
        <v>5201</v>
      </c>
      <c r="K425" s="2" t="s">
        <v>5201</v>
      </c>
      <c r="L425" s="2" t="s">
        <v>5201</v>
      </c>
      <c r="M425" s="2" t="s">
        <v>5201</v>
      </c>
      <c r="N425" s="2" t="s">
        <v>5201</v>
      </c>
      <c r="O425" s="2" t="s">
        <v>5201</v>
      </c>
      <c r="P425" s="2" t="s">
        <v>5201</v>
      </c>
      <c r="Q425" s="2" t="s">
        <v>5201</v>
      </c>
      <c r="R425" s="2" t="s">
        <v>5201</v>
      </c>
      <c r="S425" s="2">
        <v>53290.616399999999</v>
      </c>
      <c r="T425" s="2" t="s">
        <v>5201</v>
      </c>
      <c r="U425" s="2" t="s">
        <v>5201</v>
      </c>
      <c r="V425" s="2">
        <v>44641.961712000004</v>
      </c>
      <c r="W425" s="2">
        <f t="shared" si="286"/>
        <v>44641.961712000004</v>
      </c>
      <c r="X425" s="2">
        <v>26087.146398000001</v>
      </c>
      <c r="Y425" s="2">
        <v>37087.67</v>
      </c>
      <c r="Z425" s="2" t="s">
        <v>5201</v>
      </c>
      <c r="AA425" s="2" t="s">
        <v>5201</v>
      </c>
      <c r="AB425" s="2" t="s">
        <v>5201</v>
      </c>
      <c r="AC425" s="2" t="s">
        <v>5201</v>
      </c>
      <c r="AD425" s="2" t="s">
        <v>5201</v>
      </c>
      <c r="AE425" s="2" t="s">
        <v>5201</v>
      </c>
      <c r="AF425" s="2" t="s">
        <v>5201</v>
      </c>
      <c r="AG425" s="2" t="s">
        <v>5201</v>
      </c>
      <c r="AH425" s="2" t="s">
        <v>5201</v>
      </c>
      <c r="AI425" s="2" t="s">
        <v>5201</v>
      </c>
      <c r="AJ425" s="2" t="s">
        <v>5201</v>
      </c>
      <c r="AK425" s="2" t="s">
        <v>5201</v>
      </c>
      <c r="AL425" s="2" t="s">
        <v>5201</v>
      </c>
      <c r="AM425" s="2">
        <f t="shared" si="287"/>
        <v>26087.146398000001</v>
      </c>
      <c r="AN425" s="2" t="s">
        <v>5201</v>
      </c>
      <c r="AO425" s="2" t="s">
        <v>5201</v>
      </c>
      <c r="AP425" s="2" t="s">
        <v>5201</v>
      </c>
      <c r="AQ425" s="2" t="s">
        <v>5201</v>
      </c>
      <c r="AR425" s="2" cm="1">
        <f t="array" ref="AR425">MIN(_xlfn._xlws.FILTER(E425:AQ425,E425:AQ425&lt;&gt;0))</f>
        <v>26087.146398000001</v>
      </c>
      <c r="AS425" s="2">
        <f t="shared" si="288"/>
        <v>53290.616399999999</v>
      </c>
    </row>
    <row r="426" spans="1:45" s="1" customFormat="1" x14ac:dyDescent="0.25">
      <c r="A426" s="5" t="s">
        <v>4540</v>
      </c>
      <c r="B426" s="1" t="s">
        <v>3257</v>
      </c>
      <c r="C426" s="1" t="s">
        <v>3305</v>
      </c>
      <c r="D426" s="2"/>
      <c r="E426" s="2" t="s">
        <v>5201</v>
      </c>
      <c r="F426" s="2" t="s">
        <v>5201</v>
      </c>
      <c r="G426" s="2" t="s">
        <v>5201</v>
      </c>
      <c r="H426" s="2">
        <v>93763.958400000003</v>
      </c>
      <c r="I426" s="2">
        <v>111962.93624431998</v>
      </c>
      <c r="J426" s="2" t="s">
        <v>5201</v>
      </c>
      <c r="K426" s="2" t="s">
        <v>5201</v>
      </c>
      <c r="L426" s="2" t="s">
        <v>5201</v>
      </c>
      <c r="M426" s="2" t="s">
        <v>5201</v>
      </c>
      <c r="N426" s="2" t="s">
        <v>5201</v>
      </c>
      <c r="O426" s="2" t="s">
        <v>5201</v>
      </c>
      <c r="P426" s="2" t="s">
        <v>5201</v>
      </c>
      <c r="Q426" s="2" t="s">
        <v>5201</v>
      </c>
      <c r="R426" s="2" t="s">
        <v>5201</v>
      </c>
      <c r="S426" s="2">
        <v>125335.99890000001</v>
      </c>
      <c r="T426" s="2" t="s">
        <v>5201</v>
      </c>
      <c r="U426" s="2" t="s">
        <v>5201</v>
      </c>
      <c r="V426" s="2">
        <v>128442.404064</v>
      </c>
      <c r="W426" s="2">
        <f t="shared" si="286"/>
        <v>128442.404064</v>
      </c>
      <c r="X426" s="2">
        <v>75057.091356000004</v>
      </c>
      <c r="Y426" s="2">
        <v>81968.08</v>
      </c>
      <c r="Z426" s="2" t="s">
        <v>5201</v>
      </c>
      <c r="AA426" s="2" t="s">
        <v>5201</v>
      </c>
      <c r="AB426" s="2" t="s">
        <v>5201</v>
      </c>
      <c r="AC426" s="2" t="s">
        <v>5201</v>
      </c>
      <c r="AD426" s="2" t="s">
        <v>5201</v>
      </c>
      <c r="AE426" s="2" t="s">
        <v>5201</v>
      </c>
      <c r="AF426" s="2" t="s">
        <v>5201</v>
      </c>
      <c r="AG426" s="2" t="s">
        <v>5201</v>
      </c>
      <c r="AH426" s="2" t="s">
        <v>5201</v>
      </c>
      <c r="AI426" s="2" t="s">
        <v>5201</v>
      </c>
      <c r="AJ426" s="2" t="s">
        <v>5201</v>
      </c>
      <c r="AK426" s="2" t="s">
        <v>5201</v>
      </c>
      <c r="AL426" s="2" t="s">
        <v>5201</v>
      </c>
      <c r="AM426" s="2">
        <f t="shared" si="287"/>
        <v>75057.091356000004</v>
      </c>
      <c r="AN426" s="2" t="s">
        <v>5201</v>
      </c>
      <c r="AO426" s="2" t="s">
        <v>5201</v>
      </c>
      <c r="AP426" s="2" t="s">
        <v>5201</v>
      </c>
      <c r="AQ426" s="2" t="s">
        <v>5201</v>
      </c>
      <c r="AR426" s="2" cm="1">
        <f t="array" ref="AR426">MIN(_xlfn._xlws.FILTER(E426:AQ426,E426:AQ426&lt;&gt;0))</f>
        <v>75057.091356000004</v>
      </c>
      <c r="AS426" s="2">
        <f t="shared" si="288"/>
        <v>128442.404064</v>
      </c>
    </row>
    <row r="427" spans="1:45" s="1" customFormat="1" x14ac:dyDescent="0.25">
      <c r="A427" s="5" t="s">
        <v>4541</v>
      </c>
      <c r="B427" s="1" t="s">
        <v>3257</v>
      </c>
      <c r="C427" s="1" t="s">
        <v>3306</v>
      </c>
      <c r="D427" s="2"/>
      <c r="E427" s="2" t="s">
        <v>5201</v>
      </c>
      <c r="F427" s="2" t="s">
        <v>5201</v>
      </c>
      <c r="G427" s="2" t="s">
        <v>5201</v>
      </c>
      <c r="H427" s="2">
        <v>17576.003199999999</v>
      </c>
      <c r="I427" s="2">
        <v>16992.463532369999</v>
      </c>
      <c r="J427" s="2" t="s">
        <v>5201</v>
      </c>
      <c r="K427" s="2" t="s">
        <v>5201</v>
      </c>
      <c r="L427" s="2" t="s">
        <v>5201</v>
      </c>
      <c r="M427" s="2" t="s">
        <v>5201</v>
      </c>
      <c r="N427" s="2" t="s">
        <v>5201</v>
      </c>
      <c r="O427" s="2" t="s">
        <v>5201</v>
      </c>
      <c r="P427" s="2" t="s">
        <v>5201</v>
      </c>
      <c r="Q427" s="2" t="s">
        <v>5201</v>
      </c>
      <c r="R427" s="2" t="s">
        <v>5201</v>
      </c>
      <c r="S427" s="2">
        <v>16294.338899999999</v>
      </c>
      <c r="T427" s="2" t="s">
        <v>5201</v>
      </c>
      <c r="U427" s="2" t="s">
        <v>5201</v>
      </c>
      <c r="V427" s="2">
        <v>15212.72472</v>
      </c>
      <c r="W427" s="2">
        <f t="shared" si="286"/>
        <v>15212.72472</v>
      </c>
      <c r="X427" s="2">
        <v>8889.7656299999999</v>
      </c>
      <c r="Y427" s="2">
        <v>12554.97</v>
      </c>
      <c r="Z427" s="2" t="s">
        <v>5201</v>
      </c>
      <c r="AA427" s="2" t="s">
        <v>5201</v>
      </c>
      <c r="AB427" s="2" t="s">
        <v>5201</v>
      </c>
      <c r="AC427" s="2" t="s">
        <v>5201</v>
      </c>
      <c r="AD427" s="2" t="s">
        <v>5201</v>
      </c>
      <c r="AE427" s="2" t="s">
        <v>5201</v>
      </c>
      <c r="AF427" s="2" t="s">
        <v>5201</v>
      </c>
      <c r="AG427" s="2" t="s">
        <v>5201</v>
      </c>
      <c r="AH427" s="2" t="s">
        <v>5201</v>
      </c>
      <c r="AI427" s="2" t="s">
        <v>5201</v>
      </c>
      <c r="AJ427" s="2" t="s">
        <v>5201</v>
      </c>
      <c r="AK427" s="2" t="s">
        <v>5201</v>
      </c>
      <c r="AL427" s="2" t="s">
        <v>5201</v>
      </c>
      <c r="AM427" s="2">
        <f t="shared" si="287"/>
        <v>8889.7656299999999</v>
      </c>
      <c r="AN427" s="2" t="s">
        <v>5201</v>
      </c>
      <c r="AO427" s="2" t="s">
        <v>5201</v>
      </c>
      <c r="AP427" s="2" t="s">
        <v>5201</v>
      </c>
      <c r="AQ427" s="2" t="s">
        <v>5201</v>
      </c>
      <c r="AR427" s="2" cm="1">
        <f t="array" ref="AR427">MIN(_xlfn._xlws.FILTER(E427:AQ427,E427:AQ427&lt;&gt;0))</f>
        <v>8889.7656299999999</v>
      </c>
      <c r="AS427" s="2">
        <f t="shared" si="288"/>
        <v>17576.003199999999</v>
      </c>
    </row>
    <row r="428" spans="1:45" s="1" customFormat="1" x14ac:dyDescent="0.25">
      <c r="A428" s="5" t="s">
        <v>4541</v>
      </c>
      <c r="B428" s="1" t="s">
        <v>3257</v>
      </c>
      <c r="C428" s="1" t="s">
        <v>3307</v>
      </c>
      <c r="D428" s="2"/>
      <c r="E428" s="2" t="s">
        <v>5201</v>
      </c>
      <c r="F428" s="2" t="s">
        <v>5201</v>
      </c>
      <c r="G428" s="2" t="s">
        <v>5201</v>
      </c>
      <c r="H428" s="2">
        <v>20786.608</v>
      </c>
      <c r="I428" s="2">
        <v>21063.804470380001</v>
      </c>
      <c r="J428" s="2" t="s">
        <v>5201</v>
      </c>
      <c r="K428" s="2" t="s">
        <v>5201</v>
      </c>
      <c r="L428" s="2" t="s">
        <v>5201</v>
      </c>
      <c r="M428" s="2" t="s">
        <v>5201</v>
      </c>
      <c r="N428" s="2" t="s">
        <v>5201</v>
      </c>
      <c r="O428" s="2" t="s">
        <v>5201</v>
      </c>
      <c r="P428" s="2" t="s">
        <v>5201</v>
      </c>
      <c r="Q428" s="2" t="s">
        <v>5201</v>
      </c>
      <c r="R428" s="2" t="s">
        <v>5201</v>
      </c>
      <c r="S428" s="2">
        <v>25648.755300000001</v>
      </c>
      <c r="T428" s="2" t="s">
        <v>5201</v>
      </c>
      <c r="U428" s="2" t="s">
        <v>5201</v>
      </c>
      <c r="V428" s="2">
        <v>20847.147072</v>
      </c>
      <c r="W428" s="2">
        <f t="shared" si="286"/>
        <v>20847.147072</v>
      </c>
      <c r="X428" s="2">
        <v>12182.318088</v>
      </c>
      <c r="Y428" s="2">
        <v>15585.480000000001</v>
      </c>
      <c r="Z428" s="2" t="s">
        <v>5201</v>
      </c>
      <c r="AA428" s="2" t="s">
        <v>5201</v>
      </c>
      <c r="AB428" s="2" t="s">
        <v>5201</v>
      </c>
      <c r="AC428" s="2" t="s">
        <v>5201</v>
      </c>
      <c r="AD428" s="2" t="s">
        <v>5201</v>
      </c>
      <c r="AE428" s="2" t="s">
        <v>5201</v>
      </c>
      <c r="AF428" s="2" t="s">
        <v>5201</v>
      </c>
      <c r="AG428" s="2" t="s">
        <v>5201</v>
      </c>
      <c r="AH428" s="2" t="s">
        <v>5201</v>
      </c>
      <c r="AI428" s="2" t="s">
        <v>5201</v>
      </c>
      <c r="AJ428" s="2" t="s">
        <v>5201</v>
      </c>
      <c r="AK428" s="2" t="s">
        <v>5201</v>
      </c>
      <c r="AL428" s="2" t="s">
        <v>5201</v>
      </c>
      <c r="AM428" s="2">
        <f t="shared" si="287"/>
        <v>12182.318088</v>
      </c>
      <c r="AN428" s="2" t="s">
        <v>5201</v>
      </c>
      <c r="AO428" s="2" t="s">
        <v>5201</v>
      </c>
      <c r="AP428" s="2" t="s">
        <v>5201</v>
      </c>
      <c r="AQ428" s="2" t="s">
        <v>5201</v>
      </c>
      <c r="AR428" s="2" cm="1">
        <f t="array" ref="AR428">MIN(_xlfn._xlws.FILTER(E428:AQ428,E428:AQ428&lt;&gt;0))</f>
        <v>12182.318088</v>
      </c>
      <c r="AS428" s="2">
        <f t="shared" si="288"/>
        <v>25648.755300000001</v>
      </c>
    </row>
    <row r="429" spans="1:45" s="1" customFormat="1" x14ac:dyDescent="0.25">
      <c r="A429" s="5" t="s">
        <v>4541</v>
      </c>
      <c r="B429" s="1" t="s">
        <v>3257</v>
      </c>
      <c r="C429" s="1" t="s">
        <v>3308</v>
      </c>
      <c r="D429" s="2"/>
      <c r="E429" s="2" t="s">
        <v>5201</v>
      </c>
      <c r="F429" s="2" t="s">
        <v>5201</v>
      </c>
      <c r="G429" s="2" t="s">
        <v>5201</v>
      </c>
      <c r="H429" s="2">
        <v>29036.2592</v>
      </c>
      <c r="I429" s="2">
        <v>28182.971499669999</v>
      </c>
      <c r="J429" s="2" t="s">
        <v>5201</v>
      </c>
      <c r="K429" s="2" t="s">
        <v>5201</v>
      </c>
      <c r="L429" s="2" t="s">
        <v>5201</v>
      </c>
      <c r="M429" s="2" t="s">
        <v>5201</v>
      </c>
      <c r="N429" s="2" t="s">
        <v>5201</v>
      </c>
      <c r="O429" s="2" t="s">
        <v>5201</v>
      </c>
      <c r="P429" s="2" t="s">
        <v>5201</v>
      </c>
      <c r="Q429" s="2" t="s">
        <v>5201</v>
      </c>
      <c r="R429" s="2" t="s">
        <v>5201</v>
      </c>
      <c r="S429" s="2">
        <v>45863.4015</v>
      </c>
      <c r="T429" s="2" t="s">
        <v>5201</v>
      </c>
      <c r="U429" s="2" t="s">
        <v>5201</v>
      </c>
      <c r="V429" s="2">
        <v>33043.202495999998</v>
      </c>
      <c r="W429" s="2">
        <f t="shared" si="286"/>
        <v>33043.202495999998</v>
      </c>
      <c r="X429" s="2">
        <v>19309.251383999999</v>
      </c>
      <c r="Y429" s="2">
        <v>21069.26</v>
      </c>
      <c r="Z429" s="2" t="s">
        <v>5201</v>
      </c>
      <c r="AA429" s="2" t="s">
        <v>5201</v>
      </c>
      <c r="AB429" s="2" t="s">
        <v>5201</v>
      </c>
      <c r="AC429" s="2" t="s">
        <v>5201</v>
      </c>
      <c r="AD429" s="2" t="s">
        <v>5201</v>
      </c>
      <c r="AE429" s="2" t="s">
        <v>5201</v>
      </c>
      <c r="AF429" s="2" t="s">
        <v>5201</v>
      </c>
      <c r="AG429" s="2" t="s">
        <v>5201</v>
      </c>
      <c r="AH429" s="2" t="s">
        <v>5201</v>
      </c>
      <c r="AI429" s="2" t="s">
        <v>5201</v>
      </c>
      <c r="AJ429" s="2" t="s">
        <v>5201</v>
      </c>
      <c r="AK429" s="2" t="s">
        <v>5201</v>
      </c>
      <c r="AL429" s="2" t="s">
        <v>5201</v>
      </c>
      <c r="AM429" s="2">
        <f t="shared" si="287"/>
        <v>19309.251383999999</v>
      </c>
      <c r="AN429" s="2" t="s">
        <v>5201</v>
      </c>
      <c r="AO429" s="2" t="s">
        <v>5201</v>
      </c>
      <c r="AP429" s="2" t="s">
        <v>5201</v>
      </c>
      <c r="AQ429" s="2" t="s">
        <v>5201</v>
      </c>
      <c r="AR429" s="2" cm="1">
        <f t="array" ref="AR429">MIN(_xlfn._xlws.FILTER(E429:AQ429,E429:AQ429&lt;&gt;0))</f>
        <v>19309.251383999999</v>
      </c>
      <c r="AS429" s="2">
        <f t="shared" si="288"/>
        <v>45863.4015</v>
      </c>
    </row>
    <row r="430" spans="1:45" s="1" customFormat="1" x14ac:dyDescent="0.25">
      <c r="A430" s="5" t="s">
        <v>4541</v>
      </c>
      <c r="B430" s="1" t="s">
        <v>3257</v>
      </c>
      <c r="C430" s="1" t="s">
        <v>3309</v>
      </c>
      <c r="D430" s="2"/>
      <c r="E430" s="2" t="s">
        <v>5201</v>
      </c>
      <c r="F430" s="2" t="s">
        <v>5201</v>
      </c>
      <c r="G430" s="2" t="s">
        <v>5201</v>
      </c>
      <c r="H430" s="2">
        <v>65535.7664</v>
      </c>
      <c r="I430" s="2">
        <v>65695.143159979998</v>
      </c>
      <c r="J430" s="2" t="s">
        <v>5201</v>
      </c>
      <c r="K430" s="2" t="s">
        <v>5201</v>
      </c>
      <c r="L430" s="2" t="s">
        <v>5201</v>
      </c>
      <c r="M430" s="2" t="s">
        <v>5201</v>
      </c>
      <c r="N430" s="2" t="s">
        <v>5201</v>
      </c>
      <c r="O430" s="2" t="s">
        <v>5201</v>
      </c>
      <c r="P430" s="2" t="s">
        <v>5201</v>
      </c>
      <c r="Q430" s="2" t="s">
        <v>5201</v>
      </c>
      <c r="R430" s="2" t="s">
        <v>5201</v>
      </c>
      <c r="S430" s="2">
        <v>54241.236000000004</v>
      </c>
      <c r="T430" s="2" t="s">
        <v>5201</v>
      </c>
      <c r="U430" s="2" t="s">
        <v>5201</v>
      </c>
      <c r="V430" s="2">
        <v>72119.743583999996</v>
      </c>
      <c r="W430" s="2">
        <f t="shared" si="286"/>
        <v>72119.743583999996</v>
      </c>
      <c r="X430" s="2">
        <v>42144.167435999996</v>
      </c>
      <c r="Y430" s="2">
        <v>50075.57</v>
      </c>
      <c r="Z430" s="2" t="s">
        <v>5201</v>
      </c>
      <c r="AA430" s="2" t="s">
        <v>5201</v>
      </c>
      <c r="AB430" s="2" t="s">
        <v>5201</v>
      </c>
      <c r="AC430" s="2" t="s">
        <v>5201</v>
      </c>
      <c r="AD430" s="2" t="s">
        <v>5201</v>
      </c>
      <c r="AE430" s="2" t="s">
        <v>5201</v>
      </c>
      <c r="AF430" s="2" t="s">
        <v>5201</v>
      </c>
      <c r="AG430" s="2" t="s">
        <v>5201</v>
      </c>
      <c r="AH430" s="2" t="s">
        <v>5201</v>
      </c>
      <c r="AI430" s="2" t="s">
        <v>5201</v>
      </c>
      <c r="AJ430" s="2" t="s">
        <v>5201</v>
      </c>
      <c r="AK430" s="2" t="s">
        <v>5201</v>
      </c>
      <c r="AL430" s="2" t="s">
        <v>5201</v>
      </c>
      <c r="AM430" s="2">
        <f t="shared" si="287"/>
        <v>42144.167435999996</v>
      </c>
      <c r="AN430" s="2" t="s">
        <v>5201</v>
      </c>
      <c r="AO430" s="2" t="s">
        <v>5201</v>
      </c>
      <c r="AP430" s="2" t="s">
        <v>5201</v>
      </c>
      <c r="AQ430" s="2" t="s">
        <v>5201</v>
      </c>
      <c r="AR430" s="2" cm="1">
        <f t="array" ref="AR430">MIN(_xlfn._xlws.FILTER(E430:AQ430,E430:AQ430&lt;&gt;0))</f>
        <v>42144.167435999996</v>
      </c>
      <c r="AS430" s="2">
        <f t="shared" si="288"/>
        <v>72119.743583999996</v>
      </c>
    </row>
    <row r="431" spans="1:45" s="1" customFormat="1" x14ac:dyDescent="0.25">
      <c r="A431" s="5" t="s">
        <v>4542</v>
      </c>
      <c r="B431" s="1" t="s">
        <v>3257</v>
      </c>
      <c r="C431" s="1" t="s">
        <v>3310</v>
      </c>
      <c r="D431" s="2"/>
      <c r="E431" s="2" t="s">
        <v>5201</v>
      </c>
      <c r="F431" s="2" t="s">
        <v>5201</v>
      </c>
      <c r="G431" s="2" t="s">
        <v>5201</v>
      </c>
      <c r="H431" s="2">
        <v>15028.316800000001</v>
      </c>
      <c r="I431" s="2">
        <v>14529.8715636</v>
      </c>
      <c r="J431" s="2" t="s">
        <v>5201</v>
      </c>
      <c r="K431" s="2" t="s">
        <v>5201</v>
      </c>
      <c r="L431" s="2" t="s">
        <v>5201</v>
      </c>
      <c r="M431" s="2" t="s">
        <v>5201</v>
      </c>
      <c r="N431" s="2" t="s">
        <v>5201</v>
      </c>
      <c r="O431" s="2" t="s">
        <v>5201</v>
      </c>
      <c r="P431" s="2" t="s">
        <v>5201</v>
      </c>
      <c r="Q431" s="2" t="s">
        <v>5201</v>
      </c>
      <c r="R431" s="2" t="s">
        <v>5201</v>
      </c>
      <c r="S431" s="2">
        <v>14994.2268</v>
      </c>
      <c r="T431" s="2" t="s">
        <v>5201</v>
      </c>
      <c r="U431" s="2" t="s">
        <v>5201</v>
      </c>
      <c r="V431" s="2">
        <v>15667.704864000001</v>
      </c>
      <c r="W431" s="2">
        <f t="shared" si="286"/>
        <v>15667.704864000001</v>
      </c>
      <c r="X431" s="2">
        <v>9155.6395560000001</v>
      </c>
      <c r="Y431" s="2">
        <v>10678.94</v>
      </c>
      <c r="Z431" s="2" t="s">
        <v>5201</v>
      </c>
      <c r="AA431" s="2" t="s">
        <v>5201</v>
      </c>
      <c r="AB431" s="2" t="s">
        <v>5201</v>
      </c>
      <c r="AC431" s="2" t="s">
        <v>5201</v>
      </c>
      <c r="AD431" s="2" t="s">
        <v>5201</v>
      </c>
      <c r="AE431" s="2" t="s">
        <v>5201</v>
      </c>
      <c r="AF431" s="2" t="s">
        <v>5201</v>
      </c>
      <c r="AG431" s="2" t="s">
        <v>5201</v>
      </c>
      <c r="AH431" s="2" t="s">
        <v>5201</v>
      </c>
      <c r="AI431" s="2" t="s">
        <v>5201</v>
      </c>
      <c r="AJ431" s="2" t="s">
        <v>5201</v>
      </c>
      <c r="AK431" s="2" t="s">
        <v>5201</v>
      </c>
      <c r="AL431" s="2" t="s">
        <v>5201</v>
      </c>
      <c r="AM431" s="2">
        <f t="shared" si="287"/>
        <v>9155.6395560000001</v>
      </c>
      <c r="AN431" s="2" t="s">
        <v>5201</v>
      </c>
      <c r="AO431" s="2" t="s">
        <v>5201</v>
      </c>
      <c r="AP431" s="2" t="s">
        <v>5201</v>
      </c>
      <c r="AQ431" s="2" t="s">
        <v>5201</v>
      </c>
      <c r="AR431" s="2" cm="1">
        <f t="array" ref="AR431">MIN(_xlfn._xlws.FILTER(E431:AQ431,E431:AQ431&lt;&gt;0))</f>
        <v>9155.6395560000001</v>
      </c>
      <c r="AS431" s="2">
        <f t="shared" si="288"/>
        <v>15667.704864000001</v>
      </c>
    </row>
    <row r="432" spans="1:45" s="1" customFormat="1" x14ac:dyDescent="0.25">
      <c r="A432" s="5" t="s">
        <v>4542</v>
      </c>
      <c r="B432" s="1" t="s">
        <v>3257</v>
      </c>
      <c r="C432" s="1" t="s">
        <v>3311</v>
      </c>
      <c r="D432" s="2"/>
      <c r="E432" s="2" t="s">
        <v>5201</v>
      </c>
      <c r="F432" s="2" t="s">
        <v>5201</v>
      </c>
      <c r="G432" s="2" t="s">
        <v>5201</v>
      </c>
      <c r="H432" s="2">
        <v>15795.222399999999</v>
      </c>
      <c r="I432" s="2">
        <v>15436.54594348</v>
      </c>
      <c r="J432" s="2" t="s">
        <v>5201</v>
      </c>
      <c r="K432" s="2" t="s">
        <v>5201</v>
      </c>
      <c r="L432" s="2" t="s">
        <v>5201</v>
      </c>
      <c r="M432" s="2" t="s">
        <v>5201</v>
      </c>
      <c r="N432" s="2" t="s">
        <v>5201</v>
      </c>
      <c r="O432" s="2" t="s">
        <v>5201</v>
      </c>
      <c r="P432" s="2" t="s">
        <v>5201</v>
      </c>
      <c r="Q432" s="2" t="s">
        <v>5201</v>
      </c>
      <c r="R432" s="2" t="s">
        <v>5201</v>
      </c>
      <c r="S432" s="2">
        <v>17302.874400000001</v>
      </c>
      <c r="T432" s="2" t="s">
        <v>5201</v>
      </c>
      <c r="U432" s="2" t="s">
        <v>5201</v>
      </c>
      <c r="V432" s="2">
        <v>16174.436304000001</v>
      </c>
      <c r="W432" s="2">
        <f t="shared" si="286"/>
        <v>16174.436304000001</v>
      </c>
      <c r="X432" s="2">
        <v>9451.7550659999997</v>
      </c>
      <c r="Y432" s="2">
        <v>11689.11</v>
      </c>
      <c r="Z432" s="2" t="s">
        <v>5201</v>
      </c>
      <c r="AA432" s="2" t="s">
        <v>5201</v>
      </c>
      <c r="AB432" s="2" t="s">
        <v>5201</v>
      </c>
      <c r="AC432" s="2" t="s">
        <v>5201</v>
      </c>
      <c r="AD432" s="2" t="s">
        <v>5201</v>
      </c>
      <c r="AE432" s="2" t="s">
        <v>5201</v>
      </c>
      <c r="AF432" s="2" t="s">
        <v>5201</v>
      </c>
      <c r="AG432" s="2" t="s">
        <v>5201</v>
      </c>
      <c r="AH432" s="2" t="s">
        <v>5201</v>
      </c>
      <c r="AI432" s="2" t="s">
        <v>5201</v>
      </c>
      <c r="AJ432" s="2" t="s">
        <v>5201</v>
      </c>
      <c r="AK432" s="2" t="s">
        <v>5201</v>
      </c>
      <c r="AL432" s="2" t="s">
        <v>5201</v>
      </c>
      <c r="AM432" s="2">
        <f t="shared" si="287"/>
        <v>9451.7550659999997</v>
      </c>
      <c r="AN432" s="2" t="s">
        <v>5201</v>
      </c>
      <c r="AO432" s="2" t="s">
        <v>5201</v>
      </c>
      <c r="AP432" s="2" t="s">
        <v>5201</v>
      </c>
      <c r="AQ432" s="2" t="s">
        <v>5201</v>
      </c>
      <c r="AR432" s="2" cm="1">
        <f t="array" ref="AR432">MIN(_xlfn._xlws.FILTER(E432:AQ432,E432:AQ432&lt;&gt;0))</f>
        <v>9451.7550659999997</v>
      </c>
      <c r="AS432" s="2">
        <f t="shared" si="288"/>
        <v>17302.874400000001</v>
      </c>
    </row>
    <row r="433" spans="1:45" s="1" customFormat="1" x14ac:dyDescent="0.25">
      <c r="A433" s="5" t="s">
        <v>4542</v>
      </c>
      <c r="B433" s="1" t="s">
        <v>3257</v>
      </c>
      <c r="C433" s="1" t="s">
        <v>3312</v>
      </c>
      <c r="D433" s="2"/>
      <c r="E433" s="2" t="s">
        <v>5201</v>
      </c>
      <c r="F433" s="2" t="s">
        <v>5201</v>
      </c>
      <c r="G433" s="2" t="s">
        <v>5201</v>
      </c>
      <c r="H433" s="2">
        <v>21982.460799999997</v>
      </c>
      <c r="I433" s="2">
        <v>21859.962863299996</v>
      </c>
      <c r="J433" s="2" t="s">
        <v>5201</v>
      </c>
      <c r="K433" s="2" t="s">
        <v>5201</v>
      </c>
      <c r="L433" s="2" t="s">
        <v>5201</v>
      </c>
      <c r="M433" s="2" t="s">
        <v>5201</v>
      </c>
      <c r="N433" s="2" t="s">
        <v>5201</v>
      </c>
      <c r="O433" s="2" t="s">
        <v>5201</v>
      </c>
      <c r="P433" s="2" t="s">
        <v>5201</v>
      </c>
      <c r="Q433" s="2" t="s">
        <v>5201</v>
      </c>
      <c r="R433" s="2" t="s">
        <v>5201</v>
      </c>
      <c r="S433" s="2">
        <v>29435.2569</v>
      </c>
      <c r="T433" s="2" t="s">
        <v>5201</v>
      </c>
      <c r="U433" s="2" t="s">
        <v>5201</v>
      </c>
      <c r="V433" s="2">
        <v>23413.148832000003</v>
      </c>
      <c r="W433" s="2">
        <f t="shared" si="286"/>
        <v>23413.148832000003</v>
      </c>
      <c r="X433" s="2">
        <v>13681.796628000002</v>
      </c>
      <c r="Y433" s="2">
        <v>17172.89</v>
      </c>
      <c r="Z433" s="2" t="s">
        <v>5201</v>
      </c>
      <c r="AA433" s="2" t="s">
        <v>5201</v>
      </c>
      <c r="AB433" s="2" t="s">
        <v>5201</v>
      </c>
      <c r="AC433" s="2" t="s">
        <v>5201</v>
      </c>
      <c r="AD433" s="2" t="s">
        <v>5201</v>
      </c>
      <c r="AE433" s="2" t="s">
        <v>5201</v>
      </c>
      <c r="AF433" s="2" t="s">
        <v>5201</v>
      </c>
      <c r="AG433" s="2" t="s">
        <v>5201</v>
      </c>
      <c r="AH433" s="2" t="s">
        <v>5201</v>
      </c>
      <c r="AI433" s="2" t="s">
        <v>5201</v>
      </c>
      <c r="AJ433" s="2" t="s">
        <v>5201</v>
      </c>
      <c r="AK433" s="2" t="s">
        <v>5201</v>
      </c>
      <c r="AL433" s="2" t="s">
        <v>5201</v>
      </c>
      <c r="AM433" s="2">
        <f t="shared" si="287"/>
        <v>13681.796628000002</v>
      </c>
      <c r="AN433" s="2" t="s">
        <v>5201</v>
      </c>
      <c r="AO433" s="2" t="s">
        <v>5201</v>
      </c>
      <c r="AP433" s="2" t="s">
        <v>5201</v>
      </c>
      <c r="AQ433" s="2" t="s">
        <v>5201</v>
      </c>
      <c r="AR433" s="2" cm="1">
        <f t="array" ref="AR433">MIN(_xlfn._xlws.FILTER(E433:AQ433,E433:AQ433&lt;&gt;0))</f>
        <v>13681.796628000002</v>
      </c>
      <c r="AS433" s="2">
        <f t="shared" si="288"/>
        <v>29435.2569</v>
      </c>
    </row>
    <row r="434" spans="1:45" s="1" customFormat="1" x14ac:dyDescent="0.25">
      <c r="A434" s="5" t="s">
        <v>4542</v>
      </c>
      <c r="B434" s="1" t="s">
        <v>3257</v>
      </c>
      <c r="C434" s="1" t="s">
        <v>3313</v>
      </c>
      <c r="D434" s="2"/>
      <c r="E434" s="2" t="s">
        <v>5201</v>
      </c>
      <c r="F434" s="2" t="s">
        <v>5201</v>
      </c>
      <c r="G434" s="2" t="s">
        <v>5201</v>
      </c>
      <c r="H434" s="2">
        <v>34439.260799999996</v>
      </c>
      <c r="I434" s="2">
        <v>41393.319629059995</v>
      </c>
      <c r="J434" s="2" t="s">
        <v>5201</v>
      </c>
      <c r="K434" s="2" t="s">
        <v>5201</v>
      </c>
      <c r="L434" s="2" t="s">
        <v>5201</v>
      </c>
      <c r="M434" s="2" t="s">
        <v>5201</v>
      </c>
      <c r="N434" s="2" t="s">
        <v>5201</v>
      </c>
      <c r="O434" s="2" t="s">
        <v>5201</v>
      </c>
      <c r="P434" s="2" t="s">
        <v>5201</v>
      </c>
      <c r="Q434" s="2" t="s">
        <v>5201</v>
      </c>
      <c r="R434" s="2" t="s">
        <v>5201</v>
      </c>
      <c r="S434" s="2">
        <v>54546.792300000001</v>
      </c>
      <c r="T434" s="2" t="s">
        <v>5201</v>
      </c>
      <c r="U434" s="2" t="s">
        <v>5201</v>
      </c>
      <c r="V434" s="2">
        <v>43402.086911999999</v>
      </c>
      <c r="W434" s="2">
        <f t="shared" si="286"/>
        <v>43402.086911999999</v>
      </c>
      <c r="X434" s="2">
        <v>25362.608447999999</v>
      </c>
      <c r="Y434" s="2">
        <v>32614.059999999998</v>
      </c>
      <c r="Z434" s="2" t="s">
        <v>5201</v>
      </c>
      <c r="AA434" s="2" t="s">
        <v>5201</v>
      </c>
      <c r="AB434" s="2" t="s">
        <v>5201</v>
      </c>
      <c r="AC434" s="2" t="s">
        <v>5201</v>
      </c>
      <c r="AD434" s="2" t="s">
        <v>5201</v>
      </c>
      <c r="AE434" s="2" t="s">
        <v>5201</v>
      </c>
      <c r="AF434" s="2" t="s">
        <v>5201</v>
      </c>
      <c r="AG434" s="2" t="s">
        <v>5201</v>
      </c>
      <c r="AH434" s="2" t="s">
        <v>5201</v>
      </c>
      <c r="AI434" s="2" t="s">
        <v>5201</v>
      </c>
      <c r="AJ434" s="2" t="s">
        <v>5201</v>
      </c>
      <c r="AK434" s="2" t="s">
        <v>5201</v>
      </c>
      <c r="AL434" s="2" t="s">
        <v>5201</v>
      </c>
      <c r="AM434" s="2">
        <f t="shared" si="287"/>
        <v>25362.608447999999</v>
      </c>
      <c r="AN434" s="2" t="s">
        <v>5201</v>
      </c>
      <c r="AO434" s="2" t="s">
        <v>5201</v>
      </c>
      <c r="AP434" s="2" t="s">
        <v>5201</v>
      </c>
      <c r="AQ434" s="2" t="s">
        <v>5201</v>
      </c>
      <c r="AR434" s="2" cm="1">
        <f t="array" ref="AR434">MIN(_xlfn._xlws.FILTER(E434:AQ434,E434:AQ434&lt;&gt;0))</f>
        <v>25362.608447999999</v>
      </c>
      <c r="AS434" s="2">
        <f t="shared" si="288"/>
        <v>54546.792300000001</v>
      </c>
    </row>
    <row r="435" spans="1:45" s="1" customFormat="1" x14ac:dyDescent="0.25">
      <c r="A435" s="5" t="s">
        <v>4543</v>
      </c>
      <c r="B435" s="1" t="s">
        <v>3257</v>
      </c>
      <c r="C435" s="1" t="s">
        <v>3314</v>
      </c>
      <c r="D435" s="2"/>
      <c r="E435" s="2" t="s">
        <v>5201</v>
      </c>
      <c r="F435" s="2" t="s">
        <v>5201</v>
      </c>
      <c r="G435" s="2" t="s">
        <v>5201</v>
      </c>
      <c r="H435" s="2">
        <v>11243.616</v>
      </c>
      <c r="I435" s="2">
        <v>10509.776109169998</v>
      </c>
      <c r="J435" s="2" t="s">
        <v>5201</v>
      </c>
      <c r="K435" s="2" t="s">
        <v>5201</v>
      </c>
      <c r="L435" s="2" t="s">
        <v>5201</v>
      </c>
      <c r="M435" s="2" t="s">
        <v>5201</v>
      </c>
      <c r="N435" s="2" t="s">
        <v>5201</v>
      </c>
      <c r="O435" s="2" t="s">
        <v>5201</v>
      </c>
      <c r="P435" s="2" t="s">
        <v>5201</v>
      </c>
      <c r="Q435" s="2" t="s">
        <v>5201</v>
      </c>
      <c r="R435" s="2" t="s">
        <v>5201</v>
      </c>
      <c r="S435" s="2">
        <v>12725.521199999999</v>
      </c>
      <c r="T435" s="2" t="s">
        <v>5201</v>
      </c>
      <c r="U435" s="2" t="s">
        <v>5201</v>
      </c>
      <c r="V435" s="2">
        <v>22559.252448000003</v>
      </c>
      <c r="W435" s="2">
        <f t="shared" si="286"/>
        <v>22559.252448000003</v>
      </c>
      <c r="X435" s="2">
        <v>13182.810492000001</v>
      </c>
      <c r="Y435" s="2">
        <v>7648.43</v>
      </c>
      <c r="Z435" s="2" t="s">
        <v>5201</v>
      </c>
      <c r="AA435" s="2" t="s">
        <v>5201</v>
      </c>
      <c r="AB435" s="2" t="s">
        <v>5201</v>
      </c>
      <c r="AC435" s="2" t="s">
        <v>5201</v>
      </c>
      <c r="AD435" s="2" t="s">
        <v>5201</v>
      </c>
      <c r="AE435" s="2" t="s">
        <v>5201</v>
      </c>
      <c r="AF435" s="2" t="s">
        <v>5201</v>
      </c>
      <c r="AG435" s="2" t="s">
        <v>5201</v>
      </c>
      <c r="AH435" s="2" t="s">
        <v>5201</v>
      </c>
      <c r="AI435" s="2" t="s">
        <v>5201</v>
      </c>
      <c r="AJ435" s="2" t="s">
        <v>5201</v>
      </c>
      <c r="AK435" s="2" t="s">
        <v>5201</v>
      </c>
      <c r="AL435" s="2" t="s">
        <v>5201</v>
      </c>
      <c r="AM435" s="2">
        <f t="shared" si="287"/>
        <v>13182.810492000001</v>
      </c>
      <c r="AN435" s="2" t="s">
        <v>5201</v>
      </c>
      <c r="AO435" s="2" t="s">
        <v>5201</v>
      </c>
      <c r="AP435" s="2" t="s">
        <v>5201</v>
      </c>
      <c r="AQ435" s="2" t="s">
        <v>5201</v>
      </c>
      <c r="AR435" s="2" cm="1">
        <f t="array" ref="AR435">MIN(_xlfn._xlws.FILTER(E435:AQ435,E435:AQ435&lt;&gt;0))</f>
        <v>7648.43</v>
      </c>
      <c r="AS435" s="2">
        <f t="shared" si="288"/>
        <v>22559.252448000003</v>
      </c>
    </row>
    <row r="436" spans="1:45" s="1" customFormat="1" x14ac:dyDescent="0.25">
      <c r="A436" s="5" t="s">
        <v>4543</v>
      </c>
      <c r="B436" s="1" t="s">
        <v>3257</v>
      </c>
      <c r="C436" s="1" t="s">
        <v>3315</v>
      </c>
      <c r="D436" s="2"/>
      <c r="E436" s="2" t="s">
        <v>5201</v>
      </c>
      <c r="F436" s="2" t="s">
        <v>5201</v>
      </c>
      <c r="G436" s="2" t="s">
        <v>5201</v>
      </c>
      <c r="H436" s="2">
        <v>16278.329599999999</v>
      </c>
      <c r="I436" s="2">
        <v>13066.318131169999</v>
      </c>
      <c r="J436" s="2" t="s">
        <v>5201</v>
      </c>
      <c r="K436" s="2" t="s">
        <v>5201</v>
      </c>
      <c r="L436" s="2" t="s">
        <v>5201</v>
      </c>
      <c r="M436" s="2" t="s">
        <v>5201</v>
      </c>
      <c r="N436" s="2" t="s">
        <v>5201</v>
      </c>
      <c r="O436" s="2" t="s">
        <v>5201</v>
      </c>
      <c r="P436" s="2" t="s">
        <v>5201</v>
      </c>
      <c r="Q436" s="2" t="s">
        <v>5201</v>
      </c>
      <c r="R436" s="2" t="s">
        <v>5201</v>
      </c>
      <c r="S436" s="2">
        <v>17628.401700000002</v>
      </c>
      <c r="T436" s="2" t="s">
        <v>5201</v>
      </c>
      <c r="U436" s="2" t="s">
        <v>5201</v>
      </c>
      <c r="V436" s="2">
        <v>27863.760288000001</v>
      </c>
      <c r="W436" s="2">
        <f t="shared" si="286"/>
        <v>27863.760288000001</v>
      </c>
      <c r="X436" s="2">
        <v>16282.572851999999</v>
      </c>
      <c r="Y436" s="2">
        <v>9380.15</v>
      </c>
      <c r="Z436" s="2" t="s">
        <v>5201</v>
      </c>
      <c r="AA436" s="2" t="s">
        <v>5201</v>
      </c>
      <c r="AB436" s="2" t="s">
        <v>5201</v>
      </c>
      <c r="AC436" s="2" t="s">
        <v>5201</v>
      </c>
      <c r="AD436" s="2" t="s">
        <v>5201</v>
      </c>
      <c r="AE436" s="2" t="s">
        <v>5201</v>
      </c>
      <c r="AF436" s="2" t="s">
        <v>5201</v>
      </c>
      <c r="AG436" s="2" t="s">
        <v>5201</v>
      </c>
      <c r="AH436" s="2" t="s">
        <v>5201</v>
      </c>
      <c r="AI436" s="2" t="s">
        <v>5201</v>
      </c>
      <c r="AJ436" s="2" t="s">
        <v>5201</v>
      </c>
      <c r="AK436" s="2" t="s">
        <v>5201</v>
      </c>
      <c r="AL436" s="2" t="s">
        <v>5201</v>
      </c>
      <c r="AM436" s="2">
        <f t="shared" si="287"/>
        <v>16282.572851999999</v>
      </c>
      <c r="AN436" s="2" t="s">
        <v>5201</v>
      </c>
      <c r="AO436" s="2" t="s">
        <v>5201</v>
      </c>
      <c r="AP436" s="2" t="s">
        <v>5201</v>
      </c>
      <c r="AQ436" s="2" t="s">
        <v>5201</v>
      </c>
      <c r="AR436" s="2" cm="1">
        <f t="array" ref="AR436">MIN(_xlfn._xlws.FILTER(E436:AQ436,E436:AQ436&lt;&gt;0))</f>
        <v>9380.15</v>
      </c>
      <c r="AS436" s="2">
        <f t="shared" si="288"/>
        <v>27863.760288000001</v>
      </c>
    </row>
    <row r="437" spans="1:45" s="1" customFormat="1" x14ac:dyDescent="0.25">
      <c r="A437" s="5" t="s">
        <v>4543</v>
      </c>
      <c r="B437" s="1" t="s">
        <v>3257</v>
      </c>
      <c r="C437" s="1" t="s">
        <v>3316</v>
      </c>
      <c r="D437" s="2"/>
      <c r="E437" s="2" t="s">
        <v>5201</v>
      </c>
      <c r="F437" s="2" t="s">
        <v>5201</v>
      </c>
      <c r="G437" s="2" t="s">
        <v>5201</v>
      </c>
      <c r="H437" s="2">
        <v>22454.736000000001</v>
      </c>
      <c r="I437" s="2">
        <v>19351.322566629999</v>
      </c>
      <c r="J437" s="2" t="s">
        <v>5201</v>
      </c>
      <c r="K437" s="2" t="s">
        <v>5201</v>
      </c>
      <c r="L437" s="2" t="s">
        <v>5201</v>
      </c>
      <c r="M437" s="2" t="s">
        <v>5201</v>
      </c>
      <c r="N437" s="2" t="s">
        <v>5201</v>
      </c>
      <c r="O437" s="2" t="s">
        <v>5201</v>
      </c>
      <c r="P437" s="2" t="s">
        <v>5201</v>
      </c>
      <c r="Q437" s="2" t="s">
        <v>5201</v>
      </c>
      <c r="R437" s="2" t="s">
        <v>5201</v>
      </c>
      <c r="S437" s="2">
        <v>36461.054700000001</v>
      </c>
      <c r="T437" s="2" t="s">
        <v>5201</v>
      </c>
      <c r="U437" s="2" t="s">
        <v>5201</v>
      </c>
      <c r="V437" s="2">
        <v>39719.119680000003</v>
      </c>
      <c r="W437" s="2">
        <f t="shared" si="286"/>
        <v>39719.119680000003</v>
      </c>
      <c r="X437" s="2">
        <v>23210.415720000001</v>
      </c>
      <c r="Y437" s="2">
        <v>13420.83</v>
      </c>
      <c r="Z437" s="2" t="s">
        <v>5201</v>
      </c>
      <c r="AA437" s="2" t="s">
        <v>5201</v>
      </c>
      <c r="AB437" s="2" t="s">
        <v>5201</v>
      </c>
      <c r="AC437" s="2" t="s">
        <v>5201</v>
      </c>
      <c r="AD437" s="2" t="s">
        <v>5201</v>
      </c>
      <c r="AE437" s="2" t="s">
        <v>5201</v>
      </c>
      <c r="AF437" s="2" t="s">
        <v>5201</v>
      </c>
      <c r="AG437" s="2" t="s">
        <v>5201</v>
      </c>
      <c r="AH437" s="2" t="s">
        <v>5201</v>
      </c>
      <c r="AI437" s="2" t="s">
        <v>5201</v>
      </c>
      <c r="AJ437" s="2" t="s">
        <v>5201</v>
      </c>
      <c r="AK437" s="2" t="s">
        <v>5201</v>
      </c>
      <c r="AL437" s="2" t="s">
        <v>5201</v>
      </c>
      <c r="AM437" s="2">
        <f t="shared" si="287"/>
        <v>23210.415720000001</v>
      </c>
      <c r="AN437" s="2" t="s">
        <v>5201</v>
      </c>
      <c r="AO437" s="2" t="s">
        <v>5201</v>
      </c>
      <c r="AP437" s="2" t="s">
        <v>5201</v>
      </c>
      <c r="AQ437" s="2" t="s">
        <v>5201</v>
      </c>
      <c r="AR437" s="2" cm="1">
        <f t="array" ref="AR437">MIN(_xlfn._xlws.FILTER(E437:AQ437,E437:AQ437&lt;&gt;0))</f>
        <v>13420.83</v>
      </c>
      <c r="AS437" s="2">
        <f t="shared" si="288"/>
        <v>39719.119680000003</v>
      </c>
    </row>
    <row r="438" spans="1:45" s="1" customFormat="1" x14ac:dyDescent="0.25">
      <c r="A438" s="5" t="s">
        <v>4543</v>
      </c>
      <c r="B438" s="1" t="s">
        <v>3257</v>
      </c>
      <c r="C438" s="1" t="s">
        <v>3317</v>
      </c>
      <c r="D438" s="2"/>
      <c r="E438" s="2" t="s">
        <v>5201</v>
      </c>
      <c r="F438" s="2" t="s">
        <v>5201</v>
      </c>
      <c r="G438" s="2" t="s">
        <v>5201</v>
      </c>
      <c r="H438" s="2">
        <v>53206.784</v>
      </c>
      <c r="I438" s="2">
        <v>53965.697791539998</v>
      </c>
      <c r="J438" s="2" t="s">
        <v>5201</v>
      </c>
      <c r="K438" s="2" t="s">
        <v>5201</v>
      </c>
      <c r="L438" s="2" t="s">
        <v>5201</v>
      </c>
      <c r="M438" s="2" t="s">
        <v>5201</v>
      </c>
      <c r="N438" s="2" t="s">
        <v>5201</v>
      </c>
      <c r="O438" s="2" t="s">
        <v>5201</v>
      </c>
      <c r="P438" s="2" t="s">
        <v>5201</v>
      </c>
      <c r="Q438" s="2" t="s">
        <v>5201</v>
      </c>
      <c r="R438" s="2" t="s">
        <v>5201</v>
      </c>
      <c r="S438" s="2">
        <v>38811.6414</v>
      </c>
      <c r="T438" s="2" t="s">
        <v>5201</v>
      </c>
      <c r="U438" s="2" t="s">
        <v>5201</v>
      </c>
      <c r="V438" s="2">
        <v>57094.617312000002</v>
      </c>
      <c r="W438" s="2">
        <f t="shared" si="286"/>
        <v>57094.617312000002</v>
      </c>
      <c r="X438" s="2">
        <v>33364.027547999998</v>
      </c>
      <c r="Y438" s="2">
        <v>36654.74</v>
      </c>
      <c r="Z438" s="2" t="s">
        <v>5201</v>
      </c>
      <c r="AA438" s="2" t="s">
        <v>5201</v>
      </c>
      <c r="AB438" s="2" t="s">
        <v>5201</v>
      </c>
      <c r="AC438" s="2" t="s">
        <v>5201</v>
      </c>
      <c r="AD438" s="2" t="s">
        <v>5201</v>
      </c>
      <c r="AE438" s="2" t="s">
        <v>5201</v>
      </c>
      <c r="AF438" s="2" t="s">
        <v>5201</v>
      </c>
      <c r="AG438" s="2" t="s">
        <v>5201</v>
      </c>
      <c r="AH438" s="2" t="s">
        <v>5201</v>
      </c>
      <c r="AI438" s="2" t="s">
        <v>5201</v>
      </c>
      <c r="AJ438" s="2" t="s">
        <v>5201</v>
      </c>
      <c r="AK438" s="2" t="s">
        <v>5201</v>
      </c>
      <c r="AL438" s="2" t="s">
        <v>5201</v>
      </c>
      <c r="AM438" s="2">
        <f t="shared" si="287"/>
        <v>33364.027547999998</v>
      </c>
      <c r="AN438" s="2" t="s">
        <v>5201</v>
      </c>
      <c r="AO438" s="2" t="s">
        <v>5201</v>
      </c>
      <c r="AP438" s="2" t="s">
        <v>5201</v>
      </c>
      <c r="AQ438" s="2" t="s">
        <v>5201</v>
      </c>
      <c r="AR438" s="2" cm="1">
        <f t="array" ref="AR438">MIN(_xlfn._xlws.FILTER(E438:AQ438,E438:AQ438&lt;&gt;0))</f>
        <v>33364.027547999998</v>
      </c>
      <c r="AS438" s="2">
        <f t="shared" si="288"/>
        <v>57094.617312000002</v>
      </c>
    </row>
    <row r="439" spans="1:45" s="1" customFormat="1" x14ac:dyDescent="0.25">
      <c r="A439" s="5" t="s">
        <v>4544</v>
      </c>
      <c r="B439" s="1" t="s">
        <v>3257</v>
      </c>
      <c r="C439" s="1" t="s">
        <v>3318</v>
      </c>
      <c r="D439" s="2"/>
      <c r="E439" s="2" t="s">
        <v>5201</v>
      </c>
      <c r="F439" s="2" t="s">
        <v>5201</v>
      </c>
      <c r="G439" s="2" t="s">
        <v>5201</v>
      </c>
      <c r="H439" s="2">
        <v>14653.5296</v>
      </c>
      <c r="I439" s="2">
        <v>14826.701760249998</v>
      </c>
      <c r="J439" s="2" t="s">
        <v>5201</v>
      </c>
      <c r="K439" s="2" t="s">
        <v>5201</v>
      </c>
      <c r="L439" s="2" t="s">
        <v>5201</v>
      </c>
      <c r="M439" s="2" t="s">
        <v>5201</v>
      </c>
      <c r="N439" s="2" t="s">
        <v>5201</v>
      </c>
      <c r="O439" s="2" t="s">
        <v>5201</v>
      </c>
      <c r="P439" s="2" t="s">
        <v>5201</v>
      </c>
      <c r="Q439" s="2" t="s">
        <v>5201</v>
      </c>
      <c r="R439" s="2" t="s">
        <v>5201</v>
      </c>
      <c r="S439" s="2">
        <v>15655.266900000001</v>
      </c>
      <c r="T439" s="2" t="s">
        <v>5201</v>
      </c>
      <c r="U439" s="2" t="s">
        <v>5201</v>
      </c>
      <c r="V439" s="2">
        <v>15156.660816</v>
      </c>
      <c r="W439" s="2">
        <f t="shared" si="286"/>
        <v>15156.660816</v>
      </c>
      <c r="X439" s="2">
        <v>8857.003913999999</v>
      </c>
      <c r="Y439" s="2">
        <v>10534.63</v>
      </c>
      <c r="Z439" s="2" t="s">
        <v>5201</v>
      </c>
      <c r="AA439" s="2" t="s">
        <v>5201</v>
      </c>
      <c r="AB439" s="2" t="s">
        <v>5201</v>
      </c>
      <c r="AC439" s="2" t="s">
        <v>5201</v>
      </c>
      <c r="AD439" s="2" t="s">
        <v>5201</v>
      </c>
      <c r="AE439" s="2" t="s">
        <v>5201</v>
      </c>
      <c r="AF439" s="2" t="s">
        <v>5201</v>
      </c>
      <c r="AG439" s="2" t="s">
        <v>5201</v>
      </c>
      <c r="AH439" s="2" t="s">
        <v>5201</v>
      </c>
      <c r="AI439" s="2" t="s">
        <v>5201</v>
      </c>
      <c r="AJ439" s="2" t="s">
        <v>5201</v>
      </c>
      <c r="AK439" s="2" t="s">
        <v>5201</v>
      </c>
      <c r="AL439" s="2" t="s">
        <v>5201</v>
      </c>
      <c r="AM439" s="2">
        <f t="shared" si="287"/>
        <v>8857.003913999999</v>
      </c>
      <c r="AN439" s="2" t="s">
        <v>5201</v>
      </c>
      <c r="AO439" s="2" t="s">
        <v>5201</v>
      </c>
      <c r="AP439" s="2" t="s">
        <v>5201</v>
      </c>
      <c r="AQ439" s="2" t="s">
        <v>5201</v>
      </c>
      <c r="AR439" s="2" cm="1">
        <f t="array" ref="AR439">MIN(_xlfn._xlws.FILTER(E439:AQ439,E439:AQ439&lt;&gt;0))</f>
        <v>8857.003913999999</v>
      </c>
      <c r="AS439" s="2">
        <f t="shared" si="288"/>
        <v>15655.266900000001</v>
      </c>
    </row>
    <row r="440" spans="1:45" s="1" customFormat="1" x14ac:dyDescent="0.25">
      <c r="A440" s="5" t="s">
        <v>4544</v>
      </c>
      <c r="B440" s="1" t="s">
        <v>3257</v>
      </c>
      <c r="C440" s="1" t="s">
        <v>3319</v>
      </c>
      <c r="D440" s="2"/>
      <c r="E440" s="2" t="s">
        <v>5201</v>
      </c>
      <c r="F440" s="2" t="s">
        <v>5201</v>
      </c>
      <c r="G440" s="2" t="s">
        <v>5201</v>
      </c>
      <c r="H440" s="2">
        <v>18743.692800000001</v>
      </c>
      <c r="I440" s="2">
        <v>18945.676922929997</v>
      </c>
      <c r="J440" s="2" t="s">
        <v>5201</v>
      </c>
      <c r="K440" s="2" t="s">
        <v>5201</v>
      </c>
      <c r="L440" s="2" t="s">
        <v>5201</v>
      </c>
      <c r="M440" s="2" t="s">
        <v>5201</v>
      </c>
      <c r="N440" s="2" t="s">
        <v>5201</v>
      </c>
      <c r="O440" s="2" t="s">
        <v>5201</v>
      </c>
      <c r="P440" s="2" t="s">
        <v>5201</v>
      </c>
      <c r="Q440" s="2" t="s">
        <v>5201</v>
      </c>
      <c r="R440" s="2" t="s">
        <v>5201</v>
      </c>
      <c r="S440" s="2">
        <v>21464.8308</v>
      </c>
      <c r="T440" s="2" t="s">
        <v>5201</v>
      </c>
      <c r="U440" s="2" t="s">
        <v>5201</v>
      </c>
      <c r="V440" s="2">
        <v>21388.379376000001</v>
      </c>
      <c r="W440" s="2">
        <f t="shared" si="286"/>
        <v>21388.379376000001</v>
      </c>
      <c r="X440" s="2">
        <v>12498.594654</v>
      </c>
      <c r="Y440" s="2">
        <v>12843.59</v>
      </c>
      <c r="Z440" s="2" t="s">
        <v>5201</v>
      </c>
      <c r="AA440" s="2" t="s">
        <v>5201</v>
      </c>
      <c r="AB440" s="2" t="s">
        <v>5201</v>
      </c>
      <c r="AC440" s="2" t="s">
        <v>5201</v>
      </c>
      <c r="AD440" s="2" t="s">
        <v>5201</v>
      </c>
      <c r="AE440" s="2" t="s">
        <v>5201</v>
      </c>
      <c r="AF440" s="2" t="s">
        <v>5201</v>
      </c>
      <c r="AG440" s="2" t="s">
        <v>5201</v>
      </c>
      <c r="AH440" s="2" t="s">
        <v>5201</v>
      </c>
      <c r="AI440" s="2" t="s">
        <v>5201</v>
      </c>
      <c r="AJ440" s="2" t="s">
        <v>5201</v>
      </c>
      <c r="AK440" s="2" t="s">
        <v>5201</v>
      </c>
      <c r="AL440" s="2" t="s">
        <v>5201</v>
      </c>
      <c r="AM440" s="2">
        <f t="shared" si="287"/>
        <v>12498.594654</v>
      </c>
      <c r="AN440" s="2" t="s">
        <v>5201</v>
      </c>
      <c r="AO440" s="2" t="s">
        <v>5201</v>
      </c>
      <c r="AP440" s="2" t="s">
        <v>5201</v>
      </c>
      <c r="AQ440" s="2" t="s">
        <v>5201</v>
      </c>
      <c r="AR440" s="2" cm="1">
        <f t="array" ref="AR440">MIN(_xlfn._xlws.FILTER(E440:AQ440,E440:AQ440&lt;&gt;0))</f>
        <v>12498.594654</v>
      </c>
      <c r="AS440" s="2">
        <f t="shared" si="288"/>
        <v>21464.8308</v>
      </c>
    </row>
    <row r="441" spans="1:45" s="1" customFormat="1" x14ac:dyDescent="0.25">
      <c r="A441" s="5" t="s">
        <v>4544</v>
      </c>
      <c r="B441" s="1" t="s">
        <v>3257</v>
      </c>
      <c r="C441" s="1" t="s">
        <v>3320</v>
      </c>
      <c r="D441" s="2"/>
      <c r="E441" s="2" t="s">
        <v>5201</v>
      </c>
      <c r="F441" s="2" t="s">
        <v>5201</v>
      </c>
      <c r="G441" s="2" t="s">
        <v>5201</v>
      </c>
      <c r="H441" s="2">
        <v>28728.630400000002</v>
      </c>
      <c r="I441" s="2">
        <v>28663.135184369999</v>
      </c>
      <c r="J441" s="2" t="s">
        <v>5201</v>
      </c>
      <c r="K441" s="2" t="s">
        <v>5201</v>
      </c>
      <c r="L441" s="2" t="s">
        <v>5201</v>
      </c>
      <c r="M441" s="2" t="s">
        <v>5201</v>
      </c>
      <c r="N441" s="2" t="s">
        <v>5201</v>
      </c>
      <c r="O441" s="2" t="s">
        <v>5201</v>
      </c>
      <c r="P441" s="2" t="s">
        <v>5201</v>
      </c>
      <c r="Q441" s="2" t="s">
        <v>5201</v>
      </c>
      <c r="R441" s="2" t="s">
        <v>5201</v>
      </c>
      <c r="S441" s="2">
        <v>45096.515100000004</v>
      </c>
      <c r="T441" s="2" t="s">
        <v>5201</v>
      </c>
      <c r="U441" s="2" t="s">
        <v>5201</v>
      </c>
      <c r="V441" s="2">
        <v>29526.270671999999</v>
      </c>
      <c r="W441" s="2">
        <f t="shared" si="286"/>
        <v>29526.270671999999</v>
      </c>
      <c r="X441" s="2">
        <v>17254.083737999998</v>
      </c>
      <c r="Y441" s="2">
        <v>20203.399999999998</v>
      </c>
      <c r="Z441" s="2" t="s">
        <v>5201</v>
      </c>
      <c r="AA441" s="2" t="s">
        <v>5201</v>
      </c>
      <c r="AB441" s="2" t="s">
        <v>5201</v>
      </c>
      <c r="AC441" s="2" t="s">
        <v>5201</v>
      </c>
      <c r="AD441" s="2" t="s">
        <v>5201</v>
      </c>
      <c r="AE441" s="2" t="s">
        <v>5201</v>
      </c>
      <c r="AF441" s="2" t="s">
        <v>5201</v>
      </c>
      <c r="AG441" s="2" t="s">
        <v>5201</v>
      </c>
      <c r="AH441" s="2" t="s">
        <v>5201</v>
      </c>
      <c r="AI441" s="2" t="s">
        <v>5201</v>
      </c>
      <c r="AJ441" s="2" t="s">
        <v>5201</v>
      </c>
      <c r="AK441" s="2" t="s">
        <v>5201</v>
      </c>
      <c r="AL441" s="2" t="s">
        <v>5201</v>
      </c>
      <c r="AM441" s="2">
        <f t="shared" si="287"/>
        <v>17254.083737999998</v>
      </c>
      <c r="AN441" s="2" t="s">
        <v>5201</v>
      </c>
      <c r="AO441" s="2" t="s">
        <v>5201</v>
      </c>
      <c r="AP441" s="2" t="s">
        <v>5201</v>
      </c>
      <c r="AQ441" s="2" t="s">
        <v>5201</v>
      </c>
      <c r="AR441" s="2" cm="1">
        <f t="array" ref="AR441">MIN(_xlfn._xlws.FILTER(E441:AQ441,E441:AQ441&lt;&gt;0))</f>
        <v>17254.083737999998</v>
      </c>
      <c r="AS441" s="2">
        <f t="shared" si="288"/>
        <v>45096.515100000004</v>
      </c>
    </row>
    <row r="442" spans="1:45" s="1" customFormat="1" x14ac:dyDescent="0.25">
      <c r="A442" s="5" t="s">
        <v>4544</v>
      </c>
      <c r="B442" s="1" t="s">
        <v>3257</v>
      </c>
      <c r="C442" s="1" t="s">
        <v>3321</v>
      </c>
      <c r="D442" s="2"/>
      <c r="E442" s="2" t="s">
        <v>5201</v>
      </c>
      <c r="F442" s="2" t="s">
        <v>5201</v>
      </c>
      <c r="G442" s="2" t="s">
        <v>5201</v>
      </c>
      <c r="H442" s="2">
        <v>63505.849600000001</v>
      </c>
      <c r="I442" s="2">
        <v>65515.382716460001</v>
      </c>
      <c r="J442" s="2" t="s">
        <v>5201</v>
      </c>
      <c r="K442" s="2" t="s">
        <v>5201</v>
      </c>
      <c r="L442" s="2" t="s">
        <v>5201</v>
      </c>
      <c r="M442" s="2" t="s">
        <v>5201</v>
      </c>
      <c r="N442" s="2" t="s">
        <v>5201</v>
      </c>
      <c r="O442" s="2" t="s">
        <v>5201</v>
      </c>
      <c r="P442" s="2" t="s">
        <v>5201</v>
      </c>
      <c r="Q442" s="2" t="s">
        <v>5201</v>
      </c>
      <c r="R442" s="2" t="s">
        <v>5201</v>
      </c>
      <c r="S442" s="2">
        <v>118182.3867</v>
      </c>
      <c r="T442" s="2" t="s">
        <v>5201</v>
      </c>
      <c r="U442" s="2" t="s">
        <v>5201</v>
      </c>
      <c r="V442" s="2">
        <v>80727.709151999996</v>
      </c>
      <c r="W442" s="2">
        <f t="shared" si="286"/>
        <v>80727.709151999996</v>
      </c>
      <c r="X442" s="2">
        <v>47174.350908</v>
      </c>
      <c r="Y442" s="2">
        <v>53106.080000000002</v>
      </c>
      <c r="Z442" s="2" t="s">
        <v>5201</v>
      </c>
      <c r="AA442" s="2" t="s">
        <v>5201</v>
      </c>
      <c r="AB442" s="2" t="s">
        <v>5201</v>
      </c>
      <c r="AC442" s="2" t="s">
        <v>5201</v>
      </c>
      <c r="AD442" s="2" t="s">
        <v>5201</v>
      </c>
      <c r="AE442" s="2" t="s">
        <v>5201</v>
      </c>
      <c r="AF442" s="2" t="s">
        <v>5201</v>
      </c>
      <c r="AG442" s="2" t="s">
        <v>5201</v>
      </c>
      <c r="AH442" s="2" t="s">
        <v>5201</v>
      </c>
      <c r="AI442" s="2" t="s">
        <v>5201</v>
      </c>
      <c r="AJ442" s="2" t="s">
        <v>5201</v>
      </c>
      <c r="AK442" s="2" t="s">
        <v>5201</v>
      </c>
      <c r="AL442" s="2" t="s">
        <v>5201</v>
      </c>
      <c r="AM442" s="2">
        <f t="shared" si="287"/>
        <v>47174.350908</v>
      </c>
      <c r="AN442" s="2" t="s">
        <v>5201</v>
      </c>
      <c r="AO442" s="2" t="s">
        <v>5201</v>
      </c>
      <c r="AP442" s="2" t="s">
        <v>5201</v>
      </c>
      <c r="AQ442" s="2" t="s">
        <v>5201</v>
      </c>
      <c r="AR442" s="2" cm="1">
        <f t="array" ref="AR442">MIN(_xlfn._xlws.FILTER(E442:AQ442,E442:AQ442&lt;&gt;0))</f>
        <v>47174.350908</v>
      </c>
      <c r="AS442" s="2">
        <f t="shared" si="288"/>
        <v>118182.3867</v>
      </c>
    </row>
    <row r="443" spans="1:45" s="1" customFormat="1" x14ac:dyDescent="0.25">
      <c r="A443" s="5" t="s">
        <v>4545</v>
      </c>
      <c r="B443" s="1" t="s">
        <v>3257</v>
      </c>
      <c r="C443" s="1" t="s">
        <v>3322</v>
      </c>
      <c r="D443" s="2"/>
      <c r="E443" s="2" t="s">
        <v>5201</v>
      </c>
      <c r="F443" s="2" t="s">
        <v>5201</v>
      </c>
      <c r="G443" s="2" t="s">
        <v>5201</v>
      </c>
      <c r="H443" s="2">
        <v>15513.590399999999</v>
      </c>
      <c r="I443" s="2">
        <v>14548.7876817</v>
      </c>
      <c r="J443" s="2" t="s">
        <v>5201</v>
      </c>
      <c r="K443" s="2" t="s">
        <v>5201</v>
      </c>
      <c r="L443" s="2" t="s">
        <v>5201</v>
      </c>
      <c r="M443" s="2" t="s">
        <v>5201</v>
      </c>
      <c r="N443" s="2" t="s">
        <v>5201</v>
      </c>
      <c r="O443" s="2" t="s">
        <v>5201</v>
      </c>
      <c r="P443" s="2" t="s">
        <v>5201</v>
      </c>
      <c r="Q443" s="2" t="s">
        <v>5201</v>
      </c>
      <c r="R443" s="2" t="s">
        <v>5201</v>
      </c>
      <c r="S443" s="2">
        <v>19972.997100000001</v>
      </c>
      <c r="T443" s="2" t="s">
        <v>5201</v>
      </c>
      <c r="U443" s="2" t="s">
        <v>5201</v>
      </c>
      <c r="V443" s="2">
        <v>12139.99152</v>
      </c>
      <c r="W443" s="2">
        <f t="shared" si="286"/>
        <v>12139.99152</v>
      </c>
      <c r="X443" s="2">
        <v>7094.1715799999993</v>
      </c>
      <c r="Y443" s="2">
        <v>10823.25</v>
      </c>
      <c r="Z443" s="2" t="s">
        <v>5201</v>
      </c>
      <c r="AA443" s="2" t="s">
        <v>5201</v>
      </c>
      <c r="AB443" s="2" t="s">
        <v>5201</v>
      </c>
      <c r="AC443" s="2" t="s">
        <v>5201</v>
      </c>
      <c r="AD443" s="2" t="s">
        <v>5201</v>
      </c>
      <c r="AE443" s="2" t="s">
        <v>5201</v>
      </c>
      <c r="AF443" s="2" t="s">
        <v>5201</v>
      </c>
      <c r="AG443" s="2" t="s">
        <v>5201</v>
      </c>
      <c r="AH443" s="2" t="s">
        <v>5201</v>
      </c>
      <c r="AI443" s="2" t="s">
        <v>5201</v>
      </c>
      <c r="AJ443" s="2" t="s">
        <v>5201</v>
      </c>
      <c r="AK443" s="2" t="s">
        <v>5201</v>
      </c>
      <c r="AL443" s="2" t="s">
        <v>5201</v>
      </c>
      <c r="AM443" s="2">
        <f t="shared" si="287"/>
        <v>7094.1715799999993</v>
      </c>
      <c r="AN443" s="2" t="s">
        <v>5201</v>
      </c>
      <c r="AO443" s="2" t="s">
        <v>5201</v>
      </c>
      <c r="AP443" s="2" t="s">
        <v>5201</v>
      </c>
      <c r="AQ443" s="2" t="s">
        <v>5201</v>
      </c>
      <c r="AR443" s="2" cm="1">
        <f t="array" ref="AR443">MIN(_xlfn._xlws.FILTER(E443:AQ443,E443:AQ443&lt;&gt;0))</f>
        <v>7094.1715799999993</v>
      </c>
      <c r="AS443" s="2">
        <f t="shared" si="288"/>
        <v>19972.997100000001</v>
      </c>
    </row>
    <row r="444" spans="1:45" s="1" customFormat="1" x14ac:dyDescent="0.25">
      <c r="A444" s="5" t="s">
        <v>4545</v>
      </c>
      <c r="B444" s="1" t="s">
        <v>3257</v>
      </c>
      <c r="C444" s="1" t="s">
        <v>3323</v>
      </c>
      <c r="D444" s="2"/>
      <c r="E444" s="2" t="s">
        <v>5201</v>
      </c>
      <c r="F444" s="2" t="s">
        <v>5201</v>
      </c>
      <c r="G444" s="2" t="s">
        <v>5201</v>
      </c>
      <c r="H444" s="2">
        <v>20732.448</v>
      </c>
      <c r="I444" s="2">
        <v>19193.057711859998</v>
      </c>
      <c r="J444" s="2" t="s">
        <v>5201</v>
      </c>
      <c r="K444" s="2" t="s">
        <v>5201</v>
      </c>
      <c r="L444" s="2" t="s">
        <v>5201</v>
      </c>
      <c r="M444" s="2" t="s">
        <v>5201</v>
      </c>
      <c r="N444" s="2" t="s">
        <v>5201</v>
      </c>
      <c r="O444" s="2" t="s">
        <v>5201</v>
      </c>
      <c r="P444" s="2" t="s">
        <v>5201</v>
      </c>
      <c r="Q444" s="2" t="s">
        <v>5201</v>
      </c>
      <c r="R444" s="2" t="s">
        <v>5201</v>
      </c>
      <c r="S444" s="2">
        <v>29219.570100000001</v>
      </c>
      <c r="T444" s="2" t="s">
        <v>5201</v>
      </c>
      <c r="U444" s="2" t="s">
        <v>5201</v>
      </c>
      <c r="V444" s="2">
        <v>16607.853407999999</v>
      </c>
      <c r="W444" s="2">
        <f t="shared" ref="W444:W507" si="289">V444</f>
        <v>16607.853407999999</v>
      </c>
      <c r="X444" s="2">
        <v>9705.0283319999999</v>
      </c>
      <c r="Y444" s="2">
        <v>14719.62</v>
      </c>
      <c r="Z444" s="2" t="s">
        <v>5201</v>
      </c>
      <c r="AA444" s="2" t="s">
        <v>5201</v>
      </c>
      <c r="AB444" s="2" t="s">
        <v>5201</v>
      </c>
      <c r="AC444" s="2" t="s">
        <v>5201</v>
      </c>
      <c r="AD444" s="2" t="s">
        <v>5201</v>
      </c>
      <c r="AE444" s="2" t="s">
        <v>5201</v>
      </c>
      <c r="AF444" s="2" t="s">
        <v>5201</v>
      </c>
      <c r="AG444" s="2" t="s">
        <v>5201</v>
      </c>
      <c r="AH444" s="2" t="s">
        <v>5201</v>
      </c>
      <c r="AI444" s="2" t="s">
        <v>5201</v>
      </c>
      <c r="AJ444" s="2" t="s">
        <v>5201</v>
      </c>
      <c r="AK444" s="2" t="s">
        <v>5201</v>
      </c>
      <c r="AL444" s="2" t="s">
        <v>5201</v>
      </c>
      <c r="AM444" s="2">
        <f t="shared" ref="AM444:AM507" si="290">X444</f>
        <v>9705.0283319999999</v>
      </c>
      <c r="AN444" s="2" t="s">
        <v>5201</v>
      </c>
      <c r="AO444" s="2" t="s">
        <v>5201</v>
      </c>
      <c r="AP444" s="2" t="s">
        <v>5201</v>
      </c>
      <c r="AQ444" s="2" t="s">
        <v>5201</v>
      </c>
      <c r="AR444" s="2" cm="1">
        <f t="array" ref="AR444">MIN(_xlfn._xlws.FILTER(E444:AQ444,E444:AQ444&lt;&gt;0))</f>
        <v>9705.0283319999999</v>
      </c>
      <c r="AS444" s="2">
        <f t="shared" si="288"/>
        <v>29219.570100000001</v>
      </c>
    </row>
    <row r="445" spans="1:45" s="1" customFormat="1" x14ac:dyDescent="0.25">
      <c r="A445" s="5" t="s">
        <v>4545</v>
      </c>
      <c r="B445" s="1" t="s">
        <v>3257</v>
      </c>
      <c r="C445" s="1" t="s">
        <v>3324</v>
      </c>
      <c r="D445" s="2"/>
      <c r="E445" s="2" t="s">
        <v>5201</v>
      </c>
      <c r="F445" s="2" t="s">
        <v>5201</v>
      </c>
      <c r="G445" s="2" t="s">
        <v>5201</v>
      </c>
      <c r="H445" s="2">
        <v>29135.9136</v>
      </c>
      <c r="I445" s="2">
        <v>26256.928533289996</v>
      </c>
      <c r="J445" s="2" t="s">
        <v>5201</v>
      </c>
      <c r="K445" s="2" t="s">
        <v>5201</v>
      </c>
      <c r="L445" s="2" t="s">
        <v>5201</v>
      </c>
      <c r="M445" s="2" t="s">
        <v>5201</v>
      </c>
      <c r="N445" s="2" t="s">
        <v>5201</v>
      </c>
      <c r="O445" s="2" t="s">
        <v>5201</v>
      </c>
      <c r="P445" s="2" t="s">
        <v>5201</v>
      </c>
      <c r="Q445" s="2" t="s">
        <v>5201</v>
      </c>
      <c r="R445" s="2" t="s">
        <v>5201</v>
      </c>
      <c r="S445" s="2">
        <v>42248.650499999996</v>
      </c>
      <c r="T445" s="2" t="s">
        <v>5201</v>
      </c>
      <c r="U445" s="2" t="s">
        <v>5201</v>
      </c>
      <c r="V445" s="2">
        <v>27546.783600000002</v>
      </c>
      <c r="W445" s="2">
        <f t="shared" si="289"/>
        <v>27546.783600000002</v>
      </c>
      <c r="X445" s="2">
        <v>16097.343150000001</v>
      </c>
      <c r="Y445" s="2">
        <v>19481.850000000002</v>
      </c>
      <c r="Z445" s="2" t="s">
        <v>5201</v>
      </c>
      <c r="AA445" s="2" t="s">
        <v>5201</v>
      </c>
      <c r="AB445" s="2" t="s">
        <v>5201</v>
      </c>
      <c r="AC445" s="2" t="s">
        <v>5201</v>
      </c>
      <c r="AD445" s="2" t="s">
        <v>5201</v>
      </c>
      <c r="AE445" s="2" t="s">
        <v>5201</v>
      </c>
      <c r="AF445" s="2" t="s">
        <v>5201</v>
      </c>
      <c r="AG445" s="2" t="s">
        <v>5201</v>
      </c>
      <c r="AH445" s="2" t="s">
        <v>5201</v>
      </c>
      <c r="AI445" s="2" t="s">
        <v>5201</v>
      </c>
      <c r="AJ445" s="2" t="s">
        <v>5201</v>
      </c>
      <c r="AK445" s="2" t="s">
        <v>5201</v>
      </c>
      <c r="AL445" s="2" t="s">
        <v>5201</v>
      </c>
      <c r="AM445" s="2">
        <f t="shared" si="290"/>
        <v>16097.343150000001</v>
      </c>
      <c r="AN445" s="2" t="s">
        <v>5201</v>
      </c>
      <c r="AO445" s="2" t="s">
        <v>5201</v>
      </c>
      <c r="AP445" s="2" t="s">
        <v>5201</v>
      </c>
      <c r="AQ445" s="2" t="s">
        <v>5201</v>
      </c>
      <c r="AR445" s="2" cm="1">
        <f t="array" ref="AR445">MIN(_xlfn._xlws.FILTER(E445:AQ445,E445:AQ445&lt;&gt;0))</f>
        <v>16097.343150000001</v>
      </c>
      <c r="AS445" s="2">
        <f t="shared" ref="AS445:AS508" si="291">MAX(E445:AQ445)</f>
        <v>42248.650499999996</v>
      </c>
    </row>
    <row r="446" spans="1:45" s="1" customFormat="1" x14ac:dyDescent="0.25">
      <c r="A446" s="5" t="s">
        <v>4545</v>
      </c>
      <c r="B446" s="1" t="s">
        <v>3257</v>
      </c>
      <c r="C446" s="1" t="s">
        <v>3325</v>
      </c>
      <c r="D446" s="2"/>
      <c r="E446" s="2" t="s">
        <v>5201</v>
      </c>
      <c r="F446" s="2" t="s">
        <v>5201</v>
      </c>
      <c r="G446" s="2" t="s">
        <v>5201</v>
      </c>
      <c r="H446" s="2">
        <v>55611.488000000005</v>
      </c>
      <c r="I446" s="2">
        <v>48487.22695317</v>
      </c>
      <c r="J446" s="2" t="s">
        <v>5201</v>
      </c>
      <c r="K446" s="2" t="s">
        <v>5201</v>
      </c>
      <c r="L446" s="2" t="s">
        <v>5201</v>
      </c>
      <c r="M446" s="2" t="s">
        <v>5201</v>
      </c>
      <c r="N446" s="2" t="s">
        <v>5201</v>
      </c>
      <c r="O446" s="2" t="s">
        <v>5201</v>
      </c>
      <c r="P446" s="2" t="s">
        <v>5201</v>
      </c>
      <c r="Q446" s="2" t="s">
        <v>5201</v>
      </c>
      <c r="R446" s="2" t="s">
        <v>5201</v>
      </c>
      <c r="S446" s="2">
        <v>55493.417700000005</v>
      </c>
      <c r="T446" s="2" t="s">
        <v>5201</v>
      </c>
      <c r="U446" s="2" t="s">
        <v>5201</v>
      </c>
      <c r="V446" s="2">
        <v>40870.586016000001</v>
      </c>
      <c r="W446" s="2">
        <f t="shared" si="289"/>
        <v>40870.586016000001</v>
      </c>
      <c r="X446" s="2">
        <v>23883.290964</v>
      </c>
      <c r="Y446" s="2">
        <v>44880.409999999996</v>
      </c>
      <c r="Z446" s="2" t="s">
        <v>5201</v>
      </c>
      <c r="AA446" s="2" t="s">
        <v>5201</v>
      </c>
      <c r="AB446" s="2" t="s">
        <v>5201</v>
      </c>
      <c r="AC446" s="2" t="s">
        <v>5201</v>
      </c>
      <c r="AD446" s="2" t="s">
        <v>5201</v>
      </c>
      <c r="AE446" s="2" t="s">
        <v>5201</v>
      </c>
      <c r="AF446" s="2" t="s">
        <v>5201</v>
      </c>
      <c r="AG446" s="2" t="s">
        <v>5201</v>
      </c>
      <c r="AH446" s="2" t="s">
        <v>5201</v>
      </c>
      <c r="AI446" s="2" t="s">
        <v>5201</v>
      </c>
      <c r="AJ446" s="2" t="s">
        <v>5201</v>
      </c>
      <c r="AK446" s="2" t="s">
        <v>5201</v>
      </c>
      <c r="AL446" s="2" t="s">
        <v>5201</v>
      </c>
      <c r="AM446" s="2">
        <f t="shared" si="290"/>
        <v>23883.290964</v>
      </c>
      <c r="AN446" s="2" t="s">
        <v>5201</v>
      </c>
      <c r="AO446" s="2" t="s">
        <v>5201</v>
      </c>
      <c r="AP446" s="2" t="s">
        <v>5201</v>
      </c>
      <c r="AQ446" s="2" t="s">
        <v>5201</v>
      </c>
      <c r="AR446" s="2" cm="1">
        <f t="array" ref="AR446">MIN(_xlfn._xlws.FILTER(E446:AQ446,E446:AQ446&lt;&gt;0))</f>
        <v>23883.290964</v>
      </c>
      <c r="AS446" s="2">
        <f t="shared" si="291"/>
        <v>55611.488000000005</v>
      </c>
    </row>
    <row r="447" spans="1:45" s="1" customFormat="1" x14ac:dyDescent="0.25">
      <c r="A447" s="5" t="s">
        <v>4546</v>
      </c>
      <c r="B447" s="1" t="s">
        <v>3257</v>
      </c>
      <c r="C447" s="1" t="s">
        <v>3326</v>
      </c>
      <c r="D447" s="2"/>
      <c r="E447" s="2" t="s">
        <v>5201</v>
      </c>
      <c r="F447" s="2" t="s">
        <v>5201</v>
      </c>
      <c r="G447" s="2" t="s">
        <v>5201</v>
      </c>
      <c r="H447" s="2">
        <v>16211.171199999999</v>
      </c>
      <c r="I447" s="2">
        <v>13604.242851239998</v>
      </c>
      <c r="J447" s="2" t="s">
        <v>5201</v>
      </c>
      <c r="K447" s="2" t="s">
        <v>5201</v>
      </c>
      <c r="L447" s="2" t="s">
        <v>5201</v>
      </c>
      <c r="M447" s="2" t="s">
        <v>5201</v>
      </c>
      <c r="N447" s="2" t="s">
        <v>5201</v>
      </c>
      <c r="O447" s="2" t="s">
        <v>5201</v>
      </c>
      <c r="P447" s="2" t="s">
        <v>5201</v>
      </c>
      <c r="Q447" s="2" t="s">
        <v>5201</v>
      </c>
      <c r="R447" s="2" t="s">
        <v>5201</v>
      </c>
      <c r="S447" s="2">
        <v>15922.8783</v>
      </c>
      <c r="T447" s="2" t="s">
        <v>5201</v>
      </c>
      <c r="U447" s="2" t="s">
        <v>5201</v>
      </c>
      <c r="V447" s="2">
        <v>10085.033808</v>
      </c>
      <c r="W447" s="2">
        <f t="shared" si="289"/>
        <v>10085.033808</v>
      </c>
      <c r="X447" s="2">
        <v>5893.3286820000003</v>
      </c>
      <c r="Y447" s="2">
        <v>10390.32</v>
      </c>
      <c r="Z447" s="2" t="s">
        <v>5201</v>
      </c>
      <c r="AA447" s="2" t="s">
        <v>5201</v>
      </c>
      <c r="AB447" s="2" t="s">
        <v>5201</v>
      </c>
      <c r="AC447" s="2" t="s">
        <v>5201</v>
      </c>
      <c r="AD447" s="2" t="s">
        <v>5201</v>
      </c>
      <c r="AE447" s="2" t="s">
        <v>5201</v>
      </c>
      <c r="AF447" s="2" t="s">
        <v>5201</v>
      </c>
      <c r="AG447" s="2" t="s">
        <v>5201</v>
      </c>
      <c r="AH447" s="2" t="s">
        <v>5201</v>
      </c>
      <c r="AI447" s="2" t="s">
        <v>5201</v>
      </c>
      <c r="AJ447" s="2" t="s">
        <v>5201</v>
      </c>
      <c r="AK447" s="2" t="s">
        <v>5201</v>
      </c>
      <c r="AL447" s="2" t="s">
        <v>5201</v>
      </c>
      <c r="AM447" s="2">
        <f t="shared" si="290"/>
        <v>5893.3286820000003</v>
      </c>
      <c r="AN447" s="2" t="s">
        <v>5201</v>
      </c>
      <c r="AO447" s="2" t="s">
        <v>5201</v>
      </c>
      <c r="AP447" s="2" t="s">
        <v>5201</v>
      </c>
      <c r="AQ447" s="2" t="s">
        <v>5201</v>
      </c>
      <c r="AR447" s="2" cm="1">
        <f t="array" ref="AR447">MIN(_xlfn._xlws.FILTER(E447:AQ447,E447:AQ447&lt;&gt;0))</f>
        <v>5893.3286820000003</v>
      </c>
      <c r="AS447" s="2">
        <f t="shared" si="291"/>
        <v>16211.171199999999</v>
      </c>
    </row>
    <row r="448" spans="1:45" s="1" customFormat="1" x14ac:dyDescent="0.25">
      <c r="A448" s="5" t="s">
        <v>4546</v>
      </c>
      <c r="B448" s="1" t="s">
        <v>3257</v>
      </c>
      <c r="C448" s="1" t="s">
        <v>3327</v>
      </c>
      <c r="D448" s="2"/>
      <c r="E448" s="2" t="s">
        <v>5201</v>
      </c>
      <c r="F448" s="2" t="s">
        <v>5201</v>
      </c>
      <c r="G448" s="2" t="s">
        <v>5201</v>
      </c>
      <c r="H448" s="2">
        <v>19430.441600000002</v>
      </c>
      <c r="I448" s="2">
        <v>16381.186309889998</v>
      </c>
      <c r="J448" s="2" t="s">
        <v>5201</v>
      </c>
      <c r="K448" s="2" t="s">
        <v>5201</v>
      </c>
      <c r="L448" s="2" t="s">
        <v>5201</v>
      </c>
      <c r="M448" s="2" t="s">
        <v>5201</v>
      </c>
      <c r="N448" s="2" t="s">
        <v>5201</v>
      </c>
      <c r="O448" s="2" t="s">
        <v>5201</v>
      </c>
      <c r="P448" s="2" t="s">
        <v>5201</v>
      </c>
      <c r="Q448" s="2" t="s">
        <v>5201</v>
      </c>
      <c r="R448" s="2" t="s">
        <v>5201</v>
      </c>
      <c r="S448" s="2">
        <v>22193.772300000001</v>
      </c>
      <c r="T448" s="2" t="s">
        <v>5201</v>
      </c>
      <c r="U448" s="2" t="s">
        <v>5201</v>
      </c>
      <c r="V448" s="2">
        <v>13959.912096</v>
      </c>
      <c r="W448" s="2">
        <f t="shared" si="289"/>
        <v>13959.912096</v>
      </c>
      <c r="X448" s="2">
        <v>8157.6672839999992</v>
      </c>
      <c r="Y448" s="2">
        <v>12122.039999999999</v>
      </c>
      <c r="Z448" s="2" t="s">
        <v>5201</v>
      </c>
      <c r="AA448" s="2" t="s">
        <v>5201</v>
      </c>
      <c r="AB448" s="2" t="s">
        <v>5201</v>
      </c>
      <c r="AC448" s="2" t="s">
        <v>5201</v>
      </c>
      <c r="AD448" s="2" t="s">
        <v>5201</v>
      </c>
      <c r="AE448" s="2" t="s">
        <v>5201</v>
      </c>
      <c r="AF448" s="2" t="s">
        <v>5201</v>
      </c>
      <c r="AG448" s="2" t="s">
        <v>5201</v>
      </c>
      <c r="AH448" s="2" t="s">
        <v>5201</v>
      </c>
      <c r="AI448" s="2" t="s">
        <v>5201</v>
      </c>
      <c r="AJ448" s="2" t="s">
        <v>5201</v>
      </c>
      <c r="AK448" s="2" t="s">
        <v>5201</v>
      </c>
      <c r="AL448" s="2" t="s">
        <v>5201</v>
      </c>
      <c r="AM448" s="2">
        <f t="shared" si="290"/>
        <v>8157.6672839999992</v>
      </c>
      <c r="AN448" s="2" t="s">
        <v>5201</v>
      </c>
      <c r="AO448" s="2" t="s">
        <v>5201</v>
      </c>
      <c r="AP448" s="2" t="s">
        <v>5201</v>
      </c>
      <c r="AQ448" s="2" t="s">
        <v>5201</v>
      </c>
      <c r="AR448" s="2" cm="1">
        <f t="array" ref="AR448">MIN(_xlfn._xlws.FILTER(E448:AQ448,E448:AQ448&lt;&gt;0))</f>
        <v>8157.6672839999992</v>
      </c>
      <c r="AS448" s="2">
        <f t="shared" si="291"/>
        <v>22193.772300000001</v>
      </c>
    </row>
    <row r="449" spans="1:45" s="1" customFormat="1" x14ac:dyDescent="0.25">
      <c r="A449" s="5" t="s">
        <v>4546</v>
      </c>
      <c r="B449" s="1" t="s">
        <v>3257</v>
      </c>
      <c r="C449" s="1" t="s">
        <v>3328</v>
      </c>
      <c r="D449" s="2"/>
      <c r="E449" s="2" t="s">
        <v>5201</v>
      </c>
      <c r="F449" s="2" t="s">
        <v>5201</v>
      </c>
      <c r="G449" s="2" t="s">
        <v>5201</v>
      </c>
      <c r="H449" s="2">
        <v>26694.380799999999</v>
      </c>
      <c r="I449" s="2">
        <v>24058.397930319999</v>
      </c>
      <c r="J449" s="2" t="s">
        <v>5201</v>
      </c>
      <c r="K449" s="2" t="s">
        <v>5201</v>
      </c>
      <c r="L449" s="2" t="s">
        <v>5201</v>
      </c>
      <c r="M449" s="2" t="s">
        <v>5201</v>
      </c>
      <c r="N449" s="2" t="s">
        <v>5201</v>
      </c>
      <c r="O449" s="2" t="s">
        <v>5201</v>
      </c>
      <c r="P449" s="2" t="s">
        <v>5201</v>
      </c>
      <c r="Q449" s="2" t="s">
        <v>5201</v>
      </c>
      <c r="R449" s="2" t="s">
        <v>5201</v>
      </c>
      <c r="S449" s="2">
        <v>34376.082300000002</v>
      </c>
      <c r="T449" s="2" t="s">
        <v>5201</v>
      </c>
      <c r="U449" s="2" t="s">
        <v>5201</v>
      </c>
      <c r="V449" s="2">
        <v>21961.95624</v>
      </c>
      <c r="W449" s="2">
        <f t="shared" si="289"/>
        <v>21961.95624</v>
      </c>
      <c r="X449" s="2">
        <v>12833.772209999999</v>
      </c>
      <c r="Y449" s="2">
        <v>16595.649999999998</v>
      </c>
      <c r="Z449" s="2" t="s">
        <v>5201</v>
      </c>
      <c r="AA449" s="2" t="s">
        <v>5201</v>
      </c>
      <c r="AB449" s="2" t="s">
        <v>5201</v>
      </c>
      <c r="AC449" s="2" t="s">
        <v>5201</v>
      </c>
      <c r="AD449" s="2" t="s">
        <v>5201</v>
      </c>
      <c r="AE449" s="2" t="s">
        <v>5201</v>
      </c>
      <c r="AF449" s="2" t="s">
        <v>5201</v>
      </c>
      <c r="AG449" s="2" t="s">
        <v>5201</v>
      </c>
      <c r="AH449" s="2" t="s">
        <v>5201</v>
      </c>
      <c r="AI449" s="2" t="s">
        <v>5201</v>
      </c>
      <c r="AJ449" s="2" t="s">
        <v>5201</v>
      </c>
      <c r="AK449" s="2" t="s">
        <v>5201</v>
      </c>
      <c r="AL449" s="2" t="s">
        <v>5201</v>
      </c>
      <c r="AM449" s="2">
        <f t="shared" si="290"/>
        <v>12833.772209999999</v>
      </c>
      <c r="AN449" s="2" t="s">
        <v>5201</v>
      </c>
      <c r="AO449" s="2" t="s">
        <v>5201</v>
      </c>
      <c r="AP449" s="2" t="s">
        <v>5201</v>
      </c>
      <c r="AQ449" s="2" t="s">
        <v>5201</v>
      </c>
      <c r="AR449" s="2" cm="1">
        <f t="array" ref="AR449">MIN(_xlfn._xlws.FILTER(E449:AQ449,E449:AQ449&lt;&gt;0))</f>
        <v>12833.772209999999</v>
      </c>
      <c r="AS449" s="2">
        <f t="shared" si="291"/>
        <v>34376.082300000002</v>
      </c>
    </row>
    <row r="450" spans="1:45" s="1" customFormat="1" x14ac:dyDescent="0.25">
      <c r="A450" s="5" t="s">
        <v>4546</v>
      </c>
      <c r="B450" s="1" t="s">
        <v>3257</v>
      </c>
      <c r="C450" s="1" t="s">
        <v>3329</v>
      </c>
      <c r="D450" s="2"/>
      <c r="E450" s="2" t="s">
        <v>5201</v>
      </c>
      <c r="F450" s="2" t="s">
        <v>5201</v>
      </c>
      <c r="G450" s="2" t="s">
        <v>5201</v>
      </c>
      <c r="H450" s="2">
        <v>51753.1296</v>
      </c>
      <c r="I450" s="2">
        <v>52624.373053539995</v>
      </c>
      <c r="J450" s="2" t="s">
        <v>5201</v>
      </c>
      <c r="K450" s="2" t="s">
        <v>5201</v>
      </c>
      <c r="L450" s="2" t="s">
        <v>5201</v>
      </c>
      <c r="M450" s="2" t="s">
        <v>5201</v>
      </c>
      <c r="N450" s="2" t="s">
        <v>5201</v>
      </c>
      <c r="O450" s="2" t="s">
        <v>5201</v>
      </c>
      <c r="P450" s="2" t="s">
        <v>5201</v>
      </c>
      <c r="Q450" s="2" t="s">
        <v>5201</v>
      </c>
      <c r="R450" s="2" t="s">
        <v>5201</v>
      </c>
      <c r="S450" s="2">
        <v>68304.814199999993</v>
      </c>
      <c r="T450" s="2" t="s">
        <v>5201</v>
      </c>
      <c r="U450" s="2" t="s">
        <v>5201</v>
      </c>
      <c r="V450" s="2">
        <v>39609.148176000002</v>
      </c>
      <c r="W450" s="2">
        <f t="shared" si="289"/>
        <v>39609.148176000002</v>
      </c>
      <c r="X450" s="2">
        <v>23146.152353999998</v>
      </c>
      <c r="Y450" s="2">
        <v>35355.950000000004</v>
      </c>
      <c r="Z450" s="2" t="s">
        <v>5201</v>
      </c>
      <c r="AA450" s="2" t="s">
        <v>5201</v>
      </c>
      <c r="AB450" s="2" t="s">
        <v>5201</v>
      </c>
      <c r="AC450" s="2" t="s">
        <v>5201</v>
      </c>
      <c r="AD450" s="2" t="s">
        <v>5201</v>
      </c>
      <c r="AE450" s="2" t="s">
        <v>5201</v>
      </c>
      <c r="AF450" s="2" t="s">
        <v>5201</v>
      </c>
      <c r="AG450" s="2" t="s">
        <v>5201</v>
      </c>
      <c r="AH450" s="2" t="s">
        <v>5201</v>
      </c>
      <c r="AI450" s="2" t="s">
        <v>5201</v>
      </c>
      <c r="AJ450" s="2" t="s">
        <v>5201</v>
      </c>
      <c r="AK450" s="2" t="s">
        <v>5201</v>
      </c>
      <c r="AL450" s="2" t="s">
        <v>5201</v>
      </c>
      <c r="AM450" s="2">
        <f t="shared" si="290"/>
        <v>23146.152353999998</v>
      </c>
      <c r="AN450" s="2" t="s">
        <v>5201</v>
      </c>
      <c r="AO450" s="2" t="s">
        <v>5201</v>
      </c>
      <c r="AP450" s="2" t="s">
        <v>5201</v>
      </c>
      <c r="AQ450" s="2" t="s">
        <v>5201</v>
      </c>
      <c r="AR450" s="2" cm="1">
        <f t="array" ref="AR450">MIN(_xlfn._xlws.FILTER(E450:AQ450,E450:AQ450&lt;&gt;0))</f>
        <v>23146.152353999998</v>
      </c>
      <c r="AS450" s="2">
        <f t="shared" si="291"/>
        <v>68304.814199999993</v>
      </c>
    </row>
    <row r="451" spans="1:45" s="1" customFormat="1" x14ac:dyDescent="0.25">
      <c r="A451" s="5" t="s">
        <v>4547</v>
      </c>
      <c r="B451" s="1" t="s">
        <v>3257</v>
      </c>
      <c r="C451" s="1" t="s">
        <v>3330</v>
      </c>
      <c r="D451" s="2"/>
      <c r="E451" s="2" t="s">
        <v>5201</v>
      </c>
      <c r="F451" s="2" t="s">
        <v>5201</v>
      </c>
      <c r="G451" s="2" t="s">
        <v>5201</v>
      </c>
      <c r="H451" s="2">
        <v>14224.582399999999</v>
      </c>
      <c r="I451" s="2">
        <v>13254.084487299999</v>
      </c>
      <c r="J451" s="2" t="s">
        <v>5201</v>
      </c>
      <c r="K451" s="2" t="s">
        <v>5201</v>
      </c>
      <c r="L451" s="2" t="s">
        <v>5201</v>
      </c>
      <c r="M451" s="2" t="s">
        <v>5201</v>
      </c>
      <c r="N451" s="2" t="s">
        <v>5201</v>
      </c>
      <c r="O451" s="2" t="s">
        <v>5201</v>
      </c>
      <c r="P451" s="2" t="s">
        <v>5201</v>
      </c>
      <c r="Q451" s="2" t="s">
        <v>5201</v>
      </c>
      <c r="R451" s="2" t="s">
        <v>5201</v>
      </c>
      <c r="S451" s="2">
        <v>12611.6865</v>
      </c>
      <c r="T451" s="2" t="s">
        <v>5201</v>
      </c>
      <c r="U451" s="2" t="s">
        <v>5201</v>
      </c>
      <c r="V451" s="2">
        <v>9897.4353600000013</v>
      </c>
      <c r="W451" s="2">
        <f t="shared" si="289"/>
        <v>9897.4353600000013</v>
      </c>
      <c r="X451" s="2">
        <v>5783.7029400000001</v>
      </c>
      <c r="Y451" s="2">
        <v>9957.39</v>
      </c>
      <c r="Z451" s="2" t="s">
        <v>5201</v>
      </c>
      <c r="AA451" s="2" t="s">
        <v>5201</v>
      </c>
      <c r="AB451" s="2" t="s">
        <v>5201</v>
      </c>
      <c r="AC451" s="2" t="s">
        <v>5201</v>
      </c>
      <c r="AD451" s="2" t="s">
        <v>5201</v>
      </c>
      <c r="AE451" s="2" t="s">
        <v>5201</v>
      </c>
      <c r="AF451" s="2" t="s">
        <v>5201</v>
      </c>
      <c r="AG451" s="2" t="s">
        <v>5201</v>
      </c>
      <c r="AH451" s="2" t="s">
        <v>5201</v>
      </c>
      <c r="AI451" s="2" t="s">
        <v>5201</v>
      </c>
      <c r="AJ451" s="2" t="s">
        <v>5201</v>
      </c>
      <c r="AK451" s="2" t="s">
        <v>5201</v>
      </c>
      <c r="AL451" s="2" t="s">
        <v>5201</v>
      </c>
      <c r="AM451" s="2">
        <f t="shared" si="290"/>
        <v>5783.7029400000001</v>
      </c>
      <c r="AN451" s="2" t="s">
        <v>5201</v>
      </c>
      <c r="AO451" s="2" t="s">
        <v>5201</v>
      </c>
      <c r="AP451" s="2" t="s">
        <v>5201</v>
      </c>
      <c r="AQ451" s="2" t="s">
        <v>5201</v>
      </c>
      <c r="AR451" s="2" cm="1">
        <f t="array" ref="AR451">MIN(_xlfn._xlws.FILTER(E451:AQ451,E451:AQ451&lt;&gt;0))</f>
        <v>5783.7029400000001</v>
      </c>
      <c r="AS451" s="2">
        <f t="shared" si="291"/>
        <v>14224.582399999999</v>
      </c>
    </row>
    <row r="452" spans="1:45" s="1" customFormat="1" x14ac:dyDescent="0.25">
      <c r="A452" s="5" t="s">
        <v>4547</v>
      </c>
      <c r="B452" s="1" t="s">
        <v>3257</v>
      </c>
      <c r="C452" s="1" t="s">
        <v>3331</v>
      </c>
      <c r="D452" s="2"/>
      <c r="E452" s="2" t="s">
        <v>5201</v>
      </c>
      <c r="F452" s="2" t="s">
        <v>5201</v>
      </c>
      <c r="G452" s="2" t="s">
        <v>5201</v>
      </c>
      <c r="H452" s="2">
        <v>16711.6096</v>
      </c>
      <c r="I452" s="2">
        <v>15065.77092153</v>
      </c>
      <c r="J452" s="2" t="s">
        <v>5201</v>
      </c>
      <c r="K452" s="2" t="s">
        <v>5201</v>
      </c>
      <c r="L452" s="2" t="s">
        <v>5201</v>
      </c>
      <c r="M452" s="2" t="s">
        <v>5201</v>
      </c>
      <c r="N452" s="2" t="s">
        <v>5201</v>
      </c>
      <c r="O452" s="2" t="s">
        <v>5201</v>
      </c>
      <c r="P452" s="2" t="s">
        <v>5201</v>
      </c>
      <c r="Q452" s="2" t="s">
        <v>5201</v>
      </c>
      <c r="R452" s="2" t="s">
        <v>5201</v>
      </c>
      <c r="S452" s="2">
        <v>16943.396400000001</v>
      </c>
      <c r="T452" s="2" t="s">
        <v>5201</v>
      </c>
      <c r="U452" s="2" t="s">
        <v>5201</v>
      </c>
      <c r="V452" s="2">
        <v>12090.396527999999</v>
      </c>
      <c r="W452" s="2">
        <f t="shared" si="289"/>
        <v>12090.396527999999</v>
      </c>
      <c r="X452" s="2">
        <v>7065.1900619999997</v>
      </c>
      <c r="Y452" s="2">
        <v>10967.56</v>
      </c>
      <c r="Z452" s="2" t="s">
        <v>5201</v>
      </c>
      <c r="AA452" s="2" t="s">
        <v>5201</v>
      </c>
      <c r="AB452" s="2" t="s">
        <v>5201</v>
      </c>
      <c r="AC452" s="2" t="s">
        <v>5201</v>
      </c>
      <c r="AD452" s="2" t="s">
        <v>5201</v>
      </c>
      <c r="AE452" s="2" t="s">
        <v>5201</v>
      </c>
      <c r="AF452" s="2" t="s">
        <v>5201</v>
      </c>
      <c r="AG452" s="2" t="s">
        <v>5201</v>
      </c>
      <c r="AH452" s="2" t="s">
        <v>5201</v>
      </c>
      <c r="AI452" s="2" t="s">
        <v>5201</v>
      </c>
      <c r="AJ452" s="2" t="s">
        <v>5201</v>
      </c>
      <c r="AK452" s="2" t="s">
        <v>5201</v>
      </c>
      <c r="AL452" s="2" t="s">
        <v>5201</v>
      </c>
      <c r="AM452" s="2">
        <f t="shared" si="290"/>
        <v>7065.1900619999997</v>
      </c>
      <c r="AN452" s="2" t="s">
        <v>5201</v>
      </c>
      <c r="AO452" s="2" t="s">
        <v>5201</v>
      </c>
      <c r="AP452" s="2" t="s">
        <v>5201</v>
      </c>
      <c r="AQ452" s="2" t="s">
        <v>5201</v>
      </c>
      <c r="AR452" s="2" cm="1">
        <f t="array" ref="AR452">MIN(_xlfn._xlws.FILTER(E452:AQ452,E452:AQ452&lt;&gt;0))</f>
        <v>7065.1900619999997</v>
      </c>
      <c r="AS452" s="2">
        <f t="shared" si="291"/>
        <v>16943.396400000001</v>
      </c>
    </row>
    <row r="453" spans="1:45" s="1" customFormat="1" x14ac:dyDescent="0.25">
      <c r="A453" s="5" t="s">
        <v>4547</v>
      </c>
      <c r="B453" s="1" t="s">
        <v>3257</v>
      </c>
      <c r="C453" s="1" t="s">
        <v>3332</v>
      </c>
      <c r="D453" s="2"/>
      <c r="E453" s="2" t="s">
        <v>5201</v>
      </c>
      <c r="F453" s="2" t="s">
        <v>5201</v>
      </c>
      <c r="G453" s="2" t="s">
        <v>5201</v>
      </c>
      <c r="H453" s="2">
        <v>22833.856</v>
      </c>
      <c r="I453" s="2">
        <v>20555.916252989999</v>
      </c>
      <c r="J453" s="2" t="s">
        <v>5201</v>
      </c>
      <c r="K453" s="2" t="s">
        <v>5201</v>
      </c>
      <c r="L453" s="2" t="s">
        <v>5201</v>
      </c>
      <c r="M453" s="2" t="s">
        <v>5201</v>
      </c>
      <c r="N453" s="2" t="s">
        <v>5201</v>
      </c>
      <c r="O453" s="2" t="s">
        <v>5201</v>
      </c>
      <c r="P453" s="2" t="s">
        <v>5201</v>
      </c>
      <c r="Q453" s="2" t="s">
        <v>5201</v>
      </c>
      <c r="R453" s="2" t="s">
        <v>5201</v>
      </c>
      <c r="S453" s="2">
        <v>22083.931799999998</v>
      </c>
      <c r="T453" s="2" t="s">
        <v>5201</v>
      </c>
      <c r="U453" s="2" t="s">
        <v>5201</v>
      </c>
      <c r="V453" s="2">
        <v>15810.020928</v>
      </c>
      <c r="W453" s="2">
        <f t="shared" si="289"/>
        <v>15810.020928</v>
      </c>
      <c r="X453" s="2">
        <v>9238.8039119999994</v>
      </c>
      <c r="Y453" s="2">
        <v>14286.69</v>
      </c>
      <c r="Z453" s="2" t="s">
        <v>5201</v>
      </c>
      <c r="AA453" s="2" t="s">
        <v>5201</v>
      </c>
      <c r="AB453" s="2" t="s">
        <v>5201</v>
      </c>
      <c r="AC453" s="2" t="s">
        <v>5201</v>
      </c>
      <c r="AD453" s="2" t="s">
        <v>5201</v>
      </c>
      <c r="AE453" s="2" t="s">
        <v>5201</v>
      </c>
      <c r="AF453" s="2" t="s">
        <v>5201</v>
      </c>
      <c r="AG453" s="2" t="s">
        <v>5201</v>
      </c>
      <c r="AH453" s="2" t="s">
        <v>5201</v>
      </c>
      <c r="AI453" s="2" t="s">
        <v>5201</v>
      </c>
      <c r="AJ453" s="2" t="s">
        <v>5201</v>
      </c>
      <c r="AK453" s="2" t="s">
        <v>5201</v>
      </c>
      <c r="AL453" s="2" t="s">
        <v>5201</v>
      </c>
      <c r="AM453" s="2">
        <f t="shared" si="290"/>
        <v>9238.8039119999994</v>
      </c>
      <c r="AN453" s="2" t="s">
        <v>5201</v>
      </c>
      <c r="AO453" s="2" t="s">
        <v>5201</v>
      </c>
      <c r="AP453" s="2" t="s">
        <v>5201</v>
      </c>
      <c r="AQ453" s="2" t="s">
        <v>5201</v>
      </c>
      <c r="AR453" s="2" cm="1">
        <f t="array" ref="AR453">MIN(_xlfn._xlws.FILTER(E453:AQ453,E453:AQ453&lt;&gt;0))</f>
        <v>9238.8039119999994</v>
      </c>
      <c r="AS453" s="2">
        <f t="shared" si="291"/>
        <v>22833.856</v>
      </c>
    </row>
    <row r="454" spans="1:45" s="1" customFormat="1" x14ac:dyDescent="0.25">
      <c r="A454" s="5" t="s">
        <v>4547</v>
      </c>
      <c r="B454" s="1" t="s">
        <v>3257</v>
      </c>
      <c r="C454" s="1" t="s">
        <v>3333</v>
      </c>
      <c r="D454" s="2"/>
      <c r="E454" s="2" t="s">
        <v>5201</v>
      </c>
      <c r="F454" s="2" t="s">
        <v>5201</v>
      </c>
      <c r="G454" s="2" t="s">
        <v>5201</v>
      </c>
      <c r="H454" s="2">
        <v>56059.932799999995</v>
      </c>
      <c r="I454" s="2">
        <v>44721.409983259997</v>
      </c>
      <c r="J454" s="2" t="s">
        <v>5201</v>
      </c>
      <c r="K454" s="2" t="s">
        <v>5201</v>
      </c>
      <c r="L454" s="2" t="s">
        <v>5201</v>
      </c>
      <c r="M454" s="2" t="s">
        <v>5201</v>
      </c>
      <c r="N454" s="2" t="s">
        <v>5201</v>
      </c>
      <c r="O454" s="2" t="s">
        <v>5201</v>
      </c>
      <c r="P454" s="2" t="s">
        <v>5201</v>
      </c>
      <c r="Q454" s="2" t="s">
        <v>5201</v>
      </c>
      <c r="R454" s="2" t="s">
        <v>5201</v>
      </c>
      <c r="S454" s="2">
        <v>23076.4905</v>
      </c>
      <c r="T454" s="2" t="s">
        <v>5201</v>
      </c>
      <c r="U454" s="2" t="s">
        <v>5201</v>
      </c>
      <c r="V454" s="2">
        <v>46522.258800000003</v>
      </c>
      <c r="W454" s="2">
        <f t="shared" si="289"/>
        <v>46522.258800000003</v>
      </c>
      <c r="X454" s="2">
        <v>27185.92395</v>
      </c>
      <c r="Y454" s="2">
        <v>26553.040000000001</v>
      </c>
      <c r="Z454" s="2" t="s">
        <v>5201</v>
      </c>
      <c r="AA454" s="2" t="s">
        <v>5201</v>
      </c>
      <c r="AB454" s="2" t="s">
        <v>5201</v>
      </c>
      <c r="AC454" s="2" t="s">
        <v>5201</v>
      </c>
      <c r="AD454" s="2" t="s">
        <v>5201</v>
      </c>
      <c r="AE454" s="2" t="s">
        <v>5201</v>
      </c>
      <c r="AF454" s="2" t="s">
        <v>5201</v>
      </c>
      <c r="AG454" s="2" t="s">
        <v>5201</v>
      </c>
      <c r="AH454" s="2" t="s">
        <v>5201</v>
      </c>
      <c r="AI454" s="2" t="s">
        <v>5201</v>
      </c>
      <c r="AJ454" s="2" t="s">
        <v>5201</v>
      </c>
      <c r="AK454" s="2" t="s">
        <v>5201</v>
      </c>
      <c r="AL454" s="2" t="s">
        <v>5201</v>
      </c>
      <c r="AM454" s="2">
        <f t="shared" si="290"/>
        <v>27185.92395</v>
      </c>
      <c r="AN454" s="2" t="s">
        <v>5201</v>
      </c>
      <c r="AO454" s="2" t="s">
        <v>5201</v>
      </c>
      <c r="AP454" s="2" t="s">
        <v>5201</v>
      </c>
      <c r="AQ454" s="2" t="s">
        <v>5201</v>
      </c>
      <c r="AR454" s="2" cm="1">
        <f t="array" ref="AR454">MIN(_xlfn._xlws.FILTER(E454:AQ454,E454:AQ454&lt;&gt;0))</f>
        <v>23076.4905</v>
      </c>
      <c r="AS454" s="2">
        <f t="shared" si="291"/>
        <v>56059.932799999995</v>
      </c>
    </row>
    <row r="455" spans="1:45" s="1" customFormat="1" x14ac:dyDescent="0.25">
      <c r="A455" s="5" t="s">
        <v>4548</v>
      </c>
      <c r="B455" s="1" t="s">
        <v>3257</v>
      </c>
      <c r="C455" s="1" t="s">
        <v>3334</v>
      </c>
      <c r="D455" s="2"/>
      <c r="E455" s="2" t="s">
        <v>5201</v>
      </c>
      <c r="F455" s="2" t="s">
        <v>5201</v>
      </c>
      <c r="G455" s="2" t="s">
        <v>5201</v>
      </c>
      <c r="H455" s="2">
        <v>12905.2448</v>
      </c>
      <c r="I455" s="2">
        <v>10993.130694599999</v>
      </c>
      <c r="J455" s="2" t="s">
        <v>5201</v>
      </c>
      <c r="K455" s="2" t="s">
        <v>5201</v>
      </c>
      <c r="L455" s="2" t="s">
        <v>5201</v>
      </c>
      <c r="M455" s="2" t="s">
        <v>5201</v>
      </c>
      <c r="N455" s="2" t="s">
        <v>5201</v>
      </c>
      <c r="O455" s="2" t="s">
        <v>5201</v>
      </c>
      <c r="P455" s="2" t="s">
        <v>5201</v>
      </c>
      <c r="Q455" s="2" t="s">
        <v>5201</v>
      </c>
      <c r="R455" s="2" t="s">
        <v>5201</v>
      </c>
      <c r="S455" s="2">
        <v>10253.1114</v>
      </c>
      <c r="T455" s="2" t="s">
        <v>5201</v>
      </c>
      <c r="U455" s="2" t="s">
        <v>5201</v>
      </c>
      <c r="V455" s="2">
        <v>7799.351568000001</v>
      </c>
      <c r="W455" s="2">
        <f t="shared" si="289"/>
        <v>7799.351568000001</v>
      </c>
      <c r="X455" s="2">
        <v>4557.6587220000001</v>
      </c>
      <c r="Y455" s="2">
        <v>8225.67</v>
      </c>
      <c r="Z455" s="2" t="s">
        <v>5201</v>
      </c>
      <c r="AA455" s="2" t="s">
        <v>5201</v>
      </c>
      <c r="AB455" s="2" t="s">
        <v>5201</v>
      </c>
      <c r="AC455" s="2" t="s">
        <v>5201</v>
      </c>
      <c r="AD455" s="2" t="s">
        <v>5201</v>
      </c>
      <c r="AE455" s="2" t="s">
        <v>5201</v>
      </c>
      <c r="AF455" s="2" t="s">
        <v>5201</v>
      </c>
      <c r="AG455" s="2" t="s">
        <v>5201</v>
      </c>
      <c r="AH455" s="2" t="s">
        <v>5201</v>
      </c>
      <c r="AI455" s="2" t="s">
        <v>5201</v>
      </c>
      <c r="AJ455" s="2" t="s">
        <v>5201</v>
      </c>
      <c r="AK455" s="2" t="s">
        <v>5201</v>
      </c>
      <c r="AL455" s="2" t="s">
        <v>5201</v>
      </c>
      <c r="AM455" s="2">
        <f t="shared" si="290"/>
        <v>4557.6587220000001</v>
      </c>
      <c r="AN455" s="2" t="s">
        <v>5201</v>
      </c>
      <c r="AO455" s="2" t="s">
        <v>5201</v>
      </c>
      <c r="AP455" s="2" t="s">
        <v>5201</v>
      </c>
      <c r="AQ455" s="2" t="s">
        <v>5201</v>
      </c>
      <c r="AR455" s="2" cm="1">
        <f t="array" ref="AR455">MIN(_xlfn._xlws.FILTER(E455:AQ455,E455:AQ455&lt;&gt;0))</f>
        <v>4557.6587220000001</v>
      </c>
      <c r="AS455" s="2">
        <f t="shared" si="291"/>
        <v>12905.2448</v>
      </c>
    </row>
    <row r="456" spans="1:45" s="1" customFormat="1" x14ac:dyDescent="0.25">
      <c r="A456" s="5" t="s">
        <v>4548</v>
      </c>
      <c r="B456" s="1" t="s">
        <v>3257</v>
      </c>
      <c r="C456" s="1" t="s">
        <v>3335</v>
      </c>
      <c r="D456" s="2"/>
      <c r="E456" s="2" t="s">
        <v>5201</v>
      </c>
      <c r="F456" s="2" t="s">
        <v>5201</v>
      </c>
      <c r="G456" s="2" t="s">
        <v>5201</v>
      </c>
      <c r="H456" s="2">
        <v>14270.076799999999</v>
      </c>
      <c r="I456" s="2">
        <v>11907.71545114</v>
      </c>
      <c r="J456" s="2" t="s">
        <v>5201</v>
      </c>
      <c r="K456" s="2" t="s">
        <v>5201</v>
      </c>
      <c r="L456" s="2" t="s">
        <v>5201</v>
      </c>
      <c r="M456" s="2" t="s">
        <v>5201</v>
      </c>
      <c r="N456" s="2" t="s">
        <v>5201</v>
      </c>
      <c r="O456" s="2" t="s">
        <v>5201</v>
      </c>
      <c r="P456" s="2" t="s">
        <v>5201</v>
      </c>
      <c r="Q456" s="2" t="s">
        <v>5201</v>
      </c>
      <c r="R456" s="2" t="s">
        <v>5201</v>
      </c>
      <c r="S456" s="2">
        <v>12639.6459</v>
      </c>
      <c r="T456" s="2" t="s">
        <v>5201</v>
      </c>
      <c r="U456" s="2" t="s">
        <v>5201</v>
      </c>
      <c r="V456" s="2">
        <v>9448.9241280000006</v>
      </c>
      <c r="W456" s="2">
        <f t="shared" si="289"/>
        <v>9448.9241280000006</v>
      </c>
      <c r="X456" s="2">
        <v>5521.6092119999994</v>
      </c>
      <c r="Y456" s="2">
        <v>8802.91</v>
      </c>
      <c r="Z456" s="2" t="s">
        <v>5201</v>
      </c>
      <c r="AA456" s="2" t="s">
        <v>5201</v>
      </c>
      <c r="AB456" s="2" t="s">
        <v>5201</v>
      </c>
      <c r="AC456" s="2" t="s">
        <v>5201</v>
      </c>
      <c r="AD456" s="2" t="s">
        <v>5201</v>
      </c>
      <c r="AE456" s="2" t="s">
        <v>5201</v>
      </c>
      <c r="AF456" s="2" t="s">
        <v>5201</v>
      </c>
      <c r="AG456" s="2" t="s">
        <v>5201</v>
      </c>
      <c r="AH456" s="2" t="s">
        <v>5201</v>
      </c>
      <c r="AI456" s="2" t="s">
        <v>5201</v>
      </c>
      <c r="AJ456" s="2" t="s">
        <v>5201</v>
      </c>
      <c r="AK456" s="2" t="s">
        <v>5201</v>
      </c>
      <c r="AL456" s="2" t="s">
        <v>5201</v>
      </c>
      <c r="AM456" s="2">
        <f t="shared" si="290"/>
        <v>5521.6092119999994</v>
      </c>
      <c r="AN456" s="2" t="s">
        <v>5201</v>
      </c>
      <c r="AO456" s="2" t="s">
        <v>5201</v>
      </c>
      <c r="AP456" s="2" t="s">
        <v>5201</v>
      </c>
      <c r="AQ456" s="2" t="s">
        <v>5201</v>
      </c>
      <c r="AR456" s="2" cm="1">
        <f t="array" ref="AR456">MIN(_xlfn._xlws.FILTER(E456:AQ456,E456:AQ456&lt;&gt;0))</f>
        <v>5521.6092119999994</v>
      </c>
      <c r="AS456" s="2">
        <f t="shared" si="291"/>
        <v>14270.076799999999</v>
      </c>
    </row>
    <row r="457" spans="1:45" s="1" customFormat="1" x14ac:dyDescent="0.25">
      <c r="A457" s="5" t="s">
        <v>4548</v>
      </c>
      <c r="B457" s="1" t="s">
        <v>3257</v>
      </c>
      <c r="C457" s="1" t="s">
        <v>3336</v>
      </c>
      <c r="D457" s="2"/>
      <c r="E457" s="2" t="s">
        <v>5201</v>
      </c>
      <c r="F457" s="2" t="s">
        <v>5201</v>
      </c>
      <c r="G457" s="2" t="s">
        <v>5201</v>
      </c>
      <c r="H457" s="2">
        <v>17692.988799999999</v>
      </c>
      <c r="I457" s="2">
        <v>15673.03563411</v>
      </c>
      <c r="J457" s="2" t="s">
        <v>5201</v>
      </c>
      <c r="K457" s="2" t="s">
        <v>5201</v>
      </c>
      <c r="L457" s="2" t="s">
        <v>5201</v>
      </c>
      <c r="M457" s="2" t="s">
        <v>5201</v>
      </c>
      <c r="N457" s="2" t="s">
        <v>5201</v>
      </c>
      <c r="O457" s="2" t="s">
        <v>5201</v>
      </c>
      <c r="P457" s="2" t="s">
        <v>5201</v>
      </c>
      <c r="Q457" s="2" t="s">
        <v>5201</v>
      </c>
      <c r="R457" s="2" t="s">
        <v>5201</v>
      </c>
      <c r="S457" s="2">
        <v>17486.607599999999</v>
      </c>
      <c r="T457" s="2" t="s">
        <v>5201</v>
      </c>
      <c r="U457" s="2" t="s">
        <v>5201</v>
      </c>
      <c r="V457" s="2">
        <v>13938.349055999999</v>
      </c>
      <c r="W457" s="2">
        <f t="shared" si="289"/>
        <v>13938.349055999999</v>
      </c>
      <c r="X457" s="2">
        <v>8145.0666239999991</v>
      </c>
      <c r="Y457" s="2">
        <v>10678.94</v>
      </c>
      <c r="Z457" s="2" t="s">
        <v>5201</v>
      </c>
      <c r="AA457" s="2" t="s">
        <v>5201</v>
      </c>
      <c r="AB457" s="2" t="s">
        <v>5201</v>
      </c>
      <c r="AC457" s="2" t="s">
        <v>5201</v>
      </c>
      <c r="AD457" s="2" t="s">
        <v>5201</v>
      </c>
      <c r="AE457" s="2" t="s">
        <v>5201</v>
      </c>
      <c r="AF457" s="2" t="s">
        <v>5201</v>
      </c>
      <c r="AG457" s="2" t="s">
        <v>5201</v>
      </c>
      <c r="AH457" s="2" t="s">
        <v>5201</v>
      </c>
      <c r="AI457" s="2" t="s">
        <v>5201</v>
      </c>
      <c r="AJ457" s="2" t="s">
        <v>5201</v>
      </c>
      <c r="AK457" s="2" t="s">
        <v>5201</v>
      </c>
      <c r="AL457" s="2" t="s">
        <v>5201</v>
      </c>
      <c r="AM457" s="2">
        <f t="shared" si="290"/>
        <v>8145.0666239999991</v>
      </c>
      <c r="AN457" s="2" t="s">
        <v>5201</v>
      </c>
      <c r="AO457" s="2" t="s">
        <v>5201</v>
      </c>
      <c r="AP457" s="2" t="s">
        <v>5201</v>
      </c>
      <c r="AQ457" s="2" t="s">
        <v>5201</v>
      </c>
      <c r="AR457" s="2" cm="1">
        <f t="array" ref="AR457">MIN(_xlfn._xlws.FILTER(E457:AQ457,E457:AQ457&lt;&gt;0))</f>
        <v>8145.0666239999991</v>
      </c>
      <c r="AS457" s="2">
        <f t="shared" si="291"/>
        <v>17692.988799999999</v>
      </c>
    </row>
    <row r="458" spans="1:45" s="1" customFormat="1" x14ac:dyDescent="0.25">
      <c r="A458" s="5" t="s">
        <v>4548</v>
      </c>
      <c r="B458" s="1" t="s">
        <v>3257</v>
      </c>
      <c r="C458" s="1" t="s">
        <v>3337</v>
      </c>
      <c r="D458" s="2"/>
      <c r="E458" s="2" t="s">
        <v>5201</v>
      </c>
      <c r="F458" s="2" t="s">
        <v>5201</v>
      </c>
      <c r="G458" s="2" t="s">
        <v>5201</v>
      </c>
      <c r="H458" s="2">
        <v>32054.054400000001</v>
      </c>
      <c r="I458" s="2">
        <v>36140.218096739998</v>
      </c>
      <c r="J458" s="2" t="s">
        <v>5201</v>
      </c>
      <c r="K458" s="2" t="s">
        <v>5201</v>
      </c>
      <c r="L458" s="2" t="s">
        <v>5201</v>
      </c>
      <c r="M458" s="2" t="s">
        <v>5201</v>
      </c>
      <c r="N458" s="2" t="s">
        <v>5201</v>
      </c>
      <c r="O458" s="2" t="s">
        <v>5201</v>
      </c>
      <c r="P458" s="2" t="s">
        <v>5201</v>
      </c>
      <c r="Q458" s="2" t="s">
        <v>5201</v>
      </c>
      <c r="R458" s="2" t="s">
        <v>5201</v>
      </c>
      <c r="S458" s="2">
        <v>17904.001499999998</v>
      </c>
      <c r="T458" s="2" t="s">
        <v>5201</v>
      </c>
      <c r="U458" s="2" t="s">
        <v>5201</v>
      </c>
      <c r="V458" s="2">
        <v>43210.175855999994</v>
      </c>
      <c r="W458" s="2">
        <f t="shared" si="289"/>
        <v>43210.175855999994</v>
      </c>
      <c r="X458" s="2">
        <v>25250.462573999997</v>
      </c>
      <c r="Y458" s="2">
        <v>20636.329999999998</v>
      </c>
      <c r="Z458" s="2" t="s">
        <v>5201</v>
      </c>
      <c r="AA458" s="2" t="s">
        <v>5201</v>
      </c>
      <c r="AB458" s="2" t="s">
        <v>5201</v>
      </c>
      <c r="AC458" s="2" t="s">
        <v>5201</v>
      </c>
      <c r="AD458" s="2" t="s">
        <v>5201</v>
      </c>
      <c r="AE458" s="2" t="s">
        <v>5201</v>
      </c>
      <c r="AF458" s="2" t="s">
        <v>5201</v>
      </c>
      <c r="AG458" s="2" t="s">
        <v>5201</v>
      </c>
      <c r="AH458" s="2" t="s">
        <v>5201</v>
      </c>
      <c r="AI458" s="2" t="s">
        <v>5201</v>
      </c>
      <c r="AJ458" s="2" t="s">
        <v>5201</v>
      </c>
      <c r="AK458" s="2" t="s">
        <v>5201</v>
      </c>
      <c r="AL458" s="2" t="s">
        <v>5201</v>
      </c>
      <c r="AM458" s="2">
        <f t="shared" si="290"/>
        <v>25250.462573999997</v>
      </c>
      <c r="AN458" s="2" t="s">
        <v>5201</v>
      </c>
      <c r="AO458" s="2" t="s">
        <v>5201</v>
      </c>
      <c r="AP458" s="2" t="s">
        <v>5201</v>
      </c>
      <c r="AQ458" s="2" t="s">
        <v>5201</v>
      </c>
      <c r="AR458" s="2" cm="1">
        <f t="array" ref="AR458">MIN(_xlfn._xlws.FILTER(E458:AQ458,E458:AQ458&lt;&gt;0))</f>
        <v>17904.001499999998</v>
      </c>
      <c r="AS458" s="2">
        <f t="shared" si="291"/>
        <v>43210.175855999994</v>
      </c>
    </row>
    <row r="459" spans="1:45" s="1" customFormat="1" x14ac:dyDescent="0.25">
      <c r="A459" s="5" t="s">
        <v>4549</v>
      </c>
      <c r="B459" s="1" t="s">
        <v>3257</v>
      </c>
      <c r="C459" s="1" t="s">
        <v>3338</v>
      </c>
      <c r="D459" s="2"/>
      <c r="E459" s="2" t="s">
        <v>5201</v>
      </c>
      <c r="F459" s="2" t="s">
        <v>5201</v>
      </c>
      <c r="G459" s="2" t="s">
        <v>5201</v>
      </c>
      <c r="H459" s="2">
        <v>11759.2192</v>
      </c>
      <c r="I459" s="2">
        <v>11177.706149999998</v>
      </c>
      <c r="J459" s="2" t="s">
        <v>5201</v>
      </c>
      <c r="K459" s="2" t="s">
        <v>5201</v>
      </c>
      <c r="L459" s="2" t="s">
        <v>5201</v>
      </c>
      <c r="M459" s="2" t="s">
        <v>5201</v>
      </c>
      <c r="N459" s="2" t="s">
        <v>5201</v>
      </c>
      <c r="O459" s="2" t="s">
        <v>5201</v>
      </c>
      <c r="P459" s="2" t="s">
        <v>5201</v>
      </c>
      <c r="Q459" s="2" t="s">
        <v>5201</v>
      </c>
      <c r="R459" s="2" t="s">
        <v>5201</v>
      </c>
      <c r="S459" s="2">
        <v>11059.939799999998</v>
      </c>
      <c r="T459" s="2" t="s">
        <v>5201</v>
      </c>
      <c r="U459" s="2" t="s">
        <v>5201</v>
      </c>
      <c r="V459" s="2">
        <v>10721.143488</v>
      </c>
      <c r="W459" s="2">
        <f t="shared" si="289"/>
        <v>10721.143488</v>
      </c>
      <c r="X459" s="2">
        <v>6265.0481519999994</v>
      </c>
      <c r="Y459" s="2">
        <v>8225.67</v>
      </c>
      <c r="Z459" s="2" t="s">
        <v>5201</v>
      </c>
      <c r="AA459" s="2" t="s">
        <v>5201</v>
      </c>
      <c r="AB459" s="2" t="s">
        <v>5201</v>
      </c>
      <c r="AC459" s="2" t="s">
        <v>5201</v>
      </c>
      <c r="AD459" s="2" t="s">
        <v>5201</v>
      </c>
      <c r="AE459" s="2" t="s">
        <v>5201</v>
      </c>
      <c r="AF459" s="2" t="s">
        <v>5201</v>
      </c>
      <c r="AG459" s="2" t="s">
        <v>5201</v>
      </c>
      <c r="AH459" s="2" t="s">
        <v>5201</v>
      </c>
      <c r="AI459" s="2" t="s">
        <v>5201</v>
      </c>
      <c r="AJ459" s="2" t="s">
        <v>5201</v>
      </c>
      <c r="AK459" s="2" t="s">
        <v>5201</v>
      </c>
      <c r="AL459" s="2" t="s">
        <v>5201</v>
      </c>
      <c r="AM459" s="2">
        <f t="shared" si="290"/>
        <v>6265.0481519999994</v>
      </c>
      <c r="AN459" s="2" t="s">
        <v>5201</v>
      </c>
      <c r="AO459" s="2" t="s">
        <v>5201</v>
      </c>
      <c r="AP459" s="2" t="s">
        <v>5201</v>
      </c>
      <c r="AQ459" s="2" t="s">
        <v>5201</v>
      </c>
      <c r="AR459" s="2" cm="1">
        <f t="array" ref="AR459">MIN(_xlfn._xlws.FILTER(E459:AQ459,E459:AQ459&lt;&gt;0))</f>
        <v>6265.0481519999994</v>
      </c>
      <c r="AS459" s="2">
        <f t="shared" si="291"/>
        <v>11759.2192</v>
      </c>
    </row>
    <row r="460" spans="1:45" s="1" customFormat="1" x14ac:dyDescent="0.25">
      <c r="A460" s="5" t="s">
        <v>4549</v>
      </c>
      <c r="B460" s="1" t="s">
        <v>3257</v>
      </c>
      <c r="C460" s="1" t="s">
        <v>3339</v>
      </c>
      <c r="D460" s="2"/>
      <c r="E460" s="2" t="s">
        <v>5201</v>
      </c>
      <c r="F460" s="2" t="s">
        <v>5201</v>
      </c>
      <c r="G460" s="2" t="s">
        <v>5201</v>
      </c>
      <c r="H460" s="2">
        <v>13737.142400000001</v>
      </c>
      <c r="I460" s="2">
        <v>12587.41552101</v>
      </c>
      <c r="J460" s="2" t="s">
        <v>5201</v>
      </c>
      <c r="K460" s="2" t="s">
        <v>5201</v>
      </c>
      <c r="L460" s="2" t="s">
        <v>5201</v>
      </c>
      <c r="M460" s="2" t="s">
        <v>5201</v>
      </c>
      <c r="N460" s="2" t="s">
        <v>5201</v>
      </c>
      <c r="O460" s="2" t="s">
        <v>5201</v>
      </c>
      <c r="P460" s="2" t="s">
        <v>5201</v>
      </c>
      <c r="Q460" s="2" t="s">
        <v>5201</v>
      </c>
      <c r="R460" s="2" t="s">
        <v>5201</v>
      </c>
      <c r="S460" s="2">
        <v>14764.560299999999</v>
      </c>
      <c r="T460" s="2" t="s">
        <v>5201</v>
      </c>
      <c r="U460" s="2" t="s">
        <v>5201</v>
      </c>
      <c r="V460" s="2">
        <v>13231.081344000002</v>
      </c>
      <c r="W460" s="2">
        <f t="shared" si="289"/>
        <v>13231.081344000002</v>
      </c>
      <c r="X460" s="2">
        <v>7731.7649760000004</v>
      </c>
      <c r="Y460" s="2">
        <v>9813.08</v>
      </c>
      <c r="Z460" s="2" t="s">
        <v>5201</v>
      </c>
      <c r="AA460" s="2" t="s">
        <v>5201</v>
      </c>
      <c r="AB460" s="2" t="s">
        <v>5201</v>
      </c>
      <c r="AC460" s="2" t="s">
        <v>5201</v>
      </c>
      <c r="AD460" s="2" t="s">
        <v>5201</v>
      </c>
      <c r="AE460" s="2" t="s">
        <v>5201</v>
      </c>
      <c r="AF460" s="2" t="s">
        <v>5201</v>
      </c>
      <c r="AG460" s="2" t="s">
        <v>5201</v>
      </c>
      <c r="AH460" s="2" t="s">
        <v>5201</v>
      </c>
      <c r="AI460" s="2" t="s">
        <v>5201</v>
      </c>
      <c r="AJ460" s="2" t="s">
        <v>5201</v>
      </c>
      <c r="AK460" s="2" t="s">
        <v>5201</v>
      </c>
      <c r="AL460" s="2" t="s">
        <v>5201</v>
      </c>
      <c r="AM460" s="2">
        <f t="shared" si="290"/>
        <v>7731.7649760000004</v>
      </c>
      <c r="AN460" s="2" t="s">
        <v>5201</v>
      </c>
      <c r="AO460" s="2" t="s">
        <v>5201</v>
      </c>
      <c r="AP460" s="2" t="s">
        <v>5201</v>
      </c>
      <c r="AQ460" s="2" t="s">
        <v>5201</v>
      </c>
      <c r="AR460" s="2" cm="1">
        <f t="array" ref="AR460">MIN(_xlfn._xlws.FILTER(E460:AQ460,E460:AQ460&lt;&gt;0))</f>
        <v>7731.7649760000004</v>
      </c>
      <c r="AS460" s="2">
        <f t="shared" si="291"/>
        <v>14764.560299999999</v>
      </c>
    </row>
    <row r="461" spans="1:45" s="1" customFormat="1" x14ac:dyDescent="0.25">
      <c r="A461" s="5" t="s">
        <v>4549</v>
      </c>
      <c r="B461" s="1" t="s">
        <v>3257</v>
      </c>
      <c r="C461" s="1" t="s">
        <v>3340</v>
      </c>
      <c r="D461" s="2"/>
      <c r="E461" s="2" t="s">
        <v>5201</v>
      </c>
      <c r="F461" s="2" t="s">
        <v>5201</v>
      </c>
      <c r="G461" s="2" t="s">
        <v>5201</v>
      </c>
      <c r="H461" s="2">
        <v>18730.6944</v>
      </c>
      <c r="I461" s="2">
        <v>17205.62334401</v>
      </c>
      <c r="J461" s="2" t="s">
        <v>5201</v>
      </c>
      <c r="K461" s="2" t="s">
        <v>5201</v>
      </c>
      <c r="L461" s="2" t="s">
        <v>5201</v>
      </c>
      <c r="M461" s="2" t="s">
        <v>5201</v>
      </c>
      <c r="N461" s="2" t="s">
        <v>5201</v>
      </c>
      <c r="O461" s="2" t="s">
        <v>5201</v>
      </c>
      <c r="P461" s="2" t="s">
        <v>5201</v>
      </c>
      <c r="Q461" s="2" t="s">
        <v>5201</v>
      </c>
      <c r="R461" s="2" t="s">
        <v>5201</v>
      </c>
      <c r="S461" s="2">
        <v>22089.9231</v>
      </c>
      <c r="T461" s="2" t="s">
        <v>5201</v>
      </c>
      <c r="U461" s="2" t="s">
        <v>5201</v>
      </c>
      <c r="V461" s="2">
        <v>19059.571056000001</v>
      </c>
      <c r="W461" s="2">
        <f t="shared" si="289"/>
        <v>19059.571056000001</v>
      </c>
      <c r="X461" s="2">
        <v>11137.723373999999</v>
      </c>
      <c r="Y461" s="2">
        <v>12554.97</v>
      </c>
      <c r="Z461" s="2" t="s">
        <v>5201</v>
      </c>
      <c r="AA461" s="2" t="s">
        <v>5201</v>
      </c>
      <c r="AB461" s="2" t="s">
        <v>5201</v>
      </c>
      <c r="AC461" s="2" t="s">
        <v>5201</v>
      </c>
      <c r="AD461" s="2" t="s">
        <v>5201</v>
      </c>
      <c r="AE461" s="2" t="s">
        <v>5201</v>
      </c>
      <c r="AF461" s="2" t="s">
        <v>5201</v>
      </c>
      <c r="AG461" s="2" t="s">
        <v>5201</v>
      </c>
      <c r="AH461" s="2" t="s">
        <v>5201</v>
      </c>
      <c r="AI461" s="2" t="s">
        <v>5201</v>
      </c>
      <c r="AJ461" s="2" t="s">
        <v>5201</v>
      </c>
      <c r="AK461" s="2" t="s">
        <v>5201</v>
      </c>
      <c r="AL461" s="2" t="s">
        <v>5201</v>
      </c>
      <c r="AM461" s="2">
        <f t="shared" si="290"/>
        <v>11137.723373999999</v>
      </c>
      <c r="AN461" s="2" t="s">
        <v>5201</v>
      </c>
      <c r="AO461" s="2" t="s">
        <v>5201</v>
      </c>
      <c r="AP461" s="2" t="s">
        <v>5201</v>
      </c>
      <c r="AQ461" s="2" t="s">
        <v>5201</v>
      </c>
      <c r="AR461" s="2" cm="1">
        <f t="array" ref="AR461">MIN(_xlfn._xlws.FILTER(E461:AQ461,E461:AQ461&lt;&gt;0))</f>
        <v>11137.723373999999</v>
      </c>
      <c r="AS461" s="2">
        <f t="shared" si="291"/>
        <v>22089.9231</v>
      </c>
    </row>
    <row r="462" spans="1:45" s="1" customFormat="1" x14ac:dyDescent="0.25">
      <c r="A462" s="5" t="s">
        <v>4549</v>
      </c>
      <c r="B462" s="1" t="s">
        <v>3257</v>
      </c>
      <c r="C462" s="1" t="s">
        <v>3341</v>
      </c>
      <c r="D462" s="2"/>
      <c r="E462" s="2" t="s">
        <v>5201</v>
      </c>
      <c r="F462" s="2" t="s">
        <v>5201</v>
      </c>
      <c r="G462" s="2" t="s">
        <v>5201</v>
      </c>
      <c r="H462" s="2">
        <v>44664.668799999999</v>
      </c>
      <c r="I462" s="2">
        <v>49737.066465449992</v>
      </c>
      <c r="J462" s="2" t="s">
        <v>5201</v>
      </c>
      <c r="K462" s="2" t="s">
        <v>5201</v>
      </c>
      <c r="L462" s="2" t="s">
        <v>5201</v>
      </c>
      <c r="M462" s="2" t="s">
        <v>5201</v>
      </c>
      <c r="N462" s="2" t="s">
        <v>5201</v>
      </c>
      <c r="O462" s="2" t="s">
        <v>5201</v>
      </c>
      <c r="P462" s="2" t="s">
        <v>5201</v>
      </c>
      <c r="Q462" s="2" t="s">
        <v>5201</v>
      </c>
      <c r="R462" s="2" t="s">
        <v>5201</v>
      </c>
      <c r="S462" s="2">
        <v>69584.955300000001</v>
      </c>
      <c r="T462" s="2" t="s">
        <v>5201</v>
      </c>
      <c r="U462" s="2" t="s">
        <v>5201</v>
      </c>
      <c r="V462" s="2">
        <v>44389.674144000004</v>
      </c>
      <c r="W462" s="2">
        <f t="shared" si="289"/>
        <v>44389.674144000004</v>
      </c>
      <c r="X462" s="2">
        <v>25939.718676000004</v>
      </c>
      <c r="Y462" s="2">
        <v>28573.38</v>
      </c>
      <c r="Z462" s="2" t="s">
        <v>5201</v>
      </c>
      <c r="AA462" s="2" t="s">
        <v>5201</v>
      </c>
      <c r="AB462" s="2" t="s">
        <v>5201</v>
      </c>
      <c r="AC462" s="2" t="s">
        <v>5201</v>
      </c>
      <c r="AD462" s="2" t="s">
        <v>5201</v>
      </c>
      <c r="AE462" s="2" t="s">
        <v>5201</v>
      </c>
      <c r="AF462" s="2" t="s">
        <v>5201</v>
      </c>
      <c r="AG462" s="2" t="s">
        <v>5201</v>
      </c>
      <c r="AH462" s="2" t="s">
        <v>5201</v>
      </c>
      <c r="AI462" s="2" t="s">
        <v>5201</v>
      </c>
      <c r="AJ462" s="2" t="s">
        <v>5201</v>
      </c>
      <c r="AK462" s="2" t="s">
        <v>5201</v>
      </c>
      <c r="AL462" s="2" t="s">
        <v>5201</v>
      </c>
      <c r="AM462" s="2">
        <f t="shared" si="290"/>
        <v>25939.718676000004</v>
      </c>
      <c r="AN462" s="2" t="s">
        <v>5201</v>
      </c>
      <c r="AO462" s="2" t="s">
        <v>5201</v>
      </c>
      <c r="AP462" s="2" t="s">
        <v>5201</v>
      </c>
      <c r="AQ462" s="2" t="s">
        <v>5201</v>
      </c>
      <c r="AR462" s="2" cm="1">
        <f t="array" ref="AR462">MIN(_xlfn._xlws.FILTER(E462:AQ462,E462:AQ462&lt;&gt;0))</f>
        <v>25939.718676000004</v>
      </c>
      <c r="AS462" s="2">
        <f t="shared" si="291"/>
        <v>69584.955300000001</v>
      </c>
    </row>
    <row r="463" spans="1:45" s="1" customFormat="1" x14ac:dyDescent="0.25">
      <c r="A463" s="5" t="s">
        <v>4550</v>
      </c>
      <c r="B463" s="1" t="s">
        <v>3257</v>
      </c>
      <c r="C463" s="1" t="s">
        <v>3342</v>
      </c>
      <c r="D463" s="2"/>
      <c r="E463" s="2" t="s">
        <v>5201</v>
      </c>
      <c r="F463" s="2" t="s">
        <v>5201</v>
      </c>
      <c r="G463" s="2" t="s">
        <v>5201</v>
      </c>
      <c r="H463" s="2">
        <v>19562.592000000001</v>
      </c>
      <c r="I463" s="2">
        <v>16843.045306569999</v>
      </c>
      <c r="J463" s="2" t="s">
        <v>5201</v>
      </c>
      <c r="K463" s="2" t="s">
        <v>5201</v>
      </c>
      <c r="L463" s="2" t="s">
        <v>5201</v>
      </c>
      <c r="M463" s="2" t="s">
        <v>5201</v>
      </c>
      <c r="N463" s="2" t="s">
        <v>5201</v>
      </c>
      <c r="O463" s="2" t="s">
        <v>5201</v>
      </c>
      <c r="P463" s="2" t="s">
        <v>5201</v>
      </c>
      <c r="Q463" s="2" t="s">
        <v>5201</v>
      </c>
      <c r="R463" s="2" t="s">
        <v>5201</v>
      </c>
      <c r="S463" s="2">
        <v>23262.220800000003</v>
      </c>
      <c r="T463" s="2" t="s">
        <v>5201</v>
      </c>
      <c r="U463" s="2" t="s">
        <v>5201</v>
      </c>
      <c r="V463" s="2">
        <v>23378.647968000001</v>
      </c>
      <c r="W463" s="2">
        <f t="shared" si="289"/>
        <v>23378.647968000001</v>
      </c>
      <c r="X463" s="2">
        <v>13661.635572000001</v>
      </c>
      <c r="Y463" s="2">
        <v>13565.14</v>
      </c>
      <c r="Z463" s="2" t="s">
        <v>5201</v>
      </c>
      <c r="AA463" s="2" t="s">
        <v>5201</v>
      </c>
      <c r="AB463" s="2" t="s">
        <v>5201</v>
      </c>
      <c r="AC463" s="2" t="s">
        <v>5201</v>
      </c>
      <c r="AD463" s="2" t="s">
        <v>5201</v>
      </c>
      <c r="AE463" s="2" t="s">
        <v>5201</v>
      </c>
      <c r="AF463" s="2" t="s">
        <v>5201</v>
      </c>
      <c r="AG463" s="2" t="s">
        <v>5201</v>
      </c>
      <c r="AH463" s="2" t="s">
        <v>5201</v>
      </c>
      <c r="AI463" s="2" t="s">
        <v>5201</v>
      </c>
      <c r="AJ463" s="2" t="s">
        <v>5201</v>
      </c>
      <c r="AK463" s="2" t="s">
        <v>5201</v>
      </c>
      <c r="AL463" s="2" t="s">
        <v>5201</v>
      </c>
      <c r="AM463" s="2">
        <f t="shared" si="290"/>
        <v>13661.635572000001</v>
      </c>
      <c r="AN463" s="2" t="s">
        <v>5201</v>
      </c>
      <c r="AO463" s="2" t="s">
        <v>5201</v>
      </c>
      <c r="AP463" s="2" t="s">
        <v>5201</v>
      </c>
      <c r="AQ463" s="2" t="s">
        <v>5201</v>
      </c>
      <c r="AR463" s="2" cm="1">
        <f t="array" ref="AR463">MIN(_xlfn._xlws.FILTER(E463:AQ463,E463:AQ463&lt;&gt;0))</f>
        <v>13565.14</v>
      </c>
      <c r="AS463" s="2">
        <f t="shared" si="291"/>
        <v>23378.647968000001</v>
      </c>
    </row>
    <row r="464" spans="1:45" s="1" customFormat="1" x14ac:dyDescent="0.25">
      <c r="A464" s="5" t="s">
        <v>4550</v>
      </c>
      <c r="B464" s="1" t="s">
        <v>3257</v>
      </c>
      <c r="C464" s="1" t="s">
        <v>3343</v>
      </c>
      <c r="D464" s="2"/>
      <c r="E464" s="2" t="s">
        <v>5201</v>
      </c>
      <c r="F464" s="2" t="s">
        <v>5201</v>
      </c>
      <c r="G464" s="2" t="s">
        <v>5201</v>
      </c>
      <c r="H464" s="2">
        <v>38141.638399999996</v>
      </c>
      <c r="I464" s="2">
        <v>34943.821394890001</v>
      </c>
      <c r="J464" s="2" t="s">
        <v>5201</v>
      </c>
      <c r="K464" s="2" t="s">
        <v>5201</v>
      </c>
      <c r="L464" s="2" t="s">
        <v>5201</v>
      </c>
      <c r="M464" s="2" t="s">
        <v>5201</v>
      </c>
      <c r="N464" s="2" t="s">
        <v>5201</v>
      </c>
      <c r="O464" s="2" t="s">
        <v>5201</v>
      </c>
      <c r="P464" s="2" t="s">
        <v>5201</v>
      </c>
      <c r="Q464" s="2" t="s">
        <v>5201</v>
      </c>
      <c r="R464" s="2" t="s">
        <v>5201</v>
      </c>
      <c r="S464" s="2">
        <v>49709.816100000004</v>
      </c>
      <c r="T464" s="2" t="s">
        <v>5201</v>
      </c>
      <c r="U464" s="2" t="s">
        <v>5201</v>
      </c>
      <c r="V464" s="2">
        <v>33092.797488000004</v>
      </c>
      <c r="W464" s="2">
        <f t="shared" si="289"/>
        <v>33092.797488000004</v>
      </c>
      <c r="X464" s="2">
        <v>19338.232902</v>
      </c>
      <c r="Y464" s="2">
        <v>25398.560000000001</v>
      </c>
      <c r="Z464" s="2" t="s">
        <v>5201</v>
      </c>
      <c r="AA464" s="2" t="s">
        <v>5201</v>
      </c>
      <c r="AB464" s="2" t="s">
        <v>5201</v>
      </c>
      <c r="AC464" s="2" t="s">
        <v>5201</v>
      </c>
      <c r="AD464" s="2" t="s">
        <v>5201</v>
      </c>
      <c r="AE464" s="2" t="s">
        <v>5201</v>
      </c>
      <c r="AF464" s="2" t="s">
        <v>5201</v>
      </c>
      <c r="AG464" s="2" t="s">
        <v>5201</v>
      </c>
      <c r="AH464" s="2" t="s">
        <v>5201</v>
      </c>
      <c r="AI464" s="2" t="s">
        <v>5201</v>
      </c>
      <c r="AJ464" s="2" t="s">
        <v>5201</v>
      </c>
      <c r="AK464" s="2" t="s">
        <v>5201</v>
      </c>
      <c r="AL464" s="2" t="s">
        <v>5201</v>
      </c>
      <c r="AM464" s="2">
        <f t="shared" si="290"/>
        <v>19338.232902</v>
      </c>
      <c r="AN464" s="2" t="s">
        <v>5201</v>
      </c>
      <c r="AO464" s="2" t="s">
        <v>5201</v>
      </c>
      <c r="AP464" s="2" t="s">
        <v>5201</v>
      </c>
      <c r="AQ464" s="2" t="s">
        <v>5201</v>
      </c>
      <c r="AR464" s="2" cm="1">
        <f t="array" ref="AR464">MIN(_xlfn._xlws.FILTER(E464:AQ464,E464:AQ464&lt;&gt;0))</f>
        <v>19338.232902</v>
      </c>
      <c r="AS464" s="2">
        <f t="shared" si="291"/>
        <v>49709.816100000004</v>
      </c>
    </row>
    <row r="465" spans="1:45" s="1" customFormat="1" x14ac:dyDescent="0.25">
      <c r="A465" s="5" t="s">
        <v>4550</v>
      </c>
      <c r="B465" s="1" t="s">
        <v>3257</v>
      </c>
      <c r="C465" s="1" t="s">
        <v>3344</v>
      </c>
      <c r="D465" s="2"/>
      <c r="E465" s="2" t="s">
        <v>5201</v>
      </c>
      <c r="F465" s="2" t="s">
        <v>5201</v>
      </c>
      <c r="G465" s="2" t="s">
        <v>5201</v>
      </c>
      <c r="H465" s="2">
        <v>48674.675199999998</v>
      </c>
      <c r="I465" s="2">
        <v>46203.000603050001</v>
      </c>
      <c r="J465" s="2" t="s">
        <v>5201</v>
      </c>
      <c r="K465" s="2" t="s">
        <v>5201</v>
      </c>
      <c r="L465" s="2" t="s">
        <v>5201</v>
      </c>
      <c r="M465" s="2" t="s">
        <v>5201</v>
      </c>
      <c r="N465" s="2" t="s">
        <v>5201</v>
      </c>
      <c r="O465" s="2" t="s">
        <v>5201</v>
      </c>
      <c r="P465" s="2" t="s">
        <v>5201</v>
      </c>
      <c r="Q465" s="2" t="s">
        <v>5201</v>
      </c>
      <c r="R465" s="2" t="s">
        <v>5201</v>
      </c>
      <c r="S465" s="2">
        <v>63917.1855</v>
      </c>
      <c r="T465" s="2" t="s">
        <v>5201</v>
      </c>
      <c r="U465" s="2" t="s">
        <v>5201</v>
      </c>
      <c r="V465" s="2">
        <v>36366.066960000004</v>
      </c>
      <c r="W465" s="2">
        <f t="shared" si="289"/>
        <v>36366.066960000004</v>
      </c>
      <c r="X465" s="2">
        <v>21251.01309</v>
      </c>
      <c r="Y465" s="2">
        <v>32614.059999999998</v>
      </c>
      <c r="Z465" s="2" t="s">
        <v>5201</v>
      </c>
      <c r="AA465" s="2" t="s">
        <v>5201</v>
      </c>
      <c r="AB465" s="2" t="s">
        <v>5201</v>
      </c>
      <c r="AC465" s="2" t="s">
        <v>5201</v>
      </c>
      <c r="AD465" s="2" t="s">
        <v>5201</v>
      </c>
      <c r="AE465" s="2" t="s">
        <v>5201</v>
      </c>
      <c r="AF465" s="2" t="s">
        <v>5201</v>
      </c>
      <c r="AG465" s="2" t="s">
        <v>5201</v>
      </c>
      <c r="AH465" s="2" t="s">
        <v>5201</v>
      </c>
      <c r="AI465" s="2" t="s">
        <v>5201</v>
      </c>
      <c r="AJ465" s="2" t="s">
        <v>5201</v>
      </c>
      <c r="AK465" s="2" t="s">
        <v>5201</v>
      </c>
      <c r="AL465" s="2" t="s">
        <v>5201</v>
      </c>
      <c r="AM465" s="2">
        <f t="shared" si="290"/>
        <v>21251.01309</v>
      </c>
      <c r="AN465" s="2" t="s">
        <v>5201</v>
      </c>
      <c r="AO465" s="2" t="s">
        <v>5201</v>
      </c>
      <c r="AP465" s="2" t="s">
        <v>5201</v>
      </c>
      <c r="AQ465" s="2" t="s">
        <v>5201</v>
      </c>
      <c r="AR465" s="2" cm="1">
        <f t="array" ref="AR465">MIN(_xlfn._xlws.FILTER(E465:AQ465,E465:AQ465&lt;&gt;0))</f>
        <v>21251.01309</v>
      </c>
      <c r="AS465" s="2">
        <f t="shared" si="291"/>
        <v>63917.1855</v>
      </c>
    </row>
    <row r="466" spans="1:45" s="1" customFormat="1" x14ac:dyDescent="0.25">
      <c r="A466" s="5" t="s">
        <v>4550</v>
      </c>
      <c r="B466" s="1" t="s">
        <v>3257</v>
      </c>
      <c r="C466" s="1" t="s">
        <v>3345</v>
      </c>
      <c r="D466" s="2"/>
      <c r="E466" s="2" t="s">
        <v>5201</v>
      </c>
      <c r="F466" s="2" t="s">
        <v>5201</v>
      </c>
      <c r="G466" s="2" t="s">
        <v>5201</v>
      </c>
      <c r="H466" s="2">
        <v>85787.2736</v>
      </c>
      <c r="I466" s="2">
        <v>84818.039270159992</v>
      </c>
      <c r="J466" s="2" t="s">
        <v>5201</v>
      </c>
      <c r="K466" s="2" t="s">
        <v>5201</v>
      </c>
      <c r="L466" s="2" t="s">
        <v>5201</v>
      </c>
      <c r="M466" s="2" t="s">
        <v>5201</v>
      </c>
      <c r="N466" s="2" t="s">
        <v>5201</v>
      </c>
      <c r="O466" s="2" t="s">
        <v>5201</v>
      </c>
      <c r="P466" s="2" t="s">
        <v>5201</v>
      </c>
      <c r="Q466" s="2" t="s">
        <v>5201</v>
      </c>
      <c r="R466" s="2" t="s">
        <v>5201</v>
      </c>
      <c r="S466" s="2">
        <v>119176.9425</v>
      </c>
      <c r="T466" s="2" t="s">
        <v>5201</v>
      </c>
      <c r="U466" s="2" t="s">
        <v>5201</v>
      </c>
      <c r="V466" s="2">
        <v>71800.610592000012</v>
      </c>
      <c r="W466" s="2">
        <f t="shared" si="289"/>
        <v>71800.610592000012</v>
      </c>
      <c r="X466" s="2">
        <v>41957.677668000004</v>
      </c>
      <c r="Y466" s="2">
        <v>62341.920000000006</v>
      </c>
      <c r="Z466" s="2" t="s">
        <v>5201</v>
      </c>
      <c r="AA466" s="2" t="s">
        <v>5201</v>
      </c>
      <c r="AB466" s="2" t="s">
        <v>5201</v>
      </c>
      <c r="AC466" s="2" t="s">
        <v>5201</v>
      </c>
      <c r="AD466" s="2" t="s">
        <v>5201</v>
      </c>
      <c r="AE466" s="2" t="s">
        <v>5201</v>
      </c>
      <c r="AF466" s="2" t="s">
        <v>5201</v>
      </c>
      <c r="AG466" s="2" t="s">
        <v>5201</v>
      </c>
      <c r="AH466" s="2" t="s">
        <v>5201</v>
      </c>
      <c r="AI466" s="2" t="s">
        <v>5201</v>
      </c>
      <c r="AJ466" s="2" t="s">
        <v>5201</v>
      </c>
      <c r="AK466" s="2" t="s">
        <v>5201</v>
      </c>
      <c r="AL466" s="2" t="s">
        <v>5201</v>
      </c>
      <c r="AM466" s="2">
        <f t="shared" si="290"/>
        <v>41957.677668000004</v>
      </c>
      <c r="AN466" s="2" t="s">
        <v>5201</v>
      </c>
      <c r="AO466" s="2" t="s">
        <v>5201</v>
      </c>
      <c r="AP466" s="2" t="s">
        <v>5201</v>
      </c>
      <c r="AQ466" s="2" t="s">
        <v>5201</v>
      </c>
      <c r="AR466" s="2" cm="1">
        <f t="array" ref="AR466">MIN(_xlfn._xlws.FILTER(E466:AQ466,E466:AQ466&lt;&gt;0))</f>
        <v>41957.677668000004</v>
      </c>
      <c r="AS466" s="2">
        <f t="shared" si="291"/>
        <v>119176.9425</v>
      </c>
    </row>
    <row r="467" spans="1:45" s="1" customFormat="1" x14ac:dyDescent="0.25">
      <c r="A467" s="5" t="s">
        <v>4551</v>
      </c>
      <c r="B467" s="1" t="s">
        <v>3257</v>
      </c>
      <c r="C467" s="1" t="s">
        <v>3346</v>
      </c>
      <c r="D467" s="2"/>
      <c r="E467" s="2" t="s">
        <v>5201</v>
      </c>
      <c r="F467" s="2" t="s">
        <v>5201</v>
      </c>
      <c r="G467" s="2" t="s">
        <v>5201</v>
      </c>
      <c r="H467" s="2">
        <v>12898.7456</v>
      </c>
      <c r="I467" s="2">
        <v>12127.429028949999</v>
      </c>
      <c r="J467" s="2" t="s">
        <v>5201</v>
      </c>
      <c r="K467" s="2" t="s">
        <v>5201</v>
      </c>
      <c r="L467" s="2" t="s">
        <v>5201</v>
      </c>
      <c r="M467" s="2" t="s">
        <v>5201</v>
      </c>
      <c r="N467" s="2" t="s">
        <v>5201</v>
      </c>
      <c r="O467" s="2" t="s">
        <v>5201</v>
      </c>
      <c r="P467" s="2" t="s">
        <v>5201</v>
      </c>
      <c r="Q467" s="2" t="s">
        <v>5201</v>
      </c>
      <c r="R467" s="2" t="s">
        <v>5201</v>
      </c>
      <c r="S467" s="2">
        <v>14988.235499999999</v>
      </c>
      <c r="T467" s="2" t="s">
        <v>5201</v>
      </c>
      <c r="U467" s="2" t="s">
        <v>5201</v>
      </c>
      <c r="V467" s="2">
        <v>10251.069216</v>
      </c>
      <c r="W467" s="2">
        <f t="shared" si="289"/>
        <v>10251.069216</v>
      </c>
      <c r="X467" s="2">
        <v>5990.3537639999995</v>
      </c>
      <c r="Y467" s="2">
        <v>9091.5300000000007</v>
      </c>
      <c r="Z467" s="2" t="s">
        <v>5201</v>
      </c>
      <c r="AA467" s="2" t="s">
        <v>5201</v>
      </c>
      <c r="AB467" s="2" t="s">
        <v>5201</v>
      </c>
      <c r="AC467" s="2" t="s">
        <v>5201</v>
      </c>
      <c r="AD467" s="2" t="s">
        <v>5201</v>
      </c>
      <c r="AE467" s="2" t="s">
        <v>5201</v>
      </c>
      <c r="AF467" s="2" t="s">
        <v>5201</v>
      </c>
      <c r="AG467" s="2" t="s">
        <v>5201</v>
      </c>
      <c r="AH467" s="2" t="s">
        <v>5201</v>
      </c>
      <c r="AI467" s="2" t="s">
        <v>5201</v>
      </c>
      <c r="AJ467" s="2" t="s">
        <v>5201</v>
      </c>
      <c r="AK467" s="2" t="s">
        <v>5201</v>
      </c>
      <c r="AL467" s="2" t="s">
        <v>5201</v>
      </c>
      <c r="AM467" s="2">
        <f t="shared" si="290"/>
        <v>5990.3537639999995</v>
      </c>
      <c r="AN467" s="2" t="s">
        <v>5201</v>
      </c>
      <c r="AO467" s="2" t="s">
        <v>5201</v>
      </c>
      <c r="AP467" s="2" t="s">
        <v>5201</v>
      </c>
      <c r="AQ467" s="2" t="s">
        <v>5201</v>
      </c>
      <c r="AR467" s="2" cm="1">
        <f t="array" ref="AR467">MIN(_xlfn._xlws.FILTER(E467:AQ467,E467:AQ467&lt;&gt;0))</f>
        <v>5990.3537639999995</v>
      </c>
      <c r="AS467" s="2">
        <f t="shared" si="291"/>
        <v>14988.235499999999</v>
      </c>
    </row>
    <row r="468" spans="1:45" s="1" customFormat="1" x14ac:dyDescent="0.25">
      <c r="A468" s="5" t="s">
        <v>4551</v>
      </c>
      <c r="B468" s="1" t="s">
        <v>3257</v>
      </c>
      <c r="C468" s="1" t="s">
        <v>3347</v>
      </c>
      <c r="D468" s="2"/>
      <c r="E468" s="2" t="s">
        <v>5201</v>
      </c>
      <c r="F468" s="2" t="s">
        <v>5201</v>
      </c>
      <c r="G468" s="2" t="s">
        <v>5201</v>
      </c>
      <c r="H468" s="2">
        <v>22508.895999999997</v>
      </c>
      <c r="I468" s="2">
        <v>20937.983624230001</v>
      </c>
      <c r="J468" s="2" t="s">
        <v>5201</v>
      </c>
      <c r="K468" s="2" t="s">
        <v>5201</v>
      </c>
      <c r="L468" s="2" t="s">
        <v>5201</v>
      </c>
      <c r="M468" s="2" t="s">
        <v>5201</v>
      </c>
      <c r="N468" s="2" t="s">
        <v>5201</v>
      </c>
      <c r="O468" s="2" t="s">
        <v>5201</v>
      </c>
      <c r="P468" s="2" t="s">
        <v>5201</v>
      </c>
      <c r="Q468" s="2" t="s">
        <v>5201</v>
      </c>
      <c r="R468" s="2" t="s">
        <v>5201</v>
      </c>
      <c r="S468" s="2">
        <v>27010.7775</v>
      </c>
      <c r="T468" s="2" t="s">
        <v>5201</v>
      </c>
      <c r="U468" s="2" t="s">
        <v>5201</v>
      </c>
      <c r="V468" s="2">
        <v>25211.506368000002</v>
      </c>
      <c r="W468" s="2">
        <f t="shared" si="289"/>
        <v>25211.506368000002</v>
      </c>
      <c r="X468" s="2">
        <v>14732.691672000001</v>
      </c>
      <c r="Y468" s="2">
        <v>15585.480000000001</v>
      </c>
      <c r="Z468" s="2" t="s">
        <v>5201</v>
      </c>
      <c r="AA468" s="2" t="s">
        <v>5201</v>
      </c>
      <c r="AB468" s="2" t="s">
        <v>5201</v>
      </c>
      <c r="AC468" s="2" t="s">
        <v>5201</v>
      </c>
      <c r="AD468" s="2" t="s">
        <v>5201</v>
      </c>
      <c r="AE468" s="2" t="s">
        <v>5201</v>
      </c>
      <c r="AF468" s="2" t="s">
        <v>5201</v>
      </c>
      <c r="AG468" s="2" t="s">
        <v>5201</v>
      </c>
      <c r="AH468" s="2" t="s">
        <v>5201</v>
      </c>
      <c r="AI468" s="2" t="s">
        <v>5201</v>
      </c>
      <c r="AJ468" s="2" t="s">
        <v>5201</v>
      </c>
      <c r="AK468" s="2" t="s">
        <v>5201</v>
      </c>
      <c r="AL468" s="2" t="s">
        <v>5201</v>
      </c>
      <c r="AM468" s="2">
        <f t="shared" si="290"/>
        <v>14732.691672000001</v>
      </c>
      <c r="AN468" s="2" t="s">
        <v>5201</v>
      </c>
      <c r="AO468" s="2" t="s">
        <v>5201</v>
      </c>
      <c r="AP468" s="2" t="s">
        <v>5201</v>
      </c>
      <c r="AQ468" s="2" t="s">
        <v>5201</v>
      </c>
      <c r="AR468" s="2" cm="1">
        <f t="array" ref="AR468">MIN(_xlfn._xlws.FILTER(E468:AQ468,E468:AQ468&lt;&gt;0))</f>
        <v>14732.691672000001</v>
      </c>
      <c r="AS468" s="2">
        <f t="shared" si="291"/>
        <v>27010.7775</v>
      </c>
    </row>
    <row r="469" spans="1:45" s="1" customFormat="1" x14ac:dyDescent="0.25">
      <c r="A469" s="5" t="s">
        <v>4551</v>
      </c>
      <c r="B469" s="1" t="s">
        <v>3257</v>
      </c>
      <c r="C469" s="1" t="s">
        <v>3348</v>
      </c>
      <c r="D469" s="2"/>
      <c r="E469" s="2" t="s">
        <v>5201</v>
      </c>
      <c r="F469" s="2" t="s">
        <v>5201</v>
      </c>
      <c r="G469" s="2" t="s">
        <v>5201</v>
      </c>
      <c r="H469" s="2">
        <v>37125.596799999999</v>
      </c>
      <c r="I469" s="2">
        <v>34482.803114569993</v>
      </c>
      <c r="J469" s="2" t="s">
        <v>5201</v>
      </c>
      <c r="K469" s="2" t="s">
        <v>5201</v>
      </c>
      <c r="L469" s="2" t="s">
        <v>5201</v>
      </c>
      <c r="M469" s="2" t="s">
        <v>5201</v>
      </c>
      <c r="N469" s="2" t="s">
        <v>5201</v>
      </c>
      <c r="O469" s="2" t="s">
        <v>5201</v>
      </c>
      <c r="P469" s="2" t="s">
        <v>5201</v>
      </c>
      <c r="Q469" s="2" t="s">
        <v>5201</v>
      </c>
      <c r="R469" s="2" t="s">
        <v>5201</v>
      </c>
      <c r="S469" s="2">
        <v>44028.066600000006</v>
      </c>
      <c r="T469" s="2" t="s">
        <v>5201</v>
      </c>
      <c r="U469" s="2" t="s">
        <v>5201</v>
      </c>
      <c r="V469" s="2">
        <v>37771.977168000005</v>
      </c>
      <c r="W469" s="2">
        <f t="shared" si="289"/>
        <v>37771.977168000005</v>
      </c>
      <c r="X469" s="2">
        <v>22072.576121999999</v>
      </c>
      <c r="Y469" s="2">
        <v>25831.49</v>
      </c>
      <c r="Z469" s="2" t="s">
        <v>5201</v>
      </c>
      <c r="AA469" s="2" t="s">
        <v>5201</v>
      </c>
      <c r="AB469" s="2" t="s">
        <v>5201</v>
      </c>
      <c r="AC469" s="2" t="s">
        <v>5201</v>
      </c>
      <c r="AD469" s="2" t="s">
        <v>5201</v>
      </c>
      <c r="AE469" s="2" t="s">
        <v>5201</v>
      </c>
      <c r="AF469" s="2" t="s">
        <v>5201</v>
      </c>
      <c r="AG469" s="2" t="s">
        <v>5201</v>
      </c>
      <c r="AH469" s="2" t="s">
        <v>5201</v>
      </c>
      <c r="AI469" s="2" t="s">
        <v>5201</v>
      </c>
      <c r="AJ469" s="2" t="s">
        <v>5201</v>
      </c>
      <c r="AK469" s="2" t="s">
        <v>5201</v>
      </c>
      <c r="AL469" s="2" t="s">
        <v>5201</v>
      </c>
      <c r="AM469" s="2">
        <f t="shared" si="290"/>
        <v>22072.576121999999</v>
      </c>
      <c r="AN469" s="2" t="s">
        <v>5201</v>
      </c>
      <c r="AO469" s="2" t="s">
        <v>5201</v>
      </c>
      <c r="AP469" s="2" t="s">
        <v>5201</v>
      </c>
      <c r="AQ469" s="2" t="s">
        <v>5201</v>
      </c>
      <c r="AR469" s="2" cm="1">
        <f t="array" ref="AR469">MIN(_xlfn._xlws.FILTER(E469:AQ469,E469:AQ469&lt;&gt;0))</f>
        <v>22072.576121999999</v>
      </c>
      <c r="AS469" s="2">
        <f t="shared" si="291"/>
        <v>44028.066600000006</v>
      </c>
    </row>
    <row r="470" spans="1:45" s="1" customFormat="1" x14ac:dyDescent="0.25">
      <c r="A470" s="5" t="s">
        <v>4551</v>
      </c>
      <c r="B470" s="1" t="s">
        <v>3257</v>
      </c>
      <c r="C470" s="1" t="s">
        <v>3349</v>
      </c>
      <c r="D470" s="2"/>
      <c r="E470" s="2" t="s">
        <v>5201</v>
      </c>
      <c r="F470" s="2" t="s">
        <v>5201</v>
      </c>
      <c r="G470" s="2" t="s">
        <v>5201</v>
      </c>
      <c r="H470" s="2">
        <v>77123.839999999997</v>
      </c>
      <c r="I470" s="2">
        <v>87989.584416689991</v>
      </c>
      <c r="J470" s="2" t="s">
        <v>5201</v>
      </c>
      <c r="K470" s="2" t="s">
        <v>5201</v>
      </c>
      <c r="L470" s="2" t="s">
        <v>5201</v>
      </c>
      <c r="M470" s="2" t="s">
        <v>5201</v>
      </c>
      <c r="N470" s="2" t="s">
        <v>5201</v>
      </c>
      <c r="O470" s="2" t="s">
        <v>5201</v>
      </c>
      <c r="P470" s="2" t="s">
        <v>5201</v>
      </c>
      <c r="Q470" s="2" t="s">
        <v>5201</v>
      </c>
      <c r="R470" s="2" t="s">
        <v>5201</v>
      </c>
      <c r="S470" s="2">
        <v>106774.9515</v>
      </c>
      <c r="T470" s="2" t="s">
        <v>5201</v>
      </c>
      <c r="U470" s="2" t="s">
        <v>5201</v>
      </c>
      <c r="V470" s="2">
        <v>80777.304144000009</v>
      </c>
      <c r="W470" s="2">
        <f t="shared" si="289"/>
        <v>80777.304144000009</v>
      </c>
      <c r="X470" s="2">
        <v>47203.332426000001</v>
      </c>
      <c r="Y470" s="2">
        <v>59600.03</v>
      </c>
      <c r="Z470" s="2" t="s">
        <v>5201</v>
      </c>
      <c r="AA470" s="2" t="s">
        <v>5201</v>
      </c>
      <c r="AB470" s="2" t="s">
        <v>5201</v>
      </c>
      <c r="AC470" s="2" t="s">
        <v>5201</v>
      </c>
      <c r="AD470" s="2" t="s">
        <v>5201</v>
      </c>
      <c r="AE470" s="2" t="s">
        <v>5201</v>
      </c>
      <c r="AF470" s="2" t="s">
        <v>5201</v>
      </c>
      <c r="AG470" s="2" t="s">
        <v>5201</v>
      </c>
      <c r="AH470" s="2" t="s">
        <v>5201</v>
      </c>
      <c r="AI470" s="2" t="s">
        <v>5201</v>
      </c>
      <c r="AJ470" s="2" t="s">
        <v>5201</v>
      </c>
      <c r="AK470" s="2" t="s">
        <v>5201</v>
      </c>
      <c r="AL470" s="2" t="s">
        <v>5201</v>
      </c>
      <c r="AM470" s="2">
        <f t="shared" si="290"/>
        <v>47203.332426000001</v>
      </c>
      <c r="AN470" s="2" t="s">
        <v>5201</v>
      </c>
      <c r="AO470" s="2" t="s">
        <v>5201</v>
      </c>
      <c r="AP470" s="2" t="s">
        <v>5201</v>
      </c>
      <c r="AQ470" s="2" t="s">
        <v>5201</v>
      </c>
      <c r="AR470" s="2" cm="1">
        <f t="array" ref="AR470">MIN(_xlfn._xlws.FILTER(E470:AQ470,E470:AQ470&lt;&gt;0))</f>
        <v>47203.332426000001</v>
      </c>
      <c r="AS470" s="2">
        <f t="shared" si="291"/>
        <v>106774.9515</v>
      </c>
    </row>
    <row r="471" spans="1:45" s="1" customFormat="1" x14ac:dyDescent="0.25">
      <c r="A471" s="5" t="s">
        <v>4552</v>
      </c>
      <c r="B471" s="1" t="s">
        <v>3257</v>
      </c>
      <c r="C471" s="1" t="s">
        <v>3350</v>
      </c>
      <c r="D471" s="2"/>
      <c r="E471" s="2" t="s">
        <v>5201</v>
      </c>
      <c r="F471" s="2" t="s">
        <v>5201</v>
      </c>
      <c r="G471" s="2" t="s">
        <v>5201</v>
      </c>
      <c r="H471" s="2">
        <v>11475.420799999998</v>
      </c>
      <c r="I471" s="2">
        <v>9239.0333310299993</v>
      </c>
      <c r="J471" s="2" t="s">
        <v>5201</v>
      </c>
      <c r="K471" s="2" t="s">
        <v>5201</v>
      </c>
      <c r="L471" s="2" t="s">
        <v>5201</v>
      </c>
      <c r="M471" s="2" t="s">
        <v>5201</v>
      </c>
      <c r="N471" s="2" t="s">
        <v>5201</v>
      </c>
      <c r="O471" s="2" t="s">
        <v>5201</v>
      </c>
      <c r="P471" s="2" t="s">
        <v>5201</v>
      </c>
      <c r="Q471" s="2" t="s">
        <v>5201</v>
      </c>
      <c r="R471" s="2" t="s">
        <v>5201</v>
      </c>
      <c r="S471" s="2">
        <v>12326.101199999999</v>
      </c>
      <c r="T471" s="2" t="s">
        <v>5201</v>
      </c>
      <c r="U471" s="2" t="s">
        <v>5201</v>
      </c>
      <c r="V471" s="2">
        <v>8681.2799040000009</v>
      </c>
      <c r="W471" s="2">
        <f t="shared" si="289"/>
        <v>8681.2799040000009</v>
      </c>
      <c r="X471" s="2">
        <v>5073.0257160000001</v>
      </c>
      <c r="Y471" s="2">
        <v>7071.19</v>
      </c>
      <c r="Z471" s="2" t="s">
        <v>5201</v>
      </c>
      <c r="AA471" s="2" t="s">
        <v>5201</v>
      </c>
      <c r="AB471" s="2" t="s">
        <v>5201</v>
      </c>
      <c r="AC471" s="2" t="s">
        <v>5201</v>
      </c>
      <c r="AD471" s="2" t="s">
        <v>5201</v>
      </c>
      <c r="AE471" s="2" t="s">
        <v>5201</v>
      </c>
      <c r="AF471" s="2" t="s">
        <v>5201</v>
      </c>
      <c r="AG471" s="2" t="s">
        <v>5201</v>
      </c>
      <c r="AH471" s="2" t="s">
        <v>5201</v>
      </c>
      <c r="AI471" s="2" t="s">
        <v>5201</v>
      </c>
      <c r="AJ471" s="2" t="s">
        <v>5201</v>
      </c>
      <c r="AK471" s="2" t="s">
        <v>5201</v>
      </c>
      <c r="AL471" s="2" t="s">
        <v>5201</v>
      </c>
      <c r="AM471" s="2">
        <f t="shared" si="290"/>
        <v>5073.0257160000001</v>
      </c>
      <c r="AN471" s="2" t="s">
        <v>5201</v>
      </c>
      <c r="AO471" s="2" t="s">
        <v>5201</v>
      </c>
      <c r="AP471" s="2" t="s">
        <v>5201</v>
      </c>
      <c r="AQ471" s="2" t="s">
        <v>5201</v>
      </c>
      <c r="AR471" s="2" cm="1">
        <f t="array" ref="AR471">MIN(_xlfn._xlws.FILTER(E471:AQ471,E471:AQ471&lt;&gt;0))</f>
        <v>5073.0257160000001</v>
      </c>
      <c r="AS471" s="2">
        <f t="shared" si="291"/>
        <v>12326.101199999999</v>
      </c>
    </row>
    <row r="472" spans="1:45" s="1" customFormat="1" x14ac:dyDescent="0.25">
      <c r="A472" s="5" t="s">
        <v>4552</v>
      </c>
      <c r="B472" s="1" t="s">
        <v>3257</v>
      </c>
      <c r="C472" s="1" t="s">
        <v>3351</v>
      </c>
      <c r="D472" s="2"/>
      <c r="E472" s="2" t="s">
        <v>5201</v>
      </c>
      <c r="F472" s="2" t="s">
        <v>5201</v>
      </c>
      <c r="G472" s="2" t="s">
        <v>5201</v>
      </c>
      <c r="H472" s="2">
        <v>16042.192000000001</v>
      </c>
      <c r="I472" s="2">
        <v>13568.79901379</v>
      </c>
      <c r="J472" s="2" t="s">
        <v>5201</v>
      </c>
      <c r="K472" s="2" t="s">
        <v>5201</v>
      </c>
      <c r="L472" s="2" t="s">
        <v>5201</v>
      </c>
      <c r="M472" s="2" t="s">
        <v>5201</v>
      </c>
      <c r="N472" s="2" t="s">
        <v>5201</v>
      </c>
      <c r="O472" s="2" t="s">
        <v>5201</v>
      </c>
      <c r="P472" s="2" t="s">
        <v>5201</v>
      </c>
      <c r="Q472" s="2" t="s">
        <v>5201</v>
      </c>
      <c r="R472" s="2" t="s">
        <v>5201</v>
      </c>
      <c r="S472" s="2">
        <v>15641.287200000001</v>
      </c>
      <c r="T472" s="2" t="s">
        <v>5201</v>
      </c>
      <c r="U472" s="2" t="s">
        <v>5201</v>
      </c>
      <c r="V472" s="2">
        <v>15221.349936000001</v>
      </c>
      <c r="W472" s="2">
        <f t="shared" si="289"/>
        <v>15221.349936000001</v>
      </c>
      <c r="X472" s="2">
        <v>8894.8058939999992</v>
      </c>
      <c r="Y472" s="2">
        <v>10246.01</v>
      </c>
      <c r="Z472" s="2" t="s">
        <v>5201</v>
      </c>
      <c r="AA472" s="2" t="s">
        <v>5201</v>
      </c>
      <c r="AB472" s="2" t="s">
        <v>5201</v>
      </c>
      <c r="AC472" s="2" t="s">
        <v>5201</v>
      </c>
      <c r="AD472" s="2" t="s">
        <v>5201</v>
      </c>
      <c r="AE472" s="2" t="s">
        <v>5201</v>
      </c>
      <c r="AF472" s="2" t="s">
        <v>5201</v>
      </c>
      <c r="AG472" s="2" t="s">
        <v>5201</v>
      </c>
      <c r="AH472" s="2" t="s">
        <v>5201</v>
      </c>
      <c r="AI472" s="2" t="s">
        <v>5201</v>
      </c>
      <c r="AJ472" s="2" t="s">
        <v>5201</v>
      </c>
      <c r="AK472" s="2" t="s">
        <v>5201</v>
      </c>
      <c r="AL472" s="2" t="s">
        <v>5201</v>
      </c>
      <c r="AM472" s="2">
        <f t="shared" si="290"/>
        <v>8894.8058939999992</v>
      </c>
      <c r="AN472" s="2" t="s">
        <v>5201</v>
      </c>
      <c r="AO472" s="2" t="s">
        <v>5201</v>
      </c>
      <c r="AP472" s="2" t="s">
        <v>5201</v>
      </c>
      <c r="AQ472" s="2" t="s">
        <v>5201</v>
      </c>
      <c r="AR472" s="2" cm="1">
        <f t="array" ref="AR472">MIN(_xlfn._xlws.FILTER(E472:AQ472,E472:AQ472&lt;&gt;0))</f>
        <v>8894.8058939999992</v>
      </c>
      <c r="AS472" s="2">
        <f t="shared" si="291"/>
        <v>16042.192000000001</v>
      </c>
    </row>
    <row r="473" spans="1:45" s="1" customFormat="1" x14ac:dyDescent="0.25">
      <c r="A473" s="5" t="s">
        <v>4552</v>
      </c>
      <c r="B473" s="1" t="s">
        <v>3257</v>
      </c>
      <c r="C473" s="1" t="s">
        <v>3352</v>
      </c>
      <c r="D473" s="2"/>
      <c r="E473" s="2" t="s">
        <v>5201</v>
      </c>
      <c r="F473" s="2" t="s">
        <v>5201</v>
      </c>
      <c r="G473" s="2" t="s">
        <v>5201</v>
      </c>
      <c r="H473" s="2">
        <v>27062.668800000003</v>
      </c>
      <c r="I473" s="2">
        <v>25061.124154329998</v>
      </c>
      <c r="J473" s="2" t="s">
        <v>5201</v>
      </c>
      <c r="K473" s="2" t="s">
        <v>5201</v>
      </c>
      <c r="L473" s="2" t="s">
        <v>5201</v>
      </c>
      <c r="M473" s="2" t="s">
        <v>5201</v>
      </c>
      <c r="N473" s="2" t="s">
        <v>5201</v>
      </c>
      <c r="O473" s="2" t="s">
        <v>5201</v>
      </c>
      <c r="P473" s="2" t="s">
        <v>5201</v>
      </c>
      <c r="Q473" s="2" t="s">
        <v>5201</v>
      </c>
      <c r="R473" s="2" t="s">
        <v>5201</v>
      </c>
      <c r="S473" s="2">
        <v>30292.012799999997</v>
      </c>
      <c r="T473" s="2" t="s">
        <v>5201</v>
      </c>
      <c r="U473" s="2" t="s">
        <v>5201</v>
      </c>
      <c r="V473" s="2">
        <v>27710.662703999998</v>
      </c>
      <c r="W473" s="2">
        <f t="shared" si="289"/>
        <v>27710.662703999998</v>
      </c>
      <c r="X473" s="2">
        <v>16193.108165999998</v>
      </c>
      <c r="Y473" s="2">
        <v>17317.2</v>
      </c>
      <c r="Z473" s="2" t="s">
        <v>5201</v>
      </c>
      <c r="AA473" s="2" t="s">
        <v>5201</v>
      </c>
      <c r="AB473" s="2" t="s">
        <v>5201</v>
      </c>
      <c r="AC473" s="2" t="s">
        <v>5201</v>
      </c>
      <c r="AD473" s="2" t="s">
        <v>5201</v>
      </c>
      <c r="AE473" s="2" t="s">
        <v>5201</v>
      </c>
      <c r="AF473" s="2" t="s">
        <v>5201</v>
      </c>
      <c r="AG473" s="2" t="s">
        <v>5201</v>
      </c>
      <c r="AH473" s="2" t="s">
        <v>5201</v>
      </c>
      <c r="AI473" s="2" t="s">
        <v>5201</v>
      </c>
      <c r="AJ473" s="2" t="s">
        <v>5201</v>
      </c>
      <c r="AK473" s="2" t="s">
        <v>5201</v>
      </c>
      <c r="AL473" s="2" t="s">
        <v>5201</v>
      </c>
      <c r="AM473" s="2">
        <f t="shared" si="290"/>
        <v>16193.108165999998</v>
      </c>
      <c r="AN473" s="2" t="s">
        <v>5201</v>
      </c>
      <c r="AO473" s="2" t="s">
        <v>5201</v>
      </c>
      <c r="AP473" s="2" t="s">
        <v>5201</v>
      </c>
      <c r="AQ473" s="2" t="s">
        <v>5201</v>
      </c>
      <c r="AR473" s="2" cm="1">
        <f t="array" ref="AR473">MIN(_xlfn._xlws.FILTER(E473:AQ473,E473:AQ473&lt;&gt;0))</f>
        <v>16193.108165999998</v>
      </c>
      <c r="AS473" s="2">
        <f t="shared" si="291"/>
        <v>30292.012799999997</v>
      </c>
    </row>
    <row r="474" spans="1:45" s="1" customFormat="1" x14ac:dyDescent="0.25">
      <c r="A474" s="5" t="s">
        <v>4552</v>
      </c>
      <c r="B474" s="1" t="s">
        <v>3257</v>
      </c>
      <c r="C474" s="1" t="s">
        <v>3353</v>
      </c>
      <c r="D474" s="2"/>
      <c r="E474" s="2" t="s">
        <v>5201</v>
      </c>
      <c r="F474" s="2" t="s">
        <v>5201</v>
      </c>
      <c r="G474" s="2" t="s">
        <v>5201</v>
      </c>
      <c r="H474" s="2">
        <v>54549.951999999997</v>
      </c>
      <c r="I474" s="2">
        <v>63432.928292739998</v>
      </c>
      <c r="J474" s="2" t="s">
        <v>5201</v>
      </c>
      <c r="K474" s="2" t="s">
        <v>5201</v>
      </c>
      <c r="L474" s="2" t="s">
        <v>5201</v>
      </c>
      <c r="M474" s="2" t="s">
        <v>5201</v>
      </c>
      <c r="N474" s="2" t="s">
        <v>5201</v>
      </c>
      <c r="O474" s="2" t="s">
        <v>5201</v>
      </c>
      <c r="P474" s="2" t="s">
        <v>5201</v>
      </c>
      <c r="Q474" s="2" t="s">
        <v>5201</v>
      </c>
      <c r="R474" s="2" t="s">
        <v>5201</v>
      </c>
      <c r="S474" s="2">
        <v>34567.803899999999</v>
      </c>
      <c r="T474" s="2" t="s">
        <v>5201</v>
      </c>
      <c r="U474" s="2" t="s">
        <v>5201</v>
      </c>
      <c r="V474" s="2">
        <v>56857.423871999999</v>
      </c>
      <c r="W474" s="2">
        <f t="shared" si="289"/>
        <v>56857.423871999999</v>
      </c>
      <c r="X474" s="2">
        <v>33225.420288000001</v>
      </c>
      <c r="Y474" s="2">
        <v>37953.53</v>
      </c>
      <c r="Z474" s="2" t="s">
        <v>5201</v>
      </c>
      <c r="AA474" s="2" t="s">
        <v>5201</v>
      </c>
      <c r="AB474" s="2" t="s">
        <v>5201</v>
      </c>
      <c r="AC474" s="2" t="s">
        <v>5201</v>
      </c>
      <c r="AD474" s="2" t="s">
        <v>5201</v>
      </c>
      <c r="AE474" s="2" t="s">
        <v>5201</v>
      </c>
      <c r="AF474" s="2" t="s">
        <v>5201</v>
      </c>
      <c r="AG474" s="2" t="s">
        <v>5201</v>
      </c>
      <c r="AH474" s="2" t="s">
        <v>5201</v>
      </c>
      <c r="AI474" s="2" t="s">
        <v>5201</v>
      </c>
      <c r="AJ474" s="2" t="s">
        <v>5201</v>
      </c>
      <c r="AK474" s="2" t="s">
        <v>5201</v>
      </c>
      <c r="AL474" s="2" t="s">
        <v>5201</v>
      </c>
      <c r="AM474" s="2">
        <f t="shared" si="290"/>
        <v>33225.420288000001</v>
      </c>
      <c r="AN474" s="2" t="s">
        <v>5201</v>
      </c>
      <c r="AO474" s="2" t="s">
        <v>5201</v>
      </c>
      <c r="AP474" s="2" t="s">
        <v>5201</v>
      </c>
      <c r="AQ474" s="2" t="s">
        <v>5201</v>
      </c>
      <c r="AR474" s="2" cm="1">
        <f t="array" ref="AR474">MIN(_xlfn._xlws.FILTER(E474:AQ474,E474:AQ474&lt;&gt;0))</f>
        <v>33225.420288000001</v>
      </c>
      <c r="AS474" s="2">
        <f t="shared" si="291"/>
        <v>63432.928292739998</v>
      </c>
    </row>
    <row r="475" spans="1:45" s="1" customFormat="1" x14ac:dyDescent="0.25">
      <c r="A475" s="5" t="s">
        <v>4553</v>
      </c>
      <c r="B475" s="1" t="s">
        <v>3257</v>
      </c>
      <c r="C475" s="1" t="s">
        <v>3354</v>
      </c>
      <c r="D475" s="2"/>
      <c r="E475" s="2" t="s">
        <v>5201</v>
      </c>
      <c r="F475" s="2" t="s">
        <v>5201</v>
      </c>
      <c r="G475" s="2" t="s">
        <v>5201</v>
      </c>
      <c r="H475" s="2">
        <v>11577.241599999999</v>
      </c>
      <c r="I475" s="2">
        <v>10301.77523883</v>
      </c>
      <c r="J475" s="2" t="s">
        <v>5201</v>
      </c>
      <c r="K475" s="2" t="s">
        <v>5201</v>
      </c>
      <c r="L475" s="2" t="s">
        <v>5201</v>
      </c>
      <c r="M475" s="2" t="s">
        <v>5201</v>
      </c>
      <c r="N475" s="2" t="s">
        <v>5201</v>
      </c>
      <c r="O475" s="2" t="s">
        <v>5201</v>
      </c>
      <c r="P475" s="2" t="s">
        <v>5201</v>
      </c>
      <c r="Q475" s="2" t="s">
        <v>5201</v>
      </c>
      <c r="R475" s="2" t="s">
        <v>5201</v>
      </c>
      <c r="S475" s="2">
        <v>11089.8963</v>
      </c>
      <c r="T475" s="2" t="s">
        <v>5201</v>
      </c>
      <c r="U475" s="2" t="s">
        <v>5201</v>
      </c>
      <c r="V475" s="2">
        <v>8388.0225600000012</v>
      </c>
      <c r="W475" s="2">
        <f t="shared" si="289"/>
        <v>8388.0225600000012</v>
      </c>
      <c r="X475" s="2">
        <v>4901.6567400000004</v>
      </c>
      <c r="Y475" s="2">
        <v>7792.7400000000007</v>
      </c>
      <c r="Z475" s="2" t="s">
        <v>5201</v>
      </c>
      <c r="AA475" s="2" t="s">
        <v>5201</v>
      </c>
      <c r="AB475" s="2" t="s">
        <v>5201</v>
      </c>
      <c r="AC475" s="2" t="s">
        <v>5201</v>
      </c>
      <c r="AD475" s="2" t="s">
        <v>5201</v>
      </c>
      <c r="AE475" s="2" t="s">
        <v>5201</v>
      </c>
      <c r="AF475" s="2" t="s">
        <v>5201</v>
      </c>
      <c r="AG475" s="2" t="s">
        <v>5201</v>
      </c>
      <c r="AH475" s="2" t="s">
        <v>5201</v>
      </c>
      <c r="AI475" s="2" t="s">
        <v>5201</v>
      </c>
      <c r="AJ475" s="2" t="s">
        <v>5201</v>
      </c>
      <c r="AK475" s="2" t="s">
        <v>5201</v>
      </c>
      <c r="AL475" s="2" t="s">
        <v>5201</v>
      </c>
      <c r="AM475" s="2">
        <f t="shared" si="290"/>
        <v>4901.6567400000004</v>
      </c>
      <c r="AN475" s="2" t="s">
        <v>5201</v>
      </c>
      <c r="AO475" s="2" t="s">
        <v>5201</v>
      </c>
      <c r="AP475" s="2" t="s">
        <v>5201</v>
      </c>
      <c r="AQ475" s="2" t="s">
        <v>5201</v>
      </c>
      <c r="AR475" s="2" cm="1">
        <f t="array" ref="AR475">MIN(_xlfn._xlws.FILTER(E475:AQ475,E475:AQ475&lt;&gt;0))</f>
        <v>4901.6567400000004</v>
      </c>
      <c r="AS475" s="2">
        <f t="shared" si="291"/>
        <v>11577.241599999999</v>
      </c>
    </row>
    <row r="476" spans="1:45" s="1" customFormat="1" x14ac:dyDescent="0.25">
      <c r="A476" s="5" t="s">
        <v>4553</v>
      </c>
      <c r="B476" s="1" t="s">
        <v>3257</v>
      </c>
      <c r="C476" s="1" t="s">
        <v>3355</v>
      </c>
      <c r="D476" s="2"/>
      <c r="E476" s="2" t="s">
        <v>5201</v>
      </c>
      <c r="F476" s="2" t="s">
        <v>5201</v>
      </c>
      <c r="G476" s="2" t="s">
        <v>5201</v>
      </c>
      <c r="H476" s="2">
        <v>13423.0144</v>
      </c>
      <c r="I476" s="2">
        <v>11966.450953199997</v>
      </c>
      <c r="J476" s="2" t="s">
        <v>5201</v>
      </c>
      <c r="K476" s="2" t="s">
        <v>5201</v>
      </c>
      <c r="L476" s="2" t="s">
        <v>5201</v>
      </c>
      <c r="M476" s="2" t="s">
        <v>5201</v>
      </c>
      <c r="N476" s="2" t="s">
        <v>5201</v>
      </c>
      <c r="O476" s="2" t="s">
        <v>5201</v>
      </c>
      <c r="P476" s="2" t="s">
        <v>5201</v>
      </c>
      <c r="Q476" s="2" t="s">
        <v>5201</v>
      </c>
      <c r="R476" s="2" t="s">
        <v>5201</v>
      </c>
      <c r="S476" s="2">
        <v>14514.9228</v>
      </c>
      <c r="T476" s="2" t="s">
        <v>5201</v>
      </c>
      <c r="U476" s="2" t="s">
        <v>5201</v>
      </c>
      <c r="V476" s="2">
        <v>11311.970783999999</v>
      </c>
      <c r="W476" s="2">
        <f t="shared" si="289"/>
        <v>11311.970783999999</v>
      </c>
      <c r="X476" s="2">
        <v>6610.3062359999994</v>
      </c>
      <c r="Y476" s="2">
        <v>9091.5300000000007</v>
      </c>
      <c r="Z476" s="2" t="s">
        <v>5201</v>
      </c>
      <c r="AA476" s="2" t="s">
        <v>5201</v>
      </c>
      <c r="AB476" s="2" t="s">
        <v>5201</v>
      </c>
      <c r="AC476" s="2" t="s">
        <v>5201</v>
      </c>
      <c r="AD476" s="2" t="s">
        <v>5201</v>
      </c>
      <c r="AE476" s="2" t="s">
        <v>5201</v>
      </c>
      <c r="AF476" s="2" t="s">
        <v>5201</v>
      </c>
      <c r="AG476" s="2" t="s">
        <v>5201</v>
      </c>
      <c r="AH476" s="2" t="s">
        <v>5201</v>
      </c>
      <c r="AI476" s="2" t="s">
        <v>5201</v>
      </c>
      <c r="AJ476" s="2" t="s">
        <v>5201</v>
      </c>
      <c r="AK476" s="2" t="s">
        <v>5201</v>
      </c>
      <c r="AL476" s="2" t="s">
        <v>5201</v>
      </c>
      <c r="AM476" s="2">
        <f t="shared" si="290"/>
        <v>6610.3062359999994</v>
      </c>
      <c r="AN476" s="2" t="s">
        <v>5201</v>
      </c>
      <c r="AO476" s="2" t="s">
        <v>5201</v>
      </c>
      <c r="AP476" s="2" t="s">
        <v>5201</v>
      </c>
      <c r="AQ476" s="2" t="s">
        <v>5201</v>
      </c>
      <c r="AR476" s="2" cm="1">
        <f t="array" ref="AR476">MIN(_xlfn._xlws.FILTER(E476:AQ476,E476:AQ476&lt;&gt;0))</f>
        <v>6610.3062359999994</v>
      </c>
      <c r="AS476" s="2">
        <f t="shared" si="291"/>
        <v>14514.9228</v>
      </c>
    </row>
    <row r="477" spans="1:45" s="1" customFormat="1" x14ac:dyDescent="0.25">
      <c r="A477" s="5" t="s">
        <v>4553</v>
      </c>
      <c r="B477" s="1" t="s">
        <v>3257</v>
      </c>
      <c r="C477" s="1" t="s">
        <v>3356</v>
      </c>
      <c r="D477" s="2"/>
      <c r="E477" s="2" t="s">
        <v>5201</v>
      </c>
      <c r="F477" s="2" t="s">
        <v>5201</v>
      </c>
      <c r="G477" s="2" t="s">
        <v>5201</v>
      </c>
      <c r="H477" s="2">
        <v>18178.2624</v>
      </c>
      <c r="I477" s="2">
        <v>17052.154393929999</v>
      </c>
      <c r="J477" s="2" t="s">
        <v>5201</v>
      </c>
      <c r="K477" s="2" t="s">
        <v>5201</v>
      </c>
      <c r="L477" s="2" t="s">
        <v>5201</v>
      </c>
      <c r="M477" s="2" t="s">
        <v>5201</v>
      </c>
      <c r="N477" s="2" t="s">
        <v>5201</v>
      </c>
      <c r="O477" s="2" t="s">
        <v>5201</v>
      </c>
      <c r="P477" s="2" t="s">
        <v>5201</v>
      </c>
      <c r="Q477" s="2" t="s">
        <v>5201</v>
      </c>
      <c r="R477" s="2" t="s">
        <v>5201</v>
      </c>
      <c r="S477" s="2">
        <v>20016.933300000001</v>
      </c>
      <c r="T477" s="2" t="s">
        <v>5201</v>
      </c>
      <c r="U477" s="2" t="s">
        <v>5201</v>
      </c>
      <c r="V477" s="2">
        <v>16340.471712</v>
      </c>
      <c r="W477" s="2">
        <f t="shared" si="289"/>
        <v>16340.471712</v>
      </c>
      <c r="X477" s="2">
        <v>9548.7801479999998</v>
      </c>
      <c r="Y477" s="2">
        <v>13276.52</v>
      </c>
      <c r="Z477" s="2" t="s">
        <v>5201</v>
      </c>
      <c r="AA477" s="2" t="s">
        <v>5201</v>
      </c>
      <c r="AB477" s="2" t="s">
        <v>5201</v>
      </c>
      <c r="AC477" s="2" t="s">
        <v>5201</v>
      </c>
      <c r="AD477" s="2" t="s">
        <v>5201</v>
      </c>
      <c r="AE477" s="2" t="s">
        <v>5201</v>
      </c>
      <c r="AF477" s="2" t="s">
        <v>5201</v>
      </c>
      <c r="AG477" s="2" t="s">
        <v>5201</v>
      </c>
      <c r="AH477" s="2" t="s">
        <v>5201</v>
      </c>
      <c r="AI477" s="2" t="s">
        <v>5201</v>
      </c>
      <c r="AJ477" s="2" t="s">
        <v>5201</v>
      </c>
      <c r="AK477" s="2" t="s">
        <v>5201</v>
      </c>
      <c r="AL477" s="2" t="s">
        <v>5201</v>
      </c>
      <c r="AM477" s="2">
        <f t="shared" si="290"/>
        <v>9548.7801479999998</v>
      </c>
      <c r="AN477" s="2" t="s">
        <v>5201</v>
      </c>
      <c r="AO477" s="2" t="s">
        <v>5201</v>
      </c>
      <c r="AP477" s="2" t="s">
        <v>5201</v>
      </c>
      <c r="AQ477" s="2" t="s">
        <v>5201</v>
      </c>
      <c r="AR477" s="2" cm="1">
        <f t="array" ref="AR477">MIN(_xlfn._xlws.FILTER(E477:AQ477,E477:AQ477&lt;&gt;0))</f>
        <v>9548.7801479999998</v>
      </c>
      <c r="AS477" s="2">
        <f t="shared" si="291"/>
        <v>20016.933300000001</v>
      </c>
    </row>
    <row r="478" spans="1:45" s="1" customFormat="1" x14ac:dyDescent="0.25">
      <c r="A478" s="5" t="s">
        <v>4553</v>
      </c>
      <c r="B478" s="1" t="s">
        <v>3257</v>
      </c>
      <c r="C478" s="1" t="s">
        <v>3357</v>
      </c>
      <c r="D478" s="2"/>
      <c r="E478" s="2" t="s">
        <v>5201</v>
      </c>
      <c r="F478" s="2" t="s">
        <v>5201</v>
      </c>
      <c r="G478" s="2" t="s">
        <v>5201</v>
      </c>
      <c r="H478" s="2">
        <v>42448.441599999998</v>
      </c>
      <c r="I478" s="2">
        <v>47111.967845729996</v>
      </c>
      <c r="J478" s="2" t="s">
        <v>5201</v>
      </c>
      <c r="K478" s="2" t="s">
        <v>5201</v>
      </c>
      <c r="L478" s="2" t="s">
        <v>5201</v>
      </c>
      <c r="M478" s="2" t="s">
        <v>5201</v>
      </c>
      <c r="N478" s="2" t="s">
        <v>5201</v>
      </c>
      <c r="O478" s="2" t="s">
        <v>5201</v>
      </c>
      <c r="P478" s="2" t="s">
        <v>5201</v>
      </c>
      <c r="Q478" s="2" t="s">
        <v>5201</v>
      </c>
      <c r="R478" s="2" t="s">
        <v>5201</v>
      </c>
      <c r="S478" s="2">
        <v>45477.961200000005</v>
      </c>
      <c r="T478" s="2" t="s">
        <v>5201</v>
      </c>
      <c r="U478" s="2" t="s">
        <v>5201</v>
      </c>
      <c r="V478" s="2">
        <v>50248.352112</v>
      </c>
      <c r="W478" s="2">
        <f t="shared" si="289"/>
        <v>50248.352112</v>
      </c>
      <c r="X478" s="2">
        <v>29363.317997999999</v>
      </c>
      <c r="Y478" s="2">
        <v>31892.51</v>
      </c>
      <c r="Z478" s="2" t="s">
        <v>5201</v>
      </c>
      <c r="AA478" s="2" t="s">
        <v>5201</v>
      </c>
      <c r="AB478" s="2" t="s">
        <v>5201</v>
      </c>
      <c r="AC478" s="2" t="s">
        <v>5201</v>
      </c>
      <c r="AD478" s="2" t="s">
        <v>5201</v>
      </c>
      <c r="AE478" s="2" t="s">
        <v>5201</v>
      </c>
      <c r="AF478" s="2" t="s">
        <v>5201</v>
      </c>
      <c r="AG478" s="2" t="s">
        <v>5201</v>
      </c>
      <c r="AH478" s="2" t="s">
        <v>5201</v>
      </c>
      <c r="AI478" s="2" t="s">
        <v>5201</v>
      </c>
      <c r="AJ478" s="2" t="s">
        <v>5201</v>
      </c>
      <c r="AK478" s="2" t="s">
        <v>5201</v>
      </c>
      <c r="AL478" s="2" t="s">
        <v>5201</v>
      </c>
      <c r="AM478" s="2">
        <f t="shared" si="290"/>
        <v>29363.317997999999</v>
      </c>
      <c r="AN478" s="2" t="s">
        <v>5201</v>
      </c>
      <c r="AO478" s="2" t="s">
        <v>5201</v>
      </c>
      <c r="AP478" s="2" t="s">
        <v>5201</v>
      </c>
      <c r="AQ478" s="2" t="s">
        <v>5201</v>
      </c>
      <c r="AR478" s="2" cm="1">
        <f t="array" ref="AR478">MIN(_xlfn._xlws.FILTER(E478:AQ478,E478:AQ478&lt;&gt;0))</f>
        <v>29363.317997999999</v>
      </c>
      <c r="AS478" s="2">
        <f t="shared" si="291"/>
        <v>50248.352112</v>
      </c>
    </row>
    <row r="479" spans="1:45" s="1" customFormat="1" x14ac:dyDescent="0.25">
      <c r="A479" s="5" t="s">
        <v>4554</v>
      </c>
      <c r="B479" s="1" t="s">
        <v>3257</v>
      </c>
      <c r="C479" s="1" t="s">
        <v>3358</v>
      </c>
      <c r="D479" s="2"/>
      <c r="E479" s="2" t="s">
        <v>5201</v>
      </c>
      <c r="F479" s="2" t="s">
        <v>5201</v>
      </c>
      <c r="G479" s="2" t="s">
        <v>5201</v>
      </c>
      <c r="H479" s="2">
        <v>9833.2896000000001</v>
      </c>
      <c r="I479" s="2">
        <v>9248.6633547900001</v>
      </c>
      <c r="J479" s="2" t="s">
        <v>5201</v>
      </c>
      <c r="K479" s="2" t="s">
        <v>5201</v>
      </c>
      <c r="L479" s="2" t="s">
        <v>5201</v>
      </c>
      <c r="M479" s="2" t="s">
        <v>5201</v>
      </c>
      <c r="N479" s="2" t="s">
        <v>5201</v>
      </c>
      <c r="O479" s="2" t="s">
        <v>5201</v>
      </c>
      <c r="P479" s="2" t="s">
        <v>5201</v>
      </c>
      <c r="Q479" s="2" t="s">
        <v>5201</v>
      </c>
      <c r="R479" s="2" t="s">
        <v>5201</v>
      </c>
      <c r="S479" s="2">
        <v>9745.848</v>
      </c>
      <c r="T479" s="2" t="s">
        <v>5201</v>
      </c>
      <c r="U479" s="2" t="s">
        <v>5201</v>
      </c>
      <c r="V479" s="2">
        <v>10662.923280000001</v>
      </c>
      <c r="W479" s="2">
        <f t="shared" si="289"/>
        <v>10662.923280000001</v>
      </c>
      <c r="X479" s="2">
        <v>6231.0263699999996</v>
      </c>
      <c r="Y479" s="2">
        <v>6782.57</v>
      </c>
      <c r="Z479" s="2" t="s">
        <v>5201</v>
      </c>
      <c r="AA479" s="2" t="s">
        <v>5201</v>
      </c>
      <c r="AB479" s="2" t="s">
        <v>5201</v>
      </c>
      <c r="AC479" s="2" t="s">
        <v>5201</v>
      </c>
      <c r="AD479" s="2" t="s">
        <v>5201</v>
      </c>
      <c r="AE479" s="2" t="s">
        <v>5201</v>
      </c>
      <c r="AF479" s="2" t="s">
        <v>5201</v>
      </c>
      <c r="AG479" s="2" t="s">
        <v>5201</v>
      </c>
      <c r="AH479" s="2" t="s">
        <v>5201</v>
      </c>
      <c r="AI479" s="2" t="s">
        <v>5201</v>
      </c>
      <c r="AJ479" s="2" t="s">
        <v>5201</v>
      </c>
      <c r="AK479" s="2" t="s">
        <v>5201</v>
      </c>
      <c r="AL479" s="2" t="s">
        <v>5201</v>
      </c>
      <c r="AM479" s="2">
        <f t="shared" si="290"/>
        <v>6231.0263699999996</v>
      </c>
      <c r="AN479" s="2" t="s">
        <v>5201</v>
      </c>
      <c r="AO479" s="2" t="s">
        <v>5201</v>
      </c>
      <c r="AP479" s="2" t="s">
        <v>5201</v>
      </c>
      <c r="AQ479" s="2" t="s">
        <v>5201</v>
      </c>
      <c r="AR479" s="2" cm="1">
        <f t="array" ref="AR479">MIN(_xlfn._xlws.FILTER(E479:AQ479,E479:AQ479&lt;&gt;0))</f>
        <v>6231.0263699999996</v>
      </c>
      <c r="AS479" s="2">
        <f t="shared" si="291"/>
        <v>10662.923280000001</v>
      </c>
    </row>
    <row r="480" spans="1:45" s="1" customFormat="1" x14ac:dyDescent="0.25">
      <c r="A480" s="5" t="s">
        <v>4554</v>
      </c>
      <c r="B480" s="1" t="s">
        <v>3257</v>
      </c>
      <c r="C480" s="1" t="s">
        <v>3359</v>
      </c>
      <c r="D480" s="2"/>
      <c r="E480" s="2" t="s">
        <v>5201</v>
      </c>
      <c r="F480" s="2" t="s">
        <v>5201</v>
      </c>
      <c r="G480" s="2" t="s">
        <v>5201</v>
      </c>
      <c r="H480" s="2">
        <v>12131.840000000002</v>
      </c>
      <c r="I480" s="2">
        <v>11269.15316134</v>
      </c>
      <c r="J480" s="2" t="s">
        <v>5201</v>
      </c>
      <c r="K480" s="2" t="s">
        <v>5201</v>
      </c>
      <c r="L480" s="2" t="s">
        <v>5201</v>
      </c>
      <c r="M480" s="2" t="s">
        <v>5201</v>
      </c>
      <c r="N480" s="2" t="s">
        <v>5201</v>
      </c>
      <c r="O480" s="2" t="s">
        <v>5201</v>
      </c>
      <c r="P480" s="2" t="s">
        <v>5201</v>
      </c>
      <c r="Q480" s="2" t="s">
        <v>5201</v>
      </c>
      <c r="R480" s="2" t="s">
        <v>5201</v>
      </c>
      <c r="S480" s="2">
        <v>11625.1191</v>
      </c>
      <c r="T480" s="2" t="s">
        <v>5201</v>
      </c>
      <c r="U480" s="2" t="s">
        <v>5201</v>
      </c>
      <c r="V480" s="2">
        <v>11954.549376000001</v>
      </c>
      <c r="W480" s="2">
        <f t="shared" si="289"/>
        <v>11954.549376000001</v>
      </c>
      <c r="X480" s="2">
        <v>6985.8059039999998</v>
      </c>
      <c r="Y480" s="2">
        <v>8514.2899999999991</v>
      </c>
      <c r="Z480" s="2" t="s">
        <v>5201</v>
      </c>
      <c r="AA480" s="2" t="s">
        <v>5201</v>
      </c>
      <c r="AB480" s="2" t="s">
        <v>5201</v>
      </c>
      <c r="AC480" s="2" t="s">
        <v>5201</v>
      </c>
      <c r="AD480" s="2" t="s">
        <v>5201</v>
      </c>
      <c r="AE480" s="2" t="s">
        <v>5201</v>
      </c>
      <c r="AF480" s="2" t="s">
        <v>5201</v>
      </c>
      <c r="AG480" s="2" t="s">
        <v>5201</v>
      </c>
      <c r="AH480" s="2" t="s">
        <v>5201</v>
      </c>
      <c r="AI480" s="2" t="s">
        <v>5201</v>
      </c>
      <c r="AJ480" s="2" t="s">
        <v>5201</v>
      </c>
      <c r="AK480" s="2" t="s">
        <v>5201</v>
      </c>
      <c r="AL480" s="2" t="s">
        <v>5201</v>
      </c>
      <c r="AM480" s="2">
        <f t="shared" si="290"/>
        <v>6985.8059039999998</v>
      </c>
      <c r="AN480" s="2" t="s">
        <v>5201</v>
      </c>
      <c r="AO480" s="2" t="s">
        <v>5201</v>
      </c>
      <c r="AP480" s="2" t="s">
        <v>5201</v>
      </c>
      <c r="AQ480" s="2" t="s">
        <v>5201</v>
      </c>
      <c r="AR480" s="2" cm="1">
        <f t="array" ref="AR480">MIN(_xlfn._xlws.FILTER(E480:AQ480,E480:AQ480&lt;&gt;0))</f>
        <v>6985.8059039999998</v>
      </c>
      <c r="AS480" s="2">
        <f t="shared" si="291"/>
        <v>12131.840000000002</v>
      </c>
    </row>
    <row r="481" spans="1:45" s="1" customFormat="1" x14ac:dyDescent="0.25">
      <c r="A481" s="5" t="s">
        <v>4554</v>
      </c>
      <c r="B481" s="1" t="s">
        <v>3257</v>
      </c>
      <c r="C481" s="1" t="s">
        <v>3360</v>
      </c>
      <c r="D481" s="2"/>
      <c r="E481" s="2" t="s">
        <v>5201</v>
      </c>
      <c r="F481" s="2" t="s">
        <v>5201</v>
      </c>
      <c r="G481" s="2" t="s">
        <v>5201</v>
      </c>
      <c r="H481" s="2">
        <v>17034.403200000001</v>
      </c>
      <c r="I481" s="2">
        <v>16774.698887939998</v>
      </c>
      <c r="J481" s="2" t="s">
        <v>5201</v>
      </c>
      <c r="K481" s="2" t="s">
        <v>5201</v>
      </c>
      <c r="L481" s="2" t="s">
        <v>5201</v>
      </c>
      <c r="M481" s="2" t="s">
        <v>5201</v>
      </c>
      <c r="N481" s="2" t="s">
        <v>5201</v>
      </c>
      <c r="O481" s="2" t="s">
        <v>5201</v>
      </c>
      <c r="P481" s="2" t="s">
        <v>5201</v>
      </c>
      <c r="Q481" s="2" t="s">
        <v>5201</v>
      </c>
      <c r="R481" s="2" t="s">
        <v>5201</v>
      </c>
      <c r="S481" s="2">
        <v>16374.222899999999</v>
      </c>
      <c r="T481" s="2" t="s">
        <v>5201</v>
      </c>
      <c r="U481" s="2" t="s">
        <v>5201</v>
      </c>
      <c r="V481" s="2">
        <v>19480.050336</v>
      </c>
      <c r="W481" s="2">
        <f t="shared" si="289"/>
        <v>19480.050336</v>
      </c>
      <c r="X481" s="2">
        <v>11383.436244</v>
      </c>
      <c r="Y481" s="2">
        <v>12266.35</v>
      </c>
      <c r="Z481" s="2" t="s">
        <v>5201</v>
      </c>
      <c r="AA481" s="2" t="s">
        <v>5201</v>
      </c>
      <c r="AB481" s="2" t="s">
        <v>5201</v>
      </c>
      <c r="AC481" s="2" t="s">
        <v>5201</v>
      </c>
      <c r="AD481" s="2" t="s">
        <v>5201</v>
      </c>
      <c r="AE481" s="2" t="s">
        <v>5201</v>
      </c>
      <c r="AF481" s="2" t="s">
        <v>5201</v>
      </c>
      <c r="AG481" s="2" t="s">
        <v>5201</v>
      </c>
      <c r="AH481" s="2" t="s">
        <v>5201</v>
      </c>
      <c r="AI481" s="2" t="s">
        <v>5201</v>
      </c>
      <c r="AJ481" s="2" t="s">
        <v>5201</v>
      </c>
      <c r="AK481" s="2" t="s">
        <v>5201</v>
      </c>
      <c r="AL481" s="2" t="s">
        <v>5201</v>
      </c>
      <c r="AM481" s="2">
        <f t="shared" si="290"/>
        <v>11383.436244</v>
      </c>
      <c r="AN481" s="2" t="s">
        <v>5201</v>
      </c>
      <c r="AO481" s="2" t="s">
        <v>5201</v>
      </c>
      <c r="AP481" s="2" t="s">
        <v>5201</v>
      </c>
      <c r="AQ481" s="2" t="s">
        <v>5201</v>
      </c>
      <c r="AR481" s="2" cm="1">
        <f t="array" ref="AR481">MIN(_xlfn._xlws.FILTER(E481:AQ481,E481:AQ481&lt;&gt;0))</f>
        <v>11383.436244</v>
      </c>
      <c r="AS481" s="2">
        <f t="shared" si="291"/>
        <v>19480.050336</v>
      </c>
    </row>
    <row r="482" spans="1:45" s="1" customFormat="1" x14ac:dyDescent="0.25">
      <c r="A482" s="5" t="s">
        <v>4554</v>
      </c>
      <c r="B482" s="1" t="s">
        <v>3257</v>
      </c>
      <c r="C482" s="1" t="s">
        <v>3361</v>
      </c>
      <c r="D482" s="2"/>
      <c r="E482" s="2" t="s">
        <v>5201</v>
      </c>
      <c r="F482" s="2" t="s">
        <v>5201</v>
      </c>
      <c r="G482" s="2" t="s">
        <v>5201</v>
      </c>
      <c r="H482" s="2">
        <v>41917.673600000002</v>
      </c>
      <c r="I482" s="2">
        <v>46079.740120359995</v>
      </c>
      <c r="J482" s="2" t="s">
        <v>5201</v>
      </c>
      <c r="K482" s="2" t="s">
        <v>5201</v>
      </c>
      <c r="L482" s="2" t="s">
        <v>5201</v>
      </c>
      <c r="M482" s="2" t="s">
        <v>5201</v>
      </c>
      <c r="N482" s="2" t="s">
        <v>5201</v>
      </c>
      <c r="O482" s="2" t="s">
        <v>5201</v>
      </c>
      <c r="P482" s="2" t="s">
        <v>5201</v>
      </c>
      <c r="Q482" s="2" t="s">
        <v>5201</v>
      </c>
      <c r="R482" s="2" t="s">
        <v>5201</v>
      </c>
      <c r="S482" s="2">
        <v>53460.369899999998</v>
      </c>
      <c r="T482" s="2" t="s">
        <v>5201</v>
      </c>
      <c r="U482" s="2" t="s">
        <v>5201</v>
      </c>
      <c r="V482" s="2">
        <v>46908.237215999994</v>
      </c>
      <c r="W482" s="2">
        <f t="shared" si="289"/>
        <v>46908.237215999994</v>
      </c>
      <c r="X482" s="2">
        <v>27411.475763999995</v>
      </c>
      <c r="Y482" s="2">
        <v>32036.820000000003</v>
      </c>
      <c r="Z482" s="2" t="s">
        <v>5201</v>
      </c>
      <c r="AA482" s="2" t="s">
        <v>5201</v>
      </c>
      <c r="AB482" s="2" t="s">
        <v>5201</v>
      </c>
      <c r="AC482" s="2" t="s">
        <v>5201</v>
      </c>
      <c r="AD482" s="2" t="s">
        <v>5201</v>
      </c>
      <c r="AE482" s="2" t="s">
        <v>5201</v>
      </c>
      <c r="AF482" s="2" t="s">
        <v>5201</v>
      </c>
      <c r="AG482" s="2" t="s">
        <v>5201</v>
      </c>
      <c r="AH482" s="2" t="s">
        <v>5201</v>
      </c>
      <c r="AI482" s="2" t="s">
        <v>5201</v>
      </c>
      <c r="AJ482" s="2" t="s">
        <v>5201</v>
      </c>
      <c r="AK482" s="2" t="s">
        <v>5201</v>
      </c>
      <c r="AL482" s="2" t="s">
        <v>5201</v>
      </c>
      <c r="AM482" s="2">
        <f t="shared" si="290"/>
        <v>27411.475763999995</v>
      </c>
      <c r="AN482" s="2" t="s">
        <v>5201</v>
      </c>
      <c r="AO482" s="2" t="s">
        <v>5201</v>
      </c>
      <c r="AP482" s="2" t="s">
        <v>5201</v>
      </c>
      <c r="AQ482" s="2" t="s">
        <v>5201</v>
      </c>
      <c r="AR482" s="2" cm="1">
        <f t="array" ref="AR482">MIN(_xlfn._xlws.FILTER(E482:AQ482,E482:AQ482&lt;&gt;0))</f>
        <v>27411.475763999995</v>
      </c>
      <c r="AS482" s="2">
        <f t="shared" si="291"/>
        <v>53460.369899999998</v>
      </c>
    </row>
    <row r="483" spans="1:45" s="1" customFormat="1" x14ac:dyDescent="0.25">
      <c r="A483" s="5" t="s">
        <v>4555</v>
      </c>
      <c r="B483" s="1" t="s">
        <v>3257</v>
      </c>
      <c r="C483" s="1" t="s">
        <v>3362</v>
      </c>
      <c r="D483" s="2"/>
      <c r="E483" s="2" t="s">
        <v>5201</v>
      </c>
      <c r="F483" s="2" t="s">
        <v>5201</v>
      </c>
      <c r="G483" s="2" t="s">
        <v>5201</v>
      </c>
      <c r="H483" s="2">
        <v>10756.175999999999</v>
      </c>
      <c r="I483" s="2">
        <v>9646.3986218299997</v>
      </c>
      <c r="J483" s="2" t="s">
        <v>5201</v>
      </c>
      <c r="K483" s="2" t="s">
        <v>5201</v>
      </c>
      <c r="L483" s="2" t="s">
        <v>5201</v>
      </c>
      <c r="M483" s="2" t="s">
        <v>5201</v>
      </c>
      <c r="N483" s="2" t="s">
        <v>5201</v>
      </c>
      <c r="O483" s="2" t="s">
        <v>5201</v>
      </c>
      <c r="P483" s="2" t="s">
        <v>5201</v>
      </c>
      <c r="Q483" s="2" t="s">
        <v>5201</v>
      </c>
      <c r="R483" s="2" t="s">
        <v>5201</v>
      </c>
      <c r="S483" s="2">
        <v>9827.7291000000005</v>
      </c>
      <c r="T483" s="2" t="s">
        <v>5201</v>
      </c>
      <c r="U483" s="2" t="s">
        <v>5201</v>
      </c>
      <c r="V483" s="2">
        <v>8883.9724800000004</v>
      </c>
      <c r="W483" s="2">
        <f t="shared" si="289"/>
        <v>8883.9724800000004</v>
      </c>
      <c r="X483" s="2">
        <v>5191.47192</v>
      </c>
      <c r="Y483" s="2">
        <v>7359.81</v>
      </c>
      <c r="Z483" s="2" t="s">
        <v>5201</v>
      </c>
      <c r="AA483" s="2" t="s">
        <v>5201</v>
      </c>
      <c r="AB483" s="2" t="s">
        <v>5201</v>
      </c>
      <c r="AC483" s="2" t="s">
        <v>5201</v>
      </c>
      <c r="AD483" s="2" t="s">
        <v>5201</v>
      </c>
      <c r="AE483" s="2" t="s">
        <v>5201</v>
      </c>
      <c r="AF483" s="2" t="s">
        <v>5201</v>
      </c>
      <c r="AG483" s="2" t="s">
        <v>5201</v>
      </c>
      <c r="AH483" s="2" t="s">
        <v>5201</v>
      </c>
      <c r="AI483" s="2" t="s">
        <v>5201</v>
      </c>
      <c r="AJ483" s="2" t="s">
        <v>5201</v>
      </c>
      <c r="AK483" s="2" t="s">
        <v>5201</v>
      </c>
      <c r="AL483" s="2" t="s">
        <v>5201</v>
      </c>
      <c r="AM483" s="2">
        <f t="shared" si="290"/>
        <v>5191.47192</v>
      </c>
      <c r="AN483" s="2" t="s">
        <v>5201</v>
      </c>
      <c r="AO483" s="2" t="s">
        <v>5201</v>
      </c>
      <c r="AP483" s="2" t="s">
        <v>5201</v>
      </c>
      <c r="AQ483" s="2" t="s">
        <v>5201</v>
      </c>
      <c r="AR483" s="2" cm="1">
        <f t="array" ref="AR483">MIN(_xlfn._xlws.FILTER(E483:AQ483,E483:AQ483&lt;&gt;0))</f>
        <v>5191.47192</v>
      </c>
      <c r="AS483" s="2">
        <f t="shared" si="291"/>
        <v>10756.175999999999</v>
      </c>
    </row>
    <row r="484" spans="1:45" s="1" customFormat="1" x14ac:dyDescent="0.25">
      <c r="A484" s="5" t="s">
        <v>4555</v>
      </c>
      <c r="B484" s="1" t="s">
        <v>3257</v>
      </c>
      <c r="C484" s="1" t="s">
        <v>3363</v>
      </c>
      <c r="D484" s="2"/>
      <c r="E484" s="2" t="s">
        <v>5201</v>
      </c>
      <c r="F484" s="2" t="s">
        <v>5201</v>
      </c>
      <c r="G484" s="2" t="s">
        <v>5201</v>
      </c>
      <c r="H484" s="2">
        <v>13091.555199999999</v>
      </c>
      <c r="I484" s="2">
        <v>11459.155058699998</v>
      </c>
      <c r="J484" s="2" t="s">
        <v>5201</v>
      </c>
      <c r="K484" s="2" t="s">
        <v>5201</v>
      </c>
      <c r="L484" s="2" t="s">
        <v>5201</v>
      </c>
      <c r="M484" s="2" t="s">
        <v>5201</v>
      </c>
      <c r="N484" s="2" t="s">
        <v>5201</v>
      </c>
      <c r="O484" s="2" t="s">
        <v>5201</v>
      </c>
      <c r="P484" s="2" t="s">
        <v>5201</v>
      </c>
      <c r="Q484" s="2" t="s">
        <v>5201</v>
      </c>
      <c r="R484" s="2" t="s">
        <v>5201</v>
      </c>
      <c r="S484" s="2">
        <v>12226.2462</v>
      </c>
      <c r="T484" s="2" t="s">
        <v>5201</v>
      </c>
      <c r="U484" s="2" t="s">
        <v>5201</v>
      </c>
      <c r="V484" s="2">
        <v>11199.842976</v>
      </c>
      <c r="W484" s="2">
        <f t="shared" si="289"/>
        <v>11199.842976</v>
      </c>
      <c r="X484" s="2">
        <v>6544.7828039999995</v>
      </c>
      <c r="Y484" s="2">
        <v>8658.6</v>
      </c>
      <c r="Z484" s="2" t="s">
        <v>5201</v>
      </c>
      <c r="AA484" s="2" t="s">
        <v>5201</v>
      </c>
      <c r="AB484" s="2" t="s">
        <v>5201</v>
      </c>
      <c r="AC484" s="2" t="s">
        <v>5201</v>
      </c>
      <c r="AD484" s="2" t="s">
        <v>5201</v>
      </c>
      <c r="AE484" s="2" t="s">
        <v>5201</v>
      </c>
      <c r="AF484" s="2" t="s">
        <v>5201</v>
      </c>
      <c r="AG484" s="2" t="s">
        <v>5201</v>
      </c>
      <c r="AH484" s="2" t="s">
        <v>5201</v>
      </c>
      <c r="AI484" s="2" t="s">
        <v>5201</v>
      </c>
      <c r="AJ484" s="2" t="s">
        <v>5201</v>
      </c>
      <c r="AK484" s="2" t="s">
        <v>5201</v>
      </c>
      <c r="AL484" s="2" t="s">
        <v>5201</v>
      </c>
      <c r="AM484" s="2">
        <f t="shared" si="290"/>
        <v>6544.7828039999995</v>
      </c>
      <c r="AN484" s="2" t="s">
        <v>5201</v>
      </c>
      <c r="AO484" s="2" t="s">
        <v>5201</v>
      </c>
      <c r="AP484" s="2" t="s">
        <v>5201</v>
      </c>
      <c r="AQ484" s="2" t="s">
        <v>5201</v>
      </c>
      <c r="AR484" s="2" cm="1">
        <f t="array" ref="AR484">MIN(_xlfn._xlws.FILTER(E484:AQ484,E484:AQ484&lt;&gt;0))</f>
        <v>6544.7828039999995</v>
      </c>
      <c r="AS484" s="2">
        <f t="shared" si="291"/>
        <v>13091.555199999999</v>
      </c>
    </row>
    <row r="485" spans="1:45" s="1" customFormat="1" x14ac:dyDescent="0.25">
      <c r="A485" s="5" t="s">
        <v>4555</v>
      </c>
      <c r="B485" s="1" t="s">
        <v>3257</v>
      </c>
      <c r="C485" s="1" t="s">
        <v>3364</v>
      </c>
      <c r="D485" s="2"/>
      <c r="E485" s="2" t="s">
        <v>5201</v>
      </c>
      <c r="F485" s="2" t="s">
        <v>5201</v>
      </c>
      <c r="G485" s="2" t="s">
        <v>5201</v>
      </c>
      <c r="H485" s="2">
        <v>16018.361599999998</v>
      </c>
      <c r="I485" s="2">
        <v>15171.395467849999</v>
      </c>
      <c r="J485" s="2" t="s">
        <v>5201</v>
      </c>
      <c r="K485" s="2" t="s">
        <v>5201</v>
      </c>
      <c r="L485" s="2" t="s">
        <v>5201</v>
      </c>
      <c r="M485" s="2" t="s">
        <v>5201</v>
      </c>
      <c r="N485" s="2" t="s">
        <v>5201</v>
      </c>
      <c r="O485" s="2" t="s">
        <v>5201</v>
      </c>
      <c r="P485" s="2" t="s">
        <v>5201</v>
      </c>
      <c r="Q485" s="2" t="s">
        <v>5201</v>
      </c>
      <c r="R485" s="2" t="s">
        <v>5201</v>
      </c>
      <c r="S485" s="2">
        <v>15775.092900000001</v>
      </c>
      <c r="T485" s="2" t="s">
        <v>5201</v>
      </c>
      <c r="U485" s="2" t="s">
        <v>5201</v>
      </c>
      <c r="V485" s="2">
        <v>15352.884480000001</v>
      </c>
      <c r="W485" s="2">
        <f t="shared" si="289"/>
        <v>15352.884480000001</v>
      </c>
      <c r="X485" s="2">
        <v>8971.6699200000003</v>
      </c>
      <c r="Y485" s="2">
        <v>11400.49</v>
      </c>
      <c r="Z485" s="2" t="s">
        <v>5201</v>
      </c>
      <c r="AA485" s="2" t="s">
        <v>5201</v>
      </c>
      <c r="AB485" s="2" t="s">
        <v>5201</v>
      </c>
      <c r="AC485" s="2" t="s">
        <v>5201</v>
      </c>
      <c r="AD485" s="2" t="s">
        <v>5201</v>
      </c>
      <c r="AE485" s="2" t="s">
        <v>5201</v>
      </c>
      <c r="AF485" s="2" t="s">
        <v>5201</v>
      </c>
      <c r="AG485" s="2" t="s">
        <v>5201</v>
      </c>
      <c r="AH485" s="2" t="s">
        <v>5201</v>
      </c>
      <c r="AI485" s="2" t="s">
        <v>5201</v>
      </c>
      <c r="AJ485" s="2" t="s">
        <v>5201</v>
      </c>
      <c r="AK485" s="2" t="s">
        <v>5201</v>
      </c>
      <c r="AL485" s="2" t="s">
        <v>5201</v>
      </c>
      <c r="AM485" s="2">
        <f t="shared" si="290"/>
        <v>8971.6699200000003</v>
      </c>
      <c r="AN485" s="2" t="s">
        <v>5201</v>
      </c>
      <c r="AO485" s="2" t="s">
        <v>5201</v>
      </c>
      <c r="AP485" s="2" t="s">
        <v>5201</v>
      </c>
      <c r="AQ485" s="2" t="s">
        <v>5201</v>
      </c>
      <c r="AR485" s="2" cm="1">
        <f t="array" ref="AR485">MIN(_xlfn._xlws.FILTER(E485:AQ485,E485:AQ485&lt;&gt;0))</f>
        <v>8971.6699200000003</v>
      </c>
      <c r="AS485" s="2">
        <f t="shared" si="291"/>
        <v>16018.361599999998</v>
      </c>
    </row>
    <row r="486" spans="1:45" s="1" customFormat="1" x14ac:dyDescent="0.25">
      <c r="A486" s="5" t="s">
        <v>4555</v>
      </c>
      <c r="B486" s="1" t="s">
        <v>3257</v>
      </c>
      <c r="C486" s="1" t="s">
        <v>3365</v>
      </c>
      <c r="D486" s="2"/>
      <c r="E486" s="2" t="s">
        <v>5201</v>
      </c>
      <c r="F486" s="2" t="s">
        <v>5201</v>
      </c>
      <c r="G486" s="2" t="s">
        <v>5201</v>
      </c>
      <c r="H486" s="2">
        <v>26809.200000000001</v>
      </c>
      <c r="I486" s="2">
        <v>34939.732456229998</v>
      </c>
      <c r="J486" s="2" t="s">
        <v>5201</v>
      </c>
      <c r="K486" s="2" t="s">
        <v>5201</v>
      </c>
      <c r="L486" s="2" t="s">
        <v>5201</v>
      </c>
      <c r="M486" s="2" t="s">
        <v>5201</v>
      </c>
      <c r="N486" s="2" t="s">
        <v>5201</v>
      </c>
      <c r="O486" s="2" t="s">
        <v>5201</v>
      </c>
      <c r="P486" s="2" t="s">
        <v>5201</v>
      </c>
      <c r="Q486" s="2" t="s">
        <v>5201</v>
      </c>
      <c r="R486" s="2" t="s">
        <v>5201</v>
      </c>
      <c r="S486" s="2">
        <v>16064.672399999999</v>
      </c>
      <c r="T486" s="2" t="s">
        <v>5201</v>
      </c>
      <c r="U486" s="2" t="s">
        <v>5201</v>
      </c>
      <c r="V486" s="2">
        <v>30246.476208000004</v>
      </c>
      <c r="W486" s="2">
        <f t="shared" si="289"/>
        <v>30246.476208000004</v>
      </c>
      <c r="X486" s="2">
        <v>17674.945781999999</v>
      </c>
      <c r="Y486" s="2">
        <v>17750.13</v>
      </c>
      <c r="Z486" s="2" t="s">
        <v>5201</v>
      </c>
      <c r="AA486" s="2" t="s">
        <v>5201</v>
      </c>
      <c r="AB486" s="2" t="s">
        <v>5201</v>
      </c>
      <c r="AC486" s="2" t="s">
        <v>5201</v>
      </c>
      <c r="AD486" s="2" t="s">
        <v>5201</v>
      </c>
      <c r="AE486" s="2" t="s">
        <v>5201</v>
      </c>
      <c r="AF486" s="2" t="s">
        <v>5201</v>
      </c>
      <c r="AG486" s="2" t="s">
        <v>5201</v>
      </c>
      <c r="AH486" s="2" t="s">
        <v>5201</v>
      </c>
      <c r="AI486" s="2" t="s">
        <v>5201</v>
      </c>
      <c r="AJ486" s="2" t="s">
        <v>5201</v>
      </c>
      <c r="AK486" s="2" t="s">
        <v>5201</v>
      </c>
      <c r="AL486" s="2" t="s">
        <v>5201</v>
      </c>
      <c r="AM486" s="2">
        <f t="shared" si="290"/>
        <v>17674.945781999999</v>
      </c>
      <c r="AN486" s="2" t="s">
        <v>5201</v>
      </c>
      <c r="AO486" s="2" t="s">
        <v>5201</v>
      </c>
      <c r="AP486" s="2" t="s">
        <v>5201</v>
      </c>
      <c r="AQ486" s="2" t="s">
        <v>5201</v>
      </c>
      <c r="AR486" s="2" cm="1">
        <f t="array" ref="AR486">MIN(_xlfn._xlws.FILTER(E486:AQ486,E486:AQ486&lt;&gt;0))</f>
        <v>16064.672399999999</v>
      </c>
      <c r="AS486" s="2">
        <f t="shared" si="291"/>
        <v>34939.732456229998</v>
      </c>
    </row>
    <row r="487" spans="1:45" s="1" customFormat="1" x14ac:dyDescent="0.25">
      <c r="A487" s="5" t="s">
        <v>4556</v>
      </c>
      <c r="B487" s="1" t="s">
        <v>3257</v>
      </c>
      <c r="C487" s="1" t="s">
        <v>3366</v>
      </c>
      <c r="D487" s="2"/>
      <c r="E487" s="2" t="s">
        <v>5201</v>
      </c>
      <c r="F487" s="2" t="s">
        <v>5201</v>
      </c>
      <c r="G487" s="2" t="s">
        <v>5201</v>
      </c>
      <c r="H487" s="2">
        <v>12376.6432</v>
      </c>
      <c r="I487" s="2">
        <v>12162.18500756</v>
      </c>
      <c r="J487" s="2" t="s">
        <v>5201</v>
      </c>
      <c r="K487" s="2" t="s">
        <v>5201</v>
      </c>
      <c r="L487" s="2" t="s">
        <v>5201</v>
      </c>
      <c r="M487" s="2" t="s">
        <v>5201</v>
      </c>
      <c r="N487" s="2" t="s">
        <v>5201</v>
      </c>
      <c r="O487" s="2" t="s">
        <v>5201</v>
      </c>
      <c r="P487" s="2" t="s">
        <v>5201</v>
      </c>
      <c r="Q487" s="2" t="s">
        <v>5201</v>
      </c>
      <c r="R487" s="2" t="s">
        <v>5201</v>
      </c>
      <c r="S487" s="2">
        <v>11121.849899999999</v>
      </c>
      <c r="T487" s="2" t="s">
        <v>5201</v>
      </c>
      <c r="U487" s="2" t="s">
        <v>5201</v>
      </c>
      <c r="V487" s="2">
        <v>9903.9042719999998</v>
      </c>
      <c r="W487" s="2">
        <f t="shared" si="289"/>
        <v>9903.9042719999998</v>
      </c>
      <c r="X487" s="2">
        <v>5787.4831379999996</v>
      </c>
      <c r="Y487" s="2">
        <v>9524.4600000000009</v>
      </c>
      <c r="Z487" s="2" t="s">
        <v>5201</v>
      </c>
      <c r="AA487" s="2" t="s">
        <v>5201</v>
      </c>
      <c r="AB487" s="2" t="s">
        <v>5201</v>
      </c>
      <c r="AC487" s="2" t="s">
        <v>5201</v>
      </c>
      <c r="AD487" s="2" t="s">
        <v>5201</v>
      </c>
      <c r="AE487" s="2" t="s">
        <v>5201</v>
      </c>
      <c r="AF487" s="2" t="s">
        <v>5201</v>
      </c>
      <c r="AG487" s="2" t="s">
        <v>5201</v>
      </c>
      <c r="AH487" s="2" t="s">
        <v>5201</v>
      </c>
      <c r="AI487" s="2" t="s">
        <v>5201</v>
      </c>
      <c r="AJ487" s="2" t="s">
        <v>5201</v>
      </c>
      <c r="AK487" s="2" t="s">
        <v>5201</v>
      </c>
      <c r="AL487" s="2" t="s">
        <v>5201</v>
      </c>
      <c r="AM487" s="2">
        <f t="shared" si="290"/>
        <v>5787.4831379999996</v>
      </c>
      <c r="AN487" s="2" t="s">
        <v>5201</v>
      </c>
      <c r="AO487" s="2" t="s">
        <v>5201</v>
      </c>
      <c r="AP487" s="2" t="s">
        <v>5201</v>
      </c>
      <c r="AQ487" s="2" t="s">
        <v>5201</v>
      </c>
      <c r="AR487" s="2" cm="1">
        <f t="array" ref="AR487">MIN(_xlfn._xlws.FILTER(E487:AQ487,E487:AQ487&lt;&gt;0))</f>
        <v>5787.4831379999996</v>
      </c>
      <c r="AS487" s="2">
        <f t="shared" si="291"/>
        <v>12376.6432</v>
      </c>
    </row>
    <row r="488" spans="1:45" s="1" customFormat="1" x14ac:dyDescent="0.25">
      <c r="A488" s="5" t="s">
        <v>4556</v>
      </c>
      <c r="B488" s="1" t="s">
        <v>3257</v>
      </c>
      <c r="C488" s="1" t="s">
        <v>3367</v>
      </c>
      <c r="D488" s="2"/>
      <c r="E488" s="2" t="s">
        <v>5201</v>
      </c>
      <c r="F488" s="2" t="s">
        <v>5201</v>
      </c>
      <c r="G488" s="2" t="s">
        <v>5201</v>
      </c>
      <c r="H488" s="2">
        <v>16884.921599999998</v>
      </c>
      <c r="I488" s="2">
        <v>16673.067744330001</v>
      </c>
      <c r="J488" s="2" t="s">
        <v>5201</v>
      </c>
      <c r="K488" s="2" t="s">
        <v>5201</v>
      </c>
      <c r="L488" s="2" t="s">
        <v>5201</v>
      </c>
      <c r="M488" s="2" t="s">
        <v>5201</v>
      </c>
      <c r="N488" s="2" t="s">
        <v>5201</v>
      </c>
      <c r="O488" s="2" t="s">
        <v>5201</v>
      </c>
      <c r="P488" s="2" t="s">
        <v>5201</v>
      </c>
      <c r="Q488" s="2" t="s">
        <v>5201</v>
      </c>
      <c r="R488" s="2" t="s">
        <v>5201</v>
      </c>
      <c r="S488" s="2">
        <v>17524.552499999998</v>
      </c>
      <c r="T488" s="2" t="s">
        <v>5201</v>
      </c>
      <c r="U488" s="2" t="s">
        <v>5201</v>
      </c>
      <c r="V488" s="2">
        <v>15212.72472</v>
      </c>
      <c r="W488" s="2">
        <f t="shared" si="289"/>
        <v>15212.72472</v>
      </c>
      <c r="X488" s="2">
        <v>8889.7656299999999</v>
      </c>
      <c r="Y488" s="2">
        <v>12987.9</v>
      </c>
      <c r="Z488" s="2" t="s">
        <v>5201</v>
      </c>
      <c r="AA488" s="2" t="s">
        <v>5201</v>
      </c>
      <c r="AB488" s="2" t="s">
        <v>5201</v>
      </c>
      <c r="AC488" s="2" t="s">
        <v>5201</v>
      </c>
      <c r="AD488" s="2" t="s">
        <v>5201</v>
      </c>
      <c r="AE488" s="2" t="s">
        <v>5201</v>
      </c>
      <c r="AF488" s="2" t="s">
        <v>5201</v>
      </c>
      <c r="AG488" s="2" t="s">
        <v>5201</v>
      </c>
      <c r="AH488" s="2" t="s">
        <v>5201</v>
      </c>
      <c r="AI488" s="2" t="s">
        <v>5201</v>
      </c>
      <c r="AJ488" s="2" t="s">
        <v>5201</v>
      </c>
      <c r="AK488" s="2" t="s">
        <v>5201</v>
      </c>
      <c r="AL488" s="2" t="s">
        <v>5201</v>
      </c>
      <c r="AM488" s="2">
        <f t="shared" si="290"/>
        <v>8889.7656299999999</v>
      </c>
      <c r="AN488" s="2" t="s">
        <v>5201</v>
      </c>
      <c r="AO488" s="2" t="s">
        <v>5201</v>
      </c>
      <c r="AP488" s="2" t="s">
        <v>5201</v>
      </c>
      <c r="AQ488" s="2" t="s">
        <v>5201</v>
      </c>
      <c r="AR488" s="2" cm="1">
        <f t="array" ref="AR488">MIN(_xlfn._xlws.FILTER(E488:AQ488,E488:AQ488&lt;&gt;0))</f>
        <v>8889.7656299999999</v>
      </c>
      <c r="AS488" s="2">
        <f t="shared" si="291"/>
        <v>17524.552499999998</v>
      </c>
    </row>
    <row r="489" spans="1:45" s="1" customFormat="1" x14ac:dyDescent="0.25">
      <c r="A489" s="5" t="s">
        <v>4556</v>
      </c>
      <c r="B489" s="1" t="s">
        <v>3257</v>
      </c>
      <c r="C489" s="1" t="s">
        <v>3368</v>
      </c>
      <c r="D489" s="2"/>
      <c r="E489" s="2" t="s">
        <v>5201</v>
      </c>
      <c r="F489" s="2" t="s">
        <v>5201</v>
      </c>
      <c r="G489" s="2" t="s">
        <v>5201</v>
      </c>
      <c r="H489" s="2">
        <v>26633.721600000001</v>
      </c>
      <c r="I489" s="2">
        <v>26209.485380519996</v>
      </c>
      <c r="J489" s="2" t="s">
        <v>5201</v>
      </c>
      <c r="K489" s="2" t="s">
        <v>5201</v>
      </c>
      <c r="L489" s="2" t="s">
        <v>5201</v>
      </c>
      <c r="M489" s="2" t="s">
        <v>5201</v>
      </c>
      <c r="N489" s="2" t="s">
        <v>5201</v>
      </c>
      <c r="O489" s="2" t="s">
        <v>5201</v>
      </c>
      <c r="P489" s="2" t="s">
        <v>5201</v>
      </c>
      <c r="Q489" s="2" t="s">
        <v>5201</v>
      </c>
      <c r="R489" s="2" t="s">
        <v>5201</v>
      </c>
      <c r="S489" s="2">
        <v>29972.476799999997</v>
      </c>
      <c r="T489" s="2" t="s">
        <v>5201</v>
      </c>
      <c r="U489" s="2" t="s">
        <v>5201</v>
      </c>
      <c r="V489" s="2">
        <v>24217.450224</v>
      </c>
      <c r="W489" s="2">
        <f t="shared" si="289"/>
        <v>24217.450224</v>
      </c>
      <c r="X489" s="2">
        <v>14151.801245999999</v>
      </c>
      <c r="Y489" s="2">
        <v>19481.850000000002</v>
      </c>
      <c r="Z489" s="2" t="s">
        <v>5201</v>
      </c>
      <c r="AA489" s="2" t="s">
        <v>5201</v>
      </c>
      <c r="AB489" s="2" t="s">
        <v>5201</v>
      </c>
      <c r="AC489" s="2" t="s">
        <v>5201</v>
      </c>
      <c r="AD489" s="2" t="s">
        <v>5201</v>
      </c>
      <c r="AE489" s="2" t="s">
        <v>5201</v>
      </c>
      <c r="AF489" s="2" t="s">
        <v>5201</v>
      </c>
      <c r="AG489" s="2" t="s">
        <v>5201</v>
      </c>
      <c r="AH489" s="2" t="s">
        <v>5201</v>
      </c>
      <c r="AI489" s="2" t="s">
        <v>5201</v>
      </c>
      <c r="AJ489" s="2" t="s">
        <v>5201</v>
      </c>
      <c r="AK489" s="2" t="s">
        <v>5201</v>
      </c>
      <c r="AL489" s="2" t="s">
        <v>5201</v>
      </c>
      <c r="AM489" s="2">
        <f t="shared" si="290"/>
        <v>14151.801245999999</v>
      </c>
      <c r="AN489" s="2" t="s">
        <v>5201</v>
      </c>
      <c r="AO489" s="2" t="s">
        <v>5201</v>
      </c>
      <c r="AP489" s="2" t="s">
        <v>5201</v>
      </c>
      <c r="AQ489" s="2" t="s">
        <v>5201</v>
      </c>
      <c r="AR489" s="2" cm="1">
        <f t="array" ref="AR489">MIN(_xlfn._xlws.FILTER(E489:AQ489,E489:AQ489&lt;&gt;0))</f>
        <v>14151.801245999999</v>
      </c>
      <c r="AS489" s="2">
        <f t="shared" si="291"/>
        <v>29972.476799999997</v>
      </c>
    </row>
    <row r="490" spans="1:45" s="1" customFormat="1" x14ac:dyDescent="0.25">
      <c r="A490" s="5" t="s">
        <v>4556</v>
      </c>
      <c r="B490" s="1" t="s">
        <v>3257</v>
      </c>
      <c r="C490" s="1" t="s">
        <v>3369</v>
      </c>
      <c r="D490" s="2"/>
      <c r="E490" s="2" t="s">
        <v>5201</v>
      </c>
      <c r="F490" s="2" t="s">
        <v>5201</v>
      </c>
      <c r="G490" s="2" t="s">
        <v>5201</v>
      </c>
      <c r="H490" s="2">
        <v>58328.153600000005</v>
      </c>
      <c r="I490" s="2">
        <v>64684.869595919998</v>
      </c>
      <c r="J490" s="2" t="s">
        <v>5201</v>
      </c>
      <c r="K490" s="2" t="s">
        <v>5201</v>
      </c>
      <c r="L490" s="2" t="s">
        <v>5201</v>
      </c>
      <c r="M490" s="2" t="s">
        <v>5201</v>
      </c>
      <c r="N490" s="2" t="s">
        <v>5201</v>
      </c>
      <c r="O490" s="2" t="s">
        <v>5201</v>
      </c>
      <c r="P490" s="2" t="s">
        <v>5201</v>
      </c>
      <c r="Q490" s="2" t="s">
        <v>5201</v>
      </c>
      <c r="R490" s="2" t="s">
        <v>5201</v>
      </c>
      <c r="S490" s="2">
        <v>67565.887199999997</v>
      </c>
      <c r="T490" s="2" t="s">
        <v>5201</v>
      </c>
      <c r="U490" s="2" t="s">
        <v>5201</v>
      </c>
      <c r="V490" s="2">
        <v>49379.361600000004</v>
      </c>
      <c r="W490" s="2">
        <f t="shared" si="289"/>
        <v>49379.361600000004</v>
      </c>
      <c r="X490" s="2">
        <v>28855.511399999999</v>
      </c>
      <c r="Y490" s="2">
        <v>45313.340000000004</v>
      </c>
      <c r="Z490" s="2" t="s">
        <v>5201</v>
      </c>
      <c r="AA490" s="2" t="s">
        <v>5201</v>
      </c>
      <c r="AB490" s="2" t="s">
        <v>5201</v>
      </c>
      <c r="AC490" s="2" t="s">
        <v>5201</v>
      </c>
      <c r="AD490" s="2" t="s">
        <v>5201</v>
      </c>
      <c r="AE490" s="2" t="s">
        <v>5201</v>
      </c>
      <c r="AF490" s="2" t="s">
        <v>5201</v>
      </c>
      <c r="AG490" s="2" t="s">
        <v>5201</v>
      </c>
      <c r="AH490" s="2" t="s">
        <v>5201</v>
      </c>
      <c r="AI490" s="2" t="s">
        <v>5201</v>
      </c>
      <c r="AJ490" s="2" t="s">
        <v>5201</v>
      </c>
      <c r="AK490" s="2" t="s">
        <v>5201</v>
      </c>
      <c r="AL490" s="2" t="s">
        <v>5201</v>
      </c>
      <c r="AM490" s="2">
        <f t="shared" si="290"/>
        <v>28855.511399999999</v>
      </c>
      <c r="AN490" s="2" t="s">
        <v>5201</v>
      </c>
      <c r="AO490" s="2" t="s">
        <v>5201</v>
      </c>
      <c r="AP490" s="2" t="s">
        <v>5201</v>
      </c>
      <c r="AQ490" s="2" t="s">
        <v>5201</v>
      </c>
      <c r="AR490" s="2" cm="1">
        <f t="array" ref="AR490">MIN(_xlfn._xlws.FILTER(E490:AQ490,E490:AQ490&lt;&gt;0))</f>
        <v>28855.511399999999</v>
      </c>
      <c r="AS490" s="2">
        <f t="shared" si="291"/>
        <v>67565.887199999997</v>
      </c>
    </row>
    <row r="491" spans="1:45" s="1" customFormat="1" x14ac:dyDescent="0.25">
      <c r="A491" s="5" t="s">
        <v>4557</v>
      </c>
      <c r="B491" s="1" t="s">
        <v>3257</v>
      </c>
      <c r="C491" s="1" t="s">
        <v>3370</v>
      </c>
      <c r="D491" s="2"/>
      <c r="E491" s="2" t="s">
        <v>5201</v>
      </c>
      <c r="F491" s="2" t="s">
        <v>5201</v>
      </c>
      <c r="G491" s="2" t="s">
        <v>5201</v>
      </c>
      <c r="H491" s="2">
        <v>12220.662400000001</v>
      </c>
      <c r="I491" s="2">
        <v>12598.55501278</v>
      </c>
      <c r="J491" s="2" t="s">
        <v>5201</v>
      </c>
      <c r="K491" s="2" t="s">
        <v>5201</v>
      </c>
      <c r="L491" s="2" t="s">
        <v>5201</v>
      </c>
      <c r="M491" s="2" t="s">
        <v>5201</v>
      </c>
      <c r="N491" s="2" t="s">
        <v>5201</v>
      </c>
      <c r="O491" s="2" t="s">
        <v>5201</v>
      </c>
      <c r="P491" s="2" t="s">
        <v>5201</v>
      </c>
      <c r="Q491" s="2" t="s">
        <v>5201</v>
      </c>
      <c r="R491" s="2" t="s">
        <v>5201</v>
      </c>
      <c r="S491" s="2">
        <v>10370.9403</v>
      </c>
      <c r="T491" s="2" t="s">
        <v>5201</v>
      </c>
      <c r="U491" s="2" t="s">
        <v>5201</v>
      </c>
      <c r="V491" s="2">
        <v>12560.470800000001</v>
      </c>
      <c r="W491" s="2">
        <f t="shared" si="289"/>
        <v>12560.470800000001</v>
      </c>
      <c r="X491" s="2">
        <v>7339.8844500000005</v>
      </c>
      <c r="Y491" s="2">
        <v>9235.84</v>
      </c>
      <c r="Z491" s="2" t="s">
        <v>5201</v>
      </c>
      <c r="AA491" s="2" t="s">
        <v>5201</v>
      </c>
      <c r="AB491" s="2" t="s">
        <v>5201</v>
      </c>
      <c r="AC491" s="2" t="s">
        <v>5201</v>
      </c>
      <c r="AD491" s="2" t="s">
        <v>5201</v>
      </c>
      <c r="AE491" s="2" t="s">
        <v>5201</v>
      </c>
      <c r="AF491" s="2" t="s">
        <v>5201</v>
      </c>
      <c r="AG491" s="2" t="s">
        <v>5201</v>
      </c>
      <c r="AH491" s="2" t="s">
        <v>5201</v>
      </c>
      <c r="AI491" s="2" t="s">
        <v>5201</v>
      </c>
      <c r="AJ491" s="2" t="s">
        <v>5201</v>
      </c>
      <c r="AK491" s="2" t="s">
        <v>5201</v>
      </c>
      <c r="AL491" s="2" t="s">
        <v>5201</v>
      </c>
      <c r="AM491" s="2">
        <f t="shared" si="290"/>
        <v>7339.8844500000005</v>
      </c>
      <c r="AN491" s="2" t="s">
        <v>5201</v>
      </c>
      <c r="AO491" s="2" t="s">
        <v>5201</v>
      </c>
      <c r="AP491" s="2" t="s">
        <v>5201</v>
      </c>
      <c r="AQ491" s="2" t="s">
        <v>5201</v>
      </c>
      <c r="AR491" s="2" cm="1">
        <f t="array" ref="AR491">MIN(_xlfn._xlws.FILTER(E491:AQ491,E491:AQ491&lt;&gt;0))</f>
        <v>7339.8844500000005</v>
      </c>
      <c r="AS491" s="2">
        <f t="shared" si="291"/>
        <v>12598.55501278</v>
      </c>
    </row>
    <row r="492" spans="1:45" s="1" customFormat="1" x14ac:dyDescent="0.25">
      <c r="A492" s="5" t="s">
        <v>4557</v>
      </c>
      <c r="B492" s="1" t="s">
        <v>3257</v>
      </c>
      <c r="C492" s="1" t="s">
        <v>3371</v>
      </c>
      <c r="D492" s="2"/>
      <c r="E492" s="2" t="s">
        <v>5201</v>
      </c>
      <c r="F492" s="2" t="s">
        <v>5201</v>
      </c>
      <c r="G492" s="2" t="s">
        <v>5201</v>
      </c>
      <c r="H492" s="2">
        <v>17303.036799999998</v>
      </c>
      <c r="I492" s="2">
        <v>17919.31510489</v>
      </c>
      <c r="J492" s="2" t="s">
        <v>5201</v>
      </c>
      <c r="K492" s="2" t="s">
        <v>5201</v>
      </c>
      <c r="L492" s="2" t="s">
        <v>5201</v>
      </c>
      <c r="M492" s="2" t="s">
        <v>5201</v>
      </c>
      <c r="N492" s="2" t="s">
        <v>5201</v>
      </c>
      <c r="O492" s="2" t="s">
        <v>5201</v>
      </c>
      <c r="P492" s="2" t="s">
        <v>5201</v>
      </c>
      <c r="Q492" s="2" t="s">
        <v>5201</v>
      </c>
      <c r="R492" s="2" t="s">
        <v>5201</v>
      </c>
      <c r="S492" s="2">
        <v>16008.7536</v>
      </c>
      <c r="T492" s="2" t="s">
        <v>5201</v>
      </c>
      <c r="U492" s="2" t="s">
        <v>5201</v>
      </c>
      <c r="V492" s="2">
        <v>18537.745488</v>
      </c>
      <c r="W492" s="2">
        <f t="shared" si="289"/>
        <v>18537.745488</v>
      </c>
      <c r="X492" s="2">
        <v>10832.787402</v>
      </c>
      <c r="Y492" s="2">
        <v>13132.210000000001</v>
      </c>
      <c r="Z492" s="2" t="s">
        <v>5201</v>
      </c>
      <c r="AA492" s="2" t="s">
        <v>5201</v>
      </c>
      <c r="AB492" s="2" t="s">
        <v>5201</v>
      </c>
      <c r="AC492" s="2" t="s">
        <v>5201</v>
      </c>
      <c r="AD492" s="2" t="s">
        <v>5201</v>
      </c>
      <c r="AE492" s="2" t="s">
        <v>5201</v>
      </c>
      <c r="AF492" s="2" t="s">
        <v>5201</v>
      </c>
      <c r="AG492" s="2" t="s">
        <v>5201</v>
      </c>
      <c r="AH492" s="2" t="s">
        <v>5201</v>
      </c>
      <c r="AI492" s="2" t="s">
        <v>5201</v>
      </c>
      <c r="AJ492" s="2" t="s">
        <v>5201</v>
      </c>
      <c r="AK492" s="2" t="s">
        <v>5201</v>
      </c>
      <c r="AL492" s="2" t="s">
        <v>5201</v>
      </c>
      <c r="AM492" s="2">
        <f t="shared" si="290"/>
        <v>10832.787402</v>
      </c>
      <c r="AN492" s="2" t="s">
        <v>5201</v>
      </c>
      <c r="AO492" s="2" t="s">
        <v>5201</v>
      </c>
      <c r="AP492" s="2" t="s">
        <v>5201</v>
      </c>
      <c r="AQ492" s="2" t="s">
        <v>5201</v>
      </c>
      <c r="AR492" s="2" cm="1">
        <f t="array" ref="AR492">MIN(_xlfn._xlws.FILTER(E492:AQ492,E492:AQ492&lt;&gt;0))</f>
        <v>10832.787402</v>
      </c>
      <c r="AS492" s="2">
        <f t="shared" si="291"/>
        <v>18537.745488</v>
      </c>
    </row>
    <row r="493" spans="1:45" s="1" customFormat="1" x14ac:dyDescent="0.25">
      <c r="A493" s="5" t="s">
        <v>4557</v>
      </c>
      <c r="B493" s="1" t="s">
        <v>3257</v>
      </c>
      <c r="C493" s="1" t="s">
        <v>3372</v>
      </c>
      <c r="D493" s="2"/>
      <c r="E493" s="2" t="s">
        <v>5201</v>
      </c>
      <c r="F493" s="2" t="s">
        <v>5201</v>
      </c>
      <c r="G493" s="2" t="s">
        <v>5201</v>
      </c>
      <c r="H493" s="2">
        <v>27697.423999999999</v>
      </c>
      <c r="I493" s="2">
        <v>28125.76457281</v>
      </c>
      <c r="J493" s="2" t="s">
        <v>5201</v>
      </c>
      <c r="K493" s="2" t="s">
        <v>5201</v>
      </c>
      <c r="L493" s="2" t="s">
        <v>5201</v>
      </c>
      <c r="M493" s="2" t="s">
        <v>5201</v>
      </c>
      <c r="N493" s="2" t="s">
        <v>5201</v>
      </c>
      <c r="O493" s="2" t="s">
        <v>5201</v>
      </c>
      <c r="P493" s="2" t="s">
        <v>5201</v>
      </c>
      <c r="Q493" s="2" t="s">
        <v>5201</v>
      </c>
      <c r="R493" s="2" t="s">
        <v>5201</v>
      </c>
      <c r="S493" s="2">
        <v>28492.625700000001</v>
      </c>
      <c r="T493" s="2" t="s">
        <v>5201</v>
      </c>
      <c r="U493" s="2" t="s">
        <v>5201</v>
      </c>
      <c r="V493" s="2">
        <v>33724.594560000005</v>
      </c>
      <c r="W493" s="2">
        <f t="shared" si="289"/>
        <v>33724.594560000005</v>
      </c>
      <c r="X493" s="2">
        <v>19707.432240000002</v>
      </c>
      <c r="Y493" s="2">
        <v>21502.19</v>
      </c>
      <c r="Z493" s="2" t="s">
        <v>5201</v>
      </c>
      <c r="AA493" s="2" t="s">
        <v>5201</v>
      </c>
      <c r="AB493" s="2" t="s">
        <v>5201</v>
      </c>
      <c r="AC493" s="2" t="s">
        <v>5201</v>
      </c>
      <c r="AD493" s="2" t="s">
        <v>5201</v>
      </c>
      <c r="AE493" s="2" t="s">
        <v>5201</v>
      </c>
      <c r="AF493" s="2" t="s">
        <v>5201</v>
      </c>
      <c r="AG493" s="2" t="s">
        <v>5201</v>
      </c>
      <c r="AH493" s="2" t="s">
        <v>5201</v>
      </c>
      <c r="AI493" s="2" t="s">
        <v>5201</v>
      </c>
      <c r="AJ493" s="2" t="s">
        <v>5201</v>
      </c>
      <c r="AK493" s="2" t="s">
        <v>5201</v>
      </c>
      <c r="AL493" s="2" t="s">
        <v>5201</v>
      </c>
      <c r="AM493" s="2">
        <f t="shared" si="290"/>
        <v>19707.432240000002</v>
      </c>
      <c r="AN493" s="2" t="s">
        <v>5201</v>
      </c>
      <c r="AO493" s="2" t="s">
        <v>5201</v>
      </c>
      <c r="AP493" s="2" t="s">
        <v>5201</v>
      </c>
      <c r="AQ493" s="2" t="s">
        <v>5201</v>
      </c>
      <c r="AR493" s="2" cm="1">
        <f t="array" ref="AR493">MIN(_xlfn._xlws.FILTER(E493:AQ493,E493:AQ493&lt;&gt;0))</f>
        <v>19707.432240000002</v>
      </c>
      <c r="AS493" s="2">
        <f t="shared" si="291"/>
        <v>33724.594560000005</v>
      </c>
    </row>
    <row r="494" spans="1:45" s="1" customFormat="1" x14ac:dyDescent="0.25">
      <c r="A494" s="5" t="s">
        <v>4557</v>
      </c>
      <c r="B494" s="1" t="s">
        <v>3257</v>
      </c>
      <c r="C494" s="1" t="s">
        <v>3373</v>
      </c>
      <c r="D494" s="2"/>
      <c r="E494" s="2" t="s">
        <v>5201</v>
      </c>
      <c r="F494" s="2" t="s">
        <v>5201</v>
      </c>
      <c r="G494" s="2" t="s">
        <v>5201</v>
      </c>
      <c r="H494" s="2">
        <v>64966.003200000006</v>
      </c>
      <c r="I494" s="2">
        <v>71044.009928579995</v>
      </c>
      <c r="J494" s="2" t="s">
        <v>5201</v>
      </c>
      <c r="K494" s="2" t="s">
        <v>5201</v>
      </c>
      <c r="L494" s="2" t="s">
        <v>5201</v>
      </c>
      <c r="M494" s="2" t="s">
        <v>5201</v>
      </c>
      <c r="N494" s="2" t="s">
        <v>5201</v>
      </c>
      <c r="O494" s="2" t="s">
        <v>5201</v>
      </c>
      <c r="P494" s="2" t="s">
        <v>5201</v>
      </c>
      <c r="Q494" s="2" t="s">
        <v>5201</v>
      </c>
      <c r="R494" s="2" t="s">
        <v>5201</v>
      </c>
      <c r="S494" s="2">
        <v>75969.683999999994</v>
      </c>
      <c r="T494" s="2" t="s">
        <v>5201</v>
      </c>
      <c r="U494" s="2" t="s">
        <v>5201</v>
      </c>
      <c r="V494" s="2">
        <v>62582.410991999997</v>
      </c>
      <c r="W494" s="2">
        <f t="shared" si="289"/>
        <v>62582.410991999997</v>
      </c>
      <c r="X494" s="2">
        <v>36570.895517999998</v>
      </c>
      <c r="Y494" s="2">
        <v>50219.88</v>
      </c>
      <c r="Z494" s="2" t="s">
        <v>5201</v>
      </c>
      <c r="AA494" s="2" t="s">
        <v>5201</v>
      </c>
      <c r="AB494" s="2" t="s">
        <v>5201</v>
      </c>
      <c r="AC494" s="2" t="s">
        <v>5201</v>
      </c>
      <c r="AD494" s="2" t="s">
        <v>5201</v>
      </c>
      <c r="AE494" s="2" t="s">
        <v>5201</v>
      </c>
      <c r="AF494" s="2" t="s">
        <v>5201</v>
      </c>
      <c r="AG494" s="2" t="s">
        <v>5201</v>
      </c>
      <c r="AH494" s="2" t="s">
        <v>5201</v>
      </c>
      <c r="AI494" s="2" t="s">
        <v>5201</v>
      </c>
      <c r="AJ494" s="2" t="s">
        <v>5201</v>
      </c>
      <c r="AK494" s="2" t="s">
        <v>5201</v>
      </c>
      <c r="AL494" s="2" t="s">
        <v>5201</v>
      </c>
      <c r="AM494" s="2">
        <f t="shared" si="290"/>
        <v>36570.895517999998</v>
      </c>
      <c r="AN494" s="2" t="s">
        <v>5201</v>
      </c>
      <c r="AO494" s="2" t="s">
        <v>5201</v>
      </c>
      <c r="AP494" s="2" t="s">
        <v>5201</v>
      </c>
      <c r="AQ494" s="2" t="s">
        <v>5201</v>
      </c>
      <c r="AR494" s="2" cm="1">
        <f t="array" ref="AR494">MIN(_xlfn._xlws.FILTER(E494:AQ494,E494:AQ494&lt;&gt;0))</f>
        <v>36570.895517999998</v>
      </c>
      <c r="AS494" s="2">
        <f t="shared" si="291"/>
        <v>75969.683999999994</v>
      </c>
    </row>
    <row r="495" spans="1:45" s="1" customFormat="1" x14ac:dyDescent="0.25">
      <c r="A495" s="5" t="s">
        <v>4558</v>
      </c>
      <c r="B495" s="1" t="s">
        <v>3257</v>
      </c>
      <c r="C495" s="1" t="s">
        <v>3374</v>
      </c>
      <c r="D495" s="2"/>
      <c r="E495" s="2" t="s">
        <v>5201</v>
      </c>
      <c r="F495" s="2" t="s">
        <v>5201</v>
      </c>
      <c r="G495" s="2" t="s">
        <v>5201</v>
      </c>
      <c r="H495" s="2">
        <v>11315.1072</v>
      </c>
      <c r="I495" s="2">
        <v>12229.767138589999</v>
      </c>
      <c r="J495" s="2" t="s">
        <v>5201</v>
      </c>
      <c r="K495" s="2" t="s">
        <v>5201</v>
      </c>
      <c r="L495" s="2" t="s">
        <v>5201</v>
      </c>
      <c r="M495" s="2" t="s">
        <v>5201</v>
      </c>
      <c r="N495" s="2" t="s">
        <v>5201</v>
      </c>
      <c r="O495" s="2" t="s">
        <v>5201</v>
      </c>
      <c r="P495" s="2" t="s">
        <v>5201</v>
      </c>
      <c r="Q495" s="2" t="s">
        <v>5201</v>
      </c>
      <c r="R495" s="2" t="s">
        <v>5201</v>
      </c>
      <c r="S495" s="2">
        <v>7926.4898999999996</v>
      </c>
      <c r="T495" s="2" t="s">
        <v>5201</v>
      </c>
      <c r="U495" s="2" t="s">
        <v>5201</v>
      </c>
      <c r="V495" s="2">
        <v>8140.0476000000008</v>
      </c>
      <c r="W495" s="2">
        <f t="shared" si="289"/>
        <v>8140.0476000000008</v>
      </c>
      <c r="X495" s="2">
        <v>4756.7491499999996</v>
      </c>
      <c r="Y495" s="2">
        <v>9235.84</v>
      </c>
      <c r="Z495" s="2" t="s">
        <v>5201</v>
      </c>
      <c r="AA495" s="2" t="s">
        <v>5201</v>
      </c>
      <c r="AB495" s="2" t="s">
        <v>5201</v>
      </c>
      <c r="AC495" s="2" t="s">
        <v>5201</v>
      </c>
      <c r="AD495" s="2" t="s">
        <v>5201</v>
      </c>
      <c r="AE495" s="2" t="s">
        <v>5201</v>
      </c>
      <c r="AF495" s="2" t="s">
        <v>5201</v>
      </c>
      <c r="AG495" s="2" t="s">
        <v>5201</v>
      </c>
      <c r="AH495" s="2" t="s">
        <v>5201</v>
      </c>
      <c r="AI495" s="2" t="s">
        <v>5201</v>
      </c>
      <c r="AJ495" s="2" t="s">
        <v>5201</v>
      </c>
      <c r="AK495" s="2" t="s">
        <v>5201</v>
      </c>
      <c r="AL495" s="2" t="s">
        <v>5201</v>
      </c>
      <c r="AM495" s="2">
        <f t="shared" si="290"/>
        <v>4756.7491499999996</v>
      </c>
      <c r="AN495" s="2" t="s">
        <v>5201</v>
      </c>
      <c r="AO495" s="2" t="s">
        <v>5201</v>
      </c>
      <c r="AP495" s="2" t="s">
        <v>5201</v>
      </c>
      <c r="AQ495" s="2" t="s">
        <v>5201</v>
      </c>
      <c r="AR495" s="2" cm="1">
        <f t="array" ref="AR495">MIN(_xlfn._xlws.FILTER(E495:AQ495,E495:AQ495&lt;&gt;0))</f>
        <v>4756.7491499999996</v>
      </c>
      <c r="AS495" s="2">
        <f t="shared" si="291"/>
        <v>12229.767138589999</v>
      </c>
    </row>
    <row r="496" spans="1:45" s="1" customFormat="1" x14ac:dyDescent="0.25">
      <c r="A496" s="5" t="s">
        <v>4558</v>
      </c>
      <c r="B496" s="1" t="s">
        <v>3257</v>
      </c>
      <c r="C496" s="1" t="s">
        <v>3375</v>
      </c>
      <c r="D496" s="2"/>
      <c r="E496" s="2" t="s">
        <v>5201</v>
      </c>
      <c r="F496" s="2" t="s">
        <v>5201</v>
      </c>
      <c r="G496" s="2" t="s">
        <v>5201</v>
      </c>
      <c r="H496" s="2">
        <v>15396.604799999999</v>
      </c>
      <c r="I496" s="2">
        <v>16110.819571389999</v>
      </c>
      <c r="J496" s="2" t="s">
        <v>5201</v>
      </c>
      <c r="K496" s="2" t="s">
        <v>5201</v>
      </c>
      <c r="L496" s="2" t="s">
        <v>5201</v>
      </c>
      <c r="M496" s="2" t="s">
        <v>5201</v>
      </c>
      <c r="N496" s="2" t="s">
        <v>5201</v>
      </c>
      <c r="O496" s="2" t="s">
        <v>5201</v>
      </c>
      <c r="P496" s="2" t="s">
        <v>5201</v>
      </c>
      <c r="Q496" s="2" t="s">
        <v>5201</v>
      </c>
      <c r="R496" s="2" t="s">
        <v>5201</v>
      </c>
      <c r="S496" s="2">
        <v>10782.342900000001</v>
      </c>
      <c r="T496" s="2" t="s">
        <v>5201</v>
      </c>
      <c r="U496" s="2" t="s">
        <v>5201</v>
      </c>
      <c r="V496" s="2">
        <v>10624.109808000001</v>
      </c>
      <c r="W496" s="2">
        <f t="shared" si="289"/>
        <v>10624.109808000001</v>
      </c>
      <c r="X496" s="2">
        <v>6208.345182</v>
      </c>
      <c r="Y496" s="2">
        <v>11977.73</v>
      </c>
      <c r="Z496" s="2" t="s">
        <v>5201</v>
      </c>
      <c r="AA496" s="2" t="s">
        <v>5201</v>
      </c>
      <c r="AB496" s="2" t="s">
        <v>5201</v>
      </c>
      <c r="AC496" s="2" t="s">
        <v>5201</v>
      </c>
      <c r="AD496" s="2" t="s">
        <v>5201</v>
      </c>
      <c r="AE496" s="2" t="s">
        <v>5201</v>
      </c>
      <c r="AF496" s="2" t="s">
        <v>5201</v>
      </c>
      <c r="AG496" s="2" t="s">
        <v>5201</v>
      </c>
      <c r="AH496" s="2" t="s">
        <v>5201</v>
      </c>
      <c r="AI496" s="2" t="s">
        <v>5201</v>
      </c>
      <c r="AJ496" s="2" t="s">
        <v>5201</v>
      </c>
      <c r="AK496" s="2" t="s">
        <v>5201</v>
      </c>
      <c r="AL496" s="2" t="s">
        <v>5201</v>
      </c>
      <c r="AM496" s="2">
        <f t="shared" si="290"/>
        <v>6208.345182</v>
      </c>
      <c r="AN496" s="2" t="s">
        <v>5201</v>
      </c>
      <c r="AO496" s="2" t="s">
        <v>5201</v>
      </c>
      <c r="AP496" s="2" t="s">
        <v>5201</v>
      </c>
      <c r="AQ496" s="2" t="s">
        <v>5201</v>
      </c>
      <c r="AR496" s="2" cm="1">
        <f t="array" ref="AR496">MIN(_xlfn._xlws.FILTER(E496:AQ496,E496:AQ496&lt;&gt;0))</f>
        <v>6208.345182</v>
      </c>
      <c r="AS496" s="2">
        <f t="shared" si="291"/>
        <v>16110.819571389999</v>
      </c>
    </row>
    <row r="497" spans="1:45" s="1" customFormat="1" x14ac:dyDescent="0.25">
      <c r="A497" s="5" t="s">
        <v>4558</v>
      </c>
      <c r="B497" s="1" t="s">
        <v>3257</v>
      </c>
      <c r="C497" s="1" t="s">
        <v>3376</v>
      </c>
      <c r="D497" s="2"/>
      <c r="E497" s="2" t="s">
        <v>5201</v>
      </c>
      <c r="F497" s="2" t="s">
        <v>5201</v>
      </c>
      <c r="G497" s="2" t="s">
        <v>5201</v>
      </c>
      <c r="H497" s="2">
        <v>23007.168000000001</v>
      </c>
      <c r="I497" s="2">
        <v>23785.184220509997</v>
      </c>
      <c r="J497" s="2" t="s">
        <v>5201</v>
      </c>
      <c r="K497" s="2" t="s">
        <v>5201</v>
      </c>
      <c r="L497" s="2" t="s">
        <v>5201</v>
      </c>
      <c r="M497" s="2" t="s">
        <v>5201</v>
      </c>
      <c r="N497" s="2" t="s">
        <v>5201</v>
      </c>
      <c r="O497" s="2" t="s">
        <v>5201</v>
      </c>
      <c r="P497" s="2" t="s">
        <v>5201</v>
      </c>
      <c r="Q497" s="2" t="s">
        <v>5201</v>
      </c>
      <c r="R497" s="2" t="s">
        <v>5201</v>
      </c>
      <c r="S497" s="2">
        <v>19339.916400000002</v>
      </c>
      <c r="T497" s="2" t="s">
        <v>5201</v>
      </c>
      <c r="U497" s="2" t="s">
        <v>5201</v>
      </c>
      <c r="V497" s="2">
        <v>19307.546016</v>
      </c>
      <c r="W497" s="2">
        <f t="shared" si="289"/>
        <v>19307.546016</v>
      </c>
      <c r="X497" s="2">
        <v>11282.630964</v>
      </c>
      <c r="Y497" s="2">
        <v>17028.579999999998</v>
      </c>
      <c r="Z497" s="2" t="s">
        <v>5201</v>
      </c>
      <c r="AA497" s="2" t="s">
        <v>5201</v>
      </c>
      <c r="AB497" s="2" t="s">
        <v>5201</v>
      </c>
      <c r="AC497" s="2" t="s">
        <v>5201</v>
      </c>
      <c r="AD497" s="2" t="s">
        <v>5201</v>
      </c>
      <c r="AE497" s="2" t="s">
        <v>5201</v>
      </c>
      <c r="AF497" s="2" t="s">
        <v>5201</v>
      </c>
      <c r="AG497" s="2" t="s">
        <v>5201</v>
      </c>
      <c r="AH497" s="2" t="s">
        <v>5201</v>
      </c>
      <c r="AI497" s="2" t="s">
        <v>5201</v>
      </c>
      <c r="AJ497" s="2" t="s">
        <v>5201</v>
      </c>
      <c r="AK497" s="2" t="s">
        <v>5201</v>
      </c>
      <c r="AL497" s="2" t="s">
        <v>5201</v>
      </c>
      <c r="AM497" s="2">
        <f t="shared" si="290"/>
        <v>11282.630964</v>
      </c>
      <c r="AN497" s="2" t="s">
        <v>5201</v>
      </c>
      <c r="AO497" s="2" t="s">
        <v>5201</v>
      </c>
      <c r="AP497" s="2" t="s">
        <v>5201</v>
      </c>
      <c r="AQ497" s="2" t="s">
        <v>5201</v>
      </c>
      <c r="AR497" s="2" cm="1">
        <f t="array" ref="AR497">MIN(_xlfn._xlws.FILTER(E497:AQ497,E497:AQ497&lt;&gt;0))</f>
        <v>11282.630964</v>
      </c>
      <c r="AS497" s="2">
        <f t="shared" si="291"/>
        <v>23785.184220509997</v>
      </c>
    </row>
    <row r="498" spans="1:45" s="1" customFormat="1" x14ac:dyDescent="0.25">
      <c r="A498" s="5" t="s">
        <v>4558</v>
      </c>
      <c r="B498" s="1" t="s">
        <v>3257</v>
      </c>
      <c r="C498" s="1" t="s">
        <v>3377</v>
      </c>
      <c r="D498" s="2"/>
      <c r="E498" s="2" t="s">
        <v>5201</v>
      </c>
      <c r="F498" s="2" t="s">
        <v>5201</v>
      </c>
      <c r="G498" s="2" t="s">
        <v>5201</v>
      </c>
      <c r="H498" s="2">
        <v>49415.584000000003</v>
      </c>
      <c r="I498" s="2">
        <v>60078.3553732</v>
      </c>
      <c r="J498" s="2" t="s">
        <v>5201</v>
      </c>
      <c r="K498" s="2" t="s">
        <v>5201</v>
      </c>
      <c r="L498" s="2" t="s">
        <v>5201</v>
      </c>
      <c r="M498" s="2" t="s">
        <v>5201</v>
      </c>
      <c r="N498" s="2" t="s">
        <v>5201</v>
      </c>
      <c r="O498" s="2" t="s">
        <v>5201</v>
      </c>
      <c r="P498" s="2" t="s">
        <v>5201</v>
      </c>
      <c r="Q498" s="2" t="s">
        <v>5201</v>
      </c>
      <c r="R498" s="2" t="s">
        <v>5201</v>
      </c>
      <c r="S498" s="2">
        <v>58990.339800000002</v>
      </c>
      <c r="T498" s="2" t="s">
        <v>5201</v>
      </c>
      <c r="U498" s="2" t="s">
        <v>5201</v>
      </c>
      <c r="V498" s="2">
        <v>40107.254400000005</v>
      </c>
      <c r="W498" s="2">
        <f t="shared" si="289"/>
        <v>40107.254400000005</v>
      </c>
      <c r="X498" s="2">
        <v>23437.227600000002</v>
      </c>
      <c r="Y498" s="2">
        <v>38530.769999999997</v>
      </c>
      <c r="Z498" s="2" t="s">
        <v>5201</v>
      </c>
      <c r="AA498" s="2" t="s">
        <v>5201</v>
      </c>
      <c r="AB498" s="2" t="s">
        <v>5201</v>
      </c>
      <c r="AC498" s="2" t="s">
        <v>5201</v>
      </c>
      <c r="AD498" s="2" t="s">
        <v>5201</v>
      </c>
      <c r="AE498" s="2" t="s">
        <v>5201</v>
      </c>
      <c r="AF498" s="2" t="s">
        <v>5201</v>
      </c>
      <c r="AG498" s="2" t="s">
        <v>5201</v>
      </c>
      <c r="AH498" s="2" t="s">
        <v>5201</v>
      </c>
      <c r="AI498" s="2" t="s">
        <v>5201</v>
      </c>
      <c r="AJ498" s="2" t="s">
        <v>5201</v>
      </c>
      <c r="AK498" s="2" t="s">
        <v>5201</v>
      </c>
      <c r="AL498" s="2" t="s">
        <v>5201</v>
      </c>
      <c r="AM498" s="2">
        <f t="shared" si="290"/>
        <v>23437.227600000002</v>
      </c>
      <c r="AN498" s="2" t="s">
        <v>5201</v>
      </c>
      <c r="AO498" s="2" t="s">
        <v>5201</v>
      </c>
      <c r="AP498" s="2" t="s">
        <v>5201</v>
      </c>
      <c r="AQ498" s="2" t="s">
        <v>5201</v>
      </c>
      <c r="AR498" s="2" cm="1">
        <f t="array" ref="AR498">MIN(_xlfn._xlws.FILTER(E498:AQ498,E498:AQ498&lt;&gt;0))</f>
        <v>23437.227600000002</v>
      </c>
      <c r="AS498" s="2">
        <f t="shared" si="291"/>
        <v>60078.3553732</v>
      </c>
    </row>
    <row r="499" spans="1:45" s="1" customFormat="1" x14ac:dyDescent="0.25">
      <c r="A499" s="5" t="s">
        <v>4559</v>
      </c>
      <c r="B499" s="1" t="s">
        <v>3257</v>
      </c>
      <c r="C499" s="1" t="s">
        <v>3378</v>
      </c>
      <c r="D499" s="2"/>
      <c r="E499" s="2" t="s">
        <v>5201</v>
      </c>
      <c r="F499" s="2" t="s">
        <v>5201</v>
      </c>
      <c r="G499" s="2" t="s">
        <v>5201</v>
      </c>
      <c r="H499" s="2">
        <v>12313.8176</v>
      </c>
      <c r="I499" s="2">
        <v>11412.724587000001</v>
      </c>
      <c r="J499" s="2" t="s">
        <v>5201</v>
      </c>
      <c r="K499" s="2" t="s">
        <v>5201</v>
      </c>
      <c r="L499" s="2" t="s">
        <v>5201</v>
      </c>
      <c r="M499" s="2" t="s">
        <v>5201</v>
      </c>
      <c r="N499" s="2" t="s">
        <v>5201</v>
      </c>
      <c r="O499" s="2" t="s">
        <v>5201</v>
      </c>
      <c r="P499" s="2" t="s">
        <v>5201</v>
      </c>
      <c r="Q499" s="2" t="s">
        <v>5201</v>
      </c>
      <c r="R499" s="2" t="s">
        <v>5201</v>
      </c>
      <c r="S499" s="2">
        <v>10754.3835</v>
      </c>
      <c r="T499" s="2" t="s">
        <v>5201</v>
      </c>
      <c r="U499" s="2" t="s">
        <v>5201</v>
      </c>
      <c r="V499" s="2">
        <v>11797.139184000001</v>
      </c>
      <c r="W499" s="2">
        <f t="shared" si="289"/>
        <v>11797.139184000001</v>
      </c>
      <c r="X499" s="2">
        <v>6893.8210859999999</v>
      </c>
      <c r="Y499" s="2">
        <v>8802.91</v>
      </c>
      <c r="Z499" s="2" t="s">
        <v>5201</v>
      </c>
      <c r="AA499" s="2" t="s">
        <v>5201</v>
      </c>
      <c r="AB499" s="2" t="s">
        <v>5201</v>
      </c>
      <c r="AC499" s="2" t="s">
        <v>5201</v>
      </c>
      <c r="AD499" s="2" t="s">
        <v>5201</v>
      </c>
      <c r="AE499" s="2" t="s">
        <v>5201</v>
      </c>
      <c r="AF499" s="2" t="s">
        <v>5201</v>
      </c>
      <c r="AG499" s="2" t="s">
        <v>5201</v>
      </c>
      <c r="AH499" s="2" t="s">
        <v>5201</v>
      </c>
      <c r="AI499" s="2" t="s">
        <v>5201</v>
      </c>
      <c r="AJ499" s="2" t="s">
        <v>5201</v>
      </c>
      <c r="AK499" s="2" t="s">
        <v>5201</v>
      </c>
      <c r="AL499" s="2" t="s">
        <v>5201</v>
      </c>
      <c r="AM499" s="2">
        <f t="shared" si="290"/>
        <v>6893.8210859999999</v>
      </c>
      <c r="AN499" s="2" t="s">
        <v>5201</v>
      </c>
      <c r="AO499" s="2" t="s">
        <v>5201</v>
      </c>
      <c r="AP499" s="2" t="s">
        <v>5201</v>
      </c>
      <c r="AQ499" s="2" t="s">
        <v>5201</v>
      </c>
      <c r="AR499" s="2" cm="1">
        <f t="array" ref="AR499">MIN(_xlfn._xlws.FILTER(E499:AQ499,E499:AQ499&lt;&gt;0))</f>
        <v>6893.8210859999999</v>
      </c>
      <c r="AS499" s="2">
        <f t="shared" si="291"/>
        <v>12313.8176</v>
      </c>
    </row>
    <row r="500" spans="1:45" s="1" customFormat="1" x14ac:dyDescent="0.25">
      <c r="A500" s="5" t="s">
        <v>4559</v>
      </c>
      <c r="B500" s="1" t="s">
        <v>3257</v>
      </c>
      <c r="C500" s="1" t="s">
        <v>3379</v>
      </c>
      <c r="D500" s="2"/>
      <c r="E500" s="2" t="s">
        <v>5201</v>
      </c>
      <c r="F500" s="2" t="s">
        <v>5201</v>
      </c>
      <c r="G500" s="2" t="s">
        <v>5201</v>
      </c>
      <c r="H500" s="2">
        <v>15153.968000000001</v>
      </c>
      <c r="I500" s="2">
        <v>13980.998423659999</v>
      </c>
      <c r="J500" s="2" t="s">
        <v>5201</v>
      </c>
      <c r="K500" s="2" t="s">
        <v>5201</v>
      </c>
      <c r="L500" s="2" t="s">
        <v>5201</v>
      </c>
      <c r="M500" s="2" t="s">
        <v>5201</v>
      </c>
      <c r="N500" s="2" t="s">
        <v>5201</v>
      </c>
      <c r="O500" s="2" t="s">
        <v>5201</v>
      </c>
      <c r="P500" s="2" t="s">
        <v>5201</v>
      </c>
      <c r="Q500" s="2" t="s">
        <v>5201</v>
      </c>
      <c r="R500" s="2" t="s">
        <v>5201</v>
      </c>
      <c r="S500" s="2">
        <v>15635.295900000001</v>
      </c>
      <c r="T500" s="2" t="s">
        <v>5201</v>
      </c>
      <c r="U500" s="2" t="s">
        <v>5201</v>
      </c>
      <c r="V500" s="2">
        <v>18360.92856</v>
      </c>
      <c r="W500" s="2">
        <f t="shared" si="289"/>
        <v>18360.92856</v>
      </c>
      <c r="X500" s="2">
        <v>10729.46199</v>
      </c>
      <c r="Y500" s="2">
        <v>10967.56</v>
      </c>
      <c r="Z500" s="2" t="s">
        <v>5201</v>
      </c>
      <c r="AA500" s="2" t="s">
        <v>5201</v>
      </c>
      <c r="AB500" s="2" t="s">
        <v>5201</v>
      </c>
      <c r="AC500" s="2" t="s">
        <v>5201</v>
      </c>
      <c r="AD500" s="2" t="s">
        <v>5201</v>
      </c>
      <c r="AE500" s="2" t="s">
        <v>5201</v>
      </c>
      <c r="AF500" s="2" t="s">
        <v>5201</v>
      </c>
      <c r="AG500" s="2" t="s">
        <v>5201</v>
      </c>
      <c r="AH500" s="2" t="s">
        <v>5201</v>
      </c>
      <c r="AI500" s="2" t="s">
        <v>5201</v>
      </c>
      <c r="AJ500" s="2" t="s">
        <v>5201</v>
      </c>
      <c r="AK500" s="2" t="s">
        <v>5201</v>
      </c>
      <c r="AL500" s="2" t="s">
        <v>5201</v>
      </c>
      <c r="AM500" s="2">
        <f t="shared" si="290"/>
        <v>10729.46199</v>
      </c>
      <c r="AN500" s="2" t="s">
        <v>5201</v>
      </c>
      <c r="AO500" s="2" t="s">
        <v>5201</v>
      </c>
      <c r="AP500" s="2" t="s">
        <v>5201</v>
      </c>
      <c r="AQ500" s="2" t="s">
        <v>5201</v>
      </c>
      <c r="AR500" s="2" cm="1">
        <f t="array" ref="AR500">MIN(_xlfn._xlws.FILTER(E500:AQ500,E500:AQ500&lt;&gt;0))</f>
        <v>10729.46199</v>
      </c>
      <c r="AS500" s="2">
        <f t="shared" si="291"/>
        <v>18360.92856</v>
      </c>
    </row>
    <row r="501" spans="1:45" s="1" customFormat="1" x14ac:dyDescent="0.25">
      <c r="A501" s="5" t="s">
        <v>4559</v>
      </c>
      <c r="B501" s="1" t="s">
        <v>3257</v>
      </c>
      <c r="C501" s="1" t="s">
        <v>3380</v>
      </c>
      <c r="D501" s="2"/>
      <c r="E501" s="2" t="s">
        <v>5201</v>
      </c>
      <c r="F501" s="2" t="s">
        <v>5201</v>
      </c>
      <c r="G501" s="2" t="s">
        <v>5201</v>
      </c>
      <c r="H501" s="2">
        <v>20520.140800000001</v>
      </c>
      <c r="I501" s="2">
        <v>19746.535684589999</v>
      </c>
      <c r="J501" s="2" t="s">
        <v>5201</v>
      </c>
      <c r="K501" s="2" t="s">
        <v>5201</v>
      </c>
      <c r="L501" s="2" t="s">
        <v>5201</v>
      </c>
      <c r="M501" s="2" t="s">
        <v>5201</v>
      </c>
      <c r="N501" s="2" t="s">
        <v>5201</v>
      </c>
      <c r="O501" s="2" t="s">
        <v>5201</v>
      </c>
      <c r="P501" s="2" t="s">
        <v>5201</v>
      </c>
      <c r="Q501" s="2" t="s">
        <v>5201</v>
      </c>
      <c r="R501" s="2" t="s">
        <v>5201</v>
      </c>
      <c r="S501" s="2">
        <v>25249.335299999999</v>
      </c>
      <c r="T501" s="2" t="s">
        <v>5201</v>
      </c>
      <c r="U501" s="2" t="s">
        <v>5201</v>
      </c>
      <c r="V501" s="2">
        <v>23773.251600000003</v>
      </c>
      <c r="W501" s="2">
        <f t="shared" si="289"/>
        <v>23773.251600000003</v>
      </c>
      <c r="X501" s="2">
        <v>13892.227650000001</v>
      </c>
      <c r="Y501" s="2">
        <v>14863.93</v>
      </c>
      <c r="Z501" s="2" t="s">
        <v>5201</v>
      </c>
      <c r="AA501" s="2" t="s">
        <v>5201</v>
      </c>
      <c r="AB501" s="2" t="s">
        <v>5201</v>
      </c>
      <c r="AC501" s="2" t="s">
        <v>5201</v>
      </c>
      <c r="AD501" s="2" t="s">
        <v>5201</v>
      </c>
      <c r="AE501" s="2" t="s">
        <v>5201</v>
      </c>
      <c r="AF501" s="2" t="s">
        <v>5201</v>
      </c>
      <c r="AG501" s="2" t="s">
        <v>5201</v>
      </c>
      <c r="AH501" s="2" t="s">
        <v>5201</v>
      </c>
      <c r="AI501" s="2" t="s">
        <v>5201</v>
      </c>
      <c r="AJ501" s="2" t="s">
        <v>5201</v>
      </c>
      <c r="AK501" s="2" t="s">
        <v>5201</v>
      </c>
      <c r="AL501" s="2" t="s">
        <v>5201</v>
      </c>
      <c r="AM501" s="2">
        <f t="shared" si="290"/>
        <v>13892.227650000001</v>
      </c>
      <c r="AN501" s="2" t="s">
        <v>5201</v>
      </c>
      <c r="AO501" s="2" t="s">
        <v>5201</v>
      </c>
      <c r="AP501" s="2" t="s">
        <v>5201</v>
      </c>
      <c r="AQ501" s="2" t="s">
        <v>5201</v>
      </c>
      <c r="AR501" s="2" cm="1">
        <f t="array" ref="AR501">MIN(_xlfn._xlws.FILTER(E501:AQ501,E501:AQ501&lt;&gt;0))</f>
        <v>13892.227650000001</v>
      </c>
      <c r="AS501" s="2">
        <f t="shared" si="291"/>
        <v>25249.335299999999</v>
      </c>
    </row>
    <row r="502" spans="1:45" s="1" customFormat="1" x14ac:dyDescent="0.25">
      <c r="A502" s="5" t="s">
        <v>4559</v>
      </c>
      <c r="B502" s="1" t="s">
        <v>3257</v>
      </c>
      <c r="C502" s="1" t="s">
        <v>3381</v>
      </c>
      <c r="D502" s="2"/>
      <c r="E502" s="2" t="s">
        <v>5201</v>
      </c>
      <c r="F502" s="2" t="s">
        <v>5201</v>
      </c>
      <c r="G502" s="2" t="s">
        <v>5201</v>
      </c>
      <c r="H502" s="2">
        <v>43635.628800000006</v>
      </c>
      <c r="I502" s="2">
        <v>45291.759604760002</v>
      </c>
      <c r="J502" s="2" t="s">
        <v>5201</v>
      </c>
      <c r="K502" s="2" t="s">
        <v>5201</v>
      </c>
      <c r="L502" s="2" t="s">
        <v>5201</v>
      </c>
      <c r="M502" s="2" t="s">
        <v>5201</v>
      </c>
      <c r="N502" s="2" t="s">
        <v>5201</v>
      </c>
      <c r="O502" s="2" t="s">
        <v>5201</v>
      </c>
      <c r="P502" s="2" t="s">
        <v>5201</v>
      </c>
      <c r="Q502" s="2" t="s">
        <v>5201</v>
      </c>
      <c r="R502" s="2" t="s">
        <v>5201</v>
      </c>
      <c r="S502" s="2">
        <v>67667.739300000001</v>
      </c>
      <c r="T502" s="2" t="s">
        <v>5201</v>
      </c>
      <c r="U502" s="2" t="s">
        <v>5201</v>
      </c>
      <c r="V502" s="2">
        <v>47453.782127999999</v>
      </c>
      <c r="W502" s="2">
        <f t="shared" si="289"/>
        <v>47453.782127999999</v>
      </c>
      <c r="X502" s="2">
        <v>27730.272461999997</v>
      </c>
      <c r="Y502" s="2">
        <v>34201.47</v>
      </c>
      <c r="Z502" s="2" t="s">
        <v>5201</v>
      </c>
      <c r="AA502" s="2" t="s">
        <v>5201</v>
      </c>
      <c r="AB502" s="2" t="s">
        <v>5201</v>
      </c>
      <c r="AC502" s="2" t="s">
        <v>5201</v>
      </c>
      <c r="AD502" s="2" t="s">
        <v>5201</v>
      </c>
      <c r="AE502" s="2" t="s">
        <v>5201</v>
      </c>
      <c r="AF502" s="2" t="s">
        <v>5201</v>
      </c>
      <c r="AG502" s="2" t="s">
        <v>5201</v>
      </c>
      <c r="AH502" s="2" t="s">
        <v>5201</v>
      </c>
      <c r="AI502" s="2" t="s">
        <v>5201</v>
      </c>
      <c r="AJ502" s="2" t="s">
        <v>5201</v>
      </c>
      <c r="AK502" s="2" t="s">
        <v>5201</v>
      </c>
      <c r="AL502" s="2" t="s">
        <v>5201</v>
      </c>
      <c r="AM502" s="2">
        <f t="shared" si="290"/>
        <v>27730.272461999997</v>
      </c>
      <c r="AN502" s="2" t="s">
        <v>5201</v>
      </c>
      <c r="AO502" s="2" t="s">
        <v>5201</v>
      </c>
      <c r="AP502" s="2" t="s">
        <v>5201</v>
      </c>
      <c r="AQ502" s="2" t="s">
        <v>5201</v>
      </c>
      <c r="AR502" s="2" cm="1">
        <f t="array" ref="AR502">MIN(_xlfn._xlws.FILTER(E502:AQ502,E502:AQ502&lt;&gt;0))</f>
        <v>27730.272461999997</v>
      </c>
      <c r="AS502" s="2">
        <f t="shared" si="291"/>
        <v>67667.739300000001</v>
      </c>
    </row>
    <row r="503" spans="1:45" s="1" customFormat="1" x14ac:dyDescent="0.25">
      <c r="A503" s="5" t="s">
        <v>4560</v>
      </c>
      <c r="B503" s="1" t="s">
        <v>3257</v>
      </c>
      <c r="C503" s="1" t="s">
        <v>3382</v>
      </c>
      <c r="D503" s="2"/>
      <c r="E503" s="2" t="s">
        <v>5201</v>
      </c>
      <c r="F503" s="2" t="s">
        <v>5201</v>
      </c>
      <c r="G503" s="2" t="s">
        <v>5201</v>
      </c>
      <c r="H503" s="2">
        <v>17963.788800000002</v>
      </c>
      <c r="I503" s="2">
        <v>16353.996778519999</v>
      </c>
      <c r="J503" s="2" t="s">
        <v>5201</v>
      </c>
      <c r="K503" s="2" t="s">
        <v>5201</v>
      </c>
      <c r="L503" s="2" t="s">
        <v>5201</v>
      </c>
      <c r="M503" s="2" t="s">
        <v>5201</v>
      </c>
      <c r="N503" s="2" t="s">
        <v>5201</v>
      </c>
      <c r="O503" s="2" t="s">
        <v>5201</v>
      </c>
      <c r="P503" s="2" t="s">
        <v>5201</v>
      </c>
      <c r="Q503" s="2" t="s">
        <v>5201</v>
      </c>
      <c r="R503" s="2" t="s">
        <v>5201</v>
      </c>
      <c r="S503" s="2">
        <v>16060.6782</v>
      </c>
      <c r="T503" s="2" t="s">
        <v>5201</v>
      </c>
      <c r="U503" s="2" t="s">
        <v>5201</v>
      </c>
      <c r="V503" s="2" t="s">
        <v>5201</v>
      </c>
      <c r="W503" s="2" t="str">
        <f t="shared" si="289"/>
        <v>NA</v>
      </c>
      <c r="X503" s="2" t="s">
        <v>5201</v>
      </c>
      <c r="Y503" s="2">
        <v>12122.039999999999</v>
      </c>
      <c r="Z503" s="2" t="s">
        <v>5201</v>
      </c>
      <c r="AA503" s="2" t="s">
        <v>5201</v>
      </c>
      <c r="AB503" s="2" t="s">
        <v>5201</v>
      </c>
      <c r="AC503" s="2" t="s">
        <v>5201</v>
      </c>
      <c r="AD503" s="2" t="s">
        <v>5201</v>
      </c>
      <c r="AE503" s="2" t="s">
        <v>5201</v>
      </c>
      <c r="AF503" s="2" t="s">
        <v>5201</v>
      </c>
      <c r="AG503" s="2" t="s">
        <v>5201</v>
      </c>
      <c r="AH503" s="2" t="s">
        <v>5201</v>
      </c>
      <c r="AI503" s="2" t="s">
        <v>5201</v>
      </c>
      <c r="AJ503" s="2" t="s">
        <v>5201</v>
      </c>
      <c r="AK503" s="2" t="s">
        <v>5201</v>
      </c>
      <c r="AL503" s="2" t="s">
        <v>5201</v>
      </c>
      <c r="AM503" s="2" t="str">
        <f t="shared" si="290"/>
        <v>NA</v>
      </c>
      <c r="AN503" s="2" t="s">
        <v>5201</v>
      </c>
      <c r="AO503" s="2" t="s">
        <v>5201</v>
      </c>
      <c r="AP503" s="2" t="s">
        <v>5201</v>
      </c>
      <c r="AQ503" s="2" t="s">
        <v>5201</v>
      </c>
      <c r="AR503" s="2" cm="1">
        <f t="array" ref="AR503">MIN(_xlfn._xlws.FILTER(E503:AQ503,E503:AQ503&lt;&gt;0))</f>
        <v>12122.039999999999</v>
      </c>
      <c r="AS503" s="2">
        <f t="shared" si="291"/>
        <v>17963.788800000002</v>
      </c>
    </row>
    <row r="504" spans="1:45" s="1" customFormat="1" x14ac:dyDescent="0.25">
      <c r="A504" s="5" t="s">
        <v>4560</v>
      </c>
      <c r="B504" s="1" t="s">
        <v>3257</v>
      </c>
      <c r="C504" s="1" t="s">
        <v>3383</v>
      </c>
      <c r="D504" s="2"/>
      <c r="E504" s="2" t="s">
        <v>5201</v>
      </c>
      <c r="F504" s="2" t="s">
        <v>5201</v>
      </c>
      <c r="G504" s="2" t="s">
        <v>5201</v>
      </c>
      <c r="H504" s="2">
        <v>24872.438399999999</v>
      </c>
      <c r="I504" s="2">
        <v>23432.045134929998</v>
      </c>
      <c r="J504" s="2" t="s">
        <v>5201</v>
      </c>
      <c r="K504" s="2" t="s">
        <v>5201</v>
      </c>
      <c r="L504" s="2" t="s">
        <v>5201</v>
      </c>
      <c r="M504" s="2" t="s">
        <v>5201</v>
      </c>
      <c r="N504" s="2" t="s">
        <v>5201</v>
      </c>
      <c r="O504" s="2" t="s">
        <v>5201</v>
      </c>
      <c r="P504" s="2" t="s">
        <v>5201</v>
      </c>
      <c r="Q504" s="2" t="s">
        <v>5201</v>
      </c>
      <c r="R504" s="2" t="s">
        <v>5201</v>
      </c>
      <c r="S504" s="2">
        <v>24640.219799999999</v>
      </c>
      <c r="T504" s="2" t="s">
        <v>5201</v>
      </c>
      <c r="U504" s="2" t="s">
        <v>5201</v>
      </c>
      <c r="V504" s="2" t="s">
        <v>5201</v>
      </c>
      <c r="W504" s="2" t="str">
        <f t="shared" si="289"/>
        <v>NA</v>
      </c>
      <c r="X504" s="2" t="s">
        <v>5201</v>
      </c>
      <c r="Y504" s="2">
        <v>17750.13</v>
      </c>
      <c r="Z504" s="2" t="s">
        <v>5201</v>
      </c>
      <c r="AA504" s="2" t="s">
        <v>5201</v>
      </c>
      <c r="AB504" s="2" t="s">
        <v>5201</v>
      </c>
      <c r="AC504" s="2" t="s">
        <v>5201</v>
      </c>
      <c r="AD504" s="2" t="s">
        <v>5201</v>
      </c>
      <c r="AE504" s="2" t="s">
        <v>5201</v>
      </c>
      <c r="AF504" s="2" t="s">
        <v>5201</v>
      </c>
      <c r="AG504" s="2" t="s">
        <v>5201</v>
      </c>
      <c r="AH504" s="2" t="s">
        <v>5201</v>
      </c>
      <c r="AI504" s="2" t="s">
        <v>5201</v>
      </c>
      <c r="AJ504" s="2" t="s">
        <v>5201</v>
      </c>
      <c r="AK504" s="2" t="s">
        <v>5201</v>
      </c>
      <c r="AL504" s="2" t="s">
        <v>5201</v>
      </c>
      <c r="AM504" s="2" t="str">
        <f t="shared" si="290"/>
        <v>NA</v>
      </c>
      <c r="AN504" s="2" t="s">
        <v>5201</v>
      </c>
      <c r="AO504" s="2" t="s">
        <v>5201</v>
      </c>
      <c r="AP504" s="2" t="s">
        <v>5201</v>
      </c>
      <c r="AQ504" s="2" t="s">
        <v>5201</v>
      </c>
      <c r="AR504" s="2" cm="1">
        <f t="array" ref="AR504">MIN(_xlfn._xlws.FILTER(E504:AQ504,E504:AQ504&lt;&gt;0))</f>
        <v>17750.13</v>
      </c>
      <c r="AS504" s="2">
        <f t="shared" si="291"/>
        <v>24872.438399999999</v>
      </c>
    </row>
    <row r="505" spans="1:45" s="1" customFormat="1" x14ac:dyDescent="0.25">
      <c r="A505" s="5" t="s">
        <v>4560</v>
      </c>
      <c r="B505" s="1" t="s">
        <v>3257</v>
      </c>
      <c r="C505" s="1" t="s">
        <v>3384</v>
      </c>
      <c r="D505" s="2"/>
      <c r="E505" s="2" t="s">
        <v>5201</v>
      </c>
      <c r="F505" s="2" t="s">
        <v>5201</v>
      </c>
      <c r="G505" s="2" t="s">
        <v>5201</v>
      </c>
      <c r="H505" s="2">
        <v>42275.1296</v>
      </c>
      <c r="I505" s="2">
        <v>42167.638503809998</v>
      </c>
      <c r="J505" s="2" t="s">
        <v>5201</v>
      </c>
      <c r="K505" s="2" t="s">
        <v>5201</v>
      </c>
      <c r="L505" s="2" t="s">
        <v>5201</v>
      </c>
      <c r="M505" s="2" t="s">
        <v>5201</v>
      </c>
      <c r="N505" s="2" t="s">
        <v>5201</v>
      </c>
      <c r="O505" s="2" t="s">
        <v>5201</v>
      </c>
      <c r="P505" s="2" t="s">
        <v>5201</v>
      </c>
      <c r="Q505" s="2" t="s">
        <v>5201</v>
      </c>
      <c r="R505" s="2" t="s">
        <v>5201</v>
      </c>
      <c r="S505" s="2">
        <v>40718.871899999998</v>
      </c>
      <c r="T505" s="2" t="s">
        <v>5201</v>
      </c>
      <c r="U505" s="2" t="s">
        <v>5201</v>
      </c>
      <c r="V505" s="2" t="s">
        <v>5201</v>
      </c>
      <c r="W505" s="2" t="str">
        <f t="shared" si="289"/>
        <v>NA</v>
      </c>
      <c r="X505" s="2" t="s">
        <v>5201</v>
      </c>
      <c r="Y505" s="2">
        <v>30593.72</v>
      </c>
      <c r="Z505" s="2" t="s">
        <v>5201</v>
      </c>
      <c r="AA505" s="2" t="s">
        <v>5201</v>
      </c>
      <c r="AB505" s="2" t="s">
        <v>5201</v>
      </c>
      <c r="AC505" s="2" t="s">
        <v>5201</v>
      </c>
      <c r="AD505" s="2" t="s">
        <v>5201</v>
      </c>
      <c r="AE505" s="2" t="s">
        <v>5201</v>
      </c>
      <c r="AF505" s="2" t="s">
        <v>5201</v>
      </c>
      <c r="AG505" s="2" t="s">
        <v>5201</v>
      </c>
      <c r="AH505" s="2" t="s">
        <v>5201</v>
      </c>
      <c r="AI505" s="2" t="s">
        <v>5201</v>
      </c>
      <c r="AJ505" s="2" t="s">
        <v>5201</v>
      </c>
      <c r="AK505" s="2" t="s">
        <v>5201</v>
      </c>
      <c r="AL505" s="2" t="s">
        <v>5201</v>
      </c>
      <c r="AM505" s="2" t="str">
        <f t="shared" si="290"/>
        <v>NA</v>
      </c>
      <c r="AN505" s="2" t="s">
        <v>5201</v>
      </c>
      <c r="AO505" s="2" t="s">
        <v>5201</v>
      </c>
      <c r="AP505" s="2" t="s">
        <v>5201</v>
      </c>
      <c r="AQ505" s="2" t="s">
        <v>5201</v>
      </c>
      <c r="AR505" s="2" cm="1">
        <f t="array" ref="AR505">MIN(_xlfn._xlws.FILTER(E505:AQ505,E505:AQ505&lt;&gt;0))</f>
        <v>30593.72</v>
      </c>
      <c r="AS505" s="2">
        <f t="shared" si="291"/>
        <v>42275.1296</v>
      </c>
    </row>
    <row r="506" spans="1:45" s="1" customFormat="1" x14ac:dyDescent="0.25">
      <c r="A506" s="5" t="s">
        <v>4560</v>
      </c>
      <c r="B506" s="1" t="s">
        <v>3257</v>
      </c>
      <c r="C506" s="1" t="s">
        <v>3385</v>
      </c>
      <c r="D506" s="2"/>
      <c r="E506" s="2" t="s">
        <v>5201</v>
      </c>
      <c r="F506" s="2" t="s">
        <v>5201</v>
      </c>
      <c r="G506" s="2" t="s">
        <v>5201</v>
      </c>
      <c r="H506" s="2">
        <v>106134.10239999999</v>
      </c>
      <c r="I506" s="2">
        <v>81453.205789589992</v>
      </c>
      <c r="J506" s="2" t="s">
        <v>5201</v>
      </c>
      <c r="K506" s="2" t="s">
        <v>5201</v>
      </c>
      <c r="L506" s="2" t="s">
        <v>5201</v>
      </c>
      <c r="M506" s="2" t="s">
        <v>5201</v>
      </c>
      <c r="N506" s="2" t="s">
        <v>5201</v>
      </c>
      <c r="O506" s="2" t="s">
        <v>5201</v>
      </c>
      <c r="P506" s="2" t="s">
        <v>5201</v>
      </c>
      <c r="Q506" s="2" t="s">
        <v>5201</v>
      </c>
      <c r="R506" s="2" t="s">
        <v>5201</v>
      </c>
      <c r="S506" s="2">
        <v>46346.699699999997</v>
      </c>
      <c r="T506" s="2" t="s">
        <v>5201</v>
      </c>
      <c r="U506" s="2" t="s">
        <v>5201</v>
      </c>
      <c r="V506" s="2" t="s">
        <v>5201</v>
      </c>
      <c r="W506" s="2" t="str">
        <f t="shared" si="289"/>
        <v>NA</v>
      </c>
      <c r="X506" s="2" t="s">
        <v>5201</v>
      </c>
      <c r="Y506" s="2">
        <v>58445.549999999996</v>
      </c>
      <c r="Z506" s="2" t="s">
        <v>5201</v>
      </c>
      <c r="AA506" s="2" t="s">
        <v>5201</v>
      </c>
      <c r="AB506" s="2" t="s">
        <v>5201</v>
      </c>
      <c r="AC506" s="2" t="s">
        <v>5201</v>
      </c>
      <c r="AD506" s="2" t="s">
        <v>5201</v>
      </c>
      <c r="AE506" s="2" t="s">
        <v>5201</v>
      </c>
      <c r="AF506" s="2" t="s">
        <v>5201</v>
      </c>
      <c r="AG506" s="2" t="s">
        <v>5201</v>
      </c>
      <c r="AH506" s="2" t="s">
        <v>5201</v>
      </c>
      <c r="AI506" s="2" t="s">
        <v>5201</v>
      </c>
      <c r="AJ506" s="2" t="s">
        <v>5201</v>
      </c>
      <c r="AK506" s="2" t="s">
        <v>5201</v>
      </c>
      <c r="AL506" s="2" t="s">
        <v>5201</v>
      </c>
      <c r="AM506" s="2" t="str">
        <f t="shared" si="290"/>
        <v>NA</v>
      </c>
      <c r="AN506" s="2" t="s">
        <v>5201</v>
      </c>
      <c r="AO506" s="2" t="s">
        <v>5201</v>
      </c>
      <c r="AP506" s="2" t="s">
        <v>5201</v>
      </c>
      <c r="AQ506" s="2" t="s">
        <v>5201</v>
      </c>
      <c r="AR506" s="2" cm="1">
        <f t="array" ref="AR506">MIN(_xlfn._xlws.FILTER(E506:AQ506,E506:AQ506&lt;&gt;0))</f>
        <v>46346.699699999997</v>
      </c>
      <c r="AS506" s="2">
        <f t="shared" si="291"/>
        <v>106134.10239999999</v>
      </c>
    </row>
    <row r="507" spans="1:45" s="1" customFormat="1" x14ac:dyDescent="0.25">
      <c r="A507" s="5" t="s">
        <v>4561</v>
      </c>
      <c r="B507" s="1" t="s">
        <v>3257</v>
      </c>
      <c r="C507" s="1" t="s">
        <v>3386</v>
      </c>
      <c r="D507" s="2"/>
      <c r="E507" s="2" t="s">
        <v>5201</v>
      </c>
      <c r="F507" s="2" t="s">
        <v>5201</v>
      </c>
      <c r="G507" s="2" t="s">
        <v>5201</v>
      </c>
      <c r="H507" s="2">
        <v>16453.807999999997</v>
      </c>
      <c r="I507" s="2">
        <v>13844.840587719998</v>
      </c>
      <c r="J507" s="2" t="s">
        <v>5201</v>
      </c>
      <c r="K507" s="2" t="s">
        <v>5201</v>
      </c>
      <c r="L507" s="2" t="s">
        <v>5201</v>
      </c>
      <c r="M507" s="2" t="s">
        <v>5201</v>
      </c>
      <c r="N507" s="2" t="s">
        <v>5201</v>
      </c>
      <c r="O507" s="2" t="s">
        <v>5201</v>
      </c>
      <c r="P507" s="2" t="s">
        <v>5201</v>
      </c>
      <c r="Q507" s="2" t="s">
        <v>5201</v>
      </c>
      <c r="R507" s="2" t="s">
        <v>5201</v>
      </c>
      <c r="S507" s="2">
        <v>13160.889000000001</v>
      </c>
      <c r="T507" s="2" t="s">
        <v>5201</v>
      </c>
      <c r="U507" s="2" t="s">
        <v>5201</v>
      </c>
      <c r="V507" s="2">
        <v>18231.550320000002</v>
      </c>
      <c r="W507" s="2">
        <f t="shared" si="289"/>
        <v>18231.550320000002</v>
      </c>
      <c r="X507" s="2">
        <v>10653.858029999999</v>
      </c>
      <c r="Y507" s="2">
        <v>10246.01</v>
      </c>
      <c r="Z507" s="2" t="s">
        <v>5201</v>
      </c>
      <c r="AA507" s="2" t="s">
        <v>5201</v>
      </c>
      <c r="AB507" s="2" t="s">
        <v>5201</v>
      </c>
      <c r="AC507" s="2" t="s">
        <v>5201</v>
      </c>
      <c r="AD507" s="2" t="s">
        <v>5201</v>
      </c>
      <c r="AE507" s="2" t="s">
        <v>5201</v>
      </c>
      <c r="AF507" s="2" t="s">
        <v>5201</v>
      </c>
      <c r="AG507" s="2" t="s">
        <v>5201</v>
      </c>
      <c r="AH507" s="2" t="s">
        <v>5201</v>
      </c>
      <c r="AI507" s="2" t="s">
        <v>5201</v>
      </c>
      <c r="AJ507" s="2" t="s">
        <v>5201</v>
      </c>
      <c r="AK507" s="2" t="s">
        <v>5201</v>
      </c>
      <c r="AL507" s="2" t="s">
        <v>5201</v>
      </c>
      <c r="AM507" s="2">
        <f t="shared" si="290"/>
        <v>10653.858029999999</v>
      </c>
      <c r="AN507" s="2" t="s">
        <v>5201</v>
      </c>
      <c r="AO507" s="2" t="s">
        <v>5201</v>
      </c>
      <c r="AP507" s="2" t="s">
        <v>5201</v>
      </c>
      <c r="AQ507" s="2" t="s">
        <v>5201</v>
      </c>
      <c r="AR507" s="2" cm="1">
        <f t="array" ref="AR507">MIN(_xlfn._xlws.FILTER(E507:AQ507,E507:AQ507&lt;&gt;0))</f>
        <v>10246.01</v>
      </c>
      <c r="AS507" s="2">
        <f t="shared" si="291"/>
        <v>18231.550320000002</v>
      </c>
    </row>
    <row r="508" spans="1:45" s="1" customFormat="1" x14ac:dyDescent="0.25">
      <c r="A508" s="5" t="s">
        <v>4561</v>
      </c>
      <c r="B508" s="1" t="s">
        <v>3257</v>
      </c>
      <c r="C508" s="1" t="s">
        <v>3387</v>
      </c>
      <c r="D508" s="2"/>
      <c r="E508" s="2" t="s">
        <v>5201</v>
      </c>
      <c r="F508" s="2" t="s">
        <v>5201</v>
      </c>
      <c r="G508" s="2" t="s">
        <v>5201</v>
      </c>
      <c r="H508" s="2">
        <v>19374.1152</v>
      </c>
      <c r="I508" s="2">
        <v>17378.486091939998</v>
      </c>
      <c r="J508" s="2" t="s">
        <v>5201</v>
      </c>
      <c r="K508" s="2" t="s">
        <v>5201</v>
      </c>
      <c r="L508" s="2" t="s">
        <v>5201</v>
      </c>
      <c r="M508" s="2" t="s">
        <v>5201</v>
      </c>
      <c r="N508" s="2" t="s">
        <v>5201</v>
      </c>
      <c r="O508" s="2" t="s">
        <v>5201</v>
      </c>
      <c r="P508" s="2" t="s">
        <v>5201</v>
      </c>
      <c r="Q508" s="2" t="s">
        <v>5201</v>
      </c>
      <c r="R508" s="2" t="s">
        <v>5201</v>
      </c>
      <c r="S508" s="2">
        <v>16895.466</v>
      </c>
      <c r="T508" s="2" t="s">
        <v>5201</v>
      </c>
      <c r="U508" s="2" t="s">
        <v>5201</v>
      </c>
      <c r="V508" s="2">
        <v>23790.502032</v>
      </c>
      <c r="W508" s="2">
        <f t="shared" ref="W508:W571" si="292">V508</f>
        <v>23790.502032</v>
      </c>
      <c r="X508" s="2">
        <v>13902.308177999999</v>
      </c>
      <c r="Y508" s="2">
        <v>12266.35</v>
      </c>
      <c r="Z508" s="2" t="s">
        <v>5201</v>
      </c>
      <c r="AA508" s="2" t="s">
        <v>5201</v>
      </c>
      <c r="AB508" s="2" t="s">
        <v>5201</v>
      </c>
      <c r="AC508" s="2" t="s">
        <v>5201</v>
      </c>
      <c r="AD508" s="2" t="s">
        <v>5201</v>
      </c>
      <c r="AE508" s="2" t="s">
        <v>5201</v>
      </c>
      <c r="AF508" s="2" t="s">
        <v>5201</v>
      </c>
      <c r="AG508" s="2" t="s">
        <v>5201</v>
      </c>
      <c r="AH508" s="2" t="s">
        <v>5201</v>
      </c>
      <c r="AI508" s="2" t="s">
        <v>5201</v>
      </c>
      <c r="AJ508" s="2" t="s">
        <v>5201</v>
      </c>
      <c r="AK508" s="2" t="s">
        <v>5201</v>
      </c>
      <c r="AL508" s="2" t="s">
        <v>5201</v>
      </c>
      <c r="AM508" s="2">
        <f t="shared" ref="AM508:AM571" si="293">X508</f>
        <v>13902.308177999999</v>
      </c>
      <c r="AN508" s="2" t="s">
        <v>5201</v>
      </c>
      <c r="AO508" s="2" t="s">
        <v>5201</v>
      </c>
      <c r="AP508" s="2" t="s">
        <v>5201</v>
      </c>
      <c r="AQ508" s="2" t="s">
        <v>5201</v>
      </c>
      <c r="AR508" s="2" cm="1">
        <f t="array" ref="AR508">MIN(_xlfn._xlws.FILTER(E508:AQ508,E508:AQ508&lt;&gt;0))</f>
        <v>12266.35</v>
      </c>
      <c r="AS508" s="2">
        <f t="shared" si="291"/>
        <v>23790.502032</v>
      </c>
    </row>
    <row r="509" spans="1:45" s="1" customFormat="1" x14ac:dyDescent="0.25">
      <c r="A509" s="5" t="s">
        <v>4561</v>
      </c>
      <c r="B509" s="1" t="s">
        <v>3257</v>
      </c>
      <c r="C509" s="1" t="s">
        <v>3388</v>
      </c>
      <c r="D509" s="2"/>
      <c r="E509" s="2" t="s">
        <v>5201</v>
      </c>
      <c r="F509" s="2" t="s">
        <v>5201</v>
      </c>
      <c r="G509" s="2" t="s">
        <v>5201</v>
      </c>
      <c r="H509" s="2">
        <v>29601.689600000002</v>
      </c>
      <c r="I509" s="2">
        <v>28173.628083759999</v>
      </c>
      <c r="J509" s="2" t="s">
        <v>5201</v>
      </c>
      <c r="K509" s="2" t="s">
        <v>5201</v>
      </c>
      <c r="L509" s="2" t="s">
        <v>5201</v>
      </c>
      <c r="M509" s="2" t="s">
        <v>5201</v>
      </c>
      <c r="N509" s="2" t="s">
        <v>5201</v>
      </c>
      <c r="O509" s="2" t="s">
        <v>5201</v>
      </c>
      <c r="P509" s="2" t="s">
        <v>5201</v>
      </c>
      <c r="Q509" s="2" t="s">
        <v>5201</v>
      </c>
      <c r="R509" s="2" t="s">
        <v>5201</v>
      </c>
      <c r="S509" s="2">
        <v>49224.520799999998</v>
      </c>
      <c r="T509" s="2" t="s">
        <v>5201</v>
      </c>
      <c r="U509" s="2" t="s">
        <v>5201</v>
      </c>
      <c r="V509" s="2">
        <v>38446.900320000001</v>
      </c>
      <c r="W509" s="2">
        <f t="shared" si="292"/>
        <v>38446.900320000001</v>
      </c>
      <c r="X509" s="2">
        <v>22466.976779999997</v>
      </c>
      <c r="Y509" s="2">
        <v>21502.19</v>
      </c>
      <c r="Z509" s="2" t="s">
        <v>5201</v>
      </c>
      <c r="AA509" s="2" t="s">
        <v>5201</v>
      </c>
      <c r="AB509" s="2" t="s">
        <v>5201</v>
      </c>
      <c r="AC509" s="2" t="s">
        <v>5201</v>
      </c>
      <c r="AD509" s="2" t="s">
        <v>5201</v>
      </c>
      <c r="AE509" s="2" t="s">
        <v>5201</v>
      </c>
      <c r="AF509" s="2" t="s">
        <v>5201</v>
      </c>
      <c r="AG509" s="2" t="s">
        <v>5201</v>
      </c>
      <c r="AH509" s="2" t="s">
        <v>5201</v>
      </c>
      <c r="AI509" s="2" t="s">
        <v>5201</v>
      </c>
      <c r="AJ509" s="2" t="s">
        <v>5201</v>
      </c>
      <c r="AK509" s="2" t="s">
        <v>5201</v>
      </c>
      <c r="AL509" s="2" t="s">
        <v>5201</v>
      </c>
      <c r="AM509" s="2">
        <f t="shared" si="293"/>
        <v>22466.976779999997</v>
      </c>
      <c r="AN509" s="2" t="s">
        <v>5201</v>
      </c>
      <c r="AO509" s="2" t="s">
        <v>5201</v>
      </c>
      <c r="AP509" s="2" t="s">
        <v>5201</v>
      </c>
      <c r="AQ509" s="2" t="s">
        <v>5201</v>
      </c>
      <c r="AR509" s="2" cm="1">
        <f t="array" ref="AR509">MIN(_xlfn._xlws.FILTER(E509:AQ509,E509:AQ509&lt;&gt;0))</f>
        <v>21502.19</v>
      </c>
      <c r="AS509" s="2">
        <f t="shared" ref="AS509:AS572" si="294">MAX(E509:AQ509)</f>
        <v>49224.520799999998</v>
      </c>
    </row>
    <row r="510" spans="1:45" s="1" customFormat="1" x14ac:dyDescent="0.25">
      <c r="A510" s="5" t="s">
        <v>4561</v>
      </c>
      <c r="B510" s="1" t="s">
        <v>3257</v>
      </c>
      <c r="C510" s="1" t="s">
        <v>3389</v>
      </c>
      <c r="D510" s="2"/>
      <c r="E510" s="2" t="s">
        <v>5201</v>
      </c>
      <c r="F510" s="2" t="s">
        <v>5201</v>
      </c>
      <c r="G510" s="2" t="s">
        <v>5201</v>
      </c>
      <c r="H510" s="2">
        <v>66822.607999999993</v>
      </c>
      <c r="I510" s="2">
        <v>58481.567504899991</v>
      </c>
      <c r="J510" s="2" t="s">
        <v>5201</v>
      </c>
      <c r="K510" s="2" t="s">
        <v>5201</v>
      </c>
      <c r="L510" s="2" t="s">
        <v>5201</v>
      </c>
      <c r="M510" s="2" t="s">
        <v>5201</v>
      </c>
      <c r="N510" s="2" t="s">
        <v>5201</v>
      </c>
      <c r="O510" s="2" t="s">
        <v>5201</v>
      </c>
      <c r="P510" s="2" t="s">
        <v>5201</v>
      </c>
      <c r="Q510" s="2" t="s">
        <v>5201</v>
      </c>
      <c r="R510" s="2" t="s">
        <v>5201</v>
      </c>
      <c r="S510" s="2">
        <v>51457.278599999998</v>
      </c>
      <c r="T510" s="2" t="s">
        <v>5201</v>
      </c>
      <c r="U510" s="2" t="s">
        <v>5201</v>
      </c>
      <c r="V510" s="2">
        <v>96477.353567999991</v>
      </c>
      <c r="W510" s="2">
        <f t="shared" si="292"/>
        <v>96477.353567999991</v>
      </c>
      <c r="X510" s="2">
        <v>56377.872971999997</v>
      </c>
      <c r="Y510" s="2">
        <v>91492.54</v>
      </c>
      <c r="Z510" s="2" t="s">
        <v>5201</v>
      </c>
      <c r="AA510" s="2" t="s">
        <v>5201</v>
      </c>
      <c r="AB510" s="2" t="s">
        <v>5201</v>
      </c>
      <c r="AC510" s="2" t="s">
        <v>5201</v>
      </c>
      <c r="AD510" s="2" t="s">
        <v>5201</v>
      </c>
      <c r="AE510" s="2" t="s">
        <v>5201</v>
      </c>
      <c r="AF510" s="2" t="s">
        <v>5201</v>
      </c>
      <c r="AG510" s="2" t="s">
        <v>5201</v>
      </c>
      <c r="AH510" s="2" t="s">
        <v>5201</v>
      </c>
      <c r="AI510" s="2" t="s">
        <v>5201</v>
      </c>
      <c r="AJ510" s="2" t="s">
        <v>5201</v>
      </c>
      <c r="AK510" s="2" t="s">
        <v>5201</v>
      </c>
      <c r="AL510" s="2" t="s">
        <v>5201</v>
      </c>
      <c r="AM510" s="2">
        <f t="shared" si="293"/>
        <v>56377.872971999997</v>
      </c>
      <c r="AN510" s="2" t="s">
        <v>5201</v>
      </c>
      <c r="AO510" s="2" t="s">
        <v>5201</v>
      </c>
      <c r="AP510" s="2" t="s">
        <v>5201</v>
      </c>
      <c r="AQ510" s="2" t="s">
        <v>5201</v>
      </c>
      <c r="AR510" s="2" cm="1">
        <f t="array" ref="AR510">MIN(_xlfn._xlws.FILTER(E510:AQ510,E510:AQ510&lt;&gt;0))</f>
        <v>51457.278599999998</v>
      </c>
      <c r="AS510" s="2">
        <f t="shared" si="294"/>
        <v>96477.353567999991</v>
      </c>
    </row>
    <row r="511" spans="1:45" s="1" customFormat="1" x14ac:dyDescent="0.25">
      <c r="A511" s="5" t="s">
        <v>4562</v>
      </c>
      <c r="B511" s="1" t="s">
        <v>3257</v>
      </c>
      <c r="C511" s="1" t="s">
        <v>3390</v>
      </c>
      <c r="D511" s="2"/>
      <c r="E511" s="2" t="s">
        <v>5201</v>
      </c>
      <c r="F511" s="2" t="s">
        <v>5201</v>
      </c>
      <c r="G511" s="2" t="s">
        <v>5201</v>
      </c>
      <c r="H511" s="2">
        <v>8654.768</v>
      </c>
      <c r="I511" s="2">
        <v>7304.2392716299992</v>
      </c>
      <c r="J511" s="2" t="s">
        <v>5201</v>
      </c>
      <c r="K511" s="2" t="s">
        <v>5201</v>
      </c>
      <c r="L511" s="2" t="s">
        <v>5201</v>
      </c>
      <c r="M511" s="2" t="s">
        <v>5201</v>
      </c>
      <c r="N511" s="2" t="s">
        <v>5201</v>
      </c>
      <c r="O511" s="2" t="s">
        <v>5201</v>
      </c>
      <c r="P511" s="2" t="s">
        <v>5201</v>
      </c>
      <c r="Q511" s="2" t="s">
        <v>5201</v>
      </c>
      <c r="R511" s="2" t="s">
        <v>5201</v>
      </c>
      <c r="S511" s="2">
        <v>10978.0587</v>
      </c>
      <c r="T511" s="2" t="s">
        <v>5201</v>
      </c>
      <c r="U511" s="2" t="s">
        <v>5201</v>
      </c>
      <c r="V511" s="2" t="s">
        <v>5201</v>
      </c>
      <c r="W511" s="2" t="str">
        <f t="shared" si="292"/>
        <v>NA</v>
      </c>
      <c r="X511" s="2" t="s">
        <v>5201</v>
      </c>
      <c r="Y511" s="2">
        <v>5483.78</v>
      </c>
      <c r="Z511" s="2" t="s">
        <v>5201</v>
      </c>
      <c r="AA511" s="2" t="s">
        <v>5201</v>
      </c>
      <c r="AB511" s="2" t="s">
        <v>5201</v>
      </c>
      <c r="AC511" s="2" t="s">
        <v>5201</v>
      </c>
      <c r="AD511" s="2" t="s">
        <v>5201</v>
      </c>
      <c r="AE511" s="2" t="s">
        <v>5201</v>
      </c>
      <c r="AF511" s="2" t="s">
        <v>5201</v>
      </c>
      <c r="AG511" s="2" t="s">
        <v>5201</v>
      </c>
      <c r="AH511" s="2" t="s">
        <v>5201</v>
      </c>
      <c r="AI511" s="2" t="s">
        <v>5201</v>
      </c>
      <c r="AJ511" s="2" t="s">
        <v>5201</v>
      </c>
      <c r="AK511" s="2" t="s">
        <v>5201</v>
      </c>
      <c r="AL511" s="2" t="s">
        <v>5201</v>
      </c>
      <c r="AM511" s="2" t="str">
        <f t="shared" si="293"/>
        <v>NA</v>
      </c>
      <c r="AN511" s="2" t="s">
        <v>5201</v>
      </c>
      <c r="AO511" s="2" t="s">
        <v>5201</v>
      </c>
      <c r="AP511" s="2" t="s">
        <v>5201</v>
      </c>
      <c r="AQ511" s="2" t="s">
        <v>5201</v>
      </c>
      <c r="AR511" s="2" cm="1">
        <f t="array" ref="AR511">MIN(_xlfn._xlws.FILTER(E511:AQ511,E511:AQ511&lt;&gt;0))</f>
        <v>5483.78</v>
      </c>
      <c r="AS511" s="2">
        <f t="shared" si="294"/>
        <v>10978.0587</v>
      </c>
    </row>
    <row r="512" spans="1:45" s="1" customFormat="1" x14ac:dyDescent="0.25">
      <c r="A512" s="5" t="s">
        <v>4562</v>
      </c>
      <c r="B512" s="1" t="s">
        <v>3257</v>
      </c>
      <c r="C512" s="1" t="s">
        <v>3391</v>
      </c>
      <c r="D512" s="2"/>
      <c r="E512" s="2" t="s">
        <v>5201</v>
      </c>
      <c r="F512" s="2" t="s">
        <v>5201</v>
      </c>
      <c r="G512" s="2" t="s">
        <v>5201</v>
      </c>
      <c r="H512" s="2">
        <v>11406.096</v>
      </c>
      <c r="I512" s="2">
        <v>10712.350537549999</v>
      </c>
      <c r="J512" s="2" t="s">
        <v>5201</v>
      </c>
      <c r="K512" s="2" t="s">
        <v>5201</v>
      </c>
      <c r="L512" s="2" t="s">
        <v>5201</v>
      </c>
      <c r="M512" s="2" t="s">
        <v>5201</v>
      </c>
      <c r="N512" s="2" t="s">
        <v>5201</v>
      </c>
      <c r="O512" s="2" t="s">
        <v>5201</v>
      </c>
      <c r="P512" s="2" t="s">
        <v>5201</v>
      </c>
      <c r="Q512" s="2" t="s">
        <v>5201</v>
      </c>
      <c r="R512" s="2" t="s">
        <v>5201</v>
      </c>
      <c r="S512" s="2">
        <v>14025.633300000001</v>
      </c>
      <c r="T512" s="2" t="s">
        <v>5201</v>
      </c>
      <c r="U512" s="2" t="s">
        <v>5201</v>
      </c>
      <c r="V512" s="2" t="s">
        <v>5201</v>
      </c>
      <c r="W512" s="2" t="str">
        <f t="shared" si="292"/>
        <v>NA</v>
      </c>
      <c r="X512" s="2" t="s">
        <v>5201</v>
      </c>
      <c r="Y512" s="2">
        <v>7648.43</v>
      </c>
      <c r="Z512" s="2" t="s">
        <v>5201</v>
      </c>
      <c r="AA512" s="2" t="s">
        <v>5201</v>
      </c>
      <c r="AB512" s="2" t="s">
        <v>5201</v>
      </c>
      <c r="AC512" s="2" t="s">
        <v>5201</v>
      </c>
      <c r="AD512" s="2" t="s">
        <v>5201</v>
      </c>
      <c r="AE512" s="2" t="s">
        <v>5201</v>
      </c>
      <c r="AF512" s="2" t="s">
        <v>5201</v>
      </c>
      <c r="AG512" s="2" t="s">
        <v>5201</v>
      </c>
      <c r="AH512" s="2" t="s">
        <v>5201</v>
      </c>
      <c r="AI512" s="2" t="s">
        <v>5201</v>
      </c>
      <c r="AJ512" s="2" t="s">
        <v>5201</v>
      </c>
      <c r="AK512" s="2" t="s">
        <v>5201</v>
      </c>
      <c r="AL512" s="2" t="s">
        <v>5201</v>
      </c>
      <c r="AM512" s="2" t="str">
        <f t="shared" si="293"/>
        <v>NA</v>
      </c>
      <c r="AN512" s="2" t="s">
        <v>5201</v>
      </c>
      <c r="AO512" s="2" t="s">
        <v>5201</v>
      </c>
      <c r="AP512" s="2" t="s">
        <v>5201</v>
      </c>
      <c r="AQ512" s="2" t="s">
        <v>5201</v>
      </c>
      <c r="AR512" s="2" cm="1">
        <f t="array" ref="AR512">MIN(_xlfn._xlws.FILTER(E512:AQ512,E512:AQ512&lt;&gt;0))</f>
        <v>7648.43</v>
      </c>
      <c r="AS512" s="2">
        <f t="shared" si="294"/>
        <v>14025.633300000001</v>
      </c>
    </row>
    <row r="513" spans="1:45" s="1" customFormat="1" x14ac:dyDescent="0.25">
      <c r="A513" s="5" t="s">
        <v>4562</v>
      </c>
      <c r="B513" s="1" t="s">
        <v>3257</v>
      </c>
      <c r="C513" s="1" t="s">
        <v>3392</v>
      </c>
      <c r="D513" s="2"/>
      <c r="E513" s="2" t="s">
        <v>5201</v>
      </c>
      <c r="F513" s="2" t="s">
        <v>5201</v>
      </c>
      <c r="G513" s="2" t="s">
        <v>5201</v>
      </c>
      <c r="H513" s="2">
        <v>20340.329599999997</v>
      </c>
      <c r="I513" s="2">
        <v>18179.478603929998</v>
      </c>
      <c r="J513" s="2" t="s">
        <v>5201</v>
      </c>
      <c r="K513" s="2" t="s">
        <v>5201</v>
      </c>
      <c r="L513" s="2" t="s">
        <v>5201</v>
      </c>
      <c r="M513" s="2" t="s">
        <v>5201</v>
      </c>
      <c r="N513" s="2" t="s">
        <v>5201</v>
      </c>
      <c r="O513" s="2" t="s">
        <v>5201</v>
      </c>
      <c r="P513" s="2" t="s">
        <v>5201</v>
      </c>
      <c r="Q513" s="2" t="s">
        <v>5201</v>
      </c>
      <c r="R513" s="2" t="s">
        <v>5201</v>
      </c>
      <c r="S513" s="2">
        <v>24188.875200000002</v>
      </c>
      <c r="T513" s="2" t="s">
        <v>5201</v>
      </c>
      <c r="U513" s="2" t="s">
        <v>5201</v>
      </c>
      <c r="V513" s="2" t="s">
        <v>5201</v>
      </c>
      <c r="W513" s="2" t="str">
        <f t="shared" si="292"/>
        <v>NA</v>
      </c>
      <c r="X513" s="2" t="s">
        <v>5201</v>
      </c>
      <c r="Y513" s="2">
        <v>13276.52</v>
      </c>
      <c r="Z513" s="2" t="s">
        <v>5201</v>
      </c>
      <c r="AA513" s="2" t="s">
        <v>5201</v>
      </c>
      <c r="AB513" s="2" t="s">
        <v>5201</v>
      </c>
      <c r="AC513" s="2" t="s">
        <v>5201</v>
      </c>
      <c r="AD513" s="2" t="s">
        <v>5201</v>
      </c>
      <c r="AE513" s="2" t="s">
        <v>5201</v>
      </c>
      <c r="AF513" s="2" t="s">
        <v>5201</v>
      </c>
      <c r="AG513" s="2" t="s">
        <v>5201</v>
      </c>
      <c r="AH513" s="2" t="s">
        <v>5201</v>
      </c>
      <c r="AI513" s="2" t="s">
        <v>5201</v>
      </c>
      <c r="AJ513" s="2" t="s">
        <v>5201</v>
      </c>
      <c r="AK513" s="2" t="s">
        <v>5201</v>
      </c>
      <c r="AL513" s="2" t="s">
        <v>5201</v>
      </c>
      <c r="AM513" s="2" t="str">
        <f t="shared" si="293"/>
        <v>NA</v>
      </c>
      <c r="AN513" s="2" t="s">
        <v>5201</v>
      </c>
      <c r="AO513" s="2" t="s">
        <v>5201</v>
      </c>
      <c r="AP513" s="2" t="s">
        <v>5201</v>
      </c>
      <c r="AQ513" s="2" t="s">
        <v>5201</v>
      </c>
      <c r="AR513" s="2" cm="1">
        <f t="array" ref="AR513">MIN(_xlfn._xlws.FILTER(E513:AQ513,E513:AQ513&lt;&gt;0))</f>
        <v>13276.52</v>
      </c>
      <c r="AS513" s="2">
        <f t="shared" si="294"/>
        <v>24188.875200000002</v>
      </c>
    </row>
    <row r="514" spans="1:45" s="1" customFormat="1" x14ac:dyDescent="0.25">
      <c r="A514" s="5" t="s">
        <v>4562</v>
      </c>
      <c r="B514" s="1" t="s">
        <v>3257</v>
      </c>
      <c r="C514" s="1" t="s">
        <v>3393</v>
      </c>
      <c r="D514" s="2"/>
      <c r="E514" s="2" t="s">
        <v>5201</v>
      </c>
      <c r="F514" s="2" t="s">
        <v>5201</v>
      </c>
      <c r="G514" s="2" t="s">
        <v>5201</v>
      </c>
      <c r="H514" s="2">
        <v>33988.649599999997</v>
      </c>
      <c r="I514" s="2">
        <v>49659.586810000001</v>
      </c>
      <c r="J514" s="2" t="s">
        <v>5201</v>
      </c>
      <c r="K514" s="2" t="s">
        <v>5201</v>
      </c>
      <c r="L514" s="2" t="s">
        <v>5201</v>
      </c>
      <c r="M514" s="2" t="s">
        <v>5201</v>
      </c>
      <c r="N514" s="2" t="s">
        <v>5201</v>
      </c>
      <c r="O514" s="2" t="s">
        <v>5201</v>
      </c>
      <c r="P514" s="2" t="s">
        <v>5201</v>
      </c>
      <c r="Q514" s="2" t="s">
        <v>5201</v>
      </c>
      <c r="R514" s="2" t="s">
        <v>5201</v>
      </c>
      <c r="S514" s="2">
        <v>27000.792000000001</v>
      </c>
      <c r="T514" s="2" t="s">
        <v>5201</v>
      </c>
      <c r="U514" s="2" t="s">
        <v>5201</v>
      </c>
      <c r="V514" s="2" t="s">
        <v>5201</v>
      </c>
      <c r="W514" s="2" t="str">
        <f t="shared" si="292"/>
        <v>NA</v>
      </c>
      <c r="X514" s="2" t="s">
        <v>5201</v>
      </c>
      <c r="Y514" s="2">
        <v>30738.03</v>
      </c>
      <c r="Z514" s="2" t="s">
        <v>5201</v>
      </c>
      <c r="AA514" s="2" t="s">
        <v>5201</v>
      </c>
      <c r="AB514" s="2" t="s">
        <v>5201</v>
      </c>
      <c r="AC514" s="2" t="s">
        <v>5201</v>
      </c>
      <c r="AD514" s="2" t="s">
        <v>5201</v>
      </c>
      <c r="AE514" s="2" t="s">
        <v>5201</v>
      </c>
      <c r="AF514" s="2" t="s">
        <v>5201</v>
      </c>
      <c r="AG514" s="2" t="s">
        <v>5201</v>
      </c>
      <c r="AH514" s="2" t="s">
        <v>5201</v>
      </c>
      <c r="AI514" s="2" t="s">
        <v>5201</v>
      </c>
      <c r="AJ514" s="2" t="s">
        <v>5201</v>
      </c>
      <c r="AK514" s="2" t="s">
        <v>5201</v>
      </c>
      <c r="AL514" s="2" t="s">
        <v>5201</v>
      </c>
      <c r="AM514" s="2" t="str">
        <f t="shared" si="293"/>
        <v>NA</v>
      </c>
      <c r="AN514" s="2" t="s">
        <v>5201</v>
      </c>
      <c r="AO514" s="2" t="s">
        <v>5201</v>
      </c>
      <c r="AP514" s="2" t="s">
        <v>5201</v>
      </c>
      <c r="AQ514" s="2" t="s">
        <v>5201</v>
      </c>
      <c r="AR514" s="2" cm="1">
        <f t="array" ref="AR514">MIN(_xlfn._xlws.FILTER(E514:AQ514,E514:AQ514&lt;&gt;0))</f>
        <v>27000.792000000001</v>
      </c>
      <c r="AS514" s="2">
        <f t="shared" si="294"/>
        <v>49659.586810000001</v>
      </c>
    </row>
    <row r="515" spans="1:45" s="1" customFormat="1" x14ac:dyDescent="0.25">
      <c r="A515" s="5" t="s">
        <v>4563</v>
      </c>
      <c r="B515" s="1" t="s">
        <v>3257</v>
      </c>
      <c r="C515" s="1" t="s">
        <v>3394</v>
      </c>
      <c r="D515" s="2"/>
      <c r="E515" s="2" t="s">
        <v>5201</v>
      </c>
      <c r="F515" s="2" t="s">
        <v>5201</v>
      </c>
      <c r="G515" s="2" t="s">
        <v>5201</v>
      </c>
      <c r="H515" s="2">
        <v>9404.3423999999995</v>
      </c>
      <c r="I515" s="2">
        <v>8969.0487363299999</v>
      </c>
      <c r="J515" s="2" t="s">
        <v>5201</v>
      </c>
      <c r="K515" s="2" t="s">
        <v>5201</v>
      </c>
      <c r="L515" s="2" t="s">
        <v>5201</v>
      </c>
      <c r="M515" s="2" t="s">
        <v>5201</v>
      </c>
      <c r="N515" s="2" t="s">
        <v>5201</v>
      </c>
      <c r="O515" s="2" t="s">
        <v>5201</v>
      </c>
      <c r="P515" s="2" t="s">
        <v>5201</v>
      </c>
      <c r="Q515" s="2" t="s">
        <v>5201</v>
      </c>
      <c r="R515" s="2" t="s">
        <v>5201</v>
      </c>
      <c r="S515" s="2">
        <v>9775.8045000000002</v>
      </c>
      <c r="T515" s="2" t="s">
        <v>5201</v>
      </c>
      <c r="U515" s="2" t="s">
        <v>5201</v>
      </c>
      <c r="V515" s="2">
        <v>11818.702224000001</v>
      </c>
      <c r="W515" s="2">
        <f t="shared" si="292"/>
        <v>11818.702224000001</v>
      </c>
      <c r="X515" s="2">
        <v>6906.421746</v>
      </c>
      <c r="Y515" s="2">
        <v>6926.88</v>
      </c>
      <c r="Z515" s="2" t="s">
        <v>5201</v>
      </c>
      <c r="AA515" s="2" t="s">
        <v>5201</v>
      </c>
      <c r="AB515" s="2" t="s">
        <v>5201</v>
      </c>
      <c r="AC515" s="2" t="s">
        <v>5201</v>
      </c>
      <c r="AD515" s="2" t="s">
        <v>5201</v>
      </c>
      <c r="AE515" s="2" t="s">
        <v>5201</v>
      </c>
      <c r="AF515" s="2" t="s">
        <v>5201</v>
      </c>
      <c r="AG515" s="2" t="s">
        <v>5201</v>
      </c>
      <c r="AH515" s="2" t="s">
        <v>5201</v>
      </c>
      <c r="AI515" s="2" t="s">
        <v>5201</v>
      </c>
      <c r="AJ515" s="2" t="s">
        <v>5201</v>
      </c>
      <c r="AK515" s="2" t="s">
        <v>5201</v>
      </c>
      <c r="AL515" s="2" t="s">
        <v>5201</v>
      </c>
      <c r="AM515" s="2">
        <f t="shared" si="293"/>
        <v>6906.421746</v>
      </c>
      <c r="AN515" s="2" t="s">
        <v>5201</v>
      </c>
      <c r="AO515" s="2" t="s">
        <v>5201</v>
      </c>
      <c r="AP515" s="2" t="s">
        <v>5201</v>
      </c>
      <c r="AQ515" s="2" t="s">
        <v>5201</v>
      </c>
      <c r="AR515" s="2" cm="1">
        <f t="array" ref="AR515">MIN(_xlfn._xlws.FILTER(E515:AQ515,E515:AQ515&lt;&gt;0))</f>
        <v>6906.421746</v>
      </c>
      <c r="AS515" s="2">
        <f t="shared" si="294"/>
        <v>11818.702224000001</v>
      </c>
    </row>
    <row r="516" spans="1:45" s="1" customFormat="1" x14ac:dyDescent="0.25">
      <c r="A516" s="5" t="s">
        <v>4563</v>
      </c>
      <c r="B516" s="1" t="s">
        <v>3257</v>
      </c>
      <c r="C516" s="1" t="s">
        <v>3395</v>
      </c>
      <c r="D516" s="2"/>
      <c r="E516" s="2" t="s">
        <v>5201</v>
      </c>
      <c r="F516" s="2" t="s">
        <v>5201</v>
      </c>
      <c r="G516" s="2" t="s">
        <v>5201</v>
      </c>
      <c r="H516" s="2">
        <v>12415.638400000002</v>
      </c>
      <c r="I516" s="2">
        <v>11552.207074</v>
      </c>
      <c r="J516" s="2" t="s">
        <v>5201</v>
      </c>
      <c r="K516" s="2" t="s">
        <v>5201</v>
      </c>
      <c r="L516" s="2" t="s">
        <v>5201</v>
      </c>
      <c r="M516" s="2" t="s">
        <v>5201</v>
      </c>
      <c r="N516" s="2" t="s">
        <v>5201</v>
      </c>
      <c r="O516" s="2" t="s">
        <v>5201</v>
      </c>
      <c r="P516" s="2" t="s">
        <v>5201</v>
      </c>
      <c r="Q516" s="2" t="s">
        <v>5201</v>
      </c>
      <c r="R516" s="2" t="s">
        <v>5201</v>
      </c>
      <c r="S516" s="2">
        <v>11852.788500000001</v>
      </c>
      <c r="T516" s="2" t="s">
        <v>5201</v>
      </c>
      <c r="U516" s="2" t="s">
        <v>5201</v>
      </c>
      <c r="V516" s="2">
        <v>14011.663392000002</v>
      </c>
      <c r="W516" s="2">
        <f t="shared" si="292"/>
        <v>14011.663392000002</v>
      </c>
      <c r="X516" s="2">
        <v>8187.9088680000004</v>
      </c>
      <c r="Y516" s="2">
        <v>8658.6</v>
      </c>
      <c r="Z516" s="2" t="s">
        <v>5201</v>
      </c>
      <c r="AA516" s="2" t="s">
        <v>5201</v>
      </c>
      <c r="AB516" s="2" t="s">
        <v>5201</v>
      </c>
      <c r="AC516" s="2" t="s">
        <v>5201</v>
      </c>
      <c r="AD516" s="2" t="s">
        <v>5201</v>
      </c>
      <c r="AE516" s="2" t="s">
        <v>5201</v>
      </c>
      <c r="AF516" s="2" t="s">
        <v>5201</v>
      </c>
      <c r="AG516" s="2" t="s">
        <v>5201</v>
      </c>
      <c r="AH516" s="2" t="s">
        <v>5201</v>
      </c>
      <c r="AI516" s="2" t="s">
        <v>5201</v>
      </c>
      <c r="AJ516" s="2" t="s">
        <v>5201</v>
      </c>
      <c r="AK516" s="2" t="s">
        <v>5201</v>
      </c>
      <c r="AL516" s="2" t="s">
        <v>5201</v>
      </c>
      <c r="AM516" s="2">
        <f t="shared" si="293"/>
        <v>8187.9088680000004</v>
      </c>
      <c r="AN516" s="2" t="s">
        <v>5201</v>
      </c>
      <c r="AO516" s="2" t="s">
        <v>5201</v>
      </c>
      <c r="AP516" s="2" t="s">
        <v>5201</v>
      </c>
      <c r="AQ516" s="2" t="s">
        <v>5201</v>
      </c>
      <c r="AR516" s="2" cm="1">
        <f t="array" ref="AR516">MIN(_xlfn._xlws.FILTER(E516:AQ516,E516:AQ516&lt;&gt;0))</f>
        <v>8187.9088680000004</v>
      </c>
      <c r="AS516" s="2">
        <f t="shared" si="294"/>
        <v>14011.663392000002</v>
      </c>
    </row>
    <row r="517" spans="1:45" s="1" customFormat="1" x14ac:dyDescent="0.25">
      <c r="A517" s="5" t="s">
        <v>4563</v>
      </c>
      <c r="B517" s="1" t="s">
        <v>3257</v>
      </c>
      <c r="C517" s="1" t="s">
        <v>3396</v>
      </c>
      <c r="D517" s="2"/>
      <c r="E517" s="2" t="s">
        <v>5201</v>
      </c>
      <c r="F517" s="2" t="s">
        <v>5201</v>
      </c>
      <c r="G517" s="2" t="s">
        <v>5201</v>
      </c>
      <c r="H517" s="2">
        <v>17285.705600000001</v>
      </c>
      <c r="I517" s="2">
        <v>16002.042338719999</v>
      </c>
      <c r="J517" s="2" t="s">
        <v>5201</v>
      </c>
      <c r="K517" s="2" t="s">
        <v>5201</v>
      </c>
      <c r="L517" s="2" t="s">
        <v>5201</v>
      </c>
      <c r="M517" s="2" t="s">
        <v>5201</v>
      </c>
      <c r="N517" s="2" t="s">
        <v>5201</v>
      </c>
      <c r="O517" s="2" t="s">
        <v>5201</v>
      </c>
      <c r="P517" s="2" t="s">
        <v>5201</v>
      </c>
      <c r="Q517" s="2" t="s">
        <v>5201</v>
      </c>
      <c r="R517" s="2" t="s">
        <v>5201</v>
      </c>
      <c r="S517" s="2">
        <v>20492.2431</v>
      </c>
      <c r="T517" s="2" t="s">
        <v>5201</v>
      </c>
      <c r="U517" s="2" t="s">
        <v>5201</v>
      </c>
      <c r="V517" s="2">
        <v>22671.380255999997</v>
      </c>
      <c r="W517" s="2">
        <f t="shared" si="292"/>
        <v>22671.380255999997</v>
      </c>
      <c r="X517" s="2">
        <v>13248.333923999999</v>
      </c>
      <c r="Y517" s="2">
        <v>12843.59</v>
      </c>
      <c r="Z517" s="2" t="s">
        <v>5201</v>
      </c>
      <c r="AA517" s="2" t="s">
        <v>5201</v>
      </c>
      <c r="AB517" s="2" t="s">
        <v>5201</v>
      </c>
      <c r="AC517" s="2" t="s">
        <v>5201</v>
      </c>
      <c r="AD517" s="2" t="s">
        <v>5201</v>
      </c>
      <c r="AE517" s="2" t="s">
        <v>5201</v>
      </c>
      <c r="AF517" s="2" t="s">
        <v>5201</v>
      </c>
      <c r="AG517" s="2" t="s">
        <v>5201</v>
      </c>
      <c r="AH517" s="2" t="s">
        <v>5201</v>
      </c>
      <c r="AI517" s="2" t="s">
        <v>5201</v>
      </c>
      <c r="AJ517" s="2" t="s">
        <v>5201</v>
      </c>
      <c r="AK517" s="2" t="s">
        <v>5201</v>
      </c>
      <c r="AL517" s="2" t="s">
        <v>5201</v>
      </c>
      <c r="AM517" s="2">
        <f t="shared" si="293"/>
        <v>13248.333923999999</v>
      </c>
      <c r="AN517" s="2" t="s">
        <v>5201</v>
      </c>
      <c r="AO517" s="2" t="s">
        <v>5201</v>
      </c>
      <c r="AP517" s="2" t="s">
        <v>5201</v>
      </c>
      <c r="AQ517" s="2" t="s">
        <v>5201</v>
      </c>
      <c r="AR517" s="2" cm="1">
        <f t="array" ref="AR517">MIN(_xlfn._xlws.FILTER(E517:AQ517,E517:AQ517&lt;&gt;0))</f>
        <v>12843.59</v>
      </c>
      <c r="AS517" s="2">
        <f t="shared" si="294"/>
        <v>22671.380255999997</v>
      </c>
    </row>
    <row r="518" spans="1:45" s="1" customFormat="1" x14ac:dyDescent="0.25">
      <c r="A518" s="5" t="s">
        <v>4563</v>
      </c>
      <c r="B518" s="1" t="s">
        <v>3257</v>
      </c>
      <c r="C518" s="1" t="s">
        <v>3397</v>
      </c>
      <c r="D518" s="2"/>
      <c r="E518" s="2" t="s">
        <v>5201</v>
      </c>
      <c r="F518" s="2" t="s">
        <v>5201</v>
      </c>
      <c r="G518" s="2" t="s">
        <v>5201</v>
      </c>
      <c r="H518" s="2">
        <v>30708.720000000001</v>
      </c>
      <c r="I518" s="2">
        <v>59512.629691679998</v>
      </c>
      <c r="J518" s="2" t="s">
        <v>5201</v>
      </c>
      <c r="K518" s="2" t="s">
        <v>5201</v>
      </c>
      <c r="L518" s="2" t="s">
        <v>5201</v>
      </c>
      <c r="M518" s="2" t="s">
        <v>5201</v>
      </c>
      <c r="N518" s="2" t="s">
        <v>5201</v>
      </c>
      <c r="O518" s="2" t="s">
        <v>5201</v>
      </c>
      <c r="P518" s="2" t="s">
        <v>5201</v>
      </c>
      <c r="Q518" s="2" t="s">
        <v>5201</v>
      </c>
      <c r="R518" s="2" t="s">
        <v>5201</v>
      </c>
      <c r="S518" s="2">
        <v>21067.407899999998</v>
      </c>
      <c r="T518" s="2" t="s">
        <v>5201</v>
      </c>
      <c r="U518" s="2" t="s">
        <v>5201</v>
      </c>
      <c r="V518" s="2">
        <v>54787.372031999999</v>
      </c>
      <c r="W518" s="2">
        <f t="shared" si="292"/>
        <v>54787.372031999999</v>
      </c>
      <c r="X518" s="2">
        <v>32015.756927999999</v>
      </c>
      <c r="Y518" s="2">
        <v>36221.81</v>
      </c>
      <c r="Z518" s="2" t="s">
        <v>5201</v>
      </c>
      <c r="AA518" s="2" t="s">
        <v>5201</v>
      </c>
      <c r="AB518" s="2" t="s">
        <v>5201</v>
      </c>
      <c r="AC518" s="2" t="s">
        <v>5201</v>
      </c>
      <c r="AD518" s="2" t="s">
        <v>5201</v>
      </c>
      <c r="AE518" s="2" t="s">
        <v>5201</v>
      </c>
      <c r="AF518" s="2" t="s">
        <v>5201</v>
      </c>
      <c r="AG518" s="2" t="s">
        <v>5201</v>
      </c>
      <c r="AH518" s="2" t="s">
        <v>5201</v>
      </c>
      <c r="AI518" s="2" t="s">
        <v>5201</v>
      </c>
      <c r="AJ518" s="2" t="s">
        <v>5201</v>
      </c>
      <c r="AK518" s="2" t="s">
        <v>5201</v>
      </c>
      <c r="AL518" s="2" t="s">
        <v>5201</v>
      </c>
      <c r="AM518" s="2">
        <f t="shared" si="293"/>
        <v>32015.756927999999</v>
      </c>
      <c r="AN518" s="2" t="s">
        <v>5201</v>
      </c>
      <c r="AO518" s="2" t="s">
        <v>5201</v>
      </c>
      <c r="AP518" s="2" t="s">
        <v>5201</v>
      </c>
      <c r="AQ518" s="2" t="s">
        <v>5201</v>
      </c>
      <c r="AR518" s="2" cm="1">
        <f t="array" ref="AR518">MIN(_xlfn._xlws.FILTER(E518:AQ518,E518:AQ518&lt;&gt;0))</f>
        <v>21067.407899999998</v>
      </c>
      <c r="AS518" s="2">
        <f t="shared" si="294"/>
        <v>59512.629691679998</v>
      </c>
    </row>
    <row r="519" spans="1:45" s="1" customFormat="1" x14ac:dyDescent="0.25">
      <c r="A519" s="5" t="s">
        <v>4564</v>
      </c>
      <c r="B519" s="1" t="s">
        <v>3257</v>
      </c>
      <c r="C519" s="1" t="s">
        <v>3398</v>
      </c>
      <c r="D519" s="2"/>
      <c r="E519" s="2" t="s">
        <v>5201</v>
      </c>
      <c r="F519" s="2" t="s">
        <v>5201</v>
      </c>
      <c r="G519" s="2" t="s">
        <v>5201</v>
      </c>
      <c r="H519" s="2">
        <v>32155.875199999999</v>
      </c>
      <c r="I519" s="2">
        <v>28044.94115911</v>
      </c>
      <c r="J519" s="2" t="s">
        <v>5201</v>
      </c>
      <c r="K519" s="2" t="s">
        <v>5201</v>
      </c>
      <c r="L519" s="2" t="s">
        <v>5201</v>
      </c>
      <c r="M519" s="2" t="s">
        <v>5201</v>
      </c>
      <c r="N519" s="2" t="s">
        <v>5201</v>
      </c>
      <c r="O519" s="2" t="s">
        <v>5201</v>
      </c>
      <c r="P519" s="2" t="s">
        <v>5201</v>
      </c>
      <c r="Q519" s="2" t="s">
        <v>5201</v>
      </c>
      <c r="R519" s="2" t="s">
        <v>5201</v>
      </c>
      <c r="S519" s="2">
        <v>27228.4614</v>
      </c>
      <c r="T519" s="2" t="s">
        <v>5201</v>
      </c>
      <c r="U519" s="2" t="s">
        <v>5201</v>
      </c>
      <c r="V519" s="2">
        <v>31087.434767999999</v>
      </c>
      <c r="W519" s="2">
        <f t="shared" si="292"/>
        <v>31087.434767999999</v>
      </c>
      <c r="X519" s="2">
        <v>18166.371522000001</v>
      </c>
      <c r="Y519" s="2">
        <v>21790.81</v>
      </c>
      <c r="Z519" s="2" t="s">
        <v>5201</v>
      </c>
      <c r="AA519" s="2" t="s">
        <v>5201</v>
      </c>
      <c r="AB519" s="2" t="s">
        <v>5201</v>
      </c>
      <c r="AC519" s="2" t="s">
        <v>5201</v>
      </c>
      <c r="AD519" s="2" t="s">
        <v>5201</v>
      </c>
      <c r="AE519" s="2" t="s">
        <v>5201</v>
      </c>
      <c r="AF519" s="2" t="s">
        <v>5201</v>
      </c>
      <c r="AG519" s="2" t="s">
        <v>5201</v>
      </c>
      <c r="AH519" s="2" t="s">
        <v>5201</v>
      </c>
      <c r="AI519" s="2" t="s">
        <v>5201</v>
      </c>
      <c r="AJ519" s="2" t="s">
        <v>5201</v>
      </c>
      <c r="AK519" s="2" t="s">
        <v>5201</v>
      </c>
      <c r="AL519" s="2" t="s">
        <v>5201</v>
      </c>
      <c r="AM519" s="2">
        <f t="shared" si="293"/>
        <v>18166.371522000001</v>
      </c>
      <c r="AN519" s="2" t="s">
        <v>5201</v>
      </c>
      <c r="AO519" s="2" t="s">
        <v>5201</v>
      </c>
      <c r="AP519" s="2" t="s">
        <v>5201</v>
      </c>
      <c r="AQ519" s="2" t="s">
        <v>5201</v>
      </c>
      <c r="AR519" s="2" cm="1">
        <f t="array" ref="AR519">MIN(_xlfn._xlws.FILTER(E519:AQ519,E519:AQ519&lt;&gt;0))</f>
        <v>18166.371522000001</v>
      </c>
      <c r="AS519" s="2">
        <f t="shared" si="294"/>
        <v>32155.875199999999</v>
      </c>
    </row>
    <row r="520" spans="1:45" s="1" customFormat="1" x14ac:dyDescent="0.25">
      <c r="A520" s="5" t="s">
        <v>4564</v>
      </c>
      <c r="B520" s="1" t="s">
        <v>3257</v>
      </c>
      <c r="C520" s="1" t="s">
        <v>3399</v>
      </c>
      <c r="D520" s="2"/>
      <c r="E520" s="2" t="s">
        <v>5201</v>
      </c>
      <c r="F520" s="2" t="s">
        <v>5201</v>
      </c>
      <c r="G520" s="2" t="s">
        <v>5201</v>
      </c>
      <c r="H520" s="2">
        <v>41417.235199999996</v>
      </c>
      <c r="I520" s="2">
        <v>36900.091935849996</v>
      </c>
      <c r="J520" s="2" t="s">
        <v>5201</v>
      </c>
      <c r="K520" s="2" t="s">
        <v>5201</v>
      </c>
      <c r="L520" s="2" t="s">
        <v>5201</v>
      </c>
      <c r="M520" s="2" t="s">
        <v>5201</v>
      </c>
      <c r="N520" s="2" t="s">
        <v>5201</v>
      </c>
      <c r="O520" s="2" t="s">
        <v>5201</v>
      </c>
      <c r="P520" s="2" t="s">
        <v>5201</v>
      </c>
      <c r="Q520" s="2" t="s">
        <v>5201</v>
      </c>
      <c r="R520" s="2" t="s">
        <v>5201</v>
      </c>
      <c r="S520" s="2">
        <v>43181.296199999997</v>
      </c>
      <c r="T520" s="2" t="s">
        <v>5201</v>
      </c>
      <c r="U520" s="2" t="s">
        <v>5201</v>
      </c>
      <c r="V520" s="2">
        <v>42975.138720000003</v>
      </c>
      <c r="W520" s="2">
        <f t="shared" si="292"/>
        <v>42975.138720000003</v>
      </c>
      <c r="X520" s="2">
        <v>25113.115379999999</v>
      </c>
      <c r="Y520" s="2">
        <v>29294.929999999997</v>
      </c>
      <c r="Z520" s="2" t="s">
        <v>5201</v>
      </c>
      <c r="AA520" s="2" t="s">
        <v>5201</v>
      </c>
      <c r="AB520" s="2" t="s">
        <v>5201</v>
      </c>
      <c r="AC520" s="2" t="s">
        <v>5201</v>
      </c>
      <c r="AD520" s="2" t="s">
        <v>5201</v>
      </c>
      <c r="AE520" s="2" t="s">
        <v>5201</v>
      </c>
      <c r="AF520" s="2" t="s">
        <v>5201</v>
      </c>
      <c r="AG520" s="2" t="s">
        <v>5201</v>
      </c>
      <c r="AH520" s="2" t="s">
        <v>5201</v>
      </c>
      <c r="AI520" s="2" t="s">
        <v>5201</v>
      </c>
      <c r="AJ520" s="2" t="s">
        <v>5201</v>
      </c>
      <c r="AK520" s="2" t="s">
        <v>5201</v>
      </c>
      <c r="AL520" s="2" t="s">
        <v>5201</v>
      </c>
      <c r="AM520" s="2">
        <f t="shared" si="293"/>
        <v>25113.115379999999</v>
      </c>
      <c r="AN520" s="2" t="s">
        <v>5201</v>
      </c>
      <c r="AO520" s="2" t="s">
        <v>5201</v>
      </c>
      <c r="AP520" s="2" t="s">
        <v>5201</v>
      </c>
      <c r="AQ520" s="2" t="s">
        <v>5201</v>
      </c>
      <c r="AR520" s="2" cm="1">
        <f t="array" ref="AR520">MIN(_xlfn._xlws.FILTER(E520:AQ520,E520:AQ520&lt;&gt;0))</f>
        <v>25113.115379999999</v>
      </c>
      <c r="AS520" s="2">
        <f t="shared" si="294"/>
        <v>43181.296199999997</v>
      </c>
    </row>
    <row r="521" spans="1:45" s="1" customFormat="1" x14ac:dyDescent="0.25">
      <c r="A521" s="5" t="s">
        <v>4564</v>
      </c>
      <c r="B521" s="1" t="s">
        <v>3257</v>
      </c>
      <c r="C521" s="1" t="s">
        <v>3400</v>
      </c>
      <c r="D521" s="2"/>
      <c r="E521" s="2" t="s">
        <v>5201</v>
      </c>
      <c r="F521" s="2" t="s">
        <v>5201</v>
      </c>
      <c r="G521" s="2" t="s">
        <v>5201</v>
      </c>
      <c r="H521" s="2">
        <v>70247.686399999991</v>
      </c>
      <c r="I521" s="2">
        <v>66257.181153829995</v>
      </c>
      <c r="J521" s="2" t="s">
        <v>5201</v>
      </c>
      <c r="K521" s="2" t="s">
        <v>5201</v>
      </c>
      <c r="L521" s="2" t="s">
        <v>5201</v>
      </c>
      <c r="M521" s="2" t="s">
        <v>5201</v>
      </c>
      <c r="N521" s="2" t="s">
        <v>5201</v>
      </c>
      <c r="O521" s="2" t="s">
        <v>5201</v>
      </c>
      <c r="P521" s="2" t="s">
        <v>5201</v>
      </c>
      <c r="Q521" s="2" t="s">
        <v>5201</v>
      </c>
      <c r="R521" s="2" t="s">
        <v>5201</v>
      </c>
      <c r="S521" s="2">
        <v>76089.509999999995</v>
      </c>
      <c r="T521" s="2" t="s">
        <v>5201</v>
      </c>
      <c r="U521" s="2" t="s">
        <v>5201</v>
      </c>
      <c r="V521" s="2">
        <v>73281.991439999998</v>
      </c>
      <c r="W521" s="2">
        <f t="shared" si="292"/>
        <v>73281.991439999998</v>
      </c>
      <c r="X521" s="2">
        <v>42823.343009999997</v>
      </c>
      <c r="Y521" s="2">
        <v>51230.049999999996</v>
      </c>
      <c r="Z521" s="2" t="s">
        <v>5201</v>
      </c>
      <c r="AA521" s="2" t="s">
        <v>5201</v>
      </c>
      <c r="AB521" s="2" t="s">
        <v>5201</v>
      </c>
      <c r="AC521" s="2" t="s">
        <v>5201</v>
      </c>
      <c r="AD521" s="2" t="s">
        <v>5201</v>
      </c>
      <c r="AE521" s="2" t="s">
        <v>5201</v>
      </c>
      <c r="AF521" s="2" t="s">
        <v>5201</v>
      </c>
      <c r="AG521" s="2" t="s">
        <v>5201</v>
      </c>
      <c r="AH521" s="2" t="s">
        <v>5201</v>
      </c>
      <c r="AI521" s="2" t="s">
        <v>5201</v>
      </c>
      <c r="AJ521" s="2" t="s">
        <v>5201</v>
      </c>
      <c r="AK521" s="2" t="s">
        <v>5201</v>
      </c>
      <c r="AL521" s="2" t="s">
        <v>5201</v>
      </c>
      <c r="AM521" s="2">
        <f t="shared" si="293"/>
        <v>42823.343009999997</v>
      </c>
      <c r="AN521" s="2" t="s">
        <v>5201</v>
      </c>
      <c r="AO521" s="2" t="s">
        <v>5201</v>
      </c>
      <c r="AP521" s="2" t="s">
        <v>5201</v>
      </c>
      <c r="AQ521" s="2" t="s">
        <v>5201</v>
      </c>
      <c r="AR521" s="2" cm="1">
        <f t="array" ref="AR521">MIN(_xlfn._xlws.FILTER(E521:AQ521,E521:AQ521&lt;&gt;0))</f>
        <v>42823.343009999997</v>
      </c>
      <c r="AS521" s="2">
        <f t="shared" si="294"/>
        <v>76089.509999999995</v>
      </c>
    </row>
    <row r="522" spans="1:45" s="1" customFormat="1" x14ac:dyDescent="0.25">
      <c r="A522" s="5" t="s">
        <v>4564</v>
      </c>
      <c r="B522" s="1" t="s">
        <v>3257</v>
      </c>
      <c r="C522" s="1" t="s">
        <v>3401</v>
      </c>
      <c r="D522" s="2"/>
      <c r="E522" s="2" t="s">
        <v>5201</v>
      </c>
      <c r="F522" s="2" t="s">
        <v>5201</v>
      </c>
      <c r="G522" s="2" t="s">
        <v>5201</v>
      </c>
      <c r="H522" s="2">
        <v>122852.21119999999</v>
      </c>
      <c r="I522" s="2">
        <v>128698.35074962</v>
      </c>
      <c r="J522" s="2" t="s">
        <v>5201</v>
      </c>
      <c r="K522" s="2" t="s">
        <v>5201</v>
      </c>
      <c r="L522" s="2" t="s">
        <v>5201</v>
      </c>
      <c r="M522" s="2" t="s">
        <v>5201</v>
      </c>
      <c r="N522" s="2" t="s">
        <v>5201</v>
      </c>
      <c r="O522" s="2" t="s">
        <v>5201</v>
      </c>
      <c r="P522" s="2" t="s">
        <v>5201</v>
      </c>
      <c r="Q522" s="2" t="s">
        <v>5201</v>
      </c>
      <c r="R522" s="2" t="s">
        <v>5201</v>
      </c>
      <c r="S522" s="2">
        <v>136174.26060000001</v>
      </c>
      <c r="T522" s="2" t="s">
        <v>5201</v>
      </c>
      <c r="U522" s="2" t="s">
        <v>5201</v>
      </c>
      <c r="V522" s="2">
        <v>147765.04420800001</v>
      </c>
      <c r="W522" s="2">
        <f t="shared" si="292"/>
        <v>147765.04420800001</v>
      </c>
      <c r="X522" s="2">
        <v>86348.54278199999</v>
      </c>
      <c r="Y522" s="2">
        <v>108376.81</v>
      </c>
      <c r="Z522" s="2" t="s">
        <v>5201</v>
      </c>
      <c r="AA522" s="2" t="s">
        <v>5201</v>
      </c>
      <c r="AB522" s="2" t="s">
        <v>5201</v>
      </c>
      <c r="AC522" s="2" t="s">
        <v>5201</v>
      </c>
      <c r="AD522" s="2" t="s">
        <v>5201</v>
      </c>
      <c r="AE522" s="2" t="s">
        <v>5201</v>
      </c>
      <c r="AF522" s="2" t="s">
        <v>5201</v>
      </c>
      <c r="AG522" s="2" t="s">
        <v>5201</v>
      </c>
      <c r="AH522" s="2" t="s">
        <v>5201</v>
      </c>
      <c r="AI522" s="2" t="s">
        <v>5201</v>
      </c>
      <c r="AJ522" s="2" t="s">
        <v>5201</v>
      </c>
      <c r="AK522" s="2" t="s">
        <v>5201</v>
      </c>
      <c r="AL522" s="2" t="s">
        <v>5201</v>
      </c>
      <c r="AM522" s="2">
        <f t="shared" si="293"/>
        <v>86348.54278199999</v>
      </c>
      <c r="AN522" s="2" t="s">
        <v>5201</v>
      </c>
      <c r="AO522" s="2" t="s">
        <v>5201</v>
      </c>
      <c r="AP522" s="2" t="s">
        <v>5201</v>
      </c>
      <c r="AQ522" s="2" t="s">
        <v>5201</v>
      </c>
      <c r="AR522" s="2" cm="1">
        <f t="array" ref="AR522">MIN(_xlfn._xlws.FILTER(E522:AQ522,E522:AQ522&lt;&gt;0))</f>
        <v>86348.54278199999</v>
      </c>
      <c r="AS522" s="2">
        <f t="shared" si="294"/>
        <v>147765.04420800001</v>
      </c>
    </row>
    <row r="523" spans="1:45" s="1" customFormat="1" x14ac:dyDescent="0.25">
      <c r="A523" s="5" t="s">
        <v>4565</v>
      </c>
      <c r="B523" s="1" t="s">
        <v>3257</v>
      </c>
      <c r="C523" s="1" t="s">
        <v>3402</v>
      </c>
      <c r="D523" s="2"/>
      <c r="E523" s="2" t="s">
        <v>5201</v>
      </c>
      <c r="F523" s="2" t="s">
        <v>5201</v>
      </c>
      <c r="G523" s="2" t="s">
        <v>5201</v>
      </c>
      <c r="H523" s="2">
        <v>18940.835199999998</v>
      </c>
      <c r="I523" s="2">
        <v>12981.100063769998</v>
      </c>
      <c r="J523" s="2" t="s">
        <v>5201</v>
      </c>
      <c r="K523" s="2" t="s">
        <v>5201</v>
      </c>
      <c r="L523" s="2" t="s">
        <v>5201</v>
      </c>
      <c r="M523" s="2" t="s">
        <v>5201</v>
      </c>
      <c r="N523" s="2" t="s">
        <v>5201</v>
      </c>
      <c r="O523" s="2" t="s">
        <v>5201</v>
      </c>
      <c r="P523" s="2" t="s">
        <v>5201</v>
      </c>
      <c r="Q523" s="2" t="s">
        <v>5201</v>
      </c>
      <c r="R523" s="2" t="s">
        <v>5201</v>
      </c>
      <c r="S523" s="2">
        <v>15150.000600000001</v>
      </c>
      <c r="T523" s="2" t="s">
        <v>5201</v>
      </c>
      <c r="U523" s="2" t="s">
        <v>5201</v>
      </c>
      <c r="V523" s="2" t="s">
        <v>5201</v>
      </c>
      <c r="W523" s="2" t="str">
        <f t="shared" si="292"/>
        <v>NA</v>
      </c>
      <c r="X523" s="2" t="s">
        <v>5201</v>
      </c>
      <c r="Y523" s="2">
        <v>12554.97</v>
      </c>
      <c r="Z523" s="2" t="s">
        <v>5201</v>
      </c>
      <c r="AA523" s="2" t="s">
        <v>5201</v>
      </c>
      <c r="AB523" s="2" t="s">
        <v>5201</v>
      </c>
      <c r="AC523" s="2" t="s">
        <v>5201</v>
      </c>
      <c r="AD523" s="2" t="s">
        <v>5201</v>
      </c>
      <c r="AE523" s="2" t="s">
        <v>5201</v>
      </c>
      <c r="AF523" s="2" t="s">
        <v>5201</v>
      </c>
      <c r="AG523" s="2" t="s">
        <v>5201</v>
      </c>
      <c r="AH523" s="2" t="s">
        <v>5201</v>
      </c>
      <c r="AI523" s="2" t="s">
        <v>5201</v>
      </c>
      <c r="AJ523" s="2" t="s">
        <v>5201</v>
      </c>
      <c r="AK523" s="2" t="s">
        <v>5201</v>
      </c>
      <c r="AL523" s="2" t="s">
        <v>5201</v>
      </c>
      <c r="AM523" s="2" t="str">
        <f t="shared" si="293"/>
        <v>NA</v>
      </c>
      <c r="AN523" s="2" t="s">
        <v>5201</v>
      </c>
      <c r="AO523" s="2" t="s">
        <v>5201</v>
      </c>
      <c r="AP523" s="2" t="s">
        <v>5201</v>
      </c>
      <c r="AQ523" s="2" t="s">
        <v>5201</v>
      </c>
      <c r="AR523" s="2" cm="1">
        <f t="array" ref="AR523">MIN(_xlfn._xlws.FILTER(E523:AQ523,E523:AQ523&lt;&gt;0))</f>
        <v>12554.97</v>
      </c>
      <c r="AS523" s="2">
        <f t="shared" si="294"/>
        <v>18940.835199999998</v>
      </c>
    </row>
    <row r="524" spans="1:45" s="1" customFormat="1" x14ac:dyDescent="0.25">
      <c r="A524" s="5" t="s">
        <v>4565</v>
      </c>
      <c r="B524" s="1" t="s">
        <v>3257</v>
      </c>
      <c r="C524" s="1" t="s">
        <v>3403</v>
      </c>
      <c r="D524" s="2"/>
      <c r="E524" s="2" t="s">
        <v>5201</v>
      </c>
      <c r="F524" s="2" t="s">
        <v>5201</v>
      </c>
      <c r="G524" s="2" t="s">
        <v>5201</v>
      </c>
      <c r="H524" s="2">
        <v>49857.529600000002</v>
      </c>
      <c r="I524" s="2">
        <v>43624.256026269992</v>
      </c>
      <c r="J524" s="2" t="s">
        <v>5201</v>
      </c>
      <c r="K524" s="2" t="s">
        <v>5201</v>
      </c>
      <c r="L524" s="2" t="s">
        <v>5201</v>
      </c>
      <c r="M524" s="2" t="s">
        <v>5201</v>
      </c>
      <c r="N524" s="2" t="s">
        <v>5201</v>
      </c>
      <c r="O524" s="2" t="s">
        <v>5201</v>
      </c>
      <c r="P524" s="2" t="s">
        <v>5201</v>
      </c>
      <c r="Q524" s="2" t="s">
        <v>5201</v>
      </c>
      <c r="R524" s="2" t="s">
        <v>5201</v>
      </c>
      <c r="S524" s="2">
        <v>45376.109100000001</v>
      </c>
      <c r="T524" s="2" t="s">
        <v>5201</v>
      </c>
      <c r="U524" s="2" t="s">
        <v>5201</v>
      </c>
      <c r="V524" s="2" t="s">
        <v>5201</v>
      </c>
      <c r="W524" s="2" t="str">
        <f t="shared" si="292"/>
        <v>NA</v>
      </c>
      <c r="X524" s="2" t="s">
        <v>5201</v>
      </c>
      <c r="Y524" s="2">
        <v>33191.299999999996</v>
      </c>
      <c r="Z524" s="2" t="s">
        <v>5201</v>
      </c>
      <c r="AA524" s="2" t="s">
        <v>5201</v>
      </c>
      <c r="AB524" s="2" t="s">
        <v>5201</v>
      </c>
      <c r="AC524" s="2" t="s">
        <v>5201</v>
      </c>
      <c r="AD524" s="2" t="s">
        <v>5201</v>
      </c>
      <c r="AE524" s="2" t="s">
        <v>5201</v>
      </c>
      <c r="AF524" s="2" t="s">
        <v>5201</v>
      </c>
      <c r="AG524" s="2" t="s">
        <v>5201</v>
      </c>
      <c r="AH524" s="2" t="s">
        <v>5201</v>
      </c>
      <c r="AI524" s="2" t="s">
        <v>5201</v>
      </c>
      <c r="AJ524" s="2" t="s">
        <v>5201</v>
      </c>
      <c r="AK524" s="2" t="s">
        <v>5201</v>
      </c>
      <c r="AL524" s="2" t="s">
        <v>5201</v>
      </c>
      <c r="AM524" s="2" t="str">
        <f t="shared" si="293"/>
        <v>NA</v>
      </c>
      <c r="AN524" s="2" t="s">
        <v>5201</v>
      </c>
      <c r="AO524" s="2" t="s">
        <v>5201</v>
      </c>
      <c r="AP524" s="2" t="s">
        <v>5201</v>
      </c>
      <c r="AQ524" s="2" t="s">
        <v>5201</v>
      </c>
      <c r="AR524" s="2" cm="1">
        <f t="array" ref="AR524">MIN(_xlfn._xlws.FILTER(E524:AQ524,E524:AQ524&lt;&gt;0))</f>
        <v>33191.299999999996</v>
      </c>
      <c r="AS524" s="2">
        <f t="shared" si="294"/>
        <v>49857.529600000002</v>
      </c>
    </row>
    <row r="525" spans="1:45" s="1" customFormat="1" x14ac:dyDescent="0.25">
      <c r="A525" s="5" t="s">
        <v>4565</v>
      </c>
      <c r="B525" s="1" t="s">
        <v>3257</v>
      </c>
      <c r="C525" s="1" t="s">
        <v>3404</v>
      </c>
      <c r="D525" s="2"/>
      <c r="E525" s="2" t="s">
        <v>5201</v>
      </c>
      <c r="F525" s="2" t="s">
        <v>5201</v>
      </c>
      <c r="G525" s="2" t="s">
        <v>5201</v>
      </c>
      <c r="H525" s="2">
        <v>78482.1728</v>
      </c>
      <c r="I525" s="2">
        <v>69304.0709928</v>
      </c>
      <c r="J525" s="2" t="s">
        <v>5201</v>
      </c>
      <c r="K525" s="2" t="s">
        <v>5201</v>
      </c>
      <c r="L525" s="2" t="s">
        <v>5201</v>
      </c>
      <c r="M525" s="2" t="s">
        <v>5201</v>
      </c>
      <c r="N525" s="2" t="s">
        <v>5201</v>
      </c>
      <c r="O525" s="2" t="s">
        <v>5201</v>
      </c>
      <c r="P525" s="2" t="s">
        <v>5201</v>
      </c>
      <c r="Q525" s="2" t="s">
        <v>5201</v>
      </c>
      <c r="R525" s="2" t="s">
        <v>5201</v>
      </c>
      <c r="S525" s="2">
        <v>81613.488599999997</v>
      </c>
      <c r="T525" s="2" t="s">
        <v>5201</v>
      </c>
      <c r="U525" s="2" t="s">
        <v>5201</v>
      </c>
      <c r="V525" s="2" t="s">
        <v>5201</v>
      </c>
      <c r="W525" s="2" t="str">
        <f t="shared" si="292"/>
        <v>NA</v>
      </c>
      <c r="X525" s="2" t="s">
        <v>5201</v>
      </c>
      <c r="Y525" s="2">
        <v>53394.700000000004</v>
      </c>
      <c r="Z525" s="2" t="s">
        <v>5201</v>
      </c>
      <c r="AA525" s="2" t="s">
        <v>5201</v>
      </c>
      <c r="AB525" s="2" t="s">
        <v>5201</v>
      </c>
      <c r="AC525" s="2" t="s">
        <v>5201</v>
      </c>
      <c r="AD525" s="2" t="s">
        <v>5201</v>
      </c>
      <c r="AE525" s="2" t="s">
        <v>5201</v>
      </c>
      <c r="AF525" s="2" t="s">
        <v>5201</v>
      </c>
      <c r="AG525" s="2" t="s">
        <v>5201</v>
      </c>
      <c r="AH525" s="2" t="s">
        <v>5201</v>
      </c>
      <c r="AI525" s="2" t="s">
        <v>5201</v>
      </c>
      <c r="AJ525" s="2" t="s">
        <v>5201</v>
      </c>
      <c r="AK525" s="2" t="s">
        <v>5201</v>
      </c>
      <c r="AL525" s="2" t="s">
        <v>5201</v>
      </c>
      <c r="AM525" s="2" t="str">
        <f t="shared" si="293"/>
        <v>NA</v>
      </c>
      <c r="AN525" s="2" t="s">
        <v>5201</v>
      </c>
      <c r="AO525" s="2" t="s">
        <v>5201</v>
      </c>
      <c r="AP525" s="2" t="s">
        <v>5201</v>
      </c>
      <c r="AQ525" s="2" t="s">
        <v>5201</v>
      </c>
      <c r="AR525" s="2" cm="1">
        <f t="array" ref="AR525">MIN(_xlfn._xlws.FILTER(E525:AQ525,E525:AQ525&lt;&gt;0))</f>
        <v>53394.700000000004</v>
      </c>
      <c r="AS525" s="2">
        <f t="shared" si="294"/>
        <v>81613.488599999997</v>
      </c>
    </row>
    <row r="526" spans="1:45" s="1" customFormat="1" x14ac:dyDescent="0.25">
      <c r="A526" s="5" t="s">
        <v>4565</v>
      </c>
      <c r="B526" s="1" t="s">
        <v>3257</v>
      </c>
      <c r="C526" s="1" t="s">
        <v>3405</v>
      </c>
      <c r="D526" s="2"/>
      <c r="E526" s="2" t="s">
        <v>5201</v>
      </c>
      <c r="F526" s="2" t="s">
        <v>5201</v>
      </c>
      <c r="G526" s="2" t="s">
        <v>5201</v>
      </c>
      <c r="H526" s="2">
        <v>141767.0496</v>
      </c>
      <c r="I526" s="2">
        <v>138031.04752602999</v>
      </c>
      <c r="J526" s="2" t="s">
        <v>5201</v>
      </c>
      <c r="K526" s="2" t="s">
        <v>5201</v>
      </c>
      <c r="L526" s="2" t="s">
        <v>5201</v>
      </c>
      <c r="M526" s="2" t="s">
        <v>5201</v>
      </c>
      <c r="N526" s="2" t="s">
        <v>5201</v>
      </c>
      <c r="O526" s="2" t="s">
        <v>5201</v>
      </c>
      <c r="P526" s="2" t="s">
        <v>5201</v>
      </c>
      <c r="Q526" s="2" t="s">
        <v>5201</v>
      </c>
      <c r="R526" s="2" t="s">
        <v>5201</v>
      </c>
      <c r="S526" s="2">
        <v>224282.31839999999</v>
      </c>
      <c r="T526" s="2" t="s">
        <v>5201</v>
      </c>
      <c r="U526" s="2" t="s">
        <v>5201</v>
      </c>
      <c r="V526" s="2" t="s">
        <v>5201</v>
      </c>
      <c r="W526" s="2" t="str">
        <f t="shared" si="292"/>
        <v>NA</v>
      </c>
      <c r="X526" s="2" t="s">
        <v>5201</v>
      </c>
      <c r="Y526" s="2">
        <v>111695.94</v>
      </c>
      <c r="Z526" s="2" t="s">
        <v>5201</v>
      </c>
      <c r="AA526" s="2" t="s">
        <v>5201</v>
      </c>
      <c r="AB526" s="2" t="s">
        <v>5201</v>
      </c>
      <c r="AC526" s="2" t="s">
        <v>5201</v>
      </c>
      <c r="AD526" s="2" t="s">
        <v>5201</v>
      </c>
      <c r="AE526" s="2" t="s">
        <v>5201</v>
      </c>
      <c r="AF526" s="2" t="s">
        <v>5201</v>
      </c>
      <c r="AG526" s="2" t="s">
        <v>5201</v>
      </c>
      <c r="AH526" s="2" t="s">
        <v>5201</v>
      </c>
      <c r="AI526" s="2" t="s">
        <v>5201</v>
      </c>
      <c r="AJ526" s="2" t="s">
        <v>5201</v>
      </c>
      <c r="AK526" s="2" t="s">
        <v>5201</v>
      </c>
      <c r="AL526" s="2" t="s">
        <v>5201</v>
      </c>
      <c r="AM526" s="2" t="str">
        <f t="shared" si="293"/>
        <v>NA</v>
      </c>
      <c r="AN526" s="2" t="s">
        <v>5201</v>
      </c>
      <c r="AO526" s="2" t="s">
        <v>5201</v>
      </c>
      <c r="AP526" s="2" t="s">
        <v>5201</v>
      </c>
      <c r="AQ526" s="2" t="s">
        <v>5201</v>
      </c>
      <c r="AR526" s="2" cm="1">
        <f t="array" ref="AR526">MIN(_xlfn._xlws.FILTER(E526:AQ526,E526:AQ526&lt;&gt;0))</f>
        <v>111695.94</v>
      </c>
      <c r="AS526" s="2">
        <f t="shared" si="294"/>
        <v>224282.31839999999</v>
      </c>
    </row>
    <row r="527" spans="1:45" s="1" customFormat="1" x14ac:dyDescent="0.25">
      <c r="A527" s="5" t="s">
        <v>4566</v>
      </c>
      <c r="B527" s="1" t="s">
        <v>3257</v>
      </c>
      <c r="C527" s="1" t="s">
        <v>3406</v>
      </c>
      <c r="D527" s="2"/>
      <c r="E527" s="2" t="s">
        <v>5201</v>
      </c>
      <c r="F527" s="2" t="s">
        <v>5201</v>
      </c>
      <c r="G527" s="2" t="s">
        <v>5201</v>
      </c>
      <c r="H527" s="2">
        <v>28336.512000000002</v>
      </c>
      <c r="I527" s="2">
        <v>26141.979678249998</v>
      </c>
      <c r="J527" s="2" t="s">
        <v>5201</v>
      </c>
      <c r="K527" s="2" t="s">
        <v>5201</v>
      </c>
      <c r="L527" s="2" t="s">
        <v>5201</v>
      </c>
      <c r="M527" s="2" t="s">
        <v>5201</v>
      </c>
      <c r="N527" s="2" t="s">
        <v>5201</v>
      </c>
      <c r="O527" s="2" t="s">
        <v>5201</v>
      </c>
      <c r="P527" s="2" t="s">
        <v>5201</v>
      </c>
      <c r="Q527" s="2" t="s">
        <v>5201</v>
      </c>
      <c r="R527" s="2" t="s">
        <v>5201</v>
      </c>
      <c r="S527" s="2">
        <v>26653.296600000001</v>
      </c>
      <c r="T527" s="2" t="s">
        <v>5201</v>
      </c>
      <c r="U527" s="2" t="s">
        <v>5201</v>
      </c>
      <c r="V527" s="2">
        <v>23178.111696</v>
      </c>
      <c r="W527" s="2">
        <f t="shared" si="292"/>
        <v>23178.111696</v>
      </c>
      <c r="X527" s="2">
        <v>13544.449434</v>
      </c>
      <c r="Y527" s="2">
        <v>19048.920000000002</v>
      </c>
      <c r="Z527" s="2" t="s">
        <v>5201</v>
      </c>
      <c r="AA527" s="2" t="s">
        <v>5201</v>
      </c>
      <c r="AB527" s="2" t="s">
        <v>5201</v>
      </c>
      <c r="AC527" s="2" t="s">
        <v>5201</v>
      </c>
      <c r="AD527" s="2" t="s">
        <v>5201</v>
      </c>
      <c r="AE527" s="2" t="s">
        <v>5201</v>
      </c>
      <c r="AF527" s="2" t="s">
        <v>5201</v>
      </c>
      <c r="AG527" s="2" t="s">
        <v>5201</v>
      </c>
      <c r="AH527" s="2" t="s">
        <v>5201</v>
      </c>
      <c r="AI527" s="2" t="s">
        <v>5201</v>
      </c>
      <c r="AJ527" s="2" t="s">
        <v>5201</v>
      </c>
      <c r="AK527" s="2" t="s">
        <v>5201</v>
      </c>
      <c r="AL527" s="2" t="s">
        <v>5201</v>
      </c>
      <c r="AM527" s="2">
        <f t="shared" si="293"/>
        <v>13544.449434</v>
      </c>
      <c r="AN527" s="2" t="s">
        <v>5201</v>
      </c>
      <c r="AO527" s="2" t="s">
        <v>5201</v>
      </c>
      <c r="AP527" s="2" t="s">
        <v>5201</v>
      </c>
      <c r="AQ527" s="2" t="s">
        <v>5201</v>
      </c>
      <c r="AR527" s="2" cm="1">
        <f t="array" ref="AR527">MIN(_xlfn._xlws.FILTER(E527:AQ527,E527:AQ527&lt;&gt;0))</f>
        <v>13544.449434</v>
      </c>
      <c r="AS527" s="2">
        <f t="shared" si="294"/>
        <v>28336.512000000002</v>
      </c>
    </row>
    <row r="528" spans="1:45" s="1" customFormat="1" x14ac:dyDescent="0.25">
      <c r="A528" s="5" t="s">
        <v>4566</v>
      </c>
      <c r="B528" s="1" t="s">
        <v>3257</v>
      </c>
      <c r="C528" s="1" t="s">
        <v>3407</v>
      </c>
      <c r="D528" s="2"/>
      <c r="E528" s="2" t="s">
        <v>5201</v>
      </c>
      <c r="F528" s="2" t="s">
        <v>5201</v>
      </c>
      <c r="G528" s="2" t="s">
        <v>5201</v>
      </c>
      <c r="H528" s="2">
        <v>41590.547200000001</v>
      </c>
      <c r="I528" s="2">
        <v>39562.965470199997</v>
      </c>
      <c r="J528" s="2" t="s">
        <v>5201</v>
      </c>
      <c r="K528" s="2" t="s">
        <v>5201</v>
      </c>
      <c r="L528" s="2" t="s">
        <v>5201</v>
      </c>
      <c r="M528" s="2" t="s">
        <v>5201</v>
      </c>
      <c r="N528" s="2" t="s">
        <v>5201</v>
      </c>
      <c r="O528" s="2" t="s">
        <v>5201</v>
      </c>
      <c r="P528" s="2" t="s">
        <v>5201</v>
      </c>
      <c r="Q528" s="2" t="s">
        <v>5201</v>
      </c>
      <c r="R528" s="2" t="s">
        <v>5201</v>
      </c>
      <c r="S528" s="2">
        <v>56897.379000000001</v>
      </c>
      <c r="T528" s="2" t="s">
        <v>5201</v>
      </c>
      <c r="U528" s="2" t="s">
        <v>5201</v>
      </c>
      <c r="V528" s="2">
        <v>44514.739776000002</v>
      </c>
      <c r="W528" s="2">
        <f t="shared" si="292"/>
        <v>44514.739776000002</v>
      </c>
      <c r="X528" s="2">
        <v>26012.802503999999</v>
      </c>
      <c r="Y528" s="2">
        <v>30593.72</v>
      </c>
      <c r="Z528" s="2" t="s">
        <v>5201</v>
      </c>
      <c r="AA528" s="2" t="s">
        <v>5201</v>
      </c>
      <c r="AB528" s="2" t="s">
        <v>5201</v>
      </c>
      <c r="AC528" s="2" t="s">
        <v>5201</v>
      </c>
      <c r="AD528" s="2" t="s">
        <v>5201</v>
      </c>
      <c r="AE528" s="2" t="s">
        <v>5201</v>
      </c>
      <c r="AF528" s="2" t="s">
        <v>5201</v>
      </c>
      <c r="AG528" s="2" t="s">
        <v>5201</v>
      </c>
      <c r="AH528" s="2" t="s">
        <v>5201</v>
      </c>
      <c r="AI528" s="2" t="s">
        <v>5201</v>
      </c>
      <c r="AJ528" s="2" t="s">
        <v>5201</v>
      </c>
      <c r="AK528" s="2" t="s">
        <v>5201</v>
      </c>
      <c r="AL528" s="2" t="s">
        <v>5201</v>
      </c>
      <c r="AM528" s="2">
        <f t="shared" si="293"/>
        <v>26012.802503999999</v>
      </c>
      <c r="AN528" s="2" t="s">
        <v>5201</v>
      </c>
      <c r="AO528" s="2" t="s">
        <v>5201</v>
      </c>
      <c r="AP528" s="2" t="s">
        <v>5201</v>
      </c>
      <c r="AQ528" s="2" t="s">
        <v>5201</v>
      </c>
      <c r="AR528" s="2" cm="1">
        <f t="array" ref="AR528">MIN(_xlfn._xlws.FILTER(E528:AQ528,E528:AQ528&lt;&gt;0))</f>
        <v>26012.802503999999</v>
      </c>
      <c r="AS528" s="2">
        <f t="shared" si="294"/>
        <v>56897.379000000001</v>
      </c>
    </row>
    <row r="529" spans="1:45" s="1" customFormat="1" x14ac:dyDescent="0.25">
      <c r="A529" s="5" t="s">
        <v>4566</v>
      </c>
      <c r="B529" s="1" t="s">
        <v>3257</v>
      </c>
      <c r="C529" s="1" t="s">
        <v>3408</v>
      </c>
      <c r="D529" s="2"/>
      <c r="E529" s="2" t="s">
        <v>5201</v>
      </c>
      <c r="F529" s="2" t="s">
        <v>5201</v>
      </c>
      <c r="G529" s="2" t="s">
        <v>5201</v>
      </c>
      <c r="H529" s="2">
        <v>73124.665599999993</v>
      </c>
      <c r="I529" s="2">
        <v>73566.006151059992</v>
      </c>
      <c r="J529" s="2" t="s">
        <v>5201</v>
      </c>
      <c r="K529" s="2" t="s">
        <v>5201</v>
      </c>
      <c r="L529" s="2" t="s">
        <v>5201</v>
      </c>
      <c r="M529" s="2" t="s">
        <v>5201</v>
      </c>
      <c r="N529" s="2" t="s">
        <v>5201</v>
      </c>
      <c r="O529" s="2" t="s">
        <v>5201</v>
      </c>
      <c r="P529" s="2" t="s">
        <v>5201</v>
      </c>
      <c r="Q529" s="2" t="s">
        <v>5201</v>
      </c>
      <c r="R529" s="2" t="s">
        <v>5201</v>
      </c>
      <c r="S529" s="2">
        <v>73585.146600000007</v>
      </c>
      <c r="T529" s="2" t="s">
        <v>5201</v>
      </c>
      <c r="U529" s="2" t="s">
        <v>5201</v>
      </c>
      <c r="V529" s="2">
        <v>88294.179887999999</v>
      </c>
      <c r="W529" s="2">
        <f t="shared" si="292"/>
        <v>88294.179887999999</v>
      </c>
      <c r="X529" s="2">
        <v>51595.922501999994</v>
      </c>
      <c r="Y529" s="2">
        <v>54982.11</v>
      </c>
      <c r="Z529" s="2" t="s">
        <v>5201</v>
      </c>
      <c r="AA529" s="2" t="s">
        <v>5201</v>
      </c>
      <c r="AB529" s="2" t="s">
        <v>5201</v>
      </c>
      <c r="AC529" s="2" t="s">
        <v>5201</v>
      </c>
      <c r="AD529" s="2" t="s">
        <v>5201</v>
      </c>
      <c r="AE529" s="2" t="s">
        <v>5201</v>
      </c>
      <c r="AF529" s="2" t="s">
        <v>5201</v>
      </c>
      <c r="AG529" s="2" t="s">
        <v>5201</v>
      </c>
      <c r="AH529" s="2" t="s">
        <v>5201</v>
      </c>
      <c r="AI529" s="2" t="s">
        <v>5201</v>
      </c>
      <c r="AJ529" s="2" t="s">
        <v>5201</v>
      </c>
      <c r="AK529" s="2" t="s">
        <v>5201</v>
      </c>
      <c r="AL529" s="2" t="s">
        <v>5201</v>
      </c>
      <c r="AM529" s="2">
        <f t="shared" si="293"/>
        <v>51595.922501999994</v>
      </c>
      <c r="AN529" s="2" t="s">
        <v>5201</v>
      </c>
      <c r="AO529" s="2" t="s">
        <v>5201</v>
      </c>
      <c r="AP529" s="2" t="s">
        <v>5201</v>
      </c>
      <c r="AQ529" s="2" t="s">
        <v>5201</v>
      </c>
      <c r="AR529" s="2" cm="1">
        <f t="array" ref="AR529">MIN(_xlfn._xlws.FILTER(E529:AQ529,E529:AQ529&lt;&gt;0))</f>
        <v>51595.922501999994</v>
      </c>
      <c r="AS529" s="2">
        <f t="shared" si="294"/>
        <v>88294.179887999999</v>
      </c>
    </row>
    <row r="530" spans="1:45" s="1" customFormat="1" x14ac:dyDescent="0.25">
      <c r="A530" s="5" t="s">
        <v>4566</v>
      </c>
      <c r="B530" s="1" t="s">
        <v>3257</v>
      </c>
      <c r="C530" s="1" t="s">
        <v>3409</v>
      </c>
      <c r="D530" s="2"/>
      <c r="E530" s="2" t="s">
        <v>5201</v>
      </c>
      <c r="F530" s="2" t="s">
        <v>5201</v>
      </c>
      <c r="G530" s="2" t="s">
        <v>5201</v>
      </c>
      <c r="H530" s="2">
        <v>113008.08960000001</v>
      </c>
      <c r="I530" s="2">
        <v>119739.56257431998</v>
      </c>
      <c r="J530" s="2" t="s">
        <v>5201</v>
      </c>
      <c r="K530" s="2" t="s">
        <v>5201</v>
      </c>
      <c r="L530" s="2" t="s">
        <v>5201</v>
      </c>
      <c r="M530" s="2" t="s">
        <v>5201</v>
      </c>
      <c r="N530" s="2" t="s">
        <v>5201</v>
      </c>
      <c r="O530" s="2" t="s">
        <v>5201</v>
      </c>
      <c r="P530" s="2" t="s">
        <v>5201</v>
      </c>
      <c r="Q530" s="2" t="s">
        <v>5201</v>
      </c>
      <c r="R530" s="2" t="s">
        <v>5201</v>
      </c>
      <c r="S530" s="2">
        <v>82733.861699999994</v>
      </c>
      <c r="T530" s="2" t="s">
        <v>5201</v>
      </c>
      <c r="U530" s="2" t="s">
        <v>5201</v>
      </c>
      <c r="V530" s="2">
        <v>153697.03651199999</v>
      </c>
      <c r="W530" s="2">
        <f t="shared" si="292"/>
        <v>153697.03651199999</v>
      </c>
      <c r="X530" s="2">
        <v>89814.984347999998</v>
      </c>
      <c r="Y530" s="2">
        <v>81823.77</v>
      </c>
      <c r="Z530" s="2" t="s">
        <v>5201</v>
      </c>
      <c r="AA530" s="2" t="s">
        <v>5201</v>
      </c>
      <c r="AB530" s="2" t="s">
        <v>5201</v>
      </c>
      <c r="AC530" s="2" t="s">
        <v>5201</v>
      </c>
      <c r="AD530" s="2" t="s">
        <v>5201</v>
      </c>
      <c r="AE530" s="2" t="s">
        <v>5201</v>
      </c>
      <c r="AF530" s="2" t="s">
        <v>5201</v>
      </c>
      <c r="AG530" s="2" t="s">
        <v>5201</v>
      </c>
      <c r="AH530" s="2" t="s">
        <v>5201</v>
      </c>
      <c r="AI530" s="2" t="s">
        <v>5201</v>
      </c>
      <c r="AJ530" s="2" t="s">
        <v>5201</v>
      </c>
      <c r="AK530" s="2" t="s">
        <v>5201</v>
      </c>
      <c r="AL530" s="2" t="s">
        <v>5201</v>
      </c>
      <c r="AM530" s="2">
        <f t="shared" si="293"/>
        <v>89814.984347999998</v>
      </c>
      <c r="AN530" s="2" t="s">
        <v>5201</v>
      </c>
      <c r="AO530" s="2" t="s">
        <v>5201</v>
      </c>
      <c r="AP530" s="2" t="s">
        <v>5201</v>
      </c>
      <c r="AQ530" s="2" t="s">
        <v>5201</v>
      </c>
      <c r="AR530" s="2" cm="1">
        <f t="array" ref="AR530">MIN(_xlfn._xlws.FILTER(E530:AQ530,E530:AQ530&lt;&gt;0))</f>
        <v>81823.77</v>
      </c>
      <c r="AS530" s="2">
        <f t="shared" si="294"/>
        <v>153697.03651199999</v>
      </c>
    </row>
    <row r="531" spans="1:45" s="1" customFormat="1" x14ac:dyDescent="0.25">
      <c r="A531" s="5" t="s">
        <v>4567</v>
      </c>
      <c r="B531" s="1" t="s">
        <v>3257</v>
      </c>
      <c r="C531" s="1" t="s">
        <v>3410</v>
      </c>
      <c r="D531" s="2"/>
      <c r="E531" s="2" t="s">
        <v>5201</v>
      </c>
      <c r="F531" s="2" t="s">
        <v>5201</v>
      </c>
      <c r="G531" s="2" t="s">
        <v>5201</v>
      </c>
      <c r="H531" s="2">
        <v>22660.544000000002</v>
      </c>
      <c r="I531" s="2">
        <v>19933.384895599997</v>
      </c>
      <c r="J531" s="2" t="s">
        <v>5201</v>
      </c>
      <c r="K531" s="2" t="s">
        <v>5201</v>
      </c>
      <c r="L531" s="2" t="s">
        <v>5201</v>
      </c>
      <c r="M531" s="2" t="s">
        <v>5201</v>
      </c>
      <c r="N531" s="2" t="s">
        <v>5201</v>
      </c>
      <c r="O531" s="2" t="s">
        <v>5201</v>
      </c>
      <c r="P531" s="2" t="s">
        <v>5201</v>
      </c>
      <c r="Q531" s="2" t="s">
        <v>5201</v>
      </c>
      <c r="R531" s="2" t="s">
        <v>5201</v>
      </c>
      <c r="S531" s="2">
        <v>21001.5036</v>
      </c>
      <c r="T531" s="2" t="s">
        <v>5201</v>
      </c>
      <c r="U531" s="2" t="s">
        <v>5201</v>
      </c>
      <c r="V531" s="2">
        <v>29030.320752000003</v>
      </c>
      <c r="W531" s="2">
        <f t="shared" si="292"/>
        <v>29030.320752000003</v>
      </c>
      <c r="X531" s="2">
        <v>16964.268558</v>
      </c>
      <c r="Y531" s="2">
        <v>15585.480000000001</v>
      </c>
      <c r="Z531" s="2" t="s">
        <v>5201</v>
      </c>
      <c r="AA531" s="2" t="s">
        <v>5201</v>
      </c>
      <c r="AB531" s="2" t="s">
        <v>5201</v>
      </c>
      <c r="AC531" s="2" t="s">
        <v>5201</v>
      </c>
      <c r="AD531" s="2" t="s">
        <v>5201</v>
      </c>
      <c r="AE531" s="2" t="s">
        <v>5201</v>
      </c>
      <c r="AF531" s="2" t="s">
        <v>5201</v>
      </c>
      <c r="AG531" s="2" t="s">
        <v>5201</v>
      </c>
      <c r="AH531" s="2" t="s">
        <v>5201</v>
      </c>
      <c r="AI531" s="2" t="s">
        <v>5201</v>
      </c>
      <c r="AJ531" s="2" t="s">
        <v>5201</v>
      </c>
      <c r="AK531" s="2" t="s">
        <v>5201</v>
      </c>
      <c r="AL531" s="2" t="s">
        <v>5201</v>
      </c>
      <c r="AM531" s="2">
        <f t="shared" si="293"/>
        <v>16964.268558</v>
      </c>
      <c r="AN531" s="2" t="s">
        <v>5201</v>
      </c>
      <c r="AO531" s="2" t="s">
        <v>5201</v>
      </c>
      <c r="AP531" s="2" t="s">
        <v>5201</v>
      </c>
      <c r="AQ531" s="2" t="s">
        <v>5201</v>
      </c>
      <c r="AR531" s="2" cm="1">
        <f t="array" ref="AR531">MIN(_xlfn._xlws.FILTER(E531:AQ531,E531:AQ531&lt;&gt;0))</f>
        <v>15585.480000000001</v>
      </c>
      <c r="AS531" s="2">
        <f t="shared" si="294"/>
        <v>29030.320752000003</v>
      </c>
    </row>
    <row r="532" spans="1:45" s="1" customFormat="1" x14ac:dyDescent="0.25">
      <c r="A532" s="5" t="s">
        <v>4567</v>
      </c>
      <c r="B532" s="1" t="s">
        <v>3257</v>
      </c>
      <c r="C532" s="1" t="s">
        <v>3411</v>
      </c>
      <c r="D532" s="2"/>
      <c r="E532" s="2" t="s">
        <v>5201</v>
      </c>
      <c r="F532" s="2" t="s">
        <v>5201</v>
      </c>
      <c r="G532" s="2" t="s">
        <v>5201</v>
      </c>
      <c r="H532" s="2">
        <v>31349.974400000003</v>
      </c>
      <c r="I532" s="2">
        <v>27894.357394719998</v>
      </c>
      <c r="J532" s="2" t="s">
        <v>5201</v>
      </c>
      <c r="K532" s="2" t="s">
        <v>5201</v>
      </c>
      <c r="L532" s="2" t="s">
        <v>5201</v>
      </c>
      <c r="M532" s="2" t="s">
        <v>5201</v>
      </c>
      <c r="N532" s="2" t="s">
        <v>5201</v>
      </c>
      <c r="O532" s="2" t="s">
        <v>5201</v>
      </c>
      <c r="P532" s="2" t="s">
        <v>5201</v>
      </c>
      <c r="Q532" s="2" t="s">
        <v>5201</v>
      </c>
      <c r="R532" s="2" t="s">
        <v>5201</v>
      </c>
      <c r="S532" s="2">
        <v>27250.429500000002</v>
      </c>
      <c r="T532" s="2" t="s">
        <v>5201</v>
      </c>
      <c r="U532" s="2" t="s">
        <v>5201</v>
      </c>
      <c r="V532" s="2">
        <v>35928.337247999996</v>
      </c>
      <c r="W532" s="2">
        <f t="shared" si="292"/>
        <v>35928.337247999996</v>
      </c>
      <c r="X532" s="2">
        <v>20995.219691999999</v>
      </c>
      <c r="Y532" s="2">
        <v>20780.64</v>
      </c>
      <c r="Z532" s="2" t="s">
        <v>5201</v>
      </c>
      <c r="AA532" s="2" t="s">
        <v>5201</v>
      </c>
      <c r="AB532" s="2" t="s">
        <v>5201</v>
      </c>
      <c r="AC532" s="2" t="s">
        <v>5201</v>
      </c>
      <c r="AD532" s="2" t="s">
        <v>5201</v>
      </c>
      <c r="AE532" s="2" t="s">
        <v>5201</v>
      </c>
      <c r="AF532" s="2" t="s">
        <v>5201</v>
      </c>
      <c r="AG532" s="2" t="s">
        <v>5201</v>
      </c>
      <c r="AH532" s="2" t="s">
        <v>5201</v>
      </c>
      <c r="AI532" s="2" t="s">
        <v>5201</v>
      </c>
      <c r="AJ532" s="2" t="s">
        <v>5201</v>
      </c>
      <c r="AK532" s="2" t="s">
        <v>5201</v>
      </c>
      <c r="AL532" s="2" t="s">
        <v>5201</v>
      </c>
      <c r="AM532" s="2">
        <f t="shared" si="293"/>
        <v>20995.219691999999</v>
      </c>
      <c r="AN532" s="2" t="s">
        <v>5201</v>
      </c>
      <c r="AO532" s="2" t="s">
        <v>5201</v>
      </c>
      <c r="AP532" s="2" t="s">
        <v>5201</v>
      </c>
      <c r="AQ532" s="2" t="s">
        <v>5201</v>
      </c>
      <c r="AR532" s="2" cm="1">
        <f t="array" ref="AR532">MIN(_xlfn._xlws.FILTER(E532:AQ532,E532:AQ532&lt;&gt;0))</f>
        <v>20780.64</v>
      </c>
      <c r="AS532" s="2">
        <f t="shared" si="294"/>
        <v>35928.337247999996</v>
      </c>
    </row>
    <row r="533" spans="1:45" s="1" customFormat="1" x14ac:dyDescent="0.25">
      <c r="A533" s="5" t="s">
        <v>4567</v>
      </c>
      <c r="B533" s="1" t="s">
        <v>3257</v>
      </c>
      <c r="C533" s="1" t="s">
        <v>3412</v>
      </c>
      <c r="D533" s="2"/>
      <c r="E533" s="2" t="s">
        <v>5201</v>
      </c>
      <c r="F533" s="2" t="s">
        <v>5201</v>
      </c>
      <c r="G533" s="2" t="s">
        <v>5201</v>
      </c>
      <c r="H533" s="2">
        <v>47294.678400000004</v>
      </c>
      <c r="I533" s="2">
        <v>47759.949980199992</v>
      </c>
      <c r="J533" s="2" t="s">
        <v>5201</v>
      </c>
      <c r="K533" s="2" t="s">
        <v>5201</v>
      </c>
      <c r="L533" s="2" t="s">
        <v>5201</v>
      </c>
      <c r="M533" s="2" t="s">
        <v>5201</v>
      </c>
      <c r="N533" s="2" t="s">
        <v>5201</v>
      </c>
      <c r="O533" s="2" t="s">
        <v>5201</v>
      </c>
      <c r="P533" s="2" t="s">
        <v>5201</v>
      </c>
      <c r="Q533" s="2" t="s">
        <v>5201</v>
      </c>
      <c r="R533" s="2" t="s">
        <v>5201</v>
      </c>
      <c r="S533" s="2">
        <v>43520.803199999995</v>
      </c>
      <c r="T533" s="2" t="s">
        <v>5201</v>
      </c>
      <c r="U533" s="2" t="s">
        <v>5201</v>
      </c>
      <c r="V533" s="2">
        <v>50735.676815999999</v>
      </c>
      <c r="W533" s="2">
        <f t="shared" si="292"/>
        <v>50735.676815999999</v>
      </c>
      <c r="X533" s="2">
        <v>29648.092914000001</v>
      </c>
      <c r="Y533" s="2">
        <v>33046.99</v>
      </c>
      <c r="Z533" s="2" t="s">
        <v>5201</v>
      </c>
      <c r="AA533" s="2" t="s">
        <v>5201</v>
      </c>
      <c r="AB533" s="2" t="s">
        <v>5201</v>
      </c>
      <c r="AC533" s="2" t="s">
        <v>5201</v>
      </c>
      <c r="AD533" s="2" t="s">
        <v>5201</v>
      </c>
      <c r="AE533" s="2" t="s">
        <v>5201</v>
      </c>
      <c r="AF533" s="2" t="s">
        <v>5201</v>
      </c>
      <c r="AG533" s="2" t="s">
        <v>5201</v>
      </c>
      <c r="AH533" s="2" t="s">
        <v>5201</v>
      </c>
      <c r="AI533" s="2" t="s">
        <v>5201</v>
      </c>
      <c r="AJ533" s="2" t="s">
        <v>5201</v>
      </c>
      <c r="AK533" s="2" t="s">
        <v>5201</v>
      </c>
      <c r="AL533" s="2" t="s">
        <v>5201</v>
      </c>
      <c r="AM533" s="2">
        <f t="shared" si="293"/>
        <v>29648.092914000001</v>
      </c>
      <c r="AN533" s="2" t="s">
        <v>5201</v>
      </c>
      <c r="AO533" s="2" t="s">
        <v>5201</v>
      </c>
      <c r="AP533" s="2" t="s">
        <v>5201</v>
      </c>
      <c r="AQ533" s="2" t="s">
        <v>5201</v>
      </c>
      <c r="AR533" s="2" cm="1">
        <f t="array" ref="AR533">MIN(_xlfn._xlws.FILTER(E533:AQ533,E533:AQ533&lt;&gt;0))</f>
        <v>29648.092914000001</v>
      </c>
      <c r="AS533" s="2">
        <f t="shared" si="294"/>
        <v>50735.676815999999</v>
      </c>
    </row>
    <row r="534" spans="1:45" s="1" customFormat="1" x14ac:dyDescent="0.25">
      <c r="A534" s="5" t="s">
        <v>4567</v>
      </c>
      <c r="B534" s="1" t="s">
        <v>3257</v>
      </c>
      <c r="C534" s="1" t="s">
        <v>3413</v>
      </c>
      <c r="D534" s="2"/>
      <c r="E534" s="2" t="s">
        <v>5201</v>
      </c>
      <c r="F534" s="2" t="s">
        <v>5201</v>
      </c>
      <c r="G534" s="2" t="s">
        <v>5201</v>
      </c>
      <c r="H534" s="2">
        <v>100965.072</v>
      </c>
      <c r="I534" s="2">
        <v>104493.13317133998</v>
      </c>
      <c r="J534" s="2" t="s">
        <v>5201</v>
      </c>
      <c r="K534" s="2" t="s">
        <v>5201</v>
      </c>
      <c r="L534" s="2" t="s">
        <v>5201</v>
      </c>
      <c r="M534" s="2" t="s">
        <v>5201</v>
      </c>
      <c r="N534" s="2" t="s">
        <v>5201</v>
      </c>
      <c r="O534" s="2" t="s">
        <v>5201</v>
      </c>
      <c r="P534" s="2" t="s">
        <v>5201</v>
      </c>
      <c r="Q534" s="2" t="s">
        <v>5201</v>
      </c>
      <c r="R534" s="2" t="s">
        <v>5201</v>
      </c>
      <c r="S534" s="2">
        <v>146854.75140000001</v>
      </c>
      <c r="T534" s="2" t="s">
        <v>5201</v>
      </c>
      <c r="U534" s="2" t="s">
        <v>5201</v>
      </c>
      <c r="V534" s="2">
        <v>126206.31681600001</v>
      </c>
      <c r="W534" s="2">
        <f t="shared" si="292"/>
        <v>126206.31681600001</v>
      </c>
      <c r="X534" s="2">
        <v>73750.402914000006</v>
      </c>
      <c r="Y534" s="2">
        <v>76051.37</v>
      </c>
      <c r="Z534" s="2" t="s">
        <v>5201</v>
      </c>
      <c r="AA534" s="2" t="s">
        <v>5201</v>
      </c>
      <c r="AB534" s="2" t="s">
        <v>5201</v>
      </c>
      <c r="AC534" s="2" t="s">
        <v>5201</v>
      </c>
      <c r="AD534" s="2" t="s">
        <v>5201</v>
      </c>
      <c r="AE534" s="2" t="s">
        <v>5201</v>
      </c>
      <c r="AF534" s="2" t="s">
        <v>5201</v>
      </c>
      <c r="AG534" s="2" t="s">
        <v>5201</v>
      </c>
      <c r="AH534" s="2" t="s">
        <v>5201</v>
      </c>
      <c r="AI534" s="2" t="s">
        <v>5201</v>
      </c>
      <c r="AJ534" s="2" t="s">
        <v>5201</v>
      </c>
      <c r="AK534" s="2" t="s">
        <v>5201</v>
      </c>
      <c r="AL534" s="2" t="s">
        <v>5201</v>
      </c>
      <c r="AM534" s="2">
        <f t="shared" si="293"/>
        <v>73750.402914000006</v>
      </c>
      <c r="AN534" s="2" t="s">
        <v>5201</v>
      </c>
      <c r="AO534" s="2" t="s">
        <v>5201</v>
      </c>
      <c r="AP534" s="2" t="s">
        <v>5201</v>
      </c>
      <c r="AQ534" s="2" t="s">
        <v>5201</v>
      </c>
      <c r="AR534" s="2" cm="1">
        <f t="array" ref="AR534">MIN(_xlfn._xlws.FILTER(E534:AQ534,E534:AQ534&lt;&gt;0))</f>
        <v>73750.402914000006</v>
      </c>
      <c r="AS534" s="2">
        <f t="shared" si="294"/>
        <v>146854.75140000001</v>
      </c>
    </row>
    <row r="535" spans="1:45" s="1" customFormat="1" x14ac:dyDescent="0.25">
      <c r="A535" s="5" t="s">
        <v>4568</v>
      </c>
      <c r="B535" s="1" t="s">
        <v>3257</v>
      </c>
      <c r="C535" s="1" t="s">
        <v>3414</v>
      </c>
      <c r="D535" s="2"/>
      <c r="E535" s="2" t="s">
        <v>5201</v>
      </c>
      <c r="F535" s="2" t="s">
        <v>5201</v>
      </c>
      <c r="G535" s="2" t="s">
        <v>5201</v>
      </c>
      <c r="H535" s="2">
        <v>21185.225600000002</v>
      </c>
      <c r="I535" s="2">
        <v>19659.387790999997</v>
      </c>
      <c r="J535" s="2" t="s">
        <v>5201</v>
      </c>
      <c r="K535" s="2" t="s">
        <v>5201</v>
      </c>
      <c r="L535" s="2" t="s">
        <v>5201</v>
      </c>
      <c r="M535" s="2" t="s">
        <v>5201</v>
      </c>
      <c r="N535" s="2" t="s">
        <v>5201</v>
      </c>
      <c r="O535" s="2" t="s">
        <v>5201</v>
      </c>
      <c r="P535" s="2" t="s">
        <v>5201</v>
      </c>
      <c r="Q535" s="2" t="s">
        <v>5201</v>
      </c>
      <c r="R535" s="2" t="s">
        <v>5201</v>
      </c>
      <c r="S535" s="2">
        <v>17913.987000000001</v>
      </c>
      <c r="T535" s="2" t="s">
        <v>5201</v>
      </c>
      <c r="U535" s="2" t="s">
        <v>5201</v>
      </c>
      <c r="V535" s="2" t="s">
        <v>5201</v>
      </c>
      <c r="W535" s="2" t="str">
        <f t="shared" si="292"/>
        <v>NA</v>
      </c>
      <c r="X535" s="2" t="s">
        <v>5201</v>
      </c>
      <c r="Y535" s="2">
        <v>13565.14</v>
      </c>
      <c r="Z535" s="2" t="s">
        <v>5201</v>
      </c>
      <c r="AA535" s="2" t="s">
        <v>5201</v>
      </c>
      <c r="AB535" s="2" t="s">
        <v>5201</v>
      </c>
      <c r="AC535" s="2" t="s">
        <v>5201</v>
      </c>
      <c r="AD535" s="2" t="s">
        <v>5201</v>
      </c>
      <c r="AE535" s="2" t="s">
        <v>5201</v>
      </c>
      <c r="AF535" s="2" t="s">
        <v>5201</v>
      </c>
      <c r="AG535" s="2" t="s">
        <v>5201</v>
      </c>
      <c r="AH535" s="2" t="s">
        <v>5201</v>
      </c>
      <c r="AI535" s="2" t="s">
        <v>5201</v>
      </c>
      <c r="AJ535" s="2" t="s">
        <v>5201</v>
      </c>
      <c r="AK535" s="2" t="s">
        <v>5201</v>
      </c>
      <c r="AL535" s="2" t="s">
        <v>5201</v>
      </c>
      <c r="AM535" s="2" t="str">
        <f t="shared" si="293"/>
        <v>NA</v>
      </c>
      <c r="AN535" s="2" t="s">
        <v>5201</v>
      </c>
      <c r="AO535" s="2" t="s">
        <v>5201</v>
      </c>
      <c r="AP535" s="2" t="s">
        <v>5201</v>
      </c>
      <c r="AQ535" s="2" t="s">
        <v>5201</v>
      </c>
      <c r="AR535" s="2" cm="1">
        <f t="array" ref="AR535">MIN(_xlfn._xlws.FILTER(E535:AQ535,E535:AQ535&lt;&gt;0))</f>
        <v>13565.14</v>
      </c>
      <c r="AS535" s="2">
        <f t="shared" si="294"/>
        <v>21185.225600000002</v>
      </c>
    </row>
    <row r="536" spans="1:45" s="1" customFormat="1" x14ac:dyDescent="0.25">
      <c r="A536" s="5" t="s">
        <v>4568</v>
      </c>
      <c r="B536" s="1" t="s">
        <v>3257</v>
      </c>
      <c r="C536" s="1" t="s">
        <v>3415</v>
      </c>
      <c r="D536" s="2"/>
      <c r="E536" s="2" t="s">
        <v>5201</v>
      </c>
      <c r="F536" s="2" t="s">
        <v>5201</v>
      </c>
      <c r="G536" s="2" t="s">
        <v>5201</v>
      </c>
      <c r="H536" s="2">
        <v>27883.734399999998</v>
      </c>
      <c r="I536" s="2">
        <v>26001.732903649998</v>
      </c>
      <c r="J536" s="2" t="s">
        <v>5201</v>
      </c>
      <c r="K536" s="2" t="s">
        <v>5201</v>
      </c>
      <c r="L536" s="2" t="s">
        <v>5201</v>
      </c>
      <c r="M536" s="2" t="s">
        <v>5201</v>
      </c>
      <c r="N536" s="2" t="s">
        <v>5201</v>
      </c>
      <c r="O536" s="2" t="s">
        <v>5201</v>
      </c>
      <c r="P536" s="2" t="s">
        <v>5201</v>
      </c>
      <c r="Q536" s="2" t="s">
        <v>5201</v>
      </c>
      <c r="R536" s="2" t="s">
        <v>5201</v>
      </c>
      <c r="S536" s="2">
        <v>24640.219799999999</v>
      </c>
      <c r="T536" s="2" t="s">
        <v>5201</v>
      </c>
      <c r="U536" s="2" t="s">
        <v>5201</v>
      </c>
      <c r="V536" s="2" t="s">
        <v>5201</v>
      </c>
      <c r="W536" s="2" t="str">
        <f t="shared" si="292"/>
        <v>NA</v>
      </c>
      <c r="X536" s="2" t="s">
        <v>5201</v>
      </c>
      <c r="Y536" s="2">
        <v>18904.61</v>
      </c>
      <c r="Z536" s="2" t="s">
        <v>5201</v>
      </c>
      <c r="AA536" s="2" t="s">
        <v>5201</v>
      </c>
      <c r="AB536" s="2" t="s">
        <v>5201</v>
      </c>
      <c r="AC536" s="2" t="s">
        <v>5201</v>
      </c>
      <c r="AD536" s="2" t="s">
        <v>5201</v>
      </c>
      <c r="AE536" s="2" t="s">
        <v>5201</v>
      </c>
      <c r="AF536" s="2" t="s">
        <v>5201</v>
      </c>
      <c r="AG536" s="2" t="s">
        <v>5201</v>
      </c>
      <c r="AH536" s="2" t="s">
        <v>5201</v>
      </c>
      <c r="AI536" s="2" t="s">
        <v>5201</v>
      </c>
      <c r="AJ536" s="2" t="s">
        <v>5201</v>
      </c>
      <c r="AK536" s="2" t="s">
        <v>5201</v>
      </c>
      <c r="AL536" s="2" t="s">
        <v>5201</v>
      </c>
      <c r="AM536" s="2" t="str">
        <f t="shared" si="293"/>
        <v>NA</v>
      </c>
      <c r="AN536" s="2" t="s">
        <v>5201</v>
      </c>
      <c r="AO536" s="2" t="s">
        <v>5201</v>
      </c>
      <c r="AP536" s="2" t="s">
        <v>5201</v>
      </c>
      <c r="AQ536" s="2" t="s">
        <v>5201</v>
      </c>
      <c r="AR536" s="2" cm="1">
        <f t="array" ref="AR536">MIN(_xlfn._xlws.FILTER(E536:AQ536,E536:AQ536&lt;&gt;0))</f>
        <v>18904.61</v>
      </c>
      <c r="AS536" s="2">
        <f t="shared" si="294"/>
        <v>27883.734399999998</v>
      </c>
    </row>
    <row r="537" spans="1:45" s="1" customFormat="1" x14ac:dyDescent="0.25">
      <c r="A537" s="5" t="s">
        <v>4568</v>
      </c>
      <c r="B537" s="1" t="s">
        <v>3257</v>
      </c>
      <c r="C537" s="1" t="s">
        <v>3416</v>
      </c>
      <c r="D537" s="2"/>
      <c r="E537" s="2" t="s">
        <v>5201</v>
      </c>
      <c r="F537" s="2" t="s">
        <v>5201</v>
      </c>
      <c r="G537" s="2" t="s">
        <v>5201</v>
      </c>
      <c r="H537" s="2">
        <v>45026.457599999994</v>
      </c>
      <c r="I537" s="2">
        <v>39977.878101049995</v>
      </c>
      <c r="J537" s="2" t="s">
        <v>5201</v>
      </c>
      <c r="K537" s="2" t="s">
        <v>5201</v>
      </c>
      <c r="L537" s="2" t="s">
        <v>5201</v>
      </c>
      <c r="M537" s="2" t="s">
        <v>5201</v>
      </c>
      <c r="N537" s="2" t="s">
        <v>5201</v>
      </c>
      <c r="O537" s="2" t="s">
        <v>5201</v>
      </c>
      <c r="P537" s="2" t="s">
        <v>5201</v>
      </c>
      <c r="Q537" s="2" t="s">
        <v>5201</v>
      </c>
      <c r="R537" s="2" t="s">
        <v>5201</v>
      </c>
      <c r="S537" s="2">
        <v>47293.325100000002</v>
      </c>
      <c r="T537" s="2" t="s">
        <v>5201</v>
      </c>
      <c r="U537" s="2" t="s">
        <v>5201</v>
      </c>
      <c r="V537" s="2" t="s">
        <v>5201</v>
      </c>
      <c r="W537" s="2" t="str">
        <f t="shared" si="292"/>
        <v>NA</v>
      </c>
      <c r="X537" s="2" t="s">
        <v>5201</v>
      </c>
      <c r="Y537" s="2">
        <v>29294.929999999997</v>
      </c>
      <c r="Z537" s="2" t="s">
        <v>5201</v>
      </c>
      <c r="AA537" s="2" t="s">
        <v>5201</v>
      </c>
      <c r="AB537" s="2" t="s">
        <v>5201</v>
      </c>
      <c r="AC537" s="2" t="s">
        <v>5201</v>
      </c>
      <c r="AD537" s="2" t="s">
        <v>5201</v>
      </c>
      <c r="AE537" s="2" t="s">
        <v>5201</v>
      </c>
      <c r="AF537" s="2" t="s">
        <v>5201</v>
      </c>
      <c r="AG537" s="2" t="s">
        <v>5201</v>
      </c>
      <c r="AH537" s="2" t="s">
        <v>5201</v>
      </c>
      <c r="AI537" s="2" t="s">
        <v>5201</v>
      </c>
      <c r="AJ537" s="2" t="s">
        <v>5201</v>
      </c>
      <c r="AK537" s="2" t="s">
        <v>5201</v>
      </c>
      <c r="AL537" s="2" t="s">
        <v>5201</v>
      </c>
      <c r="AM537" s="2" t="str">
        <f t="shared" si="293"/>
        <v>NA</v>
      </c>
      <c r="AN537" s="2" t="s">
        <v>5201</v>
      </c>
      <c r="AO537" s="2" t="s">
        <v>5201</v>
      </c>
      <c r="AP537" s="2" t="s">
        <v>5201</v>
      </c>
      <c r="AQ537" s="2" t="s">
        <v>5201</v>
      </c>
      <c r="AR537" s="2" cm="1">
        <f t="array" ref="AR537">MIN(_xlfn._xlws.FILTER(E537:AQ537,E537:AQ537&lt;&gt;0))</f>
        <v>29294.929999999997</v>
      </c>
      <c r="AS537" s="2">
        <f t="shared" si="294"/>
        <v>47293.325100000002</v>
      </c>
    </row>
    <row r="538" spans="1:45" s="1" customFormat="1" x14ac:dyDescent="0.25">
      <c r="A538" s="5" t="s">
        <v>4568</v>
      </c>
      <c r="B538" s="1" t="s">
        <v>3257</v>
      </c>
      <c r="C538" s="1" t="s">
        <v>3417</v>
      </c>
      <c r="D538" s="2"/>
      <c r="E538" s="2" t="s">
        <v>5201</v>
      </c>
      <c r="F538" s="2" t="s">
        <v>5201</v>
      </c>
      <c r="G538" s="2" t="s">
        <v>5201</v>
      </c>
      <c r="H538" s="2">
        <v>70553.148799999995</v>
      </c>
      <c r="I538" s="2">
        <v>59556.767300579995</v>
      </c>
      <c r="J538" s="2" t="s">
        <v>5201</v>
      </c>
      <c r="K538" s="2" t="s">
        <v>5201</v>
      </c>
      <c r="L538" s="2" t="s">
        <v>5201</v>
      </c>
      <c r="M538" s="2" t="s">
        <v>5201</v>
      </c>
      <c r="N538" s="2" t="s">
        <v>5201</v>
      </c>
      <c r="O538" s="2" t="s">
        <v>5201</v>
      </c>
      <c r="P538" s="2" t="s">
        <v>5201</v>
      </c>
      <c r="Q538" s="2" t="s">
        <v>5201</v>
      </c>
      <c r="R538" s="2" t="s">
        <v>5201</v>
      </c>
      <c r="S538" s="2">
        <v>55539.351000000002</v>
      </c>
      <c r="T538" s="2" t="s">
        <v>5201</v>
      </c>
      <c r="U538" s="2" t="s">
        <v>5201</v>
      </c>
      <c r="V538" s="2" t="s">
        <v>5201</v>
      </c>
      <c r="W538" s="2" t="str">
        <f t="shared" si="292"/>
        <v>NA</v>
      </c>
      <c r="X538" s="2" t="s">
        <v>5201</v>
      </c>
      <c r="Y538" s="2">
        <v>68691.56</v>
      </c>
      <c r="Z538" s="2" t="s">
        <v>5201</v>
      </c>
      <c r="AA538" s="2" t="s">
        <v>5201</v>
      </c>
      <c r="AB538" s="2" t="s">
        <v>5201</v>
      </c>
      <c r="AC538" s="2" t="s">
        <v>5201</v>
      </c>
      <c r="AD538" s="2" t="s">
        <v>5201</v>
      </c>
      <c r="AE538" s="2" t="s">
        <v>5201</v>
      </c>
      <c r="AF538" s="2" t="s">
        <v>5201</v>
      </c>
      <c r="AG538" s="2" t="s">
        <v>5201</v>
      </c>
      <c r="AH538" s="2" t="s">
        <v>5201</v>
      </c>
      <c r="AI538" s="2" t="s">
        <v>5201</v>
      </c>
      <c r="AJ538" s="2" t="s">
        <v>5201</v>
      </c>
      <c r="AK538" s="2" t="s">
        <v>5201</v>
      </c>
      <c r="AL538" s="2" t="s">
        <v>5201</v>
      </c>
      <c r="AM538" s="2" t="str">
        <f t="shared" si="293"/>
        <v>NA</v>
      </c>
      <c r="AN538" s="2" t="s">
        <v>5201</v>
      </c>
      <c r="AO538" s="2" t="s">
        <v>5201</v>
      </c>
      <c r="AP538" s="2" t="s">
        <v>5201</v>
      </c>
      <c r="AQ538" s="2" t="s">
        <v>5201</v>
      </c>
      <c r="AR538" s="2" cm="1">
        <f t="array" ref="AR538">MIN(_xlfn._xlws.FILTER(E538:AQ538,E538:AQ538&lt;&gt;0))</f>
        <v>55539.351000000002</v>
      </c>
      <c r="AS538" s="2">
        <f t="shared" si="294"/>
        <v>70553.148799999995</v>
      </c>
    </row>
    <row r="539" spans="1:45" s="1" customFormat="1" x14ac:dyDescent="0.25">
      <c r="A539" s="5" t="s">
        <v>4569</v>
      </c>
      <c r="B539" s="1" t="s">
        <v>3257</v>
      </c>
      <c r="C539" s="1" t="s">
        <v>3418</v>
      </c>
      <c r="D539" s="2"/>
      <c r="E539" s="2" t="s">
        <v>5201</v>
      </c>
      <c r="F539" s="2" t="s">
        <v>5201</v>
      </c>
      <c r="G539" s="2" t="s">
        <v>5201</v>
      </c>
      <c r="H539" s="2">
        <v>15075.977599999998</v>
      </c>
      <c r="I539" s="2">
        <v>11403.667778939998</v>
      </c>
      <c r="J539" s="2" t="s">
        <v>5201</v>
      </c>
      <c r="K539" s="2" t="s">
        <v>5201</v>
      </c>
      <c r="L539" s="2" t="s">
        <v>5201</v>
      </c>
      <c r="M539" s="2" t="s">
        <v>5201</v>
      </c>
      <c r="N539" s="2" t="s">
        <v>5201</v>
      </c>
      <c r="O539" s="2" t="s">
        <v>5201</v>
      </c>
      <c r="P539" s="2" t="s">
        <v>5201</v>
      </c>
      <c r="Q539" s="2" t="s">
        <v>5201</v>
      </c>
      <c r="R539" s="2" t="s">
        <v>5201</v>
      </c>
      <c r="S539" s="2">
        <v>14317.2099</v>
      </c>
      <c r="T539" s="2" t="s">
        <v>5201</v>
      </c>
      <c r="U539" s="2" t="s">
        <v>5201</v>
      </c>
      <c r="V539" s="2">
        <v>18106.484688</v>
      </c>
      <c r="W539" s="2">
        <f t="shared" si="292"/>
        <v>18106.484688</v>
      </c>
      <c r="X539" s="2">
        <v>10580.774202000001</v>
      </c>
      <c r="Y539" s="2">
        <v>9668.77</v>
      </c>
      <c r="Z539" s="2" t="s">
        <v>5201</v>
      </c>
      <c r="AA539" s="2" t="s">
        <v>5201</v>
      </c>
      <c r="AB539" s="2" t="s">
        <v>5201</v>
      </c>
      <c r="AC539" s="2" t="s">
        <v>5201</v>
      </c>
      <c r="AD539" s="2" t="s">
        <v>5201</v>
      </c>
      <c r="AE539" s="2" t="s">
        <v>5201</v>
      </c>
      <c r="AF539" s="2" t="s">
        <v>5201</v>
      </c>
      <c r="AG539" s="2" t="s">
        <v>5201</v>
      </c>
      <c r="AH539" s="2" t="s">
        <v>5201</v>
      </c>
      <c r="AI539" s="2" t="s">
        <v>5201</v>
      </c>
      <c r="AJ539" s="2" t="s">
        <v>5201</v>
      </c>
      <c r="AK539" s="2" t="s">
        <v>5201</v>
      </c>
      <c r="AL539" s="2" t="s">
        <v>5201</v>
      </c>
      <c r="AM539" s="2">
        <f t="shared" si="293"/>
        <v>10580.774202000001</v>
      </c>
      <c r="AN539" s="2" t="s">
        <v>5201</v>
      </c>
      <c r="AO539" s="2" t="s">
        <v>5201</v>
      </c>
      <c r="AP539" s="2" t="s">
        <v>5201</v>
      </c>
      <c r="AQ539" s="2" t="s">
        <v>5201</v>
      </c>
      <c r="AR539" s="2" cm="1">
        <f t="array" ref="AR539">MIN(_xlfn._xlws.FILTER(E539:AQ539,E539:AQ539&lt;&gt;0))</f>
        <v>9668.77</v>
      </c>
      <c r="AS539" s="2">
        <f t="shared" si="294"/>
        <v>18106.484688</v>
      </c>
    </row>
    <row r="540" spans="1:45" s="1" customFormat="1" x14ac:dyDescent="0.25">
      <c r="A540" s="5" t="s">
        <v>4569</v>
      </c>
      <c r="B540" s="1" t="s">
        <v>3257</v>
      </c>
      <c r="C540" s="1" t="s">
        <v>3419</v>
      </c>
      <c r="D540" s="2"/>
      <c r="E540" s="2" t="s">
        <v>5201</v>
      </c>
      <c r="F540" s="2" t="s">
        <v>5201</v>
      </c>
      <c r="G540" s="2" t="s">
        <v>5201</v>
      </c>
      <c r="H540" s="2">
        <v>17233.712</v>
      </c>
      <c r="I540" s="2">
        <v>13678.340534059998</v>
      </c>
      <c r="J540" s="2" t="s">
        <v>5201</v>
      </c>
      <c r="K540" s="2" t="s">
        <v>5201</v>
      </c>
      <c r="L540" s="2" t="s">
        <v>5201</v>
      </c>
      <c r="M540" s="2" t="s">
        <v>5201</v>
      </c>
      <c r="N540" s="2" t="s">
        <v>5201</v>
      </c>
      <c r="O540" s="2" t="s">
        <v>5201</v>
      </c>
      <c r="P540" s="2" t="s">
        <v>5201</v>
      </c>
      <c r="Q540" s="2" t="s">
        <v>5201</v>
      </c>
      <c r="R540" s="2" t="s">
        <v>5201</v>
      </c>
      <c r="S540" s="2">
        <v>18113.697</v>
      </c>
      <c r="T540" s="2" t="s">
        <v>5201</v>
      </c>
      <c r="U540" s="2" t="s">
        <v>5201</v>
      </c>
      <c r="V540" s="2">
        <v>23266.52016</v>
      </c>
      <c r="W540" s="2">
        <f t="shared" si="292"/>
        <v>23266.52016</v>
      </c>
      <c r="X540" s="2">
        <v>13596.112139999999</v>
      </c>
      <c r="Y540" s="2">
        <v>11400.49</v>
      </c>
      <c r="Z540" s="2" t="s">
        <v>5201</v>
      </c>
      <c r="AA540" s="2" t="s">
        <v>5201</v>
      </c>
      <c r="AB540" s="2" t="s">
        <v>5201</v>
      </c>
      <c r="AC540" s="2" t="s">
        <v>5201</v>
      </c>
      <c r="AD540" s="2" t="s">
        <v>5201</v>
      </c>
      <c r="AE540" s="2" t="s">
        <v>5201</v>
      </c>
      <c r="AF540" s="2" t="s">
        <v>5201</v>
      </c>
      <c r="AG540" s="2" t="s">
        <v>5201</v>
      </c>
      <c r="AH540" s="2" t="s">
        <v>5201</v>
      </c>
      <c r="AI540" s="2" t="s">
        <v>5201</v>
      </c>
      <c r="AJ540" s="2" t="s">
        <v>5201</v>
      </c>
      <c r="AK540" s="2" t="s">
        <v>5201</v>
      </c>
      <c r="AL540" s="2" t="s">
        <v>5201</v>
      </c>
      <c r="AM540" s="2">
        <f t="shared" si="293"/>
        <v>13596.112139999999</v>
      </c>
      <c r="AN540" s="2" t="s">
        <v>5201</v>
      </c>
      <c r="AO540" s="2" t="s">
        <v>5201</v>
      </c>
      <c r="AP540" s="2" t="s">
        <v>5201</v>
      </c>
      <c r="AQ540" s="2" t="s">
        <v>5201</v>
      </c>
      <c r="AR540" s="2" cm="1">
        <f t="array" ref="AR540">MIN(_xlfn._xlws.FILTER(E540:AQ540,E540:AQ540&lt;&gt;0))</f>
        <v>11400.49</v>
      </c>
      <c r="AS540" s="2">
        <f t="shared" si="294"/>
        <v>23266.52016</v>
      </c>
    </row>
    <row r="541" spans="1:45" s="1" customFormat="1" x14ac:dyDescent="0.25">
      <c r="A541" s="5" t="s">
        <v>4569</v>
      </c>
      <c r="B541" s="1" t="s">
        <v>3257</v>
      </c>
      <c r="C541" s="1" t="s">
        <v>3420</v>
      </c>
      <c r="D541" s="2"/>
      <c r="E541" s="2" t="s">
        <v>5201</v>
      </c>
      <c r="F541" s="2" t="s">
        <v>5201</v>
      </c>
      <c r="G541" s="2" t="s">
        <v>5201</v>
      </c>
      <c r="H541" s="2">
        <v>25151.904000000002</v>
      </c>
      <c r="I541" s="2">
        <v>23383.398229189996</v>
      </c>
      <c r="J541" s="2" t="s">
        <v>5201</v>
      </c>
      <c r="K541" s="2" t="s">
        <v>5201</v>
      </c>
      <c r="L541" s="2" t="s">
        <v>5201</v>
      </c>
      <c r="M541" s="2" t="s">
        <v>5201</v>
      </c>
      <c r="N541" s="2" t="s">
        <v>5201</v>
      </c>
      <c r="O541" s="2" t="s">
        <v>5201</v>
      </c>
      <c r="P541" s="2" t="s">
        <v>5201</v>
      </c>
      <c r="Q541" s="2" t="s">
        <v>5201</v>
      </c>
      <c r="R541" s="2" t="s">
        <v>5201</v>
      </c>
      <c r="S541" s="2">
        <v>27687.794400000002</v>
      </c>
      <c r="T541" s="2" t="s">
        <v>5201</v>
      </c>
      <c r="U541" s="2" t="s">
        <v>5201</v>
      </c>
      <c r="V541" s="2">
        <v>36122.404608000004</v>
      </c>
      <c r="W541" s="2">
        <f t="shared" si="292"/>
        <v>36122.404608000004</v>
      </c>
      <c r="X541" s="2">
        <v>21108.625631999999</v>
      </c>
      <c r="Y541" s="2">
        <v>16739.96</v>
      </c>
      <c r="Z541" s="2" t="s">
        <v>5201</v>
      </c>
      <c r="AA541" s="2" t="s">
        <v>5201</v>
      </c>
      <c r="AB541" s="2" t="s">
        <v>5201</v>
      </c>
      <c r="AC541" s="2" t="s">
        <v>5201</v>
      </c>
      <c r="AD541" s="2" t="s">
        <v>5201</v>
      </c>
      <c r="AE541" s="2" t="s">
        <v>5201</v>
      </c>
      <c r="AF541" s="2" t="s">
        <v>5201</v>
      </c>
      <c r="AG541" s="2" t="s">
        <v>5201</v>
      </c>
      <c r="AH541" s="2" t="s">
        <v>5201</v>
      </c>
      <c r="AI541" s="2" t="s">
        <v>5201</v>
      </c>
      <c r="AJ541" s="2" t="s">
        <v>5201</v>
      </c>
      <c r="AK541" s="2" t="s">
        <v>5201</v>
      </c>
      <c r="AL541" s="2" t="s">
        <v>5201</v>
      </c>
      <c r="AM541" s="2">
        <f t="shared" si="293"/>
        <v>21108.625631999999</v>
      </c>
      <c r="AN541" s="2" t="s">
        <v>5201</v>
      </c>
      <c r="AO541" s="2" t="s">
        <v>5201</v>
      </c>
      <c r="AP541" s="2" t="s">
        <v>5201</v>
      </c>
      <c r="AQ541" s="2" t="s">
        <v>5201</v>
      </c>
      <c r="AR541" s="2" cm="1">
        <f t="array" ref="AR541">MIN(_xlfn._xlws.FILTER(E541:AQ541,E541:AQ541&lt;&gt;0))</f>
        <v>16739.96</v>
      </c>
      <c r="AS541" s="2">
        <f t="shared" si="294"/>
        <v>36122.404608000004</v>
      </c>
    </row>
    <row r="542" spans="1:45" s="1" customFormat="1" x14ac:dyDescent="0.25">
      <c r="A542" s="5" t="s">
        <v>4569</v>
      </c>
      <c r="B542" s="1" t="s">
        <v>3257</v>
      </c>
      <c r="C542" s="1" t="s">
        <v>3421</v>
      </c>
      <c r="D542" s="2"/>
      <c r="E542" s="2" t="s">
        <v>5201</v>
      </c>
      <c r="F542" s="2" t="s">
        <v>5201</v>
      </c>
      <c r="G542" s="2" t="s">
        <v>5201</v>
      </c>
      <c r="H542" s="2">
        <v>52860.159999999996</v>
      </c>
      <c r="I542" s="2">
        <v>49286.538032439996</v>
      </c>
      <c r="J542" s="2" t="s">
        <v>5201</v>
      </c>
      <c r="K542" s="2" t="s">
        <v>5201</v>
      </c>
      <c r="L542" s="2" t="s">
        <v>5201</v>
      </c>
      <c r="M542" s="2" t="s">
        <v>5201</v>
      </c>
      <c r="N542" s="2" t="s">
        <v>5201</v>
      </c>
      <c r="O542" s="2" t="s">
        <v>5201</v>
      </c>
      <c r="P542" s="2" t="s">
        <v>5201</v>
      </c>
      <c r="Q542" s="2" t="s">
        <v>5201</v>
      </c>
      <c r="R542" s="2" t="s">
        <v>5201</v>
      </c>
      <c r="S542" s="2">
        <v>50796.238499999999</v>
      </c>
      <c r="T542" s="2" t="s">
        <v>5201</v>
      </c>
      <c r="U542" s="2" t="s">
        <v>5201</v>
      </c>
      <c r="V542" s="2">
        <v>67341.373920000013</v>
      </c>
      <c r="W542" s="2">
        <f t="shared" si="292"/>
        <v>67341.373920000013</v>
      </c>
      <c r="X542" s="2">
        <v>39351.86118</v>
      </c>
      <c r="Y542" s="2">
        <v>38386.46</v>
      </c>
      <c r="Z542" s="2" t="s">
        <v>5201</v>
      </c>
      <c r="AA542" s="2" t="s">
        <v>5201</v>
      </c>
      <c r="AB542" s="2" t="s">
        <v>5201</v>
      </c>
      <c r="AC542" s="2" t="s">
        <v>5201</v>
      </c>
      <c r="AD542" s="2" t="s">
        <v>5201</v>
      </c>
      <c r="AE542" s="2" t="s">
        <v>5201</v>
      </c>
      <c r="AF542" s="2" t="s">
        <v>5201</v>
      </c>
      <c r="AG542" s="2" t="s">
        <v>5201</v>
      </c>
      <c r="AH542" s="2" t="s">
        <v>5201</v>
      </c>
      <c r="AI542" s="2" t="s">
        <v>5201</v>
      </c>
      <c r="AJ542" s="2" t="s">
        <v>5201</v>
      </c>
      <c r="AK542" s="2" t="s">
        <v>5201</v>
      </c>
      <c r="AL542" s="2" t="s">
        <v>5201</v>
      </c>
      <c r="AM542" s="2">
        <f t="shared" si="293"/>
        <v>39351.86118</v>
      </c>
      <c r="AN542" s="2" t="s">
        <v>5201</v>
      </c>
      <c r="AO542" s="2" t="s">
        <v>5201</v>
      </c>
      <c r="AP542" s="2" t="s">
        <v>5201</v>
      </c>
      <c r="AQ542" s="2" t="s">
        <v>5201</v>
      </c>
      <c r="AR542" s="2" cm="1">
        <f t="array" ref="AR542">MIN(_xlfn._xlws.FILTER(E542:AQ542,E542:AQ542&lt;&gt;0))</f>
        <v>38386.46</v>
      </c>
      <c r="AS542" s="2">
        <f t="shared" si="294"/>
        <v>67341.373920000013</v>
      </c>
    </row>
    <row r="543" spans="1:45" s="1" customFormat="1" x14ac:dyDescent="0.25">
      <c r="A543" s="5" t="s">
        <v>4570</v>
      </c>
      <c r="B543" s="1" t="s">
        <v>3257</v>
      </c>
      <c r="C543" s="1" t="s">
        <v>3422</v>
      </c>
      <c r="D543" s="2"/>
      <c r="E543" s="2" t="s">
        <v>5201</v>
      </c>
      <c r="F543" s="2" t="s">
        <v>5201</v>
      </c>
      <c r="G543" s="2" t="s">
        <v>5201</v>
      </c>
      <c r="H543" s="2">
        <v>9272.1919999999991</v>
      </c>
      <c r="I543" s="2">
        <v>7304.8889160899998</v>
      </c>
      <c r="J543" s="2" t="s">
        <v>5201</v>
      </c>
      <c r="K543" s="2" t="s">
        <v>5201</v>
      </c>
      <c r="L543" s="2" t="s">
        <v>5201</v>
      </c>
      <c r="M543" s="2" t="s">
        <v>5201</v>
      </c>
      <c r="N543" s="2" t="s">
        <v>5201</v>
      </c>
      <c r="O543" s="2" t="s">
        <v>5201</v>
      </c>
      <c r="P543" s="2" t="s">
        <v>5201</v>
      </c>
      <c r="Q543" s="2" t="s">
        <v>5201</v>
      </c>
      <c r="R543" s="2" t="s">
        <v>5201</v>
      </c>
      <c r="S543" s="2">
        <v>9669.9582000000009</v>
      </c>
      <c r="T543" s="2" t="s">
        <v>5201</v>
      </c>
      <c r="U543" s="2" t="s">
        <v>5201</v>
      </c>
      <c r="V543" s="2">
        <v>10300.664208</v>
      </c>
      <c r="W543" s="2">
        <f t="shared" si="292"/>
        <v>10300.664208</v>
      </c>
      <c r="X543" s="2">
        <v>6019.335282</v>
      </c>
      <c r="Y543" s="2">
        <v>6061.0199999999995</v>
      </c>
      <c r="Z543" s="2" t="s">
        <v>5201</v>
      </c>
      <c r="AA543" s="2" t="s">
        <v>5201</v>
      </c>
      <c r="AB543" s="2" t="s">
        <v>5201</v>
      </c>
      <c r="AC543" s="2" t="s">
        <v>5201</v>
      </c>
      <c r="AD543" s="2" t="s">
        <v>5201</v>
      </c>
      <c r="AE543" s="2" t="s">
        <v>5201</v>
      </c>
      <c r="AF543" s="2" t="s">
        <v>5201</v>
      </c>
      <c r="AG543" s="2" t="s">
        <v>5201</v>
      </c>
      <c r="AH543" s="2" t="s">
        <v>5201</v>
      </c>
      <c r="AI543" s="2" t="s">
        <v>5201</v>
      </c>
      <c r="AJ543" s="2" t="s">
        <v>5201</v>
      </c>
      <c r="AK543" s="2" t="s">
        <v>5201</v>
      </c>
      <c r="AL543" s="2" t="s">
        <v>5201</v>
      </c>
      <c r="AM543" s="2">
        <f t="shared" si="293"/>
        <v>6019.335282</v>
      </c>
      <c r="AN543" s="2" t="s">
        <v>5201</v>
      </c>
      <c r="AO543" s="2" t="s">
        <v>5201</v>
      </c>
      <c r="AP543" s="2" t="s">
        <v>5201</v>
      </c>
      <c r="AQ543" s="2" t="s">
        <v>5201</v>
      </c>
      <c r="AR543" s="2" cm="1">
        <f t="array" ref="AR543">MIN(_xlfn._xlws.FILTER(E543:AQ543,E543:AQ543&lt;&gt;0))</f>
        <v>6019.335282</v>
      </c>
      <c r="AS543" s="2">
        <f t="shared" si="294"/>
        <v>10300.664208</v>
      </c>
    </row>
    <row r="544" spans="1:45" s="1" customFormat="1" x14ac:dyDescent="0.25">
      <c r="A544" s="5" t="s">
        <v>4570</v>
      </c>
      <c r="B544" s="1" t="s">
        <v>3257</v>
      </c>
      <c r="C544" s="1" t="s">
        <v>3423</v>
      </c>
      <c r="D544" s="2"/>
      <c r="E544" s="2" t="s">
        <v>5201</v>
      </c>
      <c r="F544" s="2" t="s">
        <v>5201</v>
      </c>
      <c r="G544" s="2" t="s">
        <v>5201</v>
      </c>
      <c r="H544" s="2">
        <v>13682.982400000001</v>
      </c>
      <c r="I544" s="2">
        <v>12215.245674189999</v>
      </c>
      <c r="J544" s="2" t="s">
        <v>5201</v>
      </c>
      <c r="K544" s="2" t="s">
        <v>5201</v>
      </c>
      <c r="L544" s="2" t="s">
        <v>5201</v>
      </c>
      <c r="M544" s="2" t="s">
        <v>5201</v>
      </c>
      <c r="N544" s="2" t="s">
        <v>5201</v>
      </c>
      <c r="O544" s="2" t="s">
        <v>5201</v>
      </c>
      <c r="P544" s="2" t="s">
        <v>5201</v>
      </c>
      <c r="Q544" s="2" t="s">
        <v>5201</v>
      </c>
      <c r="R544" s="2" t="s">
        <v>5201</v>
      </c>
      <c r="S544" s="2">
        <v>13791.972599999999</v>
      </c>
      <c r="T544" s="2" t="s">
        <v>5201</v>
      </c>
      <c r="U544" s="2" t="s">
        <v>5201</v>
      </c>
      <c r="V544" s="2">
        <v>20387.854320000002</v>
      </c>
      <c r="W544" s="2">
        <f t="shared" si="292"/>
        <v>20387.854320000002</v>
      </c>
      <c r="X544" s="2">
        <v>11913.92403</v>
      </c>
      <c r="Y544" s="2">
        <v>9524.4600000000009</v>
      </c>
      <c r="Z544" s="2" t="s">
        <v>5201</v>
      </c>
      <c r="AA544" s="2" t="s">
        <v>5201</v>
      </c>
      <c r="AB544" s="2" t="s">
        <v>5201</v>
      </c>
      <c r="AC544" s="2" t="s">
        <v>5201</v>
      </c>
      <c r="AD544" s="2" t="s">
        <v>5201</v>
      </c>
      <c r="AE544" s="2" t="s">
        <v>5201</v>
      </c>
      <c r="AF544" s="2" t="s">
        <v>5201</v>
      </c>
      <c r="AG544" s="2" t="s">
        <v>5201</v>
      </c>
      <c r="AH544" s="2" t="s">
        <v>5201</v>
      </c>
      <c r="AI544" s="2" t="s">
        <v>5201</v>
      </c>
      <c r="AJ544" s="2" t="s">
        <v>5201</v>
      </c>
      <c r="AK544" s="2" t="s">
        <v>5201</v>
      </c>
      <c r="AL544" s="2" t="s">
        <v>5201</v>
      </c>
      <c r="AM544" s="2">
        <f t="shared" si="293"/>
        <v>11913.92403</v>
      </c>
      <c r="AN544" s="2" t="s">
        <v>5201</v>
      </c>
      <c r="AO544" s="2" t="s">
        <v>5201</v>
      </c>
      <c r="AP544" s="2" t="s">
        <v>5201</v>
      </c>
      <c r="AQ544" s="2" t="s">
        <v>5201</v>
      </c>
      <c r="AR544" s="2" cm="1">
        <f t="array" ref="AR544">MIN(_xlfn._xlws.FILTER(E544:AQ544,E544:AQ544&lt;&gt;0))</f>
        <v>9524.4600000000009</v>
      </c>
      <c r="AS544" s="2">
        <f t="shared" si="294"/>
        <v>20387.854320000002</v>
      </c>
    </row>
    <row r="545" spans="1:45" s="1" customFormat="1" x14ac:dyDescent="0.25">
      <c r="A545" s="5" t="s">
        <v>4570</v>
      </c>
      <c r="B545" s="1" t="s">
        <v>3257</v>
      </c>
      <c r="C545" s="1" t="s">
        <v>3424</v>
      </c>
      <c r="D545" s="2"/>
      <c r="E545" s="2" t="s">
        <v>5201</v>
      </c>
      <c r="F545" s="2" t="s">
        <v>5201</v>
      </c>
      <c r="G545" s="2" t="s">
        <v>5201</v>
      </c>
      <c r="H545" s="2">
        <v>24361.168000000001</v>
      </c>
      <c r="I545" s="2">
        <v>26980.116567599998</v>
      </c>
      <c r="J545" s="2" t="s">
        <v>5201</v>
      </c>
      <c r="K545" s="2" t="s">
        <v>5201</v>
      </c>
      <c r="L545" s="2" t="s">
        <v>5201</v>
      </c>
      <c r="M545" s="2" t="s">
        <v>5201</v>
      </c>
      <c r="N545" s="2" t="s">
        <v>5201</v>
      </c>
      <c r="O545" s="2" t="s">
        <v>5201</v>
      </c>
      <c r="P545" s="2" t="s">
        <v>5201</v>
      </c>
      <c r="Q545" s="2" t="s">
        <v>5201</v>
      </c>
      <c r="R545" s="2" t="s">
        <v>5201</v>
      </c>
      <c r="S545" s="2">
        <v>29539.106100000001</v>
      </c>
      <c r="T545" s="2" t="s">
        <v>5201</v>
      </c>
      <c r="U545" s="2" t="s">
        <v>5201</v>
      </c>
      <c r="V545" s="2">
        <v>41610.198288</v>
      </c>
      <c r="W545" s="2">
        <f t="shared" si="292"/>
        <v>41610.198288</v>
      </c>
      <c r="X545" s="2">
        <v>24315.493601999999</v>
      </c>
      <c r="Y545" s="2">
        <v>20492.02</v>
      </c>
      <c r="Z545" s="2" t="s">
        <v>5201</v>
      </c>
      <c r="AA545" s="2" t="s">
        <v>5201</v>
      </c>
      <c r="AB545" s="2" t="s">
        <v>5201</v>
      </c>
      <c r="AC545" s="2" t="s">
        <v>5201</v>
      </c>
      <c r="AD545" s="2" t="s">
        <v>5201</v>
      </c>
      <c r="AE545" s="2" t="s">
        <v>5201</v>
      </c>
      <c r="AF545" s="2" t="s">
        <v>5201</v>
      </c>
      <c r="AG545" s="2" t="s">
        <v>5201</v>
      </c>
      <c r="AH545" s="2" t="s">
        <v>5201</v>
      </c>
      <c r="AI545" s="2" t="s">
        <v>5201</v>
      </c>
      <c r="AJ545" s="2" t="s">
        <v>5201</v>
      </c>
      <c r="AK545" s="2" t="s">
        <v>5201</v>
      </c>
      <c r="AL545" s="2" t="s">
        <v>5201</v>
      </c>
      <c r="AM545" s="2">
        <f t="shared" si="293"/>
        <v>24315.493601999999</v>
      </c>
      <c r="AN545" s="2" t="s">
        <v>5201</v>
      </c>
      <c r="AO545" s="2" t="s">
        <v>5201</v>
      </c>
      <c r="AP545" s="2" t="s">
        <v>5201</v>
      </c>
      <c r="AQ545" s="2" t="s">
        <v>5201</v>
      </c>
      <c r="AR545" s="2" cm="1">
        <f t="array" ref="AR545">MIN(_xlfn._xlws.FILTER(E545:AQ545,E545:AQ545&lt;&gt;0))</f>
        <v>20492.02</v>
      </c>
      <c r="AS545" s="2">
        <f t="shared" si="294"/>
        <v>41610.198288</v>
      </c>
    </row>
    <row r="546" spans="1:45" s="1" customFormat="1" x14ac:dyDescent="0.25">
      <c r="A546" s="5" t="s">
        <v>4570</v>
      </c>
      <c r="B546" s="1" t="s">
        <v>3257</v>
      </c>
      <c r="C546" s="1" t="s">
        <v>3425</v>
      </c>
      <c r="D546" s="2"/>
      <c r="E546" s="2" t="s">
        <v>5201</v>
      </c>
      <c r="F546" s="2" t="s">
        <v>5201</v>
      </c>
      <c r="G546" s="2" t="s">
        <v>5201</v>
      </c>
      <c r="H546" s="2">
        <v>70490.323199999999</v>
      </c>
      <c r="I546" s="2">
        <v>77324.848996619985</v>
      </c>
      <c r="J546" s="2" t="s">
        <v>5201</v>
      </c>
      <c r="K546" s="2" t="s">
        <v>5201</v>
      </c>
      <c r="L546" s="2" t="s">
        <v>5201</v>
      </c>
      <c r="M546" s="2" t="s">
        <v>5201</v>
      </c>
      <c r="N546" s="2" t="s">
        <v>5201</v>
      </c>
      <c r="O546" s="2" t="s">
        <v>5201</v>
      </c>
      <c r="P546" s="2" t="s">
        <v>5201</v>
      </c>
      <c r="Q546" s="2" t="s">
        <v>5201</v>
      </c>
      <c r="R546" s="2" t="s">
        <v>5201</v>
      </c>
      <c r="S546" s="2">
        <v>79368.748200000002</v>
      </c>
      <c r="T546" s="2" t="s">
        <v>5201</v>
      </c>
      <c r="U546" s="2" t="s">
        <v>5201</v>
      </c>
      <c r="V546" s="2">
        <v>68993.102784000002</v>
      </c>
      <c r="W546" s="2">
        <f t="shared" si="292"/>
        <v>68993.102784000002</v>
      </c>
      <c r="X546" s="2">
        <v>40317.071736000005</v>
      </c>
      <c r="Y546" s="2">
        <v>51662.98</v>
      </c>
      <c r="Z546" s="2" t="s">
        <v>5201</v>
      </c>
      <c r="AA546" s="2" t="s">
        <v>5201</v>
      </c>
      <c r="AB546" s="2" t="s">
        <v>5201</v>
      </c>
      <c r="AC546" s="2" t="s">
        <v>5201</v>
      </c>
      <c r="AD546" s="2" t="s">
        <v>5201</v>
      </c>
      <c r="AE546" s="2" t="s">
        <v>5201</v>
      </c>
      <c r="AF546" s="2" t="s">
        <v>5201</v>
      </c>
      <c r="AG546" s="2" t="s">
        <v>5201</v>
      </c>
      <c r="AH546" s="2" t="s">
        <v>5201</v>
      </c>
      <c r="AI546" s="2" t="s">
        <v>5201</v>
      </c>
      <c r="AJ546" s="2" t="s">
        <v>5201</v>
      </c>
      <c r="AK546" s="2" t="s">
        <v>5201</v>
      </c>
      <c r="AL546" s="2" t="s">
        <v>5201</v>
      </c>
      <c r="AM546" s="2">
        <f t="shared" si="293"/>
        <v>40317.071736000005</v>
      </c>
      <c r="AN546" s="2" t="s">
        <v>5201</v>
      </c>
      <c r="AO546" s="2" t="s">
        <v>5201</v>
      </c>
      <c r="AP546" s="2" t="s">
        <v>5201</v>
      </c>
      <c r="AQ546" s="2" t="s">
        <v>5201</v>
      </c>
      <c r="AR546" s="2" cm="1">
        <f t="array" ref="AR546">MIN(_xlfn._xlws.FILTER(E546:AQ546,E546:AQ546&lt;&gt;0))</f>
        <v>40317.071736000005</v>
      </c>
      <c r="AS546" s="2">
        <f t="shared" si="294"/>
        <v>79368.748200000002</v>
      </c>
    </row>
    <row r="547" spans="1:45" s="1" customFormat="1" x14ac:dyDescent="0.25">
      <c r="A547" s="5" t="s">
        <v>4571</v>
      </c>
      <c r="B547" s="1" t="s">
        <v>3257</v>
      </c>
      <c r="C547" s="1" t="s">
        <v>3426</v>
      </c>
      <c r="D547" s="2"/>
      <c r="E547" s="2" t="s">
        <v>5201</v>
      </c>
      <c r="F547" s="2" t="s">
        <v>5201</v>
      </c>
      <c r="G547" s="2" t="s">
        <v>5201</v>
      </c>
      <c r="H547" s="2">
        <v>15782.224</v>
      </c>
      <c r="I547" s="2">
        <v>14101.27818471</v>
      </c>
      <c r="J547" s="2" t="s">
        <v>5201</v>
      </c>
      <c r="K547" s="2" t="s">
        <v>5201</v>
      </c>
      <c r="L547" s="2" t="s">
        <v>5201</v>
      </c>
      <c r="M547" s="2" t="s">
        <v>5201</v>
      </c>
      <c r="N547" s="2" t="s">
        <v>5201</v>
      </c>
      <c r="O547" s="2" t="s">
        <v>5201</v>
      </c>
      <c r="P547" s="2" t="s">
        <v>5201</v>
      </c>
      <c r="Q547" s="2" t="s">
        <v>5201</v>
      </c>
      <c r="R547" s="2" t="s">
        <v>5201</v>
      </c>
      <c r="S547" s="2">
        <v>13674.143699999999</v>
      </c>
      <c r="T547" s="2" t="s">
        <v>5201</v>
      </c>
      <c r="U547" s="2" t="s">
        <v>5201</v>
      </c>
      <c r="V547" s="2">
        <v>18324.271392000002</v>
      </c>
      <c r="W547" s="2">
        <f t="shared" si="292"/>
        <v>18324.271392000002</v>
      </c>
      <c r="X547" s="2">
        <v>10708.040868</v>
      </c>
      <c r="Y547" s="2">
        <v>11111.87</v>
      </c>
      <c r="Z547" s="2" t="s">
        <v>5201</v>
      </c>
      <c r="AA547" s="2" t="s">
        <v>5201</v>
      </c>
      <c r="AB547" s="2" t="s">
        <v>5201</v>
      </c>
      <c r="AC547" s="2" t="s">
        <v>5201</v>
      </c>
      <c r="AD547" s="2" t="s">
        <v>5201</v>
      </c>
      <c r="AE547" s="2" t="s">
        <v>5201</v>
      </c>
      <c r="AF547" s="2" t="s">
        <v>5201</v>
      </c>
      <c r="AG547" s="2" t="s">
        <v>5201</v>
      </c>
      <c r="AH547" s="2" t="s">
        <v>5201</v>
      </c>
      <c r="AI547" s="2" t="s">
        <v>5201</v>
      </c>
      <c r="AJ547" s="2" t="s">
        <v>5201</v>
      </c>
      <c r="AK547" s="2" t="s">
        <v>5201</v>
      </c>
      <c r="AL547" s="2" t="s">
        <v>5201</v>
      </c>
      <c r="AM547" s="2">
        <f t="shared" si="293"/>
        <v>10708.040868</v>
      </c>
      <c r="AN547" s="2" t="s">
        <v>5201</v>
      </c>
      <c r="AO547" s="2" t="s">
        <v>5201</v>
      </c>
      <c r="AP547" s="2" t="s">
        <v>5201</v>
      </c>
      <c r="AQ547" s="2" t="s">
        <v>5201</v>
      </c>
      <c r="AR547" s="2" cm="1">
        <f t="array" ref="AR547">MIN(_xlfn._xlws.FILTER(E547:AQ547,E547:AQ547&lt;&gt;0))</f>
        <v>10708.040868</v>
      </c>
      <c r="AS547" s="2">
        <f t="shared" si="294"/>
        <v>18324.271392000002</v>
      </c>
    </row>
    <row r="548" spans="1:45" s="1" customFormat="1" x14ac:dyDescent="0.25">
      <c r="A548" s="5" t="s">
        <v>4571</v>
      </c>
      <c r="B548" s="1" t="s">
        <v>3257</v>
      </c>
      <c r="C548" s="1" t="s">
        <v>3427</v>
      </c>
      <c r="D548" s="2"/>
      <c r="E548" s="2" t="s">
        <v>5201</v>
      </c>
      <c r="F548" s="2" t="s">
        <v>5201</v>
      </c>
      <c r="G548" s="2" t="s">
        <v>5201</v>
      </c>
      <c r="H548" s="2">
        <v>20619.7952</v>
      </c>
      <c r="I548" s="2">
        <v>19289.262413509998</v>
      </c>
      <c r="J548" s="2" t="s">
        <v>5201</v>
      </c>
      <c r="K548" s="2" t="s">
        <v>5201</v>
      </c>
      <c r="L548" s="2" t="s">
        <v>5201</v>
      </c>
      <c r="M548" s="2" t="s">
        <v>5201</v>
      </c>
      <c r="N548" s="2" t="s">
        <v>5201</v>
      </c>
      <c r="O548" s="2" t="s">
        <v>5201</v>
      </c>
      <c r="P548" s="2" t="s">
        <v>5201</v>
      </c>
      <c r="Q548" s="2" t="s">
        <v>5201</v>
      </c>
      <c r="R548" s="2" t="s">
        <v>5201</v>
      </c>
      <c r="S548" s="2">
        <v>19477.7163</v>
      </c>
      <c r="T548" s="2" t="s">
        <v>5201</v>
      </c>
      <c r="U548" s="2" t="s">
        <v>5201</v>
      </c>
      <c r="V548" s="2">
        <v>29961.844079999999</v>
      </c>
      <c r="W548" s="2">
        <f t="shared" si="292"/>
        <v>29961.844079999999</v>
      </c>
      <c r="X548" s="2">
        <v>17508.61707</v>
      </c>
      <c r="Y548" s="2">
        <v>13998.07</v>
      </c>
      <c r="Z548" s="2" t="s">
        <v>5201</v>
      </c>
      <c r="AA548" s="2" t="s">
        <v>5201</v>
      </c>
      <c r="AB548" s="2" t="s">
        <v>5201</v>
      </c>
      <c r="AC548" s="2" t="s">
        <v>5201</v>
      </c>
      <c r="AD548" s="2" t="s">
        <v>5201</v>
      </c>
      <c r="AE548" s="2" t="s">
        <v>5201</v>
      </c>
      <c r="AF548" s="2" t="s">
        <v>5201</v>
      </c>
      <c r="AG548" s="2" t="s">
        <v>5201</v>
      </c>
      <c r="AH548" s="2" t="s">
        <v>5201</v>
      </c>
      <c r="AI548" s="2" t="s">
        <v>5201</v>
      </c>
      <c r="AJ548" s="2" t="s">
        <v>5201</v>
      </c>
      <c r="AK548" s="2" t="s">
        <v>5201</v>
      </c>
      <c r="AL548" s="2" t="s">
        <v>5201</v>
      </c>
      <c r="AM548" s="2">
        <f t="shared" si="293"/>
        <v>17508.61707</v>
      </c>
      <c r="AN548" s="2" t="s">
        <v>5201</v>
      </c>
      <c r="AO548" s="2" t="s">
        <v>5201</v>
      </c>
      <c r="AP548" s="2" t="s">
        <v>5201</v>
      </c>
      <c r="AQ548" s="2" t="s">
        <v>5201</v>
      </c>
      <c r="AR548" s="2" cm="1">
        <f t="array" ref="AR548">MIN(_xlfn._xlws.FILTER(E548:AQ548,E548:AQ548&lt;&gt;0))</f>
        <v>13998.07</v>
      </c>
      <c r="AS548" s="2">
        <f t="shared" si="294"/>
        <v>29961.844079999999</v>
      </c>
    </row>
    <row r="549" spans="1:45" s="1" customFormat="1" x14ac:dyDescent="0.25">
      <c r="A549" s="5" t="s">
        <v>4571</v>
      </c>
      <c r="B549" s="1" t="s">
        <v>3257</v>
      </c>
      <c r="C549" s="1" t="s">
        <v>3428</v>
      </c>
      <c r="D549" s="2"/>
      <c r="E549" s="2" t="s">
        <v>5201</v>
      </c>
      <c r="F549" s="2" t="s">
        <v>5201</v>
      </c>
      <c r="G549" s="2" t="s">
        <v>5201</v>
      </c>
      <c r="H549" s="2">
        <v>32855.6224</v>
      </c>
      <c r="I549" s="2">
        <v>32853.857845499995</v>
      </c>
      <c r="J549" s="2" t="s">
        <v>5201</v>
      </c>
      <c r="K549" s="2" t="s">
        <v>5201</v>
      </c>
      <c r="L549" s="2" t="s">
        <v>5201</v>
      </c>
      <c r="M549" s="2" t="s">
        <v>5201</v>
      </c>
      <c r="N549" s="2" t="s">
        <v>5201</v>
      </c>
      <c r="O549" s="2" t="s">
        <v>5201</v>
      </c>
      <c r="P549" s="2" t="s">
        <v>5201</v>
      </c>
      <c r="Q549" s="2" t="s">
        <v>5201</v>
      </c>
      <c r="R549" s="2" t="s">
        <v>5201</v>
      </c>
      <c r="S549" s="2">
        <v>37211.9643</v>
      </c>
      <c r="T549" s="2" t="s">
        <v>5201</v>
      </c>
      <c r="U549" s="2" t="s">
        <v>5201</v>
      </c>
      <c r="V549" s="2">
        <v>50043.503232000003</v>
      </c>
      <c r="W549" s="2">
        <f t="shared" si="292"/>
        <v>50043.503232000003</v>
      </c>
      <c r="X549" s="2">
        <v>29243.611728000003</v>
      </c>
      <c r="Y549" s="2">
        <v>24965.63</v>
      </c>
      <c r="Z549" s="2" t="s">
        <v>5201</v>
      </c>
      <c r="AA549" s="2" t="s">
        <v>5201</v>
      </c>
      <c r="AB549" s="2" t="s">
        <v>5201</v>
      </c>
      <c r="AC549" s="2" t="s">
        <v>5201</v>
      </c>
      <c r="AD549" s="2" t="s">
        <v>5201</v>
      </c>
      <c r="AE549" s="2" t="s">
        <v>5201</v>
      </c>
      <c r="AF549" s="2" t="s">
        <v>5201</v>
      </c>
      <c r="AG549" s="2" t="s">
        <v>5201</v>
      </c>
      <c r="AH549" s="2" t="s">
        <v>5201</v>
      </c>
      <c r="AI549" s="2" t="s">
        <v>5201</v>
      </c>
      <c r="AJ549" s="2" t="s">
        <v>5201</v>
      </c>
      <c r="AK549" s="2" t="s">
        <v>5201</v>
      </c>
      <c r="AL549" s="2" t="s">
        <v>5201</v>
      </c>
      <c r="AM549" s="2">
        <f t="shared" si="293"/>
        <v>29243.611728000003</v>
      </c>
      <c r="AN549" s="2" t="s">
        <v>5201</v>
      </c>
      <c r="AO549" s="2" t="s">
        <v>5201</v>
      </c>
      <c r="AP549" s="2" t="s">
        <v>5201</v>
      </c>
      <c r="AQ549" s="2" t="s">
        <v>5201</v>
      </c>
      <c r="AR549" s="2" cm="1">
        <f t="array" ref="AR549">MIN(_xlfn._xlws.FILTER(E549:AQ549,E549:AQ549&lt;&gt;0))</f>
        <v>24965.63</v>
      </c>
      <c r="AS549" s="2">
        <f t="shared" si="294"/>
        <v>50043.503232000003</v>
      </c>
    </row>
    <row r="550" spans="1:45" s="1" customFormat="1" x14ac:dyDescent="0.25">
      <c r="A550" s="5" t="s">
        <v>4571</v>
      </c>
      <c r="B550" s="1" t="s">
        <v>3257</v>
      </c>
      <c r="C550" s="1" t="s">
        <v>3429</v>
      </c>
      <c r="D550" s="2"/>
      <c r="E550" s="2" t="s">
        <v>5201</v>
      </c>
      <c r="F550" s="2" t="s">
        <v>5201</v>
      </c>
      <c r="G550" s="2" t="s">
        <v>5201</v>
      </c>
      <c r="H550" s="2">
        <v>72314.432000000001</v>
      </c>
      <c r="I550" s="2">
        <v>73360.221714760002</v>
      </c>
      <c r="J550" s="2" t="s">
        <v>5201</v>
      </c>
      <c r="K550" s="2" t="s">
        <v>5201</v>
      </c>
      <c r="L550" s="2" t="s">
        <v>5201</v>
      </c>
      <c r="M550" s="2" t="s">
        <v>5201</v>
      </c>
      <c r="N550" s="2" t="s">
        <v>5201</v>
      </c>
      <c r="O550" s="2" t="s">
        <v>5201</v>
      </c>
      <c r="P550" s="2" t="s">
        <v>5201</v>
      </c>
      <c r="Q550" s="2" t="s">
        <v>5201</v>
      </c>
      <c r="R550" s="2" t="s">
        <v>5201</v>
      </c>
      <c r="S550" s="2">
        <v>83109.316500000001</v>
      </c>
      <c r="T550" s="2" t="s">
        <v>5201</v>
      </c>
      <c r="U550" s="2" t="s">
        <v>5201</v>
      </c>
      <c r="V550" s="2">
        <v>103914.446064</v>
      </c>
      <c r="W550" s="2">
        <f t="shared" si="292"/>
        <v>103914.446064</v>
      </c>
      <c r="X550" s="2">
        <v>60723.840605999998</v>
      </c>
      <c r="Y550" s="2">
        <v>57868.31</v>
      </c>
      <c r="Z550" s="2" t="s">
        <v>5201</v>
      </c>
      <c r="AA550" s="2" t="s">
        <v>5201</v>
      </c>
      <c r="AB550" s="2" t="s">
        <v>5201</v>
      </c>
      <c r="AC550" s="2" t="s">
        <v>5201</v>
      </c>
      <c r="AD550" s="2" t="s">
        <v>5201</v>
      </c>
      <c r="AE550" s="2" t="s">
        <v>5201</v>
      </c>
      <c r="AF550" s="2" t="s">
        <v>5201</v>
      </c>
      <c r="AG550" s="2" t="s">
        <v>5201</v>
      </c>
      <c r="AH550" s="2" t="s">
        <v>5201</v>
      </c>
      <c r="AI550" s="2" t="s">
        <v>5201</v>
      </c>
      <c r="AJ550" s="2" t="s">
        <v>5201</v>
      </c>
      <c r="AK550" s="2" t="s">
        <v>5201</v>
      </c>
      <c r="AL550" s="2" t="s">
        <v>5201</v>
      </c>
      <c r="AM550" s="2">
        <f t="shared" si="293"/>
        <v>60723.840605999998</v>
      </c>
      <c r="AN550" s="2" t="s">
        <v>5201</v>
      </c>
      <c r="AO550" s="2" t="s">
        <v>5201</v>
      </c>
      <c r="AP550" s="2" t="s">
        <v>5201</v>
      </c>
      <c r="AQ550" s="2" t="s">
        <v>5201</v>
      </c>
      <c r="AR550" s="2" cm="1">
        <f t="array" ref="AR550">MIN(_xlfn._xlws.FILTER(E550:AQ550,E550:AQ550&lt;&gt;0))</f>
        <v>57868.31</v>
      </c>
      <c r="AS550" s="2">
        <f t="shared" si="294"/>
        <v>103914.446064</v>
      </c>
    </row>
    <row r="551" spans="1:45" s="1" customFormat="1" x14ac:dyDescent="0.25">
      <c r="A551" s="5" t="s">
        <v>4572</v>
      </c>
      <c r="B551" s="1" t="s">
        <v>3257</v>
      </c>
      <c r="C551" s="1" t="s">
        <v>3430</v>
      </c>
      <c r="D551" s="2"/>
      <c r="E551" s="2" t="s">
        <v>5201</v>
      </c>
      <c r="F551" s="2" t="s">
        <v>5201</v>
      </c>
      <c r="G551" s="2" t="s">
        <v>5201</v>
      </c>
      <c r="H551" s="2">
        <v>11527.4144</v>
      </c>
      <c r="I551" s="2">
        <v>11412.609943859999</v>
      </c>
      <c r="J551" s="2" t="s">
        <v>5201</v>
      </c>
      <c r="K551" s="2" t="s">
        <v>5201</v>
      </c>
      <c r="L551" s="2" t="s">
        <v>5201</v>
      </c>
      <c r="M551" s="2" t="s">
        <v>5201</v>
      </c>
      <c r="N551" s="2" t="s">
        <v>5201</v>
      </c>
      <c r="O551" s="2" t="s">
        <v>5201</v>
      </c>
      <c r="P551" s="2" t="s">
        <v>5201</v>
      </c>
      <c r="Q551" s="2" t="s">
        <v>5201</v>
      </c>
      <c r="R551" s="2" t="s">
        <v>5201</v>
      </c>
      <c r="S551" s="2">
        <v>14323.2012</v>
      </c>
      <c r="T551" s="2" t="s">
        <v>5201</v>
      </c>
      <c r="U551" s="2" t="s">
        <v>5201</v>
      </c>
      <c r="V551" s="2">
        <v>12903.323136000001</v>
      </c>
      <c r="W551" s="2">
        <f t="shared" si="292"/>
        <v>12903.323136000001</v>
      </c>
      <c r="X551" s="2">
        <v>7540.2349440000007</v>
      </c>
      <c r="Y551" s="2">
        <v>8658.6</v>
      </c>
      <c r="Z551" s="2" t="s">
        <v>5201</v>
      </c>
      <c r="AA551" s="2" t="s">
        <v>5201</v>
      </c>
      <c r="AB551" s="2" t="s">
        <v>5201</v>
      </c>
      <c r="AC551" s="2" t="s">
        <v>5201</v>
      </c>
      <c r="AD551" s="2" t="s">
        <v>5201</v>
      </c>
      <c r="AE551" s="2" t="s">
        <v>5201</v>
      </c>
      <c r="AF551" s="2" t="s">
        <v>5201</v>
      </c>
      <c r="AG551" s="2" t="s">
        <v>5201</v>
      </c>
      <c r="AH551" s="2" t="s">
        <v>5201</v>
      </c>
      <c r="AI551" s="2" t="s">
        <v>5201</v>
      </c>
      <c r="AJ551" s="2" t="s">
        <v>5201</v>
      </c>
      <c r="AK551" s="2" t="s">
        <v>5201</v>
      </c>
      <c r="AL551" s="2" t="s">
        <v>5201</v>
      </c>
      <c r="AM551" s="2">
        <f t="shared" si="293"/>
        <v>7540.2349440000007</v>
      </c>
      <c r="AN551" s="2" t="s">
        <v>5201</v>
      </c>
      <c r="AO551" s="2" t="s">
        <v>5201</v>
      </c>
      <c r="AP551" s="2" t="s">
        <v>5201</v>
      </c>
      <c r="AQ551" s="2" t="s">
        <v>5201</v>
      </c>
      <c r="AR551" s="2" cm="1">
        <f t="array" ref="AR551">MIN(_xlfn._xlws.FILTER(E551:AQ551,E551:AQ551&lt;&gt;0))</f>
        <v>7540.2349440000007</v>
      </c>
      <c r="AS551" s="2">
        <f t="shared" si="294"/>
        <v>14323.2012</v>
      </c>
    </row>
    <row r="552" spans="1:45" s="1" customFormat="1" x14ac:dyDescent="0.25">
      <c r="A552" s="5" t="s">
        <v>4572</v>
      </c>
      <c r="B552" s="1" t="s">
        <v>3257</v>
      </c>
      <c r="C552" s="1" t="s">
        <v>3431</v>
      </c>
      <c r="D552" s="2"/>
      <c r="E552" s="2" t="s">
        <v>5201</v>
      </c>
      <c r="F552" s="2" t="s">
        <v>5201</v>
      </c>
      <c r="G552" s="2" t="s">
        <v>5201</v>
      </c>
      <c r="H552" s="2">
        <v>14543.0432</v>
      </c>
      <c r="I552" s="2">
        <v>15369.173991539999</v>
      </c>
      <c r="J552" s="2" t="s">
        <v>5201</v>
      </c>
      <c r="K552" s="2" t="s">
        <v>5201</v>
      </c>
      <c r="L552" s="2" t="s">
        <v>5201</v>
      </c>
      <c r="M552" s="2" t="s">
        <v>5201</v>
      </c>
      <c r="N552" s="2" t="s">
        <v>5201</v>
      </c>
      <c r="O552" s="2" t="s">
        <v>5201</v>
      </c>
      <c r="P552" s="2" t="s">
        <v>5201</v>
      </c>
      <c r="Q552" s="2" t="s">
        <v>5201</v>
      </c>
      <c r="R552" s="2" t="s">
        <v>5201</v>
      </c>
      <c r="S552" s="2">
        <v>18023.827499999999</v>
      </c>
      <c r="T552" s="2" t="s">
        <v>5201</v>
      </c>
      <c r="U552" s="2" t="s">
        <v>5201</v>
      </c>
      <c r="V552" s="2">
        <v>16769.576207999999</v>
      </c>
      <c r="W552" s="2">
        <f t="shared" si="292"/>
        <v>16769.576207999999</v>
      </c>
      <c r="X552" s="2">
        <v>9799.5332819999985</v>
      </c>
      <c r="Y552" s="2">
        <v>10390.32</v>
      </c>
      <c r="Z552" s="2" t="s">
        <v>5201</v>
      </c>
      <c r="AA552" s="2" t="s">
        <v>5201</v>
      </c>
      <c r="AB552" s="2" t="s">
        <v>5201</v>
      </c>
      <c r="AC552" s="2" t="s">
        <v>5201</v>
      </c>
      <c r="AD552" s="2" t="s">
        <v>5201</v>
      </c>
      <c r="AE552" s="2" t="s">
        <v>5201</v>
      </c>
      <c r="AF552" s="2" t="s">
        <v>5201</v>
      </c>
      <c r="AG552" s="2" t="s">
        <v>5201</v>
      </c>
      <c r="AH552" s="2" t="s">
        <v>5201</v>
      </c>
      <c r="AI552" s="2" t="s">
        <v>5201</v>
      </c>
      <c r="AJ552" s="2" t="s">
        <v>5201</v>
      </c>
      <c r="AK552" s="2" t="s">
        <v>5201</v>
      </c>
      <c r="AL552" s="2" t="s">
        <v>5201</v>
      </c>
      <c r="AM552" s="2">
        <f t="shared" si="293"/>
        <v>9799.5332819999985</v>
      </c>
      <c r="AN552" s="2" t="s">
        <v>5201</v>
      </c>
      <c r="AO552" s="2" t="s">
        <v>5201</v>
      </c>
      <c r="AP552" s="2" t="s">
        <v>5201</v>
      </c>
      <c r="AQ552" s="2" t="s">
        <v>5201</v>
      </c>
      <c r="AR552" s="2" cm="1">
        <f t="array" ref="AR552">MIN(_xlfn._xlws.FILTER(E552:AQ552,E552:AQ552&lt;&gt;0))</f>
        <v>9799.5332819999985</v>
      </c>
      <c r="AS552" s="2">
        <f t="shared" si="294"/>
        <v>18023.827499999999</v>
      </c>
    </row>
    <row r="553" spans="1:45" s="1" customFormat="1" x14ac:dyDescent="0.25">
      <c r="A553" s="5" t="s">
        <v>4572</v>
      </c>
      <c r="B553" s="1" t="s">
        <v>3257</v>
      </c>
      <c r="C553" s="1" t="s">
        <v>3432</v>
      </c>
      <c r="D553" s="2"/>
      <c r="E553" s="2" t="s">
        <v>5201</v>
      </c>
      <c r="F553" s="2" t="s">
        <v>5201</v>
      </c>
      <c r="G553" s="2" t="s">
        <v>5201</v>
      </c>
      <c r="H553" s="2">
        <v>24714.2912</v>
      </c>
      <c r="I553" s="2">
        <v>22888.23540034</v>
      </c>
      <c r="J553" s="2" t="s">
        <v>5201</v>
      </c>
      <c r="K553" s="2" t="s">
        <v>5201</v>
      </c>
      <c r="L553" s="2" t="s">
        <v>5201</v>
      </c>
      <c r="M553" s="2" t="s">
        <v>5201</v>
      </c>
      <c r="N553" s="2" t="s">
        <v>5201</v>
      </c>
      <c r="O553" s="2" t="s">
        <v>5201</v>
      </c>
      <c r="P553" s="2" t="s">
        <v>5201</v>
      </c>
      <c r="Q553" s="2" t="s">
        <v>5201</v>
      </c>
      <c r="R553" s="2" t="s">
        <v>5201</v>
      </c>
      <c r="S553" s="2">
        <v>35418.568500000001</v>
      </c>
      <c r="T553" s="2" t="s">
        <v>5201</v>
      </c>
      <c r="U553" s="2" t="s">
        <v>5201</v>
      </c>
      <c r="V553" s="2">
        <v>33293.333760000001</v>
      </c>
      <c r="W553" s="2">
        <f t="shared" si="292"/>
        <v>33293.333760000001</v>
      </c>
      <c r="X553" s="2">
        <v>19455.419040000001</v>
      </c>
      <c r="Y553" s="2">
        <v>18471.68</v>
      </c>
      <c r="Z553" s="2" t="s">
        <v>5201</v>
      </c>
      <c r="AA553" s="2" t="s">
        <v>5201</v>
      </c>
      <c r="AB553" s="2" t="s">
        <v>5201</v>
      </c>
      <c r="AC553" s="2" t="s">
        <v>5201</v>
      </c>
      <c r="AD553" s="2" t="s">
        <v>5201</v>
      </c>
      <c r="AE553" s="2" t="s">
        <v>5201</v>
      </c>
      <c r="AF553" s="2" t="s">
        <v>5201</v>
      </c>
      <c r="AG553" s="2" t="s">
        <v>5201</v>
      </c>
      <c r="AH553" s="2" t="s">
        <v>5201</v>
      </c>
      <c r="AI553" s="2" t="s">
        <v>5201</v>
      </c>
      <c r="AJ553" s="2" t="s">
        <v>5201</v>
      </c>
      <c r="AK553" s="2" t="s">
        <v>5201</v>
      </c>
      <c r="AL553" s="2" t="s">
        <v>5201</v>
      </c>
      <c r="AM553" s="2">
        <f t="shared" si="293"/>
        <v>19455.419040000001</v>
      </c>
      <c r="AN553" s="2" t="s">
        <v>5201</v>
      </c>
      <c r="AO553" s="2" t="s">
        <v>5201</v>
      </c>
      <c r="AP553" s="2" t="s">
        <v>5201</v>
      </c>
      <c r="AQ553" s="2" t="s">
        <v>5201</v>
      </c>
      <c r="AR553" s="2" cm="1">
        <f t="array" ref="AR553">MIN(_xlfn._xlws.FILTER(E553:AQ553,E553:AQ553&lt;&gt;0))</f>
        <v>18471.68</v>
      </c>
      <c r="AS553" s="2">
        <f t="shared" si="294"/>
        <v>35418.568500000001</v>
      </c>
    </row>
    <row r="554" spans="1:45" s="1" customFormat="1" x14ac:dyDescent="0.25">
      <c r="A554" s="5" t="s">
        <v>4572</v>
      </c>
      <c r="B554" s="1" t="s">
        <v>3257</v>
      </c>
      <c r="C554" s="1" t="s">
        <v>3433</v>
      </c>
      <c r="D554" s="2"/>
      <c r="E554" s="2" t="s">
        <v>5201</v>
      </c>
      <c r="F554" s="2" t="s">
        <v>5201</v>
      </c>
      <c r="G554" s="2" t="s">
        <v>5201</v>
      </c>
      <c r="H554" s="2">
        <v>48055.084799999997</v>
      </c>
      <c r="I554" s="2">
        <v>49341.203703029998</v>
      </c>
      <c r="J554" s="2" t="s">
        <v>5201</v>
      </c>
      <c r="K554" s="2" t="s">
        <v>5201</v>
      </c>
      <c r="L554" s="2" t="s">
        <v>5201</v>
      </c>
      <c r="M554" s="2" t="s">
        <v>5201</v>
      </c>
      <c r="N554" s="2" t="s">
        <v>5201</v>
      </c>
      <c r="O554" s="2" t="s">
        <v>5201</v>
      </c>
      <c r="P554" s="2" t="s">
        <v>5201</v>
      </c>
      <c r="Q554" s="2" t="s">
        <v>5201</v>
      </c>
      <c r="R554" s="2" t="s">
        <v>5201</v>
      </c>
      <c r="S554" s="2">
        <v>72448.796699999992</v>
      </c>
      <c r="T554" s="2" t="s">
        <v>5201</v>
      </c>
      <c r="U554" s="2" t="s">
        <v>5201</v>
      </c>
      <c r="V554" s="2">
        <v>35783.864880000001</v>
      </c>
      <c r="W554" s="2">
        <f t="shared" si="292"/>
        <v>35783.864880000001</v>
      </c>
      <c r="X554" s="2">
        <v>20910.795269999999</v>
      </c>
      <c r="Y554" s="2">
        <v>34490.090000000004</v>
      </c>
      <c r="Z554" s="2" t="s">
        <v>5201</v>
      </c>
      <c r="AA554" s="2" t="s">
        <v>5201</v>
      </c>
      <c r="AB554" s="2" t="s">
        <v>5201</v>
      </c>
      <c r="AC554" s="2" t="s">
        <v>5201</v>
      </c>
      <c r="AD554" s="2" t="s">
        <v>5201</v>
      </c>
      <c r="AE554" s="2" t="s">
        <v>5201</v>
      </c>
      <c r="AF554" s="2" t="s">
        <v>5201</v>
      </c>
      <c r="AG554" s="2" t="s">
        <v>5201</v>
      </c>
      <c r="AH554" s="2" t="s">
        <v>5201</v>
      </c>
      <c r="AI554" s="2" t="s">
        <v>5201</v>
      </c>
      <c r="AJ554" s="2" t="s">
        <v>5201</v>
      </c>
      <c r="AK554" s="2" t="s">
        <v>5201</v>
      </c>
      <c r="AL554" s="2" t="s">
        <v>5201</v>
      </c>
      <c r="AM554" s="2">
        <f t="shared" si="293"/>
        <v>20910.795269999999</v>
      </c>
      <c r="AN554" s="2" t="s">
        <v>5201</v>
      </c>
      <c r="AO554" s="2" t="s">
        <v>5201</v>
      </c>
      <c r="AP554" s="2" t="s">
        <v>5201</v>
      </c>
      <c r="AQ554" s="2" t="s">
        <v>5201</v>
      </c>
      <c r="AR554" s="2" cm="1">
        <f t="array" ref="AR554">MIN(_xlfn._xlws.FILTER(E554:AQ554,E554:AQ554&lt;&gt;0))</f>
        <v>20910.795269999999</v>
      </c>
      <c r="AS554" s="2">
        <f t="shared" si="294"/>
        <v>72448.796699999992</v>
      </c>
    </row>
    <row r="555" spans="1:45" s="1" customFormat="1" x14ac:dyDescent="0.25">
      <c r="A555" s="5" t="s">
        <v>4573</v>
      </c>
      <c r="B555" s="1" t="s">
        <v>3257</v>
      </c>
      <c r="C555" s="1" t="s">
        <v>3434</v>
      </c>
      <c r="D555" s="2"/>
      <c r="E555" s="2" t="s">
        <v>5201</v>
      </c>
      <c r="F555" s="2" t="s">
        <v>5201</v>
      </c>
      <c r="G555" s="2" t="s">
        <v>5201</v>
      </c>
      <c r="H555" s="2">
        <v>10520.038399999999</v>
      </c>
      <c r="I555" s="2">
        <v>9440.3084704899993</v>
      </c>
      <c r="J555" s="2" t="s">
        <v>5201</v>
      </c>
      <c r="K555" s="2" t="s">
        <v>5201</v>
      </c>
      <c r="L555" s="2" t="s">
        <v>5201</v>
      </c>
      <c r="M555" s="2" t="s">
        <v>5201</v>
      </c>
      <c r="N555" s="2" t="s">
        <v>5201</v>
      </c>
      <c r="O555" s="2" t="s">
        <v>5201</v>
      </c>
      <c r="P555" s="2" t="s">
        <v>5201</v>
      </c>
      <c r="Q555" s="2" t="s">
        <v>5201</v>
      </c>
      <c r="R555" s="2" t="s">
        <v>5201</v>
      </c>
      <c r="S555" s="2">
        <v>8743.3037999999997</v>
      </c>
      <c r="T555" s="2" t="s">
        <v>5201</v>
      </c>
      <c r="U555" s="2" t="s">
        <v>5201</v>
      </c>
      <c r="V555" s="2">
        <v>7385.3412000000008</v>
      </c>
      <c r="W555" s="2">
        <f t="shared" si="292"/>
        <v>7385.3412000000008</v>
      </c>
      <c r="X555" s="2">
        <v>4315.7260500000002</v>
      </c>
      <c r="Y555" s="2">
        <v>7215.5</v>
      </c>
      <c r="Z555" s="2" t="s">
        <v>5201</v>
      </c>
      <c r="AA555" s="2" t="s">
        <v>5201</v>
      </c>
      <c r="AB555" s="2" t="s">
        <v>5201</v>
      </c>
      <c r="AC555" s="2" t="s">
        <v>5201</v>
      </c>
      <c r="AD555" s="2" t="s">
        <v>5201</v>
      </c>
      <c r="AE555" s="2" t="s">
        <v>5201</v>
      </c>
      <c r="AF555" s="2" t="s">
        <v>5201</v>
      </c>
      <c r="AG555" s="2" t="s">
        <v>5201</v>
      </c>
      <c r="AH555" s="2" t="s">
        <v>5201</v>
      </c>
      <c r="AI555" s="2" t="s">
        <v>5201</v>
      </c>
      <c r="AJ555" s="2" t="s">
        <v>5201</v>
      </c>
      <c r="AK555" s="2" t="s">
        <v>5201</v>
      </c>
      <c r="AL555" s="2" t="s">
        <v>5201</v>
      </c>
      <c r="AM555" s="2">
        <f t="shared" si="293"/>
        <v>4315.7260500000002</v>
      </c>
      <c r="AN555" s="2" t="s">
        <v>5201</v>
      </c>
      <c r="AO555" s="2" t="s">
        <v>5201</v>
      </c>
      <c r="AP555" s="2" t="s">
        <v>5201</v>
      </c>
      <c r="AQ555" s="2" t="s">
        <v>5201</v>
      </c>
      <c r="AR555" s="2" cm="1">
        <f t="array" ref="AR555">MIN(_xlfn._xlws.FILTER(E555:AQ555,E555:AQ555&lt;&gt;0))</f>
        <v>4315.7260500000002</v>
      </c>
      <c r="AS555" s="2">
        <f t="shared" si="294"/>
        <v>10520.038399999999</v>
      </c>
    </row>
    <row r="556" spans="1:45" s="1" customFormat="1" x14ac:dyDescent="0.25">
      <c r="A556" s="5" t="s">
        <v>4573</v>
      </c>
      <c r="B556" s="1" t="s">
        <v>3257</v>
      </c>
      <c r="C556" s="1" t="s">
        <v>3435</v>
      </c>
      <c r="D556" s="2"/>
      <c r="E556" s="2" t="s">
        <v>5201</v>
      </c>
      <c r="F556" s="2" t="s">
        <v>5201</v>
      </c>
      <c r="G556" s="2" t="s">
        <v>5201</v>
      </c>
      <c r="H556" s="2">
        <v>12157.836800000001</v>
      </c>
      <c r="I556" s="2">
        <v>10527.564903059998</v>
      </c>
      <c r="J556" s="2" t="s">
        <v>5201</v>
      </c>
      <c r="K556" s="2" t="s">
        <v>5201</v>
      </c>
      <c r="L556" s="2" t="s">
        <v>5201</v>
      </c>
      <c r="M556" s="2" t="s">
        <v>5201</v>
      </c>
      <c r="N556" s="2" t="s">
        <v>5201</v>
      </c>
      <c r="O556" s="2" t="s">
        <v>5201</v>
      </c>
      <c r="P556" s="2" t="s">
        <v>5201</v>
      </c>
      <c r="Q556" s="2" t="s">
        <v>5201</v>
      </c>
      <c r="R556" s="2" t="s">
        <v>5201</v>
      </c>
      <c r="S556" s="2">
        <v>10818.2907</v>
      </c>
      <c r="T556" s="2" t="s">
        <v>5201</v>
      </c>
      <c r="U556" s="2" t="s">
        <v>5201</v>
      </c>
      <c r="V556" s="2">
        <v>9565.364544</v>
      </c>
      <c r="W556" s="2">
        <f t="shared" si="292"/>
        <v>9565.364544</v>
      </c>
      <c r="X556" s="2">
        <v>5589.6527759999999</v>
      </c>
      <c r="Y556" s="2">
        <v>7937.0500000000011</v>
      </c>
      <c r="Z556" s="2" t="s">
        <v>5201</v>
      </c>
      <c r="AA556" s="2" t="s">
        <v>5201</v>
      </c>
      <c r="AB556" s="2" t="s">
        <v>5201</v>
      </c>
      <c r="AC556" s="2" t="s">
        <v>5201</v>
      </c>
      <c r="AD556" s="2" t="s">
        <v>5201</v>
      </c>
      <c r="AE556" s="2" t="s">
        <v>5201</v>
      </c>
      <c r="AF556" s="2" t="s">
        <v>5201</v>
      </c>
      <c r="AG556" s="2" t="s">
        <v>5201</v>
      </c>
      <c r="AH556" s="2" t="s">
        <v>5201</v>
      </c>
      <c r="AI556" s="2" t="s">
        <v>5201</v>
      </c>
      <c r="AJ556" s="2" t="s">
        <v>5201</v>
      </c>
      <c r="AK556" s="2" t="s">
        <v>5201</v>
      </c>
      <c r="AL556" s="2" t="s">
        <v>5201</v>
      </c>
      <c r="AM556" s="2">
        <f t="shared" si="293"/>
        <v>5589.6527759999999</v>
      </c>
      <c r="AN556" s="2" t="s">
        <v>5201</v>
      </c>
      <c r="AO556" s="2" t="s">
        <v>5201</v>
      </c>
      <c r="AP556" s="2" t="s">
        <v>5201</v>
      </c>
      <c r="AQ556" s="2" t="s">
        <v>5201</v>
      </c>
      <c r="AR556" s="2" cm="1">
        <f t="array" ref="AR556">MIN(_xlfn._xlws.FILTER(E556:AQ556,E556:AQ556&lt;&gt;0))</f>
        <v>5589.6527759999999</v>
      </c>
      <c r="AS556" s="2">
        <f t="shared" si="294"/>
        <v>12157.836800000001</v>
      </c>
    </row>
    <row r="557" spans="1:45" s="1" customFormat="1" x14ac:dyDescent="0.25">
      <c r="A557" s="5" t="s">
        <v>4573</v>
      </c>
      <c r="B557" s="1" t="s">
        <v>3257</v>
      </c>
      <c r="C557" s="1" t="s">
        <v>3436</v>
      </c>
      <c r="D557" s="2"/>
      <c r="E557" s="2" t="s">
        <v>5201</v>
      </c>
      <c r="F557" s="2" t="s">
        <v>5201</v>
      </c>
      <c r="G557" s="2" t="s">
        <v>5201</v>
      </c>
      <c r="H557" s="2">
        <v>15093.308799999999</v>
      </c>
      <c r="I557" s="2">
        <v>13548.984857759999</v>
      </c>
      <c r="J557" s="2" t="s">
        <v>5201</v>
      </c>
      <c r="K557" s="2" t="s">
        <v>5201</v>
      </c>
      <c r="L557" s="2" t="s">
        <v>5201</v>
      </c>
      <c r="M557" s="2" t="s">
        <v>5201</v>
      </c>
      <c r="N557" s="2" t="s">
        <v>5201</v>
      </c>
      <c r="O557" s="2" t="s">
        <v>5201</v>
      </c>
      <c r="P557" s="2" t="s">
        <v>5201</v>
      </c>
      <c r="Q557" s="2" t="s">
        <v>5201</v>
      </c>
      <c r="R557" s="2" t="s">
        <v>5201</v>
      </c>
      <c r="S557" s="2">
        <v>15229.884599999999</v>
      </c>
      <c r="T557" s="2" t="s">
        <v>5201</v>
      </c>
      <c r="U557" s="2" t="s">
        <v>5201</v>
      </c>
      <c r="V557" s="2">
        <v>11124.372336</v>
      </c>
      <c r="W557" s="2">
        <f t="shared" si="292"/>
        <v>11124.372336</v>
      </c>
      <c r="X557" s="2">
        <v>6500.6804940000002</v>
      </c>
      <c r="Y557" s="2">
        <v>9235.84</v>
      </c>
      <c r="Z557" s="2" t="s">
        <v>5201</v>
      </c>
      <c r="AA557" s="2" t="s">
        <v>5201</v>
      </c>
      <c r="AB557" s="2" t="s">
        <v>5201</v>
      </c>
      <c r="AC557" s="2" t="s">
        <v>5201</v>
      </c>
      <c r="AD557" s="2" t="s">
        <v>5201</v>
      </c>
      <c r="AE557" s="2" t="s">
        <v>5201</v>
      </c>
      <c r="AF557" s="2" t="s">
        <v>5201</v>
      </c>
      <c r="AG557" s="2" t="s">
        <v>5201</v>
      </c>
      <c r="AH557" s="2" t="s">
        <v>5201</v>
      </c>
      <c r="AI557" s="2" t="s">
        <v>5201</v>
      </c>
      <c r="AJ557" s="2" t="s">
        <v>5201</v>
      </c>
      <c r="AK557" s="2" t="s">
        <v>5201</v>
      </c>
      <c r="AL557" s="2" t="s">
        <v>5201</v>
      </c>
      <c r="AM557" s="2">
        <f t="shared" si="293"/>
        <v>6500.6804940000002</v>
      </c>
      <c r="AN557" s="2" t="s">
        <v>5201</v>
      </c>
      <c r="AO557" s="2" t="s">
        <v>5201</v>
      </c>
      <c r="AP557" s="2" t="s">
        <v>5201</v>
      </c>
      <c r="AQ557" s="2" t="s">
        <v>5201</v>
      </c>
      <c r="AR557" s="2" cm="1">
        <f t="array" ref="AR557">MIN(_xlfn._xlws.FILTER(E557:AQ557,E557:AQ557&lt;&gt;0))</f>
        <v>6500.6804940000002</v>
      </c>
      <c r="AS557" s="2">
        <f t="shared" si="294"/>
        <v>15229.884599999999</v>
      </c>
    </row>
    <row r="558" spans="1:45" s="1" customFormat="1" x14ac:dyDescent="0.25">
      <c r="A558" s="5" t="s">
        <v>4573</v>
      </c>
      <c r="B558" s="1" t="s">
        <v>3257</v>
      </c>
      <c r="C558" s="1" t="s">
        <v>3437</v>
      </c>
      <c r="D558" s="2"/>
      <c r="E558" s="2" t="s">
        <v>5201</v>
      </c>
      <c r="F558" s="2" t="s">
        <v>5201</v>
      </c>
      <c r="G558" s="2" t="s">
        <v>5201</v>
      </c>
      <c r="H558" s="2">
        <v>28956.1024</v>
      </c>
      <c r="I558" s="2">
        <v>25519.715821519996</v>
      </c>
      <c r="J558" s="2" t="s">
        <v>5201</v>
      </c>
      <c r="K558" s="2" t="s">
        <v>5201</v>
      </c>
      <c r="L558" s="2" t="s">
        <v>5201</v>
      </c>
      <c r="M558" s="2" t="s">
        <v>5201</v>
      </c>
      <c r="N558" s="2" t="s">
        <v>5201</v>
      </c>
      <c r="O558" s="2" t="s">
        <v>5201</v>
      </c>
      <c r="P558" s="2" t="s">
        <v>5201</v>
      </c>
      <c r="Q558" s="2" t="s">
        <v>5201</v>
      </c>
      <c r="R558" s="2" t="s">
        <v>5201</v>
      </c>
      <c r="S558" s="2">
        <v>15507.4815</v>
      </c>
      <c r="T558" s="2" t="s">
        <v>5201</v>
      </c>
      <c r="U558" s="2" t="s">
        <v>5201</v>
      </c>
      <c r="V558" s="2">
        <v>30785.552208000001</v>
      </c>
      <c r="W558" s="2">
        <f t="shared" si="292"/>
        <v>30785.552208000001</v>
      </c>
      <c r="X558" s="2">
        <v>17989.962282</v>
      </c>
      <c r="Y558" s="2">
        <v>13420.83</v>
      </c>
      <c r="Z558" s="2" t="s">
        <v>5201</v>
      </c>
      <c r="AA558" s="2" t="s">
        <v>5201</v>
      </c>
      <c r="AB558" s="2" t="s">
        <v>5201</v>
      </c>
      <c r="AC558" s="2" t="s">
        <v>5201</v>
      </c>
      <c r="AD558" s="2" t="s">
        <v>5201</v>
      </c>
      <c r="AE558" s="2" t="s">
        <v>5201</v>
      </c>
      <c r="AF558" s="2" t="s">
        <v>5201</v>
      </c>
      <c r="AG558" s="2" t="s">
        <v>5201</v>
      </c>
      <c r="AH558" s="2" t="s">
        <v>5201</v>
      </c>
      <c r="AI558" s="2" t="s">
        <v>5201</v>
      </c>
      <c r="AJ558" s="2" t="s">
        <v>5201</v>
      </c>
      <c r="AK558" s="2" t="s">
        <v>5201</v>
      </c>
      <c r="AL558" s="2" t="s">
        <v>5201</v>
      </c>
      <c r="AM558" s="2">
        <f t="shared" si="293"/>
        <v>17989.962282</v>
      </c>
      <c r="AN558" s="2" t="s">
        <v>5201</v>
      </c>
      <c r="AO558" s="2" t="s">
        <v>5201</v>
      </c>
      <c r="AP558" s="2" t="s">
        <v>5201</v>
      </c>
      <c r="AQ558" s="2" t="s">
        <v>5201</v>
      </c>
      <c r="AR558" s="2" cm="1">
        <f t="array" ref="AR558">MIN(_xlfn._xlws.FILTER(E558:AQ558,E558:AQ558&lt;&gt;0))</f>
        <v>13420.83</v>
      </c>
      <c r="AS558" s="2">
        <f t="shared" si="294"/>
        <v>30785.552208000001</v>
      </c>
    </row>
    <row r="559" spans="1:45" s="1" customFormat="1" x14ac:dyDescent="0.25">
      <c r="A559" s="5" t="s">
        <v>4574</v>
      </c>
      <c r="B559" s="1" t="s">
        <v>3257</v>
      </c>
      <c r="C559" s="1" t="s">
        <v>3438</v>
      </c>
      <c r="D559" s="2"/>
      <c r="E559" s="2" t="s">
        <v>5201</v>
      </c>
      <c r="F559" s="2" t="s">
        <v>5201</v>
      </c>
      <c r="G559" s="2" t="s">
        <v>5201</v>
      </c>
      <c r="H559" s="2">
        <v>6189.4048000000003</v>
      </c>
      <c r="I559" s="2">
        <v>5160.1068385899998</v>
      </c>
      <c r="J559" s="2" t="s">
        <v>5201</v>
      </c>
      <c r="K559" s="2" t="s">
        <v>5201</v>
      </c>
      <c r="L559" s="2" t="s">
        <v>5201</v>
      </c>
      <c r="M559" s="2" t="s">
        <v>5201</v>
      </c>
      <c r="N559" s="2" t="s">
        <v>5201</v>
      </c>
      <c r="O559" s="2" t="s">
        <v>5201</v>
      </c>
      <c r="P559" s="2" t="s">
        <v>5201</v>
      </c>
      <c r="Q559" s="2" t="s">
        <v>5201</v>
      </c>
      <c r="R559" s="2" t="s">
        <v>5201</v>
      </c>
      <c r="S559" s="2">
        <v>7750.7451000000001</v>
      </c>
      <c r="T559" s="2" t="s">
        <v>5201</v>
      </c>
      <c r="U559" s="2" t="s">
        <v>5201</v>
      </c>
      <c r="V559" s="2">
        <v>6550.851552000001</v>
      </c>
      <c r="W559" s="2">
        <f t="shared" si="292"/>
        <v>6550.851552000001</v>
      </c>
      <c r="X559" s="2">
        <v>3828.080508</v>
      </c>
      <c r="Y559" s="2">
        <v>3896.3700000000003</v>
      </c>
      <c r="Z559" s="2" t="s">
        <v>5201</v>
      </c>
      <c r="AA559" s="2" t="s">
        <v>5201</v>
      </c>
      <c r="AB559" s="2" t="s">
        <v>5201</v>
      </c>
      <c r="AC559" s="2" t="s">
        <v>5201</v>
      </c>
      <c r="AD559" s="2" t="s">
        <v>5201</v>
      </c>
      <c r="AE559" s="2" t="s">
        <v>5201</v>
      </c>
      <c r="AF559" s="2" t="s">
        <v>5201</v>
      </c>
      <c r="AG559" s="2" t="s">
        <v>5201</v>
      </c>
      <c r="AH559" s="2" t="s">
        <v>5201</v>
      </c>
      <c r="AI559" s="2" t="s">
        <v>5201</v>
      </c>
      <c r="AJ559" s="2" t="s">
        <v>5201</v>
      </c>
      <c r="AK559" s="2" t="s">
        <v>5201</v>
      </c>
      <c r="AL559" s="2" t="s">
        <v>5201</v>
      </c>
      <c r="AM559" s="2">
        <f t="shared" si="293"/>
        <v>3828.080508</v>
      </c>
      <c r="AN559" s="2" t="s">
        <v>5201</v>
      </c>
      <c r="AO559" s="2" t="s">
        <v>5201</v>
      </c>
      <c r="AP559" s="2" t="s">
        <v>5201</v>
      </c>
      <c r="AQ559" s="2" t="s">
        <v>5201</v>
      </c>
      <c r="AR559" s="2" cm="1">
        <f t="array" ref="AR559">MIN(_xlfn._xlws.FILTER(E559:AQ559,E559:AQ559&lt;&gt;0))</f>
        <v>3828.080508</v>
      </c>
      <c r="AS559" s="2">
        <f t="shared" si="294"/>
        <v>7750.7451000000001</v>
      </c>
    </row>
    <row r="560" spans="1:45" s="1" customFormat="1" x14ac:dyDescent="0.25">
      <c r="A560" s="5" t="s">
        <v>4574</v>
      </c>
      <c r="B560" s="1" t="s">
        <v>3257</v>
      </c>
      <c r="C560" s="1" t="s">
        <v>3439</v>
      </c>
      <c r="D560" s="2"/>
      <c r="E560" s="2" t="s">
        <v>5201</v>
      </c>
      <c r="F560" s="2" t="s">
        <v>5201</v>
      </c>
      <c r="G560" s="2" t="s">
        <v>5201</v>
      </c>
      <c r="H560" s="2">
        <v>9226.6975999999995</v>
      </c>
      <c r="I560" s="2">
        <v>7680.3451995899995</v>
      </c>
      <c r="J560" s="2" t="s">
        <v>5201</v>
      </c>
      <c r="K560" s="2" t="s">
        <v>5201</v>
      </c>
      <c r="L560" s="2" t="s">
        <v>5201</v>
      </c>
      <c r="M560" s="2" t="s">
        <v>5201</v>
      </c>
      <c r="N560" s="2" t="s">
        <v>5201</v>
      </c>
      <c r="O560" s="2" t="s">
        <v>5201</v>
      </c>
      <c r="P560" s="2" t="s">
        <v>5201</v>
      </c>
      <c r="Q560" s="2" t="s">
        <v>5201</v>
      </c>
      <c r="R560" s="2" t="s">
        <v>5201</v>
      </c>
      <c r="S560" s="2">
        <v>9933.5753999999997</v>
      </c>
      <c r="T560" s="2" t="s">
        <v>5201</v>
      </c>
      <c r="U560" s="2" t="s">
        <v>5201</v>
      </c>
      <c r="V560" s="2">
        <v>9731.3999519999998</v>
      </c>
      <c r="W560" s="2">
        <f t="shared" si="292"/>
        <v>9731.3999519999998</v>
      </c>
      <c r="X560" s="2">
        <v>5686.677858</v>
      </c>
      <c r="Y560" s="2">
        <v>5916.71</v>
      </c>
      <c r="Z560" s="2" t="s">
        <v>5201</v>
      </c>
      <c r="AA560" s="2" t="s">
        <v>5201</v>
      </c>
      <c r="AB560" s="2" t="s">
        <v>5201</v>
      </c>
      <c r="AC560" s="2" t="s">
        <v>5201</v>
      </c>
      <c r="AD560" s="2" t="s">
        <v>5201</v>
      </c>
      <c r="AE560" s="2" t="s">
        <v>5201</v>
      </c>
      <c r="AF560" s="2" t="s">
        <v>5201</v>
      </c>
      <c r="AG560" s="2" t="s">
        <v>5201</v>
      </c>
      <c r="AH560" s="2" t="s">
        <v>5201</v>
      </c>
      <c r="AI560" s="2" t="s">
        <v>5201</v>
      </c>
      <c r="AJ560" s="2" t="s">
        <v>5201</v>
      </c>
      <c r="AK560" s="2" t="s">
        <v>5201</v>
      </c>
      <c r="AL560" s="2" t="s">
        <v>5201</v>
      </c>
      <c r="AM560" s="2">
        <f t="shared" si="293"/>
        <v>5686.677858</v>
      </c>
      <c r="AN560" s="2" t="s">
        <v>5201</v>
      </c>
      <c r="AO560" s="2" t="s">
        <v>5201</v>
      </c>
      <c r="AP560" s="2" t="s">
        <v>5201</v>
      </c>
      <c r="AQ560" s="2" t="s">
        <v>5201</v>
      </c>
      <c r="AR560" s="2" cm="1">
        <f t="array" ref="AR560">MIN(_xlfn._xlws.FILTER(E560:AQ560,E560:AQ560&lt;&gt;0))</f>
        <v>5686.677858</v>
      </c>
      <c r="AS560" s="2">
        <f t="shared" si="294"/>
        <v>9933.5753999999997</v>
      </c>
    </row>
    <row r="561" spans="1:45" s="1" customFormat="1" x14ac:dyDescent="0.25">
      <c r="A561" s="5" t="s">
        <v>4574</v>
      </c>
      <c r="B561" s="1" t="s">
        <v>3257</v>
      </c>
      <c r="C561" s="1" t="s">
        <v>3440</v>
      </c>
      <c r="D561" s="2"/>
      <c r="E561" s="2" t="s">
        <v>5201</v>
      </c>
      <c r="F561" s="2" t="s">
        <v>5201</v>
      </c>
      <c r="G561" s="2" t="s">
        <v>5201</v>
      </c>
      <c r="H561" s="2">
        <v>14311.238399999998</v>
      </c>
      <c r="I561" s="2">
        <v>13323.768409229999</v>
      </c>
      <c r="J561" s="2" t="s">
        <v>5201</v>
      </c>
      <c r="K561" s="2" t="s">
        <v>5201</v>
      </c>
      <c r="L561" s="2" t="s">
        <v>5201</v>
      </c>
      <c r="M561" s="2" t="s">
        <v>5201</v>
      </c>
      <c r="N561" s="2" t="s">
        <v>5201</v>
      </c>
      <c r="O561" s="2" t="s">
        <v>5201</v>
      </c>
      <c r="P561" s="2" t="s">
        <v>5201</v>
      </c>
      <c r="Q561" s="2" t="s">
        <v>5201</v>
      </c>
      <c r="R561" s="2" t="s">
        <v>5201</v>
      </c>
      <c r="S561" s="2">
        <v>15549.420599999999</v>
      </c>
      <c r="T561" s="2" t="s">
        <v>5201</v>
      </c>
      <c r="U561" s="2" t="s">
        <v>5201</v>
      </c>
      <c r="V561" s="2">
        <v>15303.289488</v>
      </c>
      <c r="W561" s="2">
        <f t="shared" si="292"/>
        <v>15303.289488</v>
      </c>
      <c r="X561" s="2">
        <v>8942.6884019999998</v>
      </c>
      <c r="Y561" s="2">
        <v>9957.39</v>
      </c>
      <c r="Z561" s="2" t="s">
        <v>5201</v>
      </c>
      <c r="AA561" s="2" t="s">
        <v>5201</v>
      </c>
      <c r="AB561" s="2" t="s">
        <v>5201</v>
      </c>
      <c r="AC561" s="2" t="s">
        <v>5201</v>
      </c>
      <c r="AD561" s="2" t="s">
        <v>5201</v>
      </c>
      <c r="AE561" s="2" t="s">
        <v>5201</v>
      </c>
      <c r="AF561" s="2" t="s">
        <v>5201</v>
      </c>
      <c r="AG561" s="2" t="s">
        <v>5201</v>
      </c>
      <c r="AH561" s="2" t="s">
        <v>5201</v>
      </c>
      <c r="AI561" s="2" t="s">
        <v>5201</v>
      </c>
      <c r="AJ561" s="2" t="s">
        <v>5201</v>
      </c>
      <c r="AK561" s="2" t="s">
        <v>5201</v>
      </c>
      <c r="AL561" s="2" t="s">
        <v>5201</v>
      </c>
      <c r="AM561" s="2">
        <f t="shared" si="293"/>
        <v>8942.6884019999998</v>
      </c>
      <c r="AN561" s="2" t="s">
        <v>5201</v>
      </c>
      <c r="AO561" s="2" t="s">
        <v>5201</v>
      </c>
      <c r="AP561" s="2" t="s">
        <v>5201</v>
      </c>
      <c r="AQ561" s="2" t="s">
        <v>5201</v>
      </c>
      <c r="AR561" s="2" cm="1">
        <f t="array" ref="AR561">MIN(_xlfn._xlws.FILTER(E561:AQ561,E561:AQ561&lt;&gt;0))</f>
        <v>8942.6884019999998</v>
      </c>
      <c r="AS561" s="2">
        <f t="shared" si="294"/>
        <v>15549.420599999999</v>
      </c>
    </row>
    <row r="562" spans="1:45" s="1" customFormat="1" x14ac:dyDescent="0.25">
      <c r="A562" s="5" t="s">
        <v>4574</v>
      </c>
      <c r="B562" s="1" t="s">
        <v>3257</v>
      </c>
      <c r="C562" s="1" t="s">
        <v>3441</v>
      </c>
      <c r="D562" s="2"/>
      <c r="E562" s="2" t="s">
        <v>5201</v>
      </c>
      <c r="F562" s="2" t="s">
        <v>5201</v>
      </c>
      <c r="G562" s="2" t="s">
        <v>5201</v>
      </c>
      <c r="H562" s="2">
        <v>26336.924800000001</v>
      </c>
      <c r="I562" s="2">
        <v>30164.692817709998</v>
      </c>
      <c r="J562" s="2" t="s">
        <v>5201</v>
      </c>
      <c r="K562" s="2" t="s">
        <v>5201</v>
      </c>
      <c r="L562" s="2" t="s">
        <v>5201</v>
      </c>
      <c r="M562" s="2" t="s">
        <v>5201</v>
      </c>
      <c r="N562" s="2" t="s">
        <v>5201</v>
      </c>
      <c r="O562" s="2" t="s">
        <v>5201</v>
      </c>
      <c r="P562" s="2" t="s">
        <v>5201</v>
      </c>
      <c r="Q562" s="2" t="s">
        <v>5201</v>
      </c>
      <c r="R562" s="2" t="s">
        <v>5201</v>
      </c>
      <c r="S562" s="2">
        <v>41667.494399999996</v>
      </c>
      <c r="T562" s="2" t="s">
        <v>5201</v>
      </c>
      <c r="U562" s="2" t="s">
        <v>5201</v>
      </c>
      <c r="V562" s="2">
        <v>26934.393264000002</v>
      </c>
      <c r="W562" s="2">
        <f t="shared" si="292"/>
        <v>26934.393264000002</v>
      </c>
      <c r="X562" s="2">
        <v>15739.484406000001</v>
      </c>
      <c r="Y562" s="2">
        <v>24965.63</v>
      </c>
      <c r="Z562" s="2" t="s">
        <v>5201</v>
      </c>
      <c r="AA562" s="2" t="s">
        <v>5201</v>
      </c>
      <c r="AB562" s="2" t="s">
        <v>5201</v>
      </c>
      <c r="AC562" s="2" t="s">
        <v>5201</v>
      </c>
      <c r="AD562" s="2" t="s">
        <v>5201</v>
      </c>
      <c r="AE562" s="2" t="s">
        <v>5201</v>
      </c>
      <c r="AF562" s="2" t="s">
        <v>5201</v>
      </c>
      <c r="AG562" s="2" t="s">
        <v>5201</v>
      </c>
      <c r="AH562" s="2" t="s">
        <v>5201</v>
      </c>
      <c r="AI562" s="2" t="s">
        <v>5201</v>
      </c>
      <c r="AJ562" s="2" t="s">
        <v>5201</v>
      </c>
      <c r="AK562" s="2" t="s">
        <v>5201</v>
      </c>
      <c r="AL562" s="2" t="s">
        <v>5201</v>
      </c>
      <c r="AM562" s="2">
        <f t="shared" si="293"/>
        <v>15739.484406000001</v>
      </c>
      <c r="AN562" s="2" t="s">
        <v>5201</v>
      </c>
      <c r="AO562" s="2" t="s">
        <v>5201</v>
      </c>
      <c r="AP562" s="2" t="s">
        <v>5201</v>
      </c>
      <c r="AQ562" s="2" t="s">
        <v>5201</v>
      </c>
      <c r="AR562" s="2" cm="1">
        <f t="array" ref="AR562">MIN(_xlfn._xlws.FILTER(E562:AQ562,E562:AQ562&lt;&gt;0))</f>
        <v>15739.484406000001</v>
      </c>
      <c r="AS562" s="2">
        <f t="shared" si="294"/>
        <v>41667.494399999996</v>
      </c>
    </row>
    <row r="563" spans="1:45" s="1" customFormat="1" x14ac:dyDescent="0.25">
      <c r="A563" s="5" t="s">
        <v>4575</v>
      </c>
      <c r="B563" s="1" t="s">
        <v>3257</v>
      </c>
      <c r="C563" s="1" t="s">
        <v>3442</v>
      </c>
      <c r="D563" s="2"/>
      <c r="E563" s="2" t="s">
        <v>5201</v>
      </c>
      <c r="F563" s="2" t="s">
        <v>5201</v>
      </c>
      <c r="G563" s="2" t="s">
        <v>5201</v>
      </c>
      <c r="H563" s="2">
        <v>8602.7744000000002</v>
      </c>
      <c r="I563" s="2">
        <v>7920.6945426000002</v>
      </c>
      <c r="J563" s="2" t="s">
        <v>5201</v>
      </c>
      <c r="K563" s="2" t="s">
        <v>5201</v>
      </c>
      <c r="L563" s="2" t="s">
        <v>5201</v>
      </c>
      <c r="M563" s="2" t="s">
        <v>5201</v>
      </c>
      <c r="N563" s="2" t="s">
        <v>5201</v>
      </c>
      <c r="O563" s="2" t="s">
        <v>5201</v>
      </c>
      <c r="P563" s="2" t="s">
        <v>5201</v>
      </c>
      <c r="Q563" s="2" t="s">
        <v>5201</v>
      </c>
      <c r="R563" s="2" t="s">
        <v>5201</v>
      </c>
      <c r="S563" s="2">
        <v>9560.1177000000007</v>
      </c>
      <c r="T563" s="2" t="s">
        <v>5201</v>
      </c>
      <c r="U563" s="2" t="s">
        <v>5201</v>
      </c>
      <c r="V563" s="2">
        <v>8215.5182400000012</v>
      </c>
      <c r="W563" s="2">
        <f t="shared" si="292"/>
        <v>8215.5182400000012</v>
      </c>
      <c r="X563" s="2">
        <v>4800.8514599999999</v>
      </c>
      <c r="Y563" s="2">
        <v>6493.95</v>
      </c>
      <c r="Z563" s="2" t="s">
        <v>5201</v>
      </c>
      <c r="AA563" s="2" t="s">
        <v>5201</v>
      </c>
      <c r="AB563" s="2" t="s">
        <v>5201</v>
      </c>
      <c r="AC563" s="2" t="s">
        <v>5201</v>
      </c>
      <c r="AD563" s="2" t="s">
        <v>5201</v>
      </c>
      <c r="AE563" s="2" t="s">
        <v>5201</v>
      </c>
      <c r="AF563" s="2" t="s">
        <v>5201</v>
      </c>
      <c r="AG563" s="2" t="s">
        <v>5201</v>
      </c>
      <c r="AH563" s="2" t="s">
        <v>5201</v>
      </c>
      <c r="AI563" s="2" t="s">
        <v>5201</v>
      </c>
      <c r="AJ563" s="2" t="s">
        <v>5201</v>
      </c>
      <c r="AK563" s="2" t="s">
        <v>5201</v>
      </c>
      <c r="AL563" s="2" t="s">
        <v>5201</v>
      </c>
      <c r="AM563" s="2">
        <f t="shared" si="293"/>
        <v>4800.8514599999999</v>
      </c>
      <c r="AN563" s="2" t="s">
        <v>5201</v>
      </c>
      <c r="AO563" s="2" t="s">
        <v>5201</v>
      </c>
      <c r="AP563" s="2" t="s">
        <v>5201</v>
      </c>
      <c r="AQ563" s="2" t="s">
        <v>5201</v>
      </c>
      <c r="AR563" s="2" cm="1">
        <f t="array" ref="AR563">MIN(_xlfn._xlws.FILTER(E563:AQ563,E563:AQ563&lt;&gt;0))</f>
        <v>4800.8514599999999</v>
      </c>
      <c r="AS563" s="2">
        <f t="shared" si="294"/>
        <v>9560.1177000000007</v>
      </c>
    </row>
    <row r="564" spans="1:45" s="1" customFormat="1" x14ac:dyDescent="0.25">
      <c r="A564" s="5" t="s">
        <v>4575</v>
      </c>
      <c r="B564" s="1" t="s">
        <v>3257</v>
      </c>
      <c r="C564" s="1" t="s">
        <v>3443</v>
      </c>
      <c r="D564" s="2"/>
      <c r="E564" s="2" t="s">
        <v>5201</v>
      </c>
      <c r="F564" s="2" t="s">
        <v>5201</v>
      </c>
      <c r="G564" s="2" t="s">
        <v>5201</v>
      </c>
      <c r="H564" s="2">
        <v>11978.025599999999</v>
      </c>
      <c r="I564" s="2">
        <v>11674.703269089998</v>
      </c>
      <c r="J564" s="2" t="s">
        <v>5201</v>
      </c>
      <c r="K564" s="2" t="s">
        <v>5201</v>
      </c>
      <c r="L564" s="2" t="s">
        <v>5201</v>
      </c>
      <c r="M564" s="2" t="s">
        <v>5201</v>
      </c>
      <c r="N564" s="2" t="s">
        <v>5201</v>
      </c>
      <c r="O564" s="2" t="s">
        <v>5201</v>
      </c>
      <c r="P564" s="2" t="s">
        <v>5201</v>
      </c>
      <c r="Q564" s="2" t="s">
        <v>5201</v>
      </c>
      <c r="R564" s="2" t="s">
        <v>5201</v>
      </c>
      <c r="S564" s="2">
        <v>12090.4434</v>
      </c>
      <c r="T564" s="2" t="s">
        <v>5201</v>
      </c>
      <c r="U564" s="2" t="s">
        <v>5201</v>
      </c>
      <c r="V564" s="2">
        <v>10613.328288000001</v>
      </c>
      <c r="W564" s="2">
        <f t="shared" si="292"/>
        <v>10613.328288000001</v>
      </c>
      <c r="X564" s="2">
        <v>6202.044852</v>
      </c>
      <c r="Y564" s="2">
        <v>8802.91</v>
      </c>
      <c r="Z564" s="2" t="s">
        <v>5201</v>
      </c>
      <c r="AA564" s="2" t="s">
        <v>5201</v>
      </c>
      <c r="AB564" s="2" t="s">
        <v>5201</v>
      </c>
      <c r="AC564" s="2" t="s">
        <v>5201</v>
      </c>
      <c r="AD564" s="2" t="s">
        <v>5201</v>
      </c>
      <c r="AE564" s="2" t="s">
        <v>5201</v>
      </c>
      <c r="AF564" s="2" t="s">
        <v>5201</v>
      </c>
      <c r="AG564" s="2" t="s">
        <v>5201</v>
      </c>
      <c r="AH564" s="2" t="s">
        <v>5201</v>
      </c>
      <c r="AI564" s="2" t="s">
        <v>5201</v>
      </c>
      <c r="AJ564" s="2" t="s">
        <v>5201</v>
      </c>
      <c r="AK564" s="2" t="s">
        <v>5201</v>
      </c>
      <c r="AL564" s="2" t="s">
        <v>5201</v>
      </c>
      <c r="AM564" s="2">
        <f t="shared" si="293"/>
        <v>6202.044852</v>
      </c>
      <c r="AN564" s="2" t="s">
        <v>5201</v>
      </c>
      <c r="AO564" s="2" t="s">
        <v>5201</v>
      </c>
      <c r="AP564" s="2" t="s">
        <v>5201</v>
      </c>
      <c r="AQ564" s="2" t="s">
        <v>5201</v>
      </c>
      <c r="AR564" s="2" cm="1">
        <f t="array" ref="AR564">MIN(_xlfn._xlws.FILTER(E564:AQ564,E564:AQ564&lt;&gt;0))</f>
        <v>6202.044852</v>
      </c>
      <c r="AS564" s="2">
        <f t="shared" si="294"/>
        <v>12090.4434</v>
      </c>
    </row>
    <row r="565" spans="1:45" s="1" customFormat="1" x14ac:dyDescent="0.25">
      <c r="A565" s="5" t="s">
        <v>4575</v>
      </c>
      <c r="B565" s="1" t="s">
        <v>3257</v>
      </c>
      <c r="C565" s="1" t="s">
        <v>3444</v>
      </c>
      <c r="D565" s="2"/>
      <c r="E565" s="2" t="s">
        <v>5201</v>
      </c>
      <c r="F565" s="2" t="s">
        <v>5201</v>
      </c>
      <c r="G565" s="2" t="s">
        <v>5201</v>
      </c>
      <c r="H565" s="2">
        <v>19967.7088</v>
      </c>
      <c r="I565" s="2">
        <v>19457.978901209997</v>
      </c>
      <c r="J565" s="2" t="s">
        <v>5201</v>
      </c>
      <c r="K565" s="2" t="s">
        <v>5201</v>
      </c>
      <c r="L565" s="2" t="s">
        <v>5201</v>
      </c>
      <c r="M565" s="2" t="s">
        <v>5201</v>
      </c>
      <c r="N565" s="2" t="s">
        <v>5201</v>
      </c>
      <c r="O565" s="2" t="s">
        <v>5201</v>
      </c>
      <c r="P565" s="2" t="s">
        <v>5201</v>
      </c>
      <c r="Q565" s="2" t="s">
        <v>5201</v>
      </c>
      <c r="R565" s="2" t="s">
        <v>5201</v>
      </c>
      <c r="S565" s="2">
        <v>23961.2058</v>
      </c>
      <c r="T565" s="2" t="s">
        <v>5201</v>
      </c>
      <c r="U565" s="2" t="s">
        <v>5201</v>
      </c>
      <c r="V565" s="2">
        <v>22600.222224000001</v>
      </c>
      <c r="W565" s="2">
        <f t="shared" si="292"/>
        <v>22600.222224000001</v>
      </c>
      <c r="X565" s="2">
        <v>13206.751746</v>
      </c>
      <c r="Y565" s="2">
        <v>15152.550000000001</v>
      </c>
      <c r="Z565" s="2" t="s">
        <v>5201</v>
      </c>
      <c r="AA565" s="2" t="s">
        <v>5201</v>
      </c>
      <c r="AB565" s="2" t="s">
        <v>5201</v>
      </c>
      <c r="AC565" s="2" t="s">
        <v>5201</v>
      </c>
      <c r="AD565" s="2" t="s">
        <v>5201</v>
      </c>
      <c r="AE565" s="2" t="s">
        <v>5201</v>
      </c>
      <c r="AF565" s="2" t="s">
        <v>5201</v>
      </c>
      <c r="AG565" s="2" t="s">
        <v>5201</v>
      </c>
      <c r="AH565" s="2" t="s">
        <v>5201</v>
      </c>
      <c r="AI565" s="2" t="s">
        <v>5201</v>
      </c>
      <c r="AJ565" s="2" t="s">
        <v>5201</v>
      </c>
      <c r="AK565" s="2" t="s">
        <v>5201</v>
      </c>
      <c r="AL565" s="2" t="s">
        <v>5201</v>
      </c>
      <c r="AM565" s="2">
        <f t="shared" si="293"/>
        <v>13206.751746</v>
      </c>
      <c r="AN565" s="2" t="s">
        <v>5201</v>
      </c>
      <c r="AO565" s="2" t="s">
        <v>5201</v>
      </c>
      <c r="AP565" s="2" t="s">
        <v>5201</v>
      </c>
      <c r="AQ565" s="2" t="s">
        <v>5201</v>
      </c>
      <c r="AR565" s="2" cm="1">
        <f t="array" ref="AR565">MIN(_xlfn._xlws.FILTER(E565:AQ565,E565:AQ565&lt;&gt;0))</f>
        <v>13206.751746</v>
      </c>
      <c r="AS565" s="2">
        <f t="shared" si="294"/>
        <v>23961.2058</v>
      </c>
    </row>
    <row r="566" spans="1:45" s="1" customFormat="1" x14ac:dyDescent="0.25">
      <c r="A566" s="5" t="s">
        <v>4575</v>
      </c>
      <c r="B566" s="1" t="s">
        <v>3257</v>
      </c>
      <c r="C566" s="1" t="s">
        <v>3445</v>
      </c>
      <c r="D566" s="2"/>
      <c r="E566" s="2" t="s">
        <v>5201</v>
      </c>
      <c r="F566" s="2" t="s">
        <v>5201</v>
      </c>
      <c r="G566" s="2" t="s">
        <v>5201</v>
      </c>
      <c r="H566" s="2">
        <v>42920.716800000002</v>
      </c>
      <c r="I566" s="2">
        <v>43884.706133159998</v>
      </c>
      <c r="J566" s="2" t="s">
        <v>5201</v>
      </c>
      <c r="K566" s="2" t="s">
        <v>5201</v>
      </c>
      <c r="L566" s="2" t="s">
        <v>5201</v>
      </c>
      <c r="M566" s="2" t="s">
        <v>5201</v>
      </c>
      <c r="N566" s="2" t="s">
        <v>5201</v>
      </c>
      <c r="O566" s="2" t="s">
        <v>5201</v>
      </c>
      <c r="P566" s="2" t="s">
        <v>5201</v>
      </c>
      <c r="Q566" s="2" t="s">
        <v>5201</v>
      </c>
      <c r="R566" s="2" t="s">
        <v>5201</v>
      </c>
      <c r="S566" s="2">
        <v>49280.439599999998</v>
      </c>
      <c r="T566" s="2" t="s">
        <v>5201</v>
      </c>
      <c r="U566" s="2" t="s">
        <v>5201</v>
      </c>
      <c r="V566" s="2">
        <v>49903.343472</v>
      </c>
      <c r="W566" s="2">
        <f t="shared" si="292"/>
        <v>49903.343472</v>
      </c>
      <c r="X566" s="2">
        <v>29161.707437999998</v>
      </c>
      <c r="Y566" s="2">
        <v>35500.26</v>
      </c>
      <c r="Z566" s="2" t="s">
        <v>5201</v>
      </c>
      <c r="AA566" s="2" t="s">
        <v>5201</v>
      </c>
      <c r="AB566" s="2" t="s">
        <v>5201</v>
      </c>
      <c r="AC566" s="2" t="s">
        <v>5201</v>
      </c>
      <c r="AD566" s="2" t="s">
        <v>5201</v>
      </c>
      <c r="AE566" s="2" t="s">
        <v>5201</v>
      </c>
      <c r="AF566" s="2" t="s">
        <v>5201</v>
      </c>
      <c r="AG566" s="2" t="s">
        <v>5201</v>
      </c>
      <c r="AH566" s="2" t="s">
        <v>5201</v>
      </c>
      <c r="AI566" s="2" t="s">
        <v>5201</v>
      </c>
      <c r="AJ566" s="2" t="s">
        <v>5201</v>
      </c>
      <c r="AK566" s="2" t="s">
        <v>5201</v>
      </c>
      <c r="AL566" s="2" t="s">
        <v>5201</v>
      </c>
      <c r="AM566" s="2">
        <f t="shared" si="293"/>
        <v>29161.707437999998</v>
      </c>
      <c r="AN566" s="2" t="s">
        <v>5201</v>
      </c>
      <c r="AO566" s="2" t="s">
        <v>5201</v>
      </c>
      <c r="AP566" s="2" t="s">
        <v>5201</v>
      </c>
      <c r="AQ566" s="2" t="s">
        <v>5201</v>
      </c>
      <c r="AR566" s="2" cm="1">
        <f t="array" ref="AR566">MIN(_xlfn._xlws.FILTER(E566:AQ566,E566:AQ566&lt;&gt;0))</f>
        <v>29161.707437999998</v>
      </c>
      <c r="AS566" s="2">
        <f t="shared" si="294"/>
        <v>49903.343472</v>
      </c>
    </row>
    <row r="567" spans="1:45" s="1" customFormat="1" x14ac:dyDescent="0.25">
      <c r="A567" s="5" t="s">
        <v>4576</v>
      </c>
      <c r="B567" s="1" t="s">
        <v>3257</v>
      </c>
      <c r="C567" s="1" t="s">
        <v>3446</v>
      </c>
      <c r="D567" s="2"/>
      <c r="E567" s="2" t="s">
        <v>5201</v>
      </c>
      <c r="F567" s="2" t="s">
        <v>5201</v>
      </c>
      <c r="G567" s="2" t="s">
        <v>5201</v>
      </c>
      <c r="H567" s="2">
        <v>8910.4032000000007</v>
      </c>
      <c r="I567" s="2">
        <v>8345.7913057200003</v>
      </c>
      <c r="J567" s="2" t="s">
        <v>5201</v>
      </c>
      <c r="K567" s="2" t="s">
        <v>5201</v>
      </c>
      <c r="L567" s="2" t="s">
        <v>5201</v>
      </c>
      <c r="M567" s="2" t="s">
        <v>5201</v>
      </c>
      <c r="N567" s="2" t="s">
        <v>5201</v>
      </c>
      <c r="O567" s="2" t="s">
        <v>5201</v>
      </c>
      <c r="P567" s="2" t="s">
        <v>5201</v>
      </c>
      <c r="Q567" s="2" t="s">
        <v>5201</v>
      </c>
      <c r="R567" s="2" t="s">
        <v>5201</v>
      </c>
      <c r="S567" s="2">
        <v>8819.1936000000005</v>
      </c>
      <c r="T567" s="2" t="s">
        <v>5201</v>
      </c>
      <c r="U567" s="2" t="s">
        <v>5201</v>
      </c>
      <c r="V567" s="2">
        <v>10192.849008000001</v>
      </c>
      <c r="W567" s="2">
        <f t="shared" si="292"/>
        <v>10192.849008000001</v>
      </c>
      <c r="X567" s="2">
        <v>5956.3319819999997</v>
      </c>
      <c r="Y567" s="2">
        <v>6349.64</v>
      </c>
      <c r="Z567" s="2" t="s">
        <v>5201</v>
      </c>
      <c r="AA567" s="2" t="s">
        <v>5201</v>
      </c>
      <c r="AB567" s="2" t="s">
        <v>5201</v>
      </c>
      <c r="AC567" s="2" t="s">
        <v>5201</v>
      </c>
      <c r="AD567" s="2" t="s">
        <v>5201</v>
      </c>
      <c r="AE567" s="2" t="s">
        <v>5201</v>
      </c>
      <c r="AF567" s="2" t="s">
        <v>5201</v>
      </c>
      <c r="AG567" s="2" t="s">
        <v>5201</v>
      </c>
      <c r="AH567" s="2" t="s">
        <v>5201</v>
      </c>
      <c r="AI567" s="2" t="s">
        <v>5201</v>
      </c>
      <c r="AJ567" s="2" t="s">
        <v>5201</v>
      </c>
      <c r="AK567" s="2" t="s">
        <v>5201</v>
      </c>
      <c r="AL567" s="2" t="s">
        <v>5201</v>
      </c>
      <c r="AM567" s="2">
        <f t="shared" si="293"/>
        <v>5956.3319819999997</v>
      </c>
      <c r="AN567" s="2" t="s">
        <v>5201</v>
      </c>
      <c r="AO567" s="2" t="s">
        <v>5201</v>
      </c>
      <c r="AP567" s="2" t="s">
        <v>5201</v>
      </c>
      <c r="AQ567" s="2" t="s">
        <v>5201</v>
      </c>
      <c r="AR567" s="2" cm="1">
        <f t="array" ref="AR567">MIN(_xlfn._xlws.FILTER(E567:AQ567,E567:AQ567&lt;&gt;0))</f>
        <v>5956.3319819999997</v>
      </c>
      <c r="AS567" s="2">
        <f t="shared" si="294"/>
        <v>10192.849008000001</v>
      </c>
    </row>
    <row r="568" spans="1:45" s="1" customFormat="1" x14ac:dyDescent="0.25">
      <c r="A568" s="5" t="s">
        <v>4576</v>
      </c>
      <c r="B568" s="1" t="s">
        <v>3257</v>
      </c>
      <c r="C568" s="1" t="s">
        <v>3447</v>
      </c>
      <c r="D568" s="2"/>
      <c r="E568" s="2" t="s">
        <v>5201</v>
      </c>
      <c r="F568" s="2" t="s">
        <v>5201</v>
      </c>
      <c r="G568" s="2" t="s">
        <v>5201</v>
      </c>
      <c r="H568" s="2">
        <v>12324.649599999999</v>
      </c>
      <c r="I568" s="2">
        <v>12007.607840459999</v>
      </c>
      <c r="J568" s="2" t="s">
        <v>5201</v>
      </c>
      <c r="K568" s="2" t="s">
        <v>5201</v>
      </c>
      <c r="L568" s="2" t="s">
        <v>5201</v>
      </c>
      <c r="M568" s="2" t="s">
        <v>5201</v>
      </c>
      <c r="N568" s="2" t="s">
        <v>5201</v>
      </c>
      <c r="O568" s="2" t="s">
        <v>5201</v>
      </c>
      <c r="P568" s="2" t="s">
        <v>5201</v>
      </c>
      <c r="Q568" s="2" t="s">
        <v>5201</v>
      </c>
      <c r="R568" s="2" t="s">
        <v>5201</v>
      </c>
      <c r="S568" s="2">
        <v>12010.5594</v>
      </c>
      <c r="T568" s="2" t="s">
        <v>5201</v>
      </c>
      <c r="U568" s="2" t="s">
        <v>5201</v>
      </c>
      <c r="V568" s="2">
        <v>12989.575296000001</v>
      </c>
      <c r="W568" s="2">
        <f t="shared" si="292"/>
        <v>12989.575296000001</v>
      </c>
      <c r="X568" s="2">
        <v>7590.6375840000001</v>
      </c>
      <c r="Y568" s="2">
        <v>8802.91</v>
      </c>
      <c r="Z568" s="2" t="s">
        <v>5201</v>
      </c>
      <c r="AA568" s="2" t="s">
        <v>5201</v>
      </c>
      <c r="AB568" s="2" t="s">
        <v>5201</v>
      </c>
      <c r="AC568" s="2" t="s">
        <v>5201</v>
      </c>
      <c r="AD568" s="2" t="s">
        <v>5201</v>
      </c>
      <c r="AE568" s="2" t="s">
        <v>5201</v>
      </c>
      <c r="AF568" s="2" t="s">
        <v>5201</v>
      </c>
      <c r="AG568" s="2" t="s">
        <v>5201</v>
      </c>
      <c r="AH568" s="2" t="s">
        <v>5201</v>
      </c>
      <c r="AI568" s="2" t="s">
        <v>5201</v>
      </c>
      <c r="AJ568" s="2" t="s">
        <v>5201</v>
      </c>
      <c r="AK568" s="2" t="s">
        <v>5201</v>
      </c>
      <c r="AL568" s="2" t="s">
        <v>5201</v>
      </c>
      <c r="AM568" s="2">
        <f t="shared" si="293"/>
        <v>7590.6375840000001</v>
      </c>
      <c r="AN568" s="2" t="s">
        <v>5201</v>
      </c>
      <c r="AO568" s="2" t="s">
        <v>5201</v>
      </c>
      <c r="AP568" s="2" t="s">
        <v>5201</v>
      </c>
      <c r="AQ568" s="2" t="s">
        <v>5201</v>
      </c>
      <c r="AR568" s="2" cm="1">
        <f t="array" ref="AR568">MIN(_xlfn._xlws.FILTER(E568:AQ568,E568:AQ568&lt;&gt;0))</f>
        <v>7590.6375840000001</v>
      </c>
      <c r="AS568" s="2">
        <f t="shared" si="294"/>
        <v>12989.575296000001</v>
      </c>
    </row>
    <row r="569" spans="1:45" s="1" customFormat="1" x14ac:dyDescent="0.25">
      <c r="A569" s="5" t="s">
        <v>4576</v>
      </c>
      <c r="B569" s="1" t="s">
        <v>3257</v>
      </c>
      <c r="C569" s="1" t="s">
        <v>3448</v>
      </c>
      <c r="D569" s="2"/>
      <c r="E569" s="2" t="s">
        <v>5201</v>
      </c>
      <c r="F569" s="2" t="s">
        <v>5201</v>
      </c>
      <c r="G569" s="2" t="s">
        <v>5201</v>
      </c>
      <c r="H569" s="2">
        <v>18150.099200000001</v>
      </c>
      <c r="I569" s="2">
        <v>17196.566535949998</v>
      </c>
      <c r="J569" s="2" t="s">
        <v>5201</v>
      </c>
      <c r="K569" s="2" t="s">
        <v>5201</v>
      </c>
      <c r="L569" s="2" t="s">
        <v>5201</v>
      </c>
      <c r="M569" s="2" t="s">
        <v>5201</v>
      </c>
      <c r="N569" s="2" t="s">
        <v>5201</v>
      </c>
      <c r="O569" s="2" t="s">
        <v>5201</v>
      </c>
      <c r="P569" s="2" t="s">
        <v>5201</v>
      </c>
      <c r="Q569" s="2" t="s">
        <v>5201</v>
      </c>
      <c r="R569" s="2" t="s">
        <v>5201</v>
      </c>
      <c r="S569" s="2">
        <v>19831.203000000001</v>
      </c>
      <c r="T569" s="2" t="s">
        <v>5201</v>
      </c>
      <c r="U569" s="2" t="s">
        <v>5201</v>
      </c>
      <c r="V569" s="2">
        <v>20704.831008000001</v>
      </c>
      <c r="W569" s="2">
        <f t="shared" si="292"/>
        <v>20704.831008000001</v>
      </c>
      <c r="X569" s="2">
        <v>12099.153732000001</v>
      </c>
      <c r="Y569" s="2">
        <v>12699.28</v>
      </c>
      <c r="Z569" s="2" t="s">
        <v>5201</v>
      </c>
      <c r="AA569" s="2" t="s">
        <v>5201</v>
      </c>
      <c r="AB569" s="2" t="s">
        <v>5201</v>
      </c>
      <c r="AC569" s="2" t="s">
        <v>5201</v>
      </c>
      <c r="AD569" s="2" t="s">
        <v>5201</v>
      </c>
      <c r="AE569" s="2" t="s">
        <v>5201</v>
      </c>
      <c r="AF569" s="2" t="s">
        <v>5201</v>
      </c>
      <c r="AG569" s="2" t="s">
        <v>5201</v>
      </c>
      <c r="AH569" s="2" t="s">
        <v>5201</v>
      </c>
      <c r="AI569" s="2" t="s">
        <v>5201</v>
      </c>
      <c r="AJ569" s="2" t="s">
        <v>5201</v>
      </c>
      <c r="AK569" s="2" t="s">
        <v>5201</v>
      </c>
      <c r="AL569" s="2" t="s">
        <v>5201</v>
      </c>
      <c r="AM569" s="2">
        <f t="shared" si="293"/>
        <v>12099.153732000001</v>
      </c>
      <c r="AN569" s="2" t="s">
        <v>5201</v>
      </c>
      <c r="AO569" s="2" t="s">
        <v>5201</v>
      </c>
      <c r="AP569" s="2" t="s">
        <v>5201</v>
      </c>
      <c r="AQ569" s="2" t="s">
        <v>5201</v>
      </c>
      <c r="AR569" s="2" cm="1">
        <f t="array" ref="AR569">MIN(_xlfn._xlws.FILTER(E569:AQ569,E569:AQ569&lt;&gt;0))</f>
        <v>12099.153732000001</v>
      </c>
      <c r="AS569" s="2">
        <f t="shared" si="294"/>
        <v>20704.831008000001</v>
      </c>
    </row>
    <row r="570" spans="1:45" s="1" customFormat="1" x14ac:dyDescent="0.25">
      <c r="A570" s="5" t="s">
        <v>4576</v>
      </c>
      <c r="B570" s="1" t="s">
        <v>3257</v>
      </c>
      <c r="C570" s="1" t="s">
        <v>3449</v>
      </c>
      <c r="D570" s="2"/>
      <c r="E570" s="2" t="s">
        <v>5201</v>
      </c>
      <c r="F570" s="2" t="s">
        <v>5201</v>
      </c>
      <c r="G570" s="2" t="s">
        <v>5201</v>
      </c>
      <c r="H570" s="2">
        <v>35910.246399999996</v>
      </c>
      <c r="I570" s="2">
        <v>38892.761673759996</v>
      </c>
      <c r="J570" s="2" t="s">
        <v>5201</v>
      </c>
      <c r="K570" s="2" t="s">
        <v>5201</v>
      </c>
      <c r="L570" s="2" t="s">
        <v>5201</v>
      </c>
      <c r="M570" s="2" t="s">
        <v>5201</v>
      </c>
      <c r="N570" s="2" t="s">
        <v>5201</v>
      </c>
      <c r="O570" s="2" t="s">
        <v>5201</v>
      </c>
      <c r="P570" s="2" t="s">
        <v>5201</v>
      </c>
      <c r="Q570" s="2" t="s">
        <v>5201</v>
      </c>
      <c r="R570" s="2" t="s">
        <v>5201</v>
      </c>
      <c r="S570" s="2">
        <v>52359.967799999999</v>
      </c>
      <c r="T570" s="2" t="s">
        <v>5201</v>
      </c>
      <c r="U570" s="2" t="s">
        <v>5201</v>
      </c>
      <c r="V570" s="2">
        <v>43065.703488000006</v>
      </c>
      <c r="W570" s="2">
        <f t="shared" si="292"/>
        <v>43065.703488000006</v>
      </c>
      <c r="X570" s="2">
        <v>25166.038152000001</v>
      </c>
      <c r="Y570" s="2">
        <v>27851.829999999998</v>
      </c>
      <c r="Z570" s="2" t="s">
        <v>5201</v>
      </c>
      <c r="AA570" s="2" t="s">
        <v>5201</v>
      </c>
      <c r="AB570" s="2" t="s">
        <v>5201</v>
      </c>
      <c r="AC570" s="2" t="s">
        <v>5201</v>
      </c>
      <c r="AD570" s="2" t="s">
        <v>5201</v>
      </c>
      <c r="AE570" s="2" t="s">
        <v>5201</v>
      </c>
      <c r="AF570" s="2" t="s">
        <v>5201</v>
      </c>
      <c r="AG570" s="2" t="s">
        <v>5201</v>
      </c>
      <c r="AH570" s="2" t="s">
        <v>5201</v>
      </c>
      <c r="AI570" s="2" t="s">
        <v>5201</v>
      </c>
      <c r="AJ570" s="2" t="s">
        <v>5201</v>
      </c>
      <c r="AK570" s="2" t="s">
        <v>5201</v>
      </c>
      <c r="AL570" s="2" t="s">
        <v>5201</v>
      </c>
      <c r="AM570" s="2">
        <f t="shared" si="293"/>
        <v>25166.038152000001</v>
      </c>
      <c r="AN570" s="2" t="s">
        <v>5201</v>
      </c>
      <c r="AO570" s="2" t="s">
        <v>5201</v>
      </c>
      <c r="AP570" s="2" t="s">
        <v>5201</v>
      </c>
      <c r="AQ570" s="2" t="s">
        <v>5201</v>
      </c>
      <c r="AR570" s="2" cm="1">
        <f t="array" ref="AR570">MIN(_xlfn._xlws.FILTER(E570:AQ570,E570:AQ570&lt;&gt;0))</f>
        <v>25166.038152000001</v>
      </c>
      <c r="AS570" s="2">
        <f t="shared" si="294"/>
        <v>52359.967799999999</v>
      </c>
    </row>
    <row r="571" spans="1:45" s="1" customFormat="1" x14ac:dyDescent="0.25">
      <c r="A571" s="5" t="s">
        <v>4577</v>
      </c>
      <c r="B571" s="1" t="s">
        <v>3257</v>
      </c>
      <c r="C571" s="1" t="s">
        <v>3450</v>
      </c>
      <c r="D571" s="2"/>
      <c r="E571" s="2" t="s">
        <v>5201</v>
      </c>
      <c r="F571" s="2" t="s">
        <v>5201</v>
      </c>
      <c r="G571" s="2" t="s">
        <v>5201</v>
      </c>
      <c r="H571" s="2">
        <v>38635.577600000004</v>
      </c>
      <c r="I571" s="2">
        <v>31898.708524589998</v>
      </c>
      <c r="J571" s="2" t="s">
        <v>5201</v>
      </c>
      <c r="K571" s="2" t="s">
        <v>5201</v>
      </c>
      <c r="L571" s="2" t="s">
        <v>5201</v>
      </c>
      <c r="M571" s="2" t="s">
        <v>5201</v>
      </c>
      <c r="N571" s="2" t="s">
        <v>5201</v>
      </c>
      <c r="O571" s="2" t="s">
        <v>5201</v>
      </c>
      <c r="P571" s="2" t="s">
        <v>5201</v>
      </c>
      <c r="Q571" s="2" t="s">
        <v>5201</v>
      </c>
      <c r="R571" s="2" t="s">
        <v>5201</v>
      </c>
      <c r="S571" s="2">
        <v>34603.751700000001</v>
      </c>
      <c r="T571" s="2" t="s">
        <v>5201</v>
      </c>
      <c r="U571" s="2" t="s">
        <v>5201</v>
      </c>
      <c r="V571" s="2">
        <v>33110.047920000005</v>
      </c>
      <c r="W571" s="2">
        <f t="shared" si="292"/>
        <v>33110.047920000005</v>
      </c>
      <c r="X571" s="2">
        <v>19348.313430000002</v>
      </c>
      <c r="Y571" s="2">
        <v>24677.01</v>
      </c>
      <c r="Z571" s="2" t="s">
        <v>5201</v>
      </c>
      <c r="AA571" s="2" t="s">
        <v>5201</v>
      </c>
      <c r="AB571" s="2" t="s">
        <v>5201</v>
      </c>
      <c r="AC571" s="2" t="s">
        <v>5201</v>
      </c>
      <c r="AD571" s="2" t="s">
        <v>5201</v>
      </c>
      <c r="AE571" s="2" t="s">
        <v>5201</v>
      </c>
      <c r="AF571" s="2" t="s">
        <v>5201</v>
      </c>
      <c r="AG571" s="2" t="s">
        <v>5201</v>
      </c>
      <c r="AH571" s="2" t="s">
        <v>5201</v>
      </c>
      <c r="AI571" s="2" t="s">
        <v>5201</v>
      </c>
      <c r="AJ571" s="2" t="s">
        <v>5201</v>
      </c>
      <c r="AK571" s="2" t="s">
        <v>5201</v>
      </c>
      <c r="AL571" s="2" t="s">
        <v>5201</v>
      </c>
      <c r="AM571" s="2">
        <f t="shared" si="293"/>
        <v>19348.313430000002</v>
      </c>
      <c r="AN571" s="2" t="s">
        <v>5201</v>
      </c>
      <c r="AO571" s="2" t="s">
        <v>5201</v>
      </c>
      <c r="AP571" s="2" t="s">
        <v>5201</v>
      </c>
      <c r="AQ571" s="2" t="s">
        <v>5201</v>
      </c>
      <c r="AR571" s="2" cm="1">
        <f t="array" ref="AR571">MIN(_xlfn._xlws.FILTER(E571:AQ571,E571:AQ571&lt;&gt;0))</f>
        <v>19348.313430000002</v>
      </c>
      <c r="AS571" s="2">
        <f t="shared" si="294"/>
        <v>38635.577600000004</v>
      </c>
    </row>
    <row r="572" spans="1:45" s="1" customFormat="1" x14ac:dyDescent="0.25">
      <c r="A572" s="5" t="s">
        <v>4577</v>
      </c>
      <c r="B572" s="1" t="s">
        <v>3257</v>
      </c>
      <c r="C572" s="1" t="s">
        <v>3451</v>
      </c>
      <c r="D572" s="2"/>
      <c r="E572" s="2" t="s">
        <v>5201</v>
      </c>
      <c r="F572" s="2" t="s">
        <v>5201</v>
      </c>
      <c r="G572" s="2" t="s">
        <v>5201</v>
      </c>
      <c r="H572" s="2">
        <v>48250.060799999999</v>
      </c>
      <c r="I572" s="2">
        <v>39491.504579599998</v>
      </c>
      <c r="J572" s="2" t="s">
        <v>5201</v>
      </c>
      <c r="K572" s="2" t="s">
        <v>5201</v>
      </c>
      <c r="L572" s="2" t="s">
        <v>5201</v>
      </c>
      <c r="M572" s="2" t="s">
        <v>5201</v>
      </c>
      <c r="N572" s="2" t="s">
        <v>5201</v>
      </c>
      <c r="O572" s="2" t="s">
        <v>5201</v>
      </c>
      <c r="P572" s="2" t="s">
        <v>5201</v>
      </c>
      <c r="Q572" s="2" t="s">
        <v>5201</v>
      </c>
      <c r="R572" s="2" t="s">
        <v>5201</v>
      </c>
      <c r="S572" s="2">
        <v>42160.778099999996</v>
      </c>
      <c r="T572" s="2" t="s">
        <v>5201</v>
      </c>
      <c r="U572" s="2" t="s">
        <v>5201</v>
      </c>
      <c r="V572" s="2">
        <v>43171.362384</v>
      </c>
      <c r="W572" s="2">
        <f t="shared" ref="W572:W635" si="295">V572</f>
        <v>43171.362384</v>
      </c>
      <c r="X572" s="2">
        <v>25227.781385999999</v>
      </c>
      <c r="Y572" s="2">
        <v>30593.72</v>
      </c>
      <c r="Z572" s="2" t="s">
        <v>5201</v>
      </c>
      <c r="AA572" s="2" t="s">
        <v>5201</v>
      </c>
      <c r="AB572" s="2" t="s">
        <v>5201</v>
      </c>
      <c r="AC572" s="2" t="s">
        <v>5201</v>
      </c>
      <c r="AD572" s="2" t="s">
        <v>5201</v>
      </c>
      <c r="AE572" s="2" t="s">
        <v>5201</v>
      </c>
      <c r="AF572" s="2" t="s">
        <v>5201</v>
      </c>
      <c r="AG572" s="2" t="s">
        <v>5201</v>
      </c>
      <c r="AH572" s="2" t="s">
        <v>5201</v>
      </c>
      <c r="AI572" s="2" t="s">
        <v>5201</v>
      </c>
      <c r="AJ572" s="2" t="s">
        <v>5201</v>
      </c>
      <c r="AK572" s="2" t="s">
        <v>5201</v>
      </c>
      <c r="AL572" s="2" t="s">
        <v>5201</v>
      </c>
      <c r="AM572" s="2">
        <f t="shared" ref="AM572:AM635" si="296">X572</f>
        <v>25227.781385999999</v>
      </c>
      <c r="AN572" s="2" t="s">
        <v>5201</v>
      </c>
      <c r="AO572" s="2" t="s">
        <v>5201</v>
      </c>
      <c r="AP572" s="2" t="s">
        <v>5201</v>
      </c>
      <c r="AQ572" s="2" t="s">
        <v>5201</v>
      </c>
      <c r="AR572" s="2" cm="1">
        <f t="array" ref="AR572">MIN(_xlfn._xlws.FILTER(E572:AQ572,E572:AQ572&lt;&gt;0))</f>
        <v>25227.781385999999</v>
      </c>
      <c r="AS572" s="2">
        <f t="shared" si="294"/>
        <v>48250.060799999999</v>
      </c>
    </row>
    <row r="573" spans="1:45" s="1" customFormat="1" x14ac:dyDescent="0.25">
      <c r="A573" s="5" t="s">
        <v>4577</v>
      </c>
      <c r="B573" s="1" t="s">
        <v>3257</v>
      </c>
      <c r="C573" s="1" t="s">
        <v>3452</v>
      </c>
      <c r="D573" s="2"/>
      <c r="E573" s="2" t="s">
        <v>5201</v>
      </c>
      <c r="F573" s="2" t="s">
        <v>5201</v>
      </c>
      <c r="G573" s="2" t="s">
        <v>5201</v>
      </c>
      <c r="H573" s="2">
        <v>68263.263999999996</v>
      </c>
      <c r="I573" s="2">
        <v>60300.247170669994</v>
      </c>
      <c r="J573" s="2" t="s">
        <v>5201</v>
      </c>
      <c r="K573" s="2" t="s">
        <v>5201</v>
      </c>
      <c r="L573" s="2" t="s">
        <v>5201</v>
      </c>
      <c r="M573" s="2" t="s">
        <v>5201</v>
      </c>
      <c r="N573" s="2" t="s">
        <v>5201</v>
      </c>
      <c r="O573" s="2" t="s">
        <v>5201</v>
      </c>
      <c r="P573" s="2" t="s">
        <v>5201</v>
      </c>
      <c r="Q573" s="2" t="s">
        <v>5201</v>
      </c>
      <c r="R573" s="2" t="s">
        <v>5201</v>
      </c>
      <c r="S573" s="2">
        <v>67188.435299999997</v>
      </c>
      <c r="T573" s="2" t="s">
        <v>5201</v>
      </c>
      <c r="U573" s="2" t="s">
        <v>5201</v>
      </c>
      <c r="V573" s="2">
        <v>79006.978560000003</v>
      </c>
      <c r="W573" s="2">
        <f t="shared" si="295"/>
        <v>79006.978560000003</v>
      </c>
      <c r="X573" s="2">
        <v>46168.818240000001</v>
      </c>
      <c r="Y573" s="2">
        <v>45746.27</v>
      </c>
      <c r="Z573" s="2" t="s">
        <v>5201</v>
      </c>
      <c r="AA573" s="2" t="s">
        <v>5201</v>
      </c>
      <c r="AB573" s="2" t="s">
        <v>5201</v>
      </c>
      <c r="AC573" s="2" t="s">
        <v>5201</v>
      </c>
      <c r="AD573" s="2" t="s">
        <v>5201</v>
      </c>
      <c r="AE573" s="2" t="s">
        <v>5201</v>
      </c>
      <c r="AF573" s="2" t="s">
        <v>5201</v>
      </c>
      <c r="AG573" s="2" t="s">
        <v>5201</v>
      </c>
      <c r="AH573" s="2" t="s">
        <v>5201</v>
      </c>
      <c r="AI573" s="2" t="s">
        <v>5201</v>
      </c>
      <c r="AJ573" s="2" t="s">
        <v>5201</v>
      </c>
      <c r="AK573" s="2" t="s">
        <v>5201</v>
      </c>
      <c r="AL573" s="2" t="s">
        <v>5201</v>
      </c>
      <c r="AM573" s="2">
        <f t="shared" si="296"/>
        <v>46168.818240000001</v>
      </c>
      <c r="AN573" s="2" t="s">
        <v>5201</v>
      </c>
      <c r="AO573" s="2" t="s">
        <v>5201</v>
      </c>
      <c r="AP573" s="2" t="s">
        <v>5201</v>
      </c>
      <c r="AQ573" s="2" t="s">
        <v>5201</v>
      </c>
      <c r="AR573" s="2" cm="1">
        <f t="array" ref="AR573">MIN(_xlfn._xlws.FILTER(E573:AQ573,E573:AQ573&lt;&gt;0))</f>
        <v>45746.27</v>
      </c>
      <c r="AS573" s="2">
        <f t="shared" ref="AS573:AS636" si="297">MAX(E573:AQ573)</f>
        <v>79006.978560000003</v>
      </c>
    </row>
    <row r="574" spans="1:45" s="1" customFormat="1" x14ac:dyDescent="0.25">
      <c r="A574" s="5" t="s">
        <v>4577</v>
      </c>
      <c r="B574" s="1" t="s">
        <v>3257</v>
      </c>
      <c r="C574" s="1" t="s">
        <v>3453</v>
      </c>
      <c r="D574" s="2"/>
      <c r="E574" s="2" t="s">
        <v>5201</v>
      </c>
      <c r="F574" s="2" t="s">
        <v>5201</v>
      </c>
      <c r="G574" s="2" t="s">
        <v>5201</v>
      </c>
      <c r="H574" s="2">
        <v>113456.5344</v>
      </c>
      <c r="I574" s="2">
        <v>113994.77572172999</v>
      </c>
      <c r="J574" s="2" t="s">
        <v>5201</v>
      </c>
      <c r="K574" s="2" t="s">
        <v>5201</v>
      </c>
      <c r="L574" s="2" t="s">
        <v>5201</v>
      </c>
      <c r="M574" s="2" t="s">
        <v>5201</v>
      </c>
      <c r="N574" s="2" t="s">
        <v>5201</v>
      </c>
      <c r="O574" s="2" t="s">
        <v>5201</v>
      </c>
      <c r="P574" s="2" t="s">
        <v>5201</v>
      </c>
      <c r="Q574" s="2" t="s">
        <v>5201</v>
      </c>
      <c r="R574" s="2" t="s">
        <v>5201</v>
      </c>
      <c r="S574" s="2">
        <v>121639.36679999999</v>
      </c>
      <c r="T574" s="2" t="s">
        <v>5201</v>
      </c>
      <c r="U574" s="2" t="s">
        <v>5201</v>
      </c>
      <c r="V574" s="2">
        <v>138637.409376</v>
      </c>
      <c r="W574" s="2">
        <f t="shared" si="295"/>
        <v>138637.409376</v>
      </c>
      <c r="X574" s="2">
        <v>81014.683403999996</v>
      </c>
      <c r="Y574" s="2">
        <v>89616.51</v>
      </c>
      <c r="Z574" s="2" t="s">
        <v>5201</v>
      </c>
      <c r="AA574" s="2" t="s">
        <v>5201</v>
      </c>
      <c r="AB574" s="2" t="s">
        <v>5201</v>
      </c>
      <c r="AC574" s="2" t="s">
        <v>5201</v>
      </c>
      <c r="AD574" s="2" t="s">
        <v>5201</v>
      </c>
      <c r="AE574" s="2" t="s">
        <v>5201</v>
      </c>
      <c r="AF574" s="2" t="s">
        <v>5201</v>
      </c>
      <c r="AG574" s="2" t="s">
        <v>5201</v>
      </c>
      <c r="AH574" s="2" t="s">
        <v>5201</v>
      </c>
      <c r="AI574" s="2" t="s">
        <v>5201</v>
      </c>
      <c r="AJ574" s="2" t="s">
        <v>5201</v>
      </c>
      <c r="AK574" s="2" t="s">
        <v>5201</v>
      </c>
      <c r="AL574" s="2" t="s">
        <v>5201</v>
      </c>
      <c r="AM574" s="2">
        <f t="shared" si="296"/>
        <v>81014.683403999996</v>
      </c>
      <c r="AN574" s="2" t="s">
        <v>5201</v>
      </c>
      <c r="AO574" s="2" t="s">
        <v>5201</v>
      </c>
      <c r="AP574" s="2" t="s">
        <v>5201</v>
      </c>
      <c r="AQ574" s="2" t="s">
        <v>5201</v>
      </c>
      <c r="AR574" s="2" cm="1">
        <f t="array" ref="AR574">MIN(_xlfn._xlws.FILTER(E574:AQ574,E574:AQ574&lt;&gt;0))</f>
        <v>81014.683403999996</v>
      </c>
      <c r="AS574" s="2">
        <f t="shared" si="297"/>
        <v>138637.409376</v>
      </c>
    </row>
    <row r="575" spans="1:45" s="1" customFormat="1" x14ac:dyDescent="0.25">
      <c r="A575" s="5" t="s">
        <v>4578</v>
      </c>
      <c r="B575" s="1" t="s">
        <v>3257</v>
      </c>
      <c r="C575" s="1" t="s">
        <v>3454</v>
      </c>
      <c r="D575" s="2"/>
      <c r="E575" s="2" t="s">
        <v>5201</v>
      </c>
      <c r="F575" s="2" t="s">
        <v>5201</v>
      </c>
      <c r="G575" s="2" t="s">
        <v>5201</v>
      </c>
      <c r="H575" s="2">
        <v>25832.153599999998</v>
      </c>
      <c r="I575" s="2">
        <v>21792.858412019999</v>
      </c>
      <c r="J575" s="2" t="s">
        <v>5201</v>
      </c>
      <c r="K575" s="2" t="s">
        <v>5201</v>
      </c>
      <c r="L575" s="2" t="s">
        <v>5201</v>
      </c>
      <c r="M575" s="2" t="s">
        <v>5201</v>
      </c>
      <c r="N575" s="2" t="s">
        <v>5201</v>
      </c>
      <c r="O575" s="2" t="s">
        <v>5201</v>
      </c>
      <c r="P575" s="2" t="s">
        <v>5201</v>
      </c>
      <c r="Q575" s="2" t="s">
        <v>5201</v>
      </c>
      <c r="R575" s="2" t="s">
        <v>5201</v>
      </c>
      <c r="S575" s="2">
        <v>24138.947700000001</v>
      </c>
      <c r="T575" s="2" t="s">
        <v>5201</v>
      </c>
      <c r="U575" s="2" t="s">
        <v>5201</v>
      </c>
      <c r="V575" s="2">
        <v>24627.147983999999</v>
      </c>
      <c r="W575" s="2">
        <f t="shared" si="295"/>
        <v>24627.147983999999</v>
      </c>
      <c r="X575" s="2">
        <v>14391.213785999998</v>
      </c>
      <c r="Y575" s="2">
        <v>16595.649999999998</v>
      </c>
      <c r="Z575" s="2" t="s">
        <v>5201</v>
      </c>
      <c r="AA575" s="2" t="s">
        <v>5201</v>
      </c>
      <c r="AB575" s="2" t="s">
        <v>5201</v>
      </c>
      <c r="AC575" s="2" t="s">
        <v>5201</v>
      </c>
      <c r="AD575" s="2" t="s">
        <v>5201</v>
      </c>
      <c r="AE575" s="2" t="s">
        <v>5201</v>
      </c>
      <c r="AF575" s="2" t="s">
        <v>5201</v>
      </c>
      <c r="AG575" s="2" t="s">
        <v>5201</v>
      </c>
      <c r="AH575" s="2" t="s">
        <v>5201</v>
      </c>
      <c r="AI575" s="2" t="s">
        <v>5201</v>
      </c>
      <c r="AJ575" s="2" t="s">
        <v>5201</v>
      </c>
      <c r="AK575" s="2" t="s">
        <v>5201</v>
      </c>
      <c r="AL575" s="2" t="s">
        <v>5201</v>
      </c>
      <c r="AM575" s="2">
        <f t="shared" si="296"/>
        <v>14391.213785999998</v>
      </c>
      <c r="AN575" s="2" t="s">
        <v>5201</v>
      </c>
      <c r="AO575" s="2" t="s">
        <v>5201</v>
      </c>
      <c r="AP575" s="2" t="s">
        <v>5201</v>
      </c>
      <c r="AQ575" s="2" t="s">
        <v>5201</v>
      </c>
      <c r="AR575" s="2" cm="1">
        <f t="array" ref="AR575">MIN(_xlfn._xlws.FILTER(E575:AQ575,E575:AQ575&lt;&gt;0))</f>
        <v>14391.213785999998</v>
      </c>
      <c r="AS575" s="2">
        <f t="shared" si="297"/>
        <v>25832.153599999998</v>
      </c>
    </row>
    <row r="576" spans="1:45" s="1" customFormat="1" x14ac:dyDescent="0.25">
      <c r="A576" s="5" t="s">
        <v>4578</v>
      </c>
      <c r="B576" s="1" t="s">
        <v>3257</v>
      </c>
      <c r="C576" s="1" t="s">
        <v>3455</v>
      </c>
      <c r="D576" s="2"/>
      <c r="E576" s="2" t="s">
        <v>5201</v>
      </c>
      <c r="F576" s="2" t="s">
        <v>5201</v>
      </c>
      <c r="G576" s="2" t="s">
        <v>5201</v>
      </c>
      <c r="H576" s="2">
        <v>33176.249600000003</v>
      </c>
      <c r="I576" s="2">
        <v>28312.823962909999</v>
      </c>
      <c r="J576" s="2" t="s">
        <v>5201</v>
      </c>
      <c r="K576" s="2" t="s">
        <v>5201</v>
      </c>
      <c r="L576" s="2" t="s">
        <v>5201</v>
      </c>
      <c r="M576" s="2" t="s">
        <v>5201</v>
      </c>
      <c r="N576" s="2" t="s">
        <v>5201</v>
      </c>
      <c r="O576" s="2" t="s">
        <v>5201</v>
      </c>
      <c r="P576" s="2" t="s">
        <v>5201</v>
      </c>
      <c r="Q576" s="2" t="s">
        <v>5201</v>
      </c>
      <c r="R576" s="2" t="s">
        <v>5201</v>
      </c>
      <c r="S576" s="2">
        <v>32500.805399999997</v>
      </c>
      <c r="T576" s="2" t="s">
        <v>5201</v>
      </c>
      <c r="U576" s="2" t="s">
        <v>5201</v>
      </c>
      <c r="V576" s="2">
        <v>31721.388144000004</v>
      </c>
      <c r="W576" s="2">
        <f t="shared" si="295"/>
        <v>31721.388144000004</v>
      </c>
      <c r="X576" s="2">
        <v>18536.830926000002</v>
      </c>
      <c r="Y576" s="2">
        <v>22223.74</v>
      </c>
      <c r="Z576" s="2" t="s">
        <v>5201</v>
      </c>
      <c r="AA576" s="2" t="s">
        <v>5201</v>
      </c>
      <c r="AB576" s="2" t="s">
        <v>5201</v>
      </c>
      <c r="AC576" s="2" t="s">
        <v>5201</v>
      </c>
      <c r="AD576" s="2" t="s">
        <v>5201</v>
      </c>
      <c r="AE576" s="2" t="s">
        <v>5201</v>
      </c>
      <c r="AF576" s="2" t="s">
        <v>5201</v>
      </c>
      <c r="AG576" s="2" t="s">
        <v>5201</v>
      </c>
      <c r="AH576" s="2" t="s">
        <v>5201</v>
      </c>
      <c r="AI576" s="2" t="s">
        <v>5201</v>
      </c>
      <c r="AJ576" s="2" t="s">
        <v>5201</v>
      </c>
      <c r="AK576" s="2" t="s">
        <v>5201</v>
      </c>
      <c r="AL576" s="2" t="s">
        <v>5201</v>
      </c>
      <c r="AM576" s="2">
        <f t="shared" si="296"/>
        <v>18536.830926000002</v>
      </c>
      <c r="AN576" s="2" t="s">
        <v>5201</v>
      </c>
      <c r="AO576" s="2" t="s">
        <v>5201</v>
      </c>
      <c r="AP576" s="2" t="s">
        <v>5201</v>
      </c>
      <c r="AQ576" s="2" t="s">
        <v>5201</v>
      </c>
      <c r="AR576" s="2" cm="1">
        <f t="array" ref="AR576">MIN(_xlfn._xlws.FILTER(E576:AQ576,E576:AQ576&lt;&gt;0))</f>
        <v>18536.830926000002</v>
      </c>
      <c r="AS576" s="2">
        <f t="shared" si="297"/>
        <v>33176.249600000003</v>
      </c>
    </row>
    <row r="577" spans="1:45" s="1" customFormat="1" x14ac:dyDescent="0.25">
      <c r="A577" s="5" t="s">
        <v>4578</v>
      </c>
      <c r="B577" s="1" t="s">
        <v>3257</v>
      </c>
      <c r="C577" s="1" t="s">
        <v>3456</v>
      </c>
      <c r="D577" s="2"/>
      <c r="E577" s="2" t="s">
        <v>5201</v>
      </c>
      <c r="F577" s="2" t="s">
        <v>5201</v>
      </c>
      <c r="G577" s="2" t="s">
        <v>5201</v>
      </c>
      <c r="H577" s="2">
        <v>50310.307199999996</v>
      </c>
      <c r="I577" s="2">
        <v>48384.907950719993</v>
      </c>
      <c r="J577" s="2" t="s">
        <v>5201</v>
      </c>
      <c r="K577" s="2" t="s">
        <v>5201</v>
      </c>
      <c r="L577" s="2" t="s">
        <v>5201</v>
      </c>
      <c r="M577" s="2" t="s">
        <v>5201</v>
      </c>
      <c r="N577" s="2" t="s">
        <v>5201</v>
      </c>
      <c r="O577" s="2" t="s">
        <v>5201</v>
      </c>
      <c r="P577" s="2" t="s">
        <v>5201</v>
      </c>
      <c r="Q577" s="2" t="s">
        <v>5201</v>
      </c>
      <c r="R577" s="2" t="s">
        <v>5201</v>
      </c>
      <c r="S577" s="2">
        <v>56789.535599999996</v>
      </c>
      <c r="T577" s="2" t="s">
        <v>5201</v>
      </c>
      <c r="U577" s="2" t="s">
        <v>5201</v>
      </c>
      <c r="V577" s="2">
        <v>58263.334080000001</v>
      </c>
      <c r="W577" s="2">
        <f t="shared" si="295"/>
        <v>58263.334080000001</v>
      </c>
      <c r="X577" s="2">
        <v>34046.983319999999</v>
      </c>
      <c r="Y577" s="2">
        <v>37087.67</v>
      </c>
      <c r="Z577" s="2" t="s">
        <v>5201</v>
      </c>
      <c r="AA577" s="2" t="s">
        <v>5201</v>
      </c>
      <c r="AB577" s="2" t="s">
        <v>5201</v>
      </c>
      <c r="AC577" s="2" t="s">
        <v>5201</v>
      </c>
      <c r="AD577" s="2" t="s">
        <v>5201</v>
      </c>
      <c r="AE577" s="2" t="s">
        <v>5201</v>
      </c>
      <c r="AF577" s="2" t="s">
        <v>5201</v>
      </c>
      <c r="AG577" s="2" t="s">
        <v>5201</v>
      </c>
      <c r="AH577" s="2" t="s">
        <v>5201</v>
      </c>
      <c r="AI577" s="2" t="s">
        <v>5201</v>
      </c>
      <c r="AJ577" s="2" t="s">
        <v>5201</v>
      </c>
      <c r="AK577" s="2" t="s">
        <v>5201</v>
      </c>
      <c r="AL577" s="2" t="s">
        <v>5201</v>
      </c>
      <c r="AM577" s="2">
        <f t="shared" si="296"/>
        <v>34046.983319999999</v>
      </c>
      <c r="AN577" s="2" t="s">
        <v>5201</v>
      </c>
      <c r="AO577" s="2" t="s">
        <v>5201</v>
      </c>
      <c r="AP577" s="2" t="s">
        <v>5201</v>
      </c>
      <c r="AQ577" s="2" t="s">
        <v>5201</v>
      </c>
      <c r="AR577" s="2" cm="1">
        <f t="array" ref="AR577">MIN(_xlfn._xlws.FILTER(E577:AQ577,E577:AQ577&lt;&gt;0))</f>
        <v>34046.983319999999</v>
      </c>
      <c r="AS577" s="2">
        <f t="shared" si="297"/>
        <v>58263.334080000001</v>
      </c>
    </row>
    <row r="578" spans="1:45" s="1" customFormat="1" x14ac:dyDescent="0.25">
      <c r="A578" s="5" t="s">
        <v>4578</v>
      </c>
      <c r="B578" s="1" t="s">
        <v>3257</v>
      </c>
      <c r="C578" s="1" t="s">
        <v>3457</v>
      </c>
      <c r="D578" s="2"/>
      <c r="E578" s="2" t="s">
        <v>5201</v>
      </c>
      <c r="F578" s="2" t="s">
        <v>5201</v>
      </c>
      <c r="G578" s="2" t="s">
        <v>5201</v>
      </c>
      <c r="H578" s="2">
        <v>94292.56</v>
      </c>
      <c r="I578" s="2">
        <v>105783.11688980999</v>
      </c>
      <c r="J578" s="2" t="s">
        <v>5201</v>
      </c>
      <c r="K578" s="2" t="s">
        <v>5201</v>
      </c>
      <c r="L578" s="2" t="s">
        <v>5201</v>
      </c>
      <c r="M578" s="2" t="s">
        <v>5201</v>
      </c>
      <c r="N578" s="2" t="s">
        <v>5201</v>
      </c>
      <c r="O578" s="2" t="s">
        <v>5201</v>
      </c>
      <c r="P578" s="2" t="s">
        <v>5201</v>
      </c>
      <c r="Q578" s="2" t="s">
        <v>5201</v>
      </c>
      <c r="R578" s="2" t="s">
        <v>5201</v>
      </c>
      <c r="S578" s="2">
        <v>120966.3441</v>
      </c>
      <c r="T578" s="2" t="s">
        <v>5201</v>
      </c>
      <c r="U578" s="2" t="s">
        <v>5201</v>
      </c>
      <c r="V578" s="2">
        <v>96802.955472000001</v>
      </c>
      <c r="W578" s="2">
        <f t="shared" si="295"/>
        <v>96802.955472000001</v>
      </c>
      <c r="X578" s="2">
        <v>56568.142937999997</v>
      </c>
      <c r="Y578" s="2">
        <v>83555.490000000005</v>
      </c>
      <c r="Z578" s="2" t="s">
        <v>5201</v>
      </c>
      <c r="AA578" s="2" t="s">
        <v>5201</v>
      </c>
      <c r="AB578" s="2" t="s">
        <v>5201</v>
      </c>
      <c r="AC578" s="2" t="s">
        <v>5201</v>
      </c>
      <c r="AD578" s="2" t="s">
        <v>5201</v>
      </c>
      <c r="AE578" s="2" t="s">
        <v>5201</v>
      </c>
      <c r="AF578" s="2" t="s">
        <v>5201</v>
      </c>
      <c r="AG578" s="2" t="s">
        <v>5201</v>
      </c>
      <c r="AH578" s="2" t="s">
        <v>5201</v>
      </c>
      <c r="AI578" s="2" t="s">
        <v>5201</v>
      </c>
      <c r="AJ578" s="2" t="s">
        <v>5201</v>
      </c>
      <c r="AK578" s="2" t="s">
        <v>5201</v>
      </c>
      <c r="AL578" s="2" t="s">
        <v>5201</v>
      </c>
      <c r="AM578" s="2">
        <f t="shared" si="296"/>
        <v>56568.142937999997</v>
      </c>
      <c r="AN578" s="2" t="s">
        <v>5201</v>
      </c>
      <c r="AO578" s="2" t="s">
        <v>5201</v>
      </c>
      <c r="AP578" s="2" t="s">
        <v>5201</v>
      </c>
      <c r="AQ578" s="2" t="s">
        <v>5201</v>
      </c>
      <c r="AR578" s="2" cm="1">
        <f t="array" ref="AR578">MIN(_xlfn._xlws.FILTER(E578:AQ578,E578:AQ578&lt;&gt;0))</f>
        <v>56568.142937999997</v>
      </c>
      <c r="AS578" s="2">
        <f t="shared" si="297"/>
        <v>120966.3441</v>
      </c>
    </row>
    <row r="579" spans="1:45" s="1" customFormat="1" x14ac:dyDescent="0.25">
      <c r="A579" s="5" t="s">
        <v>4579</v>
      </c>
      <c r="B579" s="1" t="s">
        <v>3257</v>
      </c>
      <c r="C579" s="1" t="s">
        <v>3458</v>
      </c>
      <c r="D579" s="2"/>
      <c r="E579" s="2" t="s">
        <v>5201</v>
      </c>
      <c r="F579" s="2" t="s">
        <v>5201</v>
      </c>
      <c r="G579" s="2" t="s">
        <v>5201</v>
      </c>
      <c r="H579" s="2">
        <v>59918.2912</v>
      </c>
      <c r="I579" s="2">
        <v>56914.586852999993</v>
      </c>
      <c r="J579" s="2" t="s">
        <v>5201</v>
      </c>
      <c r="K579" s="2" t="s">
        <v>5201</v>
      </c>
      <c r="L579" s="2" t="s">
        <v>5201</v>
      </c>
      <c r="M579" s="2" t="s">
        <v>5201</v>
      </c>
      <c r="N579" s="2" t="s">
        <v>5201</v>
      </c>
      <c r="O579" s="2" t="s">
        <v>5201</v>
      </c>
      <c r="P579" s="2" t="s">
        <v>5201</v>
      </c>
      <c r="Q579" s="2" t="s">
        <v>5201</v>
      </c>
      <c r="R579" s="2" t="s">
        <v>5201</v>
      </c>
      <c r="S579" s="2">
        <v>68504.5242</v>
      </c>
      <c r="T579" s="2" t="s">
        <v>5201</v>
      </c>
      <c r="U579" s="2" t="s">
        <v>5201</v>
      </c>
      <c r="V579" s="2">
        <v>73780.097664000001</v>
      </c>
      <c r="W579" s="2">
        <f t="shared" si="295"/>
        <v>73780.097664000001</v>
      </c>
      <c r="X579" s="2">
        <v>43114.418256000004</v>
      </c>
      <c r="Y579" s="2">
        <v>39540.94</v>
      </c>
      <c r="Z579" s="2" t="s">
        <v>5201</v>
      </c>
      <c r="AA579" s="2" t="s">
        <v>5201</v>
      </c>
      <c r="AB579" s="2" t="s">
        <v>5201</v>
      </c>
      <c r="AC579" s="2" t="s">
        <v>5201</v>
      </c>
      <c r="AD579" s="2" t="s">
        <v>5201</v>
      </c>
      <c r="AE579" s="2" t="s">
        <v>5201</v>
      </c>
      <c r="AF579" s="2" t="s">
        <v>5201</v>
      </c>
      <c r="AG579" s="2" t="s">
        <v>5201</v>
      </c>
      <c r="AH579" s="2" t="s">
        <v>5201</v>
      </c>
      <c r="AI579" s="2" t="s">
        <v>5201</v>
      </c>
      <c r="AJ579" s="2" t="s">
        <v>5201</v>
      </c>
      <c r="AK579" s="2" t="s">
        <v>5201</v>
      </c>
      <c r="AL579" s="2" t="s">
        <v>5201</v>
      </c>
      <c r="AM579" s="2">
        <f t="shared" si="296"/>
        <v>43114.418256000004</v>
      </c>
      <c r="AN579" s="2" t="s">
        <v>5201</v>
      </c>
      <c r="AO579" s="2" t="s">
        <v>5201</v>
      </c>
      <c r="AP579" s="2" t="s">
        <v>5201</v>
      </c>
      <c r="AQ579" s="2" t="s">
        <v>5201</v>
      </c>
      <c r="AR579" s="2" cm="1">
        <f t="array" ref="AR579">MIN(_xlfn._xlws.FILTER(E579:AQ579,E579:AQ579&lt;&gt;0))</f>
        <v>39540.94</v>
      </c>
      <c r="AS579" s="2">
        <f t="shared" si="297"/>
        <v>73780.097664000001</v>
      </c>
    </row>
    <row r="580" spans="1:45" s="1" customFormat="1" x14ac:dyDescent="0.25">
      <c r="A580" s="5" t="s">
        <v>4579</v>
      </c>
      <c r="B580" s="1" t="s">
        <v>3257</v>
      </c>
      <c r="C580" s="1" t="s">
        <v>3459</v>
      </c>
      <c r="D580" s="2"/>
      <c r="E580" s="2" t="s">
        <v>5201</v>
      </c>
      <c r="F580" s="2" t="s">
        <v>5201</v>
      </c>
      <c r="G580" s="2" t="s">
        <v>5201</v>
      </c>
      <c r="H580" s="2">
        <v>61746.732799999998</v>
      </c>
      <c r="I580" s="2">
        <v>63239.066742999996</v>
      </c>
      <c r="J580" s="2" t="s">
        <v>5201</v>
      </c>
      <c r="K580" s="2" t="s">
        <v>5201</v>
      </c>
      <c r="L580" s="2" t="s">
        <v>5201</v>
      </c>
      <c r="M580" s="2" t="s">
        <v>5201</v>
      </c>
      <c r="N580" s="2" t="s">
        <v>5201</v>
      </c>
      <c r="O580" s="2" t="s">
        <v>5201</v>
      </c>
      <c r="P580" s="2" t="s">
        <v>5201</v>
      </c>
      <c r="Q580" s="2" t="s">
        <v>5201</v>
      </c>
      <c r="R580" s="2" t="s">
        <v>5201</v>
      </c>
      <c r="S580" s="2">
        <v>68504.5242</v>
      </c>
      <c r="T580" s="2" t="s">
        <v>5201</v>
      </c>
      <c r="U580" s="2" t="s">
        <v>5201</v>
      </c>
      <c r="V580" s="2">
        <v>76371.975072000001</v>
      </c>
      <c r="W580" s="2">
        <f t="shared" si="295"/>
        <v>76371.975072000001</v>
      </c>
      <c r="X580" s="2">
        <v>44629.017587999995</v>
      </c>
      <c r="Y580" s="2">
        <v>46034.89</v>
      </c>
      <c r="Z580" s="2" t="s">
        <v>5201</v>
      </c>
      <c r="AA580" s="2" t="s">
        <v>5201</v>
      </c>
      <c r="AB580" s="2" t="s">
        <v>5201</v>
      </c>
      <c r="AC580" s="2" t="s">
        <v>5201</v>
      </c>
      <c r="AD580" s="2" t="s">
        <v>5201</v>
      </c>
      <c r="AE580" s="2" t="s">
        <v>5201</v>
      </c>
      <c r="AF580" s="2" t="s">
        <v>5201</v>
      </c>
      <c r="AG580" s="2" t="s">
        <v>5201</v>
      </c>
      <c r="AH580" s="2" t="s">
        <v>5201</v>
      </c>
      <c r="AI580" s="2" t="s">
        <v>5201</v>
      </c>
      <c r="AJ580" s="2" t="s">
        <v>5201</v>
      </c>
      <c r="AK580" s="2" t="s">
        <v>5201</v>
      </c>
      <c r="AL580" s="2" t="s">
        <v>5201</v>
      </c>
      <c r="AM580" s="2">
        <f t="shared" si="296"/>
        <v>44629.017587999995</v>
      </c>
      <c r="AN580" s="2" t="s">
        <v>5201</v>
      </c>
      <c r="AO580" s="2" t="s">
        <v>5201</v>
      </c>
      <c r="AP580" s="2" t="s">
        <v>5201</v>
      </c>
      <c r="AQ580" s="2" t="s">
        <v>5201</v>
      </c>
      <c r="AR580" s="2" cm="1">
        <f t="array" ref="AR580">MIN(_xlfn._xlws.FILTER(E580:AQ580,E580:AQ580&lt;&gt;0))</f>
        <v>44629.017587999995</v>
      </c>
      <c r="AS580" s="2">
        <f t="shared" si="297"/>
        <v>76371.975072000001</v>
      </c>
    </row>
    <row r="581" spans="1:45" s="1" customFormat="1" x14ac:dyDescent="0.25">
      <c r="A581" s="5" t="s">
        <v>4579</v>
      </c>
      <c r="B581" s="1" t="s">
        <v>3257</v>
      </c>
      <c r="C581" s="1" t="s">
        <v>3460</v>
      </c>
      <c r="D581" s="2"/>
      <c r="E581" s="2" t="s">
        <v>5201</v>
      </c>
      <c r="F581" s="2" t="s">
        <v>5201</v>
      </c>
      <c r="G581" s="2" t="s">
        <v>5201</v>
      </c>
      <c r="H581" s="2">
        <v>78081.388800000001</v>
      </c>
      <c r="I581" s="2">
        <v>70267.321762269989</v>
      </c>
      <c r="J581" s="2" t="s">
        <v>5201</v>
      </c>
      <c r="K581" s="2" t="s">
        <v>5201</v>
      </c>
      <c r="L581" s="2" t="s">
        <v>5201</v>
      </c>
      <c r="M581" s="2" t="s">
        <v>5201</v>
      </c>
      <c r="N581" s="2" t="s">
        <v>5201</v>
      </c>
      <c r="O581" s="2" t="s">
        <v>5201</v>
      </c>
      <c r="P581" s="2" t="s">
        <v>5201</v>
      </c>
      <c r="Q581" s="2" t="s">
        <v>5201</v>
      </c>
      <c r="R581" s="2" t="s">
        <v>5201</v>
      </c>
      <c r="S581" s="2">
        <v>85463.897400000002</v>
      </c>
      <c r="T581" s="2" t="s">
        <v>5201</v>
      </c>
      <c r="U581" s="2" t="s">
        <v>5201</v>
      </c>
      <c r="V581" s="2">
        <v>87108.212688</v>
      </c>
      <c r="W581" s="2">
        <f t="shared" si="295"/>
        <v>87108.212688</v>
      </c>
      <c r="X581" s="2">
        <v>50902.886201999994</v>
      </c>
      <c r="Y581" s="2">
        <v>55847.97</v>
      </c>
      <c r="Z581" s="2" t="s">
        <v>5201</v>
      </c>
      <c r="AA581" s="2" t="s">
        <v>5201</v>
      </c>
      <c r="AB581" s="2" t="s">
        <v>5201</v>
      </c>
      <c r="AC581" s="2" t="s">
        <v>5201</v>
      </c>
      <c r="AD581" s="2" t="s">
        <v>5201</v>
      </c>
      <c r="AE581" s="2" t="s">
        <v>5201</v>
      </c>
      <c r="AF581" s="2" t="s">
        <v>5201</v>
      </c>
      <c r="AG581" s="2" t="s">
        <v>5201</v>
      </c>
      <c r="AH581" s="2" t="s">
        <v>5201</v>
      </c>
      <c r="AI581" s="2" t="s">
        <v>5201</v>
      </c>
      <c r="AJ581" s="2" t="s">
        <v>5201</v>
      </c>
      <c r="AK581" s="2" t="s">
        <v>5201</v>
      </c>
      <c r="AL581" s="2" t="s">
        <v>5201</v>
      </c>
      <c r="AM581" s="2">
        <f t="shared" si="296"/>
        <v>50902.886201999994</v>
      </c>
      <c r="AN581" s="2" t="s">
        <v>5201</v>
      </c>
      <c r="AO581" s="2" t="s">
        <v>5201</v>
      </c>
      <c r="AP581" s="2" t="s">
        <v>5201</v>
      </c>
      <c r="AQ581" s="2" t="s">
        <v>5201</v>
      </c>
      <c r="AR581" s="2" cm="1">
        <f t="array" ref="AR581">MIN(_xlfn._xlws.FILTER(E581:AQ581,E581:AQ581&lt;&gt;0))</f>
        <v>50902.886201999994</v>
      </c>
      <c r="AS581" s="2">
        <f t="shared" si="297"/>
        <v>87108.212688</v>
      </c>
    </row>
    <row r="582" spans="1:45" s="1" customFormat="1" x14ac:dyDescent="0.25">
      <c r="A582" s="5" t="s">
        <v>4579</v>
      </c>
      <c r="B582" s="1" t="s">
        <v>3257</v>
      </c>
      <c r="C582" s="1" t="s">
        <v>3461</v>
      </c>
      <c r="D582" s="2"/>
      <c r="E582" s="2" t="s">
        <v>5201</v>
      </c>
      <c r="F582" s="2" t="s">
        <v>5201</v>
      </c>
      <c r="G582" s="2" t="s">
        <v>5201</v>
      </c>
      <c r="H582" s="2">
        <v>105845.9712</v>
      </c>
      <c r="I582" s="2">
        <v>100302.94551152999</v>
      </c>
      <c r="J582" s="2" t="s">
        <v>5201</v>
      </c>
      <c r="K582" s="2" t="s">
        <v>5201</v>
      </c>
      <c r="L582" s="2" t="s">
        <v>5201</v>
      </c>
      <c r="M582" s="2" t="s">
        <v>5201</v>
      </c>
      <c r="N582" s="2" t="s">
        <v>5201</v>
      </c>
      <c r="O582" s="2" t="s">
        <v>5201</v>
      </c>
      <c r="P582" s="2" t="s">
        <v>5201</v>
      </c>
      <c r="Q582" s="2" t="s">
        <v>5201</v>
      </c>
      <c r="R582" s="2" t="s">
        <v>5201</v>
      </c>
      <c r="S582" s="2">
        <v>121279.8888</v>
      </c>
      <c r="T582" s="2" t="s">
        <v>5201</v>
      </c>
      <c r="U582" s="2" t="s">
        <v>5201</v>
      </c>
      <c r="V582" s="2">
        <v>115084.10078400001</v>
      </c>
      <c r="W582" s="2">
        <f t="shared" si="295"/>
        <v>115084.10078400001</v>
      </c>
      <c r="X582" s="2">
        <v>67250.982486000008</v>
      </c>
      <c r="Y582" s="2">
        <v>77783.09</v>
      </c>
      <c r="Z582" s="2" t="s">
        <v>5201</v>
      </c>
      <c r="AA582" s="2" t="s">
        <v>5201</v>
      </c>
      <c r="AB582" s="2" t="s">
        <v>5201</v>
      </c>
      <c r="AC582" s="2" t="s">
        <v>5201</v>
      </c>
      <c r="AD582" s="2" t="s">
        <v>5201</v>
      </c>
      <c r="AE582" s="2" t="s">
        <v>5201</v>
      </c>
      <c r="AF582" s="2" t="s">
        <v>5201</v>
      </c>
      <c r="AG582" s="2" t="s">
        <v>5201</v>
      </c>
      <c r="AH582" s="2" t="s">
        <v>5201</v>
      </c>
      <c r="AI582" s="2" t="s">
        <v>5201</v>
      </c>
      <c r="AJ582" s="2" t="s">
        <v>5201</v>
      </c>
      <c r="AK582" s="2" t="s">
        <v>5201</v>
      </c>
      <c r="AL582" s="2" t="s">
        <v>5201</v>
      </c>
      <c r="AM582" s="2">
        <f t="shared" si="296"/>
        <v>67250.982486000008</v>
      </c>
      <c r="AN582" s="2" t="s">
        <v>5201</v>
      </c>
      <c r="AO582" s="2" t="s">
        <v>5201</v>
      </c>
      <c r="AP582" s="2" t="s">
        <v>5201</v>
      </c>
      <c r="AQ582" s="2" t="s">
        <v>5201</v>
      </c>
      <c r="AR582" s="2" cm="1">
        <f t="array" ref="AR582">MIN(_xlfn._xlws.FILTER(E582:AQ582,E582:AQ582&lt;&gt;0))</f>
        <v>67250.982486000008</v>
      </c>
      <c r="AS582" s="2">
        <f t="shared" si="297"/>
        <v>121279.8888</v>
      </c>
    </row>
    <row r="583" spans="1:45" s="1" customFormat="1" x14ac:dyDescent="0.25">
      <c r="A583" s="5" t="s">
        <v>4580</v>
      </c>
      <c r="B583" s="1" t="s">
        <v>3257</v>
      </c>
      <c r="C583" s="1" t="s">
        <v>3462</v>
      </c>
      <c r="D583" s="2"/>
      <c r="E583" s="2" t="s">
        <v>5201</v>
      </c>
      <c r="F583" s="2" t="s">
        <v>5201</v>
      </c>
      <c r="G583" s="2" t="s">
        <v>5201</v>
      </c>
      <c r="H583" s="2">
        <v>24005.878400000001</v>
      </c>
      <c r="I583" s="2">
        <v>24155.978349649999</v>
      </c>
      <c r="J583" s="2" t="s">
        <v>5201</v>
      </c>
      <c r="K583" s="2" t="s">
        <v>5201</v>
      </c>
      <c r="L583" s="2" t="s">
        <v>5201</v>
      </c>
      <c r="M583" s="2" t="s">
        <v>5201</v>
      </c>
      <c r="N583" s="2" t="s">
        <v>5201</v>
      </c>
      <c r="O583" s="2" t="s">
        <v>5201</v>
      </c>
      <c r="P583" s="2" t="s">
        <v>5201</v>
      </c>
      <c r="Q583" s="2" t="s">
        <v>5201</v>
      </c>
      <c r="R583" s="2" t="s">
        <v>5201</v>
      </c>
      <c r="S583" s="2">
        <v>27559.98</v>
      </c>
      <c r="T583" s="2" t="s">
        <v>5201</v>
      </c>
      <c r="U583" s="2" t="s">
        <v>5201</v>
      </c>
      <c r="V583" s="2">
        <v>45250.03944</v>
      </c>
      <c r="W583" s="2">
        <f t="shared" si="295"/>
        <v>45250.03944</v>
      </c>
      <c r="X583" s="2">
        <v>26442.48501</v>
      </c>
      <c r="Y583" s="2">
        <v>17172.89</v>
      </c>
      <c r="Z583" s="2" t="s">
        <v>5201</v>
      </c>
      <c r="AA583" s="2" t="s">
        <v>5201</v>
      </c>
      <c r="AB583" s="2" t="s">
        <v>5201</v>
      </c>
      <c r="AC583" s="2" t="s">
        <v>5201</v>
      </c>
      <c r="AD583" s="2" t="s">
        <v>5201</v>
      </c>
      <c r="AE583" s="2" t="s">
        <v>5201</v>
      </c>
      <c r="AF583" s="2" t="s">
        <v>5201</v>
      </c>
      <c r="AG583" s="2" t="s">
        <v>5201</v>
      </c>
      <c r="AH583" s="2" t="s">
        <v>5201</v>
      </c>
      <c r="AI583" s="2" t="s">
        <v>5201</v>
      </c>
      <c r="AJ583" s="2" t="s">
        <v>5201</v>
      </c>
      <c r="AK583" s="2" t="s">
        <v>5201</v>
      </c>
      <c r="AL583" s="2" t="s">
        <v>5201</v>
      </c>
      <c r="AM583" s="2">
        <f t="shared" si="296"/>
        <v>26442.48501</v>
      </c>
      <c r="AN583" s="2" t="s">
        <v>5201</v>
      </c>
      <c r="AO583" s="2" t="s">
        <v>5201</v>
      </c>
      <c r="AP583" s="2" t="s">
        <v>5201</v>
      </c>
      <c r="AQ583" s="2" t="s">
        <v>5201</v>
      </c>
      <c r="AR583" s="2" cm="1">
        <f t="array" ref="AR583">MIN(_xlfn._xlws.FILTER(E583:AQ583,E583:AQ583&lt;&gt;0))</f>
        <v>17172.89</v>
      </c>
      <c r="AS583" s="2">
        <f t="shared" si="297"/>
        <v>45250.03944</v>
      </c>
    </row>
    <row r="584" spans="1:45" s="1" customFormat="1" x14ac:dyDescent="0.25">
      <c r="A584" s="5" t="s">
        <v>4580</v>
      </c>
      <c r="B584" s="1" t="s">
        <v>3257</v>
      </c>
      <c r="C584" s="1" t="s">
        <v>3463</v>
      </c>
      <c r="D584" s="2"/>
      <c r="E584" s="2" t="s">
        <v>5201</v>
      </c>
      <c r="F584" s="2" t="s">
        <v>5201</v>
      </c>
      <c r="G584" s="2" t="s">
        <v>5201</v>
      </c>
      <c r="H584" s="2">
        <v>30814.873600000003</v>
      </c>
      <c r="I584" s="2">
        <v>29200.066330559999</v>
      </c>
      <c r="J584" s="2" t="s">
        <v>5201</v>
      </c>
      <c r="K584" s="2" t="s">
        <v>5201</v>
      </c>
      <c r="L584" s="2" t="s">
        <v>5201</v>
      </c>
      <c r="M584" s="2" t="s">
        <v>5201</v>
      </c>
      <c r="N584" s="2" t="s">
        <v>5201</v>
      </c>
      <c r="O584" s="2" t="s">
        <v>5201</v>
      </c>
      <c r="P584" s="2" t="s">
        <v>5201</v>
      </c>
      <c r="Q584" s="2" t="s">
        <v>5201</v>
      </c>
      <c r="R584" s="2" t="s">
        <v>5201</v>
      </c>
      <c r="S584" s="2">
        <v>34545.835800000001</v>
      </c>
      <c r="T584" s="2" t="s">
        <v>5201</v>
      </c>
      <c r="U584" s="2" t="s">
        <v>5201</v>
      </c>
      <c r="V584" s="2">
        <v>48258.08352</v>
      </c>
      <c r="W584" s="2">
        <f t="shared" si="295"/>
        <v>48258.08352</v>
      </c>
      <c r="X584" s="2">
        <v>28200.27708</v>
      </c>
      <c r="Y584" s="2">
        <v>22800.98</v>
      </c>
      <c r="Z584" s="2" t="s">
        <v>5201</v>
      </c>
      <c r="AA584" s="2" t="s">
        <v>5201</v>
      </c>
      <c r="AB584" s="2" t="s">
        <v>5201</v>
      </c>
      <c r="AC584" s="2" t="s">
        <v>5201</v>
      </c>
      <c r="AD584" s="2" t="s">
        <v>5201</v>
      </c>
      <c r="AE584" s="2" t="s">
        <v>5201</v>
      </c>
      <c r="AF584" s="2" t="s">
        <v>5201</v>
      </c>
      <c r="AG584" s="2" t="s">
        <v>5201</v>
      </c>
      <c r="AH584" s="2" t="s">
        <v>5201</v>
      </c>
      <c r="AI584" s="2" t="s">
        <v>5201</v>
      </c>
      <c r="AJ584" s="2" t="s">
        <v>5201</v>
      </c>
      <c r="AK584" s="2" t="s">
        <v>5201</v>
      </c>
      <c r="AL584" s="2" t="s">
        <v>5201</v>
      </c>
      <c r="AM584" s="2">
        <f t="shared" si="296"/>
        <v>28200.27708</v>
      </c>
      <c r="AN584" s="2" t="s">
        <v>5201</v>
      </c>
      <c r="AO584" s="2" t="s">
        <v>5201</v>
      </c>
      <c r="AP584" s="2" t="s">
        <v>5201</v>
      </c>
      <c r="AQ584" s="2" t="s">
        <v>5201</v>
      </c>
      <c r="AR584" s="2" cm="1">
        <f t="array" ref="AR584">MIN(_xlfn._xlws.FILTER(E584:AQ584,E584:AQ584&lt;&gt;0))</f>
        <v>22800.98</v>
      </c>
      <c r="AS584" s="2">
        <f t="shared" si="297"/>
        <v>48258.08352</v>
      </c>
    </row>
    <row r="585" spans="1:45" s="1" customFormat="1" x14ac:dyDescent="0.25">
      <c r="A585" s="5" t="s">
        <v>4580</v>
      </c>
      <c r="B585" s="1" t="s">
        <v>3257</v>
      </c>
      <c r="C585" s="1" t="s">
        <v>3464</v>
      </c>
      <c r="D585" s="2"/>
      <c r="E585" s="2" t="s">
        <v>5201</v>
      </c>
      <c r="F585" s="2" t="s">
        <v>5201</v>
      </c>
      <c r="G585" s="2" t="s">
        <v>5201</v>
      </c>
      <c r="H585" s="2">
        <v>40305.872000000003</v>
      </c>
      <c r="I585" s="2">
        <v>38643.584808970001</v>
      </c>
      <c r="J585" s="2" t="s">
        <v>5201</v>
      </c>
      <c r="K585" s="2" t="s">
        <v>5201</v>
      </c>
      <c r="L585" s="2" t="s">
        <v>5201</v>
      </c>
      <c r="M585" s="2" t="s">
        <v>5201</v>
      </c>
      <c r="N585" s="2" t="s">
        <v>5201</v>
      </c>
      <c r="O585" s="2" t="s">
        <v>5201</v>
      </c>
      <c r="P585" s="2" t="s">
        <v>5201</v>
      </c>
      <c r="Q585" s="2" t="s">
        <v>5201</v>
      </c>
      <c r="R585" s="2" t="s">
        <v>5201</v>
      </c>
      <c r="S585" s="2">
        <v>50993.951399999998</v>
      </c>
      <c r="T585" s="2" t="s">
        <v>5201</v>
      </c>
      <c r="U585" s="2" t="s">
        <v>5201</v>
      </c>
      <c r="V585" s="2">
        <v>59986.220975999997</v>
      </c>
      <c r="W585" s="2">
        <f t="shared" si="295"/>
        <v>59986.220975999997</v>
      </c>
      <c r="X585" s="2">
        <v>35053.776053999994</v>
      </c>
      <c r="Y585" s="2">
        <v>30449.41</v>
      </c>
      <c r="Z585" s="2" t="s">
        <v>5201</v>
      </c>
      <c r="AA585" s="2" t="s">
        <v>5201</v>
      </c>
      <c r="AB585" s="2" t="s">
        <v>5201</v>
      </c>
      <c r="AC585" s="2" t="s">
        <v>5201</v>
      </c>
      <c r="AD585" s="2" t="s">
        <v>5201</v>
      </c>
      <c r="AE585" s="2" t="s">
        <v>5201</v>
      </c>
      <c r="AF585" s="2" t="s">
        <v>5201</v>
      </c>
      <c r="AG585" s="2" t="s">
        <v>5201</v>
      </c>
      <c r="AH585" s="2" t="s">
        <v>5201</v>
      </c>
      <c r="AI585" s="2" t="s">
        <v>5201</v>
      </c>
      <c r="AJ585" s="2" t="s">
        <v>5201</v>
      </c>
      <c r="AK585" s="2" t="s">
        <v>5201</v>
      </c>
      <c r="AL585" s="2" t="s">
        <v>5201</v>
      </c>
      <c r="AM585" s="2">
        <f t="shared" si="296"/>
        <v>35053.776053999994</v>
      </c>
      <c r="AN585" s="2" t="s">
        <v>5201</v>
      </c>
      <c r="AO585" s="2" t="s">
        <v>5201</v>
      </c>
      <c r="AP585" s="2" t="s">
        <v>5201</v>
      </c>
      <c r="AQ585" s="2" t="s">
        <v>5201</v>
      </c>
      <c r="AR585" s="2" cm="1">
        <f t="array" ref="AR585">MIN(_xlfn._xlws.FILTER(E585:AQ585,E585:AQ585&lt;&gt;0))</f>
        <v>30449.41</v>
      </c>
      <c r="AS585" s="2">
        <f t="shared" si="297"/>
        <v>59986.220975999997</v>
      </c>
    </row>
    <row r="586" spans="1:45" s="1" customFormat="1" x14ac:dyDescent="0.25">
      <c r="A586" s="5" t="s">
        <v>4580</v>
      </c>
      <c r="B586" s="1" t="s">
        <v>3257</v>
      </c>
      <c r="C586" s="1" t="s">
        <v>3465</v>
      </c>
      <c r="D586" s="2"/>
      <c r="E586" s="2" t="s">
        <v>5201</v>
      </c>
      <c r="F586" s="2" t="s">
        <v>5201</v>
      </c>
      <c r="G586" s="2" t="s">
        <v>5201</v>
      </c>
      <c r="H586" s="2">
        <v>53332.435200000007</v>
      </c>
      <c r="I586" s="2">
        <v>54367.636640379998</v>
      </c>
      <c r="J586" s="2" t="s">
        <v>5201</v>
      </c>
      <c r="K586" s="2" t="s">
        <v>5201</v>
      </c>
      <c r="L586" s="2" t="s">
        <v>5201</v>
      </c>
      <c r="M586" s="2" t="s">
        <v>5201</v>
      </c>
      <c r="N586" s="2" t="s">
        <v>5201</v>
      </c>
      <c r="O586" s="2" t="s">
        <v>5201</v>
      </c>
      <c r="P586" s="2" t="s">
        <v>5201</v>
      </c>
      <c r="Q586" s="2" t="s">
        <v>5201</v>
      </c>
      <c r="R586" s="2" t="s">
        <v>5201</v>
      </c>
      <c r="S586" s="2">
        <v>54590.728499999997</v>
      </c>
      <c r="T586" s="2" t="s">
        <v>5201</v>
      </c>
      <c r="U586" s="2" t="s">
        <v>5201</v>
      </c>
      <c r="V586" s="2">
        <v>103125.23879999999</v>
      </c>
      <c r="W586" s="2">
        <f t="shared" si="295"/>
        <v>103125.23879999999</v>
      </c>
      <c r="X586" s="2">
        <v>60262.656449999995</v>
      </c>
      <c r="Y586" s="2">
        <v>41416.97</v>
      </c>
      <c r="Z586" s="2" t="s">
        <v>5201</v>
      </c>
      <c r="AA586" s="2" t="s">
        <v>5201</v>
      </c>
      <c r="AB586" s="2" t="s">
        <v>5201</v>
      </c>
      <c r="AC586" s="2" t="s">
        <v>5201</v>
      </c>
      <c r="AD586" s="2" t="s">
        <v>5201</v>
      </c>
      <c r="AE586" s="2" t="s">
        <v>5201</v>
      </c>
      <c r="AF586" s="2" t="s">
        <v>5201</v>
      </c>
      <c r="AG586" s="2" t="s">
        <v>5201</v>
      </c>
      <c r="AH586" s="2" t="s">
        <v>5201</v>
      </c>
      <c r="AI586" s="2" t="s">
        <v>5201</v>
      </c>
      <c r="AJ586" s="2" t="s">
        <v>5201</v>
      </c>
      <c r="AK586" s="2" t="s">
        <v>5201</v>
      </c>
      <c r="AL586" s="2" t="s">
        <v>5201</v>
      </c>
      <c r="AM586" s="2">
        <f t="shared" si="296"/>
        <v>60262.656449999995</v>
      </c>
      <c r="AN586" s="2" t="s">
        <v>5201</v>
      </c>
      <c r="AO586" s="2" t="s">
        <v>5201</v>
      </c>
      <c r="AP586" s="2" t="s">
        <v>5201</v>
      </c>
      <c r="AQ586" s="2" t="s">
        <v>5201</v>
      </c>
      <c r="AR586" s="2" cm="1">
        <f t="array" ref="AR586">MIN(_xlfn._xlws.FILTER(E586:AQ586,E586:AQ586&lt;&gt;0))</f>
        <v>41416.97</v>
      </c>
      <c r="AS586" s="2">
        <f t="shared" si="297"/>
        <v>103125.23879999999</v>
      </c>
    </row>
    <row r="587" spans="1:45" s="1" customFormat="1" x14ac:dyDescent="0.25">
      <c r="A587" s="5" t="s">
        <v>4581</v>
      </c>
      <c r="B587" s="1" t="s">
        <v>3257</v>
      </c>
      <c r="C587" s="1" t="s">
        <v>3466</v>
      </c>
      <c r="D587" s="2"/>
      <c r="E587" s="2" t="s">
        <v>5201</v>
      </c>
      <c r="F587" s="2" t="s">
        <v>5201</v>
      </c>
      <c r="G587" s="2" t="s">
        <v>5201</v>
      </c>
      <c r="H587" s="2">
        <v>10093.257599999999</v>
      </c>
      <c r="I587" s="2">
        <v>8011.5301238599995</v>
      </c>
      <c r="J587" s="2" t="s">
        <v>5201</v>
      </c>
      <c r="K587" s="2" t="s">
        <v>5201</v>
      </c>
      <c r="L587" s="2" t="s">
        <v>5201</v>
      </c>
      <c r="M587" s="2" t="s">
        <v>5201</v>
      </c>
      <c r="N587" s="2" t="s">
        <v>5201</v>
      </c>
      <c r="O587" s="2" t="s">
        <v>5201</v>
      </c>
      <c r="P587" s="2" t="s">
        <v>5201</v>
      </c>
      <c r="Q587" s="2" t="s">
        <v>5201</v>
      </c>
      <c r="R587" s="2" t="s">
        <v>5201</v>
      </c>
      <c r="S587" s="2">
        <v>11786.884199999999</v>
      </c>
      <c r="T587" s="2" t="s">
        <v>5201</v>
      </c>
      <c r="U587" s="2" t="s">
        <v>5201</v>
      </c>
      <c r="V587" s="2">
        <v>10481.793744000001</v>
      </c>
      <c r="W587" s="2">
        <f t="shared" si="295"/>
        <v>10481.793744000001</v>
      </c>
      <c r="X587" s="2">
        <v>6125.1808259999998</v>
      </c>
      <c r="Y587" s="2">
        <v>5916.71</v>
      </c>
      <c r="Z587" s="2" t="s">
        <v>5201</v>
      </c>
      <c r="AA587" s="2" t="s">
        <v>5201</v>
      </c>
      <c r="AB587" s="2" t="s">
        <v>5201</v>
      </c>
      <c r="AC587" s="2" t="s">
        <v>5201</v>
      </c>
      <c r="AD587" s="2" t="s">
        <v>5201</v>
      </c>
      <c r="AE587" s="2" t="s">
        <v>5201</v>
      </c>
      <c r="AF587" s="2" t="s">
        <v>5201</v>
      </c>
      <c r="AG587" s="2" t="s">
        <v>5201</v>
      </c>
      <c r="AH587" s="2" t="s">
        <v>5201</v>
      </c>
      <c r="AI587" s="2" t="s">
        <v>5201</v>
      </c>
      <c r="AJ587" s="2" t="s">
        <v>5201</v>
      </c>
      <c r="AK587" s="2" t="s">
        <v>5201</v>
      </c>
      <c r="AL587" s="2" t="s">
        <v>5201</v>
      </c>
      <c r="AM587" s="2">
        <f t="shared" si="296"/>
        <v>6125.1808259999998</v>
      </c>
      <c r="AN587" s="2" t="s">
        <v>5201</v>
      </c>
      <c r="AO587" s="2" t="s">
        <v>5201</v>
      </c>
      <c r="AP587" s="2" t="s">
        <v>5201</v>
      </c>
      <c r="AQ587" s="2" t="s">
        <v>5201</v>
      </c>
      <c r="AR587" s="2" cm="1">
        <f t="array" ref="AR587">MIN(_xlfn._xlws.FILTER(E587:AQ587,E587:AQ587&lt;&gt;0))</f>
        <v>5916.71</v>
      </c>
      <c r="AS587" s="2">
        <f t="shared" si="297"/>
        <v>11786.884199999999</v>
      </c>
    </row>
    <row r="588" spans="1:45" s="1" customFormat="1" x14ac:dyDescent="0.25">
      <c r="A588" s="5" t="s">
        <v>4581</v>
      </c>
      <c r="B588" s="1" t="s">
        <v>3257</v>
      </c>
      <c r="C588" s="1" t="s">
        <v>3467</v>
      </c>
      <c r="D588" s="2"/>
      <c r="E588" s="2" t="s">
        <v>5201</v>
      </c>
      <c r="F588" s="2" t="s">
        <v>5201</v>
      </c>
      <c r="G588" s="2" t="s">
        <v>5201</v>
      </c>
      <c r="H588" s="2">
        <v>10834.1664</v>
      </c>
      <c r="I588" s="2">
        <v>10856.99196585</v>
      </c>
      <c r="J588" s="2" t="s">
        <v>5201</v>
      </c>
      <c r="K588" s="2" t="s">
        <v>5201</v>
      </c>
      <c r="L588" s="2" t="s">
        <v>5201</v>
      </c>
      <c r="M588" s="2" t="s">
        <v>5201</v>
      </c>
      <c r="N588" s="2" t="s">
        <v>5201</v>
      </c>
      <c r="O588" s="2" t="s">
        <v>5201</v>
      </c>
      <c r="P588" s="2" t="s">
        <v>5201</v>
      </c>
      <c r="Q588" s="2" t="s">
        <v>5201</v>
      </c>
      <c r="R588" s="2" t="s">
        <v>5201</v>
      </c>
      <c r="S588" s="2">
        <v>15663.255300000001</v>
      </c>
      <c r="T588" s="2" t="s">
        <v>5201</v>
      </c>
      <c r="U588" s="2" t="s">
        <v>5201</v>
      </c>
      <c r="V588" s="2">
        <v>22589.440704000004</v>
      </c>
      <c r="W588" s="2">
        <f t="shared" si="295"/>
        <v>22589.440704000004</v>
      </c>
      <c r="X588" s="2">
        <v>13200.451416000002</v>
      </c>
      <c r="Y588" s="2">
        <v>8514.2899999999991</v>
      </c>
      <c r="Z588" s="2" t="s">
        <v>5201</v>
      </c>
      <c r="AA588" s="2" t="s">
        <v>5201</v>
      </c>
      <c r="AB588" s="2" t="s">
        <v>5201</v>
      </c>
      <c r="AC588" s="2" t="s">
        <v>5201</v>
      </c>
      <c r="AD588" s="2" t="s">
        <v>5201</v>
      </c>
      <c r="AE588" s="2" t="s">
        <v>5201</v>
      </c>
      <c r="AF588" s="2" t="s">
        <v>5201</v>
      </c>
      <c r="AG588" s="2" t="s">
        <v>5201</v>
      </c>
      <c r="AH588" s="2" t="s">
        <v>5201</v>
      </c>
      <c r="AI588" s="2" t="s">
        <v>5201</v>
      </c>
      <c r="AJ588" s="2" t="s">
        <v>5201</v>
      </c>
      <c r="AK588" s="2" t="s">
        <v>5201</v>
      </c>
      <c r="AL588" s="2" t="s">
        <v>5201</v>
      </c>
      <c r="AM588" s="2">
        <f t="shared" si="296"/>
        <v>13200.451416000002</v>
      </c>
      <c r="AN588" s="2" t="s">
        <v>5201</v>
      </c>
      <c r="AO588" s="2" t="s">
        <v>5201</v>
      </c>
      <c r="AP588" s="2" t="s">
        <v>5201</v>
      </c>
      <c r="AQ588" s="2" t="s">
        <v>5201</v>
      </c>
      <c r="AR588" s="2" cm="1">
        <f t="array" ref="AR588">MIN(_xlfn._xlws.FILTER(E588:AQ588,E588:AQ588&lt;&gt;0))</f>
        <v>8514.2899999999991</v>
      </c>
      <c r="AS588" s="2">
        <f t="shared" si="297"/>
        <v>22589.440704000004</v>
      </c>
    </row>
    <row r="589" spans="1:45" s="1" customFormat="1" x14ac:dyDescent="0.25">
      <c r="A589" s="5" t="s">
        <v>4581</v>
      </c>
      <c r="B589" s="1" t="s">
        <v>3257</v>
      </c>
      <c r="C589" s="1" t="s">
        <v>3468</v>
      </c>
      <c r="D589" s="2"/>
      <c r="E589" s="2" t="s">
        <v>5201</v>
      </c>
      <c r="F589" s="2" t="s">
        <v>5201</v>
      </c>
      <c r="G589" s="2" t="s">
        <v>5201</v>
      </c>
      <c r="H589" s="2">
        <v>16193.840000000002</v>
      </c>
      <c r="I589" s="2">
        <v>17221.233918239999</v>
      </c>
      <c r="J589" s="2" t="s">
        <v>5201</v>
      </c>
      <c r="K589" s="2" t="s">
        <v>5201</v>
      </c>
      <c r="L589" s="2" t="s">
        <v>5201</v>
      </c>
      <c r="M589" s="2" t="s">
        <v>5201</v>
      </c>
      <c r="N589" s="2" t="s">
        <v>5201</v>
      </c>
      <c r="O589" s="2" t="s">
        <v>5201</v>
      </c>
      <c r="P589" s="2" t="s">
        <v>5201</v>
      </c>
      <c r="Q589" s="2" t="s">
        <v>5201</v>
      </c>
      <c r="R589" s="2" t="s">
        <v>5201</v>
      </c>
      <c r="S589" s="2">
        <v>26315.786700000001</v>
      </c>
      <c r="T589" s="2" t="s">
        <v>5201</v>
      </c>
      <c r="U589" s="2" t="s">
        <v>5201</v>
      </c>
      <c r="V589" s="2">
        <v>28016.857872</v>
      </c>
      <c r="W589" s="2">
        <f t="shared" si="295"/>
        <v>28016.857872</v>
      </c>
      <c r="X589" s="2">
        <v>16372.037537999999</v>
      </c>
      <c r="Y589" s="2">
        <v>14863.93</v>
      </c>
      <c r="Z589" s="2" t="s">
        <v>5201</v>
      </c>
      <c r="AA589" s="2" t="s">
        <v>5201</v>
      </c>
      <c r="AB589" s="2" t="s">
        <v>5201</v>
      </c>
      <c r="AC589" s="2" t="s">
        <v>5201</v>
      </c>
      <c r="AD589" s="2" t="s">
        <v>5201</v>
      </c>
      <c r="AE589" s="2" t="s">
        <v>5201</v>
      </c>
      <c r="AF589" s="2" t="s">
        <v>5201</v>
      </c>
      <c r="AG589" s="2" t="s">
        <v>5201</v>
      </c>
      <c r="AH589" s="2" t="s">
        <v>5201</v>
      </c>
      <c r="AI589" s="2" t="s">
        <v>5201</v>
      </c>
      <c r="AJ589" s="2" t="s">
        <v>5201</v>
      </c>
      <c r="AK589" s="2" t="s">
        <v>5201</v>
      </c>
      <c r="AL589" s="2" t="s">
        <v>5201</v>
      </c>
      <c r="AM589" s="2">
        <f t="shared" si="296"/>
        <v>16372.037537999999</v>
      </c>
      <c r="AN589" s="2" t="s">
        <v>5201</v>
      </c>
      <c r="AO589" s="2" t="s">
        <v>5201</v>
      </c>
      <c r="AP589" s="2" t="s">
        <v>5201</v>
      </c>
      <c r="AQ589" s="2" t="s">
        <v>5201</v>
      </c>
      <c r="AR589" s="2" cm="1">
        <f t="array" ref="AR589">MIN(_xlfn._xlws.FILTER(E589:AQ589,E589:AQ589&lt;&gt;0))</f>
        <v>14863.93</v>
      </c>
      <c r="AS589" s="2">
        <f t="shared" si="297"/>
        <v>28016.857872</v>
      </c>
    </row>
    <row r="590" spans="1:45" s="1" customFormat="1" x14ac:dyDescent="0.25">
      <c r="A590" s="5" t="s">
        <v>4581</v>
      </c>
      <c r="B590" s="1" t="s">
        <v>3257</v>
      </c>
      <c r="C590" s="1" t="s">
        <v>3469</v>
      </c>
      <c r="D590" s="2"/>
      <c r="E590" s="2" t="s">
        <v>5201</v>
      </c>
      <c r="F590" s="2" t="s">
        <v>5201</v>
      </c>
      <c r="G590" s="2" t="s">
        <v>5201</v>
      </c>
      <c r="H590" s="2">
        <v>26235.104000000003</v>
      </c>
      <c r="I590" s="2">
        <v>34383.61769128</v>
      </c>
      <c r="J590" s="2" t="s">
        <v>5201</v>
      </c>
      <c r="K590" s="2" t="s">
        <v>5201</v>
      </c>
      <c r="L590" s="2" t="s">
        <v>5201</v>
      </c>
      <c r="M590" s="2" t="s">
        <v>5201</v>
      </c>
      <c r="N590" s="2" t="s">
        <v>5201</v>
      </c>
      <c r="O590" s="2" t="s">
        <v>5201</v>
      </c>
      <c r="P590" s="2" t="s">
        <v>5201</v>
      </c>
      <c r="Q590" s="2" t="s">
        <v>5201</v>
      </c>
      <c r="R590" s="2" t="s">
        <v>5201</v>
      </c>
      <c r="S590" s="2">
        <v>47946.376799999998</v>
      </c>
      <c r="T590" s="2" t="s">
        <v>5201</v>
      </c>
      <c r="U590" s="2" t="s">
        <v>5201</v>
      </c>
      <c r="V590" s="2">
        <v>47235.995424000001</v>
      </c>
      <c r="W590" s="2">
        <f t="shared" si="295"/>
        <v>47235.995424000001</v>
      </c>
      <c r="X590" s="2">
        <v>27603.005795999998</v>
      </c>
      <c r="Y590" s="2">
        <v>32181.13</v>
      </c>
      <c r="Z590" s="2" t="s">
        <v>5201</v>
      </c>
      <c r="AA590" s="2" t="s">
        <v>5201</v>
      </c>
      <c r="AB590" s="2" t="s">
        <v>5201</v>
      </c>
      <c r="AC590" s="2" t="s">
        <v>5201</v>
      </c>
      <c r="AD590" s="2" t="s">
        <v>5201</v>
      </c>
      <c r="AE590" s="2" t="s">
        <v>5201</v>
      </c>
      <c r="AF590" s="2" t="s">
        <v>5201</v>
      </c>
      <c r="AG590" s="2" t="s">
        <v>5201</v>
      </c>
      <c r="AH590" s="2" t="s">
        <v>5201</v>
      </c>
      <c r="AI590" s="2" t="s">
        <v>5201</v>
      </c>
      <c r="AJ590" s="2" t="s">
        <v>5201</v>
      </c>
      <c r="AK590" s="2" t="s">
        <v>5201</v>
      </c>
      <c r="AL590" s="2" t="s">
        <v>5201</v>
      </c>
      <c r="AM590" s="2">
        <f t="shared" si="296"/>
        <v>27603.005795999998</v>
      </c>
      <c r="AN590" s="2" t="s">
        <v>5201</v>
      </c>
      <c r="AO590" s="2" t="s">
        <v>5201</v>
      </c>
      <c r="AP590" s="2" t="s">
        <v>5201</v>
      </c>
      <c r="AQ590" s="2" t="s">
        <v>5201</v>
      </c>
      <c r="AR590" s="2" cm="1">
        <f t="array" ref="AR590">MIN(_xlfn._xlws.FILTER(E590:AQ590,E590:AQ590&lt;&gt;0))</f>
        <v>26235.104000000003</v>
      </c>
      <c r="AS590" s="2">
        <f t="shared" si="297"/>
        <v>47946.376799999998</v>
      </c>
    </row>
    <row r="591" spans="1:45" s="1" customFormat="1" x14ac:dyDescent="0.25">
      <c r="A591" s="5" t="s">
        <v>4582</v>
      </c>
      <c r="B591" s="1" t="s">
        <v>3257</v>
      </c>
      <c r="C591" s="1" t="s">
        <v>3470</v>
      </c>
      <c r="D591" s="2"/>
      <c r="E591" s="2" t="s">
        <v>5201</v>
      </c>
      <c r="F591" s="2" t="s">
        <v>5201</v>
      </c>
      <c r="G591" s="2" t="s">
        <v>5201</v>
      </c>
      <c r="H591" s="2">
        <v>8007.0144</v>
      </c>
      <c r="I591" s="2">
        <v>10196.074263749999</v>
      </c>
      <c r="J591" s="2" t="s">
        <v>5201</v>
      </c>
      <c r="K591" s="2" t="s">
        <v>5201</v>
      </c>
      <c r="L591" s="2" t="s">
        <v>5201</v>
      </c>
      <c r="M591" s="2" t="s">
        <v>5201</v>
      </c>
      <c r="N591" s="2" t="s">
        <v>5201</v>
      </c>
      <c r="O591" s="2" t="s">
        <v>5201</v>
      </c>
      <c r="P591" s="2" t="s">
        <v>5201</v>
      </c>
      <c r="Q591" s="2" t="s">
        <v>5201</v>
      </c>
      <c r="R591" s="2" t="s">
        <v>5201</v>
      </c>
      <c r="S591" s="2">
        <v>18403.2765</v>
      </c>
      <c r="T591" s="2" t="s">
        <v>5201</v>
      </c>
      <c r="U591" s="2" t="s">
        <v>5201</v>
      </c>
      <c r="V591" s="2">
        <v>10324.383552000001</v>
      </c>
      <c r="W591" s="2">
        <f t="shared" si="295"/>
        <v>10324.383552000001</v>
      </c>
      <c r="X591" s="2">
        <v>6033.1960079999999</v>
      </c>
      <c r="Y591" s="2">
        <v>7648.43</v>
      </c>
      <c r="Z591" s="2" t="s">
        <v>5201</v>
      </c>
      <c r="AA591" s="2" t="s">
        <v>5201</v>
      </c>
      <c r="AB591" s="2" t="s">
        <v>5201</v>
      </c>
      <c r="AC591" s="2" t="s">
        <v>5201</v>
      </c>
      <c r="AD591" s="2" t="s">
        <v>5201</v>
      </c>
      <c r="AE591" s="2" t="s">
        <v>5201</v>
      </c>
      <c r="AF591" s="2" t="s">
        <v>5201</v>
      </c>
      <c r="AG591" s="2" t="s">
        <v>5201</v>
      </c>
      <c r="AH591" s="2" t="s">
        <v>5201</v>
      </c>
      <c r="AI591" s="2" t="s">
        <v>5201</v>
      </c>
      <c r="AJ591" s="2" t="s">
        <v>5201</v>
      </c>
      <c r="AK591" s="2" t="s">
        <v>5201</v>
      </c>
      <c r="AL591" s="2" t="s">
        <v>5201</v>
      </c>
      <c r="AM591" s="2">
        <f t="shared" si="296"/>
        <v>6033.1960079999999</v>
      </c>
      <c r="AN591" s="2" t="s">
        <v>5201</v>
      </c>
      <c r="AO591" s="2" t="s">
        <v>5201</v>
      </c>
      <c r="AP591" s="2" t="s">
        <v>5201</v>
      </c>
      <c r="AQ591" s="2" t="s">
        <v>5201</v>
      </c>
      <c r="AR591" s="2" cm="1">
        <f t="array" ref="AR591">MIN(_xlfn._xlws.FILTER(E591:AQ591,E591:AQ591&lt;&gt;0))</f>
        <v>6033.1960079999999</v>
      </c>
      <c r="AS591" s="2">
        <f t="shared" si="297"/>
        <v>18403.2765</v>
      </c>
    </row>
    <row r="592" spans="1:45" s="1" customFormat="1" x14ac:dyDescent="0.25">
      <c r="A592" s="5" t="s">
        <v>4582</v>
      </c>
      <c r="B592" s="1" t="s">
        <v>3257</v>
      </c>
      <c r="C592" s="1" t="s">
        <v>3471</v>
      </c>
      <c r="D592" s="2"/>
      <c r="E592" s="2" t="s">
        <v>5201</v>
      </c>
      <c r="F592" s="2" t="s">
        <v>5201</v>
      </c>
      <c r="G592" s="2" t="s">
        <v>5201</v>
      </c>
      <c r="H592" s="2">
        <v>16159.177600000001</v>
      </c>
      <c r="I592" s="2">
        <v>13284.369383449999</v>
      </c>
      <c r="J592" s="2" t="s">
        <v>5201</v>
      </c>
      <c r="K592" s="2" t="s">
        <v>5201</v>
      </c>
      <c r="L592" s="2" t="s">
        <v>5201</v>
      </c>
      <c r="M592" s="2" t="s">
        <v>5201</v>
      </c>
      <c r="N592" s="2" t="s">
        <v>5201</v>
      </c>
      <c r="O592" s="2" t="s">
        <v>5201</v>
      </c>
      <c r="P592" s="2" t="s">
        <v>5201</v>
      </c>
      <c r="Q592" s="2" t="s">
        <v>5201</v>
      </c>
      <c r="R592" s="2" t="s">
        <v>5201</v>
      </c>
      <c r="S592" s="2">
        <v>18441.221399999999</v>
      </c>
      <c r="T592" s="2" t="s">
        <v>5201</v>
      </c>
      <c r="U592" s="2" t="s">
        <v>5201</v>
      </c>
      <c r="V592" s="2">
        <v>13614.903456</v>
      </c>
      <c r="W592" s="2">
        <f t="shared" si="295"/>
        <v>13614.903456</v>
      </c>
      <c r="X592" s="2">
        <v>7956.0567239999991</v>
      </c>
      <c r="Y592" s="2">
        <v>10101.699999999999</v>
      </c>
      <c r="Z592" s="2" t="s">
        <v>5201</v>
      </c>
      <c r="AA592" s="2" t="s">
        <v>5201</v>
      </c>
      <c r="AB592" s="2" t="s">
        <v>5201</v>
      </c>
      <c r="AC592" s="2" t="s">
        <v>5201</v>
      </c>
      <c r="AD592" s="2" t="s">
        <v>5201</v>
      </c>
      <c r="AE592" s="2" t="s">
        <v>5201</v>
      </c>
      <c r="AF592" s="2" t="s">
        <v>5201</v>
      </c>
      <c r="AG592" s="2" t="s">
        <v>5201</v>
      </c>
      <c r="AH592" s="2" t="s">
        <v>5201</v>
      </c>
      <c r="AI592" s="2" t="s">
        <v>5201</v>
      </c>
      <c r="AJ592" s="2" t="s">
        <v>5201</v>
      </c>
      <c r="AK592" s="2" t="s">
        <v>5201</v>
      </c>
      <c r="AL592" s="2" t="s">
        <v>5201</v>
      </c>
      <c r="AM592" s="2">
        <f t="shared" si="296"/>
        <v>7956.0567239999991</v>
      </c>
      <c r="AN592" s="2" t="s">
        <v>5201</v>
      </c>
      <c r="AO592" s="2" t="s">
        <v>5201</v>
      </c>
      <c r="AP592" s="2" t="s">
        <v>5201</v>
      </c>
      <c r="AQ592" s="2" t="s">
        <v>5201</v>
      </c>
      <c r="AR592" s="2" cm="1">
        <f t="array" ref="AR592">MIN(_xlfn._xlws.FILTER(E592:AQ592,E592:AQ592&lt;&gt;0))</f>
        <v>7956.0567239999991</v>
      </c>
      <c r="AS592" s="2">
        <f t="shared" si="297"/>
        <v>18441.221399999999</v>
      </c>
    </row>
    <row r="593" spans="1:45" s="1" customFormat="1" x14ac:dyDescent="0.25">
      <c r="A593" s="5" t="s">
        <v>4582</v>
      </c>
      <c r="B593" s="1" t="s">
        <v>3257</v>
      </c>
      <c r="C593" s="1" t="s">
        <v>3472</v>
      </c>
      <c r="D593" s="2"/>
      <c r="E593" s="2" t="s">
        <v>5201</v>
      </c>
      <c r="F593" s="2" t="s">
        <v>5201</v>
      </c>
      <c r="G593" s="2" t="s">
        <v>5201</v>
      </c>
      <c r="H593" s="2">
        <v>23741.577600000001</v>
      </c>
      <c r="I593" s="2">
        <v>20321.299066979998</v>
      </c>
      <c r="J593" s="2" t="s">
        <v>5201</v>
      </c>
      <c r="K593" s="2" t="s">
        <v>5201</v>
      </c>
      <c r="L593" s="2" t="s">
        <v>5201</v>
      </c>
      <c r="M593" s="2" t="s">
        <v>5201</v>
      </c>
      <c r="N593" s="2" t="s">
        <v>5201</v>
      </c>
      <c r="O593" s="2" t="s">
        <v>5201</v>
      </c>
      <c r="P593" s="2" t="s">
        <v>5201</v>
      </c>
      <c r="Q593" s="2" t="s">
        <v>5201</v>
      </c>
      <c r="R593" s="2" t="s">
        <v>5201</v>
      </c>
      <c r="S593" s="2">
        <v>27296.362799999999</v>
      </c>
      <c r="T593" s="2" t="s">
        <v>5201</v>
      </c>
      <c r="U593" s="2" t="s">
        <v>5201</v>
      </c>
      <c r="V593" s="2">
        <v>22181.899248000002</v>
      </c>
      <c r="W593" s="2">
        <f t="shared" si="295"/>
        <v>22181.899248000002</v>
      </c>
      <c r="X593" s="2">
        <v>12962.298941999999</v>
      </c>
      <c r="Y593" s="2">
        <v>14863.93</v>
      </c>
      <c r="Z593" s="2" t="s">
        <v>5201</v>
      </c>
      <c r="AA593" s="2" t="s">
        <v>5201</v>
      </c>
      <c r="AB593" s="2" t="s">
        <v>5201</v>
      </c>
      <c r="AC593" s="2" t="s">
        <v>5201</v>
      </c>
      <c r="AD593" s="2" t="s">
        <v>5201</v>
      </c>
      <c r="AE593" s="2" t="s">
        <v>5201</v>
      </c>
      <c r="AF593" s="2" t="s">
        <v>5201</v>
      </c>
      <c r="AG593" s="2" t="s">
        <v>5201</v>
      </c>
      <c r="AH593" s="2" t="s">
        <v>5201</v>
      </c>
      <c r="AI593" s="2" t="s">
        <v>5201</v>
      </c>
      <c r="AJ593" s="2" t="s">
        <v>5201</v>
      </c>
      <c r="AK593" s="2" t="s">
        <v>5201</v>
      </c>
      <c r="AL593" s="2" t="s">
        <v>5201</v>
      </c>
      <c r="AM593" s="2">
        <f t="shared" si="296"/>
        <v>12962.298941999999</v>
      </c>
      <c r="AN593" s="2" t="s">
        <v>5201</v>
      </c>
      <c r="AO593" s="2" t="s">
        <v>5201</v>
      </c>
      <c r="AP593" s="2" t="s">
        <v>5201</v>
      </c>
      <c r="AQ593" s="2" t="s">
        <v>5201</v>
      </c>
      <c r="AR593" s="2" cm="1">
        <f t="array" ref="AR593">MIN(_xlfn._xlws.FILTER(E593:AQ593,E593:AQ593&lt;&gt;0))</f>
        <v>12962.298941999999</v>
      </c>
      <c r="AS593" s="2">
        <f t="shared" si="297"/>
        <v>27296.362799999999</v>
      </c>
    </row>
    <row r="594" spans="1:45" s="1" customFormat="1" x14ac:dyDescent="0.25">
      <c r="A594" s="5" t="s">
        <v>4582</v>
      </c>
      <c r="B594" s="1" t="s">
        <v>3257</v>
      </c>
      <c r="C594" s="1" t="s">
        <v>3473</v>
      </c>
      <c r="D594" s="2"/>
      <c r="E594" s="2" t="s">
        <v>5201</v>
      </c>
      <c r="F594" s="2" t="s">
        <v>5201</v>
      </c>
      <c r="G594" s="2" t="s">
        <v>5201</v>
      </c>
      <c r="H594" s="2">
        <v>41443.232000000004</v>
      </c>
      <c r="I594" s="2">
        <v>34677.906631659993</v>
      </c>
      <c r="J594" s="2" t="s">
        <v>5201</v>
      </c>
      <c r="K594" s="2" t="s">
        <v>5201</v>
      </c>
      <c r="L594" s="2" t="s">
        <v>5201</v>
      </c>
      <c r="M594" s="2" t="s">
        <v>5201</v>
      </c>
      <c r="N594" s="2" t="s">
        <v>5201</v>
      </c>
      <c r="O594" s="2" t="s">
        <v>5201</v>
      </c>
      <c r="P594" s="2" t="s">
        <v>5201</v>
      </c>
      <c r="Q594" s="2" t="s">
        <v>5201</v>
      </c>
      <c r="R594" s="2" t="s">
        <v>5201</v>
      </c>
      <c r="S594" s="2">
        <v>40283.504100000006</v>
      </c>
      <c r="T594" s="2" t="s">
        <v>5201</v>
      </c>
      <c r="U594" s="2" t="s">
        <v>5201</v>
      </c>
      <c r="V594" s="2">
        <v>39361.173216000003</v>
      </c>
      <c r="W594" s="2">
        <f t="shared" si="295"/>
        <v>39361.173216000003</v>
      </c>
      <c r="X594" s="2">
        <v>23001.244763999999</v>
      </c>
      <c r="Y594" s="2">
        <v>28429.07</v>
      </c>
      <c r="Z594" s="2" t="s">
        <v>5201</v>
      </c>
      <c r="AA594" s="2" t="s">
        <v>5201</v>
      </c>
      <c r="AB594" s="2" t="s">
        <v>5201</v>
      </c>
      <c r="AC594" s="2" t="s">
        <v>5201</v>
      </c>
      <c r="AD594" s="2" t="s">
        <v>5201</v>
      </c>
      <c r="AE594" s="2" t="s">
        <v>5201</v>
      </c>
      <c r="AF594" s="2" t="s">
        <v>5201</v>
      </c>
      <c r="AG594" s="2" t="s">
        <v>5201</v>
      </c>
      <c r="AH594" s="2" t="s">
        <v>5201</v>
      </c>
      <c r="AI594" s="2" t="s">
        <v>5201</v>
      </c>
      <c r="AJ594" s="2" t="s">
        <v>5201</v>
      </c>
      <c r="AK594" s="2" t="s">
        <v>5201</v>
      </c>
      <c r="AL594" s="2" t="s">
        <v>5201</v>
      </c>
      <c r="AM594" s="2">
        <f t="shared" si="296"/>
        <v>23001.244763999999</v>
      </c>
      <c r="AN594" s="2" t="s">
        <v>5201</v>
      </c>
      <c r="AO594" s="2" t="s">
        <v>5201</v>
      </c>
      <c r="AP594" s="2" t="s">
        <v>5201</v>
      </c>
      <c r="AQ594" s="2" t="s">
        <v>5201</v>
      </c>
      <c r="AR594" s="2" cm="1">
        <f t="array" ref="AR594">MIN(_xlfn._xlws.FILTER(E594:AQ594,E594:AQ594&lt;&gt;0))</f>
        <v>23001.244763999999</v>
      </c>
      <c r="AS594" s="2">
        <f t="shared" si="297"/>
        <v>41443.232000000004</v>
      </c>
    </row>
    <row r="595" spans="1:45" s="1" customFormat="1" x14ac:dyDescent="0.25">
      <c r="A595" s="5" t="s">
        <v>4583</v>
      </c>
      <c r="B595" s="1" t="s">
        <v>3257</v>
      </c>
      <c r="C595" s="1" t="s">
        <v>3474</v>
      </c>
      <c r="D595" s="2"/>
      <c r="E595" s="2" t="s">
        <v>5201</v>
      </c>
      <c r="F595" s="2" t="s">
        <v>5201</v>
      </c>
      <c r="G595" s="2" t="s">
        <v>5201</v>
      </c>
      <c r="H595" s="2">
        <v>14335.068799999999</v>
      </c>
      <c r="I595" s="2">
        <v>12402.954708749998</v>
      </c>
      <c r="J595" s="2" t="s">
        <v>5201</v>
      </c>
      <c r="K595" s="2" t="s">
        <v>5201</v>
      </c>
      <c r="L595" s="2" t="s">
        <v>5201</v>
      </c>
      <c r="M595" s="2" t="s">
        <v>5201</v>
      </c>
      <c r="N595" s="2" t="s">
        <v>5201</v>
      </c>
      <c r="O595" s="2" t="s">
        <v>5201</v>
      </c>
      <c r="P595" s="2" t="s">
        <v>5201</v>
      </c>
      <c r="Q595" s="2" t="s">
        <v>5201</v>
      </c>
      <c r="R595" s="2" t="s">
        <v>5201</v>
      </c>
      <c r="S595" s="2">
        <v>14073.563700000001</v>
      </c>
      <c r="T595" s="2" t="s">
        <v>5201</v>
      </c>
      <c r="U595" s="2" t="s">
        <v>5201</v>
      </c>
      <c r="V595" s="2">
        <v>8642.4664319999993</v>
      </c>
      <c r="W595" s="2">
        <f t="shared" si="295"/>
        <v>8642.4664319999993</v>
      </c>
      <c r="X595" s="2">
        <v>5050.3445279999996</v>
      </c>
      <c r="Y595" s="2">
        <v>10101.699999999999</v>
      </c>
      <c r="Z595" s="2" t="s">
        <v>5201</v>
      </c>
      <c r="AA595" s="2" t="s">
        <v>5201</v>
      </c>
      <c r="AB595" s="2" t="s">
        <v>5201</v>
      </c>
      <c r="AC595" s="2" t="s">
        <v>5201</v>
      </c>
      <c r="AD595" s="2" t="s">
        <v>5201</v>
      </c>
      <c r="AE595" s="2" t="s">
        <v>5201</v>
      </c>
      <c r="AF595" s="2" t="s">
        <v>5201</v>
      </c>
      <c r="AG595" s="2" t="s">
        <v>5201</v>
      </c>
      <c r="AH595" s="2" t="s">
        <v>5201</v>
      </c>
      <c r="AI595" s="2" t="s">
        <v>5201</v>
      </c>
      <c r="AJ595" s="2" t="s">
        <v>5201</v>
      </c>
      <c r="AK595" s="2" t="s">
        <v>5201</v>
      </c>
      <c r="AL595" s="2" t="s">
        <v>5201</v>
      </c>
      <c r="AM595" s="2">
        <f t="shared" si="296"/>
        <v>5050.3445279999996</v>
      </c>
      <c r="AN595" s="2" t="s">
        <v>5201</v>
      </c>
      <c r="AO595" s="2" t="s">
        <v>5201</v>
      </c>
      <c r="AP595" s="2" t="s">
        <v>5201</v>
      </c>
      <c r="AQ595" s="2" t="s">
        <v>5201</v>
      </c>
      <c r="AR595" s="2" cm="1">
        <f t="array" ref="AR595">MIN(_xlfn._xlws.FILTER(E595:AQ595,E595:AQ595&lt;&gt;0))</f>
        <v>5050.3445279999996</v>
      </c>
      <c r="AS595" s="2">
        <f t="shared" si="297"/>
        <v>14335.068799999999</v>
      </c>
    </row>
    <row r="596" spans="1:45" s="1" customFormat="1" x14ac:dyDescent="0.25">
      <c r="A596" s="5" t="s">
        <v>4583</v>
      </c>
      <c r="B596" s="1" t="s">
        <v>3257</v>
      </c>
      <c r="C596" s="1" t="s">
        <v>3475</v>
      </c>
      <c r="D596" s="2"/>
      <c r="E596" s="2" t="s">
        <v>5201</v>
      </c>
      <c r="F596" s="2" t="s">
        <v>5201</v>
      </c>
      <c r="G596" s="2" t="s">
        <v>5201</v>
      </c>
      <c r="H596" s="2">
        <v>18217.257600000001</v>
      </c>
      <c r="I596" s="2">
        <v>16119.379592509998</v>
      </c>
      <c r="J596" s="2" t="s">
        <v>5201</v>
      </c>
      <c r="K596" s="2" t="s">
        <v>5201</v>
      </c>
      <c r="L596" s="2" t="s">
        <v>5201</v>
      </c>
      <c r="M596" s="2" t="s">
        <v>5201</v>
      </c>
      <c r="N596" s="2" t="s">
        <v>5201</v>
      </c>
      <c r="O596" s="2" t="s">
        <v>5201</v>
      </c>
      <c r="P596" s="2" t="s">
        <v>5201</v>
      </c>
      <c r="Q596" s="2" t="s">
        <v>5201</v>
      </c>
      <c r="R596" s="2" t="s">
        <v>5201</v>
      </c>
      <c r="S596" s="2">
        <v>18674.882100000003</v>
      </c>
      <c r="T596" s="2" t="s">
        <v>5201</v>
      </c>
      <c r="U596" s="2" t="s">
        <v>5201</v>
      </c>
      <c r="V596" s="2">
        <v>12058.051968000002</v>
      </c>
      <c r="W596" s="2">
        <f t="shared" si="295"/>
        <v>12058.051968000002</v>
      </c>
      <c r="X596" s="2">
        <v>7046.2890720000005</v>
      </c>
      <c r="Y596" s="2">
        <v>12843.59</v>
      </c>
      <c r="Z596" s="2" t="s">
        <v>5201</v>
      </c>
      <c r="AA596" s="2" t="s">
        <v>5201</v>
      </c>
      <c r="AB596" s="2" t="s">
        <v>5201</v>
      </c>
      <c r="AC596" s="2" t="s">
        <v>5201</v>
      </c>
      <c r="AD596" s="2" t="s">
        <v>5201</v>
      </c>
      <c r="AE596" s="2" t="s">
        <v>5201</v>
      </c>
      <c r="AF596" s="2" t="s">
        <v>5201</v>
      </c>
      <c r="AG596" s="2" t="s">
        <v>5201</v>
      </c>
      <c r="AH596" s="2" t="s">
        <v>5201</v>
      </c>
      <c r="AI596" s="2" t="s">
        <v>5201</v>
      </c>
      <c r="AJ596" s="2" t="s">
        <v>5201</v>
      </c>
      <c r="AK596" s="2" t="s">
        <v>5201</v>
      </c>
      <c r="AL596" s="2" t="s">
        <v>5201</v>
      </c>
      <c r="AM596" s="2">
        <f t="shared" si="296"/>
        <v>7046.2890720000005</v>
      </c>
      <c r="AN596" s="2" t="s">
        <v>5201</v>
      </c>
      <c r="AO596" s="2" t="s">
        <v>5201</v>
      </c>
      <c r="AP596" s="2" t="s">
        <v>5201</v>
      </c>
      <c r="AQ596" s="2" t="s">
        <v>5201</v>
      </c>
      <c r="AR596" s="2" cm="1">
        <f t="array" ref="AR596">MIN(_xlfn._xlws.FILTER(E596:AQ596,E596:AQ596&lt;&gt;0))</f>
        <v>7046.2890720000005</v>
      </c>
      <c r="AS596" s="2">
        <f t="shared" si="297"/>
        <v>18674.882100000003</v>
      </c>
    </row>
    <row r="597" spans="1:45" s="1" customFormat="1" x14ac:dyDescent="0.25">
      <c r="A597" s="5" t="s">
        <v>4583</v>
      </c>
      <c r="B597" s="1" t="s">
        <v>3257</v>
      </c>
      <c r="C597" s="1" t="s">
        <v>3476</v>
      </c>
      <c r="D597" s="2"/>
      <c r="E597" s="2" t="s">
        <v>5201</v>
      </c>
      <c r="F597" s="2" t="s">
        <v>5201</v>
      </c>
      <c r="G597" s="2" t="s">
        <v>5201</v>
      </c>
      <c r="H597" s="2">
        <v>26053.126399999997</v>
      </c>
      <c r="I597" s="2">
        <v>23505.588709240001</v>
      </c>
      <c r="J597" s="2" t="s">
        <v>5201</v>
      </c>
      <c r="K597" s="2" t="s">
        <v>5201</v>
      </c>
      <c r="L597" s="2" t="s">
        <v>5201</v>
      </c>
      <c r="M597" s="2" t="s">
        <v>5201</v>
      </c>
      <c r="N597" s="2" t="s">
        <v>5201</v>
      </c>
      <c r="O597" s="2" t="s">
        <v>5201</v>
      </c>
      <c r="P597" s="2" t="s">
        <v>5201</v>
      </c>
      <c r="Q597" s="2" t="s">
        <v>5201</v>
      </c>
      <c r="R597" s="2" t="s">
        <v>5201</v>
      </c>
      <c r="S597" s="2">
        <v>30144.2274</v>
      </c>
      <c r="T597" s="2" t="s">
        <v>5201</v>
      </c>
      <c r="U597" s="2" t="s">
        <v>5201</v>
      </c>
      <c r="V597" s="2">
        <v>19600.803360000002</v>
      </c>
      <c r="W597" s="2">
        <f t="shared" si="295"/>
        <v>19600.803360000002</v>
      </c>
      <c r="X597" s="2">
        <v>11453.99994</v>
      </c>
      <c r="Y597" s="2">
        <v>18183.060000000001</v>
      </c>
      <c r="Z597" s="2" t="s">
        <v>5201</v>
      </c>
      <c r="AA597" s="2" t="s">
        <v>5201</v>
      </c>
      <c r="AB597" s="2" t="s">
        <v>5201</v>
      </c>
      <c r="AC597" s="2" t="s">
        <v>5201</v>
      </c>
      <c r="AD597" s="2" t="s">
        <v>5201</v>
      </c>
      <c r="AE597" s="2" t="s">
        <v>5201</v>
      </c>
      <c r="AF597" s="2" t="s">
        <v>5201</v>
      </c>
      <c r="AG597" s="2" t="s">
        <v>5201</v>
      </c>
      <c r="AH597" s="2" t="s">
        <v>5201</v>
      </c>
      <c r="AI597" s="2" t="s">
        <v>5201</v>
      </c>
      <c r="AJ597" s="2" t="s">
        <v>5201</v>
      </c>
      <c r="AK597" s="2" t="s">
        <v>5201</v>
      </c>
      <c r="AL597" s="2" t="s">
        <v>5201</v>
      </c>
      <c r="AM597" s="2">
        <f t="shared" si="296"/>
        <v>11453.99994</v>
      </c>
      <c r="AN597" s="2" t="s">
        <v>5201</v>
      </c>
      <c r="AO597" s="2" t="s">
        <v>5201</v>
      </c>
      <c r="AP597" s="2" t="s">
        <v>5201</v>
      </c>
      <c r="AQ597" s="2" t="s">
        <v>5201</v>
      </c>
      <c r="AR597" s="2" cm="1">
        <f t="array" ref="AR597">MIN(_xlfn._xlws.FILTER(E597:AQ597,E597:AQ597&lt;&gt;0))</f>
        <v>11453.99994</v>
      </c>
      <c r="AS597" s="2">
        <f t="shared" si="297"/>
        <v>30144.2274</v>
      </c>
    </row>
    <row r="598" spans="1:45" s="1" customFormat="1" x14ac:dyDescent="0.25">
      <c r="A598" s="5" t="s">
        <v>4583</v>
      </c>
      <c r="B598" s="1" t="s">
        <v>3257</v>
      </c>
      <c r="C598" s="1" t="s">
        <v>3477</v>
      </c>
      <c r="D598" s="2"/>
      <c r="E598" s="2" t="s">
        <v>5201</v>
      </c>
      <c r="F598" s="2" t="s">
        <v>5201</v>
      </c>
      <c r="G598" s="2" t="s">
        <v>5201</v>
      </c>
      <c r="H598" s="2">
        <v>44025.580800000003</v>
      </c>
      <c r="I598" s="2">
        <v>41674.080678919992</v>
      </c>
      <c r="J598" s="2" t="s">
        <v>5201</v>
      </c>
      <c r="K598" s="2" t="s">
        <v>5201</v>
      </c>
      <c r="L598" s="2" t="s">
        <v>5201</v>
      </c>
      <c r="M598" s="2" t="s">
        <v>5201</v>
      </c>
      <c r="N598" s="2" t="s">
        <v>5201</v>
      </c>
      <c r="O598" s="2" t="s">
        <v>5201</v>
      </c>
      <c r="P598" s="2" t="s">
        <v>5201</v>
      </c>
      <c r="Q598" s="2" t="s">
        <v>5201</v>
      </c>
      <c r="R598" s="2" t="s">
        <v>5201</v>
      </c>
      <c r="S598" s="2">
        <v>51053.864399999999</v>
      </c>
      <c r="T598" s="2" t="s">
        <v>5201</v>
      </c>
      <c r="U598" s="2" t="s">
        <v>5201</v>
      </c>
      <c r="V598" s="2">
        <v>32200.087632000002</v>
      </c>
      <c r="W598" s="2">
        <f t="shared" si="295"/>
        <v>32200.087632000002</v>
      </c>
      <c r="X598" s="2">
        <v>18816.565578000002</v>
      </c>
      <c r="Y598" s="2">
        <v>30882.34</v>
      </c>
      <c r="Z598" s="2" t="s">
        <v>5201</v>
      </c>
      <c r="AA598" s="2" t="s">
        <v>5201</v>
      </c>
      <c r="AB598" s="2" t="s">
        <v>5201</v>
      </c>
      <c r="AC598" s="2" t="s">
        <v>5201</v>
      </c>
      <c r="AD598" s="2" t="s">
        <v>5201</v>
      </c>
      <c r="AE598" s="2" t="s">
        <v>5201</v>
      </c>
      <c r="AF598" s="2" t="s">
        <v>5201</v>
      </c>
      <c r="AG598" s="2" t="s">
        <v>5201</v>
      </c>
      <c r="AH598" s="2" t="s">
        <v>5201</v>
      </c>
      <c r="AI598" s="2" t="s">
        <v>5201</v>
      </c>
      <c r="AJ598" s="2" t="s">
        <v>5201</v>
      </c>
      <c r="AK598" s="2" t="s">
        <v>5201</v>
      </c>
      <c r="AL598" s="2" t="s">
        <v>5201</v>
      </c>
      <c r="AM598" s="2">
        <f t="shared" si="296"/>
        <v>18816.565578000002</v>
      </c>
      <c r="AN598" s="2" t="s">
        <v>5201</v>
      </c>
      <c r="AO598" s="2" t="s">
        <v>5201</v>
      </c>
      <c r="AP598" s="2" t="s">
        <v>5201</v>
      </c>
      <c r="AQ598" s="2" t="s">
        <v>5201</v>
      </c>
      <c r="AR598" s="2" cm="1">
        <f t="array" ref="AR598">MIN(_xlfn._xlws.FILTER(E598:AQ598,E598:AQ598&lt;&gt;0))</f>
        <v>18816.565578000002</v>
      </c>
      <c r="AS598" s="2">
        <f t="shared" si="297"/>
        <v>51053.864399999999</v>
      </c>
    </row>
    <row r="599" spans="1:45" s="1" customFormat="1" x14ac:dyDescent="0.25">
      <c r="A599" s="5" t="s">
        <v>4584</v>
      </c>
      <c r="B599" s="1" t="s">
        <v>3257</v>
      </c>
      <c r="C599" s="1" t="s">
        <v>3478</v>
      </c>
      <c r="D599" s="2"/>
      <c r="E599" s="2" t="s">
        <v>5201</v>
      </c>
      <c r="F599" s="2" t="s">
        <v>5201</v>
      </c>
      <c r="G599" s="2" t="s">
        <v>5201</v>
      </c>
      <c r="H599" s="2">
        <v>13492.3392</v>
      </c>
      <c r="I599" s="2">
        <v>12510.967653819998</v>
      </c>
      <c r="J599" s="2" t="s">
        <v>5201</v>
      </c>
      <c r="K599" s="2" t="s">
        <v>5201</v>
      </c>
      <c r="L599" s="2" t="s">
        <v>5201</v>
      </c>
      <c r="M599" s="2" t="s">
        <v>5201</v>
      </c>
      <c r="N599" s="2" t="s">
        <v>5201</v>
      </c>
      <c r="O599" s="2" t="s">
        <v>5201</v>
      </c>
      <c r="P599" s="2" t="s">
        <v>5201</v>
      </c>
      <c r="Q599" s="2" t="s">
        <v>5201</v>
      </c>
      <c r="R599" s="2" t="s">
        <v>5201</v>
      </c>
      <c r="S599" s="2">
        <v>10336.989599999999</v>
      </c>
      <c r="T599" s="2" t="s">
        <v>5201</v>
      </c>
      <c r="U599" s="2" t="s">
        <v>5201</v>
      </c>
      <c r="V599" s="2">
        <v>10494.731568000001</v>
      </c>
      <c r="W599" s="2">
        <f t="shared" si="295"/>
        <v>10494.731568000001</v>
      </c>
      <c r="X599" s="2">
        <v>6132.7412220000006</v>
      </c>
      <c r="Y599" s="2">
        <v>9091.5300000000007</v>
      </c>
      <c r="Z599" s="2" t="s">
        <v>5201</v>
      </c>
      <c r="AA599" s="2" t="s">
        <v>5201</v>
      </c>
      <c r="AB599" s="2" t="s">
        <v>5201</v>
      </c>
      <c r="AC599" s="2" t="s">
        <v>5201</v>
      </c>
      <c r="AD599" s="2" t="s">
        <v>5201</v>
      </c>
      <c r="AE599" s="2" t="s">
        <v>5201</v>
      </c>
      <c r="AF599" s="2" t="s">
        <v>5201</v>
      </c>
      <c r="AG599" s="2" t="s">
        <v>5201</v>
      </c>
      <c r="AH599" s="2" t="s">
        <v>5201</v>
      </c>
      <c r="AI599" s="2" t="s">
        <v>5201</v>
      </c>
      <c r="AJ599" s="2" t="s">
        <v>5201</v>
      </c>
      <c r="AK599" s="2" t="s">
        <v>5201</v>
      </c>
      <c r="AL599" s="2" t="s">
        <v>5201</v>
      </c>
      <c r="AM599" s="2">
        <f t="shared" si="296"/>
        <v>6132.7412220000006</v>
      </c>
      <c r="AN599" s="2" t="s">
        <v>5201</v>
      </c>
      <c r="AO599" s="2" t="s">
        <v>5201</v>
      </c>
      <c r="AP599" s="2" t="s">
        <v>5201</v>
      </c>
      <c r="AQ599" s="2" t="s">
        <v>5201</v>
      </c>
      <c r="AR599" s="2" cm="1">
        <f t="array" ref="AR599">MIN(_xlfn._xlws.FILTER(E599:AQ599,E599:AQ599&lt;&gt;0))</f>
        <v>6132.7412220000006</v>
      </c>
      <c r="AS599" s="2">
        <f t="shared" si="297"/>
        <v>13492.3392</v>
      </c>
    </row>
    <row r="600" spans="1:45" s="1" customFormat="1" x14ac:dyDescent="0.25">
      <c r="A600" s="5" t="s">
        <v>4584</v>
      </c>
      <c r="B600" s="1" t="s">
        <v>3257</v>
      </c>
      <c r="C600" s="1" t="s">
        <v>3479</v>
      </c>
      <c r="D600" s="2"/>
      <c r="E600" s="2" t="s">
        <v>5201</v>
      </c>
      <c r="F600" s="2" t="s">
        <v>5201</v>
      </c>
      <c r="G600" s="2" t="s">
        <v>5201</v>
      </c>
      <c r="H600" s="2">
        <v>17248.876800000002</v>
      </c>
      <c r="I600" s="2">
        <v>15777.9532144</v>
      </c>
      <c r="J600" s="2" t="s">
        <v>5201</v>
      </c>
      <c r="K600" s="2" t="s">
        <v>5201</v>
      </c>
      <c r="L600" s="2" t="s">
        <v>5201</v>
      </c>
      <c r="M600" s="2" t="s">
        <v>5201</v>
      </c>
      <c r="N600" s="2" t="s">
        <v>5201</v>
      </c>
      <c r="O600" s="2" t="s">
        <v>5201</v>
      </c>
      <c r="P600" s="2" t="s">
        <v>5201</v>
      </c>
      <c r="Q600" s="2" t="s">
        <v>5201</v>
      </c>
      <c r="R600" s="2" t="s">
        <v>5201</v>
      </c>
      <c r="S600" s="2">
        <v>14397.0939</v>
      </c>
      <c r="T600" s="2" t="s">
        <v>5201</v>
      </c>
      <c r="U600" s="2" t="s">
        <v>5201</v>
      </c>
      <c r="V600" s="2">
        <v>12741.600336</v>
      </c>
      <c r="W600" s="2">
        <f t="shared" si="295"/>
        <v>12741.600336</v>
      </c>
      <c r="X600" s="2">
        <v>7445.7299939999994</v>
      </c>
      <c r="Y600" s="2">
        <v>11689.11</v>
      </c>
      <c r="Z600" s="2" t="s">
        <v>5201</v>
      </c>
      <c r="AA600" s="2" t="s">
        <v>5201</v>
      </c>
      <c r="AB600" s="2" t="s">
        <v>5201</v>
      </c>
      <c r="AC600" s="2" t="s">
        <v>5201</v>
      </c>
      <c r="AD600" s="2" t="s">
        <v>5201</v>
      </c>
      <c r="AE600" s="2" t="s">
        <v>5201</v>
      </c>
      <c r="AF600" s="2" t="s">
        <v>5201</v>
      </c>
      <c r="AG600" s="2" t="s">
        <v>5201</v>
      </c>
      <c r="AH600" s="2" t="s">
        <v>5201</v>
      </c>
      <c r="AI600" s="2" t="s">
        <v>5201</v>
      </c>
      <c r="AJ600" s="2" t="s">
        <v>5201</v>
      </c>
      <c r="AK600" s="2" t="s">
        <v>5201</v>
      </c>
      <c r="AL600" s="2" t="s">
        <v>5201</v>
      </c>
      <c r="AM600" s="2">
        <f t="shared" si="296"/>
        <v>7445.7299939999994</v>
      </c>
      <c r="AN600" s="2" t="s">
        <v>5201</v>
      </c>
      <c r="AO600" s="2" t="s">
        <v>5201</v>
      </c>
      <c r="AP600" s="2" t="s">
        <v>5201</v>
      </c>
      <c r="AQ600" s="2" t="s">
        <v>5201</v>
      </c>
      <c r="AR600" s="2" cm="1">
        <f t="array" ref="AR600">MIN(_xlfn._xlws.FILTER(E600:AQ600,E600:AQ600&lt;&gt;0))</f>
        <v>7445.7299939999994</v>
      </c>
      <c r="AS600" s="2">
        <f t="shared" si="297"/>
        <v>17248.876800000002</v>
      </c>
    </row>
    <row r="601" spans="1:45" s="1" customFormat="1" x14ac:dyDescent="0.25">
      <c r="A601" s="5" t="s">
        <v>4584</v>
      </c>
      <c r="B601" s="1" t="s">
        <v>3257</v>
      </c>
      <c r="C601" s="1" t="s">
        <v>3480</v>
      </c>
      <c r="D601" s="2"/>
      <c r="E601" s="2" t="s">
        <v>5201</v>
      </c>
      <c r="F601" s="2" t="s">
        <v>5201</v>
      </c>
      <c r="G601" s="2" t="s">
        <v>5201</v>
      </c>
      <c r="H601" s="2">
        <v>25214.729599999999</v>
      </c>
      <c r="I601" s="2">
        <v>23311.765373879996</v>
      </c>
      <c r="J601" s="2" t="s">
        <v>5201</v>
      </c>
      <c r="K601" s="2" t="s">
        <v>5201</v>
      </c>
      <c r="L601" s="2" t="s">
        <v>5201</v>
      </c>
      <c r="M601" s="2" t="s">
        <v>5201</v>
      </c>
      <c r="N601" s="2" t="s">
        <v>5201</v>
      </c>
      <c r="O601" s="2" t="s">
        <v>5201</v>
      </c>
      <c r="P601" s="2" t="s">
        <v>5201</v>
      </c>
      <c r="Q601" s="2" t="s">
        <v>5201</v>
      </c>
      <c r="R601" s="2" t="s">
        <v>5201</v>
      </c>
      <c r="S601" s="2">
        <v>24498.4257</v>
      </c>
      <c r="T601" s="2" t="s">
        <v>5201</v>
      </c>
      <c r="U601" s="2" t="s">
        <v>5201</v>
      </c>
      <c r="V601" s="2">
        <v>20418.042576</v>
      </c>
      <c r="W601" s="2">
        <f t="shared" si="295"/>
        <v>20418.042576</v>
      </c>
      <c r="X601" s="2">
        <v>11931.564953999999</v>
      </c>
      <c r="Y601" s="2">
        <v>16739.96</v>
      </c>
      <c r="Z601" s="2" t="s">
        <v>5201</v>
      </c>
      <c r="AA601" s="2" t="s">
        <v>5201</v>
      </c>
      <c r="AB601" s="2" t="s">
        <v>5201</v>
      </c>
      <c r="AC601" s="2" t="s">
        <v>5201</v>
      </c>
      <c r="AD601" s="2" t="s">
        <v>5201</v>
      </c>
      <c r="AE601" s="2" t="s">
        <v>5201</v>
      </c>
      <c r="AF601" s="2" t="s">
        <v>5201</v>
      </c>
      <c r="AG601" s="2" t="s">
        <v>5201</v>
      </c>
      <c r="AH601" s="2" t="s">
        <v>5201</v>
      </c>
      <c r="AI601" s="2" t="s">
        <v>5201</v>
      </c>
      <c r="AJ601" s="2" t="s">
        <v>5201</v>
      </c>
      <c r="AK601" s="2" t="s">
        <v>5201</v>
      </c>
      <c r="AL601" s="2" t="s">
        <v>5201</v>
      </c>
      <c r="AM601" s="2">
        <f t="shared" si="296"/>
        <v>11931.564953999999</v>
      </c>
      <c r="AN601" s="2" t="s">
        <v>5201</v>
      </c>
      <c r="AO601" s="2" t="s">
        <v>5201</v>
      </c>
      <c r="AP601" s="2" t="s">
        <v>5201</v>
      </c>
      <c r="AQ601" s="2" t="s">
        <v>5201</v>
      </c>
      <c r="AR601" s="2" cm="1">
        <f t="array" ref="AR601">MIN(_xlfn._xlws.FILTER(E601:AQ601,E601:AQ601&lt;&gt;0))</f>
        <v>11931.564953999999</v>
      </c>
      <c r="AS601" s="2">
        <f t="shared" si="297"/>
        <v>25214.729599999999</v>
      </c>
    </row>
    <row r="602" spans="1:45" s="1" customFormat="1" x14ac:dyDescent="0.25">
      <c r="A602" s="5" t="s">
        <v>4584</v>
      </c>
      <c r="B602" s="1" t="s">
        <v>3257</v>
      </c>
      <c r="C602" s="1" t="s">
        <v>3481</v>
      </c>
      <c r="D602" s="2"/>
      <c r="E602" s="2" t="s">
        <v>5201</v>
      </c>
      <c r="F602" s="2" t="s">
        <v>5201</v>
      </c>
      <c r="G602" s="2" t="s">
        <v>5201</v>
      </c>
      <c r="H602" s="2">
        <v>47394.332799999996</v>
      </c>
      <c r="I602" s="2">
        <v>43163.161317189995</v>
      </c>
      <c r="J602" s="2" t="s">
        <v>5201</v>
      </c>
      <c r="K602" s="2" t="s">
        <v>5201</v>
      </c>
      <c r="L602" s="2" t="s">
        <v>5201</v>
      </c>
      <c r="M602" s="2" t="s">
        <v>5201</v>
      </c>
      <c r="N602" s="2" t="s">
        <v>5201</v>
      </c>
      <c r="O602" s="2" t="s">
        <v>5201</v>
      </c>
      <c r="P602" s="2" t="s">
        <v>5201</v>
      </c>
      <c r="Q602" s="2" t="s">
        <v>5201</v>
      </c>
      <c r="R602" s="2" t="s">
        <v>5201</v>
      </c>
      <c r="S602" s="2">
        <v>36261.344700000001</v>
      </c>
      <c r="T602" s="2" t="s">
        <v>5201</v>
      </c>
      <c r="U602" s="2" t="s">
        <v>5201</v>
      </c>
      <c r="V602" s="2">
        <v>35315.946911999999</v>
      </c>
      <c r="W602" s="2">
        <f t="shared" si="295"/>
        <v>35315.946911999999</v>
      </c>
      <c r="X602" s="2">
        <v>20637.360947999998</v>
      </c>
      <c r="Y602" s="2">
        <v>30449.41</v>
      </c>
      <c r="Z602" s="2" t="s">
        <v>5201</v>
      </c>
      <c r="AA602" s="2" t="s">
        <v>5201</v>
      </c>
      <c r="AB602" s="2" t="s">
        <v>5201</v>
      </c>
      <c r="AC602" s="2" t="s">
        <v>5201</v>
      </c>
      <c r="AD602" s="2" t="s">
        <v>5201</v>
      </c>
      <c r="AE602" s="2" t="s">
        <v>5201</v>
      </c>
      <c r="AF602" s="2" t="s">
        <v>5201</v>
      </c>
      <c r="AG602" s="2" t="s">
        <v>5201</v>
      </c>
      <c r="AH602" s="2" t="s">
        <v>5201</v>
      </c>
      <c r="AI602" s="2" t="s">
        <v>5201</v>
      </c>
      <c r="AJ602" s="2" t="s">
        <v>5201</v>
      </c>
      <c r="AK602" s="2" t="s">
        <v>5201</v>
      </c>
      <c r="AL602" s="2" t="s">
        <v>5201</v>
      </c>
      <c r="AM602" s="2">
        <f t="shared" si="296"/>
        <v>20637.360947999998</v>
      </c>
      <c r="AN602" s="2" t="s">
        <v>5201</v>
      </c>
      <c r="AO602" s="2" t="s">
        <v>5201</v>
      </c>
      <c r="AP602" s="2" t="s">
        <v>5201</v>
      </c>
      <c r="AQ602" s="2" t="s">
        <v>5201</v>
      </c>
      <c r="AR602" s="2" cm="1">
        <f t="array" ref="AR602">MIN(_xlfn._xlws.FILTER(E602:AQ602,E602:AQ602&lt;&gt;0))</f>
        <v>20637.360947999998</v>
      </c>
      <c r="AS602" s="2">
        <f t="shared" si="297"/>
        <v>47394.332799999996</v>
      </c>
    </row>
    <row r="603" spans="1:45" s="1" customFormat="1" x14ac:dyDescent="0.25">
      <c r="A603" s="5" t="s">
        <v>4585</v>
      </c>
      <c r="B603" s="1" t="s">
        <v>3257</v>
      </c>
      <c r="C603" s="1" t="s">
        <v>3482</v>
      </c>
      <c r="D603" s="2"/>
      <c r="E603" s="2" t="s">
        <v>5201</v>
      </c>
      <c r="F603" s="2" t="s">
        <v>5201</v>
      </c>
      <c r="G603" s="2" t="s">
        <v>5201</v>
      </c>
      <c r="H603" s="2">
        <v>12090.678400000001</v>
      </c>
      <c r="I603" s="2">
        <v>11424.265329759999</v>
      </c>
      <c r="J603" s="2" t="s">
        <v>5201</v>
      </c>
      <c r="K603" s="2" t="s">
        <v>5201</v>
      </c>
      <c r="L603" s="2" t="s">
        <v>5201</v>
      </c>
      <c r="M603" s="2" t="s">
        <v>5201</v>
      </c>
      <c r="N603" s="2" t="s">
        <v>5201</v>
      </c>
      <c r="O603" s="2" t="s">
        <v>5201</v>
      </c>
      <c r="P603" s="2" t="s">
        <v>5201</v>
      </c>
      <c r="Q603" s="2" t="s">
        <v>5201</v>
      </c>
      <c r="R603" s="2" t="s">
        <v>5201</v>
      </c>
      <c r="S603" s="2">
        <v>11363.499</v>
      </c>
      <c r="T603" s="2" t="s">
        <v>5201</v>
      </c>
      <c r="U603" s="2" t="s">
        <v>5201</v>
      </c>
      <c r="V603" s="2">
        <v>12836.477712000002</v>
      </c>
      <c r="W603" s="2">
        <f t="shared" si="295"/>
        <v>12836.477712000002</v>
      </c>
      <c r="X603" s="2">
        <v>7501.1728980000007</v>
      </c>
      <c r="Y603" s="2">
        <v>8369.98</v>
      </c>
      <c r="Z603" s="2" t="s">
        <v>5201</v>
      </c>
      <c r="AA603" s="2" t="s">
        <v>5201</v>
      </c>
      <c r="AB603" s="2" t="s">
        <v>5201</v>
      </c>
      <c r="AC603" s="2" t="s">
        <v>5201</v>
      </c>
      <c r="AD603" s="2" t="s">
        <v>5201</v>
      </c>
      <c r="AE603" s="2" t="s">
        <v>5201</v>
      </c>
      <c r="AF603" s="2" t="s">
        <v>5201</v>
      </c>
      <c r="AG603" s="2" t="s">
        <v>5201</v>
      </c>
      <c r="AH603" s="2" t="s">
        <v>5201</v>
      </c>
      <c r="AI603" s="2" t="s">
        <v>5201</v>
      </c>
      <c r="AJ603" s="2" t="s">
        <v>5201</v>
      </c>
      <c r="AK603" s="2" t="s">
        <v>5201</v>
      </c>
      <c r="AL603" s="2" t="s">
        <v>5201</v>
      </c>
      <c r="AM603" s="2">
        <f t="shared" si="296"/>
        <v>7501.1728980000007</v>
      </c>
      <c r="AN603" s="2" t="s">
        <v>5201</v>
      </c>
      <c r="AO603" s="2" t="s">
        <v>5201</v>
      </c>
      <c r="AP603" s="2" t="s">
        <v>5201</v>
      </c>
      <c r="AQ603" s="2" t="s">
        <v>5201</v>
      </c>
      <c r="AR603" s="2" cm="1">
        <f t="array" ref="AR603">MIN(_xlfn._xlws.FILTER(E603:AQ603,E603:AQ603&lt;&gt;0))</f>
        <v>7501.1728980000007</v>
      </c>
      <c r="AS603" s="2">
        <f t="shared" si="297"/>
        <v>12836.477712000002</v>
      </c>
    </row>
    <row r="604" spans="1:45" s="1" customFormat="1" x14ac:dyDescent="0.25">
      <c r="A604" s="5" t="s">
        <v>4585</v>
      </c>
      <c r="B604" s="1" t="s">
        <v>3257</v>
      </c>
      <c r="C604" s="1" t="s">
        <v>3483</v>
      </c>
      <c r="D604" s="2"/>
      <c r="E604" s="2" t="s">
        <v>5201</v>
      </c>
      <c r="F604" s="2" t="s">
        <v>5201</v>
      </c>
      <c r="G604" s="2" t="s">
        <v>5201</v>
      </c>
      <c r="H604" s="2">
        <v>16858.924800000001</v>
      </c>
      <c r="I604" s="2">
        <v>14937.33239035</v>
      </c>
      <c r="J604" s="2" t="s">
        <v>5201</v>
      </c>
      <c r="K604" s="2" t="s">
        <v>5201</v>
      </c>
      <c r="L604" s="2" t="s">
        <v>5201</v>
      </c>
      <c r="M604" s="2" t="s">
        <v>5201</v>
      </c>
      <c r="N604" s="2" t="s">
        <v>5201</v>
      </c>
      <c r="O604" s="2" t="s">
        <v>5201</v>
      </c>
      <c r="P604" s="2" t="s">
        <v>5201</v>
      </c>
      <c r="Q604" s="2" t="s">
        <v>5201</v>
      </c>
      <c r="R604" s="2" t="s">
        <v>5201</v>
      </c>
      <c r="S604" s="2">
        <v>18051.786899999999</v>
      </c>
      <c r="T604" s="2" t="s">
        <v>5201</v>
      </c>
      <c r="U604" s="2" t="s">
        <v>5201</v>
      </c>
      <c r="V604" s="2">
        <v>15633.204</v>
      </c>
      <c r="W604" s="2">
        <f t="shared" si="295"/>
        <v>15633.204</v>
      </c>
      <c r="X604" s="2">
        <v>9135.4784999999993</v>
      </c>
      <c r="Y604" s="2">
        <v>11833.42</v>
      </c>
      <c r="Z604" s="2" t="s">
        <v>5201</v>
      </c>
      <c r="AA604" s="2" t="s">
        <v>5201</v>
      </c>
      <c r="AB604" s="2" t="s">
        <v>5201</v>
      </c>
      <c r="AC604" s="2" t="s">
        <v>5201</v>
      </c>
      <c r="AD604" s="2" t="s">
        <v>5201</v>
      </c>
      <c r="AE604" s="2" t="s">
        <v>5201</v>
      </c>
      <c r="AF604" s="2" t="s">
        <v>5201</v>
      </c>
      <c r="AG604" s="2" t="s">
        <v>5201</v>
      </c>
      <c r="AH604" s="2" t="s">
        <v>5201</v>
      </c>
      <c r="AI604" s="2" t="s">
        <v>5201</v>
      </c>
      <c r="AJ604" s="2" t="s">
        <v>5201</v>
      </c>
      <c r="AK604" s="2" t="s">
        <v>5201</v>
      </c>
      <c r="AL604" s="2" t="s">
        <v>5201</v>
      </c>
      <c r="AM604" s="2">
        <f t="shared" si="296"/>
        <v>9135.4784999999993</v>
      </c>
      <c r="AN604" s="2" t="s">
        <v>5201</v>
      </c>
      <c r="AO604" s="2" t="s">
        <v>5201</v>
      </c>
      <c r="AP604" s="2" t="s">
        <v>5201</v>
      </c>
      <c r="AQ604" s="2" t="s">
        <v>5201</v>
      </c>
      <c r="AR604" s="2" cm="1">
        <f t="array" ref="AR604">MIN(_xlfn._xlws.FILTER(E604:AQ604,E604:AQ604&lt;&gt;0))</f>
        <v>9135.4784999999993</v>
      </c>
      <c r="AS604" s="2">
        <f t="shared" si="297"/>
        <v>18051.786899999999</v>
      </c>
    </row>
    <row r="605" spans="1:45" s="1" customFormat="1" x14ac:dyDescent="0.25">
      <c r="A605" s="5" t="s">
        <v>4585</v>
      </c>
      <c r="B605" s="1" t="s">
        <v>3257</v>
      </c>
      <c r="C605" s="1" t="s">
        <v>3484</v>
      </c>
      <c r="D605" s="2"/>
      <c r="E605" s="2" t="s">
        <v>5201</v>
      </c>
      <c r="F605" s="2" t="s">
        <v>5201</v>
      </c>
      <c r="G605" s="2" t="s">
        <v>5201</v>
      </c>
      <c r="H605" s="2">
        <v>25894.979200000002</v>
      </c>
      <c r="I605" s="2">
        <v>24098.9433875</v>
      </c>
      <c r="J605" s="2" t="s">
        <v>5201</v>
      </c>
      <c r="K605" s="2" t="s">
        <v>5201</v>
      </c>
      <c r="L605" s="2" t="s">
        <v>5201</v>
      </c>
      <c r="M605" s="2" t="s">
        <v>5201</v>
      </c>
      <c r="N605" s="2" t="s">
        <v>5201</v>
      </c>
      <c r="O605" s="2" t="s">
        <v>5201</v>
      </c>
      <c r="P605" s="2" t="s">
        <v>5201</v>
      </c>
      <c r="Q605" s="2" t="s">
        <v>5201</v>
      </c>
      <c r="R605" s="2" t="s">
        <v>5201</v>
      </c>
      <c r="S605" s="2">
        <v>31148.768700000001</v>
      </c>
      <c r="T605" s="2" t="s">
        <v>5201</v>
      </c>
      <c r="U605" s="2" t="s">
        <v>5201</v>
      </c>
      <c r="V605" s="2">
        <v>23924.192879999999</v>
      </c>
      <c r="W605" s="2">
        <f t="shared" si="295"/>
        <v>23924.192879999999</v>
      </c>
      <c r="X605" s="2">
        <v>13980.432269999999</v>
      </c>
      <c r="Y605" s="2">
        <v>18760.3</v>
      </c>
      <c r="Z605" s="2" t="s">
        <v>5201</v>
      </c>
      <c r="AA605" s="2" t="s">
        <v>5201</v>
      </c>
      <c r="AB605" s="2" t="s">
        <v>5201</v>
      </c>
      <c r="AC605" s="2" t="s">
        <v>5201</v>
      </c>
      <c r="AD605" s="2" t="s">
        <v>5201</v>
      </c>
      <c r="AE605" s="2" t="s">
        <v>5201</v>
      </c>
      <c r="AF605" s="2" t="s">
        <v>5201</v>
      </c>
      <c r="AG605" s="2" t="s">
        <v>5201</v>
      </c>
      <c r="AH605" s="2" t="s">
        <v>5201</v>
      </c>
      <c r="AI605" s="2" t="s">
        <v>5201</v>
      </c>
      <c r="AJ605" s="2" t="s">
        <v>5201</v>
      </c>
      <c r="AK605" s="2" t="s">
        <v>5201</v>
      </c>
      <c r="AL605" s="2" t="s">
        <v>5201</v>
      </c>
      <c r="AM605" s="2">
        <f t="shared" si="296"/>
        <v>13980.432269999999</v>
      </c>
      <c r="AN605" s="2" t="s">
        <v>5201</v>
      </c>
      <c r="AO605" s="2" t="s">
        <v>5201</v>
      </c>
      <c r="AP605" s="2" t="s">
        <v>5201</v>
      </c>
      <c r="AQ605" s="2" t="s">
        <v>5201</v>
      </c>
      <c r="AR605" s="2" cm="1">
        <f t="array" ref="AR605">MIN(_xlfn._xlws.FILTER(E605:AQ605,E605:AQ605&lt;&gt;0))</f>
        <v>13980.432269999999</v>
      </c>
      <c r="AS605" s="2">
        <f t="shared" si="297"/>
        <v>31148.768700000001</v>
      </c>
    </row>
    <row r="606" spans="1:45" s="1" customFormat="1" x14ac:dyDescent="0.25">
      <c r="A606" s="5" t="s">
        <v>4585</v>
      </c>
      <c r="B606" s="1" t="s">
        <v>3257</v>
      </c>
      <c r="C606" s="1" t="s">
        <v>3485</v>
      </c>
      <c r="D606" s="2"/>
      <c r="E606" s="2" t="s">
        <v>5201</v>
      </c>
      <c r="F606" s="2" t="s">
        <v>5201</v>
      </c>
      <c r="G606" s="2" t="s">
        <v>5201</v>
      </c>
      <c r="H606" s="2">
        <v>41443.232000000004</v>
      </c>
      <c r="I606" s="2">
        <v>39600.281812269997</v>
      </c>
      <c r="J606" s="2" t="s">
        <v>5201</v>
      </c>
      <c r="K606" s="2" t="s">
        <v>5201</v>
      </c>
      <c r="L606" s="2" t="s">
        <v>5201</v>
      </c>
      <c r="M606" s="2" t="s">
        <v>5201</v>
      </c>
      <c r="N606" s="2" t="s">
        <v>5201</v>
      </c>
      <c r="O606" s="2" t="s">
        <v>5201</v>
      </c>
      <c r="P606" s="2" t="s">
        <v>5201</v>
      </c>
      <c r="Q606" s="2" t="s">
        <v>5201</v>
      </c>
      <c r="R606" s="2" t="s">
        <v>5201</v>
      </c>
      <c r="S606" s="2">
        <v>45805.4856</v>
      </c>
      <c r="T606" s="2" t="s">
        <v>5201</v>
      </c>
      <c r="U606" s="2" t="s">
        <v>5201</v>
      </c>
      <c r="V606" s="2">
        <v>36691.668863999999</v>
      </c>
      <c r="W606" s="2">
        <f t="shared" si="295"/>
        <v>36691.668863999999</v>
      </c>
      <c r="X606" s="2">
        <v>21441.283056</v>
      </c>
      <c r="Y606" s="2">
        <v>31459.58</v>
      </c>
      <c r="Z606" s="2" t="s">
        <v>5201</v>
      </c>
      <c r="AA606" s="2" t="s">
        <v>5201</v>
      </c>
      <c r="AB606" s="2" t="s">
        <v>5201</v>
      </c>
      <c r="AC606" s="2" t="s">
        <v>5201</v>
      </c>
      <c r="AD606" s="2" t="s">
        <v>5201</v>
      </c>
      <c r="AE606" s="2" t="s">
        <v>5201</v>
      </c>
      <c r="AF606" s="2" t="s">
        <v>5201</v>
      </c>
      <c r="AG606" s="2" t="s">
        <v>5201</v>
      </c>
      <c r="AH606" s="2" t="s">
        <v>5201</v>
      </c>
      <c r="AI606" s="2" t="s">
        <v>5201</v>
      </c>
      <c r="AJ606" s="2" t="s">
        <v>5201</v>
      </c>
      <c r="AK606" s="2" t="s">
        <v>5201</v>
      </c>
      <c r="AL606" s="2" t="s">
        <v>5201</v>
      </c>
      <c r="AM606" s="2">
        <f t="shared" si="296"/>
        <v>21441.283056</v>
      </c>
      <c r="AN606" s="2" t="s">
        <v>5201</v>
      </c>
      <c r="AO606" s="2" t="s">
        <v>5201</v>
      </c>
      <c r="AP606" s="2" t="s">
        <v>5201</v>
      </c>
      <c r="AQ606" s="2" t="s">
        <v>5201</v>
      </c>
      <c r="AR606" s="2" cm="1">
        <f t="array" ref="AR606">MIN(_xlfn._xlws.FILTER(E606:AQ606,E606:AQ606&lt;&gt;0))</f>
        <v>21441.283056</v>
      </c>
      <c r="AS606" s="2">
        <f t="shared" si="297"/>
        <v>45805.4856</v>
      </c>
    </row>
    <row r="607" spans="1:45" s="1" customFormat="1" x14ac:dyDescent="0.25">
      <c r="A607" s="5" t="s">
        <v>4586</v>
      </c>
      <c r="B607" s="1" t="s">
        <v>3257</v>
      </c>
      <c r="C607" s="1" t="s">
        <v>3486</v>
      </c>
      <c r="D607" s="2"/>
      <c r="E607" s="2" t="s">
        <v>5201</v>
      </c>
      <c r="F607" s="2" t="s">
        <v>5201</v>
      </c>
      <c r="G607" s="2" t="s">
        <v>5201</v>
      </c>
      <c r="H607" s="2">
        <v>13617.990400000001</v>
      </c>
      <c r="I607" s="2">
        <v>12536.628609989999</v>
      </c>
      <c r="J607" s="2" t="s">
        <v>5201</v>
      </c>
      <c r="K607" s="2" t="s">
        <v>5201</v>
      </c>
      <c r="L607" s="2" t="s">
        <v>5201</v>
      </c>
      <c r="M607" s="2" t="s">
        <v>5201</v>
      </c>
      <c r="N607" s="2" t="s">
        <v>5201</v>
      </c>
      <c r="O607" s="2" t="s">
        <v>5201</v>
      </c>
      <c r="P607" s="2" t="s">
        <v>5201</v>
      </c>
      <c r="Q607" s="2" t="s">
        <v>5201</v>
      </c>
      <c r="R607" s="2" t="s">
        <v>5201</v>
      </c>
      <c r="S607" s="2">
        <v>13895.8218</v>
      </c>
      <c r="T607" s="2" t="s">
        <v>5201</v>
      </c>
      <c r="U607" s="2" t="s">
        <v>5201</v>
      </c>
      <c r="V607" s="2">
        <v>10235.975088000001</v>
      </c>
      <c r="W607" s="2">
        <f t="shared" si="295"/>
        <v>10235.975088000001</v>
      </c>
      <c r="X607" s="2">
        <v>5981.5333019999998</v>
      </c>
      <c r="Y607" s="2">
        <v>9380.15</v>
      </c>
      <c r="Z607" s="2" t="s">
        <v>5201</v>
      </c>
      <c r="AA607" s="2" t="s">
        <v>5201</v>
      </c>
      <c r="AB607" s="2" t="s">
        <v>5201</v>
      </c>
      <c r="AC607" s="2" t="s">
        <v>5201</v>
      </c>
      <c r="AD607" s="2" t="s">
        <v>5201</v>
      </c>
      <c r="AE607" s="2" t="s">
        <v>5201</v>
      </c>
      <c r="AF607" s="2" t="s">
        <v>5201</v>
      </c>
      <c r="AG607" s="2" t="s">
        <v>5201</v>
      </c>
      <c r="AH607" s="2" t="s">
        <v>5201</v>
      </c>
      <c r="AI607" s="2" t="s">
        <v>5201</v>
      </c>
      <c r="AJ607" s="2" t="s">
        <v>5201</v>
      </c>
      <c r="AK607" s="2" t="s">
        <v>5201</v>
      </c>
      <c r="AL607" s="2" t="s">
        <v>5201</v>
      </c>
      <c r="AM607" s="2">
        <f t="shared" si="296"/>
        <v>5981.5333019999998</v>
      </c>
      <c r="AN607" s="2" t="s">
        <v>5201</v>
      </c>
      <c r="AO607" s="2" t="s">
        <v>5201</v>
      </c>
      <c r="AP607" s="2" t="s">
        <v>5201</v>
      </c>
      <c r="AQ607" s="2" t="s">
        <v>5201</v>
      </c>
      <c r="AR607" s="2" cm="1">
        <f t="array" ref="AR607">MIN(_xlfn._xlws.FILTER(E607:AQ607,E607:AQ607&lt;&gt;0))</f>
        <v>5981.5333019999998</v>
      </c>
      <c r="AS607" s="2">
        <f t="shared" si="297"/>
        <v>13895.8218</v>
      </c>
    </row>
    <row r="608" spans="1:45" s="1" customFormat="1" x14ac:dyDescent="0.25">
      <c r="A608" s="5" t="s">
        <v>4586</v>
      </c>
      <c r="B608" s="1" t="s">
        <v>3257</v>
      </c>
      <c r="C608" s="1" t="s">
        <v>3487</v>
      </c>
      <c r="D608" s="2"/>
      <c r="E608" s="2" t="s">
        <v>5201</v>
      </c>
      <c r="F608" s="2" t="s">
        <v>5201</v>
      </c>
      <c r="G608" s="2" t="s">
        <v>5201</v>
      </c>
      <c r="H608" s="2">
        <v>17753.648000000001</v>
      </c>
      <c r="I608" s="2">
        <v>15234.582945179998</v>
      </c>
      <c r="J608" s="2" t="s">
        <v>5201</v>
      </c>
      <c r="K608" s="2" t="s">
        <v>5201</v>
      </c>
      <c r="L608" s="2" t="s">
        <v>5201</v>
      </c>
      <c r="M608" s="2" t="s">
        <v>5201</v>
      </c>
      <c r="N608" s="2" t="s">
        <v>5201</v>
      </c>
      <c r="O608" s="2" t="s">
        <v>5201</v>
      </c>
      <c r="P608" s="2" t="s">
        <v>5201</v>
      </c>
      <c r="Q608" s="2" t="s">
        <v>5201</v>
      </c>
      <c r="R608" s="2" t="s">
        <v>5201</v>
      </c>
      <c r="S608" s="2">
        <v>20586.106799999998</v>
      </c>
      <c r="T608" s="2" t="s">
        <v>5201</v>
      </c>
      <c r="U608" s="2" t="s">
        <v>5201</v>
      </c>
      <c r="V608" s="2">
        <v>13877.972544</v>
      </c>
      <c r="W608" s="2">
        <f t="shared" si="295"/>
        <v>13877.972544</v>
      </c>
      <c r="X608" s="2">
        <v>8109.7847759999995</v>
      </c>
      <c r="Y608" s="2">
        <v>12266.35</v>
      </c>
      <c r="Z608" s="2" t="s">
        <v>5201</v>
      </c>
      <c r="AA608" s="2" t="s">
        <v>5201</v>
      </c>
      <c r="AB608" s="2" t="s">
        <v>5201</v>
      </c>
      <c r="AC608" s="2" t="s">
        <v>5201</v>
      </c>
      <c r="AD608" s="2" t="s">
        <v>5201</v>
      </c>
      <c r="AE608" s="2" t="s">
        <v>5201</v>
      </c>
      <c r="AF608" s="2" t="s">
        <v>5201</v>
      </c>
      <c r="AG608" s="2" t="s">
        <v>5201</v>
      </c>
      <c r="AH608" s="2" t="s">
        <v>5201</v>
      </c>
      <c r="AI608" s="2" t="s">
        <v>5201</v>
      </c>
      <c r="AJ608" s="2" t="s">
        <v>5201</v>
      </c>
      <c r="AK608" s="2" t="s">
        <v>5201</v>
      </c>
      <c r="AL608" s="2" t="s">
        <v>5201</v>
      </c>
      <c r="AM608" s="2">
        <f t="shared" si="296"/>
        <v>8109.7847759999995</v>
      </c>
      <c r="AN608" s="2" t="s">
        <v>5201</v>
      </c>
      <c r="AO608" s="2" t="s">
        <v>5201</v>
      </c>
      <c r="AP608" s="2" t="s">
        <v>5201</v>
      </c>
      <c r="AQ608" s="2" t="s">
        <v>5201</v>
      </c>
      <c r="AR608" s="2" cm="1">
        <f t="array" ref="AR608">MIN(_xlfn._xlws.FILTER(E608:AQ608,E608:AQ608&lt;&gt;0))</f>
        <v>8109.7847759999995</v>
      </c>
      <c r="AS608" s="2">
        <f t="shared" si="297"/>
        <v>20586.106799999998</v>
      </c>
    </row>
    <row r="609" spans="1:45" s="1" customFormat="1" x14ac:dyDescent="0.25">
      <c r="A609" s="5" t="s">
        <v>4586</v>
      </c>
      <c r="B609" s="1" t="s">
        <v>3257</v>
      </c>
      <c r="C609" s="1" t="s">
        <v>3488</v>
      </c>
      <c r="D609" s="2"/>
      <c r="E609" s="2" t="s">
        <v>5201</v>
      </c>
      <c r="F609" s="2" t="s">
        <v>5201</v>
      </c>
      <c r="G609" s="2" t="s">
        <v>5201</v>
      </c>
      <c r="H609" s="2">
        <v>25193.065600000002</v>
      </c>
      <c r="I609" s="2">
        <v>23685.693082179998</v>
      </c>
      <c r="J609" s="2" t="s">
        <v>5201</v>
      </c>
      <c r="K609" s="2" t="s">
        <v>5201</v>
      </c>
      <c r="L609" s="2" t="s">
        <v>5201</v>
      </c>
      <c r="M609" s="2" t="s">
        <v>5201</v>
      </c>
      <c r="N609" s="2" t="s">
        <v>5201</v>
      </c>
      <c r="O609" s="2" t="s">
        <v>5201</v>
      </c>
      <c r="P609" s="2" t="s">
        <v>5201</v>
      </c>
      <c r="Q609" s="2" t="s">
        <v>5201</v>
      </c>
      <c r="R609" s="2" t="s">
        <v>5201</v>
      </c>
      <c r="S609" s="2">
        <v>33487.372800000005</v>
      </c>
      <c r="T609" s="2" t="s">
        <v>5201</v>
      </c>
      <c r="U609" s="2" t="s">
        <v>5201</v>
      </c>
      <c r="V609" s="2">
        <v>20038.533072000002</v>
      </c>
      <c r="W609" s="2">
        <f t="shared" si="295"/>
        <v>20038.533072000002</v>
      </c>
      <c r="X609" s="2">
        <v>11709.793337999999</v>
      </c>
      <c r="Y609" s="2">
        <v>18183.060000000001</v>
      </c>
      <c r="Z609" s="2" t="s">
        <v>5201</v>
      </c>
      <c r="AA609" s="2" t="s">
        <v>5201</v>
      </c>
      <c r="AB609" s="2" t="s">
        <v>5201</v>
      </c>
      <c r="AC609" s="2" t="s">
        <v>5201</v>
      </c>
      <c r="AD609" s="2" t="s">
        <v>5201</v>
      </c>
      <c r="AE609" s="2" t="s">
        <v>5201</v>
      </c>
      <c r="AF609" s="2" t="s">
        <v>5201</v>
      </c>
      <c r="AG609" s="2" t="s">
        <v>5201</v>
      </c>
      <c r="AH609" s="2" t="s">
        <v>5201</v>
      </c>
      <c r="AI609" s="2" t="s">
        <v>5201</v>
      </c>
      <c r="AJ609" s="2" t="s">
        <v>5201</v>
      </c>
      <c r="AK609" s="2" t="s">
        <v>5201</v>
      </c>
      <c r="AL609" s="2" t="s">
        <v>5201</v>
      </c>
      <c r="AM609" s="2">
        <f t="shared" si="296"/>
        <v>11709.793337999999</v>
      </c>
      <c r="AN609" s="2" t="s">
        <v>5201</v>
      </c>
      <c r="AO609" s="2" t="s">
        <v>5201</v>
      </c>
      <c r="AP609" s="2" t="s">
        <v>5201</v>
      </c>
      <c r="AQ609" s="2" t="s">
        <v>5201</v>
      </c>
      <c r="AR609" s="2" cm="1">
        <f t="array" ref="AR609">MIN(_xlfn._xlws.FILTER(E609:AQ609,E609:AQ609&lt;&gt;0))</f>
        <v>11709.793337999999</v>
      </c>
      <c r="AS609" s="2">
        <f t="shared" si="297"/>
        <v>33487.372800000005</v>
      </c>
    </row>
    <row r="610" spans="1:45" s="1" customFormat="1" x14ac:dyDescent="0.25">
      <c r="A610" s="5" t="s">
        <v>4586</v>
      </c>
      <c r="B610" s="1" t="s">
        <v>3257</v>
      </c>
      <c r="C610" s="1" t="s">
        <v>3489</v>
      </c>
      <c r="D610" s="2"/>
      <c r="E610" s="2" t="s">
        <v>5201</v>
      </c>
      <c r="F610" s="2" t="s">
        <v>5201</v>
      </c>
      <c r="G610" s="2" t="s">
        <v>5201</v>
      </c>
      <c r="H610" s="2">
        <v>41222.2592</v>
      </c>
      <c r="I610" s="2">
        <v>40961.095884069997</v>
      </c>
      <c r="J610" s="2" t="s">
        <v>5201</v>
      </c>
      <c r="K610" s="2" t="s">
        <v>5201</v>
      </c>
      <c r="L610" s="2" t="s">
        <v>5201</v>
      </c>
      <c r="M610" s="2" t="s">
        <v>5201</v>
      </c>
      <c r="N610" s="2" t="s">
        <v>5201</v>
      </c>
      <c r="O610" s="2" t="s">
        <v>5201</v>
      </c>
      <c r="P610" s="2" t="s">
        <v>5201</v>
      </c>
      <c r="Q610" s="2" t="s">
        <v>5201</v>
      </c>
      <c r="R610" s="2" t="s">
        <v>5201</v>
      </c>
      <c r="S610" s="2">
        <v>52166.249100000001</v>
      </c>
      <c r="T610" s="2" t="s">
        <v>5201</v>
      </c>
      <c r="U610" s="2" t="s">
        <v>5201</v>
      </c>
      <c r="V610" s="2">
        <v>32422.186944000001</v>
      </c>
      <c r="W610" s="2">
        <f t="shared" si="295"/>
        <v>32422.186944000001</v>
      </c>
      <c r="X610" s="2">
        <v>18946.352375999999</v>
      </c>
      <c r="Y610" s="2">
        <v>30449.41</v>
      </c>
      <c r="Z610" s="2" t="s">
        <v>5201</v>
      </c>
      <c r="AA610" s="2" t="s">
        <v>5201</v>
      </c>
      <c r="AB610" s="2" t="s">
        <v>5201</v>
      </c>
      <c r="AC610" s="2" t="s">
        <v>5201</v>
      </c>
      <c r="AD610" s="2" t="s">
        <v>5201</v>
      </c>
      <c r="AE610" s="2" t="s">
        <v>5201</v>
      </c>
      <c r="AF610" s="2" t="s">
        <v>5201</v>
      </c>
      <c r="AG610" s="2" t="s">
        <v>5201</v>
      </c>
      <c r="AH610" s="2" t="s">
        <v>5201</v>
      </c>
      <c r="AI610" s="2" t="s">
        <v>5201</v>
      </c>
      <c r="AJ610" s="2" t="s">
        <v>5201</v>
      </c>
      <c r="AK610" s="2" t="s">
        <v>5201</v>
      </c>
      <c r="AL610" s="2" t="s">
        <v>5201</v>
      </c>
      <c r="AM610" s="2">
        <f t="shared" si="296"/>
        <v>18946.352375999999</v>
      </c>
      <c r="AN610" s="2" t="s">
        <v>5201</v>
      </c>
      <c r="AO610" s="2" t="s">
        <v>5201</v>
      </c>
      <c r="AP610" s="2" t="s">
        <v>5201</v>
      </c>
      <c r="AQ610" s="2" t="s">
        <v>5201</v>
      </c>
      <c r="AR610" s="2" cm="1">
        <f t="array" ref="AR610">MIN(_xlfn._xlws.FILTER(E610:AQ610,E610:AQ610&lt;&gt;0))</f>
        <v>18946.352375999999</v>
      </c>
      <c r="AS610" s="2">
        <f t="shared" si="297"/>
        <v>52166.249100000001</v>
      </c>
    </row>
    <row r="611" spans="1:45" s="1" customFormat="1" x14ac:dyDescent="0.25">
      <c r="A611" s="5" t="s">
        <v>4587</v>
      </c>
      <c r="B611" s="1" t="s">
        <v>3257</v>
      </c>
      <c r="C611" s="1" t="s">
        <v>3490</v>
      </c>
      <c r="D611" s="2"/>
      <c r="E611" s="2" t="s">
        <v>5201</v>
      </c>
      <c r="F611" s="2" t="s">
        <v>5201</v>
      </c>
      <c r="G611" s="2" t="s">
        <v>5201</v>
      </c>
      <c r="H611" s="2">
        <v>5777.7888000000003</v>
      </c>
      <c r="I611" s="2">
        <v>5218.8996622199993</v>
      </c>
      <c r="J611" s="2" t="s">
        <v>5201</v>
      </c>
      <c r="K611" s="2" t="s">
        <v>5201</v>
      </c>
      <c r="L611" s="2" t="s">
        <v>5201</v>
      </c>
      <c r="M611" s="2" t="s">
        <v>5201</v>
      </c>
      <c r="N611" s="2" t="s">
        <v>5201</v>
      </c>
      <c r="O611" s="2" t="s">
        <v>5201</v>
      </c>
      <c r="P611" s="2" t="s">
        <v>5201</v>
      </c>
      <c r="Q611" s="2" t="s">
        <v>5201</v>
      </c>
      <c r="R611" s="2" t="s">
        <v>5201</v>
      </c>
      <c r="S611" s="2">
        <v>9739.8567000000003</v>
      </c>
      <c r="T611" s="2" t="s">
        <v>5201</v>
      </c>
      <c r="U611" s="2" t="s">
        <v>5201</v>
      </c>
      <c r="V611" s="2">
        <v>6438.7237439999999</v>
      </c>
      <c r="W611" s="2">
        <f t="shared" si="295"/>
        <v>6438.7237439999999</v>
      </c>
      <c r="X611" s="2">
        <v>3762.5570759999996</v>
      </c>
      <c r="Y611" s="2">
        <v>4184.99</v>
      </c>
      <c r="Z611" s="2" t="s">
        <v>5201</v>
      </c>
      <c r="AA611" s="2" t="s">
        <v>5201</v>
      </c>
      <c r="AB611" s="2" t="s">
        <v>5201</v>
      </c>
      <c r="AC611" s="2" t="s">
        <v>5201</v>
      </c>
      <c r="AD611" s="2" t="s">
        <v>5201</v>
      </c>
      <c r="AE611" s="2" t="s">
        <v>5201</v>
      </c>
      <c r="AF611" s="2" t="s">
        <v>5201</v>
      </c>
      <c r="AG611" s="2" t="s">
        <v>5201</v>
      </c>
      <c r="AH611" s="2" t="s">
        <v>5201</v>
      </c>
      <c r="AI611" s="2" t="s">
        <v>5201</v>
      </c>
      <c r="AJ611" s="2" t="s">
        <v>5201</v>
      </c>
      <c r="AK611" s="2" t="s">
        <v>5201</v>
      </c>
      <c r="AL611" s="2" t="s">
        <v>5201</v>
      </c>
      <c r="AM611" s="2">
        <f t="shared" si="296"/>
        <v>3762.5570759999996</v>
      </c>
      <c r="AN611" s="2" t="s">
        <v>5201</v>
      </c>
      <c r="AO611" s="2" t="s">
        <v>5201</v>
      </c>
      <c r="AP611" s="2" t="s">
        <v>5201</v>
      </c>
      <c r="AQ611" s="2" t="s">
        <v>5201</v>
      </c>
      <c r="AR611" s="2" cm="1">
        <f t="array" ref="AR611">MIN(_xlfn._xlws.FILTER(E611:AQ611,E611:AQ611&lt;&gt;0))</f>
        <v>3762.5570759999996</v>
      </c>
      <c r="AS611" s="2">
        <f t="shared" si="297"/>
        <v>9739.8567000000003</v>
      </c>
    </row>
    <row r="612" spans="1:45" s="1" customFormat="1" x14ac:dyDescent="0.25">
      <c r="A612" s="5" t="s">
        <v>4587</v>
      </c>
      <c r="B612" s="1" t="s">
        <v>3257</v>
      </c>
      <c r="C612" s="1" t="s">
        <v>3491</v>
      </c>
      <c r="D612" s="2"/>
      <c r="E612" s="2" t="s">
        <v>5201</v>
      </c>
      <c r="F612" s="2" t="s">
        <v>5201</v>
      </c>
      <c r="G612" s="2" t="s">
        <v>5201</v>
      </c>
      <c r="H612" s="2">
        <v>8360.1376</v>
      </c>
      <c r="I612" s="2">
        <v>7315.8373359599991</v>
      </c>
      <c r="J612" s="2" t="s">
        <v>5201</v>
      </c>
      <c r="K612" s="2" t="s">
        <v>5201</v>
      </c>
      <c r="L612" s="2" t="s">
        <v>5201</v>
      </c>
      <c r="M612" s="2" t="s">
        <v>5201</v>
      </c>
      <c r="N612" s="2" t="s">
        <v>5201</v>
      </c>
      <c r="O612" s="2" t="s">
        <v>5201</v>
      </c>
      <c r="P612" s="2" t="s">
        <v>5201</v>
      </c>
      <c r="Q612" s="2" t="s">
        <v>5201</v>
      </c>
      <c r="R612" s="2" t="s">
        <v>5201</v>
      </c>
      <c r="S612" s="2">
        <v>12587.721299999999</v>
      </c>
      <c r="T612" s="2" t="s">
        <v>5201</v>
      </c>
      <c r="U612" s="2" t="s">
        <v>5201</v>
      </c>
      <c r="V612" s="2">
        <v>9630.0536640000009</v>
      </c>
      <c r="W612" s="2">
        <f t="shared" si="295"/>
        <v>9630.0536640000009</v>
      </c>
      <c r="X612" s="2">
        <v>5627.4547560000001</v>
      </c>
      <c r="Y612" s="2">
        <v>5628.09</v>
      </c>
      <c r="Z612" s="2" t="s">
        <v>5201</v>
      </c>
      <c r="AA612" s="2" t="s">
        <v>5201</v>
      </c>
      <c r="AB612" s="2" t="s">
        <v>5201</v>
      </c>
      <c r="AC612" s="2" t="s">
        <v>5201</v>
      </c>
      <c r="AD612" s="2" t="s">
        <v>5201</v>
      </c>
      <c r="AE612" s="2" t="s">
        <v>5201</v>
      </c>
      <c r="AF612" s="2" t="s">
        <v>5201</v>
      </c>
      <c r="AG612" s="2" t="s">
        <v>5201</v>
      </c>
      <c r="AH612" s="2" t="s">
        <v>5201</v>
      </c>
      <c r="AI612" s="2" t="s">
        <v>5201</v>
      </c>
      <c r="AJ612" s="2" t="s">
        <v>5201</v>
      </c>
      <c r="AK612" s="2" t="s">
        <v>5201</v>
      </c>
      <c r="AL612" s="2" t="s">
        <v>5201</v>
      </c>
      <c r="AM612" s="2">
        <f t="shared" si="296"/>
        <v>5627.4547560000001</v>
      </c>
      <c r="AN612" s="2" t="s">
        <v>5201</v>
      </c>
      <c r="AO612" s="2" t="s">
        <v>5201</v>
      </c>
      <c r="AP612" s="2" t="s">
        <v>5201</v>
      </c>
      <c r="AQ612" s="2" t="s">
        <v>5201</v>
      </c>
      <c r="AR612" s="2" cm="1">
        <f t="array" ref="AR612">MIN(_xlfn._xlws.FILTER(E612:AQ612,E612:AQ612&lt;&gt;0))</f>
        <v>5627.4547560000001</v>
      </c>
      <c r="AS612" s="2">
        <f t="shared" si="297"/>
        <v>12587.721299999999</v>
      </c>
    </row>
    <row r="613" spans="1:45" s="1" customFormat="1" x14ac:dyDescent="0.25">
      <c r="A613" s="5" t="s">
        <v>4587</v>
      </c>
      <c r="B613" s="1" t="s">
        <v>3257</v>
      </c>
      <c r="C613" s="1" t="s">
        <v>3492</v>
      </c>
      <c r="D613" s="2"/>
      <c r="E613" s="2" t="s">
        <v>5201</v>
      </c>
      <c r="F613" s="2" t="s">
        <v>5201</v>
      </c>
      <c r="G613" s="2" t="s">
        <v>5201</v>
      </c>
      <c r="H613" s="2">
        <v>17660.4928</v>
      </c>
      <c r="I613" s="2">
        <v>15667.819371239997</v>
      </c>
      <c r="J613" s="2" t="s">
        <v>5201</v>
      </c>
      <c r="K613" s="2" t="s">
        <v>5201</v>
      </c>
      <c r="L613" s="2" t="s">
        <v>5201</v>
      </c>
      <c r="M613" s="2" t="s">
        <v>5201</v>
      </c>
      <c r="N613" s="2" t="s">
        <v>5201</v>
      </c>
      <c r="O613" s="2" t="s">
        <v>5201</v>
      </c>
      <c r="P613" s="2" t="s">
        <v>5201</v>
      </c>
      <c r="Q613" s="2" t="s">
        <v>5201</v>
      </c>
      <c r="R613" s="2" t="s">
        <v>5201</v>
      </c>
      <c r="S613" s="2">
        <v>27256.4208</v>
      </c>
      <c r="T613" s="2" t="s">
        <v>5201</v>
      </c>
      <c r="U613" s="2" t="s">
        <v>5201</v>
      </c>
      <c r="V613" s="2">
        <v>16832.109024000001</v>
      </c>
      <c r="W613" s="2">
        <f t="shared" si="295"/>
        <v>16832.109024000001</v>
      </c>
      <c r="X613" s="2">
        <v>9836.0751959999998</v>
      </c>
      <c r="Y613" s="2">
        <v>13565.14</v>
      </c>
      <c r="Z613" s="2" t="s">
        <v>5201</v>
      </c>
      <c r="AA613" s="2" t="s">
        <v>5201</v>
      </c>
      <c r="AB613" s="2" t="s">
        <v>5201</v>
      </c>
      <c r="AC613" s="2" t="s">
        <v>5201</v>
      </c>
      <c r="AD613" s="2" t="s">
        <v>5201</v>
      </c>
      <c r="AE613" s="2" t="s">
        <v>5201</v>
      </c>
      <c r="AF613" s="2" t="s">
        <v>5201</v>
      </c>
      <c r="AG613" s="2" t="s">
        <v>5201</v>
      </c>
      <c r="AH613" s="2" t="s">
        <v>5201</v>
      </c>
      <c r="AI613" s="2" t="s">
        <v>5201</v>
      </c>
      <c r="AJ613" s="2" t="s">
        <v>5201</v>
      </c>
      <c r="AK613" s="2" t="s">
        <v>5201</v>
      </c>
      <c r="AL613" s="2" t="s">
        <v>5201</v>
      </c>
      <c r="AM613" s="2">
        <f t="shared" si="296"/>
        <v>9836.0751959999998</v>
      </c>
      <c r="AN613" s="2" t="s">
        <v>5201</v>
      </c>
      <c r="AO613" s="2" t="s">
        <v>5201</v>
      </c>
      <c r="AP613" s="2" t="s">
        <v>5201</v>
      </c>
      <c r="AQ613" s="2" t="s">
        <v>5201</v>
      </c>
      <c r="AR613" s="2" cm="1">
        <f t="array" ref="AR613">MIN(_xlfn._xlws.FILTER(E613:AQ613,E613:AQ613&lt;&gt;0))</f>
        <v>9836.0751959999998</v>
      </c>
      <c r="AS613" s="2">
        <f t="shared" si="297"/>
        <v>27256.4208</v>
      </c>
    </row>
    <row r="614" spans="1:45" s="1" customFormat="1" x14ac:dyDescent="0.25">
      <c r="A614" s="5" t="s">
        <v>4587</v>
      </c>
      <c r="B614" s="1" t="s">
        <v>3257</v>
      </c>
      <c r="C614" s="1" t="s">
        <v>3493</v>
      </c>
      <c r="D614" s="2"/>
      <c r="E614" s="2" t="s">
        <v>5201</v>
      </c>
      <c r="F614" s="2" t="s">
        <v>5201</v>
      </c>
      <c r="G614" s="2" t="s">
        <v>5201</v>
      </c>
      <c r="H614" s="2">
        <v>44712.329599999997</v>
      </c>
      <c r="I614" s="2">
        <v>38378.453440529993</v>
      </c>
      <c r="J614" s="2" t="s">
        <v>5201</v>
      </c>
      <c r="K614" s="2" t="s">
        <v>5201</v>
      </c>
      <c r="L614" s="2" t="s">
        <v>5201</v>
      </c>
      <c r="M614" s="2" t="s">
        <v>5201</v>
      </c>
      <c r="N614" s="2" t="s">
        <v>5201</v>
      </c>
      <c r="O614" s="2" t="s">
        <v>5201</v>
      </c>
      <c r="P614" s="2" t="s">
        <v>5201</v>
      </c>
      <c r="Q614" s="2" t="s">
        <v>5201</v>
      </c>
      <c r="R614" s="2" t="s">
        <v>5201</v>
      </c>
      <c r="S614" s="2">
        <v>60386.312699999995</v>
      </c>
      <c r="T614" s="2" t="s">
        <v>5201</v>
      </c>
      <c r="U614" s="2" t="s">
        <v>5201</v>
      </c>
      <c r="V614" s="2">
        <v>35372.010816000002</v>
      </c>
      <c r="W614" s="2">
        <f t="shared" si="295"/>
        <v>35372.010816000002</v>
      </c>
      <c r="X614" s="2">
        <v>20670.122664000002</v>
      </c>
      <c r="Y614" s="2">
        <v>29872.17</v>
      </c>
      <c r="Z614" s="2" t="s">
        <v>5201</v>
      </c>
      <c r="AA614" s="2" t="s">
        <v>5201</v>
      </c>
      <c r="AB614" s="2" t="s">
        <v>5201</v>
      </c>
      <c r="AC614" s="2" t="s">
        <v>5201</v>
      </c>
      <c r="AD614" s="2" t="s">
        <v>5201</v>
      </c>
      <c r="AE614" s="2" t="s">
        <v>5201</v>
      </c>
      <c r="AF614" s="2" t="s">
        <v>5201</v>
      </c>
      <c r="AG614" s="2" t="s">
        <v>5201</v>
      </c>
      <c r="AH614" s="2" t="s">
        <v>5201</v>
      </c>
      <c r="AI614" s="2" t="s">
        <v>5201</v>
      </c>
      <c r="AJ614" s="2" t="s">
        <v>5201</v>
      </c>
      <c r="AK614" s="2" t="s">
        <v>5201</v>
      </c>
      <c r="AL614" s="2" t="s">
        <v>5201</v>
      </c>
      <c r="AM614" s="2">
        <f t="shared" si="296"/>
        <v>20670.122664000002</v>
      </c>
      <c r="AN614" s="2" t="s">
        <v>5201</v>
      </c>
      <c r="AO614" s="2" t="s">
        <v>5201</v>
      </c>
      <c r="AP614" s="2" t="s">
        <v>5201</v>
      </c>
      <c r="AQ614" s="2" t="s">
        <v>5201</v>
      </c>
      <c r="AR614" s="2" cm="1">
        <f t="array" ref="AR614">MIN(_xlfn._xlws.FILTER(E614:AQ614,E614:AQ614&lt;&gt;0))</f>
        <v>20670.122664000002</v>
      </c>
      <c r="AS614" s="2">
        <f t="shared" si="297"/>
        <v>60386.312699999995</v>
      </c>
    </row>
    <row r="615" spans="1:45" s="1" customFormat="1" x14ac:dyDescent="0.25">
      <c r="A615" s="5" t="s">
        <v>4588</v>
      </c>
      <c r="B615" s="1" t="s">
        <v>3257</v>
      </c>
      <c r="C615" s="1" t="s">
        <v>3494</v>
      </c>
      <c r="D615" s="2"/>
      <c r="E615" s="2" t="s">
        <v>5201</v>
      </c>
      <c r="F615" s="2" t="s">
        <v>5201</v>
      </c>
      <c r="G615" s="2" t="s">
        <v>5201</v>
      </c>
      <c r="H615" s="2">
        <v>9571.1552000000011</v>
      </c>
      <c r="I615" s="2">
        <v>7479.6241686399999</v>
      </c>
      <c r="J615" s="2" t="s">
        <v>5201</v>
      </c>
      <c r="K615" s="2" t="s">
        <v>5201</v>
      </c>
      <c r="L615" s="2" t="s">
        <v>5201</v>
      </c>
      <c r="M615" s="2" t="s">
        <v>5201</v>
      </c>
      <c r="N615" s="2" t="s">
        <v>5201</v>
      </c>
      <c r="O615" s="2" t="s">
        <v>5201</v>
      </c>
      <c r="P615" s="2" t="s">
        <v>5201</v>
      </c>
      <c r="Q615" s="2" t="s">
        <v>5201</v>
      </c>
      <c r="R615" s="2" t="s">
        <v>5201</v>
      </c>
      <c r="S615" s="2">
        <v>10259.102700000001</v>
      </c>
      <c r="T615" s="2" t="s">
        <v>5201</v>
      </c>
      <c r="U615" s="2" t="s">
        <v>5201</v>
      </c>
      <c r="V615" s="2">
        <v>7672.1296320000001</v>
      </c>
      <c r="W615" s="2">
        <f t="shared" si="295"/>
        <v>7672.1296320000001</v>
      </c>
      <c r="X615" s="2">
        <v>4483.3148279999996</v>
      </c>
      <c r="Y615" s="2">
        <v>5628.09</v>
      </c>
      <c r="Z615" s="2" t="s">
        <v>5201</v>
      </c>
      <c r="AA615" s="2" t="s">
        <v>5201</v>
      </c>
      <c r="AB615" s="2" t="s">
        <v>5201</v>
      </c>
      <c r="AC615" s="2" t="s">
        <v>5201</v>
      </c>
      <c r="AD615" s="2" t="s">
        <v>5201</v>
      </c>
      <c r="AE615" s="2" t="s">
        <v>5201</v>
      </c>
      <c r="AF615" s="2" t="s">
        <v>5201</v>
      </c>
      <c r="AG615" s="2" t="s">
        <v>5201</v>
      </c>
      <c r="AH615" s="2" t="s">
        <v>5201</v>
      </c>
      <c r="AI615" s="2" t="s">
        <v>5201</v>
      </c>
      <c r="AJ615" s="2" t="s">
        <v>5201</v>
      </c>
      <c r="AK615" s="2" t="s">
        <v>5201</v>
      </c>
      <c r="AL615" s="2" t="s">
        <v>5201</v>
      </c>
      <c r="AM615" s="2">
        <f t="shared" si="296"/>
        <v>4483.3148279999996</v>
      </c>
      <c r="AN615" s="2" t="s">
        <v>5201</v>
      </c>
      <c r="AO615" s="2" t="s">
        <v>5201</v>
      </c>
      <c r="AP615" s="2" t="s">
        <v>5201</v>
      </c>
      <c r="AQ615" s="2" t="s">
        <v>5201</v>
      </c>
      <c r="AR615" s="2" cm="1">
        <f t="array" ref="AR615">MIN(_xlfn._xlws.FILTER(E615:AQ615,E615:AQ615&lt;&gt;0))</f>
        <v>4483.3148279999996</v>
      </c>
      <c r="AS615" s="2">
        <f t="shared" si="297"/>
        <v>10259.102700000001</v>
      </c>
    </row>
    <row r="616" spans="1:45" s="1" customFormat="1" x14ac:dyDescent="0.25">
      <c r="A616" s="5" t="s">
        <v>4588</v>
      </c>
      <c r="B616" s="1" t="s">
        <v>3257</v>
      </c>
      <c r="C616" s="1" t="s">
        <v>3495</v>
      </c>
      <c r="D616" s="2"/>
      <c r="E616" s="2" t="s">
        <v>5201</v>
      </c>
      <c r="F616" s="2" t="s">
        <v>5201</v>
      </c>
      <c r="G616" s="2" t="s">
        <v>5201</v>
      </c>
      <c r="H616" s="2">
        <v>13602.8256</v>
      </c>
      <c r="I616" s="2">
        <v>10776.51248157</v>
      </c>
      <c r="J616" s="2" t="s">
        <v>5201</v>
      </c>
      <c r="K616" s="2" t="s">
        <v>5201</v>
      </c>
      <c r="L616" s="2" t="s">
        <v>5201</v>
      </c>
      <c r="M616" s="2" t="s">
        <v>5201</v>
      </c>
      <c r="N616" s="2" t="s">
        <v>5201</v>
      </c>
      <c r="O616" s="2" t="s">
        <v>5201</v>
      </c>
      <c r="P616" s="2" t="s">
        <v>5201</v>
      </c>
      <c r="Q616" s="2" t="s">
        <v>5201</v>
      </c>
      <c r="R616" s="2" t="s">
        <v>5201</v>
      </c>
      <c r="S616" s="2">
        <v>13546.329299999999</v>
      </c>
      <c r="T616" s="2" t="s">
        <v>5201</v>
      </c>
      <c r="U616" s="2" t="s">
        <v>5201</v>
      </c>
      <c r="V616" s="2">
        <v>10126.003584</v>
      </c>
      <c r="W616" s="2">
        <f t="shared" si="295"/>
        <v>10126.003584</v>
      </c>
      <c r="X616" s="2">
        <v>5917.2699360000006</v>
      </c>
      <c r="Y616" s="2">
        <v>8369.98</v>
      </c>
      <c r="Z616" s="2" t="s">
        <v>5201</v>
      </c>
      <c r="AA616" s="2" t="s">
        <v>5201</v>
      </c>
      <c r="AB616" s="2" t="s">
        <v>5201</v>
      </c>
      <c r="AC616" s="2" t="s">
        <v>5201</v>
      </c>
      <c r="AD616" s="2" t="s">
        <v>5201</v>
      </c>
      <c r="AE616" s="2" t="s">
        <v>5201</v>
      </c>
      <c r="AF616" s="2" t="s">
        <v>5201</v>
      </c>
      <c r="AG616" s="2" t="s">
        <v>5201</v>
      </c>
      <c r="AH616" s="2" t="s">
        <v>5201</v>
      </c>
      <c r="AI616" s="2" t="s">
        <v>5201</v>
      </c>
      <c r="AJ616" s="2" t="s">
        <v>5201</v>
      </c>
      <c r="AK616" s="2" t="s">
        <v>5201</v>
      </c>
      <c r="AL616" s="2" t="s">
        <v>5201</v>
      </c>
      <c r="AM616" s="2">
        <f t="shared" si="296"/>
        <v>5917.2699360000006</v>
      </c>
      <c r="AN616" s="2" t="s">
        <v>5201</v>
      </c>
      <c r="AO616" s="2" t="s">
        <v>5201</v>
      </c>
      <c r="AP616" s="2" t="s">
        <v>5201</v>
      </c>
      <c r="AQ616" s="2" t="s">
        <v>5201</v>
      </c>
      <c r="AR616" s="2" cm="1">
        <f t="array" ref="AR616">MIN(_xlfn._xlws.FILTER(E616:AQ616,E616:AQ616&lt;&gt;0))</f>
        <v>5917.2699360000006</v>
      </c>
      <c r="AS616" s="2">
        <f t="shared" si="297"/>
        <v>13602.8256</v>
      </c>
    </row>
    <row r="617" spans="1:45" s="1" customFormat="1" x14ac:dyDescent="0.25">
      <c r="A617" s="5" t="s">
        <v>4588</v>
      </c>
      <c r="B617" s="1" t="s">
        <v>3257</v>
      </c>
      <c r="C617" s="1" t="s">
        <v>3496</v>
      </c>
      <c r="D617" s="2"/>
      <c r="E617" s="2" t="s">
        <v>5201</v>
      </c>
      <c r="F617" s="2" t="s">
        <v>5201</v>
      </c>
      <c r="G617" s="2" t="s">
        <v>5201</v>
      </c>
      <c r="H617" s="2">
        <v>20634.96</v>
      </c>
      <c r="I617" s="2">
        <v>17949.313393190001</v>
      </c>
      <c r="J617" s="2" t="s">
        <v>5201</v>
      </c>
      <c r="K617" s="2" t="s">
        <v>5201</v>
      </c>
      <c r="L617" s="2" t="s">
        <v>5201</v>
      </c>
      <c r="M617" s="2" t="s">
        <v>5201</v>
      </c>
      <c r="N617" s="2" t="s">
        <v>5201</v>
      </c>
      <c r="O617" s="2" t="s">
        <v>5201</v>
      </c>
      <c r="P617" s="2" t="s">
        <v>5201</v>
      </c>
      <c r="Q617" s="2" t="s">
        <v>5201</v>
      </c>
      <c r="R617" s="2" t="s">
        <v>5201</v>
      </c>
      <c r="S617" s="2">
        <v>22728.995099999996</v>
      </c>
      <c r="T617" s="2" t="s">
        <v>5201</v>
      </c>
      <c r="U617" s="2" t="s">
        <v>5201</v>
      </c>
      <c r="V617" s="2">
        <v>15027.282576</v>
      </c>
      <c r="W617" s="2">
        <f t="shared" si="295"/>
        <v>15027.282576</v>
      </c>
      <c r="X617" s="2">
        <v>8781.3999539999986</v>
      </c>
      <c r="Y617" s="2">
        <v>12843.59</v>
      </c>
      <c r="Z617" s="2" t="s">
        <v>5201</v>
      </c>
      <c r="AA617" s="2" t="s">
        <v>5201</v>
      </c>
      <c r="AB617" s="2" t="s">
        <v>5201</v>
      </c>
      <c r="AC617" s="2" t="s">
        <v>5201</v>
      </c>
      <c r="AD617" s="2" t="s">
        <v>5201</v>
      </c>
      <c r="AE617" s="2" t="s">
        <v>5201</v>
      </c>
      <c r="AF617" s="2" t="s">
        <v>5201</v>
      </c>
      <c r="AG617" s="2" t="s">
        <v>5201</v>
      </c>
      <c r="AH617" s="2" t="s">
        <v>5201</v>
      </c>
      <c r="AI617" s="2" t="s">
        <v>5201</v>
      </c>
      <c r="AJ617" s="2" t="s">
        <v>5201</v>
      </c>
      <c r="AK617" s="2" t="s">
        <v>5201</v>
      </c>
      <c r="AL617" s="2" t="s">
        <v>5201</v>
      </c>
      <c r="AM617" s="2">
        <f t="shared" si="296"/>
        <v>8781.3999539999986</v>
      </c>
      <c r="AN617" s="2" t="s">
        <v>5201</v>
      </c>
      <c r="AO617" s="2" t="s">
        <v>5201</v>
      </c>
      <c r="AP617" s="2" t="s">
        <v>5201</v>
      </c>
      <c r="AQ617" s="2" t="s">
        <v>5201</v>
      </c>
      <c r="AR617" s="2" cm="1">
        <f t="array" ref="AR617">MIN(_xlfn._xlws.FILTER(E617:AQ617,E617:AQ617&lt;&gt;0))</f>
        <v>8781.3999539999986</v>
      </c>
      <c r="AS617" s="2">
        <f t="shared" si="297"/>
        <v>22728.995099999996</v>
      </c>
    </row>
    <row r="618" spans="1:45" s="1" customFormat="1" x14ac:dyDescent="0.25">
      <c r="A618" s="5" t="s">
        <v>4588</v>
      </c>
      <c r="B618" s="1" t="s">
        <v>3257</v>
      </c>
      <c r="C618" s="1" t="s">
        <v>3497</v>
      </c>
      <c r="D618" s="2"/>
      <c r="E618" s="2" t="s">
        <v>5201</v>
      </c>
      <c r="F618" s="2" t="s">
        <v>5201</v>
      </c>
      <c r="G618" s="2" t="s">
        <v>5201</v>
      </c>
      <c r="H618" s="2">
        <v>37194.921600000001</v>
      </c>
      <c r="I618" s="2">
        <v>35820.478379279994</v>
      </c>
      <c r="J618" s="2" t="s">
        <v>5201</v>
      </c>
      <c r="K618" s="2" t="s">
        <v>5201</v>
      </c>
      <c r="L618" s="2" t="s">
        <v>5201</v>
      </c>
      <c r="M618" s="2" t="s">
        <v>5201</v>
      </c>
      <c r="N618" s="2" t="s">
        <v>5201</v>
      </c>
      <c r="O618" s="2" t="s">
        <v>5201</v>
      </c>
      <c r="P618" s="2" t="s">
        <v>5201</v>
      </c>
      <c r="Q618" s="2" t="s">
        <v>5201</v>
      </c>
      <c r="R618" s="2" t="s">
        <v>5201</v>
      </c>
      <c r="S618" s="2">
        <v>43333.075799999999</v>
      </c>
      <c r="T618" s="2" t="s">
        <v>5201</v>
      </c>
      <c r="U618" s="2" t="s">
        <v>5201</v>
      </c>
      <c r="V618" s="2">
        <v>24946.280976000002</v>
      </c>
      <c r="W618" s="2">
        <f t="shared" si="295"/>
        <v>24946.280976000002</v>
      </c>
      <c r="X618" s="2">
        <v>14577.703554</v>
      </c>
      <c r="Y618" s="2">
        <v>24965.63</v>
      </c>
      <c r="Z618" s="2" t="s">
        <v>5201</v>
      </c>
      <c r="AA618" s="2" t="s">
        <v>5201</v>
      </c>
      <c r="AB618" s="2" t="s">
        <v>5201</v>
      </c>
      <c r="AC618" s="2" t="s">
        <v>5201</v>
      </c>
      <c r="AD618" s="2" t="s">
        <v>5201</v>
      </c>
      <c r="AE618" s="2" t="s">
        <v>5201</v>
      </c>
      <c r="AF618" s="2" t="s">
        <v>5201</v>
      </c>
      <c r="AG618" s="2" t="s">
        <v>5201</v>
      </c>
      <c r="AH618" s="2" t="s">
        <v>5201</v>
      </c>
      <c r="AI618" s="2" t="s">
        <v>5201</v>
      </c>
      <c r="AJ618" s="2" t="s">
        <v>5201</v>
      </c>
      <c r="AK618" s="2" t="s">
        <v>5201</v>
      </c>
      <c r="AL618" s="2" t="s">
        <v>5201</v>
      </c>
      <c r="AM618" s="2">
        <f t="shared" si="296"/>
        <v>14577.703554</v>
      </c>
      <c r="AN618" s="2" t="s">
        <v>5201</v>
      </c>
      <c r="AO618" s="2" t="s">
        <v>5201</v>
      </c>
      <c r="AP618" s="2" t="s">
        <v>5201</v>
      </c>
      <c r="AQ618" s="2" t="s">
        <v>5201</v>
      </c>
      <c r="AR618" s="2" cm="1">
        <f t="array" ref="AR618">MIN(_xlfn._xlws.FILTER(E618:AQ618,E618:AQ618&lt;&gt;0))</f>
        <v>14577.703554</v>
      </c>
      <c r="AS618" s="2">
        <f t="shared" si="297"/>
        <v>43333.075799999999</v>
      </c>
    </row>
    <row r="619" spans="1:45" s="1" customFormat="1" x14ac:dyDescent="0.25">
      <c r="A619" s="5" t="s">
        <v>4589</v>
      </c>
      <c r="B619" s="1" t="s">
        <v>3257</v>
      </c>
      <c r="C619" s="1" t="s">
        <v>3498</v>
      </c>
      <c r="D619" s="2"/>
      <c r="E619" s="2" t="s">
        <v>5201</v>
      </c>
      <c r="F619" s="2" t="s">
        <v>5201</v>
      </c>
      <c r="G619" s="2" t="s">
        <v>5201</v>
      </c>
      <c r="H619" s="2">
        <v>11148.294399999999</v>
      </c>
      <c r="I619" s="2">
        <v>9082.2970514599983</v>
      </c>
      <c r="J619" s="2" t="s">
        <v>5201</v>
      </c>
      <c r="K619" s="2" t="s">
        <v>5201</v>
      </c>
      <c r="L619" s="2" t="s">
        <v>5201</v>
      </c>
      <c r="M619" s="2" t="s">
        <v>5201</v>
      </c>
      <c r="N619" s="2" t="s">
        <v>5201</v>
      </c>
      <c r="O619" s="2" t="s">
        <v>5201</v>
      </c>
      <c r="P619" s="2" t="s">
        <v>5201</v>
      </c>
      <c r="Q619" s="2" t="s">
        <v>5201</v>
      </c>
      <c r="R619" s="2" t="s">
        <v>5201</v>
      </c>
      <c r="S619" s="2">
        <v>11485.322099999999</v>
      </c>
      <c r="T619" s="2" t="s">
        <v>5201</v>
      </c>
      <c r="U619" s="2" t="s">
        <v>5201</v>
      </c>
      <c r="V619" s="2">
        <v>8607.9655679999996</v>
      </c>
      <c r="W619" s="2">
        <f t="shared" si="295"/>
        <v>8607.9655679999996</v>
      </c>
      <c r="X619" s="2">
        <v>5030.1834719999997</v>
      </c>
      <c r="Y619" s="2">
        <v>7071.19</v>
      </c>
      <c r="Z619" s="2" t="s">
        <v>5201</v>
      </c>
      <c r="AA619" s="2" t="s">
        <v>5201</v>
      </c>
      <c r="AB619" s="2" t="s">
        <v>5201</v>
      </c>
      <c r="AC619" s="2" t="s">
        <v>5201</v>
      </c>
      <c r="AD619" s="2" t="s">
        <v>5201</v>
      </c>
      <c r="AE619" s="2" t="s">
        <v>5201</v>
      </c>
      <c r="AF619" s="2" t="s">
        <v>5201</v>
      </c>
      <c r="AG619" s="2" t="s">
        <v>5201</v>
      </c>
      <c r="AH619" s="2" t="s">
        <v>5201</v>
      </c>
      <c r="AI619" s="2" t="s">
        <v>5201</v>
      </c>
      <c r="AJ619" s="2" t="s">
        <v>5201</v>
      </c>
      <c r="AK619" s="2" t="s">
        <v>5201</v>
      </c>
      <c r="AL619" s="2" t="s">
        <v>5201</v>
      </c>
      <c r="AM619" s="2">
        <f t="shared" si="296"/>
        <v>5030.1834719999997</v>
      </c>
      <c r="AN619" s="2" t="s">
        <v>5201</v>
      </c>
      <c r="AO619" s="2" t="s">
        <v>5201</v>
      </c>
      <c r="AP619" s="2" t="s">
        <v>5201</v>
      </c>
      <c r="AQ619" s="2" t="s">
        <v>5201</v>
      </c>
      <c r="AR619" s="2" cm="1">
        <f t="array" ref="AR619">MIN(_xlfn._xlws.FILTER(E619:AQ619,E619:AQ619&lt;&gt;0))</f>
        <v>5030.1834719999997</v>
      </c>
      <c r="AS619" s="2">
        <f t="shared" si="297"/>
        <v>11485.322099999999</v>
      </c>
    </row>
    <row r="620" spans="1:45" s="1" customFormat="1" x14ac:dyDescent="0.25">
      <c r="A620" s="5" t="s">
        <v>4589</v>
      </c>
      <c r="B620" s="1" t="s">
        <v>3257</v>
      </c>
      <c r="C620" s="1" t="s">
        <v>3499</v>
      </c>
      <c r="D620" s="2"/>
      <c r="E620" s="2" t="s">
        <v>5201</v>
      </c>
      <c r="F620" s="2" t="s">
        <v>5201</v>
      </c>
      <c r="G620" s="2" t="s">
        <v>5201</v>
      </c>
      <c r="H620" s="2">
        <v>13843.296</v>
      </c>
      <c r="I620" s="2">
        <v>11489.783884269998</v>
      </c>
      <c r="J620" s="2" t="s">
        <v>5201</v>
      </c>
      <c r="K620" s="2" t="s">
        <v>5201</v>
      </c>
      <c r="L620" s="2" t="s">
        <v>5201</v>
      </c>
      <c r="M620" s="2" t="s">
        <v>5201</v>
      </c>
      <c r="N620" s="2" t="s">
        <v>5201</v>
      </c>
      <c r="O620" s="2" t="s">
        <v>5201</v>
      </c>
      <c r="P620" s="2" t="s">
        <v>5201</v>
      </c>
      <c r="Q620" s="2" t="s">
        <v>5201</v>
      </c>
      <c r="R620" s="2" t="s">
        <v>5201</v>
      </c>
      <c r="S620" s="2">
        <v>14419.062</v>
      </c>
      <c r="T620" s="2" t="s">
        <v>5201</v>
      </c>
      <c r="U620" s="2" t="s">
        <v>5201</v>
      </c>
      <c r="V620" s="2">
        <v>10777.207392</v>
      </c>
      <c r="W620" s="2">
        <f t="shared" si="295"/>
        <v>10777.207392</v>
      </c>
      <c r="X620" s="2">
        <v>6297.8098680000003</v>
      </c>
      <c r="Y620" s="2">
        <v>8947.2199999999993</v>
      </c>
      <c r="Z620" s="2" t="s">
        <v>5201</v>
      </c>
      <c r="AA620" s="2" t="s">
        <v>5201</v>
      </c>
      <c r="AB620" s="2" t="s">
        <v>5201</v>
      </c>
      <c r="AC620" s="2" t="s">
        <v>5201</v>
      </c>
      <c r="AD620" s="2" t="s">
        <v>5201</v>
      </c>
      <c r="AE620" s="2" t="s">
        <v>5201</v>
      </c>
      <c r="AF620" s="2" t="s">
        <v>5201</v>
      </c>
      <c r="AG620" s="2" t="s">
        <v>5201</v>
      </c>
      <c r="AH620" s="2" t="s">
        <v>5201</v>
      </c>
      <c r="AI620" s="2" t="s">
        <v>5201</v>
      </c>
      <c r="AJ620" s="2" t="s">
        <v>5201</v>
      </c>
      <c r="AK620" s="2" t="s">
        <v>5201</v>
      </c>
      <c r="AL620" s="2" t="s">
        <v>5201</v>
      </c>
      <c r="AM620" s="2">
        <f t="shared" si="296"/>
        <v>6297.8098680000003</v>
      </c>
      <c r="AN620" s="2" t="s">
        <v>5201</v>
      </c>
      <c r="AO620" s="2" t="s">
        <v>5201</v>
      </c>
      <c r="AP620" s="2" t="s">
        <v>5201</v>
      </c>
      <c r="AQ620" s="2" t="s">
        <v>5201</v>
      </c>
      <c r="AR620" s="2" cm="1">
        <f t="array" ref="AR620">MIN(_xlfn._xlws.FILTER(E620:AQ620,E620:AQ620&lt;&gt;0))</f>
        <v>6297.8098680000003</v>
      </c>
      <c r="AS620" s="2">
        <f t="shared" si="297"/>
        <v>14419.062</v>
      </c>
    </row>
    <row r="621" spans="1:45" s="1" customFormat="1" x14ac:dyDescent="0.25">
      <c r="A621" s="5" t="s">
        <v>4589</v>
      </c>
      <c r="B621" s="1" t="s">
        <v>3257</v>
      </c>
      <c r="C621" s="1" t="s">
        <v>3500</v>
      </c>
      <c r="D621" s="2"/>
      <c r="E621" s="2" t="s">
        <v>5201</v>
      </c>
      <c r="F621" s="2" t="s">
        <v>5201</v>
      </c>
      <c r="G621" s="2" t="s">
        <v>5201</v>
      </c>
      <c r="H621" s="2">
        <v>18388.403200000001</v>
      </c>
      <c r="I621" s="2">
        <v>16293.178592749999</v>
      </c>
      <c r="J621" s="2" t="s">
        <v>5201</v>
      </c>
      <c r="K621" s="2" t="s">
        <v>5201</v>
      </c>
      <c r="L621" s="2" t="s">
        <v>5201</v>
      </c>
      <c r="M621" s="2" t="s">
        <v>5201</v>
      </c>
      <c r="N621" s="2" t="s">
        <v>5201</v>
      </c>
      <c r="O621" s="2" t="s">
        <v>5201</v>
      </c>
      <c r="P621" s="2" t="s">
        <v>5201</v>
      </c>
      <c r="Q621" s="2" t="s">
        <v>5201</v>
      </c>
      <c r="R621" s="2" t="s">
        <v>5201</v>
      </c>
      <c r="S621" s="2">
        <v>20216.6433</v>
      </c>
      <c r="T621" s="2" t="s">
        <v>5201</v>
      </c>
      <c r="U621" s="2" t="s">
        <v>5201</v>
      </c>
      <c r="V621" s="2">
        <v>13435.930224</v>
      </c>
      <c r="W621" s="2">
        <f t="shared" si="295"/>
        <v>13435.930224</v>
      </c>
      <c r="X621" s="2">
        <v>7851.4712460000001</v>
      </c>
      <c r="Y621" s="2">
        <v>12266.35</v>
      </c>
      <c r="Z621" s="2" t="s">
        <v>5201</v>
      </c>
      <c r="AA621" s="2" t="s">
        <v>5201</v>
      </c>
      <c r="AB621" s="2" t="s">
        <v>5201</v>
      </c>
      <c r="AC621" s="2" t="s">
        <v>5201</v>
      </c>
      <c r="AD621" s="2" t="s">
        <v>5201</v>
      </c>
      <c r="AE621" s="2" t="s">
        <v>5201</v>
      </c>
      <c r="AF621" s="2" t="s">
        <v>5201</v>
      </c>
      <c r="AG621" s="2" t="s">
        <v>5201</v>
      </c>
      <c r="AH621" s="2" t="s">
        <v>5201</v>
      </c>
      <c r="AI621" s="2" t="s">
        <v>5201</v>
      </c>
      <c r="AJ621" s="2" t="s">
        <v>5201</v>
      </c>
      <c r="AK621" s="2" t="s">
        <v>5201</v>
      </c>
      <c r="AL621" s="2" t="s">
        <v>5201</v>
      </c>
      <c r="AM621" s="2">
        <f t="shared" si="296"/>
        <v>7851.4712460000001</v>
      </c>
      <c r="AN621" s="2" t="s">
        <v>5201</v>
      </c>
      <c r="AO621" s="2" t="s">
        <v>5201</v>
      </c>
      <c r="AP621" s="2" t="s">
        <v>5201</v>
      </c>
      <c r="AQ621" s="2" t="s">
        <v>5201</v>
      </c>
      <c r="AR621" s="2" cm="1">
        <f t="array" ref="AR621">MIN(_xlfn._xlws.FILTER(E621:AQ621,E621:AQ621&lt;&gt;0))</f>
        <v>7851.4712460000001</v>
      </c>
      <c r="AS621" s="2">
        <f t="shared" si="297"/>
        <v>20216.6433</v>
      </c>
    </row>
    <row r="622" spans="1:45" s="1" customFormat="1" x14ac:dyDescent="0.25">
      <c r="A622" s="5" t="s">
        <v>4589</v>
      </c>
      <c r="B622" s="1" t="s">
        <v>3257</v>
      </c>
      <c r="C622" s="1" t="s">
        <v>3501</v>
      </c>
      <c r="D622" s="2"/>
      <c r="E622" s="2" t="s">
        <v>5201</v>
      </c>
      <c r="F622" s="2" t="s">
        <v>5201</v>
      </c>
      <c r="G622" s="2" t="s">
        <v>5201</v>
      </c>
      <c r="H622" s="2">
        <v>34116.467199999999</v>
      </c>
      <c r="I622" s="2">
        <v>33994.136730319995</v>
      </c>
      <c r="J622" s="2" t="s">
        <v>5201</v>
      </c>
      <c r="K622" s="2" t="s">
        <v>5201</v>
      </c>
      <c r="L622" s="2" t="s">
        <v>5201</v>
      </c>
      <c r="M622" s="2" t="s">
        <v>5201</v>
      </c>
      <c r="N622" s="2" t="s">
        <v>5201</v>
      </c>
      <c r="O622" s="2" t="s">
        <v>5201</v>
      </c>
      <c r="P622" s="2" t="s">
        <v>5201</v>
      </c>
      <c r="Q622" s="2" t="s">
        <v>5201</v>
      </c>
      <c r="R622" s="2" t="s">
        <v>5201</v>
      </c>
      <c r="S622" s="2">
        <v>39350.858399999997</v>
      </c>
      <c r="T622" s="2" t="s">
        <v>5201</v>
      </c>
      <c r="U622" s="2" t="s">
        <v>5201</v>
      </c>
      <c r="V622" s="2">
        <v>20849.303376</v>
      </c>
      <c r="W622" s="2">
        <f t="shared" si="295"/>
        <v>20849.303376</v>
      </c>
      <c r="X622" s="2">
        <v>12183.578153999999</v>
      </c>
      <c r="Y622" s="2">
        <v>23233.91</v>
      </c>
      <c r="Z622" s="2" t="s">
        <v>5201</v>
      </c>
      <c r="AA622" s="2" t="s">
        <v>5201</v>
      </c>
      <c r="AB622" s="2" t="s">
        <v>5201</v>
      </c>
      <c r="AC622" s="2" t="s">
        <v>5201</v>
      </c>
      <c r="AD622" s="2" t="s">
        <v>5201</v>
      </c>
      <c r="AE622" s="2" t="s">
        <v>5201</v>
      </c>
      <c r="AF622" s="2" t="s">
        <v>5201</v>
      </c>
      <c r="AG622" s="2" t="s">
        <v>5201</v>
      </c>
      <c r="AH622" s="2" t="s">
        <v>5201</v>
      </c>
      <c r="AI622" s="2" t="s">
        <v>5201</v>
      </c>
      <c r="AJ622" s="2" t="s">
        <v>5201</v>
      </c>
      <c r="AK622" s="2" t="s">
        <v>5201</v>
      </c>
      <c r="AL622" s="2" t="s">
        <v>5201</v>
      </c>
      <c r="AM622" s="2">
        <f t="shared" si="296"/>
        <v>12183.578153999999</v>
      </c>
      <c r="AN622" s="2" t="s">
        <v>5201</v>
      </c>
      <c r="AO622" s="2" t="s">
        <v>5201</v>
      </c>
      <c r="AP622" s="2" t="s">
        <v>5201</v>
      </c>
      <c r="AQ622" s="2" t="s">
        <v>5201</v>
      </c>
      <c r="AR622" s="2" cm="1">
        <f t="array" ref="AR622">MIN(_xlfn._xlws.FILTER(E622:AQ622,E622:AQ622&lt;&gt;0))</f>
        <v>12183.578153999999</v>
      </c>
      <c r="AS622" s="2">
        <f t="shared" si="297"/>
        <v>39350.858399999997</v>
      </c>
    </row>
    <row r="623" spans="1:45" s="1" customFormat="1" x14ac:dyDescent="0.25">
      <c r="A623" s="5" t="s">
        <v>4590</v>
      </c>
      <c r="B623" s="1" t="s">
        <v>3257</v>
      </c>
      <c r="C623" s="1" t="s">
        <v>3502</v>
      </c>
      <c r="D623" s="2"/>
      <c r="E623" s="2" t="s">
        <v>5201</v>
      </c>
      <c r="F623" s="2" t="s">
        <v>5201</v>
      </c>
      <c r="G623" s="2" t="s">
        <v>5201</v>
      </c>
      <c r="H623" s="2">
        <v>7393.9232000000002</v>
      </c>
      <c r="I623" s="2">
        <v>6591.9996571899992</v>
      </c>
      <c r="J623" s="2" t="s">
        <v>5201</v>
      </c>
      <c r="K623" s="2" t="s">
        <v>5201</v>
      </c>
      <c r="L623" s="2" t="s">
        <v>5201</v>
      </c>
      <c r="M623" s="2" t="s">
        <v>5201</v>
      </c>
      <c r="N623" s="2" t="s">
        <v>5201</v>
      </c>
      <c r="O623" s="2" t="s">
        <v>5201</v>
      </c>
      <c r="P623" s="2" t="s">
        <v>5201</v>
      </c>
      <c r="Q623" s="2" t="s">
        <v>5201</v>
      </c>
      <c r="R623" s="2" t="s">
        <v>5201</v>
      </c>
      <c r="S623" s="2">
        <v>9458.2656000000006</v>
      </c>
      <c r="T623" s="2" t="s">
        <v>5201</v>
      </c>
      <c r="U623" s="2" t="s">
        <v>5201</v>
      </c>
      <c r="V623" s="2">
        <v>7538.4387840000009</v>
      </c>
      <c r="W623" s="2">
        <f t="shared" si="295"/>
        <v>7538.4387840000009</v>
      </c>
      <c r="X623" s="2">
        <v>4405.1907360000005</v>
      </c>
      <c r="Y623" s="2">
        <v>5050.8499999999995</v>
      </c>
      <c r="Z623" s="2" t="s">
        <v>5201</v>
      </c>
      <c r="AA623" s="2" t="s">
        <v>5201</v>
      </c>
      <c r="AB623" s="2" t="s">
        <v>5201</v>
      </c>
      <c r="AC623" s="2" t="s">
        <v>5201</v>
      </c>
      <c r="AD623" s="2" t="s">
        <v>5201</v>
      </c>
      <c r="AE623" s="2" t="s">
        <v>5201</v>
      </c>
      <c r="AF623" s="2" t="s">
        <v>5201</v>
      </c>
      <c r="AG623" s="2" t="s">
        <v>5201</v>
      </c>
      <c r="AH623" s="2" t="s">
        <v>5201</v>
      </c>
      <c r="AI623" s="2" t="s">
        <v>5201</v>
      </c>
      <c r="AJ623" s="2" t="s">
        <v>5201</v>
      </c>
      <c r="AK623" s="2" t="s">
        <v>5201</v>
      </c>
      <c r="AL623" s="2" t="s">
        <v>5201</v>
      </c>
      <c r="AM623" s="2">
        <f t="shared" si="296"/>
        <v>4405.1907360000005</v>
      </c>
      <c r="AN623" s="2" t="s">
        <v>5201</v>
      </c>
      <c r="AO623" s="2" t="s">
        <v>5201</v>
      </c>
      <c r="AP623" s="2" t="s">
        <v>5201</v>
      </c>
      <c r="AQ623" s="2" t="s">
        <v>5201</v>
      </c>
      <c r="AR623" s="2" cm="1">
        <f t="array" ref="AR623">MIN(_xlfn._xlws.FILTER(E623:AQ623,E623:AQ623&lt;&gt;0))</f>
        <v>4405.1907360000005</v>
      </c>
      <c r="AS623" s="2">
        <f t="shared" si="297"/>
        <v>9458.2656000000006</v>
      </c>
    </row>
    <row r="624" spans="1:45" s="1" customFormat="1" x14ac:dyDescent="0.25">
      <c r="A624" s="5" t="s">
        <v>4590</v>
      </c>
      <c r="B624" s="1" t="s">
        <v>3257</v>
      </c>
      <c r="C624" s="1" t="s">
        <v>3503</v>
      </c>
      <c r="D624" s="2"/>
      <c r="E624" s="2" t="s">
        <v>5201</v>
      </c>
      <c r="F624" s="2" t="s">
        <v>5201</v>
      </c>
      <c r="G624" s="2" t="s">
        <v>5201</v>
      </c>
      <c r="H624" s="2">
        <v>10784.3392</v>
      </c>
      <c r="I624" s="2">
        <v>9744.552256859999</v>
      </c>
      <c r="J624" s="2" t="s">
        <v>5201</v>
      </c>
      <c r="K624" s="2" t="s">
        <v>5201</v>
      </c>
      <c r="L624" s="2" t="s">
        <v>5201</v>
      </c>
      <c r="M624" s="2" t="s">
        <v>5201</v>
      </c>
      <c r="N624" s="2" t="s">
        <v>5201</v>
      </c>
      <c r="O624" s="2" t="s">
        <v>5201</v>
      </c>
      <c r="P624" s="2" t="s">
        <v>5201</v>
      </c>
      <c r="Q624" s="2" t="s">
        <v>5201</v>
      </c>
      <c r="R624" s="2" t="s">
        <v>5201</v>
      </c>
      <c r="S624" s="2">
        <v>12328.0983</v>
      </c>
      <c r="T624" s="2" t="s">
        <v>5201</v>
      </c>
      <c r="U624" s="2" t="s">
        <v>5201</v>
      </c>
      <c r="V624" s="2">
        <v>10272.632256000001</v>
      </c>
      <c r="W624" s="2">
        <f t="shared" si="295"/>
        <v>10272.632256000001</v>
      </c>
      <c r="X624" s="2">
        <v>6002.9544239999996</v>
      </c>
      <c r="Y624" s="2">
        <v>7071.19</v>
      </c>
      <c r="Z624" s="2" t="s">
        <v>5201</v>
      </c>
      <c r="AA624" s="2" t="s">
        <v>5201</v>
      </c>
      <c r="AB624" s="2" t="s">
        <v>5201</v>
      </c>
      <c r="AC624" s="2" t="s">
        <v>5201</v>
      </c>
      <c r="AD624" s="2" t="s">
        <v>5201</v>
      </c>
      <c r="AE624" s="2" t="s">
        <v>5201</v>
      </c>
      <c r="AF624" s="2" t="s">
        <v>5201</v>
      </c>
      <c r="AG624" s="2" t="s">
        <v>5201</v>
      </c>
      <c r="AH624" s="2" t="s">
        <v>5201</v>
      </c>
      <c r="AI624" s="2" t="s">
        <v>5201</v>
      </c>
      <c r="AJ624" s="2" t="s">
        <v>5201</v>
      </c>
      <c r="AK624" s="2" t="s">
        <v>5201</v>
      </c>
      <c r="AL624" s="2" t="s">
        <v>5201</v>
      </c>
      <c r="AM624" s="2">
        <f t="shared" si="296"/>
        <v>6002.9544239999996</v>
      </c>
      <c r="AN624" s="2" t="s">
        <v>5201</v>
      </c>
      <c r="AO624" s="2" t="s">
        <v>5201</v>
      </c>
      <c r="AP624" s="2" t="s">
        <v>5201</v>
      </c>
      <c r="AQ624" s="2" t="s">
        <v>5201</v>
      </c>
      <c r="AR624" s="2" cm="1">
        <f t="array" ref="AR624">MIN(_xlfn._xlws.FILTER(E624:AQ624,E624:AQ624&lt;&gt;0))</f>
        <v>6002.9544239999996</v>
      </c>
      <c r="AS624" s="2">
        <f t="shared" si="297"/>
        <v>12328.0983</v>
      </c>
    </row>
    <row r="625" spans="1:45" s="1" customFormat="1" x14ac:dyDescent="0.25">
      <c r="A625" s="5" t="s">
        <v>4590</v>
      </c>
      <c r="B625" s="1" t="s">
        <v>3257</v>
      </c>
      <c r="C625" s="1" t="s">
        <v>3504</v>
      </c>
      <c r="D625" s="2"/>
      <c r="E625" s="2" t="s">
        <v>5201</v>
      </c>
      <c r="F625" s="2" t="s">
        <v>5201</v>
      </c>
      <c r="G625" s="2" t="s">
        <v>5201</v>
      </c>
      <c r="H625" s="2">
        <v>15634.908800000001</v>
      </c>
      <c r="I625" s="2">
        <v>14860.559700929998</v>
      </c>
      <c r="J625" s="2" t="s">
        <v>5201</v>
      </c>
      <c r="K625" s="2" t="s">
        <v>5201</v>
      </c>
      <c r="L625" s="2" t="s">
        <v>5201</v>
      </c>
      <c r="M625" s="2" t="s">
        <v>5201</v>
      </c>
      <c r="N625" s="2" t="s">
        <v>5201</v>
      </c>
      <c r="O625" s="2" t="s">
        <v>5201</v>
      </c>
      <c r="P625" s="2" t="s">
        <v>5201</v>
      </c>
      <c r="Q625" s="2" t="s">
        <v>5201</v>
      </c>
      <c r="R625" s="2" t="s">
        <v>5201</v>
      </c>
      <c r="S625" s="2">
        <v>18726.806700000001</v>
      </c>
      <c r="T625" s="2" t="s">
        <v>5201</v>
      </c>
      <c r="U625" s="2" t="s">
        <v>5201</v>
      </c>
      <c r="V625" s="2">
        <v>12105.490656</v>
      </c>
      <c r="W625" s="2">
        <f t="shared" si="295"/>
        <v>12105.490656</v>
      </c>
      <c r="X625" s="2">
        <v>7074.0105240000003</v>
      </c>
      <c r="Y625" s="2">
        <v>10823.25</v>
      </c>
      <c r="Z625" s="2" t="s">
        <v>5201</v>
      </c>
      <c r="AA625" s="2" t="s">
        <v>5201</v>
      </c>
      <c r="AB625" s="2" t="s">
        <v>5201</v>
      </c>
      <c r="AC625" s="2" t="s">
        <v>5201</v>
      </c>
      <c r="AD625" s="2" t="s">
        <v>5201</v>
      </c>
      <c r="AE625" s="2" t="s">
        <v>5201</v>
      </c>
      <c r="AF625" s="2" t="s">
        <v>5201</v>
      </c>
      <c r="AG625" s="2" t="s">
        <v>5201</v>
      </c>
      <c r="AH625" s="2" t="s">
        <v>5201</v>
      </c>
      <c r="AI625" s="2" t="s">
        <v>5201</v>
      </c>
      <c r="AJ625" s="2" t="s">
        <v>5201</v>
      </c>
      <c r="AK625" s="2" t="s">
        <v>5201</v>
      </c>
      <c r="AL625" s="2" t="s">
        <v>5201</v>
      </c>
      <c r="AM625" s="2">
        <f t="shared" si="296"/>
        <v>7074.0105240000003</v>
      </c>
      <c r="AN625" s="2" t="s">
        <v>5201</v>
      </c>
      <c r="AO625" s="2" t="s">
        <v>5201</v>
      </c>
      <c r="AP625" s="2" t="s">
        <v>5201</v>
      </c>
      <c r="AQ625" s="2" t="s">
        <v>5201</v>
      </c>
      <c r="AR625" s="2" cm="1">
        <f t="array" ref="AR625">MIN(_xlfn._xlws.FILTER(E625:AQ625,E625:AQ625&lt;&gt;0))</f>
        <v>7074.0105240000003</v>
      </c>
      <c r="AS625" s="2">
        <f t="shared" si="297"/>
        <v>18726.806700000001</v>
      </c>
    </row>
    <row r="626" spans="1:45" s="1" customFormat="1" x14ac:dyDescent="0.25">
      <c r="A626" s="5" t="s">
        <v>4590</v>
      </c>
      <c r="B626" s="1" t="s">
        <v>3257</v>
      </c>
      <c r="C626" s="1" t="s">
        <v>3505</v>
      </c>
      <c r="D626" s="2"/>
      <c r="E626" s="2" t="s">
        <v>5201</v>
      </c>
      <c r="F626" s="2" t="s">
        <v>5201</v>
      </c>
      <c r="G626" s="2" t="s">
        <v>5201</v>
      </c>
      <c r="H626" s="2">
        <v>28479.4944</v>
      </c>
      <c r="I626" s="2">
        <v>26987.31997823</v>
      </c>
      <c r="J626" s="2" t="s">
        <v>5201</v>
      </c>
      <c r="K626" s="2" t="s">
        <v>5201</v>
      </c>
      <c r="L626" s="2" t="s">
        <v>5201</v>
      </c>
      <c r="M626" s="2" t="s">
        <v>5201</v>
      </c>
      <c r="N626" s="2" t="s">
        <v>5201</v>
      </c>
      <c r="O626" s="2" t="s">
        <v>5201</v>
      </c>
      <c r="P626" s="2" t="s">
        <v>5201</v>
      </c>
      <c r="Q626" s="2" t="s">
        <v>5201</v>
      </c>
      <c r="R626" s="2" t="s">
        <v>5201</v>
      </c>
      <c r="S626" s="2">
        <v>32990.094899999996</v>
      </c>
      <c r="T626" s="2" t="s">
        <v>5201</v>
      </c>
      <c r="U626" s="2" t="s">
        <v>5201</v>
      </c>
      <c r="V626" s="2">
        <v>21550.102176</v>
      </c>
      <c r="W626" s="2">
        <f t="shared" si="295"/>
        <v>21550.102176</v>
      </c>
      <c r="X626" s="2">
        <v>12593.099603999999</v>
      </c>
      <c r="Y626" s="2">
        <v>20492.02</v>
      </c>
      <c r="Z626" s="2" t="s">
        <v>5201</v>
      </c>
      <c r="AA626" s="2" t="s">
        <v>5201</v>
      </c>
      <c r="AB626" s="2" t="s">
        <v>5201</v>
      </c>
      <c r="AC626" s="2" t="s">
        <v>5201</v>
      </c>
      <c r="AD626" s="2" t="s">
        <v>5201</v>
      </c>
      <c r="AE626" s="2" t="s">
        <v>5201</v>
      </c>
      <c r="AF626" s="2" t="s">
        <v>5201</v>
      </c>
      <c r="AG626" s="2" t="s">
        <v>5201</v>
      </c>
      <c r="AH626" s="2" t="s">
        <v>5201</v>
      </c>
      <c r="AI626" s="2" t="s">
        <v>5201</v>
      </c>
      <c r="AJ626" s="2" t="s">
        <v>5201</v>
      </c>
      <c r="AK626" s="2" t="s">
        <v>5201</v>
      </c>
      <c r="AL626" s="2" t="s">
        <v>5201</v>
      </c>
      <c r="AM626" s="2">
        <f t="shared" si="296"/>
        <v>12593.099603999999</v>
      </c>
      <c r="AN626" s="2" t="s">
        <v>5201</v>
      </c>
      <c r="AO626" s="2" t="s">
        <v>5201</v>
      </c>
      <c r="AP626" s="2" t="s">
        <v>5201</v>
      </c>
      <c r="AQ626" s="2" t="s">
        <v>5201</v>
      </c>
      <c r="AR626" s="2" cm="1">
        <f t="array" ref="AR626">MIN(_xlfn._xlws.FILTER(E626:AQ626,E626:AQ626&lt;&gt;0))</f>
        <v>12593.099603999999</v>
      </c>
      <c r="AS626" s="2">
        <f t="shared" si="297"/>
        <v>32990.094899999996</v>
      </c>
    </row>
    <row r="627" spans="1:45" s="1" customFormat="1" x14ac:dyDescent="0.25">
      <c r="A627" s="5" t="s">
        <v>4591</v>
      </c>
      <c r="B627" s="1" t="s">
        <v>3257</v>
      </c>
      <c r="C627" s="1" t="s">
        <v>3506</v>
      </c>
      <c r="D627" s="2"/>
      <c r="E627" s="2" t="s">
        <v>5201</v>
      </c>
      <c r="F627" s="2" t="s">
        <v>5201</v>
      </c>
      <c r="G627" s="2" t="s">
        <v>5201</v>
      </c>
      <c r="H627" s="2">
        <v>12764.4288</v>
      </c>
      <c r="I627" s="2">
        <v>11883.1436048</v>
      </c>
      <c r="J627" s="2" t="s">
        <v>5201</v>
      </c>
      <c r="K627" s="2" t="s">
        <v>5201</v>
      </c>
      <c r="L627" s="2" t="s">
        <v>5201</v>
      </c>
      <c r="M627" s="2" t="s">
        <v>5201</v>
      </c>
      <c r="N627" s="2" t="s">
        <v>5201</v>
      </c>
      <c r="O627" s="2" t="s">
        <v>5201</v>
      </c>
      <c r="P627" s="2" t="s">
        <v>5201</v>
      </c>
      <c r="Q627" s="2" t="s">
        <v>5201</v>
      </c>
      <c r="R627" s="2" t="s">
        <v>5201</v>
      </c>
      <c r="S627" s="2">
        <v>13322.6541</v>
      </c>
      <c r="T627" s="2" t="s">
        <v>5201</v>
      </c>
      <c r="U627" s="2" t="s">
        <v>5201</v>
      </c>
      <c r="V627" s="2">
        <v>10699.580448000001</v>
      </c>
      <c r="W627" s="2">
        <f t="shared" si="295"/>
        <v>10699.580448000001</v>
      </c>
      <c r="X627" s="2">
        <v>6252.4474919999993</v>
      </c>
      <c r="Y627" s="2">
        <v>9235.84</v>
      </c>
      <c r="Z627" s="2" t="s">
        <v>5201</v>
      </c>
      <c r="AA627" s="2" t="s">
        <v>5201</v>
      </c>
      <c r="AB627" s="2" t="s">
        <v>5201</v>
      </c>
      <c r="AC627" s="2" t="s">
        <v>5201</v>
      </c>
      <c r="AD627" s="2" t="s">
        <v>5201</v>
      </c>
      <c r="AE627" s="2" t="s">
        <v>5201</v>
      </c>
      <c r="AF627" s="2" t="s">
        <v>5201</v>
      </c>
      <c r="AG627" s="2" t="s">
        <v>5201</v>
      </c>
      <c r="AH627" s="2" t="s">
        <v>5201</v>
      </c>
      <c r="AI627" s="2" t="s">
        <v>5201</v>
      </c>
      <c r="AJ627" s="2" t="s">
        <v>5201</v>
      </c>
      <c r="AK627" s="2" t="s">
        <v>5201</v>
      </c>
      <c r="AL627" s="2" t="s">
        <v>5201</v>
      </c>
      <c r="AM627" s="2">
        <f t="shared" si="296"/>
        <v>6252.4474919999993</v>
      </c>
      <c r="AN627" s="2" t="s">
        <v>5201</v>
      </c>
      <c r="AO627" s="2" t="s">
        <v>5201</v>
      </c>
      <c r="AP627" s="2" t="s">
        <v>5201</v>
      </c>
      <c r="AQ627" s="2" t="s">
        <v>5201</v>
      </c>
      <c r="AR627" s="2" cm="1">
        <f t="array" ref="AR627">MIN(_xlfn._xlws.FILTER(E627:AQ627,E627:AQ627&lt;&gt;0))</f>
        <v>6252.4474919999993</v>
      </c>
      <c r="AS627" s="2">
        <f t="shared" si="297"/>
        <v>13322.6541</v>
      </c>
    </row>
    <row r="628" spans="1:45" s="1" customFormat="1" x14ac:dyDescent="0.25">
      <c r="A628" s="5" t="s">
        <v>4591</v>
      </c>
      <c r="B628" s="1" t="s">
        <v>3257</v>
      </c>
      <c r="C628" s="1" t="s">
        <v>3507</v>
      </c>
      <c r="D628" s="2"/>
      <c r="E628" s="2" t="s">
        <v>5201</v>
      </c>
      <c r="F628" s="2" t="s">
        <v>5201</v>
      </c>
      <c r="G628" s="2" t="s">
        <v>5201</v>
      </c>
      <c r="H628" s="2">
        <v>15624.076799999999</v>
      </c>
      <c r="I628" s="2">
        <v>14261.759473519998</v>
      </c>
      <c r="J628" s="2" t="s">
        <v>5201</v>
      </c>
      <c r="K628" s="2" t="s">
        <v>5201</v>
      </c>
      <c r="L628" s="2" t="s">
        <v>5201</v>
      </c>
      <c r="M628" s="2" t="s">
        <v>5201</v>
      </c>
      <c r="N628" s="2" t="s">
        <v>5201</v>
      </c>
      <c r="O628" s="2" t="s">
        <v>5201</v>
      </c>
      <c r="P628" s="2" t="s">
        <v>5201</v>
      </c>
      <c r="Q628" s="2" t="s">
        <v>5201</v>
      </c>
      <c r="R628" s="2" t="s">
        <v>5201</v>
      </c>
      <c r="S628" s="2">
        <v>17157.0861</v>
      </c>
      <c r="T628" s="2" t="s">
        <v>5201</v>
      </c>
      <c r="U628" s="2" t="s">
        <v>5201</v>
      </c>
      <c r="V628" s="2">
        <v>13317.333504000002</v>
      </c>
      <c r="W628" s="2">
        <f t="shared" si="295"/>
        <v>13317.333504000002</v>
      </c>
      <c r="X628" s="2">
        <v>7782.1676160000006</v>
      </c>
      <c r="Y628" s="2">
        <v>11256.18</v>
      </c>
      <c r="Z628" s="2" t="s">
        <v>5201</v>
      </c>
      <c r="AA628" s="2" t="s">
        <v>5201</v>
      </c>
      <c r="AB628" s="2" t="s">
        <v>5201</v>
      </c>
      <c r="AC628" s="2" t="s">
        <v>5201</v>
      </c>
      <c r="AD628" s="2" t="s">
        <v>5201</v>
      </c>
      <c r="AE628" s="2" t="s">
        <v>5201</v>
      </c>
      <c r="AF628" s="2" t="s">
        <v>5201</v>
      </c>
      <c r="AG628" s="2" t="s">
        <v>5201</v>
      </c>
      <c r="AH628" s="2" t="s">
        <v>5201</v>
      </c>
      <c r="AI628" s="2" t="s">
        <v>5201</v>
      </c>
      <c r="AJ628" s="2" t="s">
        <v>5201</v>
      </c>
      <c r="AK628" s="2" t="s">
        <v>5201</v>
      </c>
      <c r="AL628" s="2" t="s">
        <v>5201</v>
      </c>
      <c r="AM628" s="2">
        <f t="shared" si="296"/>
        <v>7782.1676160000006</v>
      </c>
      <c r="AN628" s="2" t="s">
        <v>5201</v>
      </c>
      <c r="AO628" s="2" t="s">
        <v>5201</v>
      </c>
      <c r="AP628" s="2" t="s">
        <v>5201</v>
      </c>
      <c r="AQ628" s="2" t="s">
        <v>5201</v>
      </c>
      <c r="AR628" s="2" cm="1">
        <f t="array" ref="AR628">MIN(_xlfn._xlws.FILTER(E628:AQ628,E628:AQ628&lt;&gt;0))</f>
        <v>7782.1676160000006</v>
      </c>
      <c r="AS628" s="2">
        <f t="shared" si="297"/>
        <v>17157.0861</v>
      </c>
    </row>
    <row r="629" spans="1:45" s="1" customFormat="1" x14ac:dyDescent="0.25">
      <c r="A629" s="5" t="s">
        <v>4591</v>
      </c>
      <c r="B629" s="1" t="s">
        <v>3257</v>
      </c>
      <c r="C629" s="1" t="s">
        <v>3508</v>
      </c>
      <c r="D629" s="2"/>
      <c r="E629" s="2" t="s">
        <v>5201</v>
      </c>
      <c r="F629" s="2" t="s">
        <v>5201</v>
      </c>
      <c r="G629" s="2" t="s">
        <v>5201</v>
      </c>
      <c r="H629" s="2">
        <v>22508.895999999997</v>
      </c>
      <c r="I629" s="2">
        <v>20893.31101401</v>
      </c>
      <c r="J629" s="2" t="s">
        <v>5201</v>
      </c>
      <c r="K629" s="2" t="s">
        <v>5201</v>
      </c>
      <c r="L629" s="2" t="s">
        <v>5201</v>
      </c>
      <c r="M629" s="2" t="s">
        <v>5201</v>
      </c>
      <c r="N629" s="2" t="s">
        <v>5201</v>
      </c>
      <c r="O629" s="2" t="s">
        <v>5201</v>
      </c>
      <c r="P629" s="2" t="s">
        <v>5201</v>
      </c>
      <c r="Q629" s="2" t="s">
        <v>5201</v>
      </c>
      <c r="R629" s="2" t="s">
        <v>5201</v>
      </c>
      <c r="S629" s="2">
        <v>26577.406800000001</v>
      </c>
      <c r="T629" s="2" t="s">
        <v>5201</v>
      </c>
      <c r="U629" s="2" t="s">
        <v>5201</v>
      </c>
      <c r="V629" s="2">
        <v>22960.324992000002</v>
      </c>
      <c r="W629" s="2">
        <f t="shared" si="295"/>
        <v>22960.324992000002</v>
      </c>
      <c r="X629" s="2">
        <v>13417.182767999999</v>
      </c>
      <c r="Y629" s="2">
        <v>15441.17</v>
      </c>
      <c r="Z629" s="2" t="s">
        <v>5201</v>
      </c>
      <c r="AA629" s="2" t="s">
        <v>5201</v>
      </c>
      <c r="AB629" s="2" t="s">
        <v>5201</v>
      </c>
      <c r="AC629" s="2" t="s">
        <v>5201</v>
      </c>
      <c r="AD629" s="2" t="s">
        <v>5201</v>
      </c>
      <c r="AE629" s="2" t="s">
        <v>5201</v>
      </c>
      <c r="AF629" s="2" t="s">
        <v>5201</v>
      </c>
      <c r="AG629" s="2" t="s">
        <v>5201</v>
      </c>
      <c r="AH629" s="2" t="s">
        <v>5201</v>
      </c>
      <c r="AI629" s="2" t="s">
        <v>5201</v>
      </c>
      <c r="AJ629" s="2" t="s">
        <v>5201</v>
      </c>
      <c r="AK629" s="2" t="s">
        <v>5201</v>
      </c>
      <c r="AL629" s="2" t="s">
        <v>5201</v>
      </c>
      <c r="AM629" s="2">
        <f t="shared" si="296"/>
        <v>13417.182767999999</v>
      </c>
      <c r="AN629" s="2" t="s">
        <v>5201</v>
      </c>
      <c r="AO629" s="2" t="s">
        <v>5201</v>
      </c>
      <c r="AP629" s="2" t="s">
        <v>5201</v>
      </c>
      <c r="AQ629" s="2" t="s">
        <v>5201</v>
      </c>
      <c r="AR629" s="2" cm="1">
        <f t="array" ref="AR629">MIN(_xlfn._xlws.FILTER(E629:AQ629,E629:AQ629&lt;&gt;0))</f>
        <v>13417.182767999999</v>
      </c>
      <c r="AS629" s="2">
        <f t="shared" si="297"/>
        <v>26577.406800000001</v>
      </c>
    </row>
    <row r="630" spans="1:45" s="1" customFormat="1" x14ac:dyDescent="0.25">
      <c r="A630" s="5" t="s">
        <v>4591</v>
      </c>
      <c r="B630" s="1" t="s">
        <v>3257</v>
      </c>
      <c r="C630" s="1" t="s">
        <v>3509</v>
      </c>
      <c r="D630" s="2"/>
      <c r="E630" s="2" t="s">
        <v>5201</v>
      </c>
      <c r="F630" s="2" t="s">
        <v>5201</v>
      </c>
      <c r="G630" s="2" t="s">
        <v>5201</v>
      </c>
      <c r="H630" s="2">
        <v>39915.919999999998</v>
      </c>
      <c r="I630" s="2">
        <v>41072.930267139993</v>
      </c>
      <c r="J630" s="2" t="s">
        <v>5201</v>
      </c>
      <c r="K630" s="2" t="s">
        <v>5201</v>
      </c>
      <c r="L630" s="2" t="s">
        <v>5201</v>
      </c>
      <c r="M630" s="2" t="s">
        <v>5201</v>
      </c>
      <c r="N630" s="2" t="s">
        <v>5201</v>
      </c>
      <c r="O630" s="2" t="s">
        <v>5201</v>
      </c>
      <c r="P630" s="2" t="s">
        <v>5201</v>
      </c>
      <c r="Q630" s="2" t="s">
        <v>5201</v>
      </c>
      <c r="R630" s="2" t="s">
        <v>5201</v>
      </c>
      <c r="S630" s="2">
        <v>55551.333599999998</v>
      </c>
      <c r="T630" s="2" t="s">
        <v>5201</v>
      </c>
      <c r="U630" s="2" t="s">
        <v>5201</v>
      </c>
      <c r="V630" s="2">
        <v>38574.122256000002</v>
      </c>
      <c r="W630" s="2">
        <f t="shared" si="295"/>
        <v>38574.122256000002</v>
      </c>
      <c r="X630" s="2">
        <v>22541.320673999999</v>
      </c>
      <c r="Y630" s="2">
        <v>28140.45</v>
      </c>
      <c r="Z630" s="2" t="s">
        <v>5201</v>
      </c>
      <c r="AA630" s="2" t="s">
        <v>5201</v>
      </c>
      <c r="AB630" s="2" t="s">
        <v>5201</v>
      </c>
      <c r="AC630" s="2" t="s">
        <v>5201</v>
      </c>
      <c r="AD630" s="2" t="s">
        <v>5201</v>
      </c>
      <c r="AE630" s="2" t="s">
        <v>5201</v>
      </c>
      <c r="AF630" s="2" t="s">
        <v>5201</v>
      </c>
      <c r="AG630" s="2" t="s">
        <v>5201</v>
      </c>
      <c r="AH630" s="2" t="s">
        <v>5201</v>
      </c>
      <c r="AI630" s="2" t="s">
        <v>5201</v>
      </c>
      <c r="AJ630" s="2" t="s">
        <v>5201</v>
      </c>
      <c r="AK630" s="2" t="s">
        <v>5201</v>
      </c>
      <c r="AL630" s="2" t="s">
        <v>5201</v>
      </c>
      <c r="AM630" s="2">
        <f t="shared" si="296"/>
        <v>22541.320673999999</v>
      </c>
      <c r="AN630" s="2" t="s">
        <v>5201</v>
      </c>
      <c r="AO630" s="2" t="s">
        <v>5201</v>
      </c>
      <c r="AP630" s="2" t="s">
        <v>5201</v>
      </c>
      <c r="AQ630" s="2" t="s">
        <v>5201</v>
      </c>
      <c r="AR630" s="2" cm="1">
        <f t="array" ref="AR630">MIN(_xlfn._xlws.FILTER(E630:AQ630,E630:AQ630&lt;&gt;0))</f>
        <v>22541.320673999999</v>
      </c>
      <c r="AS630" s="2">
        <f t="shared" si="297"/>
        <v>55551.333599999998</v>
      </c>
    </row>
    <row r="631" spans="1:45" s="1" customFormat="1" x14ac:dyDescent="0.25">
      <c r="A631" s="5" t="s">
        <v>4592</v>
      </c>
      <c r="B631" s="1" t="s">
        <v>3257</v>
      </c>
      <c r="C631" s="1" t="s">
        <v>3510</v>
      </c>
      <c r="D631" s="2"/>
      <c r="E631" s="2" t="s">
        <v>5201</v>
      </c>
      <c r="F631" s="2" t="s">
        <v>5201</v>
      </c>
      <c r="G631" s="2" t="s">
        <v>5201</v>
      </c>
      <c r="H631" s="2">
        <v>9939.4431999999997</v>
      </c>
      <c r="I631" s="2">
        <v>8308.1692486100001</v>
      </c>
      <c r="J631" s="2" t="s">
        <v>5201</v>
      </c>
      <c r="K631" s="2" t="s">
        <v>5201</v>
      </c>
      <c r="L631" s="2" t="s">
        <v>5201</v>
      </c>
      <c r="M631" s="2" t="s">
        <v>5201</v>
      </c>
      <c r="N631" s="2" t="s">
        <v>5201</v>
      </c>
      <c r="O631" s="2" t="s">
        <v>5201</v>
      </c>
      <c r="P631" s="2" t="s">
        <v>5201</v>
      </c>
      <c r="Q631" s="2" t="s">
        <v>5201</v>
      </c>
      <c r="R631" s="2" t="s">
        <v>5201</v>
      </c>
      <c r="S631" s="2">
        <v>10606.598100000001</v>
      </c>
      <c r="T631" s="2" t="s">
        <v>5201</v>
      </c>
      <c r="U631" s="2" t="s">
        <v>5201</v>
      </c>
      <c r="V631" s="2">
        <v>10432.198752</v>
      </c>
      <c r="W631" s="2">
        <f t="shared" si="295"/>
        <v>10432.198752</v>
      </c>
      <c r="X631" s="2">
        <v>6096.1993080000002</v>
      </c>
      <c r="Y631" s="2">
        <v>6205.33</v>
      </c>
      <c r="Z631" s="2" t="s">
        <v>5201</v>
      </c>
      <c r="AA631" s="2" t="s">
        <v>5201</v>
      </c>
      <c r="AB631" s="2" t="s">
        <v>5201</v>
      </c>
      <c r="AC631" s="2" t="s">
        <v>5201</v>
      </c>
      <c r="AD631" s="2" t="s">
        <v>5201</v>
      </c>
      <c r="AE631" s="2" t="s">
        <v>5201</v>
      </c>
      <c r="AF631" s="2" t="s">
        <v>5201</v>
      </c>
      <c r="AG631" s="2" t="s">
        <v>5201</v>
      </c>
      <c r="AH631" s="2" t="s">
        <v>5201</v>
      </c>
      <c r="AI631" s="2" t="s">
        <v>5201</v>
      </c>
      <c r="AJ631" s="2" t="s">
        <v>5201</v>
      </c>
      <c r="AK631" s="2" t="s">
        <v>5201</v>
      </c>
      <c r="AL631" s="2" t="s">
        <v>5201</v>
      </c>
      <c r="AM631" s="2">
        <f t="shared" si="296"/>
        <v>6096.1993080000002</v>
      </c>
      <c r="AN631" s="2" t="s">
        <v>5201</v>
      </c>
      <c r="AO631" s="2" t="s">
        <v>5201</v>
      </c>
      <c r="AP631" s="2" t="s">
        <v>5201</v>
      </c>
      <c r="AQ631" s="2" t="s">
        <v>5201</v>
      </c>
      <c r="AR631" s="2" cm="1">
        <f t="array" ref="AR631">MIN(_xlfn._xlws.FILTER(E631:AQ631,E631:AQ631&lt;&gt;0))</f>
        <v>6096.1993080000002</v>
      </c>
      <c r="AS631" s="2">
        <f t="shared" si="297"/>
        <v>10606.598100000001</v>
      </c>
    </row>
    <row r="632" spans="1:45" s="1" customFormat="1" x14ac:dyDescent="0.25">
      <c r="A632" s="5" t="s">
        <v>4592</v>
      </c>
      <c r="B632" s="1" t="s">
        <v>3257</v>
      </c>
      <c r="C632" s="1" t="s">
        <v>3511</v>
      </c>
      <c r="D632" s="2"/>
      <c r="E632" s="2" t="s">
        <v>5201</v>
      </c>
      <c r="F632" s="2" t="s">
        <v>5201</v>
      </c>
      <c r="G632" s="2" t="s">
        <v>5201</v>
      </c>
      <c r="H632" s="2">
        <v>14202.918399999999</v>
      </c>
      <c r="I632" s="2">
        <v>12831.700945160001</v>
      </c>
      <c r="J632" s="2" t="s">
        <v>5201</v>
      </c>
      <c r="K632" s="2" t="s">
        <v>5201</v>
      </c>
      <c r="L632" s="2" t="s">
        <v>5201</v>
      </c>
      <c r="M632" s="2" t="s">
        <v>5201</v>
      </c>
      <c r="N632" s="2" t="s">
        <v>5201</v>
      </c>
      <c r="O632" s="2" t="s">
        <v>5201</v>
      </c>
      <c r="P632" s="2" t="s">
        <v>5201</v>
      </c>
      <c r="Q632" s="2" t="s">
        <v>5201</v>
      </c>
      <c r="R632" s="2" t="s">
        <v>5201</v>
      </c>
      <c r="S632" s="2">
        <v>15157.989</v>
      </c>
      <c r="T632" s="2" t="s">
        <v>5201</v>
      </c>
      <c r="U632" s="2" t="s">
        <v>5201</v>
      </c>
      <c r="V632" s="2">
        <v>14831.058912</v>
      </c>
      <c r="W632" s="2">
        <f t="shared" si="295"/>
        <v>14831.058912</v>
      </c>
      <c r="X632" s="2">
        <v>8666.7339479999991</v>
      </c>
      <c r="Y632" s="2">
        <v>9813.08</v>
      </c>
      <c r="Z632" s="2" t="s">
        <v>5201</v>
      </c>
      <c r="AA632" s="2" t="s">
        <v>5201</v>
      </c>
      <c r="AB632" s="2" t="s">
        <v>5201</v>
      </c>
      <c r="AC632" s="2" t="s">
        <v>5201</v>
      </c>
      <c r="AD632" s="2" t="s">
        <v>5201</v>
      </c>
      <c r="AE632" s="2" t="s">
        <v>5201</v>
      </c>
      <c r="AF632" s="2" t="s">
        <v>5201</v>
      </c>
      <c r="AG632" s="2" t="s">
        <v>5201</v>
      </c>
      <c r="AH632" s="2" t="s">
        <v>5201</v>
      </c>
      <c r="AI632" s="2" t="s">
        <v>5201</v>
      </c>
      <c r="AJ632" s="2" t="s">
        <v>5201</v>
      </c>
      <c r="AK632" s="2" t="s">
        <v>5201</v>
      </c>
      <c r="AL632" s="2" t="s">
        <v>5201</v>
      </c>
      <c r="AM632" s="2">
        <f t="shared" si="296"/>
        <v>8666.7339479999991</v>
      </c>
      <c r="AN632" s="2" t="s">
        <v>5201</v>
      </c>
      <c r="AO632" s="2" t="s">
        <v>5201</v>
      </c>
      <c r="AP632" s="2" t="s">
        <v>5201</v>
      </c>
      <c r="AQ632" s="2" t="s">
        <v>5201</v>
      </c>
      <c r="AR632" s="2" cm="1">
        <f t="array" ref="AR632">MIN(_xlfn._xlws.FILTER(E632:AQ632,E632:AQ632&lt;&gt;0))</f>
        <v>8666.7339479999991</v>
      </c>
      <c r="AS632" s="2">
        <f t="shared" si="297"/>
        <v>15157.989</v>
      </c>
    </row>
    <row r="633" spans="1:45" s="1" customFormat="1" x14ac:dyDescent="0.25">
      <c r="A633" s="5" t="s">
        <v>4592</v>
      </c>
      <c r="B633" s="1" t="s">
        <v>3257</v>
      </c>
      <c r="C633" s="1" t="s">
        <v>3512</v>
      </c>
      <c r="D633" s="2"/>
      <c r="E633" s="2" t="s">
        <v>5201</v>
      </c>
      <c r="F633" s="2" t="s">
        <v>5201</v>
      </c>
      <c r="G633" s="2" t="s">
        <v>5201</v>
      </c>
      <c r="H633" s="2">
        <v>20970.752</v>
      </c>
      <c r="I633" s="2">
        <v>20848.122509659996</v>
      </c>
      <c r="J633" s="2" t="s">
        <v>5201</v>
      </c>
      <c r="K633" s="2" t="s">
        <v>5201</v>
      </c>
      <c r="L633" s="2" t="s">
        <v>5201</v>
      </c>
      <c r="M633" s="2" t="s">
        <v>5201</v>
      </c>
      <c r="N633" s="2" t="s">
        <v>5201</v>
      </c>
      <c r="O633" s="2" t="s">
        <v>5201</v>
      </c>
      <c r="P633" s="2" t="s">
        <v>5201</v>
      </c>
      <c r="Q633" s="2" t="s">
        <v>5201</v>
      </c>
      <c r="R633" s="2" t="s">
        <v>5201</v>
      </c>
      <c r="S633" s="2">
        <v>25618.7988</v>
      </c>
      <c r="T633" s="2" t="s">
        <v>5201</v>
      </c>
      <c r="U633" s="2" t="s">
        <v>5201</v>
      </c>
      <c r="V633" s="2">
        <v>20920.461407999999</v>
      </c>
      <c r="W633" s="2">
        <f t="shared" si="295"/>
        <v>20920.461407999999</v>
      </c>
      <c r="X633" s="2">
        <v>12225.160331999999</v>
      </c>
      <c r="Y633" s="2">
        <v>15729.79</v>
      </c>
      <c r="Z633" s="2" t="s">
        <v>5201</v>
      </c>
      <c r="AA633" s="2" t="s">
        <v>5201</v>
      </c>
      <c r="AB633" s="2" t="s">
        <v>5201</v>
      </c>
      <c r="AC633" s="2" t="s">
        <v>5201</v>
      </c>
      <c r="AD633" s="2" t="s">
        <v>5201</v>
      </c>
      <c r="AE633" s="2" t="s">
        <v>5201</v>
      </c>
      <c r="AF633" s="2" t="s">
        <v>5201</v>
      </c>
      <c r="AG633" s="2" t="s">
        <v>5201</v>
      </c>
      <c r="AH633" s="2" t="s">
        <v>5201</v>
      </c>
      <c r="AI633" s="2" t="s">
        <v>5201</v>
      </c>
      <c r="AJ633" s="2" t="s">
        <v>5201</v>
      </c>
      <c r="AK633" s="2" t="s">
        <v>5201</v>
      </c>
      <c r="AL633" s="2" t="s">
        <v>5201</v>
      </c>
      <c r="AM633" s="2">
        <f t="shared" si="296"/>
        <v>12225.160331999999</v>
      </c>
      <c r="AN633" s="2" t="s">
        <v>5201</v>
      </c>
      <c r="AO633" s="2" t="s">
        <v>5201</v>
      </c>
      <c r="AP633" s="2" t="s">
        <v>5201</v>
      </c>
      <c r="AQ633" s="2" t="s">
        <v>5201</v>
      </c>
      <c r="AR633" s="2" cm="1">
        <f t="array" ref="AR633">MIN(_xlfn._xlws.FILTER(E633:AQ633,E633:AQ633&lt;&gt;0))</f>
        <v>12225.160331999999</v>
      </c>
      <c r="AS633" s="2">
        <f t="shared" si="297"/>
        <v>25618.7988</v>
      </c>
    </row>
    <row r="634" spans="1:45" s="1" customFormat="1" x14ac:dyDescent="0.25">
      <c r="A634" s="5" t="s">
        <v>4592</v>
      </c>
      <c r="B634" s="1" t="s">
        <v>3257</v>
      </c>
      <c r="C634" s="1" t="s">
        <v>3513</v>
      </c>
      <c r="D634" s="2"/>
      <c r="E634" s="2" t="s">
        <v>5201</v>
      </c>
      <c r="F634" s="2" t="s">
        <v>5201</v>
      </c>
      <c r="G634" s="2" t="s">
        <v>5201</v>
      </c>
      <c r="H634" s="2">
        <v>33982.150399999999</v>
      </c>
      <c r="I634" s="2">
        <v>36441.958841219996</v>
      </c>
      <c r="J634" s="2" t="s">
        <v>5201</v>
      </c>
      <c r="K634" s="2" t="s">
        <v>5201</v>
      </c>
      <c r="L634" s="2" t="s">
        <v>5201</v>
      </c>
      <c r="M634" s="2" t="s">
        <v>5201</v>
      </c>
      <c r="N634" s="2" t="s">
        <v>5201</v>
      </c>
      <c r="O634" s="2" t="s">
        <v>5201</v>
      </c>
      <c r="P634" s="2" t="s">
        <v>5201</v>
      </c>
      <c r="Q634" s="2" t="s">
        <v>5201</v>
      </c>
      <c r="R634" s="2" t="s">
        <v>5201</v>
      </c>
      <c r="S634" s="2">
        <v>41094.326700000005</v>
      </c>
      <c r="T634" s="2" t="s">
        <v>5201</v>
      </c>
      <c r="U634" s="2" t="s">
        <v>5201</v>
      </c>
      <c r="V634" s="2">
        <v>36881.423616</v>
      </c>
      <c r="W634" s="2">
        <f t="shared" si="295"/>
        <v>36881.423616</v>
      </c>
      <c r="X634" s="2">
        <v>21552.168863999999</v>
      </c>
      <c r="Y634" s="2">
        <v>27851.829999999998</v>
      </c>
      <c r="Z634" s="2" t="s">
        <v>5201</v>
      </c>
      <c r="AA634" s="2" t="s">
        <v>5201</v>
      </c>
      <c r="AB634" s="2" t="s">
        <v>5201</v>
      </c>
      <c r="AC634" s="2" t="s">
        <v>5201</v>
      </c>
      <c r="AD634" s="2" t="s">
        <v>5201</v>
      </c>
      <c r="AE634" s="2" t="s">
        <v>5201</v>
      </c>
      <c r="AF634" s="2" t="s">
        <v>5201</v>
      </c>
      <c r="AG634" s="2" t="s">
        <v>5201</v>
      </c>
      <c r="AH634" s="2" t="s">
        <v>5201</v>
      </c>
      <c r="AI634" s="2" t="s">
        <v>5201</v>
      </c>
      <c r="AJ634" s="2" t="s">
        <v>5201</v>
      </c>
      <c r="AK634" s="2" t="s">
        <v>5201</v>
      </c>
      <c r="AL634" s="2" t="s">
        <v>5201</v>
      </c>
      <c r="AM634" s="2">
        <f t="shared" si="296"/>
        <v>21552.168863999999</v>
      </c>
      <c r="AN634" s="2" t="s">
        <v>5201</v>
      </c>
      <c r="AO634" s="2" t="s">
        <v>5201</v>
      </c>
      <c r="AP634" s="2" t="s">
        <v>5201</v>
      </c>
      <c r="AQ634" s="2" t="s">
        <v>5201</v>
      </c>
      <c r="AR634" s="2" cm="1">
        <f t="array" ref="AR634">MIN(_xlfn._xlws.FILTER(E634:AQ634,E634:AQ634&lt;&gt;0))</f>
        <v>21552.168863999999</v>
      </c>
      <c r="AS634" s="2">
        <f t="shared" si="297"/>
        <v>41094.326700000005</v>
      </c>
    </row>
    <row r="635" spans="1:45" s="1" customFormat="1" x14ac:dyDescent="0.25">
      <c r="A635" s="5" t="s">
        <v>4593</v>
      </c>
      <c r="B635" s="1" t="s">
        <v>3257</v>
      </c>
      <c r="C635" s="1" t="s">
        <v>3514</v>
      </c>
      <c r="D635" s="2"/>
      <c r="E635" s="2" t="s">
        <v>5201</v>
      </c>
      <c r="F635" s="2" t="s">
        <v>5201</v>
      </c>
      <c r="G635" s="2" t="s">
        <v>5201</v>
      </c>
      <c r="H635" s="2">
        <v>9575.4879999999994</v>
      </c>
      <c r="I635" s="2">
        <v>8179.195716109999</v>
      </c>
      <c r="J635" s="2" t="s">
        <v>5201</v>
      </c>
      <c r="K635" s="2" t="s">
        <v>5201</v>
      </c>
      <c r="L635" s="2" t="s">
        <v>5201</v>
      </c>
      <c r="M635" s="2" t="s">
        <v>5201</v>
      </c>
      <c r="N635" s="2" t="s">
        <v>5201</v>
      </c>
      <c r="O635" s="2" t="s">
        <v>5201</v>
      </c>
      <c r="P635" s="2" t="s">
        <v>5201</v>
      </c>
      <c r="Q635" s="2" t="s">
        <v>5201</v>
      </c>
      <c r="R635" s="2" t="s">
        <v>5201</v>
      </c>
      <c r="S635" s="2">
        <v>9040.8716999999997</v>
      </c>
      <c r="T635" s="2" t="s">
        <v>5201</v>
      </c>
      <c r="U635" s="2" t="s">
        <v>5201</v>
      </c>
      <c r="V635" s="2">
        <v>10089.346416</v>
      </c>
      <c r="W635" s="2">
        <f t="shared" si="295"/>
        <v>10089.346416</v>
      </c>
      <c r="X635" s="2">
        <v>5895.8488139999999</v>
      </c>
      <c r="Y635" s="2">
        <v>6205.33</v>
      </c>
      <c r="Z635" s="2" t="s">
        <v>5201</v>
      </c>
      <c r="AA635" s="2" t="s">
        <v>5201</v>
      </c>
      <c r="AB635" s="2" t="s">
        <v>5201</v>
      </c>
      <c r="AC635" s="2" t="s">
        <v>5201</v>
      </c>
      <c r="AD635" s="2" t="s">
        <v>5201</v>
      </c>
      <c r="AE635" s="2" t="s">
        <v>5201</v>
      </c>
      <c r="AF635" s="2" t="s">
        <v>5201</v>
      </c>
      <c r="AG635" s="2" t="s">
        <v>5201</v>
      </c>
      <c r="AH635" s="2" t="s">
        <v>5201</v>
      </c>
      <c r="AI635" s="2" t="s">
        <v>5201</v>
      </c>
      <c r="AJ635" s="2" t="s">
        <v>5201</v>
      </c>
      <c r="AK635" s="2" t="s">
        <v>5201</v>
      </c>
      <c r="AL635" s="2" t="s">
        <v>5201</v>
      </c>
      <c r="AM635" s="2">
        <f t="shared" si="296"/>
        <v>5895.8488139999999</v>
      </c>
      <c r="AN635" s="2" t="s">
        <v>5201</v>
      </c>
      <c r="AO635" s="2" t="s">
        <v>5201</v>
      </c>
      <c r="AP635" s="2" t="s">
        <v>5201</v>
      </c>
      <c r="AQ635" s="2" t="s">
        <v>5201</v>
      </c>
      <c r="AR635" s="2" cm="1">
        <f t="array" ref="AR635">MIN(_xlfn._xlws.FILTER(E635:AQ635,E635:AQ635&lt;&gt;0))</f>
        <v>5895.8488139999999</v>
      </c>
      <c r="AS635" s="2">
        <f t="shared" si="297"/>
        <v>10089.346416</v>
      </c>
    </row>
    <row r="636" spans="1:45" s="1" customFormat="1" x14ac:dyDescent="0.25">
      <c r="A636" s="5" t="s">
        <v>4593</v>
      </c>
      <c r="B636" s="1" t="s">
        <v>3257</v>
      </c>
      <c r="C636" s="1" t="s">
        <v>3515</v>
      </c>
      <c r="D636" s="2"/>
      <c r="E636" s="2" t="s">
        <v>5201</v>
      </c>
      <c r="F636" s="2" t="s">
        <v>5201</v>
      </c>
      <c r="G636" s="2" t="s">
        <v>5201</v>
      </c>
      <c r="H636" s="2">
        <v>11843.708799999999</v>
      </c>
      <c r="I636" s="2">
        <v>10258.47834629</v>
      </c>
      <c r="J636" s="2" t="s">
        <v>5201</v>
      </c>
      <c r="K636" s="2" t="s">
        <v>5201</v>
      </c>
      <c r="L636" s="2" t="s">
        <v>5201</v>
      </c>
      <c r="M636" s="2" t="s">
        <v>5201</v>
      </c>
      <c r="N636" s="2" t="s">
        <v>5201</v>
      </c>
      <c r="O636" s="2" t="s">
        <v>5201</v>
      </c>
      <c r="P636" s="2" t="s">
        <v>5201</v>
      </c>
      <c r="Q636" s="2" t="s">
        <v>5201</v>
      </c>
      <c r="R636" s="2" t="s">
        <v>5201</v>
      </c>
      <c r="S636" s="2">
        <v>11361.501899999999</v>
      </c>
      <c r="T636" s="2" t="s">
        <v>5201</v>
      </c>
      <c r="U636" s="2" t="s">
        <v>5201</v>
      </c>
      <c r="V636" s="2">
        <v>11227.874928000001</v>
      </c>
      <c r="W636" s="2">
        <f t="shared" ref="W636:W699" si="298">V636</f>
        <v>11227.874928000001</v>
      </c>
      <c r="X636" s="2">
        <v>6561.1636620000008</v>
      </c>
      <c r="Y636" s="2">
        <v>7648.43</v>
      </c>
      <c r="Z636" s="2" t="s">
        <v>5201</v>
      </c>
      <c r="AA636" s="2" t="s">
        <v>5201</v>
      </c>
      <c r="AB636" s="2" t="s">
        <v>5201</v>
      </c>
      <c r="AC636" s="2" t="s">
        <v>5201</v>
      </c>
      <c r="AD636" s="2" t="s">
        <v>5201</v>
      </c>
      <c r="AE636" s="2" t="s">
        <v>5201</v>
      </c>
      <c r="AF636" s="2" t="s">
        <v>5201</v>
      </c>
      <c r="AG636" s="2" t="s">
        <v>5201</v>
      </c>
      <c r="AH636" s="2" t="s">
        <v>5201</v>
      </c>
      <c r="AI636" s="2" t="s">
        <v>5201</v>
      </c>
      <c r="AJ636" s="2" t="s">
        <v>5201</v>
      </c>
      <c r="AK636" s="2" t="s">
        <v>5201</v>
      </c>
      <c r="AL636" s="2" t="s">
        <v>5201</v>
      </c>
      <c r="AM636" s="2">
        <f t="shared" ref="AM636:AM699" si="299">X636</f>
        <v>6561.1636620000008</v>
      </c>
      <c r="AN636" s="2" t="s">
        <v>5201</v>
      </c>
      <c r="AO636" s="2" t="s">
        <v>5201</v>
      </c>
      <c r="AP636" s="2" t="s">
        <v>5201</v>
      </c>
      <c r="AQ636" s="2" t="s">
        <v>5201</v>
      </c>
      <c r="AR636" s="2" cm="1">
        <f t="array" ref="AR636">MIN(_xlfn._xlws.FILTER(E636:AQ636,E636:AQ636&lt;&gt;0))</f>
        <v>6561.1636620000008</v>
      </c>
      <c r="AS636" s="2">
        <f t="shared" si="297"/>
        <v>11843.708799999999</v>
      </c>
    </row>
    <row r="637" spans="1:45" s="1" customFormat="1" x14ac:dyDescent="0.25">
      <c r="A637" s="5" t="s">
        <v>4593</v>
      </c>
      <c r="B637" s="1" t="s">
        <v>3257</v>
      </c>
      <c r="C637" s="1" t="s">
        <v>3516</v>
      </c>
      <c r="D637" s="2"/>
      <c r="E637" s="2" t="s">
        <v>5201</v>
      </c>
      <c r="F637" s="2" t="s">
        <v>5201</v>
      </c>
      <c r="G637" s="2" t="s">
        <v>5201</v>
      </c>
      <c r="H637" s="2">
        <v>16170.009599999999</v>
      </c>
      <c r="I637" s="2">
        <v>14962.209951729998</v>
      </c>
      <c r="J637" s="2" t="s">
        <v>5201</v>
      </c>
      <c r="K637" s="2" t="s">
        <v>5201</v>
      </c>
      <c r="L637" s="2" t="s">
        <v>5201</v>
      </c>
      <c r="M637" s="2" t="s">
        <v>5201</v>
      </c>
      <c r="N637" s="2" t="s">
        <v>5201</v>
      </c>
      <c r="O637" s="2" t="s">
        <v>5201</v>
      </c>
      <c r="P637" s="2" t="s">
        <v>5201</v>
      </c>
      <c r="Q637" s="2" t="s">
        <v>5201</v>
      </c>
      <c r="R637" s="2" t="s">
        <v>5201</v>
      </c>
      <c r="S637" s="2">
        <v>17258.938200000001</v>
      </c>
      <c r="T637" s="2" t="s">
        <v>5201</v>
      </c>
      <c r="U637" s="2" t="s">
        <v>5201</v>
      </c>
      <c r="V637" s="2">
        <v>18535.589184</v>
      </c>
      <c r="W637" s="2">
        <f t="shared" si="298"/>
        <v>18535.589184</v>
      </c>
      <c r="X637" s="2">
        <v>10831.527336000001</v>
      </c>
      <c r="Y637" s="2">
        <v>10534.63</v>
      </c>
      <c r="Z637" s="2" t="s">
        <v>5201</v>
      </c>
      <c r="AA637" s="2" t="s">
        <v>5201</v>
      </c>
      <c r="AB637" s="2" t="s">
        <v>5201</v>
      </c>
      <c r="AC637" s="2" t="s">
        <v>5201</v>
      </c>
      <c r="AD637" s="2" t="s">
        <v>5201</v>
      </c>
      <c r="AE637" s="2" t="s">
        <v>5201</v>
      </c>
      <c r="AF637" s="2" t="s">
        <v>5201</v>
      </c>
      <c r="AG637" s="2" t="s">
        <v>5201</v>
      </c>
      <c r="AH637" s="2" t="s">
        <v>5201</v>
      </c>
      <c r="AI637" s="2" t="s">
        <v>5201</v>
      </c>
      <c r="AJ637" s="2" t="s">
        <v>5201</v>
      </c>
      <c r="AK637" s="2" t="s">
        <v>5201</v>
      </c>
      <c r="AL637" s="2" t="s">
        <v>5201</v>
      </c>
      <c r="AM637" s="2">
        <f t="shared" si="299"/>
        <v>10831.527336000001</v>
      </c>
      <c r="AN637" s="2" t="s">
        <v>5201</v>
      </c>
      <c r="AO637" s="2" t="s">
        <v>5201</v>
      </c>
      <c r="AP637" s="2" t="s">
        <v>5201</v>
      </c>
      <c r="AQ637" s="2" t="s">
        <v>5201</v>
      </c>
      <c r="AR637" s="2" cm="1">
        <f t="array" ref="AR637">MIN(_xlfn._xlws.FILTER(E637:AQ637,E637:AQ637&lt;&gt;0))</f>
        <v>10534.63</v>
      </c>
      <c r="AS637" s="2">
        <f t="shared" ref="AS637:AS700" si="300">MAX(E637:AQ637)</f>
        <v>18535.589184</v>
      </c>
    </row>
    <row r="638" spans="1:45" s="1" customFormat="1" x14ac:dyDescent="0.25">
      <c r="A638" s="5" t="s">
        <v>4593</v>
      </c>
      <c r="B638" s="1" t="s">
        <v>3257</v>
      </c>
      <c r="C638" s="1" t="s">
        <v>3517</v>
      </c>
      <c r="D638" s="2"/>
      <c r="E638" s="2" t="s">
        <v>5201</v>
      </c>
      <c r="F638" s="2" t="s">
        <v>5201</v>
      </c>
      <c r="G638" s="2" t="s">
        <v>5201</v>
      </c>
      <c r="H638" s="2">
        <v>25996.799999999999</v>
      </c>
      <c r="I638" s="2">
        <v>28533.110756419996</v>
      </c>
      <c r="J638" s="2" t="s">
        <v>5201</v>
      </c>
      <c r="K638" s="2" t="s">
        <v>5201</v>
      </c>
      <c r="L638" s="2" t="s">
        <v>5201</v>
      </c>
      <c r="M638" s="2" t="s">
        <v>5201</v>
      </c>
      <c r="N638" s="2" t="s">
        <v>5201</v>
      </c>
      <c r="O638" s="2" t="s">
        <v>5201</v>
      </c>
      <c r="P638" s="2" t="s">
        <v>5201</v>
      </c>
      <c r="Q638" s="2" t="s">
        <v>5201</v>
      </c>
      <c r="R638" s="2" t="s">
        <v>5201</v>
      </c>
      <c r="S638" s="2">
        <v>33928.731899999999</v>
      </c>
      <c r="T638" s="2" t="s">
        <v>5201</v>
      </c>
      <c r="U638" s="2" t="s">
        <v>5201</v>
      </c>
      <c r="V638" s="2">
        <v>25090.753344000001</v>
      </c>
      <c r="W638" s="2">
        <f t="shared" si="298"/>
        <v>25090.753344000001</v>
      </c>
      <c r="X638" s="2">
        <v>14662.127976</v>
      </c>
      <c r="Y638" s="2">
        <v>19626.16</v>
      </c>
      <c r="Z638" s="2" t="s">
        <v>5201</v>
      </c>
      <c r="AA638" s="2" t="s">
        <v>5201</v>
      </c>
      <c r="AB638" s="2" t="s">
        <v>5201</v>
      </c>
      <c r="AC638" s="2" t="s">
        <v>5201</v>
      </c>
      <c r="AD638" s="2" t="s">
        <v>5201</v>
      </c>
      <c r="AE638" s="2" t="s">
        <v>5201</v>
      </c>
      <c r="AF638" s="2" t="s">
        <v>5201</v>
      </c>
      <c r="AG638" s="2" t="s">
        <v>5201</v>
      </c>
      <c r="AH638" s="2" t="s">
        <v>5201</v>
      </c>
      <c r="AI638" s="2" t="s">
        <v>5201</v>
      </c>
      <c r="AJ638" s="2" t="s">
        <v>5201</v>
      </c>
      <c r="AK638" s="2" t="s">
        <v>5201</v>
      </c>
      <c r="AL638" s="2" t="s">
        <v>5201</v>
      </c>
      <c r="AM638" s="2">
        <f t="shared" si="299"/>
        <v>14662.127976</v>
      </c>
      <c r="AN638" s="2" t="s">
        <v>5201</v>
      </c>
      <c r="AO638" s="2" t="s">
        <v>5201</v>
      </c>
      <c r="AP638" s="2" t="s">
        <v>5201</v>
      </c>
      <c r="AQ638" s="2" t="s">
        <v>5201</v>
      </c>
      <c r="AR638" s="2" cm="1">
        <f t="array" ref="AR638">MIN(_xlfn._xlws.FILTER(E638:AQ638,E638:AQ638&lt;&gt;0))</f>
        <v>14662.127976</v>
      </c>
      <c r="AS638" s="2">
        <f t="shared" si="300"/>
        <v>33928.731899999999</v>
      </c>
    </row>
    <row r="639" spans="1:45" s="1" customFormat="1" x14ac:dyDescent="0.25">
      <c r="A639" s="5" t="s">
        <v>4594</v>
      </c>
      <c r="B639" s="1" t="s">
        <v>3257</v>
      </c>
      <c r="C639" s="1" t="s">
        <v>3518</v>
      </c>
      <c r="D639" s="2"/>
      <c r="E639" s="2" t="s">
        <v>5201</v>
      </c>
      <c r="F639" s="2" t="s">
        <v>5201</v>
      </c>
      <c r="G639" s="2" t="s">
        <v>5201</v>
      </c>
      <c r="H639" s="2">
        <v>62946.918400000002</v>
      </c>
      <c r="I639" s="2">
        <v>54274.106945330001</v>
      </c>
      <c r="J639" s="2" t="s">
        <v>5201</v>
      </c>
      <c r="K639" s="2" t="s">
        <v>5201</v>
      </c>
      <c r="L639" s="2" t="s">
        <v>5201</v>
      </c>
      <c r="M639" s="2" t="s">
        <v>5201</v>
      </c>
      <c r="N639" s="2" t="s">
        <v>5201</v>
      </c>
      <c r="O639" s="2" t="s">
        <v>5201</v>
      </c>
      <c r="P639" s="2" t="s">
        <v>5201</v>
      </c>
      <c r="Q639" s="2" t="s">
        <v>5201</v>
      </c>
      <c r="R639" s="2" t="s">
        <v>5201</v>
      </c>
      <c r="S639" s="2">
        <v>62832.760199999997</v>
      </c>
      <c r="T639" s="2" t="s">
        <v>5201</v>
      </c>
      <c r="U639" s="2" t="s">
        <v>5201</v>
      </c>
      <c r="V639" s="2">
        <v>75565.517376000003</v>
      </c>
      <c r="W639" s="2">
        <f t="shared" si="298"/>
        <v>75565.517376000003</v>
      </c>
      <c r="X639" s="2">
        <v>44157.752904000001</v>
      </c>
      <c r="Y639" s="2">
        <v>45169.03</v>
      </c>
      <c r="Z639" s="2" t="s">
        <v>5201</v>
      </c>
      <c r="AA639" s="2" t="s">
        <v>5201</v>
      </c>
      <c r="AB639" s="2" t="s">
        <v>5201</v>
      </c>
      <c r="AC639" s="2" t="s">
        <v>5201</v>
      </c>
      <c r="AD639" s="2" t="s">
        <v>5201</v>
      </c>
      <c r="AE639" s="2" t="s">
        <v>5201</v>
      </c>
      <c r="AF639" s="2" t="s">
        <v>5201</v>
      </c>
      <c r="AG639" s="2" t="s">
        <v>5201</v>
      </c>
      <c r="AH639" s="2" t="s">
        <v>5201</v>
      </c>
      <c r="AI639" s="2" t="s">
        <v>5201</v>
      </c>
      <c r="AJ639" s="2" t="s">
        <v>5201</v>
      </c>
      <c r="AK639" s="2" t="s">
        <v>5201</v>
      </c>
      <c r="AL639" s="2" t="s">
        <v>5201</v>
      </c>
      <c r="AM639" s="2">
        <f t="shared" si="299"/>
        <v>44157.752904000001</v>
      </c>
      <c r="AN639" s="2" t="s">
        <v>5201</v>
      </c>
      <c r="AO639" s="2" t="s">
        <v>5201</v>
      </c>
      <c r="AP639" s="2" t="s">
        <v>5201</v>
      </c>
      <c r="AQ639" s="2" t="s">
        <v>5201</v>
      </c>
      <c r="AR639" s="2" cm="1">
        <f t="array" ref="AR639">MIN(_xlfn._xlws.FILTER(E639:AQ639,E639:AQ639&lt;&gt;0))</f>
        <v>44157.752904000001</v>
      </c>
      <c r="AS639" s="2">
        <f t="shared" si="300"/>
        <v>75565.517376000003</v>
      </c>
    </row>
    <row r="640" spans="1:45" s="1" customFormat="1" x14ac:dyDescent="0.25">
      <c r="A640" s="5" t="s">
        <v>4594</v>
      </c>
      <c r="B640" s="1" t="s">
        <v>3257</v>
      </c>
      <c r="C640" s="1" t="s">
        <v>3519</v>
      </c>
      <c r="D640" s="2"/>
      <c r="E640" s="2" t="s">
        <v>5201</v>
      </c>
      <c r="F640" s="2" t="s">
        <v>5201</v>
      </c>
      <c r="G640" s="2" t="s">
        <v>5201</v>
      </c>
      <c r="H640" s="2">
        <v>72266.771200000003</v>
      </c>
      <c r="I640" s="2">
        <v>61865.183353239991</v>
      </c>
      <c r="J640" s="2" t="s">
        <v>5201</v>
      </c>
      <c r="K640" s="2" t="s">
        <v>5201</v>
      </c>
      <c r="L640" s="2" t="s">
        <v>5201</v>
      </c>
      <c r="M640" s="2" t="s">
        <v>5201</v>
      </c>
      <c r="N640" s="2" t="s">
        <v>5201</v>
      </c>
      <c r="O640" s="2" t="s">
        <v>5201</v>
      </c>
      <c r="P640" s="2" t="s">
        <v>5201</v>
      </c>
      <c r="Q640" s="2" t="s">
        <v>5201</v>
      </c>
      <c r="R640" s="2" t="s">
        <v>5201</v>
      </c>
      <c r="S640" s="2">
        <v>67857.463799999998</v>
      </c>
      <c r="T640" s="2" t="s">
        <v>5201</v>
      </c>
      <c r="U640" s="2" t="s">
        <v>5201</v>
      </c>
      <c r="V640" s="2">
        <v>82390.219536000004</v>
      </c>
      <c r="W640" s="2">
        <f t="shared" si="298"/>
        <v>82390.219536000004</v>
      </c>
      <c r="X640" s="2">
        <v>48145.861793999997</v>
      </c>
      <c r="Y640" s="2">
        <v>51807.29</v>
      </c>
      <c r="Z640" s="2" t="s">
        <v>5201</v>
      </c>
      <c r="AA640" s="2" t="s">
        <v>5201</v>
      </c>
      <c r="AB640" s="2" t="s">
        <v>5201</v>
      </c>
      <c r="AC640" s="2" t="s">
        <v>5201</v>
      </c>
      <c r="AD640" s="2" t="s">
        <v>5201</v>
      </c>
      <c r="AE640" s="2" t="s">
        <v>5201</v>
      </c>
      <c r="AF640" s="2" t="s">
        <v>5201</v>
      </c>
      <c r="AG640" s="2" t="s">
        <v>5201</v>
      </c>
      <c r="AH640" s="2" t="s">
        <v>5201</v>
      </c>
      <c r="AI640" s="2" t="s">
        <v>5201</v>
      </c>
      <c r="AJ640" s="2" t="s">
        <v>5201</v>
      </c>
      <c r="AK640" s="2" t="s">
        <v>5201</v>
      </c>
      <c r="AL640" s="2" t="s">
        <v>5201</v>
      </c>
      <c r="AM640" s="2">
        <f t="shared" si="299"/>
        <v>48145.861793999997</v>
      </c>
      <c r="AN640" s="2" t="s">
        <v>5201</v>
      </c>
      <c r="AO640" s="2" t="s">
        <v>5201</v>
      </c>
      <c r="AP640" s="2" t="s">
        <v>5201</v>
      </c>
      <c r="AQ640" s="2" t="s">
        <v>5201</v>
      </c>
      <c r="AR640" s="2" cm="1">
        <f t="array" ref="AR640">MIN(_xlfn._xlws.FILTER(E640:AQ640,E640:AQ640&lt;&gt;0))</f>
        <v>48145.861793999997</v>
      </c>
      <c r="AS640" s="2">
        <f t="shared" si="300"/>
        <v>82390.219536000004</v>
      </c>
    </row>
    <row r="641" spans="1:45" s="1" customFormat="1" x14ac:dyDescent="0.25">
      <c r="A641" s="5" t="s">
        <v>4594</v>
      </c>
      <c r="B641" s="1" t="s">
        <v>3257</v>
      </c>
      <c r="C641" s="1" t="s">
        <v>3520</v>
      </c>
      <c r="D641" s="2"/>
      <c r="E641" s="2" t="s">
        <v>5201</v>
      </c>
      <c r="F641" s="2" t="s">
        <v>5201</v>
      </c>
      <c r="G641" s="2" t="s">
        <v>5201</v>
      </c>
      <c r="H641" s="2">
        <v>105568.67200000001</v>
      </c>
      <c r="I641" s="2">
        <v>87488.918717119988</v>
      </c>
      <c r="J641" s="2" t="s">
        <v>5201</v>
      </c>
      <c r="K641" s="2" t="s">
        <v>5201</v>
      </c>
      <c r="L641" s="2" t="s">
        <v>5201</v>
      </c>
      <c r="M641" s="2" t="s">
        <v>5201</v>
      </c>
      <c r="N641" s="2" t="s">
        <v>5201</v>
      </c>
      <c r="O641" s="2" t="s">
        <v>5201</v>
      </c>
      <c r="P641" s="2" t="s">
        <v>5201</v>
      </c>
      <c r="Q641" s="2" t="s">
        <v>5201</v>
      </c>
      <c r="R641" s="2" t="s">
        <v>5201</v>
      </c>
      <c r="S641" s="2">
        <v>95463.377099999998</v>
      </c>
      <c r="T641" s="2" t="s">
        <v>5201</v>
      </c>
      <c r="U641" s="2" t="s">
        <v>5201</v>
      </c>
      <c r="V641" s="2">
        <v>130374.452448</v>
      </c>
      <c r="W641" s="2">
        <f t="shared" si="298"/>
        <v>130374.452448</v>
      </c>
      <c r="X641" s="2">
        <v>76186.110491999993</v>
      </c>
      <c r="Y641" s="2">
        <v>75618.44</v>
      </c>
      <c r="Z641" s="2" t="s">
        <v>5201</v>
      </c>
      <c r="AA641" s="2" t="s">
        <v>5201</v>
      </c>
      <c r="AB641" s="2" t="s">
        <v>5201</v>
      </c>
      <c r="AC641" s="2" t="s">
        <v>5201</v>
      </c>
      <c r="AD641" s="2" t="s">
        <v>5201</v>
      </c>
      <c r="AE641" s="2" t="s">
        <v>5201</v>
      </c>
      <c r="AF641" s="2" t="s">
        <v>5201</v>
      </c>
      <c r="AG641" s="2" t="s">
        <v>5201</v>
      </c>
      <c r="AH641" s="2" t="s">
        <v>5201</v>
      </c>
      <c r="AI641" s="2" t="s">
        <v>5201</v>
      </c>
      <c r="AJ641" s="2" t="s">
        <v>5201</v>
      </c>
      <c r="AK641" s="2" t="s">
        <v>5201</v>
      </c>
      <c r="AL641" s="2" t="s">
        <v>5201</v>
      </c>
      <c r="AM641" s="2">
        <f t="shared" si="299"/>
        <v>76186.110491999993</v>
      </c>
      <c r="AN641" s="2" t="s">
        <v>5201</v>
      </c>
      <c r="AO641" s="2" t="s">
        <v>5201</v>
      </c>
      <c r="AP641" s="2" t="s">
        <v>5201</v>
      </c>
      <c r="AQ641" s="2" t="s">
        <v>5201</v>
      </c>
      <c r="AR641" s="2" cm="1">
        <f t="array" ref="AR641">MIN(_xlfn._xlws.FILTER(E641:AQ641,E641:AQ641&lt;&gt;0))</f>
        <v>75618.44</v>
      </c>
      <c r="AS641" s="2">
        <f t="shared" si="300"/>
        <v>130374.452448</v>
      </c>
    </row>
    <row r="642" spans="1:45" s="1" customFormat="1" x14ac:dyDescent="0.25">
      <c r="A642" s="5" t="s">
        <v>4594</v>
      </c>
      <c r="B642" s="1" t="s">
        <v>3257</v>
      </c>
      <c r="C642" s="1" t="s">
        <v>3521</v>
      </c>
      <c r="D642" s="2"/>
      <c r="E642" s="2" t="s">
        <v>5201</v>
      </c>
      <c r="F642" s="2" t="s">
        <v>5201</v>
      </c>
      <c r="G642" s="2" t="s">
        <v>5201</v>
      </c>
      <c r="H642" s="2">
        <v>196394.992</v>
      </c>
      <c r="I642" s="2">
        <v>198409.13738875996</v>
      </c>
      <c r="J642" s="2" t="s">
        <v>5201</v>
      </c>
      <c r="K642" s="2" t="s">
        <v>5201</v>
      </c>
      <c r="L642" s="2" t="s">
        <v>5201</v>
      </c>
      <c r="M642" s="2" t="s">
        <v>5201</v>
      </c>
      <c r="N642" s="2" t="s">
        <v>5201</v>
      </c>
      <c r="O642" s="2" t="s">
        <v>5201</v>
      </c>
      <c r="P642" s="2" t="s">
        <v>5201</v>
      </c>
      <c r="Q642" s="2" t="s">
        <v>5201</v>
      </c>
      <c r="R642" s="2" t="s">
        <v>5201</v>
      </c>
      <c r="S642" s="2">
        <v>198589.62689999997</v>
      </c>
      <c r="T642" s="2" t="s">
        <v>5201</v>
      </c>
      <c r="U642" s="2" t="s">
        <v>5201</v>
      </c>
      <c r="V642" s="2">
        <v>320034.32707200001</v>
      </c>
      <c r="W642" s="2">
        <f t="shared" si="298"/>
        <v>320034.32707200001</v>
      </c>
      <c r="X642" s="2">
        <v>187016.475588</v>
      </c>
      <c r="Y642" s="2">
        <v>150948.26</v>
      </c>
      <c r="Z642" s="2" t="s">
        <v>5201</v>
      </c>
      <c r="AA642" s="2" t="s">
        <v>5201</v>
      </c>
      <c r="AB642" s="2" t="s">
        <v>5201</v>
      </c>
      <c r="AC642" s="2" t="s">
        <v>5201</v>
      </c>
      <c r="AD642" s="2" t="s">
        <v>5201</v>
      </c>
      <c r="AE642" s="2" t="s">
        <v>5201</v>
      </c>
      <c r="AF642" s="2" t="s">
        <v>5201</v>
      </c>
      <c r="AG642" s="2" t="s">
        <v>5201</v>
      </c>
      <c r="AH642" s="2" t="s">
        <v>5201</v>
      </c>
      <c r="AI642" s="2" t="s">
        <v>5201</v>
      </c>
      <c r="AJ642" s="2" t="s">
        <v>5201</v>
      </c>
      <c r="AK642" s="2" t="s">
        <v>5201</v>
      </c>
      <c r="AL642" s="2" t="s">
        <v>5201</v>
      </c>
      <c r="AM642" s="2">
        <f t="shared" si="299"/>
        <v>187016.475588</v>
      </c>
      <c r="AN642" s="2" t="s">
        <v>5201</v>
      </c>
      <c r="AO642" s="2" t="s">
        <v>5201</v>
      </c>
      <c r="AP642" s="2" t="s">
        <v>5201</v>
      </c>
      <c r="AQ642" s="2" t="s">
        <v>5201</v>
      </c>
      <c r="AR642" s="2" cm="1">
        <f t="array" ref="AR642">MIN(_xlfn._xlws.FILTER(E642:AQ642,E642:AQ642&lt;&gt;0))</f>
        <v>150948.26</v>
      </c>
      <c r="AS642" s="2">
        <f t="shared" si="300"/>
        <v>320034.32707200001</v>
      </c>
    </row>
    <row r="643" spans="1:45" s="1" customFormat="1" x14ac:dyDescent="0.25">
      <c r="A643" s="5" t="s">
        <v>4595</v>
      </c>
      <c r="B643" s="1" t="s">
        <v>3257</v>
      </c>
      <c r="C643" s="1" t="s">
        <v>3522</v>
      </c>
      <c r="D643" s="2"/>
      <c r="E643" s="2" t="s">
        <v>5201</v>
      </c>
      <c r="F643" s="2" t="s">
        <v>5201</v>
      </c>
      <c r="G643" s="2" t="s">
        <v>5201</v>
      </c>
      <c r="H643" s="2">
        <v>84701.907200000001</v>
      </c>
      <c r="I643" s="2">
        <v>75935.04931758999</v>
      </c>
      <c r="J643" s="2" t="s">
        <v>5201</v>
      </c>
      <c r="K643" s="2" t="s">
        <v>5201</v>
      </c>
      <c r="L643" s="2" t="s">
        <v>5201</v>
      </c>
      <c r="M643" s="2" t="s">
        <v>5201</v>
      </c>
      <c r="N643" s="2" t="s">
        <v>5201</v>
      </c>
      <c r="O643" s="2" t="s">
        <v>5201</v>
      </c>
      <c r="P643" s="2" t="s">
        <v>5201</v>
      </c>
      <c r="Q643" s="2" t="s">
        <v>5201</v>
      </c>
      <c r="R643" s="2" t="s">
        <v>5201</v>
      </c>
      <c r="S643" s="2">
        <v>80169.585300000006</v>
      </c>
      <c r="T643" s="2" t="s">
        <v>5201</v>
      </c>
      <c r="U643" s="2" t="s">
        <v>5201</v>
      </c>
      <c r="V643" s="2">
        <v>264807.06902400003</v>
      </c>
      <c r="W643" s="2">
        <f t="shared" si="298"/>
        <v>264807.06902400003</v>
      </c>
      <c r="X643" s="2">
        <v>154743.66519599999</v>
      </c>
      <c r="Y643" s="2">
        <v>57868.31</v>
      </c>
      <c r="Z643" s="2" t="s">
        <v>5201</v>
      </c>
      <c r="AA643" s="2" t="s">
        <v>5201</v>
      </c>
      <c r="AB643" s="2" t="s">
        <v>5201</v>
      </c>
      <c r="AC643" s="2" t="s">
        <v>5201</v>
      </c>
      <c r="AD643" s="2" t="s">
        <v>5201</v>
      </c>
      <c r="AE643" s="2" t="s">
        <v>5201</v>
      </c>
      <c r="AF643" s="2" t="s">
        <v>5201</v>
      </c>
      <c r="AG643" s="2" t="s">
        <v>5201</v>
      </c>
      <c r="AH643" s="2" t="s">
        <v>5201</v>
      </c>
      <c r="AI643" s="2" t="s">
        <v>5201</v>
      </c>
      <c r="AJ643" s="2" t="s">
        <v>5201</v>
      </c>
      <c r="AK643" s="2" t="s">
        <v>5201</v>
      </c>
      <c r="AL643" s="2" t="s">
        <v>5201</v>
      </c>
      <c r="AM643" s="2">
        <f t="shared" si="299"/>
        <v>154743.66519599999</v>
      </c>
      <c r="AN643" s="2" t="s">
        <v>5201</v>
      </c>
      <c r="AO643" s="2" t="s">
        <v>5201</v>
      </c>
      <c r="AP643" s="2" t="s">
        <v>5201</v>
      </c>
      <c r="AQ643" s="2" t="s">
        <v>5201</v>
      </c>
      <c r="AR643" s="2" cm="1">
        <f t="array" ref="AR643">MIN(_xlfn._xlws.FILTER(E643:AQ643,E643:AQ643&lt;&gt;0))</f>
        <v>57868.31</v>
      </c>
      <c r="AS643" s="2">
        <f t="shared" si="300"/>
        <v>264807.06902400003</v>
      </c>
    </row>
    <row r="644" spans="1:45" s="1" customFormat="1" x14ac:dyDescent="0.25">
      <c r="A644" s="5" t="s">
        <v>4595</v>
      </c>
      <c r="B644" s="1" t="s">
        <v>3257</v>
      </c>
      <c r="C644" s="1" t="s">
        <v>3523</v>
      </c>
      <c r="D644" s="2"/>
      <c r="E644" s="2" t="s">
        <v>5201</v>
      </c>
      <c r="F644" s="2" t="s">
        <v>5201</v>
      </c>
      <c r="G644" s="2" t="s">
        <v>5201</v>
      </c>
      <c r="H644" s="2">
        <v>111617.26079999999</v>
      </c>
      <c r="I644" s="2">
        <v>100213.37100481</v>
      </c>
      <c r="J644" s="2" t="s">
        <v>5201</v>
      </c>
      <c r="K644" s="2" t="s">
        <v>5201</v>
      </c>
      <c r="L644" s="2" t="s">
        <v>5201</v>
      </c>
      <c r="M644" s="2" t="s">
        <v>5201</v>
      </c>
      <c r="N644" s="2" t="s">
        <v>5201</v>
      </c>
      <c r="O644" s="2" t="s">
        <v>5201</v>
      </c>
      <c r="P644" s="2" t="s">
        <v>5201</v>
      </c>
      <c r="Q644" s="2" t="s">
        <v>5201</v>
      </c>
      <c r="R644" s="2" t="s">
        <v>5201</v>
      </c>
      <c r="S644" s="2">
        <v>122374.2996</v>
      </c>
      <c r="T644" s="2" t="s">
        <v>5201</v>
      </c>
      <c r="U644" s="2" t="s">
        <v>5201</v>
      </c>
      <c r="V644" s="2">
        <v>330623.93601600005</v>
      </c>
      <c r="W644" s="2">
        <f t="shared" si="298"/>
        <v>330623.93601600005</v>
      </c>
      <c r="X644" s="2">
        <v>193204.65971400001</v>
      </c>
      <c r="Y644" s="2">
        <v>72876.55</v>
      </c>
      <c r="Z644" s="2" t="s">
        <v>5201</v>
      </c>
      <c r="AA644" s="2" t="s">
        <v>5201</v>
      </c>
      <c r="AB644" s="2" t="s">
        <v>5201</v>
      </c>
      <c r="AC644" s="2" t="s">
        <v>5201</v>
      </c>
      <c r="AD644" s="2" t="s">
        <v>5201</v>
      </c>
      <c r="AE644" s="2" t="s">
        <v>5201</v>
      </c>
      <c r="AF644" s="2" t="s">
        <v>5201</v>
      </c>
      <c r="AG644" s="2" t="s">
        <v>5201</v>
      </c>
      <c r="AH644" s="2" t="s">
        <v>5201</v>
      </c>
      <c r="AI644" s="2" t="s">
        <v>5201</v>
      </c>
      <c r="AJ644" s="2" t="s">
        <v>5201</v>
      </c>
      <c r="AK644" s="2" t="s">
        <v>5201</v>
      </c>
      <c r="AL644" s="2" t="s">
        <v>5201</v>
      </c>
      <c r="AM644" s="2">
        <f t="shared" si="299"/>
        <v>193204.65971400001</v>
      </c>
      <c r="AN644" s="2" t="s">
        <v>5201</v>
      </c>
      <c r="AO644" s="2" t="s">
        <v>5201</v>
      </c>
      <c r="AP644" s="2" t="s">
        <v>5201</v>
      </c>
      <c r="AQ644" s="2" t="s">
        <v>5201</v>
      </c>
      <c r="AR644" s="2" cm="1">
        <f t="array" ref="AR644">MIN(_xlfn._xlws.FILTER(E644:AQ644,E644:AQ644&lt;&gt;0))</f>
        <v>72876.55</v>
      </c>
      <c r="AS644" s="2">
        <f t="shared" si="300"/>
        <v>330623.93601600005</v>
      </c>
    </row>
    <row r="645" spans="1:45" s="1" customFormat="1" x14ac:dyDescent="0.25">
      <c r="A645" s="5" t="s">
        <v>4595</v>
      </c>
      <c r="B645" s="1" t="s">
        <v>3257</v>
      </c>
      <c r="C645" s="1" t="s">
        <v>3524</v>
      </c>
      <c r="D645" s="2"/>
      <c r="E645" s="2" t="s">
        <v>5201</v>
      </c>
      <c r="F645" s="2" t="s">
        <v>5201</v>
      </c>
      <c r="G645" s="2" t="s">
        <v>5201</v>
      </c>
      <c r="H645" s="2">
        <v>174408.19839999999</v>
      </c>
      <c r="I645" s="2">
        <v>164278.02121332998</v>
      </c>
      <c r="J645" s="2" t="s">
        <v>5201</v>
      </c>
      <c r="K645" s="2" t="s">
        <v>5201</v>
      </c>
      <c r="L645" s="2" t="s">
        <v>5201</v>
      </c>
      <c r="M645" s="2" t="s">
        <v>5201</v>
      </c>
      <c r="N645" s="2" t="s">
        <v>5201</v>
      </c>
      <c r="O645" s="2" t="s">
        <v>5201</v>
      </c>
      <c r="P645" s="2" t="s">
        <v>5201</v>
      </c>
      <c r="Q645" s="2" t="s">
        <v>5201</v>
      </c>
      <c r="R645" s="2" t="s">
        <v>5201</v>
      </c>
      <c r="S645" s="2">
        <v>196506.65160000001</v>
      </c>
      <c r="T645" s="2" t="s">
        <v>5201</v>
      </c>
      <c r="U645" s="2" t="s">
        <v>5201</v>
      </c>
      <c r="V645" s="2">
        <v>397725.96019200003</v>
      </c>
      <c r="W645" s="2">
        <f t="shared" si="298"/>
        <v>397725.96019200003</v>
      </c>
      <c r="X645" s="2">
        <v>232416.65356800001</v>
      </c>
      <c r="Y645" s="2">
        <v>119055.75</v>
      </c>
      <c r="Z645" s="2" t="s">
        <v>5201</v>
      </c>
      <c r="AA645" s="2" t="s">
        <v>5201</v>
      </c>
      <c r="AB645" s="2" t="s">
        <v>5201</v>
      </c>
      <c r="AC645" s="2" t="s">
        <v>5201</v>
      </c>
      <c r="AD645" s="2" t="s">
        <v>5201</v>
      </c>
      <c r="AE645" s="2" t="s">
        <v>5201</v>
      </c>
      <c r="AF645" s="2" t="s">
        <v>5201</v>
      </c>
      <c r="AG645" s="2" t="s">
        <v>5201</v>
      </c>
      <c r="AH645" s="2" t="s">
        <v>5201</v>
      </c>
      <c r="AI645" s="2" t="s">
        <v>5201</v>
      </c>
      <c r="AJ645" s="2" t="s">
        <v>5201</v>
      </c>
      <c r="AK645" s="2" t="s">
        <v>5201</v>
      </c>
      <c r="AL645" s="2" t="s">
        <v>5201</v>
      </c>
      <c r="AM645" s="2">
        <f t="shared" si="299"/>
        <v>232416.65356800001</v>
      </c>
      <c r="AN645" s="2" t="s">
        <v>5201</v>
      </c>
      <c r="AO645" s="2" t="s">
        <v>5201</v>
      </c>
      <c r="AP645" s="2" t="s">
        <v>5201</v>
      </c>
      <c r="AQ645" s="2" t="s">
        <v>5201</v>
      </c>
      <c r="AR645" s="2" cm="1">
        <f t="array" ref="AR645">MIN(_xlfn._xlws.FILTER(E645:AQ645,E645:AQ645&lt;&gt;0))</f>
        <v>119055.75</v>
      </c>
      <c r="AS645" s="2">
        <f t="shared" si="300"/>
        <v>397725.96019200003</v>
      </c>
    </row>
    <row r="646" spans="1:45" s="1" customFormat="1" x14ac:dyDescent="0.25">
      <c r="A646" s="5" t="s">
        <v>4595</v>
      </c>
      <c r="B646" s="1" t="s">
        <v>3257</v>
      </c>
      <c r="C646" s="1" t="s">
        <v>3525</v>
      </c>
      <c r="D646" s="2"/>
      <c r="E646" s="2" t="s">
        <v>5201</v>
      </c>
      <c r="F646" s="2" t="s">
        <v>5201</v>
      </c>
      <c r="G646" s="2" t="s">
        <v>5201</v>
      </c>
      <c r="H646" s="2">
        <v>440266.64</v>
      </c>
      <c r="I646" s="2">
        <v>404562.74370674993</v>
      </c>
      <c r="J646" s="2" t="s">
        <v>5201</v>
      </c>
      <c r="K646" s="2" t="s">
        <v>5201</v>
      </c>
      <c r="L646" s="2" t="s">
        <v>5201</v>
      </c>
      <c r="M646" s="2" t="s">
        <v>5201</v>
      </c>
      <c r="N646" s="2" t="s">
        <v>5201</v>
      </c>
      <c r="O646" s="2" t="s">
        <v>5201</v>
      </c>
      <c r="P646" s="2" t="s">
        <v>5201</v>
      </c>
      <c r="Q646" s="2" t="s">
        <v>5201</v>
      </c>
      <c r="R646" s="2" t="s">
        <v>5201</v>
      </c>
      <c r="S646" s="2">
        <v>460946.6568</v>
      </c>
      <c r="T646" s="2" t="s">
        <v>5201</v>
      </c>
      <c r="U646" s="2" t="s">
        <v>5201</v>
      </c>
      <c r="V646" s="2">
        <v>525931.17081599997</v>
      </c>
      <c r="W646" s="2">
        <f t="shared" si="298"/>
        <v>525931.17081599997</v>
      </c>
      <c r="X646" s="2">
        <v>307335.13766399998</v>
      </c>
      <c r="Y646" s="2">
        <v>315894.59000000003</v>
      </c>
      <c r="Z646" s="2" t="s">
        <v>5201</v>
      </c>
      <c r="AA646" s="2" t="s">
        <v>5201</v>
      </c>
      <c r="AB646" s="2" t="s">
        <v>5201</v>
      </c>
      <c r="AC646" s="2" t="s">
        <v>5201</v>
      </c>
      <c r="AD646" s="2" t="s">
        <v>5201</v>
      </c>
      <c r="AE646" s="2" t="s">
        <v>5201</v>
      </c>
      <c r="AF646" s="2" t="s">
        <v>5201</v>
      </c>
      <c r="AG646" s="2" t="s">
        <v>5201</v>
      </c>
      <c r="AH646" s="2" t="s">
        <v>5201</v>
      </c>
      <c r="AI646" s="2" t="s">
        <v>5201</v>
      </c>
      <c r="AJ646" s="2" t="s">
        <v>5201</v>
      </c>
      <c r="AK646" s="2" t="s">
        <v>5201</v>
      </c>
      <c r="AL646" s="2" t="s">
        <v>5201</v>
      </c>
      <c r="AM646" s="2">
        <f t="shared" si="299"/>
        <v>307335.13766399998</v>
      </c>
      <c r="AN646" s="2" t="s">
        <v>5201</v>
      </c>
      <c r="AO646" s="2" t="s">
        <v>5201</v>
      </c>
      <c r="AP646" s="2" t="s">
        <v>5201</v>
      </c>
      <c r="AQ646" s="2" t="s">
        <v>5201</v>
      </c>
      <c r="AR646" s="2" cm="1">
        <f t="array" ref="AR646">MIN(_xlfn._xlws.FILTER(E646:AQ646,E646:AQ646&lt;&gt;0))</f>
        <v>307335.13766399998</v>
      </c>
      <c r="AS646" s="2">
        <f t="shared" si="300"/>
        <v>525931.17081599997</v>
      </c>
    </row>
    <row r="647" spans="1:45" s="1" customFormat="1" x14ac:dyDescent="0.25">
      <c r="A647" s="5" t="s">
        <v>4596</v>
      </c>
      <c r="B647" s="1" t="s">
        <v>3257</v>
      </c>
      <c r="C647" s="1" t="s">
        <v>3526</v>
      </c>
      <c r="D647" s="2"/>
      <c r="E647" s="2" t="s">
        <v>5201</v>
      </c>
      <c r="F647" s="2" t="s">
        <v>5201</v>
      </c>
      <c r="G647" s="2" t="s">
        <v>5201</v>
      </c>
      <c r="H647" s="2">
        <v>89067.203200000004</v>
      </c>
      <c r="I647" s="2">
        <v>78240.312683899989</v>
      </c>
      <c r="J647" s="2" t="s">
        <v>5201</v>
      </c>
      <c r="K647" s="2" t="s">
        <v>5201</v>
      </c>
      <c r="L647" s="2" t="s">
        <v>5201</v>
      </c>
      <c r="M647" s="2" t="s">
        <v>5201</v>
      </c>
      <c r="N647" s="2" t="s">
        <v>5201</v>
      </c>
      <c r="O647" s="2" t="s">
        <v>5201</v>
      </c>
      <c r="P647" s="2" t="s">
        <v>5201</v>
      </c>
      <c r="Q647" s="2" t="s">
        <v>5201</v>
      </c>
      <c r="R647" s="2" t="s">
        <v>5201</v>
      </c>
      <c r="S647" s="2">
        <v>69141.599099999992</v>
      </c>
      <c r="T647" s="2" t="s">
        <v>5201</v>
      </c>
      <c r="U647" s="2" t="s">
        <v>5201</v>
      </c>
      <c r="V647" s="2">
        <v>59112.917856</v>
      </c>
      <c r="W647" s="2">
        <f t="shared" si="298"/>
        <v>59112.917856</v>
      </c>
      <c r="X647" s="2">
        <v>34543.449324000001</v>
      </c>
      <c r="Y647" s="2">
        <v>60321.579999999994</v>
      </c>
      <c r="Z647" s="2" t="s">
        <v>5201</v>
      </c>
      <c r="AA647" s="2" t="s">
        <v>5201</v>
      </c>
      <c r="AB647" s="2" t="s">
        <v>5201</v>
      </c>
      <c r="AC647" s="2" t="s">
        <v>5201</v>
      </c>
      <c r="AD647" s="2" t="s">
        <v>5201</v>
      </c>
      <c r="AE647" s="2" t="s">
        <v>5201</v>
      </c>
      <c r="AF647" s="2" t="s">
        <v>5201</v>
      </c>
      <c r="AG647" s="2" t="s">
        <v>5201</v>
      </c>
      <c r="AH647" s="2" t="s">
        <v>5201</v>
      </c>
      <c r="AI647" s="2" t="s">
        <v>5201</v>
      </c>
      <c r="AJ647" s="2" t="s">
        <v>5201</v>
      </c>
      <c r="AK647" s="2" t="s">
        <v>5201</v>
      </c>
      <c r="AL647" s="2" t="s">
        <v>5201</v>
      </c>
      <c r="AM647" s="2">
        <f t="shared" si="299"/>
        <v>34543.449324000001</v>
      </c>
      <c r="AN647" s="2" t="s">
        <v>5201</v>
      </c>
      <c r="AO647" s="2" t="s">
        <v>5201</v>
      </c>
      <c r="AP647" s="2" t="s">
        <v>5201</v>
      </c>
      <c r="AQ647" s="2" t="s">
        <v>5201</v>
      </c>
      <c r="AR647" s="2" cm="1">
        <f t="array" ref="AR647">MIN(_xlfn._xlws.FILTER(E647:AQ647,E647:AQ647&lt;&gt;0))</f>
        <v>34543.449324000001</v>
      </c>
      <c r="AS647" s="2">
        <f t="shared" si="300"/>
        <v>89067.203200000004</v>
      </c>
    </row>
    <row r="648" spans="1:45" s="1" customFormat="1" x14ac:dyDescent="0.25">
      <c r="A648" s="5" t="s">
        <v>4596</v>
      </c>
      <c r="B648" s="1" t="s">
        <v>3257</v>
      </c>
      <c r="C648" s="1" t="s">
        <v>3527</v>
      </c>
      <c r="D648" s="2"/>
      <c r="E648" s="2" t="s">
        <v>5201</v>
      </c>
      <c r="F648" s="2" t="s">
        <v>5201</v>
      </c>
      <c r="G648" s="2" t="s">
        <v>5201</v>
      </c>
      <c r="H648" s="2">
        <v>106331.2448</v>
      </c>
      <c r="I648" s="2">
        <v>90587.512612229999</v>
      </c>
      <c r="J648" s="2" t="s">
        <v>5201</v>
      </c>
      <c r="K648" s="2" t="s">
        <v>5201</v>
      </c>
      <c r="L648" s="2" t="s">
        <v>5201</v>
      </c>
      <c r="M648" s="2" t="s">
        <v>5201</v>
      </c>
      <c r="N648" s="2" t="s">
        <v>5201</v>
      </c>
      <c r="O648" s="2" t="s">
        <v>5201</v>
      </c>
      <c r="P648" s="2" t="s">
        <v>5201</v>
      </c>
      <c r="Q648" s="2" t="s">
        <v>5201</v>
      </c>
      <c r="R648" s="2" t="s">
        <v>5201</v>
      </c>
      <c r="S648" s="2">
        <v>89512.019100000005</v>
      </c>
      <c r="T648" s="2" t="s">
        <v>5201</v>
      </c>
      <c r="U648" s="2" t="s">
        <v>5201</v>
      </c>
      <c r="V648" s="2">
        <v>83929.820592000004</v>
      </c>
      <c r="W648" s="2">
        <f t="shared" si="298"/>
        <v>83929.820592000004</v>
      </c>
      <c r="X648" s="2">
        <v>49045.548918</v>
      </c>
      <c r="Y648" s="2">
        <v>66959.839999999997</v>
      </c>
      <c r="Z648" s="2" t="s">
        <v>5201</v>
      </c>
      <c r="AA648" s="2" t="s">
        <v>5201</v>
      </c>
      <c r="AB648" s="2" t="s">
        <v>5201</v>
      </c>
      <c r="AC648" s="2" t="s">
        <v>5201</v>
      </c>
      <c r="AD648" s="2" t="s">
        <v>5201</v>
      </c>
      <c r="AE648" s="2" t="s">
        <v>5201</v>
      </c>
      <c r="AF648" s="2" t="s">
        <v>5201</v>
      </c>
      <c r="AG648" s="2" t="s">
        <v>5201</v>
      </c>
      <c r="AH648" s="2" t="s">
        <v>5201</v>
      </c>
      <c r="AI648" s="2" t="s">
        <v>5201</v>
      </c>
      <c r="AJ648" s="2" t="s">
        <v>5201</v>
      </c>
      <c r="AK648" s="2" t="s">
        <v>5201</v>
      </c>
      <c r="AL648" s="2" t="s">
        <v>5201</v>
      </c>
      <c r="AM648" s="2">
        <f t="shared" si="299"/>
        <v>49045.548918</v>
      </c>
      <c r="AN648" s="2" t="s">
        <v>5201</v>
      </c>
      <c r="AO648" s="2" t="s">
        <v>5201</v>
      </c>
      <c r="AP648" s="2" t="s">
        <v>5201</v>
      </c>
      <c r="AQ648" s="2" t="s">
        <v>5201</v>
      </c>
      <c r="AR648" s="2" cm="1">
        <f t="array" ref="AR648">MIN(_xlfn._xlws.FILTER(E648:AQ648,E648:AQ648&lt;&gt;0))</f>
        <v>49045.548918</v>
      </c>
      <c r="AS648" s="2">
        <f t="shared" si="300"/>
        <v>106331.2448</v>
      </c>
    </row>
    <row r="649" spans="1:45" s="1" customFormat="1" x14ac:dyDescent="0.25">
      <c r="A649" s="5" t="s">
        <v>4596</v>
      </c>
      <c r="B649" s="1" t="s">
        <v>3257</v>
      </c>
      <c r="C649" s="1" t="s">
        <v>3528</v>
      </c>
      <c r="D649" s="2"/>
      <c r="E649" s="2" t="s">
        <v>5201</v>
      </c>
      <c r="F649" s="2" t="s">
        <v>5201</v>
      </c>
      <c r="G649" s="2" t="s">
        <v>5201</v>
      </c>
      <c r="H649" s="2">
        <v>135792.11839999998</v>
      </c>
      <c r="I649" s="2">
        <v>123042.96643903998</v>
      </c>
      <c r="J649" s="2" t="s">
        <v>5201</v>
      </c>
      <c r="K649" s="2" t="s">
        <v>5201</v>
      </c>
      <c r="L649" s="2" t="s">
        <v>5201</v>
      </c>
      <c r="M649" s="2" t="s">
        <v>5201</v>
      </c>
      <c r="N649" s="2" t="s">
        <v>5201</v>
      </c>
      <c r="O649" s="2" t="s">
        <v>5201</v>
      </c>
      <c r="P649" s="2" t="s">
        <v>5201</v>
      </c>
      <c r="Q649" s="2" t="s">
        <v>5201</v>
      </c>
      <c r="R649" s="2" t="s">
        <v>5201</v>
      </c>
      <c r="S649" s="2">
        <v>114567.6357</v>
      </c>
      <c r="T649" s="2" t="s">
        <v>5201</v>
      </c>
      <c r="U649" s="2" t="s">
        <v>5201</v>
      </c>
      <c r="V649" s="2">
        <v>110877.15168000001</v>
      </c>
      <c r="W649" s="2">
        <f t="shared" si="298"/>
        <v>110877.15168000001</v>
      </c>
      <c r="X649" s="2">
        <v>64792.593720000004</v>
      </c>
      <c r="Y649" s="2">
        <v>85720.14</v>
      </c>
      <c r="Z649" s="2" t="s">
        <v>5201</v>
      </c>
      <c r="AA649" s="2" t="s">
        <v>5201</v>
      </c>
      <c r="AB649" s="2" t="s">
        <v>5201</v>
      </c>
      <c r="AC649" s="2" t="s">
        <v>5201</v>
      </c>
      <c r="AD649" s="2" t="s">
        <v>5201</v>
      </c>
      <c r="AE649" s="2" t="s">
        <v>5201</v>
      </c>
      <c r="AF649" s="2" t="s">
        <v>5201</v>
      </c>
      <c r="AG649" s="2" t="s">
        <v>5201</v>
      </c>
      <c r="AH649" s="2" t="s">
        <v>5201</v>
      </c>
      <c r="AI649" s="2" t="s">
        <v>5201</v>
      </c>
      <c r="AJ649" s="2" t="s">
        <v>5201</v>
      </c>
      <c r="AK649" s="2" t="s">
        <v>5201</v>
      </c>
      <c r="AL649" s="2" t="s">
        <v>5201</v>
      </c>
      <c r="AM649" s="2">
        <f t="shared" si="299"/>
        <v>64792.593720000004</v>
      </c>
      <c r="AN649" s="2" t="s">
        <v>5201</v>
      </c>
      <c r="AO649" s="2" t="s">
        <v>5201</v>
      </c>
      <c r="AP649" s="2" t="s">
        <v>5201</v>
      </c>
      <c r="AQ649" s="2" t="s">
        <v>5201</v>
      </c>
      <c r="AR649" s="2" cm="1">
        <f t="array" ref="AR649">MIN(_xlfn._xlws.FILTER(E649:AQ649,E649:AQ649&lt;&gt;0))</f>
        <v>64792.593720000004</v>
      </c>
      <c r="AS649" s="2">
        <f t="shared" si="300"/>
        <v>135792.11839999998</v>
      </c>
    </row>
    <row r="650" spans="1:45" s="1" customFormat="1" x14ac:dyDescent="0.25">
      <c r="A650" s="5" t="s">
        <v>4596</v>
      </c>
      <c r="B650" s="1" t="s">
        <v>3257</v>
      </c>
      <c r="C650" s="1" t="s">
        <v>3529</v>
      </c>
      <c r="D650" s="2"/>
      <c r="E650" s="2" t="s">
        <v>5201</v>
      </c>
      <c r="F650" s="2" t="s">
        <v>5201</v>
      </c>
      <c r="G650" s="2" t="s">
        <v>5201</v>
      </c>
      <c r="H650" s="2">
        <v>204501.66080000001</v>
      </c>
      <c r="I650" s="2">
        <v>195877.47292813996</v>
      </c>
      <c r="J650" s="2" t="s">
        <v>5201</v>
      </c>
      <c r="K650" s="2" t="s">
        <v>5201</v>
      </c>
      <c r="L650" s="2" t="s">
        <v>5201</v>
      </c>
      <c r="M650" s="2" t="s">
        <v>5201</v>
      </c>
      <c r="N650" s="2" t="s">
        <v>5201</v>
      </c>
      <c r="O650" s="2" t="s">
        <v>5201</v>
      </c>
      <c r="P650" s="2" t="s">
        <v>5201</v>
      </c>
      <c r="Q650" s="2" t="s">
        <v>5201</v>
      </c>
      <c r="R650" s="2" t="s">
        <v>5201</v>
      </c>
      <c r="S650" s="2">
        <v>187421.8437</v>
      </c>
      <c r="T650" s="2" t="s">
        <v>5201</v>
      </c>
      <c r="U650" s="2" t="s">
        <v>5201</v>
      </c>
      <c r="V650" s="2">
        <v>185938.09391999998</v>
      </c>
      <c r="W650" s="2">
        <f t="shared" si="298"/>
        <v>185938.09391999998</v>
      </c>
      <c r="X650" s="2">
        <v>108655.49118</v>
      </c>
      <c r="Y650" s="2">
        <v>138393.29</v>
      </c>
      <c r="Z650" s="2" t="s">
        <v>5201</v>
      </c>
      <c r="AA650" s="2" t="s">
        <v>5201</v>
      </c>
      <c r="AB650" s="2" t="s">
        <v>5201</v>
      </c>
      <c r="AC650" s="2" t="s">
        <v>5201</v>
      </c>
      <c r="AD650" s="2" t="s">
        <v>5201</v>
      </c>
      <c r="AE650" s="2" t="s">
        <v>5201</v>
      </c>
      <c r="AF650" s="2" t="s">
        <v>5201</v>
      </c>
      <c r="AG650" s="2" t="s">
        <v>5201</v>
      </c>
      <c r="AH650" s="2" t="s">
        <v>5201</v>
      </c>
      <c r="AI650" s="2" t="s">
        <v>5201</v>
      </c>
      <c r="AJ650" s="2" t="s">
        <v>5201</v>
      </c>
      <c r="AK650" s="2" t="s">
        <v>5201</v>
      </c>
      <c r="AL650" s="2" t="s">
        <v>5201</v>
      </c>
      <c r="AM650" s="2">
        <f t="shared" si="299"/>
        <v>108655.49118</v>
      </c>
      <c r="AN650" s="2" t="s">
        <v>5201</v>
      </c>
      <c r="AO650" s="2" t="s">
        <v>5201</v>
      </c>
      <c r="AP650" s="2" t="s">
        <v>5201</v>
      </c>
      <c r="AQ650" s="2" t="s">
        <v>5201</v>
      </c>
      <c r="AR650" s="2" cm="1">
        <f t="array" ref="AR650">MIN(_xlfn._xlws.FILTER(E650:AQ650,E650:AQ650&lt;&gt;0))</f>
        <v>108655.49118</v>
      </c>
      <c r="AS650" s="2">
        <f t="shared" si="300"/>
        <v>204501.66080000001</v>
      </c>
    </row>
    <row r="651" spans="1:45" s="1" customFormat="1" x14ac:dyDescent="0.25">
      <c r="A651" s="5" t="s">
        <v>4597</v>
      </c>
      <c r="B651" s="1" t="s">
        <v>3257</v>
      </c>
      <c r="C651" s="1" t="s">
        <v>3530</v>
      </c>
      <c r="D651" s="2"/>
      <c r="E651" s="2" t="s">
        <v>5201</v>
      </c>
      <c r="F651" s="2" t="s">
        <v>5201</v>
      </c>
      <c r="G651" s="2" t="s">
        <v>5201</v>
      </c>
      <c r="H651" s="2">
        <v>79860.003200000006</v>
      </c>
      <c r="I651" s="2">
        <v>69331.18409540999</v>
      </c>
      <c r="J651" s="2" t="s">
        <v>5201</v>
      </c>
      <c r="K651" s="2" t="s">
        <v>5201</v>
      </c>
      <c r="L651" s="2" t="s">
        <v>5201</v>
      </c>
      <c r="M651" s="2" t="s">
        <v>5201</v>
      </c>
      <c r="N651" s="2" t="s">
        <v>5201</v>
      </c>
      <c r="O651" s="2" t="s">
        <v>5201</v>
      </c>
      <c r="P651" s="2" t="s">
        <v>5201</v>
      </c>
      <c r="Q651" s="2" t="s">
        <v>5201</v>
      </c>
      <c r="R651" s="2" t="s">
        <v>5201</v>
      </c>
      <c r="S651" s="2">
        <v>60406.2837</v>
      </c>
      <c r="T651" s="2" t="s">
        <v>5201</v>
      </c>
      <c r="U651" s="2" t="s">
        <v>5201</v>
      </c>
      <c r="V651" s="2">
        <v>61152.781439999999</v>
      </c>
      <c r="W651" s="2">
        <f t="shared" si="298"/>
        <v>61152.781439999999</v>
      </c>
      <c r="X651" s="2">
        <v>35735.47176</v>
      </c>
      <c r="Y651" s="2">
        <v>48776.78</v>
      </c>
      <c r="Z651" s="2" t="s">
        <v>5201</v>
      </c>
      <c r="AA651" s="2" t="s">
        <v>5201</v>
      </c>
      <c r="AB651" s="2" t="s">
        <v>5201</v>
      </c>
      <c r="AC651" s="2" t="s">
        <v>5201</v>
      </c>
      <c r="AD651" s="2" t="s">
        <v>5201</v>
      </c>
      <c r="AE651" s="2" t="s">
        <v>5201</v>
      </c>
      <c r="AF651" s="2" t="s">
        <v>5201</v>
      </c>
      <c r="AG651" s="2" t="s">
        <v>5201</v>
      </c>
      <c r="AH651" s="2" t="s">
        <v>5201</v>
      </c>
      <c r="AI651" s="2" t="s">
        <v>5201</v>
      </c>
      <c r="AJ651" s="2" t="s">
        <v>5201</v>
      </c>
      <c r="AK651" s="2" t="s">
        <v>5201</v>
      </c>
      <c r="AL651" s="2" t="s">
        <v>5201</v>
      </c>
      <c r="AM651" s="2">
        <f t="shared" si="299"/>
        <v>35735.47176</v>
      </c>
      <c r="AN651" s="2" t="s">
        <v>5201</v>
      </c>
      <c r="AO651" s="2" t="s">
        <v>5201</v>
      </c>
      <c r="AP651" s="2" t="s">
        <v>5201</v>
      </c>
      <c r="AQ651" s="2" t="s">
        <v>5201</v>
      </c>
      <c r="AR651" s="2" cm="1">
        <f t="array" ref="AR651">MIN(_xlfn._xlws.FILTER(E651:AQ651,E651:AQ651&lt;&gt;0))</f>
        <v>35735.47176</v>
      </c>
      <c r="AS651" s="2">
        <f t="shared" si="300"/>
        <v>79860.003200000006</v>
      </c>
    </row>
    <row r="652" spans="1:45" s="1" customFormat="1" x14ac:dyDescent="0.25">
      <c r="A652" s="5" t="s">
        <v>4597</v>
      </c>
      <c r="B652" s="1" t="s">
        <v>3257</v>
      </c>
      <c r="C652" s="1" t="s">
        <v>3531</v>
      </c>
      <c r="D652" s="2"/>
      <c r="E652" s="2" t="s">
        <v>5201</v>
      </c>
      <c r="F652" s="2" t="s">
        <v>5201</v>
      </c>
      <c r="G652" s="2" t="s">
        <v>5201</v>
      </c>
      <c r="H652" s="2">
        <v>92962.390400000004</v>
      </c>
      <c r="I652" s="2">
        <v>76179.984386199998</v>
      </c>
      <c r="J652" s="2" t="s">
        <v>5201</v>
      </c>
      <c r="K652" s="2" t="s">
        <v>5201</v>
      </c>
      <c r="L652" s="2" t="s">
        <v>5201</v>
      </c>
      <c r="M652" s="2" t="s">
        <v>5201</v>
      </c>
      <c r="N652" s="2" t="s">
        <v>5201</v>
      </c>
      <c r="O652" s="2" t="s">
        <v>5201</v>
      </c>
      <c r="P652" s="2" t="s">
        <v>5201</v>
      </c>
      <c r="Q652" s="2" t="s">
        <v>5201</v>
      </c>
      <c r="R652" s="2" t="s">
        <v>5201</v>
      </c>
      <c r="S652" s="2">
        <v>73894.697100000005</v>
      </c>
      <c r="T652" s="2" t="s">
        <v>5201</v>
      </c>
      <c r="U652" s="2" t="s">
        <v>5201</v>
      </c>
      <c r="V652" s="2">
        <v>67082.617440000002</v>
      </c>
      <c r="W652" s="2">
        <f t="shared" si="298"/>
        <v>67082.617440000002</v>
      </c>
      <c r="X652" s="2">
        <v>39200.653259999999</v>
      </c>
      <c r="Y652" s="2">
        <v>54116.25</v>
      </c>
      <c r="Z652" s="2" t="s">
        <v>5201</v>
      </c>
      <c r="AA652" s="2" t="s">
        <v>5201</v>
      </c>
      <c r="AB652" s="2" t="s">
        <v>5201</v>
      </c>
      <c r="AC652" s="2" t="s">
        <v>5201</v>
      </c>
      <c r="AD652" s="2" t="s">
        <v>5201</v>
      </c>
      <c r="AE652" s="2" t="s">
        <v>5201</v>
      </c>
      <c r="AF652" s="2" t="s">
        <v>5201</v>
      </c>
      <c r="AG652" s="2" t="s">
        <v>5201</v>
      </c>
      <c r="AH652" s="2" t="s">
        <v>5201</v>
      </c>
      <c r="AI652" s="2" t="s">
        <v>5201</v>
      </c>
      <c r="AJ652" s="2" t="s">
        <v>5201</v>
      </c>
      <c r="AK652" s="2" t="s">
        <v>5201</v>
      </c>
      <c r="AL652" s="2" t="s">
        <v>5201</v>
      </c>
      <c r="AM652" s="2">
        <f t="shared" si="299"/>
        <v>39200.653259999999</v>
      </c>
      <c r="AN652" s="2" t="s">
        <v>5201</v>
      </c>
      <c r="AO652" s="2" t="s">
        <v>5201</v>
      </c>
      <c r="AP652" s="2" t="s">
        <v>5201</v>
      </c>
      <c r="AQ652" s="2" t="s">
        <v>5201</v>
      </c>
      <c r="AR652" s="2" cm="1">
        <f t="array" ref="AR652">MIN(_xlfn._xlws.FILTER(E652:AQ652,E652:AQ652&lt;&gt;0))</f>
        <v>39200.653259999999</v>
      </c>
      <c r="AS652" s="2">
        <f t="shared" si="300"/>
        <v>92962.390400000004</v>
      </c>
    </row>
    <row r="653" spans="1:45" s="1" customFormat="1" x14ac:dyDescent="0.25">
      <c r="A653" s="5" t="s">
        <v>4597</v>
      </c>
      <c r="B653" s="1" t="s">
        <v>3257</v>
      </c>
      <c r="C653" s="1" t="s">
        <v>3532</v>
      </c>
      <c r="D653" s="2"/>
      <c r="E653" s="2" t="s">
        <v>5201</v>
      </c>
      <c r="F653" s="2" t="s">
        <v>5201</v>
      </c>
      <c r="G653" s="2" t="s">
        <v>5201</v>
      </c>
      <c r="H653" s="2">
        <v>113985.136</v>
      </c>
      <c r="I653" s="2">
        <v>101167.29746556</v>
      </c>
      <c r="J653" s="2" t="s">
        <v>5201</v>
      </c>
      <c r="K653" s="2" t="s">
        <v>5201</v>
      </c>
      <c r="L653" s="2" t="s">
        <v>5201</v>
      </c>
      <c r="M653" s="2" t="s">
        <v>5201</v>
      </c>
      <c r="N653" s="2" t="s">
        <v>5201</v>
      </c>
      <c r="O653" s="2" t="s">
        <v>5201</v>
      </c>
      <c r="P653" s="2" t="s">
        <v>5201</v>
      </c>
      <c r="Q653" s="2" t="s">
        <v>5201</v>
      </c>
      <c r="R653" s="2" t="s">
        <v>5201</v>
      </c>
      <c r="S653" s="2">
        <v>90780.17760000001</v>
      </c>
      <c r="T653" s="2" t="s">
        <v>5201</v>
      </c>
      <c r="U653" s="2" t="s">
        <v>5201</v>
      </c>
      <c r="V653" s="2">
        <v>94133.451119999998</v>
      </c>
      <c r="W653" s="2">
        <f t="shared" si="298"/>
        <v>94133.451119999998</v>
      </c>
      <c r="X653" s="2">
        <v>55008.181230000002</v>
      </c>
      <c r="Y653" s="2">
        <v>68258.63</v>
      </c>
      <c r="Z653" s="2" t="s">
        <v>5201</v>
      </c>
      <c r="AA653" s="2" t="s">
        <v>5201</v>
      </c>
      <c r="AB653" s="2" t="s">
        <v>5201</v>
      </c>
      <c r="AC653" s="2" t="s">
        <v>5201</v>
      </c>
      <c r="AD653" s="2" t="s">
        <v>5201</v>
      </c>
      <c r="AE653" s="2" t="s">
        <v>5201</v>
      </c>
      <c r="AF653" s="2" t="s">
        <v>5201</v>
      </c>
      <c r="AG653" s="2" t="s">
        <v>5201</v>
      </c>
      <c r="AH653" s="2" t="s">
        <v>5201</v>
      </c>
      <c r="AI653" s="2" t="s">
        <v>5201</v>
      </c>
      <c r="AJ653" s="2" t="s">
        <v>5201</v>
      </c>
      <c r="AK653" s="2" t="s">
        <v>5201</v>
      </c>
      <c r="AL653" s="2" t="s">
        <v>5201</v>
      </c>
      <c r="AM653" s="2">
        <f t="shared" si="299"/>
        <v>55008.181230000002</v>
      </c>
      <c r="AN653" s="2" t="s">
        <v>5201</v>
      </c>
      <c r="AO653" s="2" t="s">
        <v>5201</v>
      </c>
      <c r="AP653" s="2" t="s">
        <v>5201</v>
      </c>
      <c r="AQ653" s="2" t="s">
        <v>5201</v>
      </c>
      <c r="AR653" s="2" cm="1">
        <f t="array" ref="AR653">MIN(_xlfn._xlws.FILTER(E653:AQ653,E653:AQ653&lt;&gt;0))</f>
        <v>55008.181230000002</v>
      </c>
      <c r="AS653" s="2">
        <f t="shared" si="300"/>
        <v>113985.136</v>
      </c>
    </row>
    <row r="654" spans="1:45" s="1" customFormat="1" x14ac:dyDescent="0.25">
      <c r="A654" s="5" t="s">
        <v>4597</v>
      </c>
      <c r="B654" s="1" t="s">
        <v>3257</v>
      </c>
      <c r="C654" s="1" t="s">
        <v>3533</v>
      </c>
      <c r="D654" s="2"/>
      <c r="E654" s="2" t="s">
        <v>5201</v>
      </c>
      <c r="F654" s="2" t="s">
        <v>5201</v>
      </c>
      <c r="G654" s="2" t="s">
        <v>5201</v>
      </c>
      <c r="H654" s="2">
        <v>176368.7904</v>
      </c>
      <c r="I654" s="2">
        <v>182284.86635560999</v>
      </c>
      <c r="J654" s="2" t="s">
        <v>5201</v>
      </c>
      <c r="K654" s="2" t="s">
        <v>5201</v>
      </c>
      <c r="L654" s="2" t="s">
        <v>5201</v>
      </c>
      <c r="M654" s="2" t="s">
        <v>5201</v>
      </c>
      <c r="N654" s="2" t="s">
        <v>5201</v>
      </c>
      <c r="O654" s="2" t="s">
        <v>5201</v>
      </c>
      <c r="P654" s="2" t="s">
        <v>5201</v>
      </c>
      <c r="Q654" s="2" t="s">
        <v>5201</v>
      </c>
      <c r="R654" s="2" t="s">
        <v>5201</v>
      </c>
      <c r="S654" s="2">
        <v>140735.63699999999</v>
      </c>
      <c r="T654" s="2" t="s">
        <v>5201</v>
      </c>
      <c r="U654" s="2" t="s">
        <v>5201</v>
      </c>
      <c r="V654" s="2">
        <v>165390.67310399999</v>
      </c>
      <c r="W654" s="2">
        <f t="shared" si="298"/>
        <v>165390.67310399999</v>
      </c>
      <c r="X654" s="2">
        <v>96648.322265999988</v>
      </c>
      <c r="Y654" s="2">
        <v>120498.84999999999</v>
      </c>
      <c r="Z654" s="2" t="s">
        <v>5201</v>
      </c>
      <c r="AA654" s="2" t="s">
        <v>5201</v>
      </c>
      <c r="AB654" s="2" t="s">
        <v>5201</v>
      </c>
      <c r="AC654" s="2" t="s">
        <v>5201</v>
      </c>
      <c r="AD654" s="2" t="s">
        <v>5201</v>
      </c>
      <c r="AE654" s="2" t="s">
        <v>5201</v>
      </c>
      <c r="AF654" s="2" t="s">
        <v>5201</v>
      </c>
      <c r="AG654" s="2" t="s">
        <v>5201</v>
      </c>
      <c r="AH654" s="2" t="s">
        <v>5201</v>
      </c>
      <c r="AI654" s="2" t="s">
        <v>5201</v>
      </c>
      <c r="AJ654" s="2" t="s">
        <v>5201</v>
      </c>
      <c r="AK654" s="2" t="s">
        <v>5201</v>
      </c>
      <c r="AL654" s="2" t="s">
        <v>5201</v>
      </c>
      <c r="AM654" s="2">
        <f t="shared" si="299"/>
        <v>96648.322265999988</v>
      </c>
      <c r="AN654" s="2" t="s">
        <v>5201</v>
      </c>
      <c r="AO654" s="2" t="s">
        <v>5201</v>
      </c>
      <c r="AP654" s="2" t="s">
        <v>5201</v>
      </c>
      <c r="AQ654" s="2" t="s">
        <v>5201</v>
      </c>
      <c r="AR654" s="2" cm="1">
        <f t="array" ref="AR654">MIN(_xlfn._xlws.FILTER(E654:AQ654,E654:AQ654&lt;&gt;0))</f>
        <v>96648.322265999988</v>
      </c>
      <c r="AS654" s="2">
        <f t="shared" si="300"/>
        <v>182284.86635560999</v>
      </c>
    </row>
    <row r="655" spans="1:45" s="1" customFormat="1" x14ac:dyDescent="0.25">
      <c r="A655" s="5" t="s">
        <v>4598</v>
      </c>
      <c r="B655" s="1" t="s">
        <v>3257</v>
      </c>
      <c r="C655" s="1" t="s">
        <v>3534</v>
      </c>
      <c r="D655" s="2"/>
      <c r="E655" s="2" t="s">
        <v>5201</v>
      </c>
      <c r="F655" s="2" t="s">
        <v>5201</v>
      </c>
      <c r="G655" s="2" t="s">
        <v>5201</v>
      </c>
      <c r="H655" s="2">
        <v>87628.713600000003</v>
      </c>
      <c r="I655" s="2">
        <v>64496.224309049991</v>
      </c>
      <c r="J655" s="2" t="s">
        <v>5201</v>
      </c>
      <c r="K655" s="2" t="s">
        <v>5201</v>
      </c>
      <c r="L655" s="2" t="s">
        <v>5201</v>
      </c>
      <c r="M655" s="2" t="s">
        <v>5201</v>
      </c>
      <c r="N655" s="2" t="s">
        <v>5201</v>
      </c>
      <c r="O655" s="2" t="s">
        <v>5201</v>
      </c>
      <c r="P655" s="2" t="s">
        <v>5201</v>
      </c>
      <c r="Q655" s="2" t="s">
        <v>5201</v>
      </c>
      <c r="R655" s="2" t="s">
        <v>5201</v>
      </c>
      <c r="S655" s="2">
        <v>78555.928499999995</v>
      </c>
      <c r="T655" s="2" t="s">
        <v>5201</v>
      </c>
      <c r="U655" s="2" t="s">
        <v>5201</v>
      </c>
      <c r="V655" s="2">
        <v>80721.240239999999</v>
      </c>
      <c r="W655" s="2">
        <f t="shared" si="298"/>
        <v>80721.240239999999</v>
      </c>
      <c r="X655" s="2">
        <v>47170.57071</v>
      </c>
      <c r="Y655" s="2">
        <v>47766.61</v>
      </c>
      <c r="Z655" s="2" t="s">
        <v>5201</v>
      </c>
      <c r="AA655" s="2" t="s">
        <v>5201</v>
      </c>
      <c r="AB655" s="2" t="s">
        <v>5201</v>
      </c>
      <c r="AC655" s="2" t="s">
        <v>5201</v>
      </c>
      <c r="AD655" s="2" t="s">
        <v>5201</v>
      </c>
      <c r="AE655" s="2" t="s">
        <v>5201</v>
      </c>
      <c r="AF655" s="2" t="s">
        <v>5201</v>
      </c>
      <c r="AG655" s="2" t="s">
        <v>5201</v>
      </c>
      <c r="AH655" s="2" t="s">
        <v>5201</v>
      </c>
      <c r="AI655" s="2" t="s">
        <v>5201</v>
      </c>
      <c r="AJ655" s="2" t="s">
        <v>5201</v>
      </c>
      <c r="AK655" s="2" t="s">
        <v>5201</v>
      </c>
      <c r="AL655" s="2" t="s">
        <v>5201</v>
      </c>
      <c r="AM655" s="2">
        <f t="shared" si="299"/>
        <v>47170.57071</v>
      </c>
      <c r="AN655" s="2" t="s">
        <v>5201</v>
      </c>
      <c r="AO655" s="2" t="s">
        <v>5201</v>
      </c>
      <c r="AP655" s="2" t="s">
        <v>5201</v>
      </c>
      <c r="AQ655" s="2" t="s">
        <v>5201</v>
      </c>
      <c r="AR655" s="2" cm="1">
        <f t="array" ref="AR655">MIN(_xlfn._xlws.FILTER(E655:AQ655,E655:AQ655&lt;&gt;0))</f>
        <v>47170.57071</v>
      </c>
      <c r="AS655" s="2">
        <f t="shared" si="300"/>
        <v>87628.713600000003</v>
      </c>
    </row>
    <row r="656" spans="1:45" s="1" customFormat="1" x14ac:dyDescent="0.25">
      <c r="A656" s="5" t="s">
        <v>4598</v>
      </c>
      <c r="B656" s="1" t="s">
        <v>3257</v>
      </c>
      <c r="C656" s="1" t="s">
        <v>3535</v>
      </c>
      <c r="D656" s="2"/>
      <c r="E656" s="2" t="s">
        <v>5201</v>
      </c>
      <c r="F656" s="2" t="s">
        <v>5201</v>
      </c>
      <c r="G656" s="2" t="s">
        <v>5201</v>
      </c>
      <c r="H656" s="2">
        <v>95679.055999999997</v>
      </c>
      <c r="I656" s="2">
        <v>74363.826869509998</v>
      </c>
      <c r="J656" s="2" t="s">
        <v>5201</v>
      </c>
      <c r="K656" s="2" t="s">
        <v>5201</v>
      </c>
      <c r="L656" s="2" t="s">
        <v>5201</v>
      </c>
      <c r="M656" s="2" t="s">
        <v>5201</v>
      </c>
      <c r="N656" s="2" t="s">
        <v>5201</v>
      </c>
      <c r="O656" s="2" t="s">
        <v>5201</v>
      </c>
      <c r="P656" s="2" t="s">
        <v>5201</v>
      </c>
      <c r="Q656" s="2" t="s">
        <v>5201</v>
      </c>
      <c r="R656" s="2" t="s">
        <v>5201</v>
      </c>
      <c r="S656" s="2">
        <v>78825.536999999997</v>
      </c>
      <c r="T656" s="2" t="s">
        <v>5201</v>
      </c>
      <c r="U656" s="2" t="s">
        <v>5201</v>
      </c>
      <c r="V656" s="2">
        <v>84082.918176000006</v>
      </c>
      <c r="W656" s="2">
        <f t="shared" si="298"/>
        <v>84082.918176000006</v>
      </c>
      <c r="X656" s="2">
        <v>49135.013604</v>
      </c>
      <c r="Y656" s="2">
        <v>54549.18</v>
      </c>
      <c r="Z656" s="2" t="s">
        <v>5201</v>
      </c>
      <c r="AA656" s="2" t="s">
        <v>5201</v>
      </c>
      <c r="AB656" s="2" t="s">
        <v>5201</v>
      </c>
      <c r="AC656" s="2" t="s">
        <v>5201</v>
      </c>
      <c r="AD656" s="2" t="s">
        <v>5201</v>
      </c>
      <c r="AE656" s="2" t="s">
        <v>5201</v>
      </c>
      <c r="AF656" s="2" t="s">
        <v>5201</v>
      </c>
      <c r="AG656" s="2" t="s">
        <v>5201</v>
      </c>
      <c r="AH656" s="2" t="s">
        <v>5201</v>
      </c>
      <c r="AI656" s="2" t="s">
        <v>5201</v>
      </c>
      <c r="AJ656" s="2" t="s">
        <v>5201</v>
      </c>
      <c r="AK656" s="2" t="s">
        <v>5201</v>
      </c>
      <c r="AL656" s="2" t="s">
        <v>5201</v>
      </c>
      <c r="AM656" s="2">
        <f t="shared" si="299"/>
        <v>49135.013604</v>
      </c>
      <c r="AN656" s="2" t="s">
        <v>5201</v>
      </c>
      <c r="AO656" s="2" t="s">
        <v>5201</v>
      </c>
      <c r="AP656" s="2" t="s">
        <v>5201</v>
      </c>
      <c r="AQ656" s="2" t="s">
        <v>5201</v>
      </c>
      <c r="AR656" s="2" cm="1">
        <f t="array" ref="AR656">MIN(_xlfn._xlws.FILTER(E656:AQ656,E656:AQ656&lt;&gt;0))</f>
        <v>49135.013604</v>
      </c>
      <c r="AS656" s="2">
        <f t="shared" si="300"/>
        <v>95679.055999999997</v>
      </c>
    </row>
    <row r="657" spans="1:45" s="1" customFormat="1" x14ac:dyDescent="0.25">
      <c r="A657" s="5" t="s">
        <v>4598</v>
      </c>
      <c r="B657" s="1" t="s">
        <v>3257</v>
      </c>
      <c r="C657" s="1" t="s">
        <v>3536</v>
      </c>
      <c r="D657" s="2"/>
      <c r="E657" s="2" t="s">
        <v>5201</v>
      </c>
      <c r="F657" s="2" t="s">
        <v>5201</v>
      </c>
      <c r="G657" s="2" t="s">
        <v>5201</v>
      </c>
      <c r="H657" s="2">
        <v>115956.56</v>
      </c>
      <c r="I657" s="2">
        <v>94174.734677209999</v>
      </c>
      <c r="J657" s="2" t="s">
        <v>5201</v>
      </c>
      <c r="K657" s="2" t="s">
        <v>5201</v>
      </c>
      <c r="L657" s="2" t="s">
        <v>5201</v>
      </c>
      <c r="M657" s="2" t="s">
        <v>5201</v>
      </c>
      <c r="N657" s="2" t="s">
        <v>5201</v>
      </c>
      <c r="O657" s="2" t="s">
        <v>5201</v>
      </c>
      <c r="P657" s="2" t="s">
        <v>5201</v>
      </c>
      <c r="Q657" s="2" t="s">
        <v>5201</v>
      </c>
      <c r="R657" s="2" t="s">
        <v>5201</v>
      </c>
      <c r="S657" s="2">
        <v>97087.01939999999</v>
      </c>
      <c r="T657" s="2" t="s">
        <v>5201</v>
      </c>
      <c r="U657" s="2" t="s">
        <v>5201</v>
      </c>
      <c r="V657" s="2">
        <v>89493.084911999991</v>
      </c>
      <c r="W657" s="2">
        <f t="shared" si="298"/>
        <v>89493.084911999991</v>
      </c>
      <c r="X657" s="2">
        <v>52296.519197999995</v>
      </c>
      <c r="Y657" s="2">
        <v>66671.22</v>
      </c>
      <c r="Z657" s="2" t="s">
        <v>5201</v>
      </c>
      <c r="AA657" s="2" t="s">
        <v>5201</v>
      </c>
      <c r="AB657" s="2" t="s">
        <v>5201</v>
      </c>
      <c r="AC657" s="2" t="s">
        <v>5201</v>
      </c>
      <c r="AD657" s="2" t="s">
        <v>5201</v>
      </c>
      <c r="AE657" s="2" t="s">
        <v>5201</v>
      </c>
      <c r="AF657" s="2" t="s">
        <v>5201</v>
      </c>
      <c r="AG657" s="2" t="s">
        <v>5201</v>
      </c>
      <c r="AH657" s="2" t="s">
        <v>5201</v>
      </c>
      <c r="AI657" s="2" t="s">
        <v>5201</v>
      </c>
      <c r="AJ657" s="2" t="s">
        <v>5201</v>
      </c>
      <c r="AK657" s="2" t="s">
        <v>5201</v>
      </c>
      <c r="AL657" s="2" t="s">
        <v>5201</v>
      </c>
      <c r="AM657" s="2">
        <f t="shared" si="299"/>
        <v>52296.519197999995</v>
      </c>
      <c r="AN657" s="2" t="s">
        <v>5201</v>
      </c>
      <c r="AO657" s="2" t="s">
        <v>5201</v>
      </c>
      <c r="AP657" s="2" t="s">
        <v>5201</v>
      </c>
      <c r="AQ657" s="2" t="s">
        <v>5201</v>
      </c>
      <c r="AR657" s="2" cm="1">
        <f t="array" ref="AR657">MIN(_xlfn._xlws.FILTER(E657:AQ657,E657:AQ657&lt;&gt;0))</f>
        <v>52296.519197999995</v>
      </c>
      <c r="AS657" s="2">
        <f t="shared" si="300"/>
        <v>115956.56</v>
      </c>
    </row>
    <row r="658" spans="1:45" s="1" customFormat="1" x14ac:dyDescent="0.25">
      <c r="A658" s="5" t="s">
        <v>4598</v>
      </c>
      <c r="B658" s="1" t="s">
        <v>3257</v>
      </c>
      <c r="C658" s="1" t="s">
        <v>3537</v>
      </c>
      <c r="D658" s="2"/>
      <c r="E658" s="2" t="s">
        <v>5201</v>
      </c>
      <c r="F658" s="2" t="s">
        <v>5201</v>
      </c>
      <c r="G658" s="2" t="s">
        <v>5201</v>
      </c>
      <c r="H658" s="2">
        <v>162445.3376</v>
      </c>
      <c r="I658" s="2">
        <v>151654.24470975</v>
      </c>
      <c r="J658" s="2" t="s">
        <v>5201</v>
      </c>
      <c r="K658" s="2" t="s">
        <v>5201</v>
      </c>
      <c r="L658" s="2" t="s">
        <v>5201</v>
      </c>
      <c r="M658" s="2" t="s">
        <v>5201</v>
      </c>
      <c r="N658" s="2" t="s">
        <v>5201</v>
      </c>
      <c r="O658" s="2" t="s">
        <v>5201</v>
      </c>
      <c r="P658" s="2" t="s">
        <v>5201</v>
      </c>
      <c r="Q658" s="2" t="s">
        <v>5201</v>
      </c>
      <c r="R658" s="2" t="s">
        <v>5201</v>
      </c>
      <c r="S658" s="2">
        <v>141326.77859999999</v>
      </c>
      <c r="T658" s="2" t="s">
        <v>5201</v>
      </c>
      <c r="U658" s="2" t="s">
        <v>5201</v>
      </c>
      <c r="V658" s="2">
        <v>136998.61833599998</v>
      </c>
      <c r="W658" s="2">
        <f t="shared" si="298"/>
        <v>136998.61833599998</v>
      </c>
      <c r="X658" s="2">
        <v>80057.033243999991</v>
      </c>
      <c r="Y658" s="2">
        <v>103903.2</v>
      </c>
      <c r="Z658" s="2" t="s">
        <v>5201</v>
      </c>
      <c r="AA658" s="2" t="s">
        <v>5201</v>
      </c>
      <c r="AB658" s="2" t="s">
        <v>5201</v>
      </c>
      <c r="AC658" s="2" t="s">
        <v>5201</v>
      </c>
      <c r="AD658" s="2" t="s">
        <v>5201</v>
      </c>
      <c r="AE658" s="2" t="s">
        <v>5201</v>
      </c>
      <c r="AF658" s="2" t="s">
        <v>5201</v>
      </c>
      <c r="AG658" s="2" t="s">
        <v>5201</v>
      </c>
      <c r="AH658" s="2" t="s">
        <v>5201</v>
      </c>
      <c r="AI658" s="2" t="s">
        <v>5201</v>
      </c>
      <c r="AJ658" s="2" t="s">
        <v>5201</v>
      </c>
      <c r="AK658" s="2" t="s">
        <v>5201</v>
      </c>
      <c r="AL658" s="2" t="s">
        <v>5201</v>
      </c>
      <c r="AM658" s="2">
        <f t="shared" si="299"/>
        <v>80057.033243999991</v>
      </c>
      <c r="AN658" s="2" t="s">
        <v>5201</v>
      </c>
      <c r="AO658" s="2" t="s">
        <v>5201</v>
      </c>
      <c r="AP658" s="2" t="s">
        <v>5201</v>
      </c>
      <c r="AQ658" s="2" t="s">
        <v>5201</v>
      </c>
      <c r="AR658" s="2" cm="1">
        <f t="array" ref="AR658">MIN(_xlfn._xlws.FILTER(E658:AQ658,E658:AQ658&lt;&gt;0))</f>
        <v>80057.033243999991</v>
      </c>
      <c r="AS658" s="2">
        <f t="shared" si="300"/>
        <v>162445.3376</v>
      </c>
    </row>
    <row r="659" spans="1:45" s="1" customFormat="1" x14ac:dyDescent="0.25">
      <c r="A659" s="5" t="s">
        <v>4599</v>
      </c>
      <c r="B659" s="1" t="s">
        <v>3257</v>
      </c>
      <c r="C659" s="1" t="s">
        <v>3538</v>
      </c>
      <c r="D659" s="2"/>
      <c r="E659" s="2" t="s">
        <v>5201</v>
      </c>
      <c r="F659" s="2" t="s">
        <v>5201</v>
      </c>
      <c r="G659" s="2" t="s">
        <v>5201</v>
      </c>
      <c r="H659" s="2">
        <v>73568.777600000001</v>
      </c>
      <c r="I659" s="2">
        <v>50520.766970489996</v>
      </c>
      <c r="J659" s="2" t="s">
        <v>5201</v>
      </c>
      <c r="K659" s="2" t="s">
        <v>5201</v>
      </c>
      <c r="L659" s="2" t="s">
        <v>5201</v>
      </c>
      <c r="M659" s="2" t="s">
        <v>5201</v>
      </c>
      <c r="N659" s="2" t="s">
        <v>5201</v>
      </c>
      <c r="O659" s="2" t="s">
        <v>5201</v>
      </c>
      <c r="P659" s="2" t="s">
        <v>5201</v>
      </c>
      <c r="Q659" s="2" t="s">
        <v>5201</v>
      </c>
      <c r="R659" s="2" t="s">
        <v>5201</v>
      </c>
      <c r="S659" s="2">
        <v>59986.892699999997</v>
      </c>
      <c r="T659" s="2" t="s">
        <v>5201</v>
      </c>
      <c r="U659" s="2" t="s">
        <v>5201</v>
      </c>
      <c r="V659" s="2">
        <v>50222.476463999999</v>
      </c>
      <c r="W659" s="2">
        <f t="shared" si="298"/>
        <v>50222.476463999999</v>
      </c>
      <c r="X659" s="2">
        <v>29348.197206000001</v>
      </c>
      <c r="Y659" s="2">
        <v>37087.67</v>
      </c>
      <c r="Z659" s="2" t="s">
        <v>5201</v>
      </c>
      <c r="AA659" s="2" t="s">
        <v>5201</v>
      </c>
      <c r="AB659" s="2" t="s">
        <v>5201</v>
      </c>
      <c r="AC659" s="2" t="s">
        <v>5201</v>
      </c>
      <c r="AD659" s="2" t="s">
        <v>5201</v>
      </c>
      <c r="AE659" s="2" t="s">
        <v>5201</v>
      </c>
      <c r="AF659" s="2" t="s">
        <v>5201</v>
      </c>
      <c r="AG659" s="2" t="s">
        <v>5201</v>
      </c>
      <c r="AH659" s="2" t="s">
        <v>5201</v>
      </c>
      <c r="AI659" s="2" t="s">
        <v>5201</v>
      </c>
      <c r="AJ659" s="2" t="s">
        <v>5201</v>
      </c>
      <c r="AK659" s="2" t="s">
        <v>5201</v>
      </c>
      <c r="AL659" s="2" t="s">
        <v>5201</v>
      </c>
      <c r="AM659" s="2">
        <f t="shared" si="299"/>
        <v>29348.197206000001</v>
      </c>
      <c r="AN659" s="2" t="s">
        <v>5201</v>
      </c>
      <c r="AO659" s="2" t="s">
        <v>5201</v>
      </c>
      <c r="AP659" s="2" t="s">
        <v>5201</v>
      </c>
      <c r="AQ659" s="2" t="s">
        <v>5201</v>
      </c>
      <c r="AR659" s="2" cm="1">
        <f t="array" ref="AR659">MIN(_xlfn._xlws.FILTER(E659:AQ659,E659:AQ659&lt;&gt;0))</f>
        <v>29348.197206000001</v>
      </c>
      <c r="AS659" s="2">
        <f t="shared" si="300"/>
        <v>73568.777600000001</v>
      </c>
    </row>
    <row r="660" spans="1:45" s="1" customFormat="1" x14ac:dyDescent="0.25">
      <c r="A660" s="5" t="s">
        <v>4599</v>
      </c>
      <c r="B660" s="1" t="s">
        <v>3257</v>
      </c>
      <c r="C660" s="1" t="s">
        <v>3539</v>
      </c>
      <c r="D660" s="2"/>
      <c r="E660" s="2" t="s">
        <v>5201</v>
      </c>
      <c r="F660" s="2" t="s">
        <v>5201</v>
      </c>
      <c r="G660" s="2" t="s">
        <v>5201</v>
      </c>
      <c r="H660" s="2">
        <v>81859.590400000001</v>
      </c>
      <c r="I660" s="2">
        <v>58308.972257629997</v>
      </c>
      <c r="J660" s="2" t="s">
        <v>5201</v>
      </c>
      <c r="K660" s="2" t="s">
        <v>5201</v>
      </c>
      <c r="L660" s="2" t="s">
        <v>5201</v>
      </c>
      <c r="M660" s="2" t="s">
        <v>5201</v>
      </c>
      <c r="N660" s="2" t="s">
        <v>5201</v>
      </c>
      <c r="O660" s="2" t="s">
        <v>5201</v>
      </c>
      <c r="P660" s="2" t="s">
        <v>5201</v>
      </c>
      <c r="Q660" s="2" t="s">
        <v>5201</v>
      </c>
      <c r="R660" s="2" t="s">
        <v>5201</v>
      </c>
      <c r="S660" s="2">
        <v>65137.4136</v>
      </c>
      <c r="T660" s="2" t="s">
        <v>5201</v>
      </c>
      <c r="U660" s="2" t="s">
        <v>5201</v>
      </c>
      <c r="V660" s="2">
        <v>56779.796928000003</v>
      </c>
      <c r="W660" s="2">
        <f t="shared" si="298"/>
        <v>56779.796928000003</v>
      </c>
      <c r="X660" s="2">
        <v>33180.057911999997</v>
      </c>
      <c r="Y660" s="2">
        <v>40984.04</v>
      </c>
      <c r="Z660" s="2" t="s">
        <v>5201</v>
      </c>
      <c r="AA660" s="2" t="s">
        <v>5201</v>
      </c>
      <c r="AB660" s="2" t="s">
        <v>5201</v>
      </c>
      <c r="AC660" s="2" t="s">
        <v>5201</v>
      </c>
      <c r="AD660" s="2" t="s">
        <v>5201</v>
      </c>
      <c r="AE660" s="2" t="s">
        <v>5201</v>
      </c>
      <c r="AF660" s="2" t="s">
        <v>5201</v>
      </c>
      <c r="AG660" s="2" t="s">
        <v>5201</v>
      </c>
      <c r="AH660" s="2" t="s">
        <v>5201</v>
      </c>
      <c r="AI660" s="2" t="s">
        <v>5201</v>
      </c>
      <c r="AJ660" s="2" t="s">
        <v>5201</v>
      </c>
      <c r="AK660" s="2" t="s">
        <v>5201</v>
      </c>
      <c r="AL660" s="2" t="s">
        <v>5201</v>
      </c>
      <c r="AM660" s="2">
        <f t="shared" si="299"/>
        <v>33180.057911999997</v>
      </c>
      <c r="AN660" s="2" t="s">
        <v>5201</v>
      </c>
      <c r="AO660" s="2" t="s">
        <v>5201</v>
      </c>
      <c r="AP660" s="2" t="s">
        <v>5201</v>
      </c>
      <c r="AQ660" s="2" t="s">
        <v>5201</v>
      </c>
      <c r="AR660" s="2" cm="1">
        <f t="array" ref="AR660">MIN(_xlfn._xlws.FILTER(E660:AQ660,E660:AQ660&lt;&gt;0))</f>
        <v>33180.057911999997</v>
      </c>
      <c r="AS660" s="2">
        <f t="shared" si="300"/>
        <v>81859.590400000001</v>
      </c>
    </row>
    <row r="661" spans="1:45" s="1" customFormat="1" x14ac:dyDescent="0.25">
      <c r="A661" s="5" t="s">
        <v>4599</v>
      </c>
      <c r="B661" s="1" t="s">
        <v>3257</v>
      </c>
      <c r="C661" s="1" t="s">
        <v>3540</v>
      </c>
      <c r="D661" s="2"/>
      <c r="E661" s="2" t="s">
        <v>5201</v>
      </c>
      <c r="F661" s="2" t="s">
        <v>5201</v>
      </c>
      <c r="G661" s="2" t="s">
        <v>5201</v>
      </c>
      <c r="H661" s="2">
        <v>98850.665599999993</v>
      </c>
      <c r="I661" s="2">
        <v>76800.26109516999</v>
      </c>
      <c r="J661" s="2" t="s">
        <v>5201</v>
      </c>
      <c r="K661" s="2" t="s">
        <v>5201</v>
      </c>
      <c r="L661" s="2" t="s">
        <v>5201</v>
      </c>
      <c r="M661" s="2" t="s">
        <v>5201</v>
      </c>
      <c r="N661" s="2" t="s">
        <v>5201</v>
      </c>
      <c r="O661" s="2" t="s">
        <v>5201</v>
      </c>
      <c r="P661" s="2" t="s">
        <v>5201</v>
      </c>
      <c r="Q661" s="2" t="s">
        <v>5201</v>
      </c>
      <c r="R661" s="2" t="s">
        <v>5201</v>
      </c>
      <c r="S661" s="2">
        <v>80199.541799999992</v>
      </c>
      <c r="T661" s="2" t="s">
        <v>5201</v>
      </c>
      <c r="U661" s="2" t="s">
        <v>5201</v>
      </c>
      <c r="V661" s="2">
        <v>71365.037184000001</v>
      </c>
      <c r="W661" s="2">
        <f t="shared" si="298"/>
        <v>71365.037184000001</v>
      </c>
      <c r="X661" s="2">
        <v>41703.144335999998</v>
      </c>
      <c r="Y661" s="2">
        <v>52240.22</v>
      </c>
      <c r="Z661" s="2" t="s">
        <v>5201</v>
      </c>
      <c r="AA661" s="2" t="s">
        <v>5201</v>
      </c>
      <c r="AB661" s="2" t="s">
        <v>5201</v>
      </c>
      <c r="AC661" s="2" t="s">
        <v>5201</v>
      </c>
      <c r="AD661" s="2" t="s">
        <v>5201</v>
      </c>
      <c r="AE661" s="2" t="s">
        <v>5201</v>
      </c>
      <c r="AF661" s="2" t="s">
        <v>5201</v>
      </c>
      <c r="AG661" s="2" t="s">
        <v>5201</v>
      </c>
      <c r="AH661" s="2" t="s">
        <v>5201</v>
      </c>
      <c r="AI661" s="2" t="s">
        <v>5201</v>
      </c>
      <c r="AJ661" s="2" t="s">
        <v>5201</v>
      </c>
      <c r="AK661" s="2" t="s">
        <v>5201</v>
      </c>
      <c r="AL661" s="2" t="s">
        <v>5201</v>
      </c>
      <c r="AM661" s="2">
        <f t="shared" si="299"/>
        <v>41703.144335999998</v>
      </c>
      <c r="AN661" s="2" t="s">
        <v>5201</v>
      </c>
      <c r="AO661" s="2" t="s">
        <v>5201</v>
      </c>
      <c r="AP661" s="2" t="s">
        <v>5201</v>
      </c>
      <c r="AQ661" s="2" t="s">
        <v>5201</v>
      </c>
      <c r="AR661" s="2" cm="1">
        <f t="array" ref="AR661">MIN(_xlfn._xlws.FILTER(E661:AQ661,E661:AQ661&lt;&gt;0))</f>
        <v>41703.144335999998</v>
      </c>
      <c r="AS661" s="2">
        <f t="shared" si="300"/>
        <v>98850.665599999993</v>
      </c>
    </row>
    <row r="662" spans="1:45" s="1" customFormat="1" x14ac:dyDescent="0.25">
      <c r="A662" s="5" t="s">
        <v>4599</v>
      </c>
      <c r="B662" s="1" t="s">
        <v>3257</v>
      </c>
      <c r="C662" s="1" t="s">
        <v>3541</v>
      </c>
      <c r="D662" s="2"/>
      <c r="E662" s="2" t="s">
        <v>5201</v>
      </c>
      <c r="F662" s="2" t="s">
        <v>5201</v>
      </c>
      <c r="G662" s="2" t="s">
        <v>5201</v>
      </c>
      <c r="H662" s="2">
        <v>143933.44960000002</v>
      </c>
      <c r="I662" s="2">
        <v>134168.41442438998</v>
      </c>
      <c r="J662" s="2" t="s">
        <v>5201</v>
      </c>
      <c r="K662" s="2" t="s">
        <v>5201</v>
      </c>
      <c r="L662" s="2" t="s">
        <v>5201</v>
      </c>
      <c r="M662" s="2" t="s">
        <v>5201</v>
      </c>
      <c r="N662" s="2" t="s">
        <v>5201</v>
      </c>
      <c r="O662" s="2" t="s">
        <v>5201</v>
      </c>
      <c r="P662" s="2" t="s">
        <v>5201</v>
      </c>
      <c r="Q662" s="2" t="s">
        <v>5201</v>
      </c>
      <c r="R662" s="2" t="s">
        <v>5201</v>
      </c>
      <c r="S662" s="2">
        <v>124443.29520000001</v>
      </c>
      <c r="T662" s="2" t="s">
        <v>5201</v>
      </c>
      <c r="U662" s="2" t="s">
        <v>5201</v>
      </c>
      <c r="V662" s="2">
        <v>121934.678592</v>
      </c>
      <c r="W662" s="2">
        <f t="shared" si="298"/>
        <v>121934.678592</v>
      </c>
      <c r="X662" s="2">
        <v>71254.212167999998</v>
      </c>
      <c r="Y662" s="2">
        <v>89183.58</v>
      </c>
      <c r="Z662" s="2" t="s">
        <v>5201</v>
      </c>
      <c r="AA662" s="2" t="s">
        <v>5201</v>
      </c>
      <c r="AB662" s="2" t="s">
        <v>5201</v>
      </c>
      <c r="AC662" s="2" t="s">
        <v>5201</v>
      </c>
      <c r="AD662" s="2" t="s">
        <v>5201</v>
      </c>
      <c r="AE662" s="2" t="s">
        <v>5201</v>
      </c>
      <c r="AF662" s="2" t="s">
        <v>5201</v>
      </c>
      <c r="AG662" s="2" t="s">
        <v>5201</v>
      </c>
      <c r="AH662" s="2" t="s">
        <v>5201</v>
      </c>
      <c r="AI662" s="2" t="s">
        <v>5201</v>
      </c>
      <c r="AJ662" s="2" t="s">
        <v>5201</v>
      </c>
      <c r="AK662" s="2" t="s">
        <v>5201</v>
      </c>
      <c r="AL662" s="2" t="s">
        <v>5201</v>
      </c>
      <c r="AM662" s="2">
        <f t="shared" si="299"/>
        <v>71254.212167999998</v>
      </c>
      <c r="AN662" s="2" t="s">
        <v>5201</v>
      </c>
      <c r="AO662" s="2" t="s">
        <v>5201</v>
      </c>
      <c r="AP662" s="2" t="s">
        <v>5201</v>
      </c>
      <c r="AQ662" s="2" t="s">
        <v>5201</v>
      </c>
      <c r="AR662" s="2" cm="1">
        <f t="array" ref="AR662">MIN(_xlfn._xlws.FILTER(E662:AQ662,E662:AQ662&lt;&gt;0))</f>
        <v>71254.212167999998</v>
      </c>
      <c r="AS662" s="2">
        <f t="shared" si="300"/>
        <v>143933.44960000002</v>
      </c>
    </row>
    <row r="663" spans="1:45" s="1" customFormat="1" x14ac:dyDescent="0.25">
      <c r="A663" s="5" t="s">
        <v>4600</v>
      </c>
      <c r="B663" s="1" t="s">
        <v>3257</v>
      </c>
      <c r="C663" s="1" t="s">
        <v>3542</v>
      </c>
      <c r="D663" s="2"/>
      <c r="E663" s="2" t="s">
        <v>5201</v>
      </c>
      <c r="F663" s="2" t="s">
        <v>5201</v>
      </c>
      <c r="G663" s="2" t="s">
        <v>5201</v>
      </c>
      <c r="H663" s="2">
        <v>61497.596799999992</v>
      </c>
      <c r="I663" s="2">
        <v>52041.813937629995</v>
      </c>
      <c r="J663" s="2" t="s">
        <v>5201</v>
      </c>
      <c r="K663" s="2" t="s">
        <v>5201</v>
      </c>
      <c r="L663" s="2" t="s">
        <v>5201</v>
      </c>
      <c r="M663" s="2" t="s">
        <v>5201</v>
      </c>
      <c r="N663" s="2" t="s">
        <v>5201</v>
      </c>
      <c r="O663" s="2" t="s">
        <v>5201</v>
      </c>
      <c r="P663" s="2" t="s">
        <v>5201</v>
      </c>
      <c r="Q663" s="2" t="s">
        <v>5201</v>
      </c>
      <c r="R663" s="2" t="s">
        <v>5201</v>
      </c>
      <c r="S663" s="2">
        <v>48443.654699999999</v>
      </c>
      <c r="T663" s="2" t="s">
        <v>5201</v>
      </c>
      <c r="U663" s="2" t="s">
        <v>5201</v>
      </c>
      <c r="V663" s="2">
        <v>51904.393583999998</v>
      </c>
      <c r="W663" s="2">
        <f t="shared" si="298"/>
        <v>51904.393583999998</v>
      </c>
      <c r="X663" s="2">
        <v>30331.048685999998</v>
      </c>
      <c r="Y663" s="2">
        <v>37809.22</v>
      </c>
      <c r="Z663" s="2" t="s">
        <v>5201</v>
      </c>
      <c r="AA663" s="2" t="s">
        <v>5201</v>
      </c>
      <c r="AB663" s="2" t="s">
        <v>5201</v>
      </c>
      <c r="AC663" s="2" t="s">
        <v>5201</v>
      </c>
      <c r="AD663" s="2" t="s">
        <v>5201</v>
      </c>
      <c r="AE663" s="2" t="s">
        <v>5201</v>
      </c>
      <c r="AF663" s="2" t="s">
        <v>5201</v>
      </c>
      <c r="AG663" s="2" t="s">
        <v>5201</v>
      </c>
      <c r="AH663" s="2" t="s">
        <v>5201</v>
      </c>
      <c r="AI663" s="2" t="s">
        <v>5201</v>
      </c>
      <c r="AJ663" s="2" t="s">
        <v>5201</v>
      </c>
      <c r="AK663" s="2" t="s">
        <v>5201</v>
      </c>
      <c r="AL663" s="2" t="s">
        <v>5201</v>
      </c>
      <c r="AM663" s="2">
        <f t="shared" si="299"/>
        <v>30331.048685999998</v>
      </c>
      <c r="AN663" s="2" t="s">
        <v>5201</v>
      </c>
      <c r="AO663" s="2" t="s">
        <v>5201</v>
      </c>
      <c r="AP663" s="2" t="s">
        <v>5201</v>
      </c>
      <c r="AQ663" s="2" t="s">
        <v>5201</v>
      </c>
      <c r="AR663" s="2" cm="1">
        <f t="array" ref="AR663">MIN(_xlfn._xlws.FILTER(E663:AQ663,E663:AQ663&lt;&gt;0))</f>
        <v>30331.048685999998</v>
      </c>
      <c r="AS663" s="2">
        <f t="shared" si="300"/>
        <v>61497.596799999992</v>
      </c>
    </row>
    <row r="664" spans="1:45" s="1" customFormat="1" x14ac:dyDescent="0.25">
      <c r="A664" s="5" t="s">
        <v>4600</v>
      </c>
      <c r="B664" s="1" t="s">
        <v>3257</v>
      </c>
      <c r="C664" s="1" t="s">
        <v>3543</v>
      </c>
      <c r="D664" s="2"/>
      <c r="E664" s="2" t="s">
        <v>5201</v>
      </c>
      <c r="F664" s="2" t="s">
        <v>5201</v>
      </c>
      <c r="G664" s="2" t="s">
        <v>5201</v>
      </c>
      <c r="H664" s="2">
        <v>69164.486400000009</v>
      </c>
      <c r="I664" s="2">
        <v>60622.126893409993</v>
      </c>
      <c r="J664" s="2" t="s">
        <v>5201</v>
      </c>
      <c r="K664" s="2" t="s">
        <v>5201</v>
      </c>
      <c r="L664" s="2" t="s">
        <v>5201</v>
      </c>
      <c r="M664" s="2" t="s">
        <v>5201</v>
      </c>
      <c r="N664" s="2" t="s">
        <v>5201</v>
      </c>
      <c r="O664" s="2" t="s">
        <v>5201</v>
      </c>
      <c r="P664" s="2" t="s">
        <v>5201</v>
      </c>
      <c r="Q664" s="2" t="s">
        <v>5201</v>
      </c>
      <c r="R664" s="2" t="s">
        <v>5201</v>
      </c>
      <c r="S664" s="2">
        <v>56711.648700000005</v>
      </c>
      <c r="T664" s="2" t="s">
        <v>5201</v>
      </c>
      <c r="U664" s="2" t="s">
        <v>5201</v>
      </c>
      <c r="V664" s="2">
        <v>58558.747728000002</v>
      </c>
      <c r="W664" s="2">
        <f t="shared" si="298"/>
        <v>58558.747728000002</v>
      </c>
      <c r="X664" s="2">
        <v>34219.612362</v>
      </c>
      <c r="Y664" s="2">
        <v>43293</v>
      </c>
      <c r="Z664" s="2" t="s">
        <v>5201</v>
      </c>
      <c r="AA664" s="2" t="s">
        <v>5201</v>
      </c>
      <c r="AB664" s="2" t="s">
        <v>5201</v>
      </c>
      <c r="AC664" s="2" t="s">
        <v>5201</v>
      </c>
      <c r="AD664" s="2" t="s">
        <v>5201</v>
      </c>
      <c r="AE664" s="2" t="s">
        <v>5201</v>
      </c>
      <c r="AF664" s="2" t="s">
        <v>5201</v>
      </c>
      <c r="AG664" s="2" t="s">
        <v>5201</v>
      </c>
      <c r="AH664" s="2" t="s">
        <v>5201</v>
      </c>
      <c r="AI664" s="2" t="s">
        <v>5201</v>
      </c>
      <c r="AJ664" s="2" t="s">
        <v>5201</v>
      </c>
      <c r="AK664" s="2" t="s">
        <v>5201</v>
      </c>
      <c r="AL664" s="2" t="s">
        <v>5201</v>
      </c>
      <c r="AM664" s="2">
        <f t="shared" si="299"/>
        <v>34219.612362</v>
      </c>
      <c r="AN664" s="2" t="s">
        <v>5201</v>
      </c>
      <c r="AO664" s="2" t="s">
        <v>5201</v>
      </c>
      <c r="AP664" s="2" t="s">
        <v>5201</v>
      </c>
      <c r="AQ664" s="2" t="s">
        <v>5201</v>
      </c>
      <c r="AR664" s="2" cm="1">
        <f t="array" ref="AR664">MIN(_xlfn._xlws.FILTER(E664:AQ664,E664:AQ664&lt;&gt;0))</f>
        <v>34219.612362</v>
      </c>
      <c r="AS664" s="2">
        <f t="shared" si="300"/>
        <v>69164.486400000009</v>
      </c>
    </row>
    <row r="665" spans="1:45" s="1" customFormat="1" x14ac:dyDescent="0.25">
      <c r="A665" s="5" t="s">
        <v>4600</v>
      </c>
      <c r="B665" s="1" t="s">
        <v>3257</v>
      </c>
      <c r="C665" s="1" t="s">
        <v>3544</v>
      </c>
      <c r="D665" s="2"/>
      <c r="E665" s="2" t="s">
        <v>5201</v>
      </c>
      <c r="F665" s="2" t="s">
        <v>5201</v>
      </c>
      <c r="G665" s="2" t="s">
        <v>5201</v>
      </c>
      <c r="H665" s="2">
        <v>90052.915199999989</v>
      </c>
      <c r="I665" s="2">
        <v>80308.627787019999</v>
      </c>
      <c r="J665" s="2" t="s">
        <v>5201</v>
      </c>
      <c r="K665" s="2" t="s">
        <v>5201</v>
      </c>
      <c r="L665" s="2" t="s">
        <v>5201</v>
      </c>
      <c r="M665" s="2" t="s">
        <v>5201</v>
      </c>
      <c r="N665" s="2" t="s">
        <v>5201</v>
      </c>
      <c r="O665" s="2" t="s">
        <v>5201</v>
      </c>
      <c r="P665" s="2" t="s">
        <v>5201</v>
      </c>
      <c r="Q665" s="2" t="s">
        <v>5201</v>
      </c>
      <c r="R665" s="2" t="s">
        <v>5201</v>
      </c>
      <c r="S665" s="2">
        <v>73517.245200000005</v>
      </c>
      <c r="T665" s="2" t="s">
        <v>5201</v>
      </c>
      <c r="U665" s="2" t="s">
        <v>5201</v>
      </c>
      <c r="V665" s="2">
        <v>90396.576287999997</v>
      </c>
      <c r="W665" s="2">
        <f t="shared" si="298"/>
        <v>90396.576287999997</v>
      </c>
      <c r="X665" s="2">
        <v>52824.486851999995</v>
      </c>
      <c r="Y665" s="2">
        <v>59311.41</v>
      </c>
      <c r="Z665" s="2" t="s">
        <v>5201</v>
      </c>
      <c r="AA665" s="2" t="s">
        <v>5201</v>
      </c>
      <c r="AB665" s="2" t="s">
        <v>5201</v>
      </c>
      <c r="AC665" s="2" t="s">
        <v>5201</v>
      </c>
      <c r="AD665" s="2" t="s">
        <v>5201</v>
      </c>
      <c r="AE665" s="2" t="s">
        <v>5201</v>
      </c>
      <c r="AF665" s="2" t="s">
        <v>5201</v>
      </c>
      <c r="AG665" s="2" t="s">
        <v>5201</v>
      </c>
      <c r="AH665" s="2" t="s">
        <v>5201</v>
      </c>
      <c r="AI665" s="2" t="s">
        <v>5201</v>
      </c>
      <c r="AJ665" s="2" t="s">
        <v>5201</v>
      </c>
      <c r="AK665" s="2" t="s">
        <v>5201</v>
      </c>
      <c r="AL665" s="2" t="s">
        <v>5201</v>
      </c>
      <c r="AM665" s="2">
        <f t="shared" si="299"/>
        <v>52824.486851999995</v>
      </c>
      <c r="AN665" s="2" t="s">
        <v>5201</v>
      </c>
      <c r="AO665" s="2" t="s">
        <v>5201</v>
      </c>
      <c r="AP665" s="2" t="s">
        <v>5201</v>
      </c>
      <c r="AQ665" s="2" t="s">
        <v>5201</v>
      </c>
      <c r="AR665" s="2" cm="1">
        <f t="array" ref="AR665">MIN(_xlfn._xlws.FILTER(E665:AQ665,E665:AQ665&lt;&gt;0))</f>
        <v>52824.486851999995</v>
      </c>
      <c r="AS665" s="2">
        <f t="shared" si="300"/>
        <v>90396.576287999997</v>
      </c>
    </row>
    <row r="666" spans="1:45" s="1" customFormat="1" x14ac:dyDescent="0.25">
      <c r="A666" s="5" t="s">
        <v>4600</v>
      </c>
      <c r="B666" s="1" t="s">
        <v>3257</v>
      </c>
      <c r="C666" s="1" t="s">
        <v>3545</v>
      </c>
      <c r="D666" s="2"/>
      <c r="E666" s="2" t="s">
        <v>5201</v>
      </c>
      <c r="F666" s="2" t="s">
        <v>5201</v>
      </c>
      <c r="G666" s="2" t="s">
        <v>5201</v>
      </c>
      <c r="H666" s="2">
        <v>149793.56159999999</v>
      </c>
      <c r="I666" s="2">
        <v>150654.97688712997</v>
      </c>
      <c r="J666" s="2" t="s">
        <v>5201</v>
      </c>
      <c r="K666" s="2" t="s">
        <v>5201</v>
      </c>
      <c r="L666" s="2" t="s">
        <v>5201</v>
      </c>
      <c r="M666" s="2" t="s">
        <v>5201</v>
      </c>
      <c r="N666" s="2" t="s">
        <v>5201</v>
      </c>
      <c r="O666" s="2" t="s">
        <v>5201</v>
      </c>
      <c r="P666" s="2" t="s">
        <v>5201</v>
      </c>
      <c r="Q666" s="2" t="s">
        <v>5201</v>
      </c>
      <c r="R666" s="2" t="s">
        <v>5201</v>
      </c>
      <c r="S666" s="2">
        <v>132431.69519999999</v>
      </c>
      <c r="T666" s="2" t="s">
        <v>5201</v>
      </c>
      <c r="U666" s="2" t="s">
        <v>5201</v>
      </c>
      <c r="V666" s="2">
        <v>155309.95190400002</v>
      </c>
      <c r="W666" s="2">
        <f t="shared" si="298"/>
        <v>155309.95190400002</v>
      </c>
      <c r="X666" s="2">
        <v>90757.513716000001</v>
      </c>
      <c r="Y666" s="2">
        <v>110108.53</v>
      </c>
      <c r="Z666" s="2" t="s">
        <v>5201</v>
      </c>
      <c r="AA666" s="2" t="s">
        <v>5201</v>
      </c>
      <c r="AB666" s="2" t="s">
        <v>5201</v>
      </c>
      <c r="AC666" s="2" t="s">
        <v>5201</v>
      </c>
      <c r="AD666" s="2" t="s">
        <v>5201</v>
      </c>
      <c r="AE666" s="2" t="s">
        <v>5201</v>
      </c>
      <c r="AF666" s="2" t="s">
        <v>5201</v>
      </c>
      <c r="AG666" s="2" t="s">
        <v>5201</v>
      </c>
      <c r="AH666" s="2" t="s">
        <v>5201</v>
      </c>
      <c r="AI666" s="2" t="s">
        <v>5201</v>
      </c>
      <c r="AJ666" s="2" t="s">
        <v>5201</v>
      </c>
      <c r="AK666" s="2" t="s">
        <v>5201</v>
      </c>
      <c r="AL666" s="2" t="s">
        <v>5201</v>
      </c>
      <c r="AM666" s="2">
        <f t="shared" si="299"/>
        <v>90757.513716000001</v>
      </c>
      <c r="AN666" s="2" t="s">
        <v>5201</v>
      </c>
      <c r="AO666" s="2" t="s">
        <v>5201</v>
      </c>
      <c r="AP666" s="2" t="s">
        <v>5201</v>
      </c>
      <c r="AQ666" s="2" t="s">
        <v>5201</v>
      </c>
      <c r="AR666" s="2" cm="1">
        <f t="array" ref="AR666">MIN(_xlfn._xlws.FILTER(E666:AQ666,E666:AQ666&lt;&gt;0))</f>
        <v>90757.513716000001</v>
      </c>
      <c r="AS666" s="2">
        <f t="shared" si="300"/>
        <v>155309.95190400002</v>
      </c>
    </row>
    <row r="667" spans="1:45" s="1" customFormat="1" x14ac:dyDescent="0.25">
      <c r="A667" s="5" t="s">
        <v>4601</v>
      </c>
      <c r="B667" s="1" t="s">
        <v>3257</v>
      </c>
      <c r="C667" s="1" t="s">
        <v>3546</v>
      </c>
      <c r="D667" s="2"/>
      <c r="E667" s="2" t="s">
        <v>5201</v>
      </c>
      <c r="F667" s="2" t="s">
        <v>5201</v>
      </c>
      <c r="G667" s="2" t="s">
        <v>5201</v>
      </c>
      <c r="H667" s="2">
        <v>38013.820800000001</v>
      </c>
      <c r="I667" s="2">
        <v>31091.506175849998</v>
      </c>
      <c r="J667" s="2" t="s">
        <v>5201</v>
      </c>
      <c r="K667" s="2" t="s">
        <v>5201</v>
      </c>
      <c r="L667" s="2" t="s">
        <v>5201</v>
      </c>
      <c r="M667" s="2" t="s">
        <v>5201</v>
      </c>
      <c r="N667" s="2" t="s">
        <v>5201</v>
      </c>
      <c r="O667" s="2" t="s">
        <v>5201</v>
      </c>
      <c r="P667" s="2" t="s">
        <v>5201</v>
      </c>
      <c r="Q667" s="2" t="s">
        <v>5201</v>
      </c>
      <c r="R667" s="2" t="s">
        <v>5201</v>
      </c>
      <c r="S667" s="2">
        <v>35614.284299999999</v>
      </c>
      <c r="T667" s="2" t="s">
        <v>5201</v>
      </c>
      <c r="U667" s="2" t="s">
        <v>5201</v>
      </c>
      <c r="V667" s="2">
        <v>50821.928976000003</v>
      </c>
      <c r="W667" s="2">
        <f t="shared" si="298"/>
        <v>50821.928976000003</v>
      </c>
      <c r="X667" s="2">
        <v>29698.495554000001</v>
      </c>
      <c r="Y667" s="2">
        <v>23666.84</v>
      </c>
      <c r="Z667" s="2" t="s">
        <v>5201</v>
      </c>
      <c r="AA667" s="2" t="s">
        <v>5201</v>
      </c>
      <c r="AB667" s="2" t="s">
        <v>5201</v>
      </c>
      <c r="AC667" s="2" t="s">
        <v>5201</v>
      </c>
      <c r="AD667" s="2" t="s">
        <v>5201</v>
      </c>
      <c r="AE667" s="2" t="s">
        <v>5201</v>
      </c>
      <c r="AF667" s="2" t="s">
        <v>5201</v>
      </c>
      <c r="AG667" s="2" t="s">
        <v>5201</v>
      </c>
      <c r="AH667" s="2" t="s">
        <v>5201</v>
      </c>
      <c r="AI667" s="2" t="s">
        <v>5201</v>
      </c>
      <c r="AJ667" s="2" t="s">
        <v>5201</v>
      </c>
      <c r="AK667" s="2" t="s">
        <v>5201</v>
      </c>
      <c r="AL667" s="2" t="s">
        <v>5201</v>
      </c>
      <c r="AM667" s="2">
        <f t="shared" si="299"/>
        <v>29698.495554000001</v>
      </c>
      <c r="AN667" s="2" t="s">
        <v>5201</v>
      </c>
      <c r="AO667" s="2" t="s">
        <v>5201</v>
      </c>
      <c r="AP667" s="2" t="s">
        <v>5201</v>
      </c>
      <c r="AQ667" s="2" t="s">
        <v>5201</v>
      </c>
      <c r="AR667" s="2" cm="1">
        <f t="array" ref="AR667">MIN(_xlfn._xlws.FILTER(E667:AQ667,E667:AQ667&lt;&gt;0))</f>
        <v>23666.84</v>
      </c>
      <c r="AS667" s="2">
        <f t="shared" si="300"/>
        <v>50821.928976000003</v>
      </c>
    </row>
    <row r="668" spans="1:45" s="1" customFormat="1" x14ac:dyDescent="0.25">
      <c r="A668" s="5" t="s">
        <v>4601</v>
      </c>
      <c r="B668" s="1" t="s">
        <v>3257</v>
      </c>
      <c r="C668" s="1" t="s">
        <v>3547</v>
      </c>
      <c r="D668" s="2"/>
      <c r="E668" s="2" t="s">
        <v>5201</v>
      </c>
      <c r="F668" s="2" t="s">
        <v>5201</v>
      </c>
      <c r="G668" s="2" t="s">
        <v>5201</v>
      </c>
      <c r="H668" s="2">
        <v>48111.411200000002</v>
      </c>
      <c r="I668" s="2">
        <v>42349.443416659997</v>
      </c>
      <c r="J668" s="2" t="s">
        <v>5201</v>
      </c>
      <c r="K668" s="2" t="s">
        <v>5201</v>
      </c>
      <c r="L668" s="2" t="s">
        <v>5201</v>
      </c>
      <c r="M668" s="2" t="s">
        <v>5201</v>
      </c>
      <c r="N668" s="2" t="s">
        <v>5201</v>
      </c>
      <c r="O668" s="2" t="s">
        <v>5201</v>
      </c>
      <c r="P668" s="2" t="s">
        <v>5201</v>
      </c>
      <c r="Q668" s="2" t="s">
        <v>5201</v>
      </c>
      <c r="R668" s="2" t="s">
        <v>5201</v>
      </c>
      <c r="S668" s="2">
        <v>45701.636400000003</v>
      </c>
      <c r="T668" s="2" t="s">
        <v>5201</v>
      </c>
      <c r="U668" s="2" t="s">
        <v>5201</v>
      </c>
      <c r="V668" s="2">
        <v>56359.317648000004</v>
      </c>
      <c r="W668" s="2">
        <f t="shared" si="298"/>
        <v>56359.317648000004</v>
      </c>
      <c r="X668" s="2">
        <v>32934.345042000001</v>
      </c>
      <c r="Y668" s="2">
        <v>31170.960000000003</v>
      </c>
      <c r="Z668" s="2" t="s">
        <v>5201</v>
      </c>
      <c r="AA668" s="2" t="s">
        <v>5201</v>
      </c>
      <c r="AB668" s="2" t="s">
        <v>5201</v>
      </c>
      <c r="AC668" s="2" t="s">
        <v>5201</v>
      </c>
      <c r="AD668" s="2" t="s">
        <v>5201</v>
      </c>
      <c r="AE668" s="2" t="s">
        <v>5201</v>
      </c>
      <c r="AF668" s="2" t="s">
        <v>5201</v>
      </c>
      <c r="AG668" s="2" t="s">
        <v>5201</v>
      </c>
      <c r="AH668" s="2" t="s">
        <v>5201</v>
      </c>
      <c r="AI668" s="2" t="s">
        <v>5201</v>
      </c>
      <c r="AJ668" s="2" t="s">
        <v>5201</v>
      </c>
      <c r="AK668" s="2" t="s">
        <v>5201</v>
      </c>
      <c r="AL668" s="2" t="s">
        <v>5201</v>
      </c>
      <c r="AM668" s="2">
        <f t="shared" si="299"/>
        <v>32934.345042000001</v>
      </c>
      <c r="AN668" s="2" t="s">
        <v>5201</v>
      </c>
      <c r="AO668" s="2" t="s">
        <v>5201</v>
      </c>
      <c r="AP668" s="2" t="s">
        <v>5201</v>
      </c>
      <c r="AQ668" s="2" t="s">
        <v>5201</v>
      </c>
      <c r="AR668" s="2" cm="1">
        <f t="array" ref="AR668">MIN(_xlfn._xlws.FILTER(E668:AQ668,E668:AQ668&lt;&gt;0))</f>
        <v>31170.960000000003</v>
      </c>
      <c r="AS668" s="2">
        <f t="shared" si="300"/>
        <v>56359.317648000004</v>
      </c>
    </row>
    <row r="669" spans="1:45" s="1" customFormat="1" x14ac:dyDescent="0.25">
      <c r="A669" s="5" t="s">
        <v>4601</v>
      </c>
      <c r="B669" s="1" t="s">
        <v>3257</v>
      </c>
      <c r="C669" s="1" t="s">
        <v>3548</v>
      </c>
      <c r="D669" s="2"/>
      <c r="E669" s="2" t="s">
        <v>5201</v>
      </c>
      <c r="F669" s="2" t="s">
        <v>5201</v>
      </c>
      <c r="G669" s="2" t="s">
        <v>5201</v>
      </c>
      <c r="H669" s="2">
        <v>76393.763200000001</v>
      </c>
      <c r="I669" s="2">
        <v>70823.111704989991</v>
      </c>
      <c r="J669" s="2" t="s">
        <v>5201</v>
      </c>
      <c r="K669" s="2" t="s">
        <v>5201</v>
      </c>
      <c r="L669" s="2" t="s">
        <v>5201</v>
      </c>
      <c r="M669" s="2" t="s">
        <v>5201</v>
      </c>
      <c r="N669" s="2" t="s">
        <v>5201</v>
      </c>
      <c r="O669" s="2" t="s">
        <v>5201</v>
      </c>
      <c r="P669" s="2" t="s">
        <v>5201</v>
      </c>
      <c r="Q669" s="2" t="s">
        <v>5201</v>
      </c>
      <c r="R669" s="2" t="s">
        <v>5201</v>
      </c>
      <c r="S669" s="2">
        <v>74200.253400000001</v>
      </c>
      <c r="T669" s="2" t="s">
        <v>5201</v>
      </c>
      <c r="U669" s="2" t="s">
        <v>5201</v>
      </c>
      <c r="V669" s="2">
        <v>80264.103792000009</v>
      </c>
      <c r="W669" s="2">
        <f t="shared" si="298"/>
        <v>80264.103792000009</v>
      </c>
      <c r="X669" s="2">
        <v>46903.436718000004</v>
      </c>
      <c r="Y669" s="2">
        <v>48921.090000000004</v>
      </c>
      <c r="Z669" s="2" t="s">
        <v>5201</v>
      </c>
      <c r="AA669" s="2" t="s">
        <v>5201</v>
      </c>
      <c r="AB669" s="2" t="s">
        <v>5201</v>
      </c>
      <c r="AC669" s="2" t="s">
        <v>5201</v>
      </c>
      <c r="AD669" s="2" t="s">
        <v>5201</v>
      </c>
      <c r="AE669" s="2" t="s">
        <v>5201</v>
      </c>
      <c r="AF669" s="2" t="s">
        <v>5201</v>
      </c>
      <c r="AG669" s="2" t="s">
        <v>5201</v>
      </c>
      <c r="AH669" s="2" t="s">
        <v>5201</v>
      </c>
      <c r="AI669" s="2" t="s">
        <v>5201</v>
      </c>
      <c r="AJ669" s="2" t="s">
        <v>5201</v>
      </c>
      <c r="AK669" s="2" t="s">
        <v>5201</v>
      </c>
      <c r="AL669" s="2" t="s">
        <v>5201</v>
      </c>
      <c r="AM669" s="2">
        <f t="shared" si="299"/>
        <v>46903.436718000004</v>
      </c>
      <c r="AN669" s="2" t="s">
        <v>5201</v>
      </c>
      <c r="AO669" s="2" t="s">
        <v>5201</v>
      </c>
      <c r="AP669" s="2" t="s">
        <v>5201</v>
      </c>
      <c r="AQ669" s="2" t="s">
        <v>5201</v>
      </c>
      <c r="AR669" s="2" cm="1">
        <f t="array" ref="AR669">MIN(_xlfn._xlws.FILTER(E669:AQ669,E669:AQ669&lt;&gt;0))</f>
        <v>46903.436718000004</v>
      </c>
      <c r="AS669" s="2">
        <f t="shared" si="300"/>
        <v>80264.103792000009</v>
      </c>
    </row>
    <row r="670" spans="1:45" s="1" customFormat="1" x14ac:dyDescent="0.25">
      <c r="A670" s="5" t="s">
        <v>4601</v>
      </c>
      <c r="B670" s="1" t="s">
        <v>3257</v>
      </c>
      <c r="C670" s="1" t="s">
        <v>3549</v>
      </c>
      <c r="D670" s="2"/>
      <c r="E670" s="2" t="s">
        <v>5201</v>
      </c>
      <c r="F670" s="2" t="s">
        <v>5201</v>
      </c>
      <c r="G670" s="2" t="s">
        <v>5201</v>
      </c>
      <c r="H670" s="2">
        <v>134197.64799999999</v>
      </c>
      <c r="I670" s="2">
        <v>136993.54621621998</v>
      </c>
      <c r="J670" s="2" t="s">
        <v>5201</v>
      </c>
      <c r="K670" s="2" t="s">
        <v>5201</v>
      </c>
      <c r="L670" s="2" t="s">
        <v>5201</v>
      </c>
      <c r="M670" s="2" t="s">
        <v>5201</v>
      </c>
      <c r="N670" s="2" t="s">
        <v>5201</v>
      </c>
      <c r="O670" s="2" t="s">
        <v>5201</v>
      </c>
      <c r="P670" s="2" t="s">
        <v>5201</v>
      </c>
      <c r="Q670" s="2" t="s">
        <v>5201</v>
      </c>
      <c r="R670" s="2" t="s">
        <v>5201</v>
      </c>
      <c r="S670" s="2">
        <v>143449.69589999999</v>
      </c>
      <c r="T670" s="2" t="s">
        <v>5201</v>
      </c>
      <c r="U670" s="2" t="s">
        <v>5201</v>
      </c>
      <c r="V670" s="2">
        <v>135728.55528</v>
      </c>
      <c r="W670" s="2">
        <f t="shared" si="298"/>
        <v>135728.55528</v>
      </c>
      <c r="X670" s="2">
        <v>79314.854370000001</v>
      </c>
      <c r="Y670" s="2">
        <v>101594.24000000001</v>
      </c>
      <c r="Z670" s="2" t="s">
        <v>5201</v>
      </c>
      <c r="AA670" s="2" t="s">
        <v>5201</v>
      </c>
      <c r="AB670" s="2" t="s">
        <v>5201</v>
      </c>
      <c r="AC670" s="2" t="s">
        <v>5201</v>
      </c>
      <c r="AD670" s="2" t="s">
        <v>5201</v>
      </c>
      <c r="AE670" s="2" t="s">
        <v>5201</v>
      </c>
      <c r="AF670" s="2" t="s">
        <v>5201</v>
      </c>
      <c r="AG670" s="2" t="s">
        <v>5201</v>
      </c>
      <c r="AH670" s="2" t="s">
        <v>5201</v>
      </c>
      <c r="AI670" s="2" t="s">
        <v>5201</v>
      </c>
      <c r="AJ670" s="2" t="s">
        <v>5201</v>
      </c>
      <c r="AK670" s="2" t="s">
        <v>5201</v>
      </c>
      <c r="AL670" s="2" t="s">
        <v>5201</v>
      </c>
      <c r="AM670" s="2">
        <f t="shared" si="299"/>
        <v>79314.854370000001</v>
      </c>
      <c r="AN670" s="2" t="s">
        <v>5201</v>
      </c>
      <c r="AO670" s="2" t="s">
        <v>5201</v>
      </c>
      <c r="AP670" s="2" t="s">
        <v>5201</v>
      </c>
      <c r="AQ670" s="2" t="s">
        <v>5201</v>
      </c>
      <c r="AR670" s="2" cm="1">
        <f t="array" ref="AR670">MIN(_xlfn._xlws.FILTER(E670:AQ670,E670:AQ670&lt;&gt;0))</f>
        <v>79314.854370000001</v>
      </c>
      <c r="AS670" s="2">
        <f t="shared" si="300"/>
        <v>143449.69589999999</v>
      </c>
    </row>
    <row r="671" spans="1:45" s="1" customFormat="1" x14ac:dyDescent="0.25">
      <c r="A671" s="5" t="s">
        <v>4602</v>
      </c>
      <c r="B671" s="1" t="s">
        <v>3257</v>
      </c>
      <c r="C671" s="1" t="s">
        <v>3550</v>
      </c>
      <c r="D671" s="2"/>
      <c r="E671" s="2" t="s">
        <v>5201</v>
      </c>
      <c r="F671" s="2" t="s">
        <v>5201</v>
      </c>
      <c r="G671" s="2" t="s">
        <v>5201</v>
      </c>
      <c r="H671" s="2">
        <v>46976.217600000004</v>
      </c>
      <c r="I671" s="2">
        <v>41737.229941869999</v>
      </c>
      <c r="J671" s="2" t="s">
        <v>5201</v>
      </c>
      <c r="K671" s="2" t="s">
        <v>5201</v>
      </c>
      <c r="L671" s="2" t="s">
        <v>5201</v>
      </c>
      <c r="M671" s="2" t="s">
        <v>5201</v>
      </c>
      <c r="N671" s="2" t="s">
        <v>5201</v>
      </c>
      <c r="O671" s="2" t="s">
        <v>5201</v>
      </c>
      <c r="P671" s="2" t="s">
        <v>5201</v>
      </c>
      <c r="Q671" s="2" t="s">
        <v>5201</v>
      </c>
      <c r="R671" s="2" t="s">
        <v>5201</v>
      </c>
      <c r="S671" s="2">
        <v>54033.537600000003</v>
      </c>
      <c r="T671" s="2" t="s">
        <v>5201</v>
      </c>
      <c r="U671" s="2" t="s">
        <v>5201</v>
      </c>
      <c r="V671" s="2">
        <v>54187.919520000003</v>
      </c>
      <c r="W671" s="2">
        <f t="shared" si="298"/>
        <v>54187.919520000003</v>
      </c>
      <c r="X671" s="2">
        <v>31665.458579999999</v>
      </c>
      <c r="Y671" s="2">
        <v>31170.960000000003</v>
      </c>
      <c r="Z671" s="2" t="s">
        <v>5201</v>
      </c>
      <c r="AA671" s="2" t="s">
        <v>5201</v>
      </c>
      <c r="AB671" s="2" t="s">
        <v>5201</v>
      </c>
      <c r="AC671" s="2" t="s">
        <v>5201</v>
      </c>
      <c r="AD671" s="2" t="s">
        <v>5201</v>
      </c>
      <c r="AE671" s="2" t="s">
        <v>5201</v>
      </c>
      <c r="AF671" s="2" t="s">
        <v>5201</v>
      </c>
      <c r="AG671" s="2" t="s">
        <v>5201</v>
      </c>
      <c r="AH671" s="2" t="s">
        <v>5201</v>
      </c>
      <c r="AI671" s="2" t="s">
        <v>5201</v>
      </c>
      <c r="AJ671" s="2" t="s">
        <v>5201</v>
      </c>
      <c r="AK671" s="2" t="s">
        <v>5201</v>
      </c>
      <c r="AL671" s="2" t="s">
        <v>5201</v>
      </c>
      <c r="AM671" s="2">
        <f t="shared" si="299"/>
        <v>31665.458579999999</v>
      </c>
      <c r="AN671" s="2" t="s">
        <v>5201</v>
      </c>
      <c r="AO671" s="2" t="s">
        <v>5201</v>
      </c>
      <c r="AP671" s="2" t="s">
        <v>5201</v>
      </c>
      <c r="AQ671" s="2" t="s">
        <v>5201</v>
      </c>
      <c r="AR671" s="2" cm="1">
        <f t="array" ref="AR671">MIN(_xlfn._xlws.FILTER(E671:AQ671,E671:AQ671&lt;&gt;0))</f>
        <v>31170.960000000003</v>
      </c>
      <c r="AS671" s="2">
        <f t="shared" si="300"/>
        <v>54187.919520000003</v>
      </c>
    </row>
    <row r="672" spans="1:45" s="1" customFormat="1" x14ac:dyDescent="0.25">
      <c r="A672" s="5" t="s">
        <v>4602</v>
      </c>
      <c r="B672" s="1" t="s">
        <v>3257</v>
      </c>
      <c r="C672" s="1" t="s">
        <v>3551</v>
      </c>
      <c r="D672" s="2"/>
      <c r="E672" s="2" t="s">
        <v>5201</v>
      </c>
      <c r="F672" s="2" t="s">
        <v>5201</v>
      </c>
      <c r="G672" s="2" t="s">
        <v>5201</v>
      </c>
      <c r="H672" s="2">
        <v>53479.750399999997</v>
      </c>
      <c r="I672" s="2">
        <v>43496.371603599997</v>
      </c>
      <c r="J672" s="2" t="s">
        <v>5201</v>
      </c>
      <c r="K672" s="2" t="s">
        <v>5201</v>
      </c>
      <c r="L672" s="2" t="s">
        <v>5201</v>
      </c>
      <c r="M672" s="2" t="s">
        <v>5201</v>
      </c>
      <c r="N672" s="2" t="s">
        <v>5201</v>
      </c>
      <c r="O672" s="2" t="s">
        <v>5201</v>
      </c>
      <c r="P672" s="2" t="s">
        <v>5201</v>
      </c>
      <c r="Q672" s="2" t="s">
        <v>5201</v>
      </c>
      <c r="R672" s="2" t="s">
        <v>5201</v>
      </c>
      <c r="S672" s="2">
        <v>54628.6734</v>
      </c>
      <c r="T672" s="2" t="s">
        <v>5201</v>
      </c>
      <c r="U672" s="2" t="s">
        <v>5201</v>
      </c>
      <c r="V672" s="2">
        <v>57510.783984000002</v>
      </c>
      <c r="W672" s="2">
        <f t="shared" si="298"/>
        <v>57510.783984000002</v>
      </c>
      <c r="X672" s="2">
        <v>33607.220286000003</v>
      </c>
      <c r="Y672" s="2">
        <v>35355.950000000004</v>
      </c>
      <c r="Z672" s="2" t="s">
        <v>5201</v>
      </c>
      <c r="AA672" s="2" t="s">
        <v>5201</v>
      </c>
      <c r="AB672" s="2" t="s">
        <v>5201</v>
      </c>
      <c r="AC672" s="2" t="s">
        <v>5201</v>
      </c>
      <c r="AD672" s="2" t="s">
        <v>5201</v>
      </c>
      <c r="AE672" s="2" t="s">
        <v>5201</v>
      </c>
      <c r="AF672" s="2" t="s">
        <v>5201</v>
      </c>
      <c r="AG672" s="2" t="s">
        <v>5201</v>
      </c>
      <c r="AH672" s="2" t="s">
        <v>5201</v>
      </c>
      <c r="AI672" s="2" t="s">
        <v>5201</v>
      </c>
      <c r="AJ672" s="2" t="s">
        <v>5201</v>
      </c>
      <c r="AK672" s="2" t="s">
        <v>5201</v>
      </c>
      <c r="AL672" s="2" t="s">
        <v>5201</v>
      </c>
      <c r="AM672" s="2">
        <f t="shared" si="299"/>
        <v>33607.220286000003</v>
      </c>
      <c r="AN672" s="2" t="s">
        <v>5201</v>
      </c>
      <c r="AO672" s="2" t="s">
        <v>5201</v>
      </c>
      <c r="AP672" s="2" t="s">
        <v>5201</v>
      </c>
      <c r="AQ672" s="2" t="s">
        <v>5201</v>
      </c>
      <c r="AR672" s="2" cm="1">
        <f t="array" ref="AR672">MIN(_xlfn._xlws.FILTER(E672:AQ672,E672:AQ672&lt;&gt;0))</f>
        <v>33607.220286000003</v>
      </c>
      <c r="AS672" s="2">
        <f t="shared" si="300"/>
        <v>57510.783984000002</v>
      </c>
    </row>
    <row r="673" spans="1:45" s="1" customFormat="1" x14ac:dyDescent="0.25">
      <c r="A673" s="5" t="s">
        <v>4602</v>
      </c>
      <c r="B673" s="1" t="s">
        <v>3257</v>
      </c>
      <c r="C673" s="1" t="s">
        <v>3552</v>
      </c>
      <c r="D673" s="2"/>
      <c r="E673" s="2" t="s">
        <v>5201</v>
      </c>
      <c r="F673" s="2" t="s">
        <v>5201</v>
      </c>
      <c r="G673" s="2" t="s">
        <v>5201</v>
      </c>
      <c r="H673" s="2">
        <v>64838.185600000004</v>
      </c>
      <c r="I673" s="2">
        <v>53884.606877179998</v>
      </c>
      <c r="J673" s="2" t="s">
        <v>5201</v>
      </c>
      <c r="K673" s="2" t="s">
        <v>5201</v>
      </c>
      <c r="L673" s="2" t="s">
        <v>5201</v>
      </c>
      <c r="M673" s="2" t="s">
        <v>5201</v>
      </c>
      <c r="N673" s="2" t="s">
        <v>5201</v>
      </c>
      <c r="O673" s="2" t="s">
        <v>5201</v>
      </c>
      <c r="P673" s="2" t="s">
        <v>5201</v>
      </c>
      <c r="Q673" s="2" t="s">
        <v>5201</v>
      </c>
      <c r="R673" s="2" t="s">
        <v>5201</v>
      </c>
      <c r="S673" s="2">
        <v>71955.513000000006</v>
      </c>
      <c r="T673" s="2" t="s">
        <v>5201</v>
      </c>
      <c r="U673" s="2" t="s">
        <v>5201</v>
      </c>
      <c r="V673" s="2">
        <v>64279.42224</v>
      </c>
      <c r="W673" s="2">
        <f t="shared" si="298"/>
        <v>64279.42224</v>
      </c>
      <c r="X673" s="2">
        <v>37562.567459999998</v>
      </c>
      <c r="Y673" s="2">
        <v>41128.35</v>
      </c>
      <c r="Z673" s="2" t="s">
        <v>5201</v>
      </c>
      <c r="AA673" s="2" t="s">
        <v>5201</v>
      </c>
      <c r="AB673" s="2" t="s">
        <v>5201</v>
      </c>
      <c r="AC673" s="2" t="s">
        <v>5201</v>
      </c>
      <c r="AD673" s="2" t="s">
        <v>5201</v>
      </c>
      <c r="AE673" s="2" t="s">
        <v>5201</v>
      </c>
      <c r="AF673" s="2" t="s">
        <v>5201</v>
      </c>
      <c r="AG673" s="2" t="s">
        <v>5201</v>
      </c>
      <c r="AH673" s="2" t="s">
        <v>5201</v>
      </c>
      <c r="AI673" s="2" t="s">
        <v>5201</v>
      </c>
      <c r="AJ673" s="2" t="s">
        <v>5201</v>
      </c>
      <c r="AK673" s="2" t="s">
        <v>5201</v>
      </c>
      <c r="AL673" s="2" t="s">
        <v>5201</v>
      </c>
      <c r="AM673" s="2">
        <f t="shared" si="299"/>
        <v>37562.567459999998</v>
      </c>
      <c r="AN673" s="2" t="s">
        <v>5201</v>
      </c>
      <c r="AO673" s="2" t="s">
        <v>5201</v>
      </c>
      <c r="AP673" s="2" t="s">
        <v>5201</v>
      </c>
      <c r="AQ673" s="2" t="s">
        <v>5201</v>
      </c>
      <c r="AR673" s="2" cm="1">
        <f t="array" ref="AR673">MIN(_xlfn._xlws.FILTER(E673:AQ673,E673:AQ673&lt;&gt;0))</f>
        <v>37562.567459999998</v>
      </c>
      <c r="AS673" s="2">
        <f t="shared" si="300"/>
        <v>71955.513000000006</v>
      </c>
    </row>
    <row r="674" spans="1:45" s="1" customFormat="1" x14ac:dyDescent="0.25">
      <c r="A674" s="5" t="s">
        <v>4602</v>
      </c>
      <c r="B674" s="1" t="s">
        <v>3257</v>
      </c>
      <c r="C674" s="1" t="s">
        <v>3553</v>
      </c>
      <c r="D674" s="2"/>
      <c r="E674" s="2" t="s">
        <v>5201</v>
      </c>
      <c r="F674" s="2" t="s">
        <v>5201</v>
      </c>
      <c r="G674" s="2" t="s">
        <v>5201</v>
      </c>
      <c r="H674" s="2">
        <v>94938.147199999992</v>
      </c>
      <c r="I674" s="2">
        <v>90478.620736419995</v>
      </c>
      <c r="J674" s="2" t="s">
        <v>5201</v>
      </c>
      <c r="K674" s="2" t="s">
        <v>5201</v>
      </c>
      <c r="L674" s="2" t="s">
        <v>5201</v>
      </c>
      <c r="M674" s="2" t="s">
        <v>5201</v>
      </c>
      <c r="N674" s="2" t="s">
        <v>5201</v>
      </c>
      <c r="O674" s="2" t="s">
        <v>5201</v>
      </c>
      <c r="P674" s="2" t="s">
        <v>5201</v>
      </c>
      <c r="Q674" s="2" t="s">
        <v>5201</v>
      </c>
      <c r="R674" s="2" t="s">
        <v>5201</v>
      </c>
      <c r="S674" s="2">
        <v>96110.4375</v>
      </c>
      <c r="T674" s="2" t="s">
        <v>5201</v>
      </c>
      <c r="U674" s="2" t="s">
        <v>5201</v>
      </c>
      <c r="V674" s="2">
        <v>115079.788176</v>
      </c>
      <c r="W674" s="2">
        <f t="shared" si="298"/>
        <v>115079.788176</v>
      </c>
      <c r="X674" s="2">
        <v>67248.462354000003</v>
      </c>
      <c r="Y674" s="2">
        <v>65228.119999999995</v>
      </c>
      <c r="Z674" s="2" t="s">
        <v>5201</v>
      </c>
      <c r="AA674" s="2" t="s">
        <v>5201</v>
      </c>
      <c r="AB674" s="2" t="s">
        <v>5201</v>
      </c>
      <c r="AC674" s="2" t="s">
        <v>5201</v>
      </c>
      <c r="AD674" s="2" t="s">
        <v>5201</v>
      </c>
      <c r="AE674" s="2" t="s">
        <v>5201</v>
      </c>
      <c r="AF674" s="2" t="s">
        <v>5201</v>
      </c>
      <c r="AG674" s="2" t="s">
        <v>5201</v>
      </c>
      <c r="AH674" s="2" t="s">
        <v>5201</v>
      </c>
      <c r="AI674" s="2" t="s">
        <v>5201</v>
      </c>
      <c r="AJ674" s="2" t="s">
        <v>5201</v>
      </c>
      <c r="AK674" s="2" t="s">
        <v>5201</v>
      </c>
      <c r="AL674" s="2" t="s">
        <v>5201</v>
      </c>
      <c r="AM674" s="2">
        <f t="shared" si="299"/>
        <v>67248.462354000003</v>
      </c>
      <c r="AN674" s="2" t="s">
        <v>5201</v>
      </c>
      <c r="AO674" s="2" t="s">
        <v>5201</v>
      </c>
      <c r="AP674" s="2" t="s">
        <v>5201</v>
      </c>
      <c r="AQ674" s="2" t="s">
        <v>5201</v>
      </c>
      <c r="AR674" s="2" cm="1">
        <f t="array" ref="AR674">MIN(_xlfn._xlws.FILTER(E674:AQ674,E674:AQ674&lt;&gt;0))</f>
        <v>65228.119999999995</v>
      </c>
      <c r="AS674" s="2">
        <f t="shared" si="300"/>
        <v>115079.788176</v>
      </c>
    </row>
    <row r="675" spans="1:45" s="1" customFormat="1" x14ac:dyDescent="0.25">
      <c r="A675" s="5" t="s">
        <v>4603</v>
      </c>
      <c r="B675" s="1" t="s">
        <v>3257</v>
      </c>
      <c r="C675" s="1" t="s">
        <v>3554</v>
      </c>
      <c r="D675" s="2"/>
      <c r="E675" s="2" t="s">
        <v>5201</v>
      </c>
      <c r="F675" s="2" t="s">
        <v>5201</v>
      </c>
      <c r="G675" s="2" t="s">
        <v>5201</v>
      </c>
      <c r="H675" s="2">
        <v>34818.380799999999</v>
      </c>
      <c r="I675" s="2">
        <v>28730.029456559998</v>
      </c>
      <c r="J675" s="2" t="s">
        <v>5201</v>
      </c>
      <c r="K675" s="2" t="s">
        <v>5201</v>
      </c>
      <c r="L675" s="2" t="s">
        <v>5201</v>
      </c>
      <c r="M675" s="2" t="s">
        <v>5201</v>
      </c>
      <c r="N675" s="2" t="s">
        <v>5201</v>
      </c>
      <c r="O675" s="2" t="s">
        <v>5201</v>
      </c>
      <c r="P675" s="2" t="s">
        <v>5201</v>
      </c>
      <c r="Q675" s="2" t="s">
        <v>5201</v>
      </c>
      <c r="R675" s="2" t="s">
        <v>5201</v>
      </c>
      <c r="S675" s="2">
        <v>34745.5458</v>
      </c>
      <c r="T675" s="2" t="s">
        <v>5201</v>
      </c>
      <c r="U675" s="2" t="s">
        <v>5201</v>
      </c>
      <c r="V675" s="2">
        <v>26772.670464000003</v>
      </c>
      <c r="W675" s="2">
        <f t="shared" si="298"/>
        <v>26772.670464000003</v>
      </c>
      <c r="X675" s="2">
        <v>15644.979456000001</v>
      </c>
      <c r="Y675" s="2">
        <v>21646.5</v>
      </c>
      <c r="Z675" s="2" t="s">
        <v>5201</v>
      </c>
      <c r="AA675" s="2" t="s">
        <v>5201</v>
      </c>
      <c r="AB675" s="2" t="s">
        <v>5201</v>
      </c>
      <c r="AC675" s="2" t="s">
        <v>5201</v>
      </c>
      <c r="AD675" s="2" t="s">
        <v>5201</v>
      </c>
      <c r="AE675" s="2" t="s">
        <v>5201</v>
      </c>
      <c r="AF675" s="2" t="s">
        <v>5201</v>
      </c>
      <c r="AG675" s="2" t="s">
        <v>5201</v>
      </c>
      <c r="AH675" s="2" t="s">
        <v>5201</v>
      </c>
      <c r="AI675" s="2" t="s">
        <v>5201</v>
      </c>
      <c r="AJ675" s="2" t="s">
        <v>5201</v>
      </c>
      <c r="AK675" s="2" t="s">
        <v>5201</v>
      </c>
      <c r="AL675" s="2" t="s">
        <v>5201</v>
      </c>
      <c r="AM675" s="2">
        <f t="shared" si="299"/>
        <v>15644.979456000001</v>
      </c>
      <c r="AN675" s="2" t="s">
        <v>5201</v>
      </c>
      <c r="AO675" s="2" t="s">
        <v>5201</v>
      </c>
      <c r="AP675" s="2" t="s">
        <v>5201</v>
      </c>
      <c r="AQ675" s="2" t="s">
        <v>5201</v>
      </c>
      <c r="AR675" s="2" cm="1">
        <f t="array" ref="AR675">MIN(_xlfn._xlws.FILTER(E675:AQ675,E675:AQ675&lt;&gt;0))</f>
        <v>15644.979456000001</v>
      </c>
      <c r="AS675" s="2">
        <f t="shared" si="300"/>
        <v>34818.380799999999</v>
      </c>
    </row>
    <row r="676" spans="1:45" s="1" customFormat="1" x14ac:dyDescent="0.25">
      <c r="A676" s="5" t="s">
        <v>4603</v>
      </c>
      <c r="B676" s="1" t="s">
        <v>3257</v>
      </c>
      <c r="C676" s="1" t="s">
        <v>3555</v>
      </c>
      <c r="D676" s="2"/>
      <c r="E676" s="2" t="s">
        <v>5201</v>
      </c>
      <c r="F676" s="2" t="s">
        <v>5201</v>
      </c>
      <c r="G676" s="2" t="s">
        <v>5201</v>
      </c>
      <c r="H676" s="2">
        <v>40457.519999999997</v>
      </c>
      <c r="I676" s="2">
        <v>33572.192653549995</v>
      </c>
      <c r="J676" s="2" t="s">
        <v>5201</v>
      </c>
      <c r="K676" s="2" t="s">
        <v>5201</v>
      </c>
      <c r="L676" s="2" t="s">
        <v>5201</v>
      </c>
      <c r="M676" s="2" t="s">
        <v>5201</v>
      </c>
      <c r="N676" s="2" t="s">
        <v>5201</v>
      </c>
      <c r="O676" s="2" t="s">
        <v>5201</v>
      </c>
      <c r="P676" s="2" t="s">
        <v>5201</v>
      </c>
      <c r="Q676" s="2" t="s">
        <v>5201</v>
      </c>
      <c r="R676" s="2" t="s">
        <v>5201</v>
      </c>
      <c r="S676" s="2">
        <v>42817.824000000001</v>
      </c>
      <c r="T676" s="2" t="s">
        <v>5201</v>
      </c>
      <c r="U676" s="2" t="s">
        <v>5201</v>
      </c>
      <c r="V676" s="2">
        <v>30339.19728</v>
      </c>
      <c r="W676" s="2">
        <f t="shared" si="298"/>
        <v>30339.19728</v>
      </c>
      <c r="X676" s="2">
        <v>17729.12862</v>
      </c>
      <c r="Y676" s="2">
        <v>25254.25</v>
      </c>
      <c r="Z676" s="2" t="s">
        <v>5201</v>
      </c>
      <c r="AA676" s="2" t="s">
        <v>5201</v>
      </c>
      <c r="AB676" s="2" t="s">
        <v>5201</v>
      </c>
      <c r="AC676" s="2" t="s">
        <v>5201</v>
      </c>
      <c r="AD676" s="2" t="s">
        <v>5201</v>
      </c>
      <c r="AE676" s="2" t="s">
        <v>5201</v>
      </c>
      <c r="AF676" s="2" t="s">
        <v>5201</v>
      </c>
      <c r="AG676" s="2" t="s">
        <v>5201</v>
      </c>
      <c r="AH676" s="2" t="s">
        <v>5201</v>
      </c>
      <c r="AI676" s="2" t="s">
        <v>5201</v>
      </c>
      <c r="AJ676" s="2" t="s">
        <v>5201</v>
      </c>
      <c r="AK676" s="2" t="s">
        <v>5201</v>
      </c>
      <c r="AL676" s="2" t="s">
        <v>5201</v>
      </c>
      <c r="AM676" s="2">
        <f t="shared" si="299"/>
        <v>17729.12862</v>
      </c>
      <c r="AN676" s="2" t="s">
        <v>5201</v>
      </c>
      <c r="AO676" s="2" t="s">
        <v>5201</v>
      </c>
      <c r="AP676" s="2" t="s">
        <v>5201</v>
      </c>
      <c r="AQ676" s="2" t="s">
        <v>5201</v>
      </c>
      <c r="AR676" s="2" cm="1">
        <f t="array" ref="AR676">MIN(_xlfn._xlws.FILTER(E676:AQ676,E676:AQ676&lt;&gt;0))</f>
        <v>17729.12862</v>
      </c>
      <c r="AS676" s="2">
        <f t="shared" si="300"/>
        <v>42817.824000000001</v>
      </c>
    </row>
    <row r="677" spans="1:45" s="1" customFormat="1" x14ac:dyDescent="0.25">
      <c r="A677" s="5" t="s">
        <v>4603</v>
      </c>
      <c r="B677" s="1" t="s">
        <v>3257</v>
      </c>
      <c r="C677" s="1" t="s">
        <v>3556</v>
      </c>
      <c r="D677" s="2"/>
      <c r="E677" s="2" t="s">
        <v>5201</v>
      </c>
      <c r="F677" s="2" t="s">
        <v>5201</v>
      </c>
      <c r="G677" s="2" t="s">
        <v>5201</v>
      </c>
      <c r="H677" s="2">
        <v>51064.214399999997</v>
      </c>
      <c r="I677" s="2">
        <v>44335.826889060001</v>
      </c>
      <c r="J677" s="2" t="s">
        <v>5201</v>
      </c>
      <c r="K677" s="2" t="s">
        <v>5201</v>
      </c>
      <c r="L677" s="2" t="s">
        <v>5201</v>
      </c>
      <c r="M677" s="2" t="s">
        <v>5201</v>
      </c>
      <c r="N677" s="2" t="s">
        <v>5201</v>
      </c>
      <c r="O677" s="2" t="s">
        <v>5201</v>
      </c>
      <c r="P677" s="2" t="s">
        <v>5201</v>
      </c>
      <c r="Q677" s="2" t="s">
        <v>5201</v>
      </c>
      <c r="R677" s="2" t="s">
        <v>5201</v>
      </c>
      <c r="S677" s="2">
        <v>59671.350899999998</v>
      </c>
      <c r="T677" s="2" t="s">
        <v>5201</v>
      </c>
      <c r="U677" s="2" t="s">
        <v>5201</v>
      </c>
      <c r="V677" s="2">
        <v>39641.492736</v>
      </c>
      <c r="W677" s="2">
        <f t="shared" si="298"/>
        <v>39641.492736</v>
      </c>
      <c r="X677" s="2">
        <v>23165.053344</v>
      </c>
      <c r="Y677" s="2">
        <v>32469.75</v>
      </c>
      <c r="Z677" s="2" t="s">
        <v>5201</v>
      </c>
      <c r="AA677" s="2" t="s">
        <v>5201</v>
      </c>
      <c r="AB677" s="2" t="s">
        <v>5201</v>
      </c>
      <c r="AC677" s="2" t="s">
        <v>5201</v>
      </c>
      <c r="AD677" s="2" t="s">
        <v>5201</v>
      </c>
      <c r="AE677" s="2" t="s">
        <v>5201</v>
      </c>
      <c r="AF677" s="2" t="s">
        <v>5201</v>
      </c>
      <c r="AG677" s="2" t="s">
        <v>5201</v>
      </c>
      <c r="AH677" s="2" t="s">
        <v>5201</v>
      </c>
      <c r="AI677" s="2" t="s">
        <v>5201</v>
      </c>
      <c r="AJ677" s="2" t="s">
        <v>5201</v>
      </c>
      <c r="AK677" s="2" t="s">
        <v>5201</v>
      </c>
      <c r="AL677" s="2" t="s">
        <v>5201</v>
      </c>
      <c r="AM677" s="2">
        <f t="shared" si="299"/>
        <v>23165.053344</v>
      </c>
      <c r="AN677" s="2" t="s">
        <v>5201</v>
      </c>
      <c r="AO677" s="2" t="s">
        <v>5201</v>
      </c>
      <c r="AP677" s="2" t="s">
        <v>5201</v>
      </c>
      <c r="AQ677" s="2" t="s">
        <v>5201</v>
      </c>
      <c r="AR677" s="2" cm="1">
        <f t="array" ref="AR677">MIN(_xlfn._xlws.FILTER(E677:AQ677,E677:AQ677&lt;&gt;0))</f>
        <v>23165.053344</v>
      </c>
      <c r="AS677" s="2">
        <f t="shared" si="300"/>
        <v>59671.350899999998</v>
      </c>
    </row>
    <row r="678" spans="1:45" s="1" customFormat="1" x14ac:dyDescent="0.25">
      <c r="A678" s="5" t="s">
        <v>4603</v>
      </c>
      <c r="B678" s="1" t="s">
        <v>3257</v>
      </c>
      <c r="C678" s="1" t="s">
        <v>3557</v>
      </c>
      <c r="D678" s="2"/>
      <c r="E678" s="2" t="s">
        <v>5201</v>
      </c>
      <c r="F678" s="2" t="s">
        <v>5201</v>
      </c>
      <c r="G678" s="2" t="s">
        <v>5201</v>
      </c>
      <c r="H678" s="2">
        <v>80089.641600000003</v>
      </c>
      <c r="I678" s="2">
        <v>82890.563264529992</v>
      </c>
      <c r="J678" s="2" t="s">
        <v>5201</v>
      </c>
      <c r="K678" s="2" t="s">
        <v>5201</v>
      </c>
      <c r="L678" s="2" t="s">
        <v>5201</v>
      </c>
      <c r="M678" s="2" t="s">
        <v>5201</v>
      </c>
      <c r="N678" s="2" t="s">
        <v>5201</v>
      </c>
      <c r="O678" s="2" t="s">
        <v>5201</v>
      </c>
      <c r="P678" s="2" t="s">
        <v>5201</v>
      </c>
      <c r="Q678" s="2" t="s">
        <v>5201</v>
      </c>
      <c r="R678" s="2" t="s">
        <v>5201</v>
      </c>
      <c r="S678" s="2">
        <v>119103.04979999999</v>
      </c>
      <c r="T678" s="2" t="s">
        <v>5201</v>
      </c>
      <c r="U678" s="2" t="s">
        <v>5201</v>
      </c>
      <c r="V678" s="2">
        <v>69288.516432000004</v>
      </c>
      <c r="W678" s="2">
        <f t="shared" si="298"/>
        <v>69288.516432000004</v>
      </c>
      <c r="X678" s="2">
        <v>40489.700777999999</v>
      </c>
      <c r="Y678" s="2">
        <v>54693.49</v>
      </c>
      <c r="Z678" s="2" t="s">
        <v>5201</v>
      </c>
      <c r="AA678" s="2" t="s">
        <v>5201</v>
      </c>
      <c r="AB678" s="2" t="s">
        <v>5201</v>
      </c>
      <c r="AC678" s="2" t="s">
        <v>5201</v>
      </c>
      <c r="AD678" s="2" t="s">
        <v>5201</v>
      </c>
      <c r="AE678" s="2" t="s">
        <v>5201</v>
      </c>
      <c r="AF678" s="2" t="s">
        <v>5201</v>
      </c>
      <c r="AG678" s="2" t="s">
        <v>5201</v>
      </c>
      <c r="AH678" s="2" t="s">
        <v>5201</v>
      </c>
      <c r="AI678" s="2" t="s">
        <v>5201</v>
      </c>
      <c r="AJ678" s="2" t="s">
        <v>5201</v>
      </c>
      <c r="AK678" s="2" t="s">
        <v>5201</v>
      </c>
      <c r="AL678" s="2" t="s">
        <v>5201</v>
      </c>
      <c r="AM678" s="2">
        <f t="shared" si="299"/>
        <v>40489.700777999999</v>
      </c>
      <c r="AN678" s="2" t="s">
        <v>5201</v>
      </c>
      <c r="AO678" s="2" t="s">
        <v>5201</v>
      </c>
      <c r="AP678" s="2" t="s">
        <v>5201</v>
      </c>
      <c r="AQ678" s="2" t="s">
        <v>5201</v>
      </c>
      <c r="AR678" s="2" cm="1">
        <f t="array" ref="AR678">MIN(_xlfn._xlws.FILTER(E678:AQ678,E678:AQ678&lt;&gt;0))</f>
        <v>40489.700777999999</v>
      </c>
      <c r="AS678" s="2">
        <f t="shared" si="300"/>
        <v>119103.04979999999</v>
      </c>
    </row>
    <row r="679" spans="1:45" s="1" customFormat="1" x14ac:dyDescent="0.25">
      <c r="A679" s="5" t="s">
        <v>4604</v>
      </c>
      <c r="B679" s="1" t="s">
        <v>3257</v>
      </c>
      <c r="C679" s="1" t="s">
        <v>3558</v>
      </c>
      <c r="D679" s="2"/>
      <c r="E679" s="2" t="s">
        <v>5201</v>
      </c>
      <c r="F679" s="2" t="s">
        <v>5201</v>
      </c>
      <c r="G679" s="2" t="s">
        <v>5201</v>
      </c>
      <c r="H679" s="2">
        <v>44560.681600000004</v>
      </c>
      <c r="I679" s="2">
        <v>35930.516686489995</v>
      </c>
      <c r="J679" s="2" t="s">
        <v>5201</v>
      </c>
      <c r="K679" s="2" t="s">
        <v>5201</v>
      </c>
      <c r="L679" s="2" t="s">
        <v>5201</v>
      </c>
      <c r="M679" s="2" t="s">
        <v>5201</v>
      </c>
      <c r="N679" s="2" t="s">
        <v>5201</v>
      </c>
      <c r="O679" s="2" t="s">
        <v>5201</v>
      </c>
      <c r="P679" s="2" t="s">
        <v>5201</v>
      </c>
      <c r="Q679" s="2" t="s">
        <v>5201</v>
      </c>
      <c r="R679" s="2" t="s">
        <v>5201</v>
      </c>
      <c r="S679" s="2">
        <v>35248.814999999995</v>
      </c>
      <c r="T679" s="2" t="s">
        <v>5201</v>
      </c>
      <c r="U679" s="2" t="s">
        <v>5201</v>
      </c>
      <c r="V679" s="2">
        <v>25698.831072000001</v>
      </c>
      <c r="W679" s="2">
        <f t="shared" si="298"/>
        <v>25698.831072000001</v>
      </c>
      <c r="X679" s="2">
        <v>15017.466587999999</v>
      </c>
      <c r="Y679" s="2">
        <v>28140.45</v>
      </c>
      <c r="Z679" s="2" t="s">
        <v>5201</v>
      </c>
      <c r="AA679" s="2" t="s">
        <v>5201</v>
      </c>
      <c r="AB679" s="2" t="s">
        <v>5201</v>
      </c>
      <c r="AC679" s="2" t="s">
        <v>5201</v>
      </c>
      <c r="AD679" s="2" t="s">
        <v>5201</v>
      </c>
      <c r="AE679" s="2" t="s">
        <v>5201</v>
      </c>
      <c r="AF679" s="2" t="s">
        <v>5201</v>
      </c>
      <c r="AG679" s="2" t="s">
        <v>5201</v>
      </c>
      <c r="AH679" s="2" t="s">
        <v>5201</v>
      </c>
      <c r="AI679" s="2" t="s">
        <v>5201</v>
      </c>
      <c r="AJ679" s="2" t="s">
        <v>5201</v>
      </c>
      <c r="AK679" s="2" t="s">
        <v>5201</v>
      </c>
      <c r="AL679" s="2" t="s">
        <v>5201</v>
      </c>
      <c r="AM679" s="2">
        <f t="shared" si="299"/>
        <v>15017.466587999999</v>
      </c>
      <c r="AN679" s="2" t="s">
        <v>5201</v>
      </c>
      <c r="AO679" s="2" t="s">
        <v>5201</v>
      </c>
      <c r="AP679" s="2" t="s">
        <v>5201</v>
      </c>
      <c r="AQ679" s="2" t="s">
        <v>5201</v>
      </c>
      <c r="AR679" s="2" cm="1">
        <f t="array" ref="AR679">MIN(_xlfn._xlws.FILTER(E679:AQ679,E679:AQ679&lt;&gt;0))</f>
        <v>15017.466587999999</v>
      </c>
      <c r="AS679" s="2">
        <f t="shared" si="300"/>
        <v>44560.681600000004</v>
      </c>
    </row>
    <row r="680" spans="1:45" s="1" customFormat="1" x14ac:dyDescent="0.25">
      <c r="A680" s="5" t="s">
        <v>4604</v>
      </c>
      <c r="B680" s="1" t="s">
        <v>3257</v>
      </c>
      <c r="C680" s="1" t="s">
        <v>3559</v>
      </c>
      <c r="D680" s="2"/>
      <c r="E680" s="2" t="s">
        <v>5201</v>
      </c>
      <c r="F680" s="2" t="s">
        <v>5201</v>
      </c>
      <c r="G680" s="2" t="s">
        <v>5201</v>
      </c>
      <c r="H680" s="2">
        <v>47470.156799999997</v>
      </c>
      <c r="I680" s="2">
        <v>38880.342000260003</v>
      </c>
      <c r="J680" s="2" t="s">
        <v>5201</v>
      </c>
      <c r="K680" s="2" t="s">
        <v>5201</v>
      </c>
      <c r="L680" s="2" t="s">
        <v>5201</v>
      </c>
      <c r="M680" s="2" t="s">
        <v>5201</v>
      </c>
      <c r="N680" s="2" t="s">
        <v>5201</v>
      </c>
      <c r="O680" s="2" t="s">
        <v>5201</v>
      </c>
      <c r="P680" s="2" t="s">
        <v>5201</v>
      </c>
      <c r="Q680" s="2" t="s">
        <v>5201</v>
      </c>
      <c r="R680" s="2" t="s">
        <v>5201</v>
      </c>
      <c r="S680" s="2">
        <v>38789.673299999995</v>
      </c>
      <c r="T680" s="2" t="s">
        <v>5201</v>
      </c>
      <c r="U680" s="2" t="s">
        <v>5201</v>
      </c>
      <c r="V680" s="2">
        <v>29610.366528000002</v>
      </c>
      <c r="W680" s="2">
        <f t="shared" si="298"/>
        <v>29610.366528000002</v>
      </c>
      <c r="X680" s="2">
        <v>17303.226311999999</v>
      </c>
      <c r="Y680" s="2">
        <v>29727.86</v>
      </c>
      <c r="Z680" s="2" t="s">
        <v>5201</v>
      </c>
      <c r="AA680" s="2" t="s">
        <v>5201</v>
      </c>
      <c r="AB680" s="2" t="s">
        <v>5201</v>
      </c>
      <c r="AC680" s="2" t="s">
        <v>5201</v>
      </c>
      <c r="AD680" s="2" t="s">
        <v>5201</v>
      </c>
      <c r="AE680" s="2" t="s">
        <v>5201</v>
      </c>
      <c r="AF680" s="2" t="s">
        <v>5201</v>
      </c>
      <c r="AG680" s="2" t="s">
        <v>5201</v>
      </c>
      <c r="AH680" s="2" t="s">
        <v>5201</v>
      </c>
      <c r="AI680" s="2" t="s">
        <v>5201</v>
      </c>
      <c r="AJ680" s="2" t="s">
        <v>5201</v>
      </c>
      <c r="AK680" s="2" t="s">
        <v>5201</v>
      </c>
      <c r="AL680" s="2" t="s">
        <v>5201</v>
      </c>
      <c r="AM680" s="2">
        <f t="shared" si="299"/>
        <v>17303.226311999999</v>
      </c>
      <c r="AN680" s="2" t="s">
        <v>5201</v>
      </c>
      <c r="AO680" s="2" t="s">
        <v>5201</v>
      </c>
      <c r="AP680" s="2" t="s">
        <v>5201</v>
      </c>
      <c r="AQ680" s="2" t="s">
        <v>5201</v>
      </c>
      <c r="AR680" s="2" cm="1">
        <f t="array" ref="AR680">MIN(_xlfn._xlws.FILTER(E680:AQ680,E680:AQ680&lt;&gt;0))</f>
        <v>17303.226311999999</v>
      </c>
      <c r="AS680" s="2">
        <f t="shared" si="300"/>
        <v>47470.156799999997</v>
      </c>
    </row>
    <row r="681" spans="1:45" s="1" customFormat="1" x14ac:dyDescent="0.25">
      <c r="A681" s="5" t="s">
        <v>4604</v>
      </c>
      <c r="B681" s="1" t="s">
        <v>3257</v>
      </c>
      <c r="C681" s="1" t="s">
        <v>3560</v>
      </c>
      <c r="D681" s="2"/>
      <c r="E681" s="2" t="s">
        <v>5201</v>
      </c>
      <c r="F681" s="2" t="s">
        <v>5201</v>
      </c>
      <c r="G681" s="2" t="s">
        <v>5201</v>
      </c>
      <c r="H681" s="2">
        <v>58497.132800000007</v>
      </c>
      <c r="I681" s="2">
        <v>50260.221327649997</v>
      </c>
      <c r="J681" s="2" t="s">
        <v>5201</v>
      </c>
      <c r="K681" s="2" t="s">
        <v>5201</v>
      </c>
      <c r="L681" s="2" t="s">
        <v>5201</v>
      </c>
      <c r="M681" s="2" t="s">
        <v>5201</v>
      </c>
      <c r="N681" s="2" t="s">
        <v>5201</v>
      </c>
      <c r="O681" s="2" t="s">
        <v>5201</v>
      </c>
      <c r="P681" s="2" t="s">
        <v>5201</v>
      </c>
      <c r="Q681" s="2" t="s">
        <v>5201</v>
      </c>
      <c r="R681" s="2" t="s">
        <v>5201</v>
      </c>
      <c r="S681" s="2">
        <v>50055.314400000003</v>
      </c>
      <c r="T681" s="2" t="s">
        <v>5201</v>
      </c>
      <c r="U681" s="2" t="s">
        <v>5201</v>
      </c>
      <c r="V681" s="2">
        <v>38858.754384</v>
      </c>
      <c r="W681" s="2">
        <f t="shared" si="298"/>
        <v>38858.754384</v>
      </c>
      <c r="X681" s="2">
        <v>22707.649386000001</v>
      </c>
      <c r="Y681" s="2">
        <v>35933.19</v>
      </c>
      <c r="Z681" s="2" t="s">
        <v>5201</v>
      </c>
      <c r="AA681" s="2" t="s">
        <v>5201</v>
      </c>
      <c r="AB681" s="2" t="s">
        <v>5201</v>
      </c>
      <c r="AC681" s="2" t="s">
        <v>5201</v>
      </c>
      <c r="AD681" s="2" t="s">
        <v>5201</v>
      </c>
      <c r="AE681" s="2" t="s">
        <v>5201</v>
      </c>
      <c r="AF681" s="2" t="s">
        <v>5201</v>
      </c>
      <c r="AG681" s="2" t="s">
        <v>5201</v>
      </c>
      <c r="AH681" s="2" t="s">
        <v>5201</v>
      </c>
      <c r="AI681" s="2" t="s">
        <v>5201</v>
      </c>
      <c r="AJ681" s="2" t="s">
        <v>5201</v>
      </c>
      <c r="AK681" s="2" t="s">
        <v>5201</v>
      </c>
      <c r="AL681" s="2" t="s">
        <v>5201</v>
      </c>
      <c r="AM681" s="2">
        <f t="shared" si="299"/>
        <v>22707.649386000001</v>
      </c>
      <c r="AN681" s="2" t="s">
        <v>5201</v>
      </c>
      <c r="AO681" s="2" t="s">
        <v>5201</v>
      </c>
      <c r="AP681" s="2" t="s">
        <v>5201</v>
      </c>
      <c r="AQ681" s="2" t="s">
        <v>5201</v>
      </c>
      <c r="AR681" s="2" cm="1">
        <f t="array" ref="AR681">MIN(_xlfn._xlws.FILTER(E681:AQ681,E681:AQ681&lt;&gt;0))</f>
        <v>22707.649386000001</v>
      </c>
      <c r="AS681" s="2">
        <f t="shared" si="300"/>
        <v>58497.132800000007</v>
      </c>
    </row>
    <row r="682" spans="1:45" s="1" customFormat="1" x14ac:dyDescent="0.25">
      <c r="A682" s="5" t="s">
        <v>4604</v>
      </c>
      <c r="B682" s="1" t="s">
        <v>3257</v>
      </c>
      <c r="C682" s="1" t="s">
        <v>3561</v>
      </c>
      <c r="D682" s="2"/>
      <c r="E682" s="2" t="s">
        <v>5201</v>
      </c>
      <c r="F682" s="2" t="s">
        <v>5201</v>
      </c>
      <c r="G682" s="2" t="s">
        <v>5201</v>
      </c>
      <c r="H682" s="2">
        <v>89296.8416</v>
      </c>
      <c r="I682" s="2">
        <v>83739.457501850004</v>
      </c>
      <c r="J682" s="2" t="s">
        <v>5201</v>
      </c>
      <c r="K682" s="2" t="s">
        <v>5201</v>
      </c>
      <c r="L682" s="2" t="s">
        <v>5201</v>
      </c>
      <c r="M682" s="2" t="s">
        <v>5201</v>
      </c>
      <c r="N682" s="2" t="s">
        <v>5201</v>
      </c>
      <c r="O682" s="2" t="s">
        <v>5201</v>
      </c>
      <c r="P682" s="2" t="s">
        <v>5201</v>
      </c>
      <c r="Q682" s="2" t="s">
        <v>5201</v>
      </c>
      <c r="R682" s="2" t="s">
        <v>5201</v>
      </c>
      <c r="S682" s="2">
        <v>76464.964800000002</v>
      </c>
      <c r="T682" s="2" t="s">
        <v>5201</v>
      </c>
      <c r="U682" s="2" t="s">
        <v>5201</v>
      </c>
      <c r="V682" s="2">
        <v>59455.770191999996</v>
      </c>
      <c r="W682" s="2">
        <f t="shared" si="298"/>
        <v>59455.770191999996</v>
      </c>
      <c r="X682" s="2">
        <v>34743.799818</v>
      </c>
      <c r="Y682" s="2">
        <v>59600.03</v>
      </c>
      <c r="Z682" s="2" t="s">
        <v>5201</v>
      </c>
      <c r="AA682" s="2" t="s">
        <v>5201</v>
      </c>
      <c r="AB682" s="2" t="s">
        <v>5201</v>
      </c>
      <c r="AC682" s="2" t="s">
        <v>5201</v>
      </c>
      <c r="AD682" s="2" t="s">
        <v>5201</v>
      </c>
      <c r="AE682" s="2" t="s">
        <v>5201</v>
      </c>
      <c r="AF682" s="2" t="s">
        <v>5201</v>
      </c>
      <c r="AG682" s="2" t="s">
        <v>5201</v>
      </c>
      <c r="AH682" s="2" t="s">
        <v>5201</v>
      </c>
      <c r="AI682" s="2" t="s">
        <v>5201</v>
      </c>
      <c r="AJ682" s="2" t="s">
        <v>5201</v>
      </c>
      <c r="AK682" s="2" t="s">
        <v>5201</v>
      </c>
      <c r="AL682" s="2" t="s">
        <v>5201</v>
      </c>
      <c r="AM682" s="2">
        <f t="shared" si="299"/>
        <v>34743.799818</v>
      </c>
      <c r="AN682" s="2" t="s">
        <v>5201</v>
      </c>
      <c r="AO682" s="2" t="s">
        <v>5201</v>
      </c>
      <c r="AP682" s="2" t="s">
        <v>5201</v>
      </c>
      <c r="AQ682" s="2" t="s">
        <v>5201</v>
      </c>
      <c r="AR682" s="2" cm="1">
        <f t="array" ref="AR682">MIN(_xlfn._xlws.FILTER(E682:AQ682,E682:AQ682&lt;&gt;0))</f>
        <v>34743.799818</v>
      </c>
      <c r="AS682" s="2">
        <f t="shared" si="300"/>
        <v>89296.8416</v>
      </c>
    </row>
    <row r="683" spans="1:45" s="1" customFormat="1" x14ac:dyDescent="0.25">
      <c r="A683" s="5" t="s">
        <v>4605</v>
      </c>
      <c r="B683" s="1" t="s">
        <v>3257</v>
      </c>
      <c r="C683" s="1" t="s">
        <v>3562</v>
      </c>
      <c r="D683" s="2"/>
      <c r="E683" s="2" t="s">
        <v>5201</v>
      </c>
      <c r="F683" s="2" t="s">
        <v>5201</v>
      </c>
      <c r="G683" s="2" t="s">
        <v>5201</v>
      </c>
      <c r="H683" s="2">
        <v>39742.608</v>
      </c>
      <c r="I683" s="2">
        <v>33040.936342789995</v>
      </c>
      <c r="J683" s="2" t="s">
        <v>5201</v>
      </c>
      <c r="K683" s="2" t="s">
        <v>5201</v>
      </c>
      <c r="L683" s="2" t="s">
        <v>5201</v>
      </c>
      <c r="M683" s="2" t="s">
        <v>5201</v>
      </c>
      <c r="N683" s="2" t="s">
        <v>5201</v>
      </c>
      <c r="O683" s="2" t="s">
        <v>5201</v>
      </c>
      <c r="P683" s="2" t="s">
        <v>5201</v>
      </c>
      <c r="Q683" s="2" t="s">
        <v>5201</v>
      </c>
      <c r="R683" s="2" t="s">
        <v>5201</v>
      </c>
      <c r="S683" s="2">
        <v>29465.213400000001</v>
      </c>
      <c r="T683" s="2" t="s">
        <v>5201</v>
      </c>
      <c r="U683" s="2" t="s">
        <v>5201</v>
      </c>
      <c r="V683" s="2">
        <v>30548.358768000002</v>
      </c>
      <c r="W683" s="2">
        <f t="shared" si="298"/>
        <v>30548.358768000002</v>
      </c>
      <c r="X683" s="2">
        <v>17851.355022</v>
      </c>
      <c r="Y683" s="2">
        <v>23955.46</v>
      </c>
      <c r="Z683" s="2" t="s">
        <v>5201</v>
      </c>
      <c r="AA683" s="2" t="s">
        <v>5201</v>
      </c>
      <c r="AB683" s="2" t="s">
        <v>5201</v>
      </c>
      <c r="AC683" s="2" t="s">
        <v>5201</v>
      </c>
      <c r="AD683" s="2" t="s">
        <v>5201</v>
      </c>
      <c r="AE683" s="2" t="s">
        <v>5201</v>
      </c>
      <c r="AF683" s="2" t="s">
        <v>5201</v>
      </c>
      <c r="AG683" s="2" t="s">
        <v>5201</v>
      </c>
      <c r="AH683" s="2" t="s">
        <v>5201</v>
      </c>
      <c r="AI683" s="2" t="s">
        <v>5201</v>
      </c>
      <c r="AJ683" s="2" t="s">
        <v>5201</v>
      </c>
      <c r="AK683" s="2" t="s">
        <v>5201</v>
      </c>
      <c r="AL683" s="2" t="s">
        <v>5201</v>
      </c>
      <c r="AM683" s="2">
        <f t="shared" si="299"/>
        <v>17851.355022</v>
      </c>
      <c r="AN683" s="2" t="s">
        <v>5201</v>
      </c>
      <c r="AO683" s="2" t="s">
        <v>5201</v>
      </c>
      <c r="AP683" s="2" t="s">
        <v>5201</v>
      </c>
      <c r="AQ683" s="2" t="s">
        <v>5201</v>
      </c>
      <c r="AR683" s="2" cm="1">
        <f t="array" ref="AR683">MIN(_xlfn._xlws.FILTER(E683:AQ683,E683:AQ683&lt;&gt;0))</f>
        <v>17851.355022</v>
      </c>
      <c r="AS683" s="2">
        <f t="shared" si="300"/>
        <v>39742.608</v>
      </c>
    </row>
    <row r="684" spans="1:45" s="1" customFormat="1" x14ac:dyDescent="0.25">
      <c r="A684" s="5" t="s">
        <v>4605</v>
      </c>
      <c r="B684" s="1" t="s">
        <v>3257</v>
      </c>
      <c r="C684" s="1" t="s">
        <v>3563</v>
      </c>
      <c r="D684" s="2"/>
      <c r="E684" s="2" t="s">
        <v>5201</v>
      </c>
      <c r="F684" s="2" t="s">
        <v>5201</v>
      </c>
      <c r="G684" s="2" t="s">
        <v>5201</v>
      </c>
      <c r="H684" s="2">
        <v>44209.724800000004</v>
      </c>
      <c r="I684" s="2">
        <v>37542.169948609997</v>
      </c>
      <c r="J684" s="2" t="s">
        <v>5201</v>
      </c>
      <c r="K684" s="2" t="s">
        <v>5201</v>
      </c>
      <c r="L684" s="2" t="s">
        <v>5201</v>
      </c>
      <c r="M684" s="2" t="s">
        <v>5201</v>
      </c>
      <c r="N684" s="2" t="s">
        <v>5201</v>
      </c>
      <c r="O684" s="2" t="s">
        <v>5201</v>
      </c>
      <c r="P684" s="2" t="s">
        <v>5201</v>
      </c>
      <c r="Q684" s="2" t="s">
        <v>5201</v>
      </c>
      <c r="R684" s="2" t="s">
        <v>5201</v>
      </c>
      <c r="S684" s="2">
        <v>33433.451099999998</v>
      </c>
      <c r="T684" s="2" t="s">
        <v>5201</v>
      </c>
      <c r="U684" s="2" t="s">
        <v>5201</v>
      </c>
      <c r="V684" s="2">
        <v>36803.796672000004</v>
      </c>
      <c r="W684" s="2">
        <f t="shared" si="298"/>
        <v>36803.796672000004</v>
      </c>
      <c r="X684" s="2">
        <v>21506.806488000002</v>
      </c>
      <c r="Y684" s="2">
        <v>25687.18</v>
      </c>
      <c r="Z684" s="2" t="s">
        <v>5201</v>
      </c>
      <c r="AA684" s="2" t="s">
        <v>5201</v>
      </c>
      <c r="AB684" s="2" t="s">
        <v>5201</v>
      </c>
      <c r="AC684" s="2" t="s">
        <v>5201</v>
      </c>
      <c r="AD684" s="2" t="s">
        <v>5201</v>
      </c>
      <c r="AE684" s="2" t="s">
        <v>5201</v>
      </c>
      <c r="AF684" s="2" t="s">
        <v>5201</v>
      </c>
      <c r="AG684" s="2" t="s">
        <v>5201</v>
      </c>
      <c r="AH684" s="2" t="s">
        <v>5201</v>
      </c>
      <c r="AI684" s="2" t="s">
        <v>5201</v>
      </c>
      <c r="AJ684" s="2" t="s">
        <v>5201</v>
      </c>
      <c r="AK684" s="2" t="s">
        <v>5201</v>
      </c>
      <c r="AL684" s="2" t="s">
        <v>5201</v>
      </c>
      <c r="AM684" s="2">
        <f t="shared" si="299"/>
        <v>21506.806488000002</v>
      </c>
      <c r="AN684" s="2" t="s">
        <v>5201</v>
      </c>
      <c r="AO684" s="2" t="s">
        <v>5201</v>
      </c>
      <c r="AP684" s="2" t="s">
        <v>5201</v>
      </c>
      <c r="AQ684" s="2" t="s">
        <v>5201</v>
      </c>
      <c r="AR684" s="2" cm="1">
        <f t="array" ref="AR684">MIN(_xlfn._xlws.FILTER(E684:AQ684,E684:AQ684&lt;&gt;0))</f>
        <v>21506.806488000002</v>
      </c>
      <c r="AS684" s="2">
        <f t="shared" si="300"/>
        <v>44209.724800000004</v>
      </c>
    </row>
    <row r="685" spans="1:45" s="1" customFormat="1" x14ac:dyDescent="0.25">
      <c r="A685" s="5" t="s">
        <v>4605</v>
      </c>
      <c r="B685" s="1" t="s">
        <v>3257</v>
      </c>
      <c r="C685" s="1" t="s">
        <v>3564</v>
      </c>
      <c r="D685" s="2"/>
      <c r="E685" s="2" t="s">
        <v>5201</v>
      </c>
      <c r="F685" s="2" t="s">
        <v>5201</v>
      </c>
      <c r="G685" s="2" t="s">
        <v>5201</v>
      </c>
      <c r="H685" s="2">
        <v>56430.387199999997</v>
      </c>
      <c r="I685" s="2">
        <v>48458.81456164</v>
      </c>
      <c r="J685" s="2" t="s">
        <v>5201</v>
      </c>
      <c r="K685" s="2" t="s">
        <v>5201</v>
      </c>
      <c r="L685" s="2" t="s">
        <v>5201</v>
      </c>
      <c r="M685" s="2" t="s">
        <v>5201</v>
      </c>
      <c r="N685" s="2" t="s">
        <v>5201</v>
      </c>
      <c r="O685" s="2" t="s">
        <v>5201</v>
      </c>
      <c r="P685" s="2" t="s">
        <v>5201</v>
      </c>
      <c r="Q685" s="2" t="s">
        <v>5201</v>
      </c>
      <c r="R685" s="2" t="s">
        <v>5201</v>
      </c>
      <c r="S685" s="2">
        <v>48297.866399999999</v>
      </c>
      <c r="T685" s="2" t="s">
        <v>5201</v>
      </c>
      <c r="U685" s="2" t="s">
        <v>5201</v>
      </c>
      <c r="V685" s="2">
        <v>49006.321007999999</v>
      </c>
      <c r="W685" s="2">
        <f t="shared" si="298"/>
        <v>49006.321007999999</v>
      </c>
      <c r="X685" s="2">
        <v>28637.519981999998</v>
      </c>
      <c r="Y685" s="2">
        <v>32325.440000000002</v>
      </c>
      <c r="Z685" s="2" t="s">
        <v>5201</v>
      </c>
      <c r="AA685" s="2" t="s">
        <v>5201</v>
      </c>
      <c r="AB685" s="2" t="s">
        <v>5201</v>
      </c>
      <c r="AC685" s="2" t="s">
        <v>5201</v>
      </c>
      <c r="AD685" s="2" t="s">
        <v>5201</v>
      </c>
      <c r="AE685" s="2" t="s">
        <v>5201</v>
      </c>
      <c r="AF685" s="2" t="s">
        <v>5201</v>
      </c>
      <c r="AG685" s="2" t="s">
        <v>5201</v>
      </c>
      <c r="AH685" s="2" t="s">
        <v>5201</v>
      </c>
      <c r="AI685" s="2" t="s">
        <v>5201</v>
      </c>
      <c r="AJ685" s="2" t="s">
        <v>5201</v>
      </c>
      <c r="AK685" s="2" t="s">
        <v>5201</v>
      </c>
      <c r="AL685" s="2" t="s">
        <v>5201</v>
      </c>
      <c r="AM685" s="2">
        <f t="shared" si="299"/>
        <v>28637.519981999998</v>
      </c>
      <c r="AN685" s="2" t="s">
        <v>5201</v>
      </c>
      <c r="AO685" s="2" t="s">
        <v>5201</v>
      </c>
      <c r="AP685" s="2" t="s">
        <v>5201</v>
      </c>
      <c r="AQ685" s="2" t="s">
        <v>5201</v>
      </c>
      <c r="AR685" s="2" cm="1">
        <f t="array" ref="AR685">MIN(_xlfn._xlws.FILTER(E685:AQ685,E685:AQ685&lt;&gt;0))</f>
        <v>28637.519981999998</v>
      </c>
      <c r="AS685" s="2">
        <f t="shared" si="300"/>
        <v>56430.387199999997</v>
      </c>
    </row>
    <row r="686" spans="1:45" s="1" customFormat="1" x14ac:dyDescent="0.25">
      <c r="A686" s="5" t="s">
        <v>4605</v>
      </c>
      <c r="B686" s="1" t="s">
        <v>3257</v>
      </c>
      <c r="C686" s="1" t="s">
        <v>3565</v>
      </c>
      <c r="D686" s="2"/>
      <c r="E686" s="2" t="s">
        <v>5201</v>
      </c>
      <c r="F686" s="2" t="s">
        <v>5201</v>
      </c>
      <c r="G686" s="2" t="s">
        <v>5201</v>
      </c>
      <c r="H686" s="2">
        <v>101030.064</v>
      </c>
      <c r="I686" s="2">
        <v>84555.487372369986</v>
      </c>
      <c r="J686" s="2" t="s">
        <v>5201</v>
      </c>
      <c r="K686" s="2" t="s">
        <v>5201</v>
      </c>
      <c r="L686" s="2" t="s">
        <v>5201</v>
      </c>
      <c r="M686" s="2" t="s">
        <v>5201</v>
      </c>
      <c r="N686" s="2" t="s">
        <v>5201</v>
      </c>
      <c r="O686" s="2" t="s">
        <v>5201</v>
      </c>
      <c r="P686" s="2" t="s">
        <v>5201</v>
      </c>
      <c r="Q686" s="2" t="s">
        <v>5201</v>
      </c>
      <c r="R686" s="2" t="s">
        <v>5201</v>
      </c>
      <c r="S686" s="2">
        <v>98071.589700000011</v>
      </c>
      <c r="T686" s="2" t="s">
        <v>5201</v>
      </c>
      <c r="U686" s="2" t="s">
        <v>5201</v>
      </c>
      <c r="V686" s="2">
        <v>79858.718640000006</v>
      </c>
      <c r="W686" s="2">
        <f t="shared" si="298"/>
        <v>79858.718640000006</v>
      </c>
      <c r="X686" s="2">
        <v>46666.544309999997</v>
      </c>
      <c r="Y686" s="2">
        <v>54260.56</v>
      </c>
      <c r="Z686" s="2" t="s">
        <v>5201</v>
      </c>
      <c r="AA686" s="2" t="s">
        <v>5201</v>
      </c>
      <c r="AB686" s="2" t="s">
        <v>5201</v>
      </c>
      <c r="AC686" s="2" t="s">
        <v>5201</v>
      </c>
      <c r="AD686" s="2" t="s">
        <v>5201</v>
      </c>
      <c r="AE686" s="2" t="s">
        <v>5201</v>
      </c>
      <c r="AF686" s="2" t="s">
        <v>5201</v>
      </c>
      <c r="AG686" s="2" t="s">
        <v>5201</v>
      </c>
      <c r="AH686" s="2" t="s">
        <v>5201</v>
      </c>
      <c r="AI686" s="2" t="s">
        <v>5201</v>
      </c>
      <c r="AJ686" s="2" t="s">
        <v>5201</v>
      </c>
      <c r="AK686" s="2" t="s">
        <v>5201</v>
      </c>
      <c r="AL686" s="2" t="s">
        <v>5201</v>
      </c>
      <c r="AM686" s="2">
        <f t="shared" si="299"/>
        <v>46666.544309999997</v>
      </c>
      <c r="AN686" s="2" t="s">
        <v>5201</v>
      </c>
      <c r="AO686" s="2" t="s">
        <v>5201</v>
      </c>
      <c r="AP686" s="2" t="s">
        <v>5201</v>
      </c>
      <c r="AQ686" s="2" t="s">
        <v>5201</v>
      </c>
      <c r="AR686" s="2" cm="1">
        <f t="array" ref="AR686">MIN(_xlfn._xlws.FILTER(E686:AQ686,E686:AQ686&lt;&gt;0))</f>
        <v>46666.544309999997</v>
      </c>
      <c r="AS686" s="2">
        <f t="shared" si="300"/>
        <v>101030.064</v>
      </c>
    </row>
    <row r="687" spans="1:45" s="1" customFormat="1" x14ac:dyDescent="0.25">
      <c r="A687" s="5" t="s">
        <v>4606</v>
      </c>
      <c r="B687" s="1" t="s">
        <v>3257</v>
      </c>
      <c r="C687" s="1" t="s">
        <v>3566</v>
      </c>
      <c r="D687" s="2"/>
      <c r="E687" s="2" t="s">
        <v>5201</v>
      </c>
      <c r="F687" s="2" t="s">
        <v>5201</v>
      </c>
      <c r="G687" s="2" t="s">
        <v>5201</v>
      </c>
      <c r="H687" s="2">
        <v>29818.329600000001</v>
      </c>
      <c r="I687" s="2">
        <v>25694.775896299998</v>
      </c>
      <c r="J687" s="2" t="s">
        <v>5201</v>
      </c>
      <c r="K687" s="2" t="s">
        <v>5201</v>
      </c>
      <c r="L687" s="2" t="s">
        <v>5201</v>
      </c>
      <c r="M687" s="2" t="s">
        <v>5201</v>
      </c>
      <c r="N687" s="2" t="s">
        <v>5201</v>
      </c>
      <c r="O687" s="2" t="s">
        <v>5201</v>
      </c>
      <c r="P687" s="2" t="s">
        <v>5201</v>
      </c>
      <c r="Q687" s="2" t="s">
        <v>5201</v>
      </c>
      <c r="R687" s="2" t="s">
        <v>5201</v>
      </c>
      <c r="S687" s="2">
        <v>28616.445900000002</v>
      </c>
      <c r="T687" s="2" t="s">
        <v>5201</v>
      </c>
      <c r="U687" s="2" t="s">
        <v>5201</v>
      </c>
      <c r="V687" s="2">
        <v>40874.898624000001</v>
      </c>
      <c r="W687" s="2">
        <f t="shared" si="298"/>
        <v>40874.898624000001</v>
      </c>
      <c r="X687" s="2">
        <v>23885.811095999998</v>
      </c>
      <c r="Y687" s="2">
        <v>19193.23</v>
      </c>
      <c r="Z687" s="2" t="s">
        <v>5201</v>
      </c>
      <c r="AA687" s="2" t="s">
        <v>5201</v>
      </c>
      <c r="AB687" s="2" t="s">
        <v>5201</v>
      </c>
      <c r="AC687" s="2" t="s">
        <v>5201</v>
      </c>
      <c r="AD687" s="2" t="s">
        <v>5201</v>
      </c>
      <c r="AE687" s="2" t="s">
        <v>5201</v>
      </c>
      <c r="AF687" s="2" t="s">
        <v>5201</v>
      </c>
      <c r="AG687" s="2" t="s">
        <v>5201</v>
      </c>
      <c r="AH687" s="2" t="s">
        <v>5201</v>
      </c>
      <c r="AI687" s="2" t="s">
        <v>5201</v>
      </c>
      <c r="AJ687" s="2" t="s">
        <v>5201</v>
      </c>
      <c r="AK687" s="2" t="s">
        <v>5201</v>
      </c>
      <c r="AL687" s="2" t="s">
        <v>5201</v>
      </c>
      <c r="AM687" s="2">
        <f t="shared" si="299"/>
        <v>23885.811095999998</v>
      </c>
      <c r="AN687" s="2" t="s">
        <v>5201</v>
      </c>
      <c r="AO687" s="2" t="s">
        <v>5201</v>
      </c>
      <c r="AP687" s="2" t="s">
        <v>5201</v>
      </c>
      <c r="AQ687" s="2" t="s">
        <v>5201</v>
      </c>
      <c r="AR687" s="2" cm="1">
        <f t="array" ref="AR687">MIN(_xlfn._xlws.FILTER(E687:AQ687,E687:AQ687&lt;&gt;0))</f>
        <v>19193.23</v>
      </c>
      <c r="AS687" s="2">
        <f t="shared" si="300"/>
        <v>40874.898624000001</v>
      </c>
    </row>
    <row r="688" spans="1:45" s="1" customFormat="1" x14ac:dyDescent="0.25">
      <c r="A688" s="5" t="s">
        <v>4606</v>
      </c>
      <c r="B688" s="1" t="s">
        <v>3257</v>
      </c>
      <c r="C688" s="1" t="s">
        <v>3567</v>
      </c>
      <c r="D688" s="2"/>
      <c r="E688" s="2" t="s">
        <v>5201</v>
      </c>
      <c r="F688" s="2" t="s">
        <v>5201</v>
      </c>
      <c r="G688" s="2" t="s">
        <v>5201</v>
      </c>
      <c r="H688" s="2">
        <v>53666.060799999999</v>
      </c>
      <c r="I688" s="2">
        <v>49563.668716200002</v>
      </c>
      <c r="J688" s="2" t="s">
        <v>5201</v>
      </c>
      <c r="K688" s="2" t="s">
        <v>5201</v>
      </c>
      <c r="L688" s="2" t="s">
        <v>5201</v>
      </c>
      <c r="M688" s="2" t="s">
        <v>5201</v>
      </c>
      <c r="N688" s="2" t="s">
        <v>5201</v>
      </c>
      <c r="O688" s="2" t="s">
        <v>5201</v>
      </c>
      <c r="P688" s="2" t="s">
        <v>5201</v>
      </c>
      <c r="Q688" s="2" t="s">
        <v>5201</v>
      </c>
      <c r="R688" s="2" t="s">
        <v>5201</v>
      </c>
      <c r="S688" s="2">
        <v>52731.428400000004</v>
      </c>
      <c r="T688" s="2" t="s">
        <v>5201</v>
      </c>
      <c r="U688" s="2" t="s">
        <v>5201</v>
      </c>
      <c r="V688" s="2">
        <v>43065.703488000006</v>
      </c>
      <c r="W688" s="2">
        <f t="shared" si="298"/>
        <v>43065.703488000006</v>
      </c>
      <c r="X688" s="2">
        <v>25166.038152000001</v>
      </c>
      <c r="Y688" s="2">
        <v>40118.18</v>
      </c>
      <c r="Z688" s="2" t="s">
        <v>5201</v>
      </c>
      <c r="AA688" s="2" t="s">
        <v>5201</v>
      </c>
      <c r="AB688" s="2" t="s">
        <v>5201</v>
      </c>
      <c r="AC688" s="2" t="s">
        <v>5201</v>
      </c>
      <c r="AD688" s="2" t="s">
        <v>5201</v>
      </c>
      <c r="AE688" s="2" t="s">
        <v>5201</v>
      </c>
      <c r="AF688" s="2" t="s">
        <v>5201</v>
      </c>
      <c r="AG688" s="2" t="s">
        <v>5201</v>
      </c>
      <c r="AH688" s="2" t="s">
        <v>5201</v>
      </c>
      <c r="AI688" s="2" t="s">
        <v>5201</v>
      </c>
      <c r="AJ688" s="2" t="s">
        <v>5201</v>
      </c>
      <c r="AK688" s="2" t="s">
        <v>5201</v>
      </c>
      <c r="AL688" s="2" t="s">
        <v>5201</v>
      </c>
      <c r="AM688" s="2">
        <f t="shared" si="299"/>
        <v>25166.038152000001</v>
      </c>
      <c r="AN688" s="2" t="s">
        <v>5201</v>
      </c>
      <c r="AO688" s="2" t="s">
        <v>5201</v>
      </c>
      <c r="AP688" s="2" t="s">
        <v>5201</v>
      </c>
      <c r="AQ688" s="2" t="s">
        <v>5201</v>
      </c>
      <c r="AR688" s="2" cm="1">
        <f t="array" ref="AR688">MIN(_xlfn._xlws.FILTER(E688:AQ688,E688:AQ688&lt;&gt;0))</f>
        <v>25166.038152000001</v>
      </c>
      <c r="AS688" s="2">
        <f t="shared" si="300"/>
        <v>53666.060799999999</v>
      </c>
    </row>
    <row r="689" spans="1:45" s="1" customFormat="1" x14ac:dyDescent="0.25">
      <c r="A689" s="5" t="s">
        <v>4606</v>
      </c>
      <c r="B689" s="1" t="s">
        <v>3257</v>
      </c>
      <c r="C689" s="1" t="s">
        <v>3568</v>
      </c>
      <c r="D689" s="2"/>
      <c r="E689" s="2" t="s">
        <v>5201</v>
      </c>
      <c r="F689" s="2" t="s">
        <v>5201</v>
      </c>
      <c r="G689" s="2" t="s">
        <v>5201</v>
      </c>
      <c r="H689" s="2">
        <v>59812.137599999995</v>
      </c>
      <c r="I689" s="2">
        <v>54770.76013499999</v>
      </c>
      <c r="J689" s="2" t="s">
        <v>5201</v>
      </c>
      <c r="K689" s="2" t="s">
        <v>5201</v>
      </c>
      <c r="L689" s="2" t="s">
        <v>5201</v>
      </c>
      <c r="M689" s="2" t="s">
        <v>5201</v>
      </c>
      <c r="N689" s="2" t="s">
        <v>5201</v>
      </c>
      <c r="O689" s="2" t="s">
        <v>5201</v>
      </c>
      <c r="P689" s="2" t="s">
        <v>5201</v>
      </c>
      <c r="Q689" s="2" t="s">
        <v>5201</v>
      </c>
      <c r="R689" s="2" t="s">
        <v>5201</v>
      </c>
      <c r="S689" s="2">
        <v>67194.426599999992</v>
      </c>
      <c r="T689" s="2" t="s">
        <v>5201</v>
      </c>
      <c r="U689" s="2" t="s">
        <v>5201</v>
      </c>
      <c r="V689" s="2">
        <v>62748.446400000008</v>
      </c>
      <c r="W689" s="2">
        <f t="shared" si="298"/>
        <v>62748.446400000008</v>
      </c>
      <c r="X689" s="2">
        <v>36667.920600000005</v>
      </c>
      <c r="Y689" s="2">
        <v>41705.590000000004</v>
      </c>
      <c r="Z689" s="2" t="s">
        <v>5201</v>
      </c>
      <c r="AA689" s="2" t="s">
        <v>5201</v>
      </c>
      <c r="AB689" s="2" t="s">
        <v>5201</v>
      </c>
      <c r="AC689" s="2" t="s">
        <v>5201</v>
      </c>
      <c r="AD689" s="2" t="s">
        <v>5201</v>
      </c>
      <c r="AE689" s="2" t="s">
        <v>5201</v>
      </c>
      <c r="AF689" s="2" t="s">
        <v>5201</v>
      </c>
      <c r="AG689" s="2" t="s">
        <v>5201</v>
      </c>
      <c r="AH689" s="2" t="s">
        <v>5201</v>
      </c>
      <c r="AI689" s="2" t="s">
        <v>5201</v>
      </c>
      <c r="AJ689" s="2" t="s">
        <v>5201</v>
      </c>
      <c r="AK689" s="2" t="s">
        <v>5201</v>
      </c>
      <c r="AL689" s="2" t="s">
        <v>5201</v>
      </c>
      <c r="AM689" s="2">
        <f t="shared" si="299"/>
        <v>36667.920600000005</v>
      </c>
      <c r="AN689" s="2" t="s">
        <v>5201</v>
      </c>
      <c r="AO689" s="2" t="s">
        <v>5201</v>
      </c>
      <c r="AP689" s="2" t="s">
        <v>5201</v>
      </c>
      <c r="AQ689" s="2" t="s">
        <v>5201</v>
      </c>
      <c r="AR689" s="2" cm="1">
        <f t="array" ref="AR689">MIN(_xlfn._xlws.FILTER(E689:AQ689,E689:AQ689&lt;&gt;0))</f>
        <v>36667.920600000005</v>
      </c>
      <c r="AS689" s="2">
        <f t="shared" si="300"/>
        <v>67194.426599999992</v>
      </c>
    </row>
    <row r="690" spans="1:45" s="1" customFormat="1" x14ac:dyDescent="0.25">
      <c r="A690" s="5" t="s">
        <v>4606</v>
      </c>
      <c r="B690" s="1" t="s">
        <v>3257</v>
      </c>
      <c r="C690" s="1" t="s">
        <v>3569</v>
      </c>
      <c r="D690" s="2"/>
      <c r="E690" s="2" t="s">
        <v>5201</v>
      </c>
      <c r="F690" s="2" t="s">
        <v>5201</v>
      </c>
      <c r="G690" s="2" t="s">
        <v>5201</v>
      </c>
      <c r="H690" s="2">
        <v>90646.508799999996</v>
      </c>
      <c r="I690" s="2">
        <v>97525.161336519988</v>
      </c>
      <c r="J690" s="2" t="s">
        <v>5201</v>
      </c>
      <c r="K690" s="2" t="s">
        <v>5201</v>
      </c>
      <c r="L690" s="2" t="s">
        <v>5201</v>
      </c>
      <c r="M690" s="2" t="s">
        <v>5201</v>
      </c>
      <c r="N690" s="2" t="s">
        <v>5201</v>
      </c>
      <c r="O690" s="2" t="s">
        <v>5201</v>
      </c>
      <c r="P690" s="2" t="s">
        <v>5201</v>
      </c>
      <c r="Q690" s="2" t="s">
        <v>5201</v>
      </c>
      <c r="R690" s="2" t="s">
        <v>5201</v>
      </c>
      <c r="S690" s="2">
        <v>70919.018100000001</v>
      </c>
      <c r="T690" s="2" t="s">
        <v>5201</v>
      </c>
      <c r="U690" s="2" t="s">
        <v>5201</v>
      </c>
      <c r="V690" s="2">
        <v>124979.37984000001</v>
      </c>
      <c r="W690" s="2">
        <f t="shared" si="298"/>
        <v>124979.37984000001</v>
      </c>
      <c r="X690" s="2">
        <v>73033.425360000008</v>
      </c>
      <c r="Y690" s="2">
        <v>62053.299999999996</v>
      </c>
      <c r="Z690" s="2" t="s">
        <v>5201</v>
      </c>
      <c r="AA690" s="2" t="s">
        <v>5201</v>
      </c>
      <c r="AB690" s="2" t="s">
        <v>5201</v>
      </c>
      <c r="AC690" s="2" t="s">
        <v>5201</v>
      </c>
      <c r="AD690" s="2" t="s">
        <v>5201</v>
      </c>
      <c r="AE690" s="2" t="s">
        <v>5201</v>
      </c>
      <c r="AF690" s="2" t="s">
        <v>5201</v>
      </c>
      <c r="AG690" s="2" t="s">
        <v>5201</v>
      </c>
      <c r="AH690" s="2" t="s">
        <v>5201</v>
      </c>
      <c r="AI690" s="2" t="s">
        <v>5201</v>
      </c>
      <c r="AJ690" s="2" t="s">
        <v>5201</v>
      </c>
      <c r="AK690" s="2" t="s">
        <v>5201</v>
      </c>
      <c r="AL690" s="2" t="s">
        <v>5201</v>
      </c>
      <c r="AM690" s="2">
        <f t="shared" si="299"/>
        <v>73033.425360000008</v>
      </c>
      <c r="AN690" s="2" t="s">
        <v>5201</v>
      </c>
      <c r="AO690" s="2" t="s">
        <v>5201</v>
      </c>
      <c r="AP690" s="2" t="s">
        <v>5201</v>
      </c>
      <c r="AQ690" s="2" t="s">
        <v>5201</v>
      </c>
      <c r="AR690" s="2" cm="1">
        <f t="array" ref="AR690">MIN(_xlfn._xlws.FILTER(E690:AQ690,E690:AQ690&lt;&gt;0))</f>
        <v>62053.299999999996</v>
      </c>
      <c r="AS690" s="2">
        <f t="shared" si="300"/>
        <v>124979.37984000001</v>
      </c>
    </row>
    <row r="691" spans="1:45" s="1" customFormat="1" x14ac:dyDescent="0.25">
      <c r="A691" s="5" t="s">
        <v>4607</v>
      </c>
      <c r="B691" s="1" t="s">
        <v>3257</v>
      </c>
      <c r="C691" s="1" t="s">
        <v>3570</v>
      </c>
      <c r="D691" s="2"/>
      <c r="E691" s="2" t="s">
        <v>5201</v>
      </c>
      <c r="F691" s="2" t="s">
        <v>5201</v>
      </c>
      <c r="G691" s="2" t="s">
        <v>5201</v>
      </c>
      <c r="H691" s="2">
        <v>23700.416000000001</v>
      </c>
      <c r="I691" s="2">
        <v>21564.603920279998</v>
      </c>
      <c r="J691" s="2" t="s">
        <v>5201</v>
      </c>
      <c r="K691" s="2" t="s">
        <v>5201</v>
      </c>
      <c r="L691" s="2" t="s">
        <v>5201</v>
      </c>
      <c r="M691" s="2" t="s">
        <v>5201</v>
      </c>
      <c r="N691" s="2" t="s">
        <v>5201</v>
      </c>
      <c r="O691" s="2" t="s">
        <v>5201</v>
      </c>
      <c r="P691" s="2" t="s">
        <v>5201</v>
      </c>
      <c r="Q691" s="2" t="s">
        <v>5201</v>
      </c>
      <c r="R691" s="2" t="s">
        <v>5201</v>
      </c>
      <c r="S691" s="2">
        <v>27843.568200000002</v>
      </c>
      <c r="T691" s="2" t="s">
        <v>5201</v>
      </c>
      <c r="U691" s="2" t="s">
        <v>5201</v>
      </c>
      <c r="V691" s="2">
        <v>21580.290431999998</v>
      </c>
      <c r="W691" s="2">
        <f t="shared" si="298"/>
        <v>21580.290431999998</v>
      </c>
      <c r="X691" s="2">
        <v>12610.740527999998</v>
      </c>
      <c r="Y691" s="2">
        <v>14286.69</v>
      </c>
      <c r="Z691" s="2" t="s">
        <v>5201</v>
      </c>
      <c r="AA691" s="2" t="s">
        <v>5201</v>
      </c>
      <c r="AB691" s="2" t="s">
        <v>5201</v>
      </c>
      <c r="AC691" s="2" t="s">
        <v>5201</v>
      </c>
      <c r="AD691" s="2" t="s">
        <v>5201</v>
      </c>
      <c r="AE691" s="2" t="s">
        <v>5201</v>
      </c>
      <c r="AF691" s="2" t="s">
        <v>5201</v>
      </c>
      <c r="AG691" s="2" t="s">
        <v>5201</v>
      </c>
      <c r="AH691" s="2" t="s">
        <v>5201</v>
      </c>
      <c r="AI691" s="2" t="s">
        <v>5201</v>
      </c>
      <c r="AJ691" s="2" t="s">
        <v>5201</v>
      </c>
      <c r="AK691" s="2" t="s">
        <v>5201</v>
      </c>
      <c r="AL691" s="2" t="s">
        <v>5201</v>
      </c>
      <c r="AM691" s="2">
        <f t="shared" si="299"/>
        <v>12610.740527999998</v>
      </c>
      <c r="AN691" s="2" t="s">
        <v>5201</v>
      </c>
      <c r="AO691" s="2" t="s">
        <v>5201</v>
      </c>
      <c r="AP691" s="2" t="s">
        <v>5201</v>
      </c>
      <c r="AQ691" s="2" t="s">
        <v>5201</v>
      </c>
      <c r="AR691" s="2" cm="1">
        <f t="array" ref="AR691">MIN(_xlfn._xlws.FILTER(E691:AQ691,E691:AQ691&lt;&gt;0))</f>
        <v>12610.740527999998</v>
      </c>
      <c r="AS691" s="2">
        <f t="shared" si="300"/>
        <v>27843.568200000002</v>
      </c>
    </row>
    <row r="692" spans="1:45" s="1" customFormat="1" x14ac:dyDescent="0.25">
      <c r="A692" s="5" t="s">
        <v>4607</v>
      </c>
      <c r="B692" s="1" t="s">
        <v>3257</v>
      </c>
      <c r="C692" s="1" t="s">
        <v>3571</v>
      </c>
      <c r="D692" s="2"/>
      <c r="E692" s="2" t="s">
        <v>5201</v>
      </c>
      <c r="F692" s="2" t="s">
        <v>5201</v>
      </c>
      <c r="G692" s="2" t="s">
        <v>5201</v>
      </c>
      <c r="H692" s="2">
        <v>31111.670399999999</v>
      </c>
      <c r="I692" s="2">
        <v>27664.822721249999</v>
      </c>
      <c r="J692" s="2" t="s">
        <v>5201</v>
      </c>
      <c r="K692" s="2" t="s">
        <v>5201</v>
      </c>
      <c r="L692" s="2" t="s">
        <v>5201</v>
      </c>
      <c r="M692" s="2" t="s">
        <v>5201</v>
      </c>
      <c r="N692" s="2" t="s">
        <v>5201</v>
      </c>
      <c r="O692" s="2" t="s">
        <v>5201</v>
      </c>
      <c r="P692" s="2" t="s">
        <v>5201</v>
      </c>
      <c r="Q692" s="2" t="s">
        <v>5201</v>
      </c>
      <c r="R692" s="2" t="s">
        <v>5201</v>
      </c>
      <c r="S692" s="2">
        <v>34893.331200000001</v>
      </c>
      <c r="T692" s="2" t="s">
        <v>5201</v>
      </c>
      <c r="U692" s="2" t="s">
        <v>5201</v>
      </c>
      <c r="V692" s="2">
        <v>48605.248464000004</v>
      </c>
      <c r="W692" s="2">
        <f t="shared" si="298"/>
        <v>48605.248464000004</v>
      </c>
      <c r="X692" s="2">
        <v>28403.147706000003</v>
      </c>
      <c r="Y692" s="2">
        <v>20780.64</v>
      </c>
      <c r="Z692" s="2" t="s">
        <v>5201</v>
      </c>
      <c r="AA692" s="2" t="s">
        <v>5201</v>
      </c>
      <c r="AB692" s="2" t="s">
        <v>5201</v>
      </c>
      <c r="AC692" s="2" t="s">
        <v>5201</v>
      </c>
      <c r="AD692" s="2" t="s">
        <v>5201</v>
      </c>
      <c r="AE692" s="2" t="s">
        <v>5201</v>
      </c>
      <c r="AF692" s="2" t="s">
        <v>5201</v>
      </c>
      <c r="AG692" s="2" t="s">
        <v>5201</v>
      </c>
      <c r="AH692" s="2" t="s">
        <v>5201</v>
      </c>
      <c r="AI692" s="2" t="s">
        <v>5201</v>
      </c>
      <c r="AJ692" s="2" t="s">
        <v>5201</v>
      </c>
      <c r="AK692" s="2" t="s">
        <v>5201</v>
      </c>
      <c r="AL692" s="2" t="s">
        <v>5201</v>
      </c>
      <c r="AM692" s="2">
        <f t="shared" si="299"/>
        <v>28403.147706000003</v>
      </c>
      <c r="AN692" s="2" t="s">
        <v>5201</v>
      </c>
      <c r="AO692" s="2" t="s">
        <v>5201</v>
      </c>
      <c r="AP692" s="2" t="s">
        <v>5201</v>
      </c>
      <c r="AQ692" s="2" t="s">
        <v>5201</v>
      </c>
      <c r="AR692" s="2" cm="1">
        <f t="array" ref="AR692">MIN(_xlfn._xlws.FILTER(E692:AQ692,E692:AQ692&lt;&gt;0))</f>
        <v>20780.64</v>
      </c>
      <c r="AS692" s="2">
        <f t="shared" si="300"/>
        <v>48605.248464000004</v>
      </c>
    </row>
    <row r="693" spans="1:45" s="1" customFormat="1" x14ac:dyDescent="0.25">
      <c r="A693" s="5" t="s">
        <v>4607</v>
      </c>
      <c r="B693" s="1" t="s">
        <v>3257</v>
      </c>
      <c r="C693" s="1" t="s">
        <v>3572</v>
      </c>
      <c r="D693" s="2"/>
      <c r="E693" s="2" t="s">
        <v>5201</v>
      </c>
      <c r="F693" s="2" t="s">
        <v>5201</v>
      </c>
      <c r="G693" s="2" t="s">
        <v>5201</v>
      </c>
      <c r="H693" s="2">
        <v>44788.153600000005</v>
      </c>
      <c r="I693" s="2">
        <v>43458.367402689997</v>
      </c>
      <c r="J693" s="2" t="s">
        <v>5201</v>
      </c>
      <c r="K693" s="2" t="s">
        <v>5201</v>
      </c>
      <c r="L693" s="2" t="s">
        <v>5201</v>
      </c>
      <c r="M693" s="2" t="s">
        <v>5201</v>
      </c>
      <c r="N693" s="2" t="s">
        <v>5201</v>
      </c>
      <c r="O693" s="2" t="s">
        <v>5201</v>
      </c>
      <c r="P693" s="2" t="s">
        <v>5201</v>
      </c>
      <c r="Q693" s="2" t="s">
        <v>5201</v>
      </c>
      <c r="R693" s="2" t="s">
        <v>5201</v>
      </c>
      <c r="S693" s="2">
        <v>53534.262600000002</v>
      </c>
      <c r="T693" s="2" t="s">
        <v>5201</v>
      </c>
      <c r="U693" s="2" t="s">
        <v>5201</v>
      </c>
      <c r="V693" s="2">
        <v>60777.584544000005</v>
      </c>
      <c r="W693" s="2">
        <f t="shared" si="298"/>
        <v>60777.584544000005</v>
      </c>
      <c r="X693" s="2">
        <v>35516.220276</v>
      </c>
      <c r="Y693" s="2">
        <v>29006.309999999998</v>
      </c>
      <c r="Z693" s="2" t="s">
        <v>5201</v>
      </c>
      <c r="AA693" s="2" t="s">
        <v>5201</v>
      </c>
      <c r="AB693" s="2" t="s">
        <v>5201</v>
      </c>
      <c r="AC693" s="2" t="s">
        <v>5201</v>
      </c>
      <c r="AD693" s="2" t="s">
        <v>5201</v>
      </c>
      <c r="AE693" s="2" t="s">
        <v>5201</v>
      </c>
      <c r="AF693" s="2" t="s">
        <v>5201</v>
      </c>
      <c r="AG693" s="2" t="s">
        <v>5201</v>
      </c>
      <c r="AH693" s="2" t="s">
        <v>5201</v>
      </c>
      <c r="AI693" s="2" t="s">
        <v>5201</v>
      </c>
      <c r="AJ693" s="2" t="s">
        <v>5201</v>
      </c>
      <c r="AK693" s="2" t="s">
        <v>5201</v>
      </c>
      <c r="AL693" s="2" t="s">
        <v>5201</v>
      </c>
      <c r="AM693" s="2">
        <f t="shared" si="299"/>
        <v>35516.220276</v>
      </c>
      <c r="AN693" s="2" t="s">
        <v>5201</v>
      </c>
      <c r="AO693" s="2" t="s">
        <v>5201</v>
      </c>
      <c r="AP693" s="2" t="s">
        <v>5201</v>
      </c>
      <c r="AQ693" s="2" t="s">
        <v>5201</v>
      </c>
      <c r="AR693" s="2" cm="1">
        <f t="array" ref="AR693">MIN(_xlfn._xlws.FILTER(E693:AQ693,E693:AQ693&lt;&gt;0))</f>
        <v>29006.309999999998</v>
      </c>
      <c r="AS693" s="2">
        <f t="shared" si="300"/>
        <v>60777.584544000005</v>
      </c>
    </row>
    <row r="694" spans="1:45" s="1" customFormat="1" x14ac:dyDescent="0.25">
      <c r="A694" s="5" t="s">
        <v>4607</v>
      </c>
      <c r="B694" s="1" t="s">
        <v>3257</v>
      </c>
      <c r="C694" s="1" t="s">
        <v>3573</v>
      </c>
      <c r="D694" s="2"/>
      <c r="E694" s="2" t="s">
        <v>5201</v>
      </c>
      <c r="F694" s="2" t="s">
        <v>5201</v>
      </c>
      <c r="G694" s="2" t="s">
        <v>5201</v>
      </c>
      <c r="H694" s="2">
        <v>86047.241600000008</v>
      </c>
      <c r="I694" s="2">
        <v>89020.092494960001</v>
      </c>
      <c r="J694" s="2" t="s">
        <v>5201</v>
      </c>
      <c r="K694" s="2" t="s">
        <v>5201</v>
      </c>
      <c r="L694" s="2" t="s">
        <v>5201</v>
      </c>
      <c r="M694" s="2" t="s">
        <v>5201</v>
      </c>
      <c r="N694" s="2" t="s">
        <v>5201</v>
      </c>
      <c r="O694" s="2" t="s">
        <v>5201</v>
      </c>
      <c r="P694" s="2" t="s">
        <v>5201</v>
      </c>
      <c r="Q694" s="2" t="s">
        <v>5201</v>
      </c>
      <c r="R694" s="2" t="s">
        <v>5201</v>
      </c>
      <c r="S694" s="2">
        <v>126508.2966</v>
      </c>
      <c r="T694" s="2" t="s">
        <v>5201</v>
      </c>
      <c r="U694" s="2" t="s">
        <v>5201</v>
      </c>
      <c r="V694" s="2">
        <v>92734.009824000008</v>
      </c>
      <c r="W694" s="2">
        <f t="shared" si="298"/>
        <v>92734.009824000008</v>
      </c>
      <c r="X694" s="2">
        <v>54190.398396000004</v>
      </c>
      <c r="Y694" s="2">
        <v>62919.16</v>
      </c>
      <c r="Z694" s="2" t="s">
        <v>5201</v>
      </c>
      <c r="AA694" s="2" t="s">
        <v>5201</v>
      </c>
      <c r="AB694" s="2" t="s">
        <v>5201</v>
      </c>
      <c r="AC694" s="2" t="s">
        <v>5201</v>
      </c>
      <c r="AD694" s="2" t="s">
        <v>5201</v>
      </c>
      <c r="AE694" s="2" t="s">
        <v>5201</v>
      </c>
      <c r="AF694" s="2" t="s">
        <v>5201</v>
      </c>
      <c r="AG694" s="2" t="s">
        <v>5201</v>
      </c>
      <c r="AH694" s="2" t="s">
        <v>5201</v>
      </c>
      <c r="AI694" s="2" t="s">
        <v>5201</v>
      </c>
      <c r="AJ694" s="2" t="s">
        <v>5201</v>
      </c>
      <c r="AK694" s="2" t="s">
        <v>5201</v>
      </c>
      <c r="AL694" s="2" t="s">
        <v>5201</v>
      </c>
      <c r="AM694" s="2">
        <f t="shared" si="299"/>
        <v>54190.398396000004</v>
      </c>
      <c r="AN694" s="2" t="s">
        <v>5201</v>
      </c>
      <c r="AO694" s="2" t="s">
        <v>5201</v>
      </c>
      <c r="AP694" s="2" t="s">
        <v>5201</v>
      </c>
      <c r="AQ694" s="2" t="s">
        <v>5201</v>
      </c>
      <c r="AR694" s="2" cm="1">
        <f t="array" ref="AR694">MIN(_xlfn._xlws.FILTER(E694:AQ694,E694:AQ694&lt;&gt;0))</f>
        <v>54190.398396000004</v>
      </c>
      <c r="AS694" s="2">
        <f t="shared" si="300"/>
        <v>126508.2966</v>
      </c>
    </row>
    <row r="695" spans="1:45" s="1" customFormat="1" x14ac:dyDescent="0.25">
      <c r="A695" s="5" t="s">
        <v>4608</v>
      </c>
      <c r="B695" s="1" t="s">
        <v>3257</v>
      </c>
      <c r="C695" s="1" t="s">
        <v>3574</v>
      </c>
      <c r="D695" s="2"/>
      <c r="E695" s="2" t="s">
        <v>5201</v>
      </c>
      <c r="F695" s="2" t="s">
        <v>5201</v>
      </c>
      <c r="G695" s="2" t="s">
        <v>5201</v>
      </c>
      <c r="H695" s="2">
        <v>23156.649600000001</v>
      </c>
      <c r="I695" s="2">
        <v>20924.226447429999</v>
      </c>
      <c r="J695" s="2" t="s">
        <v>5201</v>
      </c>
      <c r="K695" s="2" t="s">
        <v>5201</v>
      </c>
      <c r="L695" s="2" t="s">
        <v>5201</v>
      </c>
      <c r="M695" s="2" t="s">
        <v>5201</v>
      </c>
      <c r="N695" s="2" t="s">
        <v>5201</v>
      </c>
      <c r="O695" s="2" t="s">
        <v>5201</v>
      </c>
      <c r="P695" s="2" t="s">
        <v>5201</v>
      </c>
      <c r="Q695" s="2" t="s">
        <v>5201</v>
      </c>
      <c r="R695" s="2" t="s">
        <v>5201</v>
      </c>
      <c r="S695" s="2">
        <v>22746.969000000001</v>
      </c>
      <c r="T695" s="2" t="s">
        <v>5201</v>
      </c>
      <c r="U695" s="2" t="s">
        <v>5201</v>
      </c>
      <c r="V695" s="2">
        <v>21705.356064</v>
      </c>
      <c r="W695" s="2">
        <f t="shared" si="298"/>
        <v>21705.356064</v>
      </c>
      <c r="X695" s="2">
        <v>12683.824355999999</v>
      </c>
      <c r="Y695" s="2">
        <v>14575.31</v>
      </c>
      <c r="Z695" s="2" t="s">
        <v>5201</v>
      </c>
      <c r="AA695" s="2" t="s">
        <v>5201</v>
      </c>
      <c r="AB695" s="2" t="s">
        <v>5201</v>
      </c>
      <c r="AC695" s="2" t="s">
        <v>5201</v>
      </c>
      <c r="AD695" s="2" t="s">
        <v>5201</v>
      </c>
      <c r="AE695" s="2" t="s">
        <v>5201</v>
      </c>
      <c r="AF695" s="2" t="s">
        <v>5201</v>
      </c>
      <c r="AG695" s="2" t="s">
        <v>5201</v>
      </c>
      <c r="AH695" s="2" t="s">
        <v>5201</v>
      </c>
      <c r="AI695" s="2" t="s">
        <v>5201</v>
      </c>
      <c r="AJ695" s="2" t="s">
        <v>5201</v>
      </c>
      <c r="AK695" s="2" t="s">
        <v>5201</v>
      </c>
      <c r="AL695" s="2" t="s">
        <v>5201</v>
      </c>
      <c r="AM695" s="2">
        <f t="shared" si="299"/>
        <v>12683.824355999999</v>
      </c>
      <c r="AN695" s="2" t="s">
        <v>5201</v>
      </c>
      <c r="AO695" s="2" t="s">
        <v>5201</v>
      </c>
      <c r="AP695" s="2" t="s">
        <v>5201</v>
      </c>
      <c r="AQ695" s="2" t="s">
        <v>5201</v>
      </c>
      <c r="AR695" s="2" cm="1">
        <f t="array" ref="AR695">MIN(_xlfn._xlws.FILTER(E695:AQ695,E695:AQ695&lt;&gt;0))</f>
        <v>12683.824355999999</v>
      </c>
      <c r="AS695" s="2">
        <f t="shared" si="300"/>
        <v>23156.649600000001</v>
      </c>
    </row>
    <row r="696" spans="1:45" s="1" customFormat="1" x14ac:dyDescent="0.25">
      <c r="A696" s="5" t="s">
        <v>4608</v>
      </c>
      <c r="B696" s="1" t="s">
        <v>3257</v>
      </c>
      <c r="C696" s="1" t="s">
        <v>3575</v>
      </c>
      <c r="D696" s="2"/>
      <c r="E696" s="2" t="s">
        <v>5201</v>
      </c>
      <c r="F696" s="2" t="s">
        <v>5201</v>
      </c>
      <c r="G696" s="2" t="s">
        <v>5201</v>
      </c>
      <c r="H696" s="2">
        <v>29404.547199999997</v>
      </c>
      <c r="I696" s="2">
        <v>28404.462046149998</v>
      </c>
      <c r="J696" s="2" t="s">
        <v>5201</v>
      </c>
      <c r="K696" s="2" t="s">
        <v>5201</v>
      </c>
      <c r="L696" s="2" t="s">
        <v>5201</v>
      </c>
      <c r="M696" s="2" t="s">
        <v>5201</v>
      </c>
      <c r="N696" s="2" t="s">
        <v>5201</v>
      </c>
      <c r="O696" s="2" t="s">
        <v>5201</v>
      </c>
      <c r="P696" s="2" t="s">
        <v>5201</v>
      </c>
      <c r="Q696" s="2" t="s">
        <v>5201</v>
      </c>
      <c r="R696" s="2" t="s">
        <v>5201</v>
      </c>
      <c r="S696" s="2">
        <v>32876.260200000004</v>
      </c>
      <c r="T696" s="2" t="s">
        <v>5201</v>
      </c>
      <c r="U696" s="2" t="s">
        <v>5201</v>
      </c>
      <c r="V696" s="2">
        <v>26500.976160000002</v>
      </c>
      <c r="W696" s="2">
        <f t="shared" si="298"/>
        <v>26500.976160000002</v>
      </c>
      <c r="X696" s="2">
        <v>15486.211140000001</v>
      </c>
      <c r="Y696" s="2">
        <v>20924.95</v>
      </c>
      <c r="Z696" s="2" t="s">
        <v>5201</v>
      </c>
      <c r="AA696" s="2" t="s">
        <v>5201</v>
      </c>
      <c r="AB696" s="2" t="s">
        <v>5201</v>
      </c>
      <c r="AC696" s="2" t="s">
        <v>5201</v>
      </c>
      <c r="AD696" s="2" t="s">
        <v>5201</v>
      </c>
      <c r="AE696" s="2" t="s">
        <v>5201</v>
      </c>
      <c r="AF696" s="2" t="s">
        <v>5201</v>
      </c>
      <c r="AG696" s="2" t="s">
        <v>5201</v>
      </c>
      <c r="AH696" s="2" t="s">
        <v>5201</v>
      </c>
      <c r="AI696" s="2" t="s">
        <v>5201</v>
      </c>
      <c r="AJ696" s="2" t="s">
        <v>5201</v>
      </c>
      <c r="AK696" s="2" t="s">
        <v>5201</v>
      </c>
      <c r="AL696" s="2" t="s">
        <v>5201</v>
      </c>
      <c r="AM696" s="2">
        <f t="shared" si="299"/>
        <v>15486.211140000001</v>
      </c>
      <c r="AN696" s="2" t="s">
        <v>5201</v>
      </c>
      <c r="AO696" s="2" t="s">
        <v>5201</v>
      </c>
      <c r="AP696" s="2" t="s">
        <v>5201</v>
      </c>
      <c r="AQ696" s="2" t="s">
        <v>5201</v>
      </c>
      <c r="AR696" s="2" cm="1">
        <f t="array" ref="AR696">MIN(_xlfn._xlws.FILTER(E696:AQ696,E696:AQ696&lt;&gt;0))</f>
        <v>15486.211140000001</v>
      </c>
      <c r="AS696" s="2">
        <f t="shared" si="300"/>
        <v>32876.260200000004</v>
      </c>
    </row>
    <row r="697" spans="1:45" s="1" customFormat="1" x14ac:dyDescent="0.25">
      <c r="A697" s="5" t="s">
        <v>4608</v>
      </c>
      <c r="B697" s="1" t="s">
        <v>3257</v>
      </c>
      <c r="C697" s="1" t="s">
        <v>3576</v>
      </c>
      <c r="D697" s="2"/>
      <c r="E697" s="2" t="s">
        <v>5201</v>
      </c>
      <c r="F697" s="2" t="s">
        <v>5201</v>
      </c>
      <c r="G697" s="2" t="s">
        <v>5201</v>
      </c>
      <c r="H697" s="2">
        <v>45503.065600000002</v>
      </c>
      <c r="I697" s="2">
        <v>44365.194640089998</v>
      </c>
      <c r="J697" s="2" t="s">
        <v>5201</v>
      </c>
      <c r="K697" s="2" t="s">
        <v>5201</v>
      </c>
      <c r="L697" s="2" t="s">
        <v>5201</v>
      </c>
      <c r="M697" s="2" t="s">
        <v>5201</v>
      </c>
      <c r="N697" s="2" t="s">
        <v>5201</v>
      </c>
      <c r="O697" s="2" t="s">
        <v>5201</v>
      </c>
      <c r="P697" s="2" t="s">
        <v>5201</v>
      </c>
      <c r="Q697" s="2" t="s">
        <v>5201</v>
      </c>
      <c r="R697" s="2" t="s">
        <v>5201</v>
      </c>
      <c r="S697" s="2">
        <v>48319.834500000004</v>
      </c>
      <c r="T697" s="2" t="s">
        <v>5201</v>
      </c>
      <c r="U697" s="2" t="s">
        <v>5201</v>
      </c>
      <c r="V697" s="2">
        <v>41679.200016000003</v>
      </c>
      <c r="W697" s="2">
        <f t="shared" si="298"/>
        <v>41679.200016000003</v>
      </c>
      <c r="X697" s="2">
        <v>24355.815714</v>
      </c>
      <c r="Y697" s="2">
        <v>31315.27</v>
      </c>
      <c r="Z697" s="2" t="s">
        <v>5201</v>
      </c>
      <c r="AA697" s="2" t="s">
        <v>5201</v>
      </c>
      <c r="AB697" s="2" t="s">
        <v>5201</v>
      </c>
      <c r="AC697" s="2" t="s">
        <v>5201</v>
      </c>
      <c r="AD697" s="2" t="s">
        <v>5201</v>
      </c>
      <c r="AE697" s="2" t="s">
        <v>5201</v>
      </c>
      <c r="AF697" s="2" t="s">
        <v>5201</v>
      </c>
      <c r="AG697" s="2" t="s">
        <v>5201</v>
      </c>
      <c r="AH697" s="2" t="s">
        <v>5201</v>
      </c>
      <c r="AI697" s="2" t="s">
        <v>5201</v>
      </c>
      <c r="AJ697" s="2" t="s">
        <v>5201</v>
      </c>
      <c r="AK697" s="2" t="s">
        <v>5201</v>
      </c>
      <c r="AL697" s="2" t="s">
        <v>5201</v>
      </c>
      <c r="AM697" s="2">
        <f t="shared" si="299"/>
        <v>24355.815714</v>
      </c>
      <c r="AN697" s="2" t="s">
        <v>5201</v>
      </c>
      <c r="AO697" s="2" t="s">
        <v>5201</v>
      </c>
      <c r="AP697" s="2" t="s">
        <v>5201</v>
      </c>
      <c r="AQ697" s="2" t="s">
        <v>5201</v>
      </c>
      <c r="AR697" s="2" cm="1">
        <f t="array" ref="AR697">MIN(_xlfn._xlws.FILTER(E697:AQ697,E697:AQ697&lt;&gt;0))</f>
        <v>24355.815714</v>
      </c>
      <c r="AS697" s="2">
        <f t="shared" si="300"/>
        <v>48319.834500000004</v>
      </c>
    </row>
    <row r="698" spans="1:45" s="1" customFormat="1" x14ac:dyDescent="0.25">
      <c r="A698" s="5" t="s">
        <v>4608</v>
      </c>
      <c r="B698" s="1" t="s">
        <v>3257</v>
      </c>
      <c r="C698" s="1" t="s">
        <v>3577</v>
      </c>
      <c r="D698" s="2"/>
      <c r="E698" s="2" t="s">
        <v>5201</v>
      </c>
      <c r="F698" s="2" t="s">
        <v>5201</v>
      </c>
      <c r="G698" s="2" t="s">
        <v>5201</v>
      </c>
      <c r="H698" s="2">
        <v>78215.705600000001</v>
      </c>
      <c r="I698" s="2">
        <v>87419.616938989988</v>
      </c>
      <c r="J698" s="2" t="s">
        <v>5201</v>
      </c>
      <c r="K698" s="2" t="s">
        <v>5201</v>
      </c>
      <c r="L698" s="2" t="s">
        <v>5201</v>
      </c>
      <c r="M698" s="2" t="s">
        <v>5201</v>
      </c>
      <c r="N698" s="2" t="s">
        <v>5201</v>
      </c>
      <c r="O698" s="2" t="s">
        <v>5201</v>
      </c>
      <c r="P698" s="2" t="s">
        <v>5201</v>
      </c>
      <c r="Q698" s="2" t="s">
        <v>5201</v>
      </c>
      <c r="R698" s="2" t="s">
        <v>5201</v>
      </c>
      <c r="S698" s="2">
        <v>96242.246099999989</v>
      </c>
      <c r="T698" s="2" t="s">
        <v>5201</v>
      </c>
      <c r="U698" s="2" t="s">
        <v>5201</v>
      </c>
      <c r="V698" s="2">
        <v>100375.95120000001</v>
      </c>
      <c r="W698" s="2">
        <f t="shared" si="298"/>
        <v>100375.95120000001</v>
      </c>
      <c r="X698" s="2">
        <v>58656.0723</v>
      </c>
      <c r="Y698" s="2">
        <v>62341.920000000006</v>
      </c>
      <c r="Z698" s="2" t="s">
        <v>5201</v>
      </c>
      <c r="AA698" s="2" t="s">
        <v>5201</v>
      </c>
      <c r="AB698" s="2" t="s">
        <v>5201</v>
      </c>
      <c r="AC698" s="2" t="s">
        <v>5201</v>
      </c>
      <c r="AD698" s="2" t="s">
        <v>5201</v>
      </c>
      <c r="AE698" s="2" t="s">
        <v>5201</v>
      </c>
      <c r="AF698" s="2" t="s">
        <v>5201</v>
      </c>
      <c r="AG698" s="2" t="s">
        <v>5201</v>
      </c>
      <c r="AH698" s="2" t="s">
        <v>5201</v>
      </c>
      <c r="AI698" s="2" t="s">
        <v>5201</v>
      </c>
      <c r="AJ698" s="2" t="s">
        <v>5201</v>
      </c>
      <c r="AK698" s="2" t="s">
        <v>5201</v>
      </c>
      <c r="AL698" s="2" t="s">
        <v>5201</v>
      </c>
      <c r="AM698" s="2">
        <f t="shared" si="299"/>
        <v>58656.0723</v>
      </c>
      <c r="AN698" s="2" t="s">
        <v>5201</v>
      </c>
      <c r="AO698" s="2" t="s">
        <v>5201</v>
      </c>
      <c r="AP698" s="2" t="s">
        <v>5201</v>
      </c>
      <c r="AQ698" s="2" t="s">
        <v>5201</v>
      </c>
      <c r="AR698" s="2" cm="1">
        <f t="array" ref="AR698">MIN(_xlfn._xlws.FILTER(E698:AQ698,E698:AQ698&lt;&gt;0))</f>
        <v>58656.0723</v>
      </c>
      <c r="AS698" s="2">
        <f t="shared" si="300"/>
        <v>100375.95120000001</v>
      </c>
    </row>
    <row r="699" spans="1:45" s="1" customFormat="1" x14ac:dyDescent="0.25">
      <c r="A699" s="5" t="s">
        <v>4609</v>
      </c>
      <c r="B699" s="1" t="s">
        <v>3257</v>
      </c>
      <c r="C699" s="1" t="s">
        <v>3578</v>
      </c>
      <c r="D699" s="2"/>
      <c r="E699" s="2" t="s">
        <v>5201</v>
      </c>
      <c r="F699" s="2" t="s">
        <v>5201</v>
      </c>
      <c r="G699" s="2" t="s">
        <v>5201</v>
      </c>
      <c r="H699" s="2">
        <v>32034.556799999998</v>
      </c>
      <c r="I699" s="2" t="s">
        <v>5201</v>
      </c>
      <c r="J699" s="2" t="s">
        <v>5201</v>
      </c>
      <c r="K699" s="2" t="s">
        <v>5201</v>
      </c>
      <c r="L699" s="2" t="s">
        <v>5201</v>
      </c>
      <c r="M699" s="2" t="s">
        <v>5201</v>
      </c>
      <c r="N699" s="2" t="s">
        <v>5201</v>
      </c>
      <c r="O699" s="2" t="s">
        <v>5201</v>
      </c>
      <c r="P699" s="2" t="s">
        <v>5201</v>
      </c>
      <c r="Q699" s="2" t="s">
        <v>5201</v>
      </c>
      <c r="R699" s="2" t="s">
        <v>5201</v>
      </c>
      <c r="S699" s="2">
        <v>28658.385000000002</v>
      </c>
      <c r="T699" s="2" t="s">
        <v>5201</v>
      </c>
      <c r="U699" s="2" t="s">
        <v>5201</v>
      </c>
      <c r="V699" s="2">
        <v>25373.229168000002</v>
      </c>
      <c r="W699" s="2">
        <f t="shared" si="298"/>
        <v>25373.229168000002</v>
      </c>
      <c r="X699" s="2">
        <v>14827.196622000001</v>
      </c>
      <c r="Y699" s="2">
        <v>21338.812485739694</v>
      </c>
      <c r="Z699" s="2" t="s">
        <v>5201</v>
      </c>
      <c r="AA699" s="2" t="s">
        <v>5201</v>
      </c>
      <c r="AB699" s="2" t="s">
        <v>5201</v>
      </c>
      <c r="AC699" s="2" t="s">
        <v>5201</v>
      </c>
      <c r="AD699" s="2" t="s">
        <v>5201</v>
      </c>
      <c r="AE699" s="2" t="s">
        <v>5201</v>
      </c>
      <c r="AF699" s="2" t="s">
        <v>5201</v>
      </c>
      <c r="AG699" s="2" t="s">
        <v>5201</v>
      </c>
      <c r="AH699" s="2" t="s">
        <v>5201</v>
      </c>
      <c r="AI699" s="2" t="s">
        <v>5201</v>
      </c>
      <c r="AJ699" s="2" t="s">
        <v>5201</v>
      </c>
      <c r="AK699" s="2" t="s">
        <v>5201</v>
      </c>
      <c r="AL699" s="2" t="s">
        <v>5201</v>
      </c>
      <c r="AM699" s="2">
        <f t="shared" si="299"/>
        <v>14827.196622000001</v>
      </c>
      <c r="AN699" s="2" t="s">
        <v>5201</v>
      </c>
      <c r="AO699" s="2" t="s">
        <v>5201</v>
      </c>
      <c r="AP699" s="2" t="s">
        <v>5201</v>
      </c>
      <c r="AQ699" s="2" t="s">
        <v>5201</v>
      </c>
      <c r="AR699" s="2" cm="1">
        <f t="array" ref="AR699">MIN(_xlfn._xlws.FILTER(E699:AQ699,E699:AQ699&lt;&gt;0))</f>
        <v>14827.196622000001</v>
      </c>
      <c r="AS699" s="2">
        <f t="shared" si="300"/>
        <v>32034.556799999998</v>
      </c>
    </row>
    <row r="700" spans="1:45" s="1" customFormat="1" x14ac:dyDescent="0.25">
      <c r="A700" s="5" t="s">
        <v>4609</v>
      </c>
      <c r="B700" s="1" t="s">
        <v>3257</v>
      </c>
      <c r="C700" s="1" t="s">
        <v>3579</v>
      </c>
      <c r="D700" s="2"/>
      <c r="E700" s="2" t="s">
        <v>5201</v>
      </c>
      <c r="F700" s="2" t="s">
        <v>5201</v>
      </c>
      <c r="G700" s="2" t="s">
        <v>5201</v>
      </c>
      <c r="H700" s="2">
        <v>43052.867200000001</v>
      </c>
      <c r="I700" s="2" t="s">
        <v>5201</v>
      </c>
      <c r="J700" s="2" t="s">
        <v>5201</v>
      </c>
      <c r="K700" s="2" t="s">
        <v>5201</v>
      </c>
      <c r="L700" s="2" t="s">
        <v>5201</v>
      </c>
      <c r="M700" s="2" t="s">
        <v>5201</v>
      </c>
      <c r="N700" s="2" t="s">
        <v>5201</v>
      </c>
      <c r="O700" s="2" t="s">
        <v>5201</v>
      </c>
      <c r="P700" s="2" t="s">
        <v>5201</v>
      </c>
      <c r="Q700" s="2" t="s">
        <v>5201</v>
      </c>
      <c r="R700" s="2" t="s">
        <v>5201</v>
      </c>
      <c r="S700" s="2">
        <v>45487.946699999993</v>
      </c>
      <c r="T700" s="2" t="s">
        <v>5201</v>
      </c>
      <c r="U700" s="2" t="s">
        <v>5201</v>
      </c>
      <c r="V700" s="2">
        <v>38625.873551999997</v>
      </c>
      <c r="W700" s="2">
        <f t="shared" ref="W700:W763" si="301">V700</f>
        <v>38625.873551999997</v>
      </c>
      <c r="X700" s="2">
        <v>22571.562257999998</v>
      </c>
      <c r="Y700" s="2">
        <v>28678.209886195171</v>
      </c>
      <c r="Z700" s="2" t="s">
        <v>5201</v>
      </c>
      <c r="AA700" s="2" t="s">
        <v>5201</v>
      </c>
      <c r="AB700" s="2" t="s">
        <v>5201</v>
      </c>
      <c r="AC700" s="2" t="s">
        <v>5201</v>
      </c>
      <c r="AD700" s="2" t="s">
        <v>5201</v>
      </c>
      <c r="AE700" s="2" t="s">
        <v>5201</v>
      </c>
      <c r="AF700" s="2" t="s">
        <v>5201</v>
      </c>
      <c r="AG700" s="2" t="s">
        <v>5201</v>
      </c>
      <c r="AH700" s="2" t="s">
        <v>5201</v>
      </c>
      <c r="AI700" s="2" t="s">
        <v>5201</v>
      </c>
      <c r="AJ700" s="2" t="s">
        <v>5201</v>
      </c>
      <c r="AK700" s="2" t="s">
        <v>5201</v>
      </c>
      <c r="AL700" s="2" t="s">
        <v>5201</v>
      </c>
      <c r="AM700" s="2">
        <f t="shared" ref="AM700:AM763" si="302">X700</f>
        <v>22571.562257999998</v>
      </c>
      <c r="AN700" s="2" t="s">
        <v>5201</v>
      </c>
      <c r="AO700" s="2" t="s">
        <v>5201</v>
      </c>
      <c r="AP700" s="2" t="s">
        <v>5201</v>
      </c>
      <c r="AQ700" s="2" t="s">
        <v>5201</v>
      </c>
      <c r="AR700" s="2" cm="1">
        <f t="array" ref="AR700">MIN(_xlfn._xlws.FILTER(E700:AQ700,E700:AQ700&lt;&gt;0))</f>
        <v>22571.562257999998</v>
      </c>
      <c r="AS700" s="2">
        <f t="shared" si="300"/>
        <v>45487.946699999993</v>
      </c>
    </row>
    <row r="701" spans="1:45" s="1" customFormat="1" x14ac:dyDescent="0.25">
      <c r="A701" s="5" t="s">
        <v>4609</v>
      </c>
      <c r="B701" s="1" t="s">
        <v>3257</v>
      </c>
      <c r="C701" s="1" t="s">
        <v>3580</v>
      </c>
      <c r="D701" s="2"/>
      <c r="E701" s="2" t="s">
        <v>5201</v>
      </c>
      <c r="F701" s="2" t="s">
        <v>5201</v>
      </c>
      <c r="G701" s="2" t="s">
        <v>5201</v>
      </c>
      <c r="H701" s="2">
        <v>67437.86559999999</v>
      </c>
      <c r="I701" s="2" t="s">
        <v>5201</v>
      </c>
      <c r="J701" s="2" t="s">
        <v>5201</v>
      </c>
      <c r="K701" s="2" t="s">
        <v>5201</v>
      </c>
      <c r="L701" s="2" t="s">
        <v>5201</v>
      </c>
      <c r="M701" s="2" t="s">
        <v>5201</v>
      </c>
      <c r="N701" s="2" t="s">
        <v>5201</v>
      </c>
      <c r="O701" s="2" t="s">
        <v>5201</v>
      </c>
      <c r="P701" s="2" t="s">
        <v>5201</v>
      </c>
      <c r="Q701" s="2" t="s">
        <v>5201</v>
      </c>
      <c r="R701" s="2" t="s">
        <v>5201</v>
      </c>
      <c r="S701" s="2">
        <v>81687.381300000008</v>
      </c>
      <c r="T701" s="2" t="s">
        <v>5201</v>
      </c>
      <c r="U701" s="2" t="s">
        <v>5201</v>
      </c>
      <c r="V701" s="2">
        <v>57211.057728</v>
      </c>
      <c r="W701" s="2">
        <f t="shared" si="301"/>
        <v>57211.057728</v>
      </c>
      <c r="X701" s="2">
        <v>33432.071111999998</v>
      </c>
      <c r="Y701" s="2">
        <v>44922.446729386087</v>
      </c>
      <c r="Z701" s="2" t="s">
        <v>5201</v>
      </c>
      <c r="AA701" s="2" t="s">
        <v>5201</v>
      </c>
      <c r="AB701" s="2" t="s">
        <v>5201</v>
      </c>
      <c r="AC701" s="2" t="s">
        <v>5201</v>
      </c>
      <c r="AD701" s="2" t="s">
        <v>5201</v>
      </c>
      <c r="AE701" s="2" t="s">
        <v>5201</v>
      </c>
      <c r="AF701" s="2" t="s">
        <v>5201</v>
      </c>
      <c r="AG701" s="2" t="s">
        <v>5201</v>
      </c>
      <c r="AH701" s="2" t="s">
        <v>5201</v>
      </c>
      <c r="AI701" s="2" t="s">
        <v>5201</v>
      </c>
      <c r="AJ701" s="2" t="s">
        <v>5201</v>
      </c>
      <c r="AK701" s="2" t="s">
        <v>5201</v>
      </c>
      <c r="AL701" s="2" t="s">
        <v>5201</v>
      </c>
      <c r="AM701" s="2">
        <f t="shared" si="302"/>
        <v>33432.071111999998</v>
      </c>
      <c r="AN701" s="2" t="s">
        <v>5201</v>
      </c>
      <c r="AO701" s="2" t="s">
        <v>5201</v>
      </c>
      <c r="AP701" s="2" t="s">
        <v>5201</v>
      </c>
      <c r="AQ701" s="2" t="s">
        <v>5201</v>
      </c>
      <c r="AR701" s="2" cm="1">
        <f t="array" ref="AR701">MIN(_xlfn._xlws.FILTER(E701:AQ701,E701:AQ701&lt;&gt;0))</f>
        <v>33432.071111999998</v>
      </c>
      <c r="AS701" s="2">
        <f t="shared" ref="AS701:AS764" si="303">MAX(E701:AQ701)</f>
        <v>81687.381300000008</v>
      </c>
    </row>
    <row r="702" spans="1:45" s="1" customFormat="1" x14ac:dyDescent="0.25">
      <c r="A702" s="5" t="s">
        <v>4609</v>
      </c>
      <c r="B702" s="1" t="s">
        <v>3257</v>
      </c>
      <c r="C702" s="1" t="s">
        <v>3581</v>
      </c>
      <c r="D702" s="2"/>
      <c r="E702" s="2" t="s">
        <v>5201</v>
      </c>
      <c r="F702" s="2" t="s">
        <v>5201</v>
      </c>
      <c r="G702" s="2" t="s">
        <v>5201</v>
      </c>
      <c r="H702" s="2">
        <v>120768.13440000001</v>
      </c>
      <c r="I702" s="2" t="s">
        <v>5201</v>
      </c>
      <c r="J702" s="2" t="s">
        <v>5201</v>
      </c>
      <c r="K702" s="2" t="s">
        <v>5201</v>
      </c>
      <c r="L702" s="2" t="s">
        <v>5201</v>
      </c>
      <c r="M702" s="2" t="s">
        <v>5201</v>
      </c>
      <c r="N702" s="2" t="s">
        <v>5201</v>
      </c>
      <c r="O702" s="2" t="s">
        <v>5201</v>
      </c>
      <c r="P702" s="2" t="s">
        <v>5201</v>
      </c>
      <c r="Q702" s="2" t="s">
        <v>5201</v>
      </c>
      <c r="R702" s="2" t="s">
        <v>5201</v>
      </c>
      <c r="S702" s="2">
        <v>132138.12150000001</v>
      </c>
      <c r="T702" s="2" t="s">
        <v>5201</v>
      </c>
      <c r="U702" s="2" t="s">
        <v>5201</v>
      </c>
      <c r="V702" s="2">
        <v>108464.247504</v>
      </c>
      <c r="W702" s="2">
        <f t="shared" si="301"/>
        <v>108464.247504</v>
      </c>
      <c r="X702" s="2">
        <v>63382.579866</v>
      </c>
      <c r="Y702" s="2">
        <v>80446.920718182795</v>
      </c>
      <c r="Z702" s="2" t="s">
        <v>5201</v>
      </c>
      <c r="AA702" s="2" t="s">
        <v>5201</v>
      </c>
      <c r="AB702" s="2" t="s">
        <v>5201</v>
      </c>
      <c r="AC702" s="2" t="s">
        <v>5201</v>
      </c>
      <c r="AD702" s="2" t="s">
        <v>5201</v>
      </c>
      <c r="AE702" s="2" t="s">
        <v>5201</v>
      </c>
      <c r="AF702" s="2" t="s">
        <v>5201</v>
      </c>
      <c r="AG702" s="2" t="s">
        <v>5201</v>
      </c>
      <c r="AH702" s="2" t="s">
        <v>5201</v>
      </c>
      <c r="AI702" s="2" t="s">
        <v>5201</v>
      </c>
      <c r="AJ702" s="2" t="s">
        <v>5201</v>
      </c>
      <c r="AK702" s="2" t="s">
        <v>5201</v>
      </c>
      <c r="AL702" s="2" t="s">
        <v>5201</v>
      </c>
      <c r="AM702" s="2">
        <f t="shared" si="302"/>
        <v>63382.579866</v>
      </c>
      <c r="AN702" s="2" t="s">
        <v>5201</v>
      </c>
      <c r="AO702" s="2" t="s">
        <v>5201</v>
      </c>
      <c r="AP702" s="2" t="s">
        <v>5201</v>
      </c>
      <c r="AQ702" s="2" t="s">
        <v>5201</v>
      </c>
      <c r="AR702" s="2" cm="1">
        <f t="array" ref="AR702">MIN(_xlfn._xlws.FILTER(E702:AQ702,E702:AQ702&lt;&gt;0))</f>
        <v>63382.579866</v>
      </c>
      <c r="AS702" s="2">
        <f t="shared" si="303"/>
        <v>132138.12150000001</v>
      </c>
    </row>
    <row r="703" spans="1:45" s="1" customFormat="1" x14ac:dyDescent="0.25">
      <c r="A703" s="5" t="s">
        <v>4610</v>
      </c>
      <c r="B703" s="1" t="s">
        <v>3257</v>
      </c>
      <c r="C703" s="1" t="s">
        <v>3582</v>
      </c>
      <c r="D703" s="2"/>
      <c r="E703" s="2" t="s">
        <v>5201</v>
      </c>
      <c r="F703" s="2" t="s">
        <v>5201</v>
      </c>
      <c r="G703" s="2" t="s">
        <v>5201</v>
      </c>
      <c r="H703" s="2">
        <v>39493.472000000002</v>
      </c>
      <c r="I703" s="2" t="s">
        <v>5201</v>
      </c>
      <c r="J703" s="2" t="s">
        <v>5201</v>
      </c>
      <c r="K703" s="2" t="s">
        <v>5201</v>
      </c>
      <c r="L703" s="2" t="s">
        <v>5201</v>
      </c>
      <c r="M703" s="2" t="s">
        <v>5201</v>
      </c>
      <c r="N703" s="2" t="s">
        <v>5201</v>
      </c>
      <c r="O703" s="2" t="s">
        <v>5201</v>
      </c>
      <c r="P703" s="2" t="s">
        <v>5201</v>
      </c>
      <c r="Q703" s="2" t="s">
        <v>5201</v>
      </c>
      <c r="R703" s="2" t="s">
        <v>5201</v>
      </c>
      <c r="S703" s="2">
        <v>29964.488399999998</v>
      </c>
      <c r="T703" s="2" t="s">
        <v>5201</v>
      </c>
      <c r="U703" s="2" t="s">
        <v>5201</v>
      </c>
      <c r="V703" s="2">
        <v>32202.243936000003</v>
      </c>
      <c r="W703" s="2">
        <f t="shared" si="301"/>
        <v>32202.243936000003</v>
      </c>
      <c r="X703" s="2">
        <v>18817.825644</v>
      </c>
      <c r="Y703" s="2">
        <v>26307.592795956622</v>
      </c>
      <c r="Z703" s="2" t="s">
        <v>5201</v>
      </c>
      <c r="AA703" s="2" t="s">
        <v>5201</v>
      </c>
      <c r="AB703" s="2" t="s">
        <v>5201</v>
      </c>
      <c r="AC703" s="2" t="s">
        <v>5201</v>
      </c>
      <c r="AD703" s="2" t="s">
        <v>5201</v>
      </c>
      <c r="AE703" s="2" t="s">
        <v>5201</v>
      </c>
      <c r="AF703" s="2" t="s">
        <v>5201</v>
      </c>
      <c r="AG703" s="2" t="s">
        <v>5201</v>
      </c>
      <c r="AH703" s="2" t="s">
        <v>5201</v>
      </c>
      <c r="AI703" s="2" t="s">
        <v>5201</v>
      </c>
      <c r="AJ703" s="2" t="s">
        <v>5201</v>
      </c>
      <c r="AK703" s="2" t="s">
        <v>5201</v>
      </c>
      <c r="AL703" s="2" t="s">
        <v>5201</v>
      </c>
      <c r="AM703" s="2">
        <f t="shared" si="302"/>
        <v>18817.825644</v>
      </c>
      <c r="AN703" s="2" t="s">
        <v>5201</v>
      </c>
      <c r="AO703" s="2" t="s">
        <v>5201</v>
      </c>
      <c r="AP703" s="2" t="s">
        <v>5201</v>
      </c>
      <c r="AQ703" s="2" t="s">
        <v>5201</v>
      </c>
      <c r="AR703" s="2" cm="1">
        <f t="array" ref="AR703">MIN(_xlfn._xlws.FILTER(E703:AQ703,E703:AQ703&lt;&gt;0))</f>
        <v>18817.825644</v>
      </c>
      <c r="AS703" s="2">
        <f t="shared" si="303"/>
        <v>39493.472000000002</v>
      </c>
    </row>
    <row r="704" spans="1:45" s="1" customFormat="1" x14ac:dyDescent="0.25">
      <c r="A704" s="5" t="s">
        <v>4610</v>
      </c>
      <c r="B704" s="1" t="s">
        <v>3257</v>
      </c>
      <c r="C704" s="1" t="s">
        <v>3583</v>
      </c>
      <c r="D704" s="2"/>
      <c r="E704" s="2" t="s">
        <v>5201</v>
      </c>
      <c r="F704" s="2" t="s">
        <v>5201</v>
      </c>
      <c r="G704" s="2" t="s">
        <v>5201</v>
      </c>
      <c r="H704" s="2">
        <v>45862.688000000002</v>
      </c>
      <c r="I704" s="2" t="s">
        <v>5201</v>
      </c>
      <c r="J704" s="2" t="s">
        <v>5201</v>
      </c>
      <c r="K704" s="2" t="s">
        <v>5201</v>
      </c>
      <c r="L704" s="2" t="s">
        <v>5201</v>
      </c>
      <c r="M704" s="2" t="s">
        <v>5201</v>
      </c>
      <c r="N704" s="2" t="s">
        <v>5201</v>
      </c>
      <c r="O704" s="2" t="s">
        <v>5201</v>
      </c>
      <c r="P704" s="2" t="s">
        <v>5201</v>
      </c>
      <c r="Q704" s="2" t="s">
        <v>5201</v>
      </c>
      <c r="R704" s="2" t="s">
        <v>5201</v>
      </c>
      <c r="S704" s="2">
        <v>42298.577999999994</v>
      </c>
      <c r="T704" s="2" t="s">
        <v>5201</v>
      </c>
      <c r="U704" s="2" t="s">
        <v>5201</v>
      </c>
      <c r="V704" s="2">
        <v>37254.464208000005</v>
      </c>
      <c r="W704" s="2">
        <f t="shared" si="301"/>
        <v>37254.464208000005</v>
      </c>
      <c r="X704" s="2">
        <v>21770.160282000001</v>
      </c>
      <c r="Y704" s="2">
        <v>30550.699950264174</v>
      </c>
      <c r="Z704" s="2" t="s">
        <v>5201</v>
      </c>
      <c r="AA704" s="2" t="s">
        <v>5201</v>
      </c>
      <c r="AB704" s="2" t="s">
        <v>5201</v>
      </c>
      <c r="AC704" s="2" t="s">
        <v>5201</v>
      </c>
      <c r="AD704" s="2" t="s">
        <v>5201</v>
      </c>
      <c r="AE704" s="2" t="s">
        <v>5201</v>
      </c>
      <c r="AF704" s="2" t="s">
        <v>5201</v>
      </c>
      <c r="AG704" s="2" t="s">
        <v>5201</v>
      </c>
      <c r="AH704" s="2" t="s">
        <v>5201</v>
      </c>
      <c r="AI704" s="2" t="s">
        <v>5201</v>
      </c>
      <c r="AJ704" s="2" t="s">
        <v>5201</v>
      </c>
      <c r="AK704" s="2" t="s">
        <v>5201</v>
      </c>
      <c r="AL704" s="2" t="s">
        <v>5201</v>
      </c>
      <c r="AM704" s="2">
        <f t="shared" si="302"/>
        <v>21770.160282000001</v>
      </c>
      <c r="AN704" s="2" t="s">
        <v>5201</v>
      </c>
      <c r="AO704" s="2" t="s">
        <v>5201</v>
      </c>
      <c r="AP704" s="2" t="s">
        <v>5201</v>
      </c>
      <c r="AQ704" s="2" t="s">
        <v>5201</v>
      </c>
      <c r="AR704" s="2" cm="1">
        <f t="array" ref="AR704">MIN(_xlfn._xlws.FILTER(E704:AQ704,E704:AQ704&lt;&gt;0))</f>
        <v>21770.160282000001</v>
      </c>
      <c r="AS704" s="2">
        <f t="shared" si="303"/>
        <v>45862.688000000002</v>
      </c>
    </row>
    <row r="705" spans="1:45" s="1" customFormat="1" x14ac:dyDescent="0.25">
      <c r="A705" s="5" t="s">
        <v>4610</v>
      </c>
      <c r="B705" s="1" t="s">
        <v>3257</v>
      </c>
      <c r="C705" s="1" t="s">
        <v>3584</v>
      </c>
      <c r="D705" s="2"/>
      <c r="E705" s="2" t="s">
        <v>5201</v>
      </c>
      <c r="F705" s="2" t="s">
        <v>5201</v>
      </c>
      <c r="G705" s="2" t="s">
        <v>5201</v>
      </c>
      <c r="H705" s="2">
        <v>61081.648000000001</v>
      </c>
      <c r="I705" s="2" t="s">
        <v>5201</v>
      </c>
      <c r="J705" s="2" t="s">
        <v>5201</v>
      </c>
      <c r="K705" s="2" t="s">
        <v>5201</v>
      </c>
      <c r="L705" s="2" t="s">
        <v>5201</v>
      </c>
      <c r="M705" s="2" t="s">
        <v>5201</v>
      </c>
      <c r="N705" s="2" t="s">
        <v>5201</v>
      </c>
      <c r="O705" s="2" t="s">
        <v>5201</v>
      </c>
      <c r="P705" s="2" t="s">
        <v>5201</v>
      </c>
      <c r="Q705" s="2" t="s">
        <v>5201</v>
      </c>
      <c r="R705" s="2" t="s">
        <v>5201</v>
      </c>
      <c r="S705" s="2">
        <v>64386.504000000001</v>
      </c>
      <c r="T705" s="2" t="s">
        <v>5201</v>
      </c>
      <c r="U705" s="2" t="s">
        <v>5201</v>
      </c>
      <c r="V705" s="2">
        <v>49232.732927999998</v>
      </c>
      <c r="W705" s="2">
        <f t="shared" si="301"/>
        <v>49232.732927999998</v>
      </c>
      <c r="X705" s="2">
        <v>28769.826911999997</v>
      </c>
      <c r="Y705" s="2">
        <v>40687.77167196657</v>
      </c>
      <c r="Z705" s="2" t="s">
        <v>5201</v>
      </c>
      <c r="AA705" s="2" t="s">
        <v>5201</v>
      </c>
      <c r="AB705" s="2" t="s">
        <v>5201</v>
      </c>
      <c r="AC705" s="2" t="s">
        <v>5201</v>
      </c>
      <c r="AD705" s="2" t="s">
        <v>5201</v>
      </c>
      <c r="AE705" s="2" t="s">
        <v>5201</v>
      </c>
      <c r="AF705" s="2" t="s">
        <v>5201</v>
      </c>
      <c r="AG705" s="2" t="s">
        <v>5201</v>
      </c>
      <c r="AH705" s="2" t="s">
        <v>5201</v>
      </c>
      <c r="AI705" s="2" t="s">
        <v>5201</v>
      </c>
      <c r="AJ705" s="2" t="s">
        <v>5201</v>
      </c>
      <c r="AK705" s="2" t="s">
        <v>5201</v>
      </c>
      <c r="AL705" s="2" t="s">
        <v>5201</v>
      </c>
      <c r="AM705" s="2">
        <f t="shared" si="302"/>
        <v>28769.826911999997</v>
      </c>
      <c r="AN705" s="2" t="s">
        <v>5201</v>
      </c>
      <c r="AO705" s="2" t="s">
        <v>5201</v>
      </c>
      <c r="AP705" s="2" t="s">
        <v>5201</v>
      </c>
      <c r="AQ705" s="2" t="s">
        <v>5201</v>
      </c>
      <c r="AR705" s="2" cm="1">
        <f t="array" ref="AR705">MIN(_xlfn._xlws.FILTER(E705:AQ705,E705:AQ705&lt;&gt;0))</f>
        <v>28769.826911999997</v>
      </c>
      <c r="AS705" s="2">
        <f t="shared" si="303"/>
        <v>64386.504000000001</v>
      </c>
    </row>
    <row r="706" spans="1:45" s="1" customFormat="1" x14ac:dyDescent="0.25">
      <c r="A706" s="5" t="s">
        <v>4610</v>
      </c>
      <c r="B706" s="1" t="s">
        <v>3257</v>
      </c>
      <c r="C706" s="1" t="s">
        <v>3585</v>
      </c>
      <c r="D706" s="2"/>
      <c r="E706" s="2" t="s">
        <v>5201</v>
      </c>
      <c r="F706" s="2" t="s">
        <v>5201</v>
      </c>
      <c r="G706" s="2" t="s">
        <v>5201</v>
      </c>
      <c r="H706" s="2">
        <v>105939.12640000001</v>
      </c>
      <c r="I706" s="2" t="s">
        <v>5201</v>
      </c>
      <c r="J706" s="2" t="s">
        <v>5201</v>
      </c>
      <c r="K706" s="2" t="s">
        <v>5201</v>
      </c>
      <c r="L706" s="2" t="s">
        <v>5201</v>
      </c>
      <c r="M706" s="2" t="s">
        <v>5201</v>
      </c>
      <c r="N706" s="2" t="s">
        <v>5201</v>
      </c>
      <c r="O706" s="2" t="s">
        <v>5201</v>
      </c>
      <c r="P706" s="2" t="s">
        <v>5201</v>
      </c>
      <c r="Q706" s="2" t="s">
        <v>5201</v>
      </c>
      <c r="R706" s="2" t="s">
        <v>5201</v>
      </c>
      <c r="S706" s="2">
        <v>125258.11200000001</v>
      </c>
      <c r="T706" s="2" t="s">
        <v>5201</v>
      </c>
      <c r="U706" s="2" t="s">
        <v>5201</v>
      </c>
      <c r="V706" s="2">
        <v>99289.173983999994</v>
      </c>
      <c r="W706" s="2">
        <f t="shared" si="301"/>
        <v>99289.173983999994</v>
      </c>
      <c r="X706" s="2">
        <v>58020.999035999994</v>
      </c>
      <c r="Y706" s="2">
        <v>70569.468749017004</v>
      </c>
      <c r="Z706" s="2" t="s">
        <v>5201</v>
      </c>
      <c r="AA706" s="2" t="s">
        <v>5201</v>
      </c>
      <c r="AB706" s="2" t="s">
        <v>5201</v>
      </c>
      <c r="AC706" s="2" t="s">
        <v>5201</v>
      </c>
      <c r="AD706" s="2" t="s">
        <v>5201</v>
      </c>
      <c r="AE706" s="2" t="s">
        <v>5201</v>
      </c>
      <c r="AF706" s="2" t="s">
        <v>5201</v>
      </c>
      <c r="AG706" s="2" t="s">
        <v>5201</v>
      </c>
      <c r="AH706" s="2" t="s">
        <v>5201</v>
      </c>
      <c r="AI706" s="2" t="s">
        <v>5201</v>
      </c>
      <c r="AJ706" s="2" t="s">
        <v>5201</v>
      </c>
      <c r="AK706" s="2" t="s">
        <v>5201</v>
      </c>
      <c r="AL706" s="2" t="s">
        <v>5201</v>
      </c>
      <c r="AM706" s="2">
        <f t="shared" si="302"/>
        <v>58020.999035999994</v>
      </c>
      <c r="AN706" s="2" t="s">
        <v>5201</v>
      </c>
      <c r="AO706" s="2" t="s">
        <v>5201</v>
      </c>
      <c r="AP706" s="2" t="s">
        <v>5201</v>
      </c>
      <c r="AQ706" s="2" t="s">
        <v>5201</v>
      </c>
      <c r="AR706" s="2" cm="1">
        <f t="array" ref="AR706">MIN(_xlfn._xlws.FILTER(E706:AQ706,E706:AQ706&lt;&gt;0))</f>
        <v>58020.999035999994</v>
      </c>
      <c r="AS706" s="2">
        <f t="shared" si="303"/>
        <v>125258.11200000001</v>
      </c>
    </row>
    <row r="707" spans="1:45" s="1" customFormat="1" x14ac:dyDescent="0.25">
      <c r="A707" s="5" t="s">
        <v>4611</v>
      </c>
      <c r="B707" s="1" t="s">
        <v>3257</v>
      </c>
      <c r="C707" s="1" t="s">
        <v>3586</v>
      </c>
      <c r="D707" s="2"/>
      <c r="E707" s="2" t="s">
        <v>5201</v>
      </c>
      <c r="F707" s="2" t="s">
        <v>5201</v>
      </c>
      <c r="G707" s="2" t="s">
        <v>5201</v>
      </c>
      <c r="H707" s="2">
        <v>17459.017599999999</v>
      </c>
      <c r="I707" s="2">
        <v>12848.018485419998</v>
      </c>
      <c r="J707" s="2" t="s">
        <v>5201</v>
      </c>
      <c r="K707" s="2" t="s">
        <v>5201</v>
      </c>
      <c r="L707" s="2" t="s">
        <v>5201</v>
      </c>
      <c r="M707" s="2" t="s">
        <v>5201</v>
      </c>
      <c r="N707" s="2" t="s">
        <v>5201</v>
      </c>
      <c r="O707" s="2" t="s">
        <v>5201</v>
      </c>
      <c r="P707" s="2" t="s">
        <v>5201</v>
      </c>
      <c r="Q707" s="2" t="s">
        <v>5201</v>
      </c>
      <c r="R707" s="2" t="s">
        <v>5201</v>
      </c>
      <c r="S707" s="2">
        <v>14692.664700000001</v>
      </c>
      <c r="T707" s="2" t="s">
        <v>5201</v>
      </c>
      <c r="U707" s="2" t="s">
        <v>5201</v>
      </c>
      <c r="V707" s="2">
        <v>9323.8584960000007</v>
      </c>
      <c r="W707" s="2">
        <f t="shared" si="301"/>
        <v>9323.8584960000007</v>
      </c>
      <c r="X707" s="2">
        <v>5448.5253839999996</v>
      </c>
      <c r="Y707" s="2">
        <v>9957.39</v>
      </c>
      <c r="Z707" s="2" t="s">
        <v>5201</v>
      </c>
      <c r="AA707" s="2" t="s">
        <v>5201</v>
      </c>
      <c r="AB707" s="2" t="s">
        <v>5201</v>
      </c>
      <c r="AC707" s="2" t="s">
        <v>5201</v>
      </c>
      <c r="AD707" s="2" t="s">
        <v>5201</v>
      </c>
      <c r="AE707" s="2" t="s">
        <v>5201</v>
      </c>
      <c r="AF707" s="2" t="s">
        <v>5201</v>
      </c>
      <c r="AG707" s="2" t="s">
        <v>5201</v>
      </c>
      <c r="AH707" s="2" t="s">
        <v>5201</v>
      </c>
      <c r="AI707" s="2" t="s">
        <v>5201</v>
      </c>
      <c r="AJ707" s="2" t="s">
        <v>5201</v>
      </c>
      <c r="AK707" s="2" t="s">
        <v>5201</v>
      </c>
      <c r="AL707" s="2" t="s">
        <v>5201</v>
      </c>
      <c r="AM707" s="2">
        <f t="shared" si="302"/>
        <v>5448.5253839999996</v>
      </c>
      <c r="AN707" s="2" t="s">
        <v>5201</v>
      </c>
      <c r="AO707" s="2" t="s">
        <v>5201</v>
      </c>
      <c r="AP707" s="2" t="s">
        <v>5201</v>
      </c>
      <c r="AQ707" s="2" t="s">
        <v>5201</v>
      </c>
      <c r="AR707" s="2" cm="1">
        <f t="array" ref="AR707">MIN(_xlfn._xlws.FILTER(E707:AQ707,E707:AQ707&lt;&gt;0))</f>
        <v>5448.5253839999996</v>
      </c>
      <c r="AS707" s="2">
        <f t="shared" si="303"/>
        <v>17459.017599999999</v>
      </c>
    </row>
    <row r="708" spans="1:45" s="1" customFormat="1" x14ac:dyDescent="0.25">
      <c r="A708" s="5" t="s">
        <v>4611</v>
      </c>
      <c r="B708" s="1" t="s">
        <v>3257</v>
      </c>
      <c r="C708" s="1" t="s">
        <v>3587</v>
      </c>
      <c r="D708" s="2"/>
      <c r="E708" s="2" t="s">
        <v>5201</v>
      </c>
      <c r="F708" s="2" t="s">
        <v>5201</v>
      </c>
      <c r="G708" s="2" t="s">
        <v>5201</v>
      </c>
      <c r="H708" s="2">
        <v>19278.793600000001</v>
      </c>
      <c r="I708" s="2">
        <v>15294.38844988</v>
      </c>
      <c r="J708" s="2" t="s">
        <v>5201</v>
      </c>
      <c r="K708" s="2" t="s">
        <v>5201</v>
      </c>
      <c r="L708" s="2" t="s">
        <v>5201</v>
      </c>
      <c r="M708" s="2" t="s">
        <v>5201</v>
      </c>
      <c r="N708" s="2" t="s">
        <v>5201</v>
      </c>
      <c r="O708" s="2" t="s">
        <v>5201</v>
      </c>
      <c r="P708" s="2" t="s">
        <v>5201</v>
      </c>
      <c r="Q708" s="2" t="s">
        <v>5201</v>
      </c>
      <c r="R708" s="2" t="s">
        <v>5201</v>
      </c>
      <c r="S708" s="2">
        <v>19138.209300000002</v>
      </c>
      <c r="T708" s="2" t="s">
        <v>5201</v>
      </c>
      <c r="U708" s="2" t="s">
        <v>5201</v>
      </c>
      <c r="V708" s="2">
        <v>12142.147824000001</v>
      </c>
      <c r="W708" s="2">
        <f t="shared" si="301"/>
        <v>12142.147824000001</v>
      </c>
      <c r="X708" s="2">
        <v>7095.4316460000009</v>
      </c>
      <c r="Y708" s="2">
        <v>11544.800000000001</v>
      </c>
      <c r="Z708" s="2" t="s">
        <v>5201</v>
      </c>
      <c r="AA708" s="2" t="s">
        <v>5201</v>
      </c>
      <c r="AB708" s="2" t="s">
        <v>5201</v>
      </c>
      <c r="AC708" s="2" t="s">
        <v>5201</v>
      </c>
      <c r="AD708" s="2" t="s">
        <v>5201</v>
      </c>
      <c r="AE708" s="2" t="s">
        <v>5201</v>
      </c>
      <c r="AF708" s="2" t="s">
        <v>5201</v>
      </c>
      <c r="AG708" s="2" t="s">
        <v>5201</v>
      </c>
      <c r="AH708" s="2" t="s">
        <v>5201</v>
      </c>
      <c r="AI708" s="2" t="s">
        <v>5201</v>
      </c>
      <c r="AJ708" s="2" t="s">
        <v>5201</v>
      </c>
      <c r="AK708" s="2" t="s">
        <v>5201</v>
      </c>
      <c r="AL708" s="2" t="s">
        <v>5201</v>
      </c>
      <c r="AM708" s="2">
        <f t="shared" si="302"/>
        <v>7095.4316460000009</v>
      </c>
      <c r="AN708" s="2" t="s">
        <v>5201</v>
      </c>
      <c r="AO708" s="2" t="s">
        <v>5201</v>
      </c>
      <c r="AP708" s="2" t="s">
        <v>5201</v>
      </c>
      <c r="AQ708" s="2" t="s">
        <v>5201</v>
      </c>
      <c r="AR708" s="2" cm="1">
        <f t="array" ref="AR708">MIN(_xlfn._xlws.FILTER(E708:AQ708,E708:AQ708&lt;&gt;0))</f>
        <v>7095.4316460000009</v>
      </c>
      <c r="AS708" s="2">
        <f t="shared" si="303"/>
        <v>19278.793600000001</v>
      </c>
    </row>
    <row r="709" spans="1:45" s="1" customFormat="1" x14ac:dyDescent="0.25">
      <c r="A709" s="5" t="s">
        <v>4611</v>
      </c>
      <c r="B709" s="1" t="s">
        <v>3257</v>
      </c>
      <c r="C709" s="1" t="s">
        <v>3588</v>
      </c>
      <c r="D709" s="2"/>
      <c r="E709" s="2" t="s">
        <v>5201</v>
      </c>
      <c r="F709" s="2" t="s">
        <v>5201</v>
      </c>
      <c r="G709" s="2" t="s">
        <v>5201</v>
      </c>
      <c r="H709" s="2">
        <v>25372.876800000002</v>
      </c>
      <c r="I709" s="2">
        <v>21671.14561172</v>
      </c>
      <c r="J709" s="2" t="s">
        <v>5201</v>
      </c>
      <c r="K709" s="2" t="s">
        <v>5201</v>
      </c>
      <c r="L709" s="2" t="s">
        <v>5201</v>
      </c>
      <c r="M709" s="2" t="s">
        <v>5201</v>
      </c>
      <c r="N709" s="2" t="s">
        <v>5201</v>
      </c>
      <c r="O709" s="2" t="s">
        <v>5201</v>
      </c>
      <c r="P709" s="2" t="s">
        <v>5201</v>
      </c>
      <c r="Q709" s="2" t="s">
        <v>5201</v>
      </c>
      <c r="R709" s="2" t="s">
        <v>5201</v>
      </c>
      <c r="S709" s="2">
        <v>28973.926800000001</v>
      </c>
      <c r="T709" s="2" t="s">
        <v>5201</v>
      </c>
      <c r="U709" s="2" t="s">
        <v>5201</v>
      </c>
      <c r="V709" s="2">
        <v>18238.019232000002</v>
      </c>
      <c r="W709" s="2">
        <f t="shared" si="301"/>
        <v>18238.019232000002</v>
      </c>
      <c r="X709" s="2">
        <v>10657.638228</v>
      </c>
      <c r="Y709" s="2">
        <v>15441.17</v>
      </c>
      <c r="Z709" s="2" t="s">
        <v>5201</v>
      </c>
      <c r="AA709" s="2" t="s">
        <v>5201</v>
      </c>
      <c r="AB709" s="2" t="s">
        <v>5201</v>
      </c>
      <c r="AC709" s="2" t="s">
        <v>5201</v>
      </c>
      <c r="AD709" s="2" t="s">
        <v>5201</v>
      </c>
      <c r="AE709" s="2" t="s">
        <v>5201</v>
      </c>
      <c r="AF709" s="2" t="s">
        <v>5201</v>
      </c>
      <c r="AG709" s="2" t="s">
        <v>5201</v>
      </c>
      <c r="AH709" s="2" t="s">
        <v>5201</v>
      </c>
      <c r="AI709" s="2" t="s">
        <v>5201</v>
      </c>
      <c r="AJ709" s="2" t="s">
        <v>5201</v>
      </c>
      <c r="AK709" s="2" t="s">
        <v>5201</v>
      </c>
      <c r="AL709" s="2" t="s">
        <v>5201</v>
      </c>
      <c r="AM709" s="2">
        <f t="shared" si="302"/>
        <v>10657.638228</v>
      </c>
      <c r="AN709" s="2" t="s">
        <v>5201</v>
      </c>
      <c r="AO709" s="2" t="s">
        <v>5201</v>
      </c>
      <c r="AP709" s="2" t="s">
        <v>5201</v>
      </c>
      <c r="AQ709" s="2" t="s">
        <v>5201</v>
      </c>
      <c r="AR709" s="2" cm="1">
        <f t="array" ref="AR709">MIN(_xlfn._xlws.FILTER(E709:AQ709,E709:AQ709&lt;&gt;0))</f>
        <v>10657.638228</v>
      </c>
      <c r="AS709" s="2">
        <f t="shared" si="303"/>
        <v>28973.926800000001</v>
      </c>
    </row>
    <row r="710" spans="1:45" s="1" customFormat="1" x14ac:dyDescent="0.25">
      <c r="A710" s="5" t="s">
        <v>4611</v>
      </c>
      <c r="B710" s="1" t="s">
        <v>3257</v>
      </c>
      <c r="C710" s="1" t="s">
        <v>3589</v>
      </c>
      <c r="D710" s="2"/>
      <c r="E710" s="2" t="s">
        <v>5201</v>
      </c>
      <c r="F710" s="2" t="s">
        <v>5201</v>
      </c>
      <c r="G710" s="2" t="s">
        <v>5201</v>
      </c>
      <c r="H710" s="2">
        <v>43763.446399999993</v>
      </c>
      <c r="I710" s="2">
        <v>44015.303776810004</v>
      </c>
      <c r="J710" s="2" t="s">
        <v>5201</v>
      </c>
      <c r="K710" s="2" t="s">
        <v>5201</v>
      </c>
      <c r="L710" s="2" t="s">
        <v>5201</v>
      </c>
      <c r="M710" s="2" t="s">
        <v>5201</v>
      </c>
      <c r="N710" s="2" t="s">
        <v>5201</v>
      </c>
      <c r="O710" s="2" t="s">
        <v>5201</v>
      </c>
      <c r="P710" s="2" t="s">
        <v>5201</v>
      </c>
      <c r="Q710" s="2" t="s">
        <v>5201</v>
      </c>
      <c r="R710" s="2" t="s">
        <v>5201</v>
      </c>
      <c r="S710" s="2">
        <v>56182.417200000004</v>
      </c>
      <c r="T710" s="2" t="s">
        <v>5201</v>
      </c>
      <c r="U710" s="2" t="s">
        <v>5201</v>
      </c>
      <c r="V710" s="2">
        <v>30020.064288000005</v>
      </c>
      <c r="W710" s="2">
        <f t="shared" si="301"/>
        <v>30020.064288000005</v>
      </c>
      <c r="X710" s="2">
        <v>17542.638852</v>
      </c>
      <c r="Y710" s="2">
        <v>28862</v>
      </c>
      <c r="Z710" s="2" t="s">
        <v>5201</v>
      </c>
      <c r="AA710" s="2" t="s">
        <v>5201</v>
      </c>
      <c r="AB710" s="2" t="s">
        <v>5201</v>
      </c>
      <c r="AC710" s="2" t="s">
        <v>5201</v>
      </c>
      <c r="AD710" s="2" t="s">
        <v>5201</v>
      </c>
      <c r="AE710" s="2" t="s">
        <v>5201</v>
      </c>
      <c r="AF710" s="2" t="s">
        <v>5201</v>
      </c>
      <c r="AG710" s="2" t="s">
        <v>5201</v>
      </c>
      <c r="AH710" s="2" t="s">
        <v>5201</v>
      </c>
      <c r="AI710" s="2" t="s">
        <v>5201</v>
      </c>
      <c r="AJ710" s="2" t="s">
        <v>5201</v>
      </c>
      <c r="AK710" s="2" t="s">
        <v>5201</v>
      </c>
      <c r="AL710" s="2" t="s">
        <v>5201</v>
      </c>
      <c r="AM710" s="2">
        <f t="shared" si="302"/>
        <v>17542.638852</v>
      </c>
      <c r="AN710" s="2" t="s">
        <v>5201</v>
      </c>
      <c r="AO710" s="2" t="s">
        <v>5201</v>
      </c>
      <c r="AP710" s="2" t="s">
        <v>5201</v>
      </c>
      <c r="AQ710" s="2" t="s">
        <v>5201</v>
      </c>
      <c r="AR710" s="2" cm="1">
        <f t="array" ref="AR710">MIN(_xlfn._xlws.FILTER(E710:AQ710,E710:AQ710&lt;&gt;0))</f>
        <v>17542.638852</v>
      </c>
      <c r="AS710" s="2">
        <f t="shared" si="303"/>
        <v>56182.417200000004</v>
      </c>
    </row>
    <row r="711" spans="1:45" s="1" customFormat="1" x14ac:dyDescent="0.25">
      <c r="A711" s="5" t="s">
        <v>4612</v>
      </c>
      <c r="B711" s="1" t="s">
        <v>3257</v>
      </c>
      <c r="C711" s="1" t="s">
        <v>3590</v>
      </c>
      <c r="D711" s="2"/>
      <c r="E711" s="2" t="s">
        <v>5201</v>
      </c>
      <c r="F711" s="2" t="s">
        <v>5201</v>
      </c>
      <c r="G711" s="2" t="s">
        <v>5201</v>
      </c>
      <c r="H711" s="2">
        <v>19170.473600000001</v>
      </c>
      <c r="I711" s="2">
        <v>18730.52996353</v>
      </c>
      <c r="J711" s="2" t="s">
        <v>5201</v>
      </c>
      <c r="K711" s="2" t="s">
        <v>5201</v>
      </c>
      <c r="L711" s="2" t="s">
        <v>5201</v>
      </c>
      <c r="M711" s="2" t="s">
        <v>5201</v>
      </c>
      <c r="N711" s="2" t="s">
        <v>5201</v>
      </c>
      <c r="O711" s="2" t="s">
        <v>5201</v>
      </c>
      <c r="P711" s="2" t="s">
        <v>5201</v>
      </c>
      <c r="Q711" s="2" t="s">
        <v>5201</v>
      </c>
      <c r="R711" s="2" t="s">
        <v>5201</v>
      </c>
      <c r="S711" s="2">
        <v>14319.206999999999</v>
      </c>
      <c r="T711" s="2" t="s">
        <v>5201</v>
      </c>
      <c r="U711" s="2" t="s">
        <v>5201</v>
      </c>
      <c r="V711" s="2">
        <v>12200.368032</v>
      </c>
      <c r="W711" s="2">
        <f t="shared" si="301"/>
        <v>12200.368032</v>
      </c>
      <c r="X711" s="2">
        <v>7129.4534279999998</v>
      </c>
      <c r="Y711" s="2">
        <v>14286.69</v>
      </c>
      <c r="Z711" s="2" t="s">
        <v>5201</v>
      </c>
      <c r="AA711" s="2" t="s">
        <v>5201</v>
      </c>
      <c r="AB711" s="2" t="s">
        <v>5201</v>
      </c>
      <c r="AC711" s="2" t="s">
        <v>5201</v>
      </c>
      <c r="AD711" s="2" t="s">
        <v>5201</v>
      </c>
      <c r="AE711" s="2" t="s">
        <v>5201</v>
      </c>
      <c r="AF711" s="2" t="s">
        <v>5201</v>
      </c>
      <c r="AG711" s="2" t="s">
        <v>5201</v>
      </c>
      <c r="AH711" s="2" t="s">
        <v>5201</v>
      </c>
      <c r="AI711" s="2" t="s">
        <v>5201</v>
      </c>
      <c r="AJ711" s="2" t="s">
        <v>5201</v>
      </c>
      <c r="AK711" s="2" t="s">
        <v>5201</v>
      </c>
      <c r="AL711" s="2" t="s">
        <v>5201</v>
      </c>
      <c r="AM711" s="2">
        <f t="shared" si="302"/>
        <v>7129.4534279999998</v>
      </c>
      <c r="AN711" s="2" t="s">
        <v>5201</v>
      </c>
      <c r="AO711" s="2" t="s">
        <v>5201</v>
      </c>
      <c r="AP711" s="2" t="s">
        <v>5201</v>
      </c>
      <c r="AQ711" s="2" t="s">
        <v>5201</v>
      </c>
      <c r="AR711" s="2" cm="1">
        <f t="array" ref="AR711">MIN(_xlfn._xlws.FILTER(E711:AQ711,E711:AQ711&lt;&gt;0))</f>
        <v>7129.4534279999998</v>
      </c>
      <c r="AS711" s="2">
        <f t="shared" si="303"/>
        <v>19170.473600000001</v>
      </c>
    </row>
    <row r="712" spans="1:45" s="1" customFormat="1" x14ac:dyDescent="0.25">
      <c r="A712" s="5" t="s">
        <v>4612</v>
      </c>
      <c r="B712" s="1" t="s">
        <v>3257</v>
      </c>
      <c r="C712" s="1" t="s">
        <v>3591</v>
      </c>
      <c r="D712" s="2"/>
      <c r="E712" s="2" t="s">
        <v>5201</v>
      </c>
      <c r="F712" s="2" t="s">
        <v>5201</v>
      </c>
      <c r="G712" s="2" t="s">
        <v>5201</v>
      </c>
      <c r="H712" s="2">
        <v>22170.937600000001</v>
      </c>
      <c r="I712" s="2">
        <v>22315.955952649998</v>
      </c>
      <c r="J712" s="2" t="s">
        <v>5201</v>
      </c>
      <c r="K712" s="2" t="s">
        <v>5201</v>
      </c>
      <c r="L712" s="2" t="s">
        <v>5201</v>
      </c>
      <c r="M712" s="2" t="s">
        <v>5201</v>
      </c>
      <c r="N712" s="2" t="s">
        <v>5201</v>
      </c>
      <c r="O712" s="2" t="s">
        <v>5201</v>
      </c>
      <c r="P712" s="2" t="s">
        <v>5201</v>
      </c>
      <c r="Q712" s="2" t="s">
        <v>5201</v>
      </c>
      <c r="R712" s="2" t="s">
        <v>5201</v>
      </c>
      <c r="S712" s="2">
        <v>17498.590199999999</v>
      </c>
      <c r="T712" s="2" t="s">
        <v>5201</v>
      </c>
      <c r="U712" s="2" t="s">
        <v>5201</v>
      </c>
      <c r="V712" s="2">
        <v>15684.955296000002</v>
      </c>
      <c r="W712" s="2">
        <f t="shared" si="301"/>
        <v>15684.955296000002</v>
      </c>
      <c r="X712" s="2">
        <v>9165.7200840000005</v>
      </c>
      <c r="Y712" s="2">
        <v>16451.34</v>
      </c>
      <c r="Z712" s="2" t="s">
        <v>5201</v>
      </c>
      <c r="AA712" s="2" t="s">
        <v>5201</v>
      </c>
      <c r="AB712" s="2" t="s">
        <v>5201</v>
      </c>
      <c r="AC712" s="2" t="s">
        <v>5201</v>
      </c>
      <c r="AD712" s="2" t="s">
        <v>5201</v>
      </c>
      <c r="AE712" s="2" t="s">
        <v>5201</v>
      </c>
      <c r="AF712" s="2" t="s">
        <v>5201</v>
      </c>
      <c r="AG712" s="2" t="s">
        <v>5201</v>
      </c>
      <c r="AH712" s="2" t="s">
        <v>5201</v>
      </c>
      <c r="AI712" s="2" t="s">
        <v>5201</v>
      </c>
      <c r="AJ712" s="2" t="s">
        <v>5201</v>
      </c>
      <c r="AK712" s="2" t="s">
        <v>5201</v>
      </c>
      <c r="AL712" s="2" t="s">
        <v>5201</v>
      </c>
      <c r="AM712" s="2">
        <f t="shared" si="302"/>
        <v>9165.7200840000005</v>
      </c>
      <c r="AN712" s="2" t="s">
        <v>5201</v>
      </c>
      <c r="AO712" s="2" t="s">
        <v>5201</v>
      </c>
      <c r="AP712" s="2" t="s">
        <v>5201</v>
      </c>
      <c r="AQ712" s="2" t="s">
        <v>5201</v>
      </c>
      <c r="AR712" s="2" cm="1">
        <f t="array" ref="AR712">MIN(_xlfn._xlws.FILTER(E712:AQ712,E712:AQ712&lt;&gt;0))</f>
        <v>9165.7200840000005</v>
      </c>
      <c r="AS712" s="2">
        <f t="shared" si="303"/>
        <v>22315.955952649998</v>
      </c>
    </row>
    <row r="713" spans="1:45" s="1" customFormat="1" x14ac:dyDescent="0.25">
      <c r="A713" s="5" t="s">
        <v>4612</v>
      </c>
      <c r="B713" s="1" t="s">
        <v>3257</v>
      </c>
      <c r="C713" s="1" t="s">
        <v>3592</v>
      </c>
      <c r="D713" s="2"/>
      <c r="E713" s="2" t="s">
        <v>5201</v>
      </c>
      <c r="F713" s="2" t="s">
        <v>5201</v>
      </c>
      <c r="G713" s="2" t="s">
        <v>5201</v>
      </c>
      <c r="H713" s="2">
        <v>28986.432000000001</v>
      </c>
      <c r="I713" s="2">
        <v>29371.725325519998</v>
      </c>
      <c r="J713" s="2" t="s">
        <v>5201</v>
      </c>
      <c r="K713" s="2" t="s">
        <v>5201</v>
      </c>
      <c r="L713" s="2" t="s">
        <v>5201</v>
      </c>
      <c r="M713" s="2" t="s">
        <v>5201</v>
      </c>
      <c r="N713" s="2" t="s">
        <v>5201</v>
      </c>
      <c r="O713" s="2" t="s">
        <v>5201</v>
      </c>
      <c r="P713" s="2" t="s">
        <v>5201</v>
      </c>
      <c r="Q713" s="2" t="s">
        <v>5201</v>
      </c>
      <c r="R713" s="2" t="s">
        <v>5201</v>
      </c>
      <c r="S713" s="2">
        <v>28492.625700000001</v>
      </c>
      <c r="T713" s="2" t="s">
        <v>5201</v>
      </c>
      <c r="U713" s="2" t="s">
        <v>5201</v>
      </c>
      <c r="V713" s="2">
        <v>23057.358671999998</v>
      </c>
      <c r="W713" s="2">
        <f t="shared" si="301"/>
        <v>23057.358671999998</v>
      </c>
      <c r="X713" s="2">
        <v>13473.885737999999</v>
      </c>
      <c r="Y713" s="2">
        <v>21357.88</v>
      </c>
      <c r="Z713" s="2" t="s">
        <v>5201</v>
      </c>
      <c r="AA713" s="2" t="s">
        <v>5201</v>
      </c>
      <c r="AB713" s="2" t="s">
        <v>5201</v>
      </c>
      <c r="AC713" s="2" t="s">
        <v>5201</v>
      </c>
      <c r="AD713" s="2" t="s">
        <v>5201</v>
      </c>
      <c r="AE713" s="2" t="s">
        <v>5201</v>
      </c>
      <c r="AF713" s="2" t="s">
        <v>5201</v>
      </c>
      <c r="AG713" s="2" t="s">
        <v>5201</v>
      </c>
      <c r="AH713" s="2" t="s">
        <v>5201</v>
      </c>
      <c r="AI713" s="2" t="s">
        <v>5201</v>
      </c>
      <c r="AJ713" s="2" t="s">
        <v>5201</v>
      </c>
      <c r="AK713" s="2" t="s">
        <v>5201</v>
      </c>
      <c r="AL713" s="2" t="s">
        <v>5201</v>
      </c>
      <c r="AM713" s="2">
        <f t="shared" si="302"/>
        <v>13473.885737999999</v>
      </c>
      <c r="AN713" s="2" t="s">
        <v>5201</v>
      </c>
      <c r="AO713" s="2" t="s">
        <v>5201</v>
      </c>
      <c r="AP713" s="2" t="s">
        <v>5201</v>
      </c>
      <c r="AQ713" s="2" t="s">
        <v>5201</v>
      </c>
      <c r="AR713" s="2" cm="1">
        <f t="array" ref="AR713">MIN(_xlfn._xlws.FILTER(E713:AQ713,E713:AQ713&lt;&gt;0))</f>
        <v>13473.885737999999</v>
      </c>
      <c r="AS713" s="2">
        <f t="shared" si="303"/>
        <v>29371.725325519998</v>
      </c>
    </row>
    <row r="714" spans="1:45" s="1" customFormat="1" x14ac:dyDescent="0.25">
      <c r="A714" s="5" t="s">
        <v>4612</v>
      </c>
      <c r="B714" s="1" t="s">
        <v>3257</v>
      </c>
      <c r="C714" s="1" t="s">
        <v>3593</v>
      </c>
      <c r="D714" s="2"/>
      <c r="E714" s="2" t="s">
        <v>5201</v>
      </c>
      <c r="F714" s="2" t="s">
        <v>5201</v>
      </c>
      <c r="G714" s="2" t="s">
        <v>5201</v>
      </c>
      <c r="H714" s="2">
        <v>53767.881600000001</v>
      </c>
      <c r="I714" s="2">
        <v>67404.013804819988</v>
      </c>
      <c r="J714" s="2" t="s">
        <v>5201</v>
      </c>
      <c r="K714" s="2" t="s">
        <v>5201</v>
      </c>
      <c r="L714" s="2" t="s">
        <v>5201</v>
      </c>
      <c r="M714" s="2" t="s">
        <v>5201</v>
      </c>
      <c r="N714" s="2" t="s">
        <v>5201</v>
      </c>
      <c r="O714" s="2" t="s">
        <v>5201</v>
      </c>
      <c r="P714" s="2" t="s">
        <v>5201</v>
      </c>
      <c r="Q714" s="2" t="s">
        <v>5201</v>
      </c>
      <c r="R714" s="2" t="s">
        <v>5201</v>
      </c>
      <c r="S714" s="2">
        <v>52873.222499999996</v>
      </c>
      <c r="T714" s="2" t="s">
        <v>5201</v>
      </c>
      <c r="U714" s="2" t="s">
        <v>5201</v>
      </c>
      <c r="V714" s="2">
        <v>45168.099888000004</v>
      </c>
      <c r="W714" s="2">
        <f t="shared" si="301"/>
        <v>45168.099888000004</v>
      </c>
      <c r="X714" s="2">
        <v>26394.602502000002</v>
      </c>
      <c r="Y714" s="2">
        <v>42715.76</v>
      </c>
      <c r="Z714" s="2" t="s">
        <v>5201</v>
      </c>
      <c r="AA714" s="2" t="s">
        <v>5201</v>
      </c>
      <c r="AB714" s="2" t="s">
        <v>5201</v>
      </c>
      <c r="AC714" s="2" t="s">
        <v>5201</v>
      </c>
      <c r="AD714" s="2" t="s">
        <v>5201</v>
      </c>
      <c r="AE714" s="2" t="s">
        <v>5201</v>
      </c>
      <c r="AF714" s="2" t="s">
        <v>5201</v>
      </c>
      <c r="AG714" s="2" t="s">
        <v>5201</v>
      </c>
      <c r="AH714" s="2" t="s">
        <v>5201</v>
      </c>
      <c r="AI714" s="2" t="s">
        <v>5201</v>
      </c>
      <c r="AJ714" s="2" t="s">
        <v>5201</v>
      </c>
      <c r="AK714" s="2" t="s">
        <v>5201</v>
      </c>
      <c r="AL714" s="2" t="s">
        <v>5201</v>
      </c>
      <c r="AM714" s="2">
        <f t="shared" si="302"/>
        <v>26394.602502000002</v>
      </c>
      <c r="AN714" s="2" t="s">
        <v>5201</v>
      </c>
      <c r="AO714" s="2" t="s">
        <v>5201</v>
      </c>
      <c r="AP714" s="2" t="s">
        <v>5201</v>
      </c>
      <c r="AQ714" s="2" t="s">
        <v>5201</v>
      </c>
      <c r="AR714" s="2" cm="1">
        <f t="array" ref="AR714">MIN(_xlfn._xlws.FILTER(E714:AQ714,E714:AQ714&lt;&gt;0))</f>
        <v>26394.602502000002</v>
      </c>
      <c r="AS714" s="2">
        <f t="shared" si="303"/>
        <v>67404.013804819988</v>
      </c>
    </row>
    <row r="715" spans="1:45" s="1" customFormat="1" x14ac:dyDescent="0.25">
      <c r="A715" s="5" t="s">
        <v>4613</v>
      </c>
      <c r="B715" s="1" t="s">
        <v>3257</v>
      </c>
      <c r="C715" s="1" t="s">
        <v>3594</v>
      </c>
      <c r="D715" s="2"/>
      <c r="E715" s="2" t="s">
        <v>5201</v>
      </c>
      <c r="F715" s="2" t="s">
        <v>5201</v>
      </c>
      <c r="G715" s="2" t="s">
        <v>5201</v>
      </c>
      <c r="H715" s="2">
        <v>19976.374400000001</v>
      </c>
      <c r="I715" s="2">
        <v>15946.688809289999</v>
      </c>
      <c r="J715" s="2" t="s">
        <v>5201</v>
      </c>
      <c r="K715" s="2" t="s">
        <v>5201</v>
      </c>
      <c r="L715" s="2" t="s">
        <v>5201</v>
      </c>
      <c r="M715" s="2" t="s">
        <v>5201</v>
      </c>
      <c r="N715" s="2" t="s">
        <v>5201</v>
      </c>
      <c r="O715" s="2" t="s">
        <v>5201</v>
      </c>
      <c r="P715" s="2" t="s">
        <v>5201</v>
      </c>
      <c r="Q715" s="2" t="s">
        <v>5201</v>
      </c>
      <c r="R715" s="2" t="s">
        <v>5201</v>
      </c>
      <c r="S715" s="2">
        <v>14341.175099999999</v>
      </c>
      <c r="T715" s="2" t="s">
        <v>5201</v>
      </c>
      <c r="U715" s="2" t="s">
        <v>5201</v>
      </c>
      <c r="V715" s="2">
        <v>13709.780832</v>
      </c>
      <c r="W715" s="2">
        <f t="shared" si="301"/>
        <v>13709.780832</v>
      </c>
      <c r="X715" s="2">
        <v>8011.4996280000005</v>
      </c>
      <c r="Y715" s="2">
        <v>12122.039999999999</v>
      </c>
      <c r="Z715" s="2" t="s">
        <v>5201</v>
      </c>
      <c r="AA715" s="2" t="s">
        <v>5201</v>
      </c>
      <c r="AB715" s="2" t="s">
        <v>5201</v>
      </c>
      <c r="AC715" s="2" t="s">
        <v>5201</v>
      </c>
      <c r="AD715" s="2" t="s">
        <v>5201</v>
      </c>
      <c r="AE715" s="2" t="s">
        <v>5201</v>
      </c>
      <c r="AF715" s="2" t="s">
        <v>5201</v>
      </c>
      <c r="AG715" s="2" t="s">
        <v>5201</v>
      </c>
      <c r="AH715" s="2" t="s">
        <v>5201</v>
      </c>
      <c r="AI715" s="2" t="s">
        <v>5201</v>
      </c>
      <c r="AJ715" s="2" t="s">
        <v>5201</v>
      </c>
      <c r="AK715" s="2" t="s">
        <v>5201</v>
      </c>
      <c r="AL715" s="2" t="s">
        <v>5201</v>
      </c>
      <c r="AM715" s="2">
        <f t="shared" si="302"/>
        <v>8011.4996280000005</v>
      </c>
      <c r="AN715" s="2" t="s">
        <v>5201</v>
      </c>
      <c r="AO715" s="2" t="s">
        <v>5201</v>
      </c>
      <c r="AP715" s="2" t="s">
        <v>5201</v>
      </c>
      <c r="AQ715" s="2" t="s">
        <v>5201</v>
      </c>
      <c r="AR715" s="2" cm="1">
        <f t="array" ref="AR715">MIN(_xlfn._xlws.FILTER(E715:AQ715,E715:AQ715&lt;&gt;0))</f>
        <v>8011.4996280000005</v>
      </c>
      <c r="AS715" s="2">
        <f t="shared" si="303"/>
        <v>19976.374400000001</v>
      </c>
    </row>
    <row r="716" spans="1:45" s="1" customFormat="1" x14ac:dyDescent="0.25">
      <c r="A716" s="5" t="s">
        <v>4613</v>
      </c>
      <c r="B716" s="1" t="s">
        <v>3257</v>
      </c>
      <c r="C716" s="1" t="s">
        <v>3595</v>
      </c>
      <c r="D716" s="2"/>
      <c r="E716" s="2" t="s">
        <v>5201</v>
      </c>
      <c r="F716" s="2" t="s">
        <v>5201</v>
      </c>
      <c r="G716" s="2" t="s">
        <v>5201</v>
      </c>
      <c r="H716" s="2">
        <v>24495.484800000002</v>
      </c>
      <c r="I716" s="2">
        <v>18425.789390219998</v>
      </c>
      <c r="J716" s="2" t="s">
        <v>5201</v>
      </c>
      <c r="K716" s="2" t="s">
        <v>5201</v>
      </c>
      <c r="L716" s="2" t="s">
        <v>5201</v>
      </c>
      <c r="M716" s="2" t="s">
        <v>5201</v>
      </c>
      <c r="N716" s="2" t="s">
        <v>5201</v>
      </c>
      <c r="O716" s="2" t="s">
        <v>5201</v>
      </c>
      <c r="P716" s="2" t="s">
        <v>5201</v>
      </c>
      <c r="Q716" s="2" t="s">
        <v>5201</v>
      </c>
      <c r="R716" s="2" t="s">
        <v>5201</v>
      </c>
      <c r="S716" s="2">
        <v>20358.437400000003</v>
      </c>
      <c r="T716" s="2" t="s">
        <v>5201</v>
      </c>
      <c r="U716" s="2" t="s">
        <v>5201</v>
      </c>
      <c r="V716" s="2">
        <v>22485.938112</v>
      </c>
      <c r="W716" s="2">
        <f t="shared" si="301"/>
        <v>22485.938112</v>
      </c>
      <c r="X716" s="2">
        <v>13139.968247999999</v>
      </c>
      <c r="Y716" s="2">
        <v>13853.76</v>
      </c>
      <c r="Z716" s="2" t="s">
        <v>5201</v>
      </c>
      <c r="AA716" s="2" t="s">
        <v>5201</v>
      </c>
      <c r="AB716" s="2" t="s">
        <v>5201</v>
      </c>
      <c r="AC716" s="2" t="s">
        <v>5201</v>
      </c>
      <c r="AD716" s="2" t="s">
        <v>5201</v>
      </c>
      <c r="AE716" s="2" t="s">
        <v>5201</v>
      </c>
      <c r="AF716" s="2" t="s">
        <v>5201</v>
      </c>
      <c r="AG716" s="2" t="s">
        <v>5201</v>
      </c>
      <c r="AH716" s="2" t="s">
        <v>5201</v>
      </c>
      <c r="AI716" s="2" t="s">
        <v>5201</v>
      </c>
      <c r="AJ716" s="2" t="s">
        <v>5201</v>
      </c>
      <c r="AK716" s="2" t="s">
        <v>5201</v>
      </c>
      <c r="AL716" s="2" t="s">
        <v>5201</v>
      </c>
      <c r="AM716" s="2">
        <f t="shared" si="302"/>
        <v>13139.968247999999</v>
      </c>
      <c r="AN716" s="2" t="s">
        <v>5201</v>
      </c>
      <c r="AO716" s="2" t="s">
        <v>5201</v>
      </c>
      <c r="AP716" s="2" t="s">
        <v>5201</v>
      </c>
      <c r="AQ716" s="2" t="s">
        <v>5201</v>
      </c>
      <c r="AR716" s="2" cm="1">
        <f t="array" ref="AR716">MIN(_xlfn._xlws.FILTER(E716:AQ716,E716:AQ716&lt;&gt;0))</f>
        <v>13139.968247999999</v>
      </c>
      <c r="AS716" s="2">
        <f t="shared" si="303"/>
        <v>24495.484800000002</v>
      </c>
    </row>
    <row r="717" spans="1:45" s="1" customFormat="1" x14ac:dyDescent="0.25">
      <c r="A717" s="5" t="s">
        <v>4613</v>
      </c>
      <c r="B717" s="1" t="s">
        <v>3257</v>
      </c>
      <c r="C717" s="1" t="s">
        <v>3596</v>
      </c>
      <c r="D717" s="2"/>
      <c r="E717" s="2" t="s">
        <v>5201</v>
      </c>
      <c r="F717" s="2" t="s">
        <v>5201</v>
      </c>
      <c r="G717" s="2" t="s">
        <v>5201</v>
      </c>
      <c r="H717" s="2">
        <v>34660.2336</v>
      </c>
      <c r="I717" s="2">
        <v>25367.125802179999</v>
      </c>
      <c r="J717" s="2" t="s">
        <v>5201</v>
      </c>
      <c r="K717" s="2" t="s">
        <v>5201</v>
      </c>
      <c r="L717" s="2" t="s">
        <v>5201</v>
      </c>
      <c r="M717" s="2" t="s">
        <v>5201</v>
      </c>
      <c r="N717" s="2" t="s">
        <v>5201</v>
      </c>
      <c r="O717" s="2" t="s">
        <v>5201</v>
      </c>
      <c r="P717" s="2" t="s">
        <v>5201</v>
      </c>
      <c r="Q717" s="2" t="s">
        <v>5201</v>
      </c>
      <c r="R717" s="2" t="s">
        <v>5201</v>
      </c>
      <c r="S717" s="2">
        <v>36345.222900000001</v>
      </c>
      <c r="T717" s="2" t="s">
        <v>5201</v>
      </c>
      <c r="U717" s="2" t="s">
        <v>5201</v>
      </c>
      <c r="V717" s="2">
        <v>37599.472848000005</v>
      </c>
      <c r="W717" s="2">
        <f t="shared" si="301"/>
        <v>37599.472848000005</v>
      </c>
      <c r="X717" s="2">
        <v>21971.770842000002</v>
      </c>
      <c r="Y717" s="2">
        <v>17461.509999999998</v>
      </c>
      <c r="Z717" s="2" t="s">
        <v>5201</v>
      </c>
      <c r="AA717" s="2" t="s">
        <v>5201</v>
      </c>
      <c r="AB717" s="2" t="s">
        <v>5201</v>
      </c>
      <c r="AC717" s="2" t="s">
        <v>5201</v>
      </c>
      <c r="AD717" s="2" t="s">
        <v>5201</v>
      </c>
      <c r="AE717" s="2" t="s">
        <v>5201</v>
      </c>
      <c r="AF717" s="2" t="s">
        <v>5201</v>
      </c>
      <c r="AG717" s="2" t="s">
        <v>5201</v>
      </c>
      <c r="AH717" s="2" t="s">
        <v>5201</v>
      </c>
      <c r="AI717" s="2" t="s">
        <v>5201</v>
      </c>
      <c r="AJ717" s="2" t="s">
        <v>5201</v>
      </c>
      <c r="AK717" s="2" t="s">
        <v>5201</v>
      </c>
      <c r="AL717" s="2" t="s">
        <v>5201</v>
      </c>
      <c r="AM717" s="2">
        <f t="shared" si="302"/>
        <v>21971.770842000002</v>
      </c>
      <c r="AN717" s="2" t="s">
        <v>5201</v>
      </c>
      <c r="AO717" s="2" t="s">
        <v>5201</v>
      </c>
      <c r="AP717" s="2" t="s">
        <v>5201</v>
      </c>
      <c r="AQ717" s="2" t="s">
        <v>5201</v>
      </c>
      <c r="AR717" s="2" cm="1">
        <f t="array" ref="AR717">MIN(_xlfn._xlws.FILTER(E717:AQ717,E717:AQ717&lt;&gt;0))</f>
        <v>17461.509999999998</v>
      </c>
      <c r="AS717" s="2">
        <f t="shared" si="303"/>
        <v>37599.472848000005</v>
      </c>
    </row>
    <row r="718" spans="1:45" s="1" customFormat="1" x14ac:dyDescent="0.25">
      <c r="A718" s="5" t="s">
        <v>4613</v>
      </c>
      <c r="B718" s="1" t="s">
        <v>3257</v>
      </c>
      <c r="C718" s="1" t="s">
        <v>3597</v>
      </c>
      <c r="D718" s="2"/>
      <c r="E718" s="2" t="s">
        <v>5201</v>
      </c>
      <c r="F718" s="2" t="s">
        <v>5201</v>
      </c>
      <c r="G718" s="2" t="s">
        <v>5201</v>
      </c>
      <c r="H718" s="2">
        <v>61909.212800000001</v>
      </c>
      <c r="I718" s="2">
        <v>51170.296787350002</v>
      </c>
      <c r="J718" s="2" t="s">
        <v>5201</v>
      </c>
      <c r="K718" s="2" t="s">
        <v>5201</v>
      </c>
      <c r="L718" s="2" t="s">
        <v>5201</v>
      </c>
      <c r="M718" s="2" t="s">
        <v>5201</v>
      </c>
      <c r="N718" s="2" t="s">
        <v>5201</v>
      </c>
      <c r="O718" s="2" t="s">
        <v>5201</v>
      </c>
      <c r="P718" s="2" t="s">
        <v>5201</v>
      </c>
      <c r="Q718" s="2" t="s">
        <v>5201</v>
      </c>
      <c r="R718" s="2" t="s">
        <v>5201</v>
      </c>
      <c r="S718" s="2">
        <v>82226.598299999998</v>
      </c>
      <c r="T718" s="2" t="s">
        <v>5201</v>
      </c>
      <c r="U718" s="2" t="s">
        <v>5201</v>
      </c>
      <c r="V718" s="2">
        <v>58864.942896000008</v>
      </c>
      <c r="W718" s="2">
        <f t="shared" si="301"/>
        <v>58864.942896000008</v>
      </c>
      <c r="X718" s="2">
        <v>34398.541734000006</v>
      </c>
      <c r="Y718" s="2">
        <v>27130.28</v>
      </c>
      <c r="Z718" s="2" t="s">
        <v>5201</v>
      </c>
      <c r="AA718" s="2" t="s">
        <v>5201</v>
      </c>
      <c r="AB718" s="2" t="s">
        <v>5201</v>
      </c>
      <c r="AC718" s="2" t="s">
        <v>5201</v>
      </c>
      <c r="AD718" s="2" t="s">
        <v>5201</v>
      </c>
      <c r="AE718" s="2" t="s">
        <v>5201</v>
      </c>
      <c r="AF718" s="2" t="s">
        <v>5201</v>
      </c>
      <c r="AG718" s="2" t="s">
        <v>5201</v>
      </c>
      <c r="AH718" s="2" t="s">
        <v>5201</v>
      </c>
      <c r="AI718" s="2" t="s">
        <v>5201</v>
      </c>
      <c r="AJ718" s="2" t="s">
        <v>5201</v>
      </c>
      <c r="AK718" s="2" t="s">
        <v>5201</v>
      </c>
      <c r="AL718" s="2" t="s">
        <v>5201</v>
      </c>
      <c r="AM718" s="2">
        <f t="shared" si="302"/>
        <v>34398.541734000006</v>
      </c>
      <c r="AN718" s="2" t="s">
        <v>5201</v>
      </c>
      <c r="AO718" s="2" t="s">
        <v>5201</v>
      </c>
      <c r="AP718" s="2" t="s">
        <v>5201</v>
      </c>
      <c r="AQ718" s="2" t="s">
        <v>5201</v>
      </c>
      <c r="AR718" s="2" cm="1">
        <f t="array" ref="AR718">MIN(_xlfn._xlws.FILTER(E718:AQ718,E718:AQ718&lt;&gt;0))</f>
        <v>27130.28</v>
      </c>
      <c r="AS718" s="2">
        <f t="shared" si="303"/>
        <v>82226.598299999998</v>
      </c>
    </row>
    <row r="719" spans="1:45" s="1" customFormat="1" x14ac:dyDescent="0.25">
      <c r="A719" s="5" t="s">
        <v>4614</v>
      </c>
      <c r="B719" s="1" t="s">
        <v>3257</v>
      </c>
      <c r="C719" s="1" t="s">
        <v>3598</v>
      </c>
      <c r="D719" s="2"/>
      <c r="E719" s="2" t="s">
        <v>5201</v>
      </c>
      <c r="F719" s="2" t="s">
        <v>5201</v>
      </c>
      <c r="G719" s="2" t="s">
        <v>5201</v>
      </c>
      <c r="H719" s="2">
        <v>18126.268800000002</v>
      </c>
      <c r="I719" s="2">
        <v>16584.18109645</v>
      </c>
      <c r="J719" s="2" t="s">
        <v>5201</v>
      </c>
      <c r="K719" s="2" t="s">
        <v>5201</v>
      </c>
      <c r="L719" s="2" t="s">
        <v>5201</v>
      </c>
      <c r="M719" s="2" t="s">
        <v>5201</v>
      </c>
      <c r="N719" s="2" t="s">
        <v>5201</v>
      </c>
      <c r="O719" s="2" t="s">
        <v>5201</v>
      </c>
      <c r="P719" s="2" t="s">
        <v>5201</v>
      </c>
      <c r="Q719" s="2" t="s">
        <v>5201</v>
      </c>
      <c r="R719" s="2" t="s">
        <v>5201</v>
      </c>
      <c r="S719" s="2">
        <v>20606.077800000003</v>
      </c>
      <c r="T719" s="2" t="s">
        <v>5201</v>
      </c>
      <c r="U719" s="2" t="s">
        <v>5201</v>
      </c>
      <c r="V719" s="2">
        <v>13584.715200000001</v>
      </c>
      <c r="W719" s="2">
        <f t="shared" si="301"/>
        <v>13584.715200000001</v>
      </c>
      <c r="X719" s="2">
        <v>7938.4157999999998</v>
      </c>
      <c r="Y719" s="2">
        <v>10534.63</v>
      </c>
      <c r="Z719" s="2" t="s">
        <v>5201</v>
      </c>
      <c r="AA719" s="2" t="s">
        <v>5201</v>
      </c>
      <c r="AB719" s="2" t="s">
        <v>5201</v>
      </c>
      <c r="AC719" s="2" t="s">
        <v>5201</v>
      </c>
      <c r="AD719" s="2" t="s">
        <v>5201</v>
      </c>
      <c r="AE719" s="2" t="s">
        <v>5201</v>
      </c>
      <c r="AF719" s="2" t="s">
        <v>5201</v>
      </c>
      <c r="AG719" s="2" t="s">
        <v>5201</v>
      </c>
      <c r="AH719" s="2" t="s">
        <v>5201</v>
      </c>
      <c r="AI719" s="2" t="s">
        <v>5201</v>
      </c>
      <c r="AJ719" s="2" t="s">
        <v>5201</v>
      </c>
      <c r="AK719" s="2" t="s">
        <v>5201</v>
      </c>
      <c r="AL719" s="2" t="s">
        <v>5201</v>
      </c>
      <c r="AM719" s="2">
        <f t="shared" si="302"/>
        <v>7938.4157999999998</v>
      </c>
      <c r="AN719" s="2" t="s">
        <v>5201</v>
      </c>
      <c r="AO719" s="2" t="s">
        <v>5201</v>
      </c>
      <c r="AP719" s="2" t="s">
        <v>5201</v>
      </c>
      <c r="AQ719" s="2" t="s">
        <v>5201</v>
      </c>
      <c r="AR719" s="2" cm="1">
        <f t="array" ref="AR719">MIN(_xlfn._xlws.FILTER(E719:AQ719,E719:AQ719&lt;&gt;0))</f>
        <v>7938.4157999999998</v>
      </c>
      <c r="AS719" s="2">
        <f t="shared" si="303"/>
        <v>20606.077800000003</v>
      </c>
    </row>
    <row r="720" spans="1:45" s="1" customFormat="1" x14ac:dyDescent="0.25">
      <c r="A720" s="5" t="s">
        <v>4614</v>
      </c>
      <c r="B720" s="1" t="s">
        <v>3257</v>
      </c>
      <c r="C720" s="1" t="s">
        <v>3599</v>
      </c>
      <c r="D720" s="2"/>
      <c r="E720" s="2" t="s">
        <v>5201</v>
      </c>
      <c r="F720" s="2" t="s">
        <v>5201</v>
      </c>
      <c r="G720" s="2" t="s">
        <v>5201</v>
      </c>
      <c r="H720" s="2">
        <v>23784.905600000002</v>
      </c>
      <c r="I720" s="2">
        <v>20788.087718679999</v>
      </c>
      <c r="J720" s="2" t="s">
        <v>5201</v>
      </c>
      <c r="K720" s="2" t="s">
        <v>5201</v>
      </c>
      <c r="L720" s="2" t="s">
        <v>5201</v>
      </c>
      <c r="M720" s="2" t="s">
        <v>5201</v>
      </c>
      <c r="N720" s="2" t="s">
        <v>5201</v>
      </c>
      <c r="O720" s="2" t="s">
        <v>5201</v>
      </c>
      <c r="P720" s="2" t="s">
        <v>5201</v>
      </c>
      <c r="Q720" s="2" t="s">
        <v>5201</v>
      </c>
      <c r="R720" s="2" t="s">
        <v>5201</v>
      </c>
      <c r="S720" s="2">
        <v>27522.035100000001</v>
      </c>
      <c r="T720" s="2" t="s">
        <v>5201</v>
      </c>
      <c r="U720" s="2" t="s">
        <v>5201</v>
      </c>
      <c r="V720" s="2">
        <v>17105.959632000002</v>
      </c>
      <c r="W720" s="2">
        <f t="shared" si="301"/>
        <v>17105.959632000002</v>
      </c>
      <c r="X720" s="2">
        <v>9996.1035780000002</v>
      </c>
      <c r="Y720" s="2">
        <v>18038.75</v>
      </c>
      <c r="Z720" s="2" t="s">
        <v>5201</v>
      </c>
      <c r="AA720" s="2" t="s">
        <v>5201</v>
      </c>
      <c r="AB720" s="2" t="s">
        <v>5201</v>
      </c>
      <c r="AC720" s="2" t="s">
        <v>5201</v>
      </c>
      <c r="AD720" s="2" t="s">
        <v>5201</v>
      </c>
      <c r="AE720" s="2" t="s">
        <v>5201</v>
      </c>
      <c r="AF720" s="2" t="s">
        <v>5201</v>
      </c>
      <c r="AG720" s="2" t="s">
        <v>5201</v>
      </c>
      <c r="AH720" s="2" t="s">
        <v>5201</v>
      </c>
      <c r="AI720" s="2" t="s">
        <v>5201</v>
      </c>
      <c r="AJ720" s="2" t="s">
        <v>5201</v>
      </c>
      <c r="AK720" s="2" t="s">
        <v>5201</v>
      </c>
      <c r="AL720" s="2" t="s">
        <v>5201</v>
      </c>
      <c r="AM720" s="2">
        <f t="shared" si="302"/>
        <v>9996.1035780000002</v>
      </c>
      <c r="AN720" s="2" t="s">
        <v>5201</v>
      </c>
      <c r="AO720" s="2" t="s">
        <v>5201</v>
      </c>
      <c r="AP720" s="2" t="s">
        <v>5201</v>
      </c>
      <c r="AQ720" s="2" t="s">
        <v>5201</v>
      </c>
      <c r="AR720" s="2" cm="1">
        <f t="array" ref="AR720">MIN(_xlfn._xlws.FILTER(E720:AQ720,E720:AQ720&lt;&gt;0))</f>
        <v>9996.1035780000002</v>
      </c>
      <c r="AS720" s="2">
        <f t="shared" si="303"/>
        <v>27522.035100000001</v>
      </c>
    </row>
    <row r="721" spans="1:45" s="1" customFormat="1" x14ac:dyDescent="0.25">
      <c r="A721" s="5" t="s">
        <v>4614</v>
      </c>
      <c r="B721" s="1" t="s">
        <v>3257</v>
      </c>
      <c r="C721" s="1" t="s">
        <v>3600</v>
      </c>
      <c r="D721" s="2"/>
      <c r="E721" s="2" t="s">
        <v>5201</v>
      </c>
      <c r="F721" s="2" t="s">
        <v>5201</v>
      </c>
      <c r="G721" s="2" t="s">
        <v>5201</v>
      </c>
      <c r="H721" s="2">
        <v>34822.713599999995</v>
      </c>
      <c r="I721" s="2">
        <v>34050.292761730001</v>
      </c>
      <c r="J721" s="2" t="s">
        <v>5201</v>
      </c>
      <c r="K721" s="2" t="s">
        <v>5201</v>
      </c>
      <c r="L721" s="2" t="s">
        <v>5201</v>
      </c>
      <c r="M721" s="2" t="s">
        <v>5201</v>
      </c>
      <c r="N721" s="2" t="s">
        <v>5201</v>
      </c>
      <c r="O721" s="2" t="s">
        <v>5201</v>
      </c>
      <c r="P721" s="2" t="s">
        <v>5201</v>
      </c>
      <c r="Q721" s="2" t="s">
        <v>5201</v>
      </c>
      <c r="R721" s="2" t="s">
        <v>5201</v>
      </c>
      <c r="S721" s="2">
        <v>43001.557200000003</v>
      </c>
      <c r="T721" s="2" t="s">
        <v>5201</v>
      </c>
      <c r="U721" s="2" t="s">
        <v>5201</v>
      </c>
      <c r="V721" s="2">
        <v>25412.042640000003</v>
      </c>
      <c r="W721" s="2">
        <f t="shared" si="301"/>
        <v>25412.042640000003</v>
      </c>
      <c r="X721" s="2">
        <v>14849.877810000002</v>
      </c>
      <c r="Y721" s="2">
        <v>26408.73</v>
      </c>
      <c r="Z721" s="2" t="s">
        <v>5201</v>
      </c>
      <c r="AA721" s="2" t="s">
        <v>5201</v>
      </c>
      <c r="AB721" s="2" t="s">
        <v>5201</v>
      </c>
      <c r="AC721" s="2" t="s">
        <v>5201</v>
      </c>
      <c r="AD721" s="2" t="s">
        <v>5201</v>
      </c>
      <c r="AE721" s="2" t="s">
        <v>5201</v>
      </c>
      <c r="AF721" s="2" t="s">
        <v>5201</v>
      </c>
      <c r="AG721" s="2" t="s">
        <v>5201</v>
      </c>
      <c r="AH721" s="2" t="s">
        <v>5201</v>
      </c>
      <c r="AI721" s="2" t="s">
        <v>5201</v>
      </c>
      <c r="AJ721" s="2" t="s">
        <v>5201</v>
      </c>
      <c r="AK721" s="2" t="s">
        <v>5201</v>
      </c>
      <c r="AL721" s="2" t="s">
        <v>5201</v>
      </c>
      <c r="AM721" s="2">
        <f t="shared" si="302"/>
        <v>14849.877810000002</v>
      </c>
      <c r="AN721" s="2" t="s">
        <v>5201</v>
      </c>
      <c r="AO721" s="2" t="s">
        <v>5201</v>
      </c>
      <c r="AP721" s="2" t="s">
        <v>5201</v>
      </c>
      <c r="AQ721" s="2" t="s">
        <v>5201</v>
      </c>
      <c r="AR721" s="2" cm="1">
        <f t="array" ref="AR721">MIN(_xlfn._xlws.FILTER(E721:AQ721,E721:AQ721&lt;&gt;0))</f>
        <v>14849.877810000002</v>
      </c>
      <c r="AS721" s="2">
        <f t="shared" si="303"/>
        <v>43001.557200000003</v>
      </c>
    </row>
    <row r="722" spans="1:45" s="1" customFormat="1" x14ac:dyDescent="0.25">
      <c r="A722" s="5" t="s">
        <v>4614</v>
      </c>
      <c r="B722" s="1" t="s">
        <v>3257</v>
      </c>
      <c r="C722" s="1" t="s">
        <v>3601</v>
      </c>
      <c r="D722" s="2"/>
      <c r="E722" s="2" t="s">
        <v>5201</v>
      </c>
      <c r="F722" s="2" t="s">
        <v>5201</v>
      </c>
      <c r="G722" s="2" t="s">
        <v>5201</v>
      </c>
      <c r="H722" s="2">
        <v>56454.217600000004</v>
      </c>
      <c r="I722" s="2">
        <v>59262.497467389992</v>
      </c>
      <c r="J722" s="2" t="s">
        <v>5201</v>
      </c>
      <c r="K722" s="2" t="s">
        <v>5201</v>
      </c>
      <c r="L722" s="2" t="s">
        <v>5201</v>
      </c>
      <c r="M722" s="2" t="s">
        <v>5201</v>
      </c>
      <c r="N722" s="2" t="s">
        <v>5201</v>
      </c>
      <c r="O722" s="2" t="s">
        <v>5201</v>
      </c>
      <c r="P722" s="2" t="s">
        <v>5201</v>
      </c>
      <c r="Q722" s="2" t="s">
        <v>5201</v>
      </c>
      <c r="R722" s="2" t="s">
        <v>5201</v>
      </c>
      <c r="S722" s="2">
        <v>89154.538199999995</v>
      </c>
      <c r="T722" s="2" t="s">
        <v>5201</v>
      </c>
      <c r="U722" s="2" t="s">
        <v>5201</v>
      </c>
      <c r="V722" s="2">
        <v>42231.213839999997</v>
      </c>
      <c r="W722" s="2">
        <f t="shared" si="301"/>
        <v>42231.213839999997</v>
      </c>
      <c r="X722" s="2">
        <v>24678.392609999999</v>
      </c>
      <c r="Y722" s="2">
        <v>47189.37</v>
      </c>
      <c r="Z722" s="2" t="s">
        <v>5201</v>
      </c>
      <c r="AA722" s="2" t="s">
        <v>5201</v>
      </c>
      <c r="AB722" s="2" t="s">
        <v>5201</v>
      </c>
      <c r="AC722" s="2" t="s">
        <v>5201</v>
      </c>
      <c r="AD722" s="2" t="s">
        <v>5201</v>
      </c>
      <c r="AE722" s="2" t="s">
        <v>5201</v>
      </c>
      <c r="AF722" s="2" t="s">
        <v>5201</v>
      </c>
      <c r="AG722" s="2" t="s">
        <v>5201</v>
      </c>
      <c r="AH722" s="2" t="s">
        <v>5201</v>
      </c>
      <c r="AI722" s="2" t="s">
        <v>5201</v>
      </c>
      <c r="AJ722" s="2" t="s">
        <v>5201</v>
      </c>
      <c r="AK722" s="2" t="s">
        <v>5201</v>
      </c>
      <c r="AL722" s="2" t="s">
        <v>5201</v>
      </c>
      <c r="AM722" s="2">
        <f t="shared" si="302"/>
        <v>24678.392609999999</v>
      </c>
      <c r="AN722" s="2" t="s">
        <v>5201</v>
      </c>
      <c r="AO722" s="2" t="s">
        <v>5201</v>
      </c>
      <c r="AP722" s="2" t="s">
        <v>5201</v>
      </c>
      <c r="AQ722" s="2" t="s">
        <v>5201</v>
      </c>
      <c r="AR722" s="2" cm="1">
        <f t="array" ref="AR722">MIN(_xlfn._xlws.FILTER(E722:AQ722,E722:AQ722&lt;&gt;0))</f>
        <v>24678.392609999999</v>
      </c>
      <c r="AS722" s="2">
        <f t="shared" si="303"/>
        <v>89154.538199999995</v>
      </c>
    </row>
    <row r="723" spans="1:45" s="1" customFormat="1" x14ac:dyDescent="0.25">
      <c r="A723" s="5" t="s">
        <v>4615</v>
      </c>
      <c r="B723" s="1" t="s">
        <v>3257</v>
      </c>
      <c r="C723" s="1" t="s">
        <v>3602</v>
      </c>
      <c r="D723" s="2"/>
      <c r="E723" s="2" t="s">
        <v>5201</v>
      </c>
      <c r="F723" s="2" t="s">
        <v>5201</v>
      </c>
      <c r="G723" s="2" t="s">
        <v>5201</v>
      </c>
      <c r="H723" s="2">
        <v>11072.4704</v>
      </c>
      <c r="I723" s="2">
        <v>9300.82598349</v>
      </c>
      <c r="J723" s="2" t="s">
        <v>5201</v>
      </c>
      <c r="K723" s="2" t="s">
        <v>5201</v>
      </c>
      <c r="L723" s="2" t="s">
        <v>5201</v>
      </c>
      <c r="M723" s="2" t="s">
        <v>5201</v>
      </c>
      <c r="N723" s="2" t="s">
        <v>5201</v>
      </c>
      <c r="O723" s="2" t="s">
        <v>5201</v>
      </c>
      <c r="P723" s="2" t="s">
        <v>5201</v>
      </c>
      <c r="Q723" s="2" t="s">
        <v>5201</v>
      </c>
      <c r="R723" s="2" t="s">
        <v>5201</v>
      </c>
      <c r="S723" s="2">
        <v>11379.4758</v>
      </c>
      <c r="T723" s="2" t="s">
        <v>5201</v>
      </c>
      <c r="U723" s="2" t="s">
        <v>5201</v>
      </c>
      <c r="V723" s="2">
        <v>9295.8265439999996</v>
      </c>
      <c r="W723" s="2">
        <f t="shared" si="301"/>
        <v>9295.8265439999996</v>
      </c>
      <c r="X723" s="2">
        <v>5432.144526</v>
      </c>
      <c r="Y723" s="2">
        <v>7215.5</v>
      </c>
      <c r="Z723" s="2" t="s">
        <v>5201</v>
      </c>
      <c r="AA723" s="2" t="s">
        <v>5201</v>
      </c>
      <c r="AB723" s="2" t="s">
        <v>5201</v>
      </c>
      <c r="AC723" s="2" t="s">
        <v>5201</v>
      </c>
      <c r="AD723" s="2" t="s">
        <v>5201</v>
      </c>
      <c r="AE723" s="2" t="s">
        <v>5201</v>
      </c>
      <c r="AF723" s="2" t="s">
        <v>5201</v>
      </c>
      <c r="AG723" s="2" t="s">
        <v>5201</v>
      </c>
      <c r="AH723" s="2" t="s">
        <v>5201</v>
      </c>
      <c r="AI723" s="2" t="s">
        <v>5201</v>
      </c>
      <c r="AJ723" s="2" t="s">
        <v>5201</v>
      </c>
      <c r="AK723" s="2" t="s">
        <v>5201</v>
      </c>
      <c r="AL723" s="2" t="s">
        <v>5201</v>
      </c>
      <c r="AM723" s="2">
        <f t="shared" si="302"/>
        <v>5432.144526</v>
      </c>
      <c r="AN723" s="2" t="s">
        <v>5201</v>
      </c>
      <c r="AO723" s="2" t="s">
        <v>5201</v>
      </c>
      <c r="AP723" s="2" t="s">
        <v>5201</v>
      </c>
      <c r="AQ723" s="2" t="s">
        <v>5201</v>
      </c>
      <c r="AR723" s="2" cm="1">
        <f t="array" ref="AR723">MIN(_xlfn._xlws.FILTER(E723:AQ723,E723:AQ723&lt;&gt;0))</f>
        <v>5432.144526</v>
      </c>
      <c r="AS723" s="2">
        <f t="shared" si="303"/>
        <v>11379.4758</v>
      </c>
    </row>
    <row r="724" spans="1:45" s="1" customFormat="1" x14ac:dyDescent="0.25">
      <c r="A724" s="5" t="s">
        <v>4615</v>
      </c>
      <c r="B724" s="1" t="s">
        <v>3257</v>
      </c>
      <c r="C724" s="1" t="s">
        <v>3603</v>
      </c>
      <c r="D724" s="2"/>
      <c r="E724" s="2" t="s">
        <v>5201</v>
      </c>
      <c r="F724" s="2" t="s">
        <v>5201</v>
      </c>
      <c r="G724" s="2" t="s">
        <v>5201</v>
      </c>
      <c r="H724" s="2">
        <v>14064.2688</v>
      </c>
      <c r="I724" s="2">
        <v>11706.937098619999</v>
      </c>
      <c r="J724" s="2" t="s">
        <v>5201</v>
      </c>
      <c r="K724" s="2" t="s">
        <v>5201</v>
      </c>
      <c r="L724" s="2" t="s">
        <v>5201</v>
      </c>
      <c r="M724" s="2" t="s">
        <v>5201</v>
      </c>
      <c r="N724" s="2" t="s">
        <v>5201</v>
      </c>
      <c r="O724" s="2" t="s">
        <v>5201</v>
      </c>
      <c r="P724" s="2" t="s">
        <v>5201</v>
      </c>
      <c r="Q724" s="2" t="s">
        <v>5201</v>
      </c>
      <c r="R724" s="2" t="s">
        <v>5201</v>
      </c>
      <c r="S724" s="2">
        <v>15801.055200000001</v>
      </c>
      <c r="T724" s="2" t="s">
        <v>5201</v>
      </c>
      <c r="U724" s="2" t="s">
        <v>5201</v>
      </c>
      <c r="V724" s="2">
        <v>13250.488080000001</v>
      </c>
      <c r="W724" s="2">
        <f t="shared" si="301"/>
        <v>13250.488080000001</v>
      </c>
      <c r="X724" s="2">
        <v>7743.1055700000006</v>
      </c>
      <c r="Y724" s="2">
        <v>9091.5300000000007</v>
      </c>
      <c r="Z724" s="2" t="s">
        <v>5201</v>
      </c>
      <c r="AA724" s="2" t="s">
        <v>5201</v>
      </c>
      <c r="AB724" s="2" t="s">
        <v>5201</v>
      </c>
      <c r="AC724" s="2" t="s">
        <v>5201</v>
      </c>
      <c r="AD724" s="2" t="s">
        <v>5201</v>
      </c>
      <c r="AE724" s="2" t="s">
        <v>5201</v>
      </c>
      <c r="AF724" s="2" t="s">
        <v>5201</v>
      </c>
      <c r="AG724" s="2" t="s">
        <v>5201</v>
      </c>
      <c r="AH724" s="2" t="s">
        <v>5201</v>
      </c>
      <c r="AI724" s="2" t="s">
        <v>5201</v>
      </c>
      <c r="AJ724" s="2" t="s">
        <v>5201</v>
      </c>
      <c r="AK724" s="2" t="s">
        <v>5201</v>
      </c>
      <c r="AL724" s="2" t="s">
        <v>5201</v>
      </c>
      <c r="AM724" s="2">
        <f t="shared" si="302"/>
        <v>7743.1055700000006</v>
      </c>
      <c r="AN724" s="2" t="s">
        <v>5201</v>
      </c>
      <c r="AO724" s="2" t="s">
        <v>5201</v>
      </c>
      <c r="AP724" s="2" t="s">
        <v>5201</v>
      </c>
      <c r="AQ724" s="2" t="s">
        <v>5201</v>
      </c>
      <c r="AR724" s="2" cm="1">
        <f t="array" ref="AR724">MIN(_xlfn._xlws.FILTER(E724:AQ724,E724:AQ724&lt;&gt;0))</f>
        <v>7743.1055700000006</v>
      </c>
      <c r="AS724" s="2">
        <f t="shared" si="303"/>
        <v>15801.055200000001</v>
      </c>
    </row>
    <row r="725" spans="1:45" s="1" customFormat="1" x14ac:dyDescent="0.25">
      <c r="A725" s="5" t="s">
        <v>4615</v>
      </c>
      <c r="B725" s="1" t="s">
        <v>3257</v>
      </c>
      <c r="C725" s="1" t="s">
        <v>3604</v>
      </c>
      <c r="D725" s="2"/>
      <c r="E725" s="2" t="s">
        <v>5201</v>
      </c>
      <c r="F725" s="2" t="s">
        <v>5201</v>
      </c>
      <c r="G725" s="2" t="s">
        <v>5201</v>
      </c>
      <c r="H725" s="2">
        <v>20392.323199999999</v>
      </c>
      <c r="I725" s="2">
        <v>18325.113606109997</v>
      </c>
      <c r="J725" s="2" t="s">
        <v>5201</v>
      </c>
      <c r="K725" s="2" t="s">
        <v>5201</v>
      </c>
      <c r="L725" s="2" t="s">
        <v>5201</v>
      </c>
      <c r="M725" s="2" t="s">
        <v>5201</v>
      </c>
      <c r="N725" s="2" t="s">
        <v>5201</v>
      </c>
      <c r="O725" s="2" t="s">
        <v>5201</v>
      </c>
      <c r="P725" s="2" t="s">
        <v>5201</v>
      </c>
      <c r="Q725" s="2" t="s">
        <v>5201</v>
      </c>
      <c r="R725" s="2" t="s">
        <v>5201</v>
      </c>
      <c r="S725" s="2">
        <v>25836.4827</v>
      </c>
      <c r="T725" s="2" t="s">
        <v>5201</v>
      </c>
      <c r="U725" s="2" t="s">
        <v>5201</v>
      </c>
      <c r="V725" s="2">
        <v>18352.303344</v>
      </c>
      <c r="W725" s="2">
        <f t="shared" si="301"/>
        <v>18352.303344</v>
      </c>
      <c r="X725" s="2">
        <v>10724.421725999999</v>
      </c>
      <c r="Y725" s="2">
        <v>13565.14</v>
      </c>
      <c r="Z725" s="2" t="s">
        <v>5201</v>
      </c>
      <c r="AA725" s="2" t="s">
        <v>5201</v>
      </c>
      <c r="AB725" s="2" t="s">
        <v>5201</v>
      </c>
      <c r="AC725" s="2" t="s">
        <v>5201</v>
      </c>
      <c r="AD725" s="2" t="s">
        <v>5201</v>
      </c>
      <c r="AE725" s="2" t="s">
        <v>5201</v>
      </c>
      <c r="AF725" s="2" t="s">
        <v>5201</v>
      </c>
      <c r="AG725" s="2" t="s">
        <v>5201</v>
      </c>
      <c r="AH725" s="2" t="s">
        <v>5201</v>
      </c>
      <c r="AI725" s="2" t="s">
        <v>5201</v>
      </c>
      <c r="AJ725" s="2" t="s">
        <v>5201</v>
      </c>
      <c r="AK725" s="2" t="s">
        <v>5201</v>
      </c>
      <c r="AL725" s="2" t="s">
        <v>5201</v>
      </c>
      <c r="AM725" s="2">
        <f t="shared" si="302"/>
        <v>10724.421725999999</v>
      </c>
      <c r="AN725" s="2" t="s">
        <v>5201</v>
      </c>
      <c r="AO725" s="2" t="s">
        <v>5201</v>
      </c>
      <c r="AP725" s="2" t="s">
        <v>5201</v>
      </c>
      <c r="AQ725" s="2" t="s">
        <v>5201</v>
      </c>
      <c r="AR725" s="2" cm="1">
        <f t="array" ref="AR725">MIN(_xlfn._xlws.FILTER(E725:AQ725,E725:AQ725&lt;&gt;0))</f>
        <v>10724.421725999999</v>
      </c>
      <c r="AS725" s="2">
        <f t="shared" si="303"/>
        <v>25836.4827</v>
      </c>
    </row>
    <row r="726" spans="1:45" s="1" customFormat="1" x14ac:dyDescent="0.25">
      <c r="A726" s="5" t="s">
        <v>4615</v>
      </c>
      <c r="B726" s="1" t="s">
        <v>3257</v>
      </c>
      <c r="C726" s="1" t="s">
        <v>3605</v>
      </c>
      <c r="D726" s="2"/>
      <c r="E726" s="2" t="s">
        <v>5201</v>
      </c>
      <c r="F726" s="2" t="s">
        <v>5201</v>
      </c>
      <c r="G726" s="2" t="s">
        <v>5201</v>
      </c>
      <c r="H726" s="2">
        <v>36005.567999999999</v>
      </c>
      <c r="I726" s="2">
        <v>38398.535097219996</v>
      </c>
      <c r="J726" s="2" t="s">
        <v>5201</v>
      </c>
      <c r="K726" s="2" t="s">
        <v>5201</v>
      </c>
      <c r="L726" s="2" t="s">
        <v>5201</v>
      </c>
      <c r="M726" s="2" t="s">
        <v>5201</v>
      </c>
      <c r="N726" s="2" t="s">
        <v>5201</v>
      </c>
      <c r="O726" s="2" t="s">
        <v>5201</v>
      </c>
      <c r="P726" s="2" t="s">
        <v>5201</v>
      </c>
      <c r="Q726" s="2" t="s">
        <v>5201</v>
      </c>
      <c r="R726" s="2" t="s">
        <v>5201</v>
      </c>
      <c r="S726" s="2">
        <v>57684.236399999994</v>
      </c>
      <c r="T726" s="2" t="s">
        <v>5201</v>
      </c>
      <c r="U726" s="2" t="s">
        <v>5201</v>
      </c>
      <c r="V726" s="2">
        <v>31525.164479999999</v>
      </c>
      <c r="W726" s="2">
        <f t="shared" si="301"/>
        <v>31525.164479999999</v>
      </c>
      <c r="X726" s="2">
        <v>18422.164919999999</v>
      </c>
      <c r="Y726" s="2">
        <v>27563.21</v>
      </c>
      <c r="Z726" s="2" t="s">
        <v>5201</v>
      </c>
      <c r="AA726" s="2" t="s">
        <v>5201</v>
      </c>
      <c r="AB726" s="2" t="s">
        <v>5201</v>
      </c>
      <c r="AC726" s="2" t="s">
        <v>5201</v>
      </c>
      <c r="AD726" s="2" t="s">
        <v>5201</v>
      </c>
      <c r="AE726" s="2" t="s">
        <v>5201</v>
      </c>
      <c r="AF726" s="2" t="s">
        <v>5201</v>
      </c>
      <c r="AG726" s="2" t="s">
        <v>5201</v>
      </c>
      <c r="AH726" s="2" t="s">
        <v>5201</v>
      </c>
      <c r="AI726" s="2" t="s">
        <v>5201</v>
      </c>
      <c r="AJ726" s="2" t="s">
        <v>5201</v>
      </c>
      <c r="AK726" s="2" t="s">
        <v>5201</v>
      </c>
      <c r="AL726" s="2" t="s">
        <v>5201</v>
      </c>
      <c r="AM726" s="2">
        <f t="shared" si="302"/>
        <v>18422.164919999999</v>
      </c>
      <c r="AN726" s="2" t="s">
        <v>5201</v>
      </c>
      <c r="AO726" s="2" t="s">
        <v>5201</v>
      </c>
      <c r="AP726" s="2" t="s">
        <v>5201</v>
      </c>
      <c r="AQ726" s="2" t="s">
        <v>5201</v>
      </c>
      <c r="AR726" s="2" cm="1">
        <f t="array" ref="AR726">MIN(_xlfn._xlws.FILTER(E726:AQ726,E726:AQ726&lt;&gt;0))</f>
        <v>18422.164919999999</v>
      </c>
      <c r="AS726" s="2">
        <f t="shared" si="303"/>
        <v>57684.236399999994</v>
      </c>
    </row>
    <row r="727" spans="1:45" s="1" customFormat="1" x14ac:dyDescent="0.25">
      <c r="A727" s="5" t="s">
        <v>4616</v>
      </c>
      <c r="B727" s="1" t="s">
        <v>3257</v>
      </c>
      <c r="C727" s="1" t="s">
        <v>3606</v>
      </c>
      <c r="D727" s="2"/>
      <c r="E727" s="2" t="s">
        <v>5201</v>
      </c>
      <c r="F727" s="2" t="s">
        <v>5201</v>
      </c>
      <c r="G727" s="2" t="s">
        <v>5201</v>
      </c>
      <c r="H727" s="2">
        <v>10075.9264</v>
      </c>
      <c r="I727" s="2">
        <v>7138.8283277999999</v>
      </c>
      <c r="J727" s="2" t="s">
        <v>5201</v>
      </c>
      <c r="K727" s="2" t="s">
        <v>5201</v>
      </c>
      <c r="L727" s="2" t="s">
        <v>5201</v>
      </c>
      <c r="M727" s="2" t="s">
        <v>5201</v>
      </c>
      <c r="N727" s="2" t="s">
        <v>5201</v>
      </c>
      <c r="O727" s="2" t="s">
        <v>5201</v>
      </c>
      <c r="P727" s="2" t="s">
        <v>5201</v>
      </c>
      <c r="Q727" s="2" t="s">
        <v>5201</v>
      </c>
      <c r="R727" s="2" t="s">
        <v>5201</v>
      </c>
      <c r="S727" s="2">
        <v>11697.0147</v>
      </c>
      <c r="T727" s="2" t="s">
        <v>5201</v>
      </c>
      <c r="U727" s="2" t="s">
        <v>5201</v>
      </c>
      <c r="V727" s="2">
        <v>9332.4837120000011</v>
      </c>
      <c r="W727" s="2">
        <f t="shared" si="301"/>
        <v>9332.4837120000011</v>
      </c>
      <c r="X727" s="2">
        <v>5453.5656479999998</v>
      </c>
      <c r="Y727" s="2">
        <v>6349.64</v>
      </c>
      <c r="Z727" s="2" t="s">
        <v>5201</v>
      </c>
      <c r="AA727" s="2" t="s">
        <v>5201</v>
      </c>
      <c r="AB727" s="2" t="s">
        <v>5201</v>
      </c>
      <c r="AC727" s="2" t="s">
        <v>5201</v>
      </c>
      <c r="AD727" s="2" t="s">
        <v>5201</v>
      </c>
      <c r="AE727" s="2" t="s">
        <v>5201</v>
      </c>
      <c r="AF727" s="2" t="s">
        <v>5201</v>
      </c>
      <c r="AG727" s="2" t="s">
        <v>5201</v>
      </c>
      <c r="AH727" s="2" t="s">
        <v>5201</v>
      </c>
      <c r="AI727" s="2" t="s">
        <v>5201</v>
      </c>
      <c r="AJ727" s="2" t="s">
        <v>5201</v>
      </c>
      <c r="AK727" s="2" t="s">
        <v>5201</v>
      </c>
      <c r="AL727" s="2" t="s">
        <v>5201</v>
      </c>
      <c r="AM727" s="2">
        <f t="shared" si="302"/>
        <v>5453.5656479999998</v>
      </c>
      <c r="AN727" s="2" t="s">
        <v>5201</v>
      </c>
      <c r="AO727" s="2" t="s">
        <v>5201</v>
      </c>
      <c r="AP727" s="2" t="s">
        <v>5201</v>
      </c>
      <c r="AQ727" s="2" t="s">
        <v>5201</v>
      </c>
      <c r="AR727" s="2" cm="1">
        <f t="array" ref="AR727">MIN(_xlfn._xlws.FILTER(E727:AQ727,E727:AQ727&lt;&gt;0))</f>
        <v>5453.5656479999998</v>
      </c>
      <c r="AS727" s="2">
        <f t="shared" si="303"/>
        <v>11697.0147</v>
      </c>
    </row>
    <row r="728" spans="1:45" s="1" customFormat="1" x14ac:dyDescent="0.25">
      <c r="A728" s="5" t="s">
        <v>4616</v>
      </c>
      <c r="B728" s="1" t="s">
        <v>3257</v>
      </c>
      <c r="C728" s="1" t="s">
        <v>3607</v>
      </c>
      <c r="D728" s="2"/>
      <c r="E728" s="2" t="s">
        <v>5201</v>
      </c>
      <c r="F728" s="2" t="s">
        <v>5201</v>
      </c>
      <c r="G728" s="2" t="s">
        <v>5201</v>
      </c>
      <c r="H728" s="2">
        <v>11488.4192</v>
      </c>
      <c r="I728" s="2">
        <v>9403.3169506499999</v>
      </c>
      <c r="J728" s="2" t="s">
        <v>5201</v>
      </c>
      <c r="K728" s="2" t="s">
        <v>5201</v>
      </c>
      <c r="L728" s="2" t="s">
        <v>5201</v>
      </c>
      <c r="M728" s="2" t="s">
        <v>5201</v>
      </c>
      <c r="N728" s="2" t="s">
        <v>5201</v>
      </c>
      <c r="O728" s="2" t="s">
        <v>5201</v>
      </c>
      <c r="P728" s="2" t="s">
        <v>5201</v>
      </c>
      <c r="Q728" s="2" t="s">
        <v>5201</v>
      </c>
      <c r="R728" s="2" t="s">
        <v>5201</v>
      </c>
      <c r="S728" s="2">
        <v>12621.672</v>
      </c>
      <c r="T728" s="2" t="s">
        <v>5201</v>
      </c>
      <c r="U728" s="2" t="s">
        <v>5201</v>
      </c>
      <c r="V728" s="2">
        <v>10544.32656</v>
      </c>
      <c r="W728" s="2">
        <f t="shared" si="301"/>
        <v>10544.32656</v>
      </c>
      <c r="X728" s="2">
        <v>6161.7227400000002</v>
      </c>
      <c r="Y728" s="2">
        <v>6638.26</v>
      </c>
      <c r="Z728" s="2" t="s">
        <v>5201</v>
      </c>
      <c r="AA728" s="2" t="s">
        <v>5201</v>
      </c>
      <c r="AB728" s="2" t="s">
        <v>5201</v>
      </c>
      <c r="AC728" s="2" t="s">
        <v>5201</v>
      </c>
      <c r="AD728" s="2" t="s">
        <v>5201</v>
      </c>
      <c r="AE728" s="2" t="s">
        <v>5201</v>
      </c>
      <c r="AF728" s="2" t="s">
        <v>5201</v>
      </c>
      <c r="AG728" s="2" t="s">
        <v>5201</v>
      </c>
      <c r="AH728" s="2" t="s">
        <v>5201</v>
      </c>
      <c r="AI728" s="2" t="s">
        <v>5201</v>
      </c>
      <c r="AJ728" s="2" t="s">
        <v>5201</v>
      </c>
      <c r="AK728" s="2" t="s">
        <v>5201</v>
      </c>
      <c r="AL728" s="2" t="s">
        <v>5201</v>
      </c>
      <c r="AM728" s="2">
        <f t="shared" si="302"/>
        <v>6161.7227400000002</v>
      </c>
      <c r="AN728" s="2" t="s">
        <v>5201</v>
      </c>
      <c r="AO728" s="2" t="s">
        <v>5201</v>
      </c>
      <c r="AP728" s="2" t="s">
        <v>5201</v>
      </c>
      <c r="AQ728" s="2" t="s">
        <v>5201</v>
      </c>
      <c r="AR728" s="2" cm="1">
        <f t="array" ref="AR728">MIN(_xlfn._xlws.FILTER(E728:AQ728,E728:AQ728&lt;&gt;0))</f>
        <v>6161.7227400000002</v>
      </c>
      <c r="AS728" s="2">
        <f t="shared" si="303"/>
        <v>12621.672</v>
      </c>
    </row>
    <row r="729" spans="1:45" s="1" customFormat="1" x14ac:dyDescent="0.25">
      <c r="A729" s="5" t="s">
        <v>4616</v>
      </c>
      <c r="B729" s="1" t="s">
        <v>3257</v>
      </c>
      <c r="C729" s="1" t="s">
        <v>3608</v>
      </c>
      <c r="D729" s="2"/>
      <c r="E729" s="2" t="s">
        <v>5201</v>
      </c>
      <c r="F729" s="2" t="s">
        <v>5201</v>
      </c>
      <c r="G729" s="2" t="s">
        <v>5201</v>
      </c>
      <c r="H729" s="2">
        <v>21178.7264</v>
      </c>
      <c r="I729" s="2">
        <v>14493.567902599998</v>
      </c>
      <c r="J729" s="2" t="s">
        <v>5201</v>
      </c>
      <c r="K729" s="2" t="s">
        <v>5201</v>
      </c>
      <c r="L729" s="2" t="s">
        <v>5201</v>
      </c>
      <c r="M729" s="2" t="s">
        <v>5201</v>
      </c>
      <c r="N729" s="2" t="s">
        <v>5201</v>
      </c>
      <c r="O729" s="2" t="s">
        <v>5201</v>
      </c>
      <c r="P729" s="2" t="s">
        <v>5201</v>
      </c>
      <c r="Q729" s="2" t="s">
        <v>5201</v>
      </c>
      <c r="R729" s="2" t="s">
        <v>5201</v>
      </c>
      <c r="S729" s="2">
        <v>14009.656500000001</v>
      </c>
      <c r="T729" s="2" t="s">
        <v>5201</v>
      </c>
      <c r="U729" s="2" t="s">
        <v>5201</v>
      </c>
      <c r="V729" s="2">
        <v>20491.356912000003</v>
      </c>
      <c r="W729" s="2">
        <f t="shared" si="301"/>
        <v>20491.356912000003</v>
      </c>
      <c r="X729" s="2">
        <v>11974.407198000001</v>
      </c>
      <c r="Y729" s="2">
        <v>10823.25</v>
      </c>
      <c r="Z729" s="2" t="s">
        <v>5201</v>
      </c>
      <c r="AA729" s="2" t="s">
        <v>5201</v>
      </c>
      <c r="AB729" s="2" t="s">
        <v>5201</v>
      </c>
      <c r="AC729" s="2" t="s">
        <v>5201</v>
      </c>
      <c r="AD729" s="2" t="s">
        <v>5201</v>
      </c>
      <c r="AE729" s="2" t="s">
        <v>5201</v>
      </c>
      <c r="AF729" s="2" t="s">
        <v>5201</v>
      </c>
      <c r="AG729" s="2" t="s">
        <v>5201</v>
      </c>
      <c r="AH729" s="2" t="s">
        <v>5201</v>
      </c>
      <c r="AI729" s="2" t="s">
        <v>5201</v>
      </c>
      <c r="AJ729" s="2" t="s">
        <v>5201</v>
      </c>
      <c r="AK729" s="2" t="s">
        <v>5201</v>
      </c>
      <c r="AL729" s="2" t="s">
        <v>5201</v>
      </c>
      <c r="AM729" s="2">
        <f t="shared" si="302"/>
        <v>11974.407198000001</v>
      </c>
      <c r="AN729" s="2" t="s">
        <v>5201</v>
      </c>
      <c r="AO729" s="2" t="s">
        <v>5201</v>
      </c>
      <c r="AP729" s="2" t="s">
        <v>5201</v>
      </c>
      <c r="AQ729" s="2" t="s">
        <v>5201</v>
      </c>
      <c r="AR729" s="2" cm="1">
        <f t="array" ref="AR729">MIN(_xlfn._xlws.FILTER(E729:AQ729,E729:AQ729&lt;&gt;0))</f>
        <v>10823.25</v>
      </c>
      <c r="AS729" s="2">
        <f t="shared" si="303"/>
        <v>21178.7264</v>
      </c>
    </row>
    <row r="730" spans="1:45" s="1" customFormat="1" x14ac:dyDescent="0.25">
      <c r="A730" s="5" t="s">
        <v>4616</v>
      </c>
      <c r="B730" s="1" t="s">
        <v>3257</v>
      </c>
      <c r="C730" s="1" t="s">
        <v>3609</v>
      </c>
      <c r="D730" s="2"/>
      <c r="E730" s="2" t="s">
        <v>5201</v>
      </c>
      <c r="F730" s="2" t="s">
        <v>5201</v>
      </c>
      <c r="G730" s="2" t="s">
        <v>5201</v>
      </c>
      <c r="H730" s="2">
        <v>52329.392000000007</v>
      </c>
      <c r="I730" s="2">
        <v>33660.181263499995</v>
      </c>
      <c r="J730" s="2" t="s">
        <v>5201</v>
      </c>
      <c r="K730" s="2" t="s">
        <v>5201</v>
      </c>
      <c r="L730" s="2" t="s">
        <v>5201</v>
      </c>
      <c r="M730" s="2" t="s">
        <v>5201</v>
      </c>
      <c r="N730" s="2" t="s">
        <v>5201</v>
      </c>
      <c r="O730" s="2" t="s">
        <v>5201</v>
      </c>
      <c r="P730" s="2" t="s">
        <v>5201</v>
      </c>
      <c r="Q730" s="2" t="s">
        <v>5201</v>
      </c>
      <c r="R730" s="2" t="s">
        <v>5201</v>
      </c>
      <c r="S730" s="2">
        <v>41755.366800000003</v>
      </c>
      <c r="T730" s="2" t="s">
        <v>5201</v>
      </c>
      <c r="U730" s="2" t="s">
        <v>5201</v>
      </c>
      <c r="V730" s="2">
        <v>30606.578976000001</v>
      </c>
      <c r="W730" s="2">
        <f t="shared" si="301"/>
        <v>30606.578976000001</v>
      </c>
      <c r="X730" s="2">
        <v>17885.376804</v>
      </c>
      <c r="Y730" s="2">
        <v>24532.7</v>
      </c>
      <c r="Z730" s="2" t="s">
        <v>5201</v>
      </c>
      <c r="AA730" s="2" t="s">
        <v>5201</v>
      </c>
      <c r="AB730" s="2" t="s">
        <v>5201</v>
      </c>
      <c r="AC730" s="2" t="s">
        <v>5201</v>
      </c>
      <c r="AD730" s="2" t="s">
        <v>5201</v>
      </c>
      <c r="AE730" s="2" t="s">
        <v>5201</v>
      </c>
      <c r="AF730" s="2" t="s">
        <v>5201</v>
      </c>
      <c r="AG730" s="2" t="s">
        <v>5201</v>
      </c>
      <c r="AH730" s="2" t="s">
        <v>5201</v>
      </c>
      <c r="AI730" s="2" t="s">
        <v>5201</v>
      </c>
      <c r="AJ730" s="2" t="s">
        <v>5201</v>
      </c>
      <c r="AK730" s="2" t="s">
        <v>5201</v>
      </c>
      <c r="AL730" s="2" t="s">
        <v>5201</v>
      </c>
      <c r="AM730" s="2">
        <f t="shared" si="302"/>
        <v>17885.376804</v>
      </c>
      <c r="AN730" s="2" t="s">
        <v>5201</v>
      </c>
      <c r="AO730" s="2" t="s">
        <v>5201</v>
      </c>
      <c r="AP730" s="2" t="s">
        <v>5201</v>
      </c>
      <c r="AQ730" s="2" t="s">
        <v>5201</v>
      </c>
      <c r="AR730" s="2" cm="1">
        <f t="array" ref="AR730">MIN(_xlfn._xlws.FILTER(E730:AQ730,E730:AQ730&lt;&gt;0))</f>
        <v>17885.376804</v>
      </c>
      <c r="AS730" s="2">
        <f t="shared" si="303"/>
        <v>52329.392000000007</v>
      </c>
    </row>
    <row r="731" spans="1:45" s="1" customFormat="1" x14ac:dyDescent="0.25">
      <c r="A731" s="5" t="s">
        <v>4617</v>
      </c>
      <c r="B731" s="1" t="s">
        <v>3257</v>
      </c>
      <c r="C731" s="1" t="s">
        <v>3610</v>
      </c>
      <c r="D731" s="2"/>
      <c r="E731" s="2" t="s">
        <v>5201</v>
      </c>
      <c r="F731" s="2" t="s">
        <v>5201</v>
      </c>
      <c r="G731" s="2" t="s">
        <v>5201</v>
      </c>
      <c r="H731" s="2">
        <v>9664.3104000000003</v>
      </c>
      <c r="I731" s="2">
        <v>8954.3744144099983</v>
      </c>
      <c r="J731" s="2" t="s">
        <v>5201</v>
      </c>
      <c r="K731" s="2" t="s">
        <v>5201</v>
      </c>
      <c r="L731" s="2" t="s">
        <v>5201</v>
      </c>
      <c r="M731" s="2" t="s">
        <v>5201</v>
      </c>
      <c r="N731" s="2" t="s">
        <v>5201</v>
      </c>
      <c r="O731" s="2" t="s">
        <v>5201</v>
      </c>
      <c r="P731" s="2" t="s">
        <v>5201</v>
      </c>
      <c r="Q731" s="2" t="s">
        <v>5201</v>
      </c>
      <c r="R731" s="2" t="s">
        <v>5201</v>
      </c>
      <c r="S731" s="2">
        <v>11703.005999999999</v>
      </c>
      <c r="T731" s="2" t="s">
        <v>5201</v>
      </c>
      <c r="U731" s="2" t="s">
        <v>5201</v>
      </c>
      <c r="V731" s="2">
        <v>9539.4888960000008</v>
      </c>
      <c r="W731" s="2">
        <f t="shared" si="301"/>
        <v>9539.4888960000008</v>
      </c>
      <c r="X731" s="2">
        <v>5574.5319840000002</v>
      </c>
      <c r="Y731" s="2">
        <v>6782.57</v>
      </c>
      <c r="Z731" s="2" t="s">
        <v>5201</v>
      </c>
      <c r="AA731" s="2" t="s">
        <v>5201</v>
      </c>
      <c r="AB731" s="2" t="s">
        <v>5201</v>
      </c>
      <c r="AC731" s="2" t="s">
        <v>5201</v>
      </c>
      <c r="AD731" s="2" t="s">
        <v>5201</v>
      </c>
      <c r="AE731" s="2" t="s">
        <v>5201</v>
      </c>
      <c r="AF731" s="2" t="s">
        <v>5201</v>
      </c>
      <c r="AG731" s="2" t="s">
        <v>5201</v>
      </c>
      <c r="AH731" s="2" t="s">
        <v>5201</v>
      </c>
      <c r="AI731" s="2" t="s">
        <v>5201</v>
      </c>
      <c r="AJ731" s="2" t="s">
        <v>5201</v>
      </c>
      <c r="AK731" s="2" t="s">
        <v>5201</v>
      </c>
      <c r="AL731" s="2" t="s">
        <v>5201</v>
      </c>
      <c r="AM731" s="2">
        <f t="shared" si="302"/>
        <v>5574.5319840000002</v>
      </c>
      <c r="AN731" s="2" t="s">
        <v>5201</v>
      </c>
      <c r="AO731" s="2" t="s">
        <v>5201</v>
      </c>
      <c r="AP731" s="2" t="s">
        <v>5201</v>
      </c>
      <c r="AQ731" s="2" t="s">
        <v>5201</v>
      </c>
      <c r="AR731" s="2" cm="1">
        <f t="array" ref="AR731">MIN(_xlfn._xlws.FILTER(E731:AQ731,E731:AQ731&lt;&gt;0))</f>
        <v>5574.5319840000002</v>
      </c>
      <c r="AS731" s="2">
        <f t="shared" si="303"/>
        <v>11703.005999999999</v>
      </c>
    </row>
    <row r="732" spans="1:45" s="1" customFormat="1" x14ac:dyDescent="0.25">
      <c r="A732" s="5" t="s">
        <v>4617</v>
      </c>
      <c r="B732" s="1" t="s">
        <v>3257</v>
      </c>
      <c r="C732" s="1" t="s">
        <v>3611</v>
      </c>
      <c r="D732" s="2"/>
      <c r="E732" s="2" t="s">
        <v>5201</v>
      </c>
      <c r="F732" s="2" t="s">
        <v>5201</v>
      </c>
      <c r="G732" s="2" t="s">
        <v>5201</v>
      </c>
      <c r="H732" s="2">
        <v>13098.054400000001</v>
      </c>
      <c r="I732" s="2">
        <v>12336.232401269999</v>
      </c>
      <c r="J732" s="2" t="s">
        <v>5201</v>
      </c>
      <c r="K732" s="2" t="s">
        <v>5201</v>
      </c>
      <c r="L732" s="2" t="s">
        <v>5201</v>
      </c>
      <c r="M732" s="2" t="s">
        <v>5201</v>
      </c>
      <c r="N732" s="2" t="s">
        <v>5201</v>
      </c>
      <c r="O732" s="2" t="s">
        <v>5201</v>
      </c>
      <c r="P732" s="2" t="s">
        <v>5201</v>
      </c>
      <c r="Q732" s="2" t="s">
        <v>5201</v>
      </c>
      <c r="R732" s="2" t="s">
        <v>5201</v>
      </c>
      <c r="S732" s="2">
        <v>15823.023300000001</v>
      </c>
      <c r="T732" s="2" t="s">
        <v>5201</v>
      </c>
      <c r="U732" s="2" t="s">
        <v>5201</v>
      </c>
      <c r="V732" s="2">
        <v>12088.240224000001</v>
      </c>
      <c r="W732" s="2">
        <f t="shared" si="301"/>
        <v>12088.240224000001</v>
      </c>
      <c r="X732" s="2">
        <v>7063.9299959999998</v>
      </c>
      <c r="Y732" s="2">
        <v>9235.84</v>
      </c>
      <c r="Z732" s="2" t="s">
        <v>5201</v>
      </c>
      <c r="AA732" s="2" t="s">
        <v>5201</v>
      </c>
      <c r="AB732" s="2" t="s">
        <v>5201</v>
      </c>
      <c r="AC732" s="2" t="s">
        <v>5201</v>
      </c>
      <c r="AD732" s="2" t="s">
        <v>5201</v>
      </c>
      <c r="AE732" s="2" t="s">
        <v>5201</v>
      </c>
      <c r="AF732" s="2" t="s">
        <v>5201</v>
      </c>
      <c r="AG732" s="2" t="s">
        <v>5201</v>
      </c>
      <c r="AH732" s="2" t="s">
        <v>5201</v>
      </c>
      <c r="AI732" s="2" t="s">
        <v>5201</v>
      </c>
      <c r="AJ732" s="2" t="s">
        <v>5201</v>
      </c>
      <c r="AK732" s="2" t="s">
        <v>5201</v>
      </c>
      <c r="AL732" s="2" t="s">
        <v>5201</v>
      </c>
      <c r="AM732" s="2">
        <f t="shared" si="302"/>
        <v>7063.9299959999998</v>
      </c>
      <c r="AN732" s="2" t="s">
        <v>5201</v>
      </c>
      <c r="AO732" s="2" t="s">
        <v>5201</v>
      </c>
      <c r="AP732" s="2" t="s">
        <v>5201</v>
      </c>
      <c r="AQ732" s="2" t="s">
        <v>5201</v>
      </c>
      <c r="AR732" s="2" cm="1">
        <f t="array" ref="AR732">MIN(_xlfn._xlws.FILTER(E732:AQ732,E732:AQ732&lt;&gt;0))</f>
        <v>7063.9299959999998</v>
      </c>
      <c r="AS732" s="2">
        <f t="shared" si="303"/>
        <v>15823.023300000001</v>
      </c>
    </row>
    <row r="733" spans="1:45" s="1" customFormat="1" x14ac:dyDescent="0.25">
      <c r="A733" s="5" t="s">
        <v>4617</v>
      </c>
      <c r="B733" s="1" t="s">
        <v>3257</v>
      </c>
      <c r="C733" s="1" t="s">
        <v>3612</v>
      </c>
      <c r="D733" s="2"/>
      <c r="E733" s="2" t="s">
        <v>5201</v>
      </c>
      <c r="F733" s="2" t="s">
        <v>5201</v>
      </c>
      <c r="G733" s="2" t="s">
        <v>5201</v>
      </c>
      <c r="H733" s="2">
        <v>19569.091199999999</v>
      </c>
      <c r="I733" s="2">
        <v>18673.81982361</v>
      </c>
      <c r="J733" s="2" t="s">
        <v>5201</v>
      </c>
      <c r="K733" s="2" t="s">
        <v>5201</v>
      </c>
      <c r="L733" s="2" t="s">
        <v>5201</v>
      </c>
      <c r="M733" s="2" t="s">
        <v>5201</v>
      </c>
      <c r="N733" s="2" t="s">
        <v>5201</v>
      </c>
      <c r="O733" s="2" t="s">
        <v>5201</v>
      </c>
      <c r="P733" s="2" t="s">
        <v>5201</v>
      </c>
      <c r="Q733" s="2" t="s">
        <v>5201</v>
      </c>
      <c r="R733" s="2" t="s">
        <v>5201</v>
      </c>
      <c r="S733" s="2">
        <v>23583.7539</v>
      </c>
      <c r="T733" s="2" t="s">
        <v>5201</v>
      </c>
      <c r="U733" s="2" t="s">
        <v>5201</v>
      </c>
      <c r="V733" s="2">
        <v>16730.762736000001</v>
      </c>
      <c r="W733" s="2">
        <f t="shared" si="301"/>
        <v>16730.762736000001</v>
      </c>
      <c r="X733" s="2">
        <v>9776.8520939999999</v>
      </c>
      <c r="Y733" s="2">
        <v>14142.38</v>
      </c>
      <c r="Z733" s="2" t="s">
        <v>5201</v>
      </c>
      <c r="AA733" s="2" t="s">
        <v>5201</v>
      </c>
      <c r="AB733" s="2" t="s">
        <v>5201</v>
      </c>
      <c r="AC733" s="2" t="s">
        <v>5201</v>
      </c>
      <c r="AD733" s="2" t="s">
        <v>5201</v>
      </c>
      <c r="AE733" s="2" t="s">
        <v>5201</v>
      </c>
      <c r="AF733" s="2" t="s">
        <v>5201</v>
      </c>
      <c r="AG733" s="2" t="s">
        <v>5201</v>
      </c>
      <c r="AH733" s="2" t="s">
        <v>5201</v>
      </c>
      <c r="AI733" s="2" t="s">
        <v>5201</v>
      </c>
      <c r="AJ733" s="2" t="s">
        <v>5201</v>
      </c>
      <c r="AK733" s="2" t="s">
        <v>5201</v>
      </c>
      <c r="AL733" s="2" t="s">
        <v>5201</v>
      </c>
      <c r="AM733" s="2">
        <f t="shared" si="302"/>
        <v>9776.8520939999999</v>
      </c>
      <c r="AN733" s="2" t="s">
        <v>5201</v>
      </c>
      <c r="AO733" s="2" t="s">
        <v>5201</v>
      </c>
      <c r="AP733" s="2" t="s">
        <v>5201</v>
      </c>
      <c r="AQ733" s="2" t="s">
        <v>5201</v>
      </c>
      <c r="AR733" s="2" cm="1">
        <f t="array" ref="AR733">MIN(_xlfn._xlws.FILTER(E733:AQ733,E733:AQ733&lt;&gt;0))</f>
        <v>9776.8520939999999</v>
      </c>
      <c r="AS733" s="2">
        <f t="shared" si="303"/>
        <v>23583.7539</v>
      </c>
    </row>
    <row r="734" spans="1:45" s="1" customFormat="1" x14ac:dyDescent="0.25">
      <c r="A734" s="5" t="s">
        <v>4617</v>
      </c>
      <c r="B734" s="1" t="s">
        <v>3257</v>
      </c>
      <c r="C734" s="1" t="s">
        <v>3613</v>
      </c>
      <c r="D734" s="2"/>
      <c r="E734" s="2" t="s">
        <v>5201</v>
      </c>
      <c r="F734" s="2" t="s">
        <v>5201</v>
      </c>
      <c r="G734" s="2" t="s">
        <v>5201</v>
      </c>
      <c r="H734" s="2">
        <v>37268.5792</v>
      </c>
      <c r="I734" s="2">
        <v>43953.167194929993</v>
      </c>
      <c r="J734" s="2" t="s">
        <v>5201</v>
      </c>
      <c r="K734" s="2" t="s">
        <v>5201</v>
      </c>
      <c r="L734" s="2" t="s">
        <v>5201</v>
      </c>
      <c r="M734" s="2" t="s">
        <v>5201</v>
      </c>
      <c r="N734" s="2" t="s">
        <v>5201</v>
      </c>
      <c r="O734" s="2" t="s">
        <v>5201</v>
      </c>
      <c r="P734" s="2" t="s">
        <v>5201</v>
      </c>
      <c r="Q734" s="2" t="s">
        <v>5201</v>
      </c>
      <c r="R734" s="2" t="s">
        <v>5201</v>
      </c>
      <c r="S734" s="2">
        <v>57194.946900000003</v>
      </c>
      <c r="T734" s="2" t="s">
        <v>5201</v>
      </c>
      <c r="U734" s="2" t="s">
        <v>5201</v>
      </c>
      <c r="V734" s="2">
        <v>42908.293296000003</v>
      </c>
      <c r="W734" s="2">
        <f t="shared" si="301"/>
        <v>42908.293296000003</v>
      </c>
      <c r="X734" s="2">
        <v>25074.053334</v>
      </c>
      <c r="Y734" s="2">
        <v>28429.07</v>
      </c>
      <c r="Z734" s="2" t="s">
        <v>5201</v>
      </c>
      <c r="AA734" s="2" t="s">
        <v>5201</v>
      </c>
      <c r="AB734" s="2" t="s">
        <v>5201</v>
      </c>
      <c r="AC734" s="2" t="s">
        <v>5201</v>
      </c>
      <c r="AD734" s="2" t="s">
        <v>5201</v>
      </c>
      <c r="AE734" s="2" t="s">
        <v>5201</v>
      </c>
      <c r="AF734" s="2" t="s">
        <v>5201</v>
      </c>
      <c r="AG734" s="2" t="s">
        <v>5201</v>
      </c>
      <c r="AH734" s="2" t="s">
        <v>5201</v>
      </c>
      <c r="AI734" s="2" t="s">
        <v>5201</v>
      </c>
      <c r="AJ734" s="2" t="s">
        <v>5201</v>
      </c>
      <c r="AK734" s="2" t="s">
        <v>5201</v>
      </c>
      <c r="AL734" s="2" t="s">
        <v>5201</v>
      </c>
      <c r="AM734" s="2">
        <f t="shared" si="302"/>
        <v>25074.053334</v>
      </c>
      <c r="AN734" s="2" t="s">
        <v>5201</v>
      </c>
      <c r="AO734" s="2" t="s">
        <v>5201</v>
      </c>
      <c r="AP734" s="2" t="s">
        <v>5201</v>
      </c>
      <c r="AQ734" s="2" t="s">
        <v>5201</v>
      </c>
      <c r="AR734" s="2" cm="1">
        <f t="array" ref="AR734">MIN(_xlfn._xlws.FILTER(E734:AQ734,E734:AQ734&lt;&gt;0))</f>
        <v>25074.053334</v>
      </c>
      <c r="AS734" s="2">
        <f t="shared" si="303"/>
        <v>57194.946900000003</v>
      </c>
    </row>
    <row r="735" spans="1:45" s="1" customFormat="1" x14ac:dyDescent="0.25">
      <c r="A735" s="5" t="s">
        <v>4618</v>
      </c>
      <c r="B735" s="1" t="s">
        <v>3257</v>
      </c>
      <c r="C735" s="1" t="s">
        <v>3614</v>
      </c>
      <c r="D735" s="2"/>
      <c r="E735" s="2" t="s">
        <v>5201</v>
      </c>
      <c r="F735" s="2" t="s">
        <v>5201</v>
      </c>
      <c r="G735" s="2" t="s">
        <v>5201</v>
      </c>
      <c r="H735" s="2">
        <v>9365.3472000000002</v>
      </c>
      <c r="I735" s="2">
        <v>7959.1382088799992</v>
      </c>
      <c r="J735" s="2" t="s">
        <v>5201</v>
      </c>
      <c r="K735" s="2" t="s">
        <v>5201</v>
      </c>
      <c r="L735" s="2" t="s">
        <v>5201</v>
      </c>
      <c r="M735" s="2" t="s">
        <v>5201</v>
      </c>
      <c r="N735" s="2" t="s">
        <v>5201</v>
      </c>
      <c r="O735" s="2" t="s">
        <v>5201</v>
      </c>
      <c r="P735" s="2" t="s">
        <v>5201</v>
      </c>
      <c r="Q735" s="2" t="s">
        <v>5201</v>
      </c>
      <c r="R735" s="2" t="s">
        <v>5201</v>
      </c>
      <c r="S735" s="2">
        <v>8154.1593000000003</v>
      </c>
      <c r="T735" s="2" t="s">
        <v>5201</v>
      </c>
      <c r="U735" s="2" t="s">
        <v>5201</v>
      </c>
      <c r="V735" s="2">
        <v>7277.5260000000007</v>
      </c>
      <c r="W735" s="2">
        <f t="shared" si="301"/>
        <v>7277.5260000000007</v>
      </c>
      <c r="X735" s="2">
        <v>4252.7227499999999</v>
      </c>
      <c r="Y735" s="2">
        <v>6061.0199999999995</v>
      </c>
      <c r="Z735" s="2" t="s">
        <v>5201</v>
      </c>
      <c r="AA735" s="2" t="s">
        <v>5201</v>
      </c>
      <c r="AB735" s="2" t="s">
        <v>5201</v>
      </c>
      <c r="AC735" s="2" t="s">
        <v>5201</v>
      </c>
      <c r="AD735" s="2" t="s">
        <v>5201</v>
      </c>
      <c r="AE735" s="2" t="s">
        <v>5201</v>
      </c>
      <c r="AF735" s="2" t="s">
        <v>5201</v>
      </c>
      <c r="AG735" s="2" t="s">
        <v>5201</v>
      </c>
      <c r="AH735" s="2" t="s">
        <v>5201</v>
      </c>
      <c r="AI735" s="2" t="s">
        <v>5201</v>
      </c>
      <c r="AJ735" s="2" t="s">
        <v>5201</v>
      </c>
      <c r="AK735" s="2" t="s">
        <v>5201</v>
      </c>
      <c r="AL735" s="2" t="s">
        <v>5201</v>
      </c>
      <c r="AM735" s="2">
        <f t="shared" si="302"/>
        <v>4252.7227499999999</v>
      </c>
      <c r="AN735" s="2" t="s">
        <v>5201</v>
      </c>
      <c r="AO735" s="2" t="s">
        <v>5201</v>
      </c>
      <c r="AP735" s="2" t="s">
        <v>5201</v>
      </c>
      <c r="AQ735" s="2" t="s">
        <v>5201</v>
      </c>
      <c r="AR735" s="2" cm="1">
        <f t="array" ref="AR735">MIN(_xlfn._xlws.FILTER(E735:AQ735,E735:AQ735&lt;&gt;0))</f>
        <v>4252.7227499999999</v>
      </c>
      <c r="AS735" s="2">
        <f t="shared" si="303"/>
        <v>9365.3472000000002</v>
      </c>
    </row>
    <row r="736" spans="1:45" s="1" customFormat="1" x14ac:dyDescent="0.25">
      <c r="A736" s="5" t="s">
        <v>4618</v>
      </c>
      <c r="B736" s="1" t="s">
        <v>3257</v>
      </c>
      <c r="C736" s="1" t="s">
        <v>3615</v>
      </c>
      <c r="D736" s="2"/>
      <c r="E736" s="2" t="s">
        <v>5201</v>
      </c>
      <c r="F736" s="2" t="s">
        <v>5201</v>
      </c>
      <c r="G736" s="2" t="s">
        <v>5201</v>
      </c>
      <c r="H736" s="2">
        <v>11074.6368</v>
      </c>
      <c r="I736" s="2">
        <v>9342.0401923199988</v>
      </c>
      <c r="J736" s="2" t="s">
        <v>5201</v>
      </c>
      <c r="K736" s="2" t="s">
        <v>5201</v>
      </c>
      <c r="L736" s="2" t="s">
        <v>5201</v>
      </c>
      <c r="M736" s="2" t="s">
        <v>5201</v>
      </c>
      <c r="N736" s="2" t="s">
        <v>5201</v>
      </c>
      <c r="O736" s="2" t="s">
        <v>5201</v>
      </c>
      <c r="P736" s="2" t="s">
        <v>5201</v>
      </c>
      <c r="Q736" s="2" t="s">
        <v>5201</v>
      </c>
      <c r="R736" s="2" t="s">
        <v>5201</v>
      </c>
      <c r="S736" s="2">
        <v>10670.505300000001</v>
      </c>
      <c r="T736" s="2" t="s">
        <v>5201</v>
      </c>
      <c r="U736" s="2" t="s">
        <v>5201</v>
      </c>
      <c r="V736" s="2">
        <v>8933.5674720000006</v>
      </c>
      <c r="W736" s="2">
        <f t="shared" si="301"/>
        <v>8933.5674720000006</v>
      </c>
      <c r="X736" s="2">
        <v>5220.4534379999996</v>
      </c>
      <c r="Y736" s="2">
        <v>6926.88</v>
      </c>
      <c r="Z736" s="2" t="s">
        <v>5201</v>
      </c>
      <c r="AA736" s="2" t="s">
        <v>5201</v>
      </c>
      <c r="AB736" s="2" t="s">
        <v>5201</v>
      </c>
      <c r="AC736" s="2" t="s">
        <v>5201</v>
      </c>
      <c r="AD736" s="2" t="s">
        <v>5201</v>
      </c>
      <c r="AE736" s="2" t="s">
        <v>5201</v>
      </c>
      <c r="AF736" s="2" t="s">
        <v>5201</v>
      </c>
      <c r="AG736" s="2" t="s">
        <v>5201</v>
      </c>
      <c r="AH736" s="2" t="s">
        <v>5201</v>
      </c>
      <c r="AI736" s="2" t="s">
        <v>5201</v>
      </c>
      <c r="AJ736" s="2" t="s">
        <v>5201</v>
      </c>
      <c r="AK736" s="2" t="s">
        <v>5201</v>
      </c>
      <c r="AL736" s="2" t="s">
        <v>5201</v>
      </c>
      <c r="AM736" s="2">
        <f t="shared" si="302"/>
        <v>5220.4534379999996</v>
      </c>
      <c r="AN736" s="2" t="s">
        <v>5201</v>
      </c>
      <c r="AO736" s="2" t="s">
        <v>5201</v>
      </c>
      <c r="AP736" s="2" t="s">
        <v>5201</v>
      </c>
      <c r="AQ736" s="2" t="s">
        <v>5201</v>
      </c>
      <c r="AR736" s="2" cm="1">
        <f t="array" ref="AR736">MIN(_xlfn._xlws.FILTER(E736:AQ736,E736:AQ736&lt;&gt;0))</f>
        <v>5220.4534379999996</v>
      </c>
      <c r="AS736" s="2">
        <f t="shared" si="303"/>
        <v>11074.6368</v>
      </c>
    </row>
    <row r="737" spans="1:45" s="1" customFormat="1" x14ac:dyDescent="0.25">
      <c r="A737" s="5" t="s">
        <v>4618</v>
      </c>
      <c r="B737" s="1" t="s">
        <v>3257</v>
      </c>
      <c r="C737" s="1" t="s">
        <v>3616</v>
      </c>
      <c r="D737" s="2"/>
      <c r="E737" s="2" t="s">
        <v>5201</v>
      </c>
      <c r="F737" s="2" t="s">
        <v>5201</v>
      </c>
      <c r="G737" s="2" t="s">
        <v>5201</v>
      </c>
      <c r="H737" s="2">
        <v>15071.6448</v>
      </c>
      <c r="I737" s="2">
        <v>13278.79008397</v>
      </c>
      <c r="J737" s="2" t="s">
        <v>5201</v>
      </c>
      <c r="K737" s="2" t="s">
        <v>5201</v>
      </c>
      <c r="L737" s="2" t="s">
        <v>5201</v>
      </c>
      <c r="M737" s="2" t="s">
        <v>5201</v>
      </c>
      <c r="N737" s="2" t="s">
        <v>5201</v>
      </c>
      <c r="O737" s="2" t="s">
        <v>5201</v>
      </c>
      <c r="P737" s="2" t="s">
        <v>5201</v>
      </c>
      <c r="Q737" s="2" t="s">
        <v>5201</v>
      </c>
      <c r="R737" s="2" t="s">
        <v>5201</v>
      </c>
      <c r="S737" s="2">
        <v>16330.286699999999</v>
      </c>
      <c r="T737" s="2" t="s">
        <v>5201</v>
      </c>
      <c r="U737" s="2" t="s">
        <v>5201</v>
      </c>
      <c r="V737" s="2">
        <v>12387.966480000001</v>
      </c>
      <c r="W737" s="2">
        <f t="shared" si="301"/>
        <v>12387.966480000001</v>
      </c>
      <c r="X737" s="2">
        <v>7239.07917</v>
      </c>
      <c r="Y737" s="2">
        <v>8947.2199999999993</v>
      </c>
      <c r="Z737" s="2" t="s">
        <v>5201</v>
      </c>
      <c r="AA737" s="2" t="s">
        <v>5201</v>
      </c>
      <c r="AB737" s="2" t="s">
        <v>5201</v>
      </c>
      <c r="AC737" s="2" t="s">
        <v>5201</v>
      </c>
      <c r="AD737" s="2" t="s">
        <v>5201</v>
      </c>
      <c r="AE737" s="2" t="s">
        <v>5201</v>
      </c>
      <c r="AF737" s="2" t="s">
        <v>5201</v>
      </c>
      <c r="AG737" s="2" t="s">
        <v>5201</v>
      </c>
      <c r="AH737" s="2" t="s">
        <v>5201</v>
      </c>
      <c r="AI737" s="2" t="s">
        <v>5201</v>
      </c>
      <c r="AJ737" s="2" t="s">
        <v>5201</v>
      </c>
      <c r="AK737" s="2" t="s">
        <v>5201</v>
      </c>
      <c r="AL737" s="2" t="s">
        <v>5201</v>
      </c>
      <c r="AM737" s="2">
        <f t="shared" si="302"/>
        <v>7239.07917</v>
      </c>
      <c r="AN737" s="2" t="s">
        <v>5201</v>
      </c>
      <c r="AO737" s="2" t="s">
        <v>5201</v>
      </c>
      <c r="AP737" s="2" t="s">
        <v>5201</v>
      </c>
      <c r="AQ737" s="2" t="s">
        <v>5201</v>
      </c>
      <c r="AR737" s="2" cm="1">
        <f t="array" ref="AR737">MIN(_xlfn._xlws.FILTER(E737:AQ737,E737:AQ737&lt;&gt;0))</f>
        <v>7239.07917</v>
      </c>
      <c r="AS737" s="2">
        <f t="shared" si="303"/>
        <v>16330.286699999999</v>
      </c>
    </row>
    <row r="738" spans="1:45" s="1" customFormat="1" x14ac:dyDescent="0.25">
      <c r="A738" s="5" t="s">
        <v>4618</v>
      </c>
      <c r="B738" s="1" t="s">
        <v>3257</v>
      </c>
      <c r="C738" s="1" t="s">
        <v>3617</v>
      </c>
      <c r="D738" s="2"/>
      <c r="E738" s="2" t="s">
        <v>5201</v>
      </c>
      <c r="F738" s="2" t="s">
        <v>5201</v>
      </c>
      <c r="G738" s="2" t="s">
        <v>5201</v>
      </c>
      <c r="H738" s="2">
        <v>32004.227200000001</v>
      </c>
      <c r="I738" s="2">
        <v>31450.472954379999</v>
      </c>
      <c r="J738" s="2" t="s">
        <v>5201</v>
      </c>
      <c r="K738" s="2" t="s">
        <v>5201</v>
      </c>
      <c r="L738" s="2" t="s">
        <v>5201</v>
      </c>
      <c r="M738" s="2" t="s">
        <v>5201</v>
      </c>
      <c r="N738" s="2" t="s">
        <v>5201</v>
      </c>
      <c r="O738" s="2" t="s">
        <v>5201</v>
      </c>
      <c r="P738" s="2" t="s">
        <v>5201</v>
      </c>
      <c r="Q738" s="2" t="s">
        <v>5201</v>
      </c>
      <c r="R738" s="2" t="s">
        <v>5201</v>
      </c>
      <c r="S738" s="2">
        <v>48343.799700000003</v>
      </c>
      <c r="T738" s="2" t="s">
        <v>5201</v>
      </c>
      <c r="U738" s="2" t="s">
        <v>5201</v>
      </c>
      <c r="V738" s="2">
        <v>24523.645392000002</v>
      </c>
      <c r="W738" s="2">
        <f t="shared" si="301"/>
        <v>24523.645392000002</v>
      </c>
      <c r="X738" s="2">
        <v>14330.730618</v>
      </c>
      <c r="Y738" s="2">
        <v>18327.37</v>
      </c>
      <c r="Z738" s="2" t="s">
        <v>5201</v>
      </c>
      <c r="AA738" s="2" t="s">
        <v>5201</v>
      </c>
      <c r="AB738" s="2" t="s">
        <v>5201</v>
      </c>
      <c r="AC738" s="2" t="s">
        <v>5201</v>
      </c>
      <c r="AD738" s="2" t="s">
        <v>5201</v>
      </c>
      <c r="AE738" s="2" t="s">
        <v>5201</v>
      </c>
      <c r="AF738" s="2" t="s">
        <v>5201</v>
      </c>
      <c r="AG738" s="2" t="s">
        <v>5201</v>
      </c>
      <c r="AH738" s="2" t="s">
        <v>5201</v>
      </c>
      <c r="AI738" s="2" t="s">
        <v>5201</v>
      </c>
      <c r="AJ738" s="2" t="s">
        <v>5201</v>
      </c>
      <c r="AK738" s="2" t="s">
        <v>5201</v>
      </c>
      <c r="AL738" s="2" t="s">
        <v>5201</v>
      </c>
      <c r="AM738" s="2">
        <f t="shared" si="302"/>
        <v>14330.730618</v>
      </c>
      <c r="AN738" s="2" t="s">
        <v>5201</v>
      </c>
      <c r="AO738" s="2" t="s">
        <v>5201</v>
      </c>
      <c r="AP738" s="2" t="s">
        <v>5201</v>
      </c>
      <c r="AQ738" s="2" t="s">
        <v>5201</v>
      </c>
      <c r="AR738" s="2" cm="1">
        <f t="array" ref="AR738">MIN(_xlfn._xlws.FILTER(E738:AQ738,E738:AQ738&lt;&gt;0))</f>
        <v>14330.730618</v>
      </c>
      <c r="AS738" s="2">
        <f t="shared" si="303"/>
        <v>48343.799700000003</v>
      </c>
    </row>
    <row r="739" spans="1:45" s="1" customFormat="1" x14ac:dyDescent="0.25">
      <c r="A739" s="5" t="s">
        <v>4619</v>
      </c>
      <c r="B739" s="1" t="s">
        <v>3257</v>
      </c>
      <c r="C739" s="1" t="s">
        <v>3618</v>
      </c>
      <c r="D739" s="2"/>
      <c r="E739" s="2" t="s">
        <v>5201</v>
      </c>
      <c r="F739" s="2" t="s">
        <v>5201</v>
      </c>
      <c r="G739" s="2" t="s">
        <v>5201</v>
      </c>
      <c r="H739" s="2">
        <v>9705.4719999999998</v>
      </c>
      <c r="I739" s="2">
        <v>8545.9582281599996</v>
      </c>
      <c r="J739" s="2" t="s">
        <v>5201</v>
      </c>
      <c r="K739" s="2" t="s">
        <v>5201</v>
      </c>
      <c r="L739" s="2" t="s">
        <v>5201</v>
      </c>
      <c r="M739" s="2" t="s">
        <v>5201</v>
      </c>
      <c r="N739" s="2" t="s">
        <v>5201</v>
      </c>
      <c r="O739" s="2" t="s">
        <v>5201</v>
      </c>
      <c r="P739" s="2" t="s">
        <v>5201</v>
      </c>
      <c r="Q739" s="2" t="s">
        <v>5201</v>
      </c>
      <c r="R739" s="2" t="s">
        <v>5201</v>
      </c>
      <c r="S739" s="2">
        <v>9036.8775000000005</v>
      </c>
      <c r="T739" s="2" t="s">
        <v>5201</v>
      </c>
      <c r="U739" s="2" t="s">
        <v>5201</v>
      </c>
      <c r="V739" s="2">
        <v>7588.0337760000002</v>
      </c>
      <c r="W739" s="2">
        <f t="shared" si="301"/>
        <v>7588.0337760000002</v>
      </c>
      <c r="X739" s="2">
        <v>4434.1722540000001</v>
      </c>
      <c r="Y739" s="2">
        <v>6493.95</v>
      </c>
      <c r="Z739" s="2" t="s">
        <v>5201</v>
      </c>
      <c r="AA739" s="2" t="s">
        <v>5201</v>
      </c>
      <c r="AB739" s="2" t="s">
        <v>5201</v>
      </c>
      <c r="AC739" s="2" t="s">
        <v>5201</v>
      </c>
      <c r="AD739" s="2" t="s">
        <v>5201</v>
      </c>
      <c r="AE739" s="2" t="s">
        <v>5201</v>
      </c>
      <c r="AF739" s="2" t="s">
        <v>5201</v>
      </c>
      <c r="AG739" s="2" t="s">
        <v>5201</v>
      </c>
      <c r="AH739" s="2" t="s">
        <v>5201</v>
      </c>
      <c r="AI739" s="2" t="s">
        <v>5201</v>
      </c>
      <c r="AJ739" s="2" t="s">
        <v>5201</v>
      </c>
      <c r="AK739" s="2" t="s">
        <v>5201</v>
      </c>
      <c r="AL739" s="2" t="s">
        <v>5201</v>
      </c>
      <c r="AM739" s="2">
        <f t="shared" si="302"/>
        <v>4434.1722540000001</v>
      </c>
      <c r="AN739" s="2" t="s">
        <v>5201</v>
      </c>
      <c r="AO739" s="2" t="s">
        <v>5201</v>
      </c>
      <c r="AP739" s="2" t="s">
        <v>5201</v>
      </c>
      <c r="AQ739" s="2" t="s">
        <v>5201</v>
      </c>
      <c r="AR739" s="2" cm="1">
        <f t="array" ref="AR739">MIN(_xlfn._xlws.FILTER(E739:AQ739,E739:AQ739&lt;&gt;0))</f>
        <v>4434.1722540000001</v>
      </c>
      <c r="AS739" s="2">
        <f t="shared" si="303"/>
        <v>9705.4719999999998</v>
      </c>
    </row>
    <row r="740" spans="1:45" s="1" customFormat="1" x14ac:dyDescent="0.25">
      <c r="A740" s="5" t="s">
        <v>4619</v>
      </c>
      <c r="B740" s="1" t="s">
        <v>3257</v>
      </c>
      <c r="C740" s="1" t="s">
        <v>3619</v>
      </c>
      <c r="D740" s="2"/>
      <c r="E740" s="2" t="s">
        <v>5201</v>
      </c>
      <c r="F740" s="2" t="s">
        <v>5201</v>
      </c>
      <c r="G740" s="2" t="s">
        <v>5201</v>
      </c>
      <c r="H740" s="2">
        <v>11863.206399999999</v>
      </c>
      <c r="I740" s="2">
        <v>10122.931940429999</v>
      </c>
      <c r="J740" s="2" t="s">
        <v>5201</v>
      </c>
      <c r="K740" s="2" t="s">
        <v>5201</v>
      </c>
      <c r="L740" s="2" t="s">
        <v>5201</v>
      </c>
      <c r="M740" s="2" t="s">
        <v>5201</v>
      </c>
      <c r="N740" s="2" t="s">
        <v>5201</v>
      </c>
      <c r="O740" s="2" t="s">
        <v>5201</v>
      </c>
      <c r="P740" s="2" t="s">
        <v>5201</v>
      </c>
      <c r="Q740" s="2" t="s">
        <v>5201</v>
      </c>
      <c r="R740" s="2" t="s">
        <v>5201</v>
      </c>
      <c r="S740" s="2">
        <v>11830.820400000001</v>
      </c>
      <c r="T740" s="2" t="s">
        <v>5201</v>
      </c>
      <c r="U740" s="2" t="s">
        <v>5201</v>
      </c>
      <c r="V740" s="2">
        <v>9938.4051359999994</v>
      </c>
      <c r="W740" s="2">
        <f t="shared" si="301"/>
        <v>9938.4051359999994</v>
      </c>
      <c r="X740" s="2">
        <v>5807.6441939999995</v>
      </c>
      <c r="Y740" s="2">
        <v>7648.43</v>
      </c>
      <c r="Z740" s="2" t="s">
        <v>5201</v>
      </c>
      <c r="AA740" s="2" t="s">
        <v>5201</v>
      </c>
      <c r="AB740" s="2" t="s">
        <v>5201</v>
      </c>
      <c r="AC740" s="2" t="s">
        <v>5201</v>
      </c>
      <c r="AD740" s="2" t="s">
        <v>5201</v>
      </c>
      <c r="AE740" s="2" t="s">
        <v>5201</v>
      </c>
      <c r="AF740" s="2" t="s">
        <v>5201</v>
      </c>
      <c r="AG740" s="2" t="s">
        <v>5201</v>
      </c>
      <c r="AH740" s="2" t="s">
        <v>5201</v>
      </c>
      <c r="AI740" s="2" t="s">
        <v>5201</v>
      </c>
      <c r="AJ740" s="2" t="s">
        <v>5201</v>
      </c>
      <c r="AK740" s="2" t="s">
        <v>5201</v>
      </c>
      <c r="AL740" s="2" t="s">
        <v>5201</v>
      </c>
      <c r="AM740" s="2">
        <f t="shared" si="302"/>
        <v>5807.6441939999995</v>
      </c>
      <c r="AN740" s="2" t="s">
        <v>5201</v>
      </c>
      <c r="AO740" s="2" t="s">
        <v>5201</v>
      </c>
      <c r="AP740" s="2" t="s">
        <v>5201</v>
      </c>
      <c r="AQ740" s="2" t="s">
        <v>5201</v>
      </c>
      <c r="AR740" s="2" cm="1">
        <f t="array" ref="AR740">MIN(_xlfn._xlws.FILTER(E740:AQ740,E740:AQ740&lt;&gt;0))</f>
        <v>5807.6441939999995</v>
      </c>
      <c r="AS740" s="2">
        <f t="shared" si="303"/>
        <v>11863.206399999999</v>
      </c>
    </row>
    <row r="741" spans="1:45" s="1" customFormat="1" x14ac:dyDescent="0.25">
      <c r="A741" s="5" t="s">
        <v>4619</v>
      </c>
      <c r="B741" s="1" t="s">
        <v>3257</v>
      </c>
      <c r="C741" s="1" t="s">
        <v>3620</v>
      </c>
      <c r="D741" s="2"/>
      <c r="E741" s="2" t="s">
        <v>5201</v>
      </c>
      <c r="F741" s="2" t="s">
        <v>5201</v>
      </c>
      <c r="G741" s="2" t="s">
        <v>5201</v>
      </c>
      <c r="H741" s="2">
        <v>16468.9728</v>
      </c>
      <c r="I741" s="2">
        <v>14691.327319099999</v>
      </c>
      <c r="J741" s="2" t="s">
        <v>5201</v>
      </c>
      <c r="K741" s="2" t="s">
        <v>5201</v>
      </c>
      <c r="L741" s="2" t="s">
        <v>5201</v>
      </c>
      <c r="M741" s="2" t="s">
        <v>5201</v>
      </c>
      <c r="N741" s="2" t="s">
        <v>5201</v>
      </c>
      <c r="O741" s="2" t="s">
        <v>5201</v>
      </c>
      <c r="P741" s="2" t="s">
        <v>5201</v>
      </c>
      <c r="Q741" s="2" t="s">
        <v>5201</v>
      </c>
      <c r="R741" s="2" t="s">
        <v>5201</v>
      </c>
      <c r="S741" s="2">
        <v>18610.974899999997</v>
      </c>
      <c r="T741" s="2" t="s">
        <v>5201</v>
      </c>
      <c r="U741" s="2" t="s">
        <v>5201</v>
      </c>
      <c r="V741" s="2">
        <v>17532.907824000002</v>
      </c>
      <c r="W741" s="2">
        <f t="shared" si="301"/>
        <v>17532.907824000002</v>
      </c>
      <c r="X741" s="2">
        <v>10245.596646</v>
      </c>
      <c r="Y741" s="2">
        <v>10390.32</v>
      </c>
      <c r="Z741" s="2" t="s">
        <v>5201</v>
      </c>
      <c r="AA741" s="2" t="s">
        <v>5201</v>
      </c>
      <c r="AB741" s="2" t="s">
        <v>5201</v>
      </c>
      <c r="AC741" s="2" t="s">
        <v>5201</v>
      </c>
      <c r="AD741" s="2" t="s">
        <v>5201</v>
      </c>
      <c r="AE741" s="2" t="s">
        <v>5201</v>
      </c>
      <c r="AF741" s="2" t="s">
        <v>5201</v>
      </c>
      <c r="AG741" s="2" t="s">
        <v>5201</v>
      </c>
      <c r="AH741" s="2" t="s">
        <v>5201</v>
      </c>
      <c r="AI741" s="2" t="s">
        <v>5201</v>
      </c>
      <c r="AJ741" s="2" t="s">
        <v>5201</v>
      </c>
      <c r="AK741" s="2" t="s">
        <v>5201</v>
      </c>
      <c r="AL741" s="2" t="s">
        <v>5201</v>
      </c>
      <c r="AM741" s="2">
        <f t="shared" si="302"/>
        <v>10245.596646</v>
      </c>
      <c r="AN741" s="2" t="s">
        <v>5201</v>
      </c>
      <c r="AO741" s="2" t="s">
        <v>5201</v>
      </c>
      <c r="AP741" s="2" t="s">
        <v>5201</v>
      </c>
      <c r="AQ741" s="2" t="s">
        <v>5201</v>
      </c>
      <c r="AR741" s="2" cm="1">
        <f t="array" ref="AR741">MIN(_xlfn._xlws.FILTER(E741:AQ741,E741:AQ741&lt;&gt;0))</f>
        <v>10245.596646</v>
      </c>
      <c r="AS741" s="2">
        <f t="shared" si="303"/>
        <v>18610.974899999997</v>
      </c>
    </row>
    <row r="742" spans="1:45" s="1" customFormat="1" x14ac:dyDescent="0.25">
      <c r="A742" s="5" t="s">
        <v>4619</v>
      </c>
      <c r="B742" s="1" t="s">
        <v>3257</v>
      </c>
      <c r="C742" s="1" t="s">
        <v>3621</v>
      </c>
      <c r="D742" s="2"/>
      <c r="E742" s="2" t="s">
        <v>5201</v>
      </c>
      <c r="F742" s="2" t="s">
        <v>5201</v>
      </c>
      <c r="G742" s="2" t="s">
        <v>5201</v>
      </c>
      <c r="H742" s="2">
        <v>33657.190399999999</v>
      </c>
      <c r="I742" s="2">
        <v>33764.506520899995</v>
      </c>
      <c r="J742" s="2" t="s">
        <v>5201</v>
      </c>
      <c r="K742" s="2" t="s">
        <v>5201</v>
      </c>
      <c r="L742" s="2" t="s">
        <v>5201</v>
      </c>
      <c r="M742" s="2" t="s">
        <v>5201</v>
      </c>
      <c r="N742" s="2" t="s">
        <v>5201</v>
      </c>
      <c r="O742" s="2" t="s">
        <v>5201</v>
      </c>
      <c r="P742" s="2" t="s">
        <v>5201</v>
      </c>
      <c r="Q742" s="2" t="s">
        <v>5201</v>
      </c>
      <c r="R742" s="2" t="s">
        <v>5201</v>
      </c>
      <c r="S742" s="2">
        <v>49054.7673</v>
      </c>
      <c r="T742" s="2" t="s">
        <v>5201</v>
      </c>
      <c r="U742" s="2" t="s">
        <v>5201</v>
      </c>
      <c r="V742" s="2">
        <v>25250.31984</v>
      </c>
      <c r="W742" s="2">
        <f t="shared" si="301"/>
        <v>25250.31984</v>
      </c>
      <c r="X742" s="2">
        <v>14755.372859999999</v>
      </c>
      <c r="Y742" s="2">
        <v>21646.5</v>
      </c>
      <c r="Z742" s="2" t="s">
        <v>5201</v>
      </c>
      <c r="AA742" s="2" t="s">
        <v>5201</v>
      </c>
      <c r="AB742" s="2" t="s">
        <v>5201</v>
      </c>
      <c r="AC742" s="2" t="s">
        <v>5201</v>
      </c>
      <c r="AD742" s="2" t="s">
        <v>5201</v>
      </c>
      <c r="AE742" s="2" t="s">
        <v>5201</v>
      </c>
      <c r="AF742" s="2" t="s">
        <v>5201</v>
      </c>
      <c r="AG742" s="2" t="s">
        <v>5201</v>
      </c>
      <c r="AH742" s="2" t="s">
        <v>5201</v>
      </c>
      <c r="AI742" s="2" t="s">
        <v>5201</v>
      </c>
      <c r="AJ742" s="2" t="s">
        <v>5201</v>
      </c>
      <c r="AK742" s="2" t="s">
        <v>5201</v>
      </c>
      <c r="AL742" s="2" t="s">
        <v>5201</v>
      </c>
      <c r="AM742" s="2">
        <f t="shared" si="302"/>
        <v>14755.372859999999</v>
      </c>
      <c r="AN742" s="2" t="s">
        <v>5201</v>
      </c>
      <c r="AO742" s="2" t="s">
        <v>5201</v>
      </c>
      <c r="AP742" s="2" t="s">
        <v>5201</v>
      </c>
      <c r="AQ742" s="2" t="s">
        <v>5201</v>
      </c>
      <c r="AR742" s="2" cm="1">
        <f t="array" ref="AR742">MIN(_xlfn._xlws.FILTER(E742:AQ742,E742:AQ742&lt;&gt;0))</f>
        <v>14755.372859999999</v>
      </c>
      <c r="AS742" s="2">
        <f t="shared" si="303"/>
        <v>49054.7673</v>
      </c>
    </row>
    <row r="743" spans="1:45" s="1" customFormat="1" x14ac:dyDescent="0.25">
      <c r="A743" s="5" t="s">
        <v>4620</v>
      </c>
      <c r="B743" s="1" t="s">
        <v>3257</v>
      </c>
      <c r="C743" s="1" t="s">
        <v>3622</v>
      </c>
      <c r="D743" s="2"/>
      <c r="E743" s="2" t="s">
        <v>5201</v>
      </c>
      <c r="F743" s="2" t="s">
        <v>5201</v>
      </c>
      <c r="G743" s="2" t="s">
        <v>5201</v>
      </c>
      <c r="H743" s="2">
        <v>10108.422399999999</v>
      </c>
      <c r="I743" s="2">
        <v>9977.9083683299996</v>
      </c>
      <c r="J743" s="2" t="s">
        <v>5201</v>
      </c>
      <c r="K743" s="2" t="s">
        <v>5201</v>
      </c>
      <c r="L743" s="2" t="s">
        <v>5201</v>
      </c>
      <c r="M743" s="2" t="s">
        <v>5201</v>
      </c>
      <c r="N743" s="2" t="s">
        <v>5201</v>
      </c>
      <c r="O743" s="2" t="s">
        <v>5201</v>
      </c>
      <c r="P743" s="2" t="s">
        <v>5201</v>
      </c>
      <c r="Q743" s="2" t="s">
        <v>5201</v>
      </c>
      <c r="R743" s="2" t="s">
        <v>5201</v>
      </c>
      <c r="S743" s="2">
        <v>10131.2883</v>
      </c>
      <c r="T743" s="2" t="s">
        <v>5201</v>
      </c>
      <c r="U743" s="2" t="s">
        <v>5201</v>
      </c>
      <c r="V743" s="2">
        <v>9500.6754240000009</v>
      </c>
      <c r="W743" s="2">
        <f t="shared" si="301"/>
        <v>9500.6754240000009</v>
      </c>
      <c r="X743" s="2">
        <v>5551.8507959999997</v>
      </c>
      <c r="Y743" s="2">
        <v>7504.12</v>
      </c>
      <c r="Z743" s="2" t="s">
        <v>5201</v>
      </c>
      <c r="AA743" s="2" t="s">
        <v>5201</v>
      </c>
      <c r="AB743" s="2" t="s">
        <v>5201</v>
      </c>
      <c r="AC743" s="2" t="s">
        <v>5201</v>
      </c>
      <c r="AD743" s="2" t="s">
        <v>5201</v>
      </c>
      <c r="AE743" s="2" t="s">
        <v>5201</v>
      </c>
      <c r="AF743" s="2" t="s">
        <v>5201</v>
      </c>
      <c r="AG743" s="2" t="s">
        <v>5201</v>
      </c>
      <c r="AH743" s="2" t="s">
        <v>5201</v>
      </c>
      <c r="AI743" s="2" t="s">
        <v>5201</v>
      </c>
      <c r="AJ743" s="2" t="s">
        <v>5201</v>
      </c>
      <c r="AK743" s="2" t="s">
        <v>5201</v>
      </c>
      <c r="AL743" s="2" t="s">
        <v>5201</v>
      </c>
      <c r="AM743" s="2">
        <f t="shared" si="302"/>
        <v>5551.8507959999997</v>
      </c>
      <c r="AN743" s="2" t="s">
        <v>5201</v>
      </c>
      <c r="AO743" s="2" t="s">
        <v>5201</v>
      </c>
      <c r="AP743" s="2" t="s">
        <v>5201</v>
      </c>
      <c r="AQ743" s="2" t="s">
        <v>5201</v>
      </c>
      <c r="AR743" s="2" cm="1">
        <f t="array" ref="AR743">MIN(_xlfn._xlws.FILTER(E743:AQ743,E743:AQ743&lt;&gt;0))</f>
        <v>5551.8507959999997</v>
      </c>
      <c r="AS743" s="2">
        <f t="shared" si="303"/>
        <v>10131.2883</v>
      </c>
    </row>
    <row r="744" spans="1:45" s="1" customFormat="1" x14ac:dyDescent="0.25">
      <c r="A744" s="5" t="s">
        <v>4620</v>
      </c>
      <c r="B744" s="1" t="s">
        <v>3257</v>
      </c>
      <c r="C744" s="1" t="s">
        <v>3623</v>
      </c>
      <c r="D744" s="2"/>
      <c r="E744" s="2" t="s">
        <v>5201</v>
      </c>
      <c r="F744" s="2" t="s">
        <v>5201</v>
      </c>
      <c r="G744" s="2" t="s">
        <v>5201</v>
      </c>
      <c r="H744" s="2">
        <v>12513.126399999999</v>
      </c>
      <c r="I744" s="2">
        <v>11559.20030554</v>
      </c>
      <c r="J744" s="2" t="s">
        <v>5201</v>
      </c>
      <c r="K744" s="2" t="s">
        <v>5201</v>
      </c>
      <c r="L744" s="2" t="s">
        <v>5201</v>
      </c>
      <c r="M744" s="2" t="s">
        <v>5201</v>
      </c>
      <c r="N744" s="2" t="s">
        <v>5201</v>
      </c>
      <c r="O744" s="2" t="s">
        <v>5201</v>
      </c>
      <c r="P744" s="2" t="s">
        <v>5201</v>
      </c>
      <c r="Q744" s="2" t="s">
        <v>5201</v>
      </c>
      <c r="R744" s="2" t="s">
        <v>5201</v>
      </c>
      <c r="S744" s="2">
        <v>13899.815999999999</v>
      </c>
      <c r="T744" s="2" t="s">
        <v>5201</v>
      </c>
      <c r="U744" s="2" t="s">
        <v>5201</v>
      </c>
      <c r="V744" s="2">
        <v>11266.688399999999</v>
      </c>
      <c r="W744" s="2">
        <f t="shared" si="301"/>
        <v>11266.688399999999</v>
      </c>
      <c r="X744" s="2">
        <v>6583.8448499999995</v>
      </c>
      <c r="Y744" s="2">
        <v>9091.5300000000007</v>
      </c>
      <c r="Z744" s="2" t="s">
        <v>5201</v>
      </c>
      <c r="AA744" s="2" t="s">
        <v>5201</v>
      </c>
      <c r="AB744" s="2" t="s">
        <v>5201</v>
      </c>
      <c r="AC744" s="2" t="s">
        <v>5201</v>
      </c>
      <c r="AD744" s="2" t="s">
        <v>5201</v>
      </c>
      <c r="AE744" s="2" t="s">
        <v>5201</v>
      </c>
      <c r="AF744" s="2" t="s">
        <v>5201</v>
      </c>
      <c r="AG744" s="2" t="s">
        <v>5201</v>
      </c>
      <c r="AH744" s="2" t="s">
        <v>5201</v>
      </c>
      <c r="AI744" s="2" t="s">
        <v>5201</v>
      </c>
      <c r="AJ744" s="2" t="s">
        <v>5201</v>
      </c>
      <c r="AK744" s="2" t="s">
        <v>5201</v>
      </c>
      <c r="AL744" s="2" t="s">
        <v>5201</v>
      </c>
      <c r="AM744" s="2">
        <f t="shared" si="302"/>
        <v>6583.8448499999995</v>
      </c>
      <c r="AN744" s="2" t="s">
        <v>5201</v>
      </c>
      <c r="AO744" s="2" t="s">
        <v>5201</v>
      </c>
      <c r="AP744" s="2" t="s">
        <v>5201</v>
      </c>
      <c r="AQ744" s="2" t="s">
        <v>5201</v>
      </c>
      <c r="AR744" s="2" cm="1">
        <f t="array" ref="AR744">MIN(_xlfn._xlws.FILTER(E744:AQ744,E744:AQ744&lt;&gt;0))</f>
        <v>6583.8448499999995</v>
      </c>
      <c r="AS744" s="2">
        <f t="shared" si="303"/>
        <v>13899.815999999999</v>
      </c>
    </row>
    <row r="745" spans="1:45" s="1" customFormat="1" x14ac:dyDescent="0.25">
      <c r="A745" s="5" t="s">
        <v>4620</v>
      </c>
      <c r="B745" s="1" t="s">
        <v>3257</v>
      </c>
      <c r="C745" s="1" t="s">
        <v>3624</v>
      </c>
      <c r="D745" s="2"/>
      <c r="E745" s="2" t="s">
        <v>5201</v>
      </c>
      <c r="F745" s="2" t="s">
        <v>5201</v>
      </c>
      <c r="G745" s="2" t="s">
        <v>5201</v>
      </c>
      <c r="H745" s="2">
        <v>19270.128000000001</v>
      </c>
      <c r="I745" s="2">
        <v>17126.404934269998</v>
      </c>
      <c r="J745" s="2" t="s">
        <v>5201</v>
      </c>
      <c r="K745" s="2" t="s">
        <v>5201</v>
      </c>
      <c r="L745" s="2" t="s">
        <v>5201</v>
      </c>
      <c r="M745" s="2" t="s">
        <v>5201</v>
      </c>
      <c r="N745" s="2" t="s">
        <v>5201</v>
      </c>
      <c r="O745" s="2" t="s">
        <v>5201</v>
      </c>
      <c r="P745" s="2" t="s">
        <v>5201</v>
      </c>
      <c r="Q745" s="2" t="s">
        <v>5201</v>
      </c>
      <c r="R745" s="2" t="s">
        <v>5201</v>
      </c>
      <c r="S745" s="2">
        <v>24995.703600000001</v>
      </c>
      <c r="T745" s="2" t="s">
        <v>5201</v>
      </c>
      <c r="U745" s="2" t="s">
        <v>5201</v>
      </c>
      <c r="V745" s="2">
        <v>16290.87672</v>
      </c>
      <c r="W745" s="2">
        <f t="shared" si="301"/>
        <v>16290.87672</v>
      </c>
      <c r="X745" s="2">
        <v>9519.7986299999993</v>
      </c>
      <c r="Y745" s="2">
        <v>12699.28</v>
      </c>
      <c r="Z745" s="2" t="s">
        <v>5201</v>
      </c>
      <c r="AA745" s="2" t="s">
        <v>5201</v>
      </c>
      <c r="AB745" s="2" t="s">
        <v>5201</v>
      </c>
      <c r="AC745" s="2" t="s">
        <v>5201</v>
      </c>
      <c r="AD745" s="2" t="s">
        <v>5201</v>
      </c>
      <c r="AE745" s="2" t="s">
        <v>5201</v>
      </c>
      <c r="AF745" s="2" t="s">
        <v>5201</v>
      </c>
      <c r="AG745" s="2" t="s">
        <v>5201</v>
      </c>
      <c r="AH745" s="2" t="s">
        <v>5201</v>
      </c>
      <c r="AI745" s="2" t="s">
        <v>5201</v>
      </c>
      <c r="AJ745" s="2" t="s">
        <v>5201</v>
      </c>
      <c r="AK745" s="2" t="s">
        <v>5201</v>
      </c>
      <c r="AL745" s="2" t="s">
        <v>5201</v>
      </c>
      <c r="AM745" s="2">
        <f t="shared" si="302"/>
        <v>9519.7986299999993</v>
      </c>
      <c r="AN745" s="2" t="s">
        <v>5201</v>
      </c>
      <c r="AO745" s="2" t="s">
        <v>5201</v>
      </c>
      <c r="AP745" s="2" t="s">
        <v>5201</v>
      </c>
      <c r="AQ745" s="2" t="s">
        <v>5201</v>
      </c>
      <c r="AR745" s="2" cm="1">
        <f t="array" ref="AR745">MIN(_xlfn._xlws.FILTER(E745:AQ745,E745:AQ745&lt;&gt;0))</f>
        <v>9519.7986299999993</v>
      </c>
      <c r="AS745" s="2">
        <f t="shared" si="303"/>
        <v>24995.703600000001</v>
      </c>
    </row>
    <row r="746" spans="1:45" s="1" customFormat="1" x14ac:dyDescent="0.25">
      <c r="A746" s="5" t="s">
        <v>4620</v>
      </c>
      <c r="B746" s="1" t="s">
        <v>3257</v>
      </c>
      <c r="C746" s="1" t="s">
        <v>3625</v>
      </c>
      <c r="D746" s="2"/>
      <c r="E746" s="2" t="s">
        <v>5201</v>
      </c>
      <c r="F746" s="2" t="s">
        <v>5201</v>
      </c>
      <c r="G746" s="2" t="s">
        <v>5201</v>
      </c>
      <c r="H746" s="2">
        <v>37158.092799999999</v>
      </c>
      <c r="I746" s="2">
        <v>43520.943449939994</v>
      </c>
      <c r="J746" s="2" t="s">
        <v>5201</v>
      </c>
      <c r="K746" s="2" t="s">
        <v>5201</v>
      </c>
      <c r="L746" s="2" t="s">
        <v>5201</v>
      </c>
      <c r="M746" s="2" t="s">
        <v>5201</v>
      </c>
      <c r="N746" s="2" t="s">
        <v>5201</v>
      </c>
      <c r="O746" s="2" t="s">
        <v>5201</v>
      </c>
      <c r="P746" s="2" t="s">
        <v>5201</v>
      </c>
      <c r="Q746" s="2" t="s">
        <v>5201</v>
      </c>
      <c r="R746" s="2" t="s">
        <v>5201</v>
      </c>
      <c r="S746" s="2">
        <v>78675.754499999995</v>
      </c>
      <c r="T746" s="2" t="s">
        <v>5201</v>
      </c>
      <c r="U746" s="2" t="s">
        <v>5201</v>
      </c>
      <c r="V746" s="2">
        <v>27031.426944000003</v>
      </c>
      <c r="W746" s="2">
        <f t="shared" si="301"/>
        <v>27031.426944000003</v>
      </c>
      <c r="X746" s="2">
        <v>15796.187376</v>
      </c>
      <c r="Y746" s="2">
        <v>30449.41</v>
      </c>
      <c r="Z746" s="2" t="s">
        <v>5201</v>
      </c>
      <c r="AA746" s="2" t="s">
        <v>5201</v>
      </c>
      <c r="AB746" s="2" t="s">
        <v>5201</v>
      </c>
      <c r="AC746" s="2" t="s">
        <v>5201</v>
      </c>
      <c r="AD746" s="2" t="s">
        <v>5201</v>
      </c>
      <c r="AE746" s="2" t="s">
        <v>5201</v>
      </c>
      <c r="AF746" s="2" t="s">
        <v>5201</v>
      </c>
      <c r="AG746" s="2" t="s">
        <v>5201</v>
      </c>
      <c r="AH746" s="2" t="s">
        <v>5201</v>
      </c>
      <c r="AI746" s="2" t="s">
        <v>5201</v>
      </c>
      <c r="AJ746" s="2" t="s">
        <v>5201</v>
      </c>
      <c r="AK746" s="2" t="s">
        <v>5201</v>
      </c>
      <c r="AL746" s="2" t="s">
        <v>5201</v>
      </c>
      <c r="AM746" s="2">
        <f t="shared" si="302"/>
        <v>15796.187376</v>
      </c>
      <c r="AN746" s="2" t="s">
        <v>5201</v>
      </c>
      <c r="AO746" s="2" t="s">
        <v>5201</v>
      </c>
      <c r="AP746" s="2" t="s">
        <v>5201</v>
      </c>
      <c r="AQ746" s="2" t="s">
        <v>5201</v>
      </c>
      <c r="AR746" s="2" cm="1">
        <f t="array" ref="AR746">MIN(_xlfn._xlws.FILTER(E746:AQ746,E746:AQ746&lt;&gt;0))</f>
        <v>15796.187376</v>
      </c>
      <c r="AS746" s="2">
        <f t="shared" si="303"/>
        <v>78675.754499999995</v>
      </c>
    </row>
    <row r="747" spans="1:45" s="1" customFormat="1" x14ac:dyDescent="0.25">
      <c r="A747" s="5" t="s">
        <v>4621</v>
      </c>
      <c r="B747" s="1" t="s">
        <v>3257</v>
      </c>
      <c r="C747" s="1" t="s">
        <v>3626</v>
      </c>
      <c r="D747" s="2"/>
      <c r="E747" s="2" t="s">
        <v>5201</v>
      </c>
      <c r="F747" s="2" t="s">
        <v>5201</v>
      </c>
      <c r="G747" s="2" t="s">
        <v>5201</v>
      </c>
      <c r="H747" s="2">
        <v>9116.2111999999997</v>
      </c>
      <c r="I747" s="2">
        <v>7903.9948585399989</v>
      </c>
      <c r="J747" s="2" t="s">
        <v>5201</v>
      </c>
      <c r="K747" s="2" t="s">
        <v>5201</v>
      </c>
      <c r="L747" s="2" t="s">
        <v>5201</v>
      </c>
      <c r="M747" s="2" t="s">
        <v>5201</v>
      </c>
      <c r="N747" s="2" t="s">
        <v>5201</v>
      </c>
      <c r="O747" s="2" t="s">
        <v>5201</v>
      </c>
      <c r="P747" s="2" t="s">
        <v>5201</v>
      </c>
      <c r="Q747" s="2" t="s">
        <v>5201</v>
      </c>
      <c r="R747" s="2" t="s">
        <v>5201</v>
      </c>
      <c r="S747" s="2">
        <v>8637.4575000000004</v>
      </c>
      <c r="T747" s="2" t="s">
        <v>5201</v>
      </c>
      <c r="U747" s="2" t="s">
        <v>5201</v>
      </c>
      <c r="V747" s="2">
        <v>7154.6166720000001</v>
      </c>
      <c r="W747" s="2">
        <f t="shared" si="301"/>
        <v>7154.6166720000001</v>
      </c>
      <c r="X747" s="2">
        <v>4180.8989879999999</v>
      </c>
      <c r="Y747" s="2">
        <v>6061.0199999999995</v>
      </c>
      <c r="Z747" s="2" t="s">
        <v>5201</v>
      </c>
      <c r="AA747" s="2" t="s">
        <v>5201</v>
      </c>
      <c r="AB747" s="2" t="s">
        <v>5201</v>
      </c>
      <c r="AC747" s="2" t="s">
        <v>5201</v>
      </c>
      <c r="AD747" s="2" t="s">
        <v>5201</v>
      </c>
      <c r="AE747" s="2" t="s">
        <v>5201</v>
      </c>
      <c r="AF747" s="2" t="s">
        <v>5201</v>
      </c>
      <c r="AG747" s="2" t="s">
        <v>5201</v>
      </c>
      <c r="AH747" s="2" t="s">
        <v>5201</v>
      </c>
      <c r="AI747" s="2" t="s">
        <v>5201</v>
      </c>
      <c r="AJ747" s="2" t="s">
        <v>5201</v>
      </c>
      <c r="AK747" s="2" t="s">
        <v>5201</v>
      </c>
      <c r="AL747" s="2" t="s">
        <v>5201</v>
      </c>
      <c r="AM747" s="2">
        <f t="shared" si="302"/>
        <v>4180.8989879999999</v>
      </c>
      <c r="AN747" s="2" t="s">
        <v>5201</v>
      </c>
      <c r="AO747" s="2" t="s">
        <v>5201</v>
      </c>
      <c r="AP747" s="2" t="s">
        <v>5201</v>
      </c>
      <c r="AQ747" s="2" t="s">
        <v>5201</v>
      </c>
      <c r="AR747" s="2" cm="1">
        <f t="array" ref="AR747">MIN(_xlfn._xlws.FILTER(E747:AQ747,E747:AQ747&lt;&gt;0))</f>
        <v>4180.8989879999999</v>
      </c>
      <c r="AS747" s="2">
        <f t="shared" si="303"/>
        <v>9116.2111999999997</v>
      </c>
    </row>
    <row r="748" spans="1:45" s="1" customFormat="1" x14ac:dyDescent="0.25">
      <c r="A748" s="5" t="s">
        <v>4621</v>
      </c>
      <c r="B748" s="1" t="s">
        <v>3257</v>
      </c>
      <c r="C748" s="1" t="s">
        <v>3627</v>
      </c>
      <c r="D748" s="2"/>
      <c r="E748" s="2" t="s">
        <v>5201</v>
      </c>
      <c r="F748" s="2" t="s">
        <v>5201</v>
      </c>
      <c r="G748" s="2" t="s">
        <v>5201</v>
      </c>
      <c r="H748" s="2">
        <v>11874.038400000001</v>
      </c>
      <c r="I748" s="2">
        <v>10249.249573519999</v>
      </c>
      <c r="J748" s="2" t="s">
        <v>5201</v>
      </c>
      <c r="K748" s="2" t="s">
        <v>5201</v>
      </c>
      <c r="L748" s="2" t="s">
        <v>5201</v>
      </c>
      <c r="M748" s="2" t="s">
        <v>5201</v>
      </c>
      <c r="N748" s="2" t="s">
        <v>5201</v>
      </c>
      <c r="O748" s="2" t="s">
        <v>5201</v>
      </c>
      <c r="P748" s="2" t="s">
        <v>5201</v>
      </c>
      <c r="Q748" s="2" t="s">
        <v>5201</v>
      </c>
      <c r="R748" s="2" t="s">
        <v>5201</v>
      </c>
      <c r="S748" s="2">
        <v>12475.8837</v>
      </c>
      <c r="T748" s="2" t="s">
        <v>5201</v>
      </c>
      <c r="U748" s="2" t="s">
        <v>5201</v>
      </c>
      <c r="V748" s="2">
        <v>9809.0268960000012</v>
      </c>
      <c r="W748" s="2">
        <f t="shared" si="301"/>
        <v>9809.0268960000012</v>
      </c>
      <c r="X748" s="2">
        <v>5732.0402340000001</v>
      </c>
      <c r="Y748" s="2">
        <v>7792.7400000000007</v>
      </c>
      <c r="Z748" s="2" t="s">
        <v>5201</v>
      </c>
      <c r="AA748" s="2" t="s">
        <v>5201</v>
      </c>
      <c r="AB748" s="2" t="s">
        <v>5201</v>
      </c>
      <c r="AC748" s="2" t="s">
        <v>5201</v>
      </c>
      <c r="AD748" s="2" t="s">
        <v>5201</v>
      </c>
      <c r="AE748" s="2" t="s">
        <v>5201</v>
      </c>
      <c r="AF748" s="2" t="s">
        <v>5201</v>
      </c>
      <c r="AG748" s="2" t="s">
        <v>5201</v>
      </c>
      <c r="AH748" s="2" t="s">
        <v>5201</v>
      </c>
      <c r="AI748" s="2" t="s">
        <v>5201</v>
      </c>
      <c r="AJ748" s="2" t="s">
        <v>5201</v>
      </c>
      <c r="AK748" s="2" t="s">
        <v>5201</v>
      </c>
      <c r="AL748" s="2" t="s">
        <v>5201</v>
      </c>
      <c r="AM748" s="2">
        <f t="shared" si="302"/>
        <v>5732.0402340000001</v>
      </c>
      <c r="AN748" s="2" t="s">
        <v>5201</v>
      </c>
      <c r="AO748" s="2" t="s">
        <v>5201</v>
      </c>
      <c r="AP748" s="2" t="s">
        <v>5201</v>
      </c>
      <c r="AQ748" s="2" t="s">
        <v>5201</v>
      </c>
      <c r="AR748" s="2" cm="1">
        <f t="array" ref="AR748">MIN(_xlfn._xlws.FILTER(E748:AQ748,E748:AQ748&lt;&gt;0))</f>
        <v>5732.0402340000001</v>
      </c>
      <c r="AS748" s="2">
        <f t="shared" si="303"/>
        <v>12475.8837</v>
      </c>
    </row>
    <row r="749" spans="1:45" s="1" customFormat="1" x14ac:dyDescent="0.25">
      <c r="A749" s="5" t="s">
        <v>4621</v>
      </c>
      <c r="B749" s="1" t="s">
        <v>3257</v>
      </c>
      <c r="C749" s="1" t="s">
        <v>3628</v>
      </c>
      <c r="D749" s="2"/>
      <c r="E749" s="2" t="s">
        <v>5201</v>
      </c>
      <c r="F749" s="2" t="s">
        <v>5201</v>
      </c>
      <c r="G749" s="2" t="s">
        <v>5201</v>
      </c>
      <c r="H749" s="2">
        <v>18033.113600000001</v>
      </c>
      <c r="I749" s="2">
        <v>15963.369386159999</v>
      </c>
      <c r="J749" s="2" t="s">
        <v>5201</v>
      </c>
      <c r="K749" s="2" t="s">
        <v>5201</v>
      </c>
      <c r="L749" s="2" t="s">
        <v>5201</v>
      </c>
      <c r="M749" s="2" t="s">
        <v>5201</v>
      </c>
      <c r="N749" s="2" t="s">
        <v>5201</v>
      </c>
      <c r="O749" s="2" t="s">
        <v>5201</v>
      </c>
      <c r="P749" s="2" t="s">
        <v>5201</v>
      </c>
      <c r="Q749" s="2" t="s">
        <v>5201</v>
      </c>
      <c r="R749" s="2" t="s">
        <v>5201</v>
      </c>
      <c r="S749" s="2">
        <v>21666.537899999999</v>
      </c>
      <c r="T749" s="2" t="s">
        <v>5201</v>
      </c>
      <c r="U749" s="2" t="s">
        <v>5201</v>
      </c>
      <c r="V749" s="2">
        <v>16213.249776000001</v>
      </c>
      <c r="W749" s="2">
        <f t="shared" si="301"/>
        <v>16213.249776000001</v>
      </c>
      <c r="X749" s="2">
        <v>9474.4362540000002</v>
      </c>
      <c r="Y749" s="2">
        <v>10823.25</v>
      </c>
      <c r="Z749" s="2" t="s">
        <v>5201</v>
      </c>
      <c r="AA749" s="2" t="s">
        <v>5201</v>
      </c>
      <c r="AB749" s="2" t="s">
        <v>5201</v>
      </c>
      <c r="AC749" s="2" t="s">
        <v>5201</v>
      </c>
      <c r="AD749" s="2" t="s">
        <v>5201</v>
      </c>
      <c r="AE749" s="2" t="s">
        <v>5201</v>
      </c>
      <c r="AF749" s="2" t="s">
        <v>5201</v>
      </c>
      <c r="AG749" s="2" t="s">
        <v>5201</v>
      </c>
      <c r="AH749" s="2" t="s">
        <v>5201</v>
      </c>
      <c r="AI749" s="2" t="s">
        <v>5201</v>
      </c>
      <c r="AJ749" s="2" t="s">
        <v>5201</v>
      </c>
      <c r="AK749" s="2" t="s">
        <v>5201</v>
      </c>
      <c r="AL749" s="2" t="s">
        <v>5201</v>
      </c>
      <c r="AM749" s="2">
        <f t="shared" si="302"/>
        <v>9474.4362540000002</v>
      </c>
      <c r="AN749" s="2" t="s">
        <v>5201</v>
      </c>
      <c r="AO749" s="2" t="s">
        <v>5201</v>
      </c>
      <c r="AP749" s="2" t="s">
        <v>5201</v>
      </c>
      <c r="AQ749" s="2" t="s">
        <v>5201</v>
      </c>
      <c r="AR749" s="2" cm="1">
        <f t="array" ref="AR749">MIN(_xlfn._xlws.FILTER(E749:AQ749,E749:AQ749&lt;&gt;0))</f>
        <v>9474.4362540000002</v>
      </c>
      <c r="AS749" s="2">
        <f t="shared" si="303"/>
        <v>21666.537899999999</v>
      </c>
    </row>
    <row r="750" spans="1:45" s="1" customFormat="1" x14ac:dyDescent="0.25">
      <c r="A750" s="5" t="s">
        <v>4621</v>
      </c>
      <c r="B750" s="1" t="s">
        <v>3257</v>
      </c>
      <c r="C750" s="1" t="s">
        <v>3629</v>
      </c>
      <c r="D750" s="2"/>
      <c r="E750" s="2" t="s">
        <v>5201</v>
      </c>
      <c r="F750" s="2" t="s">
        <v>5201</v>
      </c>
      <c r="G750" s="2" t="s">
        <v>5201</v>
      </c>
      <c r="H750" s="2">
        <v>35191.001600000003</v>
      </c>
      <c r="I750" s="2">
        <v>37706.128745999995</v>
      </c>
      <c r="J750" s="2" t="s">
        <v>5201</v>
      </c>
      <c r="K750" s="2" t="s">
        <v>5201</v>
      </c>
      <c r="L750" s="2" t="s">
        <v>5201</v>
      </c>
      <c r="M750" s="2" t="s">
        <v>5201</v>
      </c>
      <c r="N750" s="2" t="s">
        <v>5201</v>
      </c>
      <c r="O750" s="2" t="s">
        <v>5201</v>
      </c>
      <c r="P750" s="2" t="s">
        <v>5201</v>
      </c>
      <c r="Q750" s="2" t="s">
        <v>5201</v>
      </c>
      <c r="R750" s="2" t="s">
        <v>5201</v>
      </c>
      <c r="S750" s="2">
        <v>50726.340000000004</v>
      </c>
      <c r="T750" s="2" t="s">
        <v>5201</v>
      </c>
      <c r="U750" s="2" t="s">
        <v>5201</v>
      </c>
      <c r="V750" s="2">
        <v>29023.851840000003</v>
      </c>
      <c r="W750" s="2">
        <f t="shared" si="301"/>
        <v>29023.851840000003</v>
      </c>
      <c r="X750" s="2">
        <v>16960.488359999999</v>
      </c>
      <c r="Y750" s="2">
        <v>22223.74</v>
      </c>
      <c r="Z750" s="2" t="s">
        <v>5201</v>
      </c>
      <c r="AA750" s="2" t="s">
        <v>5201</v>
      </c>
      <c r="AB750" s="2" t="s">
        <v>5201</v>
      </c>
      <c r="AC750" s="2" t="s">
        <v>5201</v>
      </c>
      <c r="AD750" s="2" t="s">
        <v>5201</v>
      </c>
      <c r="AE750" s="2" t="s">
        <v>5201</v>
      </c>
      <c r="AF750" s="2" t="s">
        <v>5201</v>
      </c>
      <c r="AG750" s="2" t="s">
        <v>5201</v>
      </c>
      <c r="AH750" s="2" t="s">
        <v>5201</v>
      </c>
      <c r="AI750" s="2" t="s">
        <v>5201</v>
      </c>
      <c r="AJ750" s="2" t="s">
        <v>5201</v>
      </c>
      <c r="AK750" s="2" t="s">
        <v>5201</v>
      </c>
      <c r="AL750" s="2" t="s">
        <v>5201</v>
      </c>
      <c r="AM750" s="2">
        <f t="shared" si="302"/>
        <v>16960.488359999999</v>
      </c>
      <c r="AN750" s="2" t="s">
        <v>5201</v>
      </c>
      <c r="AO750" s="2" t="s">
        <v>5201</v>
      </c>
      <c r="AP750" s="2" t="s">
        <v>5201</v>
      </c>
      <c r="AQ750" s="2" t="s">
        <v>5201</v>
      </c>
      <c r="AR750" s="2" cm="1">
        <f t="array" ref="AR750">MIN(_xlfn._xlws.FILTER(E750:AQ750,E750:AQ750&lt;&gt;0))</f>
        <v>16960.488359999999</v>
      </c>
      <c r="AS750" s="2">
        <f t="shared" si="303"/>
        <v>50726.340000000004</v>
      </c>
    </row>
    <row r="751" spans="1:45" s="1" customFormat="1" x14ac:dyDescent="0.25">
      <c r="A751" s="5" t="s">
        <v>4622</v>
      </c>
      <c r="B751" s="1" t="s">
        <v>3257</v>
      </c>
      <c r="C751" s="1" t="s">
        <v>3630</v>
      </c>
      <c r="D751" s="2"/>
      <c r="E751" s="2" t="s">
        <v>5201</v>
      </c>
      <c r="F751" s="2" t="s">
        <v>5201</v>
      </c>
      <c r="G751" s="2" t="s">
        <v>5201</v>
      </c>
      <c r="H751" s="2">
        <v>9189.8688000000002</v>
      </c>
      <c r="I751" s="2">
        <v>8340.2311134299998</v>
      </c>
      <c r="J751" s="2" t="s">
        <v>5201</v>
      </c>
      <c r="K751" s="2" t="s">
        <v>5201</v>
      </c>
      <c r="L751" s="2" t="s">
        <v>5201</v>
      </c>
      <c r="M751" s="2" t="s">
        <v>5201</v>
      </c>
      <c r="N751" s="2" t="s">
        <v>5201</v>
      </c>
      <c r="O751" s="2" t="s">
        <v>5201</v>
      </c>
      <c r="P751" s="2" t="s">
        <v>5201</v>
      </c>
      <c r="Q751" s="2" t="s">
        <v>5201</v>
      </c>
      <c r="R751" s="2" t="s">
        <v>5201</v>
      </c>
      <c r="S751" s="2">
        <v>7864.5797999999995</v>
      </c>
      <c r="T751" s="2" t="s">
        <v>5201</v>
      </c>
      <c r="U751" s="2" t="s">
        <v>5201</v>
      </c>
      <c r="V751" s="2">
        <v>6921.7358400000003</v>
      </c>
      <c r="W751" s="2">
        <f t="shared" si="301"/>
        <v>6921.7358400000003</v>
      </c>
      <c r="X751" s="2">
        <v>4044.8118600000003</v>
      </c>
      <c r="Y751" s="2">
        <v>6349.64</v>
      </c>
      <c r="Z751" s="2" t="s">
        <v>5201</v>
      </c>
      <c r="AA751" s="2" t="s">
        <v>5201</v>
      </c>
      <c r="AB751" s="2" t="s">
        <v>5201</v>
      </c>
      <c r="AC751" s="2" t="s">
        <v>5201</v>
      </c>
      <c r="AD751" s="2" t="s">
        <v>5201</v>
      </c>
      <c r="AE751" s="2" t="s">
        <v>5201</v>
      </c>
      <c r="AF751" s="2" t="s">
        <v>5201</v>
      </c>
      <c r="AG751" s="2" t="s">
        <v>5201</v>
      </c>
      <c r="AH751" s="2" t="s">
        <v>5201</v>
      </c>
      <c r="AI751" s="2" t="s">
        <v>5201</v>
      </c>
      <c r="AJ751" s="2" t="s">
        <v>5201</v>
      </c>
      <c r="AK751" s="2" t="s">
        <v>5201</v>
      </c>
      <c r="AL751" s="2" t="s">
        <v>5201</v>
      </c>
      <c r="AM751" s="2">
        <f t="shared" si="302"/>
        <v>4044.8118600000003</v>
      </c>
      <c r="AN751" s="2" t="s">
        <v>5201</v>
      </c>
      <c r="AO751" s="2" t="s">
        <v>5201</v>
      </c>
      <c r="AP751" s="2" t="s">
        <v>5201</v>
      </c>
      <c r="AQ751" s="2" t="s">
        <v>5201</v>
      </c>
      <c r="AR751" s="2" cm="1">
        <f t="array" ref="AR751">MIN(_xlfn._xlws.FILTER(E751:AQ751,E751:AQ751&lt;&gt;0))</f>
        <v>4044.8118600000003</v>
      </c>
      <c r="AS751" s="2">
        <f t="shared" si="303"/>
        <v>9189.8688000000002</v>
      </c>
    </row>
    <row r="752" spans="1:45" s="1" customFormat="1" x14ac:dyDescent="0.25">
      <c r="A752" s="5" t="s">
        <v>4622</v>
      </c>
      <c r="B752" s="1" t="s">
        <v>3257</v>
      </c>
      <c r="C752" s="1" t="s">
        <v>3631</v>
      </c>
      <c r="D752" s="2"/>
      <c r="E752" s="2" t="s">
        <v>5201</v>
      </c>
      <c r="F752" s="2" t="s">
        <v>5201</v>
      </c>
      <c r="G752" s="2" t="s">
        <v>5201</v>
      </c>
      <c r="H752" s="2">
        <v>11102.8</v>
      </c>
      <c r="I752" s="2">
        <v>9824.8597764299993</v>
      </c>
      <c r="J752" s="2" t="s">
        <v>5201</v>
      </c>
      <c r="K752" s="2" t="s">
        <v>5201</v>
      </c>
      <c r="L752" s="2" t="s">
        <v>5201</v>
      </c>
      <c r="M752" s="2" t="s">
        <v>5201</v>
      </c>
      <c r="N752" s="2" t="s">
        <v>5201</v>
      </c>
      <c r="O752" s="2" t="s">
        <v>5201</v>
      </c>
      <c r="P752" s="2" t="s">
        <v>5201</v>
      </c>
      <c r="Q752" s="2" t="s">
        <v>5201</v>
      </c>
      <c r="R752" s="2" t="s">
        <v>5201</v>
      </c>
      <c r="S752" s="2">
        <v>9811.7523000000001</v>
      </c>
      <c r="T752" s="2" t="s">
        <v>5201</v>
      </c>
      <c r="U752" s="2" t="s">
        <v>5201</v>
      </c>
      <c r="V752" s="2">
        <v>8551.9016640000009</v>
      </c>
      <c r="W752" s="2">
        <f t="shared" si="301"/>
        <v>8551.9016640000009</v>
      </c>
      <c r="X752" s="2">
        <v>4997.4217559999997</v>
      </c>
      <c r="Y752" s="2">
        <v>7359.81</v>
      </c>
      <c r="Z752" s="2" t="s">
        <v>5201</v>
      </c>
      <c r="AA752" s="2" t="s">
        <v>5201</v>
      </c>
      <c r="AB752" s="2" t="s">
        <v>5201</v>
      </c>
      <c r="AC752" s="2" t="s">
        <v>5201</v>
      </c>
      <c r="AD752" s="2" t="s">
        <v>5201</v>
      </c>
      <c r="AE752" s="2" t="s">
        <v>5201</v>
      </c>
      <c r="AF752" s="2" t="s">
        <v>5201</v>
      </c>
      <c r="AG752" s="2" t="s">
        <v>5201</v>
      </c>
      <c r="AH752" s="2" t="s">
        <v>5201</v>
      </c>
      <c r="AI752" s="2" t="s">
        <v>5201</v>
      </c>
      <c r="AJ752" s="2" t="s">
        <v>5201</v>
      </c>
      <c r="AK752" s="2" t="s">
        <v>5201</v>
      </c>
      <c r="AL752" s="2" t="s">
        <v>5201</v>
      </c>
      <c r="AM752" s="2">
        <f t="shared" si="302"/>
        <v>4997.4217559999997</v>
      </c>
      <c r="AN752" s="2" t="s">
        <v>5201</v>
      </c>
      <c r="AO752" s="2" t="s">
        <v>5201</v>
      </c>
      <c r="AP752" s="2" t="s">
        <v>5201</v>
      </c>
      <c r="AQ752" s="2" t="s">
        <v>5201</v>
      </c>
      <c r="AR752" s="2" cm="1">
        <f t="array" ref="AR752">MIN(_xlfn._xlws.FILTER(E752:AQ752,E752:AQ752&lt;&gt;0))</f>
        <v>4997.4217559999997</v>
      </c>
      <c r="AS752" s="2">
        <f t="shared" si="303"/>
        <v>11102.8</v>
      </c>
    </row>
    <row r="753" spans="1:45" s="1" customFormat="1" x14ac:dyDescent="0.25">
      <c r="A753" s="5" t="s">
        <v>4622</v>
      </c>
      <c r="B753" s="1" t="s">
        <v>3257</v>
      </c>
      <c r="C753" s="1" t="s">
        <v>3632</v>
      </c>
      <c r="D753" s="2"/>
      <c r="E753" s="2" t="s">
        <v>5201</v>
      </c>
      <c r="F753" s="2" t="s">
        <v>5201</v>
      </c>
      <c r="G753" s="2" t="s">
        <v>5201</v>
      </c>
      <c r="H753" s="2">
        <v>14272.243200000001</v>
      </c>
      <c r="I753" s="2">
        <v>13309.781946149998</v>
      </c>
      <c r="J753" s="2" t="s">
        <v>5201</v>
      </c>
      <c r="K753" s="2" t="s">
        <v>5201</v>
      </c>
      <c r="L753" s="2" t="s">
        <v>5201</v>
      </c>
      <c r="M753" s="2" t="s">
        <v>5201</v>
      </c>
      <c r="N753" s="2" t="s">
        <v>5201</v>
      </c>
      <c r="O753" s="2" t="s">
        <v>5201</v>
      </c>
      <c r="P753" s="2" t="s">
        <v>5201</v>
      </c>
      <c r="Q753" s="2" t="s">
        <v>5201</v>
      </c>
      <c r="R753" s="2" t="s">
        <v>5201</v>
      </c>
      <c r="S753" s="2">
        <v>14097.528899999999</v>
      </c>
      <c r="T753" s="2" t="s">
        <v>5201</v>
      </c>
      <c r="U753" s="2" t="s">
        <v>5201</v>
      </c>
      <c r="V753" s="2">
        <v>14274.732480000001</v>
      </c>
      <c r="W753" s="2">
        <f t="shared" si="301"/>
        <v>14274.732480000001</v>
      </c>
      <c r="X753" s="2">
        <v>8341.6369200000008</v>
      </c>
      <c r="Y753" s="2">
        <v>9235.84</v>
      </c>
      <c r="Z753" s="2" t="s">
        <v>5201</v>
      </c>
      <c r="AA753" s="2" t="s">
        <v>5201</v>
      </c>
      <c r="AB753" s="2" t="s">
        <v>5201</v>
      </c>
      <c r="AC753" s="2" t="s">
        <v>5201</v>
      </c>
      <c r="AD753" s="2" t="s">
        <v>5201</v>
      </c>
      <c r="AE753" s="2" t="s">
        <v>5201</v>
      </c>
      <c r="AF753" s="2" t="s">
        <v>5201</v>
      </c>
      <c r="AG753" s="2" t="s">
        <v>5201</v>
      </c>
      <c r="AH753" s="2" t="s">
        <v>5201</v>
      </c>
      <c r="AI753" s="2" t="s">
        <v>5201</v>
      </c>
      <c r="AJ753" s="2" t="s">
        <v>5201</v>
      </c>
      <c r="AK753" s="2" t="s">
        <v>5201</v>
      </c>
      <c r="AL753" s="2" t="s">
        <v>5201</v>
      </c>
      <c r="AM753" s="2">
        <f t="shared" si="302"/>
        <v>8341.6369200000008</v>
      </c>
      <c r="AN753" s="2" t="s">
        <v>5201</v>
      </c>
      <c r="AO753" s="2" t="s">
        <v>5201</v>
      </c>
      <c r="AP753" s="2" t="s">
        <v>5201</v>
      </c>
      <c r="AQ753" s="2" t="s">
        <v>5201</v>
      </c>
      <c r="AR753" s="2" cm="1">
        <f t="array" ref="AR753">MIN(_xlfn._xlws.FILTER(E753:AQ753,E753:AQ753&lt;&gt;0))</f>
        <v>8341.6369200000008</v>
      </c>
      <c r="AS753" s="2">
        <f t="shared" si="303"/>
        <v>14274.732480000001</v>
      </c>
    </row>
    <row r="754" spans="1:45" s="1" customFormat="1" x14ac:dyDescent="0.25">
      <c r="A754" s="5" t="s">
        <v>4622</v>
      </c>
      <c r="B754" s="1" t="s">
        <v>3257</v>
      </c>
      <c r="C754" s="1" t="s">
        <v>3633</v>
      </c>
      <c r="D754" s="2"/>
      <c r="E754" s="2" t="s">
        <v>5201</v>
      </c>
      <c r="F754" s="2" t="s">
        <v>5201</v>
      </c>
      <c r="G754" s="2" t="s">
        <v>5201</v>
      </c>
      <c r="H754" s="2">
        <v>22270.592000000001</v>
      </c>
      <c r="I754" s="2">
        <v>29756.448596169997</v>
      </c>
      <c r="J754" s="2" t="s">
        <v>5201</v>
      </c>
      <c r="K754" s="2" t="s">
        <v>5201</v>
      </c>
      <c r="L754" s="2" t="s">
        <v>5201</v>
      </c>
      <c r="M754" s="2" t="s">
        <v>5201</v>
      </c>
      <c r="N754" s="2" t="s">
        <v>5201</v>
      </c>
      <c r="O754" s="2" t="s">
        <v>5201</v>
      </c>
      <c r="P754" s="2" t="s">
        <v>5201</v>
      </c>
      <c r="Q754" s="2" t="s">
        <v>5201</v>
      </c>
      <c r="R754" s="2" t="s">
        <v>5201</v>
      </c>
      <c r="S754" s="2">
        <v>47035.699200000003</v>
      </c>
      <c r="T754" s="2" t="s">
        <v>5201</v>
      </c>
      <c r="U754" s="2" t="s">
        <v>5201</v>
      </c>
      <c r="V754" s="2">
        <v>28713.344063999997</v>
      </c>
      <c r="W754" s="2">
        <f t="shared" si="301"/>
        <v>28713.344063999997</v>
      </c>
      <c r="X754" s="2">
        <v>16779.038855999999</v>
      </c>
      <c r="Y754" s="2">
        <v>16307.029999999999</v>
      </c>
      <c r="Z754" s="2" t="s">
        <v>5201</v>
      </c>
      <c r="AA754" s="2" t="s">
        <v>5201</v>
      </c>
      <c r="AB754" s="2" t="s">
        <v>5201</v>
      </c>
      <c r="AC754" s="2" t="s">
        <v>5201</v>
      </c>
      <c r="AD754" s="2" t="s">
        <v>5201</v>
      </c>
      <c r="AE754" s="2" t="s">
        <v>5201</v>
      </c>
      <c r="AF754" s="2" t="s">
        <v>5201</v>
      </c>
      <c r="AG754" s="2" t="s">
        <v>5201</v>
      </c>
      <c r="AH754" s="2" t="s">
        <v>5201</v>
      </c>
      <c r="AI754" s="2" t="s">
        <v>5201</v>
      </c>
      <c r="AJ754" s="2" t="s">
        <v>5201</v>
      </c>
      <c r="AK754" s="2" t="s">
        <v>5201</v>
      </c>
      <c r="AL754" s="2" t="s">
        <v>5201</v>
      </c>
      <c r="AM754" s="2">
        <f t="shared" si="302"/>
        <v>16779.038855999999</v>
      </c>
      <c r="AN754" s="2" t="s">
        <v>5201</v>
      </c>
      <c r="AO754" s="2" t="s">
        <v>5201</v>
      </c>
      <c r="AP754" s="2" t="s">
        <v>5201</v>
      </c>
      <c r="AQ754" s="2" t="s">
        <v>5201</v>
      </c>
      <c r="AR754" s="2" cm="1">
        <f t="array" ref="AR754">MIN(_xlfn._xlws.FILTER(E754:AQ754,E754:AQ754&lt;&gt;0))</f>
        <v>16307.029999999999</v>
      </c>
      <c r="AS754" s="2">
        <f t="shared" si="303"/>
        <v>47035.699200000003</v>
      </c>
    </row>
    <row r="755" spans="1:45" s="1" customFormat="1" x14ac:dyDescent="0.25">
      <c r="A755" s="5" t="s">
        <v>4623</v>
      </c>
      <c r="B755" s="1" t="s">
        <v>3257</v>
      </c>
      <c r="C755" s="1" t="s">
        <v>3634</v>
      </c>
      <c r="D755" s="2"/>
      <c r="E755" s="2" t="s">
        <v>5201</v>
      </c>
      <c r="F755" s="2" t="s">
        <v>5201</v>
      </c>
      <c r="G755" s="2" t="s">
        <v>5201</v>
      </c>
      <c r="H755" s="2">
        <v>10604.528</v>
      </c>
      <c r="I755" s="2">
        <v>9548.5315946499995</v>
      </c>
      <c r="J755" s="2" t="s">
        <v>5201</v>
      </c>
      <c r="K755" s="2" t="s">
        <v>5201</v>
      </c>
      <c r="L755" s="2" t="s">
        <v>5201</v>
      </c>
      <c r="M755" s="2" t="s">
        <v>5201</v>
      </c>
      <c r="N755" s="2" t="s">
        <v>5201</v>
      </c>
      <c r="O755" s="2" t="s">
        <v>5201</v>
      </c>
      <c r="P755" s="2" t="s">
        <v>5201</v>
      </c>
      <c r="Q755" s="2" t="s">
        <v>5201</v>
      </c>
      <c r="R755" s="2" t="s">
        <v>5201</v>
      </c>
      <c r="S755" s="2">
        <v>9192.6512999999995</v>
      </c>
      <c r="T755" s="2" t="s">
        <v>5201</v>
      </c>
      <c r="U755" s="2" t="s">
        <v>5201</v>
      </c>
      <c r="V755" s="2">
        <v>7993.4189280000001</v>
      </c>
      <c r="W755" s="2">
        <f t="shared" si="301"/>
        <v>7993.4189280000001</v>
      </c>
      <c r="X755" s="2">
        <v>4671.0646619999998</v>
      </c>
      <c r="Y755" s="2">
        <v>7359.81</v>
      </c>
      <c r="Z755" s="2" t="s">
        <v>5201</v>
      </c>
      <c r="AA755" s="2" t="s">
        <v>5201</v>
      </c>
      <c r="AB755" s="2" t="s">
        <v>5201</v>
      </c>
      <c r="AC755" s="2" t="s">
        <v>5201</v>
      </c>
      <c r="AD755" s="2" t="s">
        <v>5201</v>
      </c>
      <c r="AE755" s="2" t="s">
        <v>5201</v>
      </c>
      <c r="AF755" s="2" t="s">
        <v>5201</v>
      </c>
      <c r="AG755" s="2" t="s">
        <v>5201</v>
      </c>
      <c r="AH755" s="2" t="s">
        <v>5201</v>
      </c>
      <c r="AI755" s="2" t="s">
        <v>5201</v>
      </c>
      <c r="AJ755" s="2" t="s">
        <v>5201</v>
      </c>
      <c r="AK755" s="2" t="s">
        <v>5201</v>
      </c>
      <c r="AL755" s="2" t="s">
        <v>5201</v>
      </c>
      <c r="AM755" s="2">
        <f t="shared" si="302"/>
        <v>4671.0646619999998</v>
      </c>
      <c r="AN755" s="2" t="s">
        <v>5201</v>
      </c>
      <c r="AO755" s="2" t="s">
        <v>5201</v>
      </c>
      <c r="AP755" s="2" t="s">
        <v>5201</v>
      </c>
      <c r="AQ755" s="2" t="s">
        <v>5201</v>
      </c>
      <c r="AR755" s="2" cm="1">
        <f t="array" ref="AR755">MIN(_xlfn._xlws.FILTER(E755:AQ755,E755:AQ755&lt;&gt;0))</f>
        <v>4671.0646619999998</v>
      </c>
      <c r="AS755" s="2">
        <f t="shared" si="303"/>
        <v>10604.528</v>
      </c>
    </row>
    <row r="756" spans="1:45" s="1" customFormat="1" x14ac:dyDescent="0.25">
      <c r="A756" s="5" t="s">
        <v>4623</v>
      </c>
      <c r="B756" s="1" t="s">
        <v>3257</v>
      </c>
      <c r="C756" s="1" t="s">
        <v>3635</v>
      </c>
      <c r="D756" s="2"/>
      <c r="E756" s="2" t="s">
        <v>5201</v>
      </c>
      <c r="F756" s="2" t="s">
        <v>5201</v>
      </c>
      <c r="G756" s="2" t="s">
        <v>5201</v>
      </c>
      <c r="H756" s="2">
        <v>12489.296</v>
      </c>
      <c r="I756" s="2">
        <v>10985.411389839999</v>
      </c>
      <c r="J756" s="2" t="s">
        <v>5201</v>
      </c>
      <c r="K756" s="2" t="s">
        <v>5201</v>
      </c>
      <c r="L756" s="2" t="s">
        <v>5201</v>
      </c>
      <c r="M756" s="2" t="s">
        <v>5201</v>
      </c>
      <c r="N756" s="2" t="s">
        <v>5201</v>
      </c>
      <c r="O756" s="2" t="s">
        <v>5201</v>
      </c>
      <c r="P756" s="2" t="s">
        <v>5201</v>
      </c>
      <c r="Q756" s="2" t="s">
        <v>5201</v>
      </c>
      <c r="R756" s="2" t="s">
        <v>5201</v>
      </c>
      <c r="S756" s="2">
        <v>11483.324999999999</v>
      </c>
      <c r="T756" s="2" t="s">
        <v>5201</v>
      </c>
      <c r="U756" s="2" t="s">
        <v>5201</v>
      </c>
      <c r="V756" s="2">
        <v>9494.2065120000007</v>
      </c>
      <c r="W756" s="2">
        <f t="shared" si="301"/>
        <v>9494.2065120000007</v>
      </c>
      <c r="X756" s="2">
        <v>5548.0705980000002</v>
      </c>
      <c r="Y756" s="2">
        <v>8369.98</v>
      </c>
      <c r="Z756" s="2" t="s">
        <v>5201</v>
      </c>
      <c r="AA756" s="2" t="s">
        <v>5201</v>
      </c>
      <c r="AB756" s="2" t="s">
        <v>5201</v>
      </c>
      <c r="AC756" s="2" t="s">
        <v>5201</v>
      </c>
      <c r="AD756" s="2" t="s">
        <v>5201</v>
      </c>
      <c r="AE756" s="2" t="s">
        <v>5201</v>
      </c>
      <c r="AF756" s="2" t="s">
        <v>5201</v>
      </c>
      <c r="AG756" s="2" t="s">
        <v>5201</v>
      </c>
      <c r="AH756" s="2" t="s">
        <v>5201</v>
      </c>
      <c r="AI756" s="2" t="s">
        <v>5201</v>
      </c>
      <c r="AJ756" s="2" t="s">
        <v>5201</v>
      </c>
      <c r="AK756" s="2" t="s">
        <v>5201</v>
      </c>
      <c r="AL756" s="2" t="s">
        <v>5201</v>
      </c>
      <c r="AM756" s="2">
        <f t="shared" si="302"/>
        <v>5548.0705980000002</v>
      </c>
      <c r="AN756" s="2" t="s">
        <v>5201</v>
      </c>
      <c r="AO756" s="2" t="s">
        <v>5201</v>
      </c>
      <c r="AP756" s="2" t="s">
        <v>5201</v>
      </c>
      <c r="AQ756" s="2" t="s">
        <v>5201</v>
      </c>
      <c r="AR756" s="2" cm="1">
        <f t="array" ref="AR756">MIN(_xlfn._xlws.FILTER(E756:AQ756,E756:AQ756&lt;&gt;0))</f>
        <v>5548.0705980000002</v>
      </c>
      <c r="AS756" s="2">
        <f t="shared" si="303"/>
        <v>12489.296</v>
      </c>
    </row>
    <row r="757" spans="1:45" s="1" customFormat="1" x14ac:dyDescent="0.25">
      <c r="A757" s="5" t="s">
        <v>4623</v>
      </c>
      <c r="B757" s="1" t="s">
        <v>3257</v>
      </c>
      <c r="C757" s="1" t="s">
        <v>3636</v>
      </c>
      <c r="D757" s="2"/>
      <c r="E757" s="2" t="s">
        <v>5201</v>
      </c>
      <c r="F757" s="2" t="s">
        <v>5201</v>
      </c>
      <c r="G757" s="2" t="s">
        <v>5201</v>
      </c>
      <c r="H757" s="2">
        <v>15877.545599999999</v>
      </c>
      <c r="I757" s="2">
        <v>14296.228844279998</v>
      </c>
      <c r="J757" s="2" t="s">
        <v>5201</v>
      </c>
      <c r="K757" s="2" t="s">
        <v>5201</v>
      </c>
      <c r="L757" s="2" t="s">
        <v>5201</v>
      </c>
      <c r="M757" s="2" t="s">
        <v>5201</v>
      </c>
      <c r="N757" s="2" t="s">
        <v>5201</v>
      </c>
      <c r="O757" s="2" t="s">
        <v>5201</v>
      </c>
      <c r="P757" s="2" t="s">
        <v>5201</v>
      </c>
      <c r="Q757" s="2" t="s">
        <v>5201</v>
      </c>
      <c r="R757" s="2" t="s">
        <v>5201</v>
      </c>
      <c r="S757" s="2">
        <v>17163.077400000002</v>
      </c>
      <c r="T757" s="2" t="s">
        <v>5201</v>
      </c>
      <c r="U757" s="2" t="s">
        <v>5201</v>
      </c>
      <c r="V757" s="2">
        <v>14233.762704000001</v>
      </c>
      <c r="W757" s="2">
        <f t="shared" si="301"/>
        <v>14233.762704000001</v>
      </c>
      <c r="X757" s="2">
        <v>8317.6956659999996</v>
      </c>
      <c r="Y757" s="2">
        <v>10246.01</v>
      </c>
      <c r="Z757" s="2" t="s">
        <v>5201</v>
      </c>
      <c r="AA757" s="2" t="s">
        <v>5201</v>
      </c>
      <c r="AB757" s="2" t="s">
        <v>5201</v>
      </c>
      <c r="AC757" s="2" t="s">
        <v>5201</v>
      </c>
      <c r="AD757" s="2" t="s">
        <v>5201</v>
      </c>
      <c r="AE757" s="2" t="s">
        <v>5201</v>
      </c>
      <c r="AF757" s="2" t="s">
        <v>5201</v>
      </c>
      <c r="AG757" s="2" t="s">
        <v>5201</v>
      </c>
      <c r="AH757" s="2" t="s">
        <v>5201</v>
      </c>
      <c r="AI757" s="2" t="s">
        <v>5201</v>
      </c>
      <c r="AJ757" s="2" t="s">
        <v>5201</v>
      </c>
      <c r="AK757" s="2" t="s">
        <v>5201</v>
      </c>
      <c r="AL757" s="2" t="s">
        <v>5201</v>
      </c>
      <c r="AM757" s="2">
        <f t="shared" si="302"/>
        <v>8317.6956659999996</v>
      </c>
      <c r="AN757" s="2" t="s">
        <v>5201</v>
      </c>
      <c r="AO757" s="2" t="s">
        <v>5201</v>
      </c>
      <c r="AP757" s="2" t="s">
        <v>5201</v>
      </c>
      <c r="AQ757" s="2" t="s">
        <v>5201</v>
      </c>
      <c r="AR757" s="2" cm="1">
        <f t="array" ref="AR757">MIN(_xlfn._xlws.FILTER(E757:AQ757,E757:AQ757&lt;&gt;0))</f>
        <v>8317.6956659999996</v>
      </c>
      <c r="AS757" s="2">
        <f t="shared" si="303"/>
        <v>17163.077400000002</v>
      </c>
    </row>
    <row r="758" spans="1:45" s="1" customFormat="1" x14ac:dyDescent="0.25">
      <c r="A758" s="5" t="s">
        <v>4623</v>
      </c>
      <c r="B758" s="1" t="s">
        <v>3257</v>
      </c>
      <c r="C758" s="1" t="s">
        <v>3637</v>
      </c>
      <c r="D758" s="2"/>
      <c r="E758" s="2" t="s">
        <v>5201</v>
      </c>
      <c r="F758" s="2" t="s">
        <v>5201</v>
      </c>
      <c r="G758" s="2" t="s">
        <v>5201</v>
      </c>
      <c r="H758" s="2">
        <v>28293.184000000001</v>
      </c>
      <c r="I758" s="2">
        <v>32111.753693089999</v>
      </c>
      <c r="J758" s="2" t="s">
        <v>5201</v>
      </c>
      <c r="K758" s="2" t="s">
        <v>5201</v>
      </c>
      <c r="L758" s="2" t="s">
        <v>5201</v>
      </c>
      <c r="M758" s="2" t="s">
        <v>5201</v>
      </c>
      <c r="N758" s="2" t="s">
        <v>5201</v>
      </c>
      <c r="O758" s="2" t="s">
        <v>5201</v>
      </c>
      <c r="P758" s="2" t="s">
        <v>5201</v>
      </c>
      <c r="Q758" s="2" t="s">
        <v>5201</v>
      </c>
      <c r="R758" s="2" t="s">
        <v>5201</v>
      </c>
      <c r="S758" s="2">
        <v>42352.499699999993</v>
      </c>
      <c r="T758" s="2" t="s">
        <v>5201</v>
      </c>
      <c r="U758" s="2" t="s">
        <v>5201</v>
      </c>
      <c r="V758" s="2">
        <v>29155.386384000001</v>
      </c>
      <c r="W758" s="2">
        <f t="shared" si="301"/>
        <v>29155.386384000001</v>
      </c>
      <c r="X758" s="2">
        <v>17037.352386000002</v>
      </c>
      <c r="Y758" s="2">
        <v>18904.61</v>
      </c>
      <c r="Z758" s="2" t="s">
        <v>5201</v>
      </c>
      <c r="AA758" s="2" t="s">
        <v>5201</v>
      </c>
      <c r="AB758" s="2" t="s">
        <v>5201</v>
      </c>
      <c r="AC758" s="2" t="s">
        <v>5201</v>
      </c>
      <c r="AD758" s="2" t="s">
        <v>5201</v>
      </c>
      <c r="AE758" s="2" t="s">
        <v>5201</v>
      </c>
      <c r="AF758" s="2" t="s">
        <v>5201</v>
      </c>
      <c r="AG758" s="2" t="s">
        <v>5201</v>
      </c>
      <c r="AH758" s="2" t="s">
        <v>5201</v>
      </c>
      <c r="AI758" s="2" t="s">
        <v>5201</v>
      </c>
      <c r="AJ758" s="2" t="s">
        <v>5201</v>
      </c>
      <c r="AK758" s="2" t="s">
        <v>5201</v>
      </c>
      <c r="AL758" s="2" t="s">
        <v>5201</v>
      </c>
      <c r="AM758" s="2">
        <f t="shared" si="302"/>
        <v>17037.352386000002</v>
      </c>
      <c r="AN758" s="2" t="s">
        <v>5201</v>
      </c>
      <c r="AO758" s="2" t="s">
        <v>5201</v>
      </c>
      <c r="AP758" s="2" t="s">
        <v>5201</v>
      </c>
      <c r="AQ758" s="2" t="s">
        <v>5201</v>
      </c>
      <c r="AR758" s="2" cm="1">
        <f t="array" ref="AR758">MIN(_xlfn._xlws.FILTER(E758:AQ758,E758:AQ758&lt;&gt;0))</f>
        <v>17037.352386000002</v>
      </c>
      <c r="AS758" s="2">
        <f t="shared" si="303"/>
        <v>42352.499699999993</v>
      </c>
    </row>
    <row r="759" spans="1:45" s="1" customFormat="1" x14ac:dyDescent="0.25">
      <c r="A759" s="5" t="s">
        <v>4624</v>
      </c>
      <c r="B759" s="1" t="s">
        <v>3257</v>
      </c>
      <c r="C759" s="1" t="s">
        <v>3638</v>
      </c>
      <c r="D759" s="2"/>
      <c r="E759" s="2" t="s">
        <v>5201</v>
      </c>
      <c r="F759" s="2" t="s">
        <v>5201</v>
      </c>
      <c r="G759" s="2" t="s">
        <v>5201</v>
      </c>
      <c r="H759" s="2">
        <v>9618.8160000000007</v>
      </c>
      <c r="I759" s="2">
        <v>8524.3097818899987</v>
      </c>
      <c r="J759" s="2" t="s">
        <v>5201</v>
      </c>
      <c r="K759" s="2" t="s">
        <v>5201</v>
      </c>
      <c r="L759" s="2" t="s">
        <v>5201</v>
      </c>
      <c r="M759" s="2" t="s">
        <v>5201</v>
      </c>
      <c r="N759" s="2" t="s">
        <v>5201</v>
      </c>
      <c r="O759" s="2" t="s">
        <v>5201</v>
      </c>
      <c r="P759" s="2" t="s">
        <v>5201</v>
      </c>
      <c r="Q759" s="2" t="s">
        <v>5201</v>
      </c>
      <c r="R759" s="2" t="s">
        <v>5201</v>
      </c>
      <c r="S759" s="2">
        <v>11734.9596</v>
      </c>
      <c r="T759" s="2" t="s">
        <v>5201</v>
      </c>
      <c r="U759" s="2" t="s">
        <v>5201</v>
      </c>
      <c r="V759" s="2">
        <v>8081.8273920000011</v>
      </c>
      <c r="W759" s="2">
        <f t="shared" si="301"/>
        <v>8081.8273920000011</v>
      </c>
      <c r="X759" s="2">
        <v>4722.7273679999998</v>
      </c>
      <c r="Y759" s="2">
        <v>7071.19</v>
      </c>
      <c r="Z759" s="2" t="s">
        <v>5201</v>
      </c>
      <c r="AA759" s="2" t="s">
        <v>5201</v>
      </c>
      <c r="AB759" s="2" t="s">
        <v>5201</v>
      </c>
      <c r="AC759" s="2" t="s">
        <v>5201</v>
      </c>
      <c r="AD759" s="2" t="s">
        <v>5201</v>
      </c>
      <c r="AE759" s="2" t="s">
        <v>5201</v>
      </c>
      <c r="AF759" s="2" t="s">
        <v>5201</v>
      </c>
      <c r="AG759" s="2" t="s">
        <v>5201</v>
      </c>
      <c r="AH759" s="2" t="s">
        <v>5201</v>
      </c>
      <c r="AI759" s="2" t="s">
        <v>5201</v>
      </c>
      <c r="AJ759" s="2" t="s">
        <v>5201</v>
      </c>
      <c r="AK759" s="2" t="s">
        <v>5201</v>
      </c>
      <c r="AL759" s="2" t="s">
        <v>5201</v>
      </c>
      <c r="AM759" s="2">
        <f t="shared" si="302"/>
        <v>4722.7273679999998</v>
      </c>
      <c r="AN759" s="2" t="s">
        <v>5201</v>
      </c>
      <c r="AO759" s="2" t="s">
        <v>5201</v>
      </c>
      <c r="AP759" s="2" t="s">
        <v>5201</v>
      </c>
      <c r="AQ759" s="2" t="s">
        <v>5201</v>
      </c>
      <c r="AR759" s="2" cm="1">
        <f t="array" ref="AR759">MIN(_xlfn._xlws.FILTER(E759:AQ759,E759:AQ759&lt;&gt;0))</f>
        <v>4722.7273679999998</v>
      </c>
      <c r="AS759" s="2">
        <f t="shared" si="303"/>
        <v>11734.9596</v>
      </c>
    </row>
    <row r="760" spans="1:45" s="1" customFormat="1" x14ac:dyDescent="0.25">
      <c r="A760" s="5" t="s">
        <v>4624</v>
      </c>
      <c r="B760" s="1" t="s">
        <v>3257</v>
      </c>
      <c r="C760" s="1" t="s">
        <v>3639</v>
      </c>
      <c r="D760" s="2"/>
      <c r="E760" s="2" t="s">
        <v>5201</v>
      </c>
      <c r="F760" s="2" t="s">
        <v>5201</v>
      </c>
      <c r="G760" s="2" t="s">
        <v>5201</v>
      </c>
      <c r="H760" s="2">
        <v>12591.116800000002</v>
      </c>
      <c r="I760" s="2">
        <v>11243.071846989998</v>
      </c>
      <c r="J760" s="2" t="s">
        <v>5201</v>
      </c>
      <c r="K760" s="2" t="s">
        <v>5201</v>
      </c>
      <c r="L760" s="2" t="s">
        <v>5201</v>
      </c>
      <c r="M760" s="2" t="s">
        <v>5201</v>
      </c>
      <c r="N760" s="2" t="s">
        <v>5201</v>
      </c>
      <c r="O760" s="2" t="s">
        <v>5201</v>
      </c>
      <c r="P760" s="2" t="s">
        <v>5201</v>
      </c>
      <c r="Q760" s="2" t="s">
        <v>5201</v>
      </c>
      <c r="R760" s="2" t="s">
        <v>5201</v>
      </c>
      <c r="S760" s="2">
        <v>14904.3573</v>
      </c>
      <c r="T760" s="2" t="s">
        <v>5201</v>
      </c>
      <c r="U760" s="2" t="s">
        <v>5201</v>
      </c>
      <c r="V760" s="2">
        <v>14751.275664000001</v>
      </c>
      <c r="W760" s="2">
        <f t="shared" si="301"/>
        <v>14751.275664000001</v>
      </c>
      <c r="X760" s="2">
        <v>8620.1115060000011</v>
      </c>
      <c r="Y760" s="2">
        <v>8514.2899999999991</v>
      </c>
      <c r="Z760" s="2" t="s">
        <v>5201</v>
      </c>
      <c r="AA760" s="2" t="s">
        <v>5201</v>
      </c>
      <c r="AB760" s="2" t="s">
        <v>5201</v>
      </c>
      <c r="AC760" s="2" t="s">
        <v>5201</v>
      </c>
      <c r="AD760" s="2" t="s">
        <v>5201</v>
      </c>
      <c r="AE760" s="2" t="s">
        <v>5201</v>
      </c>
      <c r="AF760" s="2" t="s">
        <v>5201</v>
      </c>
      <c r="AG760" s="2" t="s">
        <v>5201</v>
      </c>
      <c r="AH760" s="2" t="s">
        <v>5201</v>
      </c>
      <c r="AI760" s="2" t="s">
        <v>5201</v>
      </c>
      <c r="AJ760" s="2" t="s">
        <v>5201</v>
      </c>
      <c r="AK760" s="2" t="s">
        <v>5201</v>
      </c>
      <c r="AL760" s="2" t="s">
        <v>5201</v>
      </c>
      <c r="AM760" s="2">
        <f t="shared" si="302"/>
        <v>8620.1115060000011</v>
      </c>
      <c r="AN760" s="2" t="s">
        <v>5201</v>
      </c>
      <c r="AO760" s="2" t="s">
        <v>5201</v>
      </c>
      <c r="AP760" s="2" t="s">
        <v>5201</v>
      </c>
      <c r="AQ760" s="2" t="s">
        <v>5201</v>
      </c>
      <c r="AR760" s="2" cm="1">
        <f t="array" ref="AR760">MIN(_xlfn._xlws.FILTER(E760:AQ760,E760:AQ760&lt;&gt;0))</f>
        <v>8514.2899999999991</v>
      </c>
      <c r="AS760" s="2">
        <f t="shared" si="303"/>
        <v>14904.3573</v>
      </c>
    </row>
    <row r="761" spans="1:45" s="1" customFormat="1" x14ac:dyDescent="0.25">
      <c r="A761" s="5" t="s">
        <v>4624</v>
      </c>
      <c r="B761" s="1" t="s">
        <v>3257</v>
      </c>
      <c r="C761" s="1" t="s">
        <v>3640</v>
      </c>
      <c r="D761" s="2"/>
      <c r="E761" s="2" t="s">
        <v>5201</v>
      </c>
      <c r="F761" s="2" t="s">
        <v>5201</v>
      </c>
      <c r="G761" s="2" t="s">
        <v>5201</v>
      </c>
      <c r="H761" s="2">
        <v>18726.3616</v>
      </c>
      <c r="I761" s="2">
        <v>17243.684866489999</v>
      </c>
      <c r="J761" s="2" t="s">
        <v>5201</v>
      </c>
      <c r="K761" s="2" t="s">
        <v>5201</v>
      </c>
      <c r="L761" s="2" t="s">
        <v>5201</v>
      </c>
      <c r="M761" s="2" t="s">
        <v>5201</v>
      </c>
      <c r="N761" s="2" t="s">
        <v>5201</v>
      </c>
      <c r="O761" s="2" t="s">
        <v>5201</v>
      </c>
      <c r="P761" s="2" t="s">
        <v>5201</v>
      </c>
      <c r="Q761" s="2" t="s">
        <v>5201</v>
      </c>
      <c r="R761" s="2" t="s">
        <v>5201</v>
      </c>
      <c r="S761" s="2">
        <v>29025.8514</v>
      </c>
      <c r="T761" s="2" t="s">
        <v>5201</v>
      </c>
      <c r="U761" s="2" t="s">
        <v>5201</v>
      </c>
      <c r="V761" s="2">
        <v>25362.447647999998</v>
      </c>
      <c r="W761" s="2">
        <f t="shared" si="301"/>
        <v>25362.447647999998</v>
      </c>
      <c r="X761" s="2">
        <v>14820.896291999999</v>
      </c>
      <c r="Y761" s="2">
        <v>11544.800000000001</v>
      </c>
      <c r="Z761" s="2" t="s">
        <v>5201</v>
      </c>
      <c r="AA761" s="2" t="s">
        <v>5201</v>
      </c>
      <c r="AB761" s="2" t="s">
        <v>5201</v>
      </c>
      <c r="AC761" s="2" t="s">
        <v>5201</v>
      </c>
      <c r="AD761" s="2" t="s">
        <v>5201</v>
      </c>
      <c r="AE761" s="2" t="s">
        <v>5201</v>
      </c>
      <c r="AF761" s="2" t="s">
        <v>5201</v>
      </c>
      <c r="AG761" s="2" t="s">
        <v>5201</v>
      </c>
      <c r="AH761" s="2" t="s">
        <v>5201</v>
      </c>
      <c r="AI761" s="2" t="s">
        <v>5201</v>
      </c>
      <c r="AJ761" s="2" t="s">
        <v>5201</v>
      </c>
      <c r="AK761" s="2" t="s">
        <v>5201</v>
      </c>
      <c r="AL761" s="2" t="s">
        <v>5201</v>
      </c>
      <c r="AM761" s="2">
        <f t="shared" si="302"/>
        <v>14820.896291999999</v>
      </c>
      <c r="AN761" s="2" t="s">
        <v>5201</v>
      </c>
      <c r="AO761" s="2" t="s">
        <v>5201</v>
      </c>
      <c r="AP761" s="2" t="s">
        <v>5201</v>
      </c>
      <c r="AQ761" s="2" t="s">
        <v>5201</v>
      </c>
      <c r="AR761" s="2" cm="1">
        <f t="array" ref="AR761">MIN(_xlfn._xlws.FILTER(E761:AQ761,E761:AQ761&lt;&gt;0))</f>
        <v>11544.800000000001</v>
      </c>
      <c r="AS761" s="2">
        <f t="shared" si="303"/>
        <v>29025.8514</v>
      </c>
    </row>
    <row r="762" spans="1:45" s="1" customFormat="1" x14ac:dyDescent="0.25">
      <c r="A762" s="5" t="s">
        <v>4624</v>
      </c>
      <c r="B762" s="1" t="s">
        <v>3257</v>
      </c>
      <c r="C762" s="1" t="s">
        <v>3641</v>
      </c>
      <c r="D762" s="2"/>
      <c r="E762" s="2" t="s">
        <v>5201</v>
      </c>
      <c r="F762" s="2" t="s">
        <v>5201</v>
      </c>
      <c r="G762" s="2" t="s">
        <v>5201</v>
      </c>
      <c r="H762" s="2">
        <v>43113.526400000002</v>
      </c>
      <c r="I762" s="2">
        <v>48646.810204049994</v>
      </c>
      <c r="J762" s="2" t="s">
        <v>5201</v>
      </c>
      <c r="K762" s="2" t="s">
        <v>5201</v>
      </c>
      <c r="L762" s="2" t="s">
        <v>5201</v>
      </c>
      <c r="M762" s="2" t="s">
        <v>5201</v>
      </c>
      <c r="N762" s="2" t="s">
        <v>5201</v>
      </c>
      <c r="O762" s="2" t="s">
        <v>5201</v>
      </c>
      <c r="P762" s="2" t="s">
        <v>5201</v>
      </c>
      <c r="Q762" s="2" t="s">
        <v>5201</v>
      </c>
      <c r="R762" s="2" t="s">
        <v>5201</v>
      </c>
      <c r="S762" s="2">
        <v>35390.609100000001</v>
      </c>
      <c r="T762" s="2" t="s">
        <v>5201</v>
      </c>
      <c r="U762" s="2" t="s">
        <v>5201</v>
      </c>
      <c r="V762" s="2">
        <v>47227.370208</v>
      </c>
      <c r="W762" s="2">
        <f t="shared" si="301"/>
        <v>47227.370208</v>
      </c>
      <c r="X762" s="2">
        <v>27597.965531999998</v>
      </c>
      <c r="Y762" s="2">
        <v>28429.07</v>
      </c>
      <c r="Z762" s="2" t="s">
        <v>5201</v>
      </c>
      <c r="AA762" s="2" t="s">
        <v>5201</v>
      </c>
      <c r="AB762" s="2" t="s">
        <v>5201</v>
      </c>
      <c r="AC762" s="2" t="s">
        <v>5201</v>
      </c>
      <c r="AD762" s="2" t="s">
        <v>5201</v>
      </c>
      <c r="AE762" s="2" t="s">
        <v>5201</v>
      </c>
      <c r="AF762" s="2" t="s">
        <v>5201</v>
      </c>
      <c r="AG762" s="2" t="s">
        <v>5201</v>
      </c>
      <c r="AH762" s="2" t="s">
        <v>5201</v>
      </c>
      <c r="AI762" s="2" t="s">
        <v>5201</v>
      </c>
      <c r="AJ762" s="2" t="s">
        <v>5201</v>
      </c>
      <c r="AK762" s="2" t="s">
        <v>5201</v>
      </c>
      <c r="AL762" s="2" t="s">
        <v>5201</v>
      </c>
      <c r="AM762" s="2">
        <f t="shared" si="302"/>
        <v>27597.965531999998</v>
      </c>
      <c r="AN762" s="2" t="s">
        <v>5201</v>
      </c>
      <c r="AO762" s="2" t="s">
        <v>5201</v>
      </c>
      <c r="AP762" s="2" t="s">
        <v>5201</v>
      </c>
      <c r="AQ762" s="2" t="s">
        <v>5201</v>
      </c>
      <c r="AR762" s="2" cm="1">
        <f t="array" ref="AR762">MIN(_xlfn._xlws.FILTER(E762:AQ762,E762:AQ762&lt;&gt;0))</f>
        <v>27597.965531999998</v>
      </c>
      <c r="AS762" s="2">
        <f t="shared" si="303"/>
        <v>48646.810204049994</v>
      </c>
    </row>
    <row r="763" spans="1:45" s="1" customFormat="1" x14ac:dyDescent="0.25">
      <c r="A763" s="5" t="s">
        <v>4625</v>
      </c>
      <c r="B763" s="1" t="s">
        <v>3257</v>
      </c>
      <c r="C763" s="1" t="s">
        <v>3642</v>
      </c>
      <c r="D763" s="2"/>
      <c r="E763" s="2" t="s">
        <v>5201</v>
      </c>
      <c r="F763" s="2" t="s">
        <v>5201</v>
      </c>
      <c r="G763" s="2" t="s">
        <v>5201</v>
      </c>
      <c r="H763" s="2">
        <v>9664.3104000000003</v>
      </c>
      <c r="I763" s="2">
        <v>9908.3008751599991</v>
      </c>
      <c r="J763" s="2" t="s">
        <v>5201</v>
      </c>
      <c r="K763" s="2" t="s">
        <v>5201</v>
      </c>
      <c r="L763" s="2" t="s">
        <v>5201</v>
      </c>
      <c r="M763" s="2" t="s">
        <v>5201</v>
      </c>
      <c r="N763" s="2" t="s">
        <v>5201</v>
      </c>
      <c r="O763" s="2" t="s">
        <v>5201</v>
      </c>
      <c r="P763" s="2" t="s">
        <v>5201</v>
      </c>
      <c r="Q763" s="2" t="s">
        <v>5201</v>
      </c>
      <c r="R763" s="2" t="s">
        <v>5201</v>
      </c>
      <c r="S763" s="2">
        <v>10980.055799999998</v>
      </c>
      <c r="T763" s="2" t="s">
        <v>5201</v>
      </c>
      <c r="U763" s="2" t="s">
        <v>5201</v>
      </c>
      <c r="V763" s="2">
        <v>11920.048511999999</v>
      </c>
      <c r="W763" s="2">
        <f t="shared" si="301"/>
        <v>11920.048511999999</v>
      </c>
      <c r="X763" s="2">
        <v>6965.644847999999</v>
      </c>
      <c r="Y763" s="2">
        <v>8081.3600000000006</v>
      </c>
      <c r="Z763" s="2" t="s">
        <v>5201</v>
      </c>
      <c r="AA763" s="2" t="s">
        <v>5201</v>
      </c>
      <c r="AB763" s="2" t="s">
        <v>5201</v>
      </c>
      <c r="AC763" s="2" t="s">
        <v>5201</v>
      </c>
      <c r="AD763" s="2" t="s">
        <v>5201</v>
      </c>
      <c r="AE763" s="2" t="s">
        <v>5201</v>
      </c>
      <c r="AF763" s="2" t="s">
        <v>5201</v>
      </c>
      <c r="AG763" s="2" t="s">
        <v>5201</v>
      </c>
      <c r="AH763" s="2" t="s">
        <v>5201</v>
      </c>
      <c r="AI763" s="2" t="s">
        <v>5201</v>
      </c>
      <c r="AJ763" s="2" t="s">
        <v>5201</v>
      </c>
      <c r="AK763" s="2" t="s">
        <v>5201</v>
      </c>
      <c r="AL763" s="2" t="s">
        <v>5201</v>
      </c>
      <c r="AM763" s="2">
        <f t="shared" si="302"/>
        <v>6965.644847999999</v>
      </c>
      <c r="AN763" s="2" t="s">
        <v>5201</v>
      </c>
      <c r="AO763" s="2" t="s">
        <v>5201</v>
      </c>
      <c r="AP763" s="2" t="s">
        <v>5201</v>
      </c>
      <c r="AQ763" s="2" t="s">
        <v>5201</v>
      </c>
      <c r="AR763" s="2" cm="1">
        <f t="array" ref="AR763">MIN(_xlfn._xlws.FILTER(E763:AQ763,E763:AQ763&lt;&gt;0))</f>
        <v>6965.644847999999</v>
      </c>
      <c r="AS763" s="2">
        <f t="shared" si="303"/>
        <v>11920.048511999999</v>
      </c>
    </row>
    <row r="764" spans="1:45" s="1" customFormat="1" x14ac:dyDescent="0.25">
      <c r="A764" s="5" t="s">
        <v>4625</v>
      </c>
      <c r="B764" s="1" t="s">
        <v>3257</v>
      </c>
      <c r="C764" s="1" t="s">
        <v>3643</v>
      </c>
      <c r="D764" s="2"/>
      <c r="E764" s="2" t="s">
        <v>5201</v>
      </c>
      <c r="F764" s="2" t="s">
        <v>5201</v>
      </c>
      <c r="G764" s="2" t="s">
        <v>5201</v>
      </c>
      <c r="H764" s="2">
        <v>12619.28</v>
      </c>
      <c r="I764" s="2">
        <v>12416.750099929999</v>
      </c>
      <c r="J764" s="2" t="s">
        <v>5201</v>
      </c>
      <c r="K764" s="2" t="s">
        <v>5201</v>
      </c>
      <c r="L764" s="2" t="s">
        <v>5201</v>
      </c>
      <c r="M764" s="2" t="s">
        <v>5201</v>
      </c>
      <c r="N764" s="2" t="s">
        <v>5201</v>
      </c>
      <c r="O764" s="2" t="s">
        <v>5201</v>
      </c>
      <c r="P764" s="2" t="s">
        <v>5201</v>
      </c>
      <c r="Q764" s="2" t="s">
        <v>5201</v>
      </c>
      <c r="R764" s="2" t="s">
        <v>5201</v>
      </c>
      <c r="S764" s="2">
        <v>14532.896700000001</v>
      </c>
      <c r="T764" s="2" t="s">
        <v>5201</v>
      </c>
      <c r="U764" s="2" t="s">
        <v>5201</v>
      </c>
      <c r="V764" s="2">
        <v>14522.70744</v>
      </c>
      <c r="W764" s="2">
        <f t="shared" ref="W764:W827" si="304">V764</f>
        <v>14522.70744</v>
      </c>
      <c r="X764" s="2">
        <v>8486.5445099999997</v>
      </c>
      <c r="Y764" s="2">
        <v>9813.08</v>
      </c>
      <c r="Z764" s="2" t="s">
        <v>5201</v>
      </c>
      <c r="AA764" s="2" t="s">
        <v>5201</v>
      </c>
      <c r="AB764" s="2" t="s">
        <v>5201</v>
      </c>
      <c r="AC764" s="2" t="s">
        <v>5201</v>
      </c>
      <c r="AD764" s="2" t="s">
        <v>5201</v>
      </c>
      <c r="AE764" s="2" t="s">
        <v>5201</v>
      </c>
      <c r="AF764" s="2" t="s">
        <v>5201</v>
      </c>
      <c r="AG764" s="2" t="s">
        <v>5201</v>
      </c>
      <c r="AH764" s="2" t="s">
        <v>5201</v>
      </c>
      <c r="AI764" s="2" t="s">
        <v>5201</v>
      </c>
      <c r="AJ764" s="2" t="s">
        <v>5201</v>
      </c>
      <c r="AK764" s="2" t="s">
        <v>5201</v>
      </c>
      <c r="AL764" s="2" t="s">
        <v>5201</v>
      </c>
      <c r="AM764" s="2">
        <f t="shared" ref="AM764:AM827" si="305">X764</f>
        <v>8486.5445099999997</v>
      </c>
      <c r="AN764" s="2" t="s">
        <v>5201</v>
      </c>
      <c r="AO764" s="2" t="s">
        <v>5201</v>
      </c>
      <c r="AP764" s="2" t="s">
        <v>5201</v>
      </c>
      <c r="AQ764" s="2" t="s">
        <v>5201</v>
      </c>
      <c r="AR764" s="2" cm="1">
        <f t="array" ref="AR764">MIN(_xlfn._xlws.FILTER(E764:AQ764,E764:AQ764&lt;&gt;0))</f>
        <v>8486.5445099999997</v>
      </c>
      <c r="AS764" s="2">
        <f t="shared" si="303"/>
        <v>14532.896700000001</v>
      </c>
    </row>
    <row r="765" spans="1:45" s="1" customFormat="1" x14ac:dyDescent="0.25">
      <c r="A765" s="5" t="s">
        <v>4625</v>
      </c>
      <c r="B765" s="1" t="s">
        <v>3257</v>
      </c>
      <c r="C765" s="1" t="s">
        <v>3644</v>
      </c>
      <c r="D765" s="2"/>
      <c r="E765" s="2" t="s">
        <v>5201</v>
      </c>
      <c r="F765" s="2" t="s">
        <v>5201</v>
      </c>
      <c r="G765" s="2" t="s">
        <v>5201</v>
      </c>
      <c r="H765" s="2">
        <v>20221.177599999999</v>
      </c>
      <c r="I765" s="2">
        <v>20592.086163659998</v>
      </c>
      <c r="J765" s="2" t="s">
        <v>5201</v>
      </c>
      <c r="K765" s="2" t="s">
        <v>5201</v>
      </c>
      <c r="L765" s="2" t="s">
        <v>5201</v>
      </c>
      <c r="M765" s="2" t="s">
        <v>5201</v>
      </c>
      <c r="N765" s="2" t="s">
        <v>5201</v>
      </c>
      <c r="O765" s="2" t="s">
        <v>5201</v>
      </c>
      <c r="P765" s="2" t="s">
        <v>5201</v>
      </c>
      <c r="Q765" s="2" t="s">
        <v>5201</v>
      </c>
      <c r="R765" s="2" t="s">
        <v>5201</v>
      </c>
      <c r="S765" s="2">
        <v>24847.9182</v>
      </c>
      <c r="T765" s="2" t="s">
        <v>5201</v>
      </c>
      <c r="U765" s="2" t="s">
        <v>5201</v>
      </c>
      <c r="V765" s="2">
        <v>22468.687680000003</v>
      </c>
      <c r="W765" s="2">
        <f t="shared" si="304"/>
        <v>22468.687680000003</v>
      </c>
      <c r="X765" s="2">
        <v>13129.887720000001</v>
      </c>
      <c r="Y765" s="2">
        <v>16307.029999999999</v>
      </c>
      <c r="Z765" s="2" t="s">
        <v>5201</v>
      </c>
      <c r="AA765" s="2" t="s">
        <v>5201</v>
      </c>
      <c r="AB765" s="2" t="s">
        <v>5201</v>
      </c>
      <c r="AC765" s="2" t="s">
        <v>5201</v>
      </c>
      <c r="AD765" s="2" t="s">
        <v>5201</v>
      </c>
      <c r="AE765" s="2" t="s">
        <v>5201</v>
      </c>
      <c r="AF765" s="2" t="s">
        <v>5201</v>
      </c>
      <c r="AG765" s="2" t="s">
        <v>5201</v>
      </c>
      <c r="AH765" s="2" t="s">
        <v>5201</v>
      </c>
      <c r="AI765" s="2" t="s">
        <v>5201</v>
      </c>
      <c r="AJ765" s="2" t="s">
        <v>5201</v>
      </c>
      <c r="AK765" s="2" t="s">
        <v>5201</v>
      </c>
      <c r="AL765" s="2" t="s">
        <v>5201</v>
      </c>
      <c r="AM765" s="2">
        <f t="shared" si="305"/>
        <v>13129.887720000001</v>
      </c>
      <c r="AN765" s="2" t="s">
        <v>5201</v>
      </c>
      <c r="AO765" s="2" t="s">
        <v>5201</v>
      </c>
      <c r="AP765" s="2" t="s">
        <v>5201</v>
      </c>
      <c r="AQ765" s="2" t="s">
        <v>5201</v>
      </c>
      <c r="AR765" s="2" cm="1">
        <f t="array" ref="AR765">MIN(_xlfn._xlws.FILTER(E765:AQ765,E765:AQ765&lt;&gt;0))</f>
        <v>13129.887720000001</v>
      </c>
      <c r="AS765" s="2">
        <f t="shared" ref="AS765:AS828" si="306">MAX(E765:AQ765)</f>
        <v>24847.9182</v>
      </c>
    </row>
    <row r="766" spans="1:45" s="1" customFormat="1" x14ac:dyDescent="0.25">
      <c r="A766" s="5" t="s">
        <v>4625</v>
      </c>
      <c r="B766" s="1" t="s">
        <v>3257</v>
      </c>
      <c r="C766" s="1" t="s">
        <v>3645</v>
      </c>
      <c r="D766" s="2"/>
      <c r="E766" s="2" t="s">
        <v>5201</v>
      </c>
      <c r="F766" s="2" t="s">
        <v>5201</v>
      </c>
      <c r="G766" s="2" t="s">
        <v>5201</v>
      </c>
      <c r="H766" s="2">
        <v>40360.031999999999</v>
      </c>
      <c r="I766" s="2">
        <v>47686.750335309996</v>
      </c>
      <c r="J766" s="2" t="s">
        <v>5201</v>
      </c>
      <c r="K766" s="2" t="s">
        <v>5201</v>
      </c>
      <c r="L766" s="2" t="s">
        <v>5201</v>
      </c>
      <c r="M766" s="2" t="s">
        <v>5201</v>
      </c>
      <c r="N766" s="2" t="s">
        <v>5201</v>
      </c>
      <c r="O766" s="2" t="s">
        <v>5201</v>
      </c>
      <c r="P766" s="2" t="s">
        <v>5201</v>
      </c>
      <c r="Q766" s="2" t="s">
        <v>5201</v>
      </c>
      <c r="R766" s="2" t="s">
        <v>5201</v>
      </c>
      <c r="S766" s="2">
        <v>67991.269499999995</v>
      </c>
      <c r="T766" s="2" t="s">
        <v>5201</v>
      </c>
      <c r="U766" s="2" t="s">
        <v>5201</v>
      </c>
      <c r="V766" s="2">
        <v>46740.045504000009</v>
      </c>
      <c r="W766" s="2">
        <f t="shared" si="304"/>
        <v>46740.045504000009</v>
      </c>
      <c r="X766" s="2">
        <v>27313.190616000004</v>
      </c>
      <c r="Y766" s="2">
        <v>37520.6</v>
      </c>
      <c r="Z766" s="2" t="s">
        <v>5201</v>
      </c>
      <c r="AA766" s="2" t="s">
        <v>5201</v>
      </c>
      <c r="AB766" s="2" t="s">
        <v>5201</v>
      </c>
      <c r="AC766" s="2" t="s">
        <v>5201</v>
      </c>
      <c r="AD766" s="2" t="s">
        <v>5201</v>
      </c>
      <c r="AE766" s="2" t="s">
        <v>5201</v>
      </c>
      <c r="AF766" s="2" t="s">
        <v>5201</v>
      </c>
      <c r="AG766" s="2" t="s">
        <v>5201</v>
      </c>
      <c r="AH766" s="2" t="s">
        <v>5201</v>
      </c>
      <c r="AI766" s="2" t="s">
        <v>5201</v>
      </c>
      <c r="AJ766" s="2" t="s">
        <v>5201</v>
      </c>
      <c r="AK766" s="2" t="s">
        <v>5201</v>
      </c>
      <c r="AL766" s="2" t="s">
        <v>5201</v>
      </c>
      <c r="AM766" s="2">
        <f t="shared" si="305"/>
        <v>27313.190616000004</v>
      </c>
      <c r="AN766" s="2" t="s">
        <v>5201</v>
      </c>
      <c r="AO766" s="2" t="s">
        <v>5201</v>
      </c>
      <c r="AP766" s="2" t="s">
        <v>5201</v>
      </c>
      <c r="AQ766" s="2" t="s">
        <v>5201</v>
      </c>
      <c r="AR766" s="2" cm="1">
        <f t="array" ref="AR766">MIN(_xlfn._xlws.FILTER(E766:AQ766,E766:AQ766&lt;&gt;0))</f>
        <v>27313.190616000004</v>
      </c>
      <c r="AS766" s="2">
        <f t="shared" si="306"/>
        <v>67991.269499999995</v>
      </c>
    </row>
    <row r="767" spans="1:45" s="1" customFormat="1" x14ac:dyDescent="0.25">
      <c r="A767" s="5" t="s">
        <v>4626</v>
      </c>
      <c r="B767" s="1" t="s">
        <v>3257</v>
      </c>
      <c r="C767" s="1" t="s">
        <v>3646</v>
      </c>
      <c r="D767" s="2"/>
      <c r="E767" s="2" t="s">
        <v>5201</v>
      </c>
      <c r="F767" s="2" t="s">
        <v>5201</v>
      </c>
      <c r="G767" s="2" t="s">
        <v>5201</v>
      </c>
      <c r="H767" s="2">
        <v>10632.691200000001</v>
      </c>
      <c r="I767" s="2">
        <v>9265.8598257899994</v>
      </c>
      <c r="J767" s="2" t="s">
        <v>5201</v>
      </c>
      <c r="K767" s="2" t="s">
        <v>5201</v>
      </c>
      <c r="L767" s="2" t="s">
        <v>5201</v>
      </c>
      <c r="M767" s="2" t="s">
        <v>5201</v>
      </c>
      <c r="N767" s="2" t="s">
        <v>5201</v>
      </c>
      <c r="O767" s="2" t="s">
        <v>5201</v>
      </c>
      <c r="P767" s="2" t="s">
        <v>5201</v>
      </c>
      <c r="Q767" s="2" t="s">
        <v>5201</v>
      </c>
      <c r="R767" s="2" t="s">
        <v>5201</v>
      </c>
      <c r="S767" s="2">
        <v>9763.8219000000008</v>
      </c>
      <c r="T767" s="2" t="s">
        <v>5201</v>
      </c>
      <c r="U767" s="2" t="s">
        <v>5201</v>
      </c>
      <c r="V767" s="2">
        <v>8582.0899200000003</v>
      </c>
      <c r="W767" s="2">
        <f t="shared" si="304"/>
        <v>8582.0899200000003</v>
      </c>
      <c r="X767" s="2">
        <v>5015.06268</v>
      </c>
      <c r="Y767" s="2">
        <v>6926.88</v>
      </c>
      <c r="Z767" s="2" t="s">
        <v>5201</v>
      </c>
      <c r="AA767" s="2" t="s">
        <v>5201</v>
      </c>
      <c r="AB767" s="2" t="s">
        <v>5201</v>
      </c>
      <c r="AC767" s="2" t="s">
        <v>5201</v>
      </c>
      <c r="AD767" s="2" t="s">
        <v>5201</v>
      </c>
      <c r="AE767" s="2" t="s">
        <v>5201</v>
      </c>
      <c r="AF767" s="2" t="s">
        <v>5201</v>
      </c>
      <c r="AG767" s="2" t="s">
        <v>5201</v>
      </c>
      <c r="AH767" s="2" t="s">
        <v>5201</v>
      </c>
      <c r="AI767" s="2" t="s">
        <v>5201</v>
      </c>
      <c r="AJ767" s="2" t="s">
        <v>5201</v>
      </c>
      <c r="AK767" s="2" t="s">
        <v>5201</v>
      </c>
      <c r="AL767" s="2" t="s">
        <v>5201</v>
      </c>
      <c r="AM767" s="2">
        <f t="shared" si="305"/>
        <v>5015.06268</v>
      </c>
      <c r="AN767" s="2" t="s">
        <v>5201</v>
      </c>
      <c r="AO767" s="2" t="s">
        <v>5201</v>
      </c>
      <c r="AP767" s="2" t="s">
        <v>5201</v>
      </c>
      <c r="AQ767" s="2" t="s">
        <v>5201</v>
      </c>
      <c r="AR767" s="2" cm="1">
        <f t="array" ref="AR767">MIN(_xlfn._xlws.FILTER(E767:AQ767,E767:AQ767&lt;&gt;0))</f>
        <v>5015.06268</v>
      </c>
      <c r="AS767" s="2">
        <f t="shared" si="306"/>
        <v>10632.691200000001</v>
      </c>
    </row>
    <row r="768" spans="1:45" s="1" customFormat="1" x14ac:dyDescent="0.25">
      <c r="A768" s="5" t="s">
        <v>4626</v>
      </c>
      <c r="B768" s="1" t="s">
        <v>3257</v>
      </c>
      <c r="C768" s="1" t="s">
        <v>3647</v>
      </c>
      <c r="D768" s="2"/>
      <c r="E768" s="2" t="s">
        <v>5201</v>
      </c>
      <c r="F768" s="2" t="s">
        <v>5201</v>
      </c>
      <c r="G768" s="2" t="s">
        <v>5201</v>
      </c>
      <c r="H768" s="2">
        <v>13884.4576</v>
      </c>
      <c r="I768" s="2">
        <v>12416.482599269999</v>
      </c>
      <c r="J768" s="2" t="s">
        <v>5201</v>
      </c>
      <c r="K768" s="2" t="s">
        <v>5201</v>
      </c>
      <c r="L768" s="2" t="s">
        <v>5201</v>
      </c>
      <c r="M768" s="2" t="s">
        <v>5201</v>
      </c>
      <c r="N768" s="2" t="s">
        <v>5201</v>
      </c>
      <c r="O768" s="2" t="s">
        <v>5201</v>
      </c>
      <c r="P768" s="2" t="s">
        <v>5201</v>
      </c>
      <c r="Q768" s="2" t="s">
        <v>5201</v>
      </c>
      <c r="R768" s="2" t="s">
        <v>5201</v>
      </c>
      <c r="S768" s="2">
        <v>14321.204099999999</v>
      </c>
      <c r="T768" s="2" t="s">
        <v>5201</v>
      </c>
      <c r="U768" s="2" t="s">
        <v>5201</v>
      </c>
      <c r="V768" s="2">
        <v>13123.266144000001</v>
      </c>
      <c r="W768" s="2">
        <f t="shared" si="304"/>
        <v>13123.266144000001</v>
      </c>
      <c r="X768" s="2">
        <v>7668.7616760000001</v>
      </c>
      <c r="Y768" s="2">
        <v>9380.15</v>
      </c>
      <c r="Z768" s="2" t="s">
        <v>5201</v>
      </c>
      <c r="AA768" s="2" t="s">
        <v>5201</v>
      </c>
      <c r="AB768" s="2" t="s">
        <v>5201</v>
      </c>
      <c r="AC768" s="2" t="s">
        <v>5201</v>
      </c>
      <c r="AD768" s="2" t="s">
        <v>5201</v>
      </c>
      <c r="AE768" s="2" t="s">
        <v>5201</v>
      </c>
      <c r="AF768" s="2" t="s">
        <v>5201</v>
      </c>
      <c r="AG768" s="2" t="s">
        <v>5201</v>
      </c>
      <c r="AH768" s="2" t="s">
        <v>5201</v>
      </c>
      <c r="AI768" s="2" t="s">
        <v>5201</v>
      </c>
      <c r="AJ768" s="2" t="s">
        <v>5201</v>
      </c>
      <c r="AK768" s="2" t="s">
        <v>5201</v>
      </c>
      <c r="AL768" s="2" t="s">
        <v>5201</v>
      </c>
      <c r="AM768" s="2">
        <f t="shared" si="305"/>
        <v>7668.7616760000001</v>
      </c>
      <c r="AN768" s="2" t="s">
        <v>5201</v>
      </c>
      <c r="AO768" s="2" t="s">
        <v>5201</v>
      </c>
      <c r="AP768" s="2" t="s">
        <v>5201</v>
      </c>
      <c r="AQ768" s="2" t="s">
        <v>5201</v>
      </c>
      <c r="AR768" s="2" cm="1">
        <f t="array" ref="AR768">MIN(_xlfn._xlws.FILTER(E768:AQ768,E768:AQ768&lt;&gt;0))</f>
        <v>7668.7616760000001</v>
      </c>
      <c r="AS768" s="2">
        <f t="shared" si="306"/>
        <v>14321.204099999999</v>
      </c>
    </row>
    <row r="769" spans="1:45" s="1" customFormat="1" x14ac:dyDescent="0.25">
      <c r="A769" s="5" t="s">
        <v>4626</v>
      </c>
      <c r="B769" s="1" t="s">
        <v>3257</v>
      </c>
      <c r="C769" s="1" t="s">
        <v>3648</v>
      </c>
      <c r="D769" s="2"/>
      <c r="E769" s="2" t="s">
        <v>5201</v>
      </c>
      <c r="F769" s="2" t="s">
        <v>5201</v>
      </c>
      <c r="G769" s="2" t="s">
        <v>5201</v>
      </c>
      <c r="H769" s="2">
        <v>19751.068799999997</v>
      </c>
      <c r="I769" s="2">
        <v>18122.844892769997</v>
      </c>
      <c r="J769" s="2" t="s">
        <v>5201</v>
      </c>
      <c r="K769" s="2" t="s">
        <v>5201</v>
      </c>
      <c r="L769" s="2" t="s">
        <v>5201</v>
      </c>
      <c r="M769" s="2" t="s">
        <v>5201</v>
      </c>
      <c r="N769" s="2" t="s">
        <v>5201</v>
      </c>
      <c r="O769" s="2" t="s">
        <v>5201</v>
      </c>
      <c r="P769" s="2" t="s">
        <v>5201</v>
      </c>
      <c r="Q769" s="2" t="s">
        <v>5201</v>
      </c>
      <c r="R769" s="2" t="s">
        <v>5201</v>
      </c>
      <c r="S769" s="2">
        <v>24023.115900000001</v>
      </c>
      <c r="T769" s="2" t="s">
        <v>5201</v>
      </c>
      <c r="U769" s="2" t="s">
        <v>5201</v>
      </c>
      <c r="V769" s="2">
        <v>22643.348304000003</v>
      </c>
      <c r="W769" s="2">
        <f t="shared" si="304"/>
        <v>22643.348304000003</v>
      </c>
      <c r="X769" s="2">
        <v>13231.953066</v>
      </c>
      <c r="Y769" s="2">
        <v>13276.52</v>
      </c>
      <c r="Z769" s="2" t="s">
        <v>5201</v>
      </c>
      <c r="AA769" s="2" t="s">
        <v>5201</v>
      </c>
      <c r="AB769" s="2" t="s">
        <v>5201</v>
      </c>
      <c r="AC769" s="2" t="s">
        <v>5201</v>
      </c>
      <c r="AD769" s="2" t="s">
        <v>5201</v>
      </c>
      <c r="AE769" s="2" t="s">
        <v>5201</v>
      </c>
      <c r="AF769" s="2" t="s">
        <v>5201</v>
      </c>
      <c r="AG769" s="2" t="s">
        <v>5201</v>
      </c>
      <c r="AH769" s="2" t="s">
        <v>5201</v>
      </c>
      <c r="AI769" s="2" t="s">
        <v>5201</v>
      </c>
      <c r="AJ769" s="2" t="s">
        <v>5201</v>
      </c>
      <c r="AK769" s="2" t="s">
        <v>5201</v>
      </c>
      <c r="AL769" s="2" t="s">
        <v>5201</v>
      </c>
      <c r="AM769" s="2">
        <f t="shared" si="305"/>
        <v>13231.953066</v>
      </c>
      <c r="AN769" s="2" t="s">
        <v>5201</v>
      </c>
      <c r="AO769" s="2" t="s">
        <v>5201</v>
      </c>
      <c r="AP769" s="2" t="s">
        <v>5201</v>
      </c>
      <c r="AQ769" s="2" t="s">
        <v>5201</v>
      </c>
      <c r="AR769" s="2" cm="1">
        <f t="array" ref="AR769">MIN(_xlfn._xlws.FILTER(E769:AQ769,E769:AQ769&lt;&gt;0))</f>
        <v>13231.953066</v>
      </c>
      <c r="AS769" s="2">
        <f t="shared" si="306"/>
        <v>24023.115900000001</v>
      </c>
    </row>
    <row r="770" spans="1:45" s="1" customFormat="1" x14ac:dyDescent="0.25">
      <c r="A770" s="5" t="s">
        <v>4626</v>
      </c>
      <c r="B770" s="1" t="s">
        <v>3257</v>
      </c>
      <c r="C770" s="1" t="s">
        <v>3649</v>
      </c>
      <c r="D770" s="2"/>
      <c r="E770" s="2" t="s">
        <v>5201</v>
      </c>
      <c r="F770" s="2" t="s">
        <v>5201</v>
      </c>
      <c r="G770" s="2" t="s">
        <v>5201</v>
      </c>
      <c r="H770" s="2">
        <v>36395.519999999997</v>
      </c>
      <c r="I770" s="2">
        <v>37256.364600590001</v>
      </c>
      <c r="J770" s="2" t="s">
        <v>5201</v>
      </c>
      <c r="K770" s="2" t="s">
        <v>5201</v>
      </c>
      <c r="L770" s="2" t="s">
        <v>5201</v>
      </c>
      <c r="M770" s="2" t="s">
        <v>5201</v>
      </c>
      <c r="N770" s="2" t="s">
        <v>5201</v>
      </c>
      <c r="O770" s="2" t="s">
        <v>5201</v>
      </c>
      <c r="P770" s="2" t="s">
        <v>5201</v>
      </c>
      <c r="Q770" s="2" t="s">
        <v>5201</v>
      </c>
      <c r="R770" s="2" t="s">
        <v>5201</v>
      </c>
      <c r="S770" s="2">
        <v>50466.717000000004</v>
      </c>
      <c r="T770" s="2" t="s">
        <v>5201</v>
      </c>
      <c r="U770" s="2" t="s">
        <v>5201</v>
      </c>
      <c r="V770" s="2">
        <v>35512.170576000004</v>
      </c>
      <c r="W770" s="2">
        <f t="shared" si="304"/>
        <v>35512.170576000004</v>
      </c>
      <c r="X770" s="2">
        <v>20752.026954000001</v>
      </c>
      <c r="Y770" s="2">
        <v>25398.560000000001</v>
      </c>
      <c r="Z770" s="2" t="s">
        <v>5201</v>
      </c>
      <c r="AA770" s="2" t="s">
        <v>5201</v>
      </c>
      <c r="AB770" s="2" t="s">
        <v>5201</v>
      </c>
      <c r="AC770" s="2" t="s">
        <v>5201</v>
      </c>
      <c r="AD770" s="2" t="s">
        <v>5201</v>
      </c>
      <c r="AE770" s="2" t="s">
        <v>5201</v>
      </c>
      <c r="AF770" s="2" t="s">
        <v>5201</v>
      </c>
      <c r="AG770" s="2" t="s">
        <v>5201</v>
      </c>
      <c r="AH770" s="2" t="s">
        <v>5201</v>
      </c>
      <c r="AI770" s="2" t="s">
        <v>5201</v>
      </c>
      <c r="AJ770" s="2" t="s">
        <v>5201</v>
      </c>
      <c r="AK770" s="2" t="s">
        <v>5201</v>
      </c>
      <c r="AL770" s="2" t="s">
        <v>5201</v>
      </c>
      <c r="AM770" s="2">
        <f t="shared" si="305"/>
        <v>20752.026954000001</v>
      </c>
      <c r="AN770" s="2" t="s">
        <v>5201</v>
      </c>
      <c r="AO770" s="2" t="s">
        <v>5201</v>
      </c>
      <c r="AP770" s="2" t="s">
        <v>5201</v>
      </c>
      <c r="AQ770" s="2" t="s">
        <v>5201</v>
      </c>
      <c r="AR770" s="2" cm="1">
        <f t="array" ref="AR770">MIN(_xlfn._xlws.FILTER(E770:AQ770,E770:AQ770&lt;&gt;0))</f>
        <v>20752.026954000001</v>
      </c>
      <c r="AS770" s="2">
        <f t="shared" si="306"/>
        <v>50466.717000000004</v>
      </c>
    </row>
    <row r="771" spans="1:45" s="1" customFormat="1" x14ac:dyDescent="0.25">
      <c r="A771" s="5" t="s">
        <v>4627</v>
      </c>
      <c r="B771" s="1" t="s">
        <v>3257</v>
      </c>
      <c r="C771" s="1" t="s">
        <v>3650</v>
      </c>
      <c r="D771" s="2"/>
      <c r="E771" s="2" t="s">
        <v>5201</v>
      </c>
      <c r="F771" s="2" t="s">
        <v>5201</v>
      </c>
      <c r="G771" s="2" t="s">
        <v>5201</v>
      </c>
      <c r="H771" s="2">
        <v>28327.846400000002</v>
      </c>
      <c r="I771" s="2">
        <v>23835.58898773</v>
      </c>
      <c r="J771" s="2" t="s">
        <v>5201</v>
      </c>
      <c r="K771" s="2" t="s">
        <v>5201</v>
      </c>
      <c r="L771" s="2" t="s">
        <v>5201</v>
      </c>
      <c r="M771" s="2" t="s">
        <v>5201</v>
      </c>
      <c r="N771" s="2" t="s">
        <v>5201</v>
      </c>
      <c r="O771" s="2" t="s">
        <v>5201</v>
      </c>
      <c r="P771" s="2" t="s">
        <v>5201</v>
      </c>
      <c r="Q771" s="2" t="s">
        <v>5201</v>
      </c>
      <c r="R771" s="2" t="s">
        <v>5201</v>
      </c>
      <c r="S771" s="2">
        <v>23138.400600000001</v>
      </c>
      <c r="T771" s="2" t="s">
        <v>5201</v>
      </c>
      <c r="U771" s="2" t="s">
        <v>5201</v>
      </c>
      <c r="V771" s="2">
        <v>22580.815488</v>
      </c>
      <c r="W771" s="2">
        <f t="shared" si="304"/>
        <v>22580.815488</v>
      </c>
      <c r="X771" s="2">
        <v>13195.411151999999</v>
      </c>
      <c r="Y771" s="2">
        <v>18615.990000000002</v>
      </c>
      <c r="Z771" s="2" t="s">
        <v>5201</v>
      </c>
      <c r="AA771" s="2" t="s">
        <v>5201</v>
      </c>
      <c r="AB771" s="2" t="s">
        <v>5201</v>
      </c>
      <c r="AC771" s="2" t="s">
        <v>5201</v>
      </c>
      <c r="AD771" s="2" t="s">
        <v>5201</v>
      </c>
      <c r="AE771" s="2" t="s">
        <v>5201</v>
      </c>
      <c r="AF771" s="2" t="s">
        <v>5201</v>
      </c>
      <c r="AG771" s="2" t="s">
        <v>5201</v>
      </c>
      <c r="AH771" s="2" t="s">
        <v>5201</v>
      </c>
      <c r="AI771" s="2" t="s">
        <v>5201</v>
      </c>
      <c r="AJ771" s="2" t="s">
        <v>5201</v>
      </c>
      <c r="AK771" s="2" t="s">
        <v>5201</v>
      </c>
      <c r="AL771" s="2" t="s">
        <v>5201</v>
      </c>
      <c r="AM771" s="2">
        <f t="shared" si="305"/>
        <v>13195.411151999999</v>
      </c>
      <c r="AN771" s="2" t="s">
        <v>5201</v>
      </c>
      <c r="AO771" s="2" t="s">
        <v>5201</v>
      </c>
      <c r="AP771" s="2" t="s">
        <v>5201</v>
      </c>
      <c r="AQ771" s="2" t="s">
        <v>5201</v>
      </c>
      <c r="AR771" s="2" cm="1">
        <f t="array" ref="AR771">MIN(_xlfn._xlws.FILTER(E771:AQ771,E771:AQ771&lt;&gt;0))</f>
        <v>13195.411151999999</v>
      </c>
      <c r="AS771" s="2">
        <f t="shared" si="306"/>
        <v>28327.846400000002</v>
      </c>
    </row>
    <row r="772" spans="1:45" s="1" customFormat="1" x14ac:dyDescent="0.25">
      <c r="A772" s="5" t="s">
        <v>4627</v>
      </c>
      <c r="B772" s="1" t="s">
        <v>3257</v>
      </c>
      <c r="C772" s="1" t="s">
        <v>3651</v>
      </c>
      <c r="D772" s="2"/>
      <c r="E772" s="2" t="s">
        <v>5201</v>
      </c>
      <c r="F772" s="2" t="s">
        <v>5201</v>
      </c>
      <c r="G772" s="2" t="s">
        <v>5201</v>
      </c>
      <c r="H772" s="2">
        <v>40310.2048</v>
      </c>
      <c r="I772" s="2">
        <v>37620.834249839994</v>
      </c>
      <c r="J772" s="2" t="s">
        <v>5201</v>
      </c>
      <c r="K772" s="2" t="s">
        <v>5201</v>
      </c>
      <c r="L772" s="2" t="s">
        <v>5201</v>
      </c>
      <c r="M772" s="2" t="s">
        <v>5201</v>
      </c>
      <c r="N772" s="2" t="s">
        <v>5201</v>
      </c>
      <c r="O772" s="2" t="s">
        <v>5201</v>
      </c>
      <c r="P772" s="2" t="s">
        <v>5201</v>
      </c>
      <c r="Q772" s="2" t="s">
        <v>5201</v>
      </c>
      <c r="R772" s="2" t="s">
        <v>5201</v>
      </c>
      <c r="S772" s="2">
        <v>36850.489199999996</v>
      </c>
      <c r="T772" s="2" t="s">
        <v>5201</v>
      </c>
      <c r="U772" s="2" t="s">
        <v>5201</v>
      </c>
      <c r="V772" s="2">
        <v>42524.471184000002</v>
      </c>
      <c r="W772" s="2">
        <f t="shared" si="304"/>
        <v>42524.471184000002</v>
      </c>
      <c r="X772" s="2">
        <v>24849.761586000001</v>
      </c>
      <c r="Y772" s="2">
        <v>30016.48</v>
      </c>
      <c r="Z772" s="2" t="s">
        <v>5201</v>
      </c>
      <c r="AA772" s="2" t="s">
        <v>5201</v>
      </c>
      <c r="AB772" s="2" t="s">
        <v>5201</v>
      </c>
      <c r="AC772" s="2" t="s">
        <v>5201</v>
      </c>
      <c r="AD772" s="2" t="s">
        <v>5201</v>
      </c>
      <c r="AE772" s="2" t="s">
        <v>5201</v>
      </c>
      <c r="AF772" s="2" t="s">
        <v>5201</v>
      </c>
      <c r="AG772" s="2" t="s">
        <v>5201</v>
      </c>
      <c r="AH772" s="2" t="s">
        <v>5201</v>
      </c>
      <c r="AI772" s="2" t="s">
        <v>5201</v>
      </c>
      <c r="AJ772" s="2" t="s">
        <v>5201</v>
      </c>
      <c r="AK772" s="2" t="s">
        <v>5201</v>
      </c>
      <c r="AL772" s="2" t="s">
        <v>5201</v>
      </c>
      <c r="AM772" s="2">
        <f t="shared" si="305"/>
        <v>24849.761586000001</v>
      </c>
      <c r="AN772" s="2" t="s">
        <v>5201</v>
      </c>
      <c r="AO772" s="2" t="s">
        <v>5201</v>
      </c>
      <c r="AP772" s="2" t="s">
        <v>5201</v>
      </c>
      <c r="AQ772" s="2" t="s">
        <v>5201</v>
      </c>
      <c r="AR772" s="2" cm="1">
        <f t="array" ref="AR772">MIN(_xlfn._xlws.FILTER(E772:AQ772,E772:AQ772&lt;&gt;0))</f>
        <v>24849.761586000001</v>
      </c>
      <c r="AS772" s="2">
        <f t="shared" si="306"/>
        <v>42524.471184000002</v>
      </c>
    </row>
    <row r="773" spans="1:45" s="1" customFormat="1" x14ac:dyDescent="0.25">
      <c r="A773" s="5" t="s">
        <v>4627</v>
      </c>
      <c r="B773" s="1" t="s">
        <v>3257</v>
      </c>
      <c r="C773" s="1" t="s">
        <v>3652</v>
      </c>
      <c r="D773" s="2"/>
      <c r="E773" s="2" t="s">
        <v>5201</v>
      </c>
      <c r="F773" s="2" t="s">
        <v>5201</v>
      </c>
      <c r="G773" s="2" t="s">
        <v>5201</v>
      </c>
      <c r="H773" s="2">
        <v>65596.425600000002</v>
      </c>
      <c r="I773" s="2">
        <v>63553.704840729995</v>
      </c>
      <c r="J773" s="2" t="s">
        <v>5201</v>
      </c>
      <c r="K773" s="2" t="s">
        <v>5201</v>
      </c>
      <c r="L773" s="2" t="s">
        <v>5201</v>
      </c>
      <c r="M773" s="2" t="s">
        <v>5201</v>
      </c>
      <c r="N773" s="2" t="s">
        <v>5201</v>
      </c>
      <c r="O773" s="2" t="s">
        <v>5201</v>
      </c>
      <c r="P773" s="2" t="s">
        <v>5201</v>
      </c>
      <c r="Q773" s="2" t="s">
        <v>5201</v>
      </c>
      <c r="R773" s="2" t="s">
        <v>5201</v>
      </c>
      <c r="S773" s="2">
        <v>67957.318800000008</v>
      </c>
      <c r="T773" s="2" t="s">
        <v>5201</v>
      </c>
      <c r="U773" s="2" t="s">
        <v>5201</v>
      </c>
      <c r="V773" s="2">
        <v>77954.702208000002</v>
      </c>
      <c r="W773" s="2">
        <f t="shared" si="304"/>
        <v>77954.702208000002</v>
      </c>
      <c r="X773" s="2">
        <v>45553.906031999999</v>
      </c>
      <c r="Y773" s="2">
        <v>47766.61</v>
      </c>
      <c r="Z773" s="2" t="s">
        <v>5201</v>
      </c>
      <c r="AA773" s="2" t="s">
        <v>5201</v>
      </c>
      <c r="AB773" s="2" t="s">
        <v>5201</v>
      </c>
      <c r="AC773" s="2" t="s">
        <v>5201</v>
      </c>
      <c r="AD773" s="2" t="s">
        <v>5201</v>
      </c>
      <c r="AE773" s="2" t="s">
        <v>5201</v>
      </c>
      <c r="AF773" s="2" t="s">
        <v>5201</v>
      </c>
      <c r="AG773" s="2" t="s">
        <v>5201</v>
      </c>
      <c r="AH773" s="2" t="s">
        <v>5201</v>
      </c>
      <c r="AI773" s="2" t="s">
        <v>5201</v>
      </c>
      <c r="AJ773" s="2" t="s">
        <v>5201</v>
      </c>
      <c r="AK773" s="2" t="s">
        <v>5201</v>
      </c>
      <c r="AL773" s="2" t="s">
        <v>5201</v>
      </c>
      <c r="AM773" s="2">
        <f t="shared" si="305"/>
        <v>45553.906031999999</v>
      </c>
      <c r="AN773" s="2" t="s">
        <v>5201</v>
      </c>
      <c r="AO773" s="2" t="s">
        <v>5201</v>
      </c>
      <c r="AP773" s="2" t="s">
        <v>5201</v>
      </c>
      <c r="AQ773" s="2" t="s">
        <v>5201</v>
      </c>
      <c r="AR773" s="2" cm="1">
        <f t="array" ref="AR773">MIN(_xlfn._xlws.FILTER(E773:AQ773,E773:AQ773&lt;&gt;0))</f>
        <v>45553.906031999999</v>
      </c>
      <c r="AS773" s="2">
        <f t="shared" si="306"/>
        <v>77954.702208000002</v>
      </c>
    </row>
    <row r="774" spans="1:45" s="1" customFormat="1" x14ac:dyDescent="0.25">
      <c r="A774" s="5" t="s">
        <v>4627</v>
      </c>
      <c r="B774" s="1" t="s">
        <v>3257</v>
      </c>
      <c r="C774" s="1" t="s">
        <v>3653</v>
      </c>
      <c r="D774" s="2"/>
      <c r="E774" s="2" t="s">
        <v>5201</v>
      </c>
      <c r="F774" s="2" t="s">
        <v>5201</v>
      </c>
      <c r="G774" s="2" t="s">
        <v>5201</v>
      </c>
      <c r="H774" s="2">
        <v>122648.5696</v>
      </c>
      <c r="I774" s="2">
        <v>126832.3807886</v>
      </c>
      <c r="J774" s="2" t="s">
        <v>5201</v>
      </c>
      <c r="K774" s="2" t="s">
        <v>5201</v>
      </c>
      <c r="L774" s="2" t="s">
        <v>5201</v>
      </c>
      <c r="M774" s="2" t="s">
        <v>5201</v>
      </c>
      <c r="N774" s="2" t="s">
        <v>5201</v>
      </c>
      <c r="O774" s="2" t="s">
        <v>5201</v>
      </c>
      <c r="P774" s="2" t="s">
        <v>5201</v>
      </c>
      <c r="Q774" s="2" t="s">
        <v>5201</v>
      </c>
      <c r="R774" s="2" t="s">
        <v>5201</v>
      </c>
      <c r="S774" s="2">
        <v>141548.45670000001</v>
      </c>
      <c r="T774" s="2" t="s">
        <v>5201</v>
      </c>
      <c r="U774" s="2" t="s">
        <v>5201</v>
      </c>
      <c r="V774" s="2">
        <v>183158.61806400001</v>
      </c>
      <c r="W774" s="2">
        <f t="shared" si="304"/>
        <v>183158.61806400001</v>
      </c>
      <c r="X774" s="2">
        <v>107031.266106</v>
      </c>
      <c r="Y774" s="2">
        <v>99140.97</v>
      </c>
      <c r="Z774" s="2" t="s">
        <v>5201</v>
      </c>
      <c r="AA774" s="2" t="s">
        <v>5201</v>
      </c>
      <c r="AB774" s="2" t="s">
        <v>5201</v>
      </c>
      <c r="AC774" s="2" t="s">
        <v>5201</v>
      </c>
      <c r="AD774" s="2" t="s">
        <v>5201</v>
      </c>
      <c r="AE774" s="2" t="s">
        <v>5201</v>
      </c>
      <c r="AF774" s="2" t="s">
        <v>5201</v>
      </c>
      <c r="AG774" s="2" t="s">
        <v>5201</v>
      </c>
      <c r="AH774" s="2" t="s">
        <v>5201</v>
      </c>
      <c r="AI774" s="2" t="s">
        <v>5201</v>
      </c>
      <c r="AJ774" s="2" t="s">
        <v>5201</v>
      </c>
      <c r="AK774" s="2" t="s">
        <v>5201</v>
      </c>
      <c r="AL774" s="2" t="s">
        <v>5201</v>
      </c>
      <c r="AM774" s="2">
        <f t="shared" si="305"/>
        <v>107031.266106</v>
      </c>
      <c r="AN774" s="2" t="s">
        <v>5201</v>
      </c>
      <c r="AO774" s="2" t="s">
        <v>5201</v>
      </c>
      <c r="AP774" s="2" t="s">
        <v>5201</v>
      </c>
      <c r="AQ774" s="2" t="s">
        <v>5201</v>
      </c>
      <c r="AR774" s="2" cm="1">
        <f t="array" ref="AR774">MIN(_xlfn._xlws.FILTER(E774:AQ774,E774:AQ774&lt;&gt;0))</f>
        <v>99140.97</v>
      </c>
      <c r="AS774" s="2">
        <f t="shared" si="306"/>
        <v>183158.61806400001</v>
      </c>
    </row>
    <row r="775" spans="1:45" s="1" customFormat="1" x14ac:dyDescent="0.25">
      <c r="A775" s="5" t="s">
        <v>4628</v>
      </c>
      <c r="B775" s="1" t="s">
        <v>3257</v>
      </c>
      <c r="C775" s="1" t="s">
        <v>3654</v>
      </c>
      <c r="D775" s="2"/>
      <c r="E775" s="2" t="s">
        <v>5201</v>
      </c>
      <c r="F775" s="2" t="s">
        <v>5201</v>
      </c>
      <c r="G775" s="2" t="s">
        <v>5201</v>
      </c>
      <c r="H775" s="2">
        <v>30845.2032</v>
      </c>
      <c r="I775" s="2">
        <v>24429.746167969995</v>
      </c>
      <c r="J775" s="2" t="s">
        <v>5201</v>
      </c>
      <c r="K775" s="2" t="s">
        <v>5201</v>
      </c>
      <c r="L775" s="2" t="s">
        <v>5201</v>
      </c>
      <c r="M775" s="2" t="s">
        <v>5201</v>
      </c>
      <c r="N775" s="2" t="s">
        <v>5201</v>
      </c>
      <c r="O775" s="2" t="s">
        <v>5201</v>
      </c>
      <c r="P775" s="2" t="s">
        <v>5201</v>
      </c>
      <c r="Q775" s="2" t="s">
        <v>5201</v>
      </c>
      <c r="R775" s="2" t="s">
        <v>5201</v>
      </c>
      <c r="S775" s="2">
        <v>29688.888599999998</v>
      </c>
      <c r="T775" s="2" t="s">
        <v>5201</v>
      </c>
      <c r="U775" s="2" t="s">
        <v>5201</v>
      </c>
      <c r="V775" s="2" t="s">
        <v>5201</v>
      </c>
      <c r="W775" s="2" t="str">
        <f t="shared" si="304"/>
        <v>NA</v>
      </c>
      <c r="X775" s="2" t="s">
        <v>5201</v>
      </c>
      <c r="Y775" s="2">
        <v>18760.3</v>
      </c>
      <c r="Z775" s="2" t="s">
        <v>5201</v>
      </c>
      <c r="AA775" s="2" t="s">
        <v>5201</v>
      </c>
      <c r="AB775" s="2" t="s">
        <v>5201</v>
      </c>
      <c r="AC775" s="2" t="s">
        <v>5201</v>
      </c>
      <c r="AD775" s="2" t="s">
        <v>5201</v>
      </c>
      <c r="AE775" s="2" t="s">
        <v>5201</v>
      </c>
      <c r="AF775" s="2" t="s">
        <v>5201</v>
      </c>
      <c r="AG775" s="2" t="s">
        <v>5201</v>
      </c>
      <c r="AH775" s="2" t="s">
        <v>5201</v>
      </c>
      <c r="AI775" s="2" t="s">
        <v>5201</v>
      </c>
      <c r="AJ775" s="2" t="s">
        <v>5201</v>
      </c>
      <c r="AK775" s="2" t="s">
        <v>5201</v>
      </c>
      <c r="AL775" s="2" t="s">
        <v>5201</v>
      </c>
      <c r="AM775" s="2" t="str">
        <f t="shared" si="305"/>
        <v>NA</v>
      </c>
      <c r="AN775" s="2" t="s">
        <v>5201</v>
      </c>
      <c r="AO775" s="2" t="s">
        <v>5201</v>
      </c>
      <c r="AP775" s="2" t="s">
        <v>5201</v>
      </c>
      <c r="AQ775" s="2" t="s">
        <v>5201</v>
      </c>
      <c r="AR775" s="2" cm="1">
        <f t="array" ref="AR775">MIN(_xlfn._xlws.FILTER(E775:AQ775,E775:AQ775&lt;&gt;0))</f>
        <v>18760.3</v>
      </c>
      <c r="AS775" s="2">
        <f t="shared" si="306"/>
        <v>30845.2032</v>
      </c>
    </row>
    <row r="776" spans="1:45" s="1" customFormat="1" x14ac:dyDescent="0.25">
      <c r="A776" s="5" t="s">
        <v>4628</v>
      </c>
      <c r="B776" s="1" t="s">
        <v>3257</v>
      </c>
      <c r="C776" s="1" t="s">
        <v>3655</v>
      </c>
      <c r="D776" s="2"/>
      <c r="E776" s="2" t="s">
        <v>5201</v>
      </c>
      <c r="F776" s="2" t="s">
        <v>5201</v>
      </c>
      <c r="G776" s="2" t="s">
        <v>5201</v>
      </c>
      <c r="H776" s="2">
        <v>39382.9856</v>
      </c>
      <c r="I776" s="2">
        <v>32243.402232189997</v>
      </c>
      <c r="J776" s="2" t="s">
        <v>5201</v>
      </c>
      <c r="K776" s="2" t="s">
        <v>5201</v>
      </c>
      <c r="L776" s="2" t="s">
        <v>5201</v>
      </c>
      <c r="M776" s="2" t="s">
        <v>5201</v>
      </c>
      <c r="N776" s="2" t="s">
        <v>5201</v>
      </c>
      <c r="O776" s="2" t="s">
        <v>5201</v>
      </c>
      <c r="P776" s="2" t="s">
        <v>5201</v>
      </c>
      <c r="Q776" s="2" t="s">
        <v>5201</v>
      </c>
      <c r="R776" s="2" t="s">
        <v>5201</v>
      </c>
      <c r="S776" s="2">
        <v>37599.401700000002</v>
      </c>
      <c r="T776" s="2" t="s">
        <v>5201</v>
      </c>
      <c r="U776" s="2" t="s">
        <v>5201</v>
      </c>
      <c r="V776" s="2" t="s">
        <v>5201</v>
      </c>
      <c r="W776" s="2" t="str">
        <f t="shared" si="304"/>
        <v>NA</v>
      </c>
      <c r="X776" s="2" t="s">
        <v>5201</v>
      </c>
      <c r="Y776" s="2">
        <v>24821.32</v>
      </c>
      <c r="Z776" s="2" t="s">
        <v>5201</v>
      </c>
      <c r="AA776" s="2" t="s">
        <v>5201</v>
      </c>
      <c r="AB776" s="2" t="s">
        <v>5201</v>
      </c>
      <c r="AC776" s="2" t="s">
        <v>5201</v>
      </c>
      <c r="AD776" s="2" t="s">
        <v>5201</v>
      </c>
      <c r="AE776" s="2" t="s">
        <v>5201</v>
      </c>
      <c r="AF776" s="2" t="s">
        <v>5201</v>
      </c>
      <c r="AG776" s="2" t="s">
        <v>5201</v>
      </c>
      <c r="AH776" s="2" t="s">
        <v>5201</v>
      </c>
      <c r="AI776" s="2" t="s">
        <v>5201</v>
      </c>
      <c r="AJ776" s="2" t="s">
        <v>5201</v>
      </c>
      <c r="AK776" s="2" t="s">
        <v>5201</v>
      </c>
      <c r="AL776" s="2" t="s">
        <v>5201</v>
      </c>
      <c r="AM776" s="2" t="str">
        <f t="shared" si="305"/>
        <v>NA</v>
      </c>
      <c r="AN776" s="2" t="s">
        <v>5201</v>
      </c>
      <c r="AO776" s="2" t="s">
        <v>5201</v>
      </c>
      <c r="AP776" s="2" t="s">
        <v>5201</v>
      </c>
      <c r="AQ776" s="2" t="s">
        <v>5201</v>
      </c>
      <c r="AR776" s="2" cm="1">
        <f t="array" ref="AR776">MIN(_xlfn._xlws.FILTER(E776:AQ776,E776:AQ776&lt;&gt;0))</f>
        <v>24821.32</v>
      </c>
      <c r="AS776" s="2">
        <f t="shared" si="306"/>
        <v>39382.9856</v>
      </c>
    </row>
    <row r="777" spans="1:45" s="1" customFormat="1" x14ac:dyDescent="0.25">
      <c r="A777" s="5" t="s">
        <v>4628</v>
      </c>
      <c r="B777" s="1" t="s">
        <v>3257</v>
      </c>
      <c r="C777" s="1" t="s">
        <v>3656</v>
      </c>
      <c r="D777" s="2"/>
      <c r="E777" s="2" t="s">
        <v>5201</v>
      </c>
      <c r="F777" s="2" t="s">
        <v>5201</v>
      </c>
      <c r="G777" s="2" t="s">
        <v>5201</v>
      </c>
      <c r="H777" s="2">
        <v>61376.278399999996</v>
      </c>
      <c r="I777" s="2">
        <v>54174.883307659991</v>
      </c>
      <c r="J777" s="2" t="s">
        <v>5201</v>
      </c>
      <c r="K777" s="2" t="s">
        <v>5201</v>
      </c>
      <c r="L777" s="2" t="s">
        <v>5201</v>
      </c>
      <c r="M777" s="2" t="s">
        <v>5201</v>
      </c>
      <c r="N777" s="2" t="s">
        <v>5201</v>
      </c>
      <c r="O777" s="2" t="s">
        <v>5201</v>
      </c>
      <c r="P777" s="2" t="s">
        <v>5201</v>
      </c>
      <c r="Q777" s="2" t="s">
        <v>5201</v>
      </c>
      <c r="R777" s="2" t="s">
        <v>5201</v>
      </c>
      <c r="S777" s="2">
        <v>61938.059399999998</v>
      </c>
      <c r="T777" s="2" t="s">
        <v>5201</v>
      </c>
      <c r="U777" s="2" t="s">
        <v>5201</v>
      </c>
      <c r="V777" s="2" t="s">
        <v>5201</v>
      </c>
      <c r="W777" s="2" t="str">
        <f t="shared" si="304"/>
        <v>NA</v>
      </c>
      <c r="X777" s="2" t="s">
        <v>5201</v>
      </c>
      <c r="Y777" s="2">
        <v>40118.18</v>
      </c>
      <c r="Z777" s="2" t="s">
        <v>5201</v>
      </c>
      <c r="AA777" s="2" t="s">
        <v>5201</v>
      </c>
      <c r="AB777" s="2" t="s">
        <v>5201</v>
      </c>
      <c r="AC777" s="2" t="s">
        <v>5201</v>
      </c>
      <c r="AD777" s="2" t="s">
        <v>5201</v>
      </c>
      <c r="AE777" s="2" t="s">
        <v>5201</v>
      </c>
      <c r="AF777" s="2" t="s">
        <v>5201</v>
      </c>
      <c r="AG777" s="2" t="s">
        <v>5201</v>
      </c>
      <c r="AH777" s="2" t="s">
        <v>5201</v>
      </c>
      <c r="AI777" s="2" t="s">
        <v>5201</v>
      </c>
      <c r="AJ777" s="2" t="s">
        <v>5201</v>
      </c>
      <c r="AK777" s="2" t="s">
        <v>5201</v>
      </c>
      <c r="AL777" s="2" t="s">
        <v>5201</v>
      </c>
      <c r="AM777" s="2" t="str">
        <f t="shared" si="305"/>
        <v>NA</v>
      </c>
      <c r="AN777" s="2" t="s">
        <v>5201</v>
      </c>
      <c r="AO777" s="2" t="s">
        <v>5201</v>
      </c>
      <c r="AP777" s="2" t="s">
        <v>5201</v>
      </c>
      <c r="AQ777" s="2" t="s">
        <v>5201</v>
      </c>
      <c r="AR777" s="2" cm="1">
        <f t="array" ref="AR777">MIN(_xlfn._xlws.FILTER(E777:AQ777,E777:AQ777&lt;&gt;0))</f>
        <v>40118.18</v>
      </c>
      <c r="AS777" s="2">
        <f t="shared" si="306"/>
        <v>61938.059399999998</v>
      </c>
    </row>
    <row r="778" spans="1:45" s="1" customFormat="1" x14ac:dyDescent="0.25">
      <c r="A778" s="5" t="s">
        <v>4628</v>
      </c>
      <c r="B778" s="1" t="s">
        <v>3257</v>
      </c>
      <c r="C778" s="1" t="s">
        <v>3657</v>
      </c>
      <c r="D778" s="2"/>
      <c r="E778" s="2" t="s">
        <v>5201</v>
      </c>
      <c r="F778" s="2" t="s">
        <v>5201</v>
      </c>
      <c r="G778" s="2" t="s">
        <v>5201</v>
      </c>
      <c r="H778" s="2">
        <v>115131.16160000001</v>
      </c>
      <c r="I778" s="2">
        <v>114423.80856599</v>
      </c>
      <c r="J778" s="2" t="s">
        <v>5201</v>
      </c>
      <c r="K778" s="2" t="s">
        <v>5201</v>
      </c>
      <c r="L778" s="2" t="s">
        <v>5201</v>
      </c>
      <c r="M778" s="2" t="s">
        <v>5201</v>
      </c>
      <c r="N778" s="2" t="s">
        <v>5201</v>
      </c>
      <c r="O778" s="2" t="s">
        <v>5201</v>
      </c>
      <c r="P778" s="2" t="s">
        <v>5201</v>
      </c>
      <c r="Q778" s="2" t="s">
        <v>5201</v>
      </c>
      <c r="R778" s="2" t="s">
        <v>5201</v>
      </c>
      <c r="S778" s="2">
        <v>131974.35930000001</v>
      </c>
      <c r="T778" s="2" t="s">
        <v>5201</v>
      </c>
      <c r="U778" s="2" t="s">
        <v>5201</v>
      </c>
      <c r="V778" s="2" t="s">
        <v>5201</v>
      </c>
      <c r="W778" s="2" t="str">
        <f t="shared" si="304"/>
        <v>NA</v>
      </c>
      <c r="X778" s="2" t="s">
        <v>5201</v>
      </c>
      <c r="Y778" s="2">
        <v>86441.69</v>
      </c>
      <c r="Z778" s="2" t="s">
        <v>5201</v>
      </c>
      <c r="AA778" s="2" t="s">
        <v>5201</v>
      </c>
      <c r="AB778" s="2" t="s">
        <v>5201</v>
      </c>
      <c r="AC778" s="2" t="s">
        <v>5201</v>
      </c>
      <c r="AD778" s="2" t="s">
        <v>5201</v>
      </c>
      <c r="AE778" s="2" t="s">
        <v>5201</v>
      </c>
      <c r="AF778" s="2" t="s">
        <v>5201</v>
      </c>
      <c r="AG778" s="2" t="s">
        <v>5201</v>
      </c>
      <c r="AH778" s="2" t="s">
        <v>5201</v>
      </c>
      <c r="AI778" s="2" t="s">
        <v>5201</v>
      </c>
      <c r="AJ778" s="2" t="s">
        <v>5201</v>
      </c>
      <c r="AK778" s="2" t="s">
        <v>5201</v>
      </c>
      <c r="AL778" s="2" t="s">
        <v>5201</v>
      </c>
      <c r="AM778" s="2" t="str">
        <f t="shared" si="305"/>
        <v>NA</v>
      </c>
      <c r="AN778" s="2" t="s">
        <v>5201</v>
      </c>
      <c r="AO778" s="2" t="s">
        <v>5201</v>
      </c>
      <c r="AP778" s="2" t="s">
        <v>5201</v>
      </c>
      <c r="AQ778" s="2" t="s">
        <v>5201</v>
      </c>
      <c r="AR778" s="2" cm="1">
        <f t="array" ref="AR778">MIN(_xlfn._xlws.FILTER(E778:AQ778,E778:AQ778&lt;&gt;0))</f>
        <v>86441.69</v>
      </c>
      <c r="AS778" s="2">
        <f t="shared" si="306"/>
        <v>131974.35930000001</v>
      </c>
    </row>
    <row r="779" spans="1:45" s="1" customFormat="1" x14ac:dyDescent="0.25">
      <c r="A779" s="5" t="s">
        <v>4629</v>
      </c>
      <c r="B779" s="1" t="s">
        <v>3257</v>
      </c>
      <c r="C779" s="1" t="s">
        <v>3658</v>
      </c>
      <c r="D779" s="2"/>
      <c r="E779" s="2" t="s">
        <v>5201</v>
      </c>
      <c r="F779" s="2" t="s">
        <v>5201</v>
      </c>
      <c r="G779" s="2" t="s">
        <v>5201</v>
      </c>
      <c r="H779" s="2">
        <v>21689.996800000001</v>
      </c>
      <c r="I779" s="2">
        <v>15045.937658309998</v>
      </c>
      <c r="J779" s="2" t="s">
        <v>5201</v>
      </c>
      <c r="K779" s="2" t="s">
        <v>5201</v>
      </c>
      <c r="L779" s="2" t="s">
        <v>5201</v>
      </c>
      <c r="M779" s="2" t="s">
        <v>5201</v>
      </c>
      <c r="N779" s="2" t="s">
        <v>5201</v>
      </c>
      <c r="O779" s="2" t="s">
        <v>5201</v>
      </c>
      <c r="P779" s="2" t="s">
        <v>5201</v>
      </c>
      <c r="Q779" s="2" t="s">
        <v>5201</v>
      </c>
      <c r="R779" s="2" t="s">
        <v>5201</v>
      </c>
      <c r="S779" s="2">
        <v>16434.135899999997</v>
      </c>
      <c r="T779" s="2" t="s">
        <v>5201</v>
      </c>
      <c r="U779" s="2" t="s">
        <v>5201</v>
      </c>
      <c r="V779" s="2">
        <v>17105.959632000002</v>
      </c>
      <c r="W779" s="2">
        <f t="shared" si="304"/>
        <v>17105.959632000002</v>
      </c>
      <c r="X779" s="2">
        <v>9996.1035780000002</v>
      </c>
      <c r="Y779" s="2">
        <v>11111.87</v>
      </c>
      <c r="Z779" s="2" t="s">
        <v>5201</v>
      </c>
      <c r="AA779" s="2" t="s">
        <v>5201</v>
      </c>
      <c r="AB779" s="2" t="s">
        <v>5201</v>
      </c>
      <c r="AC779" s="2" t="s">
        <v>5201</v>
      </c>
      <c r="AD779" s="2" t="s">
        <v>5201</v>
      </c>
      <c r="AE779" s="2" t="s">
        <v>5201</v>
      </c>
      <c r="AF779" s="2" t="s">
        <v>5201</v>
      </c>
      <c r="AG779" s="2" t="s">
        <v>5201</v>
      </c>
      <c r="AH779" s="2" t="s">
        <v>5201</v>
      </c>
      <c r="AI779" s="2" t="s">
        <v>5201</v>
      </c>
      <c r="AJ779" s="2" t="s">
        <v>5201</v>
      </c>
      <c r="AK779" s="2" t="s">
        <v>5201</v>
      </c>
      <c r="AL779" s="2" t="s">
        <v>5201</v>
      </c>
      <c r="AM779" s="2">
        <f t="shared" si="305"/>
        <v>9996.1035780000002</v>
      </c>
      <c r="AN779" s="2" t="s">
        <v>5201</v>
      </c>
      <c r="AO779" s="2" t="s">
        <v>5201</v>
      </c>
      <c r="AP779" s="2" t="s">
        <v>5201</v>
      </c>
      <c r="AQ779" s="2" t="s">
        <v>5201</v>
      </c>
      <c r="AR779" s="2" cm="1">
        <f t="array" ref="AR779">MIN(_xlfn._xlws.FILTER(E779:AQ779,E779:AQ779&lt;&gt;0))</f>
        <v>9996.1035780000002</v>
      </c>
      <c r="AS779" s="2">
        <f t="shared" si="306"/>
        <v>21689.996800000001</v>
      </c>
    </row>
    <row r="780" spans="1:45" s="1" customFormat="1" x14ac:dyDescent="0.25">
      <c r="A780" s="5" t="s">
        <v>4629</v>
      </c>
      <c r="B780" s="1" t="s">
        <v>3257</v>
      </c>
      <c r="C780" s="1" t="s">
        <v>3659</v>
      </c>
      <c r="D780" s="2"/>
      <c r="E780" s="2" t="s">
        <v>5201</v>
      </c>
      <c r="F780" s="2" t="s">
        <v>5201</v>
      </c>
      <c r="G780" s="2" t="s">
        <v>5201</v>
      </c>
      <c r="H780" s="2">
        <v>25946.9728</v>
      </c>
      <c r="I780" s="2">
        <v>22394.73489702</v>
      </c>
      <c r="J780" s="2" t="s">
        <v>5201</v>
      </c>
      <c r="K780" s="2" t="s">
        <v>5201</v>
      </c>
      <c r="L780" s="2" t="s">
        <v>5201</v>
      </c>
      <c r="M780" s="2" t="s">
        <v>5201</v>
      </c>
      <c r="N780" s="2" t="s">
        <v>5201</v>
      </c>
      <c r="O780" s="2" t="s">
        <v>5201</v>
      </c>
      <c r="P780" s="2" t="s">
        <v>5201</v>
      </c>
      <c r="Q780" s="2" t="s">
        <v>5201</v>
      </c>
      <c r="R780" s="2" t="s">
        <v>5201</v>
      </c>
      <c r="S780" s="2">
        <v>22645.116899999997</v>
      </c>
      <c r="T780" s="2" t="s">
        <v>5201</v>
      </c>
      <c r="U780" s="2" t="s">
        <v>5201</v>
      </c>
      <c r="V780" s="2">
        <v>25478.888064000002</v>
      </c>
      <c r="W780" s="2">
        <f t="shared" si="304"/>
        <v>25478.888064000002</v>
      </c>
      <c r="X780" s="2">
        <v>14888.939855999999</v>
      </c>
      <c r="Y780" s="2">
        <v>17028.579999999998</v>
      </c>
      <c r="Z780" s="2" t="s">
        <v>5201</v>
      </c>
      <c r="AA780" s="2" t="s">
        <v>5201</v>
      </c>
      <c r="AB780" s="2" t="s">
        <v>5201</v>
      </c>
      <c r="AC780" s="2" t="s">
        <v>5201</v>
      </c>
      <c r="AD780" s="2" t="s">
        <v>5201</v>
      </c>
      <c r="AE780" s="2" t="s">
        <v>5201</v>
      </c>
      <c r="AF780" s="2" t="s">
        <v>5201</v>
      </c>
      <c r="AG780" s="2" t="s">
        <v>5201</v>
      </c>
      <c r="AH780" s="2" t="s">
        <v>5201</v>
      </c>
      <c r="AI780" s="2" t="s">
        <v>5201</v>
      </c>
      <c r="AJ780" s="2" t="s">
        <v>5201</v>
      </c>
      <c r="AK780" s="2" t="s">
        <v>5201</v>
      </c>
      <c r="AL780" s="2" t="s">
        <v>5201</v>
      </c>
      <c r="AM780" s="2">
        <f t="shared" si="305"/>
        <v>14888.939855999999</v>
      </c>
      <c r="AN780" s="2" t="s">
        <v>5201</v>
      </c>
      <c r="AO780" s="2" t="s">
        <v>5201</v>
      </c>
      <c r="AP780" s="2" t="s">
        <v>5201</v>
      </c>
      <c r="AQ780" s="2" t="s">
        <v>5201</v>
      </c>
      <c r="AR780" s="2" cm="1">
        <f t="array" ref="AR780">MIN(_xlfn._xlws.FILTER(E780:AQ780,E780:AQ780&lt;&gt;0))</f>
        <v>14888.939855999999</v>
      </c>
      <c r="AS780" s="2">
        <f t="shared" si="306"/>
        <v>25946.9728</v>
      </c>
    </row>
    <row r="781" spans="1:45" s="1" customFormat="1" x14ac:dyDescent="0.25">
      <c r="A781" s="5" t="s">
        <v>4629</v>
      </c>
      <c r="B781" s="1" t="s">
        <v>3257</v>
      </c>
      <c r="C781" s="1" t="s">
        <v>3660</v>
      </c>
      <c r="D781" s="2"/>
      <c r="E781" s="2" t="s">
        <v>5201</v>
      </c>
      <c r="F781" s="2" t="s">
        <v>5201</v>
      </c>
      <c r="G781" s="2" t="s">
        <v>5201</v>
      </c>
      <c r="H781" s="2">
        <v>40739.152000000002</v>
      </c>
      <c r="I781" s="2">
        <v>39709.82333254</v>
      </c>
      <c r="J781" s="2" t="s">
        <v>5201</v>
      </c>
      <c r="K781" s="2" t="s">
        <v>5201</v>
      </c>
      <c r="L781" s="2" t="s">
        <v>5201</v>
      </c>
      <c r="M781" s="2" t="s">
        <v>5201</v>
      </c>
      <c r="N781" s="2" t="s">
        <v>5201</v>
      </c>
      <c r="O781" s="2" t="s">
        <v>5201</v>
      </c>
      <c r="P781" s="2" t="s">
        <v>5201</v>
      </c>
      <c r="Q781" s="2" t="s">
        <v>5201</v>
      </c>
      <c r="R781" s="2" t="s">
        <v>5201</v>
      </c>
      <c r="S781" s="2">
        <v>40894.616699999999</v>
      </c>
      <c r="T781" s="2" t="s">
        <v>5201</v>
      </c>
      <c r="U781" s="2" t="s">
        <v>5201</v>
      </c>
      <c r="V781" s="2">
        <v>43878.630096000001</v>
      </c>
      <c r="W781" s="2">
        <f t="shared" si="304"/>
        <v>43878.630096000001</v>
      </c>
      <c r="X781" s="2">
        <v>25641.083033999999</v>
      </c>
      <c r="Y781" s="2">
        <v>32902.68</v>
      </c>
      <c r="Z781" s="2" t="s">
        <v>5201</v>
      </c>
      <c r="AA781" s="2" t="s">
        <v>5201</v>
      </c>
      <c r="AB781" s="2" t="s">
        <v>5201</v>
      </c>
      <c r="AC781" s="2" t="s">
        <v>5201</v>
      </c>
      <c r="AD781" s="2" t="s">
        <v>5201</v>
      </c>
      <c r="AE781" s="2" t="s">
        <v>5201</v>
      </c>
      <c r="AF781" s="2" t="s">
        <v>5201</v>
      </c>
      <c r="AG781" s="2" t="s">
        <v>5201</v>
      </c>
      <c r="AH781" s="2" t="s">
        <v>5201</v>
      </c>
      <c r="AI781" s="2" t="s">
        <v>5201</v>
      </c>
      <c r="AJ781" s="2" t="s">
        <v>5201</v>
      </c>
      <c r="AK781" s="2" t="s">
        <v>5201</v>
      </c>
      <c r="AL781" s="2" t="s">
        <v>5201</v>
      </c>
      <c r="AM781" s="2">
        <f t="shared" si="305"/>
        <v>25641.083033999999</v>
      </c>
      <c r="AN781" s="2" t="s">
        <v>5201</v>
      </c>
      <c r="AO781" s="2" t="s">
        <v>5201</v>
      </c>
      <c r="AP781" s="2" t="s">
        <v>5201</v>
      </c>
      <c r="AQ781" s="2" t="s">
        <v>5201</v>
      </c>
      <c r="AR781" s="2" cm="1">
        <f t="array" ref="AR781">MIN(_xlfn._xlws.FILTER(E781:AQ781,E781:AQ781&lt;&gt;0))</f>
        <v>25641.083033999999</v>
      </c>
      <c r="AS781" s="2">
        <f t="shared" si="306"/>
        <v>43878.630096000001</v>
      </c>
    </row>
    <row r="782" spans="1:45" s="1" customFormat="1" x14ac:dyDescent="0.25">
      <c r="A782" s="5" t="s">
        <v>4629</v>
      </c>
      <c r="B782" s="1" t="s">
        <v>3257</v>
      </c>
      <c r="C782" s="1" t="s">
        <v>3661</v>
      </c>
      <c r="D782" s="2"/>
      <c r="E782" s="2" t="s">
        <v>5201</v>
      </c>
      <c r="F782" s="2" t="s">
        <v>5201</v>
      </c>
      <c r="G782" s="2" t="s">
        <v>5201</v>
      </c>
      <c r="H782" s="2">
        <v>94197.238399999987</v>
      </c>
      <c r="I782" s="2">
        <v>95749.262669159987</v>
      </c>
      <c r="J782" s="2" t="s">
        <v>5201</v>
      </c>
      <c r="K782" s="2" t="s">
        <v>5201</v>
      </c>
      <c r="L782" s="2" t="s">
        <v>5201</v>
      </c>
      <c r="M782" s="2" t="s">
        <v>5201</v>
      </c>
      <c r="N782" s="2" t="s">
        <v>5201</v>
      </c>
      <c r="O782" s="2" t="s">
        <v>5201</v>
      </c>
      <c r="P782" s="2" t="s">
        <v>5201</v>
      </c>
      <c r="Q782" s="2" t="s">
        <v>5201</v>
      </c>
      <c r="R782" s="2" t="s">
        <v>5201</v>
      </c>
      <c r="S782" s="2">
        <v>110519.514</v>
      </c>
      <c r="T782" s="2" t="s">
        <v>5201</v>
      </c>
      <c r="U782" s="2" t="s">
        <v>5201</v>
      </c>
      <c r="V782" s="2">
        <v>96393.257712000006</v>
      </c>
      <c r="W782" s="2">
        <f t="shared" si="304"/>
        <v>96393.257712000006</v>
      </c>
      <c r="X782" s="2">
        <v>56328.730398</v>
      </c>
      <c r="Y782" s="2">
        <v>75329.819999999992</v>
      </c>
      <c r="Z782" s="2" t="s">
        <v>5201</v>
      </c>
      <c r="AA782" s="2" t="s">
        <v>5201</v>
      </c>
      <c r="AB782" s="2" t="s">
        <v>5201</v>
      </c>
      <c r="AC782" s="2" t="s">
        <v>5201</v>
      </c>
      <c r="AD782" s="2" t="s">
        <v>5201</v>
      </c>
      <c r="AE782" s="2" t="s">
        <v>5201</v>
      </c>
      <c r="AF782" s="2" t="s">
        <v>5201</v>
      </c>
      <c r="AG782" s="2" t="s">
        <v>5201</v>
      </c>
      <c r="AH782" s="2" t="s">
        <v>5201</v>
      </c>
      <c r="AI782" s="2" t="s">
        <v>5201</v>
      </c>
      <c r="AJ782" s="2" t="s">
        <v>5201</v>
      </c>
      <c r="AK782" s="2" t="s">
        <v>5201</v>
      </c>
      <c r="AL782" s="2" t="s">
        <v>5201</v>
      </c>
      <c r="AM782" s="2">
        <f t="shared" si="305"/>
        <v>56328.730398</v>
      </c>
      <c r="AN782" s="2" t="s">
        <v>5201</v>
      </c>
      <c r="AO782" s="2" t="s">
        <v>5201</v>
      </c>
      <c r="AP782" s="2" t="s">
        <v>5201</v>
      </c>
      <c r="AQ782" s="2" t="s">
        <v>5201</v>
      </c>
      <c r="AR782" s="2" cm="1">
        <f t="array" ref="AR782">MIN(_xlfn._xlws.FILTER(E782:AQ782,E782:AQ782&lt;&gt;0))</f>
        <v>56328.730398</v>
      </c>
      <c r="AS782" s="2">
        <f t="shared" si="306"/>
        <v>110519.514</v>
      </c>
    </row>
    <row r="783" spans="1:45" s="1" customFormat="1" x14ac:dyDescent="0.25">
      <c r="A783" s="5" t="s">
        <v>4630</v>
      </c>
      <c r="B783" s="1" t="s">
        <v>3257</v>
      </c>
      <c r="C783" s="1" t="s">
        <v>3662</v>
      </c>
      <c r="D783" s="2"/>
      <c r="E783" s="2" t="s">
        <v>5201</v>
      </c>
      <c r="F783" s="2" t="s">
        <v>5201</v>
      </c>
      <c r="G783" s="2" t="s">
        <v>5201</v>
      </c>
      <c r="H783" s="2">
        <v>23418.784</v>
      </c>
      <c r="I783" s="2">
        <v>19467.933747199997</v>
      </c>
      <c r="J783" s="2" t="s">
        <v>5201</v>
      </c>
      <c r="K783" s="2" t="s">
        <v>5201</v>
      </c>
      <c r="L783" s="2" t="s">
        <v>5201</v>
      </c>
      <c r="M783" s="2" t="s">
        <v>5201</v>
      </c>
      <c r="N783" s="2" t="s">
        <v>5201</v>
      </c>
      <c r="O783" s="2" t="s">
        <v>5201</v>
      </c>
      <c r="P783" s="2" t="s">
        <v>5201</v>
      </c>
      <c r="Q783" s="2" t="s">
        <v>5201</v>
      </c>
      <c r="R783" s="2" t="s">
        <v>5201</v>
      </c>
      <c r="S783" s="2">
        <v>23503.869900000002</v>
      </c>
      <c r="T783" s="2" t="s">
        <v>5201</v>
      </c>
      <c r="U783" s="2" t="s">
        <v>5201</v>
      </c>
      <c r="V783" s="2">
        <v>18809.439792000001</v>
      </c>
      <c r="W783" s="2">
        <f t="shared" si="304"/>
        <v>18809.439792000001</v>
      </c>
      <c r="X783" s="2">
        <v>10991.555718</v>
      </c>
      <c r="Y783" s="2">
        <v>14719.62</v>
      </c>
      <c r="Z783" s="2" t="s">
        <v>5201</v>
      </c>
      <c r="AA783" s="2" t="s">
        <v>5201</v>
      </c>
      <c r="AB783" s="2" t="s">
        <v>5201</v>
      </c>
      <c r="AC783" s="2" t="s">
        <v>5201</v>
      </c>
      <c r="AD783" s="2" t="s">
        <v>5201</v>
      </c>
      <c r="AE783" s="2" t="s">
        <v>5201</v>
      </c>
      <c r="AF783" s="2" t="s">
        <v>5201</v>
      </c>
      <c r="AG783" s="2" t="s">
        <v>5201</v>
      </c>
      <c r="AH783" s="2" t="s">
        <v>5201</v>
      </c>
      <c r="AI783" s="2" t="s">
        <v>5201</v>
      </c>
      <c r="AJ783" s="2" t="s">
        <v>5201</v>
      </c>
      <c r="AK783" s="2" t="s">
        <v>5201</v>
      </c>
      <c r="AL783" s="2" t="s">
        <v>5201</v>
      </c>
      <c r="AM783" s="2">
        <f t="shared" si="305"/>
        <v>10991.555718</v>
      </c>
      <c r="AN783" s="2" t="s">
        <v>5201</v>
      </c>
      <c r="AO783" s="2" t="s">
        <v>5201</v>
      </c>
      <c r="AP783" s="2" t="s">
        <v>5201</v>
      </c>
      <c r="AQ783" s="2" t="s">
        <v>5201</v>
      </c>
      <c r="AR783" s="2" cm="1">
        <f t="array" ref="AR783">MIN(_xlfn._xlws.FILTER(E783:AQ783,E783:AQ783&lt;&gt;0))</f>
        <v>10991.555718</v>
      </c>
      <c r="AS783" s="2">
        <f t="shared" si="306"/>
        <v>23503.869900000002</v>
      </c>
    </row>
    <row r="784" spans="1:45" s="1" customFormat="1" x14ac:dyDescent="0.25">
      <c r="A784" s="5" t="s">
        <v>4630</v>
      </c>
      <c r="B784" s="1" t="s">
        <v>3257</v>
      </c>
      <c r="C784" s="1" t="s">
        <v>3663</v>
      </c>
      <c r="D784" s="2"/>
      <c r="E784" s="2" t="s">
        <v>5201</v>
      </c>
      <c r="F784" s="2" t="s">
        <v>5201</v>
      </c>
      <c r="G784" s="2" t="s">
        <v>5201</v>
      </c>
      <c r="H784" s="2">
        <v>30765.046399999999</v>
      </c>
      <c r="I784" s="2">
        <v>26522.614010239999</v>
      </c>
      <c r="J784" s="2" t="s">
        <v>5201</v>
      </c>
      <c r="K784" s="2" t="s">
        <v>5201</v>
      </c>
      <c r="L784" s="2" t="s">
        <v>5201</v>
      </c>
      <c r="M784" s="2" t="s">
        <v>5201</v>
      </c>
      <c r="N784" s="2" t="s">
        <v>5201</v>
      </c>
      <c r="O784" s="2" t="s">
        <v>5201</v>
      </c>
      <c r="P784" s="2" t="s">
        <v>5201</v>
      </c>
      <c r="Q784" s="2" t="s">
        <v>5201</v>
      </c>
      <c r="R784" s="2" t="s">
        <v>5201</v>
      </c>
      <c r="S784" s="2">
        <v>31446.336599999999</v>
      </c>
      <c r="T784" s="2" t="s">
        <v>5201</v>
      </c>
      <c r="U784" s="2" t="s">
        <v>5201</v>
      </c>
      <c r="V784" s="2">
        <v>27602.847504000001</v>
      </c>
      <c r="W784" s="2">
        <f t="shared" si="304"/>
        <v>27602.847504000001</v>
      </c>
      <c r="X784" s="2">
        <v>16130.104866</v>
      </c>
      <c r="Y784" s="2">
        <v>19626.16</v>
      </c>
      <c r="Z784" s="2" t="s">
        <v>5201</v>
      </c>
      <c r="AA784" s="2" t="s">
        <v>5201</v>
      </c>
      <c r="AB784" s="2" t="s">
        <v>5201</v>
      </c>
      <c r="AC784" s="2" t="s">
        <v>5201</v>
      </c>
      <c r="AD784" s="2" t="s">
        <v>5201</v>
      </c>
      <c r="AE784" s="2" t="s">
        <v>5201</v>
      </c>
      <c r="AF784" s="2" t="s">
        <v>5201</v>
      </c>
      <c r="AG784" s="2" t="s">
        <v>5201</v>
      </c>
      <c r="AH784" s="2" t="s">
        <v>5201</v>
      </c>
      <c r="AI784" s="2" t="s">
        <v>5201</v>
      </c>
      <c r="AJ784" s="2" t="s">
        <v>5201</v>
      </c>
      <c r="AK784" s="2" t="s">
        <v>5201</v>
      </c>
      <c r="AL784" s="2" t="s">
        <v>5201</v>
      </c>
      <c r="AM784" s="2">
        <f t="shared" si="305"/>
        <v>16130.104866</v>
      </c>
      <c r="AN784" s="2" t="s">
        <v>5201</v>
      </c>
      <c r="AO784" s="2" t="s">
        <v>5201</v>
      </c>
      <c r="AP784" s="2" t="s">
        <v>5201</v>
      </c>
      <c r="AQ784" s="2" t="s">
        <v>5201</v>
      </c>
      <c r="AR784" s="2" cm="1">
        <f t="array" ref="AR784">MIN(_xlfn._xlws.FILTER(E784:AQ784,E784:AQ784&lt;&gt;0))</f>
        <v>16130.104866</v>
      </c>
      <c r="AS784" s="2">
        <f t="shared" si="306"/>
        <v>31446.336599999999</v>
      </c>
    </row>
    <row r="785" spans="1:45" s="1" customFormat="1" x14ac:dyDescent="0.25">
      <c r="A785" s="5" t="s">
        <v>4630</v>
      </c>
      <c r="B785" s="1" t="s">
        <v>3257</v>
      </c>
      <c r="C785" s="1" t="s">
        <v>3664</v>
      </c>
      <c r="D785" s="2"/>
      <c r="E785" s="2" t="s">
        <v>5201</v>
      </c>
      <c r="F785" s="2" t="s">
        <v>5201</v>
      </c>
      <c r="G785" s="2" t="s">
        <v>5201</v>
      </c>
      <c r="H785" s="2">
        <v>48902.147199999999</v>
      </c>
      <c r="I785" s="2">
        <v>46108.209833459994</v>
      </c>
      <c r="J785" s="2" t="s">
        <v>5201</v>
      </c>
      <c r="K785" s="2" t="s">
        <v>5201</v>
      </c>
      <c r="L785" s="2" t="s">
        <v>5201</v>
      </c>
      <c r="M785" s="2" t="s">
        <v>5201</v>
      </c>
      <c r="N785" s="2" t="s">
        <v>5201</v>
      </c>
      <c r="O785" s="2" t="s">
        <v>5201</v>
      </c>
      <c r="P785" s="2" t="s">
        <v>5201</v>
      </c>
      <c r="Q785" s="2" t="s">
        <v>5201</v>
      </c>
      <c r="R785" s="2" t="s">
        <v>5201</v>
      </c>
      <c r="S785" s="2">
        <v>53128.851299999995</v>
      </c>
      <c r="T785" s="2" t="s">
        <v>5201</v>
      </c>
      <c r="U785" s="2" t="s">
        <v>5201</v>
      </c>
      <c r="V785" s="2">
        <v>36719.700816000004</v>
      </c>
      <c r="W785" s="2">
        <f t="shared" si="304"/>
        <v>36719.700816000004</v>
      </c>
      <c r="X785" s="2">
        <v>21457.663914000001</v>
      </c>
      <c r="Y785" s="2">
        <v>33479.919999999998</v>
      </c>
      <c r="Z785" s="2" t="s">
        <v>5201</v>
      </c>
      <c r="AA785" s="2" t="s">
        <v>5201</v>
      </c>
      <c r="AB785" s="2" t="s">
        <v>5201</v>
      </c>
      <c r="AC785" s="2" t="s">
        <v>5201</v>
      </c>
      <c r="AD785" s="2" t="s">
        <v>5201</v>
      </c>
      <c r="AE785" s="2" t="s">
        <v>5201</v>
      </c>
      <c r="AF785" s="2" t="s">
        <v>5201</v>
      </c>
      <c r="AG785" s="2" t="s">
        <v>5201</v>
      </c>
      <c r="AH785" s="2" t="s">
        <v>5201</v>
      </c>
      <c r="AI785" s="2" t="s">
        <v>5201</v>
      </c>
      <c r="AJ785" s="2" t="s">
        <v>5201</v>
      </c>
      <c r="AK785" s="2" t="s">
        <v>5201</v>
      </c>
      <c r="AL785" s="2" t="s">
        <v>5201</v>
      </c>
      <c r="AM785" s="2">
        <f t="shared" si="305"/>
        <v>21457.663914000001</v>
      </c>
      <c r="AN785" s="2" t="s">
        <v>5201</v>
      </c>
      <c r="AO785" s="2" t="s">
        <v>5201</v>
      </c>
      <c r="AP785" s="2" t="s">
        <v>5201</v>
      </c>
      <c r="AQ785" s="2" t="s">
        <v>5201</v>
      </c>
      <c r="AR785" s="2" cm="1">
        <f t="array" ref="AR785">MIN(_xlfn._xlws.FILTER(E785:AQ785,E785:AQ785&lt;&gt;0))</f>
        <v>21457.663914000001</v>
      </c>
      <c r="AS785" s="2">
        <f t="shared" si="306"/>
        <v>53128.851299999995</v>
      </c>
    </row>
    <row r="786" spans="1:45" s="1" customFormat="1" x14ac:dyDescent="0.25">
      <c r="A786" s="5" t="s">
        <v>4630</v>
      </c>
      <c r="B786" s="1" t="s">
        <v>3257</v>
      </c>
      <c r="C786" s="1" t="s">
        <v>3665</v>
      </c>
      <c r="D786" s="2"/>
      <c r="E786" s="2" t="s">
        <v>5201</v>
      </c>
      <c r="F786" s="2" t="s">
        <v>5201</v>
      </c>
      <c r="G786" s="2" t="s">
        <v>5201</v>
      </c>
      <c r="H786" s="2">
        <v>99923.033599999995</v>
      </c>
      <c r="I786" s="2">
        <v>100235.72641710998</v>
      </c>
      <c r="J786" s="2" t="s">
        <v>5201</v>
      </c>
      <c r="K786" s="2" t="s">
        <v>5201</v>
      </c>
      <c r="L786" s="2" t="s">
        <v>5201</v>
      </c>
      <c r="M786" s="2" t="s">
        <v>5201</v>
      </c>
      <c r="N786" s="2" t="s">
        <v>5201</v>
      </c>
      <c r="O786" s="2" t="s">
        <v>5201</v>
      </c>
      <c r="P786" s="2" t="s">
        <v>5201</v>
      </c>
      <c r="Q786" s="2" t="s">
        <v>5201</v>
      </c>
      <c r="R786" s="2" t="s">
        <v>5201</v>
      </c>
      <c r="S786" s="2">
        <v>111408.22350000001</v>
      </c>
      <c r="T786" s="2" t="s">
        <v>5201</v>
      </c>
      <c r="U786" s="2" t="s">
        <v>5201</v>
      </c>
      <c r="V786" s="2">
        <v>76934.770415999999</v>
      </c>
      <c r="W786" s="2">
        <f t="shared" si="304"/>
        <v>76934.770415999999</v>
      </c>
      <c r="X786" s="2">
        <v>44957.894813999999</v>
      </c>
      <c r="Y786" s="2">
        <v>75041.2</v>
      </c>
      <c r="Z786" s="2" t="s">
        <v>5201</v>
      </c>
      <c r="AA786" s="2" t="s">
        <v>5201</v>
      </c>
      <c r="AB786" s="2" t="s">
        <v>5201</v>
      </c>
      <c r="AC786" s="2" t="s">
        <v>5201</v>
      </c>
      <c r="AD786" s="2" t="s">
        <v>5201</v>
      </c>
      <c r="AE786" s="2" t="s">
        <v>5201</v>
      </c>
      <c r="AF786" s="2" t="s">
        <v>5201</v>
      </c>
      <c r="AG786" s="2" t="s">
        <v>5201</v>
      </c>
      <c r="AH786" s="2" t="s">
        <v>5201</v>
      </c>
      <c r="AI786" s="2" t="s">
        <v>5201</v>
      </c>
      <c r="AJ786" s="2" t="s">
        <v>5201</v>
      </c>
      <c r="AK786" s="2" t="s">
        <v>5201</v>
      </c>
      <c r="AL786" s="2" t="s">
        <v>5201</v>
      </c>
      <c r="AM786" s="2">
        <f t="shared" si="305"/>
        <v>44957.894813999999</v>
      </c>
      <c r="AN786" s="2" t="s">
        <v>5201</v>
      </c>
      <c r="AO786" s="2" t="s">
        <v>5201</v>
      </c>
      <c r="AP786" s="2" t="s">
        <v>5201</v>
      </c>
      <c r="AQ786" s="2" t="s">
        <v>5201</v>
      </c>
      <c r="AR786" s="2" cm="1">
        <f t="array" ref="AR786">MIN(_xlfn._xlws.FILTER(E786:AQ786,E786:AQ786&lt;&gt;0))</f>
        <v>44957.894813999999</v>
      </c>
      <c r="AS786" s="2">
        <f t="shared" si="306"/>
        <v>111408.22350000001</v>
      </c>
    </row>
    <row r="787" spans="1:45" s="1" customFormat="1" x14ac:dyDescent="0.25">
      <c r="A787" s="5" t="s">
        <v>4631</v>
      </c>
      <c r="B787" s="1" t="s">
        <v>3257</v>
      </c>
      <c r="C787" s="1" t="s">
        <v>3666</v>
      </c>
      <c r="D787" s="2"/>
      <c r="E787" s="2" t="s">
        <v>5201</v>
      </c>
      <c r="F787" s="2" t="s">
        <v>5201</v>
      </c>
      <c r="G787" s="2" t="s">
        <v>5201</v>
      </c>
      <c r="H787" s="2">
        <v>26813.532800000001</v>
      </c>
      <c r="I787" s="2">
        <v>21079.682545269996</v>
      </c>
      <c r="J787" s="2" t="s">
        <v>5201</v>
      </c>
      <c r="K787" s="2" t="s">
        <v>5201</v>
      </c>
      <c r="L787" s="2" t="s">
        <v>5201</v>
      </c>
      <c r="M787" s="2" t="s">
        <v>5201</v>
      </c>
      <c r="N787" s="2" t="s">
        <v>5201</v>
      </c>
      <c r="O787" s="2" t="s">
        <v>5201</v>
      </c>
      <c r="P787" s="2" t="s">
        <v>5201</v>
      </c>
      <c r="Q787" s="2" t="s">
        <v>5201</v>
      </c>
      <c r="R787" s="2" t="s">
        <v>5201</v>
      </c>
      <c r="S787" s="2">
        <v>24001.147799999999</v>
      </c>
      <c r="T787" s="2" t="s">
        <v>5201</v>
      </c>
      <c r="U787" s="2" t="s">
        <v>5201</v>
      </c>
      <c r="V787" s="2">
        <v>20579.765376000003</v>
      </c>
      <c r="W787" s="2">
        <f t="shared" si="304"/>
        <v>20579.765376000003</v>
      </c>
      <c r="X787" s="2">
        <v>12026.069904</v>
      </c>
      <c r="Y787" s="2">
        <v>16162.720000000001</v>
      </c>
      <c r="Z787" s="2" t="s">
        <v>5201</v>
      </c>
      <c r="AA787" s="2" t="s">
        <v>5201</v>
      </c>
      <c r="AB787" s="2" t="s">
        <v>5201</v>
      </c>
      <c r="AC787" s="2" t="s">
        <v>5201</v>
      </c>
      <c r="AD787" s="2" t="s">
        <v>5201</v>
      </c>
      <c r="AE787" s="2" t="s">
        <v>5201</v>
      </c>
      <c r="AF787" s="2" t="s">
        <v>5201</v>
      </c>
      <c r="AG787" s="2" t="s">
        <v>5201</v>
      </c>
      <c r="AH787" s="2" t="s">
        <v>5201</v>
      </c>
      <c r="AI787" s="2" t="s">
        <v>5201</v>
      </c>
      <c r="AJ787" s="2" t="s">
        <v>5201</v>
      </c>
      <c r="AK787" s="2" t="s">
        <v>5201</v>
      </c>
      <c r="AL787" s="2" t="s">
        <v>5201</v>
      </c>
      <c r="AM787" s="2">
        <f t="shared" si="305"/>
        <v>12026.069904</v>
      </c>
      <c r="AN787" s="2" t="s">
        <v>5201</v>
      </c>
      <c r="AO787" s="2" t="s">
        <v>5201</v>
      </c>
      <c r="AP787" s="2" t="s">
        <v>5201</v>
      </c>
      <c r="AQ787" s="2" t="s">
        <v>5201</v>
      </c>
      <c r="AR787" s="2" cm="1">
        <f t="array" ref="AR787">MIN(_xlfn._xlws.FILTER(E787:AQ787,E787:AQ787&lt;&gt;0))</f>
        <v>12026.069904</v>
      </c>
      <c r="AS787" s="2">
        <f t="shared" si="306"/>
        <v>26813.532800000001</v>
      </c>
    </row>
    <row r="788" spans="1:45" s="1" customFormat="1" x14ac:dyDescent="0.25">
      <c r="A788" s="5" t="s">
        <v>4631</v>
      </c>
      <c r="B788" s="1" t="s">
        <v>3257</v>
      </c>
      <c r="C788" s="1" t="s">
        <v>3667</v>
      </c>
      <c r="D788" s="2"/>
      <c r="E788" s="2" t="s">
        <v>5201</v>
      </c>
      <c r="F788" s="2" t="s">
        <v>5201</v>
      </c>
      <c r="G788" s="2" t="s">
        <v>5201</v>
      </c>
      <c r="H788" s="2">
        <v>34905.036800000002</v>
      </c>
      <c r="I788" s="2">
        <v>29125.64382551</v>
      </c>
      <c r="J788" s="2" t="s">
        <v>5201</v>
      </c>
      <c r="K788" s="2" t="s">
        <v>5201</v>
      </c>
      <c r="L788" s="2" t="s">
        <v>5201</v>
      </c>
      <c r="M788" s="2" t="s">
        <v>5201</v>
      </c>
      <c r="N788" s="2" t="s">
        <v>5201</v>
      </c>
      <c r="O788" s="2" t="s">
        <v>5201</v>
      </c>
      <c r="P788" s="2" t="s">
        <v>5201</v>
      </c>
      <c r="Q788" s="2" t="s">
        <v>5201</v>
      </c>
      <c r="R788" s="2" t="s">
        <v>5201</v>
      </c>
      <c r="S788" s="2">
        <v>31979.562299999998</v>
      </c>
      <c r="T788" s="2" t="s">
        <v>5201</v>
      </c>
      <c r="U788" s="2" t="s">
        <v>5201</v>
      </c>
      <c r="V788" s="2">
        <v>27309.59016</v>
      </c>
      <c r="W788" s="2">
        <f t="shared" si="304"/>
        <v>27309.59016</v>
      </c>
      <c r="X788" s="2">
        <v>15958.73589</v>
      </c>
      <c r="Y788" s="2">
        <v>22800.98</v>
      </c>
      <c r="Z788" s="2" t="s">
        <v>5201</v>
      </c>
      <c r="AA788" s="2" t="s">
        <v>5201</v>
      </c>
      <c r="AB788" s="2" t="s">
        <v>5201</v>
      </c>
      <c r="AC788" s="2" t="s">
        <v>5201</v>
      </c>
      <c r="AD788" s="2" t="s">
        <v>5201</v>
      </c>
      <c r="AE788" s="2" t="s">
        <v>5201</v>
      </c>
      <c r="AF788" s="2" t="s">
        <v>5201</v>
      </c>
      <c r="AG788" s="2" t="s">
        <v>5201</v>
      </c>
      <c r="AH788" s="2" t="s">
        <v>5201</v>
      </c>
      <c r="AI788" s="2" t="s">
        <v>5201</v>
      </c>
      <c r="AJ788" s="2" t="s">
        <v>5201</v>
      </c>
      <c r="AK788" s="2" t="s">
        <v>5201</v>
      </c>
      <c r="AL788" s="2" t="s">
        <v>5201</v>
      </c>
      <c r="AM788" s="2">
        <f t="shared" si="305"/>
        <v>15958.73589</v>
      </c>
      <c r="AN788" s="2" t="s">
        <v>5201</v>
      </c>
      <c r="AO788" s="2" t="s">
        <v>5201</v>
      </c>
      <c r="AP788" s="2" t="s">
        <v>5201</v>
      </c>
      <c r="AQ788" s="2" t="s">
        <v>5201</v>
      </c>
      <c r="AR788" s="2" cm="1">
        <f t="array" ref="AR788">MIN(_xlfn._xlws.FILTER(E788:AQ788,E788:AQ788&lt;&gt;0))</f>
        <v>15958.73589</v>
      </c>
      <c r="AS788" s="2">
        <f t="shared" si="306"/>
        <v>34905.036800000002</v>
      </c>
    </row>
    <row r="789" spans="1:45" s="1" customFormat="1" x14ac:dyDescent="0.25">
      <c r="A789" s="5" t="s">
        <v>4631</v>
      </c>
      <c r="B789" s="1" t="s">
        <v>3257</v>
      </c>
      <c r="C789" s="1" t="s">
        <v>3668</v>
      </c>
      <c r="D789" s="2"/>
      <c r="E789" s="2" t="s">
        <v>5201</v>
      </c>
      <c r="F789" s="2" t="s">
        <v>5201</v>
      </c>
      <c r="G789" s="2" t="s">
        <v>5201</v>
      </c>
      <c r="H789" s="2">
        <v>52567.695999999996</v>
      </c>
      <c r="I789" s="2">
        <v>45531.459303309995</v>
      </c>
      <c r="J789" s="2" t="s">
        <v>5201</v>
      </c>
      <c r="K789" s="2" t="s">
        <v>5201</v>
      </c>
      <c r="L789" s="2" t="s">
        <v>5201</v>
      </c>
      <c r="M789" s="2" t="s">
        <v>5201</v>
      </c>
      <c r="N789" s="2" t="s">
        <v>5201</v>
      </c>
      <c r="O789" s="2" t="s">
        <v>5201</v>
      </c>
      <c r="P789" s="2" t="s">
        <v>5201</v>
      </c>
      <c r="Q789" s="2" t="s">
        <v>5201</v>
      </c>
      <c r="R789" s="2" t="s">
        <v>5201</v>
      </c>
      <c r="S789" s="2">
        <v>52999.039799999999</v>
      </c>
      <c r="T789" s="2" t="s">
        <v>5201</v>
      </c>
      <c r="U789" s="2" t="s">
        <v>5201</v>
      </c>
      <c r="V789" s="2">
        <v>43029.046320000001</v>
      </c>
      <c r="W789" s="2">
        <f t="shared" si="304"/>
        <v>43029.046320000001</v>
      </c>
      <c r="X789" s="2">
        <v>25144.617030000001</v>
      </c>
      <c r="Y789" s="2">
        <v>34345.78</v>
      </c>
      <c r="Z789" s="2" t="s">
        <v>5201</v>
      </c>
      <c r="AA789" s="2" t="s">
        <v>5201</v>
      </c>
      <c r="AB789" s="2" t="s">
        <v>5201</v>
      </c>
      <c r="AC789" s="2" t="s">
        <v>5201</v>
      </c>
      <c r="AD789" s="2" t="s">
        <v>5201</v>
      </c>
      <c r="AE789" s="2" t="s">
        <v>5201</v>
      </c>
      <c r="AF789" s="2" t="s">
        <v>5201</v>
      </c>
      <c r="AG789" s="2" t="s">
        <v>5201</v>
      </c>
      <c r="AH789" s="2" t="s">
        <v>5201</v>
      </c>
      <c r="AI789" s="2" t="s">
        <v>5201</v>
      </c>
      <c r="AJ789" s="2" t="s">
        <v>5201</v>
      </c>
      <c r="AK789" s="2" t="s">
        <v>5201</v>
      </c>
      <c r="AL789" s="2" t="s">
        <v>5201</v>
      </c>
      <c r="AM789" s="2">
        <f t="shared" si="305"/>
        <v>25144.617030000001</v>
      </c>
      <c r="AN789" s="2" t="s">
        <v>5201</v>
      </c>
      <c r="AO789" s="2" t="s">
        <v>5201</v>
      </c>
      <c r="AP789" s="2" t="s">
        <v>5201</v>
      </c>
      <c r="AQ789" s="2" t="s">
        <v>5201</v>
      </c>
      <c r="AR789" s="2" cm="1">
        <f t="array" ref="AR789">MIN(_xlfn._xlws.FILTER(E789:AQ789,E789:AQ789&lt;&gt;0))</f>
        <v>25144.617030000001</v>
      </c>
      <c r="AS789" s="2">
        <f t="shared" si="306"/>
        <v>52999.039799999999</v>
      </c>
    </row>
    <row r="790" spans="1:45" s="1" customFormat="1" x14ac:dyDescent="0.25">
      <c r="A790" s="5" t="s">
        <v>4631</v>
      </c>
      <c r="B790" s="1" t="s">
        <v>3257</v>
      </c>
      <c r="C790" s="1" t="s">
        <v>3669</v>
      </c>
      <c r="D790" s="2"/>
      <c r="E790" s="2" t="s">
        <v>5201</v>
      </c>
      <c r="F790" s="2" t="s">
        <v>5201</v>
      </c>
      <c r="G790" s="2" t="s">
        <v>5201</v>
      </c>
      <c r="H790" s="2">
        <v>92425.123200000002</v>
      </c>
      <c r="I790" s="2">
        <v>86918.70284595</v>
      </c>
      <c r="J790" s="2" t="s">
        <v>5201</v>
      </c>
      <c r="K790" s="2" t="s">
        <v>5201</v>
      </c>
      <c r="L790" s="2" t="s">
        <v>5201</v>
      </c>
      <c r="M790" s="2" t="s">
        <v>5201</v>
      </c>
      <c r="N790" s="2" t="s">
        <v>5201</v>
      </c>
      <c r="O790" s="2" t="s">
        <v>5201</v>
      </c>
      <c r="P790" s="2" t="s">
        <v>5201</v>
      </c>
      <c r="Q790" s="2" t="s">
        <v>5201</v>
      </c>
      <c r="R790" s="2" t="s">
        <v>5201</v>
      </c>
      <c r="S790" s="2">
        <v>111210.51059999999</v>
      </c>
      <c r="T790" s="2" t="s">
        <v>5201</v>
      </c>
      <c r="U790" s="2" t="s">
        <v>5201</v>
      </c>
      <c r="V790" s="2">
        <v>99315.049632000009</v>
      </c>
      <c r="W790" s="2">
        <f t="shared" si="304"/>
        <v>99315.049632000009</v>
      </c>
      <c r="X790" s="2">
        <v>58036.119828000003</v>
      </c>
      <c r="Y790" s="2">
        <v>68835.87</v>
      </c>
      <c r="Z790" s="2" t="s">
        <v>5201</v>
      </c>
      <c r="AA790" s="2" t="s">
        <v>5201</v>
      </c>
      <c r="AB790" s="2" t="s">
        <v>5201</v>
      </c>
      <c r="AC790" s="2" t="s">
        <v>5201</v>
      </c>
      <c r="AD790" s="2" t="s">
        <v>5201</v>
      </c>
      <c r="AE790" s="2" t="s">
        <v>5201</v>
      </c>
      <c r="AF790" s="2" t="s">
        <v>5201</v>
      </c>
      <c r="AG790" s="2" t="s">
        <v>5201</v>
      </c>
      <c r="AH790" s="2" t="s">
        <v>5201</v>
      </c>
      <c r="AI790" s="2" t="s">
        <v>5201</v>
      </c>
      <c r="AJ790" s="2" t="s">
        <v>5201</v>
      </c>
      <c r="AK790" s="2" t="s">
        <v>5201</v>
      </c>
      <c r="AL790" s="2" t="s">
        <v>5201</v>
      </c>
      <c r="AM790" s="2">
        <f t="shared" si="305"/>
        <v>58036.119828000003</v>
      </c>
      <c r="AN790" s="2" t="s">
        <v>5201</v>
      </c>
      <c r="AO790" s="2" t="s">
        <v>5201</v>
      </c>
      <c r="AP790" s="2" t="s">
        <v>5201</v>
      </c>
      <c r="AQ790" s="2" t="s">
        <v>5201</v>
      </c>
      <c r="AR790" s="2" cm="1">
        <f t="array" ref="AR790">MIN(_xlfn._xlws.FILTER(E790:AQ790,E790:AQ790&lt;&gt;0))</f>
        <v>58036.119828000003</v>
      </c>
      <c r="AS790" s="2">
        <f t="shared" si="306"/>
        <v>111210.51059999999</v>
      </c>
    </row>
    <row r="791" spans="1:45" s="1" customFormat="1" x14ac:dyDescent="0.25">
      <c r="A791" s="5" t="s">
        <v>4632</v>
      </c>
      <c r="B791" s="1" t="s">
        <v>3257</v>
      </c>
      <c r="C791" s="1" t="s">
        <v>3670</v>
      </c>
      <c r="D791" s="2"/>
      <c r="E791" s="2" t="s">
        <v>5201</v>
      </c>
      <c r="F791" s="2" t="s">
        <v>5201</v>
      </c>
      <c r="G791" s="2" t="s">
        <v>5201</v>
      </c>
      <c r="H791" s="2">
        <v>17045.235200000003</v>
      </c>
      <c r="I791" s="2">
        <v>14359.072392189999</v>
      </c>
      <c r="J791" s="2" t="s">
        <v>5201</v>
      </c>
      <c r="K791" s="2" t="s">
        <v>5201</v>
      </c>
      <c r="L791" s="2" t="s">
        <v>5201</v>
      </c>
      <c r="M791" s="2" t="s">
        <v>5201</v>
      </c>
      <c r="N791" s="2" t="s">
        <v>5201</v>
      </c>
      <c r="O791" s="2" t="s">
        <v>5201</v>
      </c>
      <c r="P791" s="2" t="s">
        <v>5201</v>
      </c>
      <c r="Q791" s="2" t="s">
        <v>5201</v>
      </c>
      <c r="R791" s="2" t="s">
        <v>5201</v>
      </c>
      <c r="S791" s="2">
        <v>14379.119999999999</v>
      </c>
      <c r="T791" s="2" t="s">
        <v>5201</v>
      </c>
      <c r="U791" s="2" t="s">
        <v>5201</v>
      </c>
      <c r="V791" s="2" t="s">
        <v>5201</v>
      </c>
      <c r="W791" s="2" t="str">
        <f t="shared" si="304"/>
        <v>NA</v>
      </c>
      <c r="X791" s="2" t="s">
        <v>5201</v>
      </c>
      <c r="Y791" s="2">
        <v>11111.87</v>
      </c>
      <c r="Z791" s="2" t="s">
        <v>5201</v>
      </c>
      <c r="AA791" s="2" t="s">
        <v>5201</v>
      </c>
      <c r="AB791" s="2" t="s">
        <v>5201</v>
      </c>
      <c r="AC791" s="2" t="s">
        <v>5201</v>
      </c>
      <c r="AD791" s="2" t="s">
        <v>5201</v>
      </c>
      <c r="AE791" s="2" t="s">
        <v>5201</v>
      </c>
      <c r="AF791" s="2" t="s">
        <v>5201</v>
      </c>
      <c r="AG791" s="2" t="s">
        <v>5201</v>
      </c>
      <c r="AH791" s="2" t="s">
        <v>5201</v>
      </c>
      <c r="AI791" s="2" t="s">
        <v>5201</v>
      </c>
      <c r="AJ791" s="2" t="s">
        <v>5201</v>
      </c>
      <c r="AK791" s="2" t="s">
        <v>5201</v>
      </c>
      <c r="AL791" s="2" t="s">
        <v>5201</v>
      </c>
      <c r="AM791" s="2" t="str">
        <f t="shared" si="305"/>
        <v>NA</v>
      </c>
      <c r="AN791" s="2" t="s">
        <v>5201</v>
      </c>
      <c r="AO791" s="2" t="s">
        <v>5201</v>
      </c>
      <c r="AP791" s="2" t="s">
        <v>5201</v>
      </c>
      <c r="AQ791" s="2" t="s">
        <v>5201</v>
      </c>
      <c r="AR791" s="2" cm="1">
        <f t="array" ref="AR791">MIN(_xlfn._xlws.FILTER(E791:AQ791,E791:AQ791&lt;&gt;0))</f>
        <v>11111.87</v>
      </c>
      <c r="AS791" s="2">
        <f t="shared" si="306"/>
        <v>17045.235200000003</v>
      </c>
    </row>
    <row r="792" spans="1:45" s="1" customFormat="1" x14ac:dyDescent="0.25">
      <c r="A792" s="5" t="s">
        <v>4632</v>
      </c>
      <c r="B792" s="1" t="s">
        <v>3257</v>
      </c>
      <c r="C792" s="1" t="s">
        <v>3671</v>
      </c>
      <c r="D792" s="2"/>
      <c r="E792" s="2" t="s">
        <v>5201</v>
      </c>
      <c r="F792" s="2" t="s">
        <v>5201</v>
      </c>
      <c r="G792" s="2" t="s">
        <v>5201</v>
      </c>
      <c r="H792" s="2">
        <v>23917.056</v>
      </c>
      <c r="I792" s="2">
        <v>19566.335775699998</v>
      </c>
      <c r="J792" s="2" t="s">
        <v>5201</v>
      </c>
      <c r="K792" s="2" t="s">
        <v>5201</v>
      </c>
      <c r="L792" s="2" t="s">
        <v>5201</v>
      </c>
      <c r="M792" s="2" t="s">
        <v>5201</v>
      </c>
      <c r="N792" s="2" t="s">
        <v>5201</v>
      </c>
      <c r="O792" s="2" t="s">
        <v>5201</v>
      </c>
      <c r="P792" s="2" t="s">
        <v>5201</v>
      </c>
      <c r="Q792" s="2" t="s">
        <v>5201</v>
      </c>
      <c r="R792" s="2" t="s">
        <v>5201</v>
      </c>
      <c r="S792" s="2">
        <v>22055.972400000002</v>
      </c>
      <c r="T792" s="2" t="s">
        <v>5201</v>
      </c>
      <c r="U792" s="2" t="s">
        <v>5201</v>
      </c>
      <c r="V792" s="2" t="s">
        <v>5201</v>
      </c>
      <c r="W792" s="2" t="str">
        <f t="shared" si="304"/>
        <v>NA</v>
      </c>
      <c r="X792" s="2" t="s">
        <v>5201</v>
      </c>
      <c r="Y792" s="2">
        <v>15008.24</v>
      </c>
      <c r="Z792" s="2" t="s">
        <v>5201</v>
      </c>
      <c r="AA792" s="2" t="s">
        <v>5201</v>
      </c>
      <c r="AB792" s="2" t="s">
        <v>5201</v>
      </c>
      <c r="AC792" s="2" t="s">
        <v>5201</v>
      </c>
      <c r="AD792" s="2" t="s">
        <v>5201</v>
      </c>
      <c r="AE792" s="2" t="s">
        <v>5201</v>
      </c>
      <c r="AF792" s="2" t="s">
        <v>5201</v>
      </c>
      <c r="AG792" s="2" t="s">
        <v>5201</v>
      </c>
      <c r="AH792" s="2" t="s">
        <v>5201</v>
      </c>
      <c r="AI792" s="2" t="s">
        <v>5201</v>
      </c>
      <c r="AJ792" s="2" t="s">
        <v>5201</v>
      </c>
      <c r="AK792" s="2" t="s">
        <v>5201</v>
      </c>
      <c r="AL792" s="2" t="s">
        <v>5201</v>
      </c>
      <c r="AM792" s="2" t="str">
        <f t="shared" si="305"/>
        <v>NA</v>
      </c>
      <c r="AN792" s="2" t="s">
        <v>5201</v>
      </c>
      <c r="AO792" s="2" t="s">
        <v>5201</v>
      </c>
      <c r="AP792" s="2" t="s">
        <v>5201</v>
      </c>
      <c r="AQ792" s="2" t="s">
        <v>5201</v>
      </c>
      <c r="AR792" s="2" cm="1">
        <f t="array" ref="AR792">MIN(_xlfn._xlws.FILTER(E792:AQ792,E792:AQ792&lt;&gt;0))</f>
        <v>15008.24</v>
      </c>
      <c r="AS792" s="2">
        <f t="shared" si="306"/>
        <v>23917.056</v>
      </c>
    </row>
    <row r="793" spans="1:45" s="1" customFormat="1" x14ac:dyDescent="0.25">
      <c r="A793" s="5" t="s">
        <v>4632</v>
      </c>
      <c r="B793" s="1" t="s">
        <v>3257</v>
      </c>
      <c r="C793" s="1" t="s">
        <v>3672</v>
      </c>
      <c r="D793" s="2"/>
      <c r="E793" s="2" t="s">
        <v>5201</v>
      </c>
      <c r="F793" s="2" t="s">
        <v>5201</v>
      </c>
      <c r="G793" s="2" t="s">
        <v>5201</v>
      </c>
      <c r="H793" s="2">
        <v>39889.923199999997</v>
      </c>
      <c r="I793" s="2">
        <v>34730.031045979995</v>
      </c>
      <c r="J793" s="2" t="s">
        <v>5201</v>
      </c>
      <c r="K793" s="2" t="s">
        <v>5201</v>
      </c>
      <c r="L793" s="2" t="s">
        <v>5201</v>
      </c>
      <c r="M793" s="2" t="s">
        <v>5201</v>
      </c>
      <c r="N793" s="2" t="s">
        <v>5201</v>
      </c>
      <c r="O793" s="2" t="s">
        <v>5201</v>
      </c>
      <c r="P793" s="2" t="s">
        <v>5201</v>
      </c>
      <c r="Q793" s="2" t="s">
        <v>5201</v>
      </c>
      <c r="R793" s="2" t="s">
        <v>5201</v>
      </c>
      <c r="S793" s="2">
        <v>40517.164799999999</v>
      </c>
      <c r="T793" s="2" t="s">
        <v>5201</v>
      </c>
      <c r="U793" s="2" t="s">
        <v>5201</v>
      </c>
      <c r="V793" s="2" t="s">
        <v>5201</v>
      </c>
      <c r="W793" s="2" t="str">
        <f t="shared" si="304"/>
        <v>NA</v>
      </c>
      <c r="X793" s="2" t="s">
        <v>5201</v>
      </c>
      <c r="Y793" s="2">
        <v>25109.94</v>
      </c>
      <c r="Z793" s="2" t="s">
        <v>5201</v>
      </c>
      <c r="AA793" s="2" t="s">
        <v>5201</v>
      </c>
      <c r="AB793" s="2" t="s">
        <v>5201</v>
      </c>
      <c r="AC793" s="2" t="s">
        <v>5201</v>
      </c>
      <c r="AD793" s="2" t="s">
        <v>5201</v>
      </c>
      <c r="AE793" s="2" t="s">
        <v>5201</v>
      </c>
      <c r="AF793" s="2" t="s">
        <v>5201</v>
      </c>
      <c r="AG793" s="2" t="s">
        <v>5201</v>
      </c>
      <c r="AH793" s="2" t="s">
        <v>5201</v>
      </c>
      <c r="AI793" s="2" t="s">
        <v>5201</v>
      </c>
      <c r="AJ793" s="2" t="s">
        <v>5201</v>
      </c>
      <c r="AK793" s="2" t="s">
        <v>5201</v>
      </c>
      <c r="AL793" s="2" t="s">
        <v>5201</v>
      </c>
      <c r="AM793" s="2" t="str">
        <f t="shared" si="305"/>
        <v>NA</v>
      </c>
      <c r="AN793" s="2" t="s">
        <v>5201</v>
      </c>
      <c r="AO793" s="2" t="s">
        <v>5201</v>
      </c>
      <c r="AP793" s="2" t="s">
        <v>5201</v>
      </c>
      <c r="AQ793" s="2" t="s">
        <v>5201</v>
      </c>
      <c r="AR793" s="2" cm="1">
        <f t="array" ref="AR793">MIN(_xlfn._xlws.FILTER(E793:AQ793,E793:AQ793&lt;&gt;0))</f>
        <v>25109.94</v>
      </c>
      <c r="AS793" s="2">
        <f t="shared" si="306"/>
        <v>40517.164799999999</v>
      </c>
    </row>
    <row r="794" spans="1:45" s="1" customFormat="1" x14ac:dyDescent="0.25">
      <c r="A794" s="5" t="s">
        <v>4632</v>
      </c>
      <c r="B794" s="1" t="s">
        <v>3257</v>
      </c>
      <c r="C794" s="1" t="s">
        <v>3673</v>
      </c>
      <c r="D794" s="2"/>
      <c r="E794" s="2" t="s">
        <v>5201</v>
      </c>
      <c r="F794" s="2" t="s">
        <v>5201</v>
      </c>
      <c r="G794" s="2" t="s">
        <v>5201</v>
      </c>
      <c r="H794" s="2">
        <v>74253.36</v>
      </c>
      <c r="I794" s="2">
        <v>71247.11935827999</v>
      </c>
      <c r="J794" s="2" t="s">
        <v>5201</v>
      </c>
      <c r="K794" s="2" t="s">
        <v>5201</v>
      </c>
      <c r="L794" s="2" t="s">
        <v>5201</v>
      </c>
      <c r="M794" s="2" t="s">
        <v>5201</v>
      </c>
      <c r="N794" s="2" t="s">
        <v>5201</v>
      </c>
      <c r="O794" s="2" t="s">
        <v>5201</v>
      </c>
      <c r="P794" s="2" t="s">
        <v>5201</v>
      </c>
      <c r="Q794" s="2" t="s">
        <v>5201</v>
      </c>
      <c r="R794" s="2" t="s">
        <v>5201</v>
      </c>
      <c r="S794" s="2">
        <v>81126.196199999991</v>
      </c>
      <c r="T794" s="2" t="s">
        <v>5201</v>
      </c>
      <c r="U794" s="2" t="s">
        <v>5201</v>
      </c>
      <c r="V794" s="2" t="s">
        <v>5201</v>
      </c>
      <c r="W794" s="2" t="str">
        <f t="shared" si="304"/>
        <v>NA</v>
      </c>
      <c r="X794" s="2" t="s">
        <v>5201</v>
      </c>
      <c r="Y794" s="2">
        <v>52817.46</v>
      </c>
      <c r="Z794" s="2" t="s">
        <v>5201</v>
      </c>
      <c r="AA794" s="2" t="s">
        <v>5201</v>
      </c>
      <c r="AB794" s="2" t="s">
        <v>5201</v>
      </c>
      <c r="AC794" s="2" t="s">
        <v>5201</v>
      </c>
      <c r="AD794" s="2" t="s">
        <v>5201</v>
      </c>
      <c r="AE794" s="2" t="s">
        <v>5201</v>
      </c>
      <c r="AF794" s="2" t="s">
        <v>5201</v>
      </c>
      <c r="AG794" s="2" t="s">
        <v>5201</v>
      </c>
      <c r="AH794" s="2" t="s">
        <v>5201</v>
      </c>
      <c r="AI794" s="2" t="s">
        <v>5201</v>
      </c>
      <c r="AJ794" s="2" t="s">
        <v>5201</v>
      </c>
      <c r="AK794" s="2" t="s">
        <v>5201</v>
      </c>
      <c r="AL794" s="2" t="s">
        <v>5201</v>
      </c>
      <c r="AM794" s="2" t="str">
        <f t="shared" si="305"/>
        <v>NA</v>
      </c>
      <c r="AN794" s="2" t="s">
        <v>5201</v>
      </c>
      <c r="AO794" s="2" t="s">
        <v>5201</v>
      </c>
      <c r="AP794" s="2" t="s">
        <v>5201</v>
      </c>
      <c r="AQ794" s="2" t="s">
        <v>5201</v>
      </c>
      <c r="AR794" s="2" cm="1">
        <f t="array" ref="AR794">MIN(_xlfn._xlws.FILTER(E794:AQ794,E794:AQ794&lt;&gt;0))</f>
        <v>52817.46</v>
      </c>
      <c r="AS794" s="2">
        <f t="shared" si="306"/>
        <v>81126.196199999991</v>
      </c>
    </row>
    <row r="795" spans="1:45" s="1" customFormat="1" x14ac:dyDescent="0.25">
      <c r="A795" s="5" t="s">
        <v>4633</v>
      </c>
      <c r="B795" s="1" t="s">
        <v>3257</v>
      </c>
      <c r="C795" s="1" t="s">
        <v>3674</v>
      </c>
      <c r="D795" s="2"/>
      <c r="E795" s="2" t="s">
        <v>5201</v>
      </c>
      <c r="F795" s="2" t="s">
        <v>5201</v>
      </c>
      <c r="G795" s="2" t="s">
        <v>5201</v>
      </c>
      <c r="H795" s="2">
        <v>13875.791999999999</v>
      </c>
      <c r="I795" s="2">
        <v>11699.5235089</v>
      </c>
      <c r="J795" s="2" t="s">
        <v>5201</v>
      </c>
      <c r="K795" s="2" t="s">
        <v>5201</v>
      </c>
      <c r="L795" s="2" t="s">
        <v>5201</v>
      </c>
      <c r="M795" s="2" t="s">
        <v>5201</v>
      </c>
      <c r="N795" s="2" t="s">
        <v>5201</v>
      </c>
      <c r="O795" s="2" t="s">
        <v>5201</v>
      </c>
      <c r="P795" s="2" t="s">
        <v>5201</v>
      </c>
      <c r="Q795" s="2" t="s">
        <v>5201</v>
      </c>
      <c r="R795" s="2" t="s">
        <v>5201</v>
      </c>
      <c r="S795" s="2">
        <v>12360.0519</v>
      </c>
      <c r="T795" s="2" t="s">
        <v>5201</v>
      </c>
      <c r="U795" s="2" t="s">
        <v>5201</v>
      </c>
      <c r="V795" s="2">
        <v>14380.391376000001</v>
      </c>
      <c r="W795" s="2">
        <f t="shared" si="304"/>
        <v>14380.391376000001</v>
      </c>
      <c r="X795" s="2">
        <v>8403.3801540000004</v>
      </c>
      <c r="Y795" s="2">
        <v>8658.6</v>
      </c>
      <c r="Z795" s="2" t="s">
        <v>5201</v>
      </c>
      <c r="AA795" s="2" t="s">
        <v>5201</v>
      </c>
      <c r="AB795" s="2" t="s">
        <v>5201</v>
      </c>
      <c r="AC795" s="2" t="s">
        <v>5201</v>
      </c>
      <c r="AD795" s="2" t="s">
        <v>5201</v>
      </c>
      <c r="AE795" s="2" t="s">
        <v>5201</v>
      </c>
      <c r="AF795" s="2" t="s">
        <v>5201</v>
      </c>
      <c r="AG795" s="2" t="s">
        <v>5201</v>
      </c>
      <c r="AH795" s="2" t="s">
        <v>5201</v>
      </c>
      <c r="AI795" s="2" t="s">
        <v>5201</v>
      </c>
      <c r="AJ795" s="2" t="s">
        <v>5201</v>
      </c>
      <c r="AK795" s="2" t="s">
        <v>5201</v>
      </c>
      <c r="AL795" s="2" t="s">
        <v>5201</v>
      </c>
      <c r="AM795" s="2">
        <f t="shared" si="305"/>
        <v>8403.3801540000004</v>
      </c>
      <c r="AN795" s="2" t="s">
        <v>5201</v>
      </c>
      <c r="AO795" s="2" t="s">
        <v>5201</v>
      </c>
      <c r="AP795" s="2" t="s">
        <v>5201</v>
      </c>
      <c r="AQ795" s="2" t="s">
        <v>5201</v>
      </c>
      <c r="AR795" s="2" cm="1">
        <f t="array" ref="AR795">MIN(_xlfn._xlws.FILTER(E795:AQ795,E795:AQ795&lt;&gt;0))</f>
        <v>8403.3801540000004</v>
      </c>
      <c r="AS795" s="2">
        <f t="shared" si="306"/>
        <v>14380.391376000001</v>
      </c>
    </row>
    <row r="796" spans="1:45" s="1" customFormat="1" x14ac:dyDescent="0.25">
      <c r="A796" s="5" t="s">
        <v>4633</v>
      </c>
      <c r="B796" s="1" t="s">
        <v>3257</v>
      </c>
      <c r="C796" s="1" t="s">
        <v>3675</v>
      </c>
      <c r="D796" s="2"/>
      <c r="E796" s="2" t="s">
        <v>5201</v>
      </c>
      <c r="F796" s="2" t="s">
        <v>5201</v>
      </c>
      <c r="G796" s="2" t="s">
        <v>5201</v>
      </c>
      <c r="H796" s="2">
        <v>18345.075199999999</v>
      </c>
      <c r="I796" s="2">
        <v>16395.860631809999</v>
      </c>
      <c r="J796" s="2" t="s">
        <v>5201</v>
      </c>
      <c r="K796" s="2" t="s">
        <v>5201</v>
      </c>
      <c r="L796" s="2" t="s">
        <v>5201</v>
      </c>
      <c r="M796" s="2" t="s">
        <v>5201</v>
      </c>
      <c r="N796" s="2" t="s">
        <v>5201</v>
      </c>
      <c r="O796" s="2" t="s">
        <v>5201</v>
      </c>
      <c r="P796" s="2" t="s">
        <v>5201</v>
      </c>
      <c r="Q796" s="2" t="s">
        <v>5201</v>
      </c>
      <c r="R796" s="2" t="s">
        <v>5201</v>
      </c>
      <c r="S796" s="2">
        <v>17634.393</v>
      </c>
      <c r="T796" s="2" t="s">
        <v>5201</v>
      </c>
      <c r="U796" s="2" t="s">
        <v>5201</v>
      </c>
      <c r="V796" s="2">
        <v>24991.56336</v>
      </c>
      <c r="W796" s="2">
        <f t="shared" si="304"/>
        <v>24991.56336</v>
      </c>
      <c r="X796" s="2">
        <v>14604.164940000001</v>
      </c>
      <c r="Y796" s="2">
        <v>11544.800000000001</v>
      </c>
      <c r="Z796" s="2" t="s">
        <v>5201</v>
      </c>
      <c r="AA796" s="2" t="s">
        <v>5201</v>
      </c>
      <c r="AB796" s="2" t="s">
        <v>5201</v>
      </c>
      <c r="AC796" s="2" t="s">
        <v>5201</v>
      </c>
      <c r="AD796" s="2" t="s">
        <v>5201</v>
      </c>
      <c r="AE796" s="2" t="s">
        <v>5201</v>
      </c>
      <c r="AF796" s="2" t="s">
        <v>5201</v>
      </c>
      <c r="AG796" s="2" t="s">
        <v>5201</v>
      </c>
      <c r="AH796" s="2" t="s">
        <v>5201</v>
      </c>
      <c r="AI796" s="2" t="s">
        <v>5201</v>
      </c>
      <c r="AJ796" s="2" t="s">
        <v>5201</v>
      </c>
      <c r="AK796" s="2" t="s">
        <v>5201</v>
      </c>
      <c r="AL796" s="2" t="s">
        <v>5201</v>
      </c>
      <c r="AM796" s="2">
        <f t="shared" si="305"/>
        <v>14604.164940000001</v>
      </c>
      <c r="AN796" s="2" t="s">
        <v>5201</v>
      </c>
      <c r="AO796" s="2" t="s">
        <v>5201</v>
      </c>
      <c r="AP796" s="2" t="s">
        <v>5201</v>
      </c>
      <c r="AQ796" s="2" t="s">
        <v>5201</v>
      </c>
      <c r="AR796" s="2" cm="1">
        <f t="array" ref="AR796">MIN(_xlfn._xlws.FILTER(E796:AQ796,E796:AQ796&lt;&gt;0))</f>
        <v>11544.800000000001</v>
      </c>
      <c r="AS796" s="2">
        <f t="shared" si="306"/>
        <v>24991.56336</v>
      </c>
    </row>
    <row r="797" spans="1:45" s="1" customFormat="1" x14ac:dyDescent="0.25">
      <c r="A797" s="5" t="s">
        <v>4633</v>
      </c>
      <c r="B797" s="1" t="s">
        <v>3257</v>
      </c>
      <c r="C797" s="1" t="s">
        <v>3676</v>
      </c>
      <c r="D797" s="2"/>
      <c r="E797" s="2" t="s">
        <v>5201</v>
      </c>
      <c r="F797" s="2" t="s">
        <v>5201</v>
      </c>
      <c r="G797" s="2" t="s">
        <v>5201</v>
      </c>
      <c r="H797" s="2">
        <v>29198.739200000004</v>
      </c>
      <c r="I797" s="2">
        <v>28084.072684229996</v>
      </c>
      <c r="J797" s="2" t="s">
        <v>5201</v>
      </c>
      <c r="K797" s="2" t="s">
        <v>5201</v>
      </c>
      <c r="L797" s="2" t="s">
        <v>5201</v>
      </c>
      <c r="M797" s="2" t="s">
        <v>5201</v>
      </c>
      <c r="N797" s="2" t="s">
        <v>5201</v>
      </c>
      <c r="O797" s="2" t="s">
        <v>5201</v>
      </c>
      <c r="P797" s="2" t="s">
        <v>5201</v>
      </c>
      <c r="Q797" s="2" t="s">
        <v>5201</v>
      </c>
      <c r="R797" s="2" t="s">
        <v>5201</v>
      </c>
      <c r="S797" s="2">
        <v>29924.546399999999</v>
      </c>
      <c r="T797" s="2" t="s">
        <v>5201</v>
      </c>
      <c r="U797" s="2" t="s">
        <v>5201</v>
      </c>
      <c r="V797" s="2">
        <v>40031.783760000006</v>
      </c>
      <c r="W797" s="2">
        <f t="shared" si="304"/>
        <v>40031.783760000006</v>
      </c>
      <c r="X797" s="2">
        <v>23393.12529</v>
      </c>
      <c r="Y797" s="2">
        <v>19770.47</v>
      </c>
      <c r="Z797" s="2" t="s">
        <v>5201</v>
      </c>
      <c r="AA797" s="2" t="s">
        <v>5201</v>
      </c>
      <c r="AB797" s="2" t="s">
        <v>5201</v>
      </c>
      <c r="AC797" s="2" t="s">
        <v>5201</v>
      </c>
      <c r="AD797" s="2" t="s">
        <v>5201</v>
      </c>
      <c r="AE797" s="2" t="s">
        <v>5201</v>
      </c>
      <c r="AF797" s="2" t="s">
        <v>5201</v>
      </c>
      <c r="AG797" s="2" t="s">
        <v>5201</v>
      </c>
      <c r="AH797" s="2" t="s">
        <v>5201</v>
      </c>
      <c r="AI797" s="2" t="s">
        <v>5201</v>
      </c>
      <c r="AJ797" s="2" t="s">
        <v>5201</v>
      </c>
      <c r="AK797" s="2" t="s">
        <v>5201</v>
      </c>
      <c r="AL797" s="2" t="s">
        <v>5201</v>
      </c>
      <c r="AM797" s="2">
        <f t="shared" si="305"/>
        <v>23393.12529</v>
      </c>
      <c r="AN797" s="2" t="s">
        <v>5201</v>
      </c>
      <c r="AO797" s="2" t="s">
        <v>5201</v>
      </c>
      <c r="AP797" s="2" t="s">
        <v>5201</v>
      </c>
      <c r="AQ797" s="2" t="s">
        <v>5201</v>
      </c>
      <c r="AR797" s="2" cm="1">
        <f t="array" ref="AR797">MIN(_xlfn._xlws.FILTER(E797:AQ797,E797:AQ797&lt;&gt;0))</f>
        <v>19770.47</v>
      </c>
      <c r="AS797" s="2">
        <f t="shared" si="306"/>
        <v>40031.783760000006</v>
      </c>
    </row>
    <row r="798" spans="1:45" s="1" customFormat="1" x14ac:dyDescent="0.25">
      <c r="A798" s="5" t="s">
        <v>4633</v>
      </c>
      <c r="B798" s="1" t="s">
        <v>3257</v>
      </c>
      <c r="C798" s="1" t="s">
        <v>3677</v>
      </c>
      <c r="D798" s="2"/>
      <c r="E798" s="2" t="s">
        <v>5201</v>
      </c>
      <c r="F798" s="2" t="s">
        <v>5201</v>
      </c>
      <c r="G798" s="2" t="s">
        <v>5201</v>
      </c>
      <c r="H798" s="2">
        <v>57964.198400000001</v>
      </c>
      <c r="I798" s="2">
        <v>57155.490304519997</v>
      </c>
      <c r="J798" s="2" t="s">
        <v>5201</v>
      </c>
      <c r="K798" s="2" t="s">
        <v>5201</v>
      </c>
      <c r="L798" s="2" t="s">
        <v>5201</v>
      </c>
      <c r="M798" s="2" t="s">
        <v>5201</v>
      </c>
      <c r="N798" s="2" t="s">
        <v>5201</v>
      </c>
      <c r="O798" s="2" t="s">
        <v>5201</v>
      </c>
      <c r="P798" s="2" t="s">
        <v>5201</v>
      </c>
      <c r="Q798" s="2" t="s">
        <v>5201</v>
      </c>
      <c r="R798" s="2" t="s">
        <v>5201</v>
      </c>
      <c r="S798" s="2">
        <v>72472.761899999998</v>
      </c>
      <c r="T798" s="2" t="s">
        <v>5201</v>
      </c>
      <c r="U798" s="2" t="s">
        <v>5201</v>
      </c>
      <c r="V798" s="2">
        <v>83837.099520000003</v>
      </c>
      <c r="W798" s="2">
        <f t="shared" si="304"/>
        <v>83837.099520000003</v>
      </c>
      <c r="X798" s="2">
        <v>48991.36608</v>
      </c>
      <c r="Y798" s="2">
        <v>48199.54</v>
      </c>
      <c r="Z798" s="2" t="s">
        <v>5201</v>
      </c>
      <c r="AA798" s="2" t="s">
        <v>5201</v>
      </c>
      <c r="AB798" s="2" t="s">
        <v>5201</v>
      </c>
      <c r="AC798" s="2" t="s">
        <v>5201</v>
      </c>
      <c r="AD798" s="2" t="s">
        <v>5201</v>
      </c>
      <c r="AE798" s="2" t="s">
        <v>5201</v>
      </c>
      <c r="AF798" s="2" t="s">
        <v>5201</v>
      </c>
      <c r="AG798" s="2" t="s">
        <v>5201</v>
      </c>
      <c r="AH798" s="2" t="s">
        <v>5201</v>
      </c>
      <c r="AI798" s="2" t="s">
        <v>5201</v>
      </c>
      <c r="AJ798" s="2" t="s">
        <v>5201</v>
      </c>
      <c r="AK798" s="2" t="s">
        <v>5201</v>
      </c>
      <c r="AL798" s="2" t="s">
        <v>5201</v>
      </c>
      <c r="AM798" s="2">
        <f t="shared" si="305"/>
        <v>48991.36608</v>
      </c>
      <c r="AN798" s="2" t="s">
        <v>5201</v>
      </c>
      <c r="AO798" s="2" t="s">
        <v>5201</v>
      </c>
      <c r="AP798" s="2" t="s">
        <v>5201</v>
      </c>
      <c r="AQ798" s="2" t="s">
        <v>5201</v>
      </c>
      <c r="AR798" s="2" cm="1">
        <f t="array" ref="AR798">MIN(_xlfn._xlws.FILTER(E798:AQ798,E798:AQ798&lt;&gt;0))</f>
        <v>48199.54</v>
      </c>
      <c r="AS798" s="2">
        <f t="shared" si="306"/>
        <v>83837.099520000003</v>
      </c>
    </row>
    <row r="799" spans="1:45" s="1" customFormat="1" x14ac:dyDescent="0.25">
      <c r="A799" s="5" t="s">
        <v>4634</v>
      </c>
      <c r="B799" s="1" t="s">
        <v>3257</v>
      </c>
      <c r="C799" s="1" t="s">
        <v>3678</v>
      </c>
      <c r="D799" s="2"/>
      <c r="E799" s="2" t="s">
        <v>5201</v>
      </c>
      <c r="F799" s="2" t="s">
        <v>5201</v>
      </c>
      <c r="G799" s="2" t="s">
        <v>5201</v>
      </c>
      <c r="H799" s="2">
        <v>22313.920000000002</v>
      </c>
      <c r="I799" s="2">
        <v>18188.134160999998</v>
      </c>
      <c r="J799" s="2" t="s">
        <v>5201</v>
      </c>
      <c r="K799" s="2" t="s">
        <v>5201</v>
      </c>
      <c r="L799" s="2" t="s">
        <v>5201</v>
      </c>
      <c r="M799" s="2" t="s">
        <v>5201</v>
      </c>
      <c r="N799" s="2" t="s">
        <v>5201</v>
      </c>
      <c r="O799" s="2" t="s">
        <v>5201</v>
      </c>
      <c r="P799" s="2" t="s">
        <v>5201</v>
      </c>
      <c r="Q799" s="2" t="s">
        <v>5201</v>
      </c>
      <c r="R799" s="2" t="s">
        <v>5201</v>
      </c>
      <c r="S799" s="2">
        <v>20757.857400000001</v>
      </c>
      <c r="T799" s="2" t="s">
        <v>5201</v>
      </c>
      <c r="U799" s="2" t="s">
        <v>5201</v>
      </c>
      <c r="V799" s="2">
        <v>19147.979520000001</v>
      </c>
      <c r="W799" s="2">
        <f t="shared" si="304"/>
        <v>19147.979520000001</v>
      </c>
      <c r="X799" s="2">
        <v>11189.38608</v>
      </c>
      <c r="Y799" s="2">
        <v>12987.9</v>
      </c>
      <c r="Z799" s="2" t="s">
        <v>5201</v>
      </c>
      <c r="AA799" s="2" t="s">
        <v>5201</v>
      </c>
      <c r="AB799" s="2" t="s">
        <v>5201</v>
      </c>
      <c r="AC799" s="2" t="s">
        <v>5201</v>
      </c>
      <c r="AD799" s="2" t="s">
        <v>5201</v>
      </c>
      <c r="AE799" s="2" t="s">
        <v>5201</v>
      </c>
      <c r="AF799" s="2" t="s">
        <v>5201</v>
      </c>
      <c r="AG799" s="2" t="s">
        <v>5201</v>
      </c>
      <c r="AH799" s="2" t="s">
        <v>5201</v>
      </c>
      <c r="AI799" s="2" t="s">
        <v>5201</v>
      </c>
      <c r="AJ799" s="2" t="s">
        <v>5201</v>
      </c>
      <c r="AK799" s="2" t="s">
        <v>5201</v>
      </c>
      <c r="AL799" s="2" t="s">
        <v>5201</v>
      </c>
      <c r="AM799" s="2">
        <f t="shared" si="305"/>
        <v>11189.38608</v>
      </c>
      <c r="AN799" s="2" t="s">
        <v>5201</v>
      </c>
      <c r="AO799" s="2" t="s">
        <v>5201</v>
      </c>
      <c r="AP799" s="2" t="s">
        <v>5201</v>
      </c>
      <c r="AQ799" s="2" t="s">
        <v>5201</v>
      </c>
      <c r="AR799" s="2" cm="1">
        <f t="array" ref="AR799">MIN(_xlfn._xlws.FILTER(E799:AQ799,E799:AQ799&lt;&gt;0))</f>
        <v>11189.38608</v>
      </c>
      <c r="AS799" s="2">
        <f t="shared" si="306"/>
        <v>22313.920000000002</v>
      </c>
    </row>
    <row r="800" spans="1:45" s="1" customFormat="1" x14ac:dyDescent="0.25">
      <c r="A800" s="5" t="s">
        <v>4634</v>
      </c>
      <c r="B800" s="1" t="s">
        <v>3257</v>
      </c>
      <c r="C800" s="1" t="s">
        <v>3679</v>
      </c>
      <c r="D800" s="2"/>
      <c r="E800" s="2" t="s">
        <v>5201</v>
      </c>
      <c r="F800" s="2" t="s">
        <v>5201</v>
      </c>
      <c r="G800" s="2" t="s">
        <v>5201</v>
      </c>
      <c r="H800" s="2">
        <v>28826.118399999999</v>
      </c>
      <c r="I800" s="2">
        <v>23623.53739311</v>
      </c>
      <c r="J800" s="2" t="s">
        <v>5201</v>
      </c>
      <c r="K800" s="2" t="s">
        <v>5201</v>
      </c>
      <c r="L800" s="2" t="s">
        <v>5201</v>
      </c>
      <c r="M800" s="2" t="s">
        <v>5201</v>
      </c>
      <c r="N800" s="2" t="s">
        <v>5201</v>
      </c>
      <c r="O800" s="2" t="s">
        <v>5201</v>
      </c>
      <c r="P800" s="2" t="s">
        <v>5201</v>
      </c>
      <c r="Q800" s="2" t="s">
        <v>5201</v>
      </c>
      <c r="R800" s="2" t="s">
        <v>5201</v>
      </c>
      <c r="S800" s="2">
        <v>26968.838400000001</v>
      </c>
      <c r="T800" s="2" t="s">
        <v>5201</v>
      </c>
      <c r="U800" s="2" t="s">
        <v>5201</v>
      </c>
      <c r="V800" s="2">
        <v>24732.80688</v>
      </c>
      <c r="W800" s="2">
        <f t="shared" si="304"/>
        <v>24732.80688</v>
      </c>
      <c r="X800" s="2">
        <v>14452.95702</v>
      </c>
      <c r="Y800" s="2">
        <v>16451.34</v>
      </c>
      <c r="Z800" s="2" t="s">
        <v>5201</v>
      </c>
      <c r="AA800" s="2" t="s">
        <v>5201</v>
      </c>
      <c r="AB800" s="2" t="s">
        <v>5201</v>
      </c>
      <c r="AC800" s="2" t="s">
        <v>5201</v>
      </c>
      <c r="AD800" s="2" t="s">
        <v>5201</v>
      </c>
      <c r="AE800" s="2" t="s">
        <v>5201</v>
      </c>
      <c r="AF800" s="2" t="s">
        <v>5201</v>
      </c>
      <c r="AG800" s="2" t="s">
        <v>5201</v>
      </c>
      <c r="AH800" s="2" t="s">
        <v>5201</v>
      </c>
      <c r="AI800" s="2" t="s">
        <v>5201</v>
      </c>
      <c r="AJ800" s="2" t="s">
        <v>5201</v>
      </c>
      <c r="AK800" s="2" t="s">
        <v>5201</v>
      </c>
      <c r="AL800" s="2" t="s">
        <v>5201</v>
      </c>
      <c r="AM800" s="2">
        <f t="shared" si="305"/>
        <v>14452.95702</v>
      </c>
      <c r="AN800" s="2" t="s">
        <v>5201</v>
      </c>
      <c r="AO800" s="2" t="s">
        <v>5201</v>
      </c>
      <c r="AP800" s="2" t="s">
        <v>5201</v>
      </c>
      <c r="AQ800" s="2" t="s">
        <v>5201</v>
      </c>
      <c r="AR800" s="2" cm="1">
        <f t="array" ref="AR800">MIN(_xlfn._xlws.FILTER(E800:AQ800,E800:AQ800&lt;&gt;0))</f>
        <v>14452.95702</v>
      </c>
      <c r="AS800" s="2">
        <f t="shared" si="306"/>
        <v>28826.118399999999</v>
      </c>
    </row>
    <row r="801" spans="1:45" s="1" customFormat="1" x14ac:dyDescent="0.25">
      <c r="A801" s="5" t="s">
        <v>4634</v>
      </c>
      <c r="B801" s="1" t="s">
        <v>3257</v>
      </c>
      <c r="C801" s="1" t="s">
        <v>3680</v>
      </c>
      <c r="D801" s="2"/>
      <c r="E801" s="2" t="s">
        <v>5201</v>
      </c>
      <c r="F801" s="2" t="s">
        <v>5201</v>
      </c>
      <c r="G801" s="2" t="s">
        <v>5201</v>
      </c>
      <c r="H801" s="2">
        <v>45518.230400000008</v>
      </c>
      <c r="I801" s="2">
        <v>40841.045409299993</v>
      </c>
      <c r="J801" s="2" t="s">
        <v>5201</v>
      </c>
      <c r="K801" s="2" t="s">
        <v>5201</v>
      </c>
      <c r="L801" s="2" t="s">
        <v>5201</v>
      </c>
      <c r="M801" s="2" t="s">
        <v>5201</v>
      </c>
      <c r="N801" s="2" t="s">
        <v>5201</v>
      </c>
      <c r="O801" s="2" t="s">
        <v>5201</v>
      </c>
      <c r="P801" s="2" t="s">
        <v>5201</v>
      </c>
      <c r="Q801" s="2" t="s">
        <v>5201</v>
      </c>
      <c r="R801" s="2" t="s">
        <v>5201</v>
      </c>
      <c r="S801" s="2">
        <v>46300.7664</v>
      </c>
      <c r="T801" s="2" t="s">
        <v>5201</v>
      </c>
      <c r="U801" s="2" t="s">
        <v>5201</v>
      </c>
      <c r="V801" s="2">
        <v>46977.238943999997</v>
      </c>
      <c r="W801" s="2">
        <f t="shared" si="304"/>
        <v>46977.238943999997</v>
      </c>
      <c r="X801" s="2">
        <v>27451.797875999997</v>
      </c>
      <c r="Y801" s="2">
        <v>27274.59</v>
      </c>
      <c r="Z801" s="2" t="s">
        <v>5201</v>
      </c>
      <c r="AA801" s="2" t="s">
        <v>5201</v>
      </c>
      <c r="AB801" s="2" t="s">
        <v>5201</v>
      </c>
      <c r="AC801" s="2" t="s">
        <v>5201</v>
      </c>
      <c r="AD801" s="2" t="s">
        <v>5201</v>
      </c>
      <c r="AE801" s="2" t="s">
        <v>5201</v>
      </c>
      <c r="AF801" s="2" t="s">
        <v>5201</v>
      </c>
      <c r="AG801" s="2" t="s">
        <v>5201</v>
      </c>
      <c r="AH801" s="2" t="s">
        <v>5201</v>
      </c>
      <c r="AI801" s="2" t="s">
        <v>5201</v>
      </c>
      <c r="AJ801" s="2" t="s">
        <v>5201</v>
      </c>
      <c r="AK801" s="2" t="s">
        <v>5201</v>
      </c>
      <c r="AL801" s="2" t="s">
        <v>5201</v>
      </c>
      <c r="AM801" s="2">
        <f t="shared" si="305"/>
        <v>27451.797875999997</v>
      </c>
      <c r="AN801" s="2" t="s">
        <v>5201</v>
      </c>
      <c r="AO801" s="2" t="s">
        <v>5201</v>
      </c>
      <c r="AP801" s="2" t="s">
        <v>5201</v>
      </c>
      <c r="AQ801" s="2" t="s">
        <v>5201</v>
      </c>
      <c r="AR801" s="2" cm="1">
        <f t="array" ref="AR801">MIN(_xlfn._xlws.FILTER(E801:AQ801,E801:AQ801&lt;&gt;0))</f>
        <v>27274.59</v>
      </c>
      <c r="AS801" s="2">
        <f t="shared" si="306"/>
        <v>46977.238943999997</v>
      </c>
    </row>
    <row r="802" spans="1:45" s="1" customFormat="1" x14ac:dyDescent="0.25">
      <c r="A802" s="5" t="s">
        <v>4634</v>
      </c>
      <c r="B802" s="1" t="s">
        <v>3257</v>
      </c>
      <c r="C802" s="1" t="s">
        <v>3681</v>
      </c>
      <c r="D802" s="2"/>
      <c r="E802" s="2" t="s">
        <v>5201</v>
      </c>
      <c r="F802" s="2" t="s">
        <v>5201</v>
      </c>
      <c r="G802" s="2" t="s">
        <v>5201</v>
      </c>
      <c r="H802" s="2">
        <v>85873.929600000003</v>
      </c>
      <c r="I802" s="2">
        <v>86101.201721799996</v>
      </c>
      <c r="J802" s="2" t="s">
        <v>5201</v>
      </c>
      <c r="K802" s="2" t="s">
        <v>5201</v>
      </c>
      <c r="L802" s="2" t="s">
        <v>5201</v>
      </c>
      <c r="M802" s="2" t="s">
        <v>5201</v>
      </c>
      <c r="N802" s="2" t="s">
        <v>5201</v>
      </c>
      <c r="O802" s="2" t="s">
        <v>5201</v>
      </c>
      <c r="P802" s="2" t="s">
        <v>5201</v>
      </c>
      <c r="Q802" s="2" t="s">
        <v>5201</v>
      </c>
      <c r="R802" s="2" t="s">
        <v>5201</v>
      </c>
      <c r="S802" s="2">
        <v>105321.06269999999</v>
      </c>
      <c r="T802" s="2" t="s">
        <v>5201</v>
      </c>
      <c r="U802" s="2" t="s">
        <v>5201</v>
      </c>
      <c r="V802" s="2">
        <v>83645.188464000006</v>
      </c>
      <c r="W802" s="2">
        <f t="shared" si="304"/>
        <v>83645.188464000006</v>
      </c>
      <c r="X802" s="2">
        <v>48879.220206000005</v>
      </c>
      <c r="Y802" s="2">
        <v>58734.170000000006</v>
      </c>
      <c r="Z802" s="2" t="s">
        <v>5201</v>
      </c>
      <c r="AA802" s="2" t="s">
        <v>5201</v>
      </c>
      <c r="AB802" s="2" t="s">
        <v>5201</v>
      </c>
      <c r="AC802" s="2" t="s">
        <v>5201</v>
      </c>
      <c r="AD802" s="2" t="s">
        <v>5201</v>
      </c>
      <c r="AE802" s="2" t="s">
        <v>5201</v>
      </c>
      <c r="AF802" s="2" t="s">
        <v>5201</v>
      </c>
      <c r="AG802" s="2" t="s">
        <v>5201</v>
      </c>
      <c r="AH802" s="2" t="s">
        <v>5201</v>
      </c>
      <c r="AI802" s="2" t="s">
        <v>5201</v>
      </c>
      <c r="AJ802" s="2" t="s">
        <v>5201</v>
      </c>
      <c r="AK802" s="2" t="s">
        <v>5201</v>
      </c>
      <c r="AL802" s="2" t="s">
        <v>5201</v>
      </c>
      <c r="AM802" s="2">
        <f t="shared" si="305"/>
        <v>48879.220206000005</v>
      </c>
      <c r="AN802" s="2" t="s">
        <v>5201</v>
      </c>
      <c r="AO802" s="2" t="s">
        <v>5201</v>
      </c>
      <c r="AP802" s="2" t="s">
        <v>5201</v>
      </c>
      <c r="AQ802" s="2" t="s">
        <v>5201</v>
      </c>
      <c r="AR802" s="2" cm="1">
        <f t="array" ref="AR802">MIN(_xlfn._xlws.FILTER(E802:AQ802,E802:AQ802&lt;&gt;0))</f>
        <v>48879.220206000005</v>
      </c>
      <c r="AS802" s="2">
        <f t="shared" si="306"/>
        <v>105321.06269999999</v>
      </c>
    </row>
    <row r="803" spans="1:45" s="1" customFormat="1" x14ac:dyDescent="0.25">
      <c r="A803" s="5" t="s">
        <v>4635</v>
      </c>
      <c r="B803" s="1" t="s">
        <v>3257</v>
      </c>
      <c r="C803" s="1" t="s">
        <v>3682</v>
      </c>
      <c r="D803" s="2"/>
      <c r="E803" s="2" t="s">
        <v>5201</v>
      </c>
      <c r="F803" s="2" t="s">
        <v>5201</v>
      </c>
      <c r="G803" s="2" t="s">
        <v>5201</v>
      </c>
      <c r="H803" s="2">
        <v>16542.630399999998</v>
      </c>
      <c r="I803" s="2">
        <v>13624.305400739999</v>
      </c>
      <c r="J803" s="2" t="s">
        <v>5201</v>
      </c>
      <c r="K803" s="2" t="s">
        <v>5201</v>
      </c>
      <c r="L803" s="2" t="s">
        <v>5201</v>
      </c>
      <c r="M803" s="2" t="s">
        <v>5201</v>
      </c>
      <c r="N803" s="2" t="s">
        <v>5201</v>
      </c>
      <c r="O803" s="2" t="s">
        <v>5201</v>
      </c>
      <c r="P803" s="2" t="s">
        <v>5201</v>
      </c>
      <c r="Q803" s="2" t="s">
        <v>5201</v>
      </c>
      <c r="R803" s="2" t="s">
        <v>5201</v>
      </c>
      <c r="S803" s="2">
        <v>13923.781200000001</v>
      </c>
      <c r="T803" s="2" t="s">
        <v>5201</v>
      </c>
      <c r="U803" s="2" t="s">
        <v>5201</v>
      </c>
      <c r="V803" s="2">
        <v>12963.699648</v>
      </c>
      <c r="W803" s="2">
        <f t="shared" si="304"/>
        <v>12963.699648</v>
      </c>
      <c r="X803" s="2">
        <v>7575.5167919999994</v>
      </c>
      <c r="Y803" s="2">
        <v>9813.08</v>
      </c>
      <c r="Z803" s="2" t="s">
        <v>5201</v>
      </c>
      <c r="AA803" s="2" t="s">
        <v>5201</v>
      </c>
      <c r="AB803" s="2" t="s">
        <v>5201</v>
      </c>
      <c r="AC803" s="2" t="s">
        <v>5201</v>
      </c>
      <c r="AD803" s="2" t="s">
        <v>5201</v>
      </c>
      <c r="AE803" s="2" t="s">
        <v>5201</v>
      </c>
      <c r="AF803" s="2" t="s">
        <v>5201</v>
      </c>
      <c r="AG803" s="2" t="s">
        <v>5201</v>
      </c>
      <c r="AH803" s="2" t="s">
        <v>5201</v>
      </c>
      <c r="AI803" s="2" t="s">
        <v>5201</v>
      </c>
      <c r="AJ803" s="2" t="s">
        <v>5201</v>
      </c>
      <c r="AK803" s="2" t="s">
        <v>5201</v>
      </c>
      <c r="AL803" s="2" t="s">
        <v>5201</v>
      </c>
      <c r="AM803" s="2">
        <f t="shared" si="305"/>
        <v>7575.5167919999994</v>
      </c>
      <c r="AN803" s="2" t="s">
        <v>5201</v>
      </c>
      <c r="AO803" s="2" t="s">
        <v>5201</v>
      </c>
      <c r="AP803" s="2" t="s">
        <v>5201</v>
      </c>
      <c r="AQ803" s="2" t="s">
        <v>5201</v>
      </c>
      <c r="AR803" s="2" cm="1">
        <f t="array" ref="AR803">MIN(_xlfn._xlws.FILTER(E803:AQ803,E803:AQ803&lt;&gt;0))</f>
        <v>7575.5167919999994</v>
      </c>
      <c r="AS803" s="2">
        <f t="shared" si="306"/>
        <v>16542.630399999998</v>
      </c>
    </row>
    <row r="804" spans="1:45" s="1" customFormat="1" x14ac:dyDescent="0.25">
      <c r="A804" s="5" t="s">
        <v>4635</v>
      </c>
      <c r="B804" s="1" t="s">
        <v>3257</v>
      </c>
      <c r="C804" s="1" t="s">
        <v>3683</v>
      </c>
      <c r="D804" s="2"/>
      <c r="E804" s="2" t="s">
        <v>5201</v>
      </c>
      <c r="F804" s="2" t="s">
        <v>5201</v>
      </c>
      <c r="G804" s="2" t="s">
        <v>5201</v>
      </c>
      <c r="H804" s="2">
        <v>21711.660799999998</v>
      </c>
      <c r="I804" s="2">
        <v>18015.69177125</v>
      </c>
      <c r="J804" s="2" t="s">
        <v>5201</v>
      </c>
      <c r="K804" s="2" t="s">
        <v>5201</v>
      </c>
      <c r="L804" s="2" t="s">
        <v>5201</v>
      </c>
      <c r="M804" s="2" t="s">
        <v>5201</v>
      </c>
      <c r="N804" s="2" t="s">
        <v>5201</v>
      </c>
      <c r="O804" s="2" t="s">
        <v>5201</v>
      </c>
      <c r="P804" s="2" t="s">
        <v>5201</v>
      </c>
      <c r="Q804" s="2" t="s">
        <v>5201</v>
      </c>
      <c r="R804" s="2" t="s">
        <v>5201</v>
      </c>
      <c r="S804" s="2">
        <v>19038.354299999999</v>
      </c>
      <c r="T804" s="2" t="s">
        <v>5201</v>
      </c>
      <c r="U804" s="2" t="s">
        <v>5201</v>
      </c>
      <c r="V804" s="2">
        <v>17927.511456</v>
      </c>
      <c r="W804" s="2">
        <f t="shared" si="304"/>
        <v>17927.511456</v>
      </c>
      <c r="X804" s="2">
        <v>10476.188724</v>
      </c>
      <c r="Y804" s="2">
        <v>12843.59</v>
      </c>
      <c r="Z804" s="2" t="s">
        <v>5201</v>
      </c>
      <c r="AA804" s="2" t="s">
        <v>5201</v>
      </c>
      <c r="AB804" s="2" t="s">
        <v>5201</v>
      </c>
      <c r="AC804" s="2" t="s">
        <v>5201</v>
      </c>
      <c r="AD804" s="2" t="s">
        <v>5201</v>
      </c>
      <c r="AE804" s="2" t="s">
        <v>5201</v>
      </c>
      <c r="AF804" s="2" t="s">
        <v>5201</v>
      </c>
      <c r="AG804" s="2" t="s">
        <v>5201</v>
      </c>
      <c r="AH804" s="2" t="s">
        <v>5201</v>
      </c>
      <c r="AI804" s="2" t="s">
        <v>5201</v>
      </c>
      <c r="AJ804" s="2" t="s">
        <v>5201</v>
      </c>
      <c r="AK804" s="2" t="s">
        <v>5201</v>
      </c>
      <c r="AL804" s="2" t="s">
        <v>5201</v>
      </c>
      <c r="AM804" s="2">
        <f t="shared" si="305"/>
        <v>10476.188724</v>
      </c>
      <c r="AN804" s="2" t="s">
        <v>5201</v>
      </c>
      <c r="AO804" s="2" t="s">
        <v>5201</v>
      </c>
      <c r="AP804" s="2" t="s">
        <v>5201</v>
      </c>
      <c r="AQ804" s="2" t="s">
        <v>5201</v>
      </c>
      <c r="AR804" s="2" cm="1">
        <f t="array" ref="AR804">MIN(_xlfn._xlws.FILTER(E804:AQ804,E804:AQ804&lt;&gt;0))</f>
        <v>10476.188724</v>
      </c>
      <c r="AS804" s="2">
        <f t="shared" si="306"/>
        <v>21711.660799999998</v>
      </c>
    </row>
    <row r="805" spans="1:45" s="1" customFormat="1" x14ac:dyDescent="0.25">
      <c r="A805" s="5" t="s">
        <v>4635</v>
      </c>
      <c r="B805" s="1" t="s">
        <v>3257</v>
      </c>
      <c r="C805" s="1" t="s">
        <v>3684</v>
      </c>
      <c r="D805" s="2"/>
      <c r="E805" s="2" t="s">
        <v>5201</v>
      </c>
      <c r="F805" s="2" t="s">
        <v>5201</v>
      </c>
      <c r="G805" s="2" t="s">
        <v>5201</v>
      </c>
      <c r="H805" s="2">
        <v>32556.659199999998</v>
      </c>
      <c r="I805" s="2">
        <v>28859.117632199999</v>
      </c>
      <c r="J805" s="2" t="s">
        <v>5201</v>
      </c>
      <c r="K805" s="2" t="s">
        <v>5201</v>
      </c>
      <c r="L805" s="2" t="s">
        <v>5201</v>
      </c>
      <c r="M805" s="2" t="s">
        <v>5201</v>
      </c>
      <c r="N805" s="2" t="s">
        <v>5201</v>
      </c>
      <c r="O805" s="2" t="s">
        <v>5201</v>
      </c>
      <c r="P805" s="2" t="s">
        <v>5201</v>
      </c>
      <c r="Q805" s="2" t="s">
        <v>5201</v>
      </c>
      <c r="R805" s="2" t="s">
        <v>5201</v>
      </c>
      <c r="S805" s="2">
        <v>32225.205599999998</v>
      </c>
      <c r="T805" s="2" t="s">
        <v>5201</v>
      </c>
      <c r="U805" s="2" t="s">
        <v>5201</v>
      </c>
      <c r="V805" s="2">
        <v>30063.190368000003</v>
      </c>
      <c r="W805" s="2">
        <f t="shared" si="304"/>
        <v>30063.190368000003</v>
      </c>
      <c r="X805" s="2">
        <v>17567.840172</v>
      </c>
      <c r="Y805" s="2">
        <v>20636.329999999998</v>
      </c>
      <c r="Z805" s="2" t="s">
        <v>5201</v>
      </c>
      <c r="AA805" s="2" t="s">
        <v>5201</v>
      </c>
      <c r="AB805" s="2" t="s">
        <v>5201</v>
      </c>
      <c r="AC805" s="2" t="s">
        <v>5201</v>
      </c>
      <c r="AD805" s="2" t="s">
        <v>5201</v>
      </c>
      <c r="AE805" s="2" t="s">
        <v>5201</v>
      </c>
      <c r="AF805" s="2" t="s">
        <v>5201</v>
      </c>
      <c r="AG805" s="2" t="s">
        <v>5201</v>
      </c>
      <c r="AH805" s="2" t="s">
        <v>5201</v>
      </c>
      <c r="AI805" s="2" t="s">
        <v>5201</v>
      </c>
      <c r="AJ805" s="2" t="s">
        <v>5201</v>
      </c>
      <c r="AK805" s="2" t="s">
        <v>5201</v>
      </c>
      <c r="AL805" s="2" t="s">
        <v>5201</v>
      </c>
      <c r="AM805" s="2">
        <f t="shared" si="305"/>
        <v>17567.840172</v>
      </c>
      <c r="AN805" s="2" t="s">
        <v>5201</v>
      </c>
      <c r="AO805" s="2" t="s">
        <v>5201</v>
      </c>
      <c r="AP805" s="2" t="s">
        <v>5201</v>
      </c>
      <c r="AQ805" s="2" t="s">
        <v>5201</v>
      </c>
      <c r="AR805" s="2" cm="1">
        <f t="array" ref="AR805">MIN(_xlfn._xlws.FILTER(E805:AQ805,E805:AQ805&lt;&gt;0))</f>
        <v>17567.840172</v>
      </c>
      <c r="AS805" s="2">
        <f t="shared" si="306"/>
        <v>32556.659199999998</v>
      </c>
    </row>
    <row r="806" spans="1:45" s="1" customFormat="1" x14ac:dyDescent="0.25">
      <c r="A806" s="5" t="s">
        <v>4635</v>
      </c>
      <c r="B806" s="1" t="s">
        <v>3257</v>
      </c>
      <c r="C806" s="1" t="s">
        <v>3685</v>
      </c>
      <c r="D806" s="2"/>
      <c r="E806" s="2" t="s">
        <v>5201</v>
      </c>
      <c r="F806" s="2" t="s">
        <v>5201</v>
      </c>
      <c r="G806" s="2" t="s">
        <v>5201</v>
      </c>
      <c r="H806" s="2">
        <v>67793.155200000008</v>
      </c>
      <c r="I806" s="2">
        <v>67520.491235060006</v>
      </c>
      <c r="J806" s="2" t="s">
        <v>5201</v>
      </c>
      <c r="K806" s="2" t="s">
        <v>5201</v>
      </c>
      <c r="L806" s="2" t="s">
        <v>5201</v>
      </c>
      <c r="M806" s="2" t="s">
        <v>5201</v>
      </c>
      <c r="N806" s="2" t="s">
        <v>5201</v>
      </c>
      <c r="O806" s="2" t="s">
        <v>5201</v>
      </c>
      <c r="P806" s="2" t="s">
        <v>5201</v>
      </c>
      <c r="Q806" s="2" t="s">
        <v>5201</v>
      </c>
      <c r="R806" s="2" t="s">
        <v>5201</v>
      </c>
      <c r="S806" s="2">
        <v>88986.781799999997</v>
      </c>
      <c r="T806" s="2" t="s">
        <v>5201</v>
      </c>
      <c r="U806" s="2" t="s">
        <v>5201</v>
      </c>
      <c r="V806" s="2">
        <v>65493.421392000004</v>
      </c>
      <c r="W806" s="2">
        <f t="shared" si="304"/>
        <v>65493.421392000004</v>
      </c>
      <c r="X806" s="2">
        <v>38271.984618000002</v>
      </c>
      <c r="Y806" s="2">
        <v>50508.5</v>
      </c>
      <c r="Z806" s="2" t="s">
        <v>5201</v>
      </c>
      <c r="AA806" s="2" t="s">
        <v>5201</v>
      </c>
      <c r="AB806" s="2" t="s">
        <v>5201</v>
      </c>
      <c r="AC806" s="2" t="s">
        <v>5201</v>
      </c>
      <c r="AD806" s="2" t="s">
        <v>5201</v>
      </c>
      <c r="AE806" s="2" t="s">
        <v>5201</v>
      </c>
      <c r="AF806" s="2" t="s">
        <v>5201</v>
      </c>
      <c r="AG806" s="2" t="s">
        <v>5201</v>
      </c>
      <c r="AH806" s="2" t="s">
        <v>5201</v>
      </c>
      <c r="AI806" s="2" t="s">
        <v>5201</v>
      </c>
      <c r="AJ806" s="2" t="s">
        <v>5201</v>
      </c>
      <c r="AK806" s="2" t="s">
        <v>5201</v>
      </c>
      <c r="AL806" s="2" t="s">
        <v>5201</v>
      </c>
      <c r="AM806" s="2">
        <f t="shared" si="305"/>
        <v>38271.984618000002</v>
      </c>
      <c r="AN806" s="2" t="s">
        <v>5201</v>
      </c>
      <c r="AO806" s="2" t="s">
        <v>5201</v>
      </c>
      <c r="AP806" s="2" t="s">
        <v>5201</v>
      </c>
      <c r="AQ806" s="2" t="s">
        <v>5201</v>
      </c>
      <c r="AR806" s="2" cm="1">
        <f t="array" ref="AR806">MIN(_xlfn._xlws.FILTER(E806:AQ806,E806:AQ806&lt;&gt;0))</f>
        <v>38271.984618000002</v>
      </c>
      <c r="AS806" s="2">
        <f t="shared" si="306"/>
        <v>88986.781799999997</v>
      </c>
    </row>
    <row r="807" spans="1:45" s="1" customFormat="1" x14ac:dyDescent="0.25">
      <c r="A807" s="5" t="s">
        <v>4636</v>
      </c>
      <c r="B807" s="1" t="s">
        <v>3257</v>
      </c>
      <c r="C807" s="1" t="s">
        <v>3686</v>
      </c>
      <c r="D807" s="2"/>
      <c r="E807" s="2" t="s">
        <v>5201</v>
      </c>
      <c r="F807" s="2" t="s">
        <v>5201</v>
      </c>
      <c r="G807" s="2" t="s">
        <v>5201</v>
      </c>
      <c r="H807" s="2">
        <v>22963.84</v>
      </c>
      <c r="I807" s="2">
        <v>20057.065736469998</v>
      </c>
      <c r="J807" s="2" t="s">
        <v>5201</v>
      </c>
      <c r="K807" s="2" t="s">
        <v>5201</v>
      </c>
      <c r="L807" s="2" t="s">
        <v>5201</v>
      </c>
      <c r="M807" s="2" t="s">
        <v>5201</v>
      </c>
      <c r="N807" s="2" t="s">
        <v>5201</v>
      </c>
      <c r="O807" s="2" t="s">
        <v>5201</v>
      </c>
      <c r="P807" s="2" t="s">
        <v>5201</v>
      </c>
      <c r="Q807" s="2" t="s">
        <v>5201</v>
      </c>
      <c r="R807" s="2" t="s">
        <v>5201</v>
      </c>
      <c r="S807" s="2">
        <v>20396.382300000001</v>
      </c>
      <c r="T807" s="2" t="s">
        <v>5201</v>
      </c>
      <c r="U807" s="2" t="s">
        <v>5201</v>
      </c>
      <c r="V807" s="2">
        <v>18166.861200000003</v>
      </c>
      <c r="W807" s="2">
        <f t="shared" si="304"/>
        <v>18166.861200000003</v>
      </c>
      <c r="X807" s="2">
        <v>10616.056050000001</v>
      </c>
      <c r="Y807" s="2">
        <v>14863.93</v>
      </c>
      <c r="Z807" s="2" t="s">
        <v>5201</v>
      </c>
      <c r="AA807" s="2" t="s">
        <v>5201</v>
      </c>
      <c r="AB807" s="2" t="s">
        <v>5201</v>
      </c>
      <c r="AC807" s="2" t="s">
        <v>5201</v>
      </c>
      <c r="AD807" s="2" t="s">
        <v>5201</v>
      </c>
      <c r="AE807" s="2" t="s">
        <v>5201</v>
      </c>
      <c r="AF807" s="2" t="s">
        <v>5201</v>
      </c>
      <c r="AG807" s="2" t="s">
        <v>5201</v>
      </c>
      <c r="AH807" s="2" t="s">
        <v>5201</v>
      </c>
      <c r="AI807" s="2" t="s">
        <v>5201</v>
      </c>
      <c r="AJ807" s="2" t="s">
        <v>5201</v>
      </c>
      <c r="AK807" s="2" t="s">
        <v>5201</v>
      </c>
      <c r="AL807" s="2" t="s">
        <v>5201</v>
      </c>
      <c r="AM807" s="2">
        <f t="shared" si="305"/>
        <v>10616.056050000001</v>
      </c>
      <c r="AN807" s="2" t="s">
        <v>5201</v>
      </c>
      <c r="AO807" s="2" t="s">
        <v>5201</v>
      </c>
      <c r="AP807" s="2" t="s">
        <v>5201</v>
      </c>
      <c r="AQ807" s="2" t="s">
        <v>5201</v>
      </c>
      <c r="AR807" s="2" cm="1">
        <f t="array" ref="AR807">MIN(_xlfn._xlws.FILTER(E807:AQ807,E807:AQ807&lt;&gt;0))</f>
        <v>10616.056050000001</v>
      </c>
      <c r="AS807" s="2">
        <f t="shared" si="306"/>
        <v>22963.84</v>
      </c>
    </row>
    <row r="808" spans="1:45" s="1" customFormat="1" x14ac:dyDescent="0.25">
      <c r="A808" s="5" t="s">
        <v>4636</v>
      </c>
      <c r="B808" s="1" t="s">
        <v>3257</v>
      </c>
      <c r="C808" s="1" t="s">
        <v>3687</v>
      </c>
      <c r="D808" s="2"/>
      <c r="E808" s="2" t="s">
        <v>5201</v>
      </c>
      <c r="F808" s="2" t="s">
        <v>5201</v>
      </c>
      <c r="G808" s="2" t="s">
        <v>5201</v>
      </c>
      <c r="H808" s="2">
        <v>30674.0576</v>
      </c>
      <c r="I808" s="2">
        <v>27486.705496069997</v>
      </c>
      <c r="J808" s="2" t="s">
        <v>5201</v>
      </c>
      <c r="K808" s="2" t="s">
        <v>5201</v>
      </c>
      <c r="L808" s="2" t="s">
        <v>5201</v>
      </c>
      <c r="M808" s="2" t="s">
        <v>5201</v>
      </c>
      <c r="N808" s="2" t="s">
        <v>5201</v>
      </c>
      <c r="O808" s="2" t="s">
        <v>5201</v>
      </c>
      <c r="P808" s="2" t="s">
        <v>5201</v>
      </c>
      <c r="Q808" s="2" t="s">
        <v>5201</v>
      </c>
      <c r="R808" s="2" t="s">
        <v>5201</v>
      </c>
      <c r="S808" s="2">
        <v>29561.074199999999</v>
      </c>
      <c r="T808" s="2" t="s">
        <v>5201</v>
      </c>
      <c r="U808" s="2" t="s">
        <v>5201</v>
      </c>
      <c r="V808" s="2">
        <v>28266.989136</v>
      </c>
      <c r="W808" s="2">
        <f t="shared" si="304"/>
        <v>28266.989136</v>
      </c>
      <c r="X808" s="2">
        <v>16518.205193999998</v>
      </c>
      <c r="Y808" s="2">
        <v>21213.57</v>
      </c>
      <c r="Z808" s="2" t="s">
        <v>5201</v>
      </c>
      <c r="AA808" s="2" t="s">
        <v>5201</v>
      </c>
      <c r="AB808" s="2" t="s">
        <v>5201</v>
      </c>
      <c r="AC808" s="2" t="s">
        <v>5201</v>
      </c>
      <c r="AD808" s="2" t="s">
        <v>5201</v>
      </c>
      <c r="AE808" s="2" t="s">
        <v>5201</v>
      </c>
      <c r="AF808" s="2" t="s">
        <v>5201</v>
      </c>
      <c r="AG808" s="2" t="s">
        <v>5201</v>
      </c>
      <c r="AH808" s="2" t="s">
        <v>5201</v>
      </c>
      <c r="AI808" s="2" t="s">
        <v>5201</v>
      </c>
      <c r="AJ808" s="2" t="s">
        <v>5201</v>
      </c>
      <c r="AK808" s="2" t="s">
        <v>5201</v>
      </c>
      <c r="AL808" s="2" t="s">
        <v>5201</v>
      </c>
      <c r="AM808" s="2">
        <f t="shared" si="305"/>
        <v>16518.205193999998</v>
      </c>
      <c r="AN808" s="2" t="s">
        <v>5201</v>
      </c>
      <c r="AO808" s="2" t="s">
        <v>5201</v>
      </c>
      <c r="AP808" s="2" t="s">
        <v>5201</v>
      </c>
      <c r="AQ808" s="2" t="s">
        <v>5201</v>
      </c>
      <c r="AR808" s="2" cm="1">
        <f t="array" ref="AR808">MIN(_xlfn._xlws.FILTER(E808:AQ808,E808:AQ808&lt;&gt;0))</f>
        <v>16518.205193999998</v>
      </c>
      <c r="AS808" s="2">
        <f t="shared" si="306"/>
        <v>30674.0576</v>
      </c>
    </row>
    <row r="809" spans="1:45" s="1" customFormat="1" x14ac:dyDescent="0.25">
      <c r="A809" s="5" t="s">
        <v>4636</v>
      </c>
      <c r="B809" s="1" t="s">
        <v>3257</v>
      </c>
      <c r="C809" s="1" t="s">
        <v>3688</v>
      </c>
      <c r="D809" s="2"/>
      <c r="E809" s="2" t="s">
        <v>5201</v>
      </c>
      <c r="F809" s="2" t="s">
        <v>5201</v>
      </c>
      <c r="G809" s="2" t="s">
        <v>5201</v>
      </c>
      <c r="H809" s="2">
        <v>48345.382399999995</v>
      </c>
      <c r="I809" s="2">
        <v>45810.156776649994</v>
      </c>
      <c r="J809" s="2" t="s">
        <v>5201</v>
      </c>
      <c r="K809" s="2" t="s">
        <v>5201</v>
      </c>
      <c r="L809" s="2" t="s">
        <v>5201</v>
      </c>
      <c r="M809" s="2" t="s">
        <v>5201</v>
      </c>
      <c r="N809" s="2" t="s">
        <v>5201</v>
      </c>
      <c r="O809" s="2" t="s">
        <v>5201</v>
      </c>
      <c r="P809" s="2" t="s">
        <v>5201</v>
      </c>
      <c r="Q809" s="2" t="s">
        <v>5201</v>
      </c>
      <c r="R809" s="2" t="s">
        <v>5201</v>
      </c>
      <c r="S809" s="2">
        <v>52038.434700000005</v>
      </c>
      <c r="T809" s="2" t="s">
        <v>5201</v>
      </c>
      <c r="U809" s="2" t="s">
        <v>5201</v>
      </c>
      <c r="V809" s="2">
        <v>52810.041264000007</v>
      </c>
      <c r="W809" s="2">
        <f t="shared" si="304"/>
        <v>52810.041264000007</v>
      </c>
      <c r="X809" s="2">
        <v>30860.276406000001</v>
      </c>
      <c r="Y809" s="2">
        <v>34057.159999999996</v>
      </c>
      <c r="Z809" s="2" t="s">
        <v>5201</v>
      </c>
      <c r="AA809" s="2" t="s">
        <v>5201</v>
      </c>
      <c r="AB809" s="2" t="s">
        <v>5201</v>
      </c>
      <c r="AC809" s="2" t="s">
        <v>5201</v>
      </c>
      <c r="AD809" s="2" t="s">
        <v>5201</v>
      </c>
      <c r="AE809" s="2" t="s">
        <v>5201</v>
      </c>
      <c r="AF809" s="2" t="s">
        <v>5201</v>
      </c>
      <c r="AG809" s="2" t="s">
        <v>5201</v>
      </c>
      <c r="AH809" s="2" t="s">
        <v>5201</v>
      </c>
      <c r="AI809" s="2" t="s">
        <v>5201</v>
      </c>
      <c r="AJ809" s="2" t="s">
        <v>5201</v>
      </c>
      <c r="AK809" s="2" t="s">
        <v>5201</v>
      </c>
      <c r="AL809" s="2" t="s">
        <v>5201</v>
      </c>
      <c r="AM809" s="2">
        <f t="shared" si="305"/>
        <v>30860.276406000001</v>
      </c>
      <c r="AN809" s="2" t="s">
        <v>5201</v>
      </c>
      <c r="AO809" s="2" t="s">
        <v>5201</v>
      </c>
      <c r="AP809" s="2" t="s">
        <v>5201</v>
      </c>
      <c r="AQ809" s="2" t="s">
        <v>5201</v>
      </c>
      <c r="AR809" s="2" cm="1">
        <f t="array" ref="AR809">MIN(_xlfn._xlws.FILTER(E809:AQ809,E809:AQ809&lt;&gt;0))</f>
        <v>30860.276406000001</v>
      </c>
      <c r="AS809" s="2">
        <f t="shared" si="306"/>
        <v>52810.041264000007</v>
      </c>
    </row>
    <row r="810" spans="1:45" s="1" customFormat="1" x14ac:dyDescent="0.25">
      <c r="A810" s="5" t="s">
        <v>4636</v>
      </c>
      <c r="B810" s="1" t="s">
        <v>3257</v>
      </c>
      <c r="C810" s="1" t="s">
        <v>3689</v>
      </c>
      <c r="D810" s="2"/>
      <c r="E810" s="2" t="s">
        <v>5201</v>
      </c>
      <c r="F810" s="2" t="s">
        <v>5201</v>
      </c>
      <c r="G810" s="2" t="s">
        <v>5201</v>
      </c>
      <c r="H810" s="2">
        <v>95189.449600000007</v>
      </c>
      <c r="I810" s="2">
        <v>98705.221390919993</v>
      </c>
      <c r="J810" s="2" t="s">
        <v>5201</v>
      </c>
      <c r="K810" s="2" t="s">
        <v>5201</v>
      </c>
      <c r="L810" s="2" t="s">
        <v>5201</v>
      </c>
      <c r="M810" s="2" t="s">
        <v>5201</v>
      </c>
      <c r="N810" s="2" t="s">
        <v>5201</v>
      </c>
      <c r="O810" s="2" t="s">
        <v>5201</v>
      </c>
      <c r="P810" s="2" t="s">
        <v>5201</v>
      </c>
      <c r="Q810" s="2" t="s">
        <v>5201</v>
      </c>
      <c r="R810" s="2" t="s">
        <v>5201</v>
      </c>
      <c r="S810" s="2">
        <v>115568.18280000001</v>
      </c>
      <c r="T810" s="2" t="s">
        <v>5201</v>
      </c>
      <c r="U810" s="2" t="s">
        <v>5201</v>
      </c>
      <c r="V810" s="2">
        <v>119034.449712</v>
      </c>
      <c r="W810" s="2">
        <f t="shared" si="304"/>
        <v>119034.449712</v>
      </c>
      <c r="X810" s="2">
        <v>69559.423397999999</v>
      </c>
      <c r="Y810" s="2">
        <v>70567.59</v>
      </c>
      <c r="Z810" s="2" t="s">
        <v>5201</v>
      </c>
      <c r="AA810" s="2" t="s">
        <v>5201</v>
      </c>
      <c r="AB810" s="2" t="s">
        <v>5201</v>
      </c>
      <c r="AC810" s="2" t="s">
        <v>5201</v>
      </c>
      <c r="AD810" s="2" t="s">
        <v>5201</v>
      </c>
      <c r="AE810" s="2" t="s">
        <v>5201</v>
      </c>
      <c r="AF810" s="2" t="s">
        <v>5201</v>
      </c>
      <c r="AG810" s="2" t="s">
        <v>5201</v>
      </c>
      <c r="AH810" s="2" t="s">
        <v>5201</v>
      </c>
      <c r="AI810" s="2" t="s">
        <v>5201</v>
      </c>
      <c r="AJ810" s="2" t="s">
        <v>5201</v>
      </c>
      <c r="AK810" s="2" t="s">
        <v>5201</v>
      </c>
      <c r="AL810" s="2" t="s">
        <v>5201</v>
      </c>
      <c r="AM810" s="2">
        <f t="shared" si="305"/>
        <v>69559.423397999999</v>
      </c>
      <c r="AN810" s="2" t="s">
        <v>5201</v>
      </c>
      <c r="AO810" s="2" t="s">
        <v>5201</v>
      </c>
      <c r="AP810" s="2" t="s">
        <v>5201</v>
      </c>
      <c r="AQ810" s="2" t="s">
        <v>5201</v>
      </c>
      <c r="AR810" s="2" cm="1">
        <f t="array" ref="AR810">MIN(_xlfn._xlws.FILTER(E810:AQ810,E810:AQ810&lt;&gt;0))</f>
        <v>69559.423397999999</v>
      </c>
      <c r="AS810" s="2">
        <f t="shared" si="306"/>
        <v>119034.449712</v>
      </c>
    </row>
    <row r="811" spans="1:45" s="1" customFormat="1" x14ac:dyDescent="0.25">
      <c r="A811" s="5" t="s">
        <v>4637</v>
      </c>
      <c r="B811" s="1" t="s">
        <v>3257</v>
      </c>
      <c r="C811" s="1" t="s">
        <v>3690</v>
      </c>
      <c r="D811" s="2"/>
      <c r="E811" s="2" t="s">
        <v>5201</v>
      </c>
      <c r="F811" s="2" t="s">
        <v>5201</v>
      </c>
      <c r="G811" s="2" t="s">
        <v>5201</v>
      </c>
      <c r="H811" s="2">
        <v>12597.616</v>
      </c>
      <c r="I811" s="2">
        <v>12761.52023629</v>
      </c>
      <c r="J811" s="2" t="s">
        <v>5201</v>
      </c>
      <c r="K811" s="2" t="s">
        <v>5201</v>
      </c>
      <c r="L811" s="2" t="s">
        <v>5201</v>
      </c>
      <c r="M811" s="2" t="s">
        <v>5201</v>
      </c>
      <c r="N811" s="2" t="s">
        <v>5201</v>
      </c>
      <c r="O811" s="2" t="s">
        <v>5201</v>
      </c>
      <c r="P811" s="2" t="s">
        <v>5201</v>
      </c>
      <c r="Q811" s="2" t="s">
        <v>5201</v>
      </c>
      <c r="R811" s="2" t="s">
        <v>5201</v>
      </c>
      <c r="S811" s="2">
        <v>13975.7058</v>
      </c>
      <c r="T811" s="2" t="s">
        <v>5201</v>
      </c>
      <c r="U811" s="2" t="s">
        <v>5201</v>
      </c>
      <c r="V811" s="2">
        <v>13787.407776</v>
      </c>
      <c r="W811" s="2">
        <f t="shared" si="304"/>
        <v>13787.407776</v>
      </c>
      <c r="X811" s="2">
        <v>8056.8620039999996</v>
      </c>
      <c r="Y811" s="2">
        <v>9235.84</v>
      </c>
      <c r="Z811" s="2" t="s">
        <v>5201</v>
      </c>
      <c r="AA811" s="2" t="s">
        <v>5201</v>
      </c>
      <c r="AB811" s="2" t="s">
        <v>5201</v>
      </c>
      <c r="AC811" s="2" t="s">
        <v>5201</v>
      </c>
      <c r="AD811" s="2" t="s">
        <v>5201</v>
      </c>
      <c r="AE811" s="2" t="s">
        <v>5201</v>
      </c>
      <c r="AF811" s="2" t="s">
        <v>5201</v>
      </c>
      <c r="AG811" s="2" t="s">
        <v>5201</v>
      </c>
      <c r="AH811" s="2" t="s">
        <v>5201</v>
      </c>
      <c r="AI811" s="2" t="s">
        <v>5201</v>
      </c>
      <c r="AJ811" s="2" t="s">
        <v>5201</v>
      </c>
      <c r="AK811" s="2" t="s">
        <v>5201</v>
      </c>
      <c r="AL811" s="2" t="s">
        <v>5201</v>
      </c>
      <c r="AM811" s="2">
        <f t="shared" si="305"/>
        <v>8056.8620039999996</v>
      </c>
      <c r="AN811" s="2" t="s">
        <v>5201</v>
      </c>
      <c r="AO811" s="2" t="s">
        <v>5201</v>
      </c>
      <c r="AP811" s="2" t="s">
        <v>5201</v>
      </c>
      <c r="AQ811" s="2" t="s">
        <v>5201</v>
      </c>
      <c r="AR811" s="2" cm="1">
        <f t="array" ref="AR811">MIN(_xlfn._xlws.FILTER(E811:AQ811,E811:AQ811&lt;&gt;0))</f>
        <v>8056.8620039999996</v>
      </c>
      <c r="AS811" s="2">
        <f t="shared" si="306"/>
        <v>13975.7058</v>
      </c>
    </row>
    <row r="812" spans="1:45" s="1" customFormat="1" x14ac:dyDescent="0.25">
      <c r="A812" s="5" t="s">
        <v>4637</v>
      </c>
      <c r="B812" s="1" t="s">
        <v>3257</v>
      </c>
      <c r="C812" s="1" t="s">
        <v>3691</v>
      </c>
      <c r="D812" s="2"/>
      <c r="E812" s="2" t="s">
        <v>5201</v>
      </c>
      <c r="F812" s="2" t="s">
        <v>5201</v>
      </c>
      <c r="G812" s="2" t="s">
        <v>5201</v>
      </c>
      <c r="H812" s="2">
        <v>16772.268800000002</v>
      </c>
      <c r="I812" s="2">
        <v>15027.212612109999</v>
      </c>
      <c r="J812" s="2" t="s">
        <v>5201</v>
      </c>
      <c r="K812" s="2" t="s">
        <v>5201</v>
      </c>
      <c r="L812" s="2" t="s">
        <v>5201</v>
      </c>
      <c r="M812" s="2" t="s">
        <v>5201</v>
      </c>
      <c r="N812" s="2" t="s">
        <v>5201</v>
      </c>
      <c r="O812" s="2" t="s">
        <v>5201</v>
      </c>
      <c r="P812" s="2" t="s">
        <v>5201</v>
      </c>
      <c r="Q812" s="2" t="s">
        <v>5201</v>
      </c>
      <c r="R812" s="2" t="s">
        <v>5201</v>
      </c>
      <c r="S812" s="2">
        <v>18958.470300000001</v>
      </c>
      <c r="T812" s="2" t="s">
        <v>5201</v>
      </c>
      <c r="U812" s="2" t="s">
        <v>5201</v>
      </c>
      <c r="V812" s="2">
        <v>15894.116784</v>
      </c>
      <c r="W812" s="2">
        <f t="shared" si="304"/>
        <v>15894.116784</v>
      </c>
      <c r="X812" s="2">
        <v>9287.9464859999989</v>
      </c>
      <c r="Y812" s="2">
        <v>11544.800000000001</v>
      </c>
      <c r="Z812" s="2" t="s">
        <v>5201</v>
      </c>
      <c r="AA812" s="2" t="s">
        <v>5201</v>
      </c>
      <c r="AB812" s="2" t="s">
        <v>5201</v>
      </c>
      <c r="AC812" s="2" t="s">
        <v>5201</v>
      </c>
      <c r="AD812" s="2" t="s">
        <v>5201</v>
      </c>
      <c r="AE812" s="2" t="s">
        <v>5201</v>
      </c>
      <c r="AF812" s="2" t="s">
        <v>5201</v>
      </c>
      <c r="AG812" s="2" t="s">
        <v>5201</v>
      </c>
      <c r="AH812" s="2" t="s">
        <v>5201</v>
      </c>
      <c r="AI812" s="2" t="s">
        <v>5201</v>
      </c>
      <c r="AJ812" s="2" t="s">
        <v>5201</v>
      </c>
      <c r="AK812" s="2" t="s">
        <v>5201</v>
      </c>
      <c r="AL812" s="2" t="s">
        <v>5201</v>
      </c>
      <c r="AM812" s="2">
        <f t="shared" si="305"/>
        <v>9287.9464859999989</v>
      </c>
      <c r="AN812" s="2" t="s">
        <v>5201</v>
      </c>
      <c r="AO812" s="2" t="s">
        <v>5201</v>
      </c>
      <c r="AP812" s="2" t="s">
        <v>5201</v>
      </c>
      <c r="AQ812" s="2" t="s">
        <v>5201</v>
      </c>
      <c r="AR812" s="2" cm="1">
        <f t="array" ref="AR812">MIN(_xlfn._xlws.FILTER(E812:AQ812,E812:AQ812&lt;&gt;0))</f>
        <v>9287.9464859999989</v>
      </c>
      <c r="AS812" s="2">
        <f t="shared" si="306"/>
        <v>18958.470300000001</v>
      </c>
    </row>
    <row r="813" spans="1:45" s="1" customFormat="1" x14ac:dyDescent="0.25">
      <c r="A813" s="5" t="s">
        <v>4637</v>
      </c>
      <c r="B813" s="1" t="s">
        <v>3257</v>
      </c>
      <c r="C813" s="1" t="s">
        <v>3692</v>
      </c>
      <c r="D813" s="2"/>
      <c r="E813" s="2" t="s">
        <v>5201</v>
      </c>
      <c r="F813" s="2" t="s">
        <v>5201</v>
      </c>
      <c r="G813" s="2" t="s">
        <v>5201</v>
      </c>
      <c r="H813" s="2">
        <v>24166.191999999999</v>
      </c>
      <c r="I813" s="2">
        <v>23275.920285439995</v>
      </c>
      <c r="J813" s="2" t="s">
        <v>5201</v>
      </c>
      <c r="K813" s="2" t="s">
        <v>5201</v>
      </c>
      <c r="L813" s="2" t="s">
        <v>5201</v>
      </c>
      <c r="M813" s="2" t="s">
        <v>5201</v>
      </c>
      <c r="N813" s="2" t="s">
        <v>5201</v>
      </c>
      <c r="O813" s="2" t="s">
        <v>5201</v>
      </c>
      <c r="P813" s="2" t="s">
        <v>5201</v>
      </c>
      <c r="Q813" s="2" t="s">
        <v>5201</v>
      </c>
      <c r="R813" s="2" t="s">
        <v>5201</v>
      </c>
      <c r="S813" s="2">
        <v>31622.081399999999</v>
      </c>
      <c r="T813" s="2" t="s">
        <v>5201</v>
      </c>
      <c r="U813" s="2" t="s">
        <v>5201</v>
      </c>
      <c r="V813" s="2">
        <v>25545.733488000002</v>
      </c>
      <c r="W813" s="2">
        <f t="shared" si="304"/>
        <v>25545.733488000002</v>
      </c>
      <c r="X813" s="2">
        <v>14928.001902000002</v>
      </c>
      <c r="Y813" s="2">
        <v>18471.68</v>
      </c>
      <c r="Z813" s="2" t="s">
        <v>5201</v>
      </c>
      <c r="AA813" s="2" t="s">
        <v>5201</v>
      </c>
      <c r="AB813" s="2" t="s">
        <v>5201</v>
      </c>
      <c r="AC813" s="2" t="s">
        <v>5201</v>
      </c>
      <c r="AD813" s="2" t="s">
        <v>5201</v>
      </c>
      <c r="AE813" s="2" t="s">
        <v>5201</v>
      </c>
      <c r="AF813" s="2" t="s">
        <v>5201</v>
      </c>
      <c r="AG813" s="2" t="s">
        <v>5201</v>
      </c>
      <c r="AH813" s="2" t="s">
        <v>5201</v>
      </c>
      <c r="AI813" s="2" t="s">
        <v>5201</v>
      </c>
      <c r="AJ813" s="2" t="s">
        <v>5201</v>
      </c>
      <c r="AK813" s="2" t="s">
        <v>5201</v>
      </c>
      <c r="AL813" s="2" t="s">
        <v>5201</v>
      </c>
      <c r="AM813" s="2">
        <f t="shared" si="305"/>
        <v>14928.001902000002</v>
      </c>
      <c r="AN813" s="2" t="s">
        <v>5201</v>
      </c>
      <c r="AO813" s="2" t="s">
        <v>5201</v>
      </c>
      <c r="AP813" s="2" t="s">
        <v>5201</v>
      </c>
      <c r="AQ813" s="2" t="s">
        <v>5201</v>
      </c>
      <c r="AR813" s="2" cm="1">
        <f t="array" ref="AR813">MIN(_xlfn._xlws.FILTER(E813:AQ813,E813:AQ813&lt;&gt;0))</f>
        <v>14928.001902000002</v>
      </c>
      <c r="AS813" s="2">
        <f t="shared" si="306"/>
        <v>31622.081399999999</v>
      </c>
    </row>
    <row r="814" spans="1:45" s="1" customFormat="1" x14ac:dyDescent="0.25">
      <c r="A814" s="5" t="s">
        <v>4637</v>
      </c>
      <c r="B814" s="1" t="s">
        <v>3257</v>
      </c>
      <c r="C814" s="1" t="s">
        <v>3693</v>
      </c>
      <c r="D814" s="2"/>
      <c r="E814" s="2" t="s">
        <v>5201</v>
      </c>
      <c r="F814" s="2" t="s">
        <v>5201</v>
      </c>
      <c r="G814" s="2" t="s">
        <v>5201</v>
      </c>
      <c r="H814" s="2">
        <v>40199.718399999998</v>
      </c>
      <c r="I814" s="2">
        <v>48600.838304909994</v>
      </c>
      <c r="J814" s="2" t="s">
        <v>5201</v>
      </c>
      <c r="K814" s="2" t="s">
        <v>5201</v>
      </c>
      <c r="L814" s="2" t="s">
        <v>5201</v>
      </c>
      <c r="M814" s="2" t="s">
        <v>5201</v>
      </c>
      <c r="N814" s="2" t="s">
        <v>5201</v>
      </c>
      <c r="O814" s="2" t="s">
        <v>5201</v>
      </c>
      <c r="P814" s="2" t="s">
        <v>5201</v>
      </c>
      <c r="Q814" s="2" t="s">
        <v>5201</v>
      </c>
      <c r="R814" s="2" t="s">
        <v>5201</v>
      </c>
      <c r="S814" s="2">
        <v>59391.7569</v>
      </c>
      <c r="T814" s="2" t="s">
        <v>5201</v>
      </c>
      <c r="U814" s="2" t="s">
        <v>5201</v>
      </c>
      <c r="V814" s="2">
        <v>47419.281264000005</v>
      </c>
      <c r="W814" s="2">
        <f t="shared" si="304"/>
        <v>47419.281264000005</v>
      </c>
      <c r="X814" s="2">
        <v>27710.111406</v>
      </c>
      <c r="Y814" s="2">
        <v>35788.879999999997</v>
      </c>
      <c r="Z814" s="2" t="s">
        <v>5201</v>
      </c>
      <c r="AA814" s="2" t="s">
        <v>5201</v>
      </c>
      <c r="AB814" s="2" t="s">
        <v>5201</v>
      </c>
      <c r="AC814" s="2" t="s">
        <v>5201</v>
      </c>
      <c r="AD814" s="2" t="s">
        <v>5201</v>
      </c>
      <c r="AE814" s="2" t="s">
        <v>5201</v>
      </c>
      <c r="AF814" s="2" t="s">
        <v>5201</v>
      </c>
      <c r="AG814" s="2" t="s">
        <v>5201</v>
      </c>
      <c r="AH814" s="2" t="s">
        <v>5201</v>
      </c>
      <c r="AI814" s="2" t="s">
        <v>5201</v>
      </c>
      <c r="AJ814" s="2" t="s">
        <v>5201</v>
      </c>
      <c r="AK814" s="2" t="s">
        <v>5201</v>
      </c>
      <c r="AL814" s="2" t="s">
        <v>5201</v>
      </c>
      <c r="AM814" s="2">
        <f t="shared" si="305"/>
        <v>27710.111406</v>
      </c>
      <c r="AN814" s="2" t="s">
        <v>5201</v>
      </c>
      <c r="AO814" s="2" t="s">
        <v>5201</v>
      </c>
      <c r="AP814" s="2" t="s">
        <v>5201</v>
      </c>
      <c r="AQ814" s="2" t="s">
        <v>5201</v>
      </c>
      <c r="AR814" s="2" cm="1">
        <f t="array" ref="AR814">MIN(_xlfn._xlws.FILTER(E814:AQ814,E814:AQ814&lt;&gt;0))</f>
        <v>27710.111406</v>
      </c>
      <c r="AS814" s="2">
        <f t="shared" si="306"/>
        <v>59391.7569</v>
      </c>
    </row>
    <row r="815" spans="1:45" s="1" customFormat="1" x14ac:dyDescent="0.25">
      <c r="A815" s="5" t="s">
        <v>4638</v>
      </c>
      <c r="B815" s="1" t="s">
        <v>3257</v>
      </c>
      <c r="C815" s="1" t="s">
        <v>3694</v>
      </c>
      <c r="D815" s="2"/>
      <c r="E815" s="2" t="s">
        <v>5201</v>
      </c>
      <c r="F815" s="2" t="s">
        <v>5201</v>
      </c>
      <c r="G815" s="2" t="s">
        <v>5201</v>
      </c>
      <c r="H815" s="2">
        <v>11978.025599999999</v>
      </c>
      <c r="I815" s="2">
        <v>10274.66213622</v>
      </c>
      <c r="J815" s="2" t="s">
        <v>5201</v>
      </c>
      <c r="K815" s="2" t="s">
        <v>5201</v>
      </c>
      <c r="L815" s="2" t="s">
        <v>5201</v>
      </c>
      <c r="M815" s="2" t="s">
        <v>5201</v>
      </c>
      <c r="N815" s="2" t="s">
        <v>5201</v>
      </c>
      <c r="O815" s="2" t="s">
        <v>5201</v>
      </c>
      <c r="P815" s="2" t="s">
        <v>5201</v>
      </c>
      <c r="Q815" s="2" t="s">
        <v>5201</v>
      </c>
      <c r="R815" s="2" t="s">
        <v>5201</v>
      </c>
      <c r="S815" s="2">
        <v>10794.325499999999</v>
      </c>
      <c r="T815" s="2" t="s">
        <v>5201</v>
      </c>
      <c r="U815" s="2" t="s">
        <v>5201</v>
      </c>
      <c r="V815" s="2">
        <v>9604.1780160000017</v>
      </c>
      <c r="W815" s="2">
        <f t="shared" si="304"/>
        <v>9604.1780160000017</v>
      </c>
      <c r="X815" s="2">
        <v>5612.3339640000004</v>
      </c>
      <c r="Y815" s="2">
        <v>7648.43</v>
      </c>
      <c r="Z815" s="2" t="s">
        <v>5201</v>
      </c>
      <c r="AA815" s="2" t="s">
        <v>5201</v>
      </c>
      <c r="AB815" s="2" t="s">
        <v>5201</v>
      </c>
      <c r="AC815" s="2" t="s">
        <v>5201</v>
      </c>
      <c r="AD815" s="2" t="s">
        <v>5201</v>
      </c>
      <c r="AE815" s="2" t="s">
        <v>5201</v>
      </c>
      <c r="AF815" s="2" t="s">
        <v>5201</v>
      </c>
      <c r="AG815" s="2" t="s">
        <v>5201</v>
      </c>
      <c r="AH815" s="2" t="s">
        <v>5201</v>
      </c>
      <c r="AI815" s="2" t="s">
        <v>5201</v>
      </c>
      <c r="AJ815" s="2" t="s">
        <v>5201</v>
      </c>
      <c r="AK815" s="2" t="s">
        <v>5201</v>
      </c>
      <c r="AL815" s="2" t="s">
        <v>5201</v>
      </c>
      <c r="AM815" s="2">
        <f t="shared" si="305"/>
        <v>5612.3339640000004</v>
      </c>
      <c r="AN815" s="2" t="s">
        <v>5201</v>
      </c>
      <c r="AO815" s="2" t="s">
        <v>5201</v>
      </c>
      <c r="AP815" s="2" t="s">
        <v>5201</v>
      </c>
      <c r="AQ815" s="2" t="s">
        <v>5201</v>
      </c>
      <c r="AR815" s="2" cm="1">
        <f t="array" ref="AR815">MIN(_xlfn._xlws.FILTER(E815:AQ815,E815:AQ815&lt;&gt;0))</f>
        <v>5612.3339640000004</v>
      </c>
      <c r="AS815" s="2">
        <f t="shared" si="306"/>
        <v>11978.025599999999</v>
      </c>
    </row>
    <row r="816" spans="1:45" s="1" customFormat="1" x14ac:dyDescent="0.25">
      <c r="A816" s="5" t="s">
        <v>4638</v>
      </c>
      <c r="B816" s="1" t="s">
        <v>3257</v>
      </c>
      <c r="C816" s="1" t="s">
        <v>3695</v>
      </c>
      <c r="D816" s="2"/>
      <c r="E816" s="2" t="s">
        <v>5201</v>
      </c>
      <c r="F816" s="2" t="s">
        <v>5201</v>
      </c>
      <c r="G816" s="2" t="s">
        <v>5201</v>
      </c>
      <c r="H816" s="2">
        <v>15268.787199999999</v>
      </c>
      <c r="I816" s="2">
        <v>12929.090292589999</v>
      </c>
      <c r="J816" s="2" t="s">
        <v>5201</v>
      </c>
      <c r="K816" s="2" t="s">
        <v>5201</v>
      </c>
      <c r="L816" s="2" t="s">
        <v>5201</v>
      </c>
      <c r="M816" s="2" t="s">
        <v>5201</v>
      </c>
      <c r="N816" s="2" t="s">
        <v>5201</v>
      </c>
      <c r="O816" s="2" t="s">
        <v>5201</v>
      </c>
      <c r="P816" s="2" t="s">
        <v>5201</v>
      </c>
      <c r="Q816" s="2" t="s">
        <v>5201</v>
      </c>
      <c r="R816" s="2" t="s">
        <v>5201</v>
      </c>
      <c r="S816" s="2">
        <v>15491.5047</v>
      </c>
      <c r="T816" s="2" t="s">
        <v>5201</v>
      </c>
      <c r="U816" s="2" t="s">
        <v>5201</v>
      </c>
      <c r="V816" s="2">
        <v>12976.637472</v>
      </c>
      <c r="W816" s="2">
        <f t="shared" si="304"/>
        <v>12976.637472</v>
      </c>
      <c r="X816" s="2">
        <v>7583.0771880000002</v>
      </c>
      <c r="Y816" s="2">
        <v>9668.77</v>
      </c>
      <c r="Z816" s="2" t="s">
        <v>5201</v>
      </c>
      <c r="AA816" s="2" t="s">
        <v>5201</v>
      </c>
      <c r="AB816" s="2" t="s">
        <v>5201</v>
      </c>
      <c r="AC816" s="2" t="s">
        <v>5201</v>
      </c>
      <c r="AD816" s="2" t="s">
        <v>5201</v>
      </c>
      <c r="AE816" s="2" t="s">
        <v>5201</v>
      </c>
      <c r="AF816" s="2" t="s">
        <v>5201</v>
      </c>
      <c r="AG816" s="2" t="s">
        <v>5201</v>
      </c>
      <c r="AH816" s="2" t="s">
        <v>5201</v>
      </c>
      <c r="AI816" s="2" t="s">
        <v>5201</v>
      </c>
      <c r="AJ816" s="2" t="s">
        <v>5201</v>
      </c>
      <c r="AK816" s="2" t="s">
        <v>5201</v>
      </c>
      <c r="AL816" s="2" t="s">
        <v>5201</v>
      </c>
      <c r="AM816" s="2">
        <f t="shared" si="305"/>
        <v>7583.0771880000002</v>
      </c>
      <c r="AN816" s="2" t="s">
        <v>5201</v>
      </c>
      <c r="AO816" s="2" t="s">
        <v>5201</v>
      </c>
      <c r="AP816" s="2" t="s">
        <v>5201</v>
      </c>
      <c r="AQ816" s="2" t="s">
        <v>5201</v>
      </c>
      <c r="AR816" s="2" cm="1">
        <f t="array" ref="AR816">MIN(_xlfn._xlws.FILTER(E816:AQ816,E816:AQ816&lt;&gt;0))</f>
        <v>7583.0771880000002</v>
      </c>
      <c r="AS816" s="2">
        <f t="shared" si="306"/>
        <v>15491.5047</v>
      </c>
    </row>
    <row r="817" spans="1:45" s="1" customFormat="1" x14ac:dyDescent="0.25">
      <c r="A817" s="5" t="s">
        <v>4638</v>
      </c>
      <c r="B817" s="1" t="s">
        <v>3257</v>
      </c>
      <c r="C817" s="1" t="s">
        <v>3696</v>
      </c>
      <c r="D817" s="2"/>
      <c r="E817" s="2" t="s">
        <v>5201</v>
      </c>
      <c r="F817" s="2" t="s">
        <v>5201</v>
      </c>
      <c r="G817" s="2" t="s">
        <v>5201</v>
      </c>
      <c r="H817" s="2">
        <v>22511.062399999999</v>
      </c>
      <c r="I817" s="2">
        <v>19431.57276463</v>
      </c>
      <c r="J817" s="2" t="s">
        <v>5201</v>
      </c>
      <c r="K817" s="2" t="s">
        <v>5201</v>
      </c>
      <c r="L817" s="2" t="s">
        <v>5201</v>
      </c>
      <c r="M817" s="2" t="s">
        <v>5201</v>
      </c>
      <c r="N817" s="2" t="s">
        <v>5201</v>
      </c>
      <c r="O817" s="2" t="s">
        <v>5201</v>
      </c>
      <c r="P817" s="2" t="s">
        <v>5201</v>
      </c>
      <c r="Q817" s="2" t="s">
        <v>5201</v>
      </c>
      <c r="R817" s="2" t="s">
        <v>5201</v>
      </c>
      <c r="S817" s="2">
        <v>24817.9617</v>
      </c>
      <c r="T817" s="2" t="s">
        <v>5201</v>
      </c>
      <c r="U817" s="2" t="s">
        <v>5201</v>
      </c>
      <c r="V817" s="2">
        <v>21407.786112000002</v>
      </c>
      <c r="W817" s="2">
        <f t="shared" si="304"/>
        <v>21407.786112000002</v>
      </c>
      <c r="X817" s="2">
        <v>12509.935248</v>
      </c>
      <c r="Y817" s="2">
        <v>14142.38</v>
      </c>
      <c r="Z817" s="2" t="s">
        <v>5201</v>
      </c>
      <c r="AA817" s="2" t="s">
        <v>5201</v>
      </c>
      <c r="AB817" s="2" t="s">
        <v>5201</v>
      </c>
      <c r="AC817" s="2" t="s">
        <v>5201</v>
      </c>
      <c r="AD817" s="2" t="s">
        <v>5201</v>
      </c>
      <c r="AE817" s="2" t="s">
        <v>5201</v>
      </c>
      <c r="AF817" s="2" t="s">
        <v>5201</v>
      </c>
      <c r="AG817" s="2" t="s">
        <v>5201</v>
      </c>
      <c r="AH817" s="2" t="s">
        <v>5201</v>
      </c>
      <c r="AI817" s="2" t="s">
        <v>5201</v>
      </c>
      <c r="AJ817" s="2" t="s">
        <v>5201</v>
      </c>
      <c r="AK817" s="2" t="s">
        <v>5201</v>
      </c>
      <c r="AL817" s="2" t="s">
        <v>5201</v>
      </c>
      <c r="AM817" s="2">
        <f t="shared" si="305"/>
        <v>12509.935248</v>
      </c>
      <c r="AN817" s="2" t="s">
        <v>5201</v>
      </c>
      <c r="AO817" s="2" t="s">
        <v>5201</v>
      </c>
      <c r="AP817" s="2" t="s">
        <v>5201</v>
      </c>
      <c r="AQ817" s="2" t="s">
        <v>5201</v>
      </c>
      <c r="AR817" s="2" cm="1">
        <f t="array" ref="AR817">MIN(_xlfn._xlws.FILTER(E817:AQ817,E817:AQ817&lt;&gt;0))</f>
        <v>12509.935248</v>
      </c>
      <c r="AS817" s="2">
        <f t="shared" si="306"/>
        <v>24817.9617</v>
      </c>
    </row>
    <row r="818" spans="1:45" s="1" customFormat="1" x14ac:dyDescent="0.25">
      <c r="A818" s="5" t="s">
        <v>4638</v>
      </c>
      <c r="B818" s="1" t="s">
        <v>3257</v>
      </c>
      <c r="C818" s="1" t="s">
        <v>3697</v>
      </c>
      <c r="D818" s="2"/>
      <c r="E818" s="2" t="s">
        <v>5201</v>
      </c>
      <c r="F818" s="2" t="s">
        <v>5201</v>
      </c>
      <c r="G818" s="2" t="s">
        <v>5201</v>
      </c>
      <c r="H818" s="2">
        <v>49125.286399999997</v>
      </c>
      <c r="I818" s="2">
        <v>48763.249419909997</v>
      </c>
      <c r="J818" s="2" t="s">
        <v>5201</v>
      </c>
      <c r="K818" s="2" t="s">
        <v>5201</v>
      </c>
      <c r="L818" s="2" t="s">
        <v>5201</v>
      </c>
      <c r="M818" s="2" t="s">
        <v>5201</v>
      </c>
      <c r="N818" s="2" t="s">
        <v>5201</v>
      </c>
      <c r="O818" s="2" t="s">
        <v>5201</v>
      </c>
      <c r="P818" s="2" t="s">
        <v>5201</v>
      </c>
      <c r="Q818" s="2" t="s">
        <v>5201</v>
      </c>
      <c r="R818" s="2" t="s">
        <v>5201</v>
      </c>
      <c r="S818" s="2">
        <v>62503.238700000002</v>
      </c>
      <c r="T818" s="2" t="s">
        <v>5201</v>
      </c>
      <c r="U818" s="2" t="s">
        <v>5201</v>
      </c>
      <c r="V818" s="2">
        <v>43831.191408000006</v>
      </c>
      <c r="W818" s="2">
        <f t="shared" si="304"/>
        <v>43831.191408000006</v>
      </c>
      <c r="X818" s="2">
        <v>25613.361582000001</v>
      </c>
      <c r="Y818" s="2">
        <v>31026.649999999998</v>
      </c>
      <c r="Z818" s="2" t="s">
        <v>5201</v>
      </c>
      <c r="AA818" s="2" t="s">
        <v>5201</v>
      </c>
      <c r="AB818" s="2" t="s">
        <v>5201</v>
      </c>
      <c r="AC818" s="2" t="s">
        <v>5201</v>
      </c>
      <c r="AD818" s="2" t="s">
        <v>5201</v>
      </c>
      <c r="AE818" s="2" t="s">
        <v>5201</v>
      </c>
      <c r="AF818" s="2" t="s">
        <v>5201</v>
      </c>
      <c r="AG818" s="2" t="s">
        <v>5201</v>
      </c>
      <c r="AH818" s="2" t="s">
        <v>5201</v>
      </c>
      <c r="AI818" s="2" t="s">
        <v>5201</v>
      </c>
      <c r="AJ818" s="2" t="s">
        <v>5201</v>
      </c>
      <c r="AK818" s="2" t="s">
        <v>5201</v>
      </c>
      <c r="AL818" s="2" t="s">
        <v>5201</v>
      </c>
      <c r="AM818" s="2">
        <f t="shared" si="305"/>
        <v>25613.361582000001</v>
      </c>
      <c r="AN818" s="2" t="s">
        <v>5201</v>
      </c>
      <c r="AO818" s="2" t="s">
        <v>5201</v>
      </c>
      <c r="AP818" s="2" t="s">
        <v>5201</v>
      </c>
      <c r="AQ818" s="2" t="s">
        <v>5201</v>
      </c>
      <c r="AR818" s="2" cm="1">
        <f t="array" ref="AR818">MIN(_xlfn._xlws.FILTER(E818:AQ818,E818:AQ818&lt;&gt;0))</f>
        <v>25613.361582000001</v>
      </c>
      <c r="AS818" s="2">
        <f t="shared" si="306"/>
        <v>62503.238700000002</v>
      </c>
    </row>
    <row r="819" spans="1:45" s="1" customFormat="1" x14ac:dyDescent="0.25">
      <c r="A819" s="5" t="s">
        <v>4639</v>
      </c>
      <c r="B819" s="1" t="s">
        <v>3257</v>
      </c>
      <c r="C819" s="1" t="s">
        <v>3698</v>
      </c>
      <c r="D819" s="2"/>
      <c r="E819" s="2" t="s">
        <v>5201</v>
      </c>
      <c r="F819" s="2" t="s">
        <v>5201</v>
      </c>
      <c r="G819" s="2" t="s">
        <v>5201</v>
      </c>
      <c r="H819" s="2">
        <v>11250.1152</v>
      </c>
      <c r="I819" s="2">
        <v>9653.65935403</v>
      </c>
      <c r="J819" s="2" t="s">
        <v>5201</v>
      </c>
      <c r="K819" s="2" t="s">
        <v>5201</v>
      </c>
      <c r="L819" s="2" t="s">
        <v>5201</v>
      </c>
      <c r="M819" s="2" t="s">
        <v>5201</v>
      </c>
      <c r="N819" s="2" t="s">
        <v>5201</v>
      </c>
      <c r="O819" s="2" t="s">
        <v>5201</v>
      </c>
      <c r="P819" s="2" t="s">
        <v>5201</v>
      </c>
      <c r="Q819" s="2" t="s">
        <v>5201</v>
      </c>
      <c r="R819" s="2" t="s">
        <v>5201</v>
      </c>
      <c r="S819" s="2">
        <v>11033.977499999999</v>
      </c>
      <c r="T819" s="2" t="s">
        <v>5201</v>
      </c>
      <c r="U819" s="2" t="s">
        <v>5201</v>
      </c>
      <c r="V819" s="2">
        <v>8892.5976960000007</v>
      </c>
      <c r="W819" s="2">
        <f t="shared" si="304"/>
        <v>8892.5976960000007</v>
      </c>
      <c r="X819" s="2">
        <v>5196.5121840000002</v>
      </c>
      <c r="Y819" s="2">
        <v>7071.19</v>
      </c>
      <c r="Z819" s="2" t="s">
        <v>5201</v>
      </c>
      <c r="AA819" s="2" t="s">
        <v>5201</v>
      </c>
      <c r="AB819" s="2" t="s">
        <v>5201</v>
      </c>
      <c r="AC819" s="2" t="s">
        <v>5201</v>
      </c>
      <c r="AD819" s="2" t="s">
        <v>5201</v>
      </c>
      <c r="AE819" s="2" t="s">
        <v>5201</v>
      </c>
      <c r="AF819" s="2" t="s">
        <v>5201</v>
      </c>
      <c r="AG819" s="2" t="s">
        <v>5201</v>
      </c>
      <c r="AH819" s="2" t="s">
        <v>5201</v>
      </c>
      <c r="AI819" s="2" t="s">
        <v>5201</v>
      </c>
      <c r="AJ819" s="2" t="s">
        <v>5201</v>
      </c>
      <c r="AK819" s="2" t="s">
        <v>5201</v>
      </c>
      <c r="AL819" s="2" t="s">
        <v>5201</v>
      </c>
      <c r="AM819" s="2">
        <f t="shared" si="305"/>
        <v>5196.5121840000002</v>
      </c>
      <c r="AN819" s="2" t="s">
        <v>5201</v>
      </c>
      <c r="AO819" s="2" t="s">
        <v>5201</v>
      </c>
      <c r="AP819" s="2" t="s">
        <v>5201</v>
      </c>
      <c r="AQ819" s="2" t="s">
        <v>5201</v>
      </c>
      <c r="AR819" s="2" cm="1">
        <f t="array" ref="AR819">MIN(_xlfn._xlws.FILTER(E819:AQ819,E819:AQ819&lt;&gt;0))</f>
        <v>5196.5121840000002</v>
      </c>
      <c r="AS819" s="2">
        <f t="shared" si="306"/>
        <v>11250.1152</v>
      </c>
    </row>
    <row r="820" spans="1:45" s="1" customFormat="1" x14ac:dyDescent="0.25">
      <c r="A820" s="5" t="s">
        <v>4639</v>
      </c>
      <c r="B820" s="1" t="s">
        <v>3257</v>
      </c>
      <c r="C820" s="1" t="s">
        <v>3699</v>
      </c>
      <c r="D820" s="2"/>
      <c r="E820" s="2" t="s">
        <v>5201</v>
      </c>
      <c r="F820" s="2" t="s">
        <v>5201</v>
      </c>
      <c r="G820" s="2" t="s">
        <v>5201</v>
      </c>
      <c r="H820" s="2">
        <v>14740.185600000001</v>
      </c>
      <c r="I820" s="2">
        <v>12787.410478739999</v>
      </c>
      <c r="J820" s="2" t="s">
        <v>5201</v>
      </c>
      <c r="K820" s="2" t="s">
        <v>5201</v>
      </c>
      <c r="L820" s="2" t="s">
        <v>5201</v>
      </c>
      <c r="M820" s="2" t="s">
        <v>5201</v>
      </c>
      <c r="N820" s="2" t="s">
        <v>5201</v>
      </c>
      <c r="O820" s="2" t="s">
        <v>5201</v>
      </c>
      <c r="P820" s="2" t="s">
        <v>5201</v>
      </c>
      <c r="Q820" s="2" t="s">
        <v>5201</v>
      </c>
      <c r="R820" s="2" t="s">
        <v>5201</v>
      </c>
      <c r="S820" s="2">
        <v>15864.9624</v>
      </c>
      <c r="T820" s="2" t="s">
        <v>5201</v>
      </c>
      <c r="U820" s="2" t="s">
        <v>5201</v>
      </c>
      <c r="V820" s="2">
        <v>13494.150432</v>
      </c>
      <c r="W820" s="2">
        <f t="shared" si="304"/>
        <v>13494.150432</v>
      </c>
      <c r="X820" s="2">
        <v>7885.4930279999999</v>
      </c>
      <c r="Y820" s="2">
        <v>9813.08</v>
      </c>
      <c r="Z820" s="2" t="s">
        <v>5201</v>
      </c>
      <c r="AA820" s="2" t="s">
        <v>5201</v>
      </c>
      <c r="AB820" s="2" t="s">
        <v>5201</v>
      </c>
      <c r="AC820" s="2" t="s">
        <v>5201</v>
      </c>
      <c r="AD820" s="2" t="s">
        <v>5201</v>
      </c>
      <c r="AE820" s="2" t="s">
        <v>5201</v>
      </c>
      <c r="AF820" s="2" t="s">
        <v>5201</v>
      </c>
      <c r="AG820" s="2" t="s">
        <v>5201</v>
      </c>
      <c r="AH820" s="2" t="s">
        <v>5201</v>
      </c>
      <c r="AI820" s="2" t="s">
        <v>5201</v>
      </c>
      <c r="AJ820" s="2" t="s">
        <v>5201</v>
      </c>
      <c r="AK820" s="2" t="s">
        <v>5201</v>
      </c>
      <c r="AL820" s="2" t="s">
        <v>5201</v>
      </c>
      <c r="AM820" s="2">
        <f t="shared" si="305"/>
        <v>7885.4930279999999</v>
      </c>
      <c r="AN820" s="2" t="s">
        <v>5201</v>
      </c>
      <c r="AO820" s="2" t="s">
        <v>5201</v>
      </c>
      <c r="AP820" s="2" t="s">
        <v>5201</v>
      </c>
      <c r="AQ820" s="2" t="s">
        <v>5201</v>
      </c>
      <c r="AR820" s="2" cm="1">
        <f t="array" ref="AR820">MIN(_xlfn._xlws.FILTER(E820:AQ820,E820:AQ820&lt;&gt;0))</f>
        <v>7885.4930279999999</v>
      </c>
      <c r="AS820" s="2">
        <f t="shared" si="306"/>
        <v>15864.9624</v>
      </c>
    </row>
    <row r="821" spans="1:45" s="1" customFormat="1" x14ac:dyDescent="0.25">
      <c r="A821" s="5" t="s">
        <v>4639</v>
      </c>
      <c r="B821" s="1" t="s">
        <v>3257</v>
      </c>
      <c r="C821" s="1" t="s">
        <v>3700</v>
      </c>
      <c r="D821" s="2"/>
      <c r="E821" s="2" t="s">
        <v>5201</v>
      </c>
      <c r="F821" s="2" t="s">
        <v>5201</v>
      </c>
      <c r="G821" s="2" t="s">
        <v>5201</v>
      </c>
      <c r="H821" s="2">
        <v>21874.140800000001</v>
      </c>
      <c r="I821" s="2">
        <v>19168.600508659998</v>
      </c>
      <c r="J821" s="2" t="s">
        <v>5201</v>
      </c>
      <c r="K821" s="2" t="s">
        <v>5201</v>
      </c>
      <c r="L821" s="2" t="s">
        <v>5201</v>
      </c>
      <c r="M821" s="2" t="s">
        <v>5201</v>
      </c>
      <c r="N821" s="2" t="s">
        <v>5201</v>
      </c>
      <c r="O821" s="2" t="s">
        <v>5201</v>
      </c>
      <c r="P821" s="2" t="s">
        <v>5201</v>
      </c>
      <c r="Q821" s="2" t="s">
        <v>5201</v>
      </c>
      <c r="R821" s="2" t="s">
        <v>5201</v>
      </c>
      <c r="S821" s="2">
        <v>24929.799299999999</v>
      </c>
      <c r="T821" s="2" t="s">
        <v>5201</v>
      </c>
      <c r="U821" s="2" t="s">
        <v>5201</v>
      </c>
      <c r="V821" s="2">
        <v>19818.590064</v>
      </c>
      <c r="W821" s="2">
        <f t="shared" si="304"/>
        <v>19818.590064</v>
      </c>
      <c r="X821" s="2">
        <v>11581.266606000001</v>
      </c>
      <c r="Y821" s="2">
        <v>14286.69</v>
      </c>
      <c r="Z821" s="2" t="s">
        <v>5201</v>
      </c>
      <c r="AA821" s="2" t="s">
        <v>5201</v>
      </c>
      <c r="AB821" s="2" t="s">
        <v>5201</v>
      </c>
      <c r="AC821" s="2" t="s">
        <v>5201</v>
      </c>
      <c r="AD821" s="2" t="s">
        <v>5201</v>
      </c>
      <c r="AE821" s="2" t="s">
        <v>5201</v>
      </c>
      <c r="AF821" s="2" t="s">
        <v>5201</v>
      </c>
      <c r="AG821" s="2" t="s">
        <v>5201</v>
      </c>
      <c r="AH821" s="2" t="s">
        <v>5201</v>
      </c>
      <c r="AI821" s="2" t="s">
        <v>5201</v>
      </c>
      <c r="AJ821" s="2" t="s">
        <v>5201</v>
      </c>
      <c r="AK821" s="2" t="s">
        <v>5201</v>
      </c>
      <c r="AL821" s="2" t="s">
        <v>5201</v>
      </c>
      <c r="AM821" s="2">
        <f t="shared" si="305"/>
        <v>11581.266606000001</v>
      </c>
      <c r="AN821" s="2" t="s">
        <v>5201</v>
      </c>
      <c r="AO821" s="2" t="s">
        <v>5201</v>
      </c>
      <c r="AP821" s="2" t="s">
        <v>5201</v>
      </c>
      <c r="AQ821" s="2" t="s">
        <v>5201</v>
      </c>
      <c r="AR821" s="2" cm="1">
        <f t="array" ref="AR821">MIN(_xlfn._xlws.FILTER(E821:AQ821,E821:AQ821&lt;&gt;0))</f>
        <v>11581.266606000001</v>
      </c>
      <c r="AS821" s="2">
        <f t="shared" si="306"/>
        <v>24929.799299999999</v>
      </c>
    </row>
    <row r="822" spans="1:45" s="1" customFormat="1" x14ac:dyDescent="0.25">
      <c r="A822" s="5" t="s">
        <v>4639</v>
      </c>
      <c r="B822" s="1" t="s">
        <v>3257</v>
      </c>
      <c r="C822" s="1" t="s">
        <v>3701</v>
      </c>
      <c r="D822" s="2"/>
      <c r="E822" s="2" t="s">
        <v>5201</v>
      </c>
      <c r="F822" s="2" t="s">
        <v>5201</v>
      </c>
      <c r="G822" s="2" t="s">
        <v>5201</v>
      </c>
      <c r="H822" s="2">
        <v>48087.580800000003</v>
      </c>
      <c r="I822" s="2">
        <v>50183.525066989998</v>
      </c>
      <c r="J822" s="2" t="s">
        <v>5201</v>
      </c>
      <c r="K822" s="2" t="s">
        <v>5201</v>
      </c>
      <c r="L822" s="2" t="s">
        <v>5201</v>
      </c>
      <c r="M822" s="2" t="s">
        <v>5201</v>
      </c>
      <c r="N822" s="2" t="s">
        <v>5201</v>
      </c>
      <c r="O822" s="2" t="s">
        <v>5201</v>
      </c>
      <c r="P822" s="2" t="s">
        <v>5201</v>
      </c>
      <c r="Q822" s="2" t="s">
        <v>5201</v>
      </c>
      <c r="R822" s="2" t="s">
        <v>5201</v>
      </c>
      <c r="S822" s="2">
        <v>63012.499199999998</v>
      </c>
      <c r="T822" s="2" t="s">
        <v>5201</v>
      </c>
      <c r="U822" s="2" t="s">
        <v>5201</v>
      </c>
      <c r="V822" s="2">
        <v>50073.691488000004</v>
      </c>
      <c r="W822" s="2">
        <f t="shared" si="304"/>
        <v>50073.691488000004</v>
      </c>
      <c r="X822" s="2">
        <v>29261.252651999999</v>
      </c>
      <c r="Y822" s="2">
        <v>33191.299999999996</v>
      </c>
      <c r="Z822" s="2" t="s">
        <v>5201</v>
      </c>
      <c r="AA822" s="2" t="s">
        <v>5201</v>
      </c>
      <c r="AB822" s="2" t="s">
        <v>5201</v>
      </c>
      <c r="AC822" s="2" t="s">
        <v>5201</v>
      </c>
      <c r="AD822" s="2" t="s">
        <v>5201</v>
      </c>
      <c r="AE822" s="2" t="s">
        <v>5201</v>
      </c>
      <c r="AF822" s="2" t="s">
        <v>5201</v>
      </c>
      <c r="AG822" s="2" t="s">
        <v>5201</v>
      </c>
      <c r="AH822" s="2" t="s">
        <v>5201</v>
      </c>
      <c r="AI822" s="2" t="s">
        <v>5201</v>
      </c>
      <c r="AJ822" s="2" t="s">
        <v>5201</v>
      </c>
      <c r="AK822" s="2" t="s">
        <v>5201</v>
      </c>
      <c r="AL822" s="2" t="s">
        <v>5201</v>
      </c>
      <c r="AM822" s="2">
        <f t="shared" si="305"/>
        <v>29261.252651999999</v>
      </c>
      <c r="AN822" s="2" t="s">
        <v>5201</v>
      </c>
      <c r="AO822" s="2" t="s">
        <v>5201</v>
      </c>
      <c r="AP822" s="2" t="s">
        <v>5201</v>
      </c>
      <c r="AQ822" s="2" t="s">
        <v>5201</v>
      </c>
      <c r="AR822" s="2" cm="1">
        <f t="array" ref="AR822">MIN(_xlfn._xlws.FILTER(E822:AQ822,E822:AQ822&lt;&gt;0))</f>
        <v>29261.252651999999</v>
      </c>
      <c r="AS822" s="2">
        <f t="shared" si="306"/>
        <v>63012.499199999998</v>
      </c>
    </row>
    <row r="823" spans="1:45" s="1" customFormat="1" x14ac:dyDescent="0.25">
      <c r="A823" s="5" t="s">
        <v>4640</v>
      </c>
      <c r="B823" s="1" t="s">
        <v>3257</v>
      </c>
      <c r="C823" s="1" t="s">
        <v>3702</v>
      </c>
      <c r="D823" s="2"/>
      <c r="E823" s="2" t="s">
        <v>5201</v>
      </c>
      <c r="F823" s="2" t="s">
        <v>5201</v>
      </c>
      <c r="G823" s="2" t="s">
        <v>5201</v>
      </c>
      <c r="H823" s="2">
        <v>10851.497600000001</v>
      </c>
      <c r="I823" s="2">
        <v>8703.267723429999</v>
      </c>
      <c r="J823" s="2" t="s">
        <v>5201</v>
      </c>
      <c r="K823" s="2" t="s">
        <v>5201</v>
      </c>
      <c r="L823" s="2" t="s">
        <v>5201</v>
      </c>
      <c r="M823" s="2" t="s">
        <v>5201</v>
      </c>
      <c r="N823" s="2" t="s">
        <v>5201</v>
      </c>
      <c r="O823" s="2" t="s">
        <v>5201</v>
      </c>
      <c r="P823" s="2" t="s">
        <v>5201</v>
      </c>
      <c r="Q823" s="2" t="s">
        <v>5201</v>
      </c>
      <c r="R823" s="2" t="s">
        <v>5201</v>
      </c>
      <c r="S823" s="2">
        <v>8679.3966</v>
      </c>
      <c r="T823" s="2" t="s">
        <v>5201</v>
      </c>
      <c r="U823" s="2" t="s">
        <v>5201</v>
      </c>
      <c r="V823" s="2">
        <v>9793.9327680000006</v>
      </c>
      <c r="W823" s="2">
        <f t="shared" si="304"/>
        <v>9793.9327680000006</v>
      </c>
      <c r="X823" s="2">
        <v>5723.2197719999995</v>
      </c>
      <c r="Y823" s="2">
        <v>6782.57</v>
      </c>
      <c r="Z823" s="2" t="s">
        <v>5201</v>
      </c>
      <c r="AA823" s="2" t="s">
        <v>5201</v>
      </c>
      <c r="AB823" s="2" t="s">
        <v>5201</v>
      </c>
      <c r="AC823" s="2" t="s">
        <v>5201</v>
      </c>
      <c r="AD823" s="2" t="s">
        <v>5201</v>
      </c>
      <c r="AE823" s="2" t="s">
        <v>5201</v>
      </c>
      <c r="AF823" s="2" t="s">
        <v>5201</v>
      </c>
      <c r="AG823" s="2" t="s">
        <v>5201</v>
      </c>
      <c r="AH823" s="2" t="s">
        <v>5201</v>
      </c>
      <c r="AI823" s="2" t="s">
        <v>5201</v>
      </c>
      <c r="AJ823" s="2" t="s">
        <v>5201</v>
      </c>
      <c r="AK823" s="2" t="s">
        <v>5201</v>
      </c>
      <c r="AL823" s="2" t="s">
        <v>5201</v>
      </c>
      <c r="AM823" s="2">
        <f t="shared" si="305"/>
        <v>5723.2197719999995</v>
      </c>
      <c r="AN823" s="2" t="s">
        <v>5201</v>
      </c>
      <c r="AO823" s="2" t="s">
        <v>5201</v>
      </c>
      <c r="AP823" s="2" t="s">
        <v>5201</v>
      </c>
      <c r="AQ823" s="2" t="s">
        <v>5201</v>
      </c>
      <c r="AR823" s="2" cm="1">
        <f t="array" ref="AR823">MIN(_xlfn._xlws.FILTER(E823:AQ823,E823:AQ823&lt;&gt;0))</f>
        <v>5723.2197719999995</v>
      </c>
      <c r="AS823" s="2">
        <f t="shared" si="306"/>
        <v>10851.497600000001</v>
      </c>
    </row>
    <row r="824" spans="1:45" s="1" customFormat="1" x14ac:dyDescent="0.25">
      <c r="A824" s="5" t="s">
        <v>4640</v>
      </c>
      <c r="B824" s="1" t="s">
        <v>3257</v>
      </c>
      <c r="C824" s="1" t="s">
        <v>3703</v>
      </c>
      <c r="D824" s="2"/>
      <c r="E824" s="2" t="s">
        <v>5201</v>
      </c>
      <c r="F824" s="2" t="s">
        <v>5201</v>
      </c>
      <c r="G824" s="2" t="s">
        <v>5201</v>
      </c>
      <c r="H824" s="2">
        <v>13479.3408</v>
      </c>
      <c r="I824" s="2">
        <v>11296.571978989999</v>
      </c>
      <c r="J824" s="2" t="s">
        <v>5201</v>
      </c>
      <c r="K824" s="2" t="s">
        <v>5201</v>
      </c>
      <c r="L824" s="2" t="s">
        <v>5201</v>
      </c>
      <c r="M824" s="2" t="s">
        <v>5201</v>
      </c>
      <c r="N824" s="2" t="s">
        <v>5201</v>
      </c>
      <c r="O824" s="2" t="s">
        <v>5201</v>
      </c>
      <c r="P824" s="2" t="s">
        <v>5201</v>
      </c>
      <c r="Q824" s="2" t="s">
        <v>5201</v>
      </c>
      <c r="R824" s="2" t="s">
        <v>5201</v>
      </c>
      <c r="S824" s="2">
        <v>12561.759</v>
      </c>
      <c r="T824" s="2" t="s">
        <v>5201</v>
      </c>
      <c r="U824" s="2" t="s">
        <v>5201</v>
      </c>
      <c r="V824" s="2">
        <v>13563.152160000001</v>
      </c>
      <c r="W824" s="2">
        <f t="shared" si="304"/>
        <v>13563.152160000001</v>
      </c>
      <c r="X824" s="2">
        <v>7925.8151399999997</v>
      </c>
      <c r="Y824" s="2">
        <v>8514.2899999999991</v>
      </c>
      <c r="Z824" s="2" t="s">
        <v>5201</v>
      </c>
      <c r="AA824" s="2" t="s">
        <v>5201</v>
      </c>
      <c r="AB824" s="2" t="s">
        <v>5201</v>
      </c>
      <c r="AC824" s="2" t="s">
        <v>5201</v>
      </c>
      <c r="AD824" s="2" t="s">
        <v>5201</v>
      </c>
      <c r="AE824" s="2" t="s">
        <v>5201</v>
      </c>
      <c r="AF824" s="2" t="s">
        <v>5201</v>
      </c>
      <c r="AG824" s="2" t="s">
        <v>5201</v>
      </c>
      <c r="AH824" s="2" t="s">
        <v>5201</v>
      </c>
      <c r="AI824" s="2" t="s">
        <v>5201</v>
      </c>
      <c r="AJ824" s="2" t="s">
        <v>5201</v>
      </c>
      <c r="AK824" s="2" t="s">
        <v>5201</v>
      </c>
      <c r="AL824" s="2" t="s">
        <v>5201</v>
      </c>
      <c r="AM824" s="2">
        <f t="shared" si="305"/>
        <v>7925.8151399999997</v>
      </c>
      <c r="AN824" s="2" t="s">
        <v>5201</v>
      </c>
      <c r="AO824" s="2" t="s">
        <v>5201</v>
      </c>
      <c r="AP824" s="2" t="s">
        <v>5201</v>
      </c>
      <c r="AQ824" s="2" t="s">
        <v>5201</v>
      </c>
      <c r="AR824" s="2" cm="1">
        <f t="array" ref="AR824">MIN(_xlfn._xlws.FILTER(E824:AQ824,E824:AQ824&lt;&gt;0))</f>
        <v>7925.8151399999997</v>
      </c>
      <c r="AS824" s="2">
        <f t="shared" si="306"/>
        <v>13563.152160000001</v>
      </c>
    </row>
    <row r="825" spans="1:45" s="1" customFormat="1" x14ac:dyDescent="0.25">
      <c r="A825" s="5" t="s">
        <v>4640</v>
      </c>
      <c r="B825" s="1" t="s">
        <v>3257</v>
      </c>
      <c r="C825" s="1" t="s">
        <v>3704</v>
      </c>
      <c r="D825" s="2"/>
      <c r="E825" s="2" t="s">
        <v>5201</v>
      </c>
      <c r="F825" s="2" t="s">
        <v>5201</v>
      </c>
      <c r="G825" s="2" t="s">
        <v>5201</v>
      </c>
      <c r="H825" s="2">
        <v>19408.777600000001</v>
      </c>
      <c r="I825" s="2">
        <v>17086.26072808</v>
      </c>
      <c r="J825" s="2" t="s">
        <v>5201</v>
      </c>
      <c r="K825" s="2" t="s">
        <v>5201</v>
      </c>
      <c r="L825" s="2" t="s">
        <v>5201</v>
      </c>
      <c r="M825" s="2" t="s">
        <v>5201</v>
      </c>
      <c r="N825" s="2" t="s">
        <v>5201</v>
      </c>
      <c r="O825" s="2" t="s">
        <v>5201</v>
      </c>
      <c r="P825" s="2" t="s">
        <v>5201</v>
      </c>
      <c r="Q825" s="2" t="s">
        <v>5201</v>
      </c>
      <c r="R825" s="2" t="s">
        <v>5201</v>
      </c>
      <c r="S825" s="2">
        <v>21071.402099999999</v>
      </c>
      <c r="T825" s="2" t="s">
        <v>5201</v>
      </c>
      <c r="U825" s="2" t="s">
        <v>5201</v>
      </c>
      <c r="V825" s="2">
        <v>19863.872448000002</v>
      </c>
      <c r="W825" s="2">
        <f t="shared" si="304"/>
        <v>19863.872448000002</v>
      </c>
      <c r="X825" s="2">
        <v>11607.727992</v>
      </c>
      <c r="Y825" s="2">
        <v>12410.66</v>
      </c>
      <c r="Z825" s="2" t="s">
        <v>5201</v>
      </c>
      <c r="AA825" s="2" t="s">
        <v>5201</v>
      </c>
      <c r="AB825" s="2" t="s">
        <v>5201</v>
      </c>
      <c r="AC825" s="2" t="s">
        <v>5201</v>
      </c>
      <c r="AD825" s="2" t="s">
        <v>5201</v>
      </c>
      <c r="AE825" s="2" t="s">
        <v>5201</v>
      </c>
      <c r="AF825" s="2" t="s">
        <v>5201</v>
      </c>
      <c r="AG825" s="2" t="s">
        <v>5201</v>
      </c>
      <c r="AH825" s="2" t="s">
        <v>5201</v>
      </c>
      <c r="AI825" s="2" t="s">
        <v>5201</v>
      </c>
      <c r="AJ825" s="2" t="s">
        <v>5201</v>
      </c>
      <c r="AK825" s="2" t="s">
        <v>5201</v>
      </c>
      <c r="AL825" s="2" t="s">
        <v>5201</v>
      </c>
      <c r="AM825" s="2">
        <f t="shared" si="305"/>
        <v>11607.727992</v>
      </c>
      <c r="AN825" s="2" t="s">
        <v>5201</v>
      </c>
      <c r="AO825" s="2" t="s">
        <v>5201</v>
      </c>
      <c r="AP825" s="2" t="s">
        <v>5201</v>
      </c>
      <c r="AQ825" s="2" t="s">
        <v>5201</v>
      </c>
      <c r="AR825" s="2" cm="1">
        <f t="array" ref="AR825">MIN(_xlfn._xlws.FILTER(E825:AQ825,E825:AQ825&lt;&gt;0))</f>
        <v>11607.727992</v>
      </c>
      <c r="AS825" s="2">
        <f t="shared" si="306"/>
        <v>21071.402099999999</v>
      </c>
    </row>
    <row r="826" spans="1:45" s="1" customFormat="1" x14ac:dyDescent="0.25">
      <c r="A826" s="5" t="s">
        <v>4640</v>
      </c>
      <c r="B826" s="1" t="s">
        <v>3257</v>
      </c>
      <c r="C826" s="1" t="s">
        <v>3705</v>
      </c>
      <c r="D826" s="2"/>
      <c r="E826" s="2" t="s">
        <v>5201</v>
      </c>
      <c r="F826" s="2" t="s">
        <v>5201</v>
      </c>
      <c r="G826" s="2" t="s">
        <v>5201</v>
      </c>
      <c r="H826" s="2">
        <v>39822.764800000004</v>
      </c>
      <c r="I826" s="2">
        <v>41328.985720329998</v>
      </c>
      <c r="J826" s="2" t="s">
        <v>5201</v>
      </c>
      <c r="K826" s="2" t="s">
        <v>5201</v>
      </c>
      <c r="L826" s="2" t="s">
        <v>5201</v>
      </c>
      <c r="M826" s="2" t="s">
        <v>5201</v>
      </c>
      <c r="N826" s="2" t="s">
        <v>5201</v>
      </c>
      <c r="O826" s="2" t="s">
        <v>5201</v>
      </c>
      <c r="P826" s="2" t="s">
        <v>5201</v>
      </c>
      <c r="Q826" s="2" t="s">
        <v>5201</v>
      </c>
      <c r="R826" s="2" t="s">
        <v>5201</v>
      </c>
      <c r="S826" s="2">
        <v>45907.337700000004</v>
      </c>
      <c r="T826" s="2" t="s">
        <v>5201</v>
      </c>
      <c r="U826" s="2" t="s">
        <v>5201</v>
      </c>
      <c r="V826" s="2">
        <v>47852.698367999998</v>
      </c>
      <c r="W826" s="2">
        <f t="shared" si="304"/>
        <v>47852.698367999998</v>
      </c>
      <c r="X826" s="2">
        <v>27963.384671999996</v>
      </c>
      <c r="Y826" s="2">
        <v>28429.07</v>
      </c>
      <c r="Z826" s="2" t="s">
        <v>5201</v>
      </c>
      <c r="AA826" s="2" t="s">
        <v>5201</v>
      </c>
      <c r="AB826" s="2" t="s">
        <v>5201</v>
      </c>
      <c r="AC826" s="2" t="s">
        <v>5201</v>
      </c>
      <c r="AD826" s="2" t="s">
        <v>5201</v>
      </c>
      <c r="AE826" s="2" t="s">
        <v>5201</v>
      </c>
      <c r="AF826" s="2" t="s">
        <v>5201</v>
      </c>
      <c r="AG826" s="2" t="s">
        <v>5201</v>
      </c>
      <c r="AH826" s="2" t="s">
        <v>5201</v>
      </c>
      <c r="AI826" s="2" t="s">
        <v>5201</v>
      </c>
      <c r="AJ826" s="2" t="s">
        <v>5201</v>
      </c>
      <c r="AK826" s="2" t="s">
        <v>5201</v>
      </c>
      <c r="AL826" s="2" t="s">
        <v>5201</v>
      </c>
      <c r="AM826" s="2">
        <f t="shared" si="305"/>
        <v>27963.384671999996</v>
      </c>
      <c r="AN826" s="2" t="s">
        <v>5201</v>
      </c>
      <c r="AO826" s="2" t="s">
        <v>5201</v>
      </c>
      <c r="AP826" s="2" t="s">
        <v>5201</v>
      </c>
      <c r="AQ826" s="2" t="s">
        <v>5201</v>
      </c>
      <c r="AR826" s="2" cm="1">
        <f t="array" ref="AR826">MIN(_xlfn._xlws.FILTER(E826:AQ826,E826:AQ826&lt;&gt;0))</f>
        <v>27963.384671999996</v>
      </c>
      <c r="AS826" s="2">
        <f t="shared" si="306"/>
        <v>47852.698367999998</v>
      </c>
    </row>
    <row r="827" spans="1:45" s="1" customFormat="1" x14ac:dyDescent="0.25">
      <c r="A827" s="5" t="s">
        <v>4641</v>
      </c>
      <c r="B827" s="1" t="s">
        <v>3257</v>
      </c>
      <c r="C827" s="1" t="s">
        <v>3706</v>
      </c>
      <c r="D827" s="2"/>
      <c r="E827" s="2" t="s">
        <v>5201</v>
      </c>
      <c r="F827" s="2" t="s">
        <v>5201</v>
      </c>
      <c r="G827" s="2" t="s">
        <v>5201</v>
      </c>
      <c r="H827" s="2">
        <v>10857.996799999999</v>
      </c>
      <c r="I827" s="2">
        <v>9290.3934577500004</v>
      </c>
      <c r="J827" s="2" t="s">
        <v>5201</v>
      </c>
      <c r="K827" s="2" t="s">
        <v>5201</v>
      </c>
      <c r="L827" s="2" t="s">
        <v>5201</v>
      </c>
      <c r="M827" s="2" t="s">
        <v>5201</v>
      </c>
      <c r="N827" s="2" t="s">
        <v>5201</v>
      </c>
      <c r="O827" s="2" t="s">
        <v>5201</v>
      </c>
      <c r="P827" s="2" t="s">
        <v>5201</v>
      </c>
      <c r="Q827" s="2" t="s">
        <v>5201</v>
      </c>
      <c r="R827" s="2" t="s">
        <v>5201</v>
      </c>
      <c r="S827" s="2">
        <v>10388.914199999999</v>
      </c>
      <c r="T827" s="2" t="s">
        <v>5201</v>
      </c>
      <c r="U827" s="2" t="s">
        <v>5201</v>
      </c>
      <c r="V827" s="2">
        <v>8234.9249760000002</v>
      </c>
      <c r="W827" s="2">
        <f t="shared" si="304"/>
        <v>8234.9249760000002</v>
      </c>
      <c r="X827" s="2">
        <v>4812.1920540000001</v>
      </c>
      <c r="Y827" s="2">
        <v>7359.81</v>
      </c>
      <c r="Z827" s="2" t="s">
        <v>5201</v>
      </c>
      <c r="AA827" s="2" t="s">
        <v>5201</v>
      </c>
      <c r="AB827" s="2" t="s">
        <v>5201</v>
      </c>
      <c r="AC827" s="2" t="s">
        <v>5201</v>
      </c>
      <c r="AD827" s="2" t="s">
        <v>5201</v>
      </c>
      <c r="AE827" s="2" t="s">
        <v>5201</v>
      </c>
      <c r="AF827" s="2" t="s">
        <v>5201</v>
      </c>
      <c r="AG827" s="2" t="s">
        <v>5201</v>
      </c>
      <c r="AH827" s="2" t="s">
        <v>5201</v>
      </c>
      <c r="AI827" s="2" t="s">
        <v>5201</v>
      </c>
      <c r="AJ827" s="2" t="s">
        <v>5201</v>
      </c>
      <c r="AK827" s="2" t="s">
        <v>5201</v>
      </c>
      <c r="AL827" s="2" t="s">
        <v>5201</v>
      </c>
      <c r="AM827" s="2">
        <f t="shared" si="305"/>
        <v>4812.1920540000001</v>
      </c>
      <c r="AN827" s="2" t="s">
        <v>5201</v>
      </c>
      <c r="AO827" s="2" t="s">
        <v>5201</v>
      </c>
      <c r="AP827" s="2" t="s">
        <v>5201</v>
      </c>
      <c r="AQ827" s="2" t="s">
        <v>5201</v>
      </c>
      <c r="AR827" s="2" cm="1">
        <f t="array" ref="AR827">MIN(_xlfn._xlws.FILTER(E827:AQ827,E827:AQ827&lt;&gt;0))</f>
        <v>4812.1920540000001</v>
      </c>
      <c r="AS827" s="2">
        <f t="shared" si="306"/>
        <v>10857.996799999999</v>
      </c>
    </row>
    <row r="828" spans="1:45" s="1" customFormat="1" x14ac:dyDescent="0.25">
      <c r="A828" s="5" t="s">
        <v>4641</v>
      </c>
      <c r="B828" s="1" t="s">
        <v>3257</v>
      </c>
      <c r="C828" s="1" t="s">
        <v>3707</v>
      </c>
      <c r="D828" s="2"/>
      <c r="E828" s="2" t="s">
        <v>5201</v>
      </c>
      <c r="F828" s="2" t="s">
        <v>5201</v>
      </c>
      <c r="G828" s="2" t="s">
        <v>5201</v>
      </c>
      <c r="H828" s="2">
        <v>13955.9488</v>
      </c>
      <c r="I828" s="2">
        <v>11801.40304598</v>
      </c>
      <c r="J828" s="2" t="s">
        <v>5201</v>
      </c>
      <c r="K828" s="2" t="s">
        <v>5201</v>
      </c>
      <c r="L828" s="2" t="s">
        <v>5201</v>
      </c>
      <c r="M828" s="2" t="s">
        <v>5201</v>
      </c>
      <c r="N828" s="2" t="s">
        <v>5201</v>
      </c>
      <c r="O828" s="2" t="s">
        <v>5201</v>
      </c>
      <c r="P828" s="2" t="s">
        <v>5201</v>
      </c>
      <c r="Q828" s="2" t="s">
        <v>5201</v>
      </c>
      <c r="R828" s="2" t="s">
        <v>5201</v>
      </c>
      <c r="S828" s="2">
        <v>13849.888500000001</v>
      </c>
      <c r="T828" s="2" t="s">
        <v>5201</v>
      </c>
      <c r="U828" s="2" t="s">
        <v>5201</v>
      </c>
      <c r="V828" s="2">
        <v>11434.880112000001</v>
      </c>
      <c r="W828" s="2">
        <f t="shared" ref="W828:W891" si="307">V828</f>
        <v>11434.880112000001</v>
      </c>
      <c r="X828" s="2">
        <v>6682.1299979999994</v>
      </c>
      <c r="Y828" s="2">
        <v>9091.5300000000007</v>
      </c>
      <c r="Z828" s="2" t="s">
        <v>5201</v>
      </c>
      <c r="AA828" s="2" t="s">
        <v>5201</v>
      </c>
      <c r="AB828" s="2" t="s">
        <v>5201</v>
      </c>
      <c r="AC828" s="2" t="s">
        <v>5201</v>
      </c>
      <c r="AD828" s="2" t="s">
        <v>5201</v>
      </c>
      <c r="AE828" s="2" t="s">
        <v>5201</v>
      </c>
      <c r="AF828" s="2" t="s">
        <v>5201</v>
      </c>
      <c r="AG828" s="2" t="s">
        <v>5201</v>
      </c>
      <c r="AH828" s="2" t="s">
        <v>5201</v>
      </c>
      <c r="AI828" s="2" t="s">
        <v>5201</v>
      </c>
      <c r="AJ828" s="2" t="s">
        <v>5201</v>
      </c>
      <c r="AK828" s="2" t="s">
        <v>5201</v>
      </c>
      <c r="AL828" s="2" t="s">
        <v>5201</v>
      </c>
      <c r="AM828" s="2">
        <f t="shared" ref="AM828:AM891" si="308">X828</f>
        <v>6682.1299979999994</v>
      </c>
      <c r="AN828" s="2" t="s">
        <v>5201</v>
      </c>
      <c r="AO828" s="2" t="s">
        <v>5201</v>
      </c>
      <c r="AP828" s="2" t="s">
        <v>5201</v>
      </c>
      <c r="AQ828" s="2" t="s">
        <v>5201</v>
      </c>
      <c r="AR828" s="2" cm="1">
        <f t="array" ref="AR828">MIN(_xlfn._xlws.FILTER(E828:AQ828,E828:AQ828&lt;&gt;0))</f>
        <v>6682.1299979999994</v>
      </c>
      <c r="AS828" s="2">
        <f t="shared" si="306"/>
        <v>13955.9488</v>
      </c>
    </row>
    <row r="829" spans="1:45" s="1" customFormat="1" x14ac:dyDescent="0.25">
      <c r="A829" s="5" t="s">
        <v>4641</v>
      </c>
      <c r="B829" s="1" t="s">
        <v>3257</v>
      </c>
      <c r="C829" s="1" t="s">
        <v>3708</v>
      </c>
      <c r="D829" s="2"/>
      <c r="E829" s="2" t="s">
        <v>5201</v>
      </c>
      <c r="F829" s="2" t="s">
        <v>5201</v>
      </c>
      <c r="G829" s="2" t="s">
        <v>5201</v>
      </c>
      <c r="H829" s="2">
        <v>20784.441600000002</v>
      </c>
      <c r="I829" s="2">
        <v>18499.619572379997</v>
      </c>
      <c r="J829" s="2" t="s">
        <v>5201</v>
      </c>
      <c r="K829" s="2" t="s">
        <v>5201</v>
      </c>
      <c r="L829" s="2" t="s">
        <v>5201</v>
      </c>
      <c r="M829" s="2" t="s">
        <v>5201</v>
      </c>
      <c r="N829" s="2" t="s">
        <v>5201</v>
      </c>
      <c r="O829" s="2" t="s">
        <v>5201</v>
      </c>
      <c r="P829" s="2" t="s">
        <v>5201</v>
      </c>
      <c r="Q829" s="2" t="s">
        <v>5201</v>
      </c>
      <c r="R829" s="2" t="s">
        <v>5201</v>
      </c>
      <c r="S829" s="2">
        <v>23200.310699999998</v>
      </c>
      <c r="T829" s="2" t="s">
        <v>5201</v>
      </c>
      <c r="U829" s="2" t="s">
        <v>5201</v>
      </c>
      <c r="V829" s="2">
        <v>19389.485568</v>
      </c>
      <c r="W829" s="2">
        <f t="shared" si="307"/>
        <v>19389.485568</v>
      </c>
      <c r="X829" s="2">
        <v>11330.513472000001</v>
      </c>
      <c r="Y829" s="2">
        <v>13132.210000000001</v>
      </c>
      <c r="Z829" s="2" t="s">
        <v>5201</v>
      </c>
      <c r="AA829" s="2" t="s">
        <v>5201</v>
      </c>
      <c r="AB829" s="2" t="s">
        <v>5201</v>
      </c>
      <c r="AC829" s="2" t="s">
        <v>5201</v>
      </c>
      <c r="AD829" s="2" t="s">
        <v>5201</v>
      </c>
      <c r="AE829" s="2" t="s">
        <v>5201</v>
      </c>
      <c r="AF829" s="2" t="s">
        <v>5201</v>
      </c>
      <c r="AG829" s="2" t="s">
        <v>5201</v>
      </c>
      <c r="AH829" s="2" t="s">
        <v>5201</v>
      </c>
      <c r="AI829" s="2" t="s">
        <v>5201</v>
      </c>
      <c r="AJ829" s="2" t="s">
        <v>5201</v>
      </c>
      <c r="AK829" s="2" t="s">
        <v>5201</v>
      </c>
      <c r="AL829" s="2" t="s">
        <v>5201</v>
      </c>
      <c r="AM829" s="2">
        <f t="shared" si="308"/>
        <v>11330.513472000001</v>
      </c>
      <c r="AN829" s="2" t="s">
        <v>5201</v>
      </c>
      <c r="AO829" s="2" t="s">
        <v>5201</v>
      </c>
      <c r="AP829" s="2" t="s">
        <v>5201</v>
      </c>
      <c r="AQ829" s="2" t="s">
        <v>5201</v>
      </c>
      <c r="AR829" s="2" cm="1">
        <f t="array" ref="AR829">MIN(_xlfn._xlws.FILTER(E829:AQ829,E829:AQ829&lt;&gt;0))</f>
        <v>11330.513472000001</v>
      </c>
      <c r="AS829" s="2">
        <f t="shared" ref="AS829:AS892" si="309">MAX(E829:AQ829)</f>
        <v>23200.310699999998</v>
      </c>
    </row>
    <row r="830" spans="1:45" s="1" customFormat="1" x14ac:dyDescent="0.25">
      <c r="A830" s="5" t="s">
        <v>4641</v>
      </c>
      <c r="B830" s="1" t="s">
        <v>3257</v>
      </c>
      <c r="C830" s="1" t="s">
        <v>3709</v>
      </c>
      <c r="D830" s="2"/>
      <c r="E830" s="2" t="s">
        <v>5201</v>
      </c>
      <c r="F830" s="2" t="s">
        <v>5201</v>
      </c>
      <c r="G830" s="2" t="s">
        <v>5201</v>
      </c>
      <c r="H830" s="2">
        <v>44027.747200000005</v>
      </c>
      <c r="I830" s="2">
        <v>42953.937586689994</v>
      </c>
      <c r="J830" s="2" t="s">
        <v>5201</v>
      </c>
      <c r="K830" s="2" t="s">
        <v>5201</v>
      </c>
      <c r="L830" s="2" t="s">
        <v>5201</v>
      </c>
      <c r="M830" s="2" t="s">
        <v>5201</v>
      </c>
      <c r="N830" s="2" t="s">
        <v>5201</v>
      </c>
      <c r="O830" s="2" t="s">
        <v>5201</v>
      </c>
      <c r="P830" s="2" t="s">
        <v>5201</v>
      </c>
      <c r="Q830" s="2" t="s">
        <v>5201</v>
      </c>
      <c r="R830" s="2" t="s">
        <v>5201</v>
      </c>
      <c r="S830" s="2">
        <v>61368.885900000001</v>
      </c>
      <c r="T830" s="2" t="s">
        <v>5201</v>
      </c>
      <c r="U830" s="2" t="s">
        <v>5201</v>
      </c>
      <c r="V830" s="2">
        <v>34000.601472000002</v>
      </c>
      <c r="W830" s="2">
        <f t="shared" si="307"/>
        <v>34000.601472000002</v>
      </c>
      <c r="X830" s="2">
        <v>19868.720688000001</v>
      </c>
      <c r="Y830" s="2">
        <v>27563.21</v>
      </c>
      <c r="Z830" s="2" t="s">
        <v>5201</v>
      </c>
      <c r="AA830" s="2" t="s">
        <v>5201</v>
      </c>
      <c r="AB830" s="2" t="s">
        <v>5201</v>
      </c>
      <c r="AC830" s="2" t="s">
        <v>5201</v>
      </c>
      <c r="AD830" s="2" t="s">
        <v>5201</v>
      </c>
      <c r="AE830" s="2" t="s">
        <v>5201</v>
      </c>
      <c r="AF830" s="2" t="s">
        <v>5201</v>
      </c>
      <c r="AG830" s="2" t="s">
        <v>5201</v>
      </c>
      <c r="AH830" s="2" t="s">
        <v>5201</v>
      </c>
      <c r="AI830" s="2" t="s">
        <v>5201</v>
      </c>
      <c r="AJ830" s="2" t="s">
        <v>5201</v>
      </c>
      <c r="AK830" s="2" t="s">
        <v>5201</v>
      </c>
      <c r="AL830" s="2" t="s">
        <v>5201</v>
      </c>
      <c r="AM830" s="2">
        <f t="shared" si="308"/>
        <v>19868.720688000001</v>
      </c>
      <c r="AN830" s="2" t="s">
        <v>5201</v>
      </c>
      <c r="AO830" s="2" t="s">
        <v>5201</v>
      </c>
      <c r="AP830" s="2" t="s">
        <v>5201</v>
      </c>
      <c r="AQ830" s="2" t="s">
        <v>5201</v>
      </c>
      <c r="AR830" s="2" cm="1">
        <f t="array" ref="AR830">MIN(_xlfn._xlws.FILTER(E830:AQ830,E830:AQ830&lt;&gt;0))</f>
        <v>19868.720688000001</v>
      </c>
      <c r="AS830" s="2">
        <f t="shared" si="309"/>
        <v>61368.885900000001</v>
      </c>
    </row>
    <row r="831" spans="1:45" s="1" customFormat="1" x14ac:dyDescent="0.25">
      <c r="A831" s="5" t="s">
        <v>4642</v>
      </c>
      <c r="B831" s="1" t="s">
        <v>3257</v>
      </c>
      <c r="C831" s="1" t="s">
        <v>3710</v>
      </c>
      <c r="D831" s="2"/>
      <c r="E831" s="2" t="s">
        <v>5201</v>
      </c>
      <c r="F831" s="2" t="s">
        <v>5201</v>
      </c>
      <c r="G831" s="2" t="s">
        <v>5201</v>
      </c>
      <c r="H831" s="2">
        <v>12164.335999999999</v>
      </c>
      <c r="I831" s="2">
        <v>10830.28011423</v>
      </c>
      <c r="J831" s="2" t="s">
        <v>5201</v>
      </c>
      <c r="K831" s="2" t="s">
        <v>5201</v>
      </c>
      <c r="L831" s="2" t="s">
        <v>5201</v>
      </c>
      <c r="M831" s="2" t="s">
        <v>5201</v>
      </c>
      <c r="N831" s="2" t="s">
        <v>5201</v>
      </c>
      <c r="O831" s="2" t="s">
        <v>5201</v>
      </c>
      <c r="P831" s="2" t="s">
        <v>5201</v>
      </c>
      <c r="Q831" s="2" t="s">
        <v>5201</v>
      </c>
      <c r="R831" s="2" t="s">
        <v>5201</v>
      </c>
      <c r="S831" s="2">
        <v>12475.8837</v>
      </c>
      <c r="T831" s="2" t="s">
        <v>5201</v>
      </c>
      <c r="U831" s="2" t="s">
        <v>5201</v>
      </c>
      <c r="V831" s="2">
        <v>11038.120176</v>
      </c>
      <c r="W831" s="2">
        <f t="shared" si="307"/>
        <v>11038.120176</v>
      </c>
      <c r="X831" s="2">
        <v>6450.2778539999999</v>
      </c>
      <c r="Y831" s="2">
        <v>8369.98</v>
      </c>
      <c r="Z831" s="2" t="s">
        <v>5201</v>
      </c>
      <c r="AA831" s="2" t="s">
        <v>5201</v>
      </c>
      <c r="AB831" s="2" t="s">
        <v>5201</v>
      </c>
      <c r="AC831" s="2" t="s">
        <v>5201</v>
      </c>
      <c r="AD831" s="2" t="s">
        <v>5201</v>
      </c>
      <c r="AE831" s="2" t="s">
        <v>5201</v>
      </c>
      <c r="AF831" s="2" t="s">
        <v>5201</v>
      </c>
      <c r="AG831" s="2" t="s">
        <v>5201</v>
      </c>
      <c r="AH831" s="2" t="s">
        <v>5201</v>
      </c>
      <c r="AI831" s="2" t="s">
        <v>5201</v>
      </c>
      <c r="AJ831" s="2" t="s">
        <v>5201</v>
      </c>
      <c r="AK831" s="2" t="s">
        <v>5201</v>
      </c>
      <c r="AL831" s="2" t="s">
        <v>5201</v>
      </c>
      <c r="AM831" s="2">
        <f t="shared" si="308"/>
        <v>6450.2778539999999</v>
      </c>
      <c r="AN831" s="2" t="s">
        <v>5201</v>
      </c>
      <c r="AO831" s="2" t="s">
        <v>5201</v>
      </c>
      <c r="AP831" s="2" t="s">
        <v>5201</v>
      </c>
      <c r="AQ831" s="2" t="s">
        <v>5201</v>
      </c>
      <c r="AR831" s="2" cm="1">
        <f t="array" ref="AR831">MIN(_xlfn._xlws.FILTER(E831:AQ831,E831:AQ831&lt;&gt;0))</f>
        <v>6450.2778539999999</v>
      </c>
      <c r="AS831" s="2">
        <f t="shared" si="309"/>
        <v>12475.8837</v>
      </c>
    </row>
    <row r="832" spans="1:45" s="1" customFormat="1" x14ac:dyDescent="0.25">
      <c r="A832" s="5" t="s">
        <v>4642</v>
      </c>
      <c r="B832" s="1" t="s">
        <v>3257</v>
      </c>
      <c r="C832" s="1" t="s">
        <v>3711</v>
      </c>
      <c r="D832" s="2"/>
      <c r="E832" s="2" t="s">
        <v>5201</v>
      </c>
      <c r="F832" s="2" t="s">
        <v>5201</v>
      </c>
      <c r="G832" s="2" t="s">
        <v>5201</v>
      </c>
      <c r="H832" s="2">
        <v>14738.019200000001</v>
      </c>
      <c r="I832" s="2">
        <v>13041.803606399999</v>
      </c>
      <c r="J832" s="2" t="s">
        <v>5201</v>
      </c>
      <c r="K832" s="2" t="s">
        <v>5201</v>
      </c>
      <c r="L832" s="2" t="s">
        <v>5201</v>
      </c>
      <c r="M832" s="2" t="s">
        <v>5201</v>
      </c>
      <c r="N832" s="2" t="s">
        <v>5201</v>
      </c>
      <c r="O832" s="2" t="s">
        <v>5201</v>
      </c>
      <c r="P832" s="2" t="s">
        <v>5201</v>
      </c>
      <c r="Q832" s="2" t="s">
        <v>5201</v>
      </c>
      <c r="R832" s="2" t="s">
        <v>5201</v>
      </c>
      <c r="S832" s="2">
        <v>15487.510499999999</v>
      </c>
      <c r="T832" s="2" t="s">
        <v>5201</v>
      </c>
      <c r="U832" s="2" t="s">
        <v>5201</v>
      </c>
      <c r="V832" s="2">
        <v>15210.568416000002</v>
      </c>
      <c r="W832" s="2">
        <f t="shared" si="307"/>
        <v>15210.568416000002</v>
      </c>
      <c r="X832" s="2">
        <v>8888.505564000001</v>
      </c>
      <c r="Y832" s="2">
        <v>10390.32</v>
      </c>
      <c r="Z832" s="2" t="s">
        <v>5201</v>
      </c>
      <c r="AA832" s="2" t="s">
        <v>5201</v>
      </c>
      <c r="AB832" s="2" t="s">
        <v>5201</v>
      </c>
      <c r="AC832" s="2" t="s">
        <v>5201</v>
      </c>
      <c r="AD832" s="2" t="s">
        <v>5201</v>
      </c>
      <c r="AE832" s="2" t="s">
        <v>5201</v>
      </c>
      <c r="AF832" s="2" t="s">
        <v>5201</v>
      </c>
      <c r="AG832" s="2" t="s">
        <v>5201</v>
      </c>
      <c r="AH832" s="2" t="s">
        <v>5201</v>
      </c>
      <c r="AI832" s="2" t="s">
        <v>5201</v>
      </c>
      <c r="AJ832" s="2" t="s">
        <v>5201</v>
      </c>
      <c r="AK832" s="2" t="s">
        <v>5201</v>
      </c>
      <c r="AL832" s="2" t="s">
        <v>5201</v>
      </c>
      <c r="AM832" s="2">
        <f t="shared" si="308"/>
        <v>8888.505564000001</v>
      </c>
      <c r="AN832" s="2" t="s">
        <v>5201</v>
      </c>
      <c r="AO832" s="2" t="s">
        <v>5201</v>
      </c>
      <c r="AP832" s="2" t="s">
        <v>5201</v>
      </c>
      <c r="AQ832" s="2" t="s">
        <v>5201</v>
      </c>
      <c r="AR832" s="2" cm="1">
        <f t="array" ref="AR832">MIN(_xlfn._xlws.FILTER(E832:AQ832,E832:AQ832&lt;&gt;0))</f>
        <v>8888.505564000001</v>
      </c>
      <c r="AS832" s="2">
        <f t="shared" si="309"/>
        <v>15487.510499999999</v>
      </c>
    </row>
    <row r="833" spans="1:45" s="1" customFormat="1" x14ac:dyDescent="0.25">
      <c r="A833" s="5" t="s">
        <v>4642</v>
      </c>
      <c r="B833" s="1" t="s">
        <v>3257</v>
      </c>
      <c r="C833" s="1" t="s">
        <v>3712</v>
      </c>
      <c r="D833" s="2"/>
      <c r="E833" s="2" t="s">
        <v>5201</v>
      </c>
      <c r="F833" s="2" t="s">
        <v>5201</v>
      </c>
      <c r="G833" s="2" t="s">
        <v>5201</v>
      </c>
      <c r="H833" s="2">
        <v>21453.859199999999</v>
      </c>
      <c r="I833" s="2">
        <v>19955.721200709999</v>
      </c>
      <c r="J833" s="2" t="s">
        <v>5201</v>
      </c>
      <c r="K833" s="2" t="s">
        <v>5201</v>
      </c>
      <c r="L833" s="2" t="s">
        <v>5201</v>
      </c>
      <c r="M833" s="2" t="s">
        <v>5201</v>
      </c>
      <c r="N833" s="2" t="s">
        <v>5201</v>
      </c>
      <c r="O833" s="2" t="s">
        <v>5201</v>
      </c>
      <c r="P833" s="2" t="s">
        <v>5201</v>
      </c>
      <c r="Q833" s="2" t="s">
        <v>5201</v>
      </c>
      <c r="R833" s="2" t="s">
        <v>5201</v>
      </c>
      <c r="S833" s="2">
        <v>24326.6751</v>
      </c>
      <c r="T833" s="2" t="s">
        <v>5201</v>
      </c>
      <c r="U833" s="2" t="s">
        <v>5201</v>
      </c>
      <c r="V833" s="2">
        <v>22248.744672000001</v>
      </c>
      <c r="W833" s="2">
        <f t="shared" si="307"/>
        <v>22248.744672000001</v>
      </c>
      <c r="X833" s="2">
        <v>13001.360988</v>
      </c>
      <c r="Y833" s="2">
        <v>15152.550000000001</v>
      </c>
      <c r="Z833" s="2" t="s">
        <v>5201</v>
      </c>
      <c r="AA833" s="2" t="s">
        <v>5201</v>
      </c>
      <c r="AB833" s="2" t="s">
        <v>5201</v>
      </c>
      <c r="AC833" s="2" t="s">
        <v>5201</v>
      </c>
      <c r="AD833" s="2" t="s">
        <v>5201</v>
      </c>
      <c r="AE833" s="2" t="s">
        <v>5201</v>
      </c>
      <c r="AF833" s="2" t="s">
        <v>5201</v>
      </c>
      <c r="AG833" s="2" t="s">
        <v>5201</v>
      </c>
      <c r="AH833" s="2" t="s">
        <v>5201</v>
      </c>
      <c r="AI833" s="2" t="s">
        <v>5201</v>
      </c>
      <c r="AJ833" s="2" t="s">
        <v>5201</v>
      </c>
      <c r="AK833" s="2" t="s">
        <v>5201</v>
      </c>
      <c r="AL833" s="2" t="s">
        <v>5201</v>
      </c>
      <c r="AM833" s="2">
        <f t="shared" si="308"/>
        <v>13001.360988</v>
      </c>
      <c r="AN833" s="2" t="s">
        <v>5201</v>
      </c>
      <c r="AO833" s="2" t="s">
        <v>5201</v>
      </c>
      <c r="AP833" s="2" t="s">
        <v>5201</v>
      </c>
      <c r="AQ833" s="2" t="s">
        <v>5201</v>
      </c>
      <c r="AR833" s="2" cm="1">
        <f t="array" ref="AR833">MIN(_xlfn._xlws.FILTER(E833:AQ833,E833:AQ833&lt;&gt;0))</f>
        <v>13001.360988</v>
      </c>
      <c r="AS833" s="2">
        <f t="shared" si="309"/>
        <v>24326.6751</v>
      </c>
    </row>
    <row r="834" spans="1:45" s="1" customFormat="1" x14ac:dyDescent="0.25">
      <c r="A834" s="5" t="s">
        <v>4642</v>
      </c>
      <c r="B834" s="1" t="s">
        <v>3257</v>
      </c>
      <c r="C834" s="1" t="s">
        <v>3713</v>
      </c>
      <c r="D834" s="2"/>
      <c r="E834" s="2" t="s">
        <v>5201</v>
      </c>
      <c r="F834" s="2" t="s">
        <v>5201</v>
      </c>
      <c r="G834" s="2" t="s">
        <v>5201</v>
      </c>
      <c r="H834" s="2">
        <v>38503.427200000006</v>
      </c>
      <c r="I834" s="2">
        <v>39852.840649689999</v>
      </c>
      <c r="J834" s="2" t="s">
        <v>5201</v>
      </c>
      <c r="K834" s="2" t="s">
        <v>5201</v>
      </c>
      <c r="L834" s="2" t="s">
        <v>5201</v>
      </c>
      <c r="M834" s="2" t="s">
        <v>5201</v>
      </c>
      <c r="N834" s="2" t="s">
        <v>5201</v>
      </c>
      <c r="O834" s="2" t="s">
        <v>5201</v>
      </c>
      <c r="P834" s="2" t="s">
        <v>5201</v>
      </c>
      <c r="Q834" s="2" t="s">
        <v>5201</v>
      </c>
      <c r="R834" s="2" t="s">
        <v>5201</v>
      </c>
      <c r="S834" s="2">
        <v>43045.493400000007</v>
      </c>
      <c r="T834" s="2" t="s">
        <v>5201</v>
      </c>
      <c r="U834" s="2" t="s">
        <v>5201</v>
      </c>
      <c r="V834" s="2">
        <v>44885.624063999996</v>
      </c>
      <c r="W834" s="2">
        <f t="shared" si="307"/>
        <v>44885.624063999996</v>
      </c>
      <c r="X834" s="2">
        <v>26229.533855999998</v>
      </c>
      <c r="Y834" s="2">
        <v>29006.309999999998</v>
      </c>
      <c r="Z834" s="2" t="s">
        <v>5201</v>
      </c>
      <c r="AA834" s="2" t="s">
        <v>5201</v>
      </c>
      <c r="AB834" s="2" t="s">
        <v>5201</v>
      </c>
      <c r="AC834" s="2" t="s">
        <v>5201</v>
      </c>
      <c r="AD834" s="2" t="s">
        <v>5201</v>
      </c>
      <c r="AE834" s="2" t="s">
        <v>5201</v>
      </c>
      <c r="AF834" s="2" t="s">
        <v>5201</v>
      </c>
      <c r="AG834" s="2" t="s">
        <v>5201</v>
      </c>
      <c r="AH834" s="2" t="s">
        <v>5201</v>
      </c>
      <c r="AI834" s="2" t="s">
        <v>5201</v>
      </c>
      <c r="AJ834" s="2" t="s">
        <v>5201</v>
      </c>
      <c r="AK834" s="2" t="s">
        <v>5201</v>
      </c>
      <c r="AL834" s="2" t="s">
        <v>5201</v>
      </c>
      <c r="AM834" s="2">
        <f t="shared" si="308"/>
        <v>26229.533855999998</v>
      </c>
      <c r="AN834" s="2" t="s">
        <v>5201</v>
      </c>
      <c r="AO834" s="2" t="s">
        <v>5201</v>
      </c>
      <c r="AP834" s="2" t="s">
        <v>5201</v>
      </c>
      <c r="AQ834" s="2" t="s">
        <v>5201</v>
      </c>
      <c r="AR834" s="2" cm="1">
        <f t="array" ref="AR834">MIN(_xlfn._xlws.FILTER(E834:AQ834,E834:AQ834&lt;&gt;0))</f>
        <v>26229.533855999998</v>
      </c>
      <c r="AS834" s="2">
        <f t="shared" si="309"/>
        <v>44885.624063999996</v>
      </c>
    </row>
    <row r="835" spans="1:45" s="1" customFormat="1" x14ac:dyDescent="0.25">
      <c r="A835" s="5" t="s">
        <v>4643</v>
      </c>
      <c r="B835" s="1" t="s">
        <v>3257</v>
      </c>
      <c r="C835" s="1" t="s">
        <v>3714</v>
      </c>
      <c r="D835" s="2"/>
      <c r="E835" s="2" t="s">
        <v>5201</v>
      </c>
      <c r="F835" s="2" t="s">
        <v>5201</v>
      </c>
      <c r="G835" s="2" t="s">
        <v>5201</v>
      </c>
      <c r="H835" s="2">
        <v>13548.665599999998</v>
      </c>
      <c r="I835" s="2">
        <v>11608.324891029999</v>
      </c>
      <c r="J835" s="2" t="s">
        <v>5201</v>
      </c>
      <c r="K835" s="2" t="s">
        <v>5201</v>
      </c>
      <c r="L835" s="2" t="s">
        <v>5201</v>
      </c>
      <c r="M835" s="2" t="s">
        <v>5201</v>
      </c>
      <c r="N835" s="2" t="s">
        <v>5201</v>
      </c>
      <c r="O835" s="2" t="s">
        <v>5201</v>
      </c>
      <c r="P835" s="2" t="s">
        <v>5201</v>
      </c>
      <c r="Q835" s="2" t="s">
        <v>5201</v>
      </c>
      <c r="R835" s="2" t="s">
        <v>5201</v>
      </c>
      <c r="S835" s="2">
        <v>12443.9301</v>
      </c>
      <c r="T835" s="2" t="s">
        <v>5201</v>
      </c>
      <c r="U835" s="2" t="s">
        <v>5201</v>
      </c>
      <c r="V835" s="2">
        <v>8845.1590080000005</v>
      </c>
      <c r="W835" s="2">
        <f t="shared" si="307"/>
        <v>8845.1590080000005</v>
      </c>
      <c r="X835" s="2">
        <v>5168.7907320000004</v>
      </c>
      <c r="Y835" s="2">
        <v>9091.5300000000007</v>
      </c>
      <c r="Z835" s="2" t="s">
        <v>5201</v>
      </c>
      <c r="AA835" s="2" t="s">
        <v>5201</v>
      </c>
      <c r="AB835" s="2" t="s">
        <v>5201</v>
      </c>
      <c r="AC835" s="2" t="s">
        <v>5201</v>
      </c>
      <c r="AD835" s="2" t="s">
        <v>5201</v>
      </c>
      <c r="AE835" s="2" t="s">
        <v>5201</v>
      </c>
      <c r="AF835" s="2" t="s">
        <v>5201</v>
      </c>
      <c r="AG835" s="2" t="s">
        <v>5201</v>
      </c>
      <c r="AH835" s="2" t="s">
        <v>5201</v>
      </c>
      <c r="AI835" s="2" t="s">
        <v>5201</v>
      </c>
      <c r="AJ835" s="2" t="s">
        <v>5201</v>
      </c>
      <c r="AK835" s="2" t="s">
        <v>5201</v>
      </c>
      <c r="AL835" s="2" t="s">
        <v>5201</v>
      </c>
      <c r="AM835" s="2">
        <f t="shared" si="308"/>
        <v>5168.7907320000004</v>
      </c>
      <c r="AN835" s="2" t="s">
        <v>5201</v>
      </c>
      <c r="AO835" s="2" t="s">
        <v>5201</v>
      </c>
      <c r="AP835" s="2" t="s">
        <v>5201</v>
      </c>
      <c r="AQ835" s="2" t="s">
        <v>5201</v>
      </c>
      <c r="AR835" s="2" cm="1">
        <f t="array" ref="AR835">MIN(_xlfn._xlws.FILTER(E835:AQ835,E835:AQ835&lt;&gt;0))</f>
        <v>5168.7907320000004</v>
      </c>
      <c r="AS835" s="2">
        <f t="shared" si="309"/>
        <v>13548.665599999998</v>
      </c>
    </row>
    <row r="836" spans="1:45" s="1" customFormat="1" x14ac:dyDescent="0.25">
      <c r="A836" s="5" t="s">
        <v>4643</v>
      </c>
      <c r="B836" s="1" t="s">
        <v>3257</v>
      </c>
      <c r="C836" s="1" t="s">
        <v>3715</v>
      </c>
      <c r="D836" s="2"/>
      <c r="E836" s="2" t="s">
        <v>5201</v>
      </c>
      <c r="F836" s="2" t="s">
        <v>5201</v>
      </c>
      <c r="G836" s="2" t="s">
        <v>5201</v>
      </c>
      <c r="H836" s="2">
        <v>16371.4848</v>
      </c>
      <c r="I836" s="2">
        <v>14107.85105807</v>
      </c>
      <c r="J836" s="2" t="s">
        <v>5201</v>
      </c>
      <c r="K836" s="2" t="s">
        <v>5201</v>
      </c>
      <c r="L836" s="2" t="s">
        <v>5201</v>
      </c>
      <c r="M836" s="2" t="s">
        <v>5201</v>
      </c>
      <c r="N836" s="2" t="s">
        <v>5201</v>
      </c>
      <c r="O836" s="2" t="s">
        <v>5201</v>
      </c>
      <c r="P836" s="2" t="s">
        <v>5201</v>
      </c>
      <c r="Q836" s="2" t="s">
        <v>5201</v>
      </c>
      <c r="R836" s="2" t="s">
        <v>5201</v>
      </c>
      <c r="S836" s="2">
        <v>15669.246599999999</v>
      </c>
      <c r="T836" s="2" t="s">
        <v>5201</v>
      </c>
      <c r="U836" s="2" t="s">
        <v>5201</v>
      </c>
      <c r="V836" s="2">
        <v>11596.602911999998</v>
      </c>
      <c r="W836" s="2">
        <f t="shared" si="307"/>
        <v>11596.602911999998</v>
      </c>
      <c r="X836" s="2">
        <v>6776.634947999999</v>
      </c>
      <c r="Y836" s="2">
        <v>10823.25</v>
      </c>
      <c r="Z836" s="2" t="s">
        <v>5201</v>
      </c>
      <c r="AA836" s="2" t="s">
        <v>5201</v>
      </c>
      <c r="AB836" s="2" t="s">
        <v>5201</v>
      </c>
      <c r="AC836" s="2" t="s">
        <v>5201</v>
      </c>
      <c r="AD836" s="2" t="s">
        <v>5201</v>
      </c>
      <c r="AE836" s="2" t="s">
        <v>5201</v>
      </c>
      <c r="AF836" s="2" t="s">
        <v>5201</v>
      </c>
      <c r="AG836" s="2" t="s">
        <v>5201</v>
      </c>
      <c r="AH836" s="2" t="s">
        <v>5201</v>
      </c>
      <c r="AI836" s="2" t="s">
        <v>5201</v>
      </c>
      <c r="AJ836" s="2" t="s">
        <v>5201</v>
      </c>
      <c r="AK836" s="2" t="s">
        <v>5201</v>
      </c>
      <c r="AL836" s="2" t="s">
        <v>5201</v>
      </c>
      <c r="AM836" s="2">
        <f t="shared" si="308"/>
        <v>6776.634947999999</v>
      </c>
      <c r="AN836" s="2" t="s">
        <v>5201</v>
      </c>
      <c r="AO836" s="2" t="s">
        <v>5201</v>
      </c>
      <c r="AP836" s="2" t="s">
        <v>5201</v>
      </c>
      <c r="AQ836" s="2" t="s">
        <v>5201</v>
      </c>
      <c r="AR836" s="2" cm="1">
        <f t="array" ref="AR836">MIN(_xlfn._xlws.FILTER(E836:AQ836,E836:AQ836&lt;&gt;0))</f>
        <v>6776.634947999999</v>
      </c>
      <c r="AS836" s="2">
        <f t="shared" si="309"/>
        <v>16371.4848</v>
      </c>
    </row>
    <row r="837" spans="1:45" s="1" customFormat="1" x14ac:dyDescent="0.25">
      <c r="A837" s="5" t="s">
        <v>4643</v>
      </c>
      <c r="B837" s="1" t="s">
        <v>3257</v>
      </c>
      <c r="C837" s="1" t="s">
        <v>3716</v>
      </c>
      <c r="D837" s="2"/>
      <c r="E837" s="2" t="s">
        <v>5201</v>
      </c>
      <c r="F837" s="2" t="s">
        <v>5201</v>
      </c>
      <c r="G837" s="2" t="s">
        <v>5201</v>
      </c>
      <c r="H837" s="2">
        <v>24057.871999999999</v>
      </c>
      <c r="I837" s="2">
        <v>21221.305037549999</v>
      </c>
      <c r="J837" s="2" t="s">
        <v>5201</v>
      </c>
      <c r="K837" s="2" t="s">
        <v>5201</v>
      </c>
      <c r="L837" s="2" t="s">
        <v>5201</v>
      </c>
      <c r="M837" s="2" t="s">
        <v>5201</v>
      </c>
      <c r="N837" s="2" t="s">
        <v>5201</v>
      </c>
      <c r="O837" s="2" t="s">
        <v>5201</v>
      </c>
      <c r="P837" s="2" t="s">
        <v>5201</v>
      </c>
      <c r="Q837" s="2" t="s">
        <v>5201</v>
      </c>
      <c r="R837" s="2" t="s">
        <v>5201</v>
      </c>
      <c r="S837" s="2">
        <v>25816.511699999999</v>
      </c>
      <c r="T837" s="2" t="s">
        <v>5201</v>
      </c>
      <c r="U837" s="2" t="s">
        <v>5201</v>
      </c>
      <c r="V837" s="2">
        <v>19607.272272000002</v>
      </c>
      <c r="W837" s="2">
        <f t="shared" si="307"/>
        <v>19607.272272000002</v>
      </c>
      <c r="X837" s="2">
        <v>11457.780138</v>
      </c>
      <c r="Y837" s="2">
        <v>15874.100000000002</v>
      </c>
      <c r="Z837" s="2" t="s">
        <v>5201</v>
      </c>
      <c r="AA837" s="2" t="s">
        <v>5201</v>
      </c>
      <c r="AB837" s="2" t="s">
        <v>5201</v>
      </c>
      <c r="AC837" s="2" t="s">
        <v>5201</v>
      </c>
      <c r="AD837" s="2" t="s">
        <v>5201</v>
      </c>
      <c r="AE837" s="2" t="s">
        <v>5201</v>
      </c>
      <c r="AF837" s="2" t="s">
        <v>5201</v>
      </c>
      <c r="AG837" s="2" t="s">
        <v>5201</v>
      </c>
      <c r="AH837" s="2" t="s">
        <v>5201</v>
      </c>
      <c r="AI837" s="2" t="s">
        <v>5201</v>
      </c>
      <c r="AJ837" s="2" t="s">
        <v>5201</v>
      </c>
      <c r="AK837" s="2" t="s">
        <v>5201</v>
      </c>
      <c r="AL837" s="2" t="s">
        <v>5201</v>
      </c>
      <c r="AM837" s="2">
        <f t="shared" si="308"/>
        <v>11457.780138</v>
      </c>
      <c r="AN837" s="2" t="s">
        <v>5201</v>
      </c>
      <c r="AO837" s="2" t="s">
        <v>5201</v>
      </c>
      <c r="AP837" s="2" t="s">
        <v>5201</v>
      </c>
      <c r="AQ837" s="2" t="s">
        <v>5201</v>
      </c>
      <c r="AR837" s="2" cm="1">
        <f t="array" ref="AR837">MIN(_xlfn._xlws.FILTER(E837:AQ837,E837:AQ837&lt;&gt;0))</f>
        <v>11457.780138</v>
      </c>
      <c r="AS837" s="2">
        <f t="shared" si="309"/>
        <v>25816.511699999999</v>
      </c>
    </row>
    <row r="838" spans="1:45" s="1" customFormat="1" x14ac:dyDescent="0.25">
      <c r="A838" s="5" t="s">
        <v>4643</v>
      </c>
      <c r="B838" s="1" t="s">
        <v>3257</v>
      </c>
      <c r="C838" s="1" t="s">
        <v>3717</v>
      </c>
      <c r="D838" s="2"/>
      <c r="E838" s="2" t="s">
        <v>5201</v>
      </c>
      <c r="F838" s="2" t="s">
        <v>5201</v>
      </c>
      <c r="G838" s="2" t="s">
        <v>5201</v>
      </c>
      <c r="H838" s="2">
        <v>45487.900799999996</v>
      </c>
      <c r="I838" s="2">
        <v>47637.128962879993</v>
      </c>
      <c r="J838" s="2" t="s">
        <v>5201</v>
      </c>
      <c r="K838" s="2" t="s">
        <v>5201</v>
      </c>
      <c r="L838" s="2" t="s">
        <v>5201</v>
      </c>
      <c r="M838" s="2" t="s">
        <v>5201</v>
      </c>
      <c r="N838" s="2" t="s">
        <v>5201</v>
      </c>
      <c r="O838" s="2" t="s">
        <v>5201</v>
      </c>
      <c r="P838" s="2" t="s">
        <v>5201</v>
      </c>
      <c r="Q838" s="2" t="s">
        <v>5201</v>
      </c>
      <c r="R838" s="2" t="s">
        <v>5201</v>
      </c>
      <c r="S838" s="2">
        <v>56947.306500000006</v>
      </c>
      <c r="T838" s="2" t="s">
        <v>5201</v>
      </c>
      <c r="U838" s="2" t="s">
        <v>5201</v>
      </c>
      <c r="V838" s="2">
        <v>27313.902768</v>
      </c>
      <c r="W838" s="2">
        <f t="shared" si="307"/>
        <v>27313.902768</v>
      </c>
      <c r="X838" s="2">
        <v>15961.256022</v>
      </c>
      <c r="Y838" s="2">
        <v>31459.58</v>
      </c>
      <c r="Z838" s="2" t="s">
        <v>5201</v>
      </c>
      <c r="AA838" s="2" t="s">
        <v>5201</v>
      </c>
      <c r="AB838" s="2" t="s">
        <v>5201</v>
      </c>
      <c r="AC838" s="2" t="s">
        <v>5201</v>
      </c>
      <c r="AD838" s="2" t="s">
        <v>5201</v>
      </c>
      <c r="AE838" s="2" t="s">
        <v>5201</v>
      </c>
      <c r="AF838" s="2" t="s">
        <v>5201</v>
      </c>
      <c r="AG838" s="2" t="s">
        <v>5201</v>
      </c>
      <c r="AH838" s="2" t="s">
        <v>5201</v>
      </c>
      <c r="AI838" s="2" t="s">
        <v>5201</v>
      </c>
      <c r="AJ838" s="2" t="s">
        <v>5201</v>
      </c>
      <c r="AK838" s="2" t="s">
        <v>5201</v>
      </c>
      <c r="AL838" s="2" t="s">
        <v>5201</v>
      </c>
      <c r="AM838" s="2">
        <f t="shared" si="308"/>
        <v>15961.256022</v>
      </c>
      <c r="AN838" s="2" t="s">
        <v>5201</v>
      </c>
      <c r="AO838" s="2" t="s">
        <v>5201</v>
      </c>
      <c r="AP838" s="2" t="s">
        <v>5201</v>
      </c>
      <c r="AQ838" s="2" t="s">
        <v>5201</v>
      </c>
      <c r="AR838" s="2" cm="1">
        <f t="array" ref="AR838">MIN(_xlfn._xlws.FILTER(E838:AQ838,E838:AQ838&lt;&gt;0))</f>
        <v>15961.256022</v>
      </c>
      <c r="AS838" s="2">
        <f t="shared" si="309"/>
        <v>56947.306500000006</v>
      </c>
    </row>
    <row r="839" spans="1:45" s="1" customFormat="1" x14ac:dyDescent="0.25">
      <c r="A839" s="5" t="s">
        <v>4644</v>
      </c>
      <c r="B839" s="1" t="s">
        <v>3257</v>
      </c>
      <c r="C839" s="1" t="s">
        <v>3718</v>
      </c>
      <c r="D839" s="2"/>
      <c r="E839" s="2" t="s">
        <v>5201</v>
      </c>
      <c r="F839" s="2" t="s">
        <v>5201</v>
      </c>
      <c r="G839" s="2" t="s">
        <v>5201</v>
      </c>
      <c r="H839" s="2">
        <v>10344.56</v>
      </c>
      <c r="I839" s="2">
        <v>8808.6056618999992</v>
      </c>
      <c r="J839" s="2" t="s">
        <v>5201</v>
      </c>
      <c r="K839" s="2" t="s">
        <v>5201</v>
      </c>
      <c r="L839" s="2" t="s">
        <v>5201</v>
      </c>
      <c r="M839" s="2" t="s">
        <v>5201</v>
      </c>
      <c r="N839" s="2" t="s">
        <v>5201</v>
      </c>
      <c r="O839" s="2" t="s">
        <v>5201</v>
      </c>
      <c r="P839" s="2" t="s">
        <v>5201</v>
      </c>
      <c r="Q839" s="2" t="s">
        <v>5201</v>
      </c>
      <c r="R839" s="2" t="s">
        <v>5201</v>
      </c>
      <c r="S839" s="2">
        <v>9795.7754999999997</v>
      </c>
      <c r="T839" s="2" t="s">
        <v>5201</v>
      </c>
      <c r="U839" s="2" t="s">
        <v>5201</v>
      </c>
      <c r="V839" s="2">
        <v>8006.3567520000006</v>
      </c>
      <c r="W839" s="2">
        <f t="shared" si="307"/>
        <v>8006.3567520000006</v>
      </c>
      <c r="X839" s="2">
        <v>4678.6250580000005</v>
      </c>
      <c r="Y839" s="2">
        <v>6782.57</v>
      </c>
      <c r="Z839" s="2" t="s">
        <v>5201</v>
      </c>
      <c r="AA839" s="2" t="s">
        <v>5201</v>
      </c>
      <c r="AB839" s="2" t="s">
        <v>5201</v>
      </c>
      <c r="AC839" s="2" t="s">
        <v>5201</v>
      </c>
      <c r="AD839" s="2" t="s">
        <v>5201</v>
      </c>
      <c r="AE839" s="2" t="s">
        <v>5201</v>
      </c>
      <c r="AF839" s="2" t="s">
        <v>5201</v>
      </c>
      <c r="AG839" s="2" t="s">
        <v>5201</v>
      </c>
      <c r="AH839" s="2" t="s">
        <v>5201</v>
      </c>
      <c r="AI839" s="2" t="s">
        <v>5201</v>
      </c>
      <c r="AJ839" s="2" t="s">
        <v>5201</v>
      </c>
      <c r="AK839" s="2" t="s">
        <v>5201</v>
      </c>
      <c r="AL839" s="2" t="s">
        <v>5201</v>
      </c>
      <c r="AM839" s="2">
        <f t="shared" si="308"/>
        <v>4678.6250580000005</v>
      </c>
      <c r="AN839" s="2" t="s">
        <v>5201</v>
      </c>
      <c r="AO839" s="2" t="s">
        <v>5201</v>
      </c>
      <c r="AP839" s="2" t="s">
        <v>5201</v>
      </c>
      <c r="AQ839" s="2" t="s">
        <v>5201</v>
      </c>
      <c r="AR839" s="2" cm="1">
        <f t="array" ref="AR839">MIN(_xlfn._xlws.FILTER(E839:AQ839,E839:AQ839&lt;&gt;0))</f>
        <v>4678.6250580000005</v>
      </c>
      <c r="AS839" s="2">
        <f t="shared" si="309"/>
        <v>10344.56</v>
      </c>
    </row>
    <row r="840" spans="1:45" s="1" customFormat="1" x14ac:dyDescent="0.25">
      <c r="A840" s="5" t="s">
        <v>4644</v>
      </c>
      <c r="B840" s="1" t="s">
        <v>3257</v>
      </c>
      <c r="C840" s="1" t="s">
        <v>3719</v>
      </c>
      <c r="D840" s="2"/>
      <c r="E840" s="2" t="s">
        <v>5201</v>
      </c>
      <c r="F840" s="2" t="s">
        <v>5201</v>
      </c>
      <c r="G840" s="2" t="s">
        <v>5201</v>
      </c>
      <c r="H840" s="2">
        <v>13111.052799999999</v>
      </c>
      <c r="I840" s="2">
        <v>11173.961140759999</v>
      </c>
      <c r="J840" s="2" t="s">
        <v>5201</v>
      </c>
      <c r="K840" s="2" t="s">
        <v>5201</v>
      </c>
      <c r="L840" s="2" t="s">
        <v>5201</v>
      </c>
      <c r="M840" s="2" t="s">
        <v>5201</v>
      </c>
      <c r="N840" s="2" t="s">
        <v>5201</v>
      </c>
      <c r="O840" s="2" t="s">
        <v>5201</v>
      </c>
      <c r="P840" s="2" t="s">
        <v>5201</v>
      </c>
      <c r="Q840" s="2" t="s">
        <v>5201</v>
      </c>
      <c r="R840" s="2" t="s">
        <v>5201</v>
      </c>
      <c r="S840" s="2">
        <v>13440.483</v>
      </c>
      <c r="T840" s="2" t="s">
        <v>5201</v>
      </c>
      <c r="U840" s="2" t="s">
        <v>5201</v>
      </c>
      <c r="V840" s="2">
        <v>11023.026048</v>
      </c>
      <c r="W840" s="2">
        <f t="shared" si="307"/>
        <v>11023.026048</v>
      </c>
      <c r="X840" s="2">
        <v>6441.4573919999993</v>
      </c>
      <c r="Y840" s="2">
        <v>8658.6</v>
      </c>
      <c r="Z840" s="2" t="s">
        <v>5201</v>
      </c>
      <c r="AA840" s="2" t="s">
        <v>5201</v>
      </c>
      <c r="AB840" s="2" t="s">
        <v>5201</v>
      </c>
      <c r="AC840" s="2" t="s">
        <v>5201</v>
      </c>
      <c r="AD840" s="2" t="s">
        <v>5201</v>
      </c>
      <c r="AE840" s="2" t="s">
        <v>5201</v>
      </c>
      <c r="AF840" s="2" t="s">
        <v>5201</v>
      </c>
      <c r="AG840" s="2" t="s">
        <v>5201</v>
      </c>
      <c r="AH840" s="2" t="s">
        <v>5201</v>
      </c>
      <c r="AI840" s="2" t="s">
        <v>5201</v>
      </c>
      <c r="AJ840" s="2" t="s">
        <v>5201</v>
      </c>
      <c r="AK840" s="2" t="s">
        <v>5201</v>
      </c>
      <c r="AL840" s="2" t="s">
        <v>5201</v>
      </c>
      <c r="AM840" s="2">
        <f t="shared" si="308"/>
        <v>6441.4573919999993</v>
      </c>
      <c r="AN840" s="2" t="s">
        <v>5201</v>
      </c>
      <c r="AO840" s="2" t="s">
        <v>5201</v>
      </c>
      <c r="AP840" s="2" t="s">
        <v>5201</v>
      </c>
      <c r="AQ840" s="2" t="s">
        <v>5201</v>
      </c>
      <c r="AR840" s="2" cm="1">
        <f t="array" ref="AR840">MIN(_xlfn._xlws.FILTER(E840:AQ840,E840:AQ840&lt;&gt;0))</f>
        <v>6441.4573919999993</v>
      </c>
      <c r="AS840" s="2">
        <f t="shared" si="309"/>
        <v>13440.483</v>
      </c>
    </row>
    <row r="841" spans="1:45" s="1" customFormat="1" x14ac:dyDescent="0.25">
      <c r="A841" s="5" t="s">
        <v>4644</v>
      </c>
      <c r="B841" s="1" t="s">
        <v>3257</v>
      </c>
      <c r="C841" s="1" t="s">
        <v>3720</v>
      </c>
      <c r="D841" s="2"/>
      <c r="E841" s="2" t="s">
        <v>5201</v>
      </c>
      <c r="F841" s="2" t="s">
        <v>5201</v>
      </c>
      <c r="G841" s="2" t="s">
        <v>5201</v>
      </c>
      <c r="H841" s="2">
        <v>19794.396799999999</v>
      </c>
      <c r="I841" s="2">
        <v>18061.606348819998</v>
      </c>
      <c r="J841" s="2" t="s">
        <v>5201</v>
      </c>
      <c r="K841" s="2" t="s">
        <v>5201</v>
      </c>
      <c r="L841" s="2" t="s">
        <v>5201</v>
      </c>
      <c r="M841" s="2" t="s">
        <v>5201</v>
      </c>
      <c r="N841" s="2" t="s">
        <v>5201</v>
      </c>
      <c r="O841" s="2" t="s">
        <v>5201</v>
      </c>
      <c r="P841" s="2" t="s">
        <v>5201</v>
      </c>
      <c r="Q841" s="2" t="s">
        <v>5201</v>
      </c>
      <c r="R841" s="2" t="s">
        <v>5201</v>
      </c>
      <c r="S841" s="2">
        <v>24051.075299999997</v>
      </c>
      <c r="T841" s="2" t="s">
        <v>5201</v>
      </c>
      <c r="U841" s="2" t="s">
        <v>5201</v>
      </c>
      <c r="V841" s="2">
        <v>20126.941536000002</v>
      </c>
      <c r="W841" s="2">
        <f t="shared" si="307"/>
        <v>20126.941536000002</v>
      </c>
      <c r="X841" s="2">
        <v>11761.456044</v>
      </c>
      <c r="Y841" s="2">
        <v>13276.52</v>
      </c>
      <c r="Z841" s="2" t="s">
        <v>5201</v>
      </c>
      <c r="AA841" s="2" t="s">
        <v>5201</v>
      </c>
      <c r="AB841" s="2" t="s">
        <v>5201</v>
      </c>
      <c r="AC841" s="2" t="s">
        <v>5201</v>
      </c>
      <c r="AD841" s="2" t="s">
        <v>5201</v>
      </c>
      <c r="AE841" s="2" t="s">
        <v>5201</v>
      </c>
      <c r="AF841" s="2" t="s">
        <v>5201</v>
      </c>
      <c r="AG841" s="2" t="s">
        <v>5201</v>
      </c>
      <c r="AH841" s="2" t="s">
        <v>5201</v>
      </c>
      <c r="AI841" s="2" t="s">
        <v>5201</v>
      </c>
      <c r="AJ841" s="2" t="s">
        <v>5201</v>
      </c>
      <c r="AK841" s="2" t="s">
        <v>5201</v>
      </c>
      <c r="AL841" s="2" t="s">
        <v>5201</v>
      </c>
      <c r="AM841" s="2">
        <f t="shared" si="308"/>
        <v>11761.456044</v>
      </c>
      <c r="AN841" s="2" t="s">
        <v>5201</v>
      </c>
      <c r="AO841" s="2" t="s">
        <v>5201</v>
      </c>
      <c r="AP841" s="2" t="s">
        <v>5201</v>
      </c>
      <c r="AQ841" s="2" t="s">
        <v>5201</v>
      </c>
      <c r="AR841" s="2" cm="1">
        <f t="array" ref="AR841">MIN(_xlfn._xlws.FILTER(E841:AQ841,E841:AQ841&lt;&gt;0))</f>
        <v>11761.456044</v>
      </c>
      <c r="AS841" s="2">
        <f t="shared" si="309"/>
        <v>24051.075299999997</v>
      </c>
    </row>
    <row r="842" spans="1:45" s="1" customFormat="1" x14ac:dyDescent="0.25">
      <c r="A842" s="5" t="s">
        <v>4644</v>
      </c>
      <c r="B842" s="1" t="s">
        <v>3257</v>
      </c>
      <c r="C842" s="1" t="s">
        <v>3721</v>
      </c>
      <c r="D842" s="2"/>
      <c r="E842" s="2" t="s">
        <v>5201</v>
      </c>
      <c r="F842" s="2" t="s">
        <v>5201</v>
      </c>
      <c r="G842" s="2" t="s">
        <v>5201</v>
      </c>
      <c r="H842" s="2">
        <v>41529.887999999999</v>
      </c>
      <c r="I842" s="2">
        <v>43528.337932469993</v>
      </c>
      <c r="J842" s="2" t="s">
        <v>5201</v>
      </c>
      <c r="K842" s="2" t="s">
        <v>5201</v>
      </c>
      <c r="L842" s="2" t="s">
        <v>5201</v>
      </c>
      <c r="M842" s="2" t="s">
        <v>5201</v>
      </c>
      <c r="N842" s="2" t="s">
        <v>5201</v>
      </c>
      <c r="O842" s="2" t="s">
        <v>5201</v>
      </c>
      <c r="P842" s="2" t="s">
        <v>5201</v>
      </c>
      <c r="Q842" s="2" t="s">
        <v>5201</v>
      </c>
      <c r="R842" s="2" t="s">
        <v>5201</v>
      </c>
      <c r="S842" s="2">
        <v>51039.884699999995</v>
      </c>
      <c r="T842" s="2" t="s">
        <v>5201</v>
      </c>
      <c r="U842" s="2" t="s">
        <v>5201</v>
      </c>
      <c r="V842" s="2">
        <v>39395.674079999997</v>
      </c>
      <c r="W842" s="2">
        <f t="shared" si="307"/>
        <v>39395.674079999997</v>
      </c>
      <c r="X842" s="2">
        <v>23021.40582</v>
      </c>
      <c r="Y842" s="2">
        <v>30449.41</v>
      </c>
      <c r="Z842" s="2" t="s">
        <v>5201</v>
      </c>
      <c r="AA842" s="2" t="s">
        <v>5201</v>
      </c>
      <c r="AB842" s="2" t="s">
        <v>5201</v>
      </c>
      <c r="AC842" s="2" t="s">
        <v>5201</v>
      </c>
      <c r="AD842" s="2" t="s">
        <v>5201</v>
      </c>
      <c r="AE842" s="2" t="s">
        <v>5201</v>
      </c>
      <c r="AF842" s="2" t="s">
        <v>5201</v>
      </c>
      <c r="AG842" s="2" t="s">
        <v>5201</v>
      </c>
      <c r="AH842" s="2" t="s">
        <v>5201</v>
      </c>
      <c r="AI842" s="2" t="s">
        <v>5201</v>
      </c>
      <c r="AJ842" s="2" t="s">
        <v>5201</v>
      </c>
      <c r="AK842" s="2" t="s">
        <v>5201</v>
      </c>
      <c r="AL842" s="2" t="s">
        <v>5201</v>
      </c>
      <c r="AM842" s="2">
        <f t="shared" si="308"/>
        <v>23021.40582</v>
      </c>
      <c r="AN842" s="2" t="s">
        <v>5201</v>
      </c>
      <c r="AO842" s="2" t="s">
        <v>5201</v>
      </c>
      <c r="AP842" s="2" t="s">
        <v>5201</v>
      </c>
      <c r="AQ842" s="2" t="s">
        <v>5201</v>
      </c>
      <c r="AR842" s="2" cm="1">
        <f t="array" ref="AR842">MIN(_xlfn._xlws.FILTER(E842:AQ842,E842:AQ842&lt;&gt;0))</f>
        <v>23021.40582</v>
      </c>
      <c r="AS842" s="2">
        <f t="shared" si="309"/>
        <v>51039.884699999995</v>
      </c>
    </row>
    <row r="843" spans="1:45" s="1" customFormat="1" x14ac:dyDescent="0.25">
      <c r="A843" s="5" t="s">
        <v>4645</v>
      </c>
      <c r="B843" s="1" t="s">
        <v>3257</v>
      </c>
      <c r="C843" s="1" t="s">
        <v>3722</v>
      </c>
      <c r="D843" s="2"/>
      <c r="E843" s="2" t="s">
        <v>5201</v>
      </c>
      <c r="F843" s="2" t="s">
        <v>5201</v>
      </c>
      <c r="G843" s="2" t="s">
        <v>5201</v>
      </c>
      <c r="H843" s="2">
        <v>11178.624</v>
      </c>
      <c r="I843" s="2">
        <v>9311.0101157600002</v>
      </c>
      <c r="J843" s="2" t="s">
        <v>5201</v>
      </c>
      <c r="K843" s="2" t="s">
        <v>5201</v>
      </c>
      <c r="L843" s="2" t="s">
        <v>5201</v>
      </c>
      <c r="M843" s="2" t="s">
        <v>5201</v>
      </c>
      <c r="N843" s="2" t="s">
        <v>5201</v>
      </c>
      <c r="O843" s="2" t="s">
        <v>5201</v>
      </c>
      <c r="P843" s="2" t="s">
        <v>5201</v>
      </c>
      <c r="Q843" s="2" t="s">
        <v>5201</v>
      </c>
      <c r="R843" s="2" t="s">
        <v>5201</v>
      </c>
      <c r="S843" s="2">
        <v>11884.742099999999</v>
      </c>
      <c r="T843" s="2" t="s">
        <v>5201</v>
      </c>
      <c r="U843" s="2" t="s">
        <v>5201</v>
      </c>
      <c r="V843" s="2">
        <v>9103.9154880000006</v>
      </c>
      <c r="W843" s="2">
        <f t="shared" si="307"/>
        <v>9103.9154880000006</v>
      </c>
      <c r="X843" s="2">
        <v>5319.9986520000002</v>
      </c>
      <c r="Y843" s="2">
        <v>6926.88</v>
      </c>
      <c r="Z843" s="2" t="s">
        <v>5201</v>
      </c>
      <c r="AA843" s="2" t="s">
        <v>5201</v>
      </c>
      <c r="AB843" s="2" t="s">
        <v>5201</v>
      </c>
      <c r="AC843" s="2" t="s">
        <v>5201</v>
      </c>
      <c r="AD843" s="2" t="s">
        <v>5201</v>
      </c>
      <c r="AE843" s="2" t="s">
        <v>5201</v>
      </c>
      <c r="AF843" s="2" t="s">
        <v>5201</v>
      </c>
      <c r="AG843" s="2" t="s">
        <v>5201</v>
      </c>
      <c r="AH843" s="2" t="s">
        <v>5201</v>
      </c>
      <c r="AI843" s="2" t="s">
        <v>5201</v>
      </c>
      <c r="AJ843" s="2" t="s">
        <v>5201</v>
      </c>
      <c r="AK843" s="2" t="s">
        <v>5201</v>
      </c>
      <c r="AL843" s="2" t="s">
        <v>5201</v>
      </c>
      <c r="AM843" s="2">
        <f t="shared" si="308"/>
        <v>5319.9986520000002</v>
      </c>
      <c r="AN843" s="2" t="s">
        <v>5201</v>
      </c>
      <c r="AO843" s="2" t="s">
        <v>5201</v>
      </c>
      <c r="AP843" s="2" t="s">
        <v>5201</v>
      </c>
      <c r="AQ843" s="2" t="s">
        <v>5201</v>
      </c>
      <c r="AR843" s="2" cm="1">
        <f t="array" ref="AR843">MIN(_xlfn._xlws.FILTER(E843:AQ843,E843:AQ843&lt;&gt;0))</f>
        <v>5319.9986520000002</v>
      </c>
      <c r="AS843" s="2">
        <f t="shared" si="309"/>
        <v>11884.742099999999</v>
      </c>
    </row>
    <row r="844" spans="1:45" s="1" customFormat="1" x14ac:dyDescent="0.25">
      <c r="A844" s="5" t="s">
        <v>4645</v>
      </c>
      <c r="B844" s="1" t="s">
        <v>3257</v>
      </c>
      <c r="C844" s="1" t="s">
        <v>3723</v>
      </c>
      <c r="D844" s="2"/>
      <c r="E844" s="2" t="s">
        <v>5201</v>
      </c>
      <c r="F844" s="2" t="s">
        <v>5201</v>
      </c>
      <c r="G844" s="2" t="s">
        <v>5201</v>
      </c>
      <c r="H844" s="2">
        <v>14987.155199999999</v>
      </c>
      <c r="I844" s="2">
        <v>13390.586252659999</v>
      </c>
      <c r="J844" s="2" t="s">
        <v>5201</v>
      </c>
      <c r="K844" s="2" t="s">
        <v>5201</v>
      </c>
      <c r="L844" s="2" t="s">
        <v>5201</v>
      </c>
      <c r="M844" s="2" t="s">
        <v>5201</v>
      </c>
      <c r="N844" s="2" t="s">
        <v>5201</v>
      </c>
      <c r="O844" s="2" t="s">
        <v>5201</v>
      </c>
      <c r="P844" s="2" t="s">
        <v>5201</v>
      </c>
      <c r="Q844" s="2" t="s">
        <v>5201</v>
      </c>
      <c r="R844" s="2" t="s">
        <v>5201</v>
      </c>
      <c r="S844" s="2">
        <v>16903.454400000002</v>
      </c>
      <c r="T844" s="2" t="s">
        <v>5201</v>
      </c>
      <c r="U844" s="2" t="s">
        <v>5201</v>
      </c>
      <c r="V844" s="2">
        <v>13073.671151999999</v>
      </c>
      <c r="W844" s="2">
        <f t="shared" si="307"/>
        <v>13073.671151999999</v>
      </c>
      <c r="X844" s="2">
        <v>7639.7801579999996</v>
      </c>
      <c r="Y844" s="2">
        <v>10678.94</v>
      </c>
      <c r="Z844" s="2" t="s">
        <v>5201</v>
      </c>
      <c r="AA844" s="2" t="s">
        <v>5201</v>
      </c>
      <c r="AB844" s="2" t="s">
        <v>5201</v>
      </c>
      <c r="AC844" s="2" t="s">
        <v>5201</v>
      </c>
      <c r="AD844" s="2" t="s">
        <v>5201</v>
      </c>
      <c r="AE844" s="2" t="s">
        <v>5201</v>
      </c>
      <c r="AF844" s="2" t="s">
        <v>5201</v>
      </c>
      <c r="AG844" s="2" t="s">
        <v>5201</v>
      </c>
      <c r="AH844" s="2" t="s">
        <v>5201</v>
      </c>
      <c r="AI844" s="2" t="s">
        <v>5201</v>
      </c>
      <c r="AJ844" s="2" t="s">
        <v>5201</v>
      </c>
      <c r="AK844" s="2" t="s">
        <v>5201</v>
      </c>
      <c r="AL844" s="2" t="s">
        <v>5201</v>
      </c>
      <c r="AM844" s="2">
        <f t="shared" si="308"/>
        <v>7639.7801579999996</v>
      </c>
      <c r="AN844" s="2" t="s">
        <v>5201</v>
      </c>
      <c r="AO844" s="2" t="s">
        <v>5201</v>
      </c>
      <c r="AP844" s="2" t="s">
        <v>5201</v>
      </c>
      <c r="AQ844" s="2" t="s">
        <v>5201</v>
      </c>
      <c r="AR844" s="2" cm="1">
        <f t="array" ref="AR844">MIN(_xlfn._xlws.FILTER(E844:AQ844,E844:AQ844&lt;&gt;0))</f>
        <v>7639.7801579999996</v>
      </c>
      <c r="AS844" s="2">
        <f t="shared" si="309"/>
        <v>16903.454400000002</v>
      </c>
    </row>
    <row r="845" spans="1:45" s="1" customFormat="1" x14ac:dyDescent="0.25">
      <c r="A845" s="5" t="s">
        <v>4645</v>
      </c>
      <c r="B845" s="1" t="s">
        <v>3257</v>
      </c>
      <c r="C845" s="1" t="s">
        <v>3724</v>
      </c>
      <c r="D845" s="2"/>
      <c r="E845" s="2" t="s">
        <v>5201</v>
      </c>
      <c r="F845" s="2" t="s">
        <v>5201</v>
      </c>
      <c r="G845" s="2" t="s">
        <v>5201</v>
      </c>
      <c r="H845" s="2">
        <v>21612.006400000002</v>
      </c>
      <c r="I845" s="2">
        <v>21315.312412349998</v>
      </c>
      <c r="J845" s="2" t="s">
        <v>5201</v>
      </c>
      <c r="K845" s="2" t="s">
        <v>5201</v>
      </c>
      <c r="L845" s="2" t="s">
        <v>5201</v>
      </c>
      <c r="M845" s="2" t="s">
        <v>5201</v>
      </c>
      <c r="N845" s="2" t="s">
        <v>5201</v>
      </c>
      <c r="O845" s="2" t="s">
        <v>5201</v>
      </c>
      <c r="P845" s="2" t="s">
        <v>5201</v>
      </c>
      <c r="Q845" s="2" t="s">
        <v>5201</v>
      </c>
      <c r="R845" s="2" t="s">
        <v>5201</v>
      </c>
      <c r="S845" s="2">
        <v>26339.751899999999</v>
      </c>
      <c r="T845" s="2" t="s">
        <v>5201</v>
      </c>
      <c r="U845" s="2" t="s">
        <v>5201</v>
      </c>
      <c r="V845" s="2">
        <v>20612.109936000001</v>
      </c>
      <c r="W845" s="2">
        <f t="shared" si="307"/>
        <v>20612.109936000001</v>
      </c>
      <c r="X845" s="2">
        <v>12044.970894</v>
      </c>
      <c r="Y845" s="2">
        <v>15441.17</v>
      </c>
      <c r="Z845" s="2" t="s">
        <v>5201</v>
      </c>
      <c r="AA845" s="2" t="s">
        <v>5201</v>
      </c>
      <c r="AB845" s="2" t="s">
        <v>5201</v>
      </c>
      <c r="AC845" s="2" t="s">
        <v>5201</v>
      </c>
      <c r="AD845" s="2" t="s">
        <v>5201</v>
      </c>
      <c r="AE845" s="2" t="s">
        <v>5201</v>
      </c>
      <c r="AF845" s="2" t="s">
        <v>5201</v>
      </c>
      <c r="AG845" s="2" t="s">
        <v>5201</v>
      </c>
      <c r="AH845" s="2" t="s">
        <v>5201</v>
      </c>
      <c r="AI845" s="2" t="s">
        <v>5201</v>
      </c>
      <c r="AJ845" s="2" t="s">
        <v>5201</v>
      </c>
      <c r="AK845" s="2" t="s">
        <v>5201</v>
      </c>
      <c r="AL845" s="2" t="s">
        <v>5201</v>
      </c>
      <c r="AM845" s="2">
        <f t="shared" si="308"/>
        <v>12044.970894</v>
      </c>
      <c r="AN845" s="2" t="s">
        <v>5201</v>
      </c>
      <c r="AO845" s="2" t="s">
        <v>5201</v>
      </c>
      <c r="AP845" s="2" t="s">
        <v>5201</v>
      </c>
      <c r="AQ845" s="2" t="s">
        <v>5201</v>
      </c>
      <c r="AR845" s="2" cm="1">
        <f t="array" ref="AR845">MIN(_xlfn._xlws.FILTER(E845:AQ845,E845:AQ845&lt;&gt;0))</f>
        <v>12044.970894</v>
      </c>
      <c r="AS845" s="2">
        <f t="shared" si="309"/>
        <v>26339.751899999999</v>
      </c>
    </row>
    <row r="846" spans="1:45" s="1" customFormat="1" x14ac:dyDescent="0.25">
      <c r="A846" s="5" t="s">
        <v>4645</v>
      </c>
      <c r="B846" s="1" t="s">
        <v>3257</v>
      </c>
      <c r="C846" s="1" t="s">
        <v>3725</v>
      </c>
      <c r="D846" s="2"/>
      <c r="E846" s="2" t="s">
        <v>5201</v>
      </c>
      <c r="F846" s="2" t="s">
        <v>5201</v>
      </c>
      <c r="G846" s="2" t="s">
        <v>5201</v>
      </c>
      <c r="H846" s="2">
        <v>42138.646399999998</v>
      </c>
      <c r="I846" s="2">
        <v>46106.337328839996</v>
      </c>
      <c r="J846" s="2" t="s">
        <v>5201</v>
      </c>
      <c r="K846" s="2" t="s">
        <v>5201</v>
      </c>
      <c r="L846" s="2" t="s">
        <v>5201</v>
      </c>
      <c r="M846" s="2" t="s">
        <v>5201</v>
      </c>
      <c r="N846" s="2" t="s">
        <v>5201</v>
      </c>
      <c r="O846" s="2" t="s">
        <v>5201</v>
      </c>
      <c r="P846" s="2" t="s">
        <v>5201</v>
      </c>
      <c r="Q846" s="2" t="s">
        <v>5201</v>
      </c>
      <c r="R846" s="2" t="s">
        <v>5201</v>
      </c>
      <c r="S846" s="2">
        <v>64636.141499999998</v>
      </c>
      <c r="T846" s="2" t="s">
        <v>5201</v>
      </c>
      <c r="U846" s="2" t="s">
        <v>5201</v>
      </c>
      <c r="V846" s="2">
        <v>39792.434015999999</v>
      </c>
      <c r="W846" s="2">
        <f t="shared" si="307"/>
        <v>39792.434015999999</v>
      </c>
      <c r="X846" s="2">
        <v>23253.257964</v>
      </c>
      <c r="Y846" s="2">
        <v>32758.37</v>
      </c>
      <c r="Z846" s="2" t="s">
        <v>5201</v>
      </c>
      <c r="AA846" s="2" t="s">
        <v>5201</v>
      </c>
      <c r="AB846" s="2" t="s">
        <v>5201</v>
      </c>
      <c r="AC846" s="2" t="s">
        <v>5201</v>
      </c>
      <c r="AD846" s="2" t="s">
        <v>5201</v>
      </c>
      <c r="AE846" s="2" t="s">
        <v>5201</v>
      </c>
      <c r="AF846" s="2" t="s">
        <v>5201</v>
      </c>
      <c r="AG846" s="2" t="s">
        <v>5201</v>
      </c>
      <c r="AH846" s="2" t="s">
        <v>5201</v>
      </c>
      <c r="AI846" s="2" t="s">
        <v>5201</v>
      </c>
      <c r="AJ846" s="2" t="s">
        <v>5201</v>
      </c>
      <c r="AK846" s="2" t="s">
        <v>5201</v>
      </c>
      <c r="AL846" s="2" t="s">
        <v>5201</v>
      </c>
      <c r="AM846" s="2">
        <f t="shared" si="308"/>
        <v>23253.257964</v>
      </c>
      <c r="AN846" s="2" t="s">
        <v>5201</v>
      </c>
      <c r="AO846" s="2" t="s">
        <v>5201</v>
      </c>
      <c r="AP846" s="2" t="s">
        <v>5201</v>
      </c>
      <c r="AQ846" s="2" t="s">
        <v>5201</v>
      </c>
      <c r="AR846" s="2" cm="1">
        <f t="array" ref="AR846">MIN(_xlfn._xlws.FILTER(E846:AQ846,E846:AQ846&lt;&gt;0))</f>
        <v>23253.257964</v>
      </c>
      <c r="AS846" s="2">
        <f t="shared" si="309"/>
        <v>64636.141499999998</v>
      </c>
    </row>
    <row r="847" spans="1:45" s="1" customFormat="1" x14ac:dyDescent="0.25">
      <c r="A847" s="5" t="s">
        <v>4646</v>
      </c>
      <c r="B847" s="1" t="s">
        <v>3257</v>
      </c>
      <c r="C847" s="1" t="s">
        <v>3726</v>
      </c>
      <c r="D847" s="2"/>
      <c r="E847" s="2" t="s">
        <v>5201</v>
      </c>
      <c r="F847" s="2" t="s">
        <v>5201</v>
      </c>
      <c r="G847" s="2" t="s">
        <v>5201</v>
      </c>
      <c r="H847" s="2">
        <v>8576.7775999999994</v>
      </c>
      <c r="I847" s="2">
        <v>7058.4061650899994</v>
      </c>
      <c r="J847" s="2" t="s">
        <v>5201</v>
      </c>
      <c r="K847" s="2" t="s">
        <v>5201</v>
      </c>
      <c r="L847" s="2" t="s">
        <v>5201</v>
      </c>
      <c r="M847" s="2" t="s">
        <v>5201</v>
      </c>
      <c r="N847" s="2" t="s">
        <v>5201</v>
      </c>
      <c r="O847" s="2" t="s">
        <v>5201</v>
      </c>
      <c r="P847" s="2" t="s">
        <v>5201</v>
      </c>
      <c r="Q847" s="2" t="s">
        <v>5201</v>
      </c>
      <c r="R847" s="2" t="s">
        <v>5201</v>
      </c>
      <c r="S847" s="2">
        <v>8489.6720999999998</v>
      </c>
      <c r="T847" s="2" t="s">
        <v>5201</v>
      </c>
      <c r="U847" s="2" t="s">
        <v>5201</v>
      </c>
      <c r="V847" s="2">
        <v>7484.5311840000004</v>
      </c>
      <c r="W847" s="2">
        <f t="shared" si="307"/>
        <v>7484.5311840000004</v>
      </c>
      <c r="X847" s="2">
        <v>4373.6890860000003</v>
      </c>
      <c r="Y847" s="2">
        <v>4906.54</v>
      </c>
      <c r="Z847" s="2" t="s">
        <v>5201</v>
      </c>
      <c r="AA847" s="2" t="s">
        <v>5201</v>
      </c>
      <c r="AB847" s="2" t="s">
        <v>5201</v>
      </c>
      <c r="AC847" s="2" t="s">
        <v>5201</v>
      </c>
      <c r="AD847" s="2" t="s">
        <v>5201</v>
      </c>
      <c r="AE847" s="2" t="s">
        <v>5201</v>
      </c>
      <c r="AF847" s="2" t="s">
        <v>5201</v>
      </c>
      <c r="AG847" s="2" t="s">
        <v>5201</v>
      </c>
      <c r="AH847" s="2" t="s">
        <v>5201</v>
      </c>
      <c r="AI847" s="2" t="s">
        <v>5201</v>
      </c>
      <c r="AJ847" s="2" t="s">
        <v>5201</v>
      </c>
      <c r="AK847" s="2" t="s">
        <v>5201</v>
      </c>
      <c r="AL847" s="2" t="s">
        <v>5201</v>
      </c>
      <c r="AM847" s="2">
        <f t="shared" si="308"/>
        <v>4373.6890860000003</v>
      </c>
      <c r="AN847" s="2" t="s">
        <v>5201</v>
      </c>
      <c r="AO847" s="2" t="s">
        <v>5201</v>
      </c>
      <c r="AP847" s="2" t="s">
        <v>5201</v>
      </c>
      <c r="AQ847" s="2" t="s">
        <v>5201</v>
      </c>
      <c r="AR847" s="2" cm="1">
        <f t="array" ref="AR847">MIN(_xlfn._xlws.FILTER(E847:AQ847,E847:AQ847&lt;&gt;0))</f>
        <v>4373.6890860000003</v>
      </c>
      <c r="AS847" s="2">
        <f t="shared" si="309"/>
        <v>8576.7775999999994</v>
      </c>
    </row>
    <row r="848" spans="1:45" s="1" customFormat="1" x14ac:dyDescent="0.25">
      <c r="A848" s="5" t="s">
        <v>4646</v>
      </c>
      <c r="B848" s="1" t="s">
        <v>3257</v>
      </c>
      <c r="C848" s="1" t="s">
        <v>3727</v>
      </c>
      <c r="D848" s="2"/>
      <c r="E848" s="2" t="s">
        <v>5201</v>
      </c>
      <c r="F848" s="2" t="s">
        <v>5201</v>
      </c>
      <c r="G848" s="2" t="s">
        <v>5201</v>
      </c>
      <c r="H848" s="2">
        <v>10959.8176</v>
      </c>
      <c r="I848" s="2">
        <v>9145.8284582099986</v>
      </c>
      <c r="J848" s="2" t="s">
        <v>5201</v>
      </c>
      <c r="K848" s="2" t="s">
        <v>5201</v>
      </c>
      <c r="L848" s="2" t="s">
        <v>5201</v>
      </c>
      <c r="M848" s="2" t="s">
        <v>5201</v>
      </c>
      <c r="N848" s="2" t="s">
        <v>5201</v>
      </c>
      <c r="O848" s="2" t="s">
        <v>5201</v>
      </c>
      <c r="P848" s="2" t="s">
        <v>5201</v>
      </c>
      <c r="Q848" s="2" t="s">
        <v>5201</v>
      </c>
      <c r="R848" s="2" t="s">
        <v>5201</v>
      </c>
      <c r="S848" s="2">
        <v>10670.505300000001</v>
      </c>
      <c r="T848" s="2" t="s">
        <v>5201</v>
      </c>
      <c r="U848" s="2" t="s">
        <v>5201</v>
      </c>
      <c r="V848" s="2">
        <v>9610.6469280000001</v>
      </c>
      <c r="W848" s="2">
        <f t="shared" si="307"/>
        <v>9610.6469280000001</v>
      </c>
      <c r="X848" s="2">
        <v>5616.1141619999999</v>
      </c>
      <c r="Y848" s="2">
        <v>6782.57</v>
      </c>
      <c r="Z848" s="2" t="s">
        <v>5201</v>
      </c>
      <c r="AA848" s="2" t="s">
        <v>5201</v>
      </c>
      <c r="AB848" s="2" t="s">
        <v>5201</v>
      </c>
      <c r="AC848" s="2" t="s">
        <v>5201</v>
      </c>
      <c r="AD848" s="2" t="s">
        <v>5201</v>
      </c>
      <c r="AE848" s="2" t="s">
        <v>5201</v>
      </c>
      <c r="AF848" s="2" t="s">
        <v>5201</v>
      </c>
      <c r="AG848" s="2" t="s">
        <v>5201</v>
      </c>
      <c r="AH848" s="2" t="s">
        <v>5201</v>
      </c>
      <c r="AI848" s="2" t="s">
        <v>5201</v>
      </c>
      <c r="AJ848" s="2" t="s">
        <v>5201</v>
      </c>
      <c r="AK848" s="2" t="s">
        <v>5201</v>
      </c>
      <c r="AL848" s="2" t="s">
        <v>5201</v>
      </c>
      <c r="AM848" s="2">
        <f t="shared" si="308"/>
        <v>5616.1141619999999</v>
      </c>
      <c r="AN848" s="2" t="s">
        <v>5201</v>
      </c>
      <c r="AO848" s="2" t="s">
        <v>5201</v>
      </c>
      <c r="AP848" s="2" t="s">
        <v>5201</v>
      </c>
      <c r="AQ848" s="2" t="s">
        <v>5201</v>
      </c>
      <c r="AR848" s="2" cm="1">
        <f t="array" ref="AR848">MIN(_xlfn._xlws.FILTER(E848:AQ848,E848:AQ848&lt;&gt;0))</f>
        <v>5616.1141619999999</v>
      </c>
      <c r="AS848" s="2">
        <f t="shared" si="309"/>
        <v>10959.8176</v>
      </c>
    </row>
    <row r="849" spans="1:45" s="1" customFormat="1" x14ac:dyDescent="0.25">
      <c r="A849" s="5" t="s">
        <v>4646</v>
      </c>
      <c r="B849" s="1" t="s">
        <v>3257</v>
      </c>
      <c r="C849" s="1" t="s">
        <v>3728</v>
      </c>
      <c r="D849" s="2"/>
      <c r="E849" s="2" t="s">
        <v>5201</v>
      </c>
      <c r="F849" s="2" t="s">
        <v>5201</v>
      </c>
      <c r="G849" s="2" t="s">
        <v>5201</v>
      </c>
      <c r="H849" s="2">
        <v>15205.961599999999</v>
      </c>
      <c r="I849" s="2">
        <v>13616.662524739999</v>
      </c>
      <c r="J849" s="2" t="s">
        <v>5201</v>
      </c>
      <c r="K849" s="2" t="s">
        <v>5201</v>
      </c>
      <c r="L849" s="2" t="s">
        <v>5201</v>
      </c>
      <c r="M849" s="2" t="s">
        <v>5201</v>
      </c>
      <c r="N849" s="2" t="s">
        <v>5201</v>
      </c>
      <c r="O849" s="2" t="s">
        <v>5201</v>
      </c>
      <c r="P849" s="2" t="s">
        <v>5201</v>
      </c>
      <c r="Q849" s="2" t="s">
        <v>5201</v>
      </c>
      <c r="R849" s="2" t="s">
        <v>5201</v>
      </c>
      <c r="S849" s="2">
        <v>16683.773400000002</v>
      </c>
      <c r="T849" s="2" t="s">
        <v>5201</v>
      </c>
      <c r="U849" s="2" t="s">
        <v>5201</v>
      </c>
      <c r="V849" s="2">
        <v>16340.471712</v>
      </c>
      <c r="W849" s="2">
        <f t="shared" si="307"/>
        <v>16340.471712</v>
      </c>
      <c r="X849" s="2">
        <v>9548.7801479999998</v>
      </c>
      <c r="Y849" s="2">
        <v>9524.4600000000009</v>
      </c>
      <c r="Z849" s="2" t="s">
        <v>5201</v>
      </c>
      <c r="AA849" s="2" t="s">
        <v>5201</v>
      </c>
      <c r="AB849" s="2" t="s">
        <v>5201</v>
      </c>
      <c r="AC849" s="2" t="s">
        <v>5201</v>
      </c>
      <c r="AD849" s="2" t="s">
        <v>5201</v>
      </c>
      <c r="AE849" s="2" t="s">
        <v>5201</v>
      </c>
      <c r="AF849" s="2" t="s">
        <v>5201</v>
      </c>
      <c r="AG849" s="2" t="s">
        <v>5201</v>
      </c>
      <c r="AH849" s="2" t="s">
        <v>5201</v>
      </c>
      <c r="AI849" s="2" t="s">
        <v>5201</v>
      </c>
      <c r="AJ849" s="2" t="s">
        <v>5201</v>
      </c>
      <c r="AK849" s="2" t="s">
        <v>5201</v>
      </c>
      <c r="AL849" s="2" t="s">
        <v>5201</v>
      </c>
      <c r="AM849" s="2">
        <f t="shared" si="308"/>
        <v>9548.7801479999998</v>
      </c>
      <c r="AN849" s="2" t="s">
        <v>5201</v>
      </c>
      <c r="AO849" s="2" t="s">
        <v>5201</v>
      </c>
      <c r="AP849" s="2" t="s">
        <v>5201</v>
      </c>
      <c r="AQ849" s="2" t="s">
        <v>5201</v>
      </c>
      <c r="AR849" s="2" cm="1">
        <f t="array" ref="AR849">MIN(_xlfn._xlws.FILTER(E849:AQ849,E849:AQ849&lt;&gt;0))</f>
        <v>9524.4600000000009</v>
      </c>
      <c r="AS849" s="2">
        <f t="shared" si="309"/>
        <v>16683.773400000002</v>
      </c>
    </row>
    <row r="850" spans="1:45" s="1" customFormat="1" x14ac:dyDescent="0.25">
      <c r="A850" s="5" t="s">
        <v>4646</v>
      </c>
      <c r="B850" s="1" t="s">
        <v>3257</v>
      </c>
      <c r="C850" s="1" t="s">
        <v>3729</v>
      </c>
      <c r="D850" s="2"/>
      <c r="E850" s="2" t="s">
        <v>5201</v>
      </c>
      <c r="F850" s="2" t="s">
        <v>5201</v>
      </c>
      <c r="G850" s="2" t="s">
        <v>5201</v>
      </c>
      <c r="H850" s="2">
        <v>31016.3488</v>
      </c>
      <c r="I850" s="2">
        <v>35413.055766909994</v>
      </c>
      <c r="J850" s="2" t="s">
        <v>5201</v>
      </c>
      <c r="K850" s="2" t="s">
        <v>5201</v>
      </c>
      <c r="L850" s="2" t="s">
        <v>5201</v>
      </c>
      <c r="M850" s="2" t="s">
        <v>5201</v>
      </c>
      <c r="N850" s="2" t="s">
        <v>5201</v>
      </c>
      <c r="O850" s="2" t="s">
        <v>5201</v>
      </c>
      <c r="P850" s="2" t="s">
        <v>5201</v>
      </c>
      <c r="Q850" s="2" t="s">
        <v>5201</v>
      </c>
      <c r="R850" s="2" t="s">
        <v>5201</v>
      </c>
      <c r="S850" s="2">
        <v>40395.341699999997</v>
      </c>
      <c r="T850" s="2" t="s">
        <v>5201</v>
      </c>
      <c r="U850" s="2" t="s">
        <v>5201</v>
      </c>
      <c r="V850" s="2">
        <v>39246.889104000002</v>
      </c>
      <c r="W850" s="2">
        <f t="shared" si="307"/>
        <v>39246.889104000002</v>
      </c>
      <c r="X850" s="2">
        <v>22934.461266000002</v>
      </c>
      <c r="Y850" s="2">
        <v>20636.329999999998</v>
      </c>
      <c r="Z850" s="2" t="s">
        <v>5201</v>
      </c>
      <c r="AA850" s="2" t="s">
        <v>5201</v>
      </c>
      <c r="AB850" s="2" t="s">
        <v>5201</v>
      </c>
      <c r="AC850" s="2" t="s">
        <v>5201</v>
      </c>
      <c r="AD850" s="2" t="s">
        <v>5201</v>
      </c>
      <c r="AE850" s="2" t="s">
        <v>5201</v>
      </c>
      <c r="AF850" s="2" t="s">
        <v>5201</v>
      </c>
      <c r="AG850" s="2" t="s">
        <v>5201</v>
      </c>
      <c r="AH850" s="2" t="s">
        <v>5201</v>
      </c>
      <c r="AI850" s="2" t="s">
        <v>5201</v>
      </c>
      <c r="AJ850" s="2" t="s">
        <v>5201</v>
      </c>
      <c r="AK850" s="2" t="s">
        <v>5201</v>
      </c>
      <c r="AL850" s="2" t="s">
        <v>5201</v>
      </c>
      <c r="AM850" s="2">
        <f t="shared" si="308"/>
        <v>22934.461266000002</v>
      </c>
      <c r="AN850" s="2" t="s">
        <v>5201</v>
      </c>
      <c r="AO850" s="2" t="s">
        <v>5201</v>
      </c>
      <c r="AP850" s="2" t="s">
        <v>5201</v>
      </c>
      <c r="AQ850" s="2" t="s">
        <v>5201</v>
      </c>
      <c r="AR850" s="2" cm="1">
        <f t="array" ref="AR850">MIN(_xlfn._xlws.FILTER(E850:AQ850,E850:AQ850&lt;&gt;0))</f>
        <v>20636.329999999998</v>
      </c>
      <c r="AS850" s="2">
        <f t="shared" si="309"/>
        <v>40395.341699999997</v>
      </c>
    </row>
    <row r="851" spans="1:45" s="1" customFormat="1" x14ac:dyDescent="0.25">
      <c r="A851" s="5" t="s">
        <v>4647</v>
      </c>
      <c r="B851" s="1" t="s">
        <v>3257</v>
      </c>
      <c r="C851" s="1" t="s">
        <v>3730</v>
      </c>
      <c r="D851" s="2"/>
      <c r="E851" s="2" t="s">
        <v>5201</v>
      </c>
      <c r="F851" s="2" t="s">
        <v>5201</v>
      </c>
      <c r="G851" s="2" t="s">
        <v>5201</v>
      </c>
      <c r="H851" s="2">
        <v>9735.8016000000007</v>
      </c>
      <c r="I851" s="2">
        <v>8731.4890430599989</v>
      </c>
      <c r="J851" s="2" t="s">
        <v>5201</v>
      </c>
      <c r="K851" s="2" t="s">
        <v>5201</v>
      </c>
      <c r="L851" s="2" t="s">
        <v>5201</v>
      </c>
      <c r="M851" s="2" t="s">
        <v>5201</v>
      </c>
      <c r="N851" s="2" t="s">
        <v>5201</v>
      </c>
      <c r="O851" s="2" t="s">
        <v>5201</v>
      </c>
      <c r="P851" s="2" t="s">
        <v>5201</v>
      </c>
      <c r="Q851" s="2" t="s">
        <v>5201</v>
      </c>
      <c r="R851" s="2" t="s">
        <v>5201</v>
      </c>
      <c r="S851" s="2">
        <v>8553.5792999999994</v>
      </c>
      <c r="T851" s="2" t="s">
        <v>5201</v>
      </c>
      <c r="U851" s="2" t="s">
        <v>5201</v>
      </c>
      <c r="V851" s="2">
        <v>8620.9033920000002</v>
      </c>
      <c r="W851" s="2">
        <f t="shared" si="307"/>
        <v>8620.9033920000002</v>
      </c>
      <c r="X851" s="2">
        <v>5037.7438679999996</v>
      </c>
      <c r="Y851" s="2">
        <v>6638.26</v>
      </c>
      <c r="Z851" s="2" t="s">
        <v>5201</v>
      </c>
      <c r="AA851" s="2" t="s">
        <v>5201</v>
      </c>
      <c r="AB851" s="2" t="s">
        <v>5201</v>
      </c>
      <c r="AC851" s="2" t="s">
        <v>5201</v>
      </c>
      <c r="AD851" s="2" t="s">
        <v>5201</v>
      </c>
      <c r="AE851" s="2" t="s">
        <v>5201</v>
      </c>
      <c r="AF851" s="2" t="s">
        <v>5201</v>
      </c>
      <c r="AG851" s="2" t="s">
        <v>5201</v>
      </c>
      <c r="AH851" s="2" t="s">
        <v>5201</v>
      </c>
      <c r="AI851" s="2" t="s">
        <v>5201</v>
      </c>
      <c r="AJ851" s="2" t="s">
        <v>5201</v>
      </c>
      <c r="AK851" s="2" t="s">
        <v>5201</v>
      </c>
      <c r="AL851" s="2" t="s">
        <v>5201</v>
      </c>
      <c r="AM851" s="2">
        <f t="shared" si="308"/>
        <v>5037.7438679999996</v>
      </c>
      <c r="AN851" s="2" t="s">
        <v>5201</v>
      </c>
      <c r="AO851" s="2" t="s">
        <v>5201</v>
      </c>
      <c r="AP851" s="2" t="s">
        <v>5201</v>
      </c>
      <c r="AQ851" s="2" t="s">
        <v>5201</v>
      </c>
      <c r="AR851" s="2" cm="1">
        <f t="array" ref="AR851">MIN(_xlfn._xlws.FILTER(E851:AQ851,E851:AQ851&lt;&gt;0))</f>
        <v>5037.7438679999996</v>
      </c>
      <c r="AS851" s="2">
        <f t="shared" si="309"/>
        <v>9735.8016000000007</v>
      </c>
    </row>
    <row r="852" spans="1:45" s="1" customFormat="1" x14ac:dyDescent="0.25">
      <c r="A852" s="5" t="s">
        <v>4647</v>
      </c>
      <c r="B852" s="1" t="s">
        <v>3257</v>
      </c>
      <c r="C852" s="1" t="s">
        <v>3731</v>
      </c>
      <c r="D852" s="2"/>
      <c r="E852" s="2" t="s">
        <v>5201</v>
      </c>
      <c r="F852" s="2" t="s">
        <v>5201</v>
      </c>
      <c r="G852" s="2" t="s">
        <v>5201</v>
      </c>
      <c r="H852" s="2">
        <v>12363.6448</v>
      </c>
      <c r="I852" s="2">
        <v>10792.046627039999</v>
      </c>
      <c r="J852" s="2" t="s">
        <v>5201</v>
      </c>
      <c r="K852" s="2" t="s">
        <v>5201</v>
      </c>
      <c r="L852" s="2" t="s">
        <v>5201</v>
      </c>
      <c r="M852" s="2" t="s">
        <v>5201</v>
      </c>
      <c r="N852" s="2" t="s">
        <v>5201</v>
      </c>
      <c r="O852" s="2" t="s">
        <v>5201</v>
      </c>
      <c r="P852" s="2" t="s">
        <v>5201</v>
      </c>
      <c r="Q852" s="2" t="s">
        <v>5201</v>
      </c>
      <c r="R852" s="2" t="s">
        <v>5201</v>
      </c>
      <c r="S852" s="2">
        <v>11321.559899999998</v>
      </c>
      <c r="T852" s="2" t="s">
        <v>5201</v>
      </c>
      <c r="U852" s="2" t="s">
        <v>5201</v>
      </c>
      <c r="V852" s="2">
        <v>10177.75488</v>
      </c>
      <c r="W852" s="2">
        <f t="shared" si="307"/>
        <v>10177.75488</v>
      </c>
      <c r="X852" s="2">
        <v>5947.51152</v>
      </c>
      <c r="Y852" s="2">
        <v>8369.98</v>
      </c>
      <c r="Z852" s="2" t="s">
        <v>5201</v>
      </c>
      <c r="AA852" s="2" t="s">
        <v>5201</v>
      </c>
      <c r="AB852" s="2" t="s">
        <v>5201</v>
      </c>
      <c r="AC852" s="2" t="s">
        <v>5201</v>
      </c>
      <c r="AD852" s="2" t="s">
        <v>5201</v>
      </c>
      <c r="AE852" s="2" t="s">
        <v>5201</v>
      </c>
      <c r="AF852" s="2" t="s">
        <v>5201</v>
      </c>
      <c r="AG852" s="2" t="s">
        <v>5201</v>
      </c>
      <c r="AH852" s="2" t="s">
        <v>5201</v>
      </c>
      <c r="AI852" s="2" t="s">
        <v>5201</v>
      </c>
      <c r="AJ852" s="2" t="s">
        <v>5201</v>
      </c>
      <c r="AK852" s="2" t="s">
        <v>5201</v>
      </c>
      <c r="AL852" s="2" t="s">
        <v>5201</v>
      </c>
      <c r="AM852" s="2">
        <f t="shared" si="308"/>
        <v>5947.51152</v>
      </c>
      <c r="AN852" s="2" t="s">
        <v>5201</v>
      </c>
      <c r="AO852" s="2" t="s">
        <v>5201</v>
      </c>
      <c r="AP852" s="2" t="s">
        <v>5201</v>
      </c>
      <c r="AQ852" s="2" t="s">
        <v>5201</v>
      </c>
      <c r="AR852" s="2" cm="1">
        <f t="array" ref="AR852">MIN(_xlfn._xlws.FILTER(E852:AQ852,E852:AQ852&lt;&gt;0))</f>
        <v>5947.51152</v>
      </c>
      <c r="AS852" s="2">
        <f t="shared" si="309"/>
        <v>12363.6448</v>
      </c>
    </row>
    <row r="853" spans="1:45" s="1" customFormat="1" x14ac:dyDescent="0.25">
      <c r="A853" s="5" t="s">
        <v>4647</v>
      </c>
      <c r="B853" s="1" t="s">
        <v>3257</v>
      </c>
      <c r="C853" s="1" t="s">
        <v>3732</v>
      </c>
      <c r="D853" s="2"/>
      <c r="E853" s="2" t="s">
        <v>5201</v>
      </c>
      <c r="F853" s="2" t="s">
        <v>5201</v>
      </c>
      <c r="G853" s="2" t="s">
        <v>5201</v>
      </c>
      <c r="H853" s="2">
        <v>16356.32</v>
      </c>
      <c r="I853" s="2">
        <v>15131.920013309998</v>
      </c>
      <c r="J853" s="2" t="s">
        <v>5201</v>
      </c>
      <c r="K853" s="2" t="s">
        <v>5201</v>
      </c>
      <c r="L853" s="2" t="s">
        <v>5201</v>
      </c>
      <c r="M853" s="2" t="s">
        <v>5201</v>
      </c>
      <c r="N853" s="2" t="s">
        <v>5201</v>
      </c>
      <c r="O853" s="2" t="s">
        <v>5201</v>
      </c>
      <c r="P853" s="2" t="s">
        <v>5201</v>
      </c>
      <c r="Q853" s="2" t="s">
        <v>5201</v>
      </c>
      <c r="R853" s="2" t="s">
        <v>5201</v>
      </c>
      <c r="S853" s="2">
        <v>16923.4254</v>
      </c>
      <c r="T853" s="2" t="s">
        <v>5201</v>
      </c>
      <c r="U853" s="2" t="s">
        <v>5201</v>
      </c>
      <c r="V853" s="2">
        <v>15907.054608</v>
      </c>
      <c r="W853" s="2">
        <f t="shared" si="307"/>
        <v>15907.054608</v>
      </c>
      <c r="X853" s="2">
        <v>9295.5068819999997</v>
      </c>
      <c r="Y853" s="2">
        <v>11111.87</v>
      </c>
      <c r="Z853" s="2" t="s">
        <v>5201</v>
      </c>
      <c r="AA853" s="2" t="s">
        <v>5201</v>
      </c>
      <c r="AB853" s="2" t="s">
        <v>5201</v>
      </c>
      <c r="AC853" s="2" t="s">
        <v>5201</v>
      </c>
      <c r="AD853" s="2" t="s">
        <v>5201</v>
      </c>
      <c r="AE853" s="2" t="s">
        <v>5201</v>
      </c>
      <c r="AF853" s="2" t="s">
        <v>5201</v>
      </c>
      <c r="AG853" s="2" t="s">
        <v>5201</v>
      </c>
      <c r="AH853" s="2" t="s">
        <v>5201</v>
      </c>
      <c r="AI853" s="2" t="s">
        <v>5201</v>
      </c>
      <c r="AJ853" s="2" t="s">
        <v>5201</v>
      </c>
      <c r="AK853" s="2" t="s">
        <v>5201</v>
      </c>
      <c r="AL853" s="2" t="s">
        <v>5201</v>
      </c>
      <c r="AM853" s="2">
        <f t="shared" si="308"/>
        <v>9295.5068819999997</v>
      </c>
      <c r="AN853" s="2" t="s">
        <v>5201</v>
      </c>
      <c r="AO853" s="2" t="s">
        <v>5201</v>
      </c>
      <c r="AP853" s="2" t="s">
        <v>5201</v>
      </c>
      <c r="AQ853" s="2" t="s">
        <v>5201</v>
      </c>
      <c r="AR853" s="2" cm="1">
        <f t="array" ref="AR853">MIN(_xlfn._xlws.FILTER(E853:AQ853,E853:AQ853&lt;&gt;0))</f>
        <v>9295.5068819999997</v>
      </c>
      <c r="AS853" s="2">
        <f t="shared" si="309"/>
        <v>16923.4254</v>
      </c>
    </row>
    <row r="854" spans="1:45" s="1" customFormat="1" x14ac:dyDescent="0.25">
      <c r="A854" s="5" t="s">
        <v>4647</v>
      </c>
      <c r="B854" s="1" t="s">
        <v>3257</v>
      </c>
      <c r="C854" s="1" t="s">
        <v>3733</v>
      </c>
      <c r="D854" s="2"/>
      <c r="E854" s="2" t="s">
        <v>5201</v>
      </c>
      <c r="F854" s="2" t="s">
        <v>5201</v>
      </c>
      <c r="G854" s="2" t="s">
        <v>5201</v>
      </c>
      <c r="H854" s="2">
        <v>27790.5792</v>
      </c>
      <c r="I854" s="2">
        <v>32660.340225179996</v>
      </c>
      <c r="J854" s="2" t="s">
        <v>5201</v>
      </c>
      <c r="K854" s="2" t="s">
        <v>5201</v>
      </c>
      <c r="L854" s="2" t="s">
        <v>5201</v>
      </c>
      <c r="M854" s="2" t="s">
        <v>5201</v>
      </c>
      <c r="N854" s="2" t="s">
        <v>5201</v>
      </c>
      <c r="O854" s="2" t="s">
        <v>5201</v>
      </c>
      <c r="P854" s="2" t="s">
        <v>5201</v>
      </c>
      <c r="Q854" s="2" t="s">
        <v>5201</v>
      </c>
      <c r="R854" s="2" t="s">
        <v>5201</v>
      </c>
      <c r="S854" s="2">
        <v>38669.847300000001</v>
      </c>
      <c r="T854" s="2" t="s">
        <v>5201</v>
      </c>
      <c r="U854" s="2" t="s">
        <v>5201</v>
      </c>
      <c r="V854" s="2">
        <v>42157.899504000001</v>
      </c>
      <c r="W854" s="2">
        <f t="shared" si="307"/>
        <v>42157.899504000001</v>
      </c>
      <c r="X854" s="2">
        <v>24635.550365999999</v>
      </c>
      <c r="Y854" s="2">
        <v>18327.37</v>
      </c>
      <c r="Z854" s="2" t="s">
        <v>5201</v>
      </c>
      <c r="AA854" s="2" t="s">
        <v>5201</v>
      </c>
      <c r="AB854" s="2" t="s">
        <v>5201</v>
      </c>
      <c r="AC854" s="2" t="s">
        <v>5201</v>
      </c>
      <c r="AD854" s="2" t="s">
        <v>5201</v>
      </c>
      <c r="AE854" s="2" t="s">
        <v>5201</v>
      </c>
      <c r="AF854" s="2" t="s">
        <v>5201</v>
      </c>
      <c r="AG854" s="2" t="s">
        <v>5201</v>
      </c>
      <c r="AH854" s="2" t="s">
        <v>5201</v>
      </c>
      <c r="AI854" s="2" t="s">
        <v>5201</v>
      </c>
      <c r="AJ854" s="2" t="s">
        <v>5201</v>
      </c>
      <c r="AK854" s="2" t="s">
        <v>5201</v>
      </c>
      <c r="AL854" s="2" t="s">
        <v>5201</v>
      </c>
      <c r="AM854" s="2">
        <f t="shared" si="308"/>
        <v>24635.550365999999</v>
      </c>
      <c r="AN854" s="2" t="s">
        <v>5201</v>
      </c>
      <c r="AO854" s="2" t="s">
        <v>5201</v>
      </c>
      <c r="AP854" s="2" t="s">
        <v>5201</v>
      </c>
      <c r="AQ854" s="2" t="s">
        <v>5201</v>
      </c>
      <c r="AR854" s="2" cm="1">
        <f t="array" ref="AR854">MIN(_xlfn._xlws.FILTER(E854:AQ854,E854:AQ854&lt;&gt;0))</f>
        <v>18327.37</v>
      </c>
      <c r="AS854" s="2">
        <f t="shared" si="309"/>
        <v>42157.899504000001</v>
      </c>
    </row>
    <row r="855" spans="1:45" s="1" customFormat="1" x14ac:dyDescent="0.25">
      <c r="A855" s="5" t="s">
        <v>4648</v>
      </c>
      <c r="B855" s="1" t="s">
        <v>3257</v>
      </c>
      <c r="C855" s="1" t="s">
        <v>3734</v>
      </c>
      <c r="D855" s="2"/>
      <c r="E855" s="2" t="s">
        <v>5201</v>
      </c>
      <c r="F855" s="2" t="s">
        <v>5201</v>
      </c>
      <c r="G855" s="2" t="s">
        <v>5201</v>
      </c>
      <c r="H855" s="2">
        <v>10617.526399999999</v>
      </c>
      <c r="I855" s="2">
        <v>9605.3563777099989</v>
      </c>
      <c r="J855" s="2" t="s">
        <v>5201</v>
      </c>
      <c r="K855" s="2" t="s">
        <v>5201</v>
      </c>
      <c r="L855" s="2" t="s">
        <v>5201</v>
      </c>
      <c r="M855" s="2" t="s">
        <v>5201</v>
      </c>
      <c r="N855" s="2" t="s">
        <v>5201</v>
      </c>
      <c r="O855" s="2" t="s">
        <v>5201</v>
      </c>
      <c r="P855" s="2" t="s">
        <v>5201</v>
      </c>
      <c r="Q855" s="2" t="s">
        <v>5201</v>
      </c>
      <c r="R855" s="2" t="s">
        <v>5201</v>
      </c>
      <c r="S855" s="2">
        <v>12168.3303</v>
      </c>
      <c r="T855" s="2" t="s">
        <v>5201</v>
      </c>
      <c r="U855" s="2" t="s">
        <v>5201</v>
      </c>
      <c r="V855" s="2">
        <v>11859.672000000002</v>
      </c>
      <c r="W855" s="2">
        <f t="shared" si="307"/>
        <v>11859.672000000002</v>
      </c>
      <c r="X855" s="2">
        <v>6930.3630000000003</v>
      </c>
      <c r="Y855" s="2">
        <v>7071.19</v>
      </c>
      <c r="Z855" s="2" t="s">
        <v>5201</v>
      </c>
      <c r="AA855" s="2" t="s">
        <v>5201</v>
      </c>
      <c r="AB855" s="2" t="s">
        <v>5201</v>
      </c>
      <c r="AC855" s="2" t="s">
        <v>5201</v>
      </c>
      <c r="AD855" s="2" t="s">
        <v>5201</v>
      </c>
      <c r="AE855" s="2" t="s">
        <v>5201</v>
      </c>
      <c r="AF855" s="2" t="s">
        <v>5201</v>
      </c>
      <c r="AG855" s="2" t="s">
        <v>5201</v>
      </c>
      <c r="AH855" s="2" t="s">
        <v>5201</v>
      </c>
      <c r="AI855" s="2" t="s">
        <v>5201</v>
      </c>
      <c r="AJ855" s="2" t="s">
        <v>5201</v>
      </c>
      <c r="AK855" s="2" t="s">
        <v>5201</v>
      </c>
      <c r="AL855" s="2" t="s">
        <v>5201</v>
      </c>
      <c r="AM855" s="2">
        <f t="shared" si="308"/>
        <v>6930.3630000000003</v>
      </c>
      <c r="AN855" s="2" t="s">
        <v>5201</v>
      </c>
      <c r="AO855" s="2" t="s">
        <v>5201</v>
      </c>
      <c r="AP855" s="2" t="s">
        <v>5201</v>
      </c>
      <c r="AQ855" s="2" t="s">
        <v>5201</v>
      </c>
      <c r="AR855" s="2" cm="1">
        <f t="array" ref="AR855">MIN(_xlfn._xlws.FILTER(E855:AQ855,E855:AQ855&lt;&gt;0))</f>
        <v>6930.3630000000003</v>
      </c>
      <c r="AS855" s="2">
        <f t="shared" si="309"/>
        <v>12168.3303</v>
      </c>
    </row>
    <row r="856" spans="1:45" s="1" customFormat="1" x14ac:dyDescent="0.25">
      <c r="A856" s="5" t="s">
        <v>4648</v>
      </c>
      <c r="B856" s="1" t="s">
        <v>3257</v>
      </c>
      <c r="C856" s="1" t="s">
        <v>3735</v>
      </c>
      <c r="D856" s="2"/>
      <c r="E856" s="2" t="s">
        <v>5201</v>
      </c>
      <c r="F856" s="2" t="s">
        <v>5201</v>
      </c>
      <c r="G856" s="2" t="s">
        <v>5201</v>
      </c>
      <c r="H856" s="2">
        <v>14014.4416</v>
      </c>
      <c r="I856" s="2">
        <v>12836.649707369997</v>
      </c>
      <c r="J856" s="2" t="s">
        <v>5201</v>
      </c>
      <c r="K856" s="2" t="s">
        <v>5201</v>
      </c>
      <c r="L856" s="2" t="s">
        <v>5201</v>
      </c>
      <c r="M856" s="2" t="s">
        <v>5201</v>
      </c>
      <c r="N856" s="2" t="s">
        <v>5201</v>
      </c>
      <c r="O856" s="2" t="s">
        <v>5201</v>
      </c>
      <c r="P856" s="2" t="s">
        <v>5201</v>
      </c>
      <c r="Q856" s="2" t="s">
        <v>5201</v>
      </c>
      <c r="R856" s="2" t="s">
        <v>5201</v>
      </c>
      <c r="S856" s="2">
        <v>15593.356800000001</v>
      </c>
      <c r="T856" s="2" t="s">
        <v>5201</v>
      </c>
      <c r="U856" s="2" t="s">
        <v>5201</v>
      </c>
      <c r="V856" s="2">
        <v>15035.907792000002</v>
      </c>
      <c r="W856" s="2">
        <f t="shared" si="307"/>
        <v>15035.907792000002</v>
      </c>
      <c r="X856" s="2">
        <v>8786.4402179999997</v>
      </c>
      <c r="Y856" s="2">
        <v>9524.4600000000009</v>
      </c>
      <c r="Z856" s="2" t="s">
        <v>5201</v>
      </c>
      <c r="AA856" s="2" t="s">
        <v>5201</v>
      </c>
      <c r="AB856" s="2" t="s">
        <v>5201</v>
      </c>
      <c r="AC856" s="2" t="s">
        <v>5201</v>
      </c>
      <c r="AD856" s="2" t="s">
        <v>5201</v>
      </c>
      <c r="AE856" s="2" t="s">
        <v>5201</v>
      </c>
      <c r="AF856" s="2" t="s">
        <v>5201</v>
      </c>
      <c r="AG856" s="2" t="s">
        <v>5201</v>
      </c>
      <c r="AH856" s="2" t="s">
        <v>5201</v>
      </c>
      <c r="AI856" s="2" t="s">
        <v>5201</v>
      </c>
      <c r="AJ856" s="2" t="s">
        <v>5201</v>
      </c>
      <c r="AK856" s="2" t="s">
        <v>5201</v>
      </c>
      <c r="AL856" s="2" t="s">
        <v>5201</v>
      </c>
      <c r="AM856" s="2">
        <f t="shared" si="308"/>
        <v>8786.4402179999997</v>
      </c>
      <c r="AN856" s="2" t="s">
        <v>5201</v>
      </c>
      <c r="AO856" s="2" t="s">
        <v>5201</v>
      </c>
      <c r="AP856" s="2" t="s">
        <v>5201</v>
      </c>
      <c r="AQ856" s="2" t="s">
        <v>5201</v>
      </c>
      <c r="AR856" s="2" cm="1">
        <f t="array" ref="AR856">MIN(_xlfn._xlws.FILTER(E856:AQ856,E856:AQ856&lt;&gt;0))</f>
        <v>8786.4402179999997</v>
      </c>
      <c r="AS856" s="2">
        <f t="shared" si="309"/>
        <v>15593.356800000001</v>
      </c>
    </row>
    <row r="857" spans="1:45" s="1" customFormat="1" x14ac:dyDescent="0.25">
      <c r="A857" s="5" t="s">
        <v>4648</v>
      </c>
      <c r="B857" s="1" t="s">
        <v>3257</v>
      </c>
      <c r="C857" s="1" t="s">
        <v>3736</v>
      </c>
      <c r="D857" s="2"/>
      <c r="E857" s="2" t="s">
        <v>5201</v>
      </c>
      <c r="F857" s="2" t="s">
        <v>5201</v>
      </c>
      <c r="G857" s="2" t="s">
        <v>5201</v>
      </c>
      <c r="H857" s="2">
        <v>20580.8</v>
      </c>
      <c r="I857" s="2">
        <v>21094.758118180001</v>
      </c>
      <c r="J857" s="2" t="s">
        <v>5201</v>
      </c>
      <c r="K857" s="2" t="s">
        <v>5201</v>
      </c>
      <c r="L857" s="2" t="s">
        <v>5201</v>
      </c>
      <c r="M857" s="2" t="s">
        <v>5201</v>
      </c>
      <c r="N857" s="2" t="s">
        <v>5201</v>
      </c>
      <c r="O857" s="2" t="s">
        <v>5201</v>
      </c>
      <c r="P857" s="2" t="s">
        <v>5201</v>
      </c>
      <c r="Q857" s="2" t="s">
        <v>5201</v>
      </c>
      <c r="R857" s="2" t="s">
        <v>5201</v>
      </c>
      <c r="S857" s="2">
        <v>24803.982</v>
      </c>
      <c r="T857" s="2" t="s">
        <v>5201</v>
      </c>
      <c r="U857" s="2" t="s">
        <v>5201</v>
      </c>
      <c r="V857" s="2">
        <v>23430.399264</v>
      </c>
      <c r="W857" s="2">
        <f t="shared" si="307"/>
        <v>23430.399264</v>
      </c>
      <c r="X857" s="2">
        <v>13691.877156</v>
      </c>
      <c r="Y857" s="2">
        <v>15441.17</v>
      </c>
      <c r="Z857" s="2" t="s">
        <v>5201</v>
      </c>
      <c r="AA857" s="2" t="s">
        <v>5201</v>
      </c>
      <c r="AB857" s="2" t="s">
        <v>5201</v>
      </c>
      <c r="AC857" s="2" t="s">
        <v>5201</v>
      </c>
      <c r="AD857" s="2" t="s">
        <v>5201</v>
      </c>
      <c r="AE857" s="2" t="s">
        <v>5201</v>
      </c>
      <c r="AF857" s="2" t="s">
        <v>5201</v>
      </c>
      <c r="AG857" s="2" t="s">
        <v>5201</v>
      </c>
      <c r="AH857" s="2" t="s">
        <v>5201</v>
      </c>
      <c r="AI857" s="2" t="s">
        <v>5201</v>
      </c>
      <c r="AJ857" s="2" t="s">
        <v>5201</v>
      </c>
      <c r="AK857" s="2" t="s">
        <v>5201</v>
      </c>
      <c r="AL857" s="2" t="s">
        <v>5201</v>
      </c>
      <c r="AM857" s="2">
        <f t="shared" si="308"/>
        <v>13691.877156</v>
      </c>
      <c r="AN857" s="2" t="s">
        <v>5201</v>
      </c>
      <c r="AO857" s="2" t="s">
        <v>5201</v>
      </c>
      <c r="AP857" s="2" t="s">
        <v>5201</v>
      </c>
      <c r="AQ857" s="2" t="s">
        <v>5201</v>
      </c>
      <c r="AR857" s="2" cm="1">
        <f t="array" ref="AR857">MIN(_xlfn._xlws.FILTER(E857:AQ857,E857:AQ857&lt;&gt;0))</f>
        <v>13691.877156</v>
      </c>
      <c r="AS857" s="2">
        <f t="shared" si="309"/>
        <v>24803.982</v>
      </c>
    </row>
    <row r="858" spans="1:45" s="1" customFormat="1" x14ac:dyDescent="0.25">
      <c r="A858" s="5" t="s">
        <v>4648</v>
      </c>
      <c r="B858" s="1" t="s">
        <v>3257</v>
      </c>
      <c r="C858" s="1" t="s">
        <v>3737</v>
      </c>
      <c r="D858" s="2"/>
      <c r="E858" s="2" t="s">
        <v>5201</v>
      </c>
      <c r="F858" s="2" t="s">
        <v>5201</v>
      </c>
      <c r="G858" s="2" t="s">
        <v>5201</v>
      </c>
      <c r="H858" s="2">
        <v>40416.358399999997</v>
      </c>
      <c r="I858" s="2">
        <v>48570.094836199998</v>
      </c>
      <c r="J858" s="2" t="s">
        <v>5201</v>
      </c>
      <c r="K858" s="2" t="s">
        <v>5201</v>
      </c>
      <c r="L858" s="2" t="s">
        <v>5201</v>
      </c>
      <c r="M858" s="2" t="s">
        <v>5201</v>
      </c>
      <c r="N858" s="2" t="s">
        <v>5201</v>
      </c>
      <c r="O858" s="2" t="s">
        <v>5201</v>
      </c>
      <c r="P858" s="2" t="s">
        <v>5201</v>
      </c>
      <c r="Q858" s="2" t="s">
        <v>5201</v>
      </c>
      <c r="R858" s="2" t="s">
        <v>5201</v>
      </c>
      <c r="S858" s="2">
        <v>56601.808199999999</v>
      </c>
      <c r="T858" s="2" t="s">
        <v>5201</v>
      </c>
      <c r="U858" s="2" t="s">
        <v>5201</v>
      </c>
      <c r="V858" s="2">
        <v>44823.091248000004</v>
      </c>
      <c r="W858" s="2">
        <f t="shared" si="307"/>
        <v>44823.091248000004</v>
      </c>
      <c r="X858" s="2">
        <v>26192.991942000001</v>
      </c>
      <c r="Y858" s="2">
        <v>34778.71</v>
      </c>
      <c r="Z858" s="2" t="s">
        <v>5201</v>
      </c>
      <c r="AA858" s="2" t="s">
        <v>5201</v>
      </c>
      <c r="AB858" s="2" t="s">
        <v>5201</v>
      </c>
      <c r="AC858" s="2" t="s">
        <v>5201</v>
      </c>
      <c r="AD858" s="2" t="s">
        <v>5201</v>
      </c>
      <c r="AE858" s="2" t="s">
        <v>5201</v>
      </c>
      <c r="AF858" s="2" t="s">
        <v>5201</v>
      </c>
      <c r="AG858" s="2" t="s">
        <v>5201</v>
      </c>
      <c r="AH858" s="2" t="s">
        <v>5201</v>
      </c>
      <c r="AI858" s="2" t="s">
        <v>5201</v>
      </c>
      <c r="AJ858" s="2" t="s">
        <v>5201</v>
      </c>
      <c r="AK858" s="2" t="s">
        <v>5201</v>
      </c>
      <c r="AL858" s="2" t="s">
        <v>5201</v>
      </c>
      <c r="AM858" s="2">
        <f t="shared" si="308"/>
        <v>26192.991942000001</v>
      </c>
      <c r="AN858" s="2" t="s">
        <v>5201</v>
      </c>
      <c r="AO858" s="2" t="s">
        <v>5201</v>
      </c>
      <c r="AP858" s="2" t="s">
        <v>5201</v>
      </c>
      <c r="AQ858" s="2" t="s">
        <v>5201</v>
      </c>
      <c r="AR858" s="2" cm="1">
        <f t="array" ref="AR858">MIN(_xlfn._xlws.FILTER(E858:AQ858,E858:AQ858&lt;&gt;0))</f>
        <v>26192.991942000001</v>
      </c>
      <c r="AS858" s="2">
        <f t="shared" si="309"/>
        <v>56601.808199999999</v>
      </c>
    </row>
    <row r="859" spans="1:45" s="1" customFormat="1" x14ac:dyDescent="0.25">
      <c r="A859" s="5" t="s">
        <v>4649</v>
      </c>
      <c r="B859" s="1" t="s">
        <v>3257</v>
      </c>
      <c r="C859" s="1" t="s">
        <v>3738</v>
      </c>
      <c r="D859" s="2"/>
      <c r="E859" s="2" t="s">
        <v>5201</v>
      </c>
      <c r="F859" s="2" t="s">
        <v>5201</v>
      </c>
      <c r="G859" s="2" t="s">
        <v>5201</v>
      </c>
      <c r="H859" s="2">
        <v>11484.0864</v>
      </c>
      <c r="I859" s="2">
        <v>9661.7225882099992</v>
      </c>
      <c r="J859" s="2" t="s">
        <v>5201</v>
      </c>
      <c r="K859" s="2" t="s">
        <v>5201</v>
      </c>
      <c r="L859" s="2" t="s">
        <v>5201</v>
      </c>
      <c r="M859" s="2" t="s">
        <v>5201</v>
      </c>
      <c r="N859" s="2" t="s">
        <v>5201</v>
      </c>
      <c r="O859" s="2" t="s">
        <v>5201</v>
      </c>
      <c r="P859" s="2" t="s">
        <v>5201</v>
      </c>
      <c r="Q859" s="2" t="s">
        <v>5201</v>
      </c>
      <c r="R859" s="2" t="s">
        <v>5201</v>
      </c>
      <c r="S859" s="2">
        <v>12190.298400000001</v>
      </c>
      <c r="T859" s="2" t="s">
        <v>5201</v>
      </c>
      <c r="U859" s="2" t="s">
        <v>5201</v>
      </c>
      <c r="V859" s="2">
        <v>10294.195296</v>
      </c>
      <c r="W859" s="2">
        <f t="shared" si="307"/>
        <v>10294.195296</v>
      </c>
      <c r="X859" s="2">
        <v>6015.5550839999996</v>
      </c>
      <c r="Y859" s="2">
        <v>7215.5</v>
      </c>
      <c r="Z859" s="2" t="s">
        <v>5201</v>
      </c>
      <c r="AA859" s="2" t="s">
        <v>5201</v>
      </c>
      <c r="AB859" s="2" t="s">
        <v>5201</v>
      </c>
      <c r="AC859" s="2" t="s">
        <v>5201</v>
      </c>
      <c r="AD859" s="2" t="s">
        <v>5201</v>
      </c>
      <c r="AE859" s="2" t="s">
        <v>5201</v>
      </c>
      <c r="AF859" s="2" t="s">
        <v>5201</v>
      </c>
      <c r="AG859" s="2" t="s">
        <v>5201</v>
      </c>
      <c r="AH859" s="2" t="s">
        <v>5201</v>
      </c>
      <c r="AI859" s="2" t="s">
        <v>5201</v>
      </c>
      <c r="AJ859" s="2" t="s">
        <v>5201</v>
      </c>
      <c r="AK859" s="2" t="s">
        <v>5201</v>
      </c>
      <c r="AL859" s="2" t="s">
        <v>5201</v>
      </c>
      <c r="AM859" s="2">
        <f t="shared" si="308"/>
        <v>6015.5550839999996</v>
      </c>
      <c r="AN859" s="2" t="s">
        <v>5201</v>
      </c>
      <c r="AO859" s="2" t="s">
        <v>5201</v>
      </c>
      <c r="AP859" s="2" t="s">
        <v>5201</v>
      </c>
      <c r="AQ859" s="2" t="s">
        <v>5201</v>
      </c>
      <c r="AR859" s="2" cm="1">
        <f t="array" ref="AR859">MIN(_xlfn._xlws.FILTER(E859:AQ859,E859:AQ859&lt;&gt;0))</f>
        <v>6015.5550839999996</v>
      </c>
      <c r="AS859" s="2">
        <f t="shared" si="309"/>
        <v>12190.298400000001</v>
      </c>
    </row>
    <row r="860" spans="1:45" s="1" customFormat="1" x14ac:dyDescent="0.25">
      <c r="A860" s="5" t="s">
        <v>4649</v>
      </c>
      <c r="B860" s="1" t="s">
        <v>3257</v>
      </c>
      <c r="C860" s="1" t="s">
        <v>3739</v>
      </c>
      <c r="D860" s="2"/>
      <c r="E860" s="2" t="s">
        <v>5201</v>
      </c>
      <c r="F860" s="2" t="s">
        <v>5201</v>
      </c>
      <c r="G860" s="2" t="s">
        <v>5201</v>
      </c>
      <c r="H860" s="2">
        <v>14716.3552</v>
      </c>
      <c r="I860" s="2">
        <v>12620.05060153</v>
      </c>
      <c r="J860" s="2" t="s">
        <v>5201</v>
      </c>
      <c r="K860" s="2" t="s">
        <v>5201</v>
      </c>
      <c r="L860" s="2" t="s">
        <v>5201</v>
      </c>
      <c r="M860" s="2" t="s">
        <v>5201</v>
      </c>
      <c r="N860" s="2" t="s">
        <v>5201</v>
      </c>
      <c r="O860" s="2" t="s">
        <v>5201</v>
      </c>
      <c r="P860" s="2" t="s">
        <v>5201</v>
      </c>
      <c r="Q860" s="2" t="s">
        <v>5201</v>
      </c>
      <c r="R860" s="2" t="s">
        <v>5201</v>
      </c>
      <c r="S860" s="2">
        <v>16282.356300000001</v>
      </c>
      <c r="T860" s="2" t="s">
        <v>5201</v>
      </c>
      <c r="U860" s="2" t="s">
        <v>5201</v>
      </c>
      <c r="V860" s="2">
        <v>13621.372368000002</v>
      </c>
      <c r="W860" s="2">
        <f t="shared" si="307"/>
        <v>13621.372368000002</v>
      </c>
      <c r="X860" s="2">
        <v>7959.8369220000004</v>
      </c>
      <c r="Y860" s="2">
        <v>9235.84</v>
      </c>
      <c r="Z860" s="2" t="s">
        <v>5201</v>
      </c>
      <c r="AA860" s="2" t="s">
        <v>5201</v>
      </c>
      <c r="AB860" s="2" t="s">
        <v>5201</v>
      </c>
      <c r="AC860" s="2" t="s">
        <v>5201</v>
      </c>
      <c r="AD860" s="2" t="s">
        <v>5201</v>
      </c>
      <c r="AE860" s="2" t="s">
        <v>5201</v>
      </c>
      <c r="AF860" s="2" t="s">
        <v>5201</v>
      </c>
      <c r="AG860" s="2" t="s">
        <v>5201</v>
      </c>
      <c r="AH860" s="2" t="s">
        <v>5201</v>
      </c>
      <c r="AI860" s="2" t="s">
        <v>5201</v>
      </c>
      <c r="AJ860" s="2" t="s">
        <v>5201</v>
      </c>
      <c r="AK860" s="2" t="s">
        <v>5201</v>
      </c>
      <c r="AL860" s="2" t="s">
        <v>5201</v>
      </c>
      <c r="AM860" s="2">
        <f t="shared" si="308"/>
        <v>7959.8369220000004</v>
      </c>
      <c r="AN860" s="2" t="s">
        <v>5201</v>
      </c>
      <c r="AO860" s="2" t="s">
        <v>5201</v>
      </c>
      <c r="AP860" s="2" t="s">
        <v>5201</v>
      </c>
      <c r="AQ860" s="2" t="s">
        <v>5201</v>
      </c>
      <c r="AR860" s="2" cm="1">
        <f t="array" ref="AR860">MIN(_xlfn._xlws.FILTER(E860:AQ860,E860:AQ860&lt;&gt;0))</f>
        <v>7959.8369220000004</v>
      </c>
      <c r="AS860" s="2">
        <f t="shared" si="309"/>
        <v>16282.356300000001</v>
      </c>
    </row>
    <row r="861" spans="1:45" s="1" customFormat="1" x14ac:dyDescent="0.25">
      <c r="A861" s="5" t="s">
        <v>4649</v>
      </c>
      <c r="B861" s="1" t="s">
        <v>3257</v>
      </c>
      <c r="C861" s="1" t="s">
        <v>3740</v>
      </c>
      <c r="D861" s="2"/>
      <c r="E861" s="2" t="s">
        <v>5201</v>
      </c>
      <c r="F861" s="2" t="s">
        <v>5201</v>
      </c>
      <c r="G861" s="2" t="s">
        <v>5201</v>
      </c>
      <c r="H861" s="2">
        <v>21512.351999999999</v>
      </c>
      <c r="I861" s="2">
        <v>19331.470196219998</v>
      </c>
      <c r="J861" s="2" t="s">
        <v>5201</v>
      </c>
      <c r="K861" s="2" t="s">
        <v>5201</v>
      </c>
      <c r="L861" s="2" t="s">
        <v>5201</v>
      </c>
      <c r="M861" s="2" t="s">
        <v>5201</v>
      </c>
      <c r="N861" s="2" t="s">
        <v>5201</v>
      </c>
      <c r="O861" s="2" t="s">
        <v>5201</v>
      </c>
      <c r="P861" s="2" t="s">
        <v>5201</v>
      </c>
      <c r="Q861" s="2" t="s">
        <v>5201</v>
      </c>
      <c r="R861" s="2" t="s">
        <v>5201</v>
      </c>
      <c r="S861" s="2">
        <v>26695.235700000001</v>
      </c>
      <c r="T861" s="2" t="s">
        <v>5201</v>
      </c>
      <c r="U861" s="2" t="s">
        <v>5201</v>
      </c>
      <c r="V861" s="2">
        <v>20433.136704</v>
      </c>
      <c r="W861" s="2">
        <f t="shared" si="307"/>
        <v>20433.136704</v>
      </c>
      <c r="X861" s="2">
        <v>11940.385415999999</v>
      </c>
      <c r="Y861" s="2">
        <v>13276.52</v>
      </c>
      <c r="Z861" s="2" t="s">
        <v>5201</v>
      </c>
      <c r="AA861" s="2" t="s">
        <v>5201</v>
      </c>
      <c r="AB861" s="2" t="s">
        <v>5201</v>
      </c>
      <c r="AC861" s="2" t="s">
        <v>5201</v>
      </c>
      <c r="AD861" s="2" t="s">
        <v>5201</v>
      </c>
      <c r="AE861" s="2" t="s">
        <v>5201</v>
      </c>
      <c r="AF861" s="2" t="s">
        <v>5201</v>
      </c>
      <c r="AG861" s="2" t="s">
        <v>5201</v>
      </c>
      <c r="AH861" s="2" t="s">
        <v>5201</v>
      </c>
      <c r="AI861" s="2" t="s">
        <v>5201</v>
      </c>
      <c r="AJ861" s="2" t="s">
        <v>5201</v>
      </c>
      <c r="AK861" s="2" t="s">
        <v>5201</v>
      </c>
      <c r="AL861" s="2" t="s">
        <v>5201</v>
      </c>
      <c r="AM861" s="2">
        <f t="shared" si="308"/>
        <v>11940.385415999999</v>
      </c>
      <c r="AN861" s="2" t="s">
        <v>5201</v>
      </c>
      <c r="AO861" s="2" t="s">
        <v>5201</v>
      </c>
      <c r="AP861" s="2" t="s">
        <v>5201</v>
      </c>
      <c r="AQ861" s="2" t="s">
        <v>5201</v>
      </c>
      <c r="AR861" s="2" cm="1">
        <f t="array" ref="AR861">MIN(_xlfn._xlws.FILTER(E861:AQ861,E861:AQ861&lt;&gt;0))</f>
        <v>11940.385415999999</v>
      </c>
      <c r="AS861" s="2">
        <f t="shared" si="309"/>
        <v>26695.235700000001</v>
      </c>
    </row>
    <row r="862" spans="1:45" s="1" customFormat="1" x14ac:dyDescent="0.25">
      <c r="A862" s="5" t="s">
        <v>4649</v>
      </c>
      <c r="B862" s="1" t="s">
        <v>3257</v>
      </c>
      <c r="C862" s="1" t="s">
        <v>3741</v>
      </c>
      <c r="D862" s="2"/>
      <c r="E862" s="2" t="s">
        <v>5201</v>
      </c>
      <c r="F862" s="2" t="s">
        <v>5201</v>
      </c>
      <c r="G862" s="2" t="s">
        <v>5201</v>
      </c>
      <c r="H862" s="2">
        <v>41165.932799999995</v>
      </c>
      <c r="I862" s="2">
        <v>42743.662960739995</v>
      </c>
      <c r="J862" s="2" t="s">
        <v>5201</v>
      </c>
      <c r="K862" s="2" t="s">
        <v>5201</v>
      </c>
      <c r="L862" s="2" t="s">
        <v>5201</v>
      </c>
      <c r="M862" s="2" t="s">
        <v>5201</v>
      </c>
      <c r="N862" s="2" t="s">
        <v>5201</v>
      </c>
      <c r="O862" s="2" t="s">
        <v>5201</v>
      </c>
      <c r="P862" s="2" t="s">
        <v>5201</v>
      </c>
      <c r="Q862" s="2" t="s">
        <v>5201</v>
      </c>
      <c r="R862" s="2" t="s">
        <v>5201</v>
      </c>
      <c r="S862" s="2">
        <v>47249.388899999998</v>
      </c>
      <c r="T862" s="2" t="s">
        <v>5201</v>
      </c>
      <c r="U862" s="2" t="s">
        <v>5201</v>
      </c>
      <c r="V862" s="2">
        <v>35251.257792000004</v>
      </c>
      <c r="W862" s="2">
        <f t="shared" si="307"/>
        <v>35251.257792000004</v>
      </c>
      <c r="X862" s="2">
        <v>20599.558968000001</v>
      </c>
      <c r="Y862" s="2">
        <v>28429.07</v>
      </c>
      <c r="Z862" s="2" t="s">
        <v>5201</v>
      </c>
      <c r="AA862" s="2" t="s">
        <v>5201</v>
      </c>
      <c r="AB862" s="2" t="s">
        <v>5201</v>
      </c>
      <c r="AC862" s="2" t="s">
        <v>5201</v>
      </c>
      <c r="AD862" s="2" t="s">
        <v>5201</v>
      </c>
      <c r="AE862" s="2" t="s">
        <v>5201</v>
      </c>
      <c r="AF862" s="2" t="s">
        <v>5201</v>
      </c>
      <c r="AG862" s="2" t="s">
        <v>5201</v>
      </c>
      <c r="AH862" s="2" t="s">
        <v>5201</v>
      </c>
      <c r="AI862" s="2" t="s">
        <v>5201</v>
      </c>
      <c r="AJ862" s="2" t="s">
        <v>5201</v>
      </c>
      <c r="AK862" s="2" t="s">
        <v>5201</v>
      </c>
      <c r="AL862" s="2" t="s">
        <v>5201</v>
      </c>
      <c r="AM862" s="2">
        <f t="shared" si="308"/>
        <v>20599.558968000001</v>
      </c>
      <c r="AN862" s="2" t="s">
        <v>5201</v>
      </c>
      <c r="AO862" s="2" t="s">
        <v>5201</v>
      </c>
      <c r="AP862" s="2" t="s">
        <v>5201</v>
      </c>
      <c r="AQ862" s="2" t="s">
        <v>5201</v>
      </c>
      <c r="AR862" s="2" cm="1">
        <f t="array" ref="AR862">MIN(_xlfn._xlws.FILTER(E862:AQ862,E862:AQ862&lt;&gt;0))</f>
        <v>20599.558968000001</v>
      </c>
      <c r="AS862" s="2">
        <f t="shared" si="309"/>
        <v>47249.388899999998</v>
      </c>
    </row>
    <row r="863" spans="1:45" s="1" customFormat="1" x14ac:dyDescent="0.25">
      <c r="A863" s="5" t="s">
        <v>4650</v>
      </c>
      <c r="B863" s="1" t="s">
        <v>3257</v>
      </c>
      <c r="C863" s="1" t="s">
        <v>3742</v>
      </c>
      <c r="D863" s="2"/>
      <c r="E863" s="2" t="s">
        <v>5201</v>
      </c>
      <c r="F863" s="2" t="s">
        <v>5201</v>
      </c>
      <c r="G863" s="2" t="s">
        <v>5201</v>
      </c>
      <c r="H863" s="2">
        <v>9848.4544000000005</v>
      </c>
      <c r="I863" s="2">
        <v>8833.7316167499994</v>
      </c>
      <c r="J863" s="2" t="s">
        <v>5201</v>
      </c>
      <c r="K863" s="2" t="s">
        <v>5201</v>
      </c>
      <c r="L863" s="2" t="s">
        <v>5201</v>
      </c>
      <c r="M863" s="2" t="s">
        <v>5201</v>
      </c>
      <c r="N863" s="2" t="s">
        <v>5201</v>
      </c>
      <c r="O863" s="2" t="s">
        <v>5201</v>
      </c>
      <c r="P863" s="2" t="s">
        <v>5201</v>
      </c>
      <c r="Q863" s="2" t="s">
        <v>5201</v>
      </c>
      <c r="R863" s="2" t="s">
        <v>5201</v>
      </c>
      <c r="S863" s="2">
        <v>9973.5174000000006</v>
      </c>
      <c r="T863" s="2" t="s">
        <v>5201</v>
      </c>
      <c r="U863" s="2" t="s">
        <v>5201</v>
      </c>
      <c r="V863" s="2">
        <v>10033.282512</v>
      </c>
      <c r="W863" s="2">
        <f t="shared" si="307"/>
        <v>10033.282512</v>
      </c>
      <c r="X863" s="2">
        <v>5863.087098</v>
      </c>
      <c r="Y863" s="2">
        <v>6638.26</v>
      </c>
      <c r="Z863" s="2" t="s">
        <v>5201</v>
      </c>
      <c r="AA863" s="2" t="s">
        <v>5201</v>
      </c>
      <c r="AB863" s="2" t="s">
        <v>5201</v>
      </c>
      <c r="AC863" s="2" t="s">
        <v>5201</v>
      </c>
      <c r="AD863" s="2" t="s">
        <v>5201</v>
      </c>
      <c r="AE863" s="2" t="s">
        <v>5201</v>
      </c>
      <c r="AF863" s="2" t="s">
        <v>5201</v>
      </c>
      <c r="AG863" s="2" t="s">
        <v>5201</v>
      </c>
      <c r="AH863" s="2" t="s">
        <v>5201</v>
      </c>
      <c r="AI863" s="2" t="s">
        <v>5201</v>
      </c>
      <c r="AJ863" s="2" t="s">
        <v>5201</v>
      </c>
      <c r="AK863" s="2" t="s">
        <v>5201</v>
      </c>
      <c r="AL863" s="2" t="s">
        <v>5201</v>
      </c>
      <c r="AM863" s="2">
        <f t="shared" si="308"/>
        <v>5863.087098</v>
      </c>
      <c r="AN863" s="2" t="s">
        <v>5201</v>
      </c>
      <c r="AO863" s="2" t="s">
        <v>5201</v>
      </c>
      <c r="AP863" s="2" t="s">
        <v>5201</v>
      </c>
      <c r="AQ863" s="2" t="s">
        <v>5201</v>
      </c>
      <c r="AR863" s="2" cm="1">
        <f t="array" ref="AR863">MIN(_xlfn._xlws.FILTER(E863:AQ863,E863:AQ863&lt;&gt;0))</f>
        <v>5863.087098</v>
      </c>
      <c r="AS863" s="2">
        <f t="shared" si="309"/>
        <v>10033.282512</v>
      </c>
    </row>
    <row r="864" spans="1:45" s="1" customFormat="1" x14ac:dyDescent="0.25">
      <c r="A864" s="5" t="s">
        <v>4650</v>
      </c>
      <c r="B864" s="1" t="s">
        <v>3257</v>
      </c>
      <c r="C864" s="1" t="s">
        <v>3743</v>
      </c>
      <c r="D864" s="2"/>
      <c r="E864" s="2" t="s">
        <v>5201</v>
      </c>
      <c r="F864" s="2" t="s">
        <v>5201</v>
      </c>
      <c r="G864" s="2" t="s">
        <v>5201</v>
      </c>
      <c r="H864" s="2">
        <v>13667.8176</v>
      </c>
      <c r="I864" s="2">
        <v>11969.412567649999</v>
      </c>
      <c r="J864" s="2" t="s">
        <v>5201</v>
      </c>
      <c r="K864" s="2" t="s">
        <v>5201</v>
      </c>
      <c r="L864" s="2" t="s">
        <v>5201</v>
      </c>
      <c r="M864" s="2" t="s">
        <v>5201</v>
      </c>
      <c r="N864" s="2" t="s">
        <v>5201</v>
      </c>
      <c r="O864" s="2" t="s">
        <v>5201</v>
      </c>
      <c r="P864" s="2" t="s">
        <v>5201</v>
      </c>
      <c r="Q864" s="2" t="s">
        <v>5201</v>
      </c>
      <c r="R864" s="2" t="s">
        <v>5201</v>
      </c>
      <c r="S864" s="2">
        <v>14413.0707</v>
      </c>
      <c r="T864" s="2" t="s">
        <v>5201</v>
      </c>
      <c r="U864" s="2" t="s">
        <v>5201</v>
      </c>
      <c r="V864" s="2">
        <v>13621.372368000002</v>
      </c>
      <c r="W864" s="2">
        <f t="shared" si="307"/>
        <v>13621.372368000002</v>
      </c>
      <c r="X864" s="2">
        <v>7959.8369220000004</v>
      </c>
      <c r="Y864" s="2">
        <v>8947.2199999999993</v>
      </c>
      <c r="Z864" s="2" t="s">
        <v>5201</v>
      </c>
      <c r="AA864" s="2" t="s">
        <v>5201</v>
      </c>
      <c r="AB864" s="2" t="s">
        <v>5201</v>
      </c>
      <c r="AC864" s="2" t="s">
        <v>5201</v>
      </c>
      <c r="AD864" s="2" t="s">
        <v>5201</v>
      </c>
      <c r="AE864" s="2" t="s">
        <v>5201</v>
      </c>
      <c r="AF864" s="2" t="s">
        <v>5201</v>
      </c>
      <c r="AG864" s="2" t="s">
        <v>5201</v>
      </c>
      <c r="AH864" s="2" t="s">
        <v>5201</v>
      </c>
      <c r="AI864" s="2" t="s">
        <v>5201</v>
      </c>
      <c r="AJ864" s="2" t="s">
        <v>5201</v>
      </c>
      <c r="AK864" s="2" t="s">
        <v>5201</v>
      </c>
      <c r="AL864" s="2" t="s">
        <v>5201</v>
      </c>
      <c r="AM864" s="2">
        <f t="shared" si="308"/>
        <v>7959.8369220000004</v>
      </c>
      <c r="AN864" s="2" t="s">
        <v>5201</v>
      </c>
      <c r="AO864" s="2" t="s">
        <v>5201</v>
      </c>
      <c r="AP864" s="2" t="s">
        <v>5201</v>
      </c>
      <c r="AQ864" s="2" t="s">
        <v>5201</v>
      </c>
      <c r="AR864" s="2" cm="1">
        <f t="array" ref="AR864">MIN(_xlfn._xlws.FILTER(E864:AQ864,E864:AQ864&lt;&gt;0))</f>
        <v>7959.8369220000004</v>
      </c>
      <c r="AS864" s="2">
        <f t="shared" si="309"/>
        <v>14413.0707</v>
      </c>
    </row>
    <row r="865" spans="1:45" s="1" customFormat="1" x14ac:dyDescent="0.25">
      <c r="A865" s="5" t="s">
        <v>4650</v>
      </c>
      <c r="B865" s="1" t="s">
        <v>3257</v>
      </c>
      <c r="C865" s="1" t="s">
        <v>3744</v>
      </c>
      <c r="D865" s="2"/>
      <c r="E865" s="2" t="s">
        <v>5201</v>
      </c>
      <c r="F865" s="2" t="s">
        <v>5201</v>
      </c>
      <c r="G865" s="2" t="s">
        <v>5201</v>
      </c>
      <c r="H865" s="2">
        <v>19506.265599999999</v>
      </c>
      <c r="I865" s="2">
        <v>18023.926970139997</v>
      </c>
      <c r="J865" s="2" t="s">
        <v>5201</v>
      </c>
      <c r="K865" s="2" t="s">
        <v>5201</v>
      </c>
      <c r="L865" s="2" t="s">
        <v>5201</v>
      </c>
      <c r="M865" s="2" t="s">
        <v>5201</v>
      </c>
      <c r="N865" s="2" t="s">
        <v>5201</v>
      </c>
      <c r="O865" s="2" t="s">
        <v>5201</v>
      </c>
      <c r="P865" s="2" t="s">
        <v>5201</v>
      </c>
      <c r="Q865" s="2" t="s">
        <v>5201</v>
      </c>
      <c r="R865" s="2" t="s">
        <v>5201</v>
      </c>
      <c r="S865" s="2">
        <v>24216.834599999998</v>
      </c>
      <c r="T865" s="2" t="s">
        <v>5201</v>
      </c>
      <c r="U865" s="2" t="s">
        <v>5201</v>
      </c>
      <c r="V865" s="2">
        <v>23044.420848000002</v>
      </c>
      <c r="W865" s="2">
        <f t="shared" si="307"/>
        <v>23044.420848000002</v>
      </c>
      <c r="X865" s="2">
        <v>13466.325342</v>
      </c>
      <c r="Y865" s="2">
        <v>12987.9</v>
      </c>
      <c r="Z865" s="2" t="s">
        <v>5201</v>
      </c>
      <c r="AA865" s="2" t="s">
        <v>5201</v>
      </c>
      <c r="AB865" s="2" t="s">
        <v>5201</v>
      </c>
      <c r="AC865" s="2" t="s">
        <v>5201</v>
      </c>
      <c r="AD865" s="2" t="s">
        <v>5201</v>
      </c>
      <c r="AE865" s="2" t="s">
        <v>5201</v>
      </c>
      <c r="AF865" s="2" t="s">
        <v>5201</v>
      </c>
      <c r="AG865" s="2" t="s">
        <v>5201</v>
      </c>
      <c r="AH865" s="2" t="s">
        <v>5201</v>
      </c>
      <c r="AI865" s="2" t="s">
        <v>5201</v>
      </c>
      <c r="AJ865" s="2" t="s">
        <v>5201</v>
      </c>
      <c r="AK865" s="2" t="s">
        <v>5201</v>
      </c>
      <c r="AL865" s="2" t="s">
        <v>5201</v>
      </c>
      <c r="AM865" s="2">
        <f t="shared" si="308"/>
        <v>13466.325342</v>
      </c>
      <c r="AN865" s="2" t="s">
        <v>5201</v>
      </c>
      <c r="AO865" s="2" t="s">
        <v>5201</v>
      </c>
      <c r="AP865" s="2" t="s">
        <v>5201</v>
      </c>
      <c r="AQ865" s="2" t="s">
        <v>5201</v>
      </c>
      <c r="AR865" s="2" cm="1">
        <f t="array" ref="AR865">MIN(_xlfn._xlws.FILTER(E865:AQ865,E865:AQ865&lt;&gt;0))</f>
        <v>12987.9</v>
      </c>
      <c r="AS865" s="2">
        <f t="shared" si="309"/>
        <v>24216.834599999998</v>
      </c>
    </row>
    <row r="866" spans="1:45" s="1" customFormat="1" x14ac:dyDescent="0.25">
      <c r="A866" s="5" t="s">
        <v>4650</v>
      </c>
      <c r="B866" s="1" t="s">
        <v>3257</v>
      </c>
      <c r="C866" s="1" t="s">
        <v>3745</v>
      </c>
      <c r="D866" s="2"/>
      <c r="E866" s="2" t="s">
        <v>5201</v>
      </c>
      <c r="F866" s="2" t="s">
        <v>5201</v>
      </c>
      <c r="G866" s="2" t="s">
        <v>5201</v>
      </c>
      <c r="H866" s="2">
        <v>37036.774400000002</v>
      </c>
      <c r="I866" s="2">
        <v>41915.308952669999</v>
      </c>
      <c r="J866" s="2" t="s">
        <v>5201</v>
      </c>
      <c r="K866" s="2" t="s">
        <v>5201</v>
      </c>
      <c r="L866" s="2" t="s">
        <v>5201</v>
      </c>
      <c r="M866" s="2" t="s">
        <v>5201</v>
      </c>
      <c r="N866" s="2" t="s">
        <v>5201</v>
      </c>
      <c r="O866" s="2" t="s">
        <v>5201</v>
      </c>
      <c r="P866" s="2" t="s">
        <v>5201</v>
      </c>
      <c r="Q866" s="2" t="s">
        <v>5201</v>
      </c>
      <c r="R866" s="2" t="s">
        <v>5201</v>
      </c>
      <c r="S866" s="2">
        <v>52086.365099999995</v>
      </c>
      <c r="T866" s="2" t="s">
        <v>5201</v>
      </c>
      <c r="U866" s="2" t="s">
        <v>5201</v>
      </c>
      <c r="V866" s="2">
        <v>51934.581840000006</v>
      </c>
      <c r="W866" s="2">
        <f t="shared" si="307"/>
        <v>51934.581840000006</v>
      </c>
      <c r="X866" s="2">
        <v>30348.689610000001</v>
      </c>
      <c r="Y866" s="2">
        <v>29727.86</v>
      </c>
      <c r="Z866" s="2" t="s">
        <v>5201</v>
      </c>
      <c r="AA866" s="2" t="s">
        <v>5201</v>
      </c>
      <c r="AB866" s="2" t="s">
        <v>5201</v>
      </c>
      <c r="AC866" s="2" t="s">
        <v>5201</v>
      </c>
      <c r="AD866" s="2" t="s">
        <v>5201</v>
      </c>
      <c r="AE866" s="2" t="s">
        <v>5201</v>
      </c>
      <c r="AF866" s="2" t="s">
        <v>5201</v>
      </c>
      <c r="AG866" s="2" t="s">
        <v>5201</v>
      </c>
      <c r="AH866" s="2" t="s">
        <v>5201</v>
      </c>
      <c r="AI866" s="2" t="s">
        <v>5201</v>
      </c>
      <c r="AJ866" s="2" t="s">
        <v>5201</v>
      </c>
      <c r="AK866" s="2" t="s">
        <v>5201</v>
      </c>
      <c r="AL866" s="2" t="s">
        <v>5201</v>
      </c>
      <c r="AM866" s="2">
        <f t="shared" si="308"/>
        <v>30348.689610000001</v>
      </c>
      <c r="AN866" s="2" t="s">
        <v>5201</v>
      </c>
      <c r="AO866" s="2" t="s">
        <v>5201</v>
      </c>
      <c r="AP866" s="2" t="s">
        <v>5201</v>
      </c>
      <c r="AQ866" s="2" t="s">
        <v>5201</v>
      </c>
      <c r="AR866" s="2" cm="1">
        <f t="array" ref="AR866">MIN(_xlfn._xlws.FILTER(E866:AQ866,E866:AQ866&lt;&gt;0))</f>
        <v>29727.86</v>
      </c>
      <c r="AS866" s="2">
        <f t="shared" si="309"/>
        <v>52086.365099999995</v>
      </c>
    </row>
    <row r="867" spans="1:45" s="1" customFormat="1" x14ac:dyDescent="0.25">
      <c r="A867" s="5" t="s">
        <v>4651</v>
      </c>
      <c r="B867" s="1" t="s">
        <v>3257</v>
      </c>
      <c r="C867" s="1" t="s">
        <v>3746</v>
      </c>
      <c r="D867" s="2"/>
      <c r="E867" s="2" t="s">
        <v>5201</v>
      </c>
      <c r="F867" s="2" t="s">
        <v>5201</v>
      </c>
      <c r="G867" s="2" t="s">
        <v>5201</v>
      </c>
      <c r="H867" s="2">
        <v>31401.968000000001</v>
      </c>
      <c r="I867" s="2">
        <v>31189.354095839997</v>
      </c>
      <c r="J867" s="2" t="s">
        <v>5201</v>
      </c>
      <c r="K867" s="2" t="s">
        <v>5201</v>
      </c>
      <c r="L867" s="2" t="s">
        <v>5201</v>
      </c>
      <c r="M867" s="2" t="s">
        <v>5201</v>
      </c>
      <c r="N867" s="2" t="s">
        <v>5201</v>
      </c>
      <c r="O867" s="2" t="s">
        <v>5201</v>
      </c>
      <c r="P867" s="2" t="s">
        <v>5201</v>
      </c>
      <c r="Q867" s="2" t="s">
        <v>5201</v>
      </c>
      <c r="R867" s="2" t="s">
        <v>5201</v>
      </c>
      <c r="S867" s="2">
        <v>29153.665799999999</v>
      </c>
      <c r="T867" s="2" t="s">
        <v>5201</v>
      </c>
      <c r="U867" s="2" t="s">
        <v>5201</v>
      </c>
      <c r="V867" s="2">
        <v>33107.891616000001</v>
      </c>
      <c r="W867" s="2">
        <f t="shared" si="307"/>
        <v>33107.891616000001</v>
      </c>
      <c r="X867" s="2">
        <v>19347.053363999999</v>
      </c>
      <c r="Y867" s="2">
        <v>22945.29</v>
      </c>
      <c r="Z867" s="2" t="s">
        <v>5201</v>
      </c>
      <c r="AA867" s="2" t="s">
        <v>5201</v>
      </c>
      <c r="AB867" s="2" t="s">
        <v>5201</v>
      </c>
      <c r="AC867" s="2" t="s">
        <v>5201</v>
      </c>
      <c r="AD867" s="2" t="s">
        <v>5201</v>
      </c>
      <c r="AE867" s="2" t="s">
        <v>5201</v>
      </c>
      <c r="AF867" s="2" t="s">
        <v>5201</v>
      </c>
      <c r="AG867" s="2" t="s">
        <v>5201</v>
      </c>
      <c r="AH867" s="2" t="s">
        <v>5201</v>
      </c>
      <c r="AI867" s="2" t="s">
        <v>5201</v>
      </c>
      <c r="AJ867" s="2" t="s">
        <v>5201</v>
      </c>
      <c r="AK867" s="2" t="s">
        <v>5201</v>
      </c>
      <c r="AL867" s="2" t="s">
        <v>5201</v>
      </c>
      <c r="AM867" s="2">
        <f t="shared" si="308"/>
        <v>19347.053363999999</v>
      </c>
      <c r="AN867" s="2" t="s">
        <v>5201</v>
      </c>
      <c r="AO867" s="2" t="s">
        <v>5201</v>
      </c>
      <c r="AP867" s="2" t="s">
        <v>5201</v>
      </c>
      <c r="AQ867" s="2" t="s">
        <v>5201</v>
      </c>
      <c r="AR867" s="2" cm="1">
        <f t="array" ref="AR867">MIN(_xlfn._xlws.FILTER(E867:AQ867,E867:AQ867&lt;&gt;0))</f>
        <v>19347.053363999999</v>
      </c>
      <c r="AS867" s="2">
        <f t="shared" si="309"/>
        <v>33107.891616000001</v>
      </c>
    </row>
    <row r="868" spans="1:45" s="1" customFormat="1" x14ac:dyDescent="0.25">
      <c r="A868" s="5" t="s">
        <v>4651</v>
      </c>
      <c r="B868" s="1" t="s">
        <v>3257</v>
      </c>
      <c r="C868" s="1" t="s">
        <v>3747</v>
      </c>
      <c r="D868" s="2"/>
      <c r="E868" s="2" t="s">
        <v>5201</v>
      </c>
      <c r="F868" s="2" t="s">
        <v>5201</v>
      </c>
      <c r="G868" s="2" t="s">
        <v>5201</v>
      </c>
      <c r="H868" s="2">
        <v>41432.400000000001</v>
      </c>
      <c r="I868" s="2">
        <v>39218.959621440001</v>
      </c>
      <c r="J868" s="2" t="s">
        <v>5201</v>
      </c>
      <c r="K868" s="2" t="s">
        <v>5201</v>
      </c>
      <c r="L868" s="2" t="s">
        <v>5201</v>
      </c>
      <c r="M868" s="2" t="s">
        <v>5201</v>
      </c>
      <c r="N868" s="2" t="s">
        <v>5201</v>
      </c>
      <c r="O868" s="2" t="s">
        <v>5201</v>
      </c>
      <c r="P868" s="2" t="s">
        <v>5201</v>
      </c>
      <c r="Q868" s="2" t="s">
        <v>5201</v>
      </c>
      <c r="R868" s="2" t="s">
        <v>5201</v>
      </c>
      <c r="S868" s="2">
        <v>39788.223299999998</v>
      </c>
      <c r="T868" s="2" t="s">
        <v>5201</v>
      </c>
      <c r="U868" s="2" t="s">
        <v>5201</v>
      </c>
      <c r="V868" s="2">
        <v>43011.795888000001</v>
      </c>
      <c r="W868" s="2">
        <f t="shared" si="307"/>
        <v>43011.795888000001</v>
      </c>
      <c r="X868" s="2">
        <v>25134.536501999999</v>
      </c>
      <c r="Y868" s="2">
        <v>30882.34</v>
      </c>
      <c r="Z868" s="2" t="s">
        <v>5201</v>
      </c>
      <c r="AA868" s="2" t="s">
        <v>5201</v>
      </c>
      <c r="AB868" s="2" t="s">
        <v>5201</v>
      </c>
      <c r="AC868" s="2" t="s">
        <v>5201</v>
      </c>
      <c r="AD868" s="2" t="s">
        <v>5201</v>
      </c>
      <c r="AE868" s="2" t="s">
        <v>5201</v>
      </c>
      <c r="AF868" s="2" t="s">
        <v>5201</v>
      </c>
      <c r="AG868" s="2" t="s">
        <v>5201</v>
      </c>
      <c r="AH868" s="2" t="s">
        <v>5201</v>
      </c>
      <c r="AI868" s="2" t="s">
        <v>5201</v>
      </c>
      <c r="AJ868" s="2" t="s">
        <v>5201</v>
      </c>
      <c r="AK868" s="2" t="s">
        <v>5201</v>
      </c>
      <c r="AL868" s="2" t="s">
        <v>5201</v>
      </c>
      <c r="AM868" s="2">
        <f t="shared" si="308"/>
        <v>25134.536501999999</v>
      </c>
      <c r="AN868" s="2" t="s">
        <v>5201</v>
      </c>
      <c r="AO868" s="2" t="s">
        <v>5201</v>
      </c>
      <c r="AP868" s="2" t="s">
        <v>5201</v>
      </c>
      <c r="AQ868" s="2" t="s">
        <v>5201</v>
      </c>
      <c r="AR868" s="2" cm="1">
        <f t="array" ref="AR868">MIN(_xlfn._xlws.FILTER(E868:AQ868,E868:AQ868&lt;&gt;0))</f>
        <v>25134.536501999999</v>
      </c>
      <c r="AS868" s="2">
        <f t="shared" si="309"/>
        <v>43011.795888000001</v>
      </c>
    </row>
    <row r="869" spans="1:45" s="1" customFormat="1" x14ac:dyDescent="0.25">
      <c r="A869" s="5" t="s">
        <v>4651</v>
      </c>
      <c r="B869" s="1" t="s">
        <v>3257</v>
      </c>
      <c r="C869" s="1" t="s">
        <v>3748</v>
      </c>
      <c r="D869" s="2"/>
      <c r="E869" s="2" t="s">
        <v>5201</v>
      </c>
      <c r="F869" s="2" t="s">
        <v>5201</v>
      </c>
      <c r="G869" s="2" t="s">
        <v>5201</v>
      </c>
      <c r="H869" s="2">
        <v>65275.7984</v>
      </c>
      <c r="I869" s="2">
        <v>63047.287876969989</v>
      </c>
      <c r="J869" s="2" t="s">
        <v>5201</v>
      </c>
      <c r="K869" s="2" t="s">
        <v>5201</v>
      </c>
      <c r="L869" s="2" t="s">
        <v>5201</v>
      </c>
      <c r="M869" s="2" t="s">
        <v>5201</v>
      </c>
      <c r="N869" s="2" t="s">
        <v>5201</v>
      </c>
      <c r="O869" s="2" t="s">
        <v>5201</v>
      </c>
      <c r="P869" s="2" t="s">
        <v>5201</v>
      </c>
      <c r="Q869" s="2" t="s">
        <v>5201</v>
      </c>
      <c r="R869" s="2" t="s">
        <v>5201</v>
      </c>
      <c r="S869" s="2">
        <v>62812.789199999999</v>
      </c>
      <c r="T869" s="2" t="s">
        <v>5201</v>
      </c>
      <c r="U869" s="2" t="s">
        <v>5201</v>
      </c>
      <c r="V869" s="2">
        <v>62563.004256000007</v>
      </c>
      <c r="W869" s="2">
        <f t="shared" si="307"/>
        <v>62563.004256000007</v>
      </c>
      <c r="X869" s="2">
        <v>36559.554924000004</v>
      </c>
      <c r="Y869" s="2">
        <v>50219.88</v>
      </c>
      <c r="Z869" s="2" t="s">
        <v>5201</v>
      </c>
      <c r="AA869" s="2" t="s">
        <v>5201</v>
      </c>
      <c r="AB869" s="2" t="s">
        <v>5201</v>
      </c>
      <c r="AC869" s="2" t="s">
        <v>5201</v>
      </c>
      <c r="AD869" s="2" t="s">
        <v>5201</v>
      </c>
      <c r="AE869" s="2" t="s">
        <v>5201</v>
      </c>
      <c r="AF869" s="2" t="s">
        <v>5201</v>
      </c>
      <c r="AG869" s="2" t="s">
        <v>5201</v>
      </c>
      <c r="AH869" s="2" t="s">
        <v>5201</v>
      </c>
      <c r="AI869" s="2" t="s">
        <v>5201</v>
      </c>
      <c r="AJ869" s="2" t="s">
        <v>5201</v>
      </c>
      <c r="AK869" s="2" t="s">
        <v>5201</v>
      </c>
      <c r="AL869" s="2" t="s">
        <v>5201</v>
      </c>
      <c r="AM869" s="2">
        <f t="shared" si="308"/>
        <v>36559.554924000004</v>
      </c>
      <c r="AN869" s="2" t="s">
        <v>5201</v>
      </c>
      <c r="AO869" s="2" t="s">
        <v>5201</v>
      </c>
      <c r="AP869" s="2" t="s">
        <v>5201</v>
      </c>
      <c r="AQ869" s="2" t="s">
        <v>5201</v>
      </c>
      <c r="AR869" s="2" cm="1">
        <f t="array" ref="AR869">MIN(_xlfn._xlws.FILTER(E869:AQ869,E869:AQ869&lt;&gt;0))</f>
        <v>36559.554924000004</v>
      </c>
      <c r="AS869" s="2">
        <f t="shared" si="309"/>
        <v>65275.7984</v>
      </c>
    </row>
    <row r="870" spans="1:45" s="1" customFormat="1" x14ac:dyDescent="0.25">
      <c r="A870" s="5" t="s">
        <v>4651</v>
      </c>
      <c r="B870" s="1" t="s">
        <v>3257</v>
      </c>
      <c r="C870" s="1" t="s">
        <v>3749</v>
      </c>
      <c r="D870" s="2"/>
      <c r="E870" s="2" t="s">
        <v>5201</v>
      </c>
      <c r="F870" s="2" t="s">
        <v>5201</v>
      </c>
      <c r="G870" s="2" t="s">
        <v>5201</v>
      </c>
      <c r="H870" s="2">
        <v>124338.36159999999</v>
      </c>
      <c r="I870" s="2">
        <v>145142.83917997999</v>
      </c>
      <c r="J870" s="2" t="s">
        <v>5201</v>
      </c>
      <c r="K870" s="2" t="s">
        <v>5201</v>
      </c>
      <c r="L870" s="2" t="s">
        <v>5201</v>
      </c>
      <c r="M870" s="2" t="s">
        <v>5201</v>
      </c>
      <c r="N870" s="2" t="s">
        <v>5201</v>
      </c>
      <c r="O870" s="2" t="s">
        <v>5201</v>
      </c>
      <c r="P870" s="2" t="s">
        <v>5201</v>
      </c>
      <c r="Q870" s="2" t="s">
        <v>5201</v>
      </c>
      <c r="R870" s="2" t="s">
        <v>5201</v>
      </c>
      <c r="S870" s="2">
        <v>148314.63149999999</v>
      </c>
      <c r="T870" s="2" t="s">
        <v>5201</v>
      </c>
      <c r="U870" s="2" t="s">
        <v>5201</v>
      </c>
      <c r="V870" s="2">
        <v>133046.11310399999</v>
      </c>
      <c r="W870" s="2">
        <f t="shared" si="307"/>
        <v>133046.11310399999</v>
      </c>
      <c r="X870" s="2">
        <v>77747.332265999998</v>
      </c>
      <c r="Y870" s="2">
        <v>115880.93</v>
      </c>
      <c r="Z870" s="2" t="s">
        <v>5201</v>
      </c>
      <c r="AA870" s="2" t="s">
        <v>5201</v>
      </c>
      <c r="AB870" s="2" t="s">
        <v>5201</v>
      </c>
      <c r="AC870" s="2" t="s">
        <v>5201</v>
      </c>
      <c r="AD870" s="2" t="s">
        <v>5201</v>
      </c>
      <c r="AE870" s="2" t="s">
        <v>5201</v>
      </c>
      <c r="AF870" s="2" t="s">
        <v>5201</v>
      </c>
      <c r="AG870" s="2" t="s">
        <v>5201</v>
      </c>
      <c r="AH870" s="2" t="s">
        <v>5201</v>
      </c>
      <c r="AI870" s="2" t="s">
        <v>5201</v>
      </c>
      <c r="AJ870" s="2" t="s">
        <v>5201</v>
      </c>
      <c r="AK870" s="2" t="s">
        <v>5201</v>
      </c>
      <c r="AL870" s="2" t="s">
        <v>5201</v>
      </c>
      <c r="AM870" s="2">
        <f t="shared" si="308"/>
        <v>77747.332265999998</v>
      </c>
      <c r="AN870" s="2" t="s">
        <v>5201</v>
      </c>
      <c r="AO870" s="2" t="s">
        <v>5201</v>
      </c>
      <c r="AP870" s="2" t="s">
        <v>5201</v>
      </c>
      <c r="AQ870" s="2" t="s">
        <v>5201</v>
      </c>
      <c r="AR870" s="2" cm="1">
        <f t="array" ref="AR870">MIN(_xlfn._xlws.FILTER(E870:AQ870,E870:AQ870&lt;&gt;0))</f>
        <v>77747.332265999998</v>
      </c>
      <c r="AS870" s="2">
        <f t="shared" si="309"/>
        <v>148314.63149999999</v>
      </c>
    </row>
    <row r="871" spans="1:45" s="1" customFormat="1" x14ac:dyDescent="0.25">
      <c r="A871" s="5" t="s">
        <v>4652</v>
      </c>
      <c r="B871" s="1" t="s">
        <v>3257</v>
      </c>
      <c r="C871" s="1" t="s">
        <v>3750</v>
      </c>
      <c r="D871" s="2"/>
      <c r="E871" s="2" t="s">
        <v>5201</v>
      </c>
      <c r="F871" s="2" t="s">
        <v>5201</v>
      </c>
      <c r="G871" s="2" t="s">
        <v>5201</v>
      </c>
      <c r="H871" s="2">
        <v>28607.312000000002</v>
      </c>
      <c r="I871" s="2">
        <v>23751.555566109997</v>
      </c>
      <c r="J871" s="2" t="s">
        <v>5201</v>
      </c>
      <c r="K871" s="2" t="s">
        <v>5201</v>
      </c>
      <c r="L871" s="2" t="s">
        <v>5201</v>
      </c>
      <c r="M871" s="2" t="s">
        <v>5201</v>
      </c>
      <c r="N871" s="2" t="s">
        <v>5201</v>
      </c>
      <c r="O871" s="2" t="s">
        <v>5201</v>
      </c>
      <c r="P871" s="2" t="s">
        <v>5201</v>
      </c>
      <c r="Q871" s="2" t="s">
        <v>5201</v>
      </c>
      <c r="R871" s="2" t="s">
        <v>5201</v>
      </c>
      <c r="S871" s="2">
        <v>27925.4493</v>
      </c>
      <c r="T871" s="2" t="s">
        <v>5201</v>
      </c>
      <c r="U871" s="2" t="s">
        <v>5201</v>
      </c>
      <c r="V871" s="2">
        <v>27635.192064000003</v>
      </c>
      <c r="W871" s="2">
        <f t="shared" si="307"/>
        <v>27635.192064000003</v>
      </c>
      <c r="X871" s="2">
        <v>16149.005856000002</v>
      </c>
      <c r="Y871" s="2">
        <v>17750.13</v>
      </c>
      <c r="Z871" s="2" t="s">
        <v>5201</v>
      </c>
      <c r="AA871" s="2" t="s">
        <v>5201</v>
      </c>
      <c r="AB871" s="2" t="s">
        <v>5201</v>
      </c>
      <c r="AC871" s="2" t="s">
        <v>5201</v>
      </c>
      <c r="AD871" s="2" t="s">
        <v>5201</v>
      </c>
      <c r="AE871" s="2" t="s">
        <v>5201</v>
      </c>
      <c r="AF871" s="2" t="s">
        <v>5201</v>
      </c>
      <c r="AG871" s="2" t="s">
        <v>5201</v>
      </c>
      <c r="AH871" s="2" t="s">
        <v>5201</v>
      </c>
      <c r="AI871" s="2" t="s">
        <v>5201</v>
      </c>
      <c r="AJ871" s="2" t="s">
        <v>5201</v>
      </c>
      <c r="AK871" s="2" t="s">
        <v>5201</v>
      </c>
      <c r="AL871" s="2" t="s">
        <v>5201</v>
      </c>
      <c r="AM871" s="2">
        <f t="shared" si="308"/>
        <v>16149.005856000002</v>
      </c>
      <c r="AN871" s="2" t="s">
        <v>5201</v>
      </c>
      <c r="AO871" s="2" t="s">
        <v>5201</v>
      </c>
      <c r="AP871" s="2" t="s">
        <v>5201</v>
      </c>
      <c r="AQ871" s="2" t="s">
        <v>5201</v>
      </c>
      <c r="AR871" s="2" cm="1">
        <f t="array" ref="AR871">MIN(_xlfn._xlws.FILTER(E871:AQ871,E871:AQ871&lt;&gt;0))</f>
        <v>16149.005856000002</v>
      </c>
      <c r="AS871" s="2">
        <f t="shared" si="309"/>
        <v>28607.312000000002</v>
      </c>
    </row>
    <row r="872" spans="1:45" s="1" customFormat="1" x14ac:dyDescent="0.25">
      <c r="A872" s="5" t="s">
        <v>4652</v>
      </c>
      <c r="B872" s="1" t="s">
        <v>3257</v>
      </c>
      <c r="C872" s="1" t="s">
        <v>3751</v>
      </c>
      <c r="D872" s="2"/>
      <c r="E872" s="2" t="s">
        <v>5201</v>
      </c>
      <c r="F872" s="2" t="s">
        <v>5201</v>
      </c>
      <c r="G872" s="2" t="s">
        <v>5201</v>
      </c>
      <c r="H872" s="2">
        <v>38256.457600000002</v>
      </c>
      <c r="I872" s="2">
        <v>34437.863003689999</v>
      </c>
      <c r="J872" s="2" t="s">
        <v>5201</v>
      </c>
      <c r="K872" s="2" t="s">
        <v>5201</v>
      </c>
      <c r="L872" s="2" t="s">
        <v>5201</v>
      </c>
      <c r="M872" s="2" t="s">
        <v>5201</v>
      </c>
      <c r="N872" s="2" t="s">
        <v>5201</v>
      </c>
      <c r="O872" s="2" t="s">
        <v>5201</v>
      </c>
      <c r="P872" s="2" t="s">
        <v>5201</v>
      </c>
      <c r="Q872" s="2" t="s">
        <v>5201</v>
      </c>
      <c r="R872" s="2" t="s">
        <v>5201</v>
      </c>
      <c r="S872" s="2">
        <v>39981.941999999995</v>
      </c>
      <c r="T872" s="2" t="s">
        <v>5201</v>
      </c>
      <c r="U872" s="2" t="s">
        <v>5201</v>
      </c>
      <c r="V872" s="2">
        <v>35093.847600000001</v>
      </c>
      <c r="W872" s="2">
        <f t="shared" si="307"/>
        <v>35093.847600000001</v>
      </c>
      <c r="X872" s="2">
        <v>20507.57415</v>
      </c>
      <c r="Y872" s="2">
        <v>27418.899999999998</v>
      </c>
      <c r="Z872" s="2" t="s">
        <v>5201</v>
      </c>
      <c r="AA872" s="2" t="s">
        <v>5201</v>
      </c>
      <c r="AB872" s="2" t="s">
        <v>5201</v>
      </c>
      <c r="AC872" s="2" t="s">
        <v>5201</v>
      </c>
      <c r="AD872" s="2" t="s">
        <v>5201</v>
      </c>
      <c r="AE872" s="2" t="s">
        <v>5201</v>
      </c>
      <c r="AF872" s="2" t="s">
        <v>5201</v>
      </c>
      <c r="AG872" s="2" t="s">
        <v>5201</v>
      </c>
      <c r="AH872" s="2" t="s">
        <v>5201</v>
      </c>
      <c r="AI872" s="2" t="s">
        <v>5201</v>
      </c>
      <c r="AJ872" s="2" t="s">
        <v>5201</v>
      </c>
      <c r="AK872" s="2" t="s">
        <v>5201</v>
      </c>
      <c r="AL872" s="2" t="s">
        <v>5201</v>
      </c>
      <c r="AM872" s="2">
        <f t="shared" si="308"/>
        <v>20507.57415</v>
      </c>
      <c r="AN872" s="2" t="s">
        <v>5201</v>
      </c>
      <c r="AO872" s="2" t="s">
        <v>5201</v>
      </c>
      <c r="AP872" s="2" t="s">
        <v>5201</v>
      </c>
      <c r="AQ872" s="2" t="s">
        <v>5201</v>
      </c>
      <c r="AR872" s="2" cm="1">
        <f t="array" ref="AR872">MIN(_xlfn._xlws.FILTER(E872:AQ872,E872:AQ872&lt;&gt;0))</f>
        <v>20507.57415</v>
      </c>
      <c r="AS872" s="2">
        <f t="shared" si="309"/>
        <v>39981.941999999995</v>
      </c>
    </row>
    <row r="873" spans="1:45" s="1" customFormat="1" x14ac:dyDescent="0.25">
      <c r="A873" s="5" t="s">
        <v>4652</v>
      </c>
      <c r="B873" s="1" t="s">
        <v>3257</v>
      </c>
      <c r="C873" s="1" t="s">
        <v>3752</v>
      </c>
      <c r="D873" s="2"/>
      <c r="E873" s="2" t="s">
        <v>5201</v>
      </c>
      <c r="F873" s="2" t="s">
        <v>5201</v>
      </c>
      <c r="G873" s="2" t="s">
        <v>5201</v>
      </c>
      <c r="H873" s="2">
        <v>55425.177599999995</v>
      </c>
      <c r="I873" s="2">
        <v>51205.549552899996</v>
      </c>
      <c r="J873" s="2" t="s">
        <v>5201</v>
      </c>
      <c r="K873" s="2" t="s">
        <v>5201</v>
      </c>
      <c r="L873" s="2" t="s">
        <v>5201</v>
      </c>
      <c r="M873" s="2" t="s">
        <v>5201</v>
      </c>
      <c r="N873" s="2" t="s">
        <v>5201</v>
      </c>
      <c r="O873" s="2" t="s">
        <v>5201</v>
      </c>
      <c r="P873" s="2" t="s">
        <v>5201</v>
      </c>
      <c r="Q873" s="2" t="s">
        <v>5201</v>
      </c>
      <c r="R873" s="2" t="s">
        <v>5201</v>
      </c>
      <c r="S873" s="2">
        <v>61676.439299999998</v>
      </c>
      <c r="T873" s="2" t="s">
        <v>5201</v>
      </c>
      <c r="U873" s="2" t="s">
        <v>5201</v>
      </c>
      <c r="V873" s="2">
        <v>52273.121568000002</v>
      </c>
      <c r="W873" s="2">
        <f t="shared" si="307"/>
        <v>52273.121568000002</v>
      </c>
      <c r="X873" s="2">
        <v>30546.519971999998</v>
      </c>
      <c r="Y873" s="2">
        <v>39973.870000000003</v>
      </c>
      <c r="Z873" s="2" t="s">
        <v>5201</v>
      </c>
      <c r="AA873" s="2" t="s">
        <v>5201</v>
      </c>
      <c r="AB873" s="2" t="s">
        <v>5201</v>
      </c>
      <c r="AC873" s="2" t="s">
        <v>5201</v>
      </c>
      <c r="AD873" s="2" t="s">
        <v>5201</v>
      </c>
      <c r="AE873" s="2" t="s">
        <v>5201</v>
      </c>
      <c r="AF873" s="2" t="s">
        <v>5201</v>
      </c>
      <c r="AG873" s="2" t="s">
        <v>5201</v>
      </c>
      <c r="AH873" s="2" t="s">
        <v>5201</v>
      </c>
      <c r="AI873" s="2" t="s">
        <v>5201</v>
      </c>
      <c r="AJ873" s="2" t="s">
        <v>5201</v>
      </c>
      <c r="AK873" s="2" t="s">
        <v>5201</v>
      </c>
      <c r="AL873" s="2" t="s">
        <v>5201</v>
      </c>
      <c r="AM873" s="2">
        <f t="shared" si="308"/>
        <v>30546.519971999998</v>
      </c>
      <c r="AN873" s="2" t="s">
        <v>5201</v>
      </c>
      <c r="AO873" s="2" t="s">
        <v>5201</v>
      </c>
      <c r="AP873" s="2" t="s">
        <v>5201</v>
      </c>
      <c r="AQ873" s="2" t="s">
        <v>5201</v>
      </c>
      <c r="AR873" s="2" cm="1">
        <f t="array" ref="AR873">MIN(_xlfn._xlws.FILTER(E873:AQ873,E873:AQ873&lt;&gt;0))</f>
        <v>30546.519971999998</v>
      </c>
      <c r="AS873" s="2">
        <f t="shared" si="309"/>
        <v>61676.439299999998</v>
      </c>
    </row>
    <row r="874" spans="1:45" s="1" customFormat="1" x14ac:dyDescent="0.25">
      <c r="A874" s="5" t="s">
        <v>4652</v>
      </c>
      <c r="B874" s="1" t="s">
        <v>3257</v>
      </c>
      <c r="C874" s="1" t="s">
        <v>3753</v>
      </c>
      <c r="D874" s="2"/>
      <c r="E874" s="2" t="s">
        <v>5201</v>
      </c>
      <c r="F874" s="2" t="s">
        <v>5201</v>
      </c>
      <c r="G874" s="2" t="s">
        <v>5201</v>
      </c>
      <c r="H874" s="2">
        <v>98519.206399999995</v>
      </c>
      <c r="I874" s="2">
        <v>103736.73684080999</v>
      </c>
      <c r="J874" s="2" t="s">
        <v>5201</v>
      </c>
      <c r="K874" s="2" t="s">
        <v>5201</v>
      </c>
      <c r="L874" s="2" t="s">
        <v>5201</v>
      </c>
      <c r="M874" s="2" t="s">
        <v>5201</v>
      </c>
      <c r="N874" s="2" t="s">
        <v>5201</v>
      </c>
      <c r="O874" s="2" t="s">
        <v>5201</v>
      </c>
      <c r="P874" s="2" t="s">
        <v>5201</v>
      </c>
      <c r="Q874" s="2" t="s">
        <v>5201</v>
      </c>
      <c r="R874" s="2" t="s">
        <v>5201</v>
      </c>
      <c r="S874" s="2">
        <v>122633.92260000001</v>
      </c>
      <c r="T874" s="2" t="s">
        <v>5201</v>
      </c>
      <c r="U874" s="2" t="s">
        <v>5201</v>
      </c>
      <c r="V874" s="2">
        <v>125787.99384000001</v>
      </c>
      <c r="W874" s="2">
        <f t="shared" si="307"/>
        <v>125787.99384000001</v>
      </c>
      <c r="X874" s="2">
        <v>73505.950110000005</v>
      </c>
      <c r="Y874" s="2">
        <v>67681.39</v>
      </c>
      <c r="Z874" s="2" t="s">
        <v>5201</v>
      </c>
      <c r="AA874" s="2" t="s">
        <v>5201</v>
      </c>
      <c r="AB874" s="2" t="s">
        <v>5201</v>
      </c>
      <c r="AC874" s="2" t="s">
        <v>5201</v>
      </c>
      <c r="AD874" s="2" t="s">
        <v>5201</v>
      </c>
      <c r="AE874" s="2" t="s">
        <v>5201</v>
      </c>
      <c r="AF874" s="2" t="s">
        <v>5201</v>
      </c>
      <c r="AG874" s="2" t="s">
        <v>5201</v>
      </c>
      <c r="AH874" s="2" t="s">
        <v>5201</v>
      </c>
      <c r="AI874" s="2" t="s">
        <v>5201</v>
      </c>
      <c r="AJ874" s="2" t="s">
        <v>5201</v>
      </c>
      <c r="AK874" s="2" t="s">
        <v>5201</v>
      </c>
      <c r="AL874" s="2" t="s">
        <v>5201</v>
      </c>
      <c r="AM874" s="2">
        <f t="shared" si="308"/>
        <v>73505.950110000005</v>
      </c>
      <c r="AN874" s="2" t="s">
        <v>5201</v>
      </c>
      <c r="AO874" s="2" t="s">
        <v>5201</v>
      </c>
      <c r="AP874" s="2" t="s">
        <v>5201</v>
      </c>
      <c r="AQ874" s="2" t="s">
        <v>5201</v>
      </c>
      <c r="AR874" s="2" cm="1">
        <f t="array" ref="AR874">MIN(_xlfn._xlws.FILTER(E874:AQ874,E874:AQ874&lt;&gt;0))</f>
        <v>67681.39</v>
      </c>
      <c r="AS874" s="2">
        <f t="shared" si="309"/>
        <v>125787.99384000001</v>
      </c>
    </row>
    <row r="875" spans="1:45" s="1" customFormat="1" x14ac:dyDescent="0.25">
      <c r="A875" s="5" t="s">
        <v>4653</v>
      </c>
      <c r="B875" s="1" t="s">
        <v>3257</v>
      </c>
      <c r="C875" s="1" t="s">
        <v>3754</v>
      </c>
      <c r="D875" s="2"/>
      <c r="E875" s="2" t="s">
        <v>5201</v>
      </c>
      <c r="F875" s="2" t="s">
        <v>5201</v>
      </c>
      <c r="G875" s="2" t="s">
        <v>5201</v>
      </c>
      <c r="H875" s="2">
        <v>25918.809599999997</v>
      </c>
      <c r="I875" s="2">
        <v>20591.035268209998</v>
      </c>
      <c r="J875" s="2" t="s">
        <v>5201</v>
      </c>
      <c r="K875" s="2" t="s">
        <v>5201</v>
      </c>
      <c r="L875" s="2" t="s">
        <v>5201</v>
      </c>
      <c r="M875" s="2" t="s">
        <v>5201</v>
      </c>
      <c r="N875" s="2" t="s">
        <v>5201</v>
      </c>
      <c r="O875" s="2" t="s">
        <v>5201</v>
      </c>
      <c r="P875" s="2" t="s">
        <v>5201</v>
      </c>
      <c r="Q875" s="2" t="s">
        <v>5201</v>
      </c>
      <c r="R875" s="2" t="s">
        <v>5201</v>
      </c>
      <c r="S875" s="2">
        <v>26235.902700000002</v>
      </c>
      <c r="T875" s="2" t="s">
        <v>5201</v>
      </c>
      <c r="U875" s="2" t="s">
        <v>5201</v>
      </c>
      <c r="V875" s="2" t="s">
        <v>5201</v>
      </c>
      <c r="W875" s="2" t="str">
        <f t="shared" si="307"/>
        <v>NA</v>
      </c>
      <c r="X875" s="2" t="s">
        <v>5201</v>
      </c>
      <c r="Y875" s="2">
        <v>15729.79</v>
      </c>
      <c r="Z875" s="2" t="s">
        <v>5201</v>
      </c>
      <c r="AA875" s="2" t="s">
        <v>5201</v>
      </c>
      <c r="AB875" s="2" t="s">
        <v>5201</v>
      </c>
      <c r="AC875" s="2" t="s">
        <v>5201</v>
      </c>
      <c r="AD875" s="2" t="s">
        <v>5201</v>
      </c>
      <c r="AE875" s="2" t="s">
        <v>5201</v>
      </c>
      <c r="AF875" s="2" t="s">
        <v>5201</v>
      </c>
      <c r="AG875" s="2" t="s">
        <v>5201</v>
      </c>
      <c r="AH875" s="2" t="s">
        <v>5201</v>
      </c>
      <c r="AI875" s="2" t="s">
        <v>5201</v>
      </c>
      <c r="AJ875" s="2" t="s">
        <v>5201</v>
      </c>
      <c r="AK875" s="2" t="s">
        <v>5201</v>
      </c>
      <c r="AL875" s="2" t="s">
        <v>5201</v>
      </c>
      <c r="AM875" s="2" t="str">
        <f t="shared" si="308"/>
        <v>NA</v>
      </c>
      <c r="AN875" s="2" t="s">
        <v>5201</v>
      </c>
      <c r="AO875" s="2" t="s">
        <v>5201</v>
      </c>
      <c r="AP875" s="2" t="s">
        <v>5201</v>
      </c>
      <c r="AQ875" s="2" t="s">
        <v>5201</v>
      </c>
      <c r="AR875" s="2" cm="1">
        <f t="array" ref="AR875">MIN(_xlfn._xlws.FILTER(E875:AQ875,E875:AQ875&lt;&gt;0))</f>
        <v>15729.79</v>
      </c>
      <c r="AS875" s="2">
        <f t="shared" si="309"/>
        <v>26235.902700000002</v>
      </c>
    </row>
    <row r="876" spans="1:45" s="1" customFormat="1" x14ac:dyDescent="0.25">
      <c r="A876" s="5" t="s">
        <v>4653</v>
      </c>
      <c r="B876" s="1" t="s">
        <v>3257</v>
      </c>
      <c r="C876" s="1" t="s">
        <v>3755</v>
      </c>
      <c r="D876" s="2"/>
      <c r="E876" s="2" t="s">
        <v>5201</v>
      </c>
      <c r="F876" s="2" t="s">
        <v>5201</v>
      </c>
      <c r="G876" s="2" t="s">
        <v>5201</v>
      </c>
      <c r="H876" s="2">
        <v>33897.660799999998</v>
      </c>
      <c r="I876" s="2">
        <v>27343.516214209998</v>
      </c>
      <c r="J876" s="2" t="s">
        <v>5201</v>
      </c>
      <c r="K876" s="2" t="s">
        <v>5201</v>
      </c>
      <c r="L876" s="2" t="s">
        <v>5201</v>
      </c>
      <c r="M876" s="2" t="s">
        <v>5201</v>
      </c>
      <c r="N876" s="2" t="s">
        <v>5201</v>
      </c>
      <c r="O876" s="2" t="s">
        <v>5201</v>
      </c>
      <c r="P876" s="2" t="s">
        <v>5201</v>
      </c>
      <c r="Q876" s="2" t="s">
        <v>5201</v>
      </c>
      <c r="R876" s="2" t="s">
        <v>5201</v>
      </c>
      <c r="S876" s="2">
        <v>32063.440499999997</v>
      </c>
      <c r="T876" s="2" t="s">
        <v>5201</v>
      </c>
      <c r="U876" s="2" t="s">
        <v>5201</v>
      </c>
      <c r="V876" s="2" t="s">
        <v>5201</v>
      </c>
      <c r="W876" s="2" t="str">
        <f t="shared" si="307"/>
        <v>NA</v>
      </c>
      <c r="X876" s="2" t="s">
        <v>5201</v>
      </c>
      <c r="Y876" s="2">
        <v>20347.71</v>
      </c>
      <c r="Z876" s="2" t="s">
        <v>5201</v>
      </c>
      <c r="AA876" s="2" t="s">
        <v>5201</v>
      </c>
      <c r="AB876" s="2" t="s">
        <v>5201</v>
      </c>
      <c r="AC876" s="2" t="s">
        <v>5201</v>
      </c>
      <c r="AD876" s="2" t="s">
        <v>5201</v>
      </c>
      <c r="AE876" s="2" t="s">
        <v>5201</v>
      </c>
      <c r="AF876" s="2" t="s">
        <v>5201</v>
      </c>
      <c r="AG876" s="2" t="s">
        <v>5201</v>
      </c>
      <c r="AH876" s="2" t="s">
        <v>5201</v>
      </c>
      <c r="AI876" s="2" t="s">
        <v>5201</v>
      </c>
      <c r="AJ876" s="2" t="s">
        <v>5201</v>
      </c>
      <c r="AK876" s="2" t="s">
        <v>5201</v>
      </c>
      <c r="AL876" s="2" t="s">
        <v>5201</v>
      </c>
      <c r="AM876" s="2" t="str">
        <f t="shared" si="308"/>
        <v>NA</v>
      </c>
      <c r="AN876" s="2" t="s">
        <v>5201</v>
      </c>
      <c r="AO876" s="2" t="s">
        <v>5201</v>
      </c>
      <c r="AP876" s="2" t="s">
        <v>5201</v>
      </c>
      <c r="AQ876" s="2" t="s">
        <v>5201</v>
      </c>
      <c r="AR876" s="2" cm="1">
        <f t="array" ref="AR876">MIN(_xlfn._xlws.FILTER(E876:AQ876,E876:AQ876&lt;&gt;0))</f>
        <v>20347.71</v>
      </c>
      <c r="AS876" s="2">
        <f t="shared" si="309"/>
        <v>33897.660799999998</v>
      </c>
    </row>
    <row r="877" spans="1:45" s="1" customFormat="1" x14ac:dyDescent="0.25">
      <c r="A877" s="5" t="s">
        <v>4653</v>
      </c>
      <c r="B877" s="1" t="s">
        <v>3257</v>
      </c>
      <c r="C877" s="1" t="s">
        <v>3756</v>
      </c>
      <c r="D877" s="2"/>
      <c r="E877" s="2" t="s">
        <v>5201</v>
      </c>
      <c r="F877" s="2" t="s">
        <v>5201</v>
      </c>
      <c r="G877" s="2" t="s">
        <v>5201</v>
      </c>
      <c r="H877" s="2">
        <v>48860.9856</v>
      </c>
      <c r="I877" s="2">
        <v>43299.643975359999</v>
      </c>
      <c r="J877" s="2" t="s">
        <v>5201</v>
      </c>
      <c r="K877" s="2" t="s">
        <v>5201</v>
      </c>
      <c r="L877" s="2" t="s">
        <v>5201</v>
      </c>
      <c r="M877" s="2" t="s">
        <v>5201</v>
      </c>
      <c r="N877" s="2" t="s">
        <v>5201</v>
      </c>
      <c r="O877" s="2" t="s">
        <v>5201</v>
      </c>
      <c r="P877" s="2" t="s">
        <v>5201</v>
      </c>
      <c r="Q877" s="2" t="s">
        <v>5201</v>
      </c>
      <c r="R877" s="2" t="s">
        <v>5201</v>
      </c>
      <c r="S877" s="2">
        <v>54660.627</v>
      </c>
      <c r="T877" s="2" t="s">
        <v>5201</v>
      </c>
      <c r="U877" s="2" t="s">
        <v>5201</v>
      </c>
      <c r="V877" s="2" t="s">
        <v>5201</v>
      </c>
      <c r="W877" s="2" t="str">
        <f t="shared" si="307"/>
        <v>NA</v>
      </c>
      <c r="X877" s="2" t="s">
        <v>5201</v>
      </c>
      <c r="Y877" s="2">
        <v>32181.13</v>
      </c>
      <c r="Z877" s="2" t="s">
        <v>5201</v>
      </c>
      <c r="AA877" s="2" t="s">
        <v>5201</v>
      </c>
      <c r="AB877" s="2" t="s">
        <v>5201</v>
      </c>
      <c r="AC877" s="2" t="s">
        <v>5201</v>
      </c>
      <c r="AD877" s="2" t="s">
        <v>5201</v>
      </c>
      <c r="AE877" s="2" t="s">
        <v>5201</v>
      </c>
      <c r="AF877" s="2" t="s">
        <v>5201</v>
      </c>
      <c r="AG877" s="2" t="s">
        <v>5201</v>
      </c>
      <c r="AH877" s="2" t="s">
        <v>5201</v>
      </c>
      <c r="AI877" s="2" t="s">
        <v>5201</v>
      </c>
      <c r="AJ877" s="2" t="s">
        <v>5201</v>
      </c>
      <c r="AK877" s="2" t="s">
        <v>5201</v>
      </c>
      <c r="AL877" s="2" t="s">
        <v>5201</v>
      </c>
      <c r="AM877" s="2" t="str">
        <f t="shared" si="308"/>
        <v>NA</v>
      </c>
      <c r="AN877" s="2" t="s">
        <v>5201</v>
      </c>
      <c r="AO877" s="2" t="s">
        <v>5201</v>
      </c>
      <c r="AP877" s="2" t="s">
        <v>5201</v>
      </c>
      <c r="AQ877" s="2" t="s">
        <v>5201</v>
      </c>
      <c r="AR877" s="2" cm="1">
        <f t="array" ref="AR877">MIN(_xlfn._xlws.FILTER(E877:AQ877,E877:AQ877&lt;&gt;0))</f>
        <v>32181.13</v>
      </c>
      <c r="AS877" s="2">
        <f t="shared" si="309"/>
        <v>54660.627</v>
      </c>
    </row>
    <row r="878" spans="1:45" s="1" customFormat="1" x14ac:dyDescent="0.25">
      <c r="A878" s="5" t="s">
        <v>4653</v>
      </c>
      <c r="B878" s="1" t="s">
        <v>3257</v>
      </c>
      <c r="C878" s="1" t="s">
        <v>3757</v>
      </c>
      <c r="D878" s="2"/>
      <c r="E878" s="2" t="s">
        <v>5201</v>
      </c>
      <c r="F878" s="2" t="s">
        <v>5201</v>
      </c>
      <c r="G878" s="2" t="s">
        <v>5201</v>
      </c>
      <c r="H878" s="2">
        <v>88653.420800000007</v>
      </c>
      <c r="I878" s="2">
        <v>92903.418683369993</v>
      </c>
      <c r="J878" s="2" t="s">
        <v>5201</v>
      </c>
      <c r="K878" s="2" t="s">
        <v>5201</v>
      </c>
      <c r="L878" s="2" t="s">
        <v>5201</v>
      </c>
      <c r="M878" s="2" t="s">
        <v>5201</v>
      </c>
      <c r="N878" s="2" t="s">
        <v>5201</v>
      </c>
      <c r="O878" s="2" t="s">
        <v>5201</v>
      </c>
      <c r="P878" s="2" t="s">
        <v>5201</v>
      </c>
      <c r="Q878" s="2" t="s">
        <v>5201</v>
      </c>
      <c r="R878" s="2" t="s">
        <v>5201</v>
      </c>
      <c r="S878" s="2">
        <v>120896.44560000001</v>
      </c>
      <c r="T878" s="2" t="s">
        <v>5201</v>
      </c>
      <c r="U878" s="2" t="s">
        <v>5201</v>
      </c>
      <c r="V878" s="2" t="s">
        <v>5201</v>
      </c>
      <c r="W878" s="2" t="str">
        <f t="shared" si="307"/>
        <v>NA</v>
      </c>
      <c r="X878" s="2" t="s">
        <v>5201</v>
      </c>
      <c r="Y878" s="2">
        <v>65372.43</v>
      </c>
      <c r="Z878" s="2" t="s">
        <v>5201</v>
      </c>
      <c r="AA878" s="2" t="s">
        <v>5201</v>
      </c>
      <c r="AB878" s="2" t="s">
        <v>5201</v>
      </c>
      <c r="AC878" s="2" t="s">
        <v>5201</v>
      </c>
      <c r="AD878" s="2" t="s">
        <v>5201</v>
      </c>
      <c r="AE878" s="2" t="s">
        <v>5201</v>
      </c>
      <c r="AF878" s="2" t="s">
        <v>5201</v>
      </c>
      <c r="AG878" s="2" t="s">
        <v>5201</v>
      </c>
      <c r="AH878" s="2" t="s">
        <v>5201</v>
      </c>
      <c r="AI878" s="2" t="s">
        <v>5201</v>
      </c>
      <c r="AJ878" s="2" t="s">
        <v>5201</v>
      </c>
      <c r="AK878" s="2" t="s">
        <v>5201</v>
      </c>
      <c r="AL878" s="2" t="s">
        <v>5201</v>
      </c>
      <c r="AM878" s="2" t="str">
        <f t="shared" si="308"/>
        <v>NA</v>
      </c>
      <c r="AN878" s="2" t="s">
        <v>5201</v>
      </c>
      <c r="AO878" s="2" t="s">
        <v>5201</v>
      </c>
      <c r="AP878" s="2" t="s">
        <v>5201</v>
      </c>
      <c r="AQ878" s="2" t="s">
        <v>5201</v>
      </c>
      <c r="AR878" s="2" cm="1">
        <f t="array" ref="AR878">MIN(_xlfn._xlws.FILTER(E878:AQ878,E878:AQ878&lt;&gt;0))</f>
        <v>65372.43</v>
      </c>
      <c r="AS878" s="2">
        <f t="shared" si="309"/>
        <v>120896.44560000001</v>
      </c>
    </row>
    <row r="879" spans="1:45" s="1" customFormat="1" x14ac:dyDescent="0.25">
      <c r="A879" s="5" t="s">
        <v>4654</v>
      </c>
      <c r="B879" s="1" t="s">
        <v>3257</v>
      </c>
      <c r="C879" s="1" t="s">
        <v>3758</v>
      </c>
      <c r="D879" s="2"/>
      <c r="E879" s="2" t="s">
        <v>5201</v>
      </c>
      <c r="F879" s="2" t="s">
        <v>5201</v>
      </c>
      <c r="G879" s="2" t="s">
        <v>5201</v>
      </c>
      <c r="H879" s="2">
        <v>20619.7952</v>
      </c>
      <c r="I879" s="2">
        <v>17190.58598548</v>
      </c>
      <c r="J879" s="2" t="s">
        <v>5201</v>
      </c>
      <c r="K879" s="2" t="s">
        <v>5201</v>
      </c>
      <c r="L879" s="2" t="s">
        <v>5201</v>
      </c>
      <c r="M879" s="2" t="s">
        <v>5201</v>
      </c>
      <c r="N879" s="2" t="s">
        <v>5201</v>
      </c>
      <c r="O879" s="2" t="s">
        <v>5201</v>
      </c>
      <c r="P879" s="2" t="s">
        <v>5201</v>
      </c>
      <c r="Q879" s="2" t="s">
        <v>5201</v>
      </c>
      <c r="R879" s="2" t="s">
        <v>5201</v>
      </c>
      <c r="S879" s="2">
        <v>17666.346600000001</v>
      </c>
      <c r="T879" s="2" t="s">
        <v>5201</v>
      </c>
      <c r="U879" s="2" t="s">
        <v>5201</v>
      </c>
      <c r="V879" s="2">
        <v>15995.463072</v>
      </c>
      <c r="W879" s="2">
        <f t="shared" si="307"/>
        <v>15995.463072</v>
      </c>
      <c r="X879" s="2">
        <v>9347.1695880000007</v>
      </c>
      <c r="Y879" s="2">
        <v>12843.59</v>
      </c>
      <c r="Z879" s="2" t="s">
        <v>5201</v>
      </c>
      <c r="AA879" s="2" t="s">
        <v>5201</v>
      </c>
      <c r="AB879" s="2" t="s">
        <v>5201</v>
      </c>
      <c r="AC879" s="2" t="s">
        <v>5201</v>
      </c>
      <c r="AD879" s="2" t="s">
        <v>5201</v>
      </c>
      <c r="AE879" s="2" t="s">
        <v>5201</v>
      </c>
      <c r="AF879" s="2" t="s">
        <v>5201</v>
      </c>
      <c r="AG879" s="2" t="s">
        <v>5201</v>
      </c>
      <c r="AH879" s="2" t="s">
        <v>5201</v>
      </c>
      <c r="AI879" s="2" t="s">
        <v>5201</v>
      </c>
      <c r="AJ879" s="2" t="s">
        <v>5201</v>
      </c>
      <c r="AK879" s="2" t="s">
        <v>5201</v>
      </c>
      <c r="AL879" s="2" t="s">
        <v>5201</v>
      </c>
      <c r="AM879" s="2">
        <f t="shared" si="308"/>
        <v>9347.1695880000007</v>
      </c>
      <c r="AN879" s="2" t="s">
        <v>5201</v>
      </c>
      <c r="AO879" s="2" t="s">
        <v>5201</v>
      </c>
      <c r="AP879" s="2" t="s">
        <v>5201</v>
      </c>
      <c r="AQ879" s="2" t="s">
        <v>5201</v>
      </c>
      <c r="AR879" s="2" cm="1">
        <f t="array" ref="AR879">MIN(_xlfn._xlws.FILTER(E879:AQ879,E879:AQ879&lt;&gt;0))</f>
        <v>9347.1695880000007</v>
      </c>
      <c r="AS879" s="2">
        <f t="shared" si="309"/>
        <v>20619.7952</v>
      </c>
    </row>
    <row r="880" spans="1:45" s="1" customFormat="1" x14ac:dyDescent="0.25">
      <c r="A880" s="5" t="s">
        <v>4654</v>
      </c>
      <c r="B880" s="1" t="s">
        <v>3257</v>
      </c>
      <c r="C880" s="1" t="s">
        <v>3759</v>
      </c>
      <c r="D880" s="2"/>
      <c r="E880" s="2" t="s">
        <v>5201</v>
      </c>
      <c r="F880" s="2" t="s">
        <v>5201</v>
      </c>
      <c r="G880" s="2" t="s">
        <v>5201</v>
      </c>
      <c r="H880" s="2">
        <v>26837.363199999996</v>
      </c>
      <c r="I880" s="2">
        <v>22150.812509479998</v>
      </c>
      <c r="J880" s="2" t="s">
        <v>5201</v>
      </c>
      <c r="K880" s="2" t="s">
        <v>5201</v>
      </c>
      <c r="L880" s="2" t="s">
        <v>5201</v>
      </c>
      <c r="M880" s="2" t="s">
        <v>5201</v>
      </c>
      <c r="N880" s="2" t="s">
        <v>5201</v>
      </c>
      <c r="O880" s="2" t="s">
        <v>5201</v>
      </c>
      <c r="P880" s="2" t="s">
        <v>5201</v>
      </c>
      <c r="Q880" s="2" t="s">
        <v>5201</v>
      </c>
      <c r="R880" s="2" t="s">
        <v>5201</v>
      </c>
      <c r="S880" s="2">
        <v>23400.020700000001</v>
      </c>
      <c r="T880" s="2" t="s">
        <v>5201</v>
      </c>
      <c r="U880" s="2" t="s">
        <v>5201</v>
      </c>
      <c r="V880" s="2">
        <v>21567.352608000001</v>
      </c>
      <c r="W880" s="2">
        <f t="shared" si="307"/>
        <v>21567.352608000001</v>
      </c>
      <c r="X880" s="2">
        <v>12603.180132</v>
      </c>
      <c r="Y880" s="2">
        <v>16451.34</v>
      </c>
      <c r="Z880" s="2" t="s">
        <v>5201</v>
      </c>
      <c r="AA880" s="2" t="s">
        <v>5201</v>
      </c>
      <c r="AB880" s="2" t="s">
        <v>5201</v>
      </c>
      <c r="AC880" s="2" t="s">
        <v>5201</v>
      </c>
      <c r="AD880" s="2" t="s">
        <v>5201</v>
      </c>
      <c r="AE880" s="2" t="s">
        <v>5201</v>
      </c>
      <c r="AF880" s="2" t="s">
        <v>5201</v>
      </c>
      <c r="AG880" s="2" t="s">
        <v>5201</v>
      </c>
      <c r="AH880" s="2" t="s">
        <v>5201</v>
      </c>
      <c r="AI880" s="2" t="s">
        <v>5201</v>
      </c>
      <c r="AJ880" s="2" t="s">
        <v>5201</v>
      </c>
      <c r="AK880" s="2" t="s">
        <v>5201</v>
      </c>
      <c r="AL880" s="2" t="s">
        <v>5201</v>
      </c>
      <c r="AM880" s="2">
        <f t="shared" si="308"/>
        <v>12603.180132</v>
      </c>
      <c r="AN880" s="2" t="s">
        <v>5201</v>
      </c>
      <c r="AO880" s="2" t="s">
        <v>5201</v>
      </c>
      <c r="AP880" s="2" t="s">
        <v>5201</v>
      </c>
      <c r="AQ880" s="2" t="s">
        <v>5201</v>
      </c>
      <c r="AR880" s="2" cm="1">
        <f t="array" ref="AR880">MIN(_xlfn._xlws.FILTER(E880:AQ880,E880:AQ880&lt;&gt;0))</f>
        <v>12603.180132</v>
      </c>
      <c r="AS880" s="2">
        <f t="shared" si="309"/>
        <v>26837.363199999996</v>
      </c>
    </row>
    <row r="881" spans="1:45" s="1" customFormat="1" x14ac:dyDescent="0.25">
      <c r="A881" s="5" t="s">
        <v>4654</v>
      </c>
      <c r="B881" s="1" t="s">
        <v>3257</v>
      </c>
      <c r="C881" s="1" t="s">
        <v>3760</v>
      </c>
      <c r="D881" s="2"/>
      <c r="E881" s="2" t="s">
        <v>5201</v>
      </c>
      <c r="F881" s="2" t="s">
        <v>5201</v>
      </c>
      <c r="G881" s="2" t="s">
        <v>5201</v>
      </c>
      <c r="H881" s="2">
        <v>36480.009599999998</v>
      </c>
      <c r="I881" s="2">
        <v>32077.188786379997</v>
      </c>
      <c r="J881" s="2" t="s">
        <v>5201</v>
      </c>
      <c r="K881" s="2" t="s">
        <v>5201</v>
      </c>
      <c r="L881" s="2" t="s">
        <v>5201</v>
      </c>
      <c r="M881" s="2" t="s">
        <v>5201</v>
      </c>
      <c r="N881" s="2" t="s">
        <v>5201</v>
      </c>
      <c r="O881" s="2" t="s">
        <v>5201</v>
      </c>
      <c r="P881" s="2" t="s">
        <v>5201</v>
      </c>
      <c r="Q881" s="2" t="s">
        <v>5201</v>
      </c>
      <c r="R881" s="2" t="s">
        <v>5201</v>
      </c>
      <c r="S881" s="2">
        <v>32261.153399999999</v>
      </c>
      <c r="T881" s="2" t="s">
        <v>5201</v>
      </c>
      <c r="U881" s="2" t="s">
        <v>5201</v>
      </c>
      <c r="V881" s="2">
        <v>30186.099696000001</v>
      </c>
      <c r="W881" s="2">
        <f t="shared" si="307"/>
        <v>30186.099696000001</v>
      </c>
      <c r="X881" s="2">
        <v>17639.663934</v>
      </c>
      <c r="Y881" s="2">
        <v>23522.53</v>
      </c>
      <c r="Z881" s="2" t="s">
        <v>5201</v>
      </c>
      <c r="AA881" s="2" t="s">
        <v>5201</v>
      </c>
      <c r="AB881" s="2" t="s">
        <v>5201</v>
      </c>
      <c r="AC881" s="2" t="s">
        <v>5201</v>
      </c>
      <c r="AD881" s="2" t="s">
        <v>5201</v>
      </c>
      <c r="AE881" s="2" t="s">
        <v>5201</v>
      </c>
      <c r="AF881" s="2" t="s">
        <v>5201</v>
      </c>
      <c r="AG881" s="2" t="s">
        <v>5201</v>
      </c>
      <c r="AH881" s="2" t="s">
        <v>5201</v>
      </c>
      <c r="AI881" s="2" t="s">
        <v>5201</v>
      </c>
      <c r="AJ881" s="2" t="s">
        <v>5201</v>
      </c>
      <c r="AK881" s="2" t="s">
        <v>5201</v>
      </c>
      <c r="AL881" s="2" t="s">
        <v>5201</v>
      </c>
      <c r="AM881" s="2">
        <f t="shared" si="308"/>
        <v>17639.663934</v>
      </c>
      <c r="AN881" s="2" t="s">
        <v>5201</v>
      </c>
      <c r="AO881" s="2" t="s">
        <v>5201</v>
      </c>
      <c r="AP881" s="2" t="s">
        <v>5201</v>
      </c>
      <c r="AQ881" s="2" t="s">
        <v>5201</v>
      </c>
      <c r="AR881" s="2" cm="1">
        <f t="array" ref="AR881">MIN(_xlfn._xlws.FILTER(E881:AQ881,E881:AQ881&lt;&gt;0))</f>
        <v>17639.663934</v>
      </c>
      <c r="AS881" s="2">
        <f t="shared" si="309"/>
        <v>36480.009599999998</v>
      </c>
    </row>
    <row r="882" spans="1:45" s="1" customFormat="1" x14ac:dyDescent="0.25">
      <c r="A882" s="5" t="s">
        <v>4654</v>
      </c>
      <c r="B882" s="1" t="s">
        <v>3257</v>
      </c>
      <c r="C882" s="1" t="s">
        <v>3761</v>
      </c>
      <c r="D882" s="2"/>
      <c r="E882" s="2" t="s">
        <v>5201</v>
      </c>
      <c r="F882" s="2" t="s">
        <v>5201</v>
      </c>
      <c r="G882" s="2" t="s">
        <v>5201</v>
      </c>
      <c r="H882" s="2">
        <v>71762</v>
      </c>
      <c r="I882" s="2">
        <v>71168.837200850001</v>
      </c>
      <c r="J882" s="2" t="s">
        <v>5201</v>
      </c>
      <c r="K882" s="2" t="s">
        <v>5201</v>
      </c>
      <c r="L882" s="2" t="s">
        <v>5201</v>
      </c>
      <c r="M882" s="2" t="s">
        <v>5201</v>
      </c>
      <c r="N882" s="2" t="s">
        <v>5201</v>
      </c>
      <c r="O882" s="2" t="s">
        <v>5201</v>
      </c>
      <c r="P882" s="2" t="s">
        <v>5201</v>
      </c>
      <c r="Q882" s="2" t="s">
        <v>5201</v>
      </c>
      <c r="R882" s="2" t="s">
        <v>5201</v>
      </c>
      <c r="S882" s="2">
        <v>73287.578699999998</v>
      </c>
      <c r="T882" s="2" t="s">
        <v>5201</v>
      </c>
      <c r="U882" s="2" t="s">
        <v>5201</v>
      </c>
      <c r="V882" s="2">
        <v>58149.049967999999</v>
      </c>
      <c r="W882" s="2">
        <f t="shared" si="307"/>
        <v>58149.049967999999</v>
      </c>
      <c r="X882" s="2">
        <v>33980.199821999995</v>
      </c>
      <c r="Y882" s="2">
        <v>48632.47</v>
      </c>
      <c r="Z882" s="2" t="s">
        <v>5201</v>
      </c>
      <c r="AA882" s="2" t="s">
        <v>5201</v>
      </c>
      <c r="AB882" s="2" t="s">
        <v>5201</v>
      </c>
      <c r="AC882" s="2" t="s">
        <v>5201</v>
      </c>
      <c r="AD882" s="2" t="s">
        <v>5201</v>
      </c>
      <c r="AE882" s="2" t="s">
        <v>5201</v>
      </c>
      <c r="AF882" s="2" t="s">
        <v>5201</v>
      </c>
      <c r="AG882" s="2" t="s">
        <v>5201</v>
      </c>
      <c r="AH882" s="2" t="s">
        <v>5201</v>
      </c>
      <c r="AI882" s="2" t="s">
        <v>5201</v>
      </c>
      <c r="AJ882" s="2" t="s">
        <v>5201</v>
      </c>
      <c r="AK882" s="2" t="s">
        <v>5201</v>
      </c>
      <c r="AL882" s="2" t="s">
        <v>5201</v>
      </c>
      <c r="AM882" s="2">
        <f t="shared" si="308"/>
        <v>33980.199821999995</v>
      </c>
      <c r="AN882" s="2" t="s">
        <v>5201</v>
      </c>
      <c r="AO882" s="2" t="s">
        <v>5201</v>
      </c>
      <c r="AP882" s="2" t="s">
        <v>5201</v>
      </c>
      <c r="AQ882" s="2" t="s">
        <v>5201</v>
      </c>
      <c r="AR882" s="2" cm="1">
        <f t="array" ref="AR882">MIN(_xlfn._xlws.FILTER(E882:AQ882,E882:AQ882&lt;&gt;0))</f>
        <v>33980.199821999995</v>
      </c>
      <c r="AS882" s="2">
        <f t="shared" si="309"/>
        <v>73287.578699999998</v>
      </c>
    </row>
    <row r="883" spans="1:45" s="1" customFormat="1" x14ac:dyDescent="0.25">
      <c r="A883" s="5" t="s">
        <v>4655</v>
      </c>
      <c r="B883" s="1" t="s">
        <v>3257</v>
      </c>
      <c r="C883" s="1" t="s">
        <v>3762</v>
      </c>
      <c r="D883" s="2"/>
      <c r="E883" s="2" t="s">
        <v>5201</v>
      </c>
      <c r="F883" s="2" t="s">
        <v>5201</v>
      </c>
      <c r="G883" s="2" t="s">
        <v>5201</v>
      </c>
      <c r="H883" s="2">
        <v>26830.863999999998</v>
      </c>
      <c r="I883" s="2">
        <v>25694.833217869997</v>
      </c>
      <c r="J883" s="2" t="s">
        <v>5201</v>
      </c>
      <c r="K883" s="2" t="s">
        <v>5201</v>
      </c>
      <c r="L883" s="2" t="s">
        <v>5201</v>
      </c>
      <c r="M883" s="2" t="s">
        <v>5201</v>
      </c>
      <c r="N883" s="2" t="s">
        <v>5201</v>
      </c>
      <c r="O883" s="2" t="s">
        <v>5201</v>
      </c>
      <c r="P883" s="2" t="s">
        <v>5201</v>
      </c>
      <c r="Q883" s="2" t="s">
        <v>5201</v>
      </c>
      <c r="R883" s="2" t="s">
        <v>5201</v>
      </c>
      <c r="S883" s="2">
        <v>26639.316900000002</v>
      </c>
      <c r="T883" s="2" t="s">
        <v>5201</v>
      </c>
      <c r="U883" s="2" t="s">
        <v>5201</v>
      </c>
      <c r="V883" s="2">
        <v>24791.027087999999</v>
      </c>
      <c r="W883" s="2">
        <f t="shared" si="307"/>
        <v>24791.027087999999</v>
      </c>
      <c r="X883" s="2">
        <v>14486.978802</v>
      </c>
      <c r="Y883" s="2">
        <v>19626.16</v>
      </c>
      <c r="Z883" s="2" t="s">
        <v>5201</v>
      </c>
      <c r="AA883" s="2" t="s">
        <v>5201</v>
      </c>
      <c r="AB883" s="2" t="s">
        <v>5201</v>
      </c>
      <c r="AC883" s="2" t="s">
        <v>5201</v>
      </c>
      <c r="AD883" s="2" t="s">
        <v>5201</v>
      </c>
      <c r="AE883" s="2" t="s">
        <v>5201</v>
      </c>
      <c r="AF883" s="2" t="s">
        <v>5201</v>
      </c>
      <c r="AG883" s="2" t="s">
        <v>5201</v>
      </c>
      <c r="AH883" s="2" t="s">
        <v>5201</v>
      </c>
      <c r="AI883" s="2" t="s">
        <v>5201</v>
      </c>
      <c r="AJ883" s="2" t="s">
        <v>5201</v>
      </c>
      <c r="AK883" s="2" t="s">
        <v>5201</v>
      </c>
      <c r="AL883" s="2" t="s">
        <v>5201</v>
      </c>
      <c r="AM883" s="2">
        <f t="shared" si="308"/>
        <v>14486.978802</v>
      </c>
      <c r="AN883" s="2" t="s">
        <v>5201</v>
      </c>
      <c r="AO883" s="2" t="s">
        <v>5201</v>
      </c>
      <c r="AP883" s="2" t="s">
        <v>5201</v>
      </c>
      <c r="AQ883" s="2" t="s">
        <v>5201</v>
      </c>
      <c r="AR883" s="2" cm="1">
        <f t="array" ref="AR883">MIN(_xlfn._xlws.FILTER(E883:AQ883,E883:AQ883&lt;&gt;0))</f>
        <v>14486.978802</v>
      </c>
      <c r="AS883" s="2">
        <f t="shared" si="309"/>
        <v>26830.863999999998</v>
      </c>
    </row>
    <row r="884" spans="1:45" s="1" customFormat="1" x14ac:dyDescent="0.25">
      <c r="A884" s="5" t="s">
        <v>4655</v>
      </c>
      <c r="B884" s="1" t="s">
        <v>3257</v>
      </c>
      <c r="C884" s="1" t="s">
        <v>3763</v>
      </c>
      <c r="D884" s="2"/>
      <c r="E884" s="2" t="s">
        <v>5201</v>
      </c>
      <c r="F884" s="2" t="s">
        <v>5201</v>
      </c>
      <c r="G884" s="2" t="s">
        <v>5201</v>
      </c>
      <c r="H884" s="2">
        <v>30349.097600000001</v>
      </c>
      <c r="I884" s="2">
        <v>28225.04553205</v>
      </c>
      <c r="J884" s="2" t="s">
        <v>5201</v>
      </c>
      <c r="K884" s="2" t="s">
        <v>5201</v>
      </c>
      <c r="L884" s="2" t="s">
        <v>5201</v>
      </c>
      <c r="M884" s="2" t="s">
        <v>5201</v>
      </c>
      <c r="N884" s="2" t="s">
        <v>5201</v>
      </c>
      <c r="O884" s="2" t="s">
        <v>5201</v>
      </c>
      <c r="P884" s="2" t="s">
        <v>5201</v>
      </c>
      <c r="Q884" s="2" t="s">
        <v>5201</v>
      </c>
      <c r="R884" s="2" t="s">
        <v>5201</v>
      </c>
      <c r="S884" s="2">
        <v>30198.149099999999</v>
      </c>
      <c r="T884" s="2" t="s">
        <v>5201</v>
      </c>
      <c r="U884" s="2" t="s">
        <v>5201</v>
      </c>
      <c r="V884" s="2">
        <v>28504.182576000003</v>
      </c>
      <c r="W884" s="2">
        <f t="shared" si="307"/>
        <v>28504.182576000003</v>
      </c>
      <c r="X884" s="2">
        <v>16656.812453999999</v>
      </c>
      <c r="Y884" s="2">
        <v>22223.74</v>
      </c>
      <c r="Z884" s="2" t="s">
        <v>5201</v>
      </c>
      <c r="AA884" s="2" t="s">
        <v>5201</v>
      </c>
      <c r="AB884" s="2" t="s">
        <v>5201</v>
      </c>
      <c r="AC884" s="2" t="s">
        <v>5201</v>
      </c>
      <c r="AD884" s="2" t="s">
        <v>5201</v>
      </c>
      <c r="AE884" s="2" t="s">
        <v>5201</v>
      </c>
      <c r="AF884" s="2" t="s">
        <v>5201</v>
      </c>
      <c r="AG884" s="2" t="s">
        <v>5201</v>
      </c>
      <c r="AH884" s="2" t="s">
        <v>5201</v>
      </c>
      <c r="AI884" s="2" t="s">
        <v>5201</v>
      </c>
      <c r="AJ884" s="2" t="s">
        <v>5201</v>
      </c>
      <c r="AK884" s="2" t="s">
        <v>5201</v>
      </c>
      <c r="AL884" s="2" t="s">
        <v>5201</v>
      </c>
      <c r="AM884" s="2">
        <f t="shared" si="308"/>
        <v>16656.812453999999</v>
      </c>
      <c r="AN884" s="2" t="s">
        <v>5201</v>
      </c>
      <c r="AO884" s="2" t="s">
        <v>5201</v>
      </c>
      <c r="AP884" s="2" t="s">
        <v>5201</v>
      </c>
      <c r="AQ884" s="2" t="s">
        <v>5201</v>
      </c>
      <c r="AR884" s="2" cm="1">
        <f t="array" ref="AR884">MIN(_xlfn._xlws.FILTER(E884:AQ884,E884:AQ884&lt;&gt;0))</f>
        <v>16656.812453999999</v>
      </c>
      <c r="AS884" s="2">
        <f t="shared" si="309"/>
        <v>30349.097600000001</v>
      </c>
    </row>
    <row r="885" spans="1:45" s="1" customFormat="1" x14ac:dyDescent="0.25">
      <c r="A885" s="5" t="s">
        <v>4655</v>
      </c>
      <c r="B885" s="1" t="s">
        <v>3257</v>
      </c>
      <c r="C885" s="1" t="s">
        <v>3764</v>
      </c>
      <c r="D885" s="2"/>
      <c r="E885" s="2" t="s">
        <v>5201</v>
      </c>
      <c r="F885" s="2" t="s">
        <v>5201</v>
      </c>
      <c r="G885" s="2" t="s">
        <v>5201</v>
      </c>
      <c r="H885" s="2">
        <v>47273.0144</v>
      </c>
      <c r="I885" s="2">
        <v>48145.877003819995</v>
      </c>
      <c r="J885" s="2" t="s">
        <v>5201</v>
      </c>
      <c r="K885" s="2" t="s">
        <v>5201</v>
      </c>
      <c r="L885" s="2" t="s">
        <v>5201</v>
      </c>
      <c r="M885" s="2" t="s">
        <v>5201</v>
      </c>
      <c r="N885" s="2" t="s">
        <v>5201</v>
      </c>
      <c r="O885" s="2" t="s">
        <v>5201</v>
      </c>
      <c r="P885" s="2" t="s">
        <v>5201</v>
      </c>
      <c r="Q885" s="2" t="s">
        <v>5201</v>
      </c>
      <c r="R885" s="2" t="s">
        <v>5201</v>
      </c>
      <c r="S885" s="2">
        <v>57047.161500000002</v>
      </c>
      <c r="T885" s="2" t="s">
        <v>5201</v>
      </c>
      <c r="U885" s="2" t="s">
        <v>5201</v>
      </c>
      <c r="V885" s="2">
        <v>47399.874528</v>
      </c>
      <c r="W885" s="2">
        <f t="shared" si="307"/>
        <v>47399.874528</v>
      </c>
      <c r="X885" s="2">
        <v>27698.770811999999</v>
      </c>
      <c r="Y885" s="2">
        <v>36799.049999999996</v>
      </c>
      <c r="Z885" s="2" t="s">
        <v>5201</v>
      </c>
      <c r="AA885" s="2" t="s">
        <v>5201</v>
      </c>
      <c r="AB885" s="2" t="s">
        <v>5201</v>
      </c>
      <c r="AC885" s="2" t="s">
        <v>5201</v>
      </c>
      <c r="AD885" s="2" t="s">
        <v>5201</v>
      </c>
      <c r="AE885" s="2" t="s">
        <v>5201</v>
      </c>
      <c r="AF885" s="2" t="s">
        <v>5201</v>
      </c>
      <c r="AG885" s="2" t="s">
        <v>5201</v>
      </c>
      <c r="AH885" s="2" t="s">
        <v>5201</v>
      </c>
      <c r="AI885" s="2" t="s">
        <v>5201</v>
      </c>
      <c r="AJ885" s="2" t="s">
        <v>5201</v>
      </c>
      <c r="AK885" s="2" t="s">
        <v>5201</v>
      </c>
      <c r="AL885" s="2" t="s">
        <v>5201</v>
      </c>
      <c r="AM885" s="2">
        <f t="shared" si="308"/>
        <v>27698.770811999999</v>
      </c>
      <c r="AN885" s="2" t="s">
        <v>5201</v>
      </c>
      <c r="AO885" s="2" t="s">
        <v>5201</v>
      </c>
      <c r="AP885" s="2" t="s">
        <v>5201</v>
      </c>
      <c r="AQ885" s="2" t="s">
        <v>5201</v>
      </c>
      <c r="AR885" s="2" cm="1">
        <f t="array" ref="AR885">MIN(_xlfn._xlws.FILTER(E885:AQ885,E885:AQ885&lt;&gt;0))</f>
        <v>27698.770811999999</v>
      </c>
      <c r="AS885" s="2">
        <f t="shared" si="309"/>
        <v>57047.161500000002</v>
      </c>
    </row>
    <row r="886" spans="1:45" s="1" customFormat="1" x14ac:dyDescent="0.25">
      <c r="A886" s="5" t="s">
        <v>4655</v>
      </c>
      <c r="B886" s="1" t="s">
        <v>3257</v>
      </c>
      <c r="C886" s="1" t="s">
        <v>3765</v>
      </c>
      <c r="D886" s="2"/>
      <c r="E886" s="2" t="s">
        <v>5201</v>
      </c>
      <c r="F886" s="2" t="s">
        <v>5201</v>
      </c>
      <c r="G886" s="2" t="s">
        <v>5201</v>
      </c>
      <c r="H886" s="2">
        <v>97838.956800000014</v>
      </c>
      <c r="I886" s="2">
        <v>118611.28300481998</v>
      </c>
      <c r="J886" s="2" t="s">
        <v>5201</v>
      </c>
      <c r="K886" s="2" t="s">
        <v>5201</v>
      </c>
      <c r="L886" s="2" t="s">
        <v>5201</v>
      </c>
      <c r="M886" s="2" t="s">
        <v>5201</v>
      </c>
      <c r="N886" s="2" t="s">
        <v>5201</v>
      </c>
      <c r="O886" s="2" t="s">
        <v>5201</v>
      </c>
      <c r="P886" s="2" t="s">
        <v>5201</v>
      </c>
      <c r="Q886" s="2" t="s">
        <v>5201</v>
      </c>
      <c r="R886" s="2" t="s">
        <v>5201</v>
      </c>
      <c r="S886" s="2">
        <v>122913.5166</v>
      </c>
      <c r="T886" s="2" t="s">
        <v>5201</v>
      </c>
      <c r="U886" s="2" t="s">
        <v>5201</v>
      </c>
      <c r="V886" s="2">
        <v>119487.273552</v>
      </c>
      <c r="W886" s="2">
        <f t="shared" si="307"/>
        <v>119487.273552</v>
      </c>
      <c r="X886" s="2">
        <v>69824.037257999997</v>
      </c>
      <c r="Y886" s="2">
        <v>93945.81</v>
      </c>
      <c r="Z886" s="2" t="s">
        <v>5201</v>
      </c>
      <c r="AA886" s="2" t="s">
        <v>5201</v>
      </c>
      <c r="AB886" s="2" t="s">
        <v>5201</v>
      </c>
      <c r="AC886" s="2" t="s">
        <v>5201</v>
      </c>
      <c r="AD886" s="2" t="s">
        <v>5201</v>
      </c>
      <c r="AE886" s="2" t="s">
        <v>5201</v>
      </c>
      <c r="AF886" s="2" t="s">
        <v>5201</v>
      </c>
      <c r="AG886" s="2" t="s">
        <v>5201</v>
      </c>
      <c r="AH886" s="2" t="s">
        <v>5201</v>
      </c>
      <c r="AI886" s="2" t="s">
        <v>5201</v>
      </c>
      <c r="AJ886" s="2" t="s">
        <v>5201</v>
      </c>
      <c r="AK886" s="2" t="s">
        <v>5201</v>
      </c>
      <c r="AL886" s="2" t="s">
        <v>5201</v>
      </c>
      <c r="AM886" s="2">
        <f t="shared" si="308"/>
        <v>69824.037257999997</v>
      </c>
      <c r="AN886" s="2" t="s">
        <v>5201</v>
      </c>
      <c r="AO886" s="2" t="s">
        <v>5201</v>
      </c>
      <c r="AP886" s="2" t="s">
        <v>5201</v>
      </c>
      <c r="AQ886" s="2" t="s">
        <v>5201</v>
      </c>
      <c r="AR886" s="2" cm="1">
        <f t="array" ref="AR886">MIN(_xlfn._xlws.FILTER(E886:AQ886,E886:AQ886&lt;&gt;0))</f>
        <v>69824.037257999997</v>
      </c>
      <c r="AS886" s="2">
        <f t="shared" si="309"/>
        <v>122913.5166</v>
      </c>
    </row>
    <row r="887" spans="1:45" s="1" customFormat="1" x14ac:dyDescent="0.25">
      <c r="A887" s="5" t="s">
        <v>4656</v>
      </c>
      <c r="B887" s="1" t="s">
        <v>3257</v>
      </c>
      <c r="C887" s="1" t="s">
        <v>3766</v>
      </c>
      <c r="D887" s="2"/>
      <c r="E887" s="2" t="s">
        <v>5201</v>
      </c>
      <c r="F887" s="2" t="s">
        <v>5201</v>
      </c>
      <c r="G887" s="2" t="s">
        <v>5201</v>
      </c>
      <c r="H887" s="2">
        <v>10041.264000000001</v>
      </c>
      <c r="I887" s="2">
        <v>9279.349501929999</v>
      </c>
      <c r="J887" s="2" t="s">
        <v>5201</v>
      </c>
      <c r="K887" s="2" t="s">
        <v>5201</v>
      </c>
      <c r="L887" s="2" t="s">
        <v>5201</v>
      </c>
      <c r="M887" s="2" t="s">
        <v>5201</v>
      </c>
      <c r="N887" s="2" t="s">
        <v>5201</v>
      </c>
      <c r="O887" s="2" t="s">
        <v>5201</v>
      </c>
      <c r="P887" s="2" t="s">
        <v>5201</v>
      </c>
      <c r="Q887" s="2" t="s">
        <v>5201</v>
      </c>
      <c r="R887" s="2" t="s">
        <v>5201</v>
      </c>
      <c r="S887" s="2">
        <v>10976.061599999999</v>
      </c>
      <c r="T887" s="2" t="s">
        <v>5201</v>
      </c>
      <c r="U887" s="2" t="s">
        <v>5201</v>
      </c>
      <c r="V887" s="2">
        <v>8592.8714400000008</v>
      </c>
      <c r="W887" s="2">
        <f t="shared" si="307"/>
        <v>8592.8714400000008</v>
      </c>
      <c r="X887" s="2">
        <v>5021.36301</v>
      </c>
      <c r="Y887" s="2">
        <v>7071.19</v>
      </c>
      <c r="Z887" s="2" t="s">
        <v>5201</v>
      </c>
      <c r="AA887" s="2" t="s">
        <v>5201</v>
      </c>
      <c r="AB887" s="2" t="s">
        <v>5201</v>
      </c>
      <c r="AC887" s="2" t="s">
        <v>5201</v>
      </c>
      <c r="AD887" s="2" t="s">
        <v>5201</v>
      </c>
      <c r="AE887" s="2" t="s">
        <v>5201</v>
      </c>
      <c r="AF887" s="2" t="s">
        <v>5201</v>
      </c>
      <c r="AG887" s="2" t="s">
        <v>5201</v>
      </c>
      <c r="AH887" s="2" t="s">
        <v>5201</v>
      </c>
      <c r="AI887" s="2" t="s">
        <v>5201</v>
      </c>
      <c r="AJ887" s="2" t="s">
        <v>5201</v>
      </c>
      <c r="AK887" s="2" t="s">
        <v>5201</v>
      </c>
      <c r="AL887" s="2" t="s">
        <v>5201</v>
      </c>
      <c r="AM887" s="2">
        <f t="shared" si="308"/>
        <v>5021.36301</v>
      </c>
      <c r="AN887" s="2" t="s">
        <v>5201</v>
      </c>
      <c r="AO887" s="2" t="s">
        <v>5201</v>
      </c>
      <c r="AP887" s="2" t="s">
        <v>5201</v>
      </c>
      <c r="AQ887" s="2" t="s">
        <v>5201</v>
      </c>
      <c r="AR887" s="2" cm="1">
        <f t="array" ref="AR887">MIN(_xlfn._xlws.FILTER(E887:AQ887,E887:AQ887&lt;&gt;0))</f>
        <v>5021.36301</v>
      </c>
      <c r="AS887" s="2">
        <f t="shared" si="309"/>
        <v>10976.061599999999</v>
      </c>
    </row>
    <row r="888" spans="1:45" s="1" customFormat="1" x14ac:dyDescent="0.25">
      <c r="A888" s="5" t="s">
        <v>4656</v>
      </c>
      <c r="B888" s="1" t="s">
        <v>3257</v>
      </c>
      <c r="C888" s="1" t="s">
        <v>3767</v>
      </c>
      <c r="D888" s="2"/>
      <c r="E888" s="2" t="s">
        <v>5201</v>
      </c>
      <c r="F888" s="2" t="s">
        <v>5201</v>
      </c>
      <c r="G888" s="2" t="s">
        <v>5201</v>
      </c>
      <c r="H888" s="2">
        <v>12454.633599999999</v>
      </c>
      <c r="I888" s="2">
        <v>12264.3320453</v>
      </c>
      <c r="J888" s="2" t="s">
        <v>5201</v>
      </c>
      <c r="K888" s="2" t="s">
        <v>5201</v>
      </c>
      <c r="L888" s="2" t="s">
        <v>5201</v>
      </c>
      <c r="M888" s="2" t="s">
        <v>5201</v>
      </c>
      <c r="N888" s="2" t="s">
        <v>5201</v>
      </c>
      <c r="O888" s="2" t="s">
        <v>5201</v>
      </c>
      <c r="P888" s="2" t="s">
        <v>5201</v>
      </c>
      <c r="Q888" s="2" t="s">
        <v>5201</v>
      </c>
      <c r="R888" s="2" t="s">
        <v>5201</v>
      </c>
      <c r="S888" s="2">
        <v>15623.3133</v>
      </c>
      <c r="T888" s="2" t="s">
        <v>5201</v>
      </c>
      <c r="U888" s="2" t="s">
        <v>5201</v>
      </c>
      <c r="V888" s="2">
        <v>12077.458704000001</v>
      </c>
      <c r="W888" s="2">
        <f t="shared" si="307"/>
        <v>12077.458704000001</v>
      </c>
      <c r="X888" s="2">
        <v>7057.6296660000007</v>
      </c>
      <c r="Y888" s="2">
        <v>9668.77</v>
      </c>
      <c r="Z888" s="2" t="s">
        <v>5201</v>
      </c>
      <c r="AA888" s="2" t="s">
        <v>5201</v>
      </c>
      <c r="AB888" s="2" t="s">
        <v>5201</v>
      </c>
      <c r="AC888" s="2" t="s">
        <v>5201</v>
      </c>
      <c r="AD888" s="2" t="s">
        <v>5201</v>
      </c>
      <c r="AE888" s="2" t="s">
        <v>5201</v>
      </c>
      <c r="AF888" s="2" t="s">
        <v>5201</v>
      </c>
      <c r="AG888" s="2" t="s">
        <v>5201</v>
      </c>
      <c r="AH888" s="2" t="s">
        <v>5201</v>
      </c>
      <c r="AI888" s="2" t="s">
        <v>5201</v>
      </c>
      <c r="AJ888" s="2" t="s">
        <v>5201</v>
      </c>
      <c r="AK888" s="2" t="s">
        <v>5201</v>
      </c>
      <c r="AL888" s="2" t="s">
        <v>5201</v>
      </c>
      <c r="AM888" s="2">
        <f t="shared" si="308"/>
        <v>7057.6296660000007</v>
      </c>
      <c r="AN888" s="2" t="s">
        <v>5201</v>
      </c>
      <c r="AO888" s="2" t="s">
        <v>5201</v>
      </c>
      <c r="AP888" s="2" t="s">
        <v>5201</v>
      </c>
      <c r="AQ888" s="2" t="s">
        <v>5201</v>
      </c>
      <c r="AR888" s="2" cm="1">
        <f t="array" ref="AR888">MIN(_xlfn._xlws.FILTER(E888:AQ888,E888:AQ888&lt;&gt;0))</f>
        <v>7057.6296660000007</v>
      </c>
      <c r="AS888" s="2">
        <f t="shared" si="309"/>
        <v>15623.3133</v>
      </c>
    </row>
    <row r="889" spans="1:45" s="1" customFormat="1" x14ac:dyDescent="0.25">
      <c r="A889" s="5" t="s">
        <v>4656</v>
      </c>
      <c r="B889" s="1" t="s">
        <v>3257</v>
      </c>
      <c r="C889" s="1" t="s">
        <v>3768</v>
      </c>
      <c r="D889" s="2"/>
      <c r="E889" s="2" t="s">
        <v>5201</v>
      </c>
      <c r="F889" s="2" t="s">
        <v>5201</v>
      </c>
      <c r="G889" s="2" t="s">
        <v>5201</v>
      </c>
      <c r="H889" s="2">
        <v>19595.088</v>
      </c>
      <c r="I889" s="2">
        <v>20575.615765879997</v>
      </c>
      <c r="J889" s="2" t="s">
        <v>5201</v>
      </c>
      <c r="K889" s="2" t="s">
        <v>5201</v>
      </c>
      <c r="L889" s="2" t="s">
        <v>5201</v>
      </c>
      <c r="M889" s="2" t="s">
        <v>5201</v>
      </c>
      <c r="N889" s="2" t="s">
        <v>5201</v>
      </c>
      <c r="O889" s="2" t="s">
        <v>5201</v>
      </c>
      <c r="P889" s="2" t="s">
        <v>5201</v>
      </c>
      <c r="Q889" s="2" t="s">
        <v>5201</v>
      </c>
      <c r="R889" s="2" t="s">
        <v>5201</v>
      </c>
      <c r="S889" s="2">
        <v>27114.626699999997</v>
      </c>
      <c r="T889" s="2" t="s">
        <v>5201</v>
      </c>
      <c r="U889" s="2" t="s">
        <v>5201</v>
      </c>
      <c r="V889" s="2">
        <v>21634.198032000004</v>
      </c>
      <c r="W889" s="2">
        <f t="shared" si="307"/>
        <v>21634.198032000004</v>
      </c>
      <c r="X889" s="2">
        <v>12642.242178</v>
      </c>
      <c r="Y889" s="2">
        <v>15296.86</v>
      </c>
      <c r="Z889" s="2" t="s">
        <v>5201</v>
      </c>
      <c r="AA889" s="2" t="s">
        <v>5201</v>
      </c>
      <c r="AB889" s="2" t="s">
        <v>5201</v>
      </c>
      <c r="AC889" s="2" t="s">
        <v>5201</v>
      </c>
      <c r="AD889" s="2" t="s">
        <v>5201</v>
      </c>
      <c r="AE889" s="2" t="s">
        <v>5201</v>
      </c>
      <c r="AF889" s="2" t="s">
        <v>5201</v>
      </c>
      <c r="AG889" s="2" t="s">
        <v>5201</v>
      </c>
      <c r="AH889" s="2" t="s">
        <v>5201</v>
      </c>
      <c r="AI889" s="2" t="s">
        <v>5201</v>
      </c>
      <c r="AJ889" s="2" t="s">
        <v>5201</v>
      </c>
      <c r="AK889" s="2" t="s">
        <v>5201</v>
      </c>
      <c r="AL889" s="2" t="s">
        <v>5201</v>
      </c>
      <c r="AM889" s="2">
        <f t="shared" si="308"/>
        <v>12642.242178</v>
      </c>
      <c r="AN889" s="2" t="s">
        <v>5201</v>
      </c>
      <c r="AO889" s="2" t="s">
        <v>5201</v>
      </c>
      <c r="AP889" s="2" t="s">
        <v>5201</v>
      </c>
      <c r="AQ889" s="2" t="s">
        <v>5201</v>
      </c>
      <c r="AR889" s="2" cm="1">
        <f t="array" ref="AR889">MIN(_xlfn._xlws.FILTER(E889:AQ889,E889:AQ889&lt;&gt;0))</f>
        <v>12642.242178</v>
      </c>
      <c r="AS889" s="2">
        <f t="shared" si="309"/>
        <v>27114.626699999997</v>
      </c>
    </row>
    <row r="890" spans="1:45" s="1" customFormat="1" x14ac:dyDescent="0.25">
      <c r="A890" s="5" t="s">
        <v>4656</v>
      </c>
      <c r="B890" s="1" t="s">
        <v>3257</v>
      </c>
      <c r="C890" s="1" t="s">
        <v>3769</v>
      </c>
      <c r="D890" s="2"/>
      <c r="E890" s="2" t="s">
        <v>5201</v>
      </c>
      <c r="F890" s="2" t="s">
        <v>5201</v>
      </c>
      <c r="G890" s="2" t="s">
        <v>5201</v>
      </c>
      <c r="H890" s="2">
        <v>46454.1152</v>
      </c>
      <c r="I890" s="2">
        <v>59621.196745259993</v>
      </c>
      <c r="J890" s="2" t="s">
        <v>5201</v>
      </c>
      <c r="K890" s="2" t="s">
        <v>5201</v>
      </c>
      <c r="L890" s="2" t="s">
        <v>5201</v>
      </c>
      <c r="M890" s="2" t="s">
        <v>5201</v>
      </c>
      <c r="N890" s="2" t="s">
        <v>5201</v>
      </c>
      <c r="O890" s="2" t="s">
        <v>5201</v>
      </c>
      <c r="P890" s="2" t="s">
        <v>5201</v>
      </c>
      <c r="Q890" s="2" t="s">
        <v>5201</v>
      </c>
      <c r="R890" s="2" t="s">
        <v>5201</v>
      </c>
      <c r="S890" s="2">
        <v>73992.555000000008</v>
      </c>
      <c r="T890" s="2" t="s">
        <v>5201</v>
      </c>
      <c r="U890" s="2" t="s">
        <v>5201</v>
      </c>
      <c r="V890" s="2">
        <v>56585.729568000002</v>
      </c>
      <c r="W890" s="2">
        <f t="shared" si="307"/>
        <v>56585.729568000002</v>
      </c>
      <c r="X890" s="2">
        <v>33066.651972</v>
      </c>
      <c r="Y890" s="2">
        <v>41849.9</v>
      </c>
      <c r="Z890" s="2" t="s">
        <v>5201</v>
      </c>
      <c r="AA890" s="2" t="s">
        <v>5201</v>
      </c>
      <c r="AB890" s="2" t="s">
        <v>5201</v>
      </c>
      <c r="AC890" s="2" t="s">
        <v>5201</v>
      </c>
      <c r="AD890" s="2" t="s">
        <v>5201</v>
      </c>
      <c r="AE890" s="2" t="s">
        <v>5201</v>
      </c>
      <c r="AF890" s="2" t="s">
        <v>5201</v>
      </c>
      <c r="AG890" s="2" t="s">
        <v>5201</v>
      </c>
      <c r="AH890" s="2" t="s">
        <v>5201</v>
      </c>
      <c r="AI890" s="2" t="s">
        <v>5201</v>
      </c>
      <c r="AJ890" s="2" t="s">
        <v>5201</v>
      </c>
      <c r="AK890" s="2" t="s">
        <v>5201</v>
      </c>
      <c r="AL890" s="2" t="s">
        <v>5201</v>
      </c>
      <c r="AM890" s="2">
        <f t="shared" si="308"/>
        <v>33066.651972</v>
      </c>
      <c r="AN890" s="2" t="s">
        <v>5201</v>
      </c>
      <c r="AO890" s="2" t="s">
        <v>5201</v>
      </c>
      <c r="AP890" s="2" t="s">
        <v>5201</v>
      </c>
      <c r="AQ890" s="2" t="s">
        <v>5201</v>
      </c>
      <c r="AR890" s="2" cm="1">
        <f t="array" ref="AR890">MIN(_xlfn._xlws.FILTER(E890:AQ890,E890:AQ890&lt;&gt;0))</f>
        <v>33066.651972</v>
      </c>
      <c r="AS890" s="2">
        <f t="shared" si="309"/>
        <v>73992.555000000008</v>
      </c>
    </row>
    <row r="891" spans="1:45" s="1" customFormat="1" x14ac:dyDescent="0.25">
      <c r="A891" s="5" t="s">
        <v>4657</v>
      </c>
      <c r="B891" s="1" t="s">
        <v>3257</v>
      </c>
      <c r="C891" s="1" t="s">
        <v>3770</v>
      </c>
      <c r="D891" s="2"/>
      <c r="E891" s="2" t="s">
        <v>5201</v>
      </c>
      <c r="F891" s="2" t="s">
        <v>5201</v>
      </c>
      <c r="G891" s="2" t="s">
        <v>5201</v>
      </c>
      <c r="H891" s="2">
        <v>10377.056</v>
      </c>
      <c r="I891" s="2">
        <v>9951.00544481</v>
      </c>
      <c r="J891" s="2" t="s">
        <v>5201</v>
      </c>
      <c r="K891" s="2" t="s">
        <v>5201</v>
      </c>
      <c r="L891" s="2" t="s">
        <v>5201</v>
      </c>
      <c r="M891" s="2" t="s">
        <v>5201</v>
      </c>
      <c r="N891" s="2" t="s">
        <v>5201</v>
      </c>
      <c r="O891" s="2" t="s">
        <v>5201</v>
      </c>
      <c r="P891" s="2" t="s">
        <v>5201</v>
      </c>
      <c r="Q891" s="2" t="s">
        <v>5201</v>
      </c>
      <c r="R891" s="2" t="s">
        <v>5201</v>
      </c>
      <c r="S891" s="2">
        <v>10702.458900000001</v>
      </c>
      <c r="T891" s="2" t="s">
        <v>5201</v>
      </c>
      <c r="U891" s="2" t="s">
        <v>5201</v>
      </c>
      <c r="V891" s="2">
        <v>8907.6918240000014</v>
      </c>
      <c r="W891" s="2">
        <f t="shared" si="307"/>
        <v>8907.6918240000014</v>
      </c>
      <c r="X891" s="2">
        <v>5205.3326459999998</v>
      </c>
      <c r="Y891" s="2">
        <v>7215.5</v>
      </c>
      <c r="Z891" s="2" t="s">
        <v>5201</v>
      </c>
      <c r="AA891" s="2" t="s">
        <v>5201</v>
      </c>
      <c r="AB891" s="2" t="s">
        <v>5201</v>
      </c>
      <c r="AC891" s="2" t="s">
        <v>5201</v>
      </c>
      <c r="AD891" s="2" t="s">
        <v>5201</v>
      </c>
      <c r="AE891" s="2" t="s">
        <v>5201</v>
      </c>
      <c r="AF891" s="2" t="s">
        <v>5201</v>
      </c>
      <c r="AG891" s="2" t="s">
        <v>5201</v>
      </c>
      <c r="AH891" s="2" t="s">
        <v>5201</v>
      </c>
      <c r="AI891" s="2" t="s">
        <v>5201</v>
      </c>
      <c r="AJ891" s="2" t="s">
        <v>5201</v>
      </c>
      <c r="AK891" s="2" t="s">
        <v>5201</v>
      </c>
      <c r="AL891" s="2" t="s">
        <v>5201</v>
      </c>
      <c r="AM891" s="2">
        <f t="shared" si="308"/>
        <v>5205.3326459999998</v>
      </c>
      <c r="AN891" s="2" t="s">
        <v>5201</v>
      </c>
      <c r="AO891" s="2" t="s">
        <v>5201</v>
      </c>
      <c r="AP891" s="2" t="s">
        <v>5201</v>
      </c>
      <c r="AQ891" s="2" t="s">
        <v>5201</v>
      </c>
      <c r="AR891" s="2" cm="1">
        <f t="array" ref="AR891">MIN(_xlfn._xlws.FILTER(E891:AQ891,E891:AQ891&lt;&gt;0))</f>
        <v>5205.3326459999998</v>
      </c>
      <c r="AS891" s="2">
        <f t="shared" si="309"/>
        <v>10702.458900000001</v>
      </c>
    </row>
    <row r="892" spans="1:45" s="1" customFormat="1" x14ac:dyDescent="0.25">
      <c r="A892" s="5" t="s">
        <v>4657</v>
      </c>
      <c r="B892" s="1" t="s">
        <v>3257</v>
      </c>
      <c r="C892" s="1" t="s">
        <v>3771</v>
      </c>
      <c r="D892" s="2"/>
      <c r="E892" s="2" t="s">
        <v>5201</v>
      </c>
      <c r="F892" s="2" t="s">
        <v>5201</v>
      </c>
      <c r="G892" s="2" t="s">
        <v>5201</v>
      </c>
      <c r="H892" s="2">
        <v>13126.2176</v>
      </c>
      <c r="I892" s="2">
        <v>12081.915702369999</v>
      </c>
      <c r="J892" s="2" t="s">
        <v>5201</v>
      </c>
      <c r="K892" s="2" t="s">
        <v>5201</v>
      </c>
      <c r="L892" s="2" t="s">
        <v>5201</v>
      </c>
      <c r="M892" s="2" t="s">
        <v>5201</v>
      </c>
      <c r="N892" s="2" t="s">
        <v>5201</v>
      </c>
      <c r="O892" s="2" t="s">
        <v>5201</v>
      </c>
      <c r="P892" s="2" t="s">
        <v>5201</v>
      </c>
      <c r="Q892" s="2" t="s">
        <v>5201</v>
      </c>
      <c r="R892" s="2" t="s">
        <v>5201</v>
      </c>
      <c r="S892" s="2">
        <v>15038.163</v>
      </c>
      <c r="T892" s="2" t="s">
        <v>5201</v>
      </c>
      <c r="U892" s="2" t="s">
        <v>5201</v>
      </c>
      <c r="V892" s="2">
        <v>12422.467343999999</v>
      </c>
      <c r="W892" s="2">
        <f t="shared" ref="W892:W955" si="310">V892</f>
        <v>12422.467343999999</v>
      </c>
      <c r="X892" s="2">
        <v>7259.240225999999</v>
      </c>
      <c r="Y892" s="2">
        <v>9235.84</v>
      </c>
      <c r="Z892" s="2" t="s">
        <v>5201</v>
      </c>
      <c r="AA892" s="2" t="s">
        <v>5201</v>
      </c>
      <c r="AB892" s="2" t="s">
        <v>5201</v>
      </c>
      <c r="AC892" s="2" t="s">
        <v>5201</v>
      </c>
      <c r="AD892" s="2" t="s">
        <v>5201</v>
      </c>
      <c r="AE892" s="2" t="s">
        <v>5201</v>
      </c>
      <c r="AF892" s="2" t="s">
        <v>5201</v>
      </c>
      <c r="AG892" s="2" t="s">
        <v>5201</v>
      </c>
      <c r="AH892" s="2" t="s">
        <v>5201</v>
      </c>
      <c r="AI892" s="2" t="s">
        <v>5201</v>
      </c>
      <c r="AJ892" s="2" t="s">
        <v>5201</v>
      </c>
      <c r="AK892" s="2" t="s">
        <v>5201</v>
      </c>
      <c r="AL892" s="2" t="s">
        <v>5201</v>
      </c>
      <c r="AM892" s="2">
        <f t="shared" ref="AM892:AM955" si="311">X892</f>
        <v>7259.240225999999</v>
      </c>
      <c r="AN892" s="2" t="s">
        <v>5201</v>
      </c>
      <c r="AO892" s="2" t="s">
        <v>5201</v>
      </c>
      <c r="AP892" s="2" t="s">
        <v>5201</v>
      </c>
      <c r="AQ892" s="2" t="s">
        <v>5201</v>
      </c>
      <c r="AR892" s="2" cm="1">
        <f t="array" ref="AR892">MIN(_xlfn._xlws.FILTER(E892:AQ892,E892:AQ892&lt;&gt;0))</f>
        <v>7259.240225999999</v>
      </c>
      <c r="AS892" s="2">
        <f t="shared" si="309"/>
        <v>15038.163</v>
      </c>
    </row>
    <row r="893" spans="1:45" s="1" customFormat="1" x14ac:dyDescent="0.25">
      <c r="A893" s="5" t="s">
        <v>4657</v>
      </c>
      <c r="B893" s="1" t="s">
        <v>3257</v>
      </c>
      <c r="C893" s="1" t="s">
        <v>3772</v>
      </c>
      <c r="D893" s="2"/>
      <c r="E893" s="2" t="s">
        <v>5201</v>
      </c>
      <c r="F893" s="2" t="s">
        <v>5201</v>
      </c>
      <c r="G893" s="2" t="s">
        <v>5201</v>
      </c>
      <c r="H893" s="2">
        <v>20361.993599999998</v>
      </c>
      <c r="I893" s="2">
        <v>19278.161136119998</v>
      </c>
      <c r="J893" s="2" t="s">
        <v>5201</v>
      </c>
      <c r="K893" s="2" t="s">
        <v>5201</v>
      </c>
      <c r="L893" s="2" t="s">
        <v>5201</v>
      </c>
      <c r="M893" s="2" t="s">
        <v>5201</v>
      </c>
      <c r="N893" s="2" t="s">
        <v>5201</v>
      </c>
      <c r="O893" s="2" t="s">
        <v>5201</v>
      </c>
      <c r="P893" s="2" t="s">
        <v>5201</v>
      </c>
      <c r="Q893" s="2" t="s">
        <v>5201</v>
      </c>
      <c r="R893" s="2" t="s">
        <v>5201</v>
      </c>
      <c r="S893" s="2">
        <v>25307.251200000002</v>
      </c>
      <c r="T893" s="2" t="s">
        <v>5201</v>
      </c>
      <c r="U893" s="2" t="s">
        <v>5201</v>
      </c>
      <c r="V893" s="2">
        <v>20883.804240000001</v>
      </c>
      <c r="W893" s="2">
        <f t="shared" si="310"/>
        <v>20883.804240000001</v>
      </c>
      <c r="X893" s="2">
        <v>12203.73921</v>
      </c>
      <c r="Y893" s="2">
        <v>14431</v>
      </c>
      <c r="Z893" s="2" t="s">
        <v>5201</v>
      </c>
      <c r="AA893" s="2" t="s">
        <v>5201</v>
      </c>
      <c r="AB893" s="2" t="s">
        <v>5201</v>
      </c>
      <c r="AC893" s="2" t="s">
        <v>5201</v>
      </c>
      <c r="AD893" s="2" t="s">
        <v>5201</v>
      </c>
      <c r="AE893" s="2" t="s">
        <v>5201</v>
      </c>
      <c r="AF893" s="2" t="s">
        <v>5201</v>
      </c>
      <c r="AG893" s="2" t="s">
        <v>5201</v>
      </c>
      <c r="AH893" s="2" t="s">
        <v>5201</v>
      </c>
      <c r="AI893" s="2" t="s">
        <v>5201</v>
      </c>
      <c r="AJ893" s="2" t="s">
        <v>5201</v>
      </c>
      <c r="AK893" s="2" t="s">
        <v>5201</v>
      </c>
      <c r="AL893" s="2" t="s">
        <v>5201</v>
      </c>
      <c r="AM893" s="2">
        <f t="shared" si="311"/>
        <v>12203.73921</v>
      </c>
      <c r="AN893" s="2" t="s">
        <v>5201</v>
      </c>
      <c r="AO893" s="2" t="s">
        <v>5201</v>
      </c>
      <c r="AP893" s="2" t="s">
        <v>5201</v>
      </c>
      <c r="AQ893" s="2" t="s">
        <v>5201</v>
      </c>
      <c r="AR893" s="2" cm="1">
        <f t="array" ref="AR893">MIN(_xlfn._xlws.FILTER(E893:AQ893,E893:AQ893&lt;&gt;0))</f>
        <v>12203.73921</v>
      </c>
      <c r="AS893" s="2">
        <f t="shared" ref="AS893:AS956" si="312">MAX(E893:AQ893)</f>
        <v>25307.251200000002</v>
      </c>
    </row>
    <row r="894" spans="1:45" s="1" customFormat="1" x14ac:dyDescent="0.25">
      <c r="A894" s="5" t="s">
        <v>4657</v>
      </c>
      <c r="B894" s="1" t="s">
        <v>3257</v>
      </c>
      <c r="C894" s="1" t="s">
        <v>3773</v>
      </c>
      <c r="D894" s="2"/>
      <c r="E894" s="2" t="s">
        <v>5201</v>
      </c>
      <c r="F894" s="2" t="s">
        <v>5201</v>
      </c>
      <c r="G894" s="2" t="s">
        <v>5201</v>
      </c>
      <c r="H894" s="2">
        <v>43137.356800000001</v>
      </c>
      <c r="I894" s="2">
        <v>50416.632784989997</v>
      </c>
      <c r="J894" s="2" t="s">
        <v>5201</v>
      </c>
      <c r="K894" s="2" t="s">
        <v>5201</v>
      </c>
      <c r="L894" s="2" t="s">
        <v>5201</v>
      </c>
      <c r="M894" s="2" t="s">
        <v>5201</v>
      </c>
      <c r="N894" s="2" t="s">
        <v>5201</v>
      </c>
      <c r="O894" s="2" t="s">
        <v>5201</v>
      </c>
      <c r="P894" s="2" t="s">
        <v>5201</v>
      </c>
      <c r="Q894" s="2" t="s">
        <v>5201</v>
      </c>
      <c r="R894" s="2" t="s">
        <v>5201</v>
      </c>
      <c r="S894" s="2">
        <v>68147.043300000005</v>
      </c>
      <c r="T894" s="2" t="s">
        <v>5201</v>
      </c>
      <c r="U894" s="2" t="s">
        <v>5201</v>
      </c>
      <c r="V894" s="2">
        <v>50379.886655999995</v>
      </c>
      <c r="W894" s="2">
        <f t="shared" si="310"/>
        <v>50379.886655999995</v>
      </c>
      <c r="X894" s="2">
        <v>29440.182023999998</v>
      </c>
      <c r="Y894" s="2">
        <v>37087.67</v>
      </c>
      <c r="Z894" s="2" t="s">
        <v>5201</v>
      </c>
      <c r="AA894" s="2" t="s">
        <v>5201</v>
      </c>
      <c r="AB894" s="2" t="s">
        <v>5201</v>
      </c>
      <c r="AC894" s="2" t="s">
        <v>5201</v>
      </c>
      <c r="AD894" s="2" t="s">
        <v>5201</v>
      </c>
      <c r="AE894" s="2" t="s">
        <v>5201</v>
      </c>
      <c r="AF894" s="2" t="s">
        <v>5201</v>
      </c>
      <c r="AG894" s="2" t="s">
        <v>5201</v>
      </c>
      <c r="AH894" s="2" t="s">
        <v>5201</v>
      </c>
      <c r="AI894" s="2" t="s">
        <v>5201</v>
      </c>
      <c r="AJ894" s="2" t="s">
        <v>5201</v>
      </c>
      <c r="AK894" s="2" t="s">
        <v>5201</v>
      </c>
      <c r="AL894" s="2" t="s">
        <v>5201</v>
      </c>
      <c r="AM894" s="2">
        <f t="shared" si="311"/>
        <v>29440.182023999998</v>
      </c>
      <c r="AN894" s="2" t="s">
        <v>5201</v>
      </c>
      <c r="AO894" s="2" t="s">
        <v>5201</v>
      </c>
      <c r="AP894" s="2" t="s">
        <v>5201</v>
      </c>
      <c r="AQ894" s="2" t="s">
        <v>5201</v>
      </c>
      <c r="AR894" s="2" cm="1">
        <f t="array" ref="AR894">MIN(_xlfn._xlws.FILTER(E894:AQ894,E894:AQ894&lt;&gt;0))</f>
        <v>29440.182023999998</v>
      </c>
      <c r="AS894" s="2">
        <f t="shared" si="312"/>
        <v>68147.043300000005</v>
      </c>
    </row>
    <row r="895" spans="1:45" s="1" customFormat="1" x14ac:dyDescent="0.25">
      <c r="A895" s="5" t="s">
        <v>4658</v>
      </c>
      <c r="B895" s="1" t="s">
        <v>3257</v>
      </c>
      <c r="C895" s="1" t="s">
        <v>3774</v>
      </c>
      <c r="D895" s="2"/>
      <c r="E895" s="2" t="s">
        <v>5201</v>
      </c>
      <c r="F895" s="2" t="s">
        <v>5201</v>
      </c>
      <c r="G895" s="2" t="s">
        <v>5201</v>
      </c>
      <c r="H895" s="2">
        <v>13030.896000000001</v>
      </c>
      <c r="I895" s="2">
        <v>12672.251444609999</v>
      </c>
      <c r="J895" s="2" t="s">
        <v>5201</v>
      </c>
      <c r="K895" s="2" t="s">
        <v>5201</v>
      </c>
      <c r="L895" s="2" t="s">
        <v>5201</v>
      </c>
      <c r="M895" s="2" t="s">
        <v>5201</v>
      </c>
      <c r="N895" s="2" t="s">
        <v>5201</v>
      </c>
      <c r="O895" s="2" t="s">
        <v>5201</v>
      </c>
      <c r="P895" s="2" t="s">
        <v>5201</v>
      </c>
      <c r="Q895" s="2" t="s">
        <v>5201</v>
      </c>
      <c r="R895" s="2" t="s">
        <v>5201</v>
      </c>
      <c r="S895" s="2">
        <v>13322.6541</v>
      </c>
      <c r="T895" s="2" t="s">
        <v>5201</v>
      </c>
      <c r="U895" s="2" t="s">
        <v>5201</v>
      </c>
      <c r="V895" s="2">
        <v>13328.115024000001</v>
      </c>
      <c r="W895" s="2">
        <f t="shared" si="310"/>
        <v>13328.115024000001</v>
      </c>
      <c r="X895" s="2">
        <v>7788.4679459999998</v>
      </c>
      <c r="Y895" s="2">
        <v>9235.84</v>
      </c>
      <c r="Z895" s="2" t="s">
        <v>5201</v>
      </c>
      <c r="AA895" s="2" t="s">
        <v>5201</v>
      </c>
      <c r="AB895" s="2" t="s">
        <v>5201</v>
      </c>
      <c r="AC895" s="2" t="s">
        <v>5201</v>
      </c>
      <c r="AD895" s="2" t="s">
        <v>5201</v>
      </c>
      <c r="AE895" s="2" t="s">
        <v>5201</v>
      </c>
      <c r="AF895" s="2" t="s">
        <v>5201</v>
      </c>
      <c r="AG895" s="2" t="s">
        <v>5201</v>
      </c>
      <c r="AH895" s="2" t="s">
        <v>5201</v>
      </c>
      <c r="AI895" s="2" t="s">
        <v>5201</v>
      </c>
      <c r="AJ895" s="2" t="s">
        <v>5201</v>
      </c>
      <c r="AK895" s="2" t="s">
        <v>5201</v>
      </c>
      <c r="AL895" s="2" t="s">
        <v>5201</v>
      </c>
      <c r="AM895" s="2">
        <f t="shared" si="311"/>
        <v>7788.4679459999998</v>
      </c>
      <c r="AN895" s="2" t="s">
        <v>5201</v>
      </c>
      <c r="AO895" s="2" t="s">
        <v>5201</v>
      </c>
      <c r="AP895" s="2" t="s">
        <v>5201</v>
      </c>
      <c r="AQ895" s="2" t="s">
        <v>5201</v>
      </c>
      <c r="AR895" s="2" cm="1">
        <f t="array" ref="AR895">MIN(_xlfn._xlws.FILTER(E895:AQ895,E895:AQ895&lt;&gt;0))</f>
        <v>7788.4679459999998</v>
      </c>
      <c r="AS895" s="2">
        <f t="shared" si="312"/>
        <v>13328.115024000001</v>
      </c>
    </row>
    <row r="896" spans="1:45" s="1" customFormat="1" x14ac:dyDescent="0.25">
      <c r="A896" s="5" t="s">
        <v>4658</v>
      </c>
      <c r="B896" s="1" t="s">
        <v>3257</v>
      </c>
      <c r="C896" s="1" t="s">
        <v>3775</v>
      </c>
      <c r="D896" s="2"/>
      <c r="E896" s="2" t="s">
        <v>5201</v>
      </c>
      <c r="F896" s="2" t="s">
        <v>5201</v>
      </c>
      <c r="G896" s="2" t="s">
        <v>5201</v>
      </c>
      <c r="H896" s="2">
        <v>17164.387200000001</v>
      </c>
      <c r="I896" s="2">
        <v>16101.342405149999</v>
      </c>
      <c r="J896" s="2" t="s">
        <v>5201</v>
      </c>
      <c r="K896" s="2" t="s">
        <v>5201</v>
      </c>
      <c r="L896" s="2" t="s">
        <v>5201</v>
      </c>
      <c r="M896" s="2" t="s">
        <v>5201</v>
      </c>
      <c r="N896" s="2" t="s">
        <v>5201</v>
      </c>
      <c r="O896" s="2" t="s">
        <v>5201</v>
      </c>
      <c r="P896" s="2" t="s">
        <v>5201</v>
      </c>
      <c r="Q896" s="2" t="s">
        <v>5201</v>
      </c>
      <c r="R896" s="2" t="s">
        <v>5201</v>
      </c>
      <c r="S896" s="2">
        <v>18776.734199999999</v>
      </c>
      <c r="T896" s="2" t="s">
        <v>5201</v>
      </c>
      <c r="U896" s="2" t="s">
        <v>5201</v>
      </c>
      <c r="V896" s="2">
        <v>16506.507119999998</v>
      </c>
      <c r="W896" s="2">
        <f t="shared" si="310"/>
        <v>16506.507119999998</v>
      </c>
      <c r="X896" s="2">
        <v>9645.8052299999999</v>
      </c>
      <c r="Y896" s="2">
        <v>12266.35</v>
      </c>
      <c r="Z896" s="2" t="s">
        <v>5201</v>
      </c>
      <c r="AA896" s="2" t="s">
        <v>5201</v>
      </c>
      <c r="AB896" s="2" t="s">
        <v>5201</v>
      </c>
      <c r="AC896" s="2" t="s">
        <v>5201</v>
      </c>
      <c r="AD896" s="2" t="s">
        <v>5201</v>
      </c>
      <c r="AE896" s="2" t="s">
        <v>5201</v>
      </c>
      <c r="AF896" s="2" t="s">
        <v>5201</v>
      </c>
      <c r="AG896" s="2" t="s">
        <v>5201</v>
      </c>
      <c r="AH896" s="2" t="s">
        <v>5201</v>
      </c>
      <c r="AI896" s="2" t="s">
        <v>5201</v>
      </c>
      <c r="AJ896" s="2" t="s">
        <v>5201</v>
      </c>
      <c r="AK896" s="2" t="s">
        <v>5201</v>
      </c>
      <c r="AL896" s="2" t="s">
        <v>5201</v>
      </c>
      <c r="AM896" s="2">
        <f t="shared" si="311"/>
        <v>9645.8052299999999</v>
      </c>
      <c r="AN896" s="2" t="s">
        <v>5201</v>
      </c>
      <c r="AO896" s="2" t="s">
        <v>5201</v>
      </c>
      <c r="AP896" s="2" t="s">
        <v>5201</v>
      </c>
      <c r="AQ896" s="2" t="s">
        <v>5201</v>
      </c>
      <c r="AR896" s="2" cm="1">
        <f t="array" ref="AR896">MIN(_xlfn._xlws.FILTER(E896:AQ896,E896:AQ896&lt;&gt;0))</f>
        <v>9645.8052299999999</v>
      </c>
      <c r="AS896" s="2">
        <f t="shared" si="312"/>
        <v>18776.734199999999</v>
      </c>
    </row>
    <row r="897" spans="1:45" s="1" customFormat="1" x14ac:dyDescent="0.25">
      <c r="A897" s="5" t="s">
        <v>4658</v>
      </c>
      <c r="B897" s="1" t="s">
        <v>3257</v>
      </c>
      <c r="C897" s="1" t="s">
        <v>3776</v>
      </c>
      <c r="D897" s="2"/>
      <c r="E897" s="2" t="s">
        <v>5201</v>
      </c>
      <c r="F897" s="2" t="s">
        <v>5201</v>
      </c>
      <c r="G897" s="2" t="s">
        <v>5201</v>
      </c>
      <c r="H897" s="2">
        <v>23522.771200000003</v>
      </c>
      <c r="I897" s="2">
        <v>22921.692090029999</v>
      </c>
      <c r="J897" s="2" t="s">
        <v>5201</v>
      </c>
      <c r="K897" s="2" t="s">
        <v>5201</v>
      </c>
      <c r="L897" s="2" t="s">
        <v>5201</v>
      </c>
      <c r="M897" s="2" t="s">
        <v>5201</v>
      </c>
      <c r="N897" s="2" t="s">
        <v>5201</v>
      </c>
      <c r="O897" s="2" t="s">
        <v>5201</v>
      </c>
      <c r="P897" s="2" t="s">
        <v>5201</v>
      </c>
      <c r="Q897" s="2" t="s">
        <v>5201</v>
      </c>
      <c r="R897" s="2" t="s">
        <v>5201</v>
      </c>
      <c r="S897" s="2">
        <v>27522.035100000001</v>
      </c>
      <c r="T897" s="2" t="s">
        <v>5201</v>
      </c>
      <c r="U897" s="2" t="s">
        <v>5201</v>
      </c>
      <c r="V897" s="2">
        <v>23495.088383999999</v>
      </c>
      <c r="W897" s="2">
        <f t="shared" si="310"/>
        <v>23495.088383999999</v>
      </c>
      <c r="X897" s="2">
        <v>13729.679135999999</v>
      </c>
      <c r="Y897" s="2">
        <v>17605.82</v>
      </c>
      <c r="Z897" s="2" t="s">
        <v>5201</v>
      </c>
      <c r="AA897" s="2" t="s">
        <v>5201</v>
      </c>
      <c r="AB897" s="2" t="s">
        <v>5201</v>
      </c>
      <c r="AC897" s="2" t="s">
        <v>5201</v>
      </c>
      <c r="AD897" s="2" t="s">
        <v>5201</v>
      </c>
      <c r="AE897" s="2" t="s">
        <v>5201</v>
      </c>
      <c r="AF897" s="2" t="s">
        <v>5201</v>
      </c>
      <c r="AG897" s="2" t="s">
        <v>5201</v>
      </c>
      <c r="AH897" s="2" t="s">
        <v>5201</v>
      </c>
      <c r="AI897" s="2" t="s">
        <v>5201</v>
      </c>
      <c r="AJ897" s="2" t="s">
        <v>5201</v>
      </c>
      <c r="AK897" s="2" t="s">
        <v>5201</v>
      </c>
      <c r="AL897" s="2" t="s">
        <v>5201</v>
      </c>
      <c r="AM897" s="2">
        <f t="shared" si="311"/>
        <v>13729.679135999999</v>
      </c>
      <c r="AN897" s="2" t="s">
        <v>5201</v>
      </c>
      <c r="AO897" s="2" t="s">
        <v>5201</v>
      </c>
      <c r="AP897" s="2" t="s">
        <v>5201</v>
      </c>
      <c r="AQ897" s="2" t="s">
        <v>5201</v>
      </c>
      <c r="AR897" s="2" cm="1">
        <f t="array" ref="AR897">MIN(_xlfn._xlws.FILTER(E897:AQ897,E897:AQ897&lt;&gt;0))</f>
        <v>13729.679135999999</v>
      </c>
      <c r="AS897" s="2">
        <f t="shared" si="312"/>
        <v>27522.035100000001</v>
      </c>
    </row>
    <row r="898" spans="1:45" s="1" customFormat="1" x14ac:dyDescent="0.25">
      <c r="A898" s="5" t="s">
        <v>4658</v>
      </c>
      <c r="B898" s="1" t="s">
        <v>3257</v>
      </c>
      <c r="C898" s="1" t="s">
        <v>3777</v>
      </c>
      <c r="D898" s="2"/>
      <c r="E898" s="2" t="s">
        <v>5201</v>
      </c>
      <c r="F898" s="2" t="s">
        <v>5201</v>
      </c>
      <c r="G898" s="2" t="s">
        <v>5201</v>
      </c>
      <c r="H898" s="2">
        <v>36787.638399999996</v>
      </c>
      <c r="I898" s="2">
        <v>42014.475268769995</v>
      </c>
      <c r="J898" s="2" t="s">
        <v>5201</v>
      </c>
      <c r="K898" s="2" t="s">
        <v>5201</v>
      </c>
      <c r="L898" s="2" t="s">
        <v>5201</v>
      </c>
      <c r="M898" s="2" t="s">
        <v>5201</v>
      </c>
      <c r="N898" s="2" t="s">
        <v>5201</v>
      </c>
      <c r="O898" s="2" t="s">
        <v>5201</v>
      </c>
      <c r="P898" s="2" t="s">
        <v>5201</v>
      </c>
      <c r="Q898" s="2" t="s">
        <v>5201</v>
      </c>
      <c r="R898" s="2" t="s">
        <v>5201</v>
      </c>
      <c r="S898" s="2">
        <v>48299.863499999999</v>
      </c>
      <c r="T898" s="2" t="s">
        <v>5201</v>
      </c>
      <c r="U898" s="2" t="s">
        <v>5201</v>
      </c>
      <c r="V898" s="2">
        <v>38772.502224000003</v>
      </c>
      <c r="W898" s="2">
        <f t="shared" si="310"/>
        <v>38772.502224000003</v>
      </c>
      <c r="X898" s="2">
        <v>22657.246746000001</v>
      </c>
      <c r="Y898" s="2">
        <v>31748.200000000004</v>
      </c>
      <c r="Z898" s="2" t="s">
        <v>5201</v>
      </c>
      <c r="AA898" s="2" t="s">
        <v>5201</v>
      </c>
      <c r="AB898" s="2" t="s">
        <v>5201</v>
      </c>
      <c r="AC898" s="2" t="s">
        <v>5201</v>
      </c>
      <c r="AD898" s="2" t="s">
        <v>5201</v>
      </c>
      <c r="AE898" s="2" t="s">
        <v>5201</v>
      </c>
      <c r="AF898" s="2" t="s">
        <v>5201</v>
      </c>
      <c r="AG898" s="2" t="s">
        <v>5201</v>
      </c>
      <c r="AH898" s="2" t="s">
        <v>5201</v>
      </c>
      <c r="AI898" s="2" t="s">
        <v>5201</v>
      </c>
      <c r="AJ898" s="2" t="s">
        <v>5201</v>
      </c>
      <c r="AK898" s="2" t="s">
        <v>5201</v>
      </c>
      <c r="AL898" s="2" t="s">
        <v>5201</v>
      </c>
      <c r="AM898" s="2">
        <f t="shared" si="311"/>
        <v>22657.246746000001</v>
      </c>
      <c r="AN898" s="2" t="s">
        <v>5201</v>
      </c>
      <c r="AO898" s="2" t="s">
        <v>5201</v>
      </c>
      <c r="AP898" s="2" t="s">
        <v>5201</v>
      </c>
      <c r="AQ898" s="2" t="s">
        <v>5201</v>
      </c>
      <c r="AR898" s="2" cm="1">
        <f t="array" ref="AR898">MIN(_xlfn._xlws.FILTER(E898:AQ898,E898:AQ898&lt;&gt;0))</f>
        <v>22657.246746000001</v>
      </c>
      <c r="AS898" s="2">
        <f t="shared" si="312"/>
        <v>48299.863499999999</v>
      </c>
    </row>
    <row r="899" spans="1:45" s="1" customFormat="1" x14ac:dyDescent="0.25">
      <c r="A899" s="5" t="s">
        <v>4659</v>
      </c>
      <c r="B899" s="1" t="s">
        <v>3257</v>
      </c>
      <c r="C899" s="1" t="s">
        <v>3778</v>
      </c>
      <c r="D899" s="2"/>
      <c r="E899" s="2" t="s">
        <v>5201</v>
      </c>
      <c r="F899" s="2" t="s">
        <v>5201</v>
      </c>
      <c r="G899" s="2" t="s">
        <v>5201</v>
      </c>
      <c r="H899" s="2">
        <v>11466.7552</v>
      </c>
      <c r="I899" s="2">
        <v>9993.098584379999</v>
      </c>
      <c r="J899" s="2" t="s">
        <v>5201</v>
      </c>
      <c r="K899" s="2" t="s">
        <v>5201</v>
      </c>
      <c r="L899" s="2" t="s">
        <v>5201</v>
      </c>
      <c r="M899" s="2" t="s">
        <v>5201</v>
      </c>
      <c r="N899" s="2" t="s">
        <v>5201</v>
      </c>
      <c r="O899" s="2" t="s">
        <v>5201</v>
      </c>
      <c r="P899" s="2" t="s">
        <v>5201</v>
      </c>
      <c r="Q899" s="2" t="s">
        <v>5201</v>
      </c>
      <c r="R899" s="2" t="s">
        <v>5201</v>
      </c>
      <c r="S899" s="2">
        <v>11023.992</v>
      </c>
      <c r="T899" s="2" t="s">
        <v>5201</v>
      </c>
      <c r="U899" s="2" t="s">
        <v>5201</v>
      </c>
      <c r="V899" s="2">
        <v>8616.590784</v>
      </c>
      <c r="W899" s="2">
        <f t="shared" si="310"/>
        <v>8616.590784</v>
      </c>
      <c r="X899" s="2">
        <v>5035.2237359999999</v>
      </c>
      <c r="Y899" s="2">
        <v>7937.0500000000011</v>
      </c>
      <c r="Z899" s="2" t="s">
        <v>5201</v>
      </c>
      <c r="AA899" s="2" t="s">
        <v>5201</v>
      </c>
      <c r="AB899" s="2" t="s">
        <v>5201</v>
      </c>
      <c r="AC899" s="2" t="s">
        <v>5201</v>
      </c>
      <c r="AD899" s="2" t="s">
        <v>5201</v>
      </c>
      <c r="AE899" s="2" t="s">
        <v>5201</v>
      </c>
      <c r="AF899" s="2" t="s">
        <v>5201</v>
      </c>
      <c r="AG899" s="2" t="s">
        <v>5201</v>
      </c>
      <c r="AH899" s="2" t="s">
        <v>5201</v>
      </c>
      <c r="AI899" s="2" t="s">
        <v>5201</v>
      </c>
      <c r="AJ899" s="2" t="s">
        <v>5201</v>
      </c>
      <c r="AK899" s="2" t="s">
        <v>5201</v>
      </c>
      <c r="AL899" s="2" t="s">
        <v>5201</v>
      </c>
      <c r="AM899" s="2">
        <f t="shared" si="311"/>
        <v>5035.2237359999999</v>
      </c>
      <c r="AN899" s="2" t="s">
        <v>5201</v>
      </c>
      <c r="AO899" s="2" t="s">
        <v>5201</v>
      </c>
      <c r="AP899" s="2" t="s">
        <v>5201</v>
      </c>
      <c r="AQ899" s="2" t="s">
        <v>5201</v>
      </c>
      <c r="AR899" s="2" cm="1">
        <f t="array" ref="AR899">MIN(_xlfn._xlws.FILTER(E899:AQ899,E899:AQ899&lt;&gt;0))</f>
        <v>5035.2237359999999</v>
      </c>
      <c r="AS899" s="2">
        <f t="shared" si="312"/>
        <v>11466.7552</v>
      </c>
    </row>
    <row r="900" spans="1:45" s="1" customFormat="1" x14ac:dyDescent="0.25">
      <c r="A900" s="5" t="s">
        <v>4659</v>
      </c>
      <c r="B900" s="1" t="s">
        <v>3257</v>
      </c>
      <c r="C900" s="1" t="s">
        <v>3779</v>
      </c>
      <c r="D900" s="2"/>
      <c r="E900" s="2" t="s">
        <v>5201</v>
      </c>
      <c r="F900" s="2" t="s">
        <v>5201</v>
      </c>
      <c r="G900" s="2" t="s">
        <v>5201</v>
      </c>
      <c r="H900" s="2">
        <v>14582.038400000001</v>
      </c>
      <c r="I900" s="2">
        <v>12779.672066789999</v>
      </c>
      <c r="J900" s="2" t="s">
        <v>5201</v>
      </c>
      <c r="K900" s="2" t="s">
        <v>5201</v>
      </c>
      <c r="L900" s="2" t="s">
        <v>5201</v>
      </c>
      <c r="M900" s="2" t="s">
        <v>5201</v>
      </c>
      <c r="N900" s="2" t="s">
        <v>5201</v>
      </c>
      <c r="O900" s="2" t="s">
        <v>5201</v>
      </c>
      <c r="P900" s="2" t="s">
        <v>5201</v>
      </c>
      <c r="Q900" s="2" t="s">
        <v>5201</v>
      </c>
      <c r="R900" s="2" t="s">
        <v>5201</v>
      </c>
      <c r="S900" s="2">
        <v>14916.339900000001</v>
      </c>
      <c r="T900" s="2" t="s">
        <v>5201</v>
      </c>
      <c r="U900" s="2" t="s">
        <v>5201</v>
      </c>
      <c r="V900" s="2">
        <v>12204.680639999999</v>
      </c>
      <c r="W900" s="2">
        <f t="shared" si="310"/>
        <v>12204.680639999999</v>
      </c>
      <c r="X900" s="2">
        <v>7131.9735599999995</v>
      </c>
      <c r="Y900" s="2">
        <v>10101.699999999999</v>
      </c>
      <c r="Z900" s="2" t="s">
        <v>5201</v>
      </c>
      <c r="AA900" s="2" t="s">
        <v>5201</v>
      </c>
      <c r="AB900" s="2" t="s">
        <v>5201</v>
      </c>
      <c r="AC900" s="2" t="s">
        <v>5201</v>
      </c>
      <c r="AD900" s="2" t="s">
        <v>5201</v>
      </c>
      <c r="AE900" s="2" t="s">
        <v>5201</v>
      </c>
      <c r="AF900" s="2" t="s">
        <v>5201</v>
      </c>
      <c r="AG900" s="2" t="s">
        <v>5201</v>
      </c>
      <c r="AH900" s="2" t="s">
        <v>5201</v>
      </c>
      <c r="AI900" s="2" t="s">
        <v>5201</v>
      </c>
      <c r="AJ900" s="2" t="s">
        <v>5201</v>
      </c>
      <c r="AK900" s="2" t="s">
        <v>5201</v>
      </c>
      <c r="AL900" s="2" t="s">
        <v>5201</v>
      </c>
      <c r="AM900" s="2">
        <f t="shared" si="311"/>
        <v>7131.9735599999995</v>
      </c>
      <c r="AN900" s="2" t="s">
        <v>5201</v>
      </c>
      <c r="AO900" s="2" t="s">
        <v>5201</v>
      </c>
      <c r="AP900" s="2" t="s">
        <v>5201</v>
      </c>
      <c r="AQ900" s="2" t="s">
        <v>5201</v>
      </c>
      <c r="AR900" s="2" cm="1">
        <f t="array" ref="AR900">MIN(_xlfn._xlws.FILTER(E900:AQ900,E900:AQ900&lt;&gt;0))</f>
        <v>7131.9735599999995</v>
      </c>
      <c r="AS900" s="2">
        <f t="shared" si="312"/>
        <v>14916.339900000001</v>
      </c>
    </row>
    <row r="901" spans="1:45" s="1" customFormat="1" x14ac:dyDescent="0.25">
      <c r="A901" s="5" t="s">
        <v>4659</v>
      </c>
      <c r="B901" s="1" t="s">
        <v>3257</v>
      </c>
      <c r="C901" s="1" t="s">
        <v>3780</v>
      </c>
      <c r="D901" s="2"/>
      <c r="E901" s="2" t="s">
        <v>5201</v>
      </c>
      <c r="F901" s="2" t="s">
        <v>5201</v>
      </c>
      <c r="G901" s="2" t="s">
        <v>5201</v>
      </c>
      <c r="H901" s="2">
        <v>22747.200000000001</v>
      </c>
      <c r="I901" s="2">
        <v>22118.406715239998</v>
      </c>
      <c r="J901" s="2" t="s">
        <v>5201</v>
      </c>
      <c r="K901" s="2" t="s">
        <v>5201</v>
      </c>
      <c r="L901" s="2" t="s">
        <v>5201</v>
      </c>
      <c r="M901" s="2" t="s">
        <v>5201</v>
      </c>
      <c r="N901" s="2" t="s">
        <v>5201</v>
      </c>
      <c r="O901" s="2" t="s">
        <v>5201</v>
      </c>
      <c r="P901" s="2" t="s">
        <v>5201</v>
      </c>
      <c r="Q901" s="2" t="s">
        <v>5201</v>
      </c>
      <c r="R901" s="2" t="s">
        <v>5201</v>
      </c>
      <c r="S901" s="2">
        <v>27198.504900000004</v>
      </c>
      <c r="T901" s="2" t="s">
        <v>5201</v>
      </c>
      <c r="U901" s="2" t="s">
        <v>5201</v>
      </c>
      <c r="V901" s="2">
        <v>22002.926016000001</v>
      </c>
      <c r="W901" s="2">
        <f t="shared" si="310"/>
        <v>22002.926016000001</v>
      </c>
      <c r="X901" s="2">
        <v>12857.713464</v>
      </c>
      <c r="Y901" s="2">
        <v>15729.79</v>
      </c>
      <c r="Z901" s="2" t="s">
        <v>5201</v>
      </c>
      <c r="AA901" s="2" t="s">
        <v>5201</v>
      </c>
      <c r="AB901" s="2" t="s">
        <v>5201</v>
      </c>
      <c r="AC901" s="2" t="s">
        <v>5201</v>
      </c>
      <c r="AD901" s="2" t="s">
        <v>5201</v>
      </c>
      <c r="AE901" s="2" t="s">
        <v>5201</v>
      </c>
      <c r="AF901" s="2" t="s">
        <v>5201</v>
      </c>
      <c r="AG901" s="2" t="s">
        <v>5201</v>
      </c>
      <c r="AH901" s="2" t="s">
        <v>5201</v>
      </c>
      <c r="AI901" s="2" t="s">
        <v>5201</v>
      </c>
      <c r="AJ901" s="2" t="s">
        <v>5201</v>
      </c>
      <c r="AK901" s="2" t="s">
        <v>5201</v>
      </c>
      <c r="AL901" s="2" t="s">
        <v>5201</v>
      </c>
      <c r="AM901" s="2">
        <f t="shared" si="311"/>
        <v>12857.713464</v>
      </c>
      <c r="AN901" s="2" t="s">
        <v>5201</v>
      </c>
      <c r="AO901" s="2" t="s">
        <v>5201</v>
      </c>
      <c r="AP901" s="2" t="s">
        <v>5201</v>
      </c>
      <c r="AQ901" s="2" t="s">
        <v>5201</v>
      </c>
      <c r="AR901" s="2" cm="1">
        <f t="array" ref="AR901">MIN(_xlfn._xlws.FILTER(E901:AQ901,E901:AQ901&lt;&gt;0))</f>
        <v>12857.713464</v>
      </c>
      <c r="AS901" s="2">
        <f t="shared" si="312"/>
        <v>27198.504900000004</v>
      </c>
    </row>
    <row r="902" spans="1:45" s="1" customFormat="1" x14ac:dyDescent="0.25">
      <c r="A902" s="5" t="s">
        <v>4659</v>
      </c>
      <c r="B902" s="1" t="s">
        <v>3257</v>
      </c>
      <c r="C902" s="1" t="s">
        <v>3781</v>
      </c>
      <c r="D902" s="2"/>
      <c r="E902" s="2" t="s">
        <v>5201</v>
      </c>
      <c r="F902" s="2" t="s">
        <v>5201</v>
      </c>
      <c r="G902" s="2" t="s">
        <v>5201</v>
      </c>
      <c r="H902" s="2">
        <v>56967.654399999999</v>
      </c>
      <c r="I902" s="2">
        <v>62478.696116949999</v>
      </c>
      <c r="J902" s="2" t="s">
        <v>5201</v>
      </c>
      <c r="K902" s="2" t="s">
        <v>5201</v>
      </c>
      <c r="L902" s="2" t="s">
        <v>5201</v>
      </c>
      <c r="M902" s="2" t="s">
        <v>5201</v>
      </c>
      <c r="N902" s="2" t="s">
        <v>5201</v>
      </c>
      <c r="O902" s="2" t="s">
        <v>5201</v>
      </c>
      <c r="P902" s="2" t="s">
        <v>5201</v>
      </c>
      <c r="Q902" s="2" t="s">
        <v>5201</v>
      </c>
      <c r="R902" s="2" t="s">
        <v>5201</v>
      </c>
      <c r="S902" s="2">
        <v>69035.752800000002</v>
      </c>
      <c r="T902" s="2" t="s">
        <v>5201</v>
      </c>
      <c r="U902" s="2" t="s">
        <v>5201</v>
      </c>
      <c r="V902" s="2">
        <v>50101.723440000002</v>
      </c>
      <c r="W902" s="2">
        <f t="shared" si="310"/>
        <v>50101.723440000002</v>
      </c>
      <c r="X902" s="2">
        <v>29277.63351</v>
      </c>
      <c r="Y902" s="2">
        <v>41994.21</v>
      </c>
      <c r="Z902" s="2" t="s">
        <v>5201</v>
      </c>
      <c r="AA902" s="2" t="s">
        <v>5201</v>
      </c>
      <c r="AB902" s="2" t="s">
        <v>5201</v>
      </c>
      <c r="AC902" s="2" t="s">
        <v>5201</v>
      </c>
      <c r="AD902" s="2" t="s">
        <v>5201</v>
      </c>
      <c r="AE902" s="2" t="s">
        <v>5201</v>
      </c>
      <c r="AF902" s="2" t="s">
        <v>5201</v>
      </c>
      <c r="AG902" s="2" t="s">
        <v>5201</v>
      </c>
      <c r="AH902" s="2" t="s">
        <v>5201</v>
      </c>
      <c r="AI902" s="2" t="s">
        <v>5201</v>
      </c>
      <c r="AJ902" s="2" t="s">
        <v>5201</v>
      </c>
      <c r="AK902" s="2" t="s">
        <v>5201</v>
      </c>
      <c r="AL902" s="2" t="s">
        <v>5201</v>
      </c>
      <c r="AM902" s="2">
        <f t="shared" si="311"/>
        <v>29277.63351</v>
      </c>
      <c r="AN902" s="2" t="s">
        <v>5201</v>
      </c>
      <c r="AO902" s="2" t="s">
        <v>5201</v>
      </c>
      <c r="AP902" s="2" t="s">
        <v>5201</v>
      </c>
      <c r="AQ902" s="2" t="s">
        <v>5201</v>
      </c>
      <c r="AR902" s="2" cm="1">
        <f t="array" ref="AR902">MIN(_xlfn._xlws.FILTER(E902:AQ902,E902:AQ902&lt;&gt;0))</f>
        <v>29277.63351</v>
      </c>
      <c r="AS902" s="2">
        <f t="shared" si="312"/>
        <v>69035.752800000002</v>
      </c>
    </row>
    <row r="903" spans="1:45" s="1" customFormat="1" x14ac:dyDescent="0.25">
      <c r="A903" s="5" t="s">
        <v>4660</v>
      </c>
      <c r="B903" s="1" t="s">
        <v>3257</v>
      </c>
      <c r="C903" s="1" t="s">
        <v>3782</v>
      </c>
      <c r="D903" s="2"/>
      <c r="E903" s="2" t="s">
        <v>5201</v>
      </c>
      <c r="F903" s="2" t="s">
        <v>5201</v>
      </c>
      <c r="G903" s="2" t="s">
        <v>5201</v>
      </c>
      <c r="H903" s="2">
        <v>11185.1232</v>
      </c>
      <c r="I903" s="2">
        <v>10090.640789329998</v>
      </c>
      <c r="J903" s="2" t="s">
        <v>5201</v>
      </c>
      <c r="K903" s="2" t="s">
        <v>5201</v>
      </c>
      <c r="L903" s="2" t="s">
        <v>5201</v>
      </c>
      <c r="M903" s="2" t="s">
        <v>5201</v>
      </c>
      <c r="N903" s="2" t="s">
        <v>5201</v>
      </c>
      <c r="O903" s="2" t="s">
        <v>5201</v>
      </c>
      <c r="P903" s="2" t="s">
        <v>5201</v>
      </c>
      <c r="Q903" s="2" t="s">
        <v>5201</v>
      </c>
      <c r="R903" s="2" t="s">
        <v>5201</v>
      </c>
      <c r="S903" s="2">
        <v>11255.6556</v>
      </c>
      <c r="T903" s="2" t="s">
        <v>5201</v>
      </c>
      <c r="U903" s="2" t="s">
        <v>5201</v>
      </c>
      <c r="V903" s="2">
        <v>9110.3844000000008</v>
      </c>
      <c r="W903" s="2">
        <f t="shared" si="310"/>
        <v>9110.3844000000008</v>
      </c>
      <c r="X903" s="2">
        <v>5323.7788499999997</v>
      </c>
      <c r="Y903" s="2">
        <v>6493.95</v>
      </c>
      <c r="Z903" s="2" t="s">
        <v>5201</v>
      </c>
      <c r="AA903" s="2" t="s">
        <v>5201</v>
      </c>
      <c r="AB903" s="2" t="s">
        <v>5201</v>
      </c>
      <c r="AC903" s="2" t="s">
        <v>5201</v>
      </c>
      <c r="AD903" s="2" t="s">
        <v>5201</v>
      </c>
      <c r="AE903" s="2" t="s">
        <v>5201</v>
      </c>
      <c r="AF903" s="2" t="s">
        <v>5201</v>
      </c>
      <c r="AG903" s="2" t="s">
        <v>5201</v>
      </c>
      <c r="AH903" s="2" t="s">
        <v>5201</v>
      </c>
      <c r="AI903" s="2" t="s">
        <v>5201</v>
      </c>
      <c r="AJ903" s="2" t="s">
        <v>5201</v>
      </c>
      <c r="AK903" s="2" t="s">
        <v>5201</v>
      </c>
      <c r="AL903" s="2" t="s">
        <v>5201</v>
      </c>
      <c r="AM903" s="2">
        <f t="shared" si="311"/>
        <v>5323.7788499999997</v>
      </c>
      <c r="AN903" s="2" t="s">
        <v>5201</v>
      </c>
      <c r="AO903" s="2" t="s">
        <v>5201</v>
      </c>
      <c r="AP903" s="2" t="s">
        <v>5201</v>
      </c>
      <c r="AQ903" s="2" t="s">
        <v>5201</v>
      </c>
      <c r="AR903" s="2" cm="1">
        <f t="array" ref="AR903">MIN(_xlfn._xlws.FILTER(E903:AQ903,E903:AQ903&lt;&gt;0))</f>
        <v>5323.7788499999997</v>
      </c>
      <c r="AS903" s="2">
        <f t="shared" si="312"/>
        <v>11255.6556</v>
      </c>
    </row>
    <row r="904" spans="1:45" s="1" customFormat="1" x14ac:dyDescent="0.25">
      <c r="A904" s="5" t="s">
        <v>4660</v>
      </c>
      <c r="B904" s="1" t="s">
        <v>3257</v>
      </c>
      <c r="C904" s="1" t="s">
        <v>3783</v>
      </c>
      <c r="D904" s="2"/>
      <c r="E904" s="2" t="s">
        <v>5201</v>
      </c>
      <c r="F904" s="2" t="s">
        <v>5201</v>
      </c>
      <c r="G904" s="2" t="s">
        <v>5201</v>
      </c>
      <c r="H904" s="2">
        <v>13249.7024</v>
      </c>
      <c r="I904" s="2">
        <v>12593.988394369999</v>
      </c>
      <c r="J904" s="2" t="s">
        <v>5201</v>
      </c>
      <c r="K904" s="2" t="s">
        <v>5201</v>
      </c>
      <c r="L904" s="2" t="s">
        <v>5201</v>
      </c>
      <c r="M904" s="2" t="s">
        <v>5201</v>
      </c>
      <c r="N904" s="2" t="s">
        <v>5201</v>
      </c>
      <c r="O904" s="2" t="s">
        <v>5201</v>
      </c>
      <c r="P904" s="2" t="s">
        <v>5201</v>
      </c>
      <c r="Q904" s="2" t="s">
        <v>5201</v>
      </c>
      <c r="R904" s="2" t="s">
        <v>5201</v>
      </c>
      <c r="S904" s="2">
        <v>14924.328299999999</v>
      </c>
      <c r="T904" s="2" t="s">
        <v>5201</v>
      </c>
      <c r="U904" s="2" t="s">
        <v>5201</v>
      </c>
      <c r="V904" s="2">
        <v>12497.937984</v>
      </c>
      <c r="W904" s="2">
        <f t="shared" si="310"/>
        <v>12497.937984</v>
      </c>
      <c r="X904" s="2">
        <v>7303.3425360000001</v>
      </c>
      <c r="Y904" s="2">
        <v>9668.77</v>
      </c>
      <c r="Z904" s="2" t="s">
        <v>5201</v>
      </c>
      <c r="AA904" s="2" t="s">
        <v>5201</v>
      </c>
      <c r="AB904" s="2" t="s">
        <v>5201</v>
      </c>
      <c r="AC904" s="2" t="s">
        <v>5201</v>
      </c>
      <c r="AD904" s="2" t="s">
        <v>5201</v>
      </c>
      <c r="AE904" s="2" t="s">
        <v>5201</v>
      </c>
      <c r="AF904" s="2" t="s">
        <v>5201</v>
      </c>
      <c r="AG904" s="2" t="s">
        <v>5201</v>
      </c>
      <c r="AH904" s="2" t="s">
        <v>5201</v>
      </c>
      <c r="AI904" s="2" t="s">
        <v>5201</v>
      </c>
      <c r="AJ904" s="2" t="s">
        <v>5201</v>
      </c>
      <c r="AK904" s="2" t="s">
        <v>5201</v>
      </c>
      <c r="AL904" s="2" t="s">
        <v>5201</v>
      </c>
      <c r="AM904" s="2">
        <f t="shared" si="311"/>
        <v>7303.3425360000001</v>
      </c>
      <c r="AN904" s="2" t="s">
        <v>5201</v>
      </c>
      <c r="AO904" s="2" t="s">
        <v>5201</v>
      </c>
      <c r="AP904" s="2" t="s">
        <v>5201</v>
      </c>
      <c r="AQ904" s="2" t="s">
        <v>5201</v>
      </c>
      <c r="AR904" s="2" cm="1">
        <f t="array" ref="AR904">MIN(_xlfn._xlws.FILTER(E904:AQ904,E904:AQ904&lt;&gt;0))</f>
        <v>7303.3425360000001</v>
      </c>
      <c r="AS904" s="2">
        <f t="shared" si="312"/>
        <v>14924.328299999999</v>
      </c>
    </row>
    <row r="905" spans="1:45" s="1" customFormat="1" x14ac:dyDescent="0.25">
      <c r="A905" s="5" t="s">
        <v>4660</v>
      </c>
      <c r="B905" s="1" t="s">
        <v>3257</v>
      </c>
      <c r="C905" s="1" t="s">
        <v>3784</v>
      </c>
      <c r="D905" s="2"/>
      <c r="E905" s="2" t="s">
        <v>5201</v>
      </c>
      <c r="F905" s="2" t="s">
        <v>5201</v>
      </c>
      <c r="G905" s="2" t="s">
        <v>5201</v>
      </c>
      <c r="H905" s="2">
        <v>19634.083200000001</v>
      </c>
      <c r="I905" s="2">
        <v>18888.412674499999</v>
      </c>
      <c r="J905" s="2" t="s">
        <v>5201</v>
      </c>
      <c r="K905" s="2" t="s">
        <v>5201</v>
      </c>
      <c r="L905" s="2" t="s">
        <v>5201</v>
      </c>
      <c r="M905" s="2" t="s">
        <v>5201</v>
      </c>
      <c r="N905" s="2" t="s">
        <v>5201</v>
      </c>
      <c r="O905" s="2" t="s">
        <v>5201</v>
      </c>
      <c r="P905" s="2" t="s">
        <v>5201</v>
      </c>
      <c r="Q905" s="2" t="s">
        <v>5201</v>
      </c>
      <c r="R905" s="2" t="s">
        <v>5201</v>
      </c>
      <c r="S905" s="2">
        <v>24055.069499999998</v>
      </c>
      <c r="T905" s="2" t="s">
        <v>5201</v>
      </c>
      <c r="U905" s="2" t="s">
        <v>5201</v>
      </c>
      <c r="V905" s="2">
        <v>21390.535680000001</v>
      </c>
      <c r="W905" s="2">
        <f t="shared" si="310"/>
        <v>21390.535680000001</v>
      </c>
      <c r="X905" s="2">
        <v>12499.854719999999</v>
      </c>
      <c r="Y905" s="2">
        <v>13853.76</v>
      </c>
      <c r="Z905" s="2" t="s">
        <v>5201</v>
      </c>
      <c r="AA905" s="2" t="s">
        <v>5201</v>
      </c>
      <c r="AB905" s="2" t="s">
        <v>5201</v>
      </c>
      <c r="AC905" s="2" t="s">
        <v>5201</v>
      </c>
      <c r="AD905" s="2" t="s">
        <v>5201</v>
      </c>
      <c r="AE905" s="2" t="s">
        <v>5201</v>
      </c>
      <c r="AF905" s="2" t="s">
        <v>5201</v>
      </c>
      <c r="AG905" s="2" t="s">
        <v>5201</v>
      </c>
      <c r="AH905" s="2" t="s">
        <v>5201</v>
      </c>
      <c r="AI905" s="2" t="s">
        <v>5201</v>
      </c>
      <c r="AJ905" s="2" t="s">
        <v>5201</v>
      </c>
      <c r="AK905" s="2" t="s">
        <v>5201</v>
      </c>
      <c r="AL905" s="2" t="s">
        <v>5201</v>
      </c>
      <c r="AM905" s="2">
        <f t="shared" si="311"/>
        <v>12499.854719999999</v>
      </c>
      <c r="AN905" s="2" t="s">
        <v>5201</v>
      </c>
      <c r="AO905" s="2" t="s">
        <v>5201</v>
      </c>
      <c r="AP905" s="2" t="s">
        <v>5201</v>
      </c>
      <c r="AQ905" s="2" t="s">
        <v>5201</v>
      </c>
      <c r="AR905" s="2" cm="1">
        <f t="array" ref="AR905">MIN(_xlfn._xlws.FILTER(E905:AQ905,E905:AQ905&lt;&gt;0))</f>
        <v>12499.854719999999</v>
      </c>
      <c r="AS905" s="2">
        <f t="shared" si="312"/>
        <v>24055.069499999998</v>
      </c>
    </row>
    <row r="906" spans="1:45" s="1" customFormat="1" x14ac:dyDescent="0.25">
      <c r="A906" s="5" t="s">
        <v>4660</v>
      </c>
      <c r="B906" s="1" t="s">
        <v>3257</v>
      </c>
      <c r="C906" s="1" t="s">
        <v>3785</v>
      </c>
      <c r="D906" s="2"/>
      <c r="E906" s="2" t="s">
        <v>5201</v>
      </c>
      <c r="F906" s="2" t="s">
        <v>5201</v>
      </c>
      <c r="G906" s="2" t="s">
        <v>5201</v>
      </c>
      <c r="H906" s="2">
        <v>36144.217600000004</v>
      </c>
      <c r="I906" s="2">
        <v>43977.815470029993</v>
      </c>
      <c r="J906" s="2" t="s">
        <v>5201</v>
      </c>
      <c r="K906" s="2" t="s">
        <v>5201</v>
      </c>
      <c r="L906" s="2" t="s">
        <v>5201</v>
      </c>
      <c r="M906" s="2" t="s">
        <v>5201</v>
      </c>
      <c r="N906" s="2" t="s">
        <v>5201</v>
      </c>
      <c r="O906" s="2" t="s">
        <v>5201</v>
      </c>
      <c r="P906" s="2" t="s">
        <v>5201</v>
      </c>
      <c r="Q906" s="2" t="s">
        <v>5201</v>
      </c>
      <c r="R906" s="2" t="s">
        <v>5201</v>
      </c>
      <c r="S906" s="2">
        <v>51718.898700000005</v>
      </c>
      <c r="T906" s="2" t="s">
        <v>5201</v>
      </c>
      <c r="U906" s="2" t="s">
        <v>5201</v>
      </c>
      <c r="V906" s="2">
        <v>66198.532800000001</v>
      </c>
      <c r="W906" s="2">
        <f t="shared" si="310"/>
        <v>66198.532800000001</v>
      </c>
      <c r="X906" s="2">
        <v>38684.0262</v>
      </c>
      <c r="Y906" s="2">
        <v>32325.440000000002</v>
      </c>
      <c r="Z906" s="2" t="s">
        <v>5201</v>
      </c>
      <c r="AA906" s="2" t="s">
        <v>5201</v>
      </c>
      <c r="AB906" s="2" t="s">
        <v>5201</v>
      </c>
      <c r="AC906" s="2" t="s">
        <v>5201</v>
      </c>
      <c r="AD906" s="2" t="s">
        <v>5201</v>
      </c>
      <c r="AE906" s="2" t="s">
        <v>5201</v>
      </c>
      <c r="AF906" s="2" t="s">
        <v>5201</v>
      </c>
      <c r="AG906" s="2" t="s">
        <v>5201</v>
      </c>
      <c r="AH906" s="2" t="s">
        <v>5201</v>
      </c>
      <c r="AI906" s="2" t="s">
        <v>5201</v>
      </c>
      <c r="AJ906" s="2" t="s">
        <v>5201</v>
      </c>
      <c r="AK906" s="2" t="s">
        <v>5201</v>
      </c>
      <c r="AL906" s="2" t="s">
        <v>5201</v>
      </c>
      <c r="AM906" s="2">
        <f t="shared" si="311"/>
        <v>38684.0262</v>
      </c>
      <c r="AN906" s="2" t="s">
        <v>5201</v>
      </c>
      <c r="AO906" s="2" t="s">
        <v>5201</v>
      </c>
      <c r="AP906" s="2" t="s">
        <v>5201</v>
      </c>
      <c r="AQ906" s="2" t="s">
        <v>5201</v>
      </c>
      <c r="AR906" s="2" cm="1">
        <f t="array" ref="AR906">MIN(_xlfn._xlws.FILTER(E906:AQ906,E906:AQ906&lt;&gt;0))</f>
        <v>32325.440000000002</v>
      </c>
      <c r="AS906" s="2">
        <f t="shared" si="312"/>
        <v>66198.532800000001</v>
      </c>
    </row>
    <row r="907" spans="1:45" s="1" customFormat="1" x14ac:dyDescent="0.25">
      <c r="A907" s="5" t="s">
        <v>4661</v>
      </c>
      <c r="B907" s="1" t="s">
        <v>3257</v>
      </c>
      <c r="C907" s="1" t="s">
        <v>3786</v>
      </c>
      <c r="D907" s="2"/>
      <c r="E907" s="2" t="s">
        <v>5201</v>
      </c>
      <c r="F907" s="2" t="s">
        <v>5201</v>
      </c>
      <c r="G907" s="2" t="s">
        <v>5201</v>
      </c>
      <c r="H907" s="2">
        <v>11986.691200000001</v>
      </c>
      <c r="I907" s="2">
        <v>10475.87995411</v>
      </c>
      <c r="J907" s="2" t="s">
        <v>5201</v>
      </c>
      <c r="K907" s="2" t="s">
        <v>5201</v>
      </c>
      <c r="L907" s="2" t="s">
        <v>5201</v>
      </c>
      <c r="M907" s="2" t="s">
        <v>5201</v>
      </c>
      <c r="N907" s="2" t="s">
        <v>5201</v>
      </c>
      <c r="O907" s="2" t="s">
        <v>5201</v>
      </c>
      <c r="P907" s="2" t="s">
        <v>5201</v>
      </c>
      <c r="Q907" s="2" t="s">
        <v>5201</v>
      </c>
      <c r="R907" s="2" t="s">
        <v>5201</v>
      </c>
      <c r="S907" s="2">
        <v>11535.249599999999</v>
      </c>
      <c r="T907" s="2" t="s">
        <v>5201</v>
      </c>
      <c r="U907" s="2" t="s">
        <v>5201</v>
      </c>
      <c r="V907" s="2">
        <v>11641.885296000002</v>
      </c>
      <c r="W907" s="2">
        <f t="shared" si="310"/>
        <v>11641.885296000002</v>
      </c>
      <c r="X907" s="2">
        <v>6803.0963340000008</v>
      </c>
      <c r="Y907" s="2">
        <v>7792.7400000000007</v>
      </c>
      <c r="Z907" s="2" t="s">
        <v>5201</v>
      </c>
      <c r="AA907" s="2" t="s">
        <v>5201</v>
      </c>
      <c r="AB907" s="2" t="s">
        <v>5201</v>
      </c>
      <c r="AC907" s="2" t="s">
        <v>5201</v>
      </c>
      <c r="AD907" s="2" t="s">
        <v>5201</v>
      </c>
      <c r="AE907" s="2" t="s">
        <v>5201</v>
      </c>
      <c r="AF907" s="2" t="s">
        <v>5201</v>
      </c>
      <c r="AG907" s="2" t="s">
        <v>5201</v>
      </c>
      <c r="AH907" s="2" t="s">
        <v>5201</v>
      </c>
      <c r="AI907" s="2" t="s">
        <v>5201</v>
      </c>
      <c r="AJ907" s="2" t="s">
        <v>5201</v>
      </c>
      <c r="AK907" s="2" t="s">
        <v>5201</v>
      </c>
      <c r="AL907" s="2" t="s">
        <v>5201</v>
      </c>
      <c r="AM907" s="2">
        <f t="shared" si="311"/>
        <v>6803.0963340000008</v>
      </c>
      <c r="AN907" s="2" t="s">
        <v>5201</v>
      </c>
      <c r="AO907" s="2" t="s">
        <v>5201</v>
      </c>
      <c r="AP907" s="2" t="s">
        <v>5201</v>
      </c>
      <c r="AQ907" s="2" t="s">
        <v>5201</v>
      </c>
      <c r="AR907" s="2" cm="1">
        <f t="array" ref="AR907">MIN(_xlfn._xlws.FILTER(E907:AQ907,E907:AQ907&lt;&gt;0))</f>
        <v>6803.0963340000008</v>
      </c>
      <c r="AS907" s="2">
        <f t="shared" si="312"/>
        <v>11986.691200000001</v>
      </c>
    </row>
    <row r="908" spans="1:45" s="1" customFormat="1" x14ac:dyDescent="0.25">
      <c r="A908" s="5" t="s">
        <v>4661</v>
      </c>
      <c r="B908" s="1" t="s">
        <v>3257</v>
      </c>
      <c r="C908" s="1" t="s">
        <v>3787</v>
      </c>
      <c r="D908" s="2"/>
      <c r="E908" s="2" t="s">
        <v>5201</v>
      </c>
      <c r="F908" s="2" t="s">
        <v>5201</v>
      </c>
      <c r="G908" s="2" t="s">
        <v>5201</v>
      </c>
      <c r="H908" s="2">
        <v>16577.292799999999</v>
      </c>
      <c r="I908" s="2">
        <v>14082.858853549998</v>
      </c>
      <c r="J908" s="2" t="s">
        <v>5201</v>
      </c>
      <c r="K908" s="2" t="s">
        <v>5201</v>
      </c>
      <c r="L908" s="2" t="s">
        <v>5201</v>
      </c>
      <c r="M908" s="2" t="s">
        <v>5201</v>
      </c>
      <c r="N908" s="2" t="s">
        <v>5201</v>
      </c>
      <c r="O908" s="2" t="s">
        <v>5201</v>
      </c>
      <c r="P908" s="2" t="s">
        <v>5201</v>
      </c>
      <c r="Q908" s="2" t="s">
        <v>5201</v>
      </c>
      <c r="R908" s="2" t="s">
        <v>5201</v>
      </c>
      <c r="S908" s="2">
        <v>16527.999599999999</v>
      </c>
      <c r="T908" s="2" t="s">
        <v>5201</v>
      </c>
      <c r="U908" s="2" t="s">
        <v>5201</v>
      </c>
      <c r="V908" s="2">
        <v>16549.6332</v>
      </c>
      <c r="W908" s="2">
        <f t="shared" si="310"/>
        <v>16549.6332</v>
      </c>
      <c r="X908" s="2">
        <v>9671.0065500000001</v>
      </c>
      <c r="Y908" s="2">
        <v>10678.94</v>
      </c>
      <c r="Z908" s="2" t="s">
        <v>5201</v>
      </c>
      <c r="AA908" s="2" t="s">
        <v>5201</v>
      </c>
      <c r="AB908" s="2" t="s">
        <v>5201</v>
      </c>
      <c r="AC908" s="2" t="s">
        <v>5201</v>
      </c>
      <c r="AD908" s="2" t="s">
        <v>5201</v>
      </c>
      <c r="AE908" s="2" t="s">
        <v>5201</v>
      </c>
      <c r="AF908" s="2" t="s">
        <v>5201</v>
      </c>
      <c r="AG908" s="2" t="s">
        <v>5201</v>
      </c>
      <c r="AH908" s="2" t="s">
        <v>5201</v>
      </c>
      <c r="AI908" s="2" t="s">
        <v>5201</v>
      </c>
      <c r="AJ908" s="2" t="s">
        <v>5201</v>
      </c>
      <c r="AK908" s="2" t="s">
        <v>5201</v>
      </c>
      <c r="AL908" s="2" t="s">
        <v>5201</v>
      </c>
      <c r="AM908" s="2">
        <f t="shared" si="311"/>
        <v>9671.0065500000001</v>
      </c>
      <c r="AN908" s="2" t="s">
        <v>5201</v>
      </c>
      <c r="AO908" s="2" t="s">
        <v>5201</v>
      </c>
      <c r="AP908" s="2" t="s">
        <v>5201</v>
      </c>
      <c r="AQ908" s="2" t="s">
        <v>5201</v>
      </c>
      <c r="AR908" s="2" cm="1">
        <f t="array" ref="AR908">MIN(_xlfn._xlws.FILTER(E908:AQ908,E908:AQ908&lt;&gt;0))</f>
        <v>9671.0065500000001</v>
      </c>
      <c r="AS908" s="2">
        <f t="shared" si="312"/>
        <v>16577.292799999999</v>
      </c>
    </row>
    <row r="909" spans="1:45" s="1" customFormat="1" x14ac:dyDescent="0.25">
      <c r="A909" s="5" t="s">
        <v>4661</v>
      </c>
      <c r="B909" s="1" t="s">
        <v>3257</v>
      </c>
      <c r="C909" s="1" t="s">
        <v>3788</v>
      </c>
      <c r="D909" s="2"/>
      <c r="E909" s="2" t="s">
        <v>5201</v>
      </c>
      <c r="F909" s="2" t="s">
        <v>5201</v>
      </c>
      <c r="G909" s="2" t="s">
        <v>5201</v>
      </c>
      <c r="H909" s="2">
        <v>23507.606400000001</v>
      </c>
      <c r="I909" s="2">
        <v>21049.531399449999</v>
      </c>
      <c r="J909" s="2" t="s">
        <v>5201</v>
      </c>
      <c r="K909" s="2" t="s">
        <v>5201</v>
      </c>
      <c r="L909" s="2" t="s">
        <v>5201</v>
      </c>
      <c r="M909" s="2" t="s">
        <v>5201</v>
      </c>
      <c r="N909" s="2" t="s">
        <v>5201</v>
      </c>
      <c r="O909" s="2" t="s">
        <v>5201</v>
      </c>
      <c r="P909" s="2" t="s">
        <v>5201</v>
      </c>
      <c r="Q909" s="2" t="s">
        <v>5201</v>
      </c>
      <c r="R909" s="2" t="s">
        <v>5201</v>
      </c>
      <c r="S909" s="2">
        <v>26319.780900000002</v>
      </c>
      <c r="T909" s="2" t="s">
        <v>5201</v>
      </c>
      <c r="U909" s="2" t="s">
        <v>5201</v>
      </c>
      <c r="V909" s="2">
        <v>23680.530528000003</v>
      </c>
      <c r="W909" s="2">
        <f t="shared" si="310"/>
        <v>23680.530528000003</v>
      </c>
      <c r="X909" s="2">
        <v>13838.044812</v>
      </c>
      <c r="Y909" s="2">
        <v>15296.86</v>
      </c>
      <c r="Z909" s="2" t="s">
        <v>5201</v>
      </c>
      <c r="AA909" s="2" t="s">
        <v>5201</v>
      </c>
      <c r="AB909" s="2" t="s">
        <v>5201</v>
      </c>
      <c r="AC909" s="2" t="s">
        <v>5201</v>
      </c>
      <c r="AD909" s="2" t="s">
        <v>5201</v>
      </c>
      <c r="AE909" s="2" t="s">
        <v>5201</v>
      </c>
      <c r="AF909" s="2" t="s">
        <v>5201</v>
      </c>
      <c r="AG909" s="2" t="s">
        <v>5201</v>
      </c>
      <c r="AH909" s="2" t="s">
        <v>5201</v>
      </c>
      <c r="AI909" s="2" t="s">
        <v>5201</v>
      </c>
      <c r="AJ909" s="2" t="s">
        <v>5201</v>
      </c>
      <c r="AK909" s="2" t="s">
        <v>5201</v>
      </c>
      <c r="AL909" s="2" t="s">
        <v>5201</v>
      </c>
      <c r="AM909" s="2">
        <f t="shared" si="311"/>
        <v>13838.044812</v>
      </c>
      <c r="AN909" s="2" t="s">
        <v>5201</v>
      </c>
      <c r="AO909" s="2" t="s">
        <v>5201</v>
      </c>
      <c r="AP909" s="2" t="s">
        <v>5201</v>
      </c>
      <c r="AQ909" s="2" t="s">
        <v>5201</v>
      </c>
      <c r="AR909" s="2" cm="1">
        <f t="array" ref="AR909">MIN(_xlfn._xlws.FILTER(E909:AQ909,E909:AQ909&lt;&gt;0))</f>
        <v>13838.044812</v>
      </c>
      <c r="AS909" s="2">
        <f t="shared" si="312"/>
        <v>26319.780900000002</v>
      </c>
    </row>
    <row r="910" spans="1:45" s="1" customFormat="1" x14ac:dyDescent="0.25">
      <c r="A910" s="5" t="s">
        <v>4661</v>
      </c>
      <c r="B910" s="1" t="s">
        <v>3257</v>
      </c>
      <c r="C910" s="1" t="s">
        <v>3789</v>
      </c>
      <c r="D910" s="2"/>
      <c r="E910" s="2" t="s">
        <v>5201</v>
      </c>
      <c r="F910" s="2" t="s">
        <v>5201</v>
      </c>
      <c r="G910" s="2" t="s">
        <v>5201</v>
      </c>
      <c r="H910" s="2">
        <v>44645.171199999997</v>
      </c>
      <c r="I910" s="2">
        <v>47559.916808089991</v>
      </c>
      <c r="J910" s="2" t="s">
        <v>5201</v>
      </c>
      <c r="K910" s="2" t="s">
        <v>5201</v>
      </c>
      <c r="L910" s="2" t="s">
        <v>5201</v>
      </c>
      <c r="M910" s="2" t="s">
        <v>5201</v>
      </c>
      <c r="N910" s="2" t="s">
        <v>5201</v>
      </c>
      <c r="O910" s="2" t="s">
        <v>5201</v>
      </c>
      <c r="P910" s="2" t="s">
        <v>5201</v>
      </c>
      <c r="Q910" s="2" t="s">
        <v>5201</v>
      </c>
      <c r="R910" s="2" t="s">
        <v>5201</v>
      </c>
      <c r="S910" s="2">
        <v>59198.038199999995</v>
      </c>
      <c r="T910" s="2" t="s">
        <v>5201</v>
      </c>
      <c r="U910" s="2" t="s">
        <v>5201</v>
      </c>
      <c r="V910" s="2">
        <v>42850.073088000005</v>
      </c>
      <c r="W910" s="2">
        <f t="shared" si="310"/>
        <v>42850.073088000005</v>
      </c>
      <c r="X910" s="2">
        <v>25040.031552</v>
      </c>
      <c r="Y910" s="2">
        <v>30882.34</v>
      </c>
      <c r="Z910" s="2" t="s">
        <v>5201</v>
      </c>
      <c r="AA910" s="2" t="s">
        <v>5201</v>
      </c>
      <c r="AB910" s="2" t="s">
        <v>5201</v>
      </c>
      <c r="AC910" s="2" t="s">
        <v>5201</v>
      </c>
      <c r="AD910" s="2" t="s">
        <v>5201</v>
      </c>
      <c r="AE910" s="2" t="s">
        <v>5201</v>
      </c>
      <c r="AF910" s="2" t="s">
        <v>5201</v>
      </c>
      <c r="AG910" s="2" t="s">
        <v>5201</v>
      </c>
      <c r="AH910" s="2" t="s">
        <v>5201</v>
      </c>
      <c r="AI910" s="2" t="s">
        <v>5201</v>
      </c>
      <c r="AJ910" s="2" t="s">
        <v>5201</v>
      </c>
      <c r="AK910" s="2" t="s">
        <v>5201</v>
      </c>
      <c r="AL910" s="2" t="s">
        <v>5201</v>
      </c>
      <c r="AM910" s="2">
        <f t="shared" si="311"/>
        <v>25040.031552</v>
      </c>
      <c r="AN910" s="2" t="s">
        <v>5201</v>
      </c>
      <c r="AO910" s="2" t="s">
        <v>5201</v>
      </c>
      <c r="AP910" s="2" t="s">
        <v>5201</v>
      </c>
      <c r="AQ910" s="2" t="s">
        <v>5201</v>
      </c>
      <c r="AR910" s="2" cm="1">
        <f t="array" ref="AR910">MIN(_xlfn._xlws.FILTER(E910:AQ910,E910:AQ910&lt;&gt;0))</f>
        <v>25040.031552</v>
      </c>
      <c r="AS910" s="2">
        <f t="shared" si="312"/>
        <v>59198.038199999995</v>
      </c>
    </row>
    <row r="911" spans="1:45" s="1" customFormat="1" x14ac:dyDescent="0.25">
      <c r="A911" s="5" t="s">
        <v>4662</v>
      </c>
      <c r="B911" s="1" t="s">
        <v>3257</v>
      </c>
      <c r="C911" s="1" t="s">
        <v>3790</v>
      </c>
      <c r="D911" s="2"/>
      <c r="E911" s="2" t="s">
        <v>5201</v>
      </c>
      <c r="F911" s="2" t="s">
        <v>5201</v>
      </c>
      <c r="G911" s="2" t="s">
        <v>5201</v>
      </c>
      <c r="H911" s="2">
        <v>37710.524799999999</v>
      </c>
      <c r="I911" s="2">
        <v>29317.632870630001</v>
      </c>
      <c r="J911" s="2" t="s">
        <v>5201</v>
      </c>
      <c r="K911" s="2" t="s">
        <v>5201</v>
      </c>
      <c r="L911" s="2" t="s">
        <v>5201</v>
      </c>
      <c r="M911" s="2" t="s">
        <v>5201</v>
      </c>
      <c r="N911" s="2" t="s">
        <v>5201</v>
      </c>
      <c r="O911" s="2" t="s">
        <v>5201</v>
      </c>
      <c r="P911" s="2" t="s">
        <v>5201</v>
      </c>
      <c r="Q911" s="2" t="s">
        <v>5201</v>
      </c>
      <c r="R911" s="2" t="s">
        <v>5201</v>
      </c>
      <c r="S911" s="2">
        <v>36854.483399999997</v>
      </c>
      <c r="T911" s="2" t="s">
        <v>5201</v>
      </c>
      <c r="U911" s="2" t="s">
        <v>5201</v>
      </c>
      <c r="V911" s="2" t="s">
        <v>5201</v>
      </c>
      <c r="W911" s="2" t="str">
        <f t="shared" si="310"/>
        <v>NA</v>
      </c>
      <c r="X911" s="2" t="s">
        <v>5201</v>
      </c>
      <c r="Y911" s="2">
        <v>22368.05</v>
      </c>
      <c r="Z911" s="2" t="s">
        <v>5201</v>
      </c>
      <c r="AA911" s="2" t="s">
        <v>5201</v>
      </c>
      <c r="AB911" s="2" t="s">
        <v>5201</v>
      </c>
      <c r="AC911" s="2" t="s">
        <v>5201</v>
      </c>
      <c r="AD911" s="2" t="s">
        <v>5201</v>
      </c>
      <c r="AE911" s="2" t="s">
        <v>5201</v>
      </c>
      <c r="AF911" s="2" t="s">
        <v>5201</v>
      </c>
      <c r="AG911" s="2" t="s">
        <v>5201</v>
      </c>
      <c r="AH911" s="2" t="s">
        <v>5201</v>
      </c>
      <c r="AI911" s="2" t="s">
        <v>5201</v>
      </c>
      <c r="AJ911" s="2" t="s">
        <v>5201</v>
      </c>
      <c r="AK911" s="2" t="s">
        <v>5201</v>
      </c>
      <c r="AL911" s="2" t="s">
        <v>5201</v>
      </c>
      <c r="AM911" s="2" t="str">
        <f t="shared" si="311"/>
        <v>NA</v>
      </c>
      <c r="AN911" s="2" t="s">
        <v>5201</v>
      </c>
      <c r="AO911" s="2" t="s">
        <v>5201</v>
      </c>
      <c r="AP911" s="2" t="s">
        <v>5201</v>
      </c>
      <c r="AQ911" s="2" t="s">
        <v>5201</v>
      </c>
      <c r="AR911" s="2" cm="1">
        <f t="array" ref="AR911">MIN(_xlfn._xlws.FILTER(E911:AQ911,E911:AQ911&lt;&gt;0))</f>
        <v>22368.05</v>
      </c>
      <c r="AS911" s="2">
        <f t="shared" si="312"/>
        <v>37710.524799999999</v>
      </c>
    </row>
    <row r="912" spans="1:45" s="1" customFormat="1" x14ac:dyDescent="0.25">
      <c r="A912" s="5" t="s">
        <v>4662</v>
      </c>
      <c r="B912" s="1" t="s">
        <v>3257</v>
      </c>
      <c r="C912" s="1" t="s">
        <v>3791</v>
      </c>
      <c r="D912" s="2"/>
      <c r="E912" s="2" t="s">
        <v>5201</v>
      </c>
      <c r="F912" s="2" t="s">
        <v>5201</v>
      </c>
      <c r="G912" s="2" t="s">
        <v>5201</v>
      </c>
      <c r="H912" s="2">
        <v>40689.324800000002</v>
      </c>
      <c r="I912" s="2">
        <v>32470.777793189998</v>
      </c>
      <c r="J912" s="2" t="s">
        <v>5201</v>
      </c>
      <c r="K912" s="2" t="s">
        <v>5201</v>
      </c>
      <c r="L912" s="2" t="s">
        <v>5201</v>
      </c>
      <c r="M912" s="2" t="s">
        <v>5201</v>
      </c>
      <c r="N912" s="2" t="s">
        <v>5201</v>
      </c>
      <c r="O912" s="2" t="s">
        <v>5201</v>
      </c>
      <c r="P912" s="2" t="s">
        <v>5201</v>
      </c>
      <c r="Q912" s="2" t="s">
        <v>5201</v>
      </c>
      <c r="R912" s="2" t="s">
        <v>5201</v>
      </c>
      <c r="S912" s="2">
        <v>38302.380899999996</v>
      </c>
      <c r="T912" s="2" t="s">
        <v>5201</v>
      </c>
      <c r="U912" s="2" t="s">
        <v>5201</v>
      </c>
      <c r="V912" s="2" t="s">
        <v>5201</v>
      </c>
      <c r="W912" s="2" t="str">
        <f t="shared" si="310"/>
        <v>NA</v>
      </c>
      <c r="X912" s="2" t="s">
        <v>5201</v>
      </c>
      <c r="Y912" s="2">
        <v>24677.01</v>
      </c>
      <c r="Z912" s="2" t="s">
        <v>5201</v>
      </c>
      <c r="AA912" s="2" t="s">
        <v>5201</v>
      </c>
      <c r="AB912" s="2" t="s">
        <v>5201</v>
      </c>
      <c r="AC912" s="2" t="s">
        <v>5201</v>
      </c>
      <c r="AD912" s="2" t="s">
        <v>5201</v>
      </c>
      <c r="AE912" s="2" t="s">
        <v>5201</v>
      </c>
      <c r="AF912" s="2" t="s">
        <v>5201</v>
      </c>
      <c r="AG912" s="2" t="s">
        <v>5201</v>
      </c>
      <c r="AH912" s="2" t="s">
        <v>5201</v>
      </c>
      <c r="AI912" s="2" t="s">
        <v>5201</v>
      </c>
      <c r="AJ912" s="2" t="s">
        <v>5201</v>
      </c>
      <c r="AK912" s="2" t="s">
        <v>5201</v>
      </c>
      <c r="AL912" s="2" t="s">
        <v>5201</v>
      </c>
      <c r="AM912" s="2" t="str">
        <f t="shared" si="311"/>
        <v>NA</v>
      </c>
      <c r="AN912" s="2" t="s">
        <v>5201</v>
      </c>
      <c r="AO912" s="2" t="s">
        <v>5201</v>
      </c>
      <c r="AP912" s="2" t="s">
        <v>5201</v>
      </c>
      <c r="AQ912" s="2" t="s">
        <v>5201</v>
      </c>
      <c r="AR912" s="2" cm="1">
        <f t="array" ref="AR912">MIN(_xlfn._xlws.FILTER(E912:AQ912,E912:AQ912&lt;&gt;0))</f>
        <v>24677.01</v>
      </c>
      <c r="AS912" s="2">
        <f t="shared" si="312"/>
        <v>40689.324800000002</v>
      </c>
    </row>
    <row r="913" spans="1:45" s="1" customFormat="1" x14ac:dyDescent="0.25">
      <c r="A913" s="5" t="s">
        <v>4662</v>
      </c>
      <c r="B913" s="1" t="s">
        <v>3257</v>
      </c>
      <c r="C913" s="1" t="s">
        <v>3792</v>
      </c>
      <c r="D913" s="2"/>
      <c r="E913" s="2" t="s">
        <v>5201</v>
      </c>
      <c r="F913" s="2" t="s">
        <v>5201</v>
      </c>
      <c r="G913" s="2" t="s">
        <v>5201</v>
      </c>
      <c r="H913" s="2">
        <v>51467.164800000006</v>
      </c>
      <c r="I913" s="2">
        <v>44857.147461019995</v>
      </c>
      <c r="J913" s="2" t="s">
        <v>5201</v>
      </c>
      <c r="K913" s="2" t="s">
        <v>5201</v>
      </c>
      <c r="L913" s="2" t="s">
        <v>5201</v>
      </c>
      <c r="M913" s="2" t="s">
        <v>5201</v>
      </c>
      <c r="N913" s="2" t="s">
        <v>5201</v>
      </c>
      <c r="O913" s="2" t="s">
        <v>5201</v>
      </c>
      <c r="P913" s="2" t="s">
        <v>5201</v>
      </c>
      <c r="Q913" s="2" t="s">
        <v>5201</v>
      </c>
      <c r="R913" s="2" t="s">
        <v>5201</v>
      </c>
      <c r="S913" s="2">
        <v>50660.435700000002</v>
      </c>
      <c r="T913" s="2" t="s">
        <v>5201</v>
      </c>
      <c r="U913" s="2" t="s">
        <v>5201</v>
      </c>
      <c r="V913" s="2" t="s">
        <v>5201</v>
      </c>
      <c r="W913" s="2" t="str">
        <f t="shared" si="310"/>
        <v>NA</v>
      </c>
      <c r="X913" s="2" t="s">
        <v>5201</v>
      </c>
      <c r="Y913" s="2">
        <v>31748.200000000004</v>
      </c>
      <c r="Z913" s="2" t="s">
        <v>5201</v>
      </c>
      <c r="AA913" s="2" t="s">
        <v>5201</v>
      </c>
      <c r="AB913" s="2" t="s">
        <v>5201</v>
      </c>
      <c r="AC913" s="2" t="s">
        <v>5201</v>
      </c>
      <c r="AD913" s="2" t="s">
        <v>5201</v>
      </c>
      <c r="AE913" s="2" t="s">
        <v>5201</v>
      </c>
      <c r="AF913" s="2" t="s">
        <v>5201</v>
      </c>
      <c r="AG913" s="2" t="s">
        <v>5201</v>
      </c>
      <c r="AH913" s="2" t="s">
        <v>5201</v>
      </c>
      <c r="AI913" s="2" t="s">
        <v>5201</v>
      </c>
      <c r="AJ913" s="2" t="s">
        <v>5201</v>
      </c>
      <c r="AK913" s="2" t="s">
        <v>5201</v>
      </c>
      <c r="AL913" s="2" t="s">
        <v>5201</v>
      </c>
      <c r="AM913" s="2" t="str">
        <f t="shared" si="311"/>
        <v>NA</v>
      </c>
      <c r="AN913" s="2" t="s">
        <v>5201</v>
      </c>
      <c r="AO913" s="2" t="s">
        <v>5201</v>
      </c>
      <c r="AP913" s="2" t="s">
        <v>5201</v>
      </c>
      <c r="AQ913" s="2" t="s">
        <v>5201</v>
      </c>
      <c r="AR913" s="2" cm="1">
        <f t="array" ref="AR913">MIN(_xlfn._xlws.FILTER(E913:AQ913,E913:AQ913&lt;&gt;0))</f>
        <v>31748.200000000004</v>
      </c>
      <c r="AS913" s="2">
        <f t="shared" si="312"/>
        <v>51467.164800000006</v>
      </c>
    </row>
    <row r="914" spans="1:45" s="1" customFormat="1" x14ac:dyDescent="0.25">
      <c r="A914" s="5" t="s">
        <v>4662</v>
      </c>
      <c r="B914" s="1" t="s">
        <v>3257</v>
      </c>
      <c r="C914" s="1" t="s">
        <v>3793</v>
      </c>
      <c r="D914" s="2"/>
      <c r="E914" s="2" t="s">
        <v>5201</v>
      </c>
      <c r="F914" s="2" t="s">
        <v>5201</v>
      </c>
      <c r="G914" s="2" t="s">
        <v>5201</v>
      </c>
      <c r="H914" s="2">
        <v>81649.449599999993</v>
      </c>
      <c r="I914" s="2">
        <v>75705.973216679995</v>
      </c>
      <c r="J914" s="2" t="s">
        <v>5201</v>
      </c>
      <c r="K914" s="2" t="s">
        <v>5201</v>
      </c>
      <c r="L914" s="2" t="s">
        <v>5201</v>
      </c>
      <c r="M914" s="2" t="s">
        <v>5201</v>
      </c>
      <c r="N914" s="2" t="s">
        <v>5201</v>
      </c>
      <c r="O914" s="2" t="s">
        <v>5201</v>
      </c>
      <c r="P914" s="2" t="s">
        <v>5201</v>
      </c>
      <c r="Q914" s="2" t="s">
        <v>5201</v>
      </c>
      <c r="R914" s="2" t="s">
        <v>5201</v>
      </c>
      <c r="S914" s="2">
        <v>120898.4427</v>
      </c>
      <c r="T914" s="2" t="s">
        <v>5201</v>
      </c>
      <c r="U914" s="2" t="s">
        <v>5201</v>
      </c>
      <c r="V914" s="2" t="s">
        <v>5201</v>
      </c>
      <c r="W914" s="2" t="str">
        <f t="shared" si="310"/>
        <v>NA</v>
      </c>
      <c r="X914" s="2" t="s">
        <v>5201</v>
      </c>
      <c r="Y914" s="2">
        <v>51951.6</v>
      </c>
      <c r="Z914" s="2" t="s">
        <v>5201</v>
      </c>
      <c r="AA914" s="2" t="s">
        <v>5201</v>
      </c>
      <c r="AB914" s="2" t="s">
        <v>5201</v>
      </c>
      <c r="AC914" s="2" t="s">
        <v>5201</v>
      </c>
      <c r="AD914" s="2" t="s">
        <v>5201</v>
      </c>
      <c r="AE914" s="2" t="s">
        <v>5201</v>
      </c>
      <c r="AF914" s="2" t="s">
        <v>5201</v>
      </c>
      <c r="AG914" s="2" t="s">
        <v>5201</v>
      </c>
      <c r="AH914" s="2" t="s">
        <v>5201</v>
      </c>
      <c r="AI914" s="2" t="s">
        <v>5201</v>
      </c>
      <c r="AJ914" s="2" t="s">
        <v>5201</v>
      </c>
      <c r="AK914" s="2" t="s">
        <v>5201</v>
      </c>
      <c r="AL914" s="2" t="s">
        <v>5201</v>
      </c>
      <c r="AM914" s="2" t="str">
        <f t="shared" si="311"/>
        <v>NA</v>
      </c>
      <c r="AN914" s="2" t="s">
        <v>5201</v>
      </c>
      <c r="AO914" s="2" t="s">
        <v>5201</v>
      </c>
      <c r="AP914" s="2" t="s">
        <v>5201</v>
      </c>
      <c r="AQ914" s="2" t="s">
        <v>5201</v>
      </c>
      <c r="AR914" s="2" cm="1">
        <f t="array" ref="AR914">MIN(_xlfn._xlws.FILTER(E914:AQ914,E914:AQ914&lt;&gt;0))</f>
        <v>51951.6</v>
      </c>
      <c r="AS914" s="2">
        <f t="shared" si="312"/>
        <v>120898.4427</v>
      </c>
    </row>
    <row r="915" spans="1:45" s="1" customFormat="1" x14ac:dyDescent="0.25">
      <c r="A915" s="5" t="s">
        <v>4663</v>
      </c>
      <c r="B915" s="1" t="s">
        <v>3257</v>
      </c>
      <c r="C915" s="1" t="s">
        <v>3794</v>
      </c>
      <c r="D915" s="2"/>
      <c r="E915" s="2" t="s">
        <v>5201</v>
      </c>
      <c r="F915" s="2" t="s">
        <v>5201</v>
      </c>
      <c r="G915" s="2" t="s">
        <v>5201</v>
      </c>
      <c r="H915" s="2">
        <v>36807.135999999999</v>
      </c>
      <c r="I915" s="2">
        <v>27496.985164289996</v>
      </c>
      <c r="J915" s="2" t="s">
        <v>5201</v>
      </c>
      <c r="K915" s="2" t="s">
        <v>5201</v>
      </c>
      <c r="L915" s="2" t="s">
        <v>5201</v>
      </c>
      <c r="M915" s="2" t="s">
        <v>5201</v>
      </c>
      <c r="N915" s="2" t="s">
        <v>5201</v>
      </c>
      <c r="O915" s="2" t="s">
        <v>5201</v>
      </c>
      <c r="P915" s="2" t="s">
        <v>5201</v>
      </c>
      <c r="Q915" s="2" t="s">
        <v>5201</v>
      </c>
      <c r="R915" s="2" t="s">
        <v>5201</v>
      </c>
      <c r="S915" s="2">
        <v>35410.580099999999</v>
      </c>
      <c r="T915" s="2" t="s">
        <v>5201</v>
      </c>
      <c r="U915" s="2" t="s">
        <v>5201</v>
      </c>
      <c r="V915" s="2" t="s">
        <v>5201</v>
      </c>
      <c r="W915" s="2" t="str">
        <f t="shared" si="310"/>
        <v>NA</v>
      </c>
      <c r="X915" s="2" t="s">
        <v>5201</v>
      </c>
      <c r="Y915" s="2">
        <v>21502.19</v>
      </c>
      <c r="Z915" s="2" t="s">
        <v>5201</v>
      </c>
      <c r="AA915" s="2" t="s">
        <v>5201</v>
      </c>
      <c r="AB915" s="2" t="s">
        <v>5201</v>
      </c>
      <c r="AC915" s="2" t="s">
        <v>5201</v>
      </c>
      <c r="AD915" s="2" t="s">
        <v>5201</v>
      </c>
      <c r="AE915" s="2" t="s">
        <v>5201</v>
      </c>
      <c r="AF915" s="2" t="s">
        <v>5201</v>
      </c>
      <c r="AG915" s="2" t="s">
        <v>5201</v>
      </c>
      <c r="AH915" s="2" t="s">
        <v>5201</v>
      </c>
      <c r="AI915" s="2" t="s">
        <v>5201</v>
      </c>
      <c r="AJ915" s="2" t="s">
        <v>5201</v>
      </c>
      <c r="AK915" s="2" t="s">
        <v>5201</v>
      </c>
      <c r="AL915" s="2" t="s">
        <v>5201</v>
      </c>
      <c r="AM915" s="2" t="str">
        <f t="shared" si="311"/>
        <v>NA</v>
      </c>
      <c r="AN915" s="2" t="s">
        <v>5201</v>
      </c>
      <c r="AO915" s="2" t="s">
        <v>5201</v>
      </c>
      <c r="AP915" s="2" t="s">
        <v>5201</v>
      </c>
      <c r="AQ915" s="2" t="s">
        <v>5201</v>
      </c>
      <c r="AR915" s="2" cm="1">
        <f t="array" ref="AR915">MIN(_xlfn._xlws.FILTER(E915:AQ915,E915:AQ915&lt;&gt;0))</f>
        <v>21502.19</v>
      </c>
      <c r="AS915" s="2">
        <f t="shared" si="312"/>
        <v>36807.135999999999</v>
      </c>
    </row>
    <row r="916" spans="1:45" s="1" customFormat="1" x14ac:dyDescent="0.25">
      <c r="A916" s="5" t="s">
        <v>4663</v>
      </c>
      <c r="B916" s="1" t="s">
        <v>3257</v>
      </c>
      <c r="C916" s="1" t="s">
        <v>3795</v>
      </c>
      <c r="D916" s="2"/>
      <c r="E916" s="2" t="s">
        <v>5201</v>
      </c>
      <c r="F916" s="2" t="s">
        <v>5201</v>
      </c>
      <c r="G916" s="2" t="s">
        <v>5201</v>
      </c>
      <c r="H916" s="2">
        <v>40401.193599999999</v>
      </c>
      <c r="I916" s="2">
        <v>31194.360179619998</v>
      </c>
      <c r="J916" s="2" t="s">
        <v>5201</v>
      </c>
      <c r="K916" s="2" t="s">
        <v>5201</v>
      </c>
      <c r="L916" s="2" t="s">
        <v>5201</v>
      </c>
      <c r="M916" s="2" t="s">
        <v>5201</v>
      </c>
      <c r="N916" s="2" t="s">
        <v>5201</v>
      </c>
      <c r="O916" s="2" t="s">
        <v>5201</v>
      </c>
      <c r="P916" s="2" t="s">
        <v>5201</v>
      </c>
      <c r="Q916" s="2" t="s">
        <v>5201</v>
      </c>
      <c r="R916" s="2" t="s">
        <v>5201</v>
      </c>
      <c r="S916" s="2">
        <v>39953.982599999996</v>
      </c>
      <c r="T916" s="2" t="s">
        <v>5201</v>
      </c>
      <c r="U916" s="2" t="s">
        <v>5201</v>
      </c>
      <c r="V916" s="2" t="s">
        <v>5201</v>
      </c>
      <c r="W916" s="2" t="str">
        <f t="shared" si="310"/>
        <v>NA</v>
      </c>
      <c r="X916" s="2" t="s">
        <v>5201</v>
      </c>
      <c r="Y916" s="2">
        <v>23666.84</v>
      </c>
      <c r="Z916" s="2" t="s">
        <v>5201</v>
      </c>
      <c r="AA916" s="2" t="s">
        <v>5201</v>
      </c>
      <c r="AB916" s="2" t="s">
        <v>5201</v>
      </c>
      <c r="AC916" s="2" t="s">
        <v>5201</v>
      </c>
      <c r="AD916" s="2" t="s">
        <v>5201</v>
      </c>
      <c r="AE916" s="2" t="s">
        <v>5201</v>
      </c>
      <c r="AF916" s="2" t="s">
        <v>5201</v>
      </c>
      <c r="AG916" s="2" t="s">
        <v>5201</v>
      </c>
      <c r="AH916" s="2" t="s">
        <v>5201</v>
      </c>
      <c r="AI916" s="2" t="s">
        <v>5201</v>
      </c>
      <c r="AJ916" s="2" t="s">
        <v>5201</v>
      </c>
      <c r="AK916" s="2" t="s">
        <v>5201</v>
      </c>
      <c r="AL916" s="2" t="s">
        <v>5201</v>
      </c>
      <c r="AM916" s="2" t="str">
        <f t="shared" si="311"/>
        <v>NA</v>
      </c>
      <c r="AN916" s="2" t="s">
        <v>5201</v>
      </c>
      <c r="AO916" s="2" t="s">
        <v>5201</v>
      </c>
      <c r="AP916" s="2" t="s">
        <v>5201</v>
      </c>
      <c r="AQ916" s="2" t="s">
        <v>5201</v>
      </c>
      <c r="AR916" s="2" cm="1">
        <f t="array" ref="AR916">MIN(_xlfn._xlws.FILTER(E916:AQ916,E916:AQ916&lt;&gt;0))</f>
        <v>23666.84</v>
      </c>
      <c r="AS916" s="2">
        <f t="shared" si="312"/>
        <v>40401.193599999999</v>
      </c>
    </row>
    <row r="917" spans="1:45" s="1" customFormat="1" x14ac:dyDescent="0.25">
      <c r="A917" s="5" t="s">
        <v>4663</v>
      </c>
      <c r="B917" s="1" t="s">
        <v>3257</v>
      </c>
      <c r="C917" s="1" t="s">
        <v>3796</v>
      </c>
      <c r="D917" s="2"/>
      <c r="E917" s="2" t="s">
        <v>5201</v>
      </c>
      <c r="F917" s="2" t="s">
        <v>5201</v>
      </c>
      <c r="G917" s="2" t="s">
        <v>5201</v>
      </c>
      <c r="H917" s="2">
        <v>49508.739199999996</v>
      </c>
      <c r="I917" s="2">
        <v>40941.109763330001</v>
      </c>
      <c r="J917" s="2" t="s">
        <v>5201</v>
      </c>
      <c r="K917" s="2" t="s">
        <v>5201</v>
      </c>
      <c r="L917" s="2" t="s">
        <v>5201</v>
      </c>
      <c r="M917" s="2" t="s">
        <v>5201</v>
      </c>
      <c r="N917" s="2" t="s">
        <v>5201</v>
      </c>
      <c r="O917" s="2" t="s">
        <v>5201</v>
      </c>
      <c r="P917" s="2" t="s">
        <v>5201</v>
      </c>
      <c r="Q917" s="2" t="s">
        <v>5201</v>
      </c>
      <c r="R917" s="2" t="s">
        <v>5201</v>
      </c>
      <c r="S917" s="2">
        <v>53793.885600000001</v>
      </c>
      <c r="T917" s="2" t="s">
        <v>5201</v>
      </c>
      <c r="U917" s="2" t="s">
        <v>5201</v>
      </c>
      <c r="V917" s="2" t="s">
        <v>5201</v>
      </c>
      <c r="W917" s="2" t="str">
        <f t="shared" si="310"/>
        <v>NA</v>
      </c>
      <c r="X917" s="2" t="s">
        <v>5201</v>
      </c>
      <c r="Y917" s="2">
        <v>29150.62</v>
      </c>
      <c r="Z917" s="2" t="s">
        <v>5201</v>
      </c>
      <c r="AA917" s="2" t="s">
        <v>5201</v>
      </c>
      <c r="AB917" s="2" t="s">
        <v>5201</v>
      </c>
      <c r="AC917" s="2" t="s">
        <v>5201</v>
      </c>
      <c r="AD917" s="2" t="s">
        <v>5201</v>
      </c>
      <c r="AE917" s="2" t="s">
        <v>5201</v>
      </c>
      <c r="AF917" s="2" t="s">
        <v>5201</v>
      </c>
      <c r="AG917" s="2" t="s">
        <v>5201</v>
      </c>
      <c r="AH917" s="2" t="s">
        <v>5201</v>
      </c>
      <c r="AI917" s="2" t="s">
        <v>5201</v>
      </c>
      <c r="AJ917" s="2" t="s">
        <v>5201</v>
      </c>
      <c r="AK917" s="2" t="s">
        <v>5201</v>
      </c>
      <c r="AL917" s="2" t="s">
        <v>5201</v>
      </c>
      <c r="AM917" s="2" t="str">
        <f t="shared" si="311"/>
        <v>NA</v>
      </c>
      <c r="AN917" s="2" t="s">
        <v>5201</v>
      </c>
      <c r="AO917" s="2" t="s">
        <v>5201</v>
      </c>
      <c r="AP917" s="2" t="s">
        <v>5201</v>
      </c>
      <c r="AQ917" s="2" t="s">
        <v>5201</v>
      </c>
      <c r="AR917" s="2" cm="1">
        <f t="array" ref="AR917">MIN(_xlfn._xlws.FILTER(E917:AQ917,E917:AQ917&lt;&gt;0))</f>
        <v>29150.62</v>
      </c>
      <c r="AS917" s="2">
        <f t="shared" si="312"/>
        <v>53793.885600000001</v>
      </c>
    </row>
    <row r="918" spans="1:45" s="1" customFormat="1" x14ac:dyDescent="0.25">
      <c r="A918" s="5" t="s">
        <v>4663</v>
      </c>
      <c r="B918" s="1" t="s">
        <v>3257</v>
      </c>
      <c r="C918" s="1" t="s">
        <v>3797</v>
      </c>
      <c r="D918" s="2"/>
      <c r="E918" s="2" t="s">
        <v>5201</v>
      </c>
      <c r="F918" s="2" t="s">
        <v>5201</v>
      </c>
      <c r="G918" s="2" t="s">
        <v>5201</v>
      </c>
      <c r="H918" s="2">
        <v>82570.169599999994</v>
      </c>
      <c r="I918" s="2">
        <v>82266.770832599985</v>
      </c>
      <c r="J918" s="2" t="s">
        <v>5201</v>
      </c>
      <c r="K918" s="2" t="s">
        <v>5201</v>
      </c>
      <c r="L918" s="2" t="s">
        <v>5201</v>
      </c>
      <c r="M918" s="2" t="s">
        <v>5201</v>
      </c>
      <c r="N918" s="2" t="s">
        <v>5201</v>
      </c>
      <c r="O918" s="2" t="s">
        <v>5201</v>
      </c>
      <c r="P918" s="2" t="s">
        <v>5201</v>
      </c>
      <c r="Q918" s="2" t="s">
        <v>5201</v>
      </c>
      <c r="R918" s="2" t="s">
        <v>5201</v>
      </c>
      <c r="S918" s="2">
        <v>108698.1588</v>
      </c>
      <c r="T918" s="2" t="s">
        <v>5201</v>
      </c>
      <c r="U918" s="2" t="s">
        <v>5201</v>
      </c>
      <c r="V918" s="2" t="s">
        <v>5201</v>
      </c>
      <c r="W918" s="2" t="str">
        <f t="shared" si="310"/>
        <v>NA</v>
      </c>
      <c r="X918" s="2" t="s">
        <v>5201</v>
      </c>
      <c r="Y918" s="2">
        <v>58156.93</v>
      </c>
      <c r="Z918" s="2" t="s">
        <v>5201</v>
      </c>
      <c r="AA918" s="2" t="s">
        <v>5201</v>
      </c>
      <c r="AB918" s="2" t="s">
        <v>5201</v>
      </c>
      <c r="AC918" s="2" t="s">
        <v>5201</v>
      </c>
      <c r="AD918" s="2" t="s">
        <v>5201</v>
      </c>
      <c r="AE918" s="2" t="s">
        <v>5201</v>
      </c>
      <c r="AF918" s="2" t="s">
        <v>5201</v>
      </c>
      <c r="AG918" s="2" t="s">
        <v>5201</v>
      </c>
      <c r="AH918" s="2" t="s">
        <v>5201</v>
      </c>
      <c r="AI918" s="2" t="s">
        <v>5201</v>
      </c>
      <c r="AJ918" s="2" t="s">
        <v>5201</v>
      </c>
      <c r="AK918" s="2" t="s">
        <v>5201</v>
      </c>
      <c r="AL918" s="2" t="s">
        <v>5201</v>
      </c>
      <c r="AM918" s="2" t="str">
        <f t="shared" si="311"/>
        <v>NA</v>
      </c>
      <c r="AN918" s="2" t="s">
        <v>5201</v>
      </c>
      <c r="AO918" s="2" t="s">
        <v>5201</v>
      </c>
      <c r="AP918" s="2" t="s">
        <v>5201</v>
      </c>
      <c r="AQ918" s="2" t="s">
        <v>5201</v>
      </c>
      <c r="AR918" s="2" cm="1">
        <f t="array" ref="AR918">MIN(_xlfn._xlws.FILTER(E918:AQ918,E918:AQ918&lt;&gt;0))</f>
        <v>58156.93</v>
      </c>
      <c r="AS918" s="2">
        <f t="shared" si="312"/>
        <v>108698.1588</v>
      </c>
    </row>
    <row r="919" spans="1:45" s="1" customFormat="1" x14ac:dyDescent="0.25">
      <c r="A919" s="5" t="s">
        <v>4664</v>
      </c>
      <c r="B919" s="1" t="s">
        <v>3257</v>
      </c>
      <c r="C919" s="1" t="s">
        <v>3798</v>
      </c>
      <c r="D919" s="2"/>
      <c r="E919" s="2" t="s">
        <v>5201</v>
      </c>
      <c r="F919" s="2" t="s">
        <v>5201</v>
      </c>
      <c r="G919" s="2" t="s">
        <v>5201</v>
      </c>
      <c r="H919" s="2">
        <v>94149.577600000004</v>
      </c>
      <c r="I919" s="2">
        <v>85535.170325239989</v>
      </c>
      <c r="J919" s="2" t="s">
        <v>5201</v>
      </c>
      <c r="K919" s="2" t="s">
        <v>5201</v>
      </c>
      <c r="L919" s="2" t="s">
        <v>5201</v>
      </c>
      <c r="M919" s="2" t="s">
        <v>5201</v>
      </c>
      <c r="N919" s="2" t="s">
        <v>5201</v>
      </c>
      <c r="O919" s="2" t="s">
        <v>5201</v>
      </c>
      <c r="P919" s="2" t="s">
        <v>5201</v>
      </c>
      <c r="Q919" s="2" t="s">
        <v>5201</v>
      </c>
      <c r="R919" s="2" t="s">
        <v>5201</v>
      </c>
      <c r="S919" s="2">
        <v>88267.825800000006</v>
      </c>
      <c r="T919" s="2" t="s">
        <v>5201</v>
      </c>
      <c r="U919" s="2" t="s">
        <v>5201</v>
      </c>
      <c r="V919" s="2">
        <v>76708.358496000001</v>
      </c>
      <c r="W919" s="2">
        <f t="shared" si="310"/>
        <v>76708.358496000001</v>
      </c>
      <c r="X919" s="2">
        <v>44825.587884</v>
      </c>
      <c r="Y919" s="2">
        <v>66093.98</v>
      </c>
      <c r="Z919" s="2" t="s">
        <v>5201</v>
      </c>
      <c r="AA919" s="2" t="s">
        <v>5201</v>
      </c>
      <c r="AB919" s="2" t="s">
        <v>5201</v>
      </c>
      <c r="AC919" s="2" t="s">
        <v>5201</v>
      </c>
      <c r="AD919" s="2" t="s">
        <v>5201</v>
      </c>
      <c r="AE919" s="2" t="s">
        <v>5201</v>
      </c>
      <c r="AF919" s="2" t="s">
        <v>5201</v>
      </c>
      <c r="AG919" s="2" t="s">
        <v>5201</v>
      </c>
      <c r="AH919" s="2" t="s">
        <v>5201</v>
      </c>
      <c r="AI919" s="2" t="s">
        <v>5201</v>
      </c>
      <c r="AJ919" s="2" t="s">
        <v>5201</v>
      </c>
      <c r="AK919" s="2" t="s">
        <v>5201</v>
      </c>
      <c r="AL919" s="2" t="s">
        <v>5201</v>
      </c>
      <c r="AM919" s="2">
        <f t="shared" si="311"/>
        <v>44825.587884</v>
      </c>
      <c r="AN919" s="2" t="s">
        <v>5201</v>
      </c>
      <c r="AO919" s="2" t="s">
        <v>5201</v>
      </c>
      <c r="AP919" s="2" t="s">
        <v>5201</v>
      </c>
      <c r="AQ919" s="2" t="s">
        <v>5201</v>
      </c>
      <c r="AR919" s="2" cm="1">
        <f t="array" ref="AR919">MIN(_xlfn._xlws.FILTER(E919:AQ919,E919:AQ919&lt;&gt;0))</f>
        <v>44825.587884</v>
      </c>
      <c r="AS919" s="2">
        <f t="shared" si="312"/>
        <v>94149.577600000004</v>
      </c>
    </row>
    <row r="920" spans="1:45" s="1" customFormat="1" x14ac:dyDescent="0.25">
      <c r="A920" s="5" t="s">
        <v>4664</v>
      </c>
      <c r="B920" s="1" t="s">
        <v>3257</v>
      </c>
      <c r="C920" s="1" t="s">
        <v>3799</v>
      </c>
      <c r="D920" s="2"/>
      <c r="E920" s="2" t="s">
        <v>5201</v>
      </c>
      <c r="F920" s="2" t="s">
        <v>5201</v>
      </c>
      <c r="G920" s="2" t="s">
        <v>5201</v>
      </c>
      <c r="H920" s="2">
        <v>112052.7072</v>
      </c>
      <c r="I920" s="2">
        <v>102367.84042763998</v>
      </c>
      <c r="J920" s="2" t="s">
        <v>5201</v>
      </c>
      <c r="K920" s="2" t="s">
        <v>5201</v>
      </c>
      <c r="L920" s="2" t="s">
        <v>5201</v>
      </c>
      <c r="M920" s="2" t="s">
        <v>5201</v>
      </c>
      <c r="N920" s="2" t="s">
        <v>5201</v>
      </c>
      <c r="O920" s="2" t="s">
        <v>5201</v>
      </c>
      <c r="P920" s="2" t="s">
        <v>5201</v>
      </c>
      <c r="Q920" s="2" t="s">
        <v>5201</v>
      </c>
      <c r="R920" s="2" t="s">
        <v>5201</v>
      </c>
      <c r="S920" s="2">
        <v>105614.6364</v>
      </c>
      <c r="T920" s="2" t="s">
        <v>5201</v>
      </c>
      <c r="U920" s="2" t="s">
        <v>5201</v>
      </c>
      <c r="V920" s="2">
        <v>130042.381632</v>
      </c>
      <c r="W920" s="2">
        <f t="shared" si="310"/>
        <v>130042.381632</v>
      </c>
      <c r="X920" s="2">
        <v>75992.060328000007</v>
      </c>
      <c r="Y920" s="2">
        <v>76051.37</v>
      </c>
      <c r="Z920" s="2" t="s">
        <v>5201</v>
      </c>
      <c r="AA920" s="2" t="s">
        <v>5201</v>
      </c>
      <c r="AB920" s="2" t="s">
        <v>5201</v>
      </c>
      <c r="AC920" s="2" t="s">
        <v>5201</v>
      </c>
      <c r="AD920" s="2" t="s">
        <v>5201</v>
      </c>
      <c r="AE920" s="2" t="s">
        <v>5201</v>
      </c>
      <c r="AF920" s="2" t="s">
        <v>5201</v>
      </c>
      <c r="AG920" s="2" t="s">
        <v>5201</v>
      </c>
      <c r="AH920" s="2" t="s">
        <v>5201</v>
      </c>
      <c r="AI920" s="2" t="s">
        <v>5201</v>
      </c>
      <c r="AJ920" s="2" t="s">
        <v>5201</v>
      </c>
      <c r="AK920" s="2" t="s">
        <v>5201</v>
      </c>
      <c r="AL920" s="2" t="s">
        <v>5201</v>
      </c>
      <c r="AM920" s="2">
        <f t="shared" si="311"/>
        <v>75992.060328000007</v>
      </c>
      <c r="AN920" s="2" t="s">
        <v>5201</v>
      </c>
      <c r="AO920" s="2" t="s">
        <v>5201</v>
      </c>
      <c r="AP920" s="2" t="s">
        <v>5201</v>
      </c>
      <c r="AQ920" s="2" t="s">
        <v>5201</v>
      </c>
      <c r="AR920" s="2" cm="1">
        <f t="array" ref="AR920">MIN(_xlfn._xlws.FILTER(E920:AQ920,E920:AQ920&lt;&gt;0))</f>
        <v>75992.060328000007</v>
      </c>
      <c r="AS920" s="2">
        <f t="shared" si="312"/>
        <v>130042.381632</v>
      </c>
    </row>
    <row r="921" spans="1:45" s="1" customFormat="1" x14ac:dyDescent="0.25">
      <c r="A921" s="5" t="s">
        <v>4664</v>
      </c>
      <c r="B921" s="1" t="s">
        <v>3257</v>
      </c>
      <c r="C921" s="1" t="s">
        <v>3800</v>
      </c>
      <c r="D921" s="2"/>
      <c r="E921" s="2" t="s">
        <v>5201</v>
      </c>
      <c r="F921" s="2" t="s">
        <v>5201</v>
      </c>
      <c r="G921" s="2" t="s">
        <v>5201</v>
      </c>
      <c r="H921" s="2">
        <v>155926.63999999998</v>
      </c>
      <c r="I921" s="2">
        <v>145976.92534505</v>
      </c>
      <c r="J921" s="2" t="s">
        <v>5201</v>
      </c>
      <c r="K921" s="2" t="s">
        <v>5201</v>
      </c>
      <c r="L921" s="2" t="s">
        <v>5201</v>
      </c>
      <c r="M921" s="2" t="s">
        <v>5201</v>
      </c>
      <c r="N921" s="2" t="s">
        <v>5201</v>
      </c>
      <c r="O921" s="2" t="s">
        <v>5201</v>
      </c>
      <c r="P921" s="2" t="s">
        <v>5201</v>
      </c>
      <c r="Q921" s="2" t="s">
        <v>5201</v>
      </c>
      <c r="R921" s="2" t="s">
        <v>5201</v>
      </c>
      <c r="S921" s="2">
        <v>139557.348</v>
      </c>
      <c r="T921" s="2" t="s">
        <v>5201</v>
      </c>
      <c r="U921" s="2" t="s">
        <v>5201</v>
      </c>
      <c r="V921" s="2">
        <v>183344.06020800004</v>
      </c>
      <c r="W921" s="2">
        <f t="shared" si="310"/>
        <v>183344.06020800004</v>
      </c>
      <c r="X921" s="2">
        <v>107139.63178200001</v>
      </c>
      <c r="Y921" s="2">
        <v>111984.56</v>
      </c>
      <c r="Z921" s="2" t="s">
        <v>5201</v>
      </c>
      <c r="AA921" s="2" t="s">
        <v>5201</v>
      </c>
      <c r="AB921" s="2" t="s">
        <v>5201</v>
      </c>
      <c r="AC921" s="2" t="s">
        <v>5201</v>
      </c>
      <c r="AD921" s="2" t="s">
        <v>5201</v>
      </c>
      <c r="AE921" s="2" t="s">
        <v>5201</v>
      </c>
      <c r="AF921" s="2" t="s">
        <v>5201</v>
      </c>
      <c r="AG921" s="2" t="s">
        <v>5201</v>
      </c>
      <c r="AH921" s="2" t="s">
        <v>5201</v>
      </c>
      <c r="AI921" s="2" t="s">
        <v>5201</v>
      </c>
      <c r="AJ921" s="2" t="s">
        <v>5201</v>
      </c>
      <c r="AK921" s="2" t="s">
        <v>5201</v>
      </c>
      <c r="AL921" s="2" t="s">
        <v>5201</v>
      </c>
      <c r="AM921" s="2">
        <f t="shared" si="311"/>
        <v>107139.63178200001</v>
      </c>
      <c r="AN921" s="2" t="s">
        <v>5201</v>
      </c>
      <c r="AO921" s="2" t="s">
        <v>5201</v>
      </c>
      <c r="AP921" s="2" t="s">
        <v>5201</v>
      </c>
      <c r="AQ921" s="2" t="s">
        <v>5201</v>
      </c>
      <c r="AR921" s="2" cm="1">
        <f t="array" ref="AR921">MIN(_xlfn._xlws.FILTER(E921:AQ921,E921:AQ921&lt;&gt;0))</f>
        <v>107139.63178200001</v>
      </c>
      <c r="AS921" s="2">
        <f t="shared" si="312"/>
        <v>183344.06020800004</v>
      </c>
    </row>
    <row r="922" spans="1:45" s="1" customFormat="1" x14ac:dyDescent="0.25">
      <c r="A922" s="5" t="s">
        <v>4664</v>
      </c>
      <c r="B922" s="1" t="s">
        <v>3257</v>
      </c>
      <c r="C922" s="1" t="s">
        <v>3801</v>
      </c>
      <c r="D922" s="2"/>
      <c r="E922" s="2" t="s">
        <v>5201</v>
      </c>
      <c r="F922" s="2" t="s">
        <v>5201</v>
      </c>
      <c r="G922" s="2" t="s">
        <v>5201</v>
      </c>
      <c r="H922" s="2">
        <v>208336.1888</v>
      </c>
      <c r="I922" s="2">
        <v>201588.26808971999</v>
      </c>
      <c r="J922" s="2" t="s">
        <v>5201</v>
      </c>
      <c r="K922" s="2" t="s">
        <v>5201</v>
      </c>
      <c r="L922" s="2" t="s">
        <v>5201</v>
      </c>
      <c r="M922" s="2" t="s">
        <v>5201</v>
      </c>
      <c r="N922" s="2" t="s">
        <v>5201</v>
      </c>
      <c r="O922" s="2" t="s">
        <v>5201</v>
      </c>
      <c r="P922" s="2" t="s">
        <v>5201</v>
      </c>
      <c r="Q922" s="2" t="s">
        <v>5201</v>
      </c>
      <c r="R922" s="2" t="s">
        <v>5201</v>
      </c>
      <c r="S922" s="2">
        <v>217574.0595</v>
      </c>
      <c r="T922" s="2" t="s">
        <v>5201</v>
      </c>
      <c r="U922" s="2" t="s">
        <v>5201</v>
      </c>
      <c r="V922" s="2">
        <v>219076.17379200002</v>
      </c>
      <c r="W922" s="2">
        <f t="shared" si="310"/>
        <v>219076.17379200002</v>
      </c>
      <c r="X922" s="2">
        <v>128020.18546800001</v>
      </c>
      <c r="Y922" s="2">
        <v>159318.24</v>
      </c>
      <c r="Z922" s="2" t="s">
        <v>5201</v>
      </c>
      <c r="AA922" s="2" t="s">
        <v>5201</v>
      </c>
      <c r="AB922" s="2" t="s">
        <v>5201</v>
      </c>
      <c r="AC922" s="2" t="s">
        <v>5201</v>
      </c>
      <c r="AD922" s="2" t="s">
        <v>5201</v>
      </c>
      <c r="AE922" s="2" t="s">
        <v>5201</v>
      </c>
      <c r="AF922" s="2" t="s">
        <v>5201</v>
      </c>
      <c r="AG922" s="2" t="s">
        <v>5201</v>
      </c>
      <c r="AH922" s="2" t="s">
        <v>5201</v>
      </c>
      <c r="AI922" s="2" t="s">
        <v>5201</v>
      </c>
      <c r="AJ922" s="2" t="s">
        <v>5201</v>
      </c>
      <c r="AK922" s="2" t="s">
        <v>5201</v>
      </c>
      <c r="AL922" s="2" t="s">
        <v>5201</v>
      </c>
      <c r="AM922" s="2">
        <f t="shared" si="311"/>
        <v>128020.18546800001</v>
      </c>
      <c r="AN922" s="2" t="s">
        <v>5201</v>
      </c>
      <c r="AO922" s="2" t="s">
        <v>5201</v>
      </c>
      <c r="AP922" s="2" t="s">
        <v>5201</v>
      </c>
      <c r="AQ922" s="2" t="s">
        <v>5201</v>
      </c>
      <c r="AR922" s="2" cm="1">
        <f t="array" ref="AR922">MIN(_xlfn._xlws.FILTER(E922:AQ922,E922:AQ922&lt;&gt;0))</f>
        <v>128020.18546800001</v>
      </c>
      <c r="AS922" s="2">
        <f t="shared" si="312"/>
        <v>219076.17379200002</v>
      </c>
    </row>
    <row r="923" spans="1:45" s="1" customFormat="1" x14ac:dyDescent="0.25">
      <c r="A923" s="5" t="s">
        <v>4665</v>
      </c>
      <c r="B923" s="1" t="s">
        <v>3257</v>
      </c>
      <c r="C923" s="1" t="s">
        <v>3802</v>
      </c>
      <c r="D923" s="2"/>
      <c r="E923" s="2" t="s">
        <v>5201</v>
      </c>
      <c r="F923" s="2" t="s">
        <v>5201</v>
      </c>
      <c r="G923" s="2" t="s">
        <v>5201</v>
      </c>
      <c r="H923" s="2">
        <v>61185.635200000004</v>
      </c>
      <c r="I923" s="2">
        <v>52971.01569452</v>
      </c>
      <c r="J923" s="2" t="s">
        <v>5201</v>
      </c>
      <c r="K923" s="2" t="s">
        <v>5201</v>
      </c>
      <c r="L923" s="2" t="s">
        <v>5201</v>
      </c>
      <c r="M923" s="2" t="s">
        <v>5201</v>
      </c>
      <c r="N923" s="2" t="s">
        <v>5201</v>
      </c>
      <c r="O923" s="2" t="s">
        <v>5201</v>
      </c>
      <c r="P923" s="2" t="s">
        <v>5201</v>
      </c>
      <c r="Q923" s="2" t="s">
        <v>5201</v>
      </c>
      <c r="R923" s="2" t="s">
        <v>5201</v>
      </c>
      <c r="S923" s="2">
        <v>61233.083100000003</v>
      </c>
      <c r="T923" s="2" t="s">
        <v>5201</v>
      </c>
      <c r="U923" s="2" t="s">
        <v>5201</v>
      </c>
      <c r="V923" s="2">
        <v>57521.565504000006</v>
      </c>
      <c r="W923" s="2">
        <f t="shared" si="310"/>
        <v>57521.565504000006</v>
      </c>
      <c r="X923" s="2">
        <v>33613.520616000002</v>
      </c>
      <c r="Y923" s="2">
        <v>40406.799999999996</v>
      </c>
      <c r="Z923" s="2" t="s">
        <v>5201</v>
      </c>
      <c r="AA923" s="2" t="s">
        <v>5201</v>
      </c>
      <c r="AB923" s="2" t="s">
        <v>5201</v>
      </c>
      <c r="AC923" s="2" t="s">
        <v>5201</v>
      </c>
      <c r="AD923" s="2" t="s">
        <v>5201</v>
      </c>
      <c r="AE923" s="2" t="s">
        <v>5201</v>
      </c>
      <c r="AF923" s="2" t="s">
        <v>5201</v>
      </c>
      <c r="AG923" s="2" t="s">
        <v>5201</v>
      </c>
      <c r="AH923" s="2" t="s">
        <v>5201</v>
      </c>
      <c r="AI923" s="2" t="s">
        <v>5201</v>
      </c>
      <c r="AJ923" s="2" t="s">
        <v>5201</v>
      </c>
      <c r="AK923" s="2" t="s">
        <v>5201</v>
      </c>
      <c r="AL923" s="2" t="s">
        <v>5201</v>
      </c>
      <c r="AM923" s="2">
        <f t="shared" si="311"/>
        <v>33613.520616000002</v>
      </c>
      <c r="AN923" s="2" t="s">
        <v>5201</v>
      </c>
      <c r="AO923" s="2" t="s">
        <v>5201</v>
      </c>
      <c r="AP923" s="2" t="s">
        <v>5201</v>
      </c>
      <c r="AQ923" s="2" t="s">
        <v>5201</v>
      </c>
      <c r="AR923" s="2" cm="1">
        <f t="array" ref="AR923">MIN(_xlfn._xlws.FILTER(E923:AQ923,E923:AQ923&lt;&gt;0))</f>
        <v>33613.520616000002</v>
      </c>
      <c r="AS923" s="2">
        <f t="shared" si="312"/>
        <v>61233.083100000003</v>
      </c>
    </row>
    <row r="924" spans="1:45" s="1" customFormat="1" x14ac:dyDescent="0.25">
      <c r="A924" s="5" t="s">
        <v>4665</v>
      </c>
      <c r="B924" s="1" t="s">
        <v>3257</v>
      </c>
      <c r="C924" s="1" t="s">
        <v>3803</v>
      </c>
      <c r="D924" s="2"/>
      <c r="E924" s="2" t="s">
        <v>5201</v>
      </c>
      <c r="F924" s="2" t="s">
        <v>5201</v>
      </c>
      <c r="G924" s="2" t="s">
        <v>5201</v>
      </c>
      <c r="H924" s="2">
        <v>72082.627200000003</v>
      </c>
      <c r="I924" s="2">
        <v>63586.550100339991</v>
      </c>
      <c r="J924" s="2" t="s">
        <v>5201</v>
      </c>
      <c r="K924" s="2" t="s">
        <v>5201</v>
      </c>
      <c r="L924" s="2" t="s">
        <v>5201</v>
      </c>
      <c r="M924" s="2" t="s">
        <v>5201</v>
      </c>
      <c r="N924" s="2" t="s">
        <v>5201</v>
      </c>
      <c r="O924" s="2" t="s">
        <v>5201</v>
      </c>
      <c r="P924" s="2" t="s">
        <v>5201</v>
      </c>
      <c r="Q924" s="2" t="s">
        <v>5201</v>
      </c>
      <c r="R924" s="2" t="s">
        <v>5201</v>
      </c>
      <c r="S924" s="2">
        <v>74587.690799999997</v>
      </c>
      <c r="T924" s="2" t="s">
        <v>5201</v>
      </c>
      <c r="U924" s="2" t="s">
        <v>5201</v>
      </c>
      <c r="V924" s="2">
        <v>68035.703807999991</v>
      </c>
      <c r="W924" s="2">
        <f t="shared" si="310"/>
        <v>68035.703807999991</v>
      </c>
      <c r="X924" s="2">
        <v>39757.602432</v>
      </c>
      <c r="Y924" s="2">
        <v>46467.82</v>
      </c>
      <c r="Z924" s="2" t="s">
        <v>5201</v>
      </c>
      <c r="AA924" s="2" t="s">
        <v>5201</v>
      </c>
      <c r="AB924" s="2" t="s">
        <v>5201</v>
      </c>
      <c r="AC924" s="2" t="s">
        <v>5201</v>
      </c>
      <c r="AD924" s="2" t="s">
        <v>5201</v>
      </c>
      <c r="AE924" s="2" t="s">
        <v>5201</v>
      </c>
      <c r="AF924" s="2" t="s">
        <v>5201</v>
      </c>
      <c r="AG924" s="2" t="s">
        <v>5201</v>
      </c>
      <c r="AH924" s="2" t="s">
        <v>5201</v>
      </c>
      <c r="AI924" s="2" t="s">
        <v>5201</v>
      </c>
      <c r="AJ924" s="2" t="s">
        <v>5201</v>
      </c>
      <c r="AK924" s="2" t="s">
        <v>5201</v>
      </c>
      <c r="AL924" s="2" t="s">
        <v>5201</v>
      </c>
      <c r="AM924" s="2">
        <f t="shared" si="311"/>
        <v>39757.602432</v>
      </c>
      <c r="AN924" s="2" t="s">
        <v>5201</v>
      </c>
      <c r="AO924" s="2" t="s">
        <v>5201</v>
      </c>
      <c r="AP924" s="2" t="s">
        <v>5201</v>
      </c>
      <c r="AQ924" s="2" t="s">
        <v>5201</v>
      </c>
      <c r="AR924" s="2" cm="1">
        <f t="array" ref="AR924">MIN(_xlfn._xlws.FILTER(E924:AQ924,E924:AQ924&lt;&gt;0))</f>
        <v>39757.602432</v>
      </c>
      <c r="AS924" s="2">
        <f t="shared" si="312"/>
        <v>74587.690799999997</v>
      </c>
    </row>
    <row r="925" spans="1:45" s="1" customFormat="1" x14ac:dyDescent="0.25">
      <c r="A925" s="5" t="s">
        <v>4665</v>
      </c>
      <c r="B925" s="1" t="s">
        <v>3257</v>
      </c>
      <c r="C925" s="1" t="s">
        <v>3804</v>
      </c>
      <c r="D925" s="2"/>
      <c r="E925" s="2" t="s">
        <v>5201</v>
      </c>
      <c r="F925" s="2" t="s">
        <v>5201</v>
      </c>
      <c r="G925" s="2" t="s">
        <v>5201</v>
      </c>
      <c r="H925" s="2">
        <v>102427.39199999999</v>
      </c>
      <c r="I925" s="2">
        <v>94667.451785739991</v>
      </c>
      <c r="J925" s="2" t="s">
        <v>5201</v>
      </c>
      <c r="K925" s="2" t="s">
        <v>5201</v>
      </c>
      <c r="L925" s="2" t="s">
        <v>5201</v>
      </c>
      <c r="M925" s="2" t="s">
        <v>5201</v>
      </c>
      <c r="N925" s="2" t="s">
        <v>5201</v>
      </c>
      <c r="O925" s="2" t="s">
        <v>5201</v>
      </c>
      <c r="P925" s="2" t="s">
        <v>5201</v>
      </c>
      <c r="Q925" s="2" t="s">
        <v>5201</v>
      </c>
      <c r="R925" s="2" t="s">
        <v>5201</v>
      </c>
      <c r="S925" s="2">
        <v>106397.49960000001</v>
      </c>
      <c r="T925" s="2" t="s">
        <v>5201</v>
      </c>
      <c r="U925" s="2" t="s">
        <v>5201</v>
      </c>
      <c r="V925" s="2">
        <v>96197.034048000001</v>
      </c>
      <c r="W925" s="2">
        <f t="shared" si="310"/>
        <v>96197.034048000001</v>
      </c>
      <c r="X925" s="2">
        <v>56214.064392</v>
      </c>
      <c r="Y925" s="2">
        <v>69701.73</v>
      </c>
      <c r="Z925" s="2" t="s">
        <v>5201</v>
      </c>
      <c r="AA925" s="2" t="s">
        <v>5201</v>
      </c>
      <c r="AB925" s="2" t="s">
        <v>5201</v>
      </c>
      <c r="AC925" s="2" t="s">
        <v>5201</v>
      </c>
      <c r="AD925" s="2" t="s">
        <v>5201</v>
      </c>
      <c r="AE925" s="2" t="s">
        <v>5201</v>
      </c>
      <c r="AF925" s="2" t="s">
        <v>5201</v>
      </c>
      <c r="AG925" s="2" t="s">
        <v>5201</v>
      </c>
      <c r="AH925" s="2" t="s">
        <v>5201</v>
      </c>
      <c r="AI925" s="2" t="s">
        <v>5201</v>
      </c>
      <c r="AJ925" s="2" t="s">
        <v>5201</v>
      </c>
      <c r="AK925" s="2" t="s">
        <v>5201</v>
      </c>
      <c r="AL925" s="2" t="s">
        <v>5201</v>
      </c>
      <c r="AM925" s="2">
        <f t="shared" si="311"/>
        <v>56214.064392</v>
      </c>
      <c r="AN925" s="2" t="s">
        <v>5201</v>
      </c>
      <c r="AO925" s="2" t="s">
        <v>5201</v>
      </c>
      <c r="AP925" s="2" t="s">
        <v>5201</v>
      </c>
      <c r="AQ925" s="2" t="s">
        <v>5201</v>
      </c>
      <c r="AR925" s="2" cm="1">
        <f t="array" ref="AR925">MIN(_xlfn._xlws.FILTER(E925:AQ925,E925:AQ925&lt;&gt;0))</f>
        <v>56214.064392</v>
      </c>
      <c r="AS925" s="2">
        <f t="shared" si="312"/>
        <v>106397.49960000001</v>
      </c>
    </row>
    <row r="926" spans="1:45" s="1" customFormat="1" x14ac:dyDescent="0.25">
      <c r="A926" s="5" t="s">
        <v>4665</v>
      </c>
      <c r="B926" s="1" t="s">
        <v>3257</v>
      </c>
      <c r="C926" s="1" t="s">
        <v>3805</v>
      </c>
      <c r="D926" s="2"/>
      <c r="E926" s="2" t="s">
        <v>5201</v>
      </c>
      <c r="F926" s="2" t="s">
        <v>5201</v>
      </c>
      <c r="G926" s="2" t="s">
        <v>5201</v>
      </c>
      <c r="H926" s="2">
        <v>163801.50399999999</v>
      </c>
      <c r="I926" s="2">
        <v>168611.11154714998</v>
      </c>
      <c r="J926" s="2" t="s">
        <v>5201</v>
      </c>
      <c r="K926" s="2" t="s">
        <v>5201</v>
      </c>
      <c r="L926" s="2" t="s">
        <v>5201</v>
      </c>
      <c r="M926" s="2" t="s">
        <v>5201</v>
      </c>
      <c r="N926" s="2" t="s">
        <v>5201</v>
      </c>
      <c r="O926" s="2" t="s">
        <v>5201</v>
      </c>
      <c r="P926" s="2" t="s">
        <v>5201</v>
      </c>
      <c r="Q926" s="2" t="s">
        <v>5201</v>
      </c>
      <c r="R926" s="2" t="s">
        <v>5201</v>
      </c>
      <c r="S926" s="2">
        <v>183377.7162</v>
      </c>
      <c r="T926" s="2" t="s">
        <v>5201</v>
      </c>
      <c r="U926" s="2" t="s">
        <v>5201</v>
      </c>
      <c r="V926" s="2">
        <v>137861.13993599999</v>
      </c>
      <c r="W926" s="2">
        <f t="shared" si="310"/>
        <v>137861.13993599999</v>
      </c>
      <c r="X926" s="2">
        <v>80561.059643999994</v>
      </c>
      <c r="Y926" s="2">
        <v>126559.87</v>
      </c>
      <c r="Z926" s="2" t="s">
        <v>5201</v>
      </c>
      <c r="AA926" s="2" t="s">
        <v>5201</v>
      </c>
      <c r="AB926" s="2" t="s">
        <v>5201</v>
      </c>
      <c r="AC926" s="2" t="s">
        <v>5201</v>
      </c>
      <c r="AD926" s="2" t="s">
        <v>5201</v>
      </c>
      <c r="AE926" s="2" t="s">
        <v>5201</v>
      </c>
      <c r="AF926" s="2" t="s">
        <v>5201</v>
      </c>
      <c r="AG926" s="2" t="s">
        <v>5201</v>
      </c>
      <c r="AH926" s="2" t="s">
        <v>5201</v>
      </c>
      <c r="AI926" s="2" t="s">
        <v>5201</v>
      </c>
      <c r="AJ926" s="2" t="s">
        <v>5201</v>
      </c>
      <c r="AK926" s="2" t="s">
        <v>5201</v>
      </c>
      <c r="AL926" s="2" t="s">
        <v>5201</v>
      </c>
      <c r="AM926" s="2">
        <f t="shared" si="311"/>
        <v>80561.059643999994</v>
      </c>
      <c r="AN926" s="2" t="s">
        <v>5201</v>
      </c>
      <c r="AO926" s="2" t="s">
        <v>5201</v>
      </c>
      <c r="AP926" s="2" t="s">
        <v>5201</v>
      </c>
      <c r="AQ926" s="2" t="s">
        <v>5201</v>
      </c>
      <c r="AR926" s="2" cm="1">
        <f t="array" ref="AR926">MIN(_xlfn._xlws.FILTER(E926:AQ926,E926:AQ926&lt;&gt;0))</f>
        <v>80561.059643999994</v>
      </c>
      <c r="AS926" s="2">
        <f t="shared" si="312"/>
        <v>183377.7162</v>
      </c>
    </row>
    <row r="927" spans="1:45" s="1" customFormat="1" x14ac:dyDescent="0.25">
      <c r="A927" s="5" t="s">
        <v>4666</v>
      </c>
      <c r="B927" s="1" t="s">
        <v>3257</v>
      </c>
      <c r="C927" s="1" t="s">
        <v>3806</v>
      </c>
      <c r="D927" s="2"/>
      <c r="E927" s="2" t="s">
        <v>5201</v>
      </c>
      <c r="F927" s="2" t="s">
        <v>5201</v>
      </c>
      <c r="G927" s="2" t="s">
        <v>5201</v>
      </c>
      <c r="H927" s="2">
        <v>23069.993599999998</v>
      </c>
      <c r="I927" s="2">
        <v>19213.158475740001</v>
      </c>
      <c r="J927" s="2" t="s">
        <v>5201</v>
      </c>
      <c r="K927" s="2" t="s">
        <v>5201</v>
      </c>
      <c r="L927" s="2" t="s">
        <v>5201</v>
      </c>
      <c r="M927" s="2" t="s">
        <v>5201</v>
      </c>
      <c r="N927" s="2" t="s">
        <v>5201</v>
      </c>
      <c r="O927" s="2" t="s">
        <v>5201</v>
      </c>
      <c r="P927" s="2" t="s">
        <v>5201</v>
      </c>
      <c r="Q927" s="2" t="s">
        <v>5201</v>
      </c>
      <c r="R927" s="2" t="s">
        <v>5201</v>
      </c>
      <c r="S927" s="2">
        <v>27184.5252</v>
      </c>
      <c r="T927" s="2" t="s">
        <v>5201</v>
      </c>
      <c r="U927" s="2" t="s">
        <v>5201</v>
      </c>
      <c r="V927" s="2">
        <v>21823.952784000001</v>
      </c>
      <c r="W927" s="2">
        <f t="shared" si="310"/>
        <v>21823.952784000001</v>
      </c>
      <c r="X927" s="2">
        <v>12753.127986</v>
      </c>
      <c r="Y927" s="2">
        <v>12987.9</v>
      </c>
      <c r="Z927" s="2" t="s">
        <v>5201</v>
      </c>
      <c r="AA927" s="2" t="s">
        <v>5201</v>
      </c>
      <c r="AB927" s="2" t="s">
        <v>5201</v>
      </c>
      <c r="AC927" s="2" t="s">
        <v>5201</v>
      </c>
      <c r="AD927" s="2" t="s">
        <v>5201</v>
      </c>
      <c r="AE927" s="2" t="s">
        <v>5201</v>
      </c>
      <c r="AF927" s="2" t="s">
        <v>5201</v>
      </c>
      <c r="AG927" s="2" t="s">
        <v>5201</v>
      </c>
      <c r="AH927" s="2" t="s">
        <v>5201</v>
      </c>
      <c r="AI927" s="2" t="s">
        <v>5201</v>
      </c>
      <c r="AJ927" s="2" t="s">
        <v>5201</v>
      </c>
      <c r="AK927" s="2" t="s">
        <v>5201</v>
      </c>
      <c r="AL927" s="2" t="s">
        <v>5201</v>
      </c>
      <c r="AM927" s="2">
        <f t="shared" si="311"/>
        <v>12753.127986</v>
      </c>
      <c r="AN927" s="2" t="s">
        <v>5201</v>
      </c>
      <c r="AO927" s="2" t="s">
        <v>5201</v>
      </c>
      <c r="AP927" s="2" t="s">
        <v>5201</v>
      </c>
      <c r="AQ927" s="2" t="s">
        <v>5201</v>
      </c>
      <c r="AR927" s="2" cm="1">
        <f t="array" ref="AR927">MIN(_xlfn._xlws.FILTER(E927:AQ927,E927:AQ927&lt;&gt;0))</f>
        <v>12753.127986</v>
      </c>
      <c r="AS927" s="2">
        <f t="shared" si="312"/>
        <v>27184.5252</v>
      </c>
    </row>
    <row r="928" spans="1:45" s="1" customFormat="1" x14ac:dyDescent="0.25">
      <c r="A928" s="5" t="s">
        <v>4666</v>
      </c>
      <c r="B928" s="1" t="s">
        <v>3257</v>
      </c>
      <c r="C928" s="1" t="s">
        <v>3807</v>
      </c>
      <c r="D928" s="2"/>
      <c r="E928" s="2" t="s">
        <v>5201</v>
      </c>
      <c r="F928" s="2" t="s">
        <v>5201</v>
      </c>
      <c r="G928" s="2" t="s">
        <v>5201</v>
      </c>
      <c r="H928" s="2">
        <v>29926.649600000001</v>
      </c>
      <c r="I928" s="2">
        <v>25617.449098370002</v>
      </c>
      <c r="J928" s="2" t="s">
        <v>5201</v>
      </c>
      <c r="K928" s="2" t="s">
        <v>5201</v>
      </c>
      <c r="L928" s="2" t="s">
        <v>5201</v>
      </c>
      <c r="M928" s="2" t="s">
        <v>5201</v>
      </c>
      <c r="N928" s="2" t="s">
        <v>5201</v>
      </c>
      <c r="O928" s="2" t="s">
        <v>5201</v>
      </c>
      <c r="P928" s="2" t="s">
        <v>5201</v>
      </c>
      <c r="Q928" s="2" t="s">
        <v>5201</v>
      </c>
      <c r="R928" s="2" t="s">
        <v>5201</v>
      </c>
      <c r="S928" s="2">
        <v>38286.4041</v>
      </c>
      <c r="T928" s="2" t="s">
        <v>5201</v>
      </c>
      <c r="U928" s="2" t="s">
        <v>5201</v>
      </c>
      <c r="V928" s="2">
        <v>25271.882880000001</v>
      </c>
      <c r="W928" s="2">
        <f t="shared" si="310"/>
        <v>25271.882880000001</v>
      </c>
      <c r="X928" s="2">
        <v>14767.97352</v>
      </c>
      <c r="Y928" s="2">
        <v>18327.37</v>
      </c>
      <c r="Z928" s="2" t="s">
        <v>5201</v>
      </c>
      <c r="AA928" s="2" t="s">
        <v>5201</v>
      </c>
      <c r="AB928" s="2" t="s">
        <v>5201</v>
      </c>
      <c r="AC928" s="2" t="s">
        <v>5201</v>
      </c>
      <c r="AD928" s="2" t="s">
        <v>5201</v>
      </c>
      <c r="AE928" s="2" t="s">
        <v>5201</v>
      </c>
      <c r="AF928" s="2" t="s">
        <v>5201</v>
      </c>
      <c r="AG928" s="2" t="s">
        <v>5201</v>
      </c>
      <c r="AH928" s="2" t="s">
        <v>5201</v>
      </c>
      <c r="AI928" s="2" t="s">
        <v>5201</v>
      </c>
      <c r="AJ928" s="2" t="s">
        <v>5201</v>
      </c>
      <c r="AK928" s="2" t="s">
        <v>5201</v>
      </c>
      <c r="AL928" s="2" t="s">
        <v>5201</v>
      </c>
      <c r="AM928" s="2">
        <f t="shared" si="311"/>
        <v>14767.97352</v>
      </c>
      <c r="AN928" s="2" t="s">
        <v>5201</v>
      </c>
      <c r="AO928" s="2" t="s">
        <v>5201</v>
      </c>
      <c r="AP928" s="2" t="s">
        <v>5201</v>
      </c>
      <c r="AQ928" s="2" t="s">
        <v>5201</v>
      </c>
      <c r="AR928" s="2" cm="1">
        <f t="array" ref="AR928">MIN(_xlfn._xlws.FILTER(E928:AQ928,E928:AQ928&lt;&gt;0))</f>
        <v>14767.97352</v>
      </c>
      <c r="AS928" s="2">
        <f t="shared" si="312"/>
        <v>38286.4041</v>
      </c>
    </row>
    <row r="929" spans="1:45" s="1" customFormat="1" x14ac:dyDescent="0.25">
      <c r="A929" s="5" t="s">
        <v>4666</v>
      </c>
      <c r="B929" s="1" t="s">
        <v>3257</v>
      </c>
      <c r="C929" s="1" t="s">
        <v>3808</v>
      </c>
      <c r="D929" s="2"/>
      <c r="E929" s="2" t="s">
        <v>5201</v>
      </c>
      <c r="F929" s="2" t="s">
        <v>5201</v>
      </c>
      <c r="G929" s="2" t="s">
        <v>5201</v>
      </c>
      <c r="H929" s="2">
        <v>47894.771199999996</v>
      </c>
      <c r="I929" s="2">
        <v>42541.527997729994</v>
      </c>
      <c r="J929" s="2" t="s">
        <v>5201</v>
      </c>
      <c r="K929" s="2" t="s">
        <v>5201</v>
      </c>
      <c r="L929" s="2" t="s">
        <v>5201</v>
      </c>
      <c r="M929" s="2" t="s">
        <v>5201</v>
      </c>
      <c r="N929" s="2" t="s">
        <v>5201</v>
      </c>
      <c r="O929" s="2" t="s">
        <v>5201</v>
      </c>
      <c r="P929" s="2" t="s">
        <v>5201</v>
      </c>
      <c r="Q929" s="2" t="s">
        <v>5201</v>
      </c>
      <c r="R929" s="2" t="s">
        <v>5201</v>
      </c>
      <c r="S929" s="2">
        <v>67539.924899999998</v>
      </c>
      <c r="T929" s="2" t="s">
        <v>5201</v>
      </c>
      <c r="U929" s="2" t="s">
        <v>5201</v>
      </c>
      <c r="V929" s="2">
        <v>41053.871855999998</v>
      </c>
      <c r="W929" s="2">
        <f t="shared" si="310"/>
        <v>41053.871855999998</v>
      </c>
      <c r="X929" s="2">
        <v>23990.396573999999</v>
      </c>
      <c r="Y929" s="2">
        <v>28284.76</v>
      </c>
      <c r="Z929" s="2" t="s">
        <v>5201</v>
      </c>
      <c r="AA929" s="2" t="s">
        <v>5201</v>
      </c>
      <c r="AB929" s="2" t="s">
        <v>5201</v>
      </c>
      <c r="AC929" s="2" t="s">
        <v>5201</v>
      </c>
      <c r="AD929" s="2" t="s">
        <v>5201</v>
      </c>
      <c r="AE929" s="2" t="s">
        <v>5201</v>
      </c>
      <c r="AF929" s="2" t="s">
        <v>5201</v>
      </c>
      <c r="AG929" s="2" t="s">
        <v>5201</v>
      </c>
      <c r="AH929" s="2" t="s">
        <v>5201</v>
      </c>
      <c r="AI929" s="2" t="s">
        <v>5201</v>
      </c>
      <c r="AJ929" s="2" t="s">
        <v>5201</v>
      </c>
      <c r="AK929" s="2" t="s">
        <v>5201</v>
      </c>
      <c r="AL929" s="2" t="s">
        <v>5201</v>
      </c>
      <c r="AM929" s="2">
        <f t="shared" si="311"/>
        <v>23990.396573999999</v>
      </c>
      <c r="AN929" s="2" t="s">
        <v>5201</v>
      </c>
      <c r="AO929" s="2" t="s">
        <v>5201</v>
      </c>
      <c r="AP929" s="2" t="s">
        <v>5201</v>
      </c>
      <c r="AQ929" s="2" t="s">
        <v>5201</v>
      </c>
      <c r="AR929" s="2" cm="1">
        <f t="array" ref="AR929">MIN(_xlfn._xlws.FILTER(E929:AQ929,E929:AQ929&lt;&gt;0))</f>
        <v>23990.396573999999</v>
      </c>
      <c r="AS929" s="2">
        <f t="shared" si="312"/>
        <v>67539.924899999998</v>
      </c>
    </row>
    <row r="930" spans="1:45" s="1" customFormat="1" x14ac:dyDescent="0.25">
      <c r="A930" s="5" t="s">
        <v>4666</v>
      </c>
      <c r="B930" s="1" t="s">
        <v>3257</v>
      </c>
      <c r="C930" s="1" t="s">
        <v>3809</v>
      </c>
      <c r="D930" s="2"/>
      <c r="E930" s="2" t="s">
        <v>5201</v>
      </c>
      <c r="F930" s="2" t="s">
        <v>5201</v>
      </c>
      <c r="G930" s="2" t="s">
        <v>5201</v>
      </c>
      <c r="H930" s="2">
        <v>95068.131200000003</v>
      </c>
      <c r="I930" s="2">
        <v>91846.619111659995</v>
      </c>
      <c r="J930" s="2" t="s">
        <v>5201</v>
      </c>
      <c r="K930" s="2" t="s">
        <v>5201</v>
      </c>
      <c r="L930" s="2" t="s">
        <v>5201</v>
      </c>
      <c r="M930" s="2" t="s">
        <v>5201</v>
      </c>
      <c r="N930" s="2" t="s">
        <v>5201</v>
      </c>
      <c r="O930" s="2" t="s">
        <v>5201</v>
      </c>
      <c r="P930" s="2" t="s">
        <v>5201</v>
      </c>
      <c r="Q930" s="2" t="s">
        <v>5201</v>
      </c>
      <c r="R930" s="2" t="s">
        <v>5201</v>
      </c>
      <c r="S930" s="2">
        <v>125853.2478</v>
      </c>
      <c r="T930" s="2" t="s">
        <v>5201</v>
      </c>
      <c r="U930" s="2" t="s">
        <v>5201</v>
      </c>
      <c r="V930" s="2">
        <v>84520.647888000007</v>
      </c>
      <c r="W930" s="2">
        <f t="shared" si="310"/>
        <v>84520.647888000007</v>
      </c>
      <c r="X930" s="2">
        <v>49390.807002000001</v>
      </c>
      <c r="Y930" s="2">
        <v>60177.27</v>
      </c>
      <c r="Z930" s="2" t="s">
        <v>5201</v>
      </c>
      <c r="AA930" s="2" t="s">
        <v>5201</v>
      </c>
      <c r="AB930" s="2" t="s">
        <v>5201</v>
      </c>
      <c r="AC930" s="2" t="s">
        <v>5201</v>
      </c>
      <c r="AD930" s="2" t="s">
        <v>5201</v>
      </c>
      <c r="AE930" s="2" t="s">
        <v>5201</v>
      </c>
      <c r="AF930" s="2" t="s">
        <v>5201</v>
      </c>
      <c r="AG930" s="2" t="s">
        <v>5201</v>
      </c>
      <c r="AH930" s="2" t="s">
        <v>5201</v>
      </c>
      <c r="AI930" s="2" t="s">
        <v>5201</v>
      </c>
      <c r="AJ930" s="2" t="s">
        <v>5201</v>
      </c>
      <c r="AK930" s="2" t="s">
        <v>5201</v>
      </c>
      <c r="AL930" s="2" t="s">
        <v>5201</v>
      </c>
      <c r="AM930" s="2">
        <f t="shared" si="311"/>
        <v>49390.807002000001</v>
      </c>
      <c r="AN930" s="2" t="s">
        <v>5201</v>
      </c>
      <c r="AO930" s="2" t="s">
        <v>5201</v>
      </c>
      <c r="AP930" s="2" t="s">
        <v>5201</v>
      </c>
      <c r="AQ930" s="2" t="s">
        <v>5201</v>
      </c>
      <c r="AR930" s="2" cm="1">
        <f t="array" ref="AR930">MIN(_xlfn._xlws.FILTER(E930:AQ930,E930:AQ930&lt;&gt;0))</f>
        <v>49390.807002000001</v>
      </c>
      <c r="AS930" s="2">
        <f t="shared" si="312"/>
        <v>125853.2478</v>
      </c>
    </row>
    <row r="931" spans="1:45" s="1" customFormat="1" x14ac:dyDescent="0.25">
      <c r="A931" s="5" t="s">
        <v>4667</v>
      </c>
      <c r="B931" s="1" t="s">
        <v>3257</v>
      </c>
      <c r="C931" s="1" t="s">
        <v>3810</v>
      </c>
      <c r="D931" s="2"/>
      <c r="E931" s="2" t="s">
        <v>5201</v>
      </c>
      <c r="F931" s="2" t="s">
        <v>5201</v>
      </c>
      <c r="G931" s="2" t="s">
        <v>5201</v>
      </c>
      <c r="H931" s="2">
        <v>28858.614400000002</v>
      </c>
      <c r="I931" s="2">
        <v>22025.927915639997</v>
      </c>
      <c r="J931" s="2" t="s">
        <v>5201</v>
      </c>
      <c r="K931" s="2" t="s">
        <v>5201</v>
      </c>
      <c r="L931" s="2" t="s">
        <v>5201</v>
      </c>
      <c r="M931" s="2" t="s">
        <v>5201</v>
      </c>
      <c r="N931" s="2" t="s">
        <v>5201</v>
      </c>
      <c r="O931" s="2" t="s">
        <v>5201</v>
      </c>
      <c r="P931" s="2" t="s">
        <v>5201</v>
      </c>
      <c r="Q931" s="2" t="s">
        <v>5201</v>
      </c>
      <c r="R931" s="2" t="s">
        <v>5201</v>
      </c>
      <c r="S931" s="2">
        <v>26673.267599999999</v>
      </c>
      <c r="T931" s="2" t="s">
        <v>5201</v>
      </c>
      <c r="U931" s="2" t="s">
        <v>5201</v>
      </c>
      <c r="V931" s="2">
        <v>22513.970064000001</v>
      </c>
      <c r="W931" s="2">
        <f t="shared" si="310"/>
        <v>22513.970064000001</v>
      </c>
      <c r="X931" s="2">
        <v>13156.349106</v>
      </c>
      <c r="Y931" s="2">
        <v>15729.79</v>
      </c>
      <c r="Z931" s="2" t="s">
        <v>5201</v>
      </c>
      <c r="AA931" s="2" t="s">
        <v>5201</v>
      </c>
      <c r="AB931" s="2" t="s">
        <v>5201</v>
      </c>
      <c r="AC931" s="2" t="s">
        <v>5201</v>
      </c>
      <c r="AD931" s="2" t="s">
        <v>5201</v>
      </c>
      <c r="AE931" s="2" t="s">
        <v>5201</v>
      </c>
      <c r="AF931" s="2" t="s">
        <v>5201</v>
      </c>
      <c r="AG931" s="2" t="s">
        <v>5201</v>
      </c>
      <c r="AH931" s="2" t="s">
        <v>5201</v>
      </c>
      <c r="AI931" s="2" t="s">
        <v>5201</v>
      </c>
      <c r="AJ931" s="2" t="s">
        <v>5201</v>
      </c>
      <c r="AK931" s="2" t="s">
        <v>5201</v>
      </c>
      <c r="AL931" s="2" t="s">
        <v>5201</v>
      </c>
      <c r="AM931" s="2">
        <f t="shared" si="311"/>
        <v>13156.349106</v>
      </c>
      <c r="AN931" s="2" t="s">
        <v>5201</v>
      </c>
      <c r="AO931" s="2" t="s">
        <v>5201</v>
      </c>
      <c r="AP931" s="2" t="s">
        <v>5201</v>
      </c>
      <c r="AQ931" s="2" t="s">
        <v>5201</v>
      </c>
      <c r="AR931" s="2" cm="1">
        <f t="array" ref="AR931">MIN(_xlfn._xlws.FILTER(E931:AQ931,E931:AQ931&lt;&gt;0))</f>
        <v>13156.349106</v>
      </c>
      <c r="AS931" s="2">
        <f t="shared" si="312"/>
        <v>28858.614400000002</v>
      </c>
    </row>
    <row r="932" spans="1:45" s="1" customFormat="1" x14ac:dyDescent="0.25">
      <c r="A932" s="5" t="s">
        <v>4667</v>
      </c>
      <c r="B932" s="1" t="s">
        <v>3257</v>
      </c>
      <c r="C932" s="1" t="s">
        <v>3811</v>
      </c>
      <c r="D932" s="2"/>
      <c r="E932" s="2" t="s">
        <v>5201</v>
      </c>
      <c r="F932" s="2" t="s">
        <v>5201</v>
      </c>
      <c r="G932" s="2" t="s">
        <v>5201</v>
      </c>
      <c r="H932" s="2">
        <v>34586.576000000001</v>
      </c>
      <c r="I932" s="2">
        <v>27014.872546209997</v>
      </c>
      <c r="J932" s="2" t="s">
        <v>5201</v>
      </c>
      <c r="K932" s="2" t="s">
        <v>5201</v>
      </c>
      <c r="L932" s="2" t="s">
        <v>5201</v>
      </c>
      <c r="M932" s="2" t="s">
        <v>5201</v>
      </c>
      <c r="N932" s="2" t="s">
        <v>5201</v>
      </c>
      <c r="O932" s="2" t="s">
        <v>5201</v>
      </c>
      <c r="P932" s="2" t="s">
        <v>5201</v>
      </c>
      <c r="Q932" s="2" t="s">
        <v>5201</v>
      </c>
      <c r="R932" s="2" t="s">
        <v>5201</v>
      </c>
      <c r="S932" s="2">
        <v>36722.674800000001</v>
      </c>
      <c r="T932" s="2" t="s">
        <v>5201</v>
      </c>
      <c r="U932" s="2" t="s">
        <v>5201</v>
      </c>
      <c r="V932" s="2">
        <v>26876.173056</v>
      </c>
      <c r="W932" s="2">
        <f t="shared" si="310"/>
        <v>26876.173056</v>
      </c>
      <c r="X932" s="2">
        <v>15705.462624</v>
      </c>
      <c r="Y932" s="2">
        <v>19193.23</v>
      </c>
      <c r="Z932" s="2" t="s">
        <v>5201</v>
      </c>
      <c r="AA932" s="2" t="s">
        <v>5201</v>
      </c>
      <c r="AB932" s="2" t="s">
        <v>5201</v>
      </c>
      <c r="AC932" s="2" t="s">
        <v>5201</v>
      </c>
      <c r="AD932" s="2" t="s">
        <v>5201</v>
      </c>
      <c r="AE932" s="2" t="s">
        <v>5201</v>
      </c>
      <c r="AF932" s="2" t="s">
        <v>5201</v>
      </c>
      <c r="AG932" s="2" t="s">
        <v>5201</v>
      </c>
      <c r="AH932" s="2" t="s">
        <v>5201</v>
      </c>
      <c r="AI932" s="2" t="s">
        <v>5201</v>
      </c>
      <c r="AJ932" s="2" t="s">
        <v>5201</v>
      </c>
      <c r="AK932" s="2" t="s">
        <v>5201</v>
      </c>
      <c r="AL932" s="2" t="s">
        <v>5201</v>
      </c>
      <c r="AM932" s="2">
        <f t="shared" si="311"/>
        <v>15705.462624</v>
      </c>
      <c r="AN932" s="2" t="s">
        <v>5201</v>
      </c>
      <c r="AO932" s="2" t="s">
        <v>5201</v>
      </c>
      <c r="AP932" s="2" t="s">
        <v>5201</v>
      </c>
      <c r="AQ932" s="2" t="s">
        <v>5201</v>
      </c>
      <c r="AR932" s="2" cm="1">
        <f t="array" ref="AR932">MIN(_xlfn._xlws.FILTER(E932:AQ932,E932:AQ932&lt;&gt;0))</f>
        <v>15705.462624</v>
      </c>
      <c r="AS932" s="2">
        <f t="shared" si="312"/>
        <v>36722.674800000001</v>
      </c>
    </row>
    <row r="933" spans="1:45" s="1" customFormat="1" x14ac:dyDescent="0.25">
      <c r="A933" s="5" t="s">
        <v>4667</v>
      </c>
      <c r="B933" s="1" t="s">
        <v>3257</v>
      </c>
      <c r="C933" s="1" t="s">
        <v>3812</v>
      </c>
      <c r="D933" s="2"/>
      <c r="E933" s="2" t="s">
        <v>5201</v>
      </c>
      <c r="F933" s="2" t="s">
        <v>5201</v>
      </c>
      <c r="G933" s="2" t="s">
        <v>5201</v>
      </c>
      <c r="H933" s="2">
        <v>45132.611199999999</v>
      </c>
      <c r="I933" s="2">
        <v>38111.525996229997</v>
      </c>
      <c r="J933" s="2" t="s">
        <v>5201</v>
      </c>
      <c r="K933" s="2" t="s">
        <v>5201</v>
      </c>
      <c r="L933" s="2" t="s">
        <v>5201</v>
      </c>
      <c r="M933" s="2" t="s">
        <v>5201</v>
      </c>
      <c r="N933" s="2" t="s">
        <v>5201</v>
      </c>
      <c r="O933" s="2" t="s">
        <v>5201</v>
      </c>
      <c r="P933" s="2" t="s">
        <v>5201</v>
      </c>
      <c r="Q933" s="2" t="s">
        <v>5201</v>
      </c>
      <c r="R933" s="2" t="s">
        <v>5201</v>
      </c>
      <c r="S933" s="2">
        <v>54834.374699999993</v>
      </c>
      <c r="T933" s="2" t="s">
        <v>5201</v>
      </c>
      <c r="U933" s="2" t="s">
        <v>5201</v>
      </c>
      <c r="V933" s="2">
        <v>35563.921871999999</v>
      </c>
      <c r="W933" s="2">
        <f t="shared" si="310"/>
        <v>35563.921871999999</v>
      </c>
      <c r="X933" s="2">
        <v>20782.268538</v>
      </c>
      <c r="Y933" s="2">
        <v>25975.8</v>
      </c>
      <c r="Z933" s="2" t="s">
        <v>5201</v>
      </c>
      <c r="AA933" s="2" t="s">
        <v>5201</v>
      </c>
      <c r="AB933" s="2" t="s">
        <v>5201</v>
      </c>
      <c r="AC933" s="2" t="s">
        <v>5201</v>
      </c>
      <c r="AD933" s="2" t="s">
        <v>5201</v>
      </c>
      <c r="AE933" s="2" t="s">
        <v>5201</v>
      </c>
      <c r="AF933" s="2" t="s">
        <v>5201</v>
      </c>
      <c r="AG933" s="2" t="s">
        <v>5201</v>
      </c>
      <c r="AH933" s="2" t="s">
        <v>5201</v>
      </c>
      <c r="AI933" s="2" t="s">
        <v>5201</v>
      </c>
      <c r="AJ933" s="2" t="s">
        <v>5201</v>
      </c>
      <c r="AK933" s="2" t="s">
        <v>5201</v>
      </c>
      <c r="AL933" s="2" t="s">
        <v>5201</v>
      </c>
      <c r="AM933" s="2">
        <f t="shared" si="311"/>
        <v>20782.268538</v>
      </c>
      <c r="AN933" s="2" t="s">
        <v>5201</v>
      </c>
      <c r="AO933" s="2" t="s">
        <v>5201</v>
      </c>
      <c r="AP933" s="2" t="s">
        <v>5201</v>
      </c>
      <c r="AQ933" s="2" t="s">
        <v>5201</v>
      </c>
      <c r="AR933" s="2" cm="1">
        <f t="array" ref="AR933">MIN(_xlfn._xlws.FILTER(E933:AQ933,E933:AQ933&lt;&gt;0))</f>
        <v>20782.268538</v>
      </c>
      <c r="AS933" s="2">
        <f t="shared" si="312"/>
        <v>54834.374699999993</v>
      </c>
    </row>
    <row r="934" spans="1:45" s="1" customFormat="1" x14ac:dyDescent="0.25">
      <c r="A934" s="5" t="s">
        <v>4667</v>
      </c>
      <c r="B934" s="1" t="s">
        <v>3257</v>
      </c>
      <c r="C934" s="1" t="s">
        <v>3813</v>
      </c>
      <c r="D934" s="2"/>
      <c r="E934" s="2" t="s">
        <v>5201</v>
      </c>
      <c r="F934" s="2" t="s">
        <v>5201</v>
      </c>
      <c r="G934" s="2" t="s">
        <v>5201</v>
      </c>
      <c r="H934" s="2">
        <v>73674.931199999992</v>
      </c>
      <c r="I934" s="2">
        <v>71826.33471594</v>
      </c>
      <c r="J934" s="2" t="s">
        <v>5201</v>
      </c>
      <c r="K934" s="2" t="s">
        <v>5201</v>
      </c>
      <c r="L934" s="2" t="s">
        <v>5201</v>
      </c>
      <c r="M934" s="2" t="s">
        <v>5201</v>
      </c>
      <c r="N934" s="2" t="s">
        <v>5201</v>
      </c>
      <c r="O934" s="2" t="s">
        <v>5201</v>
      </c>
      <c r="P934" s="2" t="s">
        <v>5201</v>
      </c>
      <c r="Q934" s="2" t="s">
        <v>5201</v>
      </c>
      <c r="R934" s="2" t="s">
        <v>5201</v>
      </c>
      <c r="S934" s="2">
        <v>115208.70479999999</v>
      </c>
      <c r="T934" s="2" t="s">
        <v>5201</v>
      </c>
      <c r="U934" s="2" t="s">
        <v>5201</v>
      </c>
      <c r="V934" s="2">
        <v>54776.590511999995</v>
      </c>
      <c r="W934" s="2">
        <f t="shared" si="310"/>
        <v>54776.590511999995</v>
      </c>
      <c r="X934" s="2">
        <v>32009.456597999997</v>
      </c>
      <c r="Y934" s="2">
        <v>48343.85</v>
      </c>
      <c r="Z934" s="2" t="s">
        <v>5201</v>
      </c>
      <c r="AA934" s="2" t="s">
        <v>5201</v>
      </c>
      <c r="AB934" s="2" t="s">
        <v>5201</v>
      </c>
      <c r="AC934" s="2" t="s">
        <v>5201</v>
      </c>
      <c r="AD934" s="2" t="s">
        <v>5201</v>
      </c>
      <c r="AE934" s="2" t="s">
        <v>5201</v>
      </c>
      <c r="AF934" s="2" t="s">
        <v>5201</v>
      </c>
      <c r="AG934" s="2" t="s">
        <v>5201</v>
      </c>
      <c r="AH934" s="2" t="s">
        <v>5201</v>
      </c>
      <c r="AI934" s="2" t="s">
        <v>5201</v>
      </c>
      <c r="AJ934" s="2" t="s">
        <v>5201</v>
      </c>
      <c r="AK934" s="2" t="s">
        <v>5201</v>
      </c>
      <c r="AL934" s="2" t="s">
        <v>5201</v>
      </c>
      <c r="AM934" s="2">
        <f t="shared" si="311"/>
        <v>32009.456597999997</v>
      </c>
      <c r="AN934" s="2" t="s">
        <v>5201</v>
      </c>
      <c r="AO934" s="2" t="s">
        <v>5201</v>
      </c>
      <c r="AP934" s="2" t="s">
        <v>5201</v>
      </c>
      <c r="AQ934" s="2" t="s">
        <v>5201</v>
      </c>
      <c r="AR934" s="2" cm="1">
        <f t="array" ref="AR934">MIN(_xlfn._xlws.FILTER(E934:AQ934,E934:AQ934&lt;&gt;0))</f>
        <v>32009.456597999997</v>
      </c>
      <c r="AS934" s="2">
        <f t="shared" si="312"/>
        <v>115208.70479999999</v>
      </c>
    </row>
    <row r="935" spans="1:45" s="1" customFormat="1" x14ac:dyDescent="0.25">
      <c r="A935" s="5" t="s">
        <v>4668</v>
      </c>
      <c r="B935" s="1" t="s">
        <v>3257</v>
      </c>
      <c r="C935" s="1" t="s">
        <v>3814</v>
      </c>
      <c r="D935" s="2"/>
      <c r="E935" s="2" t="s">
        <v>5201</v>
      </c>
      <c r="F935" s="2" t="s">
        <v>5201</v>
      </c>
      <c r="G935" s="2" t="s">
        <v>5201</v>
      </c>
      <c r="H935" s="2">
        <v>25923.142400000001</v>
      </c>
      <c r="I935" s="2">
        <v>21380.754538099998</v>
      </c>
      <c r="J935" s="2" t="s">
        <v>5201</v>
      </c>
      <c r="K935" s="2" t="s">
        <v>5201</v>
      </c>
      <c r="L935" s="2" t="s">
        <v>5201</v>
      </c>
      <c r="M935" s="2" t="s">
        <v>5201</v>
      </c>
      <c r="N935" s="2" t="s">
        <v>5201</v>
      </c>
      <c r="O935" s="2" t="s">
        <v>5201</v>
      </c>
      <c r="P935" s="2" t="s">
        <v>5201</v>
      </c>
      <c r="Q935" s="2" t="s">
        <v>5201</v>
      </c>
      <c r="R935" s="2" t="s">
        <v>5201</v>
      </c>
      <c r="S935" s="2">
        <v>24871.883400000002</v>
      </c>
      <c r="T935" s="2" t="s">
        <v>5201</v>
      </c>
      <c r="U935" s="2" t="s">
        <v>5201</v>
      </c>
      <c r="V935" s="2">
        <v>27255.682560000001</v>
      </c>
      <c r="W935" s="2">
        <f t="shared" si="310"/>
        <v>27255.682560000001</v>
      </c>
      <c r="X935" s="2">
        <v>15927.23424</v>
      </c>
      <c r="Y935" s="2">
        <v>17028.579999999998</v>
      </c>
      <c r="Z935" s="2" t="s">
        <v>5201</v>
      </c>
      <c r="AA935" s="2" t="s">
        <v>5201</v>
      </c>
      <c r="AB935" s="2" t="s">
        <v>5201</v>
      </c>
      <c r="AC935" s="2" t="s">
        <v>5201</v>
      </c>
      <c r="AD935" s="2" t="s">
        <v>5201</v>
      </c>
      <c r="AE935" s="2" t="s">
        <v>5201</v>
      </c>
      <c r="AF935" s="2" t="s">
        <v>5201</v>
      </c>
      <c r="AG935" s="2" t="s">
        <v>5201</v>
      </c>
      <c r="AH935" s="2" t="s">
        <v>5201</v>
      </c>
      <c r="AI935" s="2" t="s">
        <v>5201</v>
      </c>
      <c r="AJ935" s="2" t="s">
        <v>5201</v>
      </c>
      <c r="AK935" s="2" t="s">
        <v>5201</v>
      </c>
      <c r="AL935" s="2" t="s">
        <v>5201</v>
      </c>
      <c r="AM935" s="2">
        <f t="shared" si="311"/>
        <v>15927.23424</v>
      </c>
      <c r="AN935" s="2" t="s">
        <v>5201</v>
      </c>
      <c r="AO935" s="2" t="s">
        <v>5201</v>
      </c>
      <c r="AP935" s="2" t="s">
        <v>5201</v>
      </c>
      <c r="AQ935" s="2" t="s">
        <v>5201</v>
      </c>
      <c r="AR935" s="2" cm="1">
        <f t="array" ref="AR935">MIN(_xlfn._xlws.FILTER(E935:AQ935,E935:AQ935&lt;&gt;0))</f>
        <v>15927.23424</v>
      </c>
      <c r="AS935" s="2">
        <f t="shared" si="312"/>
        <v>27255.682560000001</v>
      </c>
    </row>
    <row r="936" spans="1:45" s="1" customFormat="1" x14ac:dyDescent="0.25">
      <c r="A936" s="5" t="s">
        <v>4668</v>
      </c>
      <c r="B936" s="1" t="s">
        <v>3257</v>
      </c>
      <c r="C936" s="1" t="s">
        <v>3815</v>
      </c>
      <c r="D936" s="2"/>
      <c r="E936" s="2" t="s">
        <v>5201</v>
      </c>
      <c r="F936" s="2" t="s">
        <v>5201</v>
      </c>
      <c r="G936" s="2" t="s">
        <v>5201</v>
      </c>
      <c r="H936" s="2">
        <v>37751.686399999999</v>
      </c>
      <c r="I936" s="2">
        <v>29923.158828919997</v>
      </c>
      <c r="J936" s="2" t="s">
        <v>5201</v>
      </c>
      <c r="K936" s="2" t="s">
        <v>5201</v>
      </c>
      <c r="L936" s="2" t="s">
        <v>5201</v>
      </c>
      <c r="M936" s="2" t="s">
        <v>5201</v>
      </c>
      <c r="N936" s="2" t="s">
        <v>5201</v>
      </c>
      <c r="O936" s="2" t="s">
        <v>5201</v>
      </c>
      <c r="P936" s="2" t="s">
        <v>5201</v>
      </c>
      <c r="Q936" s="2" t="s">
        <v>5201</v>
      </c>
      <c r="R936" s="2" t="s">
        <v>5201</v>
      </c>
      <c r="S936" s="2">
        <v>37441.630799999999</v>
      </c>
      <c r="T936" s="2" t="s">
        <v>5201</v>
      </c>
      <c r="U936" s="2" t="s">
        <v>5201</v>
      </c>
      <c r="V936" s="2">
        <v>34332.672288000002</v>
      </c>
      <c r="W936" s="2">
        <f t="shared" si="310"/>
        <v>34332.672288000002</v>
      </c>
      <c r="X936" s="2">
        <v>20062.770852000001</v>
      </c>
      <c r="Y936" s="2">
        <v>22512.36</v>
      </c>
      <c r="Z936" s="2" t="s">
        <v>5201</v>
      </c>
      <c r="AA936" s="2" t="s">
        <v>5201</v>
      </c>
      <c r="AB936" s="2" t="s">
        <v>5201</v>
      </c>
      <c r="AC936" s="2" t="s">
        <v>5201</v>
      </c>
      <c r="AD936" s="2" t="s">
        <v>5201</v>
      </c>
      <c r="AE936" s="2" t="s">
        <v>5201</v>
      </c>
      <c r="AF936" s="2" t="s">
        <v>5201</v>
      </c>
      <c r="AG936" s="2" t="s">
        <v>5201</v>
      </c>
      <c r="AH936" s="2" t="s">
        <v>5201</v>
      </c>
      <c r="AI936" s="2" t="s">
        <v>5201</v>
      </c>
      <c r="AJ936" s="2" t="s">
        <v>5201</v>
      </c>
      <c r="AK936" s="2" t="s">
        <v>5201</v>
      </c>
      <c r="AL936" s="2" t="s">
        <v>5201</v>
      </c>
      <c r="AM936" s="2">
        <f t="shared" si="311"/>
        <v>20062.770852000001</v>
      </c>
      <c r="AN936" s="2" t="s">
        <v>5201</v>
      </c>
      <c r="AO936" s="2" t="s">
        <v>5201</v>
      </c>
      <c r="AP936" s="2" t="s">
        <v>5201</v>
      </c>
      <c r="AQ936" s="2" t="s">
        <v>5201</v>
      </c>
      <c r="AR936" s="2" cm="1">
        <f t="array" ref="AR936">MIN(_xlfn._xlws.FILTER(E936:AQ936,E936:AQ936&lt;&gt;0))</f>
        <v>20062.770852000001</v>
      </c>
      <c r="AS936" s="2">
        <f t="shared" si="312"/>
        <v>37751.686399999999</v>
      </c>
    </row>
    <row r="937" spans="1:45" s="1" customFormat="1" x14ac:dyDescent="0.25">
      <c r="A937" s="5" t="s">
        <v>4668</v>
      </c>
      <c r="B937" s="1" t="s">
        <v>3257</v>
      </c>
      <c r="C937" s="1" t="s">
        <v>3816</v>
      </c>
      <c r="D937" s="2"/>
      <c r="E937" s="2" t="s">
        <v>5201</v>
      </c>
      <c r="F937" s="2" t="s">
        <v>5201</v>
      </c>
      <c r="G937" s="2" t="s">
        <v>5201</v>
      </c>
      <c r="H937" s="2">
        <v>54149.167999999998</v>
      </c>
      <c r="I937" s="2">
        <v>45621.931847959997</v>
      </c>
      <c r="J937" s="2" t="s">
        <v>5201</v>
      </c>
      <c r="K937" s="2" t="s">
        <v>5201</v>
      </c>
      <c r="L937" s="2" t="s">
        <v>5201</v>
      </c>
      <c r="M937" s="2" t="s">
        <v>5201</v>
      </c>
      <c r="N937" s="2" t="s">
        <v>5201</v>
      </c>
      <c r="O937" s="2" t="s">
        <v>5201</v>
      </c>
      <c r="P937" s="2" t="s">
        <v>5201</v>
      </c>
      <c r="Q937" s="2" t="s">
        <v>5201</v>
      </c>
      <c r="R937" s="2" t="s">
        <v>5201</v>
      </c>
      <c r="S937" s="2">
        <v>60350.3649</v>
      </c>
      <c r="T937" s="2" t="s">
        <v>5201</v>
      </c>
      <c r="U937" s="2" t="s">
        <v>5201</v>
      </c>
      <c r="V937" s="2">
        <v>52840.229520000001</v>
      </c>
      <c r="W937" s="2">
        <f t="shared" si="310"/>
        <v>52840.229520000001</v>
      </c>
      <c r="X937" s="2">
        <v>30877.917329999997</v>
      </c>
      <c r="Y937" s="2">
        <v>33624.230000000003</v>
      </c>
      <c r="Z937" s="2" t="s">
        <v>5201</v>
      </c>
      <c r="AA937" s="2" t="s">
        <v>5201</v>
      </c>
      <c r="AB937" s="2" t="s">
        <v>5201</v>
      </c>
      <c r="AC937" s="2" t="s">
        <v>5201</v>
      </c>
      <c r="AD937" s="2" t="s">
        <v>5201</v>
      </c>
      <c r="AE937" s="2" t="s">
        <v>5201</v>
      </c>
      <c r="AF937" s="2" t="s">
        <v>5201</v>
      </c>
      <c r="AG937" s="2" t="s">
        <v>5201</v>
      </c>
      <c r="AH937" s="2" t="s">
        <v>5201</v>
      </c>
      <c r="AI937" s="2" t="s">
        <v>5201</v>
      </c>
      <c r="AJ937" s="2" t="s">
        <v>5201</v>
      </c>
      <c r="AK937" s="2" t="s">
        <v>5201</v>
      </c>
      <c r="AL937" s="2" t="s">
        <v>5201</v>
      </c>
      <c r="AM937" s="2">
        <f t="shared" si="311"/>
        <v>30877.917329999997</v>
      </c>
      <c r="AN937" s="2" t="s">
        <v>5201</v>
      </c>
      <c r="AO937" s="2" t="s">
        <v>5201</v>
      </c>
      <c r="AP937" s="2" t="s">
        <v>5201</v>
      </c>
      <c r="AQ937" s="2" t="s">
        <v>5201</v>
      </c>
      <c r="AR937" s="2" cm="1">
        <f t="array" ref="AR937">MIN(_xlfn._xlws.FILTER(E937:AQ937,E937:AQ937&lt;&gt;0))</f>
        <v>30877.917329999997</v>
      </c>
      <c r="AS937" s="2">
        <f t="shared" si="312"/>
        <v>60350.3649</v>
      </c>
    </row>
    <row r="938" spans="1:45" s="1" customFormat="1" x14ac:dyDescent="0.25">
      <c r="A938" s="5" t="s">
        <v>4668</v>
      </c>
      <c r="B938" s="1" t="s">
        <v>3257</v>
      </c>
      <c r="C938" s="1" t="s">
        <v>3817</v>
      </c>
      <c r="D938" s="2"/>
      <c r="E938" s="2" t="s">
        <v>5201</v>
      </c>
      <c r="F938" s="2" t="s">
        <v>5201</v>
      </c>
      <c r="G938" s="2" t="s">
        <v>5201</v>
      </c>
      <c r="H938" s="2">
        <v>97351.516799999998</v>
      </c>
      <c r="I938" s="2">
        <v>90090.859422559981</v>
      </c>
      <c r="J938" s="2" t="s">
        <v>5201</v>
      </c>
      <c r="K938" s="2" t="s">
        <v>5201</v>
      </c>
      <c r="L938" s="2" t="s">
        <v>5201</v>
      </c>
      <c r="M938" s="2" t="s">
        <v>5201</v>
      </c>
      <c r="N938" s="2" t="s">
        <v>5201</v>
      </c>
      <c r="O938" s="2" t="s">
        <v>5201</v>
      </c>
      <c r="P938" s="2" t="s">
        <v>5201</v>
      </c>
      <c r="Q938" s="2" t="s">
        <v>5201</v>
      </c>
      <c r="R938" s="2" t="s">
        <v>5201</v>
      </c>
      <c r="S938" s="2">
        <v>114735.3921</v>
      </c>
      <c r="T938" s="2" t="s">
        <v>5201</v>
      </c>
      <c r="U938" s="2" t="s">
        <v>5201</v>
      </c>
      <c r="V938" s="2">
        <v>103660.002192</v>
      </c>
      <c r="W938" s="2">
        <f t="shared" si="310"/>
        <v>103660.002192</v>
      </c>
      <c r="X938" s="2">
        <v>60575.152817999995</v>
      </c>
      <c r="Y938" s="2">
        <v>65805.36</v>
      </c>
      <c r="Z938" s="2" t="s">
        <v>5201</v>
      </c>
      <c r="AA938" s="2" t="s">
        <v>5201</v>
      </c>
      <c r="AB938" s="2" t="s">
        <v>5201</v>
      </c>
      <c r="AC938" s="2" t="s">
        <v>5201</v>
      </c>
      <c r="AD938" s="2" t="s">
        <v>5201</v>
      </c>
      <c r="AE938" s="2" t="s">
        <v>5201</v>
      </c>
      <c r="AF938" s="2" t="s">
        <v>5201</v>
      </c>
      <c r="AG938" s="2" t="s">
        <v>5201</v>
      </c>
      <c r="AH938" s="2" t="s">
        <v>5201</v>
      </c>
      <c r="AI938" s="2" t="s">
        <v>5201</v>
      </c>
      <c r="AJ938" s="2" t="s">
        <v>5201</v>
      </c>
      <c r="AK938" s="2" t="s">
        <v>5201</v>
      </c>
      <c r="AL938" s="2" t="s">
        <v>5201</v>
      </c>
      <c r="AM938" s="2">
        <f t="shared" si="311"/>
        <v>60575.152817999995</v>
      </c>
      <c r="AN938" s="2" t="s">
        <v>5201</v>
      </c>
      <c r="AO938" s="2" t="s">
        <v>5201</v>
      </c>
      <c r="AP938" s="2" t="s">
        <v>5201</v>
      </c>
      <c r="AQ938" s="2" t="s">
        <v>5201</v>
      </c>
      <c r="AR938" s="2" cm="1">
        <f t="array" ref="AR938">MIN(_xlfn._xlws.FILTER(E938:AQ938,E938:AQ938&lt;&gt;0))</f>
        <v>60575.152817999995</v>
      </c>
      <c r="AS938" s="2">
        <f t="shared" si="312"/>
        <v>114735.3921</v>
      </c>
    </row>
    <row r="939" spans="1:45" s="1" customFormat="1" x14ac:dyDescent="0.25">
      <c r="A939" s="5" t="s">
        <v>4669</v>
      </c>
      <c r="B939" s="1" t="s">
        <v>3257</v>
      </c>
      <c r="C939" s="1" t="s">
        <v>3818</v>
      </c>
      <c r="D939" s="2"/>
      <c r="E939" s="2" t="s">
        <v>5201</v>
      </c>
      <c r="F939" s="2" t="s">
        <v>5201</v>
      </c>
      <c r="G939" s="2" t="s">
        <v>5201</v>
      </c>
      <c r="H939" s="2">
        <v>19642.748799999998</v>
      </c>
      <c r="I939" s="2">
        <v>16936.49857286</v>
      </c>
      <c r="J939" s="2" t="s">
        <v>5201</v>
      </c>
      <c r="K939" s="2" t="s">
        <v>5201</v>
      </c>
      <c r="L939" s="2" t="s">
        <v>5201</v>
      </c>
      <c r="M939" s="2" t="s">
        <v>5201</v>
      </c>
      <c r="N939" s="2" t="s">
        <v>5201</v>
      </c>
      <c r="O939" s="2" t="s">
        <v>5201</v>
      </c>
      <c r="P939" s="2" t="s">
        <v>5201</v>
      </c>
      <c r="Q939" s="2" t="s">
        <v>5201</v>
      </c>
      <c r="R939" s="2" t="s">
        <v>5201</v>
      </c>
      <c r="S939" s="2">
        <v>17213.0049</v>
      </c>
      <c r="T939" s="2" t="s">
        <v>5201</v>
      </c>
      <c r="U939" s="2" t="s">
        <v>5201</v>
      </c>
      <c r="V939" s="2">
        <v>18289.770528000001</v>
      </c>
      <c r="W939" s="2">
        <f t="shared" si="310"/>
        <v>18289.770528000001</v>
      </c>
      <c r="X939" s="2">
        <v>10687.879811999999</v>
      </c>
      <c r="Y939" s="2">
        <v>11833.42</v>
      </c>
      <c r="Z939" s="2" t="s">
        <v>5201</v>
      </c>
      <c r="AA939" s="2" t="s">
        <v>5201</v>
      </c>
      <c r="AB939" s="2" t="s">
        <v>5201</v>
      </c>
      <c r="AC939" s="2" t="s">
        <v>5201</v>
      </c>
      <c r="AD939" s="2" t="s">
        <v>5201</v>
      </c>
      <c r="AE939" s="2" t="s">
        <v>5201</v>
      </c>
      <c r="AF939" s="2" t="s">
        <v>5201</v>
      </c>
      <c r="AG939" s="2" t="s">
        <v>5201</v>
      </c>
      <c r="AH939" s="2" t="s">
        <v>5201</v>
      </c>
      <c r="AI939" s="2" t="s">
        <v>5201</v>
      </c>
      <c r="AJ939" s="2" t="s">
        <v>5201</v>
      </c>
      <c r="AK939" s="2" t="s">
        <v>5201</v>
      </c>
      <c r="AL939" s="2" t="s">
        <v>5201</v>
      </c>
      <c r="AM939" s="2">
        <f t="shared" si="311"/>
        <v>10687.879811999999</v>
      </c>
      <c r="AN939" s="2" t="s">
        <v>5201</v>
      </c>
      <c r="AO939" s="2" t="s">
        <v>5201</v>
      </c>
      <c r="AP939" s="2" t="s">
        <v>5201</v>
      </c>
      <c r="AQ939" s="2" t="s">
        <v>5201</v>
      </c>
      <c r="AR939" s="2" cm="1">
        <f t="array" ref="AR939">MIN(_xlfn._xlws.FILTER(E939:AQ939,E939:AQ939&lt;&gt;0))</f>
        <v>10687.879811999999</v>
      </c>
      <c r="AS939" s="2">
        <f t="shared" si="312"/>
        <v>19642.748799999998</v>
      </c>
    </row>
    <row r="940" spans="1:45" s="1" customFormat="1" x14ac:dyDescent="0.25">
      <c r="A940" s="5" t="s">
        <v>4669</v>
      </c>
      <c r="B940" s="1" t="s">
        <v>3257</v>
      </c>
      <c r="C940" s="1" t="s">
        <v>3819</v>
      </c>
      <c r="D940" s="2"/>
      <c r="E940" s="2" t="s">
        <v>5201</v>
      </c>
      <c r="F940" s="2" t="s">
        <v>5201</v>
      </c>
      <c r="G940" s="2" t="s">
        <v>5201</v>
      </c>
      <c r="H940" s="2">
        <v>26165.779200000001</v>
      </c>
      <c r="I940" s="2">
        <v>22594.978248219999</v>
      </c>
      <c r="J940" s="2" t="s">
        <v>5201</v>
      </c>
      <c r="K940" s="2" t="s">
        <v>5201</v>
      </c>
      <c r="L940" s="2" t="s">
        <v>5201</v>
      </c>
      <c r="M940" s="2" t="s">
        <v>5201</v>
      </c>
      <c r="N940" s="2" t="s">
        <v>5201</v>
      </c>
      <c r="O940" s="2" t="s">
        <v>5201</v>
      </c>
      <c r="P940" s="2" t="s">
        <v>5201</v>
      </c>
      <c r="Q940" s="2" t="s">
        <v>5201</v>
      </c>
      <c r="R940" s="2" t="s">
        <v>5201</v>
      </c>
      <c r="S940" s="2">
        <v>24404.561999999998</v>
      </c>
      <c r="T940" s="2" t="s">
        <v>5201</v>
      </c>
      <c r="U940" s="2" t="s">
        <v>5201</v>
      </c>
      <c r="V940" s="2">
        <v>28588.278432000003</v>
      </c>
      <c r="W940" s="2">
        <f t="shared" si="310"/>
        <v>28588.278432000003</v>
      </c>
      <c r="X940" s="2">
        <v>16705.955028</v>
      </c>
      <c r="Y940" s="2">
        <v>14863.93</v>
      </c>
      <c r="Z940" s="2" t="s">
        <v>5201</v>
      </c>
      <c r="AA940" s="2" t="s">
        <v>5201</v>
      </c>
      <c r="AB940" s="2" t="s">
        <v>5201</v>
      </c>
      <c r="AC940" s="2" t="s">
        <v>5201</v>
      </c>
      <c r="AD940" s="2" t="s">
        <v>5201</v>
      </c>
      <c r="AE940" s="2" t="s">
        <v>5201</v>
      </c>
      <c r="AF940" s="2" t="s">
        <v>5201</v>
      </c>
      <c r="AG940" s="2" t="s">
        <v>5201</v>
      </c>
      <c r="AH940" s="2" t="s">
        <v>5201</v>
      </c>
      <c r="AI940" s="2" t="s">
        <v>5201</v>
      </c>
      <c r="AJ940" s="2" t="s">
        <v>5201</v>
      </c>
      <c r="AK940" s="2" t="s">
        <v>5201</v>
      </c>
      <c r="AL940" s="2" t="s">
        <v>5201</v>
      </c>
      <c r="AM940" s="2">
        <f t="shared" si="311"/>
        <v>16705.955028</v>
      </c>
      <c r="AN940" s="2" t="s">
        <v>5201</v>
      </c>
      <c r="AO940" s="2" t="s">
        <v>5201</v>
      </c>
      <c r="AP940" s="2" t="s">
        <v>5201</v>
      </c>
      <c r="AQ940" s="2" t="s">
        <v>5201</v>
      </c>
      <c r="AR940" s="2" cm="1">
        <f t="array" ref="AR940">MIN(_xlfn._xlws.FILTER(E940:AQ940,E940:AQ940&lt;&gt;0))</f>
        <v>14863.93</v>
      </c>
      <c r="AS940" s="2">
        <f t="shared" si="312"/>
        <v>28588.278432000003</v>
      </c>
    </row>
    <row r="941" spans="1:45" s="1" customFormat="1" x14ac:dyDescent="0.25">
      <c r="A941" s="5" t="s">
        <v>4669</v>
      </c>
      <c r="B941" s="1" t="s">
        <v>3257</v>
      </c>
      <c r="C941" s="1" t="s">
        <v>3820</v>
      </c>
      <c r="D941" s="2"/>
      <c r="E941" s="2" t="s">
        <v>5201</v>
      </c>
      <c r="F941" s="2" t="s">
        <v>5201</v>
      </c>
      <c r="G941" s="2" t="s">
        <v>5201</v>
      </c>
      <c r="H941" s="2">
        <v>38787.225599999998</v>
      </c>
      <c r="I941" s="2">
        <v>32427.805722879999</v>
      </c>
      <c r="J941" s="2" t="s">
        <v>5201</v>
      </c>
      <c r="K941" s="2" t="s">
        <v>5201</v>
      </c>
      <c r="L941" s="2" t="s">
        <v>5201</v>
      </c>
      <c r="M941" s="2" t="s">
        <v>5201</v>
      </c>
      <c r="N941" s="2" t="s">
        <v>5201</v>
      </c>
      <c r="O941" s="2" t="s">
        <v>5201</v>
      </c>
      <c r="P941" s="2" t="s">
        <v>5201</v>
      </c>
      <c r="Q941" s="2" t="s">
        <v>5201</v>
      </c>
      <c r="R941" s="2" t="s">
        <v>5201</v>
      </c>
      <c r="S941" s="2">
        <v>50826.195</v>
      </c>
      <c r="T941" s="2" t="s">
        <v>5201</v>
      </c>
      <c r="U941" s="2" t="s">
        <v>5201</v>
      </c>
      <c r="V941" s="2">
        <v>40064.128320000003</v>
      </c>
      <c r="W941" s="2">
        <f t="shared" si="310"/>
        <v>40064.128320000003</v>
      </c>
      <c r="X941" s="2">
        <v>23412.026280000002</v>
      </c>
      <c r="Y941" s="2">
        <v>22079.43</v>
      </c>
      <c r="Z941" s="2" t="s">
        <v>5201</v>
      </c>
      <c r="AA941" s="2" t="s">
        <v>5201</v>
      </c>
      <c r="AB941" s="2" t="s">
        <v>5201</v>
      </c>
      <c r="AC941" s="2" t="s">
        <v>5201</v>
      </c>
      <c r="AD941" s="2" t="s">
        <v>5201</v>
      </c>
      <c r="AE941" s="2" t="s">
        <v>5201</v>
      </c>
      <c r="AF941" s="2" t="s">
        <v>5201</v>
      </c>
      <c r="AG941" s="2" t="s">
        <v>5201</v>
      </c>
      <c r="AH941" s="2" t="s">
        <v>5201</v>
      </c>
      <c r="AI941" s="2" t="s">
        <v>5201</v>
      </c>
      <c r="AJ941" s="2" t="s">
        <v>5201</v>
      </c>
      <c r="AK941" s="2" t="s">
        <v>5201</v>
      </c>
      <c r="AL941" s="2" t="s">
        <v>5201</v>
      </c>
      <c r="AM941" s="2">
        <f t="shared" si="311"/>
        <v>23412.026280000002</v>
      </c>
      <c r="AN941" s="2" t="s">
        <v>5201</v>
      </c>
      <c r="AO941" s="2" t="s">
        <v>5201</v>
      </c>
      <c r="AP941" s="2" t="s">
        <v>5201</v>
      </c>
      <c r="AQ941" s="2" t="s">
        <v>5201</v>
      </c>
      <c r="AR941" s="2" cm="1">
        <f t="array" ref="AR941">MIN(_xlfn._xlws.FILTER(E941:AQ941,E941:AQ941&lt;&gt;0))</f>
        <v>22079.43</v>
      </c>
      <c r="AS941" s="2">
        <f t="shared" si="312"/>
        <v>50826.195</v>
      </c>
    </row>
    <row r="942" spans="1:45" s="1" customFormat="1" x14ac:dyDescent="0.25">
      <c r="A942" s="5" t="s">
        <v>4669</v>
      </c>
      <c r="B942" s="1" t="s">
        <v>3257</v>
      </c>
      <c r="C942" s="1" t="s">
        <v>3821</v>
      </c>
      <c r="D942" s="2"/>
      <c r="E942" s="2" t="s">
        <v>5201</v>
      </c>
      <c r="F942" s="2" t="s">
        <v>5201</v>
      </c>
      <c r="G942" s="2" t="s">
        <v>5201</v>
      </c>
      <c r="H942" s="2">
        <v>77775.926399999997</v>
      </c>
      <c r="I942" s="2">
        <v>87205.903018839992</v>
      </c>
      <c r="J942" s="2" t="s">
        <v>5201</v>
      </c>
      <c r="K942" s="2" t="s">
        <v>5201</v>
      </c>
      <c r="L942" s="2" t="s">
        <v>5201</v>
      </c>
      <c r="M942" s="2" t="s">
        <v>5201</v>
      </c>
      <c r="N942" s="2" t="s">
        <v>5201</v>
      </c>
      <c r="O942" s="2" t="s">
        <v>5201</v>
      </c>
      <c r="P942" s="2" t="s">
        <v>5201</v>
      </c>
      <c r="Q942" s="2" t="s">
        <v>5201</v>
      </c>
      <c r="R942" s="2" t="s">
        <v>5201</v>
      </c>
      <c r="S942" s="2">
        <v>136645.57620000001</v>
      </c>
      <c r="T942" s="2" t="s">
        <v>5201</v>
      </c>
      <c r="U942" s="2" t="s">
        <v>5201</v>
      </c>
      <c r="V942" s="2">
        <v>118652.78390400001</v>
      </c>
      <c r="W942" s="2">
        <f t="shared" si="310"/>
        <v>118652.78390400001</v>
      </c>
      <c r="X942" s="2">
        <v>69336.391715999998</v>
      </c>
      <c r="Y942" s="2">
        <v>49931.26</v>
      </c>
      <c r="Z942" s="2" t="s">
        <v>5201</v>
      </c>
      <c r="AA942" s="2" t="s">
        <v>5201</v>
      </c>
      <c r="AB942" s="2" t="s">
        <v>5201</v>
      </c>
      <c r="AC942" s="2" t="s">
        <v>5201</v>
      </c>
      <c r="AD942" s="2" t="s">
        <v>5201</v>
      </c>
      <c r="AE942" s="2" t="s">
        <v>5201</v>
      </c>
      <c r="AF942" s="2" t="s">
        <v>5201</v>
      </c>
      <c r="AG942" s="2" t="s">
        <v>5201</v>
      </c>
      <c r="AH942" s="2" t="s">
        <v>5201</v>
      </c>
      <c r="AI942" s="2" t="s">
        <v>5201</v>
      </c>
      <c r="AJ942" s="2" t="s">
        <v>5201</v>
      </c>
      <c r="AK942" s="2" t="s">
        <v>5201</v>
      </c>
      <c r="AL942" s="2" t="s">
        <v>5201</v>
      </c>
      <c r="AM942" s="2">
        <f t="shared" si="311"/>
        <v>69336.391715999998</v>
      </c>
      <c r="AN942" s="2" t="s">
        <v>5201</v>
      </c>
      <c r="AO942" s="2" t="s">
        <v>5201</v>
      </c>
      <c r="AP942" s="2" t="s">
        <v>5201</v>
      </c>
      <c r="AQ942" s="2" t="s">
        <v>5201</v>
      </c>
      <c r="AR942" s="2" cm="1">
        <f t="array" ref="AR942">MIN(_xlfn._xlws.FILTER(E942:AQ942,E942:AQ942&lt;&gt;0))</f>
        <v>49931.26</v>
      </c>
      <c r="AS942" s="2">
        <f t="shared" si="312"/>
        <v>136645.57620000001</v>
      </c>
    </row>
    <row r="943" spans="1:45" s="1" customFormat="1" x14ac:dyDescent="0.25">
      <c r="A943" s="5" t="s">
        <v>4670</v>
      </c>
      <c r="B943" s="1" t="s">
        <v>3257</v>
      </c>
      <c r="C943" s="1" t="s">
        <v>3822</v>
      </c>
      <c r="D943" s="2"/>
      <c r="E943" s="2" t="s">
        <v>5201</v>
      </c>
      <c r="F943" s="2" t="s">
        <v>5201</v>
      </c>
      <c r="G943" s="2" t="s">
        <v>5201</v>
      </c>
      <c r="H943" s="2">
        <v>26178.777599999998</v>
      </c>
      <c r="I943" s="2">
        <v>28909.235791570001</v>
      </c>
      <c r="J943" s="2" t="s">
        <v>5201</v>
      </c>
      <c r="K943" s="2" t="s">
        <v>5201</v>
      </c>
      <c r="L943" s="2" t="s">
        <v>5201</v>
      </c>
      <c r="M943" s="2" t="s">
        <v>5201</v>
      </c>
      <c r="N943" s="2" t="s">
        <v>5201</v>
      </c>
      <c r="O943" s="2" t="s">
        <v>5201</v>
      </c>
      <c r="P943" s="2" t="s">
        <v>5201</v>
      </c>
      <c r="Q943" s="2" t="s">
        <v>5201</v>
      </c>
      <c r="R943" s="2" t="s">
        <v>5201</v>
      </c>
      <c r="S943" s="2">
        <v>24342.651900000001</v>
      </c>
      <c r="T943" s="2" t="s">
        <v>5201</v>
      </c>
      <c r="U943" s="2" t="s">
        <v>5201</v>
      </c>
      <c r="V943" s="2">
        <v>30578.547024</v>
      </c>
      <c r="W943" s="2">
        <f t="shared" si="310"/>
        <v>30578.547024</v>
      </c>
      <c r="X943" s="2">
        <v>17868.995945999999</v>
      </c>
      <c r="Y943" s="2">
        <v>18615.990000000002</v>
      </c>
      <c r="Z943" s="2" t="s">
        <v>5201</v>
      </c>
      <c r="AA943" s="2" t="s">
        <v>5201</v>
      </c>
      <c r="AB943" s="2" t="s">
        <v>5201</v>
      </c>
      <c r="AC943" s="2" t="s">
        <v>5201</v>
      </c>
      <c r="AD943" s="2" t="s">
        <v>5201</v>
      </c>
      <c r="AE943" s="2" t="s">
        <v>5201</v>
      </c>
      <c r="AF943" s="2" t="s">
        <v>5201</v>
      </c>
      <c r="AG943" s="2" t="s">
        <v>5201</v>
      </c>
      <c r="AH943" s="2" t="s">
        <v>5201</v>
      </c>
      <c r="AI943" s="2" t="s">
        <v>5201</v>
      </c>
      <c r="AJ943" s="2" t="s">
        <v>5201</v>
      </c>
      <c r="AK943" s="2" t="s">
        <v>5201</v>
      </c>
      <c r="AL943" s="2" t="s">
        <v>5201</v>
      </c>
      <c r="AM943" s="2">
        <f t="shared" si="311"/>
        <v>17868.995945999999</v>
      </c>
      <c r="AN943" s="2" t="s">
        <v>5201</v>
      </c>
      <c r="AO943" s="2" t="s">
        <v>5201</v>
      </c>
      <c r="AP943" s="2" t="s">
        <v>5201</v>
      </c>
      <c r="AQ943" s="2" t="s">
        <v>5201</v>
      </c>
      <c r="AR943" s="2" cm="1">
        <f t="array" ref="AR943">MIN(_xlfn._xlws.FILTER(E943:AQ943,E943:AQ943&lt;&gt;0))</f>
        <v>17868.995945999999</v>
      </c>
      <c r="AS943" s="2">
        <f t="shared" si="312"/>
        <v>30578.547024</v>
      </c>
    </row>
    <row r="944" spans="1:45" s="1" customFormat="1" x14ac:dyDescent="0.25">
      <c r="A944" s="5" t="s">
        <v>4670</v>
      </c>
      <c r="B944" s="1" t="s">
        <v>3257</v>
      </c>
      <c r="C944" s="1" t="s">
        <v>3823</v>
      </c>
      <c r="D944" s="2"/>
      <c r="E944" s="2" t="s">
        <v>5201</v>
      </c>
      <c r="F944" s="2" t="s">
        <v>5201</v>
      </c>
      <c r="G944" s="2" t="s">
        <v>5201</v>
      </c>
      <c r="H944" s="2">
        <v>39874.758399999999</v>
      </c>
      <c r="I944" s="2">
        <v>40267.676851779994</v>
      </c>
      <c r="J944" s="2" t="s">
        <v>5201</v>
      </c>
      <c r="K944" s="2" t="s">
        <v>5201</v>
      </c>
      <c r="L944" s="2" t="s">
        <v>5201</v>
      </c>
      <c r="M944" s="2" t="s">
        <v>5201</v>
      </c>
      <c r="N944" s="2" t="s">
        <v>5201</v>
      </c>
      <c r="O944" s="2" t="s">
        <v>5201</v>
      </c>
      <c r="P944" s="2" t="s">
        <v>5201</v>
      </c>
      <c r="Q944" s="2" t="s">
        <v>5201</v>
      </c>
      <c r="R944" s="2" t="s">
        <v>5201</v>
      </c>
      <c r="S944" s="2">
        <v>45000.654299999995</v>
      </c>
      <c r="T944" s="2" t="s">
        <v>5201</v>
      </c>
      <c r="U944" s="2" t="s">
        <v>5201</v>
      </c>
      <c r="V944" s="2">
        <v>48723.845183999998</v>
      </c>
      <c r="W944" s="2">
        <f t="shared" si="310"/>
        <v>48723.845183999998</v>
      </c>
      <c r="X944" s="2">
        <v>28472.451335999998</v>
      </c>
      <c r="Y944" s="2">
        <v>30016.48</v>
      </c>
      <c r="Z944" s="2" t="s">
        <v>5201</v>
      </c>
      <c r="AA944" s="2" t="s">
        <v>5201</v>
      </c>
      <c r="AB944" s="2" t="s">
        <v>5201</v>
      </c>
      <c r="AC944" s="2" t="s">
        <v>5201</v>
      </c>
      <c r="AD944" s="2" t="s">
        <v>5201</v>
      </c>
      <c r="AE944" s="2" t="s">
        <v>5201</v>
      </c>
      <c r="AF944" s="2" t="s">
        <v>5201</v>
      </c>
      <c r="AG944" s="2" t="s">
        <v>5201</v>
      </c>
      <c r="AH944" s="2" t="s">
        <v>5201</v>
      </c>
      <c r="AI944" s="2" t="s">
        <v>5201</v>
      </c>
      <c r="AJ944" s="2" t="s">
        <v>5201</v>
      </c>
      <c r="AK944" s="2" t="s">
        <v>5201</v>
      </c>
      <c r="AL944" s="2" t="s">
        <v>5201</v>
      </c>
      <c r="AM944" s="2">
        <f t="shared" si="311"/>
        <v>28472.451335999998</v>
      </c>
      <c r="AN944" s="2" t="s">
        <v>5201</v>
      </c>
      <c r="AO944" s="2" t="s">
        <v>5201</v>
      </c>
      <c r="AP944" s="2" t="s">
        <v>5201</v>
      </c>
      <c r="AQ944" s="2" t="s">
        <v>5201</v>
      </c>
      <c r="AR944" s="2" cm="1">
        <f t="array" ref="AR944">MIN(_xlfn._xlws.FILTER(E944:AQ944,E944:AQ944&lt;&gt;0))</f>
        <v>28472.451335999998</v>
      </c>
      <c r="AS944" s="2">
        <f t="shared" si="312"/>
        <v>48723.845183999998</v>
      </c>
    </row>
    <row r="945" spans="1:45" s="1" customFormat="1" x14ac:dyDescent="0.25">
      <c r="A945" s="5" t="s">
        <v>4670</v>
      </c>
      <c r="B945" s="1" t="s">
        <v>3257</v>
      </c>
      <c r="C945" s="1" t="s">
        <v>3824</v>
      </c>
      <c r="D945" s="2"/>
      <c r="E945" s="2" t="s">
        <v>5201</v>
      </c>
      <c r="F945" s="2" t="s">
        <v>5201</v>
      </c>
      <c r="G945" s="2" t="s">
        <v>5201</v>
      </c>
      <c r="H945" s="2">
        <v>68261.097599999994</v>
      </c>
      <c r="I945" s="2">
        <v>78742.736244949992</v>
      </c>
      <c r="J945" s="2" t="s">
        <v>5201</v>
      </c>
      <c r="K945" s="2" t="s">
        <v>5201</v>
      </c>
      <c r="L945" s="2" t="s">
        <v>5201</v>
      </c>
      <c r="M945" s="2" t="s">
        <v>5201</v>
      </c>
      <c r="N945" s="2" t="s">
        <v>5201</v>
      </c>
      <c r="O945" s="2" t="s">
        <v>5201</v>
      </c>
      <c r="P945" s="2" t="s">
        <v>5201</v>
      </c>
      <c r="Q945" s="2" t="s">
        <v>5201</v>
      </c>
      <c r="R945" s="2" t="s">
        <v>5201</v>
      </c>
      <c r="S945" s="2">
        <v>90422.6967</v>
      </c>
      <c r="T945" s="2" t="s">
        <v>5201</v>
      </c>
      <c r="U945" s="2" t="s">
        <v>5201</v>
      </c>
      <c r="V945" s="2">
        <v>70713.833375999995</v>
      </c>
      <c r="W945" s="2">
        <f t="shared" si="310"/>
        <v>70713.833375999995</v>
      </c>
      <c r="X945" s="2">
        <v>41322.604403999998</v>
      </c>
      <c r="Y945" s="2">
        <v>55703.659999999996</v>
      </c>
      <c r="Z945" s="2" t="s">
        <v>5201</v>
      </c>
      <c r="AA945" s="2" t="s">
        <v>5201</v>
      </c>
      <c r="AB945" s="2" t="s">
        <v>5201</v>
      </c>
      <c r="AC945" s="2" t="s">
        <v>5201</v>
      </c>
      <c r="AD945" s="2" t="s">
        <v>5201</v>
      </c>
      <c r="AE945" s="2" t="s">
        <v>5201</v>
      </c>
      <c r="AF945" s="2" t="s">
        <v>5201</v>
      </c>
      <c r="AG945" s="2" t="s">
        <v>5201</v>
      </c>
      <c r="AH945" s="2" t="s">
        <v>5201</v>
      </c>
      <c r="AI945" s="2" t="s">
        <v>5201</v>
      </c>
      <c r="AJ945" s="2" t="s">
        <v>5201</v>
      </c>
      <c r="AK945" s="2" t="s">
        <v>5201</v>
      </c>
      <c r="AL945" s="2" t="s">
        <v>5201</v>
      </c>
      <c r="AM945" s="2">
        <f t="shared" si="311"/>
        <v>41322.604403999998</v>
      </c>
      <c r="AN945" s="2" t="s">
        <v>5201</v>
      </c>
      <c r="AO945" s="2" t="s">
        <v>5201</v>
      </c>
      <c r="AP945" s="2" t="s">
        <v>5201</v>
      </c>
      <c r="AQ945" s="2" t="s">
        <v>5201</v>
      </c>
      <c r="AR945" s="2" cm="1">
        <f t="array" ref="AR945">MIN(_xlfn._xlws.FILTER(E945:AQ945,E945:AQ945&lt;&gt;0))</f>
        <v>41322.604403999998</v>
      </c>
      <c r="AS945" s="2">
        <f t="shared" si="312"/>
        <v>90422.6967</v>
      </c>
    </row>
    <row r="946" spans="1:45" s="1" customFormat="1" x14ac:dyDescent="0.25">
      <c r="A946" s="5" t="s">
        <v>4670</v>
      </c>
      <c r="B946" s="1" t="s">
        <v>3257</v>
      </c>
      <c r="C946" s="1" t="s">
        <v>3825</v>
      </c>
      <c r="D946" s="2"/>
      <c r="E946" s="2" t="s">
        <v>5201</v>
      </c>
      <c r="F946" s="2" t="s">
        <v>5201</v>
      </c>
      <c r="G946" s="2" t="s">
        <v>5201</v>
      </c>
      <c r="H946" s="2">
        <v>158736.4608</v>
      </c>
      <c r="I946" s="2">
        <v>174648.12376359999</v>
      </c>
      <c r="J946" s="2" t="s">
        <v>5201</v>
      </c>
      <c r="K946" s="2" t="s">
        <v>5201</v>
      </c>
      <c r="L946" s="2" t="s">
        <v>5201</v>
      </c>
      <c r="M946" s="2" t="s">
        <v>5201</v>
      </c>
      <c r="N946" s="2" t="s">
        <v>5201</v>
      </c>
      <c r="O946" s="2" t="s">
        <v>5201</v>
      </c>
      <c r="P946" s="2" t="s">
        <v>5201</v>
      </c>
      <c r="Q946" s="2" t="s">
        <v>5201</v>
      </c>
      <c r="R946" s="2" t="s">
        <v>5201</v>
      </c>
      <c r="S946" s="2">
        <v>179784.9333</v>
      </c>
      <c r="T946" s="2" t="s">
        <v>5201</v>
      </c>
      <c r="U946" s="2" t="s">
        <v>5201</v>
      </c>
      <c r="V946" s="2">
        <v>165681.77414400002</v>
      </c>
      <c r="W946" s="2">
        <f t="shared" si="310"/>
        <v>165681.77414400002</v>
      </c>
      <c r="X946" s="2">
        <v>96818.431175999998</v>
      </c>
      <c r="Y946" s="2">
        <v>126271.25</v>
      </c>
      <c r="Z946" s="2" t="s">
        <v>5201</v>
      </c>
      <c r="AA946" s="2" t="s">
        <v>5201</v>
      </c>
      <c r="AB946" s="2" t="s">
        <v>5201</v>
      </c>
      <c r="AC946" s="2" t="s">
        <v>5201</v>
      </c>
      <c r="AD946" s="2" t="s">
        <v>5201</v>
      </c>
      <c r="AE946" s="2" t="s">
        <v>5201</v>
      </c>
      <c r="AF946" s="2" t="s">
        <v>5201</v>
      </c>
      <c r="AG946" s="2" t="s">
        <v>5201</v>
      </c>
      <c r="AH946" s="2" t="s">
        <v>5201</v>
      </c>
      <c r="AI946" s="2" t="s">
        <v>5201</v>
      </c>
      <c r="AJ946" s="2" t="s">
        <v>5201</v>
      </c>
      <c r="AK946" s="2" t="s">
        <v>5201</v>
      </c>
      <c r="AL946" s="2" t="s">
        <v>5201</v>
      </c>
      <c r="AM946" s="2">
        <f t="shared" si="311"/>
        <v>96818.431175999998</v>
      </c>
      <c r="AN946" s="2" t="s">
        <v>5201</v>
      </c>
      <c r="AO946" s="2" t="s">
        <v>5201</v>
      </c>
      <c r="AP946" s="2" t="s">
        <v>5201</v>
      </c>
      <c r="AQ946" s="2" t="s">
        <v>5201</v>
      </c>
      <c r="AR946" s="2" cm="1">
        <f t="array" ref="AR946">MIN(_xlfn._xlws.FILTER(E946:AQ946,E946:AQ946&lt;&gt;0))</f>
        <v>96818.431175999998</v>
      </c>
      <c r="AS946" s="2">
        <f t="shared" si="312"/>
        <v>179784.9333</v>
      </c>
    </row>
    <row r="947" spans="1:45" s="1" customFormat="1" x14ac:dyDescent="0.25">
      <c r="A947" s="5" t="s">
        <v>4671</v>
      </c>
      <c r="B947" s="1" t="s">
        <v>3257</v>
      </c>
      <c r="C947" s="1" t="s">
        <v>3826</v>
      </c>
      <c r="D947" s="2"/>
      <c r="E947" s="2" t="s">
        <v>5201</v>
      </c>
      <c r="F947" s="2" t="s">
        <v>5201</v>
      </c>
      <c r="G947" s="2" t="s">
        <v>5201</v>
      </c>
      <c r="H947" s="2">
        <v>24112.031999999999</v>
      </c>
      <c r="I947" s="2">
        <v>19617.94429589</v>
      </c>
      <c r="J947" s="2" t="s">
        <v>5201</v>
      </c>
      <c r="K947" s="2" t="s">
        <v>5201</v>
      </c>
      <c r="L947" s="2" t="s">
        <v>5201</v>
      </c>
      <c r="M947" s="2" t="s">
        <v>5201</v>
      </c>
      <c r="N947" s="2" t="s">
        <v>5201</v>
      </c>
      <c r="O947" s="2" t="s">
        <v>5201</v>
      </c>
      <c r="P947" s="2" t="s">
        <v>5201</v>
      </c>
      <c r="Q947" s="2" t="s">
        <v>5201</v>
      </c>
      <c r="R947" s="2" t="s">
        <v>5201</v>
      </c>
      <c r="S947" s="2">
        <v>23891.307299999997</v>
      </c>
      <c r="T947" s="2" t="s">
        <v>5201</v>
      </c>
      <c r="U947" s="2" t="s">
        <v>5201</v>
      </c>
      <c r="V947" s="2">
        <v>21213.718752000001</v>
      </c>
      <c r="W947" s="2">
        <f t="shared" si="310"/>
        <v>21213.718752000001</v>
      </c>
      <c r="X947" s="2">
        <v>12396.529307999999</v>
      </c>
      <c r="Y947" s="2">
        <v>13998.07</v>
      </c>
      <c r="Z947" s="2" t="s">
        <v>5201</v>
      </c>
      <c r="AA947" s="2" t="s">
        <v>5201</v>
      </c>
      <c r="AB947" s="2" t="s">
        <v>5201</v>
      </c>
      <c r="AC947" s="2" t="s">
        <v>5201</v>
      </c>
      <c r="AD947" s="2" t="s">
        <v>5201</v>
      </c>
      <c r="AE947" s="2" t="s">
        <v>5201</v>
      </c>
      <c r="AF947" s="2" t="s">
        <v>5201</v>
      </c>
      <c r="AG947" s="2" t="s">
        <v>5201</v>
      </c>
      <c r="AH947" s="2" t="s">
        <v>5201</v>
      </c>
      <c r="AI947" s="2" t="s">
        <v>5201</v>
      </c>
      <c r="AJ947" s="2" t="s">
        <v>5201</v>
      </c>
      <c r="AK947" s="2" t="s">
        <v>5201</v>
      </c>
      <c r="AL947" s="2" t="s">
        <v>5201</v>
      </c>
      <c r="AM947" s="2">
        <f t="shared" si="311"/>
        <v>12396.529307999999</v>
      </c>
      <c r="AN947" s="2" t="s">
        <v>5201</v>
      </c>
      <c r="AO947" s="2" t="s">
        <v>5201</v>
      </c>
      <c r="AP947" s="2" t="s">
        <v>5201</v>
      </c>
      <c r="AQ947" s="2" t="s">
        <v>5201</v>
      </c>
      <c r="AR947" s="2" cm="1">
        <f t="array" ref="AR947">MIN(_xlfn._xlws.FILTER(E947:AQ947,E947:AQ947&lt;&gt;0))</f>
        <v>12396.529307999999</v>
      </c>
      <c r="AS947" s="2">
        <f t="shared" si="312"/>
        <v>24112.031999999999</v>
      </c>
    </row>
    <row r="948" spans="1:45" s="1" customFormat="1" x14ac:dyDescent="0.25">
      <c r="A948" s="5" t="s">
        <v>4671</v>
      </c>
      <c r="B948" s="1" t="s">
        <v>3257</v>
      </c>
      <c r="C948" s="1" t="s">
        <v>3827</v>
      </c>
      <c r="D948" s="2"/>
      <c r="E948" s="2" t="s">
        <v>5201</v>
      </c>
      <c r="F948" s="2" t="s">
        <v>5201</v>
      </c>
      <c r="G948" s="2" t="s">
        <v>5201</v>
      </c>
      <c r="H948" s="2">
        <v>32825.292800000003</v>
      </c>
      <c r="I948" s="2">
        <v>27977.798493449998</v>
      </c>
      <c r="J948" s="2" t="s">
        <v>5201</v>
      </c>
      <c r="K948" s="2" t="s">
        <v>5201</v>
      </c>
      <c r="L948" s="2" t="s">
        <v>5201</v>
      </c>
      <c r="M948" s="2" t="s">
        <v>5201</v>
      </c>
      <c r="N948" s="2" t="s">
        <v>5201</v>
      </c>
      <c r="O948" s="2" t="s">
        <v>5201</v>
      </c>
      <c r="P948" s="2" t="s">
        <v>5201</v>
      </c>
      <c r="Q948" s="2" t="s">
        <v>5201</v>
      </c>
      <c r="R948" s="2" t="s">
        <v>5201</v>
      </c>
      <c r="S948" s="2">
        <v>35061.087599999999</v>
      </c>
      <c r="T948" s="2" t="s">
        <v>5201</v>
      </c>
      <c r="U948" s="2" t="s">
        <v>5201</v>
      </c>
      <c r="V948" s="2">
        <v>30401.730095999999</v>
      </c>
      <c r="W948" s="2">
        <f t="shared" si="310"/>
        <v>30401.730095999999</v>
      </c>
      <c r="X948" s="2">
        <v>17765.670533999997</v>
      </c>
      <c r="Y948" s="2">
        <v>19770.47</v>
      </c>
      <c r="Z948" s="2" t="s">
        <v>5201</v>
      </c>
      <c r="AA948" s="2" t="s">
        <v>5201</v>
      </c>
      <c r="AB948" s="2" t="s">
        <v>5201</v>
      </c>
      <c r="AC948" s="2" t="s">
        <v>5201</v>
      </c>
      <c r="AD948" s="2" t="s">
        <v>5201</v>
      </c>
      <c r="AE948" s="2" t="s">
        <v>5201</v>
      </c>
      <c r="AF948" s="2" t="s">
        <v>5201</v>
      </c>
      <c r="AG948" s="2" t="s">
        <v>5201</v>
      </c>
      <c r="AH948" s="2" t="s">
        <v>5201</v>
      </c>
      <c r="AI948" s="2" t="s">
        <v>5201</v>
      </c>
      <c r="AJ948" s="2" t="s">
        <v>5201</v>
      </c>
      <c r="AK948" s="2" t="s">
        <v>5201</v>
      </c>
      <c r="AL948" s="2" t="s">
        <v>5201</v>
      </c>
      <c r="AM948" s="2">
        <f t="shared" si="311"/>
        <v>17765.670533999997</v>
      </c>
      <c r="AN948" s="2" t="s">
        <v>5201</v>
      </c>
      <c r="AO948" s="2" t="s">
        <v>5201</v>
      </c>
      <c r="AP948" s="2" t="s">
        <v>5201</v>
      </c>
      <c r="AQ948" s="2" t="s">
        <v>5201</v>
      </c>
      <c r="AR948" s="2" cm="1">
        <f t="array" ref="AR948">MIN(_xlfn._xlws.FILTER(E948:AQ948,E948:AQ948&lt;&gt;0))</f>
        <v>17765.670533999997</v>
      </c>
      <c r="AS948" s="2">
        <f t="shared" si="312"/>
        <v>35061.087599999999</v>
      </c>
    </row>
    <row r="949" spans="1:45" s="1" customFormat="1" x14ac:dyDescent="0.25">
      <c r="A949" s="5" t="s">
        <v>4671</v>
      </c>
      <c r="B949" s="1" t="s">
        <v>3257</v>
      </c>
      <c r="C949" s="1" t="s">
        <v>3828</v>
      </c>
      <c r="D949" s="2"/>
      <c r="E949" s="2" t="s">
        <v>5201</v>
      </c>
      <c r="F949" s="2" t="s">
        <v>5201</v>
      </c>
      <c r="G949" s="2" t="s">
        <v>5201</v>
      </c>
      <c r="H949" s="2">
        <v>47875.273600000008</v>
      </c>
      <c r="I949" s="2">
        <v>44606.098091609994</v>
      </c>
      <c r="J949" s="2" t="s">
        <v>5201</v>
      </c>
      <c r="K949" s="2" t="s">
        <v>5201</v>
      </c>
      <c r="L949" s="2" t="s">
        <v>5201</v>
      </c>
      <c r="M949" s="2" t="s">
        <v>5201</v>
      </c>
      <c r="N949" s="2" t="s">
        <v>5201</v>
      </c>
      <c r="O949" s="2" t="s">
        <v>5201</v>
      </c>
      <c r="P949" s="2" t="s">
        <v>5201</v>
      </c>
      <c r="Q949" s="2" t="s">
        <v>5201</v>
      </c>
      <c r="R949" s="2" t="s">
        <v>5201</v>
      </c>
      <c r="S949" s="2">
        <v>57416.625</v>
      </c>
      <c r="T949" s="2" t="s">
        <v>5201</v>
      </c>
      <c r="U949" s="2" t="s">
        <v>5201</v>
      </c>
      <c r="V949" s="2">
        <v>42375.686208000006</v>
      </c>
      <c r="W949" s="2">
        <f t="shared" si="310"/>
        <v>42375.686208000006</v>
      </c>
      <c r="X949" s="2">
        <v>24762.817031999999</v>
      </c>
      <c r="Y949" s="2">
        <v>30593.72</v>
      </c>
      <c r="Z949" s="2" t="s">
        <v>5201</v>
      </c>
      <c r="AA949" s="2" t="s">
        <v>5201</v>
      </c>
      <c r="AB949" s="2" t="s">
        <v>5201</v>
      </c>
      <c r="AC949" s="2" t="s">
        <v>5201</v>
      </c>
      <c r="AD949" s="2" t="s">
        <v>5201</v>
      </c>
      <c r="AE949" s="2" t="s">
        <v>5201</v>
      </c>
      <c r="AF949" s="2" t="s">
        <v>5201</v>
      </c>
      <c r="AG949" s="2" t="s">
        <v>5201</v>
      </c>
      <c r="AH949" s="2" t="s">
        <v>5201</v>
      </c>
      <c r="AI949" s="2" t="s">
        <v>5201</v>
      </c>
      <c r="AJ949" s="2" t="s">
        <v>5201</v>
      </c>
      <c r="AK949" s="2" t="s">
        <v>5201</v>
      </c>
      <c r="AL949" s="2" t="s">
        <v>5201</v>
      </c>
      <c r="AM949" s="2">
        <f t="shared" si="311"/>
        <v>24762.817031999999</v>
      </c>
      <c r="AN949" s="2" t="s">
        <v>5201</v>
      </c>
      <c r="AO949" s="2" t="s">
        <v>5201</v>
      </c>
      <c r="AP949" s="2" t="s">
        <v>5201</v>
      </c>
      <c r="AQ949" s="2" t="s">
        <v>5201</v>
      </c>
      <c r="AR949" s="2" cm="1">
        <f t="array" ref="AR949">MIN(_xlfn._xlws.FILTER(E949:AQ949,E949:AQ949&lt;&gt;0))</f>
        <v>24762.817031999999</v>
      </c>
      <c r="AS949" s="2">
        <f t="shared" si="312"/>
        <v>57416.625</v>
      </c>
    </row>
    <row r="950" spans="1:45" s="1" customFormat="1" x14ac:dyDescent="0.25">
      <c r="A950" s="5" t="s">
        <v>4671</v>
      </c>
      <c r="B950" s="1" t="s">
        <v>3257</v>
      </c>
      <c r="C950" s="1" t="s">
        <v>3829</v>
      </c>
      <c r="D950" s="2"/>
      <c r="E950" s="2" t="s">
        <v>5201</v>
      </c>
      <c r="F950" s="2" t="s">
        <v>5201</v>
      </c>
      <c r="G950" s="2" t="s">
        <v>5201</v>
      </c>
      <c r="H950" s="2">
        <v>90601.0144</v>
      </c>
      <c r="I950" s="2">
        <v>92213.190551809996</v>
      </c>
      <c r="J950" s="2" t="s">
        <v>5201</v>
      </c>
      <c r="K950" s="2" t="s">
        <v>5201</v>
      </c>
      <c r="L950" s="2" t="s">
        <v>5201</v>
      </c>
      <c r="M950" s="2" t="s">
        <v>5201</v>
      </c>
      <c r="N950" s="2" t="s">
        <v>5201</v>
      </c>
      <c r="O950" s="2" t="s">
        <v>5201</v>
      </c>
      <c r="P950" s="2" t="s">
        <v>5201</v>
      </c>
      <c r="Q950" s="2" t="s">
        <v>5201</v>
      </c>
      <c r="R950" s="2" t="s">
        <v>5201</v>
      </c>
      <c r="S950" s="2">
        <v>129238.33230000001</v>
      </c>
      <c r="T950" s="2" t="s">
        <v>5201</v>
      </c>
      <c r="U950" s="2" t="s">
        <v>5201</v>
      </c>
      <c r="V950" s="2">
        <v>73698.158112000005</v>
      </c>
      <c r="W950" s="2">
        <f t="shared" si="310"/>
        <v>73698.158112000005</v>
      </c>
      <c r="X950" s="2">
        <v>43066.535748000002</v>
      </c>
      <c r="Y950" s="2">
        <v>63496.400000000009</v>
      </c>
      <c r="Z950" s="2" t="s">
        <v>5201</v>
      </c>
      <c r="AA950" s="2" t="s">
        <v>5201</v>
      </c>
      <c r="AB950" s="2" t="s">
        <v>5201</v>
      </c>
      <c r="AC950" s="2" t="s">
        <v>5201</v>
      </c>
      <c r="AD950" s="2" t="s">
        <v>5201</v>
      </c>
      <c r="AE950" s="2" t="s">
        <v>5201</v>
      </c>
      <c r="AF950" s="2" t="s">
        <v>5201</v>
      </c>
      <c r="AG950" s="2" t="s">
        <v>5201</v>
      </c>
      <c r="AH950" s="2" t="s">
        <v>5201</v>
      </c>
      <c r="AI950" s="2" t="s">
        <v>5201</v>
      </c>
      <c r="AJ950" s="2" t="s">
        <v>5201</v>
      </c>
      <c r="AK950" s="2" t="s">
        <v>5201</v>
      </c>
      <c r="AL950" s="2" t="s">
        <v>5201</v>
      </c>
      <c r="AM950" s="2">
        <f t="shared" si="311"/>
        <v>43066.535748000002</v>
      </c>
      <c r="AN950" s="2" t="s">
        <v>5201</v>
      </c>
      <c r="AO950" s="2" t="s">
        <v>5201</v>
      </c>
      <c r="AP950" s="2" t="s">
        <v>5201</v>
      </c>
      <c r="AQ950" s="2" t="s">
        <v>5201</v>
      </c>
      <c r="AR950" s="2" cm="1">
        <f t="array" ref="AR950">MIN(_xlfn._xlws.FILTER(E950:AQ950,E950:AQ950&lt;&gt;0))</f>
        <v>43066.535748000002</v>
      </c>
      <c r="AS950" s="2">
        <f t="shared" si="312"/>
        <v>129238.33230000001</v>
      </c>
    </row>
    <row r="951" spans="1:45" s="1" customFormat="1" x14ac:dyDescent="0.25">
      <c r="A951" s="5" t="s">
        <v>4672</v>
      </c>
      <c r="B951" s="1" t="s">
        <v>3257</v>
      </c>
      <c r="C951" s="1" t="s">
        <v>3830</v>
      </c>
      <c r="D951" s="2"/>
      <c r="E951" s="2" t="s">
        <v>5201</v>
      </c>
      <c r="F951" s="2" t="s">
        <v>5201</v>
      </c>
      <c r="G951" s="2" t="s">
        <v>5201</v>
      </c>
      <c r="H951" s="2">
        <v>20801.772800000002</v>
      </c>
      <c r="I951" s="2">
        <v>17280.447100049998</v>
      </c>
      <c r="J951" s="2" t="s">
        <v>5201</v>
      </c>
      <c r="K951" s="2" t="s">
        <v>5201</v>
      </c>
      <c r="L951" s="2" t="s">
        <v>5201</v>
      </c>
      <c r="M951" s="2" t="s">
        <v>5201</v>
      </c>
      <c r="N951" s="2" t="s">
        <v>5201</v>
      </c>
      <c r="O951" s="2" t="s">
        <v>5201</v>
      </c>
      <c r="P951" s="2" t="s">
        <v>5201</v>
      </c>
      <c r="Q951" s="2" t="s">
        <v>5201</v>
      </c>
      <c r="R951" s="2" t="s">
        <v>5201</v>
      </c>
      <c r="S951" s="2">
        <v>21137.306400000001</v>
      </c>
      <c r="T951" s="2" t="s">
        <v>5201</v>
      </c>
      <c r="U951" s="2" t="s">
        <v>5201</v>
      </c>
      <c r="V951" s="2">
        <v>20126.941536000002</v>
      </c>
      <c r="W951" s="2">
        <f t="shared" si="310"/>
        <v>20126.941536000002</v>
      </c>
      <c r="X951" s="2">
        <v>11761.456044</v>
      </c>
      <c r="Y951" s="2">
        <v>12699.28</v>
      </c>
      <c r="Z951" s="2" t="s">
        <v>5201</v>
      </c>
      <c r="AA951" s="2" t="s">
        <v>5201</v>
      </c>
      <c r="AB951" s="2" t="s">
        <v>5201</v>
      </c>
      <c r="AC951" s="2" t="s">
        <v>5201</v>
      </c>
      <c r="AD951" s="2" t="s">
        <v>5201</v>
      </c>
      <c r="AE951" s="2" t="s">
        <v>5201</v>
      </c>
      <c r="AF951" s="2" t="s">
        <v>5201</v>
      </c>
      <c r="AG951" s="2" t="s">
        <v>5201</v>
      </c>
      <c r="AH951" s="2" t="s">
        <v>5201</v>
      </c>
      <c r="AI951" s="2" t="s">
        <v>5201</v>
      </c>
      <c r="AJ951" s="2" t="s">
        <v>5201</v>
      </c>
      <c r="AK951" s="2" t="s">
        <v>5201</v>
      </c>
      <c r="AL951" s="2" t="s">
        <v>5201</v>
      </c>
      <c r="AM951" s="2">
        <f t="shared" si="311"/>
        <v>11761.456044</v>
      </c>
      <c r="AN951" s="2" t="s">
        <v>5201</v>
      </c>
      <c r="AO951" s="2" t="s">
        <v>5201</v>
      </c>
      <c r="AP951" s="2" t="s">
        <v>5201</v>
      </c>
      <c r="AQ951" s="2" t="s">
        <v>5201</v>
      </c>
      <c r="AR951" s="2" cm="1">
        <f t="array" ref="AR951">MIN(_xlfn._xlws.FILTER(E951:AQ951,E951:AQ951&lt;&gt;0))</f>
        <v>11761.456044</v>
      </c>
      <c r="AS951" s="2">
        <f t="shared" si="312"/>
        <v>21137.306400000001</v>
      </c>
    </row>
    <row r="952" spans="1:45" s="1" customFormat="1" x14ac:dyDescent="0.25">
      <c r="A952" s="5" t="s">
        <v>4672</v>
      </c>
      <c r="B952" s="1" t="s">
        <v>3257</v>
      </c>
      <c r="C952" s="1" t="s">
        <v>3831</v>
      </c>
      <c r="D952" s="2"/>
      <c r="E952" s="2" t="s">
        <v>5201</v>
      </c>
      <c r="F952" s="2" t="s">
        <v>5201</v>
      </c>
      <c r="G952" s="2" t="s">
        <v>5201</v>
      </c>
      <c r="H952" s="2">
        <v>24404.496000000003</v>
      </c>
      <c r="I952" s="2">
        <v>20847.453758009997</v>
      </c>
      <c r="J952" s="2" t="s">
        <v>5201</v>
      </c>
      <c r="K952" s="2" t="s">
        <v>5201</v>
      </c>
      <c r="L952" s="2" t="s">
        <v>5201</v>
      </c>
      <c r="M952" s="2" t="s">
        <v>5201</v>
      </c>
      <c r="N952" s="2" t="s">
        <v>5201</v>
      </c>
      <c r="O952" s="2" t="s">
        <v>5201</v>
      </c>
      <c r="P952" s="2" t="s">
        <v>5201</v>
      </c>
      <c r="Q952" s="2" t="s">
        <v>5201</v>
      </c>
      <c r="R952" s="2" t="s">
        <v>5201</v>
      </c>
      <c r="S952" s="2">
        <v>27046.725300000002</v>
      </c>
      <c r="T952" s="2" t="s">
        <v>5201</v>
      </c>
      <c r="U952" s="2" t="s">
        <v>5201</v>
      </c>
      <c r="V952" s="2">
        <v>21343.096992000003</v>
      </c>
      <c r="W952" s="2">
        <f t="shared" si="310"/>
        <v>21343.096992000003</v>
      </c>
      <c r="X952" s="2">
        <v>12472.133268</v>
      </c>
      <c r="Y952" s="2">
        <v>15296.86</v>
      </c>
      <c r="Z952" s="2" t="s">
        <v>5201</v>
      </c>
      <c r="AA952" s="2" t="s">
        <v>5201</v>
      </c>
      <c r="AB952" s="2" t="s">
        <v>5201</v>
      </c>
      <c r="AC952" s="2" t="s">
        <v>5201</v>
      </c>
      <c r="AD952" s="2" t="s">
        <v>5201</v>
      </c>
      <c r="AE952" s="2" t="s">
        <v>5201</v>
      </c>
      <c r="AF952" s="2" t="s">
        <v>5201</v>
      </c>
      <c r="AG952" s="2" t="s">
        <v>5201</v>
      </c>
      <c r="AH952" s="2" t="s">
        <v>5201</v>
      </c>
      <c r="AI952" s="2" t="s">
        <v>5201</v>
      </c>
      <c r="AJ952" s="2" t="s">
        <v>5201</v>
      </c>
      <c r="AK952" s="2" t="s">
        <v>5201</v>
      </c>
      <c r="AL952" s="2" t="s">
        <v>5201</v>
      </c>
      <c r="AM952" s="2">
        <f t="shared" si="311"/>
        <v>12472.133268</v>
      </c>
      <c r="AN952" s="2" t="s">
        <v>5201</v>
      </c>
      <c r="AO952" s="2" t="s">
        <v>5201</v>
      </c>
      <c r="AP952" s="2" t="s">
        <v>5201</v>
      </c>
      <c r="AQ952" s="2" t="s">
        <v>5201</v>
      </c>
      <c r="AR952" s="2" cm="1">
        <f t="array" ref="AR952">MIN(_xlfn._xlws.FILTER(E952:AQ952,E952:AQ952&lt;&gt;0))</f>
        <v>12472.133268</v>
      </c>
      <c r="AS952" s="2">
        <f t="shared" si="312"/>
        <v>27046.725300000002</v>
      </c>
    </row>
    <row r="953" spans="1:45" s="1" customFormat="1" x14ac:dyDescent="0.25">
      <c r="A953" s="5" t="s">
        <v>4672</v>
      </c>
      <c r="B953" s="1" t="s">
        <v>3257</v>
      </c>
      <c r="C953" s="1" t="s">
        <v>3832</v>
      </c>
      <c r="D953" s="2"/>
      <c r="E953" s="2" t="s">
        <v>5201</v>
      </c>
      <c r="F953" s="2" t="s">
        <v>5201</v>
      </c>
      <c r="G953" s="2" t="s">
        <v>5201</v>
      </c>
      <c r="H953" s="2">
        <v>33057.097600000001</v>
      </c>
      <c r="I953" s="2">
        <v>30521.156554349996</v>
      </c>
      <c r="J953" s="2" t="s">
        <v>5201</v>
      </c>
      <c r="K953" s="2" t="s">
        <v>5201</v>
      </c>
      <c r="L953" s="2" t="s">
        <v>5201</v>
      </c>
      <c r="M953" s="2" t="s">
        <v>5201</v>
      </c>
      <c r="N953" s="2" t="s">
        <v>5201</v>
      </c>
      <c r="O953" s="2" t="s">
        <v>5201</v>
      </c>
      <c r="P953" s="2" t="s">
        <v>5201</v>
      </c>
      <c r="Q953" s="2" t="s">
        <v>5201</v>
      </c>
      <c r="R953" s="2" t="s">
        <v>5201</v>
      </c>
      <c r="S953" s="2">
        <v>40593.054599999996</v>
      </c>
      <c r="T953" s="2" t="s">
        <v>5201</v>
      </c>
      <c r="U953" s="2" t="s">
        <v>5201</v>
      </c>
      <c r="V953" s="2">
        <v>28739.219712000002</v>
      </c>
      <c r="W953" s="2">
        <f t="shared" si="310"/>
        <v>28739.219712000002</v>
      </c>
      <c r="X953" s="2">
        <v>16794.159648000001</v>
      </c>
      <c r="Y953" s="2">
        <v>21646.5</v>
      </c>
      <c r="Z953" s="2" t="s">
        <v>5201</v>
      </c>
      <c r="AA953" s="2" t="s">
        <v>5201</v>
      </c>
      <c r="AB953" s="2" t="s">
        <v>5201</v>
      </c>
      <c r="AC953" s="2" t="s">
        <v>5201</v>
      </c>
      <c r="AD953" s="2" t="s">
        <v>5201</v>
      </c>
      <c r="AE953" s="2" t="s">
        <v>5201</v>
      </c>
      <c r="AF953" s="2" t="s">
        <v>5201</v>
      </c>
      <c r="AG953" s="2" t="s">
        <v>5201</v>
      </c>
      <c r="AH953" s="2" t="s">
        <v>5201</v>
      </c>
      <c r="AI953" s="2" t="s">
        <v>5201</v>
      </c>
      <c r="AJ953" s="2" t="s">
        <v>5201</v>
      </c>
      <c r="AK953" s="2" t="s">
        <v>5201</v>
      </c>
      <c r="AL953" s="2" t="s">
        <v>5201</v>
      </c>
      <c r="AM953" s="2">
        <f t="shared" si="311"/>
        <v>16794.159648000001</v>
      </c>
      <c r="AN953" s="2" t="s">
        <v>5201</v>
      </c>
      <c r="AO953" s="2" t="s">
        <v>5201</v>
      </c>
      <c r="AP953" s="2" t="s">
        <v>5201</v>
      </c>
      <c r="AQ953" s="2" t="s">
        <v>5201</v>
      </c>
      <c r="AR953" s="2" cm="1">
        <f t="array" ref="AR953">MIN(_xlfn._xlws.FILTER(E953:AQ953,E953:AQ953&lt;&gt;0))</f>
        <v>16794.159648000001</v>
      </c>
      <c r="AS953" s="2">
        <f t="shared" si="312"/>
        <v>40593.054599999996</v>
      </c>
    </row>
    <row r="954" spans="1:45" s="1" customFormat="1" x14ac:dyDescent="0.25">
      <c r="A954" s="5" t="s">
        <v>4672</v>
      </c>
      <c r="B954" s="1" t="s">
        <v>3257</v>
      </c>
      <c r="C954" s="1" t="s">
        <v>3833</v>
      </c>
      <c r="D954" s="2"/>
      <c r="E954" s="2" t="s">
        <v>5201</v>
      </c>
      <c r="F954" s="2" t="s">
        <v>5201</v>
      </c>
      <c r="G954" s="2" t="s">
        <v>5201</v>
      </c>
      <c r="H954" s="2">
        <v>68534.063999999998</v>
      </c>
      <c r="I954" s="2">
        <v>70267.111583179998</v>
      </c>
      <c r="J954" s="2" t="s">
        <v>5201</v>
      </c>
      <c r="K954" s="2" t="s">
        <v>5201</v>
      </c>
      <c r="L954" s="2" t="s">
        <v>5201</v>
      </c>
      <c r="M954" s="2" t="s">
        <v>5201</v>
      </c>
      <c r="N954" s="2" t="s">
        <v>5201</v>
      </c>
      <c r="O954" s="2" t="s">
        <v>5201</v>
      </c>
      <c r="P954" s="2" t="s">
        <v>5201</v>
      </c>
      <c r="Q954" s="2" t="s">
        <v>5201</v>
      </c>
      <c r="R954" s="2" t="s">
        <v>5201</v>
      </c>
      <c r="S954" s="2">
        <v>76788.49500000001</v>
      </c>
      <c r="T954" s="2" t="s">
        <v>5201</v>
      </c>
      <c r="U954" s="2" t="s">
        <v>5201</v>
      </c>
      <c r="V954" s="2">
        <v>52223.526576000004</v>
      </c>
      <c r="W954" s="2">
        <f t="shared" si="310"/>
        <v>52223.526576000004</v>
      </c>
      <c r="X954" s="2">
        <v>30517.538453999998</v>
      </c>
      <c r="Y954" s="2">
        <v>46179.200000000004</v>
      </c>
      <c r="Z954" s="2" t="s">
        <v>5201</v>
      </c>
      <c r="AA954" s="2" t="s">
        <v>5201</v>
      </c>
      <c r="AB954" s="2" t="s">
        <v>5201</v>
      </c>
      <c r="AC954" s="2" t="s">
        <v>5201</v>
      </c>
      <c r="AD954" s="2" t="s">
        <v>5201</v>
      </c>
      <c r="AE954" s="2" t="s">
        <v>5201</v>
      </c>
      <c r="AF954" s="2" t="s">
        <v>5201</v>
      </c>
      <c r="AG954" s="2" t="s">
        <v>5201</v>
      </c>
      <c r="AH954" s="2" t="s">
        <v>5201</v>
      </c>
      <c r="AI954" s="2" t="s">
        <v>5201</v>
      </c>
      <c r="AJ954" s="2" t="s">
        <v>5201</v>
      </c>
      <c r="AK954" s="2" t="s">
        <v>5201</v>
      </c>
      <c r="AL954" s="2" t="s">
        <v>5201</v>
      </c>
      <c r="AM954" s="2">
        <f t="shared" si="311"/>
        <v>30517.538453999998</v>
      </c>
      <c r="AN954" s="2" t="s">
        <v>5201</v>
      </c>
      <c r="AO954" s="2" t="s">
        <v>5201</v>
      </c>
      <c r="AP954" s="2" t="s">
        <v>5201</v>
      </c>
      <c r="AQ954" s="2" t="s">
        <v>5201</v>
      </c>
      <c r="AR954" s="2" cm="1">
        <f t="array" ref="AR954">MIN(_xlfn._xlws.FILTER(E954:AQ954,E954:AQ954&lt;&gt;0))</f>
        <v>30517.538453999998</v>
      </c>
      <c r="AS954" s="2">
        <f t="shared" si="312"/>
        <v>76788.49500000001</v>
      </c>
    </row>
    <row r="955" spans="1:45" s="1" customFormat="1" x14ac:dyDescent="0.25">
      <c r="A955" s="5" t="s">
        <v>4673</v>
      </c>
      <c r="B955" s="1" t="s">
        <v>3257</v>
      </c>
      <c r="C955" s="1" t="s">
        <v>3834</v>
      </c>
      <c r="D955" s="2"/>
      <c r="E955" s="2" t="s">
        <v>5201</v>
      </c>
      <c r="F955" s="2" t="s">
        <v>5201</v>
      </c>
      <c r="G955" s="2" t="s">
        <v>5201</v>
      </c>
      <c r="H955" s="2">
        <v>18275.750400000001</v>
      </c>
      <c r="I955" s="2">
        <v>16108.8897452</v>
      </c>
      <c r="J955" s="2" t="s">
        <v>5201</v>
      </c>
      <c r="K955" s="2" t="s">
        <v>5201</v>
      </c>
      <c r="L955" s="2" t="s">
        <v>5201</v>
      </c>
      <c r="M955" s="2" t="s">
        <v>5201</v>
      </c>
      <c r="N955" s="2" t="s">
        <v>5201</v>
      </c>
      <c r="O955" s="2" t="s">
        <v>5201</v>
      </c>
      <c r="P955" s="2" t="s">
        <v>5201</v>
      </c>
      <c r="Q955" s="2" t="s">
        <v>5201</v>
      </c>
      <c r="R955" s="2" t="s">
        <v>5201</v>
      </c>
      <c r="S955" s="2">
        <v>16150.547699999999</v>
      </c>
      <c r="T955" s="2" t="s">
        <v>5201</v>
      </c>
      <c r="U955" s="2" t="s">
        <v>5201</v>
      </c>
      <c r="V955" s="2">
        <v>18656.342208000002</v>
      </c>
      <c r="W955" s="2">
        <f t="shared" si="310"/>
        <v>18656.342208000002</v>
      </c>
      <c r="X955" s="2">
        <v>10902.091032</v>
      </c>
      <c r="Y955" s="2">
        <v>11977.73</v>
      </c>
      <c r="Z955" s="2" t="s">
        <v>5201</v>
      </c>
      <c r="AA955" s="2" t="s">
        <v>5201</v>
      </c>
      <c r="AB955" s="2" t="s">
        <v>5201</v>
      </c>
      <c r="AC955" s="2" t="s">
        <v>5201</v>
      </c>
      <c r="AD955" s="2" t="s">
        <v>5201</v>
      </c>
      <c r="AE955" s="2" t="s">
        <v>5201</v>
      </c>
      <c r="AF955" s="2" t="s">
        <v>5201</v>
      </c>
      <c r="AG955" s="2" t="s">
        <v>5201</v>
      </c>
      <c r="AH955" s="2" t="s">
        <v>5201</v>
      </c>
      <c r="AI955" s="2" t="s">
        <v>5201</v>
      </c>
      <c r="AJ955" s="2" t="s">
        <v>5201</v>
      </c>
      <c r="AK955" s="2" t="s">
        <v>5201</v>
      </c>
      <c r="AL955" s="2" t="s">
        <v>5201</v>
      </c>
      <c r="AM955" s="2">
        <f t="shared" si="311"/>
        <v>10902.091032</v>
      </c>
      <c r="AN955" s="2" t="s">
        <v>5201</v>
      </c>
      <c r="AO955" s="2" t="s">
        <v>5201</v>
      </c>
      <c r="AP955" s="2" t="s">
        <v>5201</v>
      </c>
      <c r="AQ955" s="2" t="s">
        <v>5201</v>
      </c>
      <c r="AR955" s="2" cm="1">
        <f t="array" ref="AR955">MIN(_xlfn._xlws.FILTER(E955:AQ955,E955:AQ955&lt;&gt;0))</f>
        <v>10902.091032</v>
      </c>
      <c r="AS955" s="2">
        <f t="shared" si="312"/>
        <v>18656.342208000002</v>
      </c>
    </row>
    <row r="956" spans="1:45" s="1" customFormat="1" x14ac:dyDescent="0.25">
      <c r="A956" s="5" t="s">
        <v>4673</v>
      </c>
      <c r="B956" s="1" t="s">
        <v>3257</v>
      </c>
      <c r="C956" s="1" t="s">
        <v>3835</v>
      </c>
      <c r="D956" s="2"/>
      <c r="E956" s="2" t="s">
        <v>5201</v>
      </c>
      <c r="F956" s="2" t="s">
        <v>5201</v>
      </c>
      <c r="G956" s="2" t="s">
        <v>5201</v>
      </c>
      <c r="H956" s="2">
        <v>33999.481599999999</v>
      </c>
      <c r="I956" s="2">
        <v>28081.034641019996</v>
      </c>
      <c r="J956" s="2" t="s">
        <v>5201</v>
      </c>
      <c r="K956" s="2" t="s">
        <v>5201</v>
      </c>
      <c r="L956" s="2" t="s">
        <v>5201</v>
      </c>
      <c r="M956" s="2" t="s">
        <v>5201</v>
      </c>
      <c r="N956" s="2" t="s">
        <v>5201</v>
      </c>
      <c r="O956" s="2" t="s">
        <v>5201</v>
      </c>
      <c r="P956" s="2" t="s">
        <v>5201</v>
      </c>
      <c r="Q956" s="2" t="s">
        <v>5201</v>
      </c>
      <c r="R956" s="2" t="s">
        <v>5201</v>
      </c>
      <c r="S956" s="2">
        <v>27619.893</v>
      </c>
      <c r="T956" s="2" t="s">
        <v>5201</v>
      </c>
      <c r="U956" s="2" t="s">
        <v>5201</v>
      </c>
      <c r="V956" s="2">
        <v>26880.485664</v>
      </c>
      <c r="W956" s="2">
        <f t="shared" ref="W956:W1019" si="313">V956</f>
        <v>26880.485664</v>
      </c>
      <c r="X956" s="2">
        <v>15707.982755999999</v>
      </c>
      <c r="Y956" s="2">
        <v>19914.78</v>
      </c>
      <c r="Z956" s="2" t="s">
        <v>5201</v>
      </c>
      <c r="AA956" s="2" t="s">
        <v>5201</v>
      </c>
      <c r="AB956" s="2" t="s">
        <v>5201</v>
      </c>
      <c r="AC956" s="2" t="s">
        <v>5201</v>
      </c>
      <c r="AD956" s="2" t="s">
        <v>5201</v>
      </c>
      <c r="AE956" s="2" t="s">
        <v>5201</v>
      </c>
      <c r="AF956" s="2" t="s">
        <v>5201</v>
      </c>
      <c r="AG956" s="2" t="s">
        <v>5201</v>
      </c>
      <c r="AH956" s="2" t="s">
        <v>5201</v>
      </c>
      <c r="AI956" s="2" t="s">
        <v>5201</v>
      </c>
      <c r="AJ956" s="2" t="s">
        <v>5201</v>
      </c>
      <c r="AK956" s="2" t="s">
        <v>5201</v>
      </c>
      <c r="AL956" s="2" t="s">
        <v>5201</v>
      </c>
      <c r="AM956" s="2">
        <f t="shared" ref="AM956:AM1019" si="314">X956</f>
        <v>15707.982755999999</v>
      </c>
      <c r="AN956" s="2" t="s">
        <v>5201</v>
      </c>
      <c r="AO956" s="2" t="s">
        <v>5201</v>
      </c>
      <c r="AP956" s="2" t="s">
        <v>5201</v>
      </c>
      <c r="AQ956" s="2" t="s">
        <v>5201</v>
      </c>
      <c r="AR956" s="2" cm="1">
        <f t="array" ref="AR956">MIN(_xlfn._xlws.FILTER(E956:AQ956,E956:AQ956&lt;&gt;0))</f>
        <v>15707.982755999999</v>
      </c>
      <c r="AS956" s="2">
        <f t="shared" si="312"/>
        <v>33999.481599999999</v>
      </c>
    </row>
    <row r="957" spans="1:45" s="1" customFormat="1" x14ac:dyDescent="0.25">
      <c r="A957" s="5" t="s">
        <v>4673</v>
      </c>
      <c r="B957" s="1" t="s">
        <v>3257</v>
      </c>
      <c r="C957" s="1" t="s">
        <v>3836</v>
      </c>
      <c r="D957" s="2"/>
      <c r="E957" s="2" t="s">
        <v>5201</v>
      </c>
      <c r="F957" s="2" t="s">
        <v>5201</v>
      </c>
      <c r="G957" s="2" t="s">
        <v>5201</v>
      </c>
      <c r="H957" s="2">
        <v>47964.095999999998</v>
      </c>
      <c r="I957" s="2">
        <v>42321.088346699995</v>
      </c>
      <c r="J957" s="2" t="s">
        <v>5201</v>
      </c>
      <c r="K957" s="2" t="s">
        <v>5201</v>
      </c>
      <c r="L957" s="2" t="s">
        <v>5201</v>
      </c>
      <c r="M957" s="2" t="s">
        <v>5201</v>
      </c>
      <c r="N957" s="2" t="s">
        <v>5201</v>
      </c>
      <c r="O957" s="2" t="s">
        <v>5201</v>
      </c>
      <c r="P957" s="2" t="s">
        <v>5201</v>
      </c>
      <c r="Q957" s="2" t="s">
        <v>5201</v>
      </c>
      <c r="R957" s="2" t="s">
        <v>5201</v>
      </c>
      <c r="S957" s="2">
        <v>53286.622200000005</v>
      </c>
      <c r="T957" s="2" t="s">
        <v>5201</v>
      </c>
      <c r="U957" s="2" t="s">
        <v>5201</v>
      </c>
      <c r="V957" s="2">
        <v>42188.087760000002</v>
      </c>
      <c r="W957" s="2">
        <f t="shared" si="313"/>
        <v>42188.087760000002</v>
      </c>
      <c r="X957" s="2">
        <v>24653.191289999999</v>
      </c>
      <c r="Y957" s="2">
        <v>29150.62</v>
      </c>
      <c r="Z957" s="2" t="s">
        <v>5201</v>
      </c>
      <c r="AA957" s="2" t="s">
        <v>5201</v>
      </c>
      <c r="AB957" s="2" t="s">
        <v>5201</v>
      </c>
      <c r="AC957" s="2" t="s">
        <v>5201</v>
      </c>
      <c r="AD957" s="2" t="s">
        <v>5201</v>
      </c>
      <c r="AE957" s="2" t="s">
        <v>5201</v>
      </c>
      <c r="AF957" s="2" t="s">
        <v>5201</v>
      </c>
      <c r="AG957" s="2" t="s">
        <v>5201</v>
      </c>
      <c r="AH957" s="2" t="s">
        <v>5201</v>
      </c>
      <c r="AI957" s="2" t="s">
        <v>5201</v>
      </c>
      <c r="AJ957" s="2" t="s">
        <v>5201</v>
      </c>
      <c r="AK957" s="2" t="s">
        <v>5201</v>
      </c>
      <c r="AL957" s="2" t="s">
        <v>5201</v>
      </c>
      <c r="AM957" s="2">
        <f t="shared" si="314"/>
        <v>24653.191289999999</v>
      </c>
      <c r="AN957" s="2" t="s">
        <v>5201</v>
      </c>
      <c r="AO957" s="2" t="s">
        <v>5201</v>
      </c>
      <c r="AP957" s="2" t="s">
        <v>5201</v>
      </c>
      <c r="AQ957" s="2" t="s">
        <v>5201</v>
      </c>
      <c r="AR957" s="2" cm="1">
        <f t="array" ref="AR957">MIN(_xlfn._xlws.FILTER(E957:AQ957,E957:AQ957&lt;&gt;0))</f>
        <v>24653.191289999999</v>
      </c>
      <c r="AS957" s="2">
        <f t="shared" ref="AS957:AS1020" si="315">MAX(E957:AQ957)</f>
        <v>53286.622200000005</v>
      </c>
    </row>
    <row r="958" spans="1:45" s="1" customFormat="1" x14ac:dyDescent="0.25">
      <c r="A958" s="5" t="s">
        <v>4673</v>
      </c>
      <c r="B958" s="1" t="s">
        <v>3257</v>
      </c>
      <c r="C958" s="1" t="s">
        <v>3837</v>
      </c>
      <c r="D958" s="2"/>
      <c r="E958" s="2" t="s">
        <v>5201</v>
      </c>
      <c r="F958" s="2" t="s">
        <v>5201</v>
      </c>
      <c r="G958" s="2" t="s">
        <v>5201</v>
      </c>
      <c r="H958" s="2">
        <v>86220.553599999999</v>
      </c>
      <c r="I958" s="2">
        <v>90404.771447070001</v>
      </c>
      <c r="J958" s="2" t="s">
        <v>5201</v>
      </c>
      <c r="K958" s="2" t="s">
        <v>5201</v>
      </c>
      <c r="L958" s="2" t="s">
        <v>5201</v>
      </c>
      <c r="M958" s="2" t="s">
        <v>5201</v>
      </c>
      <c r="N958" s="2" t="s">
        <v>5201</v>
      </c>
      <c r="O958" s="2" t="s">
        <v>5201</v>
      </c>
      <c r="P958" s="2" t="s">
        <v>5201</v>
      </c>
      <c r="Q958" s="2" t="s">
        <v>5201</v>
      </c>
      <c r="R958" s="2" t="s">
        <v>5201</v>
      </c>
      <c r="S958" s="2">
        <v>102519.1314</v>
      </c>
      <c r="T958" s="2" t="s">
        <v>5201</v>
      </c>
      <c r="U958" s="2" t="s">
        <v>5201</v>
      </c>
      <c r="V958" s="2">
        <v>63110.705472000001</v>
      </c>
      <c r="W958" s="2">
        <f t="shared" si="313"/>
        <v>63110.705472000001</v>
      </c>
      <c r="X958" s="2">
        <v>36879.611687999997</v>
      </c>
      <c r="Y958" s="2">
        <v>60610.200000000004</v>
      </c>
      <c r="Z958" s="2" t="s">
        <v>5201</v>
      </c>
      <c r="AA958" s="2" t="s">
        <v>5201</v>
      </c>
      <c r="AB958" s="2" t="s">
        <v>5201</v>
      </c>
      <c r="AC958" s="2" t="s">
        <v>5201</v>
      </c>
      <c r="AD958" s="2" t="s">
        <v>5201</v>
      </c>
      <c r="AE958" s="2" t="s">
        <v>5201</v>
      </c>
      <c r="AF958" s="2" t="s">
        <v>5201</v>
      </c>
      <c r="AG958" s="2" t="s">
        <v>5201</v>
      </c>
      <c r="AH958" s="2" t="s">
        <v>5201</v>
      </c>
      <c r="AI958" s="2" t="s">
        <v>5201</v>
      </c>
      <c r="AJ958" s="2" t="s">
        <v>5201</v>
      </c>
      <c r="AK958" s="2" t="s">
        <v>5201</v>
      </c>
      <c r="AL958" s="2" t="s">
        <v>5201</v>
      </c>
      <c r="AM958" s="2">
        <f t="shared" si="314"/>
        <v>36879.611687999997</v>
      </c>
      <c r="AN958" s="2" t="s">
        <v>5201</v>
      </c>
      <c r="AO958" s="2" t="s">
        <v>5201</v>
      </c>
      <c r="AP958" s="2" t="s">
        <v>5201</v>
      </c>
      <c r="AQ958" s="2" t="s">
        <v>5201</v>
      </c>
      <c r="AR958" s="2" cm="1">
        <f t="array" ref="AR958">MIN(_xlfn._xlws.FILTER(E958:AQ958,E958:AQ958&lt;&gt;0))</f>
        <v>36879.611687999997</v>
      </c>
      <c r="AS958" s="2">
        <f t="shared" si="315"/>
        <v>102519.1314</v>
      </c>
    </row>
    <row r="959" spans="1:45" s="1" customFormat="1" x14ac:dyDescent="0.25">
      <c r="A959" s="5" t="s">
        <v>4674</v>
      </c>
      <c r="B959" s="1" t="s">
        <v>3257</v>
      </c>
      <c r="C959" s="1" t="s">
        <v>3838</v>
      </c>
      <c r="D959" s="2"/>
      <c r="E959" s="2" t="s">
        <v>5201</v>
      </c>
      <c r="F959" s="2" t="s">
        <v>5201</v>
      </c>
      <c r="G959" s="2" t="s">
        <v>5201</v>
      </c>
      <c r="H959" s="2">
        <v>15732.396799999999</v>
      </c>
      <c r="I959" s="2">
        <v>14758.699271039999</v>
      </c>
      <c r="J959" s="2" t="s">
        <v>5201</v>
      </c>
      <c r="K959" s="2" t="s">
        <v>5201</v>
      </c>
      <c r="L959" s="2" t="s">
        <v>5201</v>
      </c>
      <c r="M959" s="2" t="s">
        <v>5201</v>
      </c>
      <c r="N959" s="2" t="s">
        <v>5201</v>
      </c>
      <c r="O959" s="2" t="s">
        <v>5201</v>
      </c>
      <c r="P959" s="2" t="s">
        <v>5201</v>
      </c>
      <c r="Q959" s="2" t="s">
        <v>5201</v>
      </c>
      <c r="R959" s="2" t="s">
        <v>5201</v>
      </c>
      <c r="S959" s="2">
        <v>14309.2215</v>
      </c>
      <c r="T959" s="2" t="s">
        <v>5201</v>
      </c>
      <c r="U959" s="2" t="s">
        <v>5201</v>
      </c>
      <c r="V959" s="2">
        <v>18570.090047999998</v>
      </c>
      <c r="W959" s="2">
        <f t="shared" si="313"/>
        <v>18570.090047999998</v>
      </c>
      <c r="X959" s="2">
        <v>10851.688392</v>
      </c>
      <c r="Y959" s="2">
        <v>9957.39</v>
      </c>
      <c r="Z959" s="2" t="s">
        <v>5201</v>
      </c>
      <c r="AA959" s="2" t="s">
        <v>5201</v>
      </c>
      <c r="AB959" s="2" t="s">
        <v>5201</v>
      </c>
      <c r="AC959" s="2" t="s">
        <v>5201</v>
      </c>
      <c r="AD959" s="2" t="s">
        <v>5201</v>
      </c>
      <c r="AE959" s="2" t="s">
        <v>5201</v>
      </c>
      <c r="AF959" s="2" t="s">
        <v>5201</v>
      </c>
      <c r="AG959" s="2" t="s">
        <v>5201</v>
      </c>
      <c r="AH959" s="2" t="s">
        <v>5201</v>
      </c>
      <c r="AI959" s="2" t="s">
        <v>5201</v>
      </c>
      <c r="AJ959" s="2" t="s">
        <v>5201</v>
      </c>
      <c r="AK959" s="2" t="s">
        <v>5201</v>
      </c>
      <c r="AL959" s="2" t="s">
        <v>5201</v>
      </c>
      <c r="AM959" s="2">
        <f t="shared" si="314"/>
        <v>10851.688392</v>
      </c>
      <c r="AN959" s="2" t="s">
        <v>5201</v>
      </c>
      <c r="AO959" s="2" t="s">
        <v>5201</v>
      </c>
      <c r="AP959" s="2" t="s">
        <v>5201</v>
      </c>
      <c r="AQ959" s="2" t="s">
        <v>5201</v>
      </c>
      <c r="AR959" s="2" cm="1">
        <f t="array" ref="AR959">MIN(_xlfn._xlws.FILTER(E959:AQ959,E959:AQ959&lt;&gt;0))</f>
        <v>9957.39</v>
      </c>
      <c r="AS959" s="2">
        <f t="shared" si="315"/>
        <v>18570.090047999998</v>
      </c>
    </row>
    <row r="960" spans="1:45" s="1" customFormat="1" x14ac:dyDescent="0.25">
      <c r="A960" s="5" t="s">
        <v>4674</v>
      </c>
      <c r="B960" s="1" t="s">
        <v>3257</v>
      </c>
      <c r="C960" s="1" t="s">
        <v>3839</v>
      </c>
      <c r="D960" s="2"/>
      <c r="E960" s="2" t="s">
        <v>5201</v>
      </c>
      <c r="F960" s="2" t="s">
        <v>5201</v>
      </c>
      <c r="G960" s="2" t="s">
        <v>5201</v>
      </c>
      <c r="H960" s="2">
        <v>22218.598400000003</v>
      </c>
      <c r="I960" s="2">
        <v>21963.638476240001</v>
      </c>
      <c r="J960" s="2" t="s">
        <v>5201</v>
      </c>
      <c r="K960" s="2" t="s">
        <v>5201</v>
      </c>
      <c r="L960" s="2" t="s">
        <v>5201</v>
      </c>
      <c r="M960" s="2" t="s">
        <v>5201</v>
      </c>
      <c r="N960" s="2" t="s">
        <v>5201</v>
      </c>
      <c r="O960" s="2" t="s">
        <v>5201</v>
      </c>
      <c r="P960" s="2" t="s">
        <v>5201</v>
      </c>
      <c r="Q960" s="2" t="s">
        <v>5201</v>
      </c>
      <c r="R960" s="2" t="s">
        <v>5201</v>
      </c>
      <c r="S960" s="2">
        <v>23577.762600000002</v>
      </c>
      <c r="T960" s="2" t="s">
        <v>5201</v>
      </c>
      <c r="U960" s="2" t="s">
        <v>5201</v>
      </c>
      <c r="V960" s="2">
        <v>24607.741248000002</v>
      </c>
      <c r="W960" s="2">
        <f t="shared" si="313"/>
        <v>24607.741248000002</v>
      </c>
      <c r="X960" s="2">
        <v>14379.873191999999</v>
      </c>
      <c r="Y960" s="2">
        <v>14286.69</v>
      </c>
      <c r="Z960" s="2" t="s">
        <v>5201</v>
      </c>
      <c r="AA960" s="2" t="s">
        <v>5201</v>
      </c>
      <c r="AB960" s="2" t="s">
        <v>5201</v>
      </c>
      <c r="AC960" s="2" t="s">
        <v>5201</v>
      </c>
      <c r="AD960" s="2" t="s">
        <v>5201</v>
      </c>
      <c r="AE960" s="2" t="s">
        <v>5201</v>
      </c>
      <c r="AF960" s="2" t="s">
        <v>5201</v>
      </c>
      <c r="AG960" s="2" t="s">
        <v>5201</v>
      </c>
      <c r="AH960" s="2" t="s">
        <v>5201</v>
      </c>
      <c r="AI960" s="2" t="s">
        <v>5201</v>
      </c>
      <c r="AJ960" s="2" t="s">
        <v>5201</v>
      </c>
      <c r="AK960" s="2" t="s">
        <v>5201</v>
      </c>
      <c r="AL960" s="2" t="s">
        <v>5201</v>
      </c>
      <c r="AM960" s="2">
        <f t="shared" si="314"/>
        <v>14379.873191999999</v>
      </c>
      <c r="AN960" s="2" t="s">
        <v>5201</v>
      </c>
      <c r="AO960" s="2" t="s">
        <v>5201</v>
      </c>
      <c r="AP960" s="2" t="s">
        <v>5201</v>
      </c>
      <c r="AQ960" s="2" t="s">
        <v>5201</v>
      </c>
      <c r="AR960" s="2" cm="1">
        <f t="array" ref="AR960">MIN(_xlfn._xlws.FILTER(E960:AQ960,E960:AQ960&lt;&gt;0))</f>
        <v>14286.69</v>
      </c>
      <c r="AS960" s="2">
        <f t="shared" si="315"/>
        <v>24607.741248000002</v>
      </c>
    </row>
    <row r="961" spans="1:45" s="1" customFormat="1" x14ac:dyDescent="0.25">
      <c r="A961" s="5" t="s">
        <v>4674</v>
      </c>
      <c r="B961" s="1" t="s">
        <v>3257</v>
      </c>
      <c r="C961" s="1" t="s">
        <v>3840</v>
      </c>
      <c r="D961" s="2"/>
      <c r="E961" s="2" t="s">
        <v>5201</v>
      </c>
      <c r="F961" s="2" t="s">
        <v>5201</v>
      </c>
      <c r="G961" s="2" t="s">
        <v>5201</v>
      </c>
      <c r="H961" s="2">
        <v>35476.966399999998</v>
      </c>
      <c r="I961" s="2">
        <v>35048.83451113</v>
      </c>
      <c r="J961" s="2" t="s">
        <v>5201</v>
      </c>
      <c r="K961" s="2" t="s">
        <v>5201</v>
      </c>
      <c r="L961" s="2" t="s">
        <v>5201</v>
      </c>
      <c r="M961" s="2" t="s">
        <v>5201</v>
      </c>
      <c r="N961" s="2" t="s">
        <v>5201</v>
      </c>
      <c r="O961" s="2" t="s">
        <v>5201</v>
      </c>
      <c r="P961" s="2" t="s">
        <v>5201</v>
      </c>
      <c r="Q961" s="2" t="s">
        <v>5201</v>
      </c>
      <c r="R961" s="2" t="s">
        <v>5201</v>
      </c>
      <c r="S961" s="2">
        <v>42600.140100000004</v>
      </c>
      <c r="T961" s="2" t="s">
        <v>5201</v>
      </c>
      <c r="U961" s="2" t="s">
        <v>5201</v>
      </c>
      <c r="V961" s="2">
        <v>33815.159328000002</v>
      </c>
      <c r="W961" s="2">
        <f t="shared" si="313"/>
        <v>33815.159328000002</v>
      </c>
      <c r="X961" s="2">
        <v>19760.355012</v>
      </c>
      <c r="Y961" s="2">
        <v>22800.98</v>
      </c>
      <c r="Z961" s="2" t="s">
        <v>5201</v>
      </c>
      <c r="AA961" s="2" t="s">
        <v>5201</v>
      </c>
      <c r="AB961" s="2" t="s">
        <v>5201</v>
      </c>
      <c r="AC961" s="2" t="s">
        <v>5201</v>
      </c>
      <c r="AD961" s="2" t="s">
        <v>5201</v>
      </c>
      <c r="AE961" s="2" t="s">
        <v>5201</v>
      </c>
      <c r="AF961" s="2" t="s">
        <v>5201</v>
      </c>
      <c r="AG961" s="2" t="s">
        <v>5201</v>
      </c>
      <c r="AH961" s="2" t="s">
        <v>5201</v>
      </c>
      <c r="AI961" s="2" t="s">
        <v>5201</v>
      </c>
      <c r="AJ961" s="2" t="s">
        <v>5201</v>
      </c>
      <c r="AK961" s="2" t="s">
        <v>5201</v>
      </c>
      <c r="AL961" s="2" t="s">
        <v>5201</v>
      </c>
      <c r="AM961" s="2">
        <f t="shared" si="314"/>
        <v>19760.355012</v>
      </c>
      <c r="AN961" s="2" t="s">
        <v>5201</v>
      </c>
      <c r="AO961" s="2" t="s">
        <v>5201</v>
      </c>
      <c r="AP961" s="2" t="s">
        <v>5201</v>
      </c>
      <c r="AQ961" s="2" t="s">
        <v>5201</v>
      </c>
      <c r="AR961" s="2" cm="1">
        <f t="array" ref="AR961">MIN(_xlfn._xlws.FILTER(E961:AQ961,E961:AQ961&lt;&gt;0))</f>
        <v>19760.355012</v>
      </c>
      <c r="AS961" s="2">
        <f t="shared" si="315"/>
        <v>42600.140100000004</v>
      </c>
    </row>
    <row r="962" spans="1:45" s="1" customFormat="1" x14ac:dyDescent="0.25">
      <c r="A962" s="5" t="s">
        <v>4674</v>
      </c>
      <c r="B962" s="1" t="s">
        <v>3257</v>
      </c>
      <c r="C962" s="1" t="s">
        <v>3841</v>
      </c>
      <c r="D962" s="2"/>
      <c r="E962" s="2" t="s">
        <v>5201</v>
      </c>
      <c r="F962" s="2" t="s">
        <v>5201</v>
      </c>
      <c r="G962" s="2" t="s">
        <v>5201</v>
      </c>
      <c r="H962" s="2">
        <v>69023.670400000003</v>
      </c>
      <c r="I962" s="2">
        <v>72742.715548339998</v>
      </c>
      <c r="J962" s="2" t="s">
        <v>5201</v>
      </c>
      <c r="K962" s="2" t="s">
        <v>5201</v>
      </c>
      <c r="L962" s="2" t="s">
        <v>5201</v>
      </c>
      <c r="M962" s="2" t="s">
        <v>5201</v>
      </c>
      <c r="N962" s="2" t="s">
        <v>5201</v>
      </c>
      <c r="O962" s="2" t="s">
        <v>5201</v>
      </c>
      <c r="P962" s="2" t="s">
        <v>5201</v>
      </c>
      <c r="Q962" s="2" t="s">
        <v>5201</v>
      </c>
      <c r="R962" s="2" t="s">
        <v>5201</v>
      </c>
      <c r="S962" s="2">
        <v>47678.765399999997</v>
      </c>
      <c r="T962" s="2" t="s">
        <v>5201</v>
      </c>
      <c r="U962" s="2" t="s">
        <v>5201</v>
      </c>
      <c r="V962" s="2">
        <v>74250.171935999999</v>
      </c>
      <c r="W962" s="2">
        <f t="shared" si="313"/>
        <v>74250.171935999999</v>
      </c>
      <c r="X962" s="2">
        <v>43389.112644000001</v>
      </c>
      <c r="Y962" s="2">
        <v>46179.200000000004</v>
      </c>
      <c r="Z962" s="2" t="s">
        <v>5201</v>
      </c>
      <c r="AA962" s="2" t="s">
        <v>5201</v>
      </c>
      <c r="AB962" s="2" t="s">
        <v>5201</v>
      </c>
      <c r="AC962" s="2" t="s">
        <v>5201</v>
      </c>
      <c r="AD962" s="2" t="s">
        <v>5201</v>
      </c>
      <c r="AE962" s="2" t="s">
        <v>5201</v>
      </c>
      <c r="AF962" s="2" t="s">
        <v>5201</v>
      </c>
      <c r="AG962" s="2" t="s">
        <v>5201</v>
      </c>
      <c r="AH962" s="2" t="s">
        <v>5201</v>
      </c>
      <c r="AI962" s="2" t="s">
        <v>5201</v>
      </c>
      <c r="AJ962" s="2" t="s">
        <v>5201</v>
      </c>
      <c r="AK962" s="2" t="s">
        <v>5201</v>
      </c>
      <c r="AL962" s="2" t="s">
        <v>5201</v>
      </c>
      <c r="AM962" s="2">
        <f t="shared" si="314"/>
        <v>43389.112644000001</v>
      </c>
      <c r="AN962" s="2" t="s">
        <v>5201</v>
      </c>
      <c r="AO962" s="2" t="s">
        <v>5201</v>
      </c>
      <c r="AP962" s="2" t="s">
        <v>5201</v>
      </c>
      <c r="AQ962" s="2" t="s">
        <v>5201</v>
      </c>
      <c r="AR962" s="2" cm="1">
        <f t="array" ref="AR962">MIN(_xlfn._xlws.FILTER(E962:AQ962,E962:AQ962&lt;&gt;0))</f>
        <v>43389.112644000001</v>
      </c>
      <c r="AS962" s="2">
        <f t="shared" si="315"/>
        <v>74250.171935999999</v>
      </c>
    </row>
    <row r="963" spans="1:45" s="1" customFormat="1" x14ac:dyDescent="0.25">
      <c r="A963" s="5" t="s">
        <v>4675</v>
      </c>
      <c r="B963" s="1" t="s">
        <v>3257</v>
      </c>
      <c r="C963" s="1" t="s">
        <v>3842</v>
      </c>
      <c r="D963" s="2"/>
      <c r="E963" s="2" t="s">
        <v>5201</v>
      </c>
      <c r="F963" s="2" t="s">
        <v>5201</v>
      </c>
      <c r="G963" s="2" t="s">
        <v>5201</v>
      </c>
      <c r="H963" s="2">
        <v>18377.571200000002</v>
      </c>
      <c r="I963" s="2">
        <v>15100.775293609999</v>
      </c>
      <c r="J963" s="2" t="s">
        <v>5201</v>
      </c>
      <c r="K963" s="2" t="s">
        <v>5201</v>
      </c>
      <c r="L963" s="2" t="s">
        <v>5201</v>
      </c>
      <c r="M963" s="2" t="s">
        <v>5201</v>
      </c>
      <c r="N963" s="2" t="s">
        <v>5201</v>
      </c>
      <c r="O963" s="2" t="s">
        <v>5201</v>
      </c>
      <c r="P963" s="2" t="s">
        <v>5201</v>
      </c>
      <c r="Q963" s="2" t="s">
        <v>5201</v>
      </c>
      <c r="R963" s="2" t="s">
        <v>5201</v>
      </c>
      <c r="S963" s="2">
        <v>17969.9058</v>
      </c>
      <c r="T963" s="2" t="s">
        <v>5201</v>
      </c>
      <c r="U963" s="2" t="s">
        <v>5201</v>
      </c>
      <c r="V963" s="2">
        <v>18007.294704</v>
      </c>
      <c r="W963" s="2">
        <f t="shared" si="313"/>
        <v>18007.294704</v>
      </c>
      <c r="X963" s="2">
        <v>10522.811166</v>
      </c>
      <c r="Y963" s="2">
        <v>11256.18</v>
      </c>
      <c r="Z963" s="2" t="s">
        <v>5201</v>
      </c>
      <c r="AA963" s="2" t="s">
        <v>5201</v>
      </c>
      <c r="AB963" s="2" t="s">
        <v>5201</v>
      </c>
      <c r="AC963" s="2" t="s">
        <v>5201</v>
      </c>
      <c r="AD963" s="2" t="s">
        <v>5201</v>
      </c>
      <c r="AE963" s="2" t="s">
        <v>5201</v>
      </c>
      <c r="AF963" s="2" t="s">
        <v>5201</v>
      </c>
      <c r="AG963" s="2" t="s">
        <v>5201</v>
      </c>
      <c r="AH963" s="2" t="s">
        <v>5201</v>
      </c>
      <c r="AI963" s="2" t="s">
        <v>5201</v>
      </c>
      <c r="AJ963" s="2" t="s">
        <v>5201</v>
      </c>
      <c r="AK963" s="2" t="s">
        <v>5201</v>
      </c>
      <c r="AL963" s="2" t="s">
        <v>5201</v>
      </c>
      <c r="AM963" s="2">
        <f t="shared" si="314"/>
        <v>10522.811166</v>
      </c>
      <c r="AN963" s="2" t="s">
        <v>5201</v>
      </c>
      <c r="AO963" s="2" t="s">
        <v>5201</v>
      </c>
      <c r="AP963" s="2" t="s">
        <v>5201</v>
      </c>
      <c r="AQ963" s="2" t="s">
        <v>5201</v>
      </c>
      <c r="AR963" s="2" cm="1">
        <f t="array" ref="AR963">MIN(_xlfn._xlws.FILTER(E963:AQ963,E963:AQ963&lt;&gt;0))</f>
        <v>10522.811166</v>
      </c>
      <c r="AS963" s="2">
        <f t="shared" si="315"/>
        <v>18377.571200000002</v>
      </c>
    </row>
    <row r="964" spans="1:45" s="1" customFormat="1" x14ac:dyDescent="0.25">
      <c r="A964" s="5" t="s">
        <v>4675</v>
      </c>
      <c r="B964" s="1" t="s">
        <v>3257</v>
      </c>
      <c r="C964" s="1" t="s">
        <v>3843</v>
      </c>
      <c r="D964" s="2"/>
      <c r="E964" s="2" t="s">
        <v>5201</v>
      </c>
      <c r="F964" s="2" t="s">
        <v>5201</v>
      </c>
      <c r="G964" s="2" t="s">
        <v>5201</v>
      </c>
      <c r="H964" s="2">
        <v>25258.0576</v>
      </c>
      <c r="I964" s="2">
        <v>22447.891099600001</v>
      </c>
      <c r="J964" s="2" t="s">
        <v>5201</v>
      </c>
      <c r="K964" s="2" t="s">
        <v>5201</v>
      </c>
      <c r="L964" s="2" t="s">
        <v>5201</v>
      </c>
      <c r="M964" s="2" t="s">
        <v>5201</v>
      </c>
      <c r="N964" s="2" t="s">
        <v>5201</v>
      </c>
      <c r="O964" s="2" t="s">
        <v>5201</v>
      </c>
      <c r="P964" s="2" t="s">
        <v>5201</v>
      </c>
      <c r="Q964" s="2" t="s">
        <v>5201</v>
      </c>
      <c r="R964" s="2" t="s">
        <v>5201</v>
      </c>
      <c r="S964" s="2">
        <v>28656.387900000002</v>
      </c>
      <c r="T964" s="2" t="s">
        <v>5201</v>
      </c>
      <c r="U964" s="2" t="s">
        <v>5201</v>
      </c>
      <c r="V964" s="2">
        <v>24905.3112</v>
      </c>
      <c r="W964" s="2">
        <f t="shared" si="313"/>
        <v>24905.3112</v>
      </c>
      <c r="X964" s="2">
        <v>14553.7623</v>
      </c>
      <c r="Y964" s="2">
        <v>16595.649999999998</v>
      </c>
      <c r="Z964" s="2" t="s">
        <v>5201</v>
      </c>
      <c r="AA964" s="2" t="s">
        <v>5201</v>
      </c>
      <c r="AB964" s="2" t="s">
        <v>5201</v>
      </c>
      <c r="AC964" s="2" t="s">
        <v>5201</v>
      </c>
      <c r="AD964" s="2" t="s">
        <v>5201</v>
      </c>
      <c r="AE964" s="2" t="s">
        <v>5201</v>
      </c>
      <c r="AF964" s="2" t="s">
        <v>5201</v>
      </c>
      <c r="AG964" s="2" t="s">
        <v>5201</v>
      </c>
      <c r="AH964" s="2" t="s">
        <v>5201</v>
      </c>
      <c r="AI964" s="2" t="s">
        <v>5201</v>
      </c>
      <c r="AJ964" s="2" t="s">
        <v>5201</v>
      </c>
      <c r="AK964" s="2" t="s">
        <v>5201</v>
      </c>
      <c r="AL964" s="2" t="s">
        <v>5201</v>
      </c>
      <c r="AM964" s="2">
        <f t="shared" si="314"/>
        <v>14553.7623</v>
      </c>
      <c r="AN964" s="2" t="s">
        <v>5201</v>
      </c>
      <c r="AO964" s="2" t="s">
        <v>5201</v>
      </c>
      <c r="AP964" s="2" t="s">
        <v>5201</v>
      </c>
      <c r="AQ964" s="2" t="s">
        <v>5201</v>
      </c>
      <c r="AR964" s="2" cm="1">
        <f t="array" ref="AR964">MIN(_xlfn._xlws.FILTER(E964:AQ964,E964:AQ964&lt;&gt;0))</f>
        <v>14553.7623</v>
      </c>
      <c r="AS964" s="2">
        <f t="shared" si="315"/>
        <v>28656.387900000002</v>
      </c>
    </row>
    <row r="965" spans="1:45" s="1" customFormat="1" x14ac:dyDescent="0.25">
      <c r="A965" s="5" t="s">
        <v>4675</v>
      </c>
      <c r="B965" s="1" t="s">
        <v>3257</v>
      </c>
      <c r="C965" s="1" t="s">
        <v>3844</v>
      </c>
      <c r="D965" s="2"/>
      <c r="E965" s="2" t="s">
        <v>5201</v>
      </c>
      <c r="F965" s="2" t="s">
        <v>5201</v>
      </c>
      <c r="G965" s="2" t="s">
        <v>5201</v>
      </c>
      <c r="H965" s="2">
        <v>41376.073599999996</v>
      </c>
      <c r="I965" s="2">
        <v>40316.629472560002</v>
      </c>
      <c r="J965" s="2" t="s">
        <v>5201</v>
      </c>
      <c r="K965" s="2" t="s">
        <v>5201</v>
      </c>
      <c r="L965" s="2" t="s">
        <v>5201</v>
      </c>
      <c r="M965" s="2" t="s">
        <v>5201</v>
      </c>
      <c r="N965" s="2" t="s">
        <v>5201</v>
      </c>
      <c r="O965" s="2" t="s">
        <v>5201</v>
      </c>
      <c r="P965" s="2" t="s">
        <v>5201</v>
      </c>
      <c r="Q965" s="2" t="s">
        <v>5201</v>
      </c>
      <c r="R965" s="2" t="s">
        <v>5201</v>
      </c>
      <c r="S965" s="2">
        <v>52080.373800000001</v>
      </c>
      <c r="T965" s="2" t="s">
        <v>5201</v>
      </c>
      <c r="U965" s="2" t="s">
        <v>5201</v>
      </c>
      <c r="V965" s="2">
        <v>43600.46688</v>
      </c>
      <c r="W965" s="2">
        <f t="shared" si="313"/>
        <v>43600.46688</v>
      </c>
      <c r="X965" s="2">
        <v>25478.534519999997</v>
      </c>
      <c r="Y965" s="2">
        <v>30160.789999999997</v>
      </c>
      <c r="Z965" s="2" t="s">
        <v>5201</v>
      </c>
      <c r="AA965" s="2" t="s">
        <v>5201</v>
      </c>
      <c r="AB965" s="2" t="s">
        <v>5201</v>
      </c>
      <c r="AC965" s="2" t="s">
        <v>5201</v>
      </c>
      <c r="AD965" s="2" t="s">
        <v>5201</v>
      </c>
      <c r="AE965" s="2" t="s">
        <v>5201</v>
      </c>
      <c r="AF965" s="2" t="s">
        <v>5201</v>
      </c>
      <c r="AG965" s="2" t="s">
        <v>5201</v>
      </c>
      <c r="AH965" s="2" t="s">
        <v>5201</v>
      </c>
      <c r="AI965" s="2" t="s">
        <v>5201</v>
      </c>
      <c r="AJ965" s="2" t="s">
        <v>5201</v>
      </c>
      <c r="AK965" s="2" t="s">
        <v>5201</v>
      </c>
      <c r="AL965" s="2" t="s">
        <v>5201</v>
      </c>
      <c r="AM965" s="2">
        <f t="shared" si="314"/>
        <v>25478.534519999997</v>
      </c>
      <c r="AN965" s="2" t="s">
        <v>5201</v>
      </c>
      <c r="AO965" s="2" t="s">
        <v>5201</v>
      </c>
      <c r="AP965" s="2" t="s">
        <v>5201</v>
      </c>
      <c r="AQ965" s="2" t="s">
        <v>5201</v>
      </c>
      <c r="AR965" s="2" cm="1">
        <f t="array" ref="AR965">MIN(_xlfn._xlws.FILTER(E965:AQ965,E965:AQ965&lt;&gt;0))</f>
        <v>25478.534519999997</v>
      </c>
      <c r="AS965" s="2">
        <f t="shared" si="315"/>
        <v>52080.373800000001</v>
      </c>
    </row>
    <row r="966" spans="1:45" s="1" customFormat="1" x14ac:dyDescent="0.25">
      <c r="A966" s="5" t="s">
        <v>4675</v>
      </c>
      <c r="B966" s="1" t="s">
        <v>3257</v>
      </c>
      <c r="C966" s="1" t="s">
        <v>3845</v>
      </c>
      <c r="D966" s="2"/>
      <c r="E966" s="2" t="s">
        <v>5201</v>
      </c>
      <c r="F966" s="2" t="s">
        <v>5201</v>
      </c>
      <c r="G966" s="2" t="s">
        <v>5201</v>
      </c>
      <c r="H966" s="2">
        <v>92539.9424</v>
      </c>
      <c r="I966" s="2">
        <v>96822.589960219993</v>
      </c>
      <c r="J966" s="2" t="s">
        <v>5201</v>
      </c>
      <c r="K966" s="2" t="s">
        <v>5201</v>
      </c>
      <c r="L966" s="2" t="s">
        <v>5201</v>
      </c>
      <c r="M966" s="2" t="s">
        <v>5201</v>
      </c>
      <c r="N966" s="2" t="s">
        <v>5201</v>
      </c>
      <c r="O966" s="2" t="s">
        <v>5201</v>
      </c>
      <c r="P966" s="2" t="s">
        <v>5201</v>
      </c>
      <c r="Q966" s="2" t="s">
        <v>5201</v>
      </c>
      <c r="R966" s="2" t="s">
        <v>5201</v>
      </c>
      <c r="S966" s="2">
        <v>126176.77799999999</v>
      </c>
      <c r="T966" s="2" t="s">
        <v>5201</v>
      </c>
      <c r="U966" s="2" t="s">
        <v>5201</v>
      </c>
      <c r="V966" s="2">
        <v>87304.436352000004</v>
      </c>
      <c r="W966" s="2">
        <f t="shared" si="313"/>
        <v>87304.436352000004</v>
      </c>
      <c r="X966" s="2">
        <v>51017.552208000001</v>
      </c>
      <c r="Y966" s="2">
        <v>70711.900000000009</v>
      </c>
      <c r="Z966" s="2" t="s">
        <v>5201</v>
      </c>
      <c r="AA966" s="2" t="s">
        <v>5201</v>
      </c>
      <c r="AB966" s="2" t="s">
        <v>5201</v>
      </c>
      <c r="AC966" s="2" t="s">
        <v>5201</v>
      </c>
      <c r="AD966" s="2" t="s">
        <v>5201</v>
      </c>
      <c r="AE966" s="2" t="s">
        <v>5201</v>
      </c>
      <c r="AF966" s="2" t="s">
        <v>5201</v>
      </c>
      <c r="AG966" s="2" t="s">
        <v>5201</v>
      </c>
      <c r="AH966" s="2" t="s">
        <v>5201</v>
      </c>
      <c r="AI966" s="2" t="s">
        <v>5201</v>
      </c>
      <c r="AJ966" s="2" t="s">
        <v>5201</v>
      </c>
      <c r="AK966" s="2" t="s">
        <v>5201</v>
      </c>
      <c r="AL966" s="2" t="s">
        <v>5201</v>
      </c>
      <c r="AM966" s="2">
        <f t="shared" si="314"/>
        <v>51017.552208000001</v>
      </c>
      <c r="AN966" s="2" t="s">
        <v>5201</v>
      </c>
      <c r="AO966" s="2" t="s">
        <v>5201</v>
      </c>
      <c r="AP966" s="2" t="s">
        <v>5201</v>
      </c>
      <c r="AQ966" s="2" t="s">
        <v>5201</v>
      </c>
      <c r="AR966" s="2" cm="1">
        <f t="array" ref="AR966">MIN(_xlfn._xlws.FILTER(E966:AQ966,E966:AQ966&lt;&gt;0))</f>
        <v>51017.552208000001</v>
      </c>
      <c r="AS966" s="2">
        <f t="shared" si="315"/>
        <v>126176.77799999999</v>
      </c>
    </row>
    <row r="967" spans="1:45" s="1" customFormat="1" x14ac:dyDescent="0.25">
      <c r="A967" s="5" t="s">
        <v>4676</v>
      </c>
      <c r="B967" s="1" t="s">
        <v>3257</v>
      </c>
      <c r="C967" s="1" t="s">
        <v>3846</v>
      </c>
      <c r="D967" s="2"/>
      <c r="E967" s="2" t="s">
        <v>5201</v>
      </c>
      <c r="F967" s="2" t="s">
        <v>5201</v>
      </c>
      <c r="G967" s="2" t="s">
        <v>5201</v>
      </c>
      <c r="H967" s="2">
        <v>20141.020799999998</v>
      </c>
      <c r="I967" s="2">
        <v>18776.291683579999</v>
      </c>
      <c r="J967" s="2" t="s">
        <v>5201</v>
      </c>
      <c r="K967" s="2" t="s">
        <v>5201</v>
      </c>
      <c r="L967" s="2" t="s">
        <v>5201</v>
      </c>
      <c r="M967" s="2" t="s">
        <v>5201</v>
      </c>
      <c r="N967" s="2" t="s">
        <v>5201</v>
      </c>
      <c r="O967" s="2" t="s">
        <v>5201</v>
      </c>
      <c r="P967" s="2" t="s">
        <v>5201</v>
      </c>
      <c r="Q967" s="2" t="s">
        <v>5201</v>
      </c>
      <c r="R967" s="2" t="s">
        <v>5201</v>
      </c>
      <c r="S967" s="2">
        <v>20478.263400000003</v>
      </c>
      <c r="T967" s="2" t="s">
        <v>5201</v>
      </c>
      <c r="U967" s="2" t="s">
        <v>5201</v>
      </c>
      <c r="V967" s="2">
        <v>19009.976064000002</v>
      </c>
      <c r="W967" s="2">
        <f t="shared" si="313"/>
        <v>19009.976064000002</v>
      </c>
      <c r="X967" s="2">
        <v>11108.741856000001</v>
      </c>
      <c r="Y967" s="2">
        <v>12699.28</v>
      </c>
      <c r="Z967" s="2" t="s">
        <v>5201</v>
      </c>
      <c r="AA967" s="2" t="s">
        <v>5201</v>
      </c>
      <c r="AB967" s="2" t="s">
        <v>5201</v>
      </c>
      <c r="AC967" s="2" t="s">
        <v>5201</v>
      </c>
      <c r="AD967" s="2" t="s">
        <v>5201</v>
      </c>
      <c r="AE967" s="2" t="s">
        <v>5201</v>
      </c>
      <c r="AF967" s="2" t="s">
        <v>5201</v>
      </c>
      <c r="AG967" s="2" t="s">
        <v>5201</v>
      </c>
      <c r="AH967" s="2" t="s">
        <v>5201</v>
      </c>
      <c r="AI967" s="2" t="s">
        <v>5201</v>
      </c>
      <c r="AJ967" s="2" t="s">
        <v>5201</v>
      </c>
      <c r="AK967" s="2" t="s">
        <v>5201</v>
      </c>
      <c r="AL967" s="2" t="s">
        <v>5201</v>
      </c>
      <c r="AM967" s="2">
        <f t="shared" si="314"/>
        <v>11108.741856000001</v>
      </c>
      <c r="AN967" s="2" t="s">
        <v>5201</v>
      </c>
      <c r="AO967" s="2" t="s">
        <v>5201</v>
      </c>
      <c r="AP967" s="2" t="s">
        <v>5201</v>
      </c>
      <c r="AQ967" s="2" t="s">
        <v>5201</v>
      </c>
      <c r="AR967" s="2" cm="1">
        <f t="array" ref="AR967">MIN(_xlfn._xlws.FILTER(E967:AQ967,E967:AQ967&lt;&gt;0))</f>
        <v>11108.741856000001</v>
      </c>
      <c r="AS967" s="2">
        <f t="shared" si="315"/>
        <v>20478.263400000003</v>
      </c>
    </row>
    <row r="968" spans="1:45" s="1" customFormat="1" x14ac:dyDescent="0.25">
      <c r="A968" s="5" t="s">
        <v>4676</v>
      </c>
      <c r="B968" s="1" t="s">
        <v>3257</v>
      </c>
      <c r="C968" s="1" t="s">
        <v>3847</v>
      </c>
      <c r="D968" s="2"/>
      <c r="E968" s="2" t="s">
        <v>5201</v>
      </c>
      <c r="F968" s="2" t="s">
        <v>5201</v>
      </c>
      <c r="G968" s="2" t="s">
        <v>5201</v>
      </c>
      <c r="H968" s="2">
        <v>31399.801599999999</v>
      </c>
      <c r="I968" s="2">
        <v>26978.014776699998</v>
      </c>
      <c r="J968" s="2" t="s">
        <v>5201</v>
      </c>
      <c r="K968" s="2" t="s">
        <v>5201</v>
      </c>
      <c r="L968" s="2" t="s">
        <v>5201</v>
      </c>
      <c r="M968" s="2" t="s">
        <v>5201</v>
      </c>
      <c r="N968" s="2" t="s">
        <v>5201</v>
      </c>
      <c r="O968" s="2" t="s">
        <v>5201</v>
      </c>
      <c r="P968" s="2" t="s">
        <v>5201</v>
      </c>
      <c r="Q968" s="2" t="s">
        <v>5201</v>
      </c>
      <c r="R968" s="2" t="s">
        <v>5201</v>
      </c>
      <c r="S968" s="2">
        <v>32508.793799999999</v>
      </c>
      <c r="T968" s="2" t="s">
        <v>5201</v>
      </c>
      <c r="U968" s="2" t="s">
        <v>5201</v>
      </c>
      <c r="V968" s="2">
        <v>23943.599616000003</v>
      </c>
      <c r="W968" s="2">
        <f t="shared" si="313"/>
        <v>23943.599616000003</v>
      </c>
      <c r="X968" s="2">
        <v>13991.772864</v>
      </c>
      <c r="Y968" s="2">
        <v>19048.920000000002</v>
      </c>
      <c r="Z968" s="2" t="s">
        <v>5201</v>
      </c>
      <c r="AA968" s="2" t="s">
        <v>5201</v>
      </c>
      <c r="AB968" s="2" t="s">
        <v>5201</v>
      </c>
      <c r="AC968" s="2" t="s">
        <v>5201</v>
      </c>
      <c r="AD968" s="2" t="s">
        <v>5201</v>
      </c>
      <c r="AE968" s="2" t="s">
        <v>5201</v>
      </c>
      <c r="AF968" s="2" t="s">
        <v>5201</v>
      </c>
      <c r="AG968" s="2" t="s">
        <v>5201</v>
      </c>
      <c r="AH968" s="2" t="s">
        <v>5201</v>
      </c>
      <c r="AI968" s="2" t="s">
        <v>5201</v>
      </c>
      <c r="AJ968" s="2" t="s">
        <v>5201</v>
      </c>
      <c r="AK968" s="2" t="s">
        <v>5201</v>
      </c>
      <c r="AL968" s="2" t="s">
        <v>5201</v>
      </c>
      <c r="AM968" s="2">
        <f t="shared" si="314"/>
        <v>13991.772864</v>
      </c>
      <c r="AN968" s="2" t="s">
        <v>5201</v>
      </c>
      <c r="AO968" s="2" t="s">
        <v>5201</v>
      </c>
      <c r="AP968" s="2" t="s">
        <v>5201</v>
      </c>
      <c r="AQ968" s="2" t="s">
        <v>5201</v>
      </c>
      <c r="AR968" s="2" cm="1">
        <f t="array" ref="AR968">MIN(_xlfn._xlws.FILTER(E968:AQ968,E968:AQ968&lt;&gt;0))</f>
        <v>13991.772864</v>
      </c>
      <c r="AS968" s="2">
        <f t="shared" si="315"/>
        <v>32508.793799999999</v>
      </c>
    </row>
    <row r="969" spans="1:45" s="1" customFormat="1" x14ac:dyDescent="0.25">
      <c r="A969" s="5" t="s">
        <v>4676</v>
      </c>
      <c r="B969" s="1" t="s">
        <v>3257</v>
      </c>
      <c r="C969" s="1" t="s">
        <v>3848</v>
      </c>
      <c r="D969" s="2"/>
      <c r="E969" s="2" t="s">
        <v>5201</v>
      </c>
      <c r="F969" s="2" t="s">
        <v>5201</v>
      </c>
      <c r="G969" s="2" t="s">
        <v>5201</v>
      </c>
      <c r="H969" s="2">
        <v>43912.928</v>
      </c>
      <c r="I969" s="2">
        <v>42559.278577240002</v>
      </c>
      <c r="J969" s="2" t="s">
        <v>5201</v>
      </c>
      <c r="K969" s="2" t="s">
        <v>5201</v>
      </c>
      <c r="L969" s="2" t="s">
        <v>5201</v>
      </c>
      <c r="M969" s="2" t="s">
        <v>5201</v>
      </c>
      <c r="N969" s="2" t="s">
        <v>5201</v>
      </c>
      <c r="O969" s="2" t="s">
        <v>5201</v>
      </c>
      <c r="P969" s="2" t="s">
        <v>5201</v>
      </c>
      <c r="Q969" s="2" t="s">
        <v>5201</v>
      </c>
      <c r="R969" s="2" t="s">
        <v>5201</v>
      </c>
      <c r="S969" s="2">
        <v>50225.067900000002</v>
      </c>
      <c r="T969" s="2" t="s">
        <v>5201</v>
      </c>
      <c r="U969" s="2" t="s">
        <v>5201</v>
      </c>
      <c r="V969" s="2">
        <v>39369.798432000003</v>
      </c>
      <c r="W969" s="2">
        <f t="shared" si="313"/>
        <v>39369.798432000003</v>
      </c>
      <c r="X969" s="2">
        <v>23006.285028000002</v>
      </c>
      <c r="Y969" s="2">
        <v>29294.929999999997</v>
      </c>
      <c r="Z969" s="2" t="s">
        <v>5201</v>
      </c>
      <c r="AA969" s="2" t="s">
        <v>5201</v>
      </c>
      <c r="AB969" s="2" t="s">
        <v>5201</v>
      </c>
      <c r="AC969" s="2" t="s">
        <v>5201</v>
      </c>
      <c r="AD969" s="2" t="s">
        <v>5201</v>
      </c>
      <c r="AE969" s="2" t="s">
        <v>5201</v>
      </c>
      <c r="AF969" s="2" t="s">
        <v>5201</v>
      </c>
      <c r="AG969" s="2" t="s">
        <v>5201</v>
      </c>
      <c r="AH969" s="2" t="s">
        <v>5201</v>
      </c>
      <c r="AI969" s="2" t="s">
        <v>5201</v>
      </c>
      <c r="AJ969" s="2" t="s">
        <v>5201</v>
      </c>
      <c r="AK969" s="2" t="s">
        <v>5201</v>
      </c>
      <c r="AL969" s="2" t="s">
        <v>5201</v>
      </c>
      <c r="AM969" s="2">
        <f t="shared" si="314"/>
        <v>23006.285028000002</v>
      </c>
      <c r="AN969" s="2" t="s">
        <v>5201</v>
      </c>
      <c r="AO969" s="2" t="s">
        <v>5201</v>
      </c>
      <c r="AP969" s="2" t="s">
        <v>5201</v>
      </c>
      <c r="AQ969" s="2" t="s">
        <v>5201</v>
      </c>
      <c r="AR969" s="2" cm="1">
        <f t="array" ref="AR969">MIN(_xlfn._xlws.FILTER(E969:AQ969,E969:AQ969&lt;&gt;0))</f>
        <v>23006.285028000002</v>
      </c>
      <c r="AS969" s="2">
        <f t="shared" si="315"/>
        <v>50225.067900000002</v>
      </c>
    </row>
    <row r="970" spans="1:45" s="1" customFormat="1" x14ac:dyDescent="0.25">
      <c r="A970" s="5" t="s">
        <v>4676</v>
      </c>
      <c r="B970" s="1" t="s">
        <v>3257</v>
      </c>
      <c r="C970" s="1" t="s">
        <v>3849</v>
      </c>
      <c r="D970" s="2"/>
      <c r="E970" s="2" t="s">
        <v>5201</v>
      </c>
      <c r="F970" s="2" t="s">
        <v>5201</v>
      </c>
      <c r="G970" s="2" t="s">
        <v>5201</v>
      </c>
      <c r="H970" s="2">
        <v>78131.216</v>
      </c>
      <c r="I970" s="2">
        <v>86711.867514199985</v>
      </c>
      <c r="J970" s="2" t="s">
        <v>5201</v>
      </c>
      <c r="K970" s="2" t="s">
        <v>5201</v>
      </c>
      <c r="L970" s="2" t="s">
        <v>5201</v>
      </c>
      <c r="M970" s="2" t="s">
        <v>5201</v>
      </c>
      <c r="N970" s="2" t="s">
        <v>5201</v>
      </c>
      <c r="O970" s="2" t="s">
        <v>5201</v>
      </c>
      <c r="P970" s="2" t="s">
        <v>5201</v>
      </c>
      <c r="Q970" s="2" t="s">
        <v>5201</v>
      </c>
      <c r="R970" s="2" t="s">
        <v>5201</v>
      </c>
      <c r="S970" s="2">
        <v>99926.895599999989</v>
      </c>
      <c r="T970" s="2" t="s">
        <v>5201</v>
      </c>
      <c r="U970" s="2" t="s">
        <v>5201</v>
      </c>
      <c r="V970" s="2">
        <v>74338.580399999992</v>
      </c>
      <c r="W970" s="2">
        <f t="shared" si="313"/>
        <v>74338.580399999992</v>
      </c>
      <c r="X970" s="2">
        <v>43440.775349999996</v>
      </c>
      <c r="Y970" s="2">
        <v>66671.22</v>
      </c>
      <c r="Z970" s="2" t="s">
        <v>5201</v>
      </c>
      <c r="AA970" s="2" t="s">
        <v>5201</v>
      </c>
      <c r="AB970" s="2" t="s">
        <v>5201</v>
      </c>
      <c r="AC970" s="2" t="s">
        <v>5201</v>
      </c>
      <c r="AD970" s="2" t="s">
        <v>5201</v>
      </c>
      <c r="AE970" s="2" t="s">
        <v>5201</v>
      </c>
      <c r="AF970" s="2" t="s">
        <v>5201</v>
      </c>
      <c r="AG970" s="2" t="s">
        <v>5201</v>
      </c>
      <c r="AH970" s="2" t="s">
        <v>5201</v>
      </c>
      <c r="AI970" s="2" t="s">
        <v>5201</v>
      </c>
      <c r="AJ970" s="2" t="s">
        <v>5201</v>
      </c>
      <c r="AK970" s="2" t="s">
        <v>5201</v>
      </c>
      <c r="AL970" s="2" t="s">
        <v>5201</v>
      </c>
      <c r="AM970" s="2">
        <f t="shared" si="314"/>
        <v>43440.775349999996</v>
      </c>
      <c r="AN970" s="2" t="s">
        <v>5201</v>
      </c>
      <c r="AO970" s="2" t="s">
        <v>5201</v>
      </c>
      <c r="AP970" s="2" t="s">
        <v>5201</v>
      </c>
      <c r="AQ970" s="2" t="s">
        <v>5201</v>
      </c>
      <c r="AR970" s="2" cm="1">
        <f t="array" ref="AR970">MIN(_xlfn._xlws.FILTER(E970:AQ970,E970:AQ970&lt;&gt;0))</f>
        <v>43440.775349999996</v>
      </c>
      <c r="AS970" s="2">
        <f t="shared" si="315"/>
        <v>99926.895599999989</v>
      </c>
    </row>
    <row r="971" spans="1:45" s="1" customFormat="1" x14ac:dyDescent="0.25">
      <c r="A971" s="5" t="s">
        <v>4677</v>
      </c>
      <c r="B971" s="1" t="s">
        <v>3257</v>
      </c>
      <c r="C971" s="1" t="s">
        <v>3850</v>
      </c>
      <c r="D971" s="2"/>
      <c r="E971" s="2" t="s">
        <v>5201</v>
      </c>
      <c r="F971" s="2" t="s">
        <v>5201</v>
      </c>
      <c r="G971" s="2" t="s">
        <v>5201</v>
      </c>
      <c r="H971" s="2">
        <v>35897.248</v>
      </c>
      <c r="I971" s="2">
        <v>30732.405646989999</v>
      </c>
      <c r="J971" s="2" t="s">
        <v>5201</v>
      </c>
      <c r="K971" s="2" t="s">
        <v>5201</v>
      </c>
      <c r="L971" s="2" t="s">
        <v>5201</v>
      </c>
      <c r="M971" s="2" t="s">
        <v>5201</v>
      </c>
      <c r="N971" s="2" t="s">
        <v>5201</v>
      </c>
      <c r="O971" s="2" t="s">
        <v>5201</v>
      </c>
      <c r="P971" s="2" t="s">
        <v>5201</v>
      </c>
      <c r="Q971" s="2" t="s">
        <v>5201</v>
      </c>
      <c r="R971" s="2" t="s">
        <v>5201</v>
      </c>
      <c r="S971" s="2">
        <v>32586.680699999997</v>
      </c>
      <c r="T971" s="2" t="s">
        <v>5201</v>
      </c>
      <c r="U971" s="2" t="s">
        <v>5201</v>
      </c>
      <c r="V971" s="2">
        <v>31548.883824000004</v>
      </c>
      <c r="W971" s="2">
        <f t="shared" si="313"/>
        <v>31548.883824000004</v>
      </c>
      <c r="X971" s="2">
        <v>18436.025646000002</v>
      </c>
      <c r="Y971" s="2">
        <v>22656.670000000002</v>
      </c>
      <c r="Z971" s="2" t="s">
        <v>5201</v>
      </c>
      <c r="AA971" s="2" t="s">
        <v>5201</v>
      </c>
      <c r="AB971" s="2" t="s">
        <v>5201</v>
      </c>
      <c r="AC971" s="2" t="s">
        <v>5201</v>
      </c>
      <c r="AD971" s="2" t="s">
        <v>5201</v>
      </c>
      <c r="AE971" s="2" t="s">
        <v>5201</v>
      </c>
      <c r="AF971" s="2" t="s">
        <v>5201</v>
      </c>
      <c r="AG971" s="2" t="s">
        <v>5201</v>
      </c>
      <c r="AH971" s="2" t="s">
        <v>5201</v>
      </c>
      <c r="AI971" s="2" t="s">
        <v>5201</v>
      </c>
      <c r="AJ971" s="2" t="s">
        <v>5201</v>
      </c>
      <c r="AK971" s="2" t="s">
        <v>5201</v>
      </c>
      <c r="AL971" s="2" t="s">
        <v>5201</v>
      </c>
      <c r="AM971" s="2">
        <f t="shared" si="314"/>
        <v>18436.025646000002</v>
      </c>
      <c r="AN971" s="2" t="s">
        <v>5201</v>
      </c>
      <c r="AO971" s="2" t="s">
        <v>5201</v>
      </c>
      <c r="AP971" s="2" t="s">
        <v>5201</v>
      </c>
      <c r="AQ971" s="2" t="s">
        <v>5201</v>
      </c>
      <c r="AR971" s="2" cm="1">
        <f t="array" ref="AR971">MIN(_xlfn._xlws.FILTER(E971:AQ971,E971:AQ971&lt;&gt;0))</f>
        <v>18436.025646000002</v>
      </c>
      <c r="AS971" s="2">
        <f t="shared" si="315"/>
        <v>35897.248</v>
      </c>
    </row>
    <row r="972" spans="1:45" s="1" customFormat="1" x14ac:dyDescent="0.25">
      <c r="A972" s="5" t="s">
        <v>4677</v>
      </c>
      <c r="B972" s="1" t="s">
        <v>3257</v>
      </c>
      <c r="C972" s="1" t="s">
        <v>3851</v>
      </c>
      <c r="D972" s="2"/>
      <c r="E972" s="2" t="s">
        <v>5201</v>
      </c>
      <c r="F972" s="2" t="s">
        <v>5201</v>
      </c>
      <c r="G972" s="2" t="s">
        <v>5201</v>
      </c>
      <c r="H972" s="2">
        <v>44954.966399999998</v>
      </c>
      <c r="I972" s="2">
        <v>40724.64440782</v>
      </c>
      <c r="J972" s="2" t="s">
        <v>5201</v>
      </c>
      <c r="K972" s="2" t="s">
        <v>5201</v>
      </c>
      <c r="L972" s="2" t="s">
        <v>5201</v>
      </c>
      <c r="M972" s="2" t="s">
        <v>5201</v>
      </c>
      <c r="N972" s="2" t="s">
        <v>5201</v>
      </c>
      <c r="O972" s="2" t="s">
        <v>5201</v>
      </c>
      <c r="P972" s="2" t="s">
        <v>5201</v>
      </c>
      <c r="Q972" s="2" t="s">
        <v>5201</v>
      </c>
      <c r="R972" s="2" t="s">
        <v>5201</v>
      </c>
      <c r="S972" s="2">
        <v>42879.734100000001</v>
      </c>
      <c r="T972" s="2" t="s">
        <v>5201</v>
      </c>
      <c r="U972" s="2" t="s">
        <v>5201</v>
      </c>
      <c r="V972" s="2">
        <v>40262.508288000005</v>
      </c>
      <c r="W972" s="2">
        <f t="shared" si="313"/>
        <v>40262.508288000005</v>
      </c>
      <c r="X972" s="2">
        <v>23527.952352</v>
      </c>
      <c r="Y972" s="2">
        <v>28573.38</v>
      </c>
      <c r="Z972" s="2" t="s">
        <v>5201</v>
      </c>
      <c r="AA972" s="2" t="s">
        <v>5201</v>
      </c>
      <c r="AB972" s="2" t="s">
        <v>5201</v>
      </c>
      <c r="AC972" s="2" t="s">
        <v>5201</v>
      </c>
      <c r="AD972" s="2" t="s">
        <v>5201</v>
      </c>
      <c r="AE972" s="2" t="s">
        <v>5201</v>
      </c>
      <c r="AF972" s="2" t="s">
        <v>5201</v>
      </c>
      <c r="AG972" s="2" t="s">
        <v>5201</v>
      </c>
      <c r="AH972" s="2" t="s">
        <v>5201</v>
      </c>
      <c r="AI972" s="2" t="s">
        <v>5201</v>
      </c>
      <c r="AJ972" s="2" t="s">
        <v>5201</v>
      </c>
      <c r="AK972" s="2" t="s">
        <v>5201</v>
      </c>
      <c r="AL972" s="2" t="s">
        <v>5201</v>
      </c>
      <c r="AM972" s="2">
        <f t="shared" si="314"/>
        <v>23527.952352</v>
      </c>
      <c r="AN972" s="2" t="s">
        <v>5201</v>
      </c>
      <c r="AO972" s="2" t="s">
        <v>5201</v>
      </c>
      <c r="AP972" s="2" t="s">
        <v>5201</v>
      </c>
      <c r="AQ972" s="2" t="s">
        <v>5201</v>
      </c>
      <c r="AR972" s="2" cm="1">
        <f t="array" ref="AR972">MIN(_xlfn._xlws.FILTER(E972:AQ972,E972:AQ972&lt;&gt;0))</f>
        <v>23527.952352</v>
      </c>
      <c r="AS972" s="2">
        <f t="shared" si="315"/>
        <v>44954.966399999998</v>
      </c>
    </row>
    <row r="973" spans="1:45" s="1" customFormat="1" x14ac:dyDescent="0.25">
      <c r="A973" s="5" t="s">
        <v>4677</v>
      </c>
      <c r="B973" s="1" t="s">
        <v>3257</v>
      </c>
      <c r="C973" s="1" t="s">
        <v>3852</v>
      </c>
      <c r="D973" s="2"/>
      <c r="E973" s="2" t="s">
        <v>5201</v>
      </c>
      <c r="F973" s="2" t="s">
        <v>5201</v>
      </c>
      <c r="G973" s="2" t="s">
        <v>5201</v>
      </c>
      <c r="H973" s="2">
        <v>72047.964800000002</v>
      </c>
      <c r="I973" s="2">
        <v>71624.429039209994</v>
      </c>
      <c r="J973" s="2" t="s">
        <v>5201</v>
      </c>
      <c r="K973" s="2" t="s">
        <v>5201</v>
      </c>
      <c r="L973" s="2" t="s">
        <v>5201</v>
      </c>
      <c r="M973" s="2" t="s">
        <v>5201</v>
      </c>
      <c r="N973" s="2" t="s">
        <v>5201</v>
      </c>
      <c r="O973" s="2" t="s">
        <v>5201</v>
      </c>
      <c r="P973" s="2" t="s">
        <v>5201</v>
      </c>
      <c r="Q973" s="2" t="s">
        <v>5201</v>
      </c>
      <c r="R973" s="2" t="s">
        <v>5201</v>
      </c>
      <c r="S973" s="2">
        <v>73944.624599999996</v>
      </c>
      <c r="T973" s="2" t="s">
        <v>5201</v>
      </c>
      <c r="U973" s="2" t="s">
        <v>5201</v>
      </c>
      <c r="V973" s="2">
        <v>54949.094831999995</v>
      </c>
      <c r="W973" s="2">
        <f t="shared" si="313"/>
        <v>54949.094831999995</v>
      </c>
      <c r="X973" s="2">
        <v>32110.261877999998</v>
      </c>
      <c r="Y973" s="2">
        <v>48632.47</v>
      </c>
      <c r="Z973" s="2" t="s">
        <v>5201</v>
      </c>
      <c r="AA973" s="2" t="s">
        <v>5201</v>
      </c>
      <c r="AB973" s="2" t="s">
        <v>5201</v>
      </c>
      <c r="AC973" s="2" t="s">
        <v>5201</v>
      </c>
      <c r="AD973" s="2" t="s">
        <v>5201</v>
      </c>
      <c r="AE973" s="2" t="s">
        <v>5201</v>
      </c>
      <c r="AF973" s="2" t="s">
        <v>5201</v>
      </c>
      <c r="AG973" s="2" t="s">
        <v>5201</v>
      </c>
      <c r="AH973" s="2" t="s">
        <v>5201</v>
      </c>
      <c r="AI973" s="2" t="s">
        <v>5201</v>
      </c>
      <c r="AJ973" s="2" t="s">
        <v>5201</v>
      </c>
      <c r="AK973" s="2" t="s">
        <v>5201</v>
      </c>
      <c r="AL973" s="2" t="s">
        <v>5201</v>
      </c>
      <c r="AM973" s="2">
        <f t="shared" si="314"/>
        <v>32110.261877999998</v>
      </c>
      <c r="AN973" s="2" t="s">
        <v>5201</v>
      </c>
      <c r="AO973" s="2" t="s">
        <v>5201</v>
      </c>
      <c r="AP973" s="2" t="s">
        <v>5201</v>
      </c>
      <c r="AQ973" s="2" t="s">
        <v>5201</v>
      </c>
      <c r="AR973" s="2" cm="1">
        <f t="array" ref="AR973">MIN(_xlfn._xlws.FILTER(E973:AQ973,E973:AQ973&lt;&gt;0))</f>
        <v>32110.261877999998</v>
      </c>
      <c r="AS973" s="2">
        <f t="shared" si="315"/>
        <v>73944.624599999996</v>
      </c>
    </row>
    <row r="974" spans="1:45" s="1" customFormat="1" x14ac:dyDescent="0.25">
      <c r="A974" s="5" t="s">
        <v>4677</v>
      </c>
      <c r="B974" s="1" t="s">
        <v>3257</v>
      </c>
      <c r="C974" s="1" t="s">
        <v>3853</v>
      </c>
      <c r="D974" s="2"/>
      <c r="E974" s="2" t="s">
        <v>5201</v>
      </c>
      <c r="F974" s="2" t="s">
        <v>5201</v>
      </c>
      <c r="G974" s="2" t="s">
        <v>5201</v>
      </c>
      <c r="H974" s="2">
        <v>133794.69760000001</v>
      </c>
      <c r="I974" s="2">
        <v>137778.24029513999</v>
      </c>
      <c r="J974" s="2" t="s">
        <v>5201</v>
      </c>
      <c r="K974" s="2" t="s">
        <v>5201</v>
      </c>
      <c r="L974" s="2" t="s">
        <v>5201</v>
      </c>
      <c r="M974" s="2" t="s">
        <v>5201</v>
      </c>
      <c r="N974" s="2" t="s">
        <v>5201</v>
      </c>
      <c r="O974" s="2" t="s">
        <v>5201</v>
      </c>
      <c r="P974" s="2" t="s">
        <v>5201</v>
      </c>
      <c r="Q974" s="2" t="s">
        <v>5201</v>
      </c>
      <c r="R974" s="2" t="s">
        <v>5201</v>
      </c>
      <c r="S974" s="2">
        <v>141079.13819999999</v>
      </c>
      <c r="T974" s="2" t="s">
        <v>5201</v>
      </c>
      <c r="U974" s="2" t="s">
        <v>5201</v>
      </c>
      <c r="V974" s="2">
        <v>93993.291360000003</v>
      </c>
      <c r="W974" s="2">
        <f t="shared" si="313"/>
        <v>93993.291360000003</v>
      </c>
      <c r="X974" s="2">
        <v>54926.276939999996</v>
      </c>
      <c r="Y974" s="2">
        <v>91203.92</v>
      </c>
      <c r="Z974" s="2" t="s">
        <v>5201</v>
      </c>
      <c r="AA974" s="2" t="s">
        <v>5201</v>
      </c>
      <c r="AB974" s="2" t="s">
        <v>5201</v>
      </c>
      <c r="AC974" s="2" t="s">
        <v>5201</v>
      </c>
      <c r="AD974" s="2" t="s">
        <v>5201</v>
      </c>
      <c r="AE974" s="2" t="s">
        <v>5201</v>
      </c>
      <c r="AF974" s="2" t="s">
        <v>5201</v>
      </c>
      <c r="AG974" s="2" t="s">
        <v>5201</v>
      </c>
      <c r="AH974" s="2" t="s">
        <v>5201</v>
      </c>
      <c r="AI974" s="2" t="s">
        <v>5201</v>
      </c>
      <c r="AJ974" s="2" t="s">
        <v>5201</v>
      </c>
      <c r="AK974" s="2" t="s">
        <v>5201</v>
      </c>
      <c r="AL974" s="2" t="s">
        <v>5201</v>
      </c>
      <c r="AM974" s="2">
        <f t="shared" si="314"/>
        <v>54926.276939999996</v>
      </c>
      <c r="AN974" s="2" t="s">
        <v>5201</v>
      </c>
      <c r="AO974" s="2" t="s">
        <v>5201</v>
      </c>
      <c r="AP974" s="2" t="s">
        <v>5201</v>
      </c>
      <c r="AQ974" s="2" t="s">
        <v>5201</v>
      </c>
      <c r="AR974" s="2" cm="1">
        <f t="array" ref="AR974">MIN(_xlfn._xlws.FILTER(E974:AQ974,E974:AQ974&lt;&gt;0))</f>
        <v>54926.276939999996</v>
      </c>
      <c r="AS974" s="2">
        <f t="shared" si="315"/>
        <v>141079.13819999999</v>
      </c>
    </row>
    <row r="975" spans="1:45" s="1" customFormat="1" x14ac:dyDescent="0.25">
      <c r="A975" s="5" t="s">
        <v>4678</v>
      </c>
      <c r="B975" s="1" t="s">
        <v>3257</v>
      </c>
      <c r="C975" s="1" t="s">
        <v>3854</v>
      </c>
      <c r="D975" s="2"/>
      <c r="E975" s="2" t="s">
        <v>5201</v>
      </c>
      <c r="F975" s="2" t="s">
        <v>5201</v>
      </c>
      <c r="G975" s="2" t="s">
        <v>5201</v>
      </c>
      <c r="H975" s="2">
        <v>37123.430399999997</v>
      </c>
      <c r="I975" s="2" t="s">
        <v>5201</v>
      </c>
      <c r="J975" s="2" t="s">
        <v>5201</v>
      </c>
      <c r="K975" s="2" t="s">
        <v>5201</v>
      </c>
      <c r="L975" s="2" t="s">
        <v>5201</v>
      </c>
      <c r="M975" s="2" t="s">
        <v>5201</v>
      </c>
      <c r="N975" s="2" t="s">
        <v>5201</v>
      </c>
      <c r="O975" s="2" t="s">
        <v>5201</v>
      </c>
      <c r="P975" s="2" t="s">
        <v>5201</v>
      </c>
      <c r="Q975" s="2" t="s">
        <v>5201</v>
      </c>
      <c r="R975" s="2" t="s">
        <v>5201</v>
      </c>
      <c r="S975" s="2">
        <v>31560.171300000002</v>
      </c>
      <c r="T975" s="2" t="s">
        <v>5201</v>
      </c>
      <c r="U975" s="2" t="s">
        <v>5201</v>
      </c>
      <c r="V975" s="2">
        <v>42323.934912000004</v>
      </c>
      <c r="W975" s="2">
        <f t="shared" si="313"/>
        <v>42323.934912000004</v>
      </c>
      <c r="X975" s="2">
        <v>24732.575448</v>
      </c>
      <c r="Y975" s="2">
        <v>24728.776277375066</v>
      </c>
      <c r="Z975" s="2" t="s">
        <v>5201</v>
      </c>
      <c r="AA975" s="2" t="s">
        <v>5201</v>
      </c>
      <c r="AB975" s="2" t="s">
        <v>5201</v>
      </c>
      <c r="AC975" s="2" t="s">
        <v>5201</v>
      </c>
      <c r="AD975" s="2" t="s">
        <v>5201</v>
      </c>
      <c r="AE975" s="2" t="s">
        <v>5201</v>
      </c>
      <c r="AF975" s="2" t="s">
        <v>5201</v>
      </c>
      <c r="AG975" s="2" t="s">
        <v>5201</v>
      </c>
      <c r="AH975" s="2" t="s">
        <v>5201</v>
      </c>
      <c r="AI975" s="2" t="s">
        <v>5201</v>
      </c>
      <c r="AJ975" s="2" t="s">
        <v>5201</v>
      </c>
      <c r="AK975" s="2" t="s">
        <v>5201</v>
      </c>
      <c r="AL975" s="2" t="s">
        <v>5201</v>
      </c>
      <c r="AM975" s="2">
        <f t="shared" si="314"/>
        <v>24732.575448</v>
      </c>
      <c r="AN975" s="2" t="s">
        <v>5201</v>
      </c>
      <c r="AO975" s="2" t="s">
        <v>5201</v>
      </c>
      <c r="AP975" s="2" t="s">
        <v>5201</v>
      </c>
      <c r="AQ975" s="2" t="s">
        <v>5201</v>
      </c>
      <c r="AR975" s="2" cm="1">
        <f t="array" ref="AR975">MIN(_xlfn._xlws.FILTER(E975:AQ975,E975:AQ975&lt;&gt;0))</f>
        <v>24728.776277375066</v>
      </c>
      <c r="AS975" s="2">
        <f t="shared" si="315"/>
        <v>42323.934912000004</v>
      </c>
    </row>
    <row r="976" spans="1:45" s="1" customFormat="1" x14ac:dyDescent="0.25">
      <c r="A976" s="5" t="s">
        <v>4678</v>
      </c>
      <c r="B976" s="1" t="s">
        <v>3257</v>
      </c>
      <c r="C976" s="1" t="s">
        <v>3855</v>
      </c>
      <c r="D976" s="2"/>
      <c r="E976" s="2" t="s">
        <v>5201</v>
      </c>
      <c r="F976" s="2" t="s">
        <v>5201</v>
      </c>
      <c r="G976" s="2" t="s">
        <v>5201</v>
      </c>
      <c r="H976" s="2">
        <v>39829.264000000003</v>
      </c>
      <c r="I976" s="2" t="s">
        <v>5201</v>
      </c>
      <c r="J976" s="2" t="s">
        <v>5201</v>
      </c>
      <c r="K976" s="2" t="s">
        <v>5201</v>
      </c>
      <c r="L976" s="2" t="s">
        <v>5201</v>
      </c>
      <c r="M976" s="2" t="s">
        <v>5201</v>
      </c>
      <c r="N976" s="2" t="s">
        <v>5201</v>
      </c>
      <c r="O976" s="2" t="s">
        <v>5201</v>
      </c>
      <c r="P976" s="2" t="s">
        <v>5201</v>
      </c>
      <c r="Q976" s="2" t="s">
        <v>5201</v>
      </c>
      <c r="R976" s="2" t="s">
        <v>5201</v>
      </c>
      <c r="S976" s="2">
        <v>34861.3776</v>
      </c>
      <c r="T976" s="2" t="s">
        <v>5201</v>
      </c>
      <c r="U976" s="2" t="s">
        <v>5201</v>
      </c>
      <c r="V976" s="2">
        <v>43434.431472000004</v>
      </c>
      <c r="W976" s="2">
        <f t="shared" si="313"/>
        <v>43434.431472000004</v>
      </c>
      <c r="X976" s="2">
        <v>25381.509438000001</v>
      </c>
      <c r="Y976" s="2">
        <v>26531.099129745089</v>
      </c>
      <c r="Z976" s="2" t="s">
        <v>5201</v>
      </c>
      <c r="AA976" s="2" t="s">
        <v>5201</v>
      </c>
      <c r="AB976" s="2" t="s">
        <v>5201</v>
      </c>
      <c r="AC976" s="2" t="s">
        <v>5201</v>
      </c>
      <c r="AD976" s="2" t="s">
        <v>5201</v>
      </c>
      <c r="AE976" s="2" t="s">
        <v>5201</v>
      </c>
      <c r="AF976" s="2" t="s">
        <v>5201</v>
      </c>
      <c r="AG976" s="2" t="s">
        <v>5201</v>
      </c>
      <c r="AH976" s="2" t="s">
        <v>5201</v>
      </c>
      <c r="AI976" s="2" t="s">
        <v>5201</v>
      </c>
      <c r="AJ976" s="2" t="s">
        <v>5201</v>
      </c>
      <c r="AK976" s="2" t="s">
        <v>5201</v>
      </c>
      <c r="AL976" s="2" t="s">
        <v>5201</v>
      </c>
      <c r="AM976" s="2">
        <f t="shared" si="314"/>
        <v>25381.509438000001</v>
      </c>
      <c r="AN976" s="2" t="s">
        <v>5201</v>
      </c>
      <c r="AO976" s="2" t="s">
        <v>5201</v>
      </c>
      <c r="AP976" s="2" t="s">
        <v>5201</v>
      </c>
      <c r="AQ976" s="2" t="s">
        <v>5201</v>
      </c>
      <c r="AR976" s="2" cm="1">
        <f t="array" ref="AR976">MIN(_xlfn._xlws.FILTER(E976:AQ976,E976:AQ976&lt;&gt;0))</f>
        <v>25381.509438000001</v>
      </c>
      <c r="AS976" s="2">
        <f t="shared" si="315"/>
        <v>43434.431472000004</v>
      </c>
    </row>
    <row r="977" spans="1:45" s="1" customFormat="1" x14ac:dyDescent="0.25">
      <c r="A977" s="5" t="s">
        <v>4678</v>
      </c>
      <c r="B977" s="1" t="s">
        <v>3257</v>
      </c>
      <c r="C977" s="1" t="s">
        <v>3856</v>
      </c>
      <c r="D977" s="2"/>
      <c r="E977" s="2" t="s">
        <v>5201</v>
      </c>
      <c r="F977" s="2" t="s">
        <v>5201</v>
      </c>
      <c r="G977" s="2" t="s">
        <v>5201</v>
      </c>
      <c r="H977" s="2">
        <v>51623.145599999996</v>
      </c>
      <c r="I977" s="2" t="s">
        <v>5201</v>
      </c>
      <c r="J977" s="2" t="s">
        <v>5201</v>
      </c>
      <c r="K977" s="2" t="s">
        <v>5201</v>
      </c>
      <c r="L977" s="2" t="s">
        <v>5201</v>
      </c>
      <c r="M977" s="2" t="s">
        <v>5201</v>
      </c>
      <c r="N977" s="2" t="s">
        <v>5201</v>
      </c>
      <c r="O977" s="2" t="s">
        <v>5201</v>
      </c>
      <c r="P977" s="2" t="s">
        <v>5201</v>
      </c>
      <c r="Q977" s="2" t="s">
        <v>5201</v>
      </c>
      <c r="R977" s="2" t="s">
        <v>5201</v>
      </c>
      <c r="S977" s="2">
        <v>58387.215599999996</v>
      </c>
      <c r="T977" s="2" t="s">
        <v>5201</v>
      </c>
      <c r="U977" s="2" t="s">
        <v>5201</v>
      </c>
      <c r="V977" s="2">
        <v>51744.827088000005</v>
      </c>
      <c r="W977" s="2">
        <f t="shared" si="313"/>
        <v>51744.827088000005</v>
      </c>
      <c r="X977" s="2">
        <v>30237.803802000002</v>
      </c>
      <c r="Y977" s="2">
        <v>34387.653737687935</v>
      </c>
      <c r="Z977" s="2" t="s">
        <v>5201</v>
      </c>
      <c r="AA977" s="2" t="s">
        <v>5201</v>
      </c>
      <c r="AB977" s="2" t="s">
        <v>5201</v>
      </c>
      <c r="AC977" s="2" t="s">
        <v>5201</v>
      </c>
      <c r="AD977" s="2" t="s">
        <v>5201</v>
      </c>
      <c r="AE977" s="2" t="s">
        <v>5201</v>
      </c>
      <c r="AF977" s="2" t="s">
        <v>5201</v>
      </c>
      <c r="AG977" s="2" t="s">
        <v>5201</v>
      </c>
      <c r="AH977" s="2" t="s">
        <v>5201</v>
      </c>
      <c r="AI977" s="2" t="s">
        <v>5201</v>
      </c>
      <c r="AJ977" s="2" t="s">
        <v>5201</v>
      </c>
      <c r="AK977" s="2" t="s">
        <v>5201</v>
      </c>
      <c r="AL977" s="2" t="s">
        <v>5201</v>
      </c>
      <c r="AM977" s="2">
        <f t="shared" si="314"/>
        <v>30237.803802000002</v>
      </c>
      <c r="AN977" s="2" t="s">
        <v>5201</v>
      </c>
      <c r="AO977" s="2" t="s">
        <v>5201</v>
      </c>
      <c r="AP977" s="2" t="s">
        <v>5201</v>
      </c>
      <c r="AQ977" s="2" t="s">
        <v>5201</v>
      </c>
      <c r="AR977" s="2" cm="1">
        <f t="array" ref="AR977">MIN(_xlfn._xlws.FILTER(E977:AQ977,E977:AQ977&lt;&gt;0))</f>
        <v>30237.803802000002</v>
      </c>
      <c r="AS977" s="2">
        <f t="shared" si="315"/>
        <v>58387.215599999996</v>
      </c>
    </row>
    <row r="978" spans="1:45" s="1" customFormat="1" x14ac:dyDescent="0.25">
      <c r="A978" s="5" t="s">
        <v>4678</v>
      </c>
      <c r="B978" s="1" t="s">
        <v>3257</v>
      </c>
      <c r="C978" s="1" t="s">
        <v>3857</v>
      </c>
      <c r="D978" s="2"/>
      <c r="E978" s="2" t="s">
        <v>5201</v>
      </c>
      <c r="F978" s="2" t="s">
        <v>5201</v>
      </c>
      <c r="G978" s="2" t="s">
        <v>5201</v>
      </c>
      <c r="H978" s="2">
        <v>82873.465599999996</v>
      </c>
      <c r="I978" s="2" t="s">
        <v>5201</v>
      </c>
      <c r="J978" s="2" t="s">
        <v>5201</v>
      </c>
      <c r="K978" s="2" t="s">
        <v>5201</v>
      </c>
      <c r="L978" s="2" t="s">
        <v>5201</v>
      </c>
      <c r="M978" s="2" t="s">
        <v>5201</v>
      </c>
      <c r="N978" s="2" t="s">
        <v>5201</v>
      </c>
      <c r="O978" s="2" t="s">
        <v>5201</v>
      </c>
      <c r="P978" s="2" t="s">
        <v>5201</v>
      </c>
      <c r="Q978" s="2" t="s">
        <v>5201</v>
      </c>
      <c r="R978" s="2" t="s">
        <v>5201</v>
      </c>
      <c r="S978" s="2">
        <v>68268.866399999999</v>
      </c>
      <c r="T978" s="2" t="s">
        <v>5201</v>
      </c>
      <c r="U978" s="2" t="s">
        <v>5201</v>
      </c>
      <c r="V978" s="2">
        <v>83707.721280000012</v>
      </c>
      <c r="W978" s="2">
        <f t="shared" si="313"/>
        <v>83707.721280000012</v>
      </c>
      <c r="X978" s="2">
        <v>48915.762119999999</v>
      </c>
      <c r="Y978" s="2">
        <v>55204.120486079039</v>
      </c>
      <c r="Z978" s="2" t="s">
        <v>5201</v>
      </c>
      <c r="AA978" s="2" t="s">
        <v>5201</v>
      </c>
      <c r="AB978" s="2" t="s">
        <v>5201</v>
      </c>
      <c r="AC978" s="2" t="s">
        <v>5201</v>
      </c>
      <c r="AD978" s="2" t="s">
        <v>5201</v>
      </c>
      <c r="AE978" s="2" t="s">
        <v>5201</v>
      </c>
      <c r="AF978" s="2" t="s">
        <v>5201</v>
      </c>
      <c r="AG978" s="2" t="s">
        <v>5201</v>
      </c>
      <c r="AH978" s="2" t="s">
        <v>5201</v>
      </c>
      <c r="AI978" s="2" t="s">
        <v>5201</v>
      </c>
      <c r="AJ978" s="2" t="s">
        <v>5201</v>
      </c>
      <c r="AK978" s="2" t="s">
        <v>5201</v>
      </c>
      <c r="AL978" s="2" t="s">
        <v>5201</v>
      </c>
      <c r="AM978" s="2">
        <f t="shared" si="314"/>
        <v>48915.762119999999</v>
      </c>
      <c r="AN978" s="2" t="s">
        <v>5201</v>
      </c>
      <c r="AO978" s="2" t="s">
        <v>5201</v>
      </c>
      <c r="AP978" s="2" t="s">
        <v>5201</v>
      </c>
      <c r="AQ978" s="2" t="s">
        <v>5201</v>
      </c>
      <c r="AR978" s="2" cm="1">
        <f t="array" ref="AR978">MIN(_xlfn._xlws.FILTER(E978:AQ978,E978:AQ978&lt;&gt;0))</f>
        <v>48915.762119999999</v>
      </c>
      <c r="AS978" s="2">
        <f t="shared" si="315"/>
        <v>83707.721280000012</v>
      </c>
    </row>
    <row r="979" spans="1:45" s="1" customFormat="1" x14ac:dyDescent="0.25">
      <c r="A979" s="5" t="s">
        <v>4679</v>
      </c>
      <c r="B979" s="1" t="s">
        <v>3257</v>
      </c>
      <c r="C979" s="1" t="s">
        <v>3858</v>
      </c>
      <c r="D979" s="2"/>
      <c r="E979" s="2" t="s">
        <v>5201</v>
      </c>
      <c r="F979" s="2" t="s">
        <v>5201</v>
      </c>
      <c r="G979" s="2" t="s">
        <v>5201</v>
      </c>
      <c r="H979" s="2">
        <v>9551.6576000000005</v>
      </c>
      <c r="I979" s="2">
        <v>7643.8504666899989</v>
      </c>
      <c r="J979" s="2" t="s">
        <v>5201</v>
      </c>
      <c r="K979" s="2" t="s">
        <v>5201</v>
      </c>
      <c r="L979" s="2" t="s">
        <v>5201</v>
      </c>
      <c r="M979" s="2" t="s">
        <v>5201</v>
      </c>
      <c r="N979" s="2" t="s">
        <v>5201</v>
      </c>
      <c r="O979" s="2" t="s">
        <v>5201</v>
      </c>
      <c r="P979" s="2" t="s">
        <v>5201</v>
      </c>
      <c r="Q979" s="2" t="s">
        <v>5201</v>
      </c>
      <c r="R979" s="2" t="s">
        <v>5201</v>
      </c>
      <c r="S979" s="2">
        <v>10558.667699999998</v>
      </c>
      <c r="T979" s="2" t="s">
        <v>5201</v>
      </c>
      <c r="U979" s="2" t="s">
        <v>5201</v>
      </c>
      <c r="V979" s="2">
        <v>7585.8774720000001</v>
      </c>
      <c r="W979" s="2">
        <f t="shared" si="313"/>
        <v>7585.8774720000001</v>
      </c>
      <c r="X979" s="2">
        <v>4432.9121880000002</v>
      </c>
      <c r="Y979" s="2">
        <v>6205.33</v>
      </c>
      <c r="Z979" s="2" t="s">
        <v>5201</v>
      </c>
      <c r="AA979" s="2" t="s">
        <v>5201</v>
      </c>
      <c r="AB979" s="2" t="s">
        <v>5201</v>
      </c>
      <c r="AC979" s="2" t="s">
        <v>5201</v>
      </c>
      <c r="AD979" s="2" t="s">
        <v>5201</v>
      </c>
      <c r="AE979" s="2" t="s">
        <v>5201</v>
      </c>
      <c r="AF979" s="2" t="s">
        <v>5201</v>
      </c>
      <c r="AG979" s="2" t="s">
        <v>5201</v>
      </c>
      <c r="AH979" s="2" t="s">
        <v>5201</v>
      </c>
      <c r="AI979" s="2" t="s">
        <v>5201</v>
      </c>
      <c r="AJ979" s="2" t="s">
        <v>5201</v>
      </c>
      <c r="AK979" s="2" t="s">
        <v>5201</v>
      </c>
      <c r="AL979" s="2" t="s">
        <v>5201</v>
      </c>
      <c r="AM979" s="2">
        <f t="shared" si="314"/>
        <v>4432.9121880000002</v>
      </c>
      <c r="AN979" s="2" t="s">
        <v>5201</v>
      </c>
      <c r="AO979" s="2" t="s">
        <v>5201</v>
      </c>
      <c r="AP979" s="2" t="s">
        <v>5201</v>
      </c>
      <c r="AQ979" s="2" t="s">
        <v>5201</v>
      </c>
      <c r="AR979" s="2" cm="1">
        <f t="array" ref="AR979">MIN(_xlfn._xlws.FILTER(E979:AQ979,E979:AQ979&lt;&gt;0))</f>
        <v>4432.9121880000002</v>
      </c>
      <c r="AS979" s="2">
        <f t="shared" si="315"/>
        <v>10558.667699999998</v>
      </c>
    </row>
    <row r="980" spans="1:45" s="1" customFormat="1" x14ac:dyDescent="0.25">
      <c r="A980" s="5" t="s">
        <v>4679</v>
      </c>
      <c r="B980" s="1" t="s">
        <v>3257</v>
      </c>
      <c r="C980" s="1" t="s">
        <v>3859</v>
      </c>
      <c r="D980" s="2"/>
      <c r="E980" s="2" t="s">
        <v>5201</v>
      </c>
      <c r="F980" s="2" t="s">
        <v>5201</v>
      </c>
      <c r="G980" s="2" t="s">
        <v>5201</v>
      </c>
      <c r="H980" s="2">
        <v>11707.2256</v>
      </c>
      <c r="I980" s="2">
        <v>9690.7081954399982</v>
      </c>
      <c r="J980" s="2" t="s">
        <v>5201</v>
      </c>
      <c r="K980" s="2" t="s">
        <v>5201</v>
      </c>
      <c r="L980" s="2" t="s">
        <v>5201</v>
      </c>
      <c r="M980" s="2" t="s">
        <v>5201</v>
      </c>
      <c r="N980" s="2" t="s">
        <v>5201</v>
      </c>
      <c r="O980" s="2" t="s">
        <v>5201</v>
      </c>
      <c r="P980" s="2" t="s">
        <v>5201</v>
      </c>
      <c r="Q980" s="2" t="s">
        <v>5201</v>
      </c>
      <c r="R980" s="2" t="s">
        <v>5201</v>
      </c>
      <c r="S980" s="2">
        <v>14141.465099999999</v>
      </c>
      <c r="T980" s="2" t="s">
        <v>5201</v>
      </c>
      <c r="U980" s="2" t="s">
        <v>5201</v>
      </c>
      <c r="V980" s="2">
        <v>9136.2600480000001</v>
      </c>
      <c r="W980" s="2">
        <f t="shared" si="313"/>
        <v>9136.2600480000001</v>
      </c>
      <c r="X980" s="2">
        <v>5338.8996420000003</v>
      </c>
      <c r="Y980" s="2">
        <v>7359.81</v>
      </c>
      <c r="Z980" s="2" t="s">
        <v>5201</v>
      </c>
      <c r="AA980" s="2" t="s">
        <v>5201</v>
      </c>
      <c r="AB980" s="2" t="s">
        <v>5201</v>
      </c>
      <c r="AC980" s="2" t="s">
        <v>5201</v>
      </c>
      <c r="AD980" s="2" t="s">
        <v>5201</v>
      </c>
      <c r="AE980" s="2" t="s">
        <v>5201</v>
      </c>
      <c r="AF980" s="2" t="s">
        <v>5201</v>
      </c>
      <c r="AG980" s="2" t="s">
        <v>5201</v>
      </c>
      <c r="AH980" s="2" t="s">
        <v>5201</v>
      </c>
      <c r="AI980" s="2" t="s">
        <v>5201</v>
      </c>
      <c r="AJ980" s="2" t="s">
        <v>5201</v>
      </c>
      <c r="AK980" s="2" t="s">
        <v>5201</v>
      </c>
      <c r="AL980" s="2" t="s">
        <v>5201</v>
      </c>
      <c r="AM980" s="2">
        <f t="shared" si="314"/>
        <v>5338.8996420000003</v>
      </c>
      <c r="AN980" s="2" t="s">
        <v>5201</v>
      </c>
      <c r="AO980" s="2" t="s">
        <v>5201</v>
      </c>
      <c r="AP980" s="2" t="s">
        <v>5201</v>
      </c>
      <c r="AQ980" s="2" t="s">
        <v>5201</v>
      </c>
      <c r="AR980" s="2" cm="1">
        <f t="array" ref="AR980">MIN(_xlfn._xlws.FILTER(E980:AQ980,E980:AQ980&lt;&gt;0))</f>
        <v>5338.8996420000003</v>
      </c>
      <c r="AS980" s="2">
        <f t="shared" si="315"/>
        <v>14141.465099999999</v>
      </c>
    </row>
    <row r="981" spans="1:45" s="1" customFormat="1" x14ac:dyDescent="0.25">
      <c r="A981" s="5" t="s">
        <v>4679</v>
      </c>
      <c r="B981" s="1" t="s">
        <v>3257</v>
      </c>
      <c r="C981" s="1" t="s">
        <v>3860</v>
      </c>
      <c r="D981" s="2"/>
      <c r="E981" s="2" t="s">
        <v>5201</v>
      </c>
      <c r="F981" s="2" t="s">
        <v>5201</v>
      </c>
      <c r="G981" s="2" t="s">
        <v>5201</v>
      </c>
      <c r="H981" s="2">
        <v>16741.939200000001</v>
      </c>
      <c r="I981" s="2">
        <v>15064.242346329998</v>
      </c>
      <c r="J981" s="2" t="s">
        <v>5201</v>
      </c>
      <c r="K981" s="2" t="s">
        <v>5201</v>
      </c>
      <c r="L981" s="2" t="s">
        <v>5201</v>
      </c>
      <c r="M981" s="2" t="s">
        <v>5201</v>
      </c>
      <c r="N981" s="2" t="s">
        <v>5201</v>
      </c>
      <c r="O981" s="2" t="s">
        <v>5201</v>
      </c>
      <c r="P981" s="2" t="s">
        <v>5201</v>
      </c>
      <c r="Q981" s="2" t="s">
        <v>5201</v>
      </c>
      <c r="R981" s="2" t="s">
        <v>5201</v>
      </c>
      <c r="S981" s="2">
        <v>34020.5985</v>
      </c>
      <c r="T981" s="2" t="s">
        <v>5201</v>
      </c>
      <c r="U981" s="2" t="s">
        <v>5201</v>
      </c>
      <c r="V981" s="2">
        <v>15794.926800000001</v>
      </c>
      <c r="W981" s="2">
        <f t="shared" si="313"/>
        <v>15794.926800000001</v>
      </c>
      <c r="X981" s="2">
        <v>9229.9834499999997</v>
      </c>
      <c r="Y981" s="2">
        <v>10823.25</v>
      </c>
      <c r="Z981" s="2" t="s">
        <v>5201</v>
      </c>
      <c r="AA981" s="2" t="s">
        <v>5201</v>
      </c>
      <c r="AB981" s="2" t="s">
        <v>5201</v>
      </c>
      <c r="AC981" s="2" t="s">
        <v>5201</v>
      </c>
      <c r="AD981" s="2" t="s">
        <v>5201</v>
      </c>
      <c r="AE981" s="2" t="s">
        <v>5201</v>
      </c>
      <c r="AF981" s="2" t="s">
        <v>5201</v>
      </c>
      <c r="AG981" s="2" t="s">
        <v>5201</v>
      </c>
      <c r="AH981" s="2" t="s">
        <v>5201</v>
      </c>
      <c r="AI981" s="2" t="s">
        <v>5201</v>
      </c>
      <c r="AJ981" s="2" t="s">
        <v>5201</v>
      </c>
      <c r="AK981" s="2" t="s">
        <v>5201</v>
      </c>
      <c r="AL981" s="2" t="s">
        <v>5201</v>
      </c>
      <c r="AM981" s="2">
        <f t="shared" si="314"/>
        <v>9229.9834499999997</v>
      </c>
      <c r="AN981" s="2" t="s">
        <v>5201</v>
      </c>
      <c r="AO981" s="2" t="s">
        <v>5201</v>
      </c>
      <c r="AP981" s="2" t="s">
        <v>5201</v>
      </c>
      <c r="AQ981" s="2" t="s">
        <v>5201</v>
      </c>
      <c r="AR981" s="2" cm="1">
        <f t="array" ref="AR981">MIN(_xlfn._xlws.FILTER(E981:AQ981,E981:AQ981&lt;&gt;0))</f>
        <v>9229.9834499999997</v>
      </c>
      <c r="AS981" s="2">
        <f t="shared" si="315"/>
        <v>34020.5985</v>
      </c>
    </row>
    <row r="982" spans="1:45" s="1" customFormat="1" x14ac:dyDescent="0.25">
      <c r="A982" s="5" t="s">
        <v>4679</v>
      </c>
      <c r="B982" s="1" t="s">
        <v>3257</v>
      </c>
      <c r="C982" s="1" t="s">
        <v>3861</v>
      </c>
      <c r="D982" s="2"/>
      <c r="E982" s="2" t="s">
        <v>5201</v>
      </c>
      <c r="F982" s="2" t="s">
        <v>5201</v>
      </c>
      <c r="G982" s="2" t="s">
        <v>5201</v>
      </c>
      <c r="H982" s="2">
        <v>32396.345600000001</v>
      </c>
      <c r="I982" s="2">
        <v>31110.097471719997</v>
      </c>
      <c r="J982" s="2" t="s">
        <v>5201</v>
      </c>
      <c r="K982" s="2" t="s">
        <v>5201</v>
      </c>
      <c r="L982" s="2" t="s">
        <v>5201</v>
      </c>
      <c r="M982" s="2" t="s">
        <v>5201</v>
      </c>
      <c r="N982" s="2" t="s">
        <v>5201</v>
      </c>
      <c r="O982" s="2" t="s">
        <v>5201</v>
      </c>
      <c r="P982" s="2" t="s">
        <v>5201</v>
      </c>
      <c r="Q982" s="2" t="s">
        <v>5201</v>
      </c>
      <c r="R982" s="2" t="s">
        <v>5201</v>
      </c>
      <c r="S982" s="2">
        <v>46294.775099999999</v>
      </c>
      <c r="T982" s="2" t="s">
        <v>5201</v>
      </c>
      <c r="U982" s="2" t="s">
        <v>5201</v>
      </c>
      <c r="V982" s="2">
        <v>24491.300832000001</v>
      </c>
      <c r="W982" s="2">
        <f t="shared" si="313"/>
        <v>24491.300832000001</v>
      </c>
      <c r="X982" s="2">
        <v>14311.829628</v>
      </c>
      <c r="Y982" s="2">
        <v>23955.46</v>
      </c>
      <c r="Z982" s="2" t="s">
        <v>5201</v>
      </c>
      <c r="AA982" s="2" t="s">
        <v>5201</v>
      </c>
      <c r="AB982" s="2" t="s">
        <v>5201</v>
      </c>
      <c r="AC982" s="2" t="s">
        <v>5201</v>
      </c>
      <c r="AD982" s="2" t="s">
        <v>5201</v>
      </c>
      <c r="AE982" s="2" t="s">
        <v>5201</v>
      </c>
      <c r="AF982" s="2" t="s">
        <v>5201</v>
      </c>
      <c r="AG982" s="2" t="s">
        <v>5201</v>
      </c>
      <c r="AH982" s="2" t="s">
        <v>5201</v>
      </c>
      <c r="AI982" s="2" t="s">
        <v>5201</v>
      </c>
      <c r="AJ982" s="2" t="s">
        <v>5201</v>
      </c>
      <c r="AK982" s="2" t="s">
        <v>5201</v>
      </c>
      <c r="AL982" s="2" t="s">
        <v>5201</v>
      </c>
      <c r="AM982" s="2">
        <f t="shared" si="314"/>
        <v>14311.829628</v>
      </c>
      <c r="AN982" s="2" t="s">
        <v>5201</v>
      </c>
      <c r="AO982" s="2" t="s">
        <v>5201</v>
      </c>
      <c r="AP982" s="2" t="s">
        <v>5201</v>
      </c>
      <c r="AQ982" s="2" t="s">
        <v>5201</v>
      </c>
      <c r="AR982" s="2" cm="1">
        <f t="array" ref="AR982">MIN(_xlfn._xlws.FILTER(E982:AQ982,E982:AQ982&lt;&gt;0))</f>
        <v>14311.829628</v>
      </c>
      <c r="AS982" s="2">
        <f t="shared" si="315"/>
        <v>46294.775099999999</v>
      </c>
    </row>
    <row r="983" spans="1:45" s="1" customFormat="1" x14ac:dyDescent="0.25">
      <c r="A983" s="5" t="s">
        <v>4680</v>
      </c>
      <c r="B983" s="1" t="s">
        <v>3257</v>
      </c>
      <c r="C983" s="1" t="s">
        <v>3862</v>
      </c>
      <c r="D983" s="2"/>
      <c r="E983" s="2" t="s">
        <v>5201</v>
      </c>
      <c r="F983" s="2" t="s">
        <v>5201</v>
      </c>
      <c r="G983" s="2" t="s">
        <v>5201</v>
      </c>
      <c r="H983" s="2">
        <v>10082.425599999999</v>
      </c>
      <c r="I983" s="2">
        <v>8619.9030534599988</v>
      </c>
      <c r="J983" s="2" t="s">
        <v>5201</v>
      </c>
      <c r="K983" s="2" t="s">
        <v>5201</v>
      </c>
      <c r="L983" s="2" t="s">
        <v>5201</v>
      </c>
      <c r="M983" s="2" t="s">
        <v>5201</v>
      </c>
      <c r="N983" s="2" t="s">
        <v>5201</v>
      </c>
      <c r="O983" s="2" t="s">
        <v>5201</v>
      </c>
      <c r="P983" s="2" t="s">
        <v>5201</v>
      </c>
      <c r="Q983" s="2" t="s">
        <v>5201</v>
      </c>
      <c r="R983" s="2" t="s">
        <v>5201</v>
      </c>
      <c r="S983" s="2">
        <v>11433.397500000001</v>
      </c>
      <c r="T983" s="2" t="s">
        <v>5201</v>
      </c>
      <c r="U983" s="2" t="s">
        <v>5201</v>
      </c>
      <c r="V983" s="2">
        <v>8006.3567520000006</v>
      </c>
      <c r="W983" s="2">
        <f t="shared" si="313"/>
        <v>8006.3567520000006</v>
      </c>
      <c r="X983" s="2">
        <v>4678.6250580000005</v>
      </c>
      <c r="Y983" s="2">
        <v>6349.64</v>
      </c>
      <c r="Z983" s="2" t="s">
        <v>5201</v>
      </c>
      <c r="AA983" s="2" t="s">
        <v>5201</v>
      </c>
      <c r="AB983" s="2" t="s">
        <v>5201</v>
      </c>
      <c r="AC983" s="2" t="s">
        <v>5201</v>
      </c>
      <c r="AD983" s="2" t="s">
        <v>5201</v>
      </c>
      <c r="AE983" s="2" t="s">
        <v>5201</v>
      </c>
      <c r="AF983" s="2" t="s">
        <v>5201</v>
      </c>
      <c r="AG983" s="2" t="s">
        <v>5201</v>
      </c>
      <c r="AH983" s="2" t="s">
        <v>5201</v>
      </c>
      <c r="AI983" s="2" t="s">
        <v>5201</v>
      </c>
      <c r="AJ983" s="2" t="s">
        <v>5201</v>
      </c>
      <c r="AK983" s="2" t="s">
        <v>5201</v>
      </c>
      <c r="AL983" s="2" t="s">
        <v>5201</v>
      </c>
      <c r="AM983" s="2">
        <f t="shared" si="314"/>
        <v>4678.6250580000005</v>
      </c>
      <c r="AN983" s="2" t="s">
        <v>5201</v>
      </c>
      <c r="AO983" s="2" t="s">
        <v>5201</v>
      </c>
      <c r="AP983" s="2" t="s">
        <v>5201</v>
      </c>
      <c r="AQ983" s="2" t="s">
        <v>5201</v>
      </c>
      <c r="AR983" s="2" cm="1">
        <f t="array" ref="AR983">MIN(_xlfn._xlws.FILTER(E983:AQ983,E983:AQ983&lt;&gt;0))</f>
        <v>4678.6250580000005</v>
      </c>
      <c r="AS983" s="2">
        <f t="shared" si="315"/>
        <v>11433.397500000001</v>
      </c>
    </row>
    <row r="984" spans="1:45" s="1" customFormat="1" x14ac:dyDescent="0.25">
      <c r="A984" s="5" t="s">
        <v>4680</v>
      </c>
      <c r="B984" s="1" t="s">
        <v>3257</v>
      </c>
      <c r="C984" s="1" t="s">
        <v>3863</v>
      </c>
      <c r="D984" s="2"/>
      <c r="E984" s="2" t="s">
        <v>5201</v>
      </c>
      <c r="F984" s="2" t="s">
        <v>5201</v>
      </c>
      <c r="G984" s="2" t="s">
        <v>5201</v>
      </c>
      <c r="H984" s="2">
        <v>12380.976000000001</v>
      </c>
      <c r="I984" s="2">
        <v>10254.59958672</v>
      </c>
      <c r="J984" s="2" t="s">
        <v>5201</v>
      </c>
      <c r="K984" s="2" t="s">
        <v>5201</v>
      </c>
      <c r="L984" s="2" t="s">
        <v>5201</v>
      </c>
      <c r="M984" s="2" t="s">
        <v>5201</v>
      </c>
      <c r="N984" s="2" t="s">
        <v>5201</v>
      </c>
      <c r="O984" s="2" t="s">
        <v>5201</v>
      </c>
      <c r="P984" s="2" t="s">
        <v>5201</v>
      </c>
      <c r="Q984" s="2" t="s">
        <v>5201</v>
      </c>
      <c r="R984" s="2" t="s">
        <v>5201</v>
      </c>
      <c r="S984" s="2">
        <v>14255.299800000001</v>
      </c>
      <c r="T984" s="2" t="s">
        <v>5201</v>
      </c>
      <c r="U984" s="2" t="s">
        <v>5201</v>
      </c>
      <c r="V984" s="2">
        <v>10091.50272</v>
      </c>
      <c r="W984" s="2">
        <f t="shared" si="313"/>
        <v>10091.50272</v>
      </c>
      <c r="X984" s="2">
        <v>5897.1088800000007</v>
      </c>
      <c r="Y984" s="2">
        <v>7792.7400000000007</v>
      </c>
      <c r="Z984" s="2" t="s">
        <v>5201</v>
      </c>
      <c r="AA984" s="2" t="s">
        <v>5201</v>
      </c>
      <c r="AB984" s="2" t="s">
        <v>5201</v>
      </c>
      <c r="AC984" s="2" t="s">
        <v>5201</v>
      </c>
      <c r="AD984" s="2" t="s">
        <v>5201</v>
      </c>
      <c r="AE984" s="2" t="s">
        <v>5201</v>
      </c>
      <c r="AF984" s="2" t="s">
        <v>5201</v>
      </c>
      <c r="AG984" s="2" t="s">
        <v>5201</v>
      </c>
      <c r="AH984" s="2" t="s">
        <v>5201</v>
      </c>
      <c r="AI984" s="2" t="s">
        <v>5201</v>
      </c>
      <c r="AJ984" s="2" t="s">
        <v>5201</v>
      </c>
      <c r="AK984" s="2" t="s">
        <v>5201</v>
      </c>
      <c r="AL984" s="2" t="s">
        <v>5201</v>
      </c>
      <c r="AM984" s="2">
        <f t="shared" si="314"/>
        <v>5897.1088800000007</v>
      </c>
      <c r="AN984" s="2" t="s">
        <v>5201</v>
      </c>
      <c r="AO984" s="2" t="s">
        <v>5201</v>
      </c>
      <c r="AP984" s="2" t="s">
        <v>5201</v>
      </c>
      <c r="AQ984" s="2" t="s">
        <v>5201</v>
      </c>
      <c r="AR984" s="2" cm="1">
        <f t="array" ref="AR984">MIN(_xlfn._xlws.FILTER(E984:AQ984,E984:AQ984&lt;&gt;0))</f>
        <v>5897.1088800000007</v>
      </c>
      <c r="AS984" s="2">
        <f t="shared" si="315"/>
        <v>14255.299800000001</v>
      </c>
    </row>
    <row r="985" spans="1:45" s="1" customFormat="1" x14ac:dyDescent="0.25">
      <c r="A985" s="5" t="s">
        <v>4680</v>
      </c>
      <c r="B985" s="1" t="s">
        <v>3257</v>
      </c>
      <c r="C985" s="1" t="s">
        <v>3864</v>
      </c>
      <c r="D985" s="2"/>
      <c r="E985" s="2" t="s">
        <v>5201</v>
      </c>
      <c r="F985" s="2" t="s">
        <v>5201</v>
      </c>
      <c r="G985" s="2" t="s">
        <v>5201</v>
      </c>
      <c r="H985" s="2">
        <v>16299.9936</v>
      </c>
      <c r="I985" s="2">
        <v>14584.91937799</v>
      </c>
      <c r="J985" s="2" t="s">
        <v>5201</v>
      </c>
      <c r="K985" s="2" t="s">
        <v>5201</v>
      </c>
      <c r="L985" s="2" t="s">
        <v>5201</v>
      </c>
      <c r="M985" s="2" t="s">
        <v>5201</v>
      </c>
      <c r="N985" s="2" t="s">
        <v>5201</v>
      </c>
      <c r="O985" s="2" t="s">
        <v>5201</v>
      </c>
      <c r="P985" s="2" t="s">
        <v>5201</v>
      </c>
      <c r="Q985" s="2" t="s">
        <v>5201</v>
      </c>
      <c r="R985" s="2" t="s">
        <v>5201</v>
      </c>
      <c r="S985" s="2">
        <v>19214.099099999999</v>
      </c>
      <c r="T985" s="2" t="s">
        <v>5201</v>
      </c>
      <c r="U985" s="2" t="s">
        <v>5201</v>
      </c>
      <c r="V985" s="2">
        <v>13192.267872</v>
      </c>
      <c r="W985" s="2">
        <f t="shared" si="313"/>
        <v>13192.267872</v>
      </c>
      <c r="X985" s="2">
        <v>7709.0837879999999</v>
      </c>
      <c r="Y985" s="2">
        <v>10390.32</v>
      </c>
      <c r="Z985" s="2" t="s">
        <v>5201</v>
      </c>
      <c r="AA985" s="2" t="s">
        <v>5201</v>
      </c>
      <c r="AB985" s="2" t="s">
        <v>5201</v>
      </c>
      <c r="AC985" s="2" t="s">
        <v>5201</v>
      </c>
      <c r="AD985" s="2" t="s">
        <v>5201</v>
      </c>
      <c r="AE985" s="2" t="s">
        <v>5201</v>
      </c>
      <c r="AF985" s="2" t="s">
        <v>5201</v>
      </c>
      <c r="AG985" s="2" t="s">
        <v>5201</v>
      </c>
      <c r="AH985" s="2" t="s">
        <v>5201</v>
      </c>
      <c r="AI985" s="2" t="s">
        <v>5201</v>
      </c>
      <c r="AJ985" s="2" t="s">
        <v>5201</v>
      </c>
      <c r="AK985" s="2" t="s">
        <v>5201</v>
      </c>
      <c r="AL985" s="2" t="s">
        <v>5201</v>
      </c>
      <c r="AM985" s="2">
        <f t="shared" si="314"/>
        <v>7709.0837879999999</v>
      </c>
      <c r="AN985" s="2" t="s">
        <v>5201</v>
      </c>
      <c r="AO985" s="2" t="s">
        <v>5201</v>
      </c>
      <c r="AP985" s="2" t="s">
        <v>5201</v>
      </c>
      <c r="AQ985" s="2" t="s">
        <v>5201</v>
      </c>
      <c r="AR985" s="2" cm="1">
        <f t="array" ref="AR985">MIN(_xlfn._xlws.FILTER(E985:AQ985,E985:AQ985&lt;&gt;0))</f>
        <v>7709.0837879999999</v>
      </c>
      <c r="AS985" s="2">
        <f t="shared" si="315"/>
        <v>19214.099099999999</v>
      </c>
    </row>
    <row r="986" spans="1:45" s="1" customFormat="1" x14ac:dyDescent="0.25">
      <c r="A986" s="5" t="s">
        <v>4680</v>
      </c>
      <c r="B986" s="1" t="s">
        <v>3257</v>
      </c>
      <c r="C986" s="1" t="s">
        <v>3865</v>
      </c>
      <c r="D986" s="2"/>
      <c r="E986" s="2" t="s">
        <v>5201</v>
      </c>
      <c r="F986" s="2" t="s">
        <v>5201</v>
      </c>
      <c r="G986" s="2" t="s">
        <v>5201</v>
      </c>
      <c r="H986" s="2">
        <v>37847.008000000002</v>
      </c>
      <c r="I986" s="2">
        <v>42974.477815939994</v>
      </c>
      <c r="J986" s="2" t="s">
        <v>5201</v>
      </c>
      <c r="K986" s="2" t="s">
        <v>5201</v>
      </c>
      <c r="L986" s="2" t="s">
        <v>5201</v>
      </c>
      <c r="M986" s="2" t="s">
        <v>5201</v>
      </c>
      <c r="N986" s="2" t="s">
        <v>5201</v>
      </c>
      <c r="O986" s="2" t="s">
        <v>5201</v>
      </c>
      <c r="P986" s="2" t="s">
        <v>5201</v>
      </c>
      <c r="Q986" s="2" t="s">
        <v>5201</v>
      </c>
      <c r="R986" s="2" t="s">
        <v>5201</v>
      </c>
      <c r="S986" s="2">
        <v>20446.309799999999</v>
      </c>
      <c r="T986" s="2" t="s">
        <v>5201</v>
      </c>
      <c r="U986" s="2" t="s">
        <v>5201</v>
      </c>
      <c r="V986" s="2">
        <v>22421.248992000001</v>
      </c>
      <c r="W986" s="2">
        <f t="shared" si="313"/>
        <v>22421.248992000001</v>
      </c>
      <c r="X986" s="2">
        <v>13102.166268000001</v>
      </c>
      <c r="Y986" s="2">
        <v>25109.94</v>
      </c>
      <c r="Z986" s="2" t="s">
        <v>5201</v>
      </c>
      <c r="AA986" s="2" t="s">
        <v>5201</v>
      </c>
      <c r="AB986" s="2" t="s">
        <v>5201</v>
      </c>
      <c r="AC986" s="2" t="s">
        <v>5201</v>
      </c>
      <c r="AD986" s="2" t="s">
        <v>5201</v>
      </c>
      <c r="AE986" s="2" t="s">
        <v>5201</v>
      </c>
      <c r="AF986" s="2" t="s">
        <v>5201</v>
      </c>
      <c r="AG986" s="2" t="s">
        <v>5201</v>
      </c>
      <c r="AH986" s="2" t="s">
        <v>5201</v>
      </c>
      <c r="AI986" s="2" t="s">
        <v>5201</v>
      </c>
      <c r="AJ986" s="2" t="s">
        <v>5201</v>
      </c>
      <c r="AK986" s="2" t="s">
        <v>5201</v>
      </c>
      <c r="AL986" s="2" t="s">
        <v>5201</v>
      </c>
      <c r="AM986" s="2">
        <f t="shared" si="314"/>
        <v>13102.166268000001</v>
      </c>
      <c r="AN986" s="2" t="s">
        <v>5201</v>
      </c>
      <c r="AO986" s="2" t="s">
        <v>5201</v>
      </c>
      <c r="AP986" s="2" t="s">
        <v>5201</v>
      </c>
      <c r="AQ986" s="2" t="s">
        <v>5201</v>
      </c>
      <c r="AR986" s="2" cm="1">
        <f t="array" ref="AR986">MIN(_xlfn._xlws.FILTER(E986:AQ986,E986:AQ986&lt;&gt;0))</f>
        <v>13102.166268000001</v>
      </c>
      <c r="AS986" s="2">
        <f t="shared" si="315"/>
        <v>42974.477815939994</v>
      </c>
    </row>
    <row r="987" spans="1:45" s="1" customFormat="1" x14ac:dyDescent="0.25">
      <c r="A987" s="5" t="s">
        <v>4681</v>
      </c>
      <c r="B987" s="1" t="s">
        <v>3257</v>
      </c>
      <c r="C987" s="1" t="s">
        <v>3866</v>
      </c>
      <c r="D987" s="2"/>
      <c r="E987" s="2" t="s">
        <v>5201</v>
      </c>
      <c r="F987" s="2" t="s">
        <v>5201</v>
      </c>
      <c r="G987" s="2" t="s">
        <v>5201</v>
      </c>
      <c r="H987" s="2">
        <v>9404.3423999999995</v>
      </c>
      <c r="I987" s="2">
        <v>8525.9912146099996</v>
      </c>
      <c r="J987" s="2" t="s">
        <v>5201</v>
      </c>
      <c r="K987" s="2" t="s">
        <v>5201</v>
      </c>
      <c r="L987" s="2" t="s">
        <v>5201</v>
      </c>
      <c r="M987" s="2" t="s">
        <v>5201</v>
      </c>
      <c r="N987" s="2" t="s">
        <v>5201</v>
      </c>
      <c r="O987" s="2" t="s">
        <v>5201</v>
      </c>
      <c r="P987" s="2" t="s">
        <v>5201</v>
      </c>
      <c r="Q987" s="2" t="s">
        <v>5201</v>
      </c>
      <c r="R987" s="2" t="s">
        <v>5201</v>
      </c>
      <c r="S987" s="2">
        <v>8879.1065999999992</v>
      </c>
      <c r="T987" s="2" t="s">
        <v>5201</v>
      </c>
      <c r="U987" s="2" t="s">
        <v>5201</v>
      </c>
      <c r="V987" s="2">
        <v>8819.2833599999994</v>
      </c>
      <c r="W987" s="2">
        <f t="shared" si="313"/>
        <v>8819.2833599999994</v>
      </c>
      <c r="X987" s="2">
        <v>5153.6699399999998</v>
      </c>
      <c r="Y987" s="2">
        <v>6205.33</v>
      </c>
      <c r="Z987" s="2" t="s">
        <v>5201</v>
      </c>
      <c r="AA987" s="2" t="s">
        <v>5201</v>
      </c>
      <c r="AB987" s="2" t="s">
        <v>5201</v>
      </c>
      <c r="AC987" s="2" t="s">
        <v>5201</v>
      </c>
      <c r="AD987" s="2" t="s">
        <v>5201</v>
      </c>
      <c r="AE987" s="2" t="s">
        <v>5201</v>
      </c>
      <c r="AF987" s="2" t="s">
        <v>5201</v>
      </c>
      <c r="AG987" s="2" t="s">
        <v>5201</v>
      </c>
      <c r="AH987" s="2" t="s">
        <v>5201</v>
      </c>
      <c r="AI987" s="2" t="s">
        <v>5201</v>
      </c>
      <c r="AJ987" s="2" t="s">
        <v>5201</v>
      </c>
      <c r="AK987" s="2" t="s">
        <v>5201</v>
      </c>
      <c r="AL987" s="2" t="s">
        <v>5201</v>
      </c>
      <c r="AM987" s="2">
        <f t="shared" si="314"/>
        <v>5153.6699399999998</v>
      </c>
      <c r="AN987" s="2" t="s">
        <v>5201</v>
      </c>
      <c r="AO987" s="2" t="s">
        <v>5201</v>
      </c>
      <c r="AP987" s="2" t="s">
        <v>5201</v>
      </c>
      <c r="AQ987" s="2" t="s">
        <v>5201</v>
      </c>
      <c r="AR987" s="2" cm="1">
        <f t="array" ref="AR987">MIN(_xlfn._xlws.FILTER(E987:AQ987,E987:AQ987&lt;&gt;0))</f>
        <v>5153.6699399999998</v>
      </c>
      <c r="AS987" s="2">
        <f t="shared" si="315"/>
        <v>9404.3423999999995</v>
      </c>
    </row>
    <row r="988" spans="1:45" s="1" customFormat="1" x14ac:dyDescent="0.25">
      <c r="A988" s="5" t="s">
        <v>4681</v>
      </c>
      <c r="B988" s="1" t="s">
        <v>3257</v>
      </c>
      <c r="C988" s="1" t="s">
        <v>3867</v>
      </c>
      <c r="D988" s="2"/>
      <c r="E988" s="2" t="s">
        <v>5201</v>
      </c>
      <c r="F988" s="2" t="s">
        <v>5201</v>
      </c>
      <c r="G988" s="2" t="s">
        <v>5201</v>
      </c>
      <c r="H988" s="2">
        <v>13143.5488</v>
      </c>
      <c r="I988" s="2">
        <v>11322.901686809999</v>
      </c>
      <c r="J988" s="2" t="s">
        <v>5201</v>
      </c>
      <c r="K988" s="2" t="s">
        <v>5201</v>
      </c>
      <c r="L988" s="2" t="s">
        <v>5201</v>
      </c>
      <c r="M988" s="2" t="s">
        <v>5201</v>
      </c>
      <c r="N988" s="2" t="s">
        <v>5201</v>
      </c>
      <c r="O988" s="2" t="s">
        <v>5201</v>
      </c>
      <c r="P988" s="2" t="s">
        <v>5201</v>
      </c>
      <c r="Q988" s="2" t="s">
        <v>5201</v>
      </c>
      <c r="R988" s="2" t="s">
        <v>5201</v>
      </c>
      <c r="S988" s="2">
        <v>13166.880300000001</v>
      </c>
      <c r="T988" s="2" t="s">
        <v>5201</v>
      </c>
      <c r="U988" s="2" t="s">
        <v>5201</v>
      </c>
      <c r="V988" s="2">
        <v>11061.839520000001</v>
      </c>
      <c r="W988" s="2">
        <f t="shared" si="313"/>
        <v>11061.839520000001</v>
      </c>
      <c r="X988" s="2">
        <v>6464.1385799999998</v>
      </c>
      <c r="Y988" s="2">
        <v>8369.98</v>
      </c>
      <c r="Z988" s="2" t="s">
        <v>5201</v>
      </c>
      <c r="AA988" s="2" t="s">
        <v>5201</v>
      </c>
      <c r="AB988" s="2" t="s">
        <v>5201</v>
      </c>
      <c r="AC988" s="2" t="s">
        <v>5201</v>
      </c>
      <c r="AD988" s="2" t="s">
        <v>5201</v>
      </c>
      <c r="AE988" s="2" t="s">
        <v>5201</v>
      </c>
      <c r="AF988" s="2" t="s">
        <v>5201</v>
      </c>
      <c r="AG988" s="2" t="s">
        <v>5201</v>
      </c>
      <c r="AH988" s="2" t="s">
        <v>5201</v>
      </c>
      <c r="AI988" s="2" t="s">
        <v>5201</v>
      </c>
      <c r="AJ988" s="2" t="s">
        <v>5201</v>
      </c>
      <c r="AK988" s="2" t="s">
        <v>5201</v>
      </c>
      <c r="AL988" s="2" t="s">
        <v>5201</v>
      </c>
      <c r="AM988" s="2">
        <f t="shared" si="314"/>
        <v>6464.1385799999998</v>
      </c>
      <c r="AN988" s="2" t="s">
        <v>5201</v>
      </c>
      <c r="AO988" s="2" t="s">
        <v>5201</v>
      </c>
      <c r="AP988" s="2" t="s">
        <v>5201</v>
      </c>
      <c r="AQ988" s="2" t="s">
        <v>5201</v>
      </c>
      <c r="AR988" s="2" cm="1">
        <f t="array" ref="AR988">MIN(_xlfn._xlws.FILTER(E988:AQ988,E988:AQ988&lt;&gt;0))</f>
        <v>6464.1385799999998</v>
      </c>
      <c r="AS988" s="2">
        <f t="shared" si="315"/>
        <v>13166.880300000001</v>
      </c>
    </row>
    <row r="989" spans="1:45" s="1" customFormat="1" x14ac:dyDescent="0.25">
      <c r="A989" s="5" t="s">
        <v>4681</v>
      </c>
      <c r="B989" s="1" t="s">
        <v>3257</v>
      </c>
      <c r="C989" s="1" t="s">
        <v>3868</v>
      </c>
      <c r="D989" s="2"/>
      <c r="E989" s="2" t="s">
        <v>5201</v>
      </c>
      <c r="F989" s="2" t="s">
        <v>5201</v>
      </c>
      <c r="G989" s="2" t="s">
        <v>5201</v>
      </c>
      <c r="H989" s="2">
        <v>18342.908800000001</v>
      </c>
      <c r="I989" s="2">
        <v>16926.925870669998</v>
      </c>
      <c r="J989" s="2" t="s">
        <v>5201</v>
      </c>
      <c r="K989" s="2" t="s">
        <v>5201</v>
      </c>
      <c r="L989" s="2" t="s">
        <v>5201</v>
      </c>
      <c r="M989" s="2" t="s">
        <v>5201</v>
      </c>
      <c r="N989" s="2" t="s">
        <v>5201</v>
      </c>
      <c r="O989" s="2" t="s">
        <v>5201</v>
      </c>
      <c r="P989" s="2" t="s">
        <v>5201</v>
      </c>
      <c r="Q989" s="2" t="s">
        <v>5201</v>
      </c>
      <c r="R989" s="2" t="s">
        <v>5201</v>
      </c>
      <c r="S989" s="2">
        <v>21636.581399999999</v>
      </c>
      <c r="T989" s="2" t="s">
        <v>5201</v>
      </c>
      <c r="U989" s="2" t="s">
        <v>5201</v>
      </c>
      <c r="V989" s="2">
        <v>17183.586576000002</v>
      </c>
      <c r="W989" s="2">
        <f t="shared" si="313"/>
        <v>17183.586576000002</v>
      </c>
      <c r="X989" s="2">
        <v>10041.465954000001</v>
      </c>
      <c r="Y989" s="2">
        <v>11400.49</v>
      </c>
      <c r="Z989" s="2" t="s">
        <v>5201</v>
      </c>
      <c r="AA989" s="2" t="s">
        <v>5201</v>
      </c>
      <c r="AB989" s="2" t="s">
        <v>5201</v>
      </c>
      <c r="AC989" s="2" t="s">
        <v>5201</v>
      </c>
      <c r="AD989" s="2" t="s">
        <v>5201</v>
      </c>
      <c r="AE989" s="2" t="s">
        <v>5201</v>
      </c>
      <c r="AF989" s="2" t="s">
        <v>5201</v>
      </c>
      <c r="AG989" s="2" t="s">
        <v>5201</v>
      </c>
      <c r="AH989" s="2" t="s">
        <v>5201</v>
      </c>
      <c r="AI989" s="2" t="s">
        <v>5201</v>
      </c>
      <c r="AJ989" s="2" t="s">
        <v>5201</v>
      </c>
      <c r="AK989" s="2" t="s">
        <v>5201</v>
      </c>
      <c r="AL989" s="2" t="s">
        <v>5201</v>
      </c>
      <c r="AM989" s="2">
        <f t="shared" si="314"/>
        <v>10041.465954000001</v>
      </c>
      <c r="AN989" s="2" t="s">
        <v>5201</v>
      </c>
      <c r="AO989" s="2" t="s">
        <v>5201</v>
      </c>
      <c r="AP989" s="2" t="s">
        <v>5201</v>
      </c>
      <c r="AQ989" s="2" t="s">
        <v>5201</v>
      </c>
      <c r="AR989" s="2" cm="1">
        <f t="array" ref="AR989">MIN(_xlfn._xlws.FILTER(E989:AQ989,E989:AQ989&lt;&gt;0))</f>
        <v>10041.465954000001</v>
      </c>
      <c r="AS989" s="2">
        <f t="shared" si="315"/>
        <v>21636.581399999999</v>
      </c>
    </row>
    <row r="990" spans="1:45" s="1" customFormat="1" x14ac:dyDescent="0.25">
      <c r="A990" s="5" t="s">
        <v>4681</v>
      </c>
      <c r="B990" s="1" t="s">
        <v>3257</v>
      </c>
      <c r="C990" s="1" t="s">
        <v>3869</v>
      </c>
      <c r="D990" s="2"/>
      <c r="E990" s="2" t="s">
        <v>5201</v>
      </c>
      <c r="F990" s="2" t="s">
        <v>5201</v>
      </c>
      <c r="G990" s="2" t="s">
        <v>5201</v>
      </c>
      <c r="H990" s="2">
        <v>40466.185599999997</v>
      </c>
      <c r="I990" s="2">
        <v>44322.451856059997</v>
      </c>
      <c r="J990" s="2" t="s">
        <v>5201</v>
      </c>
      <c r="K990" s="2" t="s">
        <v>5201</v>
      </c>
      <c r="L990" s="2" t="s">
        <v>5201</v>
      </c>
      <c r="M990" s="2" t="s">
        <v>5201</v>
      </c>
      <c r="N990" s="2" t="s">
        <v>5201</v>
      </c>
      <c r="O990" s="2" t="s">
        <v>5201</v>
      </c>
      <c r="P990" s="2" t="s">
        <v>5201</v>
      </c>
      <c r="Q990" s="2" t="s">
        <v>5201</v>
      </c>
      <c r="R990" s="2" t="s">
        <v>5201</v>
      </c>
      <c r="S990" s="2">
        <v>52855.248599999999</v>
      </c>
      <c r="T990" s="2" t="s">
        <v>5201</v>
      </c>
      <c r="U990" s="2" t="s">
        <v>5201</v>
      </c>
      <c r="V990" s="2">
        <v>25194.255936000005</v>
      </c>
      <c r="W990" s="2">
        <f t="shared" si="313"/>
        <v>25194.255936000005</v>
      </c>
      <c r="X990" s="2">
        <v>14722.611144</v>
      </c>
      <c r="Y990" s="2">
        <v>26408.73</v>
      </c>
      <c r="Z990" s="2" t="s">
        <v>5201</v>
      </c>
      <c r="AA990" s="2" t="s">
        <v>5201</v>
      </c>
      <c r="AB990" s="2" t="s">
        <v>5201</v>
      </c>
      <c r="AC990" s="2" t="s">
        <v>5201</v>
      </c>
      <c r="AD990" s="2" t="s">
        <v>5201</v>
      </c>
      <c r="AE990" s="2" t="s">
        <v>5201</v>
      </c>
      <c r="AF990" s="2" t="s">
        <v>5201</v>
      </c>
      <c r="AG990" s="2" t="s">
        <v>5201</v>
      </c>
      <c r="AH990" s="2" t="s">
        <v>5201</v>
      </c>
      <c r="AI990" s="2" t="s">
        <v>5201</v>
      </c>
      <c r="AJ990" s="2" t="s">
        <v>5201</v>
      </c>
      <c r="AK990" s="2" t="s">
        <v>5201</v>
      </c>
      <c r="AL990" s="2" t="s">
        <v>5201</v>
      </c>
      <c r="AM990" s="2">
        <f t="shared" si="314"/>
        <v>14722.611144</v>
      </c>
      <c r="AN990" s="2" t="s">
        <v>5201</v>
      </c>
      <c r="AO990" s="2" t="s">
        <v>5201</v>
      </c>
      <c r="AP990" s="2" t="s">
        <v>5201</v>
      </c>
      <c r="AQ990" s="2" t="s">
        <v>5201</v>
      </c>
      <c r="AR990" s="2" cm="1">
        <f t="array" ref="AR990">MIN(_xlfn._xlws.FILTER(E990:AQ990,E990:AQ990&lt;&gt;0))</f>
        <v>14722.611144</v>
      </c>
      <c r="AS990" s="2">
        <f t="shared" si="315"/>
        <v>52855.248599999999</v>
      </c>
    </row>
    <row r="991" spans="1:45" s="1" customFormat="1" x14ac:dyDescent="0.25">
      <c r="A991" s="5" t="s">
        <v>4682</v>
      </c>
      <c r="B991" s="1" t="s">
        <v>3257</v>
      </c>
      <c r="C991" s="1" t="s">
        <v>3870</v>
      </c>
      <c r="D991" s="2"/>
      <c r="E991" s="2" t="s">
        <v>5201</v>
      </c>
      <c r="F991" s="2" t="s">
        <v>5201</v>
      </c>
      <c r="G991" s="2" t="s">
        <v>5201</v>
      </c>
      <c r="H991" s="2">
        <v>14309.072</v>
      </c>
      <c r="I991" s="2">
        <v>13184.38145818</v>
      </c>
      <c r="J991" s="2" t="s">
        <v>5201</v>
      </c>
      <c r="K991" s="2" t="s">
        <v>5201</v>
      </c>
      <c r="L991" s="2" t="s">
        <v>5201</v>
      </c>
      <c r="M991" s="2" t="s">
        <v>5201</v>
      </c>
      <c r="N991" s="2" t="s">
        <v>5201</v>
      </c>
      <c r="O991" s="2" t="s">
        <v>5201</v>
      </c>
      <c r="P991" s="2" t="s">
        <v>5201</v>
      </c>
      <c r="Q991" s="2" t="s">
        <v>5201</v>
      </c>
      <c r="R991" s="2" t="s">
        <v>5201</v>
      </c>
      <c r="S991" s="2">
        <v>16569.938699999999</v>
      </c>
      <c r="T991" s="2" t="s">
        <v>5201</v>
      </c>
      <c r="U991" s="2" t="s">
        <v>5201</v>
      </c>
      <c r="V991" s="2">
        <v>14089.290336</v>
      </c>
      <c r="W991" s="2">
        <f t="shared" si="313"/>
        <v>14089.290336</v>
      </c>
      <c r="X991" s="2">
        <v>8233.2712439999996</v>
      </c>
      <c r="Y991" s="2">
        <v>10101.699999999999</v>
      </c>
      <c r="Z991" s="2" t="s">
        <v>5201</v>
      </c>
      <c r="AA991" s="2" t="s">
        <v>5201</v>
      </c>
      <c r="AB991" s="2" t="s">
        <v>5201</v>
      </c>
      <c r="AC991" s="2" t="s">
        <v>5201</v>
      </c>
      <c r="AD991" s="2" t="s">
        <v>5201</v>
      </c>
      <c r="AE991" s="2" t="s">
        <v>5201</v>
      </c>
      <c r="AF991" s="2" t="s">
        <v>5201</v>
      </c>
      <c r="AG991" s="2" t="s">
        <v>5201</v>
      </c>
      <c r="AH991" s="2" t="s">
        <v>5201</v>
      </c>
      <c r="AI991" s="2" t="s">
        <v>5201</v>
      </c>
      <c r="AJ991" s="2" t="s">
        <v>5201</v>
      </c>
      <c r="AK991" s="2" t="s">
        <v>5201</v>
      </c>
      <c r="AL991" s="2" t="s">
        <v>5201</v>
      </c>
      <c r="AM991" s="2">
        <f t="shared" si="314"/>
        <v>8233.2712439999996</v>
      </c>
      <c r="AN991" s="2" t="s">
        <v>5201</v>
      </c>
      <c r="AO991" s="2" t="s">
        <v>5201</v>
      </c>
      <c r="AP991" s="2" t="s">
        <v>5201</v>
      </c>
      <c r="AQ991" s="2" t="s">
        <v>5201</v>
      </c>
      <c r="AR991" s="2" cm="1">
        <f t="array" ref="AR991">MIN(_xlfn._xlws.FILTER(E991:AQ991,E991:AQ991&lt;&gt;0))</f>
        <v>8233.2712439999996</v>
      </c>
      <c r="AS991" s="2">
        <f t="shared" si="315"/>
        <v>16569.938699999999</v>
      </c>
    </row>
    <row r="992" spans="1:45" s="1" customFormat="1" x14ac:dyDescent="0.25">
      <c r="A992" s="5" t="s">
        <v>4682</v>
      </c>
      <c r="B992" s="1" t="s">
        <v>3257</v>
      </c>
      <c r="C992" s="1" t="s">
        <v>3871</v>
      </c>
      <c r="D992" s="2"/>
      <c r="E992" s="2" t="s">
        <v>5201</v>
      </c>
      <c r="F992" s="2" t="s">
        <v>5201</v>
      </c>
      <c r="G992" s="2" t="s">
        <v>5201</v>
      </c>
      <c r="H992" s="2">
        <v>17487.180800000002</v>
      </c>
      <c r="I992" s="2">
        <v>16317.903296609999</v>
      </c>
      <c r="J992" s="2" t="s">
        <v>5201</v>
      </c>
      <c r="K992" s="2" t="s">
        <v>5201</v>
      </c>
      <c r="L992" s="2" t="s">
        <v>5201</v>
      </c>
      <c r="M992" s="2" t="s">
        <v>5201</v>
      </c>
      <c r="N992" s="2" t="s">
        <v>5201</v>
      </c>
      <c r="O992" s="2" t="s">
        <v>5201</v>
      </c>
      <c r="P992" s="2" t="s">
        <v>5201</v>
      </c>
      <c r="Q992" s="2" t="s">
        <v>5201</v>
      </c>
      <c r="R992" s="2" t="s">
        <v>5201</v>
      </c>
      <c r="S992" s="2">
        <v>19923.069600000003</v>
      </c>
      <c r="T992" s="2" t="s">
        <v>5201</v>
      </c>
      <c r="U992" s="2" t="s">
        <v>5201</v>
      </c>
      <c r="V992" s="2">
        <v>16638.041664</v>
      </c>
      <c r="W992" s="2">
        <f t="shared" si="313"/>
        <v>16638.041664</v>
      </c>
      <c r="X992" s="2">
        <v>9722.6692559999992</v>
      </c>
      <c r="Y992" s="2">
        <v>12122.039999999999</v>
      </c>
      <c r="Z992" s="2" t="s">
        <v>5201</v>
      </c>
      <c r="AA992" s="2" t="s">
        <v>5201</v>
      </c>
      <c r="AB992" s="2" t="s">
        <v>5201</v>
      </c>
      <c r="AC992" s="2" t="s">
        <v>5201</v>
      </c>
      <c r="AD992" s="2" t="s">
        <v>5201</v>
      </c>
      <c r="AE992" s="2" t="s">
        <v>5201</v>
      </c>
      <c r="AF992" s="2" t="s">
        <v>5201</v>
      </c>
      <c r="AG992" s="2" t="s">
        <v>5201</v>
      </c>
      <c r="AH992" s="2" t="s">
        <v>5201</v>
      </c>
      <c r="AI992" s="2" t="s">
        <v>5201</v>
      </c>
      <c r="AJ992" s="2" t="s">
        <v>5201</v>
      </c>
      <c r="AK992" s="2" t="s">
        <v>5201</v>
      </c>
      <c r="AL992" s="2" t="s">
        <v>5201</v>
      </c>
      <c r="AM992" s="2">
        <f t="shared" si="314"/>
        <v>9722.6692559999992</v>
      </c>
      <c r="AN992" s="2" t="s">
        <v>5201</v>
      </c>
      <c r="AO992" s="2" t="s">
        <v>5201</v>
      </c>
      <c r="AP992" s="2" t="s">
        <v>5201</v>
      </c>
      <c r="AQ992" s="2" t="s">
        <v>5201</v>
      </c>
      <c r="AR992" s="2" cm="1">
        <f t="array" ref="AR992">MIN(_xlfn._xlws.FILTER(E992:AQ992,E992:AQ992&lt;&gt;0))</f>
        <v>9722.6692559999992</v>
      </c>
      <c r="AS992" s="2">
        <f t="shared" si="315"/>
        <v>19923.069600000003</v>
      </c>
    </row>
    <row r="993" spans="1:45" s="1" customFormat="1" x14ac:dyDescent="0.25">
      <c r="A993" s="5" t="s">
        <v>4682</v>
      </c>
      <c r="B993" s="1" t="s">
        <v>3257</v>
      </c>
      <c r="C993" s="1" t="s">
        <v>3872</v>
      </c>
      <c r="D993" s="2"/>
      <c r="E993" s="2" t="s">
        <v>5201</v>
      </c>
      <c r="F993" s="2" t="s">
        <v>5201</v>
      </c>
      <c r="G993" s="2" t="s">
        <v>5201</v>
      </c>
      <c r="H993" s="2">
        <v>27970.390399999997</v>
      </c>
      <c r="I993" s="2">
        <v>26428.453777919996</v>
      </c>
      <c r="J993" s="2" t="s">
        <v>5201</v>
      </c>
      <c r="K993" s="2" t="s">
        <v>5201</v>
      </c>
      <c r="L993" s="2" t="s">
        <v>5201</v>
      </c>
      <c r="M993" s="2" t="s">
        <v>5201</v>
      </c>
      <c r="N993" s="2" t="s">
        <v>5201</v>
      </c>
      <c r="O993" s="2" t="s">
        <v>5201</v>
      </c>
      <c r="P993" s="2" t="s">
        <v>5201</v>
      </c>
      <c r="Q993" s="2" t="s">
        <v>5201</v>
      </c>
      <c r="R993" s="2" t="s">
        <v>5201</v>
      </c>
      <c r="S993" s="2">
        <v>42869.748599999999</v>
      </c>
      <c r="T993" s="2" t="s">
        <v>5201</v>
      </c>
      <c r="U993" s="2" t="s">
        <v>5201</v>
      </c>
      <c r="V993" s="2">
        <v>28532.214528</v>
      </c>
      <c r="W993" s="2">
        <f t="shared" si="313"/>
        <v>28532.214528</v>
      </c>
      <c r="X993" s="2">
        <v>16673.193311999999</v>
      </c>
      <c r="Y993" s="2">
        <v>19626.16</v>
      </c>
      <c r="Z993" s="2" t="s">
        <v>5201</v>
      </c>
      <c r="AA993" s="2" t="s">
        <v>5201</v>
      </c>
      <c r="AB993" s="2" t="s">
        <v>5201</v>
      </c>
      <c r="AC993" s="2" t="s">
        <v>5201</v>
      </c>
      <c r="AD993" s="2" t="s">
        <v>5201</v>
      </c>
      <c r="AE993" s="2" t="s">
        <v>5201</v>
      </c>
      <c r="AF993" s="2" t="s">
        <v>5201</v>
      </c>
      <c r="AG993" s="2" t="s">
        <v>5201</v>
      </c>
      <c r="AH993" s="2" t="s">
        <v>5201</v>
      </c>
      <c r="AI993" s="2" t="s">
        <v>5201</v>
      </c>
      <c r="AJ993" s="2" t="s">
        <v>5201</v>
      </c>
      <c r="AK993" s="2" t="s">
        <v>5201</v>
      </c>
      <c r="AL993" s="2" t="s">
        <v>5201</v>
      </c>
      <c r="AM993" s="2">
        <f t="shared" si="314"/>
        <v>16673.193311999999</v>
      </c>
      <c r="AN993" s="2" t="s">
        <v>5201</v>
      </c>
      <c r="AO993" s="2" t="s">
        <v>5201</v>
      </c>
      <c r="AP993" s="2" t="s">
        <v>5201</v>
      </c>
      <c r="AQ993" s="2" t="s">
        <v>5201</v>
      </c>
      <c r="AR993" s="2" cm="1">
        <f t="array" ref="AR993">MIN(_xlfn._xlws.FILTER(E993:AQ993,E993:AQ993&lt;&gt;0))</f>
        <v>16673.193311999999</v>
      </c>
      <c r="AS993" s="2">
        <f t="shared" si="315"/>
        <v>42869.748599999999</v>
      </c>
    </row>
    <row r="994" spans="1:45" s="1" customFormat="1" x14ac:dyDescent="0.25">
      <c r="A994" s="5" t="s">
        <v>4682</v>
      </c>
      <c r="B994" s="1" t="s">
        <v>3257</v>
      </c>
      <c r="C994" s="1" t="s">
        <v>3873</v>
      </c>
      <c r="D994" s="2"/>
      <c r="E994" s="2" t="s">
        <v>5201</v>
      </c>
      <c r="F994" s="2" t="s">
        <v>5201</v>
      </c>
      <c r="G994" s="2" t="s">
        <v>5201</v>
      </c>
      <c r="H994" s="2">
        <v>45661.212800000001</v>
      </c>
      <c r="I994" s="2">
        <v>49648.791247649991</v>
      </c>
      <c r="J994" s="2" t="s">
        <v>5201</v>
      </c>
      <c r="K994" s="2" t="s">
        <v>5201</v>
      </c>
      <c r="L994" s="2" t="s">
        <v>5201</v>
      </c>
      <c r="M994" s="2" t="s">
        <v>5201</v>
      </c>
      <c r="N994" s="2" t="s">
        <v>5201</v>
      </c>
      <c r="O994" s="2" t="s">
        <v>5201</v>
      </c>
      <c r="P994" s="2" t="s">
        <v>5201</v>
      </c>
      <c r="Q994" s="2" t="s">
        <v>5201</v>
      </c>
      <c r="R994" s="2" t="s">
        <v>5201</v>
      </c>
      <c r="S994" s="2">
        <v>76924.2978</v>
      </c>
      <c r="T994" s="2" t="s">
        <v>5201</v>
      </c>
      <c r="U994" s="2" t="s">
        <v>5201</v>
      </c>
      <c r="V994" s="2">
        <v>51846.173375999999</v>
      </c>
      <c r="W994" s="2">
        <f t="shared" si="313"/>
        <v>51846.173375999999</v>
      </c>
      <c r="X994" s="2">
        <v>30297.026903999998</v>
      </c>
      <c r="Y994" s="2">
        <v>36943.360000000001</v>
      </c>
      <c r="Z994" s="2" t="s">
        <v>5201</v>
      </c>
      <c r="AA994" s="2" t="s">
        <v>5201</v>
      </c>
      <c r="AB994" s="2" t="s">
        <v>5201</v>
      </c>
      <c r="AC994" s="2" t="s">
        <v>5201</v>
      </c>
      <c r="AD994" s="2" t="s">
        <v>5201</v>
      </c>
      <c r="AE994" s="2" t="s">
        <v>5201</v>
      </c>
      <c r="AF994" s="2" t="s">
        <v>5201</v>
      </c>
      <c r="AG994" s="2" t="s">
        <v>5201</v>
      </c>
      <c r="AH994" s="2" t="s">
        <v>5201</v>
      </c>
      <c r="AI994" s="2" t="s">
        <v>5201</v>
      </c>
      <c r="AJ994" s="2" t="s">
        <v>5201</v>
      </c>
      <c r="AK994" s="2" t="s">
        <v>5201</v>
      </c>
      <c r="AL994" s="2" t="s">
        <v>5201</v>
      </c>
      <c r="AM994" s="2">
        <f t="shared" si="314"/>
        <v>30297.026903999998</v>
      </c>
      <c r="AN994" s="2" t="s">
        <v>5201</v>
      </c>
      <c r="AO994" s="2" t="s">
        <v>5201</v>
      </c>
      <c r="AP994" s="2" t="s">
        <v>5201</v>
      </c>
      <c r="AQ994" s="2" t="s">
        <v>5201</v>
      </c>
      <c r="AR994" s="2" cm="1">
        <f t="array" ref="AR994">MIN(_xlfn._xlws.FILTER(E994:AQ994,E994:AQ994&lt;&gt;0))</f>
        <v>30297.026903999998</v>
      </c>
      <c r="AS994" s="2">
        <f t="shared" si="315"/>
        <v>76924.2978</v>
      </c>
    </row>
    <row r="995" spans="1:45" s="1" customFormat="1" x14ac:dyDescent="0.25">
      <c r="A995" s="5" t="s">
        <v>4683</v>
      </c>
      <c r="B995" s="1" t="s">
        <v>3257</v>
      </c>
      <c r="C995" s="1" t="s">
        <v>3874</v>
      </c>
      <c r="D995" s="2"/>
      <c r="E995" s="2" t="s">
        <v>5201</v>
      </c>
      <c r="F995" s="2" t="s">
        <v>5201</v>
      </c>
      <c r="G995" s="2" t="s">
        <v>5201</v>
      </c>
      <c r="H995" s="2">
        <v>13514.003200000001</v>
      </c>
      <c r="I995" s="2">
        <v>12383.82841156</v>
      </c>
      <c r="J995" s="2" t="s">
        <v>5201</v>
      </c>
      <c r="K995" s="2" t="s">
        <v>5201</v>
      </c>
      <c r="L995" s="2" t="s">
        <v>5201</v>
      </c>
      <c r="M995" s="2" t="s">
        <v>5201</v>
      </c>
      <c r="N995" s="2" t="s">
        <v>5201</v>
      </c>
      <c r="O995" s="2" t="s">
        <v>5201</v>
      </c>
      <c r="P995" s="2" t="s">
        <v>5201</v>
      </c>
      <c r="Q995" s="2" t="s">
        <v>5201</v>
      </c>
      <c r="R995" s="2" t="s">
        <v>5201</v>
      </c>
      <c r="S995" s="2">
        <v>16058.681100000002</v>
      </c>
      <c r="T995" s="2" t="s">
        <v>5201</v>
      </c>
      <c r="U995" s="2" t="s">
        <v>5201</v>
      </c>
      <c r="V995" s="2">
        <v>13384.178928000001</v>
      </c>
      <c r="W995" s="2">
        <f t="shared" si="313"/>
        <v>13384.178928000001</v>
      </c>
      <c r="X995" s="2">
        <v>7821.2296620000006</v>
      </c>
      <c r="Y995" s="2">
        <v>8802.91</v>
      </c>
      <c r="Z995" s="2" t="s">
        <v>5201</v>
      </c>
      <c r="AA995" s="2" t="s">
        <v>5201</v>
      </c>
      <c r="AB995" s="2" t="s">
        <v>5201</v>
      </c>
      <c r="AC995" s="2" t="s">
        <v>5201</v>
      </c>
      <c r="AD995" s="2" t="s">
        <v>5201</v>
      </c>
      <c r="AE995" s="2" t="s">
        <v>5201</v>
      </c>
      <c r="AF995" s="2" t="s">
        <v>5201</v>
      </c>
      <c r="AG995" s="2" t="s">
        <v>5201</v>
      </c>
      <c r="AH995" s="2" t="s">
        <v>5201</v>
      </c>
      <c r="AI995" s="2" t="s">
        <v>5201</v>
      </c>
      <c r="AJ995" s="2" t="s">
        <v>5201</v>
      </c>
      <c r="AK995" s="2" t="s">
        <v>5201</v>
      </c>
      <c r="AL995" s="2" t="s">
        <v>5201</v>
      </c>
      <c r="AM995" s="2">
        <f t="shared" si="314"/>
        <v>7821.2296620000006</v>
      </c>
      <c r="AN995" s="2" t="s">
        <v>5201</v>
      </c>
      <c r="AO995" s="2" t="s">
        <v>5201</v>
      </c>
      <c r="AP995" s="2" t="s">
        <v>5201</v>
      </c>
      <c r="AQ995" s="2" t="s">
        <v>5201</v>
      </c>
      <c r="AR995" s="2" cm="1">
        <f t="array" ref="AR995">MIN(_xlfn._xlws.FILTER(E995:AQ995,E995:AQ995&lt;&gt;0))</f>
        <v>7821.2296620000006</v>
      </c>
      <c r="AS995" s="2">
        <f t="shared" si="315"/>
        <v>16058.681100000002</v>
      </c>
    </row>
    <row r="996" spans="1:45" s="1" customFormat="1" x14ac:dyDescent="0.25">
      <c r="A996" s="5" t="s">
        <v>4683</v>
      </c>
      <c r="B996" s="1" t="s">
        <v>3257</v>
      </c>
      <c r="C996" s="1" t="s">
        <v>3875</v>
      </c>
      <c r="D996" s="2"/>
      <c r="E996" s="2" t="s">
        <v>5201</v>
      </c>
      <c r="F996" s="2" t="s">
        <v>5201</v>
      </c>
      <c r="G996" s="2" t="s">
        <v>5201</v>
      </c>
      <c r="H996" s="2">
        <v>17747.148800000003</v>
      </c>
      <c r="I996" s="2">
        <v>16197.164962999999</v>
      </c>
      <c r="J996" s="2" t="s">
        <v>5201</v>
      </c>
      <c r="K996" s="2" t="s">
        <v>5201</v>
      </c>
      <c r="L996" s="2" t="s">
        <v>5201</v>
      </c>
      <c r="M996" s="2" t="s">
        <v>5201</v>
      </c>
      <c r="N996" s="2" t="s">
        <v>5201</v>
      </c>
      <c r="O996" s="2" t="s">
        <v>5201</v>
      </c>
      <c r="P996" s="2" t="s">
        <v>5201</v>
      </c>
      <c r="Q996" s="2" t="s">
        <v>5201</v>
      </c>
      <c r="R996" s="2" t="s">
        <v>5201</v>
      </c>
      <c r="S996" s="2">
        <v>22962.6558</v>
      </c>
      <c r="T996" s="2" t="s">
        <v>5201</v>
      </c>
      <c r="U996" s="2" t="s">
        <v>5201</v>
      </c>
      <c r="V996" s="2">
        <v>16396.535616000001</v>
      </c>
      <c r="W996" s="2">
        <f t="shared" si="313"/>
        <v>16396.535616000001</v>
      </c>
      <c r="X996" s="2">
        <v>9581.5418639999989</v>
      </c>
      <c r="Y996" s="2">
        <v>12554.97</v>
      </c>
      <c r="Z996" s="2" t="s">
        <v>5201</v>
      </c>
      <c r="AA996" s="2" t="s">
        <v>5201</v>
      </c>
      <c r="AB996" s="2" t="s">
        <v>5201</v>
      </c>
      <c r="AC996" s="2" t="s">
        <v>5201</v>
      </c>
      <c r="AD996" s="2" t="s">
        <v>5201</v>
      </c>
      <c r="AE996" s="2" t="s">
        <v>5201</v>
      </c>
      <c r="AF996" s="2" t="s">
        <v>5201</v>
      </c>
      <c r="AG996" s="2" t="s">
        <v>5201</v>
      </c>
      <c r="AH996" s="2" t="s">
        <v>5201</v>
      </c>
      <c r="AI996" s="2" t="s">
        <v>5201</v>
      </c>
      <c r="AJ996" s="2" t="s">
        <v>5201</v>
      </c>
      <c r="AK996" s="2" t="s">
        <v>5201</v>
      </c>
      <c r="AL996" s="2" t="s">
        <v>5201</v>
      </c>
      <c r="AM996" s="2">
        <f t="shared" si="314"/>
        <v>9581.5418639999989</v>
      </c>
      <c r="AN996" s="2" t="s">
        <v>5201</v>
      </c>
      <c r="AO996" s="2" t="s">
        <v>5201</v>
      </c>
      <c r="AP996" s="2" t="s">
        <v>5201</v>
      </c>
      <c r="AQ996" s="2" t="s">
        <v>5201</v>
      </c>
      <c r="AR996" s="2" cm="1">
        <f t="array" ref="AR996">MIN(_xlfn._xlws.FILTER(E996:AQ996,E996:AQ996&lt;&gt;0))</f>
        <v>9581.5418639999989</v>
      </c>
      <c r="AS996" s="2">
        <f t="shared" si="315"/>
        <v>22962.6558</v>
      </c>
    </row>
    <row r="997" spans="1:45" s="1" customFormat="1" x14ac:dyDescent="0.25">
      <c r="A997" s="5" t="s">
        <v>4683</v>
      </c>
      <c r="B997" s="1" t="s">
        <v>3257</v>
      </c>
      <c r="C997" s="1" t="s">
        <v>3876</v>
      </c>
      <c r="D997" s="2"/>
      <c r="E997" s="2" t="s">
        <v>5201</v>
      </c>
      <c r="F997" s="2" t="s">
        <v>5201</v>
      </c>
      <c r="G997" s="2" t="s">
        <v>5201</v>
      </c>
      <c r="H997" s="2">
        <v>26609.891199999998</v>
      </c>
      <c r="I997" s="2">
        <v>27791.598926899998</v>
      </c>
      <c r="J997" s="2" t="s">
        <v>5201</v>
      </c>
      <c r="K997" s="2" t="s">
        <v>5201</v>
      </c>
      <c r="L997" s="2" t="s">
        <v>5201</v>
      </c>
      <c r="M997" s="2" t="s">
        <v>5201</v>
      </c>
      <c r="N997" s="2" t="s">
        <v>5201</v>
      </c>
      <c r="O997" s="2" t="s">
        <v>5201</v>
      </c>
      <c r="P997" s="2" t="s">
        <v>5201</v>
      </c>
      <c r="Q997" s="2" t="s">
        <v>5201</v>
      </c>
      <c r="R997" s="2" t="s">
        <v>5201</v>
      </c>
      <c r="S997" s="2">
        <v>35616.2814</v>
      </c>
      <c r="T997" s="2" t="s">
        <v>5201</v>
      </c>
      <c r="U997" s="2" t="s">
        <v>5201</v>
      </c>
      <c r="V997" s="2">
        <v>24937.655760000001</v>
      </c>
      <c r="W997" s="2">
        <f t="shared" si="313"/>
        <v>24937.655760000001</v>
      </c>
      <c r="X997" s="2">
        <v>14572.66329</v>
      </c>
      <c r="Y997" s="2">
        <v>18471.68</v>
      </c>
      <c r="Z997" s="2" t="s">
        <v>5201</v>
      </c>
      <c r="AA997" s="2" t="s">
        <v>5201</v>
      </c>
      <c r="AB997" s="2" t="s">
        <v>5201</v>
      </c>
      <c r="AC997" s="2" t="s">
        <v>5201</v>
      </c>
      <c r="AD997" s="2" t="s">
        <v>5201</v>
      </c>
      <c r="AE997" s="2" t="s">
        <v>5201</v>
      </c>
      <c r="AF997" s="2" t="s">
        <v>5201</v>
      </c>
      <c r="AG997" s="2" t="s">
        <v>5201</v>
      </c>
      <c r="AH997" s="2" t="s">
        <v>5201</v>
      </c>
      <c r="AI997" s="2" t="s">
        <v>5201</v>
      </c>
      <c r="AJ997" s="2" t="s">
        <v>5201</v>
      </c>
      <c r="AK997" s="2" t="s">
        <v>5201</v>
      </c>
      <c r="AL997" s="2" t="s">
        <v>5201</v>
      </c>
      <c r="AM997" s="2">
        <f t="shared" si="314"/>
        <v>14572.66329</v>
      </c>
      <c r="AN997" s="2" t="s">
        <v>5201</v>
      </c>
      <c r="AO997" s="2" t="s">
        <v>5201</v>
      </c>
      <c r="AP997" s="2" t="s">
        <v>5201</v>
      </c>
      <c r="AQ997" s="2" t="s">
        <v>5201</v>
      </c>
      <c r="AR997" s="2" cm="1">
        <f t="array" ref="AR997">MIN(_xlfn._xlws.FILTER(E997:AQ997,E997:AQ997&lt;&gt;0))</f>
        <v>14572.66329</v>
      </c>
      <c r="AS997" s="2">
        <f t="shared" si="315"/>
        <v>35616.2814</v>
      </c>
    </row>
    <row r="998" spans="1:45" s="1" customFormat="1" x14ac:dyDescent="0.25">
      <c r="A998" s="5" t="s">
        <v>4683</v>
      </c>
      <c r="B998" s="1" t="s">
        <v>3257</v>
      </c>
      <c r="C998" s="1" t="s">
        <v>3877</v>
      </c>
      <c r="D998" s="2"/>
      <c r="E998" s="2" t="s">
        <v>5201</v>
      </c>
      <c r="F998" s="2" t="s">
        <v>5201</v>
      </c>
      <c r="G998" s="2" t="s">
        <v>5201</v>
      </c>
      <c r="H998" s="2">
        <v>46867.897600000004</v>
      </c>
      <c r="I998" s="2">
        <v>53337.338741199994</v>
      </c>
      <c r="J998" s="2" t="s">
        <v>5201</v>
      </c>
      <c r="K998" s="2" t="s">
        <v>5201</v>
      </c>
      <c r="L998" s="2" t="s">
        <v>5201</v>
      </c>
      <c r="M998" s="2" t="s">
        <v>5201</v>
      </c>
      <c r="N998" s="2" t="s">
        <v>5201</v>
      </c>
      <c r="O998" s="2" t="s">
        <v>5201</v>
      </c>
      <c r="P998" s="2" t="s">
        <v>5201</v>
      </c>
      <c r="Q998" s="2" t="s">
        <v>5201</v>
      </c>
      <c r="R998" s="2" t="s">
        <v>5201</v>
      </c>
      <c r="S998" s="2">
        <v>68556.448799999998</v>
      </c>
      <c r="T998" s="2" t="s">
        <v>5201</v>
      </c>
      <c r="U998" s="2" t="s">
        <v>5201</v>
      </c>
      <c r="V998" s="2">
        <v>44635.4928</v>
      </c>
      <c r="W998" s="2">
        <f t="shared" si="313"/>
        <v>44635.4928</v>
      </c>
      <c r="X998" s="2">
        <v>26083.366199999997</v>
      </c>
      <c r="Y998" s="2">
        <v>35788.879999999997</v>
      </c>
      <c r="Z998" s="2" t="s">
        <v>5201</v>
      </c>
      <c r="AA998" s="2" t="s">
        <v>5201</v>
      </c>
      <c r="AB998" s="2" t="s">
        <v>5201</v>
      </c>
      <c r="AC998" s="2" t="s">
        <v>5201</v>
      </c>
      <c r="AD998" s="2" t="s">
        <v>5201</v>
      </c>
      <c r="AE998" s="2" t="s">
        <v>5201</v>
      </c>
      <c r="AF998" s="2" t="s">
        <v>5201</v>
      </c>
      <c r="AG998" s="2" t="s">
        <v>5201</v>
      </c>
      <c r="AH998" s="2" t="s">
        <v>5201</v>
      </c>
      <c r="AI998" s="2" t="s">
        <v>5201</v>
      </c>
      <c r="AJ998" s="2" t="s">
        <v>5201</v>
      </c>
      <c r="AK998" s="2" t="s">
        <v>5201</v>
      </c>
      <c r="AL998" s="2" t="s">
        <v>5201</v>
      </c>
      <c r="AM998" s="2">
        <f t="shared" si="314"/>
        <v>26083.366199999997</v>
      </c>
      <c r="AN998" s="2" t="s">
        <v>5201</v>
      </c>
      <c r="AO998" s="2" t="s">
        <v>5201</v>
      </c>
      <c r="AP998" s="2" t="s">
        <v>5201</v>
      </c>
      <c r="AQ998" s="2" t="s">
        <v>5201</v>
      </c>
      <c r="AR998" s="2" cm="1">
        <f t="array" ref="AR998">MIN(_xlfn._xlws.FILTER(E998:AQ998,E998:AQ998&lt;&gt;0))</f>
        <v>26083.366199999997</v>
      </c>
      <c r="AS998" s="2">
        <f t="shared" si="315"/>
        <v>68556.448799999998</v>
      </c>
    </row>
    <row r="999" spans="1:45" s="1" customFormat="1" x14ac:dyDescent="0.25">
      <c r="A999" s="5" t="s">
        <v>4684</v>
      </c>
      <c r="B999" s="1" t="s">
        <v>3257</v>
      </c>
      <c r="C999" s="1" t="s">
        <v>3878</v>
      </c>
      <c r="D999" s="2"/>
      <c r="E999" s="2" t="s">
        <v>5201</v>
      </c>
      <c r="F999" s="2" t="s">
        <v>5201</v>
      </c>
      <c r="G999" s="2" t="s">
        <v>5201</v>
      </c>
      <c r="H999" s="2">
        <v>11572.908800000001</v>
      </c>
      <c r="I999" s="2">
        <v>10779.97088296</v>
      </c>
      <c r="J999" s="2" t="s">
        <v>5201</v>
      </c>
      <c r="K999" s="2" t="s">
        <v>5201</v>
      </c>
      <c r="L999" s="2" t="s">
        <v>5201</v>
      </c>
      <c r="M999" s="2" t="s">
        <v>5201</v>
      </c>
      <c r="N999" s="2" t="s">
        <v>5201</v>
      </c>
      <c r="O999" s="2" t="s">
        <v>5201</v>
      </c>
      <c r="P999" s="2" t="s">
        <v>5201</v>
      </c>
      <c r="Q999" s="2" t="s">
        <v>5201</v>
      </c>
      <c r="R999" s="2" t="s">
        <v>5201</v>
      </c>
      <c r="S999" s="2">
        <v>14608.7865</v>
      </c>
      <c r="T999" s="2" t="s">
        <v>5201</v>
      </c>
      <c r="U999" s="2" t="s">
        <v>5201</v>
      </c>
      <c r="V999" s="2">
        <v>13558.839552000001</v>
      </c>
      <c r="W999" s="2">
        <f t="shared" si="313"/>
        <v>13558.839552000001</v>
      </c>
      <c r="X999" s="2">
        <v>7923.2950080000001</v>
      </c>
      <c r="Y999" s="2">
        <v>8369.98</v>
      </c>
      <c r="Z999" s="2" t="s">
        <v>5201</v>
      </c>
      <c r="AA999" s="2" t="s">
        <v>5201</v>
      </c>
      <c r="AB999" s="2" t="s">
        <v>5201</v>
      </c>
      <c r="AC999" s="2" t="s">
        <v>5201</v>
      </c>
      <c r="AD999" s="2" t="s">
        <v>5201</v>
      </c>
      <c r="AE999" s="2" t="s">
        <v>5201</v>
      </c>
      <c r="AF999" s="2" t="s">
        <v>5201</v>
      </c>
      <c r="AG999" s="2" t="s">
        <v>5201</v>
      </c>
      <c r="AH999" s="2" t="s">
        <v>5201</v>
      </c>
      <c r="AI999" s="2" t="s">
        <v>5201</v>
      </c>
      <c r="AJ999" s="2" t="s">
        <v>5201</v>
      </c>
      <c r="AK999" s="2" t="s">
        <v>5201</v>
      </c>
      <c r="AL999" s="2" t="s">
        <v>5201</v>
      </c>
      <c r="AM999" s="2">
        <f t="shared" si="314"/>
        <v>7923.2950080000001</v>
      </c>
      <c r="AN999" s="2" t="s">
        <v>5201</v>
      </c>
      <c r="AO999" s="2" t="s">
        <v>5201</v>
      </c>
      <c r="AP999" s="2" t="s">
        <v>5201</v>
      </c>
      <c r="AQ999" s="2" t="s">
        <v>5201</v>
      </c>
      <c r="AR999" s="2" cm="1">
        <f t="array" ref="AR999">MIN(_xlfn._xlws.FILTER(E999:AQ999,E999:AQ999&lt;&gt;0))</f>
        <v>7923.2950080000001</v>
      </c>
      <c r="AS999" s="2">
        <f t="shared" si="315"/>
        <v>14608.7865</v>
      </c>
    </row>
    <row r="1000" spans="1:45" s="1" customFormat="1" x14ac:dyDescent="0.25">
      <c r="A1000" s="5" t="s">
        <v>4684</v>
      </c>
      <c r="B1000" s="1" t="s">
        <v>3257</v>
      </c>
      <c r="C1000" s="1" t="s">
        <v>3879</v>
      </c>
      <c r="D1000" s="2"/>
      <c r="E1000" s="2" t="s">
        <v>5201</v>
      </c>
      <c r="F1000" s="2" t="s">
        <v>5201</v>
      </c>
      <c r="G1000" s="2" t="s">
        <v>5201</v>
      </c>
      <c r="H1000" s="2">
        <v>15721.5648</v>
      </c>
      <c r="I1000" s="2">
        <v>14657.27830652</v>
      </c>
      <c r="J1000" s="2" t="s">
        <v>5201</v>
      </c>
      <c r="K1000" s="2" t="s">
        <v>5201</v>
      </c>
      <c r="L1000" s="2" t="s">
        <v>5201</v>
      </c>
      <c r="M1000" s="2" t="s">
        <v>5201</v>
      </c>
      <c r="N1000" s="2" t="s">
        <v>5201</v>
      </c>
      <c r="O1000" s="2" t="s">
        <v>5201</v>
      </c>
      <c r="P1000" s="2" t="s">
        <v>5201</v>
      </c>
      <c r="Q1000" s="2" t="s">
        <v>5201</v>
      </c>
      <c r="R1000" s="2" t="s">
        <v>5201</v>
      </c>
      <c r="S1000" s="2">
        <v>19216.0962</v>
      </c>
      <c r="T1000" s="2" t="s">
        <v>5201</v>
      </c>
      <c r="U1000" s="2" t="s">
        <v>5201</v>
      </c>
      <c r="V1000" s="2">
        <v>17908.104719999999</v>
      </c>
      <c r="W1000" s="2">
        <f t="shared" si="313"/>
        <v>17908.104719999999</v>
      </c>
      <c r="X1000" s="2">
        <v>10464.84813</v>
      </c>
      <c r="Y1000" s="2">
        <v>11833.42</v>
      </c>
      <c r="Z1000" s="2" t="s">
        <v>5201</v>
      </c>
      <c r="AA1000" s="2" t="s">
        <v>5201</v>
      </c>
      <c r="AB1000" s="2" t="s">
        <v>5201</v>
      </c>
      <c r="AC1000" s="2" t="s">
        <v>5201</v>
      </c>
      <c r="AD1000" s="2" t="s">
        <v>5201</v>
      </c>
      <c r="AE1000" s="2" t="s">
        <v>5201</v>
      </c>
      <c r="AF1000" s="2" t="s">
        <v>5201</v>
      </c>
      <c r="AG1000" s="2" t="s">
        <v>5201</v>
      </c>
      <c r="AH1000" s="2" t="s">
        <v>5201</v>
      </c>
      <c r="AI1000" s="2" t="s">
        <v>5201</v>
      </c>
      <c r="AJ1000" s="2" t="s">
        <v>5201</v>
      </c>
      <c r="AK1000" s="2" t="s">
        <v>5201</v>
      </c>
      <c r="AL1000" s="2" t="s">
        <v>5201</v>
      </c>
      <c r="AM1000" s="2">
        <f t="shared" si="314"/>
        <v>10464.84813</v>
      </c>
      <c r="AN1000" s="2" t="s">
        <v>5201</v>
      </c>
      <c r="AO1000" s="2" t="s">
        <v>5201</v>
      </c>
      <c r="AP1000" s="2" t="s">
        <v>5201</v>
      </c>
      <c r="AQ1000" s="2" t="s">
        <v>5201</v>
      </c>
      <c r="AR1000" s="2" cm="1">
        <f t="array" ref="AR1000">MIN(_xlfn._xlws.FILTER(E1000:AQ1000,E1000:AQ1000&lt;&gt;0))</f>
        <v>10464.84813</v>
      </c>
      <c r="AS1000" s="2">
        <f t="shared" si="315"/>
        <v>19216.0962</v>
      </c>
    </row>
    <row r="1001" spans="1:45" s="1" customFormat="1" x14ac:dyDescent="0.25">
      <c r="A1001" s="5" t="s">
        <v>4684</v>
      </c>
      <c r="B1001" s="1" t="s">
        <v>3257</v>
      </c>
      <c r="C1001" s="1" t="s">
        <v>3880</v>
      </c>
      <c r="D1001" s="2"/>
      <c r="E1001" s="2" t="s">
        <v>5201</v>
      </c>
      <c r="F1001" s="2" t="s">
        <v>5201</v>
      </c>
      <c r="G1001" s="2" t="s">
        <v>5201</v>
      </c>
      <c r="H1001" s="2">
        <v>25372.876800000002</v>
      </c>
      <c r="I1001" s="2">
        <v>26344.515892250001</v>
      </c>
      <c r="J1001" s="2" t="s">
        <v>5201</v>
      </c>
      <c r="K1001" s="2" t="s">
        <v>5201</v>
      </c>
      <c r="L1001" s="2" t="s">
        <v>5201</v>
      </c>
      <c r="M1001" s="2" t="s">
        <v>5201</v>
      </c>
      <c r="N1001" s="2" t="s">
        <v>5201</v>
      </c>
      <c r="O1001" s="2" t="s">
        <v>5201</v>
      </c>
      <c r="P1001" s="2" t="s">
        <v>5201</v>
      </c>
      <c r="Q1001" s="2" t="s">
        <v>5201</v>
      </c>
      <c r="R1001" s="2" t="s">
        <v>5201</v>
      </c>
      <c r="S1001" s="2">
        <v>33209.775900000001</v>
      </c>
      <c r="T1001" s="2" t="s">
        <v>5201</v>
      </c>
      <c r="U1001" s="2" t="s">
        <v>5201</v>
      </c>
      <c r="V1001" s="2">
        <v>29552.146320000003</v>
      </c>
      <c r="W1001" s="2">
        <f t="shared" si="313"/>
        <v>29552.146320000003</v>
      </c>
      <c r="X1001" s="2">
        <v>17269.204529999999</v>
      </c>
      <c r="Y1001" s="2">
        <v>17894.439999999999</v>
      </c>
      <c r="Z1001" s="2" t="s">
        <v>5201</v>
      </c>
      <c r="AA1001" s="2" t="s">
        <v>5201</v>
      </c>
      <c r="AB1001" s="2" t="s">
        <v>5201</v>
      </c>
      <c r="AC1001" s="2" t="s">
        <v>5201</v>
      </c>
      <c r="AD1001" s="2" t="s">
        <v>5201</v>
      </c>
      <c r="AE1001" s="2" t="s">
        <v>5201</v>
      </c>
      <c r="AF1001" s="2" t="s">
        <v>5201</v>
      </c>
      <c r="AG1001" s="2" t="s">
        <v>5201</v>
      </c>
      <c r="AH1001" s="2" t="s">
        <v>5201</v>
      </c>
      <c r="AI1001" s="2" t="s">
        <v>5201</v>
      </c>
      <c r="AJ1001" s="2" t="s">
        <v>5201</v>
      </c>
      <c r="AK1001" s="2" t="s">
        <v>5201</v>
      </c>
      <c r="AL1001" s="2" t="s">
        <v>5201</v>
      </c>
      <c r="AM1001" s="2">
        <f t="shared" si="314"/>
        <v>17269.204529999999</v>
      </c>
      <c r="AN1001" s="2" t="s">
        <v>5201</v>
      </c>
      <c r="AO1001" s="2" t="s">
        <v>5201</v>
      </c>
      <c r="AP1001" s="2" t="s">
        <v>5201</v>
      </c>
      <c r="AQ1001" s="2" t="s">
        <v>5201</v>
      </c>
      <c r="AR1001" s="2" cm="1">
        <f t="array" ref="AR1001">MIN(_xlfn._xlws.FILTER(E1001:AQ1001,E1001:AQ1001&lt;&gt;0))</f>
        <v>17269.204529999999</v>
      </c>
      <c r="AS1001" s="2">
        <f t="shared" si="315"/>
        <v>33209.775900000001</v>
      </c>
    </row>
    <row r="1002" spans="1:45" s="1" customFormat="1" x14ac:dyDescent="0.25">
      <c r="A1002" s="5" t="s">
        <v>4684</v>
      </c>
      <c r="B1002" s="1" t="s">
        <v>3257</v>
      </c>
      <c r="C1002" s="1" t="s">
        <v>3881</v>
      </c>
      <c r="D1002" s="2"/>
      <c r="E1002" s="2" t="s">
        <v>5201</v>
      </c>
      <c r="F1002" s="2" t="s">
        <v>5201</v>
      </c>
      <c r="G1002" s="2" t="s">
        <v>5201</v>
      </c>
      <c r="H1002" s="2">
        <v>60583.375999999997</v>
      </c>
      <c r="I1002" s="2">
        <v>76799.80252261</v>
      </c>
      <c r="J1002" s="2" t="s">
        <v>5201</v>
      </c>
      <c r="K1002" s="2" t="s">
        <v>5201</v>
      </c>
      <c r="L1002" s="2" t="s">
        <v>5201</v>
      </c>
      <c r="M1002" s="2" t="s">
        <v>5201</v>
      </c>
      <c r="N1002" s="2" t="s">
        <v>5201</v>
      </c>
      <c r="O1002" s="2" t="s">
        <v>5201</v>
      </c>
      <c r="P1002" s="2" t="s">
        <v>5201</v>
      </c>
      <c r="Q1002" s="2" t="s">
        <v>5201</v>
      </c>
      <c r="R1002" s="2" t="s">
        <v>5201</v>
      </c>
      <c r="S1002" s="2">
        <v>97348.639500000005</v>
      </c>
      <c r="T1002" s="2" t="s">
        <v>5201</v>
      </c>
      <c r="U1002" s="2" t="s">
        <v>5201</v>
      </c>
      <c r="V1002" s="2">
        <v>70051.848048</v>
      </c>
      <c r="W1002" s="2">
        <f t="shared" si="313"/>
        <v>70051.848048</v>
      </c>
      <c r="X1002" s="2">
        <v>40935.764142</v>
      </c>
      <c r="Y1002" s="2">
        <v>47189.37</v>
      </c>
      <c r="Z1002" s="2" t="s">
        <v>5201</v>
      </c>
      <c r="AA1002" s="2" t="s">
        <v>5201</v>
      </c>
      <c r="AB1002" s="2" t="s">
        <v>5201</v>
      </c>
      <c r="AC1002" s="2" t="s">
        <v>5201</v>
      </c>
      <c r="AD1002" s="2" t="s">
        <v>5201</v>
      </c>
      <c r="AE1002" s="2" t="s">
        <v>5201</v>
      </c>
      <c r="AF1002" s="2" t="s">
        <v>5201</v>
      </c>
      <c r="AG1002" s="2" t="s">
        <v>5201</v>
      </c>
      <c r="AH1002" s="2" t="s">
        <v>5201</v>
      </c>
      <c r="AI1002" s="2" t="s">
        <v>5201</v>
      </c>
      <c r="AJ1002" s="2" t="s">
        <v>5201</v>
      </c>
      <c r="AK1002" s="2" t="s">
        <v>5201</v>
      </c>
      <c r="AL1002" s="2" t="s">
        <v>5201</v>
      </c>
      <c r="AM1002" s="2">
        <f t="shared" si="314"/>
        <v>40935.764142</v>
      </c>
      <c r="AN1002" s="2" t="s">
        <v>5201</v>
      </c>
      <c r="AO1002" s="2" t="s">
        <v>5201</v>
      </c>
      <c r="AP1002" s="2" t="s">
        <v>5201</v>
      </c>
      <c r="AQ1002" s="2" t="s">
        <v>5201</v>
      </c>
      <c r="AR1002" s="2" cm="1">
        <f t="array" ref="AR1002">MIN(_xlfn._xlws.FILTER(E1002:AQ1002,E1002:AQ1002&lt;&gt;0))</f>
        <v>40935.764142</v>
      </c>
      <c r="AS1002" s="2">
        <f t="shared" si="315"/>
        <v>97348.639500000005</v>
      </c>
    </row>
    <row r="1003" spans="1:45" s="1" customFormat="1" x14ac:dyDescent="0.25">
      <c r="A1003" s="5" t="s">
        <v>4685</v>
      </c>
      <c r="B1003" s="1" t="s">
        <v>3257</v>
      </c>
      <c r="C1003" s="1" t="s">
        <v>3882</v>
      </c>
      <c r="D1003" s="2"/>
      <c r="E1003" s="2" t="s">
        <v>5201</v>
      </c>
      <c r="F1003" s="2" t="s">
        <v>5201</v>
      </c>
      <c r="G1003" s="2" t="s">
        <v>5201</v>
      </c>
      <c r="H1003" s="2">
        <v>11581.5744</v>
      </c>
      <c r="I1003" s="2">
        <v>10368.593082259998</v>
      </c>
      <c r="J1003" s="2" t="s">
        <v>5201</v>
      </c>
      <c r="K1003" s="2" t="s">
        <v>5201</v>
      </c>
      <c r="L1003" s="2" t="s">
        <v>5201</v>
      </c>
      <c r="M1003" s="2" t="s">
        <v>5201</v>
      </c>
      <c r="N1003" s="2" t="s">
        <v>5201</v>
      </c>
      <c r="O1003" s="2" t="s">
        <v>5201</v>
      </c>
      <c r="P1003" s="2" t="s">
        <v>5201</v>
      </c>
      <c r="Q1003" s="2" t="s">
        <v>5201</v>
      </c>
      <c r="R1003" s="2" t="s">
        <v>5201</v>
      </c>
      <c r="S1003" s="2">
        <v>10966.0761</v>
      </c>
      <c r="T1003" s="2" t="s">
        <v>5201</v>
      </c>
      <c r="U1003" s="2" t="s">
        <v>5201</v>
      </c>
      <c r="V1003" s="2">
        <v>9789.6201600000004</v>
      </c>
      <c r="W1003" s="2">
        <f t="shared" si="313"/>
        <v>9789.6201600000004</v>
      </c>
      <c r="X1003" s="2">
        <v>5720.6996399999998</v>
      </c>
      <c r="Y1003" s="2">
        <v>7648.43</v>
      </c>
      <c r="Z1003" s="2" t="s">
        <v>5201</v>
      </c>
      <c r="AA1003" s="2" t="s">
        <v>5201</v>
      </c>
      <c r="AB1003" s="2" t="s">
        <v>5201</v>
      </c>
      <c r="AC1003" s="2" t="s">
        <v>5201</v>
      </c>
      <c r="AD1003" s="2" t="s">
        <v>5201</v>
      </c>
      <c r="AE1003" s="2" t="s">
        <v>5201</v>
      </c>
      <c r="AF1003" s="2" t="s">
        <v>5201</v>
      </c>
      <c r="AG1003" s="2" t="s">
        <v>5201</v>
      </c>
      <c r="AH1003" s="2" t="s">
        <v>5201</v>
      </c>
      <c r="AI1003" s="2" t="s">
        <v>5201</v>
      </c>
      <c r="AJ1003" s="2" t="s">
        <v>5201</v>
      </c>
      <c r="AK1003" s="2" t="s">
        <v>5201</v>
      </c>
      <c r="AL1003" s="2" t="s">
        <v>5201</v>
      </c>
      <c r="AM1003" s="2">
        <f t="shared" si="314"/>
        <v>5720.6996399999998</v>
      </c>
      <c r="AN1003" s="2" t="s">
        <v>5201</v>
      </c>
      <c r="AO1003" s="2" t="s">
        <v>5201</v>
      </c>
      <c r="AP1003" s="2" t="s">
        <v>5201</v>
      </c>
      <c r="AQ1003" s="2" t="s">
        <v>5201</v>
      </c>
      <c r="AR1003" s="2" cm="1">
        <f t="array" ref="AR1003">MIN(_xlfn._xlws.FILTER(E1003:AQ1003,E1003:AQ1003&lt;&gt;0))</f>
        <v>5720.6996399999998</v>
      </c>
      <c r="AS1003" s="2">
        <f t="shared" si="315"/>
        <v>11581.5744</v>
      </c>
    </row>
    <row r="1004" spans="1:45" s="1" customFormat="1" x14ac:dyDescent="0.25">
      <c r="A1004" s="5" t="s">
        <v>4685</v>
      </c>
      <c r="B1004" s="1" t="s">
        <v>3257</v>
      </c>
      <c r="C1004" s="1" t="s">
        <v>3883</v>
      </c>
      <c r="D1004" s="2"/>
      <c r="E1004" s="2" t="s">
        <v>5201</v>
      </c>
      <c r="F1004" s="2" t="s">
        <v>5201</v>
      </c>
      <c r="G1004" s="2" t="s">
        <v>5201</v>
      </c>
      <c r="H1004" s="2">
        <v>14987.155199999999</v>
      </c>
      <c r="I1004" s="2">
        <v>13338.882196519999</v>
      </c>
      <c r="J1004" s="2" t="s">
        <v>5201</v>
      </c>
      <c r="K1004" s="2" t="s">
        <v>5201</v>
      </c>
      <c r="L1004" s="2" t="s">
        <v>5201</v>
      </c>
      <c r="M1004" s="2" t="s">
        <v>5201</v>
      </c>
      <c r="N1004" s="2" t="s">
        <v>5201</v>
      </c>
      <c r="O1004" s="2" t="s">
        <v>5201</v>
      </c>
      <c r="P1004" s="2" t="s">
        <v>5201</v>
      </c>
      <c r="Q1004" s="2" t="s">
        <v>5201</v>
      </c>
      <c r="R1004" s="2" t="s">
        <v>5201</v>
      </c>
      <c r="S1004" s="2">
        <v>14872.403700000001</v>
      </c>
      <c r="T1004" s="2" t="s">
        <v>5201</v>
      </c>
      <c r="U1004" s="2" t="s">
        <v>5201</v>
      </c>
      <c r="V1004" s="2">
        <v>11680.698768</v>
      </c>
      <c r="W1004" s="2">
        <f t="shared" si="313"/>
        <v>11680.698768</v>
      </c>
      <c r="X1004" s="2">
        <v>6825.7775219999994</v>
      </c>
      <c r="Y1004" s="2">
        <v>9668.77</v>
      </c>
      <c r="Z1004" s="2" t="s">
        <v>5201</v>
      </c>
      <c r="AA1004" s="2" t="s">
        <v>5201</v>
      </c>
      <c r="AB1004" s="2" t="s">
        <v>5201</v>
      </c>
      <c r="AC1004" s="2" t="s">
        <v>5201</v>
      </c>
      <c r="AD1004" s="2" t="s">
        <v>5201</v>
      </c>
      <c r="AE1004" s="2" t="s">
        <v>5201</v>
      </c>
      <c r="AF1004" s="2" t="s">
        <v>5201</v>
      </c>
      <c r="AG1004" s="2" t="s">
        <v>5201</v>
      </c>
      <c r="AH1004" s="2" t="s">
        <v>5201</v>
      </c>
      <c r="AI1004" s="2" t="s">
        <v>5201</v>
      </c>
      <c r="AJ1004" s="2" t="s">
        <v>5201</v>
      </c>
      <c r="AK1004" s="2" t="s">
        <v>5201</v>
      </c>
      <c r="AL1004" s="2" t="s">
        <v>5201</v>
      </c>
      <c r="AM1004" s="2">
        <f t="shared" si="314"/>
        <v>6825.7775219999994</v>
      </c>
      <c r="AN1004" s="2" t="s">
        <v>5201</v>
      </c>
      <c r="AO1004" s="2" t="s">
        <v>5201</v>
      </c>
      <c r="AP1004" s="2" t="s">
        <v>5201</v>
      </c>
      <c r="AQ1004" s="2" t="s">
        <v>5201</v>
      </c>
      <c r="AR1004" s="2" cm="1">
        <f t="array" ref="AR1004">MIN(_xlfn._xlws.FILTER(E1004:AQ1004,E1004:AQ1004&lt;&gt;0))</f>
        <v>6825.7775219999994</v>
      </c>
      <c r="AS1004" s="2">
        <f t="shared" si="315"/>
        <v>14987.155199999999</v>
      </c>
    </row>
    <row r="1005" spans="1:45" s="1" customFormat="1" x14ac:dyDescent="0.25">
      <c r="A1005" s="5" t="s">
        <v>4685</v>
      </c>
      <c r="B1005" s="1" t="s">
        <v>3257</v>
      </c>
      <c r="C1005" s="1" t="s">
        <v>3884</v>
      </c>
      <c r="D1005" s="2"/>
      <c r="E1005" s="2" t="s">
        <v>5201</v>
      </c>
      <c r="F1005" s="2" t="s">
        <v>5201</v>
      </c>
      <c r="G1005" s="2" t="s">
        <v>5201</v>
      </c>
      <c r="H1005" s="2">
        <v>20509.308799999999</v>
      </c>
      <c r="I1005" s="2">
        <v>19333.419129599999</v>
      </c>
      <c r="J1005" s="2" t="s">
        <v>5201</v>
      </c>
      <c r="K1005" s="2" t="s">
        <v>5201</v>
      </c>
      <c r="L1005" s="2" t="s">
        <v>5201</v>
      </c>
      <c r="M1005" s="2" t="s">
        <v>5201</v>
      </c>
      <c r="N1005" s="2" t="s">
        <v>5201</v>
      </c>
      <c r="O1005" s="2" t="s">
        <v>5201</v>
      </c>
      <c r="P1005" s="2" t="s">
        <v>5201</v>
      </c>
      <c r="Q1005" s="2" t="s">
        <v>5201</v>
      </c>
      <c r="R1005" s="2" t="s">
        <v>5201</v>
      </c>
      <c r="S1005" s="2">
        <v>22441.412699999997</v>
      </c>
      <c r="T1005" s="2" t="s">
        <v>5201</v>
      </c>
      <c r="U1005" s="2" t="s">
        <v>5201</v>
      </c>
      <c r="V1005" s="2">
        <v>16681.167743999998</v>
      </c>
      <c r="W1005" s="2">
        <f t="shared" si="313"/>
        <v>16681.167743999998</v>
      </c>
      <c r="X1005" s="2">
        <v>9747.8705759999993</v>
      </c>
      <c r="Y1005" s="2">
        <v>13565.14</v>
      </c>
      <c r="Z1005" s="2" t="s">
        <v>5201</v>
      </c>
      <c r="AA1005" s="2" t="s">
        <v>5201</v>
      </c>
      <c r="AB1005" s="2" t="s">
        <v>5201</v>
      </c>
      <c r="AC1005" s="2" t="s">
        <v>5201</v>
      </c>
      <c r="AD1005" s="2" t="s">
        <v>5201</v>
      </c>
      <c r="AE1005" s="2" t="s">
        <v>5201</v>
      </c>
      <c r="AF1005" s="2" t="s">
        <v>5201</v>
      </c>
      <c r="AG1005" s="2" t="s">
        <v>5201</v>
      </c>
      <c r="AH1005" s="2" t="s">
        <v>5201</v>
      </c>
      <c r="AI1005" s="2" t="s">
        <v>5201</v>
      </c>
      <c r="AJ1005" s="2" t="s">
        <v>5201</v>
      </c>
      <c r="AK1005" s="2" t="s">
        <v>5201</v>
      </c>
      <c r="AL1005" s="2" t="s">
        <v>5201</v>
      </c>
      <c r="AM1005" s="2">
        <f t="shared" si="314"/>
        <v>9747.8705759999993</v>
      </c>
      <c r="AN1005" s="2" t="s">
        <v>5201</v>
      </c>
      <c r="AO1005" s="2" t="s">
        <v>5201</v>
      </c>
      <c r="AP1005" s="2" t="s">
        <v>5201</v>
      </c>
      <c r="AQ1005" s="2" t="s">
        <v>5201</v>
      </c>
      <c r="AR1005" s="2" cm="1">
        <f t="array" ref="AR1005">MIN(_xlfn._xlws.FILTER(E1005:AQ1005,E1005:AQ1005&lt;&gt;0))</f>
        <v>9747.8705759999993</v>
      </c>
      <c r="AS1005" s="2">
        <f t="shared" si="315"/>
        <v>22441.412699999997</v>
      </c>
    </row>
    <row r="1006" spans="1:45" s="1" customFormat="1" x14ac:dyDescent="0.25">
      <c r="A1006" s="5" t="s">
        <v>4685</v>
      </c>
      <c r="B1006" s="1" t="s">
        <v>3257</v>
      </c>
      <c r="C1006" s="1" t="s">
        <v>3885</v>
      </c>
      <c r="D1006" s="2"/>
      <c r="E1006" s="2" t="s">
        <v>5201</v>
      </c>
      <c r="F1006" s="2" t="s">
        <v>5201</v>
      </c>
      <c r="G1006" s="2" t="s">
        <v>5201</v>
      </c>
      <c r="H1006" s="2">
        <v>46061.996799999994</v>
      </c>
      <c r="I1006" s="2">
        <v>49287.206784089998</v>
      </c>
      <c r="J1006" s="2" t="s">
        <v>5201</v>
      </c>
      <c r="K1006" s="2" t="s">
        <v>5201</v>
      </c>
      <c r="L1006" s="2" t="s">
        <v>5201</v>
      </c>
      <c r="M1006" s="2" t="s">
        <v>5201</v>
      </c>
      <c r="N1006" s="2" t="s">
        <v>5201</v>
      </c>
      <c r="O1006" s="2" t="s">
        <v>5201</v>
      </c>
      <c r="P1006" s="2" t="s">
        <v>5201</v>
      </c>
      <c r="Q1006" s="2" t="s">
        <v>5201</v>
      </c>
      <c r="R1006" s="2" t="s">
        <v>5201</v>
      </c>
      <c r="S1006" s="2">
        <v>63014.496299999999</v>
      </c>
      <c r="T1006" s="2" t="s">
        <v>5201</v>
      </c>
      <c r="U1006" s="2" t="s">
        <v>5201</v>
      </c>
      <c r="V1006" s="2">
        <v>33478.775904000002</v>
      </c>
      <c r="W1006" s="2">
        <f t="shared" si="313"/>
        <v>33478.775904000002</v>
      </c>
      <c r="X1006" s="2">
        <v>19563.784715999998</v>
      </c>
      <c r="Y1006" s="2">
        <v>31459.58</v>
      </c>
      <c r="Z1006" s="2" t="s">
        <v>5201</v>
      </c>
      <c r="AA1006" s="2" t="s">
        <v>5201</v>
      </c>
      <c r="AB1006" s="2" t="s">
        <v>5201</v>
      </c>
      <c r="AC1006" s="2" t="s">
        <v>5201</v>
      </c>
      <c r="AD1006" s="2" t="s">
        <v>5201</v>
      </c>
      <c r="AE1006" s="2" t="s">
        <v>5201</v>
      </c>
      <c r="AF1006" s="2" t="s">
        <v>5201</v>
      </c>
      <c r="AG1006" s="2" t="s">
        <v>5201</v>
      </c>
      <c r="AH1006" s="2" t="s">
        <v>5201</v>
      </c>
      <c r="AI1006" s="2" t="s">
        <v>5201</v>
      </c>
      <c r="AJ1006" s="2" t="s">
        <v>5201</v>
      </c>
      <c r="AK1006" s="2" t="s">
        <v>5201</v>
      </c>
      <c r="AL1006" s="2" t="s">
        <v>5201</v>
      </c>
      <c r="AM1006" s="2">
        <f t="shared" si="314"/>
        <v>19563.784715999998</v>
      </c>
      <c r="AN1006" s="2" t="s">
        <v>5201</v>
      </c>
      <c r="AO1006" s="2" t="s">
        <v>5201</v>
      </c>
      <c r="AP1006" s="2" t="s">
        <v>5201</v>
      </c>
      <c r="AQ1006" s="2" t="s">
        <v>5201</v>
      </c>
      <c r="AR1006" s="2" cm="1">
        <f t="array" ref="AR1006">MIN(_xlfn._xlws.FILTER(E1006:AQ1006,E1006:AQ1006&lt;&gt;0))</f>
        <v>19563.784715999998</v>
      </c>
      <c r="AS1006" s="2">
        <f t="shared" si="315"/>
        <v>63014.496299999999</v>
      </c>
    </row>
    <row r="1007" spans="1:45" s="1" customFormat="1" x14ac:dyDescent="0.25">
      <c r="A1007" s="5" t="s">
        <v>4686</v>
      </c>
      <c r="B1007" s="1" t="s">
        <v>3257</v>
      </c>
      <c r="C1007" s="1" t="s">
        <v>3886</v>
      </c>
      <c r="D1007" s="2"/>
      <c r="E1007" s="2" t="s">
        <v>5201</v>
      </c>
      <c r="F1007" s="2" t="s">
        <v>5201</v>
      </c>
      <c r="G1007" s="2" t="s">
        <v>5201</v>
      </c>
      <c r="H1007" s="2">
        <v>9822.4575999999997</v>
      </c>
      <c r="I1007" s="2">
        <v>8464.1412405799983</v>
      </c>
      <c r="J1007" s="2" t="s">
        <v>5201</v>
      </c>
      <c r="K1007" s="2" t="s">
        <v>5201</v>
      </c>
      <c r="L1007" s="2" t="s">
        <v>5201</v>
      </c>
      <c r="M1007" s="2" t="s">
        <v>5201</v>
      </c>
      <c r="N1007" s="2" t="s">
        <v>5201</v>
      </c>
      <c r="O1007" s="2" t="s">
        <v>5201</v>
      </c>
      <c r="P1007" s="2" t="s">
        <v>5201</v>
      </c>
      <c r="Q1007" s="2" t="s">
        <v>5201</v>
      </c>
      <c r="R1007" s="2" t="s">
        <v>5201</v>
      </c>
      <c r="S1007" s="2">
        <v>10862.226900000001</v>
      </c>
      <c r="T1007" s="2" t="s">
        <v>5201</v>
      </c>
      <c r="U1007" s="2" t="s">
        <v>5201</v>
      </c>
      <c r="V1007" s="2">
        <v>9442.4552160000003</v>
      </c>
      <c r="W1007" s="2">
        <f t="shared" si="313"/>
        <v>9442.4552160000003</v>
      </c>
      <c r="X1007" s="2">
        <v>5517.8290139999999</v>
      </c>
      <c r="Y1007" s="2">
        <v>6061.0199999999995</v>
      </c>
      <c r="Z1007" s="2" t="s">
        <v>5201</v>
      </c>
      <c r="AA1007" s="2" t="s">
        <v>5201</v>
      </c>
      <c r="AB1007" s="2" t="s">
        <v>5201</v>
      </c>
      <c r="AC1007" s="2" t="s">
        <v>5201</v>
      </c>
      <c r="AD1007" s="2" t="s">
        <v>5201</v>
      </c>
      <c r="AE1007" s="2" t="s">
        <v>5201</v>
      </c>
      <c r="AF1007" s="2" t="s">
        <v>5201</v>
      </c>
      <c r="AG1007" s="2" t="s">
        <v>5201</v>
      </c>
      <c r="AH1007" s="2" t="s">
        <v>5201</v>
      </c>
      <c r="AI1007" s="2" t="s">
        <v>5201</v>
      </c>
      <c r="AJ1007" s="2" t="s">
        <v>5201</v>
      </c>
      <c r="AK1007" s="2" t="s">
        <v>5201</v>
      </c>
      <c r="AL1007" s="2" t="s">
        <v>5201</v>
      </c>
      <c r="AM1007" s="2">
        <f t="shared" si="314"/>
        <v>5517.8290139999999</v>
      </c>
      <c r="AN1007" s="2" t="s">
        <v>5201</v>
      </c>
      <c r="AO1007" s="2" t="s">
        <v>5201</v>
      </c>
      <c r="AP1007" s="2" t="s">
        <v>5201</v>
      </c>
      <c r="AQ1007" s="2" t="s">
        <v>5201</v>
      </c>
      <c r="AR1007" s="2" cm="1">
        <f t="array" ref="AR1007">MIN(_xlfn._xlws.FILTER(E1007:AQ1007,E1007:AQ1007&lt;&gt;0))</f>
        <v>5517.8290139999999</v>
      </c>
      <c r="AS1007" s="2">
        <f t="shared" si="315"/>
        <v>10862.226900000001</v>
      </c>
    </row>
    <row r="1008" spans="1:45" s="1" customFormat="1" x14ac:dyDescent="0.25">
      <c r="A1008" s="5" t="s">
        <v>4686</v>
      </c>
      <c r="B1008" s="1" t="s">
        <v>3257</v>
      </c>
      <c r="C1008" s="1" t="s">
        <v>3887</v>
      </c>
      <c r="D1008" s="2"/>
      <c r="E1008" s="2" t="s">
        <v>5201</v>
      </c>
      <c r="F1008" s="2" t="s">
        <v>5201</v>
      </c>
      <c r="G1008" s="2" t="s">
        <v>5201</v>
      </c>
      <c r="H1008" s="2">
        <v>13929.952000000001</v>
      </c>
      <c r="I1008" s="2">
        <v>12902.5121913</v>
      </c>
      <c r="J1008" s="2" t="s">
        <v>5201</v>
      </c>
      <c r="K1008" s="2" t="s">
        <v>5201</v>
      </c>
      <c r="L1008" s="2" t="s">
        <v>5201</v>
      </c>
      <c r="M1008" s="2" t="s">
        <v>5201</v>
      </c>
      <c r="N1008" s="2" t="s">
        <v>5201</v>
      </c>
      <c r="O1008" s="2" t="s">
        <v>5201</v>
      </c>
      <c r="P1008" s="2" t="s">
        <v>5201</v>
      </c>
      <c r="Q1008" s="2" t="s">
        <v>5201</v>
      </c>
      <c r="R1008" s="2" t="s">
        <v>5201</v>
      </c>
      <c r="S1008" s="2">
        <v>17558.503199999999</v>
      </c>
      <c r="T1008" s="2" t="s">
        <v>5201</v>
      </c>
      <c r="U1008" s="2" t="s">
        <v>5201</v>
      </c>
      <c r="V1008" s="2">
        <v>14199.261839999999</v>
      </c>
      <c r="W1008" s="2">
        <f t="shared" si="313"/>
        <v>14199.261839999999</v>
      </c>
      <c r="X1008" s="2">
        <v>8297.5346099999988</v>
      </c>
      <c r="Y1008" s="2">
        <v>9235.84</v>
      </c>
      <c r="Z1008" s="2" t="s">
        <v>5201</v>
      </c>
      <c r="AA1008" s="2" t="s">
        <v>5201</v>
      </c>
      <c r="AB1008" s="2" t="s">
        <v>5201</v>
      </c>
      <c r="AC1008" s="2" t="s">
        <v>5201</v>
      </c>
      <c r="AD1008" s="2" t="s">
        <v>5201</v>
      </c>
      <c r="AE1008" s="2" t="s">
        <v>5201</v>
      </c>
      <c r="AF1008" s="2" t="s">
        <v>5201</v>
      </c>
      <c r="AG1008" s="2" t="s">
        <v>5201</v>
      </c>
      <c r="AH1008" s="2" t="s">
        <v>5201</v>
      </c>
      <c r="AI1008" s="2" t="s">
        <v>5201</v>
      </c>
      <c r="AJ1008" s="2" t="s">
        <v>5201</v>
      </c>
      <c r="AK1008" s="2" t="s">
        <v>5201</v>
      </c>
      <c r="AL1008" s="2" t="s">
        <v>5201</v>
      </c>
      <c r="AM1008" s="2">
        <f t="shared" si="314"/>
        <v>8297.5346099999988</v>
      </c>
      <c r="AN1008" s="2" t="s">
        <v>5201</v>
      </c>
      <c r="AO1008" s="2" t="s">
        <v>5201</v>
      </c>
      <c r="AP1008" s="2" t="s">
        <v>5201</v>
      </c>
      <c r="AQ1008" s="2" t="s">
        <v>5201</v>
      </c>
      <c r="AR1008" s="2" cm="1">
        <f t="array" ref="AR1008">MIN(_xlfn._xlws.FILTER(E1008:AQ1008,E1008:AQ1008&lt;&gt;0))</f>
        <v>8297.5346099999988</v>
      </c>
      <c r="AS1008" s="2">
        <f t="shared" si="315"/>
        <v>17558.503199999999</v>
      </c>
    </row>
    <row r="1009" spans="1:45" s="1" customFormat="1" x14ac:dyDescent="0.25">
      <c r="A1009" s="5" t="s">
        <v>4686</v>
      </c>
      <c r="B1009" s="1" t="s">
        <v>3257</v>
      </c>
      <c r="C1009" s="1" t="s">
        <v>3888</v>
      </c>
      <c r="D1009" s="2"/>
      <c r="E1009" s="2" t="s">
        <v>5201</v>
      </c>
      <c r="F1009" s="2" t="s">
        <v>5201</v>
      </c>
      <c r="G1009" s="2" t="s">
        <v>5201</v>
      </c>
      <c r="H1009" s="2">
        <v>21696.496000000003</v>
      </c>
      <c r="I1009" s="2">
        <v>21683.699035550002</v>
      </c>
      <c r="J1009" s="2" t="s">
        <v>5201</v>
      </c>
      <c r="K1009" s="2" t="s">
        <v>5201</v>
      </c>
      <c r="L1009" s="2" t="s">
        <v>5201</v>
      </c>
      <c r="M1009" s="2" t="s">
        <v>5201</v>
      </c>
      <c r="N1009" s="2" t="s">
        <v>5201</v>
      </c>
      <c r="O1009" s="2" t="s">
        <v>5201</v>
      </c>
      <c r="P1009" s="2" t="s">
        <v>5201</v>
      </c>
      <c r="Q1009" s="2" t="s">
        <v>5201</v>
      </c>
      <c r="R1009" s="2" t="s">
        <v>5201</v>
      </c>
      <c r="S1009" s="2">
        <v>31114.817999999999</v>
      </c>
      <c r="T1009" s="2" t="s">
        <v>5201</v>
      </c>
      <c r="U1009" s="2" t="s">
        <v>5201</v>
      </c>
      <c r="V1009" s="2">
        <v>19725.868992</v>
      </c>
      <c r="W1009" s="2">
        <f t="shared" si="313"/>
        <v>19725.868992</v>
      </c>
      <c r="X1009" s="2">
        <v>11527.083767999999</v>
      </c>
      <c r="Y1009" s="2">
        <v>15152.550000000001</v>
      </c>
      <c r="Z1009" s="2" t="s">
        <v>5201</v>
      </c>
      <c r="AA1009" s="2" t="s">
        <v>5201</v>
      </c>
      <c r="AB1009" s="2" t="s">
        <v>5201</v>
      </c>
      <c r="AC1009" s="2" t="s">
        <v>5201</v>
      </c>
      <c r="AD1009" s="2" t="s">
        <v>5201</v>
      </c>
      <c r="AE1009" s="2" t="s">
        <v>5201</v>
      </c>
      <c r="AF1009" s="2" t="s">
        <v>5201</v>
      </c>
      <c r="AG1009" s="2" t="s">
        <v>5201</v>
      </c>
      <c r="AH1009" s="2" t="s">
        <v>5201</v>
      </c>
      <c r="AI1009" s="2" t="s">
        <v>5201</v>
      </c>
      <c r="AJ1009" s="2" t="s">
        <v>5201</v>
      </c>
      <c r="AK1009" s="2" t="s">
        <v>5201</v>
      </c>
      <c r="AL1009" s="2" t="s">
        <v>5201</v>
      </c>
      <c r="AM1009" s="2">
        <f t="shared" si="314"/>
        <v>11527.083767999999</v>
      </c>
      <c r="AN1009" s="2" t="s">
        <v>5201</v>
      </c>
      <c r="AO1009" s="2" t="s">
        <v>5201</v>
      </c>
      <c r="AP1009" s="2" t="s">
        <v>5201</v>
      </c>
      <c r="AQ1009" s="2" t="s">
        <v>5201</v>
      </c>
      <c r="AR1009" s="2" cm="1">
        <f t="array" ref="AR1009">MIN(_xlfn._xlws.FILTER(E1009:AQ1009,E1009:AQ1009&lt;&gt;0))</f>
        <v>11527.083767999999</v>
      </c>
      <c r="AS1009" s="2">
        <f t="shared" si="315"/>
        <v>31114.817999999999</v>
      </c>
    </row>
    <row r="1010" spans="1:45" s="1" customFormat="1" x14ac:dyDescent="0.25">
      <c r="A1010" s="5" t="s">
        <v>4686</v>
      </c>
      <c r="B1010" s="1" t="s">
        <v>3257</v>
      </c>
      <c r="C1010" s="1" t="s">
        <v>3889</v>
      </c>
      <c r="D1010" s="2"/>
      <c r="E1010" s="2" t="s">
        <v>5201</v>
      </c>
      <c r="F1010" s="2" t="s">
        <v>5201</v>
      </c>
      <c r="G1010" s="2" t="s">
        <v>5201</v>
      </c>
      <c r="H1010" s="2">
        <v>44346.208000000006</v>
      </c>
      <c r="I1010" s="2">
        <v>47936.691487700002</v>
      </c>
      <c r="J1010" s="2" t="s">
        <v>5201</v>
      </c>
      <c r="K1010" s="2" t="s">
        <v>5201</v>
      </c>
      <c r="L1010" s="2" t="s">
        <v>5201</v>
      </c>
      <c r="M1010" s="2" t="s">
        <v>5201</v>
      </c>
      <c r="N1010" s="2" t="s">
        <v>5201</v>
      </c>
      <c r="O1010" s="2" t="s">
        <v>5201</v>
      </c>
      <c r="P1010" s="2" t="s">
        <v>5201</v>
      </c>
      <c r="Q1010" s="2" t="s">
        <v>5201</v>
      </c>
      <c r="R1010" s="2" t="s">
        <v>5201</v>
      </c>
      <c r="S1010" s="2">
        <v>71324.429400000008</v>
      </c>
      <c r="T1010" s="2" t="s">
        <v>5201</v>
      </c>
      <c r="U1010" s="2" t="s">
        <v>5201</v>
      </c>
      <c r="V1010" s="2">
        <v>39738.526416000001</v>
      </c>
      <c r="W1010" s="2">
        <f t="shared" si="313"/>
        <v>39738.526416000001</v>
      </c>
      <c r="X1010" s="2">
        <v>23221.756313999998</v>
      </c>
      <c r="Y1010" s="2">
        <v>31892.51</v>
      </c>
      <c r="Z1010" s="2" t="s">
        <v>5201</v>
      </c>
      <c r="AA1010" s="2" t="s">
        <v>5201</v>
      </c>
      <c r="AB1010" s="2" t="s">
        <v>5201</v>
      </c>
      <c r="AC1010" s="2" t="s">
        <v>5201</v>
      </c>
      <c r="AD1010" s="2" t="s">
        <v>5201</v>
      </c>
      <c r="AE1010" s="2" t="s">
        <v>5201</v>
      </c>
      <c r="AF1010" s="2" t="s">
        <v>5201</v>
      </c>
      <c r="AG1010" s="2" t="s">
        <v>5201</v>
      </c>
      <c r="AH1010" s="2" t="s">
        <v>5201</v>
      </c>
      <c r="AI1010" s="2" t="s">
        <v>5201</v>
      </c>
      <c r="AJ1010" s="2" t="s">
        <v>5201</v>
      </c>
      <c r="AK1010" s="2" t="s">
        <v>5201</v>
      </c>
      <c r="AL1010" s="2" t="s">
        <v>5201</v>
      </c>
      <c r="AM1010" s="2">
        <f t="shared" si="314"/>
        <v>23221.756313999998</v>
      </c>
      <c r="AN1010" s="2" t="s">
        <v>5201</v>
      </c>
      <c r="AO1010" s="2" t="s">
        <v>5201</v>
      </c>
      <c r="AP1010" s="2" t="s">
        <v>5201</v>
      </c>
      <c r="AQ1010" s="2" t="s">
        <v>5201</v>
      </c>
      <c r="AR1010" s="2" cm="1">
        <f t="array" ref="AR1010">MIN(_xlfn._xlws.FILTER(E1010:AQ1010,E1010:AQ1010&lt;&gt;0))</f>
        <v>23221.756313999998</v>
      </c>
      <c r="AS1010" s="2">
        <f t="shared" si="315"/>
        <v>71324.429400000008</v>
      </c>
    </row>
    <row r="1011" spans="1:45" s="1" customFormat="1" x14ac:dyDescent="0.25">
      <c r="A1011" s="5" t="s">
        <v>4687</v>
      </c>
      <c r="B1011" s="1" t="s">
        <v>3257</v>
      </c>
      <c r="C1011" s="1" t="s">
        <v>3890</v>
      </c>
      <c r="D1011" s="2"/>
      <c r="E1011" s="2" t="s">
        <v>5201</v>
      </c>
      <c r="F1011" s="2" t="s">
        <v>5201</v>
      </c>
      <c r="G1011" s="2" t="s">
        <v>5201</v>
      </c>
      <c r="H1011" s="2">
        <v>9393.5103999999992</v>
      </c>
      <c r="I1011" s="2">
        <v>8479.2550278699982</v>
      </c>
      <c r="J1011" s="2" t="s">
        <v>5201</v>
      </c>
      <c r="K1011" s="2" t="s">
        <v>5201</v>
      </c>
      <c r="L1011" s="2" t="s">
        <v>5201</v>
      </c>
      <c r="M1011" s="2" t="s">
        <v>5201</v>
      </c>
      <c r="N1011" s="2" t="s">
        <v>5201</v>
      </c>
      <c r="O1011" s="2" t="s">
        <v>5201</v>
      </c>
      <c r="P1011" s="2" t="s">
        <v>5201</v>
      </c>
      <c r="Q1011" s="2" t="s">
        <v>5201</v>
      </c>
      <c r="R1011" s="2" t="s">
        <v>5201</v>
      </c>
      <c r="S1011" s="2">
        <v>9803.7638999999999</v>
      </c>
      <c r="T1011" s="2" t="s">
        <v>5201</v>
      </c>
      <c r="U1011" s="2" t="s">
        <v>5201</v>
      </c>
      <c r="V1011" s="2">
        <v>8899.066608000001</v>
      </c>
      <c r="W1011" s="2">
        <f t="shared" si="313"/>
        <v>8899.066608000001</v>
      </c>
      <c r="X1011" s="2">
        <v>5200.2923819999996</v>
      </c>
      <c r="Y1011" s="2">
        <v>6493.95</v>
      </c>
      <c r="Z1011" s="2" t="s">
        <v>5201</v>
      </c>
      <c r="AA1011" s="2" t="s">
        <v>5201</v>
      </c>
      <c r="AB1011" s="2" t="s">
        <v>5201</v>
      </c>
      <c r="AC1011" s="2" t="s">
        <v>5201</v>
      </c>
      <c r="AD1011" s="2" t="s">
        <v>5201</v>
      </c>
      <c r="AE1011" s="2" t="s">
        <v>5201</v>
      </c>
      <c r="AF1011" s="2" t="s">
        <v>5201</v>
      </c>
      <c r="AG1011" s="2" t="s">
        <v>5201</v>
      </c>
      <c r="AH1011" s="2" t="s">
        <v>5201</v>
      </c>
      <c r="AI1011" s="2" t="s">
        <v>5201</v>
      </c>
      <c r="AJ1011" s="2" t="s">
        <v>5201</v>
      </c>
      <c r="AK1011" s="2" t="s">
        <v>5201</v>
      </c>
      <c r="AL1011" s="2" t="s">
        <v>5201</v>
      </c>
      <c r="AM1011" s="2">
        <f t="shared" si="314"/>
        <v>5200.2923819999996</v>
      </c>
      <c r="AN1011" s="2" t="s">
        <v>5201</v>
      </c>
      <c r="AO1011" s="2" t="s">
        <v>5201</v>
      </c>
      <c r="AP1011" s="2" t="s">
        <v>5201</v>
      </c>
      <c r="AQ1011" s="2" t="s">
        <v>5201</v>
      </c>
      <c r="AR1011" s="2" cm="1">
        <f t="array" ref="AR1011">MIN(_xlfn._xlws.FILTER(E1011:AQ1011,E1011:AQ1011&lt;&gt;0))</f>
        <v>5200.2923819999996</v>
      </c>
      <c r="AS1011" s="2">
        <f t="shared" si="315"/>
        <v>9803.7638999999999</v>
      </c>
    </row>
    <row r="1012" spans="1:45" s="1" customFormat="1" x14ac:dyDescent="0.25">
      <c r="A1012" s="5" t="s">
        <v>4687</v>
      </c>
      <c r="B1012" s="1" t="s">
        <v>3257</v>
      </c>
      <c r="C1012" s="1" t="s">
        <v>3891</v>
      </c>
      <c r="D1012" s="2"/>
      <c r="E1012" s="2" t="s">
        <v>5201</v>
      </c>
      <c r="F1012" s="2" t="s">
        <v>5201</v>
      </c>
      <c r="G1012" s="2" t="s">
        <v>5201</v>
      </c>
      <c r="H1012" s="2">
        <v>12144.838400000001</v>
      </c>
      <c r="I1012" s="2">
        <v>10670.200076409999</v>
      </c>
      <c r="J1012" s="2" t="s">
        <v>5201</v>
      </c>
      <c r="K1012" s="2" t="s">
        <v>5201</v>
      </c>
      <c r="L1012" s="2" t="s">
        <v>5201</v>
      </c>
      <c r="M1012" s="2" t="s">
        <v>5201</v>
      </c>
      <c r="N1012" s="2" t="s">
        <v>5201</v>
      </c>
      <c r="O1012" s="2" t="s">
        <v>5201</v>
      </c>
      <c r="P1012" s="2" t="s">
        <v>5201</v>
      </c>
      <c r="Q1012" s="2" t="s">
        <v>5201</v>
      </c>
      <c r="R1012" s="2" t="s">
        <v>5201</v>
      </c>
      <c r="S1012" s="2">
        <v>12757.4748</v>
      </c>
      <c r="T1012" s="2" t="s">
        <v>5201</v>
      </c>
      <c r="U1012" s="2" t="s">
        <v>5201</v>
      </c>
      <c r="V1012" s="2">
        <v>10831.114991999999</v>
      </c>
      <c r="W1012" s="2">
        <f t="shared" si="313"/>
        <v>10831.114991999999</v>
      </c>
      <c r="X1012" s="2">
        <v>6329.3115179999995</v>
      </c>
      <c r="Y1012" s="2">
        <v>8081.3600000000006</v>
      </c>
      <c r="Z1012" s="2" t="s">
        <v>5201</v>
      </c>
      <c r="AA1012" s="2" t="s">
        <v>5201</v>
      </c>
      <c r="AB1012" s="2" t="s">
        <v>5201</v>
      </c>
      <c r="AC1012" s="2" t="s">
        <v>5201</v>
      </c>
      <c r="AD1012" s="2" t="s">
        <v>5201</v>
      </c>
      <c r="AE1012" s="2" t="s">
        <v>5201</v>
      </c>
      <c r="AF1012" s="2" t="s">
        <v>5201</v>
      </c>
      <c r="AG1012" s="2" t="s">
        <v>5201</v>
      </c>
      <c r="AH1012" s="2" t="s">
        <v>5201</v>
      </c>
      <c r="AI1012" s="2" t="s">
        <v>5201</v>
      </c>
      <c r="AJ1012" s="2" t="s">
        <v>5201</v>
      </c>
      <c r="AK1012" s="2" t="s">
        <v>5201</v>
      </c>
      <c r="AL1012" s="2" t="s">
        <v>5201</v>
      </c>
      <c r="AM1012" s="2">
        <f t="shared" si="314"/>
        <v>6329.3115179999995</v>
      </c>
      <c r="AN1012" s="2" t="s">
        <v>5201</v>
      </c>
      <c r="AO1012" s="2" t="s">
        <v>5201</v>
      </c>
      <c r="AP1012" s="2" t="s">
        <v>5201</v>
      </c>
      <c r="AQ1012" s="2" t="s">
        <v>5201</v>
      </c>
      <c r="AR1012" s="2" cm="1">
        <f t="array" ref="AR1012">MIN(_xlfn._xlws.FILTER(E1012:AQ1012,E1012:AQ1012&lt;&gt;0))</f>
        <v>6329.3115179999995</v>
      </c>
      <c r="AS1012" s="2">
        <f t="shared" si="315"/>
        <v>12757.4748</v>
      </c>
    </row>
    <row r="1013" spans="1:45" s="1" customFormat="1" x14ac:dyDescent="0.25">
      <c r="A1013" s="5" t="s">
        <v>4687</v>
      </c>
      <c r="B1013" s="1" t="s">
        <v>3257</v>
      </c>
      <c r="C1013" s="1" t="s">
        <v>3892</v>
      </c>
      <c r="D1013" s="2"/>
      <c r="E1013" s="2" t="s">
        <v>5201</v>
      </c>
      <c r="F1013" s="2" t="s">
        <v>5201</v>
      </c>
      <c r="G1013" s="2" t="s">
        <v>5201</v>
      </c>
      <c r="H1013" s="2">
        <v>18678.700799999999</v>
      </c>
      <c r="I1013" s="2">
        <v>17526.222885020001</v>
      </c>
      <c r="J1013" s="2" t="s">
        <v>5201</v>
      </c>
      <c r="K1013" s="2" t="s">
        <v>5201</v>
      </c>
      <c r="L1013" s="2" t="s">
        <v>5201</v>
      </c>
      <c r="M1013" s="2" t="s">
        <v>5201</v>
      </c>
      <c r="N1013" s="2" t="s">
        <v>5201</v>
      </c>
      <c r="O1013" s="2" t="s">
        <v>5201</v>
      </c>
      <c r="P1013" s="2" t="s">
        <v>5201</v>
      </c>
      <c r="Q1013" s="2" t="s">
        <v>5201</v>
      </c>
      <c r="R1013" s="2" t="s">
        <v>5201</v>
      </c>
      <c r="S1013" s="2">
        <v>23060.5137</v>
      </c>
      <c r="T1013" s="2" t="s">
        <v>5201</v>
      </c>
      <c r="U1013" s="2" t="s">
        <v>5201</v>
      </c>
      <c r="V1013" s="2">
        <v>17328.058944</v>
      </c>
      <c r="W1013" s="2">
        <f t="shared" si="313"/>
        <v>17328.058944</v>
      </c>
      <c r="X1013" s="2">
        <v>10125.890375999999</v>
      </c>
      <c r="Y1013" s="2">
        <v>12266.35</v>
      </c>
      <c r="Z1013" s="2" t="s">
        <v>5201</v>
      </c>
      <c r="AA1013" s="2" t="s">
        <v>5201</v>
      </c>
      <c r="AB1013" s="2" t="s">
        <v>5201</v>
      </c>
      <c r="AC1013" s="2" t="s">
        <v>5201</v>
      </c>
      <c r="AD1013" s="2" t="s">
        <v>5201</v>
      </c>
      <c r="AE1013" s="2" t="s">
        <v>5201</v>
      </c>
      <c r="AF1013" s="2" t="s">
        <v>5201</v>
      </c>
      <c r="AG1013" s="2" t="s">
        <v>5201</v>
      </c>
      <c r="AH1013" s="2" t="s">
        <v>5201</v>
      </c>
      <c r="AI1013" s="2" t="s">
        <v>5201</v>
      </c>
      <c r="AJ1013" s="2" t="s">
        <v>5201</v>
      </c>
      <c r="AK1013" s="2" t="s">
        <v>5201</v>
      </c>
      <c r="AL1013" s="2" t="s">
        <v>5201</v>
      </c>
      <c r="AM1013" s="2">
        <f t="shared" si="314"/>
        <v>10125.890375999999</v>
      </c>
      <c r="AN1013" s="2" t="s">
        <v>5201</v>
      </c>
      <c r="AO1013" s="2" t="s">
        <v>5201</v>
      </c>
      <c r="AP1013" s="2" t="s">
        <v>5201</v>
      </c>
      <c r="AQ1013" s="2" t="s">
        <v>5201</v>
      </c>
      <c r="AR1013" s="2" cm="1">
        <f t="array" ref="AR1013">MIN(_xlfn._xlws.FILTER(E1013:AQ1013,E1013:AQ1013&lt;&gt;0))</f>
        <v>10125.890375999999</v>
      </c>
      <c r="AS1013" s="2">
        <f t="shared" si="315"/>
        <v>23060.5137</v>
      </c>
    </row>
    <row r="1014" spans="1:45" s="1" customFormat="1" x14ac:dyDescent="0.25">
      <c r="A1014" s="5" t="s">
        <v>4687</v>
      </c>
      <c r="B1014" s="1" t="s">
        <v>3257</v>
      </c>
      <c r="C1014" s="1" t="s">
        <v>3893</v>
      </c>
      <c r="D1014" s="2"/>
      <c r="E1014" s="2" t="s">
        <v>5201</v>
      </c>
      <c r="F1014" s="2" t="s">
        <v>5201</v>
      </c>
      <c r="G1014" s="2" t="s">
        <v>5201</v>
      </c>
      <c r="H1014" s="2">
        <v>40100.063999999998</v>
      </c>
      <c r="I1014" s="2">
        <v>42130.131089839997</v>
      </c>
      <c r="J1014" s="2" t="s">
        <v>5201</v>
      </c>
      <c r="K1014" s="2" t="s">
        <v>5201</v>
      </c>
      <c r="L1014" s="2" t="s">
        <v>5201</v>
      </c>
      <c r="M1014" s="2" t="s">
        <v>5201</v>
      </c>
      <c r="N1014" s="2" t="s">
        <v>5201</v>
      </c>
      <c r="O1014" s="2" t="s">
        <v>5201</v>
      </c>
      <c r="P1014" s="2" t="s">
        <v>5201</v>
      </c>
      <c r="Q1014" s="2" t="s">
        <v>5201</v>
      </c>
      <c r="R1014" s="2" t="s">
        <v>5201</v>
      </c>
      <c r="S1014" s="2">
        <v>61520.665499999996</v>
      </c>
      <c r="T1014" s="2" t="s">
        <v>5201</v>
      </c>
      <c r="U1014" s="2" t="s">
        <v>5201</v>
      </c>
      <c r="V1014" s="2">
        <v>34095.478847999999</v>
      </c>
      <c r="W1014" s="2">
        <f t="shared" si="313"/>
        <v>34095.478847999999</v>
      </c>
      <c r="X1014" s="2">
        <v>19924.163592000001</v>
      </c>
      <c r="Y1014" s="2">
        <v>25687.18</v>
      </c>
      <c r="Z1014" s="2" t="s">
        <v>5201</v>
      </c>
      <c r="AA1014" s="2" t="s">
        <v>5201</v>
      </c>
      <c r="AB1014" s="2" t="s">
        <v>5201</v>
      </c>
      <c r="AC1014" s="2" t="s">
        <v>5201</v>
      </c>
      <c r="AD1014" s="2" t="s">
        <v>5201</v>
      </c>
      <c r="AE1014" s="2" t="s">
        <v>5201</v>
      </c>
      <c r="AF1014" s="2" t="s">
        <v>5201</v>
      </c>
      <c r="AG1014" s="2" t="s">
        <v>5201</v>
      </c>
      <c r="AH1014" s="2" t="s">
        <v>5201</v>
      </c>
      <c r="AI1014" s="2" t="s">
        <v>5201</v>
      </c>
      <c r="AJ1014" s="2" t="s">
        <v>5201</v>
      </c>
      <c r="AK1014" s="2" t="s">
        <v>5201</v>
      </c>
      <c r="AL1014" s="2" t="s">
        <v>5201</v>
      </c>
      <c r="AM1014" s="2">
        <f t="shared" si="314"/>
        <v>19924.163592000001</v>
      </c>
      <c r="AN1014" s="2" t="s">
        <v>5201</v>
      </c>
      <c r="AO1014" s="2" t="s">
        <v>5201</v>
      </c>
      <c r="AP1014" s="2" t="s">
        <v>5201</v>
      </c>
      <c r="AQ1014" s="2" t="s">
        <v>5201</v>
      </c>
      <c r="AR1014" s="2" cm="1">
        <f t="array" ref="AR1014">MIN(_xlfn._xlws.FILTER(E1014:AQ1014,E1014:AQ1014&lt;&gt;0))</f>
        <v>19924.163592000001</v>
      </c>
      <c r="AS1014" s="2">
        <f t="shared" si="315"/>
        <v>61520.665499999996</v>
      </c>
    </row>
    <row r="1015" spans="1:45" s="1" customFormat="1" x14ac:dyDescent="0.25">
      <c r="A1015" s="5" t="s">
        <v>4688</v>
      </c>
      <c r="B1015" s="1" t="s">
        <v>3257</v>
      </c>
      <c r="C1015" s="1" t="s">
        <v>3894</v>
      </c>
      <c r="D1015" s="2"/>
      <c r="E1015" s="2" t="s">
        <v>5201</v>
      </c>
      <c r="F1015" s="2" t="s">
        <v>5201</v>
      </c>
      <c r="G1015" s="2" t="s">
        <v>5201</v>
      </c>
      <c r="H1015" s="2">
        <v>24287.510399999999</v>
      </c>
      <c r="I1015" s="2">
        <v>23011.744276499998</v>
      </c>
      <c r="J1015" s="2" t="s">
        <v>5201</v>
      </c>
      <c r="K1015" s="2" t="s">
        <v>5201</v>
      </c>
      <c r="L1015" s="2" t="s">
        <v>5201</v>
      </c>
      <c r="M1015" s="2" t="s">
        <v>5201</v>
      </c>
      <c r="N1015" s="2" t="s">
        <v>5201</v>
      </c>
      <c r="O1015" s="2" t="s">
        <v>5201</v>
      </c>
      <c r="P1015" s="2" t="s">
        <v>5201</v>
      </c>
      <c r="Q1015" s="2" t="s">
        <v>5201</v>
      </c>
      <c r="R1015" s="2" t="s">
        <v>5201</v>
      </c>
      <c r="S1015" s="2">
        <v>26487.5373</v>
      </c>
      <c r="T1015" s="2" t="s">
        <v>5201</v>
      </c>
      <c r="U1015" s="2" t="s">
        <v>5201</v>
      </c>
      <c r="V1015" s="2">
        <v>26658.386352000001</v>
      </c>
      <c r="W1015" s="2">
        <f t="shared" si="313"/>
        <v>26658.386352000001</v>
      </c>
      <c r="X1015" s="2">
        <v>15578.195957999998</v>
      </c>
      <c r="Y1015" s="2">
        <v>17028.579999999998</v>
      </c>
      <c r="Z1015" s="2" t="s">
        <v>5201</v>
      </c>
      <c r="AA1015" s="2" t="s">
        <v>5201</v>
      </c>
      <c r="AB1015" s="2" t="s">
        <v>5201</v>
      </c>
      <c r="AC1015" s="2" t="s">
        <v>5201</v>
      </c>
      <c r="AD1015" s="2" t="s">
        <v>5201</v>
      </c>
      <c r="AE1015" s="2" t="s">
        <v>5201</v>
      </c>
      <c r="AF1015" s="2" t="s">
        <v>5201</v>
      </c>
      <c r="AG1015" s="2" t="s">
        <v>5201</v>
      </c>
      <c r="AH1015" s="2" t="s">
        <v>5201</v>
      </c>
      <c r="AI1015" s="2" t="s">
        <v>5201</v>
      </c>
      <c r="AJ1015" s="2" t="s">
        <v>5201</v>
      </c>
      <c r="AK1015" s="2" t="s">
        <v>5201</v>
      </c>
      <c r="AL1015" s="2" t="s">
        <v>5201</v>
      </c>
      <c r="AM1015" s="2">
        <f t="shared" si="314"/>
        <v>15578.195957999998</v>
      </c>
      <c r="AN1015" s="2" t="s">
        <v>5201</v>
      </c>
      <c r="AO1015" s="2" t="s">
        <v>5201</v>
      </c>
      <c r="AP1015" s="2" t="s">
        <v>5201</v>
      </c>
      <c r="AQ1015" s="2" t="s">
        <v>5201</v>
      </c>
      <c r="AR1015" s="2" cm="1">
        <f t="array" ref="AR1015">MIN(_xlfn._xlws.FILTER(E1015:AQ1015,E1015:AQ1015&lt;&gt;0))</f>
        <v>15578.195957999998</v>
      </c>
      <c r="AS1015" s="2">
        <f t="shared" si="315"/>
        <v>26658.386352000001</v>
      </c>
    </row>
    <row r="1016" spans="1:45" s="1" customFormat="1" x14ac:dyDescent="0.25">
      <c r="A1016" s="5" t="s">
        <v>4688</v>
      </c>
      <c r="B1016" s="1" t="s">
        <v>3257</v>
      </c>
      <c r="C1016" s="1" t="s">
        <v>3895</v>
      </c>
      <c r="D1016" s="2"/>
      <c r="E1016" s="2" t="s">
        <v>5201</v>
      </c>
      <c r="F1016" s="2" t="s">
        <v>5201</v>
      </c>
      <c r="G1016" s="2" t="s">
        <v>5201</v>
      </c>
      <c r="H1016" s="2">
        <v>31399.801599999999</v>
      </c>
      <c r="I1016" s="2">
        <v>31047.731603559998</v>
      </c>
      <c r="J1016" s="2" t="s">
        <v>5201</v>
      </c>
      <c r="K1016" s="2" t="s">
        <v>5201</v>
      </c>
      <c r="L1016" s="2" t="s">
        <v>5201</v>
      </c>
      <c r="M1016" s="2" t="s">
        <v>5201</v>
      </c>
      <c r="N1016" s="2" t="s">
        <v>5201</v>
      </c>
      <c r="O1016" s="2" t="s">
        <v>5201</v>
      </c>
      <c r="P1016" s="2" t="s">
        <v>5201</v>
      </c>
      <c r="Q1016" s="2" t="s">
        <v>5201</v>
      </c>
      <c r="R1016" s="2" t="s">
        <v>5201</v>
      </c>
      <c r="S1016" s="2">
        <v>37503.5409</v>
      </c>
      <c r="T1016" s="2" t="s">
        <v>5201</v>
      </c>
      <c r="U1016" s="2" t="s">
        <v>5201</v>
      </c>
      <c r="V1016" s="2">
        <v>36588.166272000002</v>
      </c>
      <c r="W1016" s="2">
        <f t="shared" si="313"/>
        <v>36588.166272000002</v>
      </c>
      <c r="X1016" s="2">
        <v>21380.799888000001</v>
      </c>
      <c r="Y1016" s="2">
        <v>22368.05</v>
      </c>
      <c r="Z1016" s="2" t="s">
        <v>5201</v>
      </c>
      <c r="AA1016" s="2" t="s">
        <v>5201</v>
      </c>
      <c r="AB1016" s="2" t="s">
        <v>5201</v>
      </c>
      <c r="AC1016" s="2" t="s">
        <v>5201</v>
      </c>
      <c r="AD1016" s="2" t="s">
        <v>5201</v>
      </c>
      <c r="AE1016" s="2" t="s">
        <v>5201</v>
      </c>
      <c r="AF1016" s="2" t="s">
        <v>5201</v>
      </c>
      <c r="AG1016" s="2" t="s">
        <v>5201</v>
      </c>
      <c r="AH1016" s="2" t="s">
        <v>5201</v>
      </c>
      <c r="AI1016" s="2" t="s">
        <v>5201</v>
      </c>
      <c r="AJ1016" s="2" t="s">
        <v>5201</v>
      </c>
      <c r="AK1016" s="2" t="s">
        <v>5201</v>
      </c>
      <c r="AL1016" s="2" t="s">
        <v>5201</v>
      </c>
      <c r="AM1016" s="2">
        <f t="shared" si="314"/>
        <v>21380.799888000001</v>
      </c>
      <c r="AN1016" s="2" t="s">
        <v>5201</v>
      </c>
      <c r="AO1016" s="2" t="s">
        <v>5201</v>
      </c>
      <c r="AP1016" s="2" t="s">
        <v>5201</v>
      </c>
      <c r="AQ1016" s="2" t="s">
        <v>5201</v>
      </c>
      <c r="AR1016" s="2" cm="1">
        <f t="array" ref="AR1016">MIN(_xlfn._xlws.FILTER(E1016:AQ1016,E1016:AQ1016&lt;&gt;0))</f>
        <v>21380.799888000001</v>
      </c>
      <c r="AS1016" s="2">
        <f t="shared" si="315"/>
        <v>37503.5409</v>
      </c>
    </row>
    <row r="1017" spans="1:45" s="1" customFormat="1" x14ac:dyDescent="0.25">
      <c r="A1017" s="5" t="s">
        <v>4688</v>
      </c>
      <c r="B1017" s="1" t="s">
        <v>3257</v>
      </c>
      <c r="C1017" s="1" t="s">
        <v>3896</v>
      </c>
      <c r="D1017" s="2"/>
      <c r="E1017" s="2" t="s">
        <v>5201</v>
      </c>
      <c r="F1017" s="2" t="s">
        <v>5201</v>
      </c>
      <c r="G1017" s="2" t="s">
        <v>5201</v>
      </c>
      <c r="H1017" s="2">
        <v>46014.336000000003</v>
      </c>
      <c r="I1017" s="2">
        <v>47804.89009108</v>
      </c>
      <c r="J1017" s="2" t="s">
        <v>5201</v>
      </c>
      <c r="K1017" s="2" t="s">
        <v>5201</v>
      </c>
      <c r="L1017" s="2" t="s">
        <v>5201</v>
      </c>
      <c r="M1017" s="2" t="s">
        <v>5201</v>
      </c>
      <c r="N1017" s="2" t="s">
        <v>5201</v>
      </c>
      <c r="O1017" s="2" t="s">
        <v>5201</v>
      </c>
      <c r="P1017" s="2" t="s">
        <v>5201</v>
      </c>
      <c r="Q1017" s="2" t="s">
        <v>5201</v>
      </c>
      <c r="R1017" s="2" t="s">
        <v>5201</v>
      </c>
      <c r="S1017" s="2">
        <v>66699.145799999998</v>
      </c>
      <c r="T1017" s="2" t="s">
        <v>5201</v>
      </c>
      <c r="U1017" s="2" t="s">
        <v>5201</v>
      </c>
      <c r="V1017" s="2">
        <v>52930.794287999997</v>
      </c>
      <c r="W1017" s="2">
        <f t="shared" si="313"/>
        <v>52930.794287999997</v>
      </c>
      <c r="X1017" s="2">
        <v>30930.840101999998</v>
      </c>
      <c r="Y1017" s="2">
        <v>35933.19</v>
      </c>
      <c r="Z1017" s="2" t="s">
        <v>5201</v>
      </c>
      <c r="AA1017" s="2" t="s">
        <v>5201</v>
      </c>
      <c r="AB1017" s="2" t="s">
        <v>5201</v>
      </c>
      <c r="AC1017" s="2" t="s">
        <v>5201</v>
      </c>
      <c r="AD1017" s="2" t="s">
        <v>5201</v>
      </c>
      <c r="AE1017" s="2" t="s">
        <v>5201</v>
      </c>
      <c r="AF1017" s="2" t="s">
        <v>5201</v>
      </c>
      <c r="AG1017" s="2" t="s">
        <v>5201</v>
      </c>
      <c r="AH1017" s="2" t="s">
        <v>5201</v>
      </c>
      <c r="AI1017" s="2" t="s">
        <v>5201</v>
      </c>
      <c r="AJ1017" s="2" t="s">
        <v>5201</v>
      </c>
      <c r="AK1017" s="2" t="s">
        <v>5201</v>
      </c>
      <c r="AL1017" s="2" t="s">
        <v>5201</v>
      </c>
      <c r="AM1017" s="2">
        <f t="shared" si="314"/>
        <v>30930.840101999998</v>
      </c>
      <c r="AN1017" s="2" t="s">
        <v>5201</v>
      </c>
      <c r="AO1017" s="2" t="s">
        <v>5201</v>
      </c>
      <c r="AP1017" s="2" t="s">
        <v>5201</v>
      </c>
      <c r="AQ1017" s="2" t="s">
        <v>5201</v>
      </c>
      <c r="AR1017" s="2" cm="1">
        <f t="array" ref="AR1017">MIN(_xlfn._xlws.FILTER(E1017:AQ1017,E1017:AQ1017&lt;&gt;0))</f>
        <v>30930.840101999998</v>
      </c>
      <c r="AS1017" s="2">
        <f t="shared" si="315"/>
        <v>66699.145799999998</v>
      </c>
    </row>
    <row r="1018" spans="1:45" s="1" customFormat="1" x14ac:dyDescent="0.25">
      <c r="A1018" s="5" t="s">
        <v>4688</v>
      </c>
      <c r="B1018" s="1" t="s">
        <v>3257</v>
      </c>
      <c r="C1018" s="1" t="s">
        <v>3897</v>
      </c>
      <c r="D1018" s="2"/>
      <c r="E1018" s="2" t="s">
        <v>5201</v>
      </c>
      <c r="F1018" s="2" t="s">
        <v>5201</v>
      </c>
      <c r="G1018" s="2" t="s">
        <v>5201</v>
      </c>
      <c r="H1018" s="2">
        <v>92702.422399999996</v>
      </c>
      <c r="I1018" s="2">
        <v>108403.19031855999</v>
      </c>
      <c r="J1018" s="2" t="s">
        <v>5201</v>
      </c>
      <c r="K1018" s="2" t="s">
        <v>5201</v>
      </c>
      <c r="L1018" s="2" t="s">
        <v>5201</v>
      </c>
      <c r="M1018" s="2" t="s">
        <v>5201</v>
      </c>
      <c r="N1018" s="2" t="s">
        <v>5201</v>
      </c>
      <c r="O1018" s="2" t="s">
        <v>5201</v>
      </c>
      <c r="P1018" s="2" t="s">
        <v>5201</v>
      </c>
      <c r="Q1018" s="2" t="s">
        <v>5201</v>
      </c>
      <c r="R1018" s="2" t="s">
        <v>5201</v>
      </c>
      <c r="S1018" s="2">
        <v>191731.58550000002</v>
      </c>
      <c r="T1018" s="2" t="s">
        <v>5201</v>
      </c>
      <c r="U1018" s="2" t="s">
        <v>5201</v>
      </c>
      <c r="V1018" s="2">
        <v>125494.736496</v>
      </c>
      <c r="W1018" s="2">
        <f t="shared" si="313"/>
        <v>125494.736496</v>
      </c>
      <c r="X1018" s="2">
        <v>73334.581133999993</v>
      </c>
      <c r="Y1018" s="2">
        <v>88894.96</v>
      </c>
      <c r="Z1018" s="2" t="s">
        <v>5201</v>
      </c>
      <c r="AA1018" s="2" t="s">
        <v>5201</v>
      </c>
      <c r="AB1018" s="2" t="s">
        <v>5201</v>
      </c>
      <c r="AC1018" s="2" t="s">
        <v>5201</v>
      </c>
      <c r="AD1018" s="2" t="s">
        <v>5201</v>
      </c>
      <c r="AE1018" s="2" t="s">
        <v>5201</v>
      </c>
      <c r="AF1018" s="2" t="s">
        <v>5201</v>
      </c>
      <c r="AG1018" s="2" t="s">
        <v>5201</v>
      </c>
      <c r="AH1018" s="2" t="s">
        <v>5201</v>
      </c>
      <c r="AI1018" s="2" t="s">
        <v>5201</v>
      </c>
      <c r="AJ1018" s="2" t="s">
        <v>5201</v>
      </c>
      <c r="AK1018" s="2" t="s">
        <v>5201</v>
      </c>
      <c r="AL1018" s="2" t="s">
        <v>5201</v>
      </c>
      <c r="AM1018" s="2">
        <f t="shared" si="314"/>
        <v>73334.581133999993</v>
      </c>
      <c r="AN1018" s="2" t="s">
        <v>5201</v>
      </c>
      <c r="AO1018" s="2" t="s">
        <v>5201</v>
      </c>
      <c r="AP1018" s="2" t="s">
        <v>5201</v>
      </c>
      <c r="AQ1018" s="2" t="s">
        <v>5201</v>
      </c>
      <c r="AR1018" s="2" cm="1">
        <f t="array" ref="AR1018">MIN(_xlfn._xlws.FILTER(E1018:AQ1018,E1018:AQ1018&lt;&gt;0))</f>
        <v>73334.581133999993</v>
      </c>
      <c r="AS1018" s="2">
        <f t="shared" si="315"/>
        <v>191731.58550000002</v>
      </c>
    </row>
    <row r="1019" spans="1:45" s="1" customFormat="1" x14ac:dyDescent="0.25">
      <c r="A1019" s="5" t="s">
        <v>4689</v>
      </c>
      <c r="B1019" s="1" t="s">
        <v>3257</v>
      </c>
      <c r="C1019" s="1" t="s">
        <v>3898</v>
      </c>
      <c r="D1019" s="2"/>
      <c r="E1019" s="2" t="s">
        <v>5201</v>
      </c>
      <c r="F1019" s="2" t="s">
        <v>5201</v>
      </c>
      <c r="G1019" s="2" t="s">
        <v>5201</v>
      </c>
      <c r="H1019" s="2">
        <v>24729.455999999998</v>
      </c>
      <c r="I1019" s="2">
        <v>19858.561139559995</v>
      </c>
      <c r="J1019" s="2" t="s">
        <v>5201</v>
      </c>
      <c r="K1019" s="2" t="s">
        <v>5201</v>
      </c>
      <c r="L1019" s="2" t="s">
        <v>5201</v>
      </c>
      <c r="M1019" s="2" t="s">
        <v>5201</v>
      </c>
      <c r="N1019" s="2" t="s">
        <v>5201</v>
      </c>
      <c r="O1019" s="2" t="s">
        <v>5201</v>
      </c>
      <c r="P1019" s="2" t="s">
        <v>5201</v>
      </c>
      <c r="Q1019" s="2" t="s">
        <v>5201</v>
      </c>
      <c r="R1019" s="2" t="s">
        <v>5201</v>
      </c>
      <c r="S1019" s="2">
        <v>27234.452699999998</v>
      </c>
      <c r="T1019" s="2" t="s">
        <v>5201</v>
      </c>
      <c r="U1019" s="2" t="s">
        <v>5201</v>
      </c>
      <c r="V1019" s="2">
        <v>22887.010655999999</v>
      </c>
      <c r="W1019" s="2">
        <f t="shared" si="313"/>
        <v>22887.010655999999</v>
      </c>
      <c r="X1019" s="2">
        <v>13374.340523999999</v>
      </c>
      <c r="Y1019" s="2">
        <v>14431</v>
      </c>
      <c r="Z1019" s="2" t="s">
        <v>5201</v>
      </c>
      <c r="AA1019" s="2" t="s">
        <v>5201</v>
      </c>
      <c r="AB1019" s="2" t="s">
        <v>5201</v>
      </c>
      <c r="AC1019" s="2" t="s">
        <v>5201</v>
      </c>
      <c r="AD1019" s="2" t="s">
        <v>5201</v>
      </c>
      <c r="AE1019" s="2" t="s">
        <v>5201</v>
      </c>
      <c r="AF1019" s="2" t="s">
        <v>5201</v>
      </c>
      <c r="AG1019" s="2" t="s">
        <v>5201</v>
      </c>
      <c r="AH1019" s="2" t="s">
        <v>5201</v>
      </c>
      <c r="AI1019" s="2" t="s">
        <v>5201</v>
      </c>
      <c r="AJ1019" s="2" t="s">
        <v>5201</v>
      </c>
      <c r="AK1019" s="2" t="s">
        <v>5201</v>
      </c>
      <c r="AL1019" s="2" t="s">
        <v>5201</v>
      </c>
      <c r="AM1019" s="2">
        <f t="shared" si="314"/>
        <v>13374.340523999999</v>
      </c>
      <c r="AN1019" s="2" t="s">
        <v>5201</v>
      </c>
      <c r="AO1019" s="2" t="s">
        <v>5201</v>
      </c>
      <c r="AP1019" s="2" t="s">
        <v>5201</v>
      </c>
      <c r="AQ1019" s="2" t="s">
        <v>5201</v>
      </c>
      <c r="AR1019" s="2" cm="1">
        <f t="array" ref="AR1019">MIN(_xlfn._xlws.FILTER(E1019:AQ1019,E1019:AQ1019&lt;&gt;0))</f>
        <v>13374.340523999999</v>
      </c>
      <c r="AS1019" s="2">
        <f t="shared" si="315"/>
        <v>27234.452699999998</v>
      </c>
    </row>
    <row r="1020" spans="1:45" s="1" customFormat="1" x14ac:dyDescent="0.25">
      <c r="A1020" s="5" t="s">
        <v>4689</v>
      </c>
      <c r="B1020" s="1" t="s">
        <v>3257</v>
      </c>
      <c r="C1020" s="1" t="s">
        <v>3899</v>
      </c>
      <c r="D1020" s="2"/>
      <c r="E1020" s="2" t="s">
        <v>5201</v>
      </c>
      <c r="F1020" s="2" t="s">
        <v>5201</v>
      </c>
      <c r="G1020" s="2" t="s">
        <v>5201</v>
      </c>
      <c r="H1020" s="2">
        <v>31642.438399999999</v>
      </c>
      <c r="I1020" s="2">
        <v>26556.567486869997</v>
      </c>
      <c r="J1020" s="2" t="s">
        <v>5201</v>
      </c>
      <c r="K1020" s="2" t="s">
        <v>5201</v>
      </c>
      <c r="L1020" s="2" t="s">
        <v>5201</v>
      </c>
      <c r="M1020" s="2" t="s">
        <v>5201</v>
      </c>
      <c r="N1020" s="2" t="s">
        <v>5201</v>
      </c>
      <c r="O1020" s="2" t="s">
        <v>5201</v>
      </c>
      <c r="P1020" s="2" t="s">
        <v>5201</v>
      </c>
      <c r="Q1020" s="2" t="s">
        <v>5201</v>
      </c>
      <c r="R1020" s="2" t="s">
        <v>5201</v>
      </c>
      <c r="S1020" s="2">
        <v>36053.6463</v>
      </c>
      <c r="T1020" s="2" t="s">
        <v>5201</v>
      </c>
      <c r="U1020" s="2" t="s">
        <v>5201</v>
      </c>
      <c r="V1020" s="2">
        <v>33731.063472000002</v>
      </c>
      <c r="W1020" s="2">
        <f t="shared" ref="W1020:W1083" si="316">V1020</f>
        <v>33731.063472000002</v>
      </c>
      <c r="X1020" s="2">
        <v>19711.212437999999</v>
      </c>
      <c r="Y1020" s="2">
        <v>17894.439999999999</v>
      </c>
      <c r="Z1020" s="2" t="s">
        <v>5201</v>
      </c>
      <c r="AA1020" s="2" t="s">
        <v>5201</v>
      </c>
      <c r="AB1020" s="2" t="s">
        <v>5201</v>
      </c>
      <c r="AC1020" s="2" t="s">
        <v>5201</v>
      </c>
      <c r="AD1020" s="2" t="s">
        <v>5201</v>
      </c>
      <c r="AE1020" s="2" t="s">
        <v>5201</v>
      </c>
      <c r="AF1020" s="2" t="s">
        <v>5201</v>
      </c>
      <c r="AG1020" s="2" t="s">
        <v>5201</v>
      </c>
      <c r="AH1020" s="2" t="s">
        <v>5201</v>
      </c>
      <c r="AI1020" s="2" t="s">
        <v>5201</v>
      </c>
      <c r="AJ1020" s="2" t="s">
        <v>5201</v>
      </c>
      <c r="AK1020" s="2" t="s">
        <v>5201</v>
      </c>
      <c r="AL1020" s="2" t="s">
        <v>5201</v>
      </c>
      <c r="AM1020" s="2">
        <f t="shared" ref="AM1020:AM1083" si="317">X1020</f>
        <v>19711.212437999999</v>
      </c>
      <c r="AN1020" s="2" t="s">
        <v>5201</v>
      </c>
      <c r="AO1020" s="2" t="s">
        <v>5201</v>
      </c>
      <c r="AP1020" s="2" t="s">
        <v>5201</v>
      </c>
      <c r="AQ1020" s="2" t="s">
        <v>5201</v>
      </c>
      <c r="AR1020" s="2" cm="1">
        <f t="array" ref="AR1020">MIN(_xlfn._xlws.FILTER(E1020:AQ1020,E1020:AQ1020&lt;&gt;0))</f>
        <v>17894.439999999999</v>
      </c>
      <c r="AS1020" s="2">
        <f t="shared" si="315"/>
        <v>36053.6463</v>
      </c>
    </row>
    <row r="1021" spans="1:45" s="1" customFormat="1" x14ac:dyDescent="0.25">
      <c r="A1021" s="5" t="s">
        <v>4689</v>
      </c>
      <c r="B1021" s="1" t="s">
        <v>3257</v>
      </c>
      <c r="C1021" s="1" t="s">
        <v>3900</v>
      </c>
      <c r="D1021" s="2"/>
      <c r="E1021" s="2" t="s">
        <v>5201</v>
      </c>
      <c r="F1021" s="2" t="s">
        <v>5201</v>
      </c>
      <c r="G1021" s="2" t="s">
        <v>5201</v>
      </c>
      <c r="H1021" s="2">
        <v>38899.878400000001</v>
      </c>
      <c r="I1021" s="2">
        <v>37193.922303669999</v>
      </c>
      <c r="J1021" s="2" t="s">
        <v>5201</v>
      </c>
      <c r="K1021" s="2" t="s">
        <v>5201</v>
      </c>
      <c r="L1021" s="2" t="s">
        <v>5201</v>
      </c>
      <c r="M1021" s="2" t="s">
        <v>5201</v>
      </c>
      <c r="N1021" s="2" t="s">
        <v>5201</v>
      </c>
      <c r="O1021" s="2" t="s">
        <v>5201</v>
      </c>
      <c r="P1021" s="2" t="s">
        <v>5201</v>
      </c>
      <c r="Q1021" s="2" t="s">
        <v>5201</v>
      </c>
      <c r="R1021" s="2" t="s">
        <v>5201</v>
      </c>
      <c r="S1021" s="2">
        <v>55485.429300000003</v>
      </c>
      <c r="T1021" s="2" t="s">
        <v>5201</v>
      </c>
      <c r="U1021" s="2" t="s">
        <v>5201</v>
      </c>
      <c r="V1021" s="2">
        <v>48023.046384000001</v>
      </c>
      <c r="W1021" s="2">
        <f t="shared" si="316"/>
        <v>48023.046384000001</v>
      </c>
      <c r="X1021" s="2">
        <v>28062.929886000002</v>
      </c>
      <c r="Y1021" s="2">
        <v>22656.670000000002</v>
      </c>
      <c r="Z1021" s="2" t="s">
        <v>5201</v>
      </c>
      <c r="AA1021" s="2" t="s">
        <v>5201</v>
      </c>
      <c r="AB1021" s="2" t="s">
        <v>5201</v>
      </c>
      <c r="AC1021" s="2" t="s">
        <v>5201</v>
      </c>
      <c r="AD1021" s="2" t="s">
        <v>5201</v>
      </c>
      <c r="AE1021" s="2" t="s">
        <v>5201</v>
      </c>
      <c r="AF1021" s="2" t="s">
        <v>5201</v>
      </c>
      <c r="AG1021" s="2" t="s">
        <v>5201</v>
      </c>
      <c r="AH1021" s="2" t="s">
        <v>5201</v>
      </c>
      <c r="AI1021" s="2" t="s">
        <v>5201</v>
      </c>
      <c r="AJ1021" s="2" t="s">
        <v>5201</v>
      </c>
      <c r="AK1021" s="2" t="s">
        <v>5201</v>
      </c>
      <c r="AL1021" s="2" t="s">
        <v>5201</v>
      </c>
      <c r="AM1021" s="2">
        <f t="shared" si="317"/>
        <v>28062.929886000002</v>
      </c>
      <c r="AN1021" s="2" t="s">
        <v>5201</v>
      </c>
      <c r="AO1021" s="2" t="s">
        <v>5201</v>
      </c>
      <c r="AP1021" s="2" t="s">
        <v>5201</v>
      </c>
      <c r="AQ1021" s="2" t="s">
        <v>5201</v>
      </c>
      <c r="AR1021" s="2" cm="1">
        <f t="array" ref="AR1021">MIN(_xlfn._xlws.FILTER(E1021:AQ1021,E1021:AQ1021&lt;&gt;0))</f>
        <v>22656.670000000002</v>
      </c>
      <c r="AS1021" s="2">
        <f t="shared" ref="AS1021:AS1084" si="318">MAX(E1021:AQ1021)</f>
        <v>55485.429300000003</v>
      </c>
    </row>
    <row r="1022" spans="1:45" s="1" customFormat="1" x14ac:dyDescent="0.25">
      <c r="A1022" s="5" t="s">
        <v>4689</v>
      </c>
      <c r="B1022" s="1" t="s">
        <v>3257</v>
      </c>
      <c r="C1022" s="1" t="s">
        <v>3901</v>
      </c>
      <c r="D1022" s="2"/>
      <c r="E1022" s="2" t="s">
        <v>5201</v>
      </c>
      <c r="F1022" s="2" t="s">
        <v>5201</v>
      </c>
      <c r="G1022" s="2" t="s">
        <v>5201</v>
      </c>
      <c r="H1022" s="2">
        <v>72754.211199999991</v>
      </c>
      <c r="I1022" s="2">
        <v>93550.770280569996</v>
      </c>
      <c r="J1022" s="2" t="s">
        <v>5201</v>
      </c>
      <c r="K1022" s="2" t="s">
        <v>5201</v>
      </c>
      <c r="L1022" s="2" t="s">
        <v>5201</v>
      </c>
      <c r="M1022" s="2" t="s">
        <v>5201</v>
      </c>
      <c r="N1022" s="2" t="s">
        <v>5201</v>
      </c>
      <c r="O1022" s="2" t="s">
        <v>5201</v>
      </c>
      <c r="P1022" s="2" t="s">
        <v>5201</v>
      </c>
      <c r="Q1022" s="2" t="s">
        <v>5201</v>
      </c>
      <c r="R1022" s="2" t="s">
        <v>5201</v>
      </c>
      <c r="S1022" s="2">
        <v>57989.792700000005</v>
      </c>
      <c r="T1022" s="2" t="s">
        <v>5201</v>
      </c>
      <c r="U1022" s="2" t="s">
        <v>5201</v>
      </c>
      <c r="V1022" s="2">
        <v>86730.859488000002</v>
      </c>
      <c r="W1022" s="2">
        <f t="shared" si="316"/>
        <v>86730.859488000002</v>
      </c>
      <c r="X1022" s="2">
        <v>50682.374651999999</v>
      </c>
      <c r="Y1022" s="2">
        <v>57579.69</v>
      </c>
      <c r="Z1022" s="2" t="s">
        <v>5201</v>
      </c>
      <c r="AA1022" s="2" t="s">
        <v>5201</v>
      </c>
      <c r="AB1022" s="2" t="s">
        <v>5201</v>
      </c>
      <c r="AC1022" s="2" t="s">
        <v>5201</v>
      </c>
      <c r="AD1022" s="2" t="s">
        <v>5201</v>
      </c>
      <c r="AE1022" s="2" t="s">
        <v>5201</v>
      </c>
      <c r="AF1022" s="2" t="s">
        <v>5201</v>
      </c>
      <c r="AG1022" s="2" t="s">
        <v>5201</v>
      </c>
      <c r="AH1022" s="2" t="s">
        <v>5201</v>
      </c>
      <c r="AI1022" s="2" t="s">
        <v>5201</v>
      </c>
      <c r="AJ1022" s="2" t="s">
        <v>5201</v>
      </c>
      <c r="AK1022" s="2" t="s">
        <v>5201</v>
      </c>
      <c r="AL1022" s="2" t="s">
        <v>5201</v>
      </c>
      <c r="AM1022" s="2">
        <f t="shared" si="317"/>
        <v>50682.374651999999</v>
      </c>
      <c r="AN1022" s="2" t="s">
        <v>5201</v>
      </c>
      <c r="AO1022" s="2" t="s">
        <v>5201</v>
      </c>
      <c r="AP1022" s="2" t="s">
        <v>5201</v>
      </c>
      <c r="AQ1022" s="2" t="s">
        <v>5201</v>
      </c>
      <c r="AR1022" s="2" cm="1">
        <f t="array" ref="AR1022">MIN(_xlfn._xlws.FILTER(E1022:AQ1022,E1022:AQ1022&lt;&gt;0))</f>
        <v>50682.374651999999</v>
      </c>
      <c r="AS1022" s="2">
        <f t="shared" si="318"/>
        <v>93550.770280569996</v>
      </c>
    </row>
    <row r="1023" spans="1:45" s="1" customFormat="1" x14ac:dyDescent="0.25">
      <c r="A1023" s="5" t="s">
        <v>4690</v>
      </c>
      <c r="B1023" s="1" t="s">
        <v>3257</v>
      </c>
      <c r="C1023" s="1" t="s">
        <v>3902</v>
      </c>
      <c r="D1023" s="2"/>
      <c r="E1023" s="2" t="s">
        <v>5201</v>
      </c>
      <c r="F1023" s="2" t="s">
        <v>5201</v>
      </c>
      <c r="G1023" s="2" t="s">
        <v>5201</v>
      </c>
      <c r="H1023" s="2">
        <v>19417.443199999998</v>
      </c>
      <c r="I1023" s="2">
        <v>17709.384408359998</v>
      </c>
      <c r="J1023" s="2" t="s">
        <v>5201</v>
      </c>
      <c r="K1023" s="2" t="s">
        <v>5201</v>
      </c>
      <c r="L1023" s="2" t="s">
        <v>5201</v>
      </c>
      <c r="M1023" s="2" t="s">
        <v>5201</v>
      </c>
      <c r="N1023" s="2" t="s">
        <v>5201</v>
      </c>
      <c r="O1023" s="2" t="s">
        <v>5201</v>
      </c>
      <c r="P1023" s="2" t="s">
        <v>5201</v>
      </c>
      <c r="Q1023" s="2" t="s">
        <v>5201</v>
      </c>
      <c r="R1023" s="2" t="s">
        <v>5201</v>
      </c>
      <c r="S1023" s="2">
        <v>18079.746299999999</v>
      </c>
      <c r="T1023" s="2" t="s">
        <v>5201</v>
      </c>
      <c r="U1023" s="2" t="s">
        <v>5201</v>
      </c>
      <c r="V1023" s="2">
        <v>23374.335360000001</v>
      </c>
      <c r="W1023" s="2">
        <f t="shared" si="316"/>
        <v>23374.335360000001</v>
      </c>
      <c r="X1023" s="2">
        <v>13659.115440000001</v>
      </c>
      <c r="Y1023" s="2">
        <v>13132.210000000001</v>
      </c>
      <c r="Z1023" s="2" t="s">
        <v>5201</v>
      </c>
      <c r="AA1023" s="2" t="s">
        <v>5201</v>
      </c>
      <c r="AB1023" s="2" t="s">
        <v>5201</v>
      </c>
      <c r="AC1023" s="2" t="s">
        <v>5201</v>
      </c>
      <c r="AD1023" s="2" t="s">
        <v>5201</v>
      </c>
      <c r="AE1023" s="2" t="s">
        <v>5201</v>
      </c>
      <c r="AF1023" s="2" t="s">
        <v>5201</v>
      </c>
      <c r="AG1023" s="2" t="s">
        <v>5201</v>
      </c>
      <c r="AH1023" s="2" t="s">
        <v>5201</v>
      </c>
      <c r="AI1023" s="2" t="s">
        <v>5201</v>
      </c>
      <c r="AJ1023" s="2" t="s">
        <v>5201</v>
      </c>
      <c r="AK1023" s="2" t="s">
        <v>5201</v>
      </c>
      <c r="AL1023" s="2" t="s">
        <v>5201</v>
      </c>
      <c r="AM1023" s="2">
        <f t="shared" si="317"/>
        <v>13659.115440000001</v>
      </c>
      <c r="AN1023" s="2" t="s">
        <v>5201</v>
      </c>
      <c r="AO1023" s="2" t="s">
        <v>5201</v>
      </c>
      <c r="AP1023" s="2" t="s">
        <v>5201</v>
      </c>
      <c r="AQ1023" s="2" t="s">
        <v>5201</v>
      </c>
      <c r="AR1023" s="2" cm="1">
        <f t="array" ref="AR1023">MIN(_xlfn._xlws.FILTER(E1023:AQ1023,E1023:AQ1023&lt;&gt;0))</f>
        <v>13132.210000000001</v>
      </c>
      <c r="AS1023" s="2">
        <f t="shared" si="318"/>
        <v>23374.335360000001</v>
      </c>
    </row>
    <row r="1024" spans="1:45" s="1" customFormat="1" x14ac:dyDescent="0.25">
      <c r="A1024" s="5" t="s">
        <v>4690</v>
      </c>
      <c r="B1024" s="1" t="s">
        <v>3257</v>
      </c>
      <c r="C1024" s="1" t="s">
        <v>3903</v>
      </c>
      <c r="D1024" s="2"/>
      <c r="E1024" s="2" t="s">
        <v>5201</v>
      </c>
      <c r="F1024" s="2" t="s">
        <v>5201</v>
      </c>
      <c r="G1024" s="2" t="s">
        <v>5201</v>
      </c>
      <c r="H1024" s="2">
        <v>33518.540799999995</v>
      </c>
      <c r="I1024" s="2">
        <v>30479.063414779997</v>
      </c>
      <c r="J1024" s="2" t="s">
        <v>5201</v>
      </c>
      <c r="K1024" s="2" t="s">
        <v>5201</v>
      </c>
      <c r="L1024" s="2" t="s">
        <v>5201</v>
      </c>
      <c r="M1024" s="2" t="s">
        <v>5201</v>
      </c>
      <c r="N1024" s="2" t="s">
        <v>5201</v>
      </c>
      <c r="O1024" s="2" t="s">
        <v>5201</v>
      </c>
      <c r="P1024" s="2" t="s">
        <v>5201</v>
      </c>
      <c r="Q1024" s="2" t="s">
        <v>5201</v>
      </c>
      <c r="R1024" s="2" t="s">
        <v>5201</v>
      </c>
      <c r="S1024" s="2">
        <v>30323.966400000001</v>
      </c>
      <c r="T1024" s="2" t="s">
        <v>5201</v>
      </c>
      <c r="U1024" s="2" t="s">
        <v>5201</v>
      </c>
      <c r="V1024" s="2">
        <v>41633.917632000004</v>
      </c>
      <c r="W1024" s="2">
        <f t="shared" si="316"/>
        <v>41633.917632000004</v>
      </c>
      <c r="X1024" s="2">
        <v>24329.354328000001</v>
      </c>
      <c r="Y1024" s="2">
        <v>21213.57</v>
      </c>
      <c r="Z1024" s="2" t="s">
        <v>5201</v>
      </c>
      <c r="AA1024" s="2" t="s">
        <v>5201</v>
      </c>
      <c r="AB1024" s="2" t="s">
        <v>5201</v>
      </c>
      <c r="AC1024" s="2" t="s">
        <v>5201</v>
      </c>
      <c r="AD1024" s="2" t="s">
        <v>5201</v>
      </c>
      <c r="AE1024" s="2" t="s">
        <v>5201</v>
      </c>
      <c r="AF1024" s="2" t="s">
        <v>5201</v>
      </c>
      <c r="AG1024" s="2" t="s">
        <v>5201</v>
      </c>
      <c r="AH1024" s="2" t="s">
        <v>5201</v>
      </c>
      <c r="AI1024" s="2" t="s">
        <v>5201</v>
      </c>
      <c r="AJ1024" s="2" t="s">
        <v>5201</v>
      </c>
      <c r="AK1024" s="2" t="s">
        <v>5201</v>
      </c>
      <c r="AL1024" s="2" t="s">
        <v>5201</v>
      </c>
      <c r="AM1024" s="2">
        <f t="shared" si="317"/>
        <v>24329.354328000001</v>
      </c>
      <c r="AN1024" s="2" t="s">
        <v>5201</v>
      </c>
      <c r="AO1024" s="2" t="s">
        <v>5201</v>
      </c>
      <c r="AP1024" s="2" t="s">
        <v>5201</v>
      </c>
      <c r="AQ1024" s="2" t="s">
        <v>5201</v>
      </c>
      <c r="AR1024" s="2" cm="1">
        <f t="array" ref="AR1024">MIN(_xlfn._xlws.FILTER(E1024:AQ1024,E1024:AQ1024&lt;&gt;0))</f>
        <v>21213.57</v>
      </c>
      <c r="AS1024" s="2">
        <f t="shared" si="318"/>
        <v>41633.917632000004</v>
      </c>
    </row>
    <row r="1025" spans="1:45" s="1" customFormat="1" x14ac:dyDescent="0.25">
      <c r="A1025" s="5" t="s">
        <v>4690</v>
      </c>
      <c r="B1025" s="1" t="s">
        <v>3257</v>
      </c>
      <c r="C1025" s="1" t="s">
        <v>3904</v>
      </c>
      <c r="D1025" s="2"/>
      <c r="E1025" s="2" t="s">
        <v>5201</v>
      </c>
      <c r="F1025" s="2" t="s">
        <v>5201</v>
      </c>
      <c r="G1025" s="2" t="s">
        <v>5201</v>
      </c>
      <c r="H1025" s="2">
        <v>44246.553600000007</v>
      </c>
      <c r="I1025" s="2">
        <v>37171.356712279994</v>
      </c>
      <c r="J1025" s="2" t="s">
        <v>5201</v>
      </c>
      <c r="K1025" s="2" t="s">
        <v>5201</v>
      </c>
      <c r="L1025" s="2" t="s">
        <v>5201</v>
      </c>
      <c r="M1025" s="2" t="s">
        <v>5201</v>
      </c>
      <c r="N1025" s="2" t="s">
        <v>5201</v>
      </c>
      <c r="O1025" s="2" t="s">
        <v>5201</v>
      </c>
      <c r="P1025" s="2" t="s">
        <v>5201</v>
      </c>
      <c r="Q1025" s="2" t="s">
        <v>5201</v>
      </c>
      <c r="R1025" s="2" t="s">
        <v>5201</v>
      </c>
      <c r="S1025" s="2">
        <v>45839.436300000001</v>
      </c>
      <c r="T1025" s="2" t="s">
        <v>5201</v>
      </c>
      <c r="U1025" s="2" t="s">
        <v>5201</v>
      </c>
      <c r="V1025" s="2">
        <v>43947.631824000004</v>
      </c>
      <c r="W1025" s="2">
        <f t="shared" si="316"/>
        <v>43947.631824000004</v>
      </c>
      <c r="X1025" s="2">
        <v>25681.405146000001</v>
      </c>
      <c r="Y1025" s="2">
        <v>25975.8</v>
      </c>
      <c r="Z1025" s="2" t="s">
        <v>5201</v>
      </c>
      <c r="AA1025" s="2" t="s">
        <v>5201</v>
      </c>
      <c r="AB1025" s="2" t="s">
        <v>5201</v>
      </c>
      <c r="AC1025" s="2" t="s">
        <v>5201</v>
      </c>
      <c r="AD1025" s="2" t="s">
        <v>5201</v>
      </c>
      <c r="AE1025" s="2" t="s">
        <v>5201</v>
      </c>
      <c r="AF1025" s="2" t="s">
        <v>5201</v>
      </c>
      <c r="AG1025" s="2" t="s">
        <v>5201</v>
      </c>
      <c r="AH1025" s="2" t="s">
        <v>5201</v>
      </c>
      <c r="AI1025" s="2" t="s">
        <v>5201</v>
      </c>
      <c r="AJ1025" s="2" t="s">
        <v>5201</v>
      </c>
      <c r="AK1025" s="2" t="s">
        <v>5201</v>
      </c>
      <c r="AL1025" s="2" t="s">
        <v>5201</v>
      </c>
      <c r="AM1025" s="2">
        <f t="shared" si="317"/>
        <v>25681.405146000001</v>
      </c>
      <c r="AN1025" s="2" t="s">
        <v>5201</v>
      </c>
      <c r="AO1025" s="2" t="s">
        <v>5201</v>
      </c>
      <c r="AP1025" s="2" t="s">
        <v>5201</v>
      </c>
      <c r="AQ1025" s="2" t="s">
        <v>5201</v>
      </c>
      <c r="AR1025" s="2" cm="1">
        <f t="array" ref="AR1025">MIN(_xlfn._xlws.FILTER(E1025:AQ1025,E1025:AQ1025&lt;&gt;0))</f>
        <v>25681.405146000001</v>
      </c>
      <c r="AS1025" s="2">
        <f t="shared" si="318"/>
        <v>45839.436300000001</v>
      </c>
    </row>
    <row r="1026" spans="1:45" s="1" customFormat="1" x14ac:dyDescent="0.25">
      <c r="A1026" s="5" t="s">
        <v>4690</v>
      </c>
      <c r="B1026" s="1" t="s">
        <v>3257</v>
      </c>
      <c r="C1026" s="1" t="s">
        <v>3905</v>
      </c>
      <c r="D1026" s="2"/>
      <c r="E1026" s="2" t="s">
        <v>5201</v>
      </c>
      <c r="F1026" s="2" t="s">
        <v>5201</v>
      </c>
      <c r="G1026" s="2" t="s">
        <v>5201</v>
      </c>
      <c r="H1026" s="2">
        <v>88360.956800000014</v>
      </c>
      <c r="I1026" s="2">
        <v>82299.405913120005</v>
      </c>
      <c r="J1026" s="2" t="s">
        <v>5201</v>
      </c>
      <c r="K1026" s="2" t="s">
        <v>5201</v>
      </c>
      <c r="L1026" s="2" t="s">
        <v>5201</v>
      </c>
      <c r="M1026" s="2" t="s">
        <v>5201</v>
      </c>
      <c r="N1026" s="2" t="s">
        <v>5201</v>
      </c>
      <c r="O1026" s="2" t="s">
        <v>5201</v>
      </c>
      <c r="P1026" s="2" t="s">
        <v>5201</v>
      </c>
      <c r="Q1026" s="2" t="s">
        <v>5201</v>
      </c>
      <c r="R1026" s="2" t="s">
        <v>5201</v>
      </c>
      <c r="S1026" s="2">
        <v>47137.551299999999</v>
      </c>
      <c r="T1026" s="2" t="s">
        <v>5201</v>
      </c>
      <c r="U1026" s="2" t="s">
        <v>5201</v>
      </c>
      <c r="V1026" s="2">
        <v>78433.401696000001</v>
      </c>
      <c r="W1026" s="2">
        <f t="shared" si="316"/>
        <v>78433.401696000001</v>
      </c>
      <c r="X1026" s="2">
        <v>45833.640683999998</v>
      </c>
      <c r="Y1026" s="2">
        <v>45746.27</v>
      </c>
      <c r="Z1026" s="2" t="s">
        <v>5201</v>
      </c>
      <c r="AA1026" s="2" t="s">
        <v>5201</v>
      </c>
      <c r="AB1026" s="2" t="s">
        <v>5201</v>
      </c>
      <c r="AC1026" s="2" t="s">
        <v>5201</v>
      </c>
      <c r="AD1026" s="2" t="s">
        <v>5201</v>
      </c>
      <c r="AE1026" s="2" t="s">
        <v>5201</v>
      </c>
      <c r="AF1026" s="2" t="s">
        <v>5201</v>
      </c>
      <c r="AG1026" s="2" t="s">
        <v>5201</v>
      </c>
      <c r="AH1026" s="2" t="s">
        <v>5201</v>
      </c>
      <c r="AI1026" s="2" t="s">
        <v>5201</v>
      </c>
      <c r="AJ1026" s="2" t="s">
        <v>5201</v>
      </c>
      <c r="AK1026" s="2" t="s">
        <v>5201</v>
      </c>
      <c r="AL1026" s="2" t="s">
        <v>5201</v>
      </c>
      <c r="AM1026" s="2">
        <f t="shared" si="317"/>
        <v>45833.640683999998</v>
      </c>
      <c r="AN1026" s="2" t="s">
        <v>5201</v>
      </c>
      <c r="AO1026" s="2" t="s">
        <v>5201</v>
      </c>
      <c r="AP1026" s="2" t="s">
        <v>5201</v>
      </c>
      <c r="AQ1026" s="2" t="s">
        <v>5201</v>
      </c>
      <c r="AR1026" s="2" cm="1">
        <f t="array" ref="AR1026">MIN(_xlfn._xlws.FILTER(E1026:AQ1026,E1026:AQ1026&lt;&gt;0))</f>
        <v>45746.27</v>
      </c>
      <c r="AS1026" s="2">
        <f t="shared" si="318"/>
        <v>88360.956800000014</v>
      </c>
    </row>
    <row r="1027" spans="1:45" s="1" customFormat="1" x14ac:dyDescent="0.25">
      <c r="A1027" s="5" t="s">
        <v>4691</v>
      </c>
      <c r="B1027" s="1" t="s">
        <v>3257</v>
      </c>
      <c r="C1027" s="1" t="s">
        <v>3906</v>
      </c>
      <c r="D1027" s="2"/>
      <c r="E1027" s="2" t="s">
        <v>5201</v>
      </c>
      <c r="F1027" s="2" t="s">
        <v>5201</v>
      </c>
      <c r="G1027" s="2" t="s">
        <v>5201</v>
      </c>
      <c r="H1027" s="2">
        <v>16293.4944</v>
      </c>
      <c r="I1027" s="2">
        <v>14799.321156979999</v>
      </c>
      <c r="J1027" s="2" t="s">
        <v>5201</v>
      </c>
      <c r="K1027" s="2" t="s">
        <v>5201</v>
      </c>
      <c r="L1027" s="2" t="s">
        <v>5201</v>
      </c>
      <c r="M1027" s="2" t="s">
        <v>5201</v>
      </c>
      <c r="N1027" s="2" t="s">
        <v>5201</v>
      </c>
      <c r="O1027" s="2" t="s">
        <v>5201</v>
      </c>
      <c r="P1027" s="2" t="s">
        <v>5201</v>
      </c>
      <c r="Q1027" s="2" t="s">
        <v>5201</v>
      </c>
      <c r="R1027" s="2" t="s">
        <v>5201</v>
      </c>
      <c r="S1027" s="2">
        <v>15367.684499999999</v>
      </c>
      <c r="T1027" s="2" t="s">
        <v>5201</v>
      </c>
      <c r="U1027" s="2" t="s">
        <v>5201</v>
      </c>
      <c r="V1027" s="2">
        <v>14335.108991999999</v>
      </c>
      <c r="W1027" s="2">
        <f t="shared" si="316"/>
        <v>14335.108991999999</v>
      </c>
      <c r="X1027" s="2">
        <v>8376.9187679999995</v>
      </c>
      <c r="Y1027" s="2">
        <v>11256.18</v>
      </c>
      <c r="Z1027" s="2" t="s">
        <v>5201</v>
      </c>
      <c r="AA1027" s="2" t="s">
        <v>5201</v>
      </c>
      <c r="AB1027" s="2" t="s">
        <v>5201</v>
      </c>
      <c r="AC1027" s="2" t="s">
        <v>5201</v>
      </c>
      <c r="AD1027" s="2" t="s">
        <v>5201</v>
      </c>
      <c r="AE1027" s="2" t="s">
        <v>5201</v>
      </c>
      <c r="AF1027" s="2" t="s">
        <v>5201</v>
      </c>
      <c r="AG1027" s="2" t="s">
        <v>5201</v>
      </c>
      <c r="AH1027" s="2" t="s">
        <v>5201</v>
      </c>
      <c r="AI1027" s="2" t="s">
        <v>5201</v>
      </c>
      <c r="AJ1027" s="2" t="s">
        <v>5201</v>
      </c>
      <c r="AK1027" s="2" t="s">
        <v>5201</v>
      </c>
      <c r="AL1027" s="2" t="s">
        <v>5201</v>
      </c>
      <c r="AM1027" s="2">
        <f t="shared" si="317"/>
        <v>8376.9187679999995</v>
      </c>
      <c r="AN1027" s="2" t="s">
        <v>5201</v>
      </c>
      <c r="AO1027" s="2" t="s">
        <v>5201</v>
      </c>
      <c r="AP1027" s="2" t="s">
        <v>5201</v>
      </c>
      <c r="AQ1027" s="2" t="s">
        <v>5201</v>
      </c>
      <c r="AR1027" s="2" cm="1">
        <f t="array" ref="AR1027">MIN(_xlfn._xlws.FILTER(E1027:AQ1027,E1027:AQ1027&lt;&gt;0))</f>
        <v>8376.9187679999995</v>
      </c>
      <c r="AS1027" s="2">
        <f t="shared" si="318"/>
        <v>16293.4944</v>
      </c>
    </row>
    <row r="1028" spans="1:45" s="1" customFormat="1" x14ac:dyDescent="0.25">
      <c r="A1028" s="5" t="s">
        <v>4691</v>
      </c>
      <c r="B1028" s="1" t="s">
        <v>3257</v>
      </c>
      <c r="C1028" s="1" t="s">
        <v>3907</v>
      </c>
      <c r="D1028" s="2"/>
      <c r="E1028" s="2" t="s">
        <v>5201</v>
      </c>
      <c r="F1028" s="2" t="s">
        <v>5201</v>
      </c>
      <c r="G1028" s="2" t="s">
        <v>5201</v>
      </c>
      <c r="H1028" s="2">
        <v>22747.200000000001</v>
      </c>
      <c r="I1028" s="2">
        <v>20901.565320090001</v>
      </c>
      <c r="J1028" s="2" t="s">
        <v>5201</v>
      </c>
      <c r="K1028" s="2" t="s">
        <v>5201</v>
      </c>
      <c r="L1028" s="2" t="s">
        <v>5201</v>
      </c>
      <c r="M1028" s="2" t="s">
        <v>5201</v>
      </c>
      <c r="N1028" s="2" t="s">
        <v>5201</v>
      </c>
      <c r="O1028" s="2" t="s">
        <v>5201</v>
      </c>
      <c r="P1028" s="2" t="s">
        <v>5201</v>
      </c>
      <c r="Q1028" s="2" t="s">
        <v>5201</v>
      </c>
      <c r="R1028" s="2" t="s">
        <v>5201</v>
      </c>
      <c r="S1028" s="2">
        <v>22163.815799999997</v>
      </c>
      <c r="T1028" s="2" t="s">
        <v>5201</v>
      </c>
      <c r="U1028" s="2" t="s">
        <v>5201</v>
      </c>
      <c r="V1028" s="2">
        <v>18744.750671999998</v>
      </c>
      <c r="W1028" s="2">
        <f t="shared" si="316"/>
        <v>18744.750671999998</v>
      </c>
      <c r="X1028" s="2">
        <v>10953.753737999999</v>
      </c>
      <c r="Y1028" s="2">
        <v>15729.79</v>
      </c>
      <c r="Z1028" s="2" t="s">
        <v>5201</v>
      </c>
      <c r="AA1028" s="2" t="s">
        <v>5201</v>
      </c>
      <c r="AB1028" s="2" t="s">
        <v>5201</v>
      </c>
      <c r="AC1028" s="2" t="s">
        <v>5201</v>
      </c>
      <c r="AD1028" s="2" t="s">
        <v>5201</v>
      </c>
      <c r="AE1028" s="2" t="s">
        <v>5201</v>
      </c>
      <c r="AF1028" s="2" t="s">
        <v>5201</v>
      </c>
      <c r="AG1028" s="2" t="s">
        <v>5201</v>
      </c>
      <c r="AH1028" s="2" t="s">
        <v>5201</v>
      </c>
      <c r="AI1028" s="2" t="s">
        <v>5201</v>
      </c>
      <c r="AJ1028" s="2" t="s">
        <v>5201</v>
      </c>
      <c r="AK1028" s="2" t="s">
        <v>5201</v>
      </c>
      <c r="AL1028" s="2" t="s">
        <v>5201</v>
      </c>
      <c r="AM1028" s="2">
        <f t="shared" si="317"/>
        <v>10953.753737999999</v>
      </c>
      <c r="AN1028" s="2" t="s">
        <v>5201</v>
      </c>
      <c r="AO1028" s="2" t="s">
        <v>5201</v>
      </c>
      <c r="AP1028" s="2" t="s">
        <v>5201</v>
      </c>
      <c r="AQ1028" s="2" t="s">
        <v>5201</v>
      </c>
      <c r="AR1028" s="2" cm="1">
        <f t="array" ref="AR1028">MIN(_xlfn._xlws.FILTER(E1028:AQ1028,E1028:AQ1028&lt;&gt;0))</f>
        <v>10953.753737999999</v>
      </c>
      <c r="AS1028" s="2">
        <f t="shared" si="318"/>
        <v>22747.200000000001</v>
      </c>
    </row>
    <row r="1029" spans="1:45" s="1" customFormat="1" x14ac:dyDescent="0.25">
      <c r="A1029" s="5" t="s">
        <v>4691</v>
      </c>
      <c r="B1029" s="1" t="s">
        <v>3257</v>
      </c>
      <c r="C1029" s="1" t="s">
        <v>3908</v>
      </c>
      <c r="D1029" s="2"/>
      <c r="E1029" s="2" t="s">
        <v>5201</v>
      </c>
      <c r="F1029" s="2" t="s">
        <v>5201</v>
      </c>
      <c r="G1029" s="2" t="s">
        <v>5201</v>
      </c>
      <c r="H1029" s="2">
        <v>34716.559999999998</v>
      </c>
      <c r="I1029" s="2">
        <v>34489.528845449997</v>
      </c>
      <c r="J1029" s="2" t="s">
        <v>5201</v>
      </c>
      <c r="K1029" s="2" t="s">
        <v>5201</v>
      </c>
      <c r="L1029" s="2" t="s">
        <v>5201</v>
      </c>
      <c r="M1029" s="2" t="s">
        <v>5201</v>
      </c>
      <c r="N1029" s="2" t="s">
        <v>5201</v>
      </c>
      <c r="O1029" s="2" t="s">
        <v>5201</v>
      </c>
      <c r="P1029" s="2" t="s">
        <v>5201</v>
      </c>
      <c r="Q1029" s="2" t="s">
        <v>5201</v>
      </c>
      <c r="R1029" s="2" t="s">
        <v>5201</v>
      </c>
      <c r="S1029" s="2">
        <v>40403.330099999999</v>
      </c>
      <c r="T1029" s="2" t="s">
        <v>5201</v>
      </c>
      <c r="U1029" s="2" t="s">
        <v>5201</v>
      </c>
      <c r="V1029" s="2">
        <v>30617.360496000001</v>
      </c>
      <c r="W1029" s="2">
        <f t="shared" si="316"/>
        <v>30617.360496000001</v>
      </c>
      <c r="X1029" s="2">
        <v>17891.677133999998</v>
      </c>
      <c r="Y1029" s="2">
        <v>25542.87</v>
      </c>
      <c r="Z1029" s="2" t="s">
        <v>5201</v>
      </c>
      <c r="AA1029" s="2" t="s">
        <v>5201</v>
      </c>
      <c r="AB1029" s="2" t="s">
        <v>5201</v>
      </c>
      <c r="AC1029" s="2" t="s">
        <v>5201</v>
      </c>
      <c r="AD1029" s="2" t="s">
        <v>5201</v>
      </c>
      <c r="AE1029" s="2" t="s">
        <v>5201</v>
      </c>
      <c r="AF1029" s="2" t="s">
        <v>5201</v>
      </c>
      <c r="AG1029" s="2" t="s">
        <v>5201</v>
      </c>
      <c r="AH1029" s="2" t="s">
        <v>5201</v>
      </c>
      <c r="AI1029" s="2" t="s">
        <v>5201</v>
      </c>
      <c r="AJ1029" s="2" t="s">
        <v>5201</v>
      </c>
      <c r="AK1029" s="2" t="s">
        <v>5201</v>
      </c>
      <c r="AL1029" s="2" t="s">
        <v>5201</v>
      </c>
      <c r="AM1029" s="2">
        <f t="shared" si="317"/>
        <v>17891.677133999998</v>
      </c>
      <c r="AN1029" s="2" t="s">
        <v>5201</v>
      </c>
      <c r="AO1029" s="2" t="s">
        <v>5201</v>
      </c>
      <c r="AP1029" s="2" t="s">
        <v>5201</v>
      </c>
      <c r="AQ1029" s="2" t="s">
        <v>5201</v>
      </c>
      <c r="AR1029" s="2" cm="1">
        <f t="array" ref="AR1029">MIN(_xlfn._xlws.FILTER(E1029:AQ1029,E1029:AQ1029&lt;&gt;0))</f>
        <v>17891.677133999998</v>
      </c>
      <c r="AS1029" s="2">
        <f t="shared" si="318"/>
        <v>40403.330099999999</v>
      </c>
    </row>
    <row r="1030" spans="1:45" s="1" customFormat="1" x14ac:dyDescent="0.25">
      <c r="A1030" s="5" t="s">
        <v>4691</v>
      </c>
      <c r="B1030" s="1" t="s">
        <v>3257</v>
      </c>
      <c r="C1030" s="1" t="s">
        <v>3909</v>
      </c>
      <c r="D1030" s="2"/>
      <c r="E1030" s="2" t="s">
        <v>5201</v>
      </c>
      <c r="F1030" s="2" t="s">
        <v>5201</v>
      </c>
      <c r="G1030" s="2" t="s">
        <v>5201</v>
      </c>
      <c r="H1030" s="2">
        <v>62912.256000000001</v>
      </c>
      <c r="I1030" s="2">
        <v>74240.700137149994</v>
      </c>
      <c r="J1030" s="2" t="s">
        <v>5201</v>
      </c>
      <c r="K1030" s="2" t="s">
        <v>5201</v>
      </c>
      <c r="L1030" s="2" t="s">
        <v>5201</v>
      </c>
      <c r="M1030" s="2" t="s">
        <v>5201</v>
      </c>
      <c r="N1030" s="2" t="s">
        <v>5201</v>
      </c>
      <c r="O1030" s="2" t="s">
        <v>5201</v>
      </c>
      <c r="P1030" s="2" t="s">
        <v>5201</v>
      </c>
      <c r="Q1030" s="2" t="s">
        <v>5201</v>
      </c>
      <c r="R1030" s="2" t="s">
        <v>5201</v>
      </c>
      <c r="S1030" s="2">
        <v>106032.03030000001</v>
      </c>
      <c r="T1030" s="2" t="s">
        <v>5201</v>
      </c>
      <c r="U1030" s="2" t="s">
        <v>5201</v>
      </c>
      <c r="V1030" s="2">
        <v>63296.147616000002</v>
      </c>
      <c r="W1030" s="2">
        <f t="shared" si="316"/>
        <v>63296.147616000002</v>
      </c>
      <c r="X1030" s="2">
        <v>36987.977363999998</v>
      </c>
      <c r="Y1030" s="2">
        <v>57868.31</v>
      </c>
      <c r="Z1030" s="2" t="s">
        <v>5201</v>
      </c>
      <c r="AA1030" s="2" t="s">
        <v>5201</v>
      </c>
      <c r="AB1030" s="2" t="s">
        <v>5201</v>
      </c>
      <c r="AC1030" s="2" t="s">
        <v>5201</v>
      </c>
      <c r="AD1030" s="2" t="s">
        <v>5201</v>
      </c>
      <c r="AE1030" s="2" t="s">
        <v>5201</v>
      </c>
      <c r="AF1030" s="2" t="s">
        <v>5201</v>
      </c>
      <c r="AG1030" s="2" t="s">
        <v>5201</v>
      </c>
      <c r="AH1030" s="2" t="s">
        <v>5201</v>
      </c>
      <c r="AI1030" s="2" t="s">
        <v>5201</v>
      </c>
      <c r="AJ1030" s="2" t="s">
        <v>5201</v>
      </c>
      <c r="AK1030" s="2" t="s">
        <v>5201</v>
      </c>
      <c r="AL1030" s="2" t="s">
        <v>5201</v>
      </c>
      <c r="AM1030" s="2">
        <f t="shared" si="317"/>
        <v>36987.977363999998</v>
      </c>
      <c r="AN1030" s="2" t="s">
        <v>5201</v>
      </c>
      <c r="AO1030" s="2" t="s">
        <v>5201</v>
      </c>
      <c r="AP1030" s="2" t="s">
        <v>5201</v>
      </c>
      <c r="AQ1030" s="2" t="s">
        <v>5201</v>
      </c>
      <c r="AR1030" s="2" cm="1">
        <f t="array" ref="AR1030">MIN(_xlfn._xlws.FILTER(E1030:AQ1030,E1030:AQ1030&lt;&gt;0))</f>
        <v>36987.977363999998</v>
      </c>
      <c r="AS1030" s="2">
        <f t="shared" si="318"/>
        <v>106032.03030000001</v>
      </c>
    </row>
    <row r="1031" spans="1:45" s="1" customFormat="1" x14ac:dyDescent="0.25">
      <c r="A1031" s="5" t="s">
        <v>4692</v>
      </c>
      <c r="B1031" s="1" t="s">
        <v>3257</v>
      </c>
      <c r="C1031" s="1" t="s">
        <v>3910</v>
      </c>
      <c r="D1031" s="2"/>
      <c r="E1031" s="2" t="s">
        <v>5201</v>
      </c>
      <c r="F1031" s="2" t="s">
        <v>5201</v>
      </c>
      <c r="G1031" s="2" t="s">
        <v>5201</v>
      </c>
      <c r="H1031" s="2">
        <v>11648.7328</v>
      </c>
      <c r="I1031" s="2">
        <v>10136.38340219</v>
      </c>
      <c r="J1031" s="2" t="s">
        <v>5201</v>
      </c>
      <c r="K1031" s="2" t="s">
        <v>5201</v>
      </c>
      <c r="L1031" s="2" t="s">
        <v>5201</v>
      </c>
      <c r="M1031" s="2" t="s">
        <v>5201</v>
      </c>
      <c r="N1031" s="2" t="s">
        <v>5201</v>
      </c>
      <c r="O1031" s="2" t="s">
        <v>5201</v>
      </c>
      <c r="P1031" s="2" t="s">
        <v>5201</v>
      </c>
      <c r="Q1031" s="2" t="s">
        <v>5201</v>
      </c>
      <c r="R1031" s="2" t="s">
        <v>5201</v>
      </c>
      <c r="S1031" s="2">
        <v>13710.0915</v>
      </c>
      <c r="T1031" s="2" t="s">
        <v>5201</v>
      </c>
      <c r="U1031" s="2" t="s">
        <v>5201</v>
      </c>
      <c r="V1031" s="2">
        <v>9142.7289600000004</v>
      </c>
      <c r="W1031" s="2">
        <f t="shared" si="316"/>
        <v>9142.7289600000004</v>
      </c>
      <c r="X1031" s="2">
        <v>5342.6798399999998</v>
      </c>
      <c r="Y1031" s="2">
        <v>7648.43</v>
      </c>
      <c r="Z1031" s="2" t="s">
        <v>5201</v>
      </c>
      <c r="AA1031" s="2" t="s">
        <v>5201</v>
      </c>
      <c r="AB1031" s="2" t="s">
        <v>5201</v>
      </c>
      <c r="AC1031" s="2" t="s">
        <v>5201</v>
      </c>
      <c r="AD1031" s="2" t="s">
        <v>5201</v>
      </c>
      <c r="AE1031" s="2" t="s">
        <v>5201</v>
      </c>
      <c r="AF1031" s="2" t="s">
        <v>5201</v>
      </c>
      <c r="AG1031" s="2" t="s">
        <v>5201</v>
      </c>
      <c r="AH1031" s="2" t="s">
        <v>5201</v>
      </c>
      <c r="AI1031" s="2" t="s">
        <v>5201</v>
      </c>
      <c r="AJ1031" s="2" t="s">
        <v>5201</v>
      </c>
      <c r="AK1031" s="2" t="s">
        <v>5201</v>
      </c>
      <c r="AL1031" s="2" t="s">
        <v>5201</v>
      </c>
      <c r="AM1031" s="2">
        <f t="shared" si="317"/>
        <v>5342.6798399999998</v>
      </c>
      <c r="AN1031" s="2" t="s">
        <v>5201</v>
      </c>
      <c r="AO1031" s="2" t="s">
        <v>5201</v>
      </c>
      <c r="AP1031" s="2" t="s">
        <v>5201</v>
      </c>
      <c r="AQ1031" s="2" t="s">
        <v>5201</v>
      </c>
      <c r="AR1031" s="2" cm="1">
        <f t="array" ref="AR1031">MIN(_xlfn._xlws.FILTER(E1031:AQ1031,E1031:AQ1031&lt;&gt;0))</f>
        <v>5342.6798399999998</v>
      </c>
      <c r="AS1031" s="2">
        <f t="shared" si="318"/>
        <v>13710.0915</v>
      </c>
    </row>
    <row r="1032" spans="1:45" s="1" customFormat="1" x14ac:dyDescent="0.25">
      <c r="A1032" s="5" t="s">
        <v>4692</v>
      </c>
      <c r="B1032" s="1" t="s">
        <v>3257</v>
      </c>
      <c r="C1032" s="1" t="s">
        <v>3911</v>
      </c>
      <c r="D1032" s="2"/>
      <c r="E1032" s="2" t="s">
        <v>5201</v>
      </c>
      <c r="F1032" s="2" t="s">
        <v>5201</v>
      </c>
      <c r="G1032" s="2" t="s">
        <v>5201</v>
      </c>
      <c r="H1032" s="2">
        <v>13856.294399999999</v>
      </c>
      <c r="I1032" s="2">
        <v>12176.477185679998</v>
      </c>
      <c r="J1032" s="2" t="s">
        <v>5201</v>
      </c>
      <c r="K1032" s="2" t="s">
        <v>5201</v>
      </c>
      <c r="L1032" s="2" t="s">
        <v>5201</v>
      </c>
      <c r="M1032" s="2" t="s">
        <v>5201</v>
      </c>
      <c r="N1032" s="2" t="s">
        <v>5201</v>
      </c>
      <c r="O1032" s="2" t="s">
        <v>5201</v>
      </c>
      <c r="P1032" s="2" t="s">
        <v>5201</v>
      </c>
      <c r="Q1032" s="2" t="s">
        <v>5201</v>
      </c>
      <c r="R1032" s="2" t="s">
        <v>5201</v>
      </c>
      <c r="S1032" s="2">
        <v>16661.8053</v>
      </c>
      <c r="T1032" s="2" t="s">
        <v>5201</v>
      </c>
      <c r="U1032" s="2" t="s">
        <v>5201</v>
      </c>
      <c r="V1032" s="2">
        <v>11719.51224</v>
      </c>
      <c r="W1032" s="2">
        <f t="shared" si="316"/>
        <v>11719.51224</v>
      </c>
      <c r="X1032" s="2">
        <v>6848.4587099999999</v>
      </c>
      <c r="Y1032" s="2">
        <v>9524.4600000000009</v>
      </c>
      <c r="Z1032" s="2" t="s">
        <v>5201</v>
      </c>
      <c r="AA1032" s="2" t="s">
        <v>5201</v>
      </c>
      <c r="AB1032" s="2" t="s">
        <v>5201</v>
      </c>
      <c r="AC1032" s="2" t="s">
        <v>5201</v>
      </c>
      <c r="AD1032" s="2" t="s">
        <v>5201</v>
      </c>
      <c r="AE1032" s="2" t="s">
        <v>5201</v>
      </c>
      <c r="AF1032" s="2" t="s">
        <v>5201</v>
      </c>
      <c r="AG1032" s="2" t="s">
        <v>5201</v>
      </c>
      <c r="AH1032" s="2" t="s">
        <v>5201</v>
      </c>
      <c r="AI1032" s="2" t="s">
        <v>5201</v>
      </c>
      <c r="AJ1032" s="2" t="s">
        <v>5201</v>
      </c>
      <c r="AK1032" s="2" t="s">
        <v>5201</v>
      </c>
      <c r="AL1032" s="2" t="s">
        <v>5201</v>
      </c>
      <c r="AM1032" s="2">
        <f t="shared" si="317"/>
        <v>6848.4587099999999</v>
      </c>
      <c r="AN1032" s="2" t="s">
        <v>5201</v>
      </c>
      <c r="AO1032" s="2" t="s">
        <v>5201</v>
      </c>
      <c r="AP1032" s="2" t="s">
        <v>5201</v>
      </c>
      <c r="AQ1032" s="2" t="s">
        <v>5201</v>
      </c>
      <c r="AR1032" s="2" cm="1">
        <f t="array" ref="AR1032">MIN(_xlfn._xlws.FILTER(E1032:AQ1032,E1032:AQ1032&lt;&gt;0))</f>
        <v>6848.4587099999999</v>
      </c>
      <c r="AS1032" s="2">
        <f t="shared" si="318"/>
        <v>16661.8053</v>
      </c>
    </row>
    <row r="1033" spans="1:45" s="1" customFormat="1" x14ac:dyDescent="0.25">
      <c r="A1033" s="5" t="s">
        <v>4692</v>
      </c>
      <c r="B1033" s="1" t="s">
        <v>3257</v>
      </c>
      <c r="C1033" s="1" t="s">
        <v>3912</v>
      </c>
      <c r="D1033" s="2"/>
      <c r="E1033" s="2" t="s">
        <v>5201</v>
      </c>
      <c r="F1033" s="2" t="s">
        <v>5201</v>
      </c>
      <c r="G1033" s="2" t="s">
        <v>5201</v>
      </c>
      <c r="H1033" s="2">
        <v>19070.819199999998</v>
      </c>
      <c r="I1033" s="2">
        <v>18768.744343529997</v>
      </c>
      <c r="J1033" s="2" t="s">
        <v>5201</v>
      </c>
      <c r="K1033" s="2" t="s">
        <v>5201</v>
      </c>
      <c r="L1033" s="2" t="s">
        <v>5201</v>
      </c>
      <c r="M1033" s="2" t="s">
        <v>5201</v>
      </c>
      <c r="N1033" s="2" t="s">
        <v>5201</v>
      </c>
      <c r="O1033" s="2" t="s">
        <v>5201</v>
      </c>
      <c r="P1033" s="2" t="s">
        <v>5201</v>
      </c>
      <c r="Q1033" s="2" t="s">
        <v>5201</v>
      </c>
      <c r="R1033" s="2" t="s">
        <v>5201</v>
      </c>
      <c r="S1033" s="2">
        <v>25918.363800000003</v>
      </c>
      <c r="T1033" s="2" t="s">
        <v>5201</v>
      </c>
      <c r="U1033" s="2" t="s">
        <v>5201</v>
      </c>
      <c r="V1033" s="2">
        <v>19835.840496000001</v>
      </c>
      <c r="W1033" s="2">
        <f t="shared" si="316"/>
        <v>19835.840496000001</v>
      </c>
      <c r="X1033" s="2">
        <v>11591.347134</v>
      </c>
      <c r="Y1033" s="2">
        <v>13998.07</v>
      </c>
      <c r="Z1033" s="2" t="s">
        <v>5201</v>
      </c>
      <c r="AA1033" s="2" t="s">
        <v>5201</v>
      </c>
      <c r="AB1033" s="2" t="s">
        <v>5201</v>
      </c>
      <c r="AC1033" s="2" t="s">
        <v>5201</v>
      </c>
      <c r="AD1033" s="2" t="s">
        <v>5201</v>
      </c>
      <c r="AE1033" s="2" t="s">
        <v>5201</v>
      </c>
      <c r="AF1033" s="2" t="s">
        <v>5201</v>
      </c>
      <c r="AG1033" s="2" t="s">
        <v>5201</v>
      </c>
      <c r="AH1033" s="2" t="s">
        <v>5201</v>
      </c>
      <c r="AI1033" s="2" t="s">
        <v>5201</v>
      </c>
      <c r="AJ1033" s="2" t="s">
        <v>5201</v>
      </c>
      <c r="AK1033" s="2" t="s">
        <v>5201</v>
      </c>
      <c r="AL1033" s="2" t="s">
        <v>5201</v>
      </c>
      <c r="AM1033" s="2">
        <f t="shared" si="317"/>
        <v>11591.347134</v>
      </c>
      <c r="AN1033" s="2" t="s">
        <v>5201</v>
      </c>
      <c r="AO1033" s="2" t="s">
        <v>5201</v>
      </c>
      <c r="AP1033" s="2" t="s">
        <v>5201</v>
      </c>
      <c r="AQ1033" s="2" t="s">
        <v>5201</v>
      </c>
      <c r="AR1033" s="2" cm="1">
        <f t="array" ref="AR1033">MIN(_xlfn._xlws.FILTER(E1033:AQ1033,E1033:AQ1033&lt;&gt;0))</f>
        <v>11591.347134</v>
      </c>
      <c r="AS1033" s="2">
        <f t="shared" si="318"/>
        <v>25918.363800000003</v>
      </c>
    </row>
    <row r="1034" spans="1:45" s="1" customFormat="1" x14ac:dyDescent="0.25">
      <c r="A1034" s="5" t="s">
        <v>4692</v>
      </c>
      <c r="B1034" s="1" t="s">
        <v>3257</v>
      </c>
      <c r="C1034" s="1" t="s">
        <v>3913</v>
      </c>
      <c r="D1034" s="2"/>
      <c r="E1034" s="2" t="s">
        <v>5201</v>
      </c>
      <c r="F1034" s="2" t="s">
        <v>5201</v>
      </c>
      <c r="G1034" s="2" t="s">
        <v>5201</v>
      </c>
      <c r="H1034" s="2">
        <v>34606.073599999996</v>
      </c>
      <c r="I1034" s="2">
        <v>43325.419574669999</v>
      </c>
      <c r="J1034" s="2" t="s">
        <v>5201</v>
      </c>
      <c r="K1034" s="2" t="s">
        <v>5201</v>
      </c>
      <c r="L1034" s="2" t="s">
        <v>5201</v>
      </c>
      <c r="M1034" s="2" t="s">
        <v>5201</v>
      </c>
      <c r="N1034" s="2" t="s">
        <v>5201</v>
      </c>
      <c r="O1034" s="2" t="s">
        <v>5201</v>
      </c>
      <c r="P1034" s="2" t="s">
        <v>5201</v>
      </c>
      <c r="Q1034" s="2" t="s">
        <v>5201</v>
      </c>
      <c r="R1034" s="2" t="s">
        <v>5201</v>
      </c>
      <c r="S1034" s="2">
        <v>49773.723300000005</v>
      </c>
      <c r="T1034" s="2" t="s">
        <v>5201</v>
      </c>
      <c r="U1034" s="2" t="s">
        <v>5201</v>
      </c>
      <c r="V1034" s="2">
        <v>34434.018576000002</v>
      </c>
      <c r="W1034" s="2">
        <f t="shared" si="316"/>
        <v>34434.018576000002</v>
      </c>
      <c r="X1034" s="2">
        <v>20121.993954000001</v>
      </c>
      <c r="Y1034" s="2">
        <v>28573.38</v>
      </c>
      <c r="Z1034" s="2" t="s">
        <v>5201</v>
      </c>
      <c r="AA1034" s="2" t="s">
        <v>5201</v>
      </c>
      <c r="AB1034" s="2" t="s">
        <v>5201</v>
      </c>
      <c r="AC1034" s="2" t="s">
        <v>5201</v>
      </c>
      <c r="AD1034" s="2" t="s">
        <v>5201</v>
      </c>
      <c r="AE1034" s="2" t="s">
        <v>5201</v>
      </c>
      <c r="AF1034" s="2" t="s">
        <v>5201</v>
      </c>
      <c r="AG1034" s="2" t="s">
        <v>5201</v>
      </c>
      <c r="AH1034" s="2" t="s">
        <v>5201</v>
      </c>
      <c r="AI1034" s="2" t="s">
        <v>5201</v>
      </c>
      <c r="AJ1034" s="2" t="s">
        <v>5201</v>
      </c>
      <c r="AK1034" s="2" t="s">
        <v>5201</v>
      </c>
      <c r="AL1034" s="2" t="s">
        <v>5201</v>
      </c>
      <c r="AM1034" s="2">
        <f t="shared" si="317"/>
        <v>20121.993954000001</v>
      </c>
      <c r="AN1034" s="2" t="s">
        <v>5201</v>
      </c>
      <c r="AO1034" s="2" t="s">
        <v>5201</v>
      </c>
      <c r="AP1034" s="2" t="s">
        <v>5201</v>
      </c>
      <c r="AQ1034" s="2" t="s">
        <v>5201</v>
      </c>
      <c r="AR1034" s="2" cm="1">
        <f t="array" ref="AR1034">MIN(_xlfn._xlws.FILTER(E1034:AQ1034,E1034:AQ1034&lt;&gt;0))</f>
        <v>20121.993954000001</v>
      </c>
      <c r="AS1034" s="2">
        <f t="shared" si="318"/>
        <v>49773.723300000005</v>
      </c>
    </row>
    <row r="1035" spans="1:45" s="1" customFormat="1" x14ac:dyDescent="0.25">
      <c r="A1035" s="5" t="s">
        <v>4693</v>
      </c>
      <c r="B1035" s="1" t="s">
        <v>3257</v>
      </c>
      <c r="C1035" s="1" t="s">
        <v>3914</v>
      </c>
      <c r="D1035" s="2"/>
      <c r="E1035" s="2" t="s">
        <v>5201</v>
      </c>
      <c r="F1035" s="2" t="s">
        <v>5201</v>
      </c>
      <c r="G1035" s="2" t="s">
        <v>5201</v>
      </c>
      <c r="H1035" s="2">
        <v>7911.6928000000007</v>
      </c>
      <c r="I1035" s="2">
        <v>8196.8889740499999</v>
      </c>
      <c r="J1035" s="2" t="s">
        <v>5201</v>
      </c>
      <c r="K1035" s="2" t="s">
        <v>5201</v>
      </c>
      <c r="L1035" s="2" t="s">
        <v>5201</v>
      </c>
      <c r="M1035" s="2" t="s">
        <v>5201</v>
      </c>
      <c r="N1035" s="2" t="s">
        <v>5201</v>
      </c>
      <c r="O1035" s="2" t="s">
        <v>5201</v>
      </c>
      <c r="P1035" s="2" t="s">
        <v>5201</v>
      </c>
      <c r="Q1035" s="2" t="s">
        <v>5201</v>
      </c>
      <c r="R1035" s="2" t="s">
        <v>5201</v>
      </c>
      <c r="S1035" s="2">
        <v>11872.7595</v>
      </c>
      <c r="T1035" s="2" t="s">
        <v>5201</v>
      </c>
      <c r="U1035" s="2" t="s">
        <v>5201</v>
      </c>
      <c r="V1035" s="2">
        <v>12066.677184</v>
      </c>
      <c r="W1035" s="2">
        <f t="shared" si="316"/>
        <v>12066.677184</v>
      </c>
      <c r="X1035" s="2">
        <v>7051.3293359999998</v>
      </c>
      <c r="Y1035" s="2">
        <v>6493.95</v>
      </c>
      <c r="Z1035" s="2" t="s">
        <v>5201</v>
      </c>
      <c r="AA1035" s="2" t="s">
        <v>5201</v>
      </c>
      <c r="AB1035" s="2" t="s">
        <v>5201</v>
      </c>
      <c r="AC1035" s="2" t="s">
        <v>5201</v>
      </c>
      <c r="AD1035" s="2" t="s">
        <v>5201</v>
      </c>
      <c r="AE1035" s="2" t="s">
        <v>5201</v>
      </c>
      <c r="AF1035" s="2" t="s">
        <v>5201</v>
      </c>
      <c r="AG1035" s="2" t="s">
        <v>5201</v>
      </c>
      <c r="AH1035" s="2" t="s">
        <v>5201</v>
      </c>
      <c r="AI1035" s="2" t="s">
        <v>5201</v>
      </c>
      <c r="AJ1035" s="2" t="s">
        <v>5201</v>
      </c>
      <c r="AK1035" s="2" t="s">
        <v>5201</v>
      </c>
      <c r="AL1035" s="2" t="s">
        <v>5201</v>
      </c>
      <c r="AM1035" s="2">
        <f t="shared" si="317"/>
        <v>7051.3293359999998</v>
      </c>
      <c r="AN1035" s="2" t="s">
        <v>5201</v>
      </c>
      <c r="AO1035" s="2" t="s">
        <v>5201</v>
      </c>
      <c r="AP1035" s="2" t="s">
        <v>5201</v>
      </c>
      <c r="AQ1035" s="2" t="s">
        <v>5201</v>
      </c>
      <c r="AR1035" s="2" cm="1">
        <f t="array" ref="AR1035">MIN(_xlfn._xlws.FILTER(E1035:AQ1035,E1035:AQ1035&lt;&gt;0))</f>
        <v>6493.95</v>
      </c>
      <c r="AS1035" s="2">
        <f t="shared" si="318"/>
        <v>12066.677184</v>
      </c>
    </row>
    <row r="1036" spans="1:45" s="1" customFormat="1" x14ac:dyDescent="0.25">
      <c r="A1036" s="5" t="s">
        <v>4693</v>
      </c>
      <c r="B1036" s="1" t="s">
        <v>3257</v>
      </c>
      <c r="C1036" s="1" t="s">
        <v>3915</v>
      </c>
      <c r="D1036" s="2"/>
      <c r="E1036" s="2" t="s">
        <v>5201</v>
      </c>
      <c r="F1036" s="2" t="s">
        <v>5201</v>
      </c>
      <c r="G1036" s="2" t="s">
        <v>5201</v>
      </c>
      <c r="H1036" s="2">
        <v>13124.0512</v>
      </c>
      <c r="I1036" s="2">
        <v>11809.04592198</v>
      </c>
      <c r="J1036" s="2" t="s">
        <v>5201</v>
      </c>
      <c r="K1036" s="2" t="s">
        <v>5201</v>
      </c>
      <c r="L1036" s="2" t="s">
        <v>5201</v>
      </c>
      <c r="M1036" s="2" t="s">
        <v>5201</v>
      </c>
      <c r="N1036" s="2" t="s">
        <v>5201</v>
      </c>
      <c r="O1036" s="2" t="s">
        <v>5201</v>
      </c>
      <c r="P1036" s="2" t="s">
        <v>5201</v>
      </c>
      <c r="Q1036" s="2" t="s">
        <v>5201</v>
      </c>
      <c r="R1036" s="2" t="s">
        <v>5201</v>
      </c>
      <c r="S1036" s="2">
        <v>17586.462600000003</v>
      </c>
      <c r="T1036" s="2" t="s">
        <v>5201</v>
      </c>
      <c r="U1036" s="2" t="s">
        <v>5201</v>
      </c>
      <c r="V1036" s="2">
        <v>16096.809360000001</v>
      </c>
      <c r="W1036" s="2">
        <f t="shared" si="316"/>
        <v>16096.809360000001</v>
      </c>
      <c r="X1036" s="2">
        <v>9406.3926900000006</v>
      </c>
      <c r="Y1036" s="2">
        <v>9091.5300000000007</v>
      </c>
      <c r="Z1036" s="2" t="s">
        <v>5201</v>
      </c>
      <c r="AA1036" s="2" t="s">
        <v>5201</v>
      </c>
      <c r="AB1036" s="2" t="s">
        <v>5201</v>
      </c>
      <c r="AC1036" s="2" t="s">
        <v>5201</v>
      </c>
      <c r="AD1036" s="2" t="s">
        <v>5201</v>
      </c>
      <c r="AE1036" s="2" t="s">
        <v>5201</v>
      </c>
      <c r="AF1036" s="2" t="s">
        <v>5201</v>
      </c>
      <c r="AG1036" s="2" t="s">
        <v>5201</v>
      </c>
      <c r="AH1036" s="2" t="s">
        <v>5201</v>
      </c>
      <c r="AI1036" s="2" t="s">
        <v>5201</v>
      </c>
      <c r="AJ1036" s="2" t="s">
        <v>5201</v>
      </c>
      <c r="AK1036" s="2" t="s">
        <v>5201</v>
      </c>
      <c r="AL1036" s="2" t="s">
        <v>5201</v>
      </c>
      <c r="AM1036" s="2">
        <f t="shared" si="317"/>
        <v>9406.3926900000006</v>
      </c>
      <c r="AN1036" s="2" t="s">
        <v>5201</v>
      </c>
      <c r="AO1036" s="2" t="s">
        <v>5201</v>
      </c>
      <c r="AP1036" s="2" t="s">
        <v>5201</v>
      </c>
      <c r="AQ1036" s="2" t="s">
        <v>5201</v>
      </c>
      <c r="AR1036" s="2" cm="1">
        <f t="array" ref="AR1036">MIN(_xlfn._xlws.FILTER(E1036:AQ1036,E1036:AQ1036&lt;&gt;0))</f>
        <v>9091.5300000000007</v>
      </c>
      <c r="AS1036" s="2">
        <f t="shared" si="318"/>
        <v>17586.462600000003</v>
      </c>
    </row>
    <row r="1037" spans="1:45" s="1" customFormat="1" x14ac:dyDescent="0.25">
      <c r="A1037" s="5" t="s">
        <v>4693</v>
      </c>
      <c r="B1037" s="1" t="s">
        <v>3257</v>
      </c>
      <c r="C1037" s="1" t="s">
        <v>3916</v>
      </c>
      <c r="D1037" s="2"/>
      <c r="E1037" s="2" t="s">
        <v>5201</v>
      </c>
      <c r="F1037" s="2" t="s">
        <v>5201</v>
      </c>
      <c r="G1037" s="2" t="s">
        <v>5201</v>
      </c>
      <c r="H1037" s="2">
        <v>23444.7808</v>
      </c>
      <c r="I1037" s="2">
        <v>21426.707330049998</v>
      </c>
      <c r="J1037" s="2" t="s">
        <v>5201</v>
      </c>
      <c r="K1037" s="2" t="s">
        <v>5201</v>
      </c>
      <c r="L1037" s="2" t="s">
        <v>5201</v>
      </c>
      <c r="M1037" s="2" t="s">
        <v>5201</v>
      </c>
      <c r="N1037" s="2" t="s">
        <v>5201</v>
      </c>
      <c r="O1037" s="2" t="s">
        <v>5201</v>
      </c>
      <c r="P1037" s="2" t="s">
        <v>5201</v>
      </c>
      <c r="Q1037" s="2" t="s">
        <v>5201</v>
      </c>
      <c r="R1037" s="2" t="s">
        <v>5201</v>
      </c>
      <c r="S1037" s="2">
        <v>38486.114099999999</v>
      </c>
      <c r="T1037" s="2" t="s">
        <v>5201</v>
      </c>
      <c r="U1037" s="2" t="s">
        <v>5201</v>
      </c>
      <c r="V1037" s="2">
        <v>32303.590224</v>
      </c>
      <c r="W1037" s="2">
        <f t="shared" si="316"/>
        <v>32303.590224</v>
      </c>
      <c r="X1037" s="2">
        <v>18877.048746</v>
      </c>
      <c r="Y1037" s="2">
        <v>15152.550000000001</v>
      </c>
      <c r="Z1037" s="2" t="s">
        <v>5201</v>
      </c>
      <c r="AA1037" s="2" t="s">
        <v>5201</v>
      </c>
      <c r="AB1037" s="2" t="s">
        <v>5201</v>
      </c>
      <c r="AC1037" s="2" t="s">
        <v>5201</v>
      </c>
      <c r="AD1037" s="2" t="s">
        <v>5201</v>
      </c>
      <c r="AE1037" s="2" t="s">
        <v>5201</v>
      </c>
      <c r="AF1037" s="2" t="s">
        <v>5201</v>
      </c>
      <c r="AG1037" s="2" t="s">
        <v>5201</v>
      </c>
      <c r="AH1037" s="2" t="s">
        <v>5201</v>
      </c>
      <c r="AI1037" s="2" t="s">
        <v>5201</v>
      </c>
      <c r="AJ1037" s="2" t="s">
        <v>5201</v>
      </c>
      <c r="AK1037" s="2" t="s">
        <v>5201</v>
      </c>
      <c r="AL1037" s="2" t="s">
        <v>5201</v>
      </c>
      <c r="AM1037" s="2">
        <f t="shared" si="317"/>
        <v>18877.048746</v>
      </c>
      <c r="AN1037" s="2" t="s">
        <v>5201</v>
      </c>
      <c r="AO1037" s="2" t="s">
        <v>5201</v>
      </c>
      <c r="AP1037" s="2" t="s">
        <v>5201</v>
      </c>
      <c r="AQ1037" s="2" t="s">
        <v>5201</v>
      </c>
      <c r="AR1037" s="2" cm="1">
        <f t="array" ref="AR1037">MIN(_xlfn._xlws.FILTER(E1037:AQ1037,E1037:AQ1037&lt;&gt;0))</f>
        <v>15152.550000000001</v>
      </c>
      <c r="AS1037" s="2">
        <f t="shared" si="318"/>
        <v>38486.114099999999</v>
      </c>
    </row>
    <row r="1038" spans="1:45" s="1" customFormat="1" x14ac:dyDescent="0.25">
      <c r="A1038" s="5" t="s">
        <v>4693</v>
      </c>
      <c r="B1038" s="1" t="s">
        <v>3257</v>
      </c>
      <c r="C1038" s="1" t="s">
        <v>3917</v>
      </c>
      <c r="D1038" s="2"/>
      <c r="E1038" s="2" t="s">
        <v>5201</v>
      </c>
      <c r="F1038" s="2" t="s">
        <v>5201</v>
      </c>
      <c r="G1038" s="2" t="s">
        <v>5201</v>
      </c>
      <c r="H1038" s="2">
        <v>58785.263999999996</v>
      </c>
      <c r="I1038" s="2">
        <v>78223.651214219994</v>
      </c>
      <c r="J1038" s="2" t="s">
        <v>5201</v>
      </c>
      <c r="K1038" s="2" t="s">
        <v>5201</v>
      </c>
      <c r="L1038" s="2" t="s">
        <v>5201</v>
      </c>
      <c r="M1038" s="2" t="s">
        <v>5201</v>
      </c>
      <c r="N1038" s="2" t="s">
        <v>5201</v>
      </c>
      <c r="O1038" s="2" t="s">
        <v>5201</v>
      </c>
      <c r="P1038" s="2" t="s">
        <v>5201</v>
      </c>
      <c r="Q1038" s="2" t="s">
        <v>5201</v>
      </c>
      <c r="R1038" s="2" t="s">
        <v>5201</v>
      </c>
      <c r="S1038" s="2">
        <v>117884.81880000001</v>
      </c>
      <c r="T1038" s="2" t="s">
        <v>5201</v>
      </c>
      <c r="U1038" s="2" t="s">
        <v>5201</v>
      </c>
      <c r="V1038" s="2">
        <v>62826.073344000004</v>
      </c>
      <c r="W1038" s="2">
        <f t="shared" si="316"/>
        <v>62826.073344000004</v>
      </c>
      <c r="X1038" s="2">
        <v>36713.282976000002</v>
      </c>
      <c r="Y1038" s="2">
        <v>49786.950000000004</v>
      </c>
      <c r="Z1038" s="2" t="s">
        <v>5201</v>
      </c>
      <c r="AA1038" s="2" t="s">
        <v>5201</v>
      </c>
      <c r="AB1038" s="2" t="s">
        <v>5201</v>
      </c>
      <c r="AC1038" s="2" t="s">
        <v>5201</v>
      </c>
      <c r="AD1038" s="2" t="s">
        <v>5201</v>
      </c>
      <c r="AE1038" s="2" t="s">
        <v>5201</v>
      </c>
      <c r="AF1038" s="2" t="s">
        <v>5201</v>
      </c>
      <c r="AG1038" s="2" t="s">
        <v>5201</v>
      </c>
      <c r="AH1038" s="2" t="s">
        <v>5201</v>
      </c>
      <c r="AI1038" s="2" t="s">
        <v>5201</v>
      </c>
      <c r="AJ1038" s="2" t="s">
        <v>5201</v>
      </c>
      <c r="AK1038" s="2" t="s">
        <v>5201</v>
      </c>
      <c r="AL1038" s="2" t="s">
        <v>5201</v>
      </c>
      <c r="AM1038" s="2">
        <f t="shared" si="317"/>
        <v>36713.282976000002</v>
      </c>
      <c r="AN1038" s="2" t="s">
        <v>5201</v>
      </c>
      <c r="AO1038" s="2" t="s">
        <v>5201</v>
      </c>
      <c r="AP1038" s="2" t="s">
        <v>5201</v>
      </c>
      <c r="AQ1038" s="2" t="s">
        <v>5201</v>
      </c>
      <c r="AR1038" s="2" cm="1">
        <f t="array" ref="AR1038">MIN(_xlfn._xlws.FILTER(E1038:AQ1038,E1038:AQ1038&lt;&gt;0))</f>
        <v>36713.282976000002</v>
      </c>
      <c r="AS1038" s="2">
        <f t="shared" si="318"/>
        <v>117884.81880000001</v>
      </c>
    </row>
    <row r="1039" spans="1:45" s="1" customFormat="1" x14ac:dyDescent="0.25">
      <c r="A1039" s="5" t="s">
        <v>4694</v>
      </c>
      <c r="B1039" s="1" t="s">
        <v>3257</v>
      </c>
      <c r="C1039" s="1" t="s">
        <v>3918</v>
      </c>
      <c r="D1039" s="2"/>
      <c r="E1039" s="2" t="s">
        <v>5201</v>
      </c>
      <c r="F1039" s="2" t="s">
        <v>5201</v>
      </c>
      <c r="G1039" s="2" t="s">
        <v>5201</v>
      </c>
      <c r="H1039" s="2">
        <v>9161.7055999999993</v>
      </c>
      <c r="I1039" s="2">
        <v>9101.404241459999</v>
      </c>
      <c r="J1039" s="2" t="s">
        <v>5201</v>
      </c>
      <c r="K1039" s="2" t="s">
        <v>5201</v>
      </c>
      <c r="L1039" s="2" t="s">
        <v>5201</v>
      </c>
      <c r="M1039" s="2" t="s">
        <v>5201</v>
      </c>
      <c r="N1039" s="2" t="s">
        <v>5201</v>
      </c>
      <c r="O1039" s="2" t="s">
        <v>5201</v>
      </c>
      <c r="P1039" s="2" t="s">
        <v>5201</v>
      </c>
      <c r="Q1039" s="2" t="s">
        <v>5201</v>
      </c>
      <c r="R1039" s="2" t="s">
        <v>5201</v>
      </c>
      <c r="S1039" s="2">
        <v>12431.9475</v>
      </c>
      <c r="T1039" s="2" t="s">
        <v>5201</v>
      </c>
      <c r="U1039" s="2" t="s">
        <v>5201</v>
      </c>
      <c r="V1039" s="2">
        <v>13252.644384000001</v>
      </c>
      <c r="W1039" s="2">
        <f t="shared" si="316"/>
        <v>13252.644384000001</v>
      </c>
      <c r="X1039" s="2">
        <v>7744.3656360000004</v>
      </c>
      <c r="Y1039" s="2">
        <v>7071.19</v>
      </c>
      <c r="Z1039" s="2" t="s">
        <v>5201</v>
      </c>
      <c r="AA1039" s="2" t="s">
        <v>5201</v>
      </c>
      <c r="AB1039" s="2" t="s">
        <v>5201</v>
      </c>
      <c r="AC1039" s="2" t="s">
        <v>5201</v>
      </c>
      <c r="AD1039" s="2" t="s">
        <v>5201</v>
      </c>
      <c r="AE1039" s="2" t="s">
        <v>5201</v>
      </c>
      <c r="AF1039" s="2" t="s">
        <v>5201</v>
      </c>
      <c r="AG1039" s="2" t="s">
        <v>5201</v>
      </c>
      <c r="AH1039" s="2" t="s">
        <v>5201</v>
      </c>
      <c r="AI1039" s="2" t="s">
        <v>5201</v>
      </c>
      <c r="AJ1039" s="2" t="s">
        <v>5201</v>
      </c>
      <c r="AK1039" s="2" t="s">
        <v>5201</v>
      </c>
      <c r="AL1039" s="2" t="s">
        <v>5201</v>
      </c>
      <c r="AM1039" s="2">
        <f t="shared" si="317"/>
        <v>7744.3656360000004</v>
      </c>
      <c r="AN1039" s="2" t="s">
        <v>5201</v>
      </c>
      <c r="AO1039" s="2" t="s">
        <v>5201</v>
      </c>
      <c r="AP1039" s="2" t="s">
        <v>5201</v>
      </c>
      <c r="AQ1039" s="2" t="s">
        <v>5201</v>
      </c>
      <c r="AR1039" s="2" cm="1">
        <f t="array" ref="AR1039">MIN(_xlfn._xlws.FILTER(E1039:AQ1039,E1039:AQ1039&lt;&gt;0))</f>
        <v>7071.19</v>
      </c>
      <c r="AS1039" s="2">
        <f t="shared" si="318"/>
        <v>13252.644384000001</v>
      </c>
    </row>
    <row r="1040" spans="1:45" s="1" customFormat="1" x14ac:dyDescent="0.25">
      <c r="A1040" s="5" t="s">
        <v>4694</v>
      </c>
      <c r="B1040" s="1" t="s">
        <v>3257</v>
      </c>
      <c r="C1040" s="1" t="s">
        <v>3919</v>
      </c>
      <c r="D1040" s="2"/>
      <c r="E1040" s="2" t="s">
        <v>5201</v>
      </c>
      <c r="F1040" s="2" t="s">
        <v>5201</v>
      </c>
      <c r="G1040" s="2" t="s">
        <v>5201</v>
      </c>
      <c r="H1040" s="2">
        <v>13210.707200000001</v>
      </c>
      <c r="I1040" s="2">
        <v>12701.294373409999</v>
      </c>
      <c r="J1040" s="2" t="s">
        <v>5201</v>
      </c>
      <c r="K1040" s="2" t="s">
        <v>5201</v>
      </c>
      <c r="L1040" s="2" t="s">
        <v>5201</v>
      </c>
      <c r="M1040" s="2" t="s">
        <v>5201</v>
      </c>
      <c r="N1040" s="2" t="s">
        <v>5201</v>
      </c>
      <c r="O1040" s="2" t="s">
        <v>5201</v>
      </c>
      <c r="P1040" s="2" t="s">
        <v>5201</v>
      </c>
      <c r="Q1040" s="2" t="s">
        <v>5201</v>
      </c>
      <c r="R1040" s="2" t="s">
        <v>5201</v>
      </c>
      <c r="S1040" s="2">
        <v>16643.831399999999</v>
      </c>
      <c r="T1040" s="2" t="s">
        <v>5201</v>
      </c>
      <c r="U1040" s="2" t="s">
        <v>5201</v>
      </c>
      <c r="V1040" s="2">
        <v>15915.679824000001</v>
      </c>
      <c r="W1040" s="2">
        <f t="shared" si="316"/>
        <v>15915.679824000001</v>
      </c>
      <c r="X1040" s="2">
        <v>9300.547145999999</v>
      </c>
      <c r="Y1040" s="2">
        <v>9668.77</v>
      </c>
      <c r="Z1040" s="2" t="s">
        <v>5201</v>
      </c>
      <c r="AA1040" s="2" t="s">
        <v>5201</v>
      </c>
      <c r="AB1040" s="2" t="s">
        <v>5201</v>
      </c>
      <c r="AC1040" s="2" t="s">
        <v>5201</v>
      </c>
      <c r="AD1040" s="2" t="s">
        <v>5201</v>
      </c>
      <c r="AE1040" s="2" t="s">
        <v>5201</v>
      </c>
      <c r="AF1040" s="2" t="s">
        <v>5201</v>
      </c>
      <c r="AG1040" s="2" t="s">
        <v>5201</v>
      </c>
      <c r="AH1040" s="2" t="s">
        <v>5201</v>
      </c>
      <c r="AI1040" s="2" t="s">
        <v>5201</v>
      </c>
      <c r="AJ1040" s="2" t="s">
        <v>5201</v>
      </c>
      <c r="AK1040" s="2" t="s">
        <v>5201</v>
      </c>
      <c r="AL1040" s="2" t="s">
        <v>5201</v>
      </c>
      <c r="AM1040" s="2">
        <f t="shared" si="317"/>
        <v>9300.547145999999</v>
      </c>
      <c r="AN1040" s="2" t="s">
        <v>5201</v>
      </c>
      <c r="AO1040" s="2" t="s">
        <v>5201</v>
      </c>
      <c r="AP1040" s="2" t="s">
        <v>5201</v>
      </c>
      <c r="AQ1040" s="2" t="s">
        <v>5201</v>
      </c>
      <c r="AR1040" s="2" cm="1">
        <f t="array" ref="AR1040">MIN(_xlfn._xlws.FILTER(E1040:AQ1040,E1040:AQ1040&lt;&gt;0))</f>
        <v>9300.547145999999</v>
      </c>
      <c r="AS1040" s="2">
        <f t="shared" si="318"/>
        <v>16643.831399999999</v>
      </c>
    </row>
    <row r="1041" spans="1:45" s="1" customFormat="1" x14ac:dyDescent="0.25">
      <c r="A1041" s="5" t="s">
        <v>4694</v>
      </c>
      <c r="B1041" s="1" t="s">
        <v>3257</v>
      </c>
      <c r="C1041" s="1" t="s">
        <v>3920</v>
      </c>
      <c r="D1041" s="2"/>
      <c r="E1041" s="2" t="s">
        <v>5201</v>
      </c>
      <c r="F1041" s="2" t="s">
        <v>5201</v>
      </c>
      <c r="G1041" s="2" t="s">
        <v>5201</v>
      </c>
      <c r="H1041" s="2">
        <v>21438.6944</v>
      </c>
      <c r="I1041" s="2">
        <v>21295.326291609999</v>
      </c>
      <c r="J1041" s="2" t="s">
        <v>5201</v>
      </c>
      <c r="K1041" s="2" t="s">
        <v>5201</v>
      </c>
      <c r="L1041" s="2" t="s">
        <v>5201</v>
      </c>
      <c r="M1041" s="2" t="s">
        <v>5201</v>
      </c>
      <c r="N1041" s="2" t="s">
        <v>5201</v>
      </c>
      <c r="O1041" s="2" t="s">
        <v>5201</v>
      </c>
      <c r="P1041" s="2" t="s">
        <v>5201</v>
      </c>
      <c r="Q1041" s="2" t="s">
        <v>5201</v>
      </c>
      <c r="R1041" s="2" t="s">
        <v>5201</v>
      </c>
      <c r="S1041" s="2">
        <v>30078.323100000001</v>
      </c>
      <c r="T1041" s="2" t="s">
        <v>5201</v>
      </c>
      <c r="U1041" s="2" t="s">
        <v>5201</v>
      </c>
      <c r="V1041" s="2">
        <v>18598.122000000003</v>
      </c>
      <c r="W1041" s="2">
        <f t="shared" si="316"/>
        <v>18598.122000000003</v>
      </c>
      <c r="X1041" s="2">
        <v>10868.06925</v>
      </c>
      <c r="Y1041" s="2">
        <v>16595.649999999998</v>
      </c>
      <c r="Z1041" s="2" t="s">
        <v>5201</v>
      </c>
      <c r="AA1041" s="2" t="s">
        <v>5201</v>
      </c>
      <c r="AB1041" s="2" t="s">
        <v>5201</v>
      </c>
      <c r="AC1041" s="2" t="s">
        <v>5201</v>
      </c>
      <c r="AD1041" s="2" t="s">
        <v>5201</v>
      </c>
      <c r="AE1041" s="2" t="s">
        <v>5201</v>
      </c>
      <c r="AF1041" s="2" t="s">
        <v>5201</v>
      </c>
      <c r="AG1041" s="2" t="s">
        <v>5201</v>
      </c>
      <c r="AH1041" s="2" t="s">
        <v>5201</v>
      </c>
      <c r="AI1041" s="2" t="s">
        <v>5201</v>
      </c>
      <c r="AJ1041" s="2" t="s">
        <v>5201</v>
      </c>
      <c r="AK1041" s="2" t="s">
        <v>5201</v>
      </c>
      <c r="AL1041" s="2" t="s">
        <v>5201</v>
      </c>
      <c r="AM1041" s="2">
        <f t="shared" si="317"/>
        <v>10868.06925</v>
      </c>
      <c r="AN1041" s="2" t="s">
        <v>5201</v>
      </c>
      <c r="AO1041" s="2" t="s">
        <v>5201</v>
      </c>
      <c r="AP1041" s="2" t="s">
        <v>5201</v>
      </c>
      <c r="AQ1041" s="2" t="s">
        <v>5201</v>
      </c>
      <c r="AR1041" s="2" cm="1">
        <f t="array" ref="AR1041">MIN(_xlfn._xlws.FILTER(E1041:AQ1041,E1041:AQ1041&lt;&gt;0))</f>
        <v>10868.06925</v>
      </c>
      <c r="AS1041" s="2">
        <f t="shared" si="318"/>
        <v>30078.323100000001</v>
      </c>
    </row>
    <row r="1042" spans="1:45" s="1" customFormat="1" x14ac:dyDescent="0.25">
      <c r="A1042" s="5" t="s">
        <v>4694</v>
      </c>
      <c r="B1042" s="1" t="s">
        <v>3257</v>
      </c>
      <c r="C1042" s="1" t="s">
        <v>3921</v>
      </c>
      <c r="D1042" s="2"/>
      <c r="E1042" s="2" t="s">
        <v>5201</v>
      </c>
      <c r="F1042" s="2" t="s">
        <v>5201</v>
      </c>
      <c r="G1042" s="2" t="s">
        <v>5201</v>
      </c>
      <c r="H1042" s="2">
        <v>34768.553599999999</v>
      </c>
      <c r="I1042" s="2">
        <v>40333.749514800002</v>
      </c>
      <c r="J1042" s="2" t="s">
        <v>5201</v>
      </c>
      <c r="K1042" s="2" t="s">
        <v>5201</v>
      </c>
      <c r="L1042" s="2" t="s">
        <v>5201</v>
      </c>
      <c r="M1042" s="2" t="s">
        <v>5201</v>
      </c>
      <c r="N1042" s="2" t="s">
        <v>5201</v>
      </c>
      <c r="O1042" s="2" t="s">
        <v>5201</v>
      </c>
      <c r="P1042" s="2" t="s">
        <v>5201</v>
      </c>
      <c r="Q1042" s="2" t="s">
        <v>5201</v>
      </c>
      <c r="R1042" s="2" t="s">
        <v>5201</v>
      </c>
      <c r="S1042" s="2">
        <v>57790.082699999999</v>
      </c>
      <c r="T1042" s="2" t="s">
        <v>5201</v>
      </c>
      <c r="U1042" s="2" t="s">
        <v>5201</v>
      </c>
      <c r="V1042" s="2">
        <v>30945.118704</v>
      </c>
      <c r="W1042" s="2">
        <f t="shared" si="316"/>
        <v>30945.118704</v>
      </c>
      <c r="X1042" s="2">
        <v>18083.207166</v>
      </c>
      <c r="Y1042" s="2">
        <v>28429.07</v>
      </c>
      <c r="Z1042" s="2" t="s">
        <v>5201</v>
      </c>
      <c r="AA1042" s="2" t="s">
        <v>5201</v>
      </c>
      <c r="AB1042" s="2" t="s">
        <v>5201</v>
      </c>
      <c r="AC1042" s="2" t="s">
        <v>5201</v>
      </c>
      <c r="AD1042" s="2" t="s">
        <v>5201</v>
      </c>
      <c r="AE1042" s="2" t="s">
        <v>5201</v>
      </c>
      <c r="AF1042" s="2" t="s">
        <v>5201</v>
      </c>
      <c r="AG1042" s="2" t="s">
        <v>5201</v>
      </c>
      <c r="AH1042" s="2" t="s">
        <v>5201</v>
      </c>
      <c r="AI1042" s="2" t="s">
        <v>5201</v>
      </c>
      <c r="AJ1042" s="2" t="s">
        <v>5201</v>
      </c>
      <c r="AK1042" s="2" t="s">
        <v>5201</v>
      </c>
      <c r="AL1042" s="2" t="s">
        <v>5201</v>
      </c>
      <c r="AM1042" s="2">
        <f t="shared" si="317"/>
        <v>18083.207166</v>
      </c>
      <c r="AN1042" s="2" t="s">
        <v>5201</v>
      </c>
      <c r="AO1042" s="2" t="s">
        <v>5201</v>
      </c>
      <c r="AP1042" s="2" t="s">
        <v>5201</v>
      </c>
      <c r="AQ1042" s="2" t="s">
        <v>5201</v>
      </c>
      <c r="AR1042" s="2" cm="1">
        <f t="array" ref="AR1042">MIN(_xlfn._xlws.FILTER(E1042:AQ1042,E1042:AQ1042&lt;&gt;0))</f>
        <v>18083.207166</v>
      </c>
      <c r="AS1042" s="2">
        <f t="shared" si="318"/>
        <v>57790.082699999999</v>
      </c>
    </row>
    <row r="1043" spans="1:45" s="1" customFormat="1" x14ac:dyDescent="0.25">
      <c r="A1043" s="5" t="s">
        <v>4695</v>
      </c>
      <c r="B1043" s="1" t="s">
        <v>3257</v>
      </c>
      <c r="C1043" s="1" t="s">
        <v>3922</v>
      </c>
      <c r="D1043" s="2"/>
      <c r="E1043" s="2" t="s">
        <v>5201</v>
      </c>
      <c r="F1043" s="2" t="s">
        <v>5201</v>
      </c>
      <c r="G1043" s="2" t="s">
        <v>5201</v>
      </c>
      <c r="H1043" s="2">
        <v>8988.3935999999994</v>
      </c>
      <c r="I1043" s="2">
        <v>7804.3317554999994</v>
      </c>
      <c r="J1043" s="2" t="s">
        <v>5201</v>
      </c>
      <c r="K1043" s="2" t="s">
        <v>5201</v>
      </c>
      <c r="L1043" s="2" t="s">
        <v>5201</v>
      </c>
      <c r="M1043" s="2" t="s">
        <v>5201</v>
      </c>
      <c r="N1043" s="2" t="s">
        <v>5201</v>
      </c>
      <c r="O1043" s="2" t="s">
        <v>5201</v>
      </c>
      <c r="P1043" s="2" t="s">
        <v>5201</v>
      </c>
      <c r="Q1043" s="2" t="s">
        <v>5201</v>
      </c>
      <c r="R1043" s="2" t="s">
        <v>5201</v>
      </c>
      <c r="S1043" s="2">
        <v>10087.3521</v>
      </c>
      <c r="T1043" s="2" t="s">
        <v>5201</v>
      </c>
      <c r="U1043" s="2" t="s">
        <v>5201</v>
      </c>
      <c r="V1043" s="2">
        <v>7995.5752320000011</v>
      </c>
      <c r="W1043" s="2">
        <f t="shared" si="316"/>
        <v>7995.5752320000011</v>
      </c>
      <c r="X1043" s="2">
        <v>4672.3247280000005</v>
      </c>
      <c r="Y1043" s="2">
        <v>6061.0199999999995</v>
      </c>
      <c r="Z1043" s="2" t="s">
        <v>5201</v>
      </c>
      <c r="AA1043" s="2" t="s">
        <v>5201</v>
      </c>
      <c r="AB1043" s="2" t="s">
        <v>5201</v>
      </c>
      <c r="AC1043" s="2" t="s">
        <v>5201</v>
      </c>
      <c r="AD1043" s="2" t="s">
        <v>5201</v>
      </c>
      <c r="AE1043" s="2" t="s">
        <v>5201</v>
      </c>
      <c r="AF1043" s="2" t="s">
        <v>5201</v>
      </c>
      <c r="AG1043" s="2" t="s">
        <v>5201</v>
      </c>
      <c r="AH1043" s="2" t="s">
        <v>5201</v>
      </c>
      <c r="AI1043" s="2" t="s">
        <v>5201</v>
      </c>
      <c r="AJ1043" s="2" t="s">
        <v>5201</v>
      </c>
      <c r="AK1043" s="2" t="s">
        <v>5201</v>
      </c>
      <c r="AL1043" s="2" t="s">
        <v>5201</v>
      </c>
      <c r="AM1043" s="2">
        <f t="shared" si="317"/>
        <v>4672.3247280000005</v>
      </c>
      <c r="AN1043" s="2" t="s">
        <v>5201</v>
      </c>
      <c r="AO1043" s="2" t="s">
        <v>5201</v>
      </c>
      <c r="AP1043" s="2" t="s">
        <v>5201</v>
      </c>
      <c r="AQ1043" s="2" t="s">
        <v>5201</v>
      </c>
      <c r="AR1043" s="2" cm="1">
        <f t="array" ref="AR1043">MIN(_xlfn._xlws.FILTER(E1043:AQ1043,E1043:AQ1043&lt;&gt;0))</f>
        <v>4672.3247280000005</v>
      </c>
      <c r="AS1043" s="2">
        <f t="shared" si="318"/>
        <v>10087.3521</v>
      </c>
    </row>
    <row r="1044" spans="1:45" s="1" customFormat="1" x14ac:dyDescent="0.25">
      <c r="A1044" s="5" t="s">
        <v>4695</v>
      </c>
      <c r="B1044" s="1" t="s">
        <v>3257</v>
      </c>
      <c r="C1044" s="1" t="s">
        <v>3923</v>
      </c>
      <c r="D1044" s="2"/>
      <c r="E1044" s="2" t="s">
        <v>5201</v>
      </c>
      <c r="F1044" s="2" t="s">
        <v>5201</v>
      </c>
      <c r="G1044" s="2" t="s">
        <v>5201</v>
      </c>
      <c r="H1044" s="2">
        <v>12246.6592</v>
      </c>
      <c r="I1044" s="2">
        <v>10915.1733594</v>
      </c>
      <c r="J1044" s="2" t="s">
        <v>5201</v>
      </c>
      <c r="K1044" s="2" t="s">
        <v>5201</v>
      </c>
      <c r="L1044" s="2" t="s">
        <v>5201</v>
      </c>
      <c r="M1044" s="2" t="s">
        <v>5201</v>
      </c>
      <c r="N1044" s="2" t="s">
        <v>5201</v>
      </c>
      <c r="O1044" s="2" t="s">
        <v>5201</v>
      </c>
      <c r="P1044" s="2" t="s">
        <v>5201</v>
      </c>
      <c r="Q1044" s="2" t="s">
        <v>5201</v>
      </c>
      <c r="R1044" s="2" t="s">
        <v>5201</v>
      </c>
      <c r="S1044" s="2">
        <v>13664.1582</v>
      </c>
      <c r="T1044" s="2" t="s">
        <v>5201</v>
      </c>
      <c r="U1044" s="2" t="s">
        <v>5201</v>
      </c>
      <c r="V1044" s="2">
        <v>10757.800656000001</v>
      </c>
      <c r="W1044" s="2">
        <f t="shared" si="316"/>
        <v>10757.800656000001</v>
      </c>
      <c r="X1044" s="2">
        <v>6286.469274</v>
      </c>
      <c r="Y1044" s="2">
        <v>8369.98</v>
      </c>
      <c r="Z1044" s="2" t="s">
        <v>5201</v>
      </c>
      <c r="AA1044" s="2" t="s">
        <v>5201</v>
      </c>
      <c r="AB1044" s="2" t="s">
        <v>5201</v>
      </c>
      <c r="AC1044" s="2" t="s">
        <v>5201</v>
      </c>
      <c r="AD1044" s="2" t="s">
        <v>5201</v>
      </c>
      <c r="AE1044" s="2" t="s">
        <v>5201</v>
      </c>
      <c r="AF1044" s="2" t="s">
        <v>5201</v>
      </c>
      <c r="AG1044" s="2" t="s">
        <v>5201</v>
      </c>
      <c r="AH1044" s="2" t="s">
        <v>5201</v>
      </c>
      <c r="AI1044" s="2" t="s">
        <v>5201</v>
      </c>
      <c r="AJ1044" s="2" t="s">
        <v>5201</v>
      </c>
      <c r="AK1044" s="2" t="s">
        <v>5201</v>
      </c>
      <c r="AL1044" s="2" t="s">
        <v>5201</v>
      </c>
      <c r="AM1044" s="2">
        <f t="shared" si="317"/>
        <v>6286.469274</v>
      </c>
      <c r="AN1044" s="2" t="s">
        <v>5201</v>
      </c>
      <c r="AO1044" s="2" t="s">
        <v>5201</v>
      </c>
      <c r="AP1044" s="2" t="s">
        <v>5201</v>
      </c>
      <c r="AQ1044" s="2" t="s">
        <v>5201</v>
      </c>
      <c r="AR1044" s="2" cm="1">
        <f t="array" ref="AR1044">MIN(_xlfn._xlws.FILTER(E1044:AQ1044,E1044:AQ1044&lt;&gt;0))</f>
        <v>6286.469274</v>
      </c>
      <c r="AS1044" s="2">
        <f t="shared" si="318"/>
        <v>13664.1582</v>
      </c>
    </row>
    <row r="1045" spans="1:45" s="1" customFormat="1" x14ac:dyDescent="0.25">
      <c r="A1045" s="5" t="s">
        <v>4695</v>
      </c>
      <c r="B1045" s="1" t="s">
        <v>3257</v>
      </c>
      <c r="C1045" s="1" t="s">
        <v>3924</v>
      </c>
      <c r="D1045" s="2"/>
      <c r="E1045" s="2" t="s">
        <v>5201</v>
      </c>
      <c r="F1045" s="2" t="s">
        <v>5201</v>
      </c>
      <c r="G1045" s="2" t="s">
        <v>5201</v>
      </c>
      <c r="H1045" s="2">
        <v>18459.894400000001</v>
      </c>
      <c r="I1045" s="2">
        <v>17582.780167419998</v>
      </c>
      <c r="J1045" s="2" t="s">
        <v>5201</v>
      </c>
      <c r="K1045" s="2" t="s">
        <v>5201</v>
      </c>
      <c r="L1045" s="2" t="s">
        <v>5201</v>
      </c>
      <c r="M1045" s="2" t="s">
        <v>5201</v>
      </c>
      <c r="N1045" s="2" t="s">
        <v>5201</v>
      </c>
      <c r="O1045" s="2" t="s">
        <v>5201</v>
      </c>
      <c r="P1045" s="2" t="s">
        <v>5201</v>
      </c>
      <c r="Q1045" s="2" t="s">
        <v>5201</v>
      </c>
      <c r="R1045" s="2" t="s">
        <v>5201</v>
      </c>
      <c r="S1045" s="2">
        <v>23603.724899999997</v>
      </c>
      <c r="T1045" s="2" t="s">
        <v>5201</v>
      </c>
      <c r="U1045" s="2" t="s">
        <v>5201</v>
      </c>
      <c r="V1045" s="2">
        <v>16148.560656000001</v>
      </c>
      <c r="W1045" s="2">
        <f t="shared" si="316"/>
        <v>16148.560656000001</v>
      </c>
      <c r="X1045" s="2">
        <v>9436.634274</v>
      </c>
      <c r="Y1045" s="2">
        <v>12266.35</v>
      </c>
      <c r="Z1045" s="2" t="s">
        <v>5201</v>
      </c>
      <c r="AA1045" s="2" t="s">
        <v>5201</v>
      </c>
      <c r="AB1045" s="2" t="s">
        <v>5201</v>
      </c>
      <c r="AC1045" s="2" t="s">
        <v>5201</v>
      </c>
      <c r="AD1045" s="2" t="s">
        <v>5201</v>
      </c>
      <c r="AE1045" s="2" t="s">
        <v>5201</v>
      </c>
      <c r="AF1045" s="2" t="s">
        <v>5201</v>
      </c>
      <c r="AG1045" s="2" t="s">
        <v>5201</v>
      </c>
      <c r="AH1045" s="2" t="s">
        <v>5201</v>
      </c>
      <c r="AI1045" s="2" t="s">
        <v>5201</v>
      </c>
      <c r="AJ1045" s="2" t="s">
        <v>5201</v>
      </c>
      <c r="AK1045" s="2" t="s">
        <v>5201</v>
      </c>
      <c r="AL1045" s="2" t="s">
        <v>5201</v>
      </c>
      <c r="AM1045" s="2">
        <f t="shared" si="317"/>
        <v>9436.634274</v>
      </c>
      <c r="AN1045" s="2" t="s">
        <v>5201</v>
      </c>
      <c r="AO1045" s="2" t="s">
        <v>5201</v>
      </c>
      <c r="AP1045" s="2" t="s">
        <v>5201</v>
      </c>
      <c r="AQ1045" s="2" t="s">
        <v>5201</v>
      </c>
      <c r="AR1045" s="2" cm="1">
        <f t="array" ref="AR1045">MIN(_xlfn._xlws.FILTER(E1045:AQ1045,E1045:AQ1045&lt;&gt;0))</f>
        <v>9436.634274</v>
      </c>
      <c r="AS1045" s="2">
        <f t="shared" si="318"/>
        <v>23603.724899999997</v>
      </c>
    </row>
    <row r="1046" spans="1:45" s="1" customFormat="1" x14ac:dyDescent="0.25">
      <c r="A1046" s="5" t="s">
        <v>4695</v>
      </c>
      <c r="B1046" s="1" t="s">
        <v>3257</v>
      </c>
      <c r="C1046" s="1" t="s">
        <v>3925</v>
      </c>
      <c r="D1046" s="2"/>
      <c r="E1046" s="2" t="s">
        <v>5201</v>
      </c>
      <c r="F1046" s="2" t="s">
        <v>5201</v>
      </c>
      <c r="G1046" s="2" t="s">
        <v>5201</v>
      </c>
      <c r="H1046" s="2">
        <v>38934.540799999995</v>
      </c>
      <c r="I1046" s="2">
        <v>43378.977028239999</v>
      </c>
      <c r="J1046" s="2" t="s">
        <v>5201</v>
      </c>
      <c r="K1046" s="2" t="s">
        <v>5201</v>
      </c>
      <c r="L1046" s="2" t="s">
        <v>5201</v>
      </c>
      <c r="M1046" s="2" t="s">
        <v>5201</v>
      </c>
      <c r="N1046" s="2" t="s">
        <v>5201</v>
      </c>
      <c r="O1046" s="2" t="s">
        <v>5201</v>
      </c>
      <c r="P1046" s="2" t="s">
        <v>5201</v>
      </c>
      <c r="Q1046" s="2" t="s">
        <v>5201</v>
      </c>
      <c r="R1046" s="2" t="s">
        <v>5201</v>
      </c>
      <c r="S1046" s="2">
        <v>55790.9856</v>
      </c>
      <c r="T1046" s="2" t="s">
        <v>5201</v>
      </c>
      <c r="U1046" s="2" t="s">
        <v>5201</v>
      </c>
      <c r="V1046" s="2">
        <v>32739.163632</v>
      </c>
      <c r="W1046" s="2">
        <f t="shared" si="316"/>
        <v>32739.163632</v>
      </c>
      <c r="X1046" s="2">
        <v>19131.582077999999</v>
      </c>
      <c r="Y1046" s="2">
        <v>26553.040000000001</v>
      </c>
      <c r="Z1046" s="2" t="s">
        <v>5201</v>
      </c>
      <c r="AA1046" s="2" t="s">
        <v>5201</v>
      </c>
      <c r="AB1046" s="2" t="s">
        <v>5201</v>
      </c>
      <c r="AC1046" s="2" t="s">
        <v>5201</v>
      </c>
      <c r="AD1046" s="2" t="s">
        <v>5201</v>
      </c>
      <c r="AE1046" s="2" t="s">
        <v>5201</v>
      </c>
      <c r="AF1046" s="2" t="s">
        <v>5201</v>
      </c>
      <c r="AG1046" s="2" t="s">
        <v>5201</v>
      </c>
      <c r="AH1046" s="2" t="s">
        <v>5201</v>
      </c>
      <c r="AI1046" s="2" t="s">
        <v>5201</v>
      </c>
      <c r="AJ1046" s="2" t="s">
        <v>5201</v>
      </c>
      <c r="AK1046" s="2" t="s">
        <v>5201</v>
      </c>
      <c r="AL1046" s="2" t="s">
        <v>5201</v>
      </c>
      <c r="AM1046" s="2">
        <f t="shared" si="317"/>
        <v>19131.582077999999</v>
      </c>
      <c r="AN1046" s="2" t="s">
        <v>5201</v>
      </c>
      <c r="AO1046" s="2" t="s">
        <v>5201</v>
      </c>
      <c r="AP1046" s="2" t="s">
        <v>5201</v>
      </c>
      <c r="AQ1046" s="2" t="s">
        <v>5201</v>
      </c>
      <c r="AR1046" s="2" cm="1">
        <f t="array" ref="AR1046">MIN(_xlfn._xlws.FILTER(E1046:AQ1046,E1046:AQ1046&lt;&gt;0))</f>
        <v>19131.582077999999</v>
      </c>
      <c r="AS1046" s="2">
        <f t="shared" si="318"/>
        <v>55790.9856</v>
      </c>
    </row>
    <row r="1047" spans="1:45" s="1" customFormat="1" x14ac:dyDescent="0.25">
      <c r="A1047" s="5" t="s">
        <v>4696</v>
      </c>
      <c r="B1047" s="1" t="s">
        <v>3257</v>
      </c>
      <c r="C1047" s="1" t="s">
        <v>3926</v>
      </c>
      <c r="D1047" s="2"/>
      <c r="E1047" s="2" t="s">
        <v>5201</v>
      </c>
      <c r="F1047" s="2" t="s">
        <v>5201</v>
      </c>
      <c r="G1047" s="2" t="s">
        <v>5201</v>
      </c>
      <c r="H1047" s="2">
        <v>10390.054400000001</v>
      </c>
      <c r="I1047" s="2">
        <v>10235.950969279998</v>
      </c>
      <c r="J1047" s="2" t="s">
        <v>5201</v>
      </c>
      <c r="K1047" s="2" t="s">
        <v>5201</v>
      </c>
      <c r="L1047" s="2" t="s">
        <v>5201</v>
      </c>
      <c r="M1047" s="2" t="s">
        <v>5201</v>
      </c>
      <c r="N1047" s="2" t="s">
        <v>5201</v>
      </c>
      <c r="O1047" s="2" t="s">
        <v>5201</v>
      </c>
      <c r="P1047" s="2" t="s">
        <v>5201</v>
      </c>
      <c r="Q1047" s="2" t="s">
        <v>5201</v>
      </c>
      <c r="R1047" s="2" t="s">
        <v>5201</v>
      </c>
      <c r="S1047" s="2">
        <v>8244.0288</v>
      </c>
      <c r="T1047" s="2" t="s">
        <v>5201</v>
      </c>
      <c r="U1047" s="2" t="s">
        <v>5201</v>
      </c>
      <c r="V1047" s="2">
        <v>8148.6728160000002</v>
      </c>
      <c r="W1047" s="2">
        <f t="shared" si="316"/>
        <v>8148.6728160000002</v>
      </c>
      <c r="X1047" s="2">
        <v>4761.7894139999999</v>
      </c>
      <c r="Y1047" s="2">
        <v>7359.81</v>
      </c>
      <c r="Z1047" s="2" t="s">
        <v>5201</v>
      </c>
      <c r="AA1047" s="2" t="s">
        <v>5201</v>
      </c>
      <c r="AB1047" s="2" t="s">
        <v>5201</v>
      </c>
      <c r="AC1047" s="2" t="s">
        <v>5201</v>
      </c>
      <c r="AD1047" s="2" t="s">
        <v>5201</v>
      </c>
      <c r="AE1047" s="2" t="s">
        <v>5201</v>
      </c>
      <c r="AF1047" s="2" t="s">
        <v>5201</v>
      </c>
      <c r="AG1047" s="2" t="s">
        <v>5201</v>
      </c>
      <c r="AH1047" s="2" t="s">
        <v>5201</v>
      </c>
      <c r="AI1047" s="2" t="s">
        <v>5201</v>
      </c>
      <c r="AJ1047" s="2" t="s">
        <v>5201</v>
      </c>
      <c r="AK1047" s="2" t="s">
        <v>5201</v>
      </c>
      <c r="AL1047" s="2" t="s">
        <v>5201</v>
      </c>
      <c r="AM1047" s="2">
        <f t="shared" si="317"/>
        <v>4761.7894139999999</v>
      </c>
      <c r="AN1047" s="2" t="s">
        <v>5201</v>
      </c>
      <c r="AO1047" s="2" t="s">
        <v>5201</v>
      </c>
      <c r="AP1047" s="2" t="s">
        <v>5201</v>
      </c>
      <c r="AQ1047" s="2" t="s">
        <v>5201</v>
      </c>
      <c r="AR1047" s="2" cm="1">
        <f t="array" ref="AR1047">MIN(_xlfn._xlws.FILTER(E1047:AQ1047,E1047:AQ1047&lt;&gt;0))</f>
        <v>4761.7894139999999</v>
      </c>
      <c r="AS1047" s="2">
        <f t="shared" si="318"/>
        <v>10390.054400000001</v>
      </c>
    </row>
    <row r="1048" spans="1:45" s="1" customFormat="1" x14ac:dyDescent="0.25">
      <c r="A1048" s="5" t="s">
        <v>4696</v>
      </c>
      <c r="B1048" s="1" t="s">
        <v>3257</v>
      </c>
      <c r="C1048" s="1" t="s">
        <v>3927</v>
      </c>
      <c r="D1048" s="2"/>
      <c r="E1048" s="2" t="s">
        <v>5201</v>
      </c>
      <c r="F1048" s="2" t="s">
        <v>5201</v>
      </c>
      <c r="G1048" s="2" t="s">
        <v>5201</v>
      </c>
      <c r="H1048" s="2">
        <v>13143.5488</v>
      </c>
      <c r="I1048" s="2">
        <v>12058.796002470001</v>
      </c>
      <c r="J1048" s="2" t="s">
        <v>5201</v>
      </c>
      <c r="K1048" s="2" t="s">
        <v>5201</v>
      </c>
      <c r="L1048" s="2" t="s">
        <v>5201</v>
      </c>
      <c r="M1048" s="2" t="s">
        <v>5201</v>
      </c>
      <c r="N1048" s="2" t="s">
        <v>5201</v>
      </c>
      <c r="O1048" s="2" t="s">
        <v>5201</v>
      </c>
      <c r="P1048" s="2" t="s">
        <v>5201</v>
      </c>
      <c r="Q1048" s="2" t="s">
        <v>5201</v>
      </c>
      <c r="R1048" s="2" t="s">
        <v>5201</v>
      </c>
      <c r="S1048" s="2">
        <v>11567.203200000002</v>
      </c>
      <c r="T1048" s="2" t="s">
        <v>5201</v>
      </c>
      <c r="U1048" s="2" t="s">
        <v>5201</v>
      </c>
      <c r="V1048" s="2">
        <v>10578.827423999999</v>
      </c>
      <c r="W1048" s="2">
        <f t="shared" si="316"/>
        <v>10578.827423999999</v>
      </c>
      <c r="X1048" s="2">
        <v>6181.8837960000001</v>
      </c>
      <c r="Y1048" s="2">
        <v>8514.2899999999991</v>
      </c>
      <c r="Z1048" s="2" t="s">
        <v>5201</v>
      </c>
      <c r="AA1048" s="2" t="s">
        <v>5201</v>
      </c>
      <c r="AB1048" s="2" t="s">
        <v>5201</v>
      </c>
      <c r="AC1048" s="2" t="s">
        <v>5201</v>
      </c>
      <c r="AD1048" s="2" t="s">
        <v>5201</v>
      </c>
      <c r="AE1048" s="2" t="s">
        <v>5201</v>
      </c>
      <c r="AF1048" s="2" t="s">
        <v>5201</v>
      </c>
      <c r="AG1048" s="2" t="s">
        <v>5201</v>
      </c>
      <c r="AH1048" s="2" t="s">
        <v>5201</v>
      </c>
      <c r="AI1048" s="2" t="s">
        <v>5201</v>
      </c>
      <c r="AJ1048" s="2" t="s">
        <v>5201</v>
      </c>
      <c r="AK1048" s="2" t="s">
        <v>5201</v>
      </c>
      <c r="AL1048" s="2" t="s">
        <v>5201</v>
      </c>
      <c r="AM1048" s="2">
        <f t="shared" si="317"/>
        <v>6181.8837960000001</v>
      </c>
      <c r="AN1048" s="2" t="s">
        <v>5201</v>
      </c>
      <c r="AO1048" s="2" t="s">
        <v>5201</v>
      </c>
      <c r="AP1048" s="2" t="s">
        <v>5201</v>
      </c>
      <c r="AQ1048" s="2" t="s">
        <v>5201</v>
      </c>
      <c r="AR1048" s="2" cm="1">
        <f t="array" ref="AR1048">MIN(_xlfn._xlws.FILTER(E1048:AQ1048,E1048:AQ1048&lt;&gt;0))</f>
        <v>6181.8837960000001</v>
      </c>
      <c r="AS1048" s="2">
        <f t="shared" si="318"/>
        <v>13143.5488</v>
      </c>
    </row>
    <row r="1049" spans="1:45" s="1" customFormat="1" x14ac:dyDescent="0.25">
      <c r="A1049" s="5" t="s">
        <v>4696</v>
      </c>
      <c r="B1049" s="1" t="s">
        <v>3257</v>
      </c>
      <c r="C1049" s="1" t="s">
        <v>3928</v>
      </c>
      <c r="D1049" s="2"/>
      <c r="E1049" s="2" t="s">
        <v>5201</v>
      </c>
      <c r="F1049" s="2" t="s">
        <v>5201</v>
      </c>
      <c r="G1049" s="2" t="s">
        <v>5201</v>
      </c>
      <c r="H1049" s="2">
        <v>19315.6224</v>
      </c>
      <c r="I1049" s="2">
        <v>17579.7612314</v>
      </c>
      <c r="J1049" s="2" t="s">
        <v>5201</v>
      </c>
      <c r="K1049" s="2" t="s">
        <v>5201</v>
      </c>
      <c r="L1049" s="2" t="s">
        <v>5201</v>
      </c>
      <c r="M1049" s="2" t="s">
        <v>5201</v>
      </c>
      <c r="N1049" s="2" t="s">
        <v>5201</v>
      </c>
      <c r="O1049" s="2" t="s">
        <v>5201</v>
      </c>
      <c r="P1049" s="2" t="s">
        <v>5201</v>
      </c>
      <c r="Q1049" s="2" t="s">
        <v>5201</v>
      </c>
      <c r="R1049" s="2" t="s">
        <v>5201</v>
      </c>
      <c r="S1049" s="2">
        <v>20234.617200000001</v>
      </c>
      <c r="T1049" s="2" t="s">
        <v>5201</v>
      </c>
      <c r="U1049" s="2" t="s">
        <v>5201</v>
      </c>
      <c r="V1049" s="2">
        <v>18848.253263999999</v>
      </c>
      <c r="W1049" s="2">
        <f t="shared" si="316"/>
        <v>18848.253263999999</v>
      </c>
      <c r="X1049" s="2">
        <v>11014.236906</v>
      </c>
      <c r="Y1049" s="2">
        <v>11689.11</v>
      </c>
      <c r="Z1049" s="2" t="s">
        <v>5201</v>
      </c>
      <c r="AA1049" s="2" t="s">
        <v>5201</v>
      </c>
      <c r="AB1049" s="2" t="s">
        <v>5201</v>
      </c>
      <c r="AC1049" s="2" t="s">
        <v>5201</v>
      </c>
      <c r="AD1049" s="2" t="s">
        <v>5201</v>
      </c>
      <c r="AE1049" s="2" t="s">
        <v>5201</v>
      </c>
      <c r="AF1049" s="2" t="s">
        <v>5201</v>
      </c>
      <c r="AG1049" s="2" t="s">
        <v>5201</v>
      </c>
      <c r="AH1049" s="2" t="s">
        <v>5201</v>
      </c>
      <c r="AI1049" s="2" t="s">
        <v>5201</v>
      </c>
      <c r="AJ1049" s="2" t="s">
        <v>5201</v>
      </c>
      <c r="AK1049" s="2" t="s">
        <v>5201</v>
      </c>
      <c r="AL1049" s="2" t="s">
        <v>5201</v>
      </c>
      <c r="AM1049" s="2">
        <f t="shared" si="317"/>
        <v>11014.236906</v>
      </c>
      <c r="AN1049" s="2" t="s">
        <v>5201</v>
      </c>
      <c r="AO1049" s="2" t="s">
        <v>5201</v>
      </c>
      <c r="AP1049" s="2" t="s">
        <v>5201</v>
      </c>
      <c r="AQ1049" s="2" t="s">
        <v>5201</v>
      </c>
      <c r="AR1049" s="2" cm="1">
        <f t="array" ref="AR1049">MIN(_xlfn._xlws.FILTER(E1049:AQ1049,E1049:AQ1049&lt;&gt;0))</f>
        <v>11014.236906</v>
      </c>
      <c r="AS1049" s="2">
        <f t="shared" si="318"/>
        <v>20234.617200000001</v>
      </c>
    </row>
    <row r="1050" spans="1:45" s="1" customFormat="1" x14ac:dyDescent="0.25">
      <c r="A1050" s="5" t="s">
        <v>4696</v>
      </c>
      <c r="B1050" s="1" t="s">
        <v>3257</v>
      </c>
      <c r="C1050" s="1" t="s">
        <v>3929</v>
      </c>
      <c r="D1050" s="2"/>
      <c r="E1050" s="2" t="s">
        <v>5201</v>
      </c>
      <c r="F1050" s="2" t="s">
        <v>5201</v>
      </c>
      <c r="G1050" s="2" t="s">
        <v>5201</v>
      </c>
      <c r="H1050" s="2">
        <v>42639.084799999997</v>
      </c>
      <c r="I1050" s="2">
        <v>44721.677483920001</v>
      </c>
      <c r="J1050" s="2" t="s">
        <v>5201</v>
      </c>
      <c r="K1050" s="2" t="s">
        <v>5201</v>
      </c>
      <c r="L1050" s="2" t="s">
        <v>5201</v>
      </c>
      <c r="M1050" s="2" t="s">
        <v>5201</v>
      </c>
      <c r="N1050" s="2" t="s">
        <v>5201</v>
      </c>
      <c r="O1050" s="2" t="s">
        <v>5201</v>
      </c>
      <c r="P1050" s="2" t="s">
        <v>5201</v>
      </c>
      <c r="Q1050" s="2" t="s">
        <v>5201</v>
      </c>
      <c r="R1050" s="2" t="s">
        <v>5201</v>
      </c>
      <c r="S1050" s="2">
        <v>36740.648699999998</v>
      </c>
      <c r="T1050" s="2" t="s">
        <v>5201</v>
      </c>
      <c r="U1050" s="2" t="s">
        <v>5201</v>
      </c>
      <c r="V1050" s="2">
        <v>33220.019423999998</v>
      </c>
      <c r="W1050" s="2">
        <f t="shared" si="316"/>
        <v>33220.019423999998</v>
      </c>
      <c r="X1050" s="2">
        <v>19412.576796000001</v>
      </c>
      <c r="Y1050" s="2">
        <v>27851.829999999998</v>
      </c>
      <c r="Z1050" s="2" t="s">
        <v>5201</v>
      </c>
      <c r="AA1050" s="2" t="s">
        <v>5201</v>
      </c>
      <c r="AB1050" s="2" t="s">
        <v>5201</v>
      </c>
      <c r="AC1050" s="2" t="s">
        <v>5201</v>
      </c>
      <c r="AD1050" s="2" t="s">
        <v>5201</v>
      </c>
      <c r="AE1050" s="2" t="s">
        <v>5201</v>
      </c>
      <c r="AF1050" s="2" t="s">
        <v>5201</v>
      </c>
      <c r="AG1050" s="2" t="s">
        <v>5201</v>
      </c>
      <c r="AH1050" s="2" t="s">
        <v>5201</v>
      </c>
      <c r="AI1050" s="2" t="s">
        <v>5201</v>
      </c>
      <c r="AJ1050" s="2" t="s">
        <v>5201</v>
      </c>
      <c r="AK1050" s="2" t="s">
        <v>5201</v>
      </c>
      <c r="AL1050" s="2" t="s">
        <v>5201</v>
      </c>
      <c r="AM1050" s="2">
        <f t="shared" si="317"/>
        <v>19412.576796000001</v>
      </c>
      <c r="AN1050" s="2" t="s">
        <v>5201</v>
      </c>
      <c r="AO1050" s="2" t="s">
        <v>5201</v>
      </c>
      <c r="AP1050" s="2" t="s">
        <v>5201</v>
      </c>
      <c r="AQ1050" s="2" t="s">
        <v>5201</v>
      </c>
      <c r="AR1050" s="2" cm="1">
        <f t="array" ref="AR1050">MIN(_xlfn._xlws.FILTER(E1050:AQ1050,E1050:AQ1050&lt;&gt;0))</f>
        <v>19412.576796000001</v>
      </c>
      <c r="AS1050" s="2">
        <f t="shared" si="318"/>
        <v>44721.677483920001</v>
      </c>
    </row>
    <row r="1051" spans="1:45" s="1" customFormat="1" x14ac:dyDescent="0.25">
      <c r="A1051" s="5" t="s">
        <v>4697</v>
      </c>
      <c r="B1051" s="1" t="s">
        <v>3257</v>
      </c>
      <c r="C1051" s="1" t="s">
        <v>3930</v>
      </c>
      <c r="D1051" s="2"/>
      <c r="E1051" s="2" t="s">
        <v>5201</v>
      </c>
      <c r="F1051" s="2" t="s">
        <v>5201</v>
      </c>
      <c r="G1051" s="2" t="s">
        <v>5201</v>
      </c>
      <c r="H1051" s="2">
        <v>7877.0303999999996</v>
      </c>
      <c r="I1051" s="2">
        <v>7175.2275247499992</v>
      </c>
      <c r="J1051" s="2" t="s">
        <v>5201</v>
      </c>
      <c r="K1051" s="2" t="s">
        <v>5201</v>
      </c>
      <c r="L1051" s="2" t="s">
        <v>5201</v>
      </c>
      <c r="M1051" s="2" t="s">
        <v>5201</v>
      </c>
      <c r="N1051" s="2" t="s">
        <v>5201</v>
      </c>
      <c r="O1051" s="2" t="s">
        <v>5201</v>
      </c>
      <c r="P1051" s="2" t="s">
        <v>5201</v>
      </c>
      <c r="Q1051" s="2" t="s">
        <v>5201</v>
      </c>
      <c r="R1051" s="2" t="s">
        <v>5201</v>
      </c>
      <c r="S1051" s="2">
        <v>9572.1003000000001</v>
      </c>
      <c r="T1051" s="2" t="s">
        <v>5201</v>
      </c>
      <c r="U1051" s="2" t="s">
        <v>5201</v>
      </c>
      <c r="V1051" s="2">
        <v>8996.1002880000015</v>
      </c>
      <c r="W1051" s="2">
        <f t="shared" si="316"/>
        <v>8996.1002880000015</v>
      </c>
      <c r="X1051" s="2">
        <v>5256.9953519999999</v>
      </c>
      <c r="Y1051" s="2">
        <v>5339.47</v>
      </c>
      <c r="Z1051" s="2" t="s">
        <v>5201</v>
      </c>
      <c r="AA1051" s="2" t="s">
        <v>5201</v>
      </c>
      <c r="AB1051" s="2" t="s">
        <v>5201</v>
      </c>
      <c r="AC1051" s="2" t="s">
        <v>5201</v>
      </c>
      <c r="AD1051" s="2" t="s">
        <v>5201</v>
      </c>
      <c r="AE1051" s="2" t="s">
        <v>5201</v>
      </c>
      <c r="AF1051" s="2" t="s">
        <v>5201</v>
      </c>
      <c r="AG1051" s="2" t="s">
        <v>5201</v>
      </c>
      <c r="AH1051" s="2" t="s">
        <v>5201</v>
      </c>
      <c r="AI1051" s="2" t="s">
        <v>5201</v>
      </c>
      <c r="AJ1051" s="2" t="s">
        <v>5201</v>
      </c>
      <c r="AK1051" s="2" t="s">
        <v>5201</v>
      </c>
      <c r="AL1051" s="2" t="s">
        <v>5201</v>
      </c>
      <c r="AM1051" s="2">
        <f t="shared" si="317"/>
        <v>5256.9953519999999</v>
      </c>
      <c r="AN1051" s="2" t="s">
        <v>5201</v>
      </c>
      <c r="AO1051" s="2" t="s">
        <v>5201</v>
      </c>
      <c r="AP1051" s="2" t="s">
        <v>5201</v>
      </c>
      <c r="AQ1051" s="2" t="s">
        <v>5201</v>
      </c>
      <c r="AR1051" s="2" cm="1">
        <f t="array" ref="AR1051">MIN(_xlfn._xlws.FILTER(E1051:AQ1051,E1051:AQ1051&lt;&gt;0))</f>
        <v>5256.9953519999999</v>
      </c>
      <c r="AS1051" s="2">
        <f t="shared" si="318"/>
        <v>9572.1003000000001</v>
      </c>
    </row>
    <row r="1052" spans="1:45" s="1" customFormat="1" x14ac:dyDescent="0.25">
      <c r="A1052" s="5" t="s">
        <v>4697</v>
      </c>
      <c r="B1052" s="1" t="s">
        <v>3257</v>
      </c>
      <c r="C1052" s="1" t="s">
        <v>3931</v>
      </c>
      <c r="D1052" s="2"/>
      <c r="E1052" s="2" t="s">
        <v>5201</v>
      </c>
      <c r="F1052" s="2" t="s">
        <v>5201</v>
      </c>
      <c r="G1052" s="2" t="s">
        <v>5201</v>
      </c>
      <c r="H1052" s="2">
        <v>10916.489600000001</v>
      </c>
      <c r="I1052" s="2">
        <v>9967.6669144899988</v>
      </c>
      <c r="J1052" s="2" t="s">
        <v>5201</v>
      </c>
      <c r="K1052" s="2" t="s">
        <v>5201</v>
      </c>
      <c r="L1052" s="2" t="s">
        <v>5201</v>
      </c>
      <c r="M1052" s="2" t="s">
        <v>5201</v>
      </c>
      <c r="N1052" s="2" t="s">
        <v>5201</v>
      </c>
      <c r="O1052" s="2" t="s">
        <v>5201</v>
      </c>
      <c r="P1052" s="2" t="s">
        <v>5201</v>
      </c>
      <c r="Q1052" s="2" t="s">
        <v>5201</v>
      </c>
      <c r="R1052" s="2" t="s">
        <v>5201</v>
      </c>
      <c r="S1052" s="2">
        <v>13096.981800000001</v>
      </c>
      <c r="T1052" s="2" t="s">
        <v>5201</v>
      </c>
      <c r="U1052" s="2" t="s">
        <v>5201</v>
      </c>
      <c r="V1052" s="2">
        <v>11434.880112000001</v>
      </c>
      <c r="W1052" s="2">
        <f t="shared" si="316"/>
        <v>11434.880112000001</v>
      </c>
      <c r="X1052" s="2">
        <v>6682.1299979999994</v>
      </c>
      <c r="Y1052" s="2">
        <v>7504.12</v>
      </c>
      <c r="Z1052" s="2" t="s">
        <v>5201</v>
      </c>
      <c r="AA1052" s="2" t="s">
        <v>5201</v>
      </c>
      <c r="AB1052" s="2" t="s">
        <v>5201</v>
      </c>
      <c r="AC1052" s="2" t="s">
        <v>5201</v>
      </c>
      <c r="AD1052" s="2" t="s">
        <v>5201</v>
      </c>
      <c r="AE1052" s="2" t="s">
        <v>5201</v>
      </c>
      <c r="AF1052" s="2" t="s">
        <v>5201</v>
      </c>
      <c r="AG1052" s="2" t="s">
        <v>5201</v>
      </c>
      <c r="AH1052" s="2" t="s">
        <v>5201</v>
      </c>
      <c r="AI1052" s="2" t="s">
        <v>5201</v>
      </c>
      <c r="AJ1052" s="2" t="s">
        <v>5201</v>
      </c>
      <c r="AK1052" s="2" t="s">
        <v>5201</v>
      </c>
      <c r="AL1052" s="2" t="s">
        <v>5201</v>
      </c>
      <c r="AM1052" s="2">
        <f t="shared" si="317"/>
        <v>6682.1299979999994</v>
      </c>
      <c r="AN1052" s="2" t="s">
        <v>5201</v>
      </c>
      <c r="AO1052" s="2" t="s">
        <v>5201</v>
      </c>
      <c r="AP1052" s="2" t="s">
        <v>5201</v>
      </c>
      <c r="AQ1052" s="2" t="s">
        <v>5201</v>
      </c>
      <c r="AR1052" s="2" cm="1">
        <f t="array" ref="AR1052">MIN(_xlfn._xlws.FILTER(E1052:AQ1052,E1052:AQ1052&lt;&gt;0))</f>
        <v>6682.1299979999994</v>
      </c>
      <c r="AS1052" s="2">
        <f t="shared" si="318"/>
        <v>13096.981800000001</v>
      </c>
    </row>
    <row r="1053" spans="1:45" s="1" customFormat="1" x14ac:dyDescent="0.25">
      <c r="A1053" s="5" t="s">
        <v>4697</v>
      </c>
      <c r="B1053" s="1" t="s">
        <v>3257</v>
      </c>
      <c r="C1053" s="1" t="s">
        <v>3932</v>
      </c>
      <c r="D1053" s="2"/>
      <c r="E1053" s="2" t="s">
        <v>5201</v>
      </c>
      <c r="F1053" s="2" t="s">
        <v>5201</v>
      </c>
      <c r="G1053" s="2" t="s">
        <v>5201</v>
      </c>
      <c r="H1053" s="2">
        <v>16588.124800000001</v>
      </c>
      <c r="I1053" s="2">
        <v>16526.305417939999</v>
      </c>
      <c r="J1053" s="2" t="s">
        <v>5201</v>
      </c>
      <c r="K1053" s="2" t="s">
        <v>5201</v>
      </c>
      <c r="L1053" s="2" t="s">
        <v>5201</v>
      </c>
      <c r="M1053" s="2" t="s">
        <v>5201</v>
      </c>
      <c r="N1053" s="2" t="s">
        <v>5201</v>
      </c>
      <c r="O1053" s="2" t="s">
        <v>5201</v>
      </c>
      <c r="P1053" s="2" t="s">
        <v>5201</v>
      </c>
      <c r="Q1053" s="2" t="s">
        <v>5201</v>
      </c>
      <c r="R1053" s="2" t="s">
        <v>5201</v>
      </c>
      <c r="S1053" s="2">
        <v>21628.593000000001</v>
      </c>
      <c r="T1053" s="2" t="s">
        <v>5201</v>
      </c>
      <c r="U1053" s="2" t="s">
        <v>5201</v>
      </c>
      <c r="V1053" s="2">
        <v>20204.568480000002</v>
      </c>
      <c r="W1053" s="2">
        <f t="shared" si="316"/>
        <v>20204.568480000002</v>
      </c>
      <c r="X1053" s="2">
        <v>11806.818420000001</v>
      </c>
      <c r="Y1053" s="2">
        <v>11689.11</v>
      </c>
      <c r="Z1053" s="2" t="s">
        <v>5201</v>
      </c>
      <c r="AA1053" s="2" t="s">
        <v>5201</v>
      </c>
      <c r="AB1053" s="2" t="s">
        <v>5201</v>
      </c>
      <c r="AC1053" s="2" t="s">
        <v>5201</v>
      </c>
      <c r="AD1053" s="2" t="s">
        <v>5201</v>
      </c>
      <c r="AE1053" s="2" t="s">
        <v>5201</v>
      </c>
      <c r="AF1053" s="2" t="s">
        <v>5201</v>
      </c>
      <c r="AG1053" s="2" t="s">
        <v>5201</v>
      </c>
      <c r="AH1053" s="2" t="s">
        <v>5201</v>
      </c>
      <c r="AI1053" s="2" t="s">
        <v>5201</v>
      </c>
      <c r="AJ1053" s="2" t="s">
        <v>5201</v>
      </c>
      <c r="AK1053" s="2" t="s">
        <v>5201</v>
      </c>
      <c r="AL1053" s="2" t="s">
        <v>5201</v>
      </c>
      <c r="AM1053" s="2">
        <f t="shared" si="317"/>
        <v>11806.818420000001</v>
      </c>
      <c r="AN1053" s="2" t="s">
        <v>5201</v>
      </c>
      <c r="AO1053" s="2" t="s">
        <v>5201</v>
      </c>
      <c r="AP1053" s="2" t="s">
        <v>5201</v>
      </c>
      <c r="AQ1053" s="2" t="s">
        <v>5201</v>
      </c>
      <c r="AR1053" s="2" cm="1">
        <f t="array" ref="AR1053">MIN(_xlfn._xlws.FILTER(E1053:AQ1053,E1053:AQ1053&lt;&gt;0))</f>
        <v>11689.11</v>
      </c>
      <c r="AS1053" s="2">
        <f t="shared" si="318"/>
        <v>21628.593000000001</v>
      </c>
    </row>
    <row r="1054" spans="1:45" s="1" customFormat="1" x14ac:dyDescent="0.25">
      <c r="A1054" s="5" t="s">
        <v>4697</v>
      </c>
      <c r="B1054" s="1" t="s">
        <v>3257</v>
      </c>
      <c r="C1054" s="1" t="s">
        <v>3933</v>
      </c>
      <c r="D1054" s="2"/>
      <c r="E1054" s="2" t="s">
        <v>5201</v>
      </c>
      <c r="F1054" s="2" t="s">
        <v>5201</v>
      </c>
      <c r="G1054" s="2" t="s">
        <v>5201</v>
      </c>
      <c r="H1054" s="2">
        <v>32586.988799999999</v>
      </c>
      <c r="I1054" s="2">
        <v>52670.937275570002</v>
      </c>
      <c r="J1054" s="2" t="s">
        <v>5201</v>
      </c>
      <c r="K1054" s="2" t="s">
        <v>5201</v>
      </c>
      <c r="L1054" s="2" t="s">
        <v>5201</v>
      </c>
      <c r="M1054" s="2" t="s">
        <v>5201</v>
      </c>
      <c r="N1054" s="2" t="s">
        <v>5201</v>
      </c>
      <c r="O1054" s="2" t="s">
        <v>5201</v>
      </c>
      <c r="P1054" s="2" t="s">
        <v>5201</v>
      </c>
      <c r="Q1054" s="2" t="s">
        <v>5201</v>
      </c>
      <c r="R1054" s="2" t="s">
        <v>5201</v>
      </c>
      <c r="S1054" s="2">
        <v>57810.053699999997</v>
      </c>
      <c r="T1054" s="2" t="s">
        <v>5201</v>
      </c>
      <c r="U1054" s="2" t="s">
        <v>5201</v>
      </c>
      <c r="V1054" s="2">
        <v>49521.67766400001</v>
      </c>
      <c r="W1054" s="2">
        <f t="shared" si="316"/>
        <v>49521.67766400001</v>
      </c>
      <c r="X1054" s="2">
        <v>28938.675756000001</v>
      </c>
      <c r="Y1054" s="2">
        <v>26553.040000000001</v>
      </c>
      <c r="Z1054" s="2" t="s">
        <v>5201</v>
      </c>
      <c r="AA1054" s="2" t="s">
        <v>5201</v>
      </c>
      <c r="AB1054" s="2" t="s">
        <v>5201</v>
      </c>
      <c r="AC1054" s="2" t="s">
        <v>5201</v>
      </c>
      <c r="AD1054" s="2" t="s">
        <v>5201</v>
      </c>
      <c r="AE1054" s="2" t="s">
        <v>5201</v>
      </c>
      <c r="AF1054" s="2" t="s">
        <v>5201</v>
      </c>
      <c r="AG1054" s="2" t="s">
        <v>5201</v>
      </c>
      <c r="AH1054" s="2" t="s">
        <v>5201</v>
      </c>
      <c r="AI1054" s="2" t="s">
        <v>5201</v>
      </c>
      <c r="AJ1054" s="2" t="s">
        <v>5201</v>
      </c>
      <c r="AK1054" s="2" t="s">
        <v>5201</v>
      </c>
      <c r="AL1054" s="2" t="s">
        <v>5201</v>
      </c>
      <c r="AM1054" s="2">
        <f t="shared" si="317"/>
        <v>28938.675756000001</v>
      </c>
      <c r="AN1054" s="2" t="s">
        <v>5201</v>
      </c>
      <c r="AO1054" s="2" t="s">
        <v>5201</v>
      </c>
      <c r="AP1054" s="2" t="s">
        <v>5201</v>
      </c>
      <c r="AQ1054" s="2" t="s">
        <v>5201</v>
      </c>
      <c r="AR1054" s="2" cm="1">
        <f t="array" ref="AR1054">MIN(_xlfn._xlws.FILTER(E1054:AQ1054,E1054:AQ1054&lt;&gt;0))</f>
        <v>26553.040000000001</v>
      </c>
      <c r="AS1054" s="2">
        <f t="shared" si="318"/>
        <v>57810.053699999997</v>
      </c>
    </row>
    <row r="1055" spans="1:45" s="1" customFormat="1" x14ac:dyDescent="0.25">
      <c r="A1055" s="5" t="s">
        <v>4698</v>
      </c>
      <c r="B1055" s="1" t="s">
        <v>3257</v>
      </c>
      <c r="C1055" s="1" t="s">
        <v>3934</v>
      </c>
      <c r="D1055" s="2"/>
      <c r="E1055" s="2" t="s">
        <v>5201</v>
      </c>
      <c r="F1055" s="2" t="s">
        <v>5201</v>
      </c>
      <c r="G1055" s="2" t="s">
        <v>5201</v>
      </c>
      <c r="H1055" s="2">
        <v>29283.228799999997</v>
      </c>
      <c r="I1055" s="2">
        <v>26665.440255489997</v>
      </c>
      <c r="J1055" s="2" t="s">
        <v>5201</v>
      </c>
      <c r="K1055" s="2" t="s">
        <v>5201</v>
      </c>
      <c r="L1055" s="2" t="s">
        <v>5201</v>
      </c>
      <c r="M1055" s="2" t="s">
        <v>5201</v>
      </c>
      <c r="N1055" s="2" t="s">
        <v>5201</v>
      </c>
      <c r="O1055" s="2" t="s">
        <v>5201</v>
      </c>
      <c r="P1055" s="2" t="s">
        <v>5201</v>
      </c>
      <c r="Q1055" s="2" t="s">
        <v>5201</v>
      </c>
      <c r="R1055" s="2" t="s">
        <v>5201</v>
      </c>
      <c r="S1055" s="2">
        <v>24706.124100000001</v>
      </c>
      <c r="T1055" s="2" t="s">
        <v>5201</v>
      </c>
      <c r="U1055" s="2" t="s">
        <v>5201</v>
      </c>
      <c r="V1055" s="2">
        <v>21841.203215999998</v>
      </c>
      <c r="W1055" s="2">
        <f t="shared" si="316"/>
        <v>21841.203215999998</v>
      </c>
      <c r="X1055" s="2">
        <v>12763.208513999998</v>
      </c>
      <c r="Y1055" s="2">
        <v>19770.47</v>
      </c>
      <c r="Z1055" s="2" t="s">
        <v>5201</v>
      </c>
      <c r="AA1055" s="2" t="s">
        <v>5201</v>
      </c>
      <c r="AB1055" s="2" t="s">
        <v>5201</v>
      </c>
      <c r="AC1055" s="2" t="s">
        <v>5201</v>
      </c>
      <c r="AD1055" s="2" t="s">
        <v>5201</v>
      </c>
      <c r="AE1055" s="2" t="s">
        <v>5201</v>
      </c>
      <c r="AF1055" s="2" t="s">
        <v>5201</v>
      </c>
      <c r="AG1055" s="2" t="s">
        <v>5201</v>
      </c>
      <c r="AH1055" s="2" t="s">
        <v>5201</v>
      </c>
      <c r="AI1055" s="2" t="s">
        <v>5201</v>
      </c>
      <c r="AJ1055" s="2" t="s">
        <v>5201</v>
      </c>
      <c r="AK1055" s="2" t="s">
        <v>5201</v>
      </c>
      <c r="AL1055" s="2" t="s">
        <v>5201</v>
      </c>
      <c r="AM1055" s="2">
        <f t="shared" si="317"/>
        <v>12763.208513999998</v>
      </c>
      <c r="AN1055" s="2" t="s">
        <v>5201</v>
      </c>
      <c r="AO1055" s="2" t="s">
        <v>5201</v>
      </c>
      <c r="AP1055" s="2" t="s">
        <v>5201</v>
      </c>
      <c r="AQ1055" s="2" t="s">
        <v>5201</v>
      </c>
      <c r="AR1055" s="2" cm="1">
        <f t="array" ref="AR1055">MIN(_xlfn._xlws.FILTER(E1055:AQ1055,E1055:AQ1055&lt;&gt;0))</f>
        <v>12763.208513999998</v>
      </c>
      <c r="AS1055" s="2">
        <f t="shared" si="318"/>
        <v>29283.228799999997</v>
      </c>
    </row>
    <row r="1056" spans="1:45" s="1" customFormat="1" x14ac:dyDescent="0.25">
      <c r="A1056" s="5" t="s">
        <v>4698</v>
      </c>
      <c r="B1056" s="1" t="s">
        <v>3257</v>
      </c>
      <c r="C1056" s="1" t="s">
        <v>3935</v>
      </c>
      <c r="D1056" s="2"/>
      <c r="E1056" s="2" t="s">
        <v>5201</v>
      </c>
      <c r="F1056" s="2" t="s">
        <v>5201</v>
      </c>
      <c r="G1056" s="2" t="s">
        <v>5201</v>
      </c>
      <c r="H1056" s="2">
        <v>39387.318400000004</v>
      </c>
      <c r="I1056" s="2">
        <v>35317.1567803</v>
      </c>
      <c r="J1056" s="2" t="s">
        <v>5201</v>
      </c>
      <c r="K1056" s="2" t="s">
        <v>5201</v>
      </c>
      <c r="L1056" s="2" t="s">
        <v>5201</v>
      </c>
      <c r="M1056" s="2" t="s">
        <v>5201</v>
      </c>
      <c r="N1056" s="2" t="s">
        <v>5201</v>
      </c>
      <c r="O1056" s="2" t="s">
        <v>5201</v>
      </c>
      <c r="P1056" s="2" t="s">
        <v>5201</v>
      </c>
      <c r="Q1056" s="2" t="s">
        <v>5201</v>
      </c>
      <c r="R1056" s="2" t="s">
        <v>5201</v>
      </c>
      <c r="S1056" s="2">
        <v>33806.908800000005</v>
      </c>
      <c r="T1056" s="2" t="s">
        <v>5201</v>
      </c>
      <c r="U1056" s="2" t="s">
        <v>5201</v>
      </c>
      <c r="V1056" s="2">
        <v>60277.322015999998</v>
      </c>
      <c r="W1056" s="2">
        <f t="shared" si="316"/>
        <v>60277.322015999998</v>
      </c>
      <c r="X1056" s="2">
        <v>35223.884963999997</v>
      </c>
      <c r="Y1056" s="2">
        <v>26553.040000000001</v>
      </c>
      <c r="Z1056" s="2" t="s">
        <v>5201</v>
      </c>
      <c r="AA1056" s="2" t="s">
        <v>5201</v>
      </c>
      <c r="AB1056" s="2" t="s">
        <v>5201</v>
      </c>
      <c r="AC1056" s="2" t="s">
        <v>5201</v>
      </c>
      <c r="AD1056" s="2" t="s">
        <v>5201</v>
      </c>
      <c r="AE1056" s="2" t="s">
        <v>5201</v>
      </c>
      <c r="AF1056" s="2" t="s">
        <v>5201</v>
      </c>
      <c r="AG1056" s="2" t="s">
        <v>5201</v>
      </c>
      <c r="AH1056" s="2" t="s">
        <v>5201</v>
      </c>
      <c r="AI1056" s="2" t="s">
        <v>5201</v>
      </c>
      <c r="AJ1056" s="2" t="s">
        <v>5201</v>
      </c>
      <c r="AK1056" s="2" t="s">
        <v>5201</v>
      </c>
      <c r="AL1056" s="2" t="s">
        <v>5201</v>
      </c>
      <c r="AM1056" s="2">
        <f t="shared" si="317"/>
        <v>35223.884963999997</v>
      </c>
      <c r="AN1056" s="2" t="s">
        <v>5201</v>
      </c>
      <c r="AO1056" s="2" t="s">
        <v>5201</v>
      </c>
      <c r="AP1056" s="2" t="s">
        <v>5201</v>
      </c>
      <c r="AQ1056" s="2" t="s">
        <v>5201</v>
      </c>
      <c r="AR1056" s="2" cm="1">
        <f t="array" ref="AR1056">MIN(_xlfn._xlws.FILTER(E1056:AQ1056,E1056:AQ1056&lt;&gt;0))</f>
        <v>26553.040000000001</v>
      </c>
      <c r="AS1056" s="2">
        <f t="shared" si="318"/>
        <v>60277.322015999998</v>
      </c>
    </row>
    <row r="1057" spans="1:45" s="1" customFormat="1" x14ac:dyDescent="0.25">
      <c r="A1057" s="5" t="s">
        <v>4698</v>
      </c>
      <c r="B1057" s="1" t="s">
        <v>3257</v>
      </c>
      <c r="C1057" s="1" t="s">
        <v>3936</v>
      </c>
      <c r="D1057" s="2"/>
      <c r="E1057" s="2" t="s">
        <v>5201</v>
      </c>
      <c r="F1057" s="2" t="s">
        <v>5201</v>
      </c>
      <c r="G1057" s="2" t="s">
        <v>5201</v>
      </c>
      <c r="H1057" s="2">
        <v>62840.764800000004</v>
      </c>
      <c r="I1057" s="2">
        <v>59579.829678909999</v>
      </c>
      <c r="J1057" s="2" t="s">
        <v>5201</v>
      </c>
      <c r="K1057" s="2" t="s">
        <v>5201</v>
      </c>
      <c r="L1057" s="2" t="s">
        <v>5201</v>
      </c>
      <c r="M1057" s="2" t="s">
        <v>5201</v>
      </c>
      <c r="N1057" s="2" t="s">
        <v>5201</v>
      </c>
      <c r="O1057" s="2" t="s">
        <v>5201</v>
      </c>
      <c r="P1057" s="2" t="s">
        <v>5201</v>
      </c>
      <c r="Q1057" s="2" t="s">
        <v>5201</v>
      </c>
      <c r="R1057" s="2" t="s">
        <v>5201</v>
      </c>
      <c r="S1057" s="2">
        <v>61888.1319</v>
      </c>
      <c r="T1057" s="2" t="s">
        <v>5201</v>
      </c>
      <c r="U1057" s="2" t="s">
        <v>5201</v>
      </c>
      <c r="V1057" s="2">
        <v>76587.60547200001</v>
      </c>
      <c r="W1057" s="2">
        <f t="shared" si="316"/>
        <v>76587.60547200001</v>
      </c>
      <c r="X1057" s="2">
        <v>44755.024188000003</v>
      </c>
      <c r="Y1057" s="2">
        <v>44736.1</v>
      </c>
      <c r="Z1057" s="2" t="s">
        <v>5201</v>
      </c>
      <c r="AA1057" s="2" t="s">
        <v>5201</v>
      </c>
      <c r="AB1057" s="2" t="s">
        <v>5201</v>
      </c>
      <c r="AC1057" s="2" t="s">
        <v>5201</v>
      </c>
      <c r="AD1057" s="2" t="s">
        <v>5201</v>
      </c>
      <c r="AE1057" s="2" t="s">
        <v>5201</v>
      </c>
      <c r="AF1057" s="2" t="s">
        <v>5201</v>
      </c>
      <c r="AG1057" s="2" t="s">
        <v>5201</v>
      </c>
      <c r="AH1057" s="2" t="s">
        <v>5201</v>
      </c>
      <c r="AI1057" s="2" t="s">
        <v>5201</v>
      </c>
      <c r="AJ1057" s="2" t="s">
        <v>5201</v>
      </c>
      <c r="AK1057" s="2" t="s">
        <v>5201</v>
      </c>
      <c r="AL1057" s="2" t="s">
        <v>5201</v>
      </c>
      <c r="AM1057" s="2">
        <f t="shared" si="317"/>
        <v>44755.024188000003</v>
      </c>
      <c r="AN1057" s="2" t="s">
        <v>5201</v>
      </c>
      <c r="AO1057" s="2" t="s">
        <v>5201</v>
      </c>
      <c r="AP1057" s="2" t="s">
        <v>5201</v>
      </c>
      <c r="AQ1057" s="2" t="s">
        <v>5201</v>
      </c>
      <c r="AR1057" s="2" cm="1">
        <f t="array" ref="AR1057">MIN(_xlfn._xlws.FILTER(E1057:AQ1057,E1057:AQ1057&lt;&gt;0))</f>
        <v>44736.1</v>
      </c>
      <c r="AS1057" s="2">
        <f t="shared" si="318"/>
        <v>76587.60547200001</v>
      </c>
    </row>
    <row r="1058" spans="1:45" s="1" customFormat="1" x14ac:dyDescent="0.25">
      <c r="A1058" s="5" t="s">
        <v>4698</v>
      </c>
      <c r="B1058" s="1" t="s">
        <v>3257</v>
      </c>
      <c r="C1058" s="1" t="s">
        <v>3937</v>
      </c>
      <c r="D1058" s="2"/>
      <c r="E1058" s="2" t="s">
        <v>5201</v>
      </c>
      <c r="F1058" s="2" t="s">
        <v>5201</v>
      </c>
      <c r="G1058" s="2" t="s">
        <v>5201</v>
      </c>
      <c r="H1058" s="2">
        <v>132917.30559999999</v>
      </c>
      <c r="I1058" s="2">
        <v>145698.78198022</v>
      </c>
      <c r="J1058" s="2" t="s">
        <v>5201</v>
      </c>
      <c r="K1058" s="2" t="s">
        <v>5201</v>
      </c>
      <c r="L1058" s="2" t="s">
        <v>5201</v>
      </c>
      <c r="M1058" s="2" t="s">
        <v>5201</v>
      </c>
      <c r="N1058" s="2" t="s">
        <v>5201</v>
      </c>
      <c r="O1058" s="2" t="s">
        <v>5201</v>
      </c>
      <c r="P1058" s="2" t="s">
        <v>5201</v>
      </c>
      <c r="Q1058" s="2" t="s">
        <v>5201</v>
      </c>
      <c r="R1058" s="2" t="s">
        <v>5201</v>
      </c>
      <c r="S1058" s="2">
        <v>139551.3567</v>
      </c>
      <c r="T1058" s="2" t="s">
        <v>5201</v>
      </c>
      <c r="U1058" s="2" t="s">
        <v>5201</v>
      </c>
      <c r="V1058" s="2">
        <v>116718.579216</v>
      </c>
      <c r="W1058" s="2">
        <f t="shared" si="316"/>
        <v>116718.579216</v>
      </c>
      <c r="X1058" s="2">
        <v>68206.112513999993</v>
      </c>
      <c r="Y1058" s="2">
        <v>95821.84</v>
      </c>
      <c r="Z1058" s="2" t="s">
        <v>5201</v>
      </c>
      <c r="AA1058" s="2" t="s">
        <v>5201</v>
      </c>
      <c r="AB1058" s="2" t="s">
        <v>5201</v>
      </c>
      <c r="AC1058" s="2" t="s">
        <v>5201</v>
      </c>
      <c r="AD1058" s="2" t="s">
        <v>5201</v>
      </c>
      <c r="AE1058" s="2" t="s">
        <v>5201</v>
      </c>
      <c r="AF1058" s="2" t="s">
        <v>5201</v>
      </c>
      <c r="AG1058" s="2" t="s">
        <v>5201</v>
      </c>
      <c r="AH1058" s="2" t="s">
        <v>5201</v>
      </c>
      <c r="AI1058" s="2" t="s">
        <v>5201</v>
      </c>
      <c r="AJ1058" s="2" t="s">
        <v>5201</v>
      </c>
      <c r="AK1058" s="2" t="s">
        <v>5201</v>
      </c>
      <c r="AL1058" s="2" t="s">
        <v>5201</v>
      </c>
      <c r="AM1058" s="2">
        <f t="shared" si="317"/>
        <v>68206.112513999993</v>
      </c>
      <c r="AN1058" s="2" t="s">
        <v>5201</v>
      </c>
      <c r="AO1058" s="2" t="s">
        <v>5201</v>
      </c>
      <c r="AP1058" s="2" t="s">
        <v>5201</v>
      </c>
      <c r="AQ1058" s="2" t="s">
        <v>5201</v>
      </c>
      <c r="AR1058" s="2" cm="1">
        <f t="array" ref="AR1058">MIN(_xlfn._xlws.FILTER(E1058:AQ1058,E1058:AQ1058&lt;&gt;0))</f>
        <v>68206.112513999993</v>
      </c>
      <c r="AS1058" s="2">
        <f t="shared" si="318"/>
        <v>145698.78198022</v>
      </c>
    </row>
    <row r="1059" spans="1:45" s="1" customFormat="1" x14ac:dyDescent="0.25">
      <c r="A1059" s="5" t="s">
        <v>4699</v>
      </c>
      <c r="B1059" s="1" t="s">
        <v>3257</v>
      </c>
      <c r="C1059" s="1" t="s">
        <v>3938</v>
      </c>
      <c r="D1059" s="2"/>
      <c r="E1059" s="2" t="s">
        <v>5201</v>
      </c>
      <c r="F1059" s="2" t="s">
        <v>5201</v>
      </c>
      <c r="G1059" s="2" t="s">
        <v>5201</v>
      </c>
      <c r="H1059" s="2">
        <v>26893.689600000002</v>
      </c>
      <c r="I1059" s="2">
        <v>24631.231486519995</v>
      </c>
      <c r="J1059" s="2" t="s">
        <v>5201</v>
      </c>
      <c r="K1059" s="2" t="s">
        <v>5201</v>
      </c>
      <c r="L1059" s="2" t="s">
        <v>5201</v>
      </c>
      <c r="M1059" s="2" t="s">
        <v>5201</v>
      </c>
      <c r="N1059" s="2" t="s">
        <v>5201</v>
      </c>
      <c r="O1059" s="2" t="s">
        <v>5201</v>
      </c>
      <c r="P1059" s="2" t="s">
        <v>5201</v>
      </c>
      <c r="Q1059" s="2" t="s">
        <v>5201</v>
      </c>
      <c r="R1059" s="2" t="s">
        <v>5201</v>
      </c>
      <c r="S1059" s="2">
        <v>22766.94</v>
      </c>
      <c r="T1059" s="2" t="s">
        <v>5201</v>
      </c>
      <c r="U1059" s="2" t="s">
        <v>5201</v>
      </c>
      <c r="V1059" s="2">
        <v>18089.234256</v>
      </c>
      <c r="W1059" s="2">
        <f t="shared" si="316"/>
        <v>18089.234256</v>
      </c>
      <c r="X1059" s="2">
        <v>10570.693674</v>
      </c>
      <c r="Y1059" s="2">
        <v>18615.990000000002</v>
      </c>
      <c r="Z1059" s="2" t="s">
        <v>5201</v>
      </c>
      <c r="AA1059" s="2" t="s">
        <v>5201</v>
      </c>
      <c r="AB1059" s="2" t="s">
        <v>5201</v>
      </c>
      <c r="AC1059" s="2" t="s">
        <v>5201</v>
      </c>
      <c r="AD1059" s="2" t="s">
        <v>5201</v>
      </c>
      <c r="AE1059" s="2" t="s">
        <v>5201</v>
      </c>
      <c r="AF1059" s="2" t="s">
        <v>5201</v>
      </c>
      <c r="AG1059" s="2" t="s">
        <v>5201</v>
      </c>
      <c r="AH1059" s="2" t="s">
        <v>5201</v>
      </c>
      <c r="AI1059" s="2" t="s">
        <v>5201</v>
      </c>
      <c r="AJ1059" s="2" t="s">
        <v>5201</v>
      </c>
      <c r="AK1059" s="2" t="s">
        <v>5201</v>
      </c>
      <c r="AL1059" s="2" t="s">
        <v>5201</v>
      </c>
      <c r="AM1059" s="2">
        <f t="shared" si="317"/>
        <v>10570.693674</v>
      </c>
      <c r="AN1059" s="2" t="s">
        <v>5201</v>
      </c>
      <c r="AO1059" s="2" t="s">
        <v>5201</v>
      </c>
      <c r="AP1059" s="2" t="s">
        <v>5201</v>
      </c>
      <c r="AQ1059" s="2" t="s">
        <v>5201</v>
      </c>
      <c r="AR1059" s="2" cm="1">
        <f t="array" ref="AR1059">MIN(_xlfn._xlws.FILTER(E1059:AQ1059,E1059:AQ1059&lt;&gt;0))</f>
        <v>10570.693674</v>
      </c>
      <c r="AS1059" s="2">
        <f t="shared" si="318"/>
        <v>26893.689600000002</v>
      </c>
    </row>
    <row r="1060" spans="1:45" s="1" customFormat="1" x14ac:dyDescent="0.25">
      <c r="A1060" s="5" t="s">
        <v>4699</v>
      </c>
      <c r="B1060" s="1" t="s">
        <v>3257</v>
      </c>
      <c r="C1060" s="1" t="s">
        <v>3939</v>
      </c>
      <c r="D1060" s="2"/>
      <c r="E1060" s="2" t="s">
        <v>5201</v>
      </c>
      <c r="F1060" s="2" t="s">
        <v>5201</v>
      </c>
      <c r="G1060" s="2" t="s">
        <v>5201</v>
      </c>
      <c r="H1060" s="2">
        <v>30453.084800000001</v>
      </c>
      <c r="I1060" s="2">
        <v>26330.261928509997</v>
      </c>
      <c r="J1060" s="2" t="s">
        <v>5201</v>
      </c>
      <c r="K1060" s="2" t="s">
        <v>5201</v>
      </c>
      <c r="L1060" s="2" t="s">
        <v>5201</v>
      </c>
      <c r="M1060" s="2" t="s">
        <v>5201</v>
      </c>
      <c r="N1060" s="2" t="s">
        <v>5201</v>
      </c>
      <c r="O1060" s="2" t="s">
        <v>5201</v>
      </c>
      <c r="P1060" s="2" t="s">
        <v>5201</v>
      </c>
      <c r="Q1060" s="2" t="s">
        <v>5201</v>
      </c>
      <c r="R1060" s="2" t="s">
        <v>5201</v>
      </c>
      <c r="S1060" s="2">
        <v>25594.833600000002</v>
      </c>
      <c r="T1060" s="2" t="s">
        <v>5201</v>
      </c>
      <c r="U1060" s="2" t="s">
        <v>5201</v>
      </c>
      <c r="V1060" s="2">
        <v>20163.598704</v>
      </c>
      <c r="W1060" s="2">
        <f t="shared" si="316"/>
        <v>20163.598704</v>
      </c>
      <c r="X1060" s="2">
        <v>11782.877166</v>
      </c>
      <c r="Y1060" s="2">
        <v>19770.47</v>
      </c>
      <c r="Z1060" s="2" t="s">
        <v>5201</v>
      </c>
      <c r="AA1060" s="2" t="s">
        <v>5201</v>
      </c>
      <c r="AB1060" s="2" t="s">
        <v>5201</v>
      </c>
      <c r="AC1060" s="2" t="s">
        <v>5201</v>
      </c>
      <c r="AD1060" s="2" t="s">
        <v>5201</v>
      </c>
      <c r="AE1060" s="2" t="s">
        <v>5201</v>
      </c>
      <c r="AF1060" s="2" t="s">
        <v>5201</v>
      </c>
      <c r="AG1060" s="2" t="s">
        <v>5201</v>
      </c>
      <c r="AH1060" s="2" t="s">
        <v>5201</v>
      </c>
      <c r="AI1060" s="2" t="s">
        <v>5201</v>
      </c>
      <c r="AJ1060" s="2" t="s">
        <v>5201</v>
      </c>
      <c r="AK1060" s="2" t="s">
        <v>5201</v>
      </c>
      <c r="AL1060" s="2" t="s">
        <v>5201</v>
      </c>
      <c r="AM1060" s="2">
        <f t="shared" si="317"/>
        <v>11782.877166</v>
      </c>
      <c r="AN1060" s="2" t="s">
        <v>5201</v>
      </c>
      <c r="AO1060" s="2" t="s">
        <v>5201</v>
      </c>
      <c r="AP1060" s="2" t="s">
        <v>5201</v>
      </c>
      <c r="AQ1060" s="2" t="s">
        <v>5201</v>
      </c>
      <c r="AR1060" s="2" cm="1">
        <f t="array" ref="AR1060">MIN(_xlfn._xlws.FILTER(E1060:AQ1060,E1060:AQ1060&lt;&gt;0))</f>
        <v>11782.877166</v>
      </c>
      <c r="AS1060" s="2">
        <f t="shared" si="318"/>
        <v>30453.084800000001</v>
      </c>
    </row>
    <row r="1061" spans="1:45" s="1" customFormat="1" x14ac:dyDescent="0.25">
      <c r="A1061" s="5" t="s">
        <v>4699</v>
      </c>
      <c r="B1061" s="1" t="s">
        <v>3257</v>
      </c>
      <c r="C1061" s="1" t="s">
        <v>3940</v>
      </c>
      <c r="D1061" s="2"/>
      <c r="E1061" s="2" t="s">
        <v>5201</v>
      </c>
      <c r="F1061" s="2" t="s">
        <v>5201</v>
      </c>
      <c r="G1061" s="2" t="s">
        <v>5201</v>
      </c>
      <c r="H1061" s="2">
        <v>44240.054400000001</v>
      </c>
      <c r="I1061" s="2">
        <v>40816.339812629994</v>
      </c>
      <c r="J1061" s="2" t="s">
        <v>5201</v>
      </c>
      <c r="K1061" s="2" t="s">
        <v>5201</v>
      </c>
      <c r="L1061" s="2" t="s">
        <v>5201</v>
      </c>
      <c r="M1061" s="2" t="s">
        <v>5201</v>
      </c>
      <c r="N1061" s="2" t="s">
        <v>5201</v>
      </c>
      <c r="O1061" s="2" t="s">
        <v>5201</v>
      </c>
      <c r="P1061" s="2" t="s">
        <v>5201</v>
      </c>
      <c r="Q1061" s="2" t="s">
        <v>5201</v>
      </c>
      <c r="R1061" s="2" t="s">
        <v>5201</v>
      </c>
      <c r="S1061" s="2">
        <v>41951.082600000002</v>
      </c>
      <c r="T1061" s="2" t="s">
        <v>5201</v>
      </c>
      <c r="U1061" s="2" t="s">
        <v>5201</v>
      </c>
      <c r="V1061" s="2">
        <v>40122.348528000002</v>
      </c>
      <c r="W1061" s="2">
        <f t="shared" si="316"/>
        <v>40122.348528000002</v>
      </c>
      <c r="X1061" s="2">
        <v>23446.048062000002</v>
      </c>
      <c r="Y1061" s="2">
        <v>31026.649999999998</v>
      </c>
      <c r="Z1061" s="2" t="s">
        <v>5201</v>
      </c>
      <c r="AA1061" s="2" t="s">
        <v>5201</v>
      </c>
      <c r="AB1061" s="2" t="s">
        <v>5201</v>
      </c>
      <c r="AC1061" s="2" t="s">
        <v>5201</v>
      </c>
      <c r="AD1061" s="2" t="s">
        <v>5201</v>
      </c>
      <c r="AE1061" s="2" t="s">
        <v>5201</v>
      </c>
      <c r="AF1061" s="2" t="s">
        <v>5201</v>
      </c>
      <c r="AG1061" s="2" t="s">
        <v>5201</v>
      </c>
      <c r="AH1061" s="2" t="s">
        <v>5201</v>
      </c>
      <c r="AI1061" s="2" t="s">
        <v>5201</v>
      </c>
      <c r="AJ1061" s="2" t="s">
        <v>5201</v>
      </c>
      <c r="AK1061" s="2" t="s">
        <v>5201</v>
      </c>
      <c r="AL1061" s="2" t="s">
        <v>5201</v>
      </c>
      <c r="AM1061" s="2">
        <f t="shared" si="317"/>
        <v>23446.048062000002</v>
      </c>
      <c r="AN1061" s="2" t="s">
        <v>5201</v>
      </c>
      <c r="AO1061" s="2" t="s">
        <v>5201</v>
      </c>
      <c r="AP1061" s="2" t="s">
        <v>5201</v>
      </c>
      <c r="AQ1061" s="2" t="s">
        <v>5201</v>
      </c>
      <c r="AR1061" s="2" cm="1">
        <f t="array" ref="AR1061">MIN(_xlfn._xlws.FILTER(E1061:AQ1061,E1061:AQ1061&lt;&gt;0))</f>
        <v>23446.048062000002</v>
      </c>
      <c r="AS1061" s="2">
        <f t="shared" si="318"/>
        <v>44240.054400000001</v>
      </c>
    </row>
    <row r="1062" spans="1:45" s="1" customFormat="1" x14ac:dyDescent="0.25">
      <c r="A1062" s="5" t="s">
        <v>4699</v>
      </c>
      <c r="B1062" s="1" t="s">
        <v>3257</v>
      </c>
      <c r="C1062" s="1" t="s">
        <v>3941</v>
      </c>
      <c r="D1062" s="2"/>
      <c r="E1062" s="2" t="s">
        <v>5201</v>
      </c>
      <c r="F1062" s="2" t="s">
        <v>5201</v>
      </c>
      <c r="G1062" s="2" t="s">
        <v>5201</v>
      </c>
      <c r="H1062" s="2">
        <v>112778.4512</v>
      </c>
      <c r="I1062" s="2">
        <v>126879.42269037999</v>
      </c>
      <c r="J1062" s="2" t="s">
        <v>5201</v>
      </c>
      <c r="K1062" s="2" t="s">
        <v>5201</v>
      </c>
      <c r="L1062" s="2" t="s">
        <v>5201</v>
      </c>
      <c r="M1062" s="2" t="s">
        <v>5201</v>
      </c>
      <c r="N1062" s="2" t="s">
        <v>5201</v>
      </c>
      <c r="O1062" s="2" t="s">
        <v>5201</v>
      </c>
      <c r="P1062" s="2" t="s">
        <v>5201</v>
      </c>
      <c r="Q1062" s="2" t="s">
        <v>5201</v>
      </c>
      <c r="R1062" s="2" t="s">
        <v>5201</v>
      </c>
      <c r="S1062" s="2">
        <v>131343.2757</v>
      </c>
      <c r="T1062" s="2" t="s">
        <v>5201</v>
      </c>
      <c r="U1062" s="2" t="s">
        <v>5201</v>
      </c>
      <c r="V1062" s="2">
        <v>111450.728544</v>
      </c>
      <c r="W1062" s="2">
        <f t="shared" si="316"/>
        <v>111450.728544</v>
      </c>
      <c r="X1062" s="2">
        <v>65127.771275999992</v>
      </c>
      <c r="Y1062" s="2">
        <v>100006.83</v>
      </c>
      <c r="Z1062" s="2" t="s">
        <v>5201</v>
      </c>
      <c r="AA1062" s="2" t="s">
        <v>5201</v>
      </c>
      <c r="AB1062" s="2" t="s">
        <v>5201</v>
      </c>
      <c r="AC1062" s="2" t="s">
        <v>5201</v>
      </c>
      <c r="AD1062" s="2" t="s">
        <v>5201</v>
      </c>
      <c r="AE1062" s="2" t="s">
        <v>5201</v>
      </c>
      <c r="AF1062" s="2" t="s">
        <v>5201</v>
      </c>
      <c r="AG1062" s="2" t="s">
        <v>5201</v>
      </c>
      <c r="AH1062" s="2" t="s">
        <v>5201</v>
      </c>
      <c r="AI1062" s="2" t="s">
        <v>5201</v>
      </c>
      <c r="AJ1062" s="2" t="s">
        <v>5201</v>
      </c>
      <c r="AK1062" s="2" t="s">
        <v>5201</v>
      </c>
      <c r="AL1062" s="2" t="s">
        <v>5201</v>
      </c>
      <c r="AM1062" s="2">
        <f t="shared" si="317"/>
        <v>65127.771275999992</v>
      </c>
      <c r="AN1062" s="2" t="s">
        <v>5201</v>
      </c>
      <c r="AO1062" s="2" t="s">
        <v>5201</v>
      </c>
      <c r="AP1062" s="2" t="s">
        <v>5201</v>
      </c>
      <c r="AQ1062" s="2" t="s">
        <v>5201</v>
      </c>
      <c r="AR1062" s="2" cm="1">
        <f t="array" ref="AR1062">MIN(_xlfn._xlws.FILTER(E1062:AQ1062,E1062:AQ1062&lt;&gt;0))</f>
        <v>65127.771275999992</v>
      </c>
      <c r="AS1062" s="2">
        <f t="shared" si="318"/>
        <v>131343.2757</v>
      </c>
    </row>
    <row r="1063" spans="1:45" s="1" customFormat="1" x14ac:dyDescent="0.25">
      <c r="A1063" s="5" t="s">
        <v>4700</v>
      </c>
      <c r="B1063" s="1" t="s">
        <v>3257</v>
      </c>
      <c r="C1063" s="1" t="s">
        <v>3942</v>
      </c>
      <c r="D1063" s="2"/>
      <c r="E1063" s="2" t="s">
        <v>5201</v>
      </c>
      <c r="F1063" s="2" t="s">
        <v>5201</v>
      </c>
      <c r="G1063" s="2" t="s">
        <v>5201</v>
      </c>
      <c r="H1063" s="2">
        <v>16525.299200000001</v>
      </c>
      <c r="I1063" s="2">
        <v>14312.852099579999</v>
      </c>
      <c r="J1063" s="2" t="s">
        <v>5201</v>
      </c>
      <c r="K1063" s="2" t="s">
        <v>5201</v>
      </c>
      <c r="L1063" s="2" t="s">
        <v>5201</v>
      </c>
      <c r="M1063" s="2" t="s">
        <v>5201</v>
      </c>
      <c r="N1063" s="2" t="s">
        <v>5201</v>
      </c>
      <c r="O1063" s="2" t="s">
        <v>5201</v>
      </c>
      <c r="P1063" s="2" t="s">
        <v>5201</v>
      </c>
      <c r="Q1063" s="2" t="s">
        <v>5201</v>
      </c>
      <c r="R1063" s="2" t="s">
        <v>5201</v>
      </c>
      <c r="S1063" s="2">
        <v>13348.616399999999</v>
      </c>
      <c r="T1063" s="2" t="s">
        <v>5201</v>
      </c>
      <c r="U1063" s="2" t="s">
        <v>5201</v>
      </c>
      <c r="V1063" s="2">
        <v>15943.711776</v>
      </c>
      <c r="W1063" s="2">
        <f t="shared" si="316"/>
        <v>15943.711776</v>
      </c>
      <c r="X1063" s="2">
        <v>9316.9280039999994</v>
      </c>
      <c r="Y1063" s="2">
        <v>10390.32</v>
      </c>
      <c r="Z1063" s="2" t="s">
        <v>5201</v>
      </c>
      <c r="AA1063" s="2" t="s">
        <v>5201</v>
      </c>
      <c r="AB1063" s="2" t="s">
        <v>5201</v>
      </c>
      <c r="AC1063" s="2" t="s">
        <v>5201</v>
      </c>
      <c r="AD1063" s="2" t="s">
        <v>5201</v>
      </c>
      <c r="AE1063" s="2" t="s">
        <v>5201</v>
      </c>
      <c r="AF1063" s="2" t="s">
        <v>5201</v>
      </c>
      <c r="AG1063" s="2" t="s">
        <v>5201</v>
      </c>
      <c r="AH1063" s="2" t="s">
        <v>5201</v>
      </c>
      <c r="AI1063" s="2" t="s">
        <v>5201</v>
      </c>
      <c r="AJ1063" s="2" t="s">
        <v>5201</v>
      </c>
      <c r="AK1063" s="2" t="s">
        <v>5201</v>
      </c>
      <c r="AL1063" s="2" t="s">
        <v>5201</v>
      </c>
      <c r="AM1063" s="2">
        <f t="shared" si="317"/>
        <v>9316.9280039999994</v>
      </c>
      <c r="AN1063" s="2" t="s">
        <v>5201</v>
      </c>
      <c r="AO1063" s="2" t="s">
        <v>5201</v>
      </c>
      <c r="AP1063" s="2" t="s">
        <v>5201</v>
      </c>
      <c r="AQ1063" s="2" t="s">
        <v>5201</v>
      </c>
      <c r="AR1063" s="2" cm="1">
        <f t="array" ref="AR1063">MIN(_xlfn._xlws.FILTER(E1063:AQ1063,E1063:AQ1063&lt;&gt;0))</f>
        <v>9316.9280039999994</v>
      </c>
      <c r="AS1063" s="2">
        <f t="shared" si="318"/>
        <v>16525.299200000001</v>
      </c>
    </row>
    <row r="1064" spans="1:45" s="1" customFormat="1" x14ac:dyDescent="0.25">
      <c r="A1064" s="5" t="s">
        <v>4700</v>
      </c>
      <c r="B1064" s="1" t="s">
        <v>3257</v>
      </c>
      <c r="C1064" s="1" t="s">
        <v>3943</v>
      </c>
      <c r="D1064" s="2"/>
      <c r="E1064" s="2" t="s">
        <v>5201</v>
      </c>
      <c r="F1064" s="2" t="s">
        <v>5201</v>
      </c>
      <c r="G1064" s="2" t="s">
        <v>5201</v>
      </c>
      <c r="H1064" s="2">
        <v>21542.6816</v>
      </c>
      <c r="I1064" s="2">
        <v>18508.657273249999</v>
      </c>
      <c r="J1064" s="2" t="s">
        <v>5201</v>
      </c>
      <c r="K1064" s="2" t="s">
        <v>5201</v>
      </c>
      <c r="L1064" s="2" t="s">
        <v>5201</v>
      </c>
      <c r="M1064" s="2" t="s">
        <v>5201</v>
      </c>
      <c r="N1064" s="2" t="s">
        <v>5201</v>
      </c>
      <c r="O1064" s="2" t="s">
        <v>5201</v>
      </c>
      <c r="P1064" s="2" t="s">
        <v>5201</v>
      </c>
      <c r="Q1064" s="2" t="s">
        <v>5201</v>
      </c>
      <c r="R1064" s="2" t="s">
        <v>5201</v>
      </c>
      <c r="S1064" s="2">
        <v>17338.822199999999</v>
      </c>
      <c r="T1064" s="2" t="s">
        <v>5201</v>
      </c>
      <c r="U1064" s="2" t="s">
        <v>5201</v>
      </c>
      <c r="V1064" s="2">
        <v>24657.336240000001</v>
      </c>
      <c r="W1064" s="2">
        <f t="shared" si="316"/>
        <v>24657.336240000001</v>
      </c>
      <c r="X1064" s="2">
        <v>14408.85471</v>
      </c>
      <c r="Y1064" s="2">
        <v>13565.14</v>
      </c>
      <c r="Z1064" s="2" t="s">
        <v>5201</v>
      </c>
      <c r="AA1064" s="2" t="s">
        <v>5201</v>
      </c>
      <c r="AB1064" s="2" t="s">
        <v>5201</v>
      </c>
      <c r="AC1064" s="2" t="s">
        <v>5201</v>
      </c>
      <c r="AD1064" s="2" t="s">
        <v>5201</v>
      </c>
      <c r="AE1064" s="2" t="s">
        <v>5201</v>
      </c>
      <c r="AF1064" s="2" t="s">
        <v>5201</v>
      </c>
      <c r="AG1064" s="2" t="s">
        <v>5201</v>
      </c>
      <c r="AH1064" s="2" t="s">
        <v>5201</v>
      </c>
      <c r="AI1064" s="2" t="s">
        <v>5201</v>
      </c>
      <c r="AJ1064" s="2" t="s">
        <v>5201</v>
      </c>
      <c r="AK1064" s="2" t="s">
        <v>5201</v>
      </c>
      <c r="AL1064" s="2" t="s">
        <v>5201</v>
      </c>
      <c r="AM1064" s="2">
        <f t="shared" si="317"/>
        <v>14408.85471</v>
      </c>
      <c r="AN1064" s="2" t="s">
        <v>5201</v>
      </c>
      <c r="AO1064" s="2" t="s">
        <v>5201</v>
      </c>
      <c r="AP1064" s="2" t="s">
        <v>5201</v>
      </c>
      <c r="AQ1064" s="2" t="s">
        <v>5201</v>
      </c>
      <c r="AR1064" s="2" cm="1">
        <f t="array" ref="AR1064">MIN(_xlfn._xlws.FILTER(E1064:AQ1064,E1064:AQ1064&lt;&gt;0))</f>
        <v>13565.14</v>
      </c>
      <c r="AS1064" s="2">
        <f t="shared" si="318"/>
        <v>24657.336240000001</v>
      </c>
    </row>
    <row r="1065" spans="1:45" s="1" customFormat="1" x14ac:dyDescent="0.25">
      <c r="A1065" s="5" t="s">
        <v>4700</v>
      </c>
      <c r="B1065" s="1" t="s">
        <v>3257</v>
      </c>
      <c r="C1065" s="1" t="s">
        <v>3944</v>
      </c>
      <c r="D1065" s="2"/>
      <c r="E1065" s="2" t="s">
        <v>5201</v>
      </c>
      <c r="F1065" s="2" t="s">
        <v>5201</v>
      </c>
      <c r="G1065" s="2" t="s">
        <v>5201</v>
      </c>
      <c r="H1065" s="2">
        <v>41802.854399999997</v>
      </c>
      <c r="I1065" s="2">
        <v>39304.330546359997</v>
      </c>
      <c r="J1065" s="2" t="s">
        <v>5201</v>
      </c>
      <c r="K1065" s="2" t="s">
        <v>5201</v>
      </c>
      <c r="L1065" s="2" t="s">
        <v>5201</v>
      </c>
      <c r="M1065" s="2" t="s">
        <v>5201</v>
      </c>
      <c r="N1065" s="2" t="s">
        <v>5201</v>
      </c>
      <c r="O1065" s="2" t="s">
        <v>5201</v>
      </c>
      <c r="P1065" s="2" t="s">
        <v>5201</v>
      </c>
      <c r="Q1065" s="2" t="s">
        <v>5201</v>
      </c>
      <c r="R1065" s="2" t="s">
        <v>5201</v>
      </c>
      <c r="S1065" s="2">
        <v>44525.344499999999</v>
      </c>
      <c r="T1065" s="2" t="s">
        <v>5201</v>
      </c>
      <c r="U1065" s="2" t="s">
        <v>5201</v>
      </c>
      <c r="V1065" s="2">
        <v>49418.175071999998</v>
      </c>
      <c r="W1065" s="2">
        <f t="shared" si="316"/>
        <v>49418.175071999998</v>
      </c>
      <c r="X1065" s="2">
        <v>28878.192587999998</v>
      </c>
      <c r="Y1065" s="2">
        <v>27418.899999999998</v>
      </c>
      <c r="Z1065" s="2" t="s">
        <v>5201</v>
      </c>
      <c r="AA1065" s="2" t="s">
        <v>5201</v>
      </c>
      <c r="AB1065" s="2" t="s">
        <v>5201</v>
      </c>
      <c r="AC1065" s="2" t="s">
        <v>5201</v>
      </c>
      <c r="AD1065" s="2" t="s">
        <v>5201</v>
      </c>
      <c r="AE1065" s="2" t="s">
        <v>5201</v>
      </c>
      <c r="AF1065" s="2" t="s">
        <v>5201</v>
      </c>
      <c r="AG1065" s="2" t="s">
        <v>5201</v>
      </c>
      <c r="AH1065" s="2" t="s">
        <v>5201</v>
      </c>
      <c r="AI1065" s="2" t="s">
        <v>5201</v>
      </c>
      <c r="AJ1065" s="2" t="s">
        <v>5201</v>
      </c>
      <c r="AK1065" s="2" t="s">
        <v>5201</v>
      </c>
      <c r="AL1065" s="2" t="s">
        <v>5201</v>
      </c>
      <c r="AM1065" s="2">
        <f t="shared" si="317"/>
        <v>28878.192587999998</v>
      </c>
      <c r="AN1065" s="2" t="s">
        <v>5201</v>
      </c>
      <c r="AO1065" s="2" t="s">
        <v>5201</v>
      </c>
      <c r="AP1065" s="2" t="s">
        <v>5201</v>
      </c>
      <c r="AQ1065" s="2" t="s">
        <v>5201</v>
      </c>
      <c r="AR1065" s="2" cm="1">
        <f t="array" ref="AR1065">MIN(_xlfn._xlws.FILTER(E1065:AQ1065,E1065:AQ1065&lt;&gt;0))</f>
        <v>27418.899999999998</v>
      </c>
      <c r="AS1065" s="2">
        <f t="shared" si="318"/>
        <v>49418.175071999998</v>
      </c>
    </row>
    <row r="1066" spans="1:45" s="1" customFormat="1" x14ac:dyDescent="0.25">
      <c r="A1066" s="5" t="s">
        <v>4700</v>
      </c>
      <c r="B1066" s="1" t="s">
        <v>3257</v>
      </c>
      <c r="C1066" s="1" t="s">
        <v>3945</v>
      </c>
      <c r="D1066" s="2"/>
      <c r="E1066" s="2" t="s">
        <v>5201</v>
      </c>
      <c r="F1066" s="2" t="s">
        <v>5201</v>
      </c>
      <c r="G1066" s="2" t="s">
        <v>5201</v>
      </c>
      <c r="H1066" s="2">
        <v>97669.977599999998</v>
      </c>
      <c r="I1066" s="2">
        <v>86880.02989338999</v>
      </c>
      <c r="J1066" s="2" t="s">
        <v>5201</v>
      </c>
      <c r="K1066" s="2" t="s">
        <v>5201</v>
      </c>
      <c r="L1066" s="2" t="s">
        <v>5201</v>
      </c>
      <c r="M1066" s="2" t="s">
        <v>5201</v>
      </c>
      <c r="N1066" s="2" t="s">
        <v>5201</v>
      </c>
      <c r="O1066" s="2" t="s">
        <v>5201</v>
      </c>
      <c r="P1066" s="2" t="s">
        <v>5201</v>
      </c>
      <c r="Q1066" s="2" t="s">
        <v>5201</v>
      </c>
      <c r="R1066" s="2" t="s">
        <v>5201</v>
      </c>
      <c r="S1066" s="2">
        <v>53256.665700000005</v>
      </c>
      <c r="T1066" s="2" t="s">
        <v>5201</v>
      </c>
      <c r="U1066" s="2" t="s">
        <v>5201</v>
      </c>
      <c r="V1066" s="2">
        <v>118497.530016</v>
      </c>
      <c r="W1066" s="2">
        <f t="shared" si="316"/>
        <v>118497.530016</v>
      </c>
      <c r="X1066" s="2">
        <v>69245.666964000004</v>
      </c>
      <c r="Y1066" s="2">
        <v>62774.849999999991</v>
      </c>
      <c r="Z1066" s="2" t="s">
        <v>5201</v>
      </c>
      <c r="AA1066" s="2" t="s">
        <v>5201</v>
      </c>
      <c r="AB1066" s="2" t="s">
        <v>5201</v>
      </c>
      <c r="AC1066" s="2" t="s">
        <v>5201</v>
      </c>
      <c r="AD1066" s="2" t="s">
        <v>5201</v>
      </c>
      <c r="AE1066" s="2" t="s">
        <v>5201</v>
      </c>
      <c r="AF1066" s="2" t="s">
        <v>5201</v>
      </c>
      <c r="AG1066" s="2" t="s">
        <v>5201</v>
      </c>
      <c r="AH1066" s="2" t="s">
        <v>5201</v>
      </c>
      <c r="AI1066" s="2" t="s">
        <v>5201</v>
      </c>
      <c r="AJ1066" s="2" t="s">
        <v>5201</v>
      </c>
      <c r="AK1066" s="2" t="s">
        <v>5201</v>
      </c>
      <c r="AL1066" s="2" t="s">
        <v>5201</v>
      </c>
      <c r="AM1066" s="2">
        <f t="shared" si="317"/>
        <v>69245.666964000004</v>
      </c>
      <c r="AN1066" s="2" t="s">
        <v>5201</v>
      </c>
      <c r="AO1066" s="2" t="s">
        <v>5201</v>
      </c>
      <c r="AP1066" s="2" t="s">
        <v>5201</v>
      </c>
      <c r="AQ1066" s="2" t="s">
        <v>5201</v>
      </c>
      <c r="AR1066" s="2" cm="1">
        <f t="array" ref="AR1066">MIN(_xlfn._xlws.FILTER(E1066:AQ1066,E1066:AQ1066&lt;&gt;0))</f>
        <v>53256.665700000005</v>
      </c>
      <c r="AS1066" s="2">
        <f t="shared" si="318"/>
        <v>118497.530016</v>
      </c>
    </row>
    <row r="1067" spans="1:45" s="1" customFormat="1" x14ac:dyDescent="0.25">
      <c r="A1067" s="5" t="s">
        <v>4701</v>
      </c>
      <c r="B1067" s="1" t="s">
        <v>3257</v>
      </c>
      <c r="C1067" s="1" t="s">
        <v>3946</v>
      </c>
      <c r="D1067" s="2"/>
      <c r="E1067" s="2" t="s">
        <v>5201</v>
      </c>
      <c r="F1067" s="2" t="s">
        <v>5201</v>
      </c>
      <c r="G1067" s="2" t="s">
        <v>5201</v>
      </c>
      <c r="H1067" s="2">
        <v>24517.148799999999</v>
      </c>
      <c r="I1067" s="2">
        <v>24132.572041899999</v>
      </c>
      <c r="J1067" s="2" t="s">
        <v>5201</v>
      </c>
      <c r="K1067" s="2" t="s">
        <v>5201</v>
      </c>
      <c r="L1067" s="2" t="s">
        <v>5201</v>
      </c>
      <c r="M1067" s="2" t="s">
        <v>5201</v>
      </c>
      <c r="N1067" s="2" t="s">
        <v>5201</v>
      </c>
      <c r="O1067" s="2" t="s">
        <v>5201</v>
      </c>
      <c r="P1067" s="2" t="s">
        <v>5201</v>
      </c>
      <c r="Q1067" s="2" t="s">
        <v>5201</v>
      </c>
      <c r="R1067" s="2" t="s">
        <v>5201</v>
      </c>
      <c r="S1067" s="2">
        <v>23282.191800000001</v>
      </c>
      <c r="T1067" s="2" t="s">
        <v>5201</v>
      </c>
      <c r="U1067" s="2" t="s">
        <v>5201</v>
      </c>
      <c r="V1067" s="2">
        <v>23464.900128000001</v>
      </c>
      <c r="W1067" s="2">
        <f t="shared" si="316"/>
        <v>23464.900128000001</v>
      </c>
      <c r="X1067" s="2">
        <v>13712.038212000001</v>
      </c>
      <c r="Y1067" s="2">
        <v>16884.27</v>
      </c>
      <c r="Z1067" s="2" t="s">
        <v>5201</v>
      </c>
      <c r="AA1067" s="2" t="s">
        <v>5201</v>
      </c>
      <c r="AB1067" s="2" t="s">
        <v>5201</v>
      </c>
      <c r="AC1067" s="2" t="s">
        <v>5201</v>
      </c>
      <c r="AD1067" s="2" t="s">
        <v>5201</v>
      </c>
      <c r="AE1067" s="2" t="s">
        <v>5201</v>
      </c>
      <c r="AF1067" s="2" t="s">
        <v>5201</v>
      </c>
      <c r="AG1067" s="2" t="s">
        <v>5201</v>
      </c>
      <c r="AH1067" s="2" t="s">
        <v>5201</v>
      </c>
      <c r="AI1067" s="2" t="s">
        <v>5201</v>
      </c>
      <c r="AJ1067" s="2" t="s">
        <v>5201</v>
      </c>
      <c r="AK1067" s="2" t="s">
        <v>5201</v>
      </c>
      <c r="AL1067" s="2" t="s">
        <v>5201</v>
      </c>
      <c r="AM1067" s="2">
        <f t="shared" si="317"/>
        <v>13712.038212000001</v>
      </c>
      <c r="AN1067" s="2" t="s">
        <v>5201</v>
      </c>
      <c r="AO1067" s="2" t="s">
        <v>5201</v>
      </c>
      <c r="AP1067" s="2" t="s">
        <v>5201</v>
      </c>
      <c r="AQ1067" s="2" t="s">
        <v>5201</v>
      </c>
      <c r="AR1067" s="2" cm="1">
        <f t="array" ref="AR1067">MIN(_xlfn._xlws.FILTER(E1067:AQ1067,E1067:AQ1067&lt;&gt;0))</f>
        <v>13712.038212000001</v>
      </c>
      <c r="AS1067" s="2">
        <f t="shared" si="318"/>
        <v>24517.148799999999</v>
      </c>
    </row>
    <row r="1068" spans="1:45" s="1" customFormat="1" x14ac:dyDescent="0.25">
      <c r="A1068" s="5" t="s">
        <v>4701</v>
      </c>
      <c r="B1068" s="1" t="s">
        <v>3257</v>
      </c>
      <c r="C1068" s="1" t="s">
        <v>3947</v>
      </c>
      <c r="D1068" s="2"/>
      <c r="E1068" s="2" t="s">
        <v>5201</v>
      </c>
      <c r="F1068" s="2" t="s">
        <v>5201</v>
      </c>
      <c r="G1068" s="2" t="s">
        <v>5201</v>
      </c>
      <c r="H1068" s="2">
        <v>30654.560000000001</v>
      </c>
      <c r="I1068" s="2">
        <v>28385.717892759996</v>
      </c>
      <c r="J1068" s="2" t="s">
        <v>5201</v>
      </c>
      <c r="K1068" s="2" t="s">
        <v>5201</v>
      </c>
      <c r="L1068" s="2" t="s">
        <v>5201</v>
      </c>
      <c r="M1068" s="2" t="s">
        <v>5201</v>
      </c>
      <c r="N1068" s="2" t="s">
        <v>5201</v>
      </c>
      <c r="O1068" s="2" t="s">
        <v>5201</v>
      </c>
      <c r="P1068" s="2" t="s">
        <v>5201</v>
      </c>
      <c r="Q1068" s="2" t="s">
        <v>5201</v>
      </c>
      <c r="R1068" s="2" t="s">
        <v>5201</v>
      </c>
      <c r="S1068" s="2">
        <v>33822.885600000001</v>
      </c>
      <c r="T1068" s="2" t="s">
        <v>5201</v>
      </c>
      <c r="U1068" s="2" t="s">
        <v>5201</v>
      </c>
      <c r="V1068" s="2">
        <v>30024.376896000002</v>
      </c>
      <c r="W1068" s="2">
        <f t="shared" si="316"/>
        <v>30024.376896000002</v>
      </c>
      <c r="X1068" s="2">
        <v>17545.158984000002</v>
      </c>
      <c r="Y1068" s="2">
        <v>21502.19</v>
      </c>
      <c r="Z1068" s="2" t="s">
        <v>5201</v>
      </c>
      <c r="AA1068" s="2" t="s">
        <v>5201</v>
      </c>
      <c r="AB1068" s="2" t="s">
        <v>5201</v>
      </c>
      <c r="AC1068" s="2" t="s">
        <v>5201</v>
      </c>
      <c r="AD1068" s="2" t="s">
        <v>5201</v>
      </c>
      <c r="AE1068" s="2" t="s">
        <v>5201</v>
      </c>
      <c r="AF1068" s="2" t="s">
        <v>5201</v>
      </c>
      <c r="AG1068" s="2" t="s">
        <v>5201</v>
      </c>
      <c r="AH1068" s="2" t="s">
        <v>5201</v>
      </c>
      <c r="AI1068" s="2" t="s">
        <v>5201</v>
      </c>
      <c r="AJ1068" s="2" t="s">
        <v>5201</v>
      </c>
      <c r="AK1068" s="2" t="s">
        <v>5201</v>
      </c>
      <c r="AL1068" s="2" t="s">
        <v>5201</v>
      </c>
      <c r="AM1068" s="2">
        <f t="shared" si="317"/>
        <v>17545.158984000002</v>
      </c>
      <c r="AN1068" s="2" t="s">
        <v>5201</v>
      </c>
      <c r="AO1068" s="2" t="s">
        <v>5201</v>
      </c>
      <c r="AP1068" s="2" t="s">
        <v>5201</v>
      </c>
      <c r="AQ1068" s="2" t="s">
        <v>5201</v>
      </c>
      <c r="AR1068" s="2" cm="1">
        <f t="array" ref="AR1068">MIN(_xlfn._xlws.FILTER(E1068:AQ1068,E1068:AQ1068&lt;&gt;0))</f>
        <v>17545.158984000002</v>
      </c>
      <c r="AS1068" s="2">
        <f t="shared" si="318"/>
        <v>33822.885600000001</v>
      </c>
    </row>
    <row r="1069" spans="1:45" s="1" customFormat="1" x14ac:dyDescent="0.25">
      <c r="A1069" s="5" t="s">
        <v>4701</v>
      </c>
      <c r="B1069" s="1" t="s">
        <v>3257</v>
      </c>
      <c r="C1069" s="1" t="s">
        <v>3948</v>
      </c>
      <c r="D1069" s="2"/>
      <c r="E1069" s="2" t="s">
        <v>5201</v>
      </c>
      <c r="F1069" s="2" t="s">
        <v>5201</v>
      </c>
      <c r="G1069" s="2" t="s">
        <v>5201</v>
      </c>
      <c r="H1069" s="2">
        <v>45637.382399999995</v>
      </c>
      <c r="I1069" s="2">
        <v>43496.830176159994</v>
      </c>
      <c r="J1069" s="2" t="s">
        <v>5201</v>
      </c>
      <c r="K1069" s="2" t="s">
        <v>5201</v>
      </c>
      <c r="L1069" s="2" t="s">
        <v>5201</v>
      </c>
      <c r="M1069" s="2" t="s">
        <v>5201</v>
      </c>
      <c r="N1069" s="2" t="s">
        <v>5201</v>
      </c>
      <c r="O1069" s="2" t="s">
        <v>5201</v>
      </c>
      <c r="P1069" s="2" t="s">
        <v>5201</v>
      </c>
      <c r="Q1069" s="2" t="s">
        <v>5201</v>
      </c>
      <c r="R1069" s="2" t="s">
        <v>5201</v>
      </c>
      <c r="S1069" s="2">
        <v>58816.592100000002</v>
      </c>
      <c r="T1069" s="2" t="s">
        <v>5201</v>
      </c>
      <c r="U1069" s="2" t="s">
        <v>5201</v>
      </c>
      <c r="V1069" s="2">
        <v>47427.906480000005</v>
      </c>
      <c r="W1069" s="2">
        <f t="shared" si="316"/>
        <v>47427.906480000005</v>
      </c>
      <c r="X1069" s="2">
        <v>27715.151669999999</v>
      </c>
      <c r="Y1069" s="2">
        <v>34057.159999999996</v>
      </c>
      <c r="Z1069" s="2" t="s">
        <v>5201</v>
      </c>
      <c r="AA1069" s="2" t="s">
        <v>5201</v>
      </c>
      <c r="AB1069" s="2" t="s">
        <v>5201</v>
      </c>
      <c r="AC1069" s="2" t="s">
        <v>5201</v>
      </c>
      <c r="AD1069" s="2" t="s">
        <v>5201</v>
      </c>
      <c r="AE1069" s="2" t="s">
        <v>5201</v>
      </c>
      <c r="AF1069" s="2" t="s">
        <v>5201</v>
      </c>
      <c r="AG1069" s="2" t="s">
        <v>5201</v>
      </c>
      <c r="AH1069" s="2" t="s">
        <v>5201</v>
      </c>
      <c r="AI1069" s="2" t="s">
        <v>5201</v>
      </c>
      <c r="AJ1069" s="2" t="s">
        <v>5201</v>
      </c>
      <c r="AK1069" s="2" t="s">
        <v>5201</v>
      </c>
      <c r="AL1069" s="2" t="s">
        <v>5201</v>
      </c>
      <c r="AM1069" s="2">
        <f t="shared" si="317"/>
        <v>27715.151669999999</v>
      </c>
      <c r="AN1069" s="2" t="s">
        <v>5201</v>
      </c>
      <c r="AO1069" s="2" t="s">
        <v>5201</v>
      </c>
      <c r="AP1069" s="2" t="s">
        <v>5201</v>
      </c>
      <c r="AQ1069" s="2" t="s">
        <v>5201</v>
      </c>
      <c r="AR1069" s="2" cm="1">
        <f t="array" ref="AR1069">MIN(_xlfn._xlws.FILTER(E1069:AQ1069,E1069:AQ1069&lt;&gt;0))</f>
        <v>27715.151669999999</v>
      </c>
      <c r="AS1069" s="2">
        <f t="shared" si="318"/>
        <v>58816.592100000002</v>
      </c>
    </row>
    <row r="1070" spans="1:45" s="1" customFormat="1" x14ac:dyDescent="0.25">
      <c r="A1070" s="5" t="s">
        <v>4701</v>
      </c>
      <c r="B1070" s="1" t="s">
        <v>3257</v>
      </c>
      <c r="C1070" s="1" t="s">
        <v>3949</v>
      </c>
      <c r="D1070" s="2"/>
      <c r="E1070" s="2" t="s">
        <v>5201</v>
      </c>
      <c r="F1070" s="2" t="s">
        <v>5201</v>
      </c>
      <c r="G1070" s="2" t="s">
        <v>5201</v>
      </c>
      <c r="H1070" s="2">
        <v>97399.177599999995</v>
      </c>
      <c r="I1070" s="2">
        <v>108223.27701752</v>
      </c>
      <c r="J1070" s="2" t="s">
        <v>5201</v>
      </c>
      <c r="K1070" s="2" t="s">
        <v>5201</v>
      </c>
      <c r="L1070" s="2" t="s">
        <v>5201</v>
      </c>
      <c r="M1070" s="2" t="s">
        <v>5201</v>
      </c>
      <c r="N1070" s="2" t="s">
        <v>5201</v>
      </c>
      <c r="O1070" s="2" t="s">
        <v>5201</v>
      </c>
      <c r="P1070" s="2" t="s">
        <v>5201</v>
      </c>
      <c r="Q1070" s="2" t="s">
        <v>5201</v>
      </c>
      <c r="R1070" s="2" t="s">
        <v>5201</v>
      </c>
      <c r="S1070" s="2">
        <v>167518.7451</v>
      </c>
      <c r="T1070" s="2" t="s">
        <v>5201</v>
      </c>
      <c r="U1070" s="2" t="s">
        <v>5201</v>
      </c>
      <c r="V1070" s="2">
        <v>113072.26915200001</v>
      </c>
      <c r="W1070" s="2">
        <f t="shared" si="316"/>
        <v>113072.26915200001</v>
      </c>
      <c r="X1070" s="2">
        <v>66075.340907999998</v>
      </c>
      <c r="Y1070" s="2">
        <v>82978.25</v>
      </c>
      <c r="Z1070" s="2" t="s">
        <v>5201</v>
      </c>
      <c r="AA1070" s="2" t="s">
        <v>5201</v>
      </c>
      <c r="AB1070" s="2" t="s">
        <v>5201</v>
      </c>
      <c r="AC1070" s="2" t="s">
        <v>5201</v>
      </c>
      <c r="AD1070" s="2" t="s">
        <v>5201</v>
      </c>
      <c r="AE1070" s="2" t="s">
        <v>5201</v>
      </c>
      <c r="AF1070" s="2" t="s">
        <v>5201</v>
      </c>
      <c r="AG1070" s="2" t="s">
        <v>5201</v>
      </c>
      <c r="AH1070" s="2" t="s">
        <v>5201</v>
      </c>
      <c r="AI1070" s="2" t="s">
        <v>5201</v>
      </c>
      <c r="AJ1070" s="2" t="s">
        <v>5201</v>
      </c>
      <c r="AK1070" s="2" t="s">
        <v>5201</v>
      </c>
      <c r="AL1070" s="2" t="s">
        <v>5201</v>
      </c>
      <c r="AM1070" s="2">
        <f t="shared" si="317"/>
        <v>66075.340907999998</v>
      </c>
      <c r="AN1070" s="2" t="s">
        <v>5201</v>
      </c>
      <c r="AO1070" s="2" t="s">
        <v>5201</v>
      </c>
      <c r="AP1070" s="2" t="s">
        <v>5201</v>
      </c>
      <c r="AQ1070" s="2" t="s">
        <v>5201</v>
      </c>
      <c r="AR1070" s="2" cm="1">
        <f t="array" ref="AR1070">MIN(_xlfn._xlws.FILTER(E1070:AQ1070,E1070:AQ1070&lt;&gt;0))</f>
        <v>66075.340907999998</v>
      </c>
      <c r="AS1070" s="2">
        <f t="shared" si="318"/>
        <v>167518.7451</v>
      </c>
    </row>
    <row r="1071" spans="1:45" s="1" customFormat="1" x14ac:dyDescent="0.25">
      <c r="A1071" s="5" t="s">
        <v>4702</v>
      </c>
      <c r="B1071" s="1" t="s">
        <v>3257</v>
      </c>
      <c r="C1071" s="1" t="s">
        <v>3950</v>
      </c>
      <c r="D1071" s="2"/>
      <c r="E1071" s="2" t="s">
        <v>5201</v>
      </c>
      <c r="F1071" s="2" t="s">
        <v>5201</v>
      </c>
      <c r="G1071" s="2" t="s">
        <v>5201</v>
      </c>
      <c r="H1071" s="2">
        <v>8301.6448</v>
      </c>
      <c r="I1071" s="2">
        <v>7409.8256035699997</v>
      </c>
      <c r="J1071" s="2" t="s">
        <v>5201</v>
      </c>
      <c r="K1071" s="2" t="s">
        <v>5201</v>
      </c>
      <c r="L1071" s="2" t="s">
        <v>5201</v>
      </c>
      <c r="M1071" s="2" t="s">
        <v>5201</v>
      </c>
      <c r="N1071" s="2" t="s">
        <v>5201</v>
      </c>
      <c r="O1071" s="2" t="s">
        <v>5201</v>
      </c>
      <c r="P1071" s="2" t="s">
        <v>5201</v>
      </c>
      <c r="Q1071" s="2" t="s">
        <v>5201</v>
      </c>
      <c r="R1071" s="2" t="s">
        <v>5201</v>
      </c>
      <c r="S1071" s="2">
        <v>9098.7875999999997</v>
      </c>
      <c r="T1071" s="2" t="s">
        <v>5201</v>
      </c>
      <c r="U1071" s="2" t="s">
        <v>5201</v>
      </c>
      <c r="V1071" s="2">
        <v>8802.0329280000005</v>
      </c>
      <c r="W1071" s="2">
        <f t="shared" si="316"/>
        <v>8802.0329280000005</v>
      </c>
      <c r="X1071" s="2">
        <v>5143.5894120000003</v>
      </c>
      <c r="Y1071" s="2">
        <v>5628.09</v>
      </c>
      <c r="Z1071" s="2" t="s">
        <v>5201</v>
      </c>
      <c r="AA1071" s="2" t="s">
        <v>5201</v>
      </c>
      <c r="AB1071" s="2" t="s">
        <v>5201</v>
      </c>
      <c r="AC1071" s="2" t="s">
        <v>5201</v>
      </c>
      <c r="AD1071" s="2" t="s">
        <v>5201</v>
      </c>
      <c r="AE1071" s="2" t="s">
        <v>5201</v>
      </c>
      <c r="AF1071" s="2" t="s">
        <v>5201</v>
      </c>
      <c r="AG1071" s="2" t="s">
        <v>5201</v>
      </c>
      <c r="AH1071" s="2" t="s">
        <v>5201</v>
      </c>
      <c r="AI1071" s="2" t="s">
        <v>5201</v>
      </c>
      <c r="AJ1071" s="2" t="s">
        <v>5201</v>
      </c>
      <c r="AK1071" s="2" t="s">
        <v>5201</v>
      </c>
      <c r="AL1071" s="2" t="s">
        <v>5201</v>
      </c>
      <c r="AM1071" s="2">
        <f t="shared" si="317"/>
        <v>5143.5894120000003</v>
      </c>
      <c r="AN1071" s="2" t="s">
        <v>5201</v>
      </c>
      <c r="AO1071" s="2" t="s">
        <v>5201</v>
      </c>
      <c r="AP1071" s="2" t="s">
        <v>5201</v>
      </c>
      <c r="AQ1071" s="2" t="s">
        <v>5201</v>
      </c>
      <c r="AR1071" s="2" cm="1">
        <f t="array" ref="AR1071">MIN(_xlfn._xlws.FILTER(E1071:AQ1071,E1071:AQ1071&lt;&gt;0))</f>
        <v>5143.5894120000003</v>
      </c>
      <c r="AS1071" s="2">
        <f t="shared" si="318"/>
        <v>9098.7875999999997</v>
      </c>
    </row>
    <row r="1072" spans="1:45" s="1" customFormat="1" x14ac:dyDescent="0.25">
      <c r="A1072" s="5" t="s">
        <v>4702</v>
      </c>
      <c r="B1072" s="1" t="s">
        <v>3257</v>
      </c>
      <c r="C1072" s="1" t="s">
        <v>3951</v>
      </c>
      <c r="D1072" s="2"/>
      <c r="E1072" s="2" t="s">
        <v>5201</v>
      </c>
      <c r="F1072" s="2" t="s">
        <v>5201</v>
      </c>
      <c r="G1072" s="2" t="s">
        <v>5201</v>
      </c>
      <c r="H1072" s="2">
        <v>11319.439999999999</v>
      </c>
      <c r="I1072" s="2">
        <v>9640.532714500001</v>
      </c>
      <c r="J1072" s="2" t="s">
        <v>5201</v>
      </c>
      <c r="K1072" s="2" t="s">
        <v>5201</v>
      </c>
      <c r="L1072" s="2" t="s">
        <v>5201</v>
      </c>
      <c r="M1072" s="2" t="s">
        <v>5201</v>
      </c>
      <c r="N1072" s="2" t="s">
        <v>5201</v>
      </c>
      <c r="O1072" s="2" t="s">
        <v>5201</v>
      </c>
      <c r="P1072" s="2" t="s">
        <v>5201</v>
      </c>
      <c r="Q1072" s="2" t="s">
        <v>5201</v>
      </c>
      <c r="R1072" s="2" t="s">
        <v>5201</v>
      </c>
      <c r="S1072" s="2">
        <v>12603.6981</v>
      </c>
      <c r="T1072" s="2" t="s">
        <v>5201</v>
      </c>
      <c r="U1072" s="2" t="s">
        <v>5201</v>
      </c>
      <c r="V1072" s="2">
        <v>10630.57872</v>
      </c>
      <c r="W1072" s="2">
        <f t="shared" si="316"/>
        <v>10630.57872</v>
      </c>
      <c r="X1072" s="2">
        <v>6212.1253799999995</v>
      </c>
      <c r="Y1072" s="2">
        <v>7215.5</v>
      </c>
      <c r="Z1072" s="2" t="s">
        <v>5201</v>
      </c>
      <c r="AA1072" s="2" t="s">
        <v>5201</v>
      </c>
      <c r="AB1072" s="2" t="s">
        <v>5201</v>
      </c>
      <c r="AC1072" s="2" t="s">
        <v>5201</v>
      </c>
      <c r="AD1072" s="2" t="s">
        <v>5201</v>
      </c>
      <c r="AE1072" s="2" t="s">
        <v>5201</v>
      </c>
      <c r="AF1072" s="2" t="s">
        <v>5201</v>
      </c>
      <c r="AG1072" s="2" t="s">
        <v>5201</v>
      </c>
      <c r="AH1072" s="2" t="s">
        <v>5201</v>
      </c>
      <c r="AI1072" s="2" t="s">
        <v>5201</v>
      </c>
      <c r="AJ1072" s="2" t="s">
        <v>5201</v>
      </c>
      <c r="AK1072" s="2" t="s">
        <v>5201</v>
      </c>
      <c r="AL1072" s="2" t="s">
        <v>5201</v>
      </c>
      <c r="AM1072" s="2">
        <f t="shared" si="317"/>
        <v>6212.1253799999995</v>
      </c>
      <c r="AN1072" s="2" t="s">
        <v>5201</v>
      </c>
      <c r="AO1072" s="2" t="s">
        <v>5201</v>
      </c>
      <c r="AP1072" s="2" t="s">
        <v>5201</v>
      </c>
      <c r="AQ1072" s="2" t="s">
        <v>5201</v>
      </c>
      <c r="AR1072" s="2" cm="1">
        <f t="array" ref="AR1072">MIN(_xlfn._xlws.FILTER(E1072:AQ1072,E1072:AQ1072&lt;&gt;0))</f>
        <v>6212.1253799999995</v>
      </c>
      <c r="AS1072" s="2">
        <f t="shared" si="318"/>
        <v>12603.6981</v>
      </c>
    </row>
    <row r="1073" spans="1:45" s="1" customFormat="1" x14ac:dyDescent="0.25">
      <c r="A1073" s="5" t="s">
        <v>4702</v>
      </c>
      <c r="B1073" s="1" t="s">
        <v>3257</v>
      </c>
      <c r="C1073" s="1" t="s">
        <v>3952</v>
      </c>
      <c r="D1073" s="2"/>
      <c r="E1073" s="2" t="s">
        <v>5201</v>
      </c>
      <c r="F1073" s="2" t="s">
        <v>5201</v>
      </c>
      <c r="G1073" s="2" t="s">
        <v>5201</v>
      </c>
      <c r="H1073" s="2">
        <v>16416.979200000002</v>
      </c>
      <c r="I1073" s="2">
        <v>15075.42005248</v>
      </c>
      <c r="J1073" s="2" t="s">
        <v>5201</v>
      </c>
      <c r="K1073" s="2" t="s">
        <v>5201</v>
      </c>
      <c r="L1073" s="2" t="s">
        <v>5201</v>
      </c>
      <c r="M1073" s="2" t="s">
        <v>5201</v>
      </c>
      <c r="N1073" s="2" t="s">
        <v>5201</v>
      </c>
      <c r="O1073" s="2" t="s">
        <v>5201</v>
      </c>
      <c r="P1073" s="2" t="s">
        <v>5201</v>
      </c>
      <c r="Q1073" s="2" t="s">
        <v>5201</v>
      </c>
      <c r="R1073" s="2" t="s">
        <v>5201</v>
      </c>
      <c r="S1073" s="2">
        <v>19517.658299999999</v>
      </c>
      <c r="T1073" s="2" t="s">
        <v>5201</v>
      </c>
      <c r="U1073" s="2" t="s">
        <v>5201</v>
      </c>
      <c r="V1073" s="2">
        <v>17181.430272000001</v>
      </c>
      <c r="W1073" s="2">
        <f t="shared" si="316"/>
        <v>17181.430272000001</v>
      </c>
      <c r="X1073" s="2">
        <v>10040.205887999999</v>
      </c>
      <c r="Y1073" s="2">
        <v>10534.63</v>
      </c>
      <c r="Z1073" s="2" t="s">
        <v>5201</v>
      </c>
      <c r="AA1073" s="2" t="s">
        <v>5201</v>
      </c>
      <c r="AB1073" s="2" t="s">
        <v>5201</v>
      </c>
      <c r="AC1073" s="2" t="s">
        <v>5201</v>
      </c>
      <c r="AD1073" s="2" t="s">
        <v>5201</v>
      </c>
      <c r="AE1073" s="2" t="s">
        <v>5201</v>
      </c>
      <c r="AF1073" s="2" t="s">
        <v>5201</v>
      </c>
      <c r="AG1073" s="2" t="s">
        <v>5201</v>
      </c>
      <c r="AH1073" s="2" t="s">
        <v>5201</v>
      </c>
      <c r="AI1073" s="2" t="s">
        <v>5201</v>
      </c>
      <c r="AJ1073" s="2" t="s">
        <v>5201</v>
      </c>
      <c r="AK1073" s="2" t="s">
        <v>5201</v>
      </c>
      <c r="AL1073" s="2" t="s">
        <v>5201</v>
      </c>
      <c r="AM1073" s="2">
        <f t="shared" si="317"/>
        <v>10040.205887999999</v>
      </c>
      <c r="AN1073" s="2" t="s">
        <v>5201</v>
      </c>
      <c r="AO1073" s="2" t="s">
        <v>5201</v>
      </c>
      <c r="AP1073" s="2" t="s">
        <v>5201</v>
      </c>
      <c r="AQ1073" s="2" t="s">
        <v>5201</v>
      </c>
      <c r="AR1073" s="2" cm="1">
        <f t="array" ref="AR1073">MIN(_xlfn._xlws.FILTER(E1073:AQ1073,E1073:AQ1073&lt;&gt;0))</f>
        <v>10040.205887999999</v>
      </c>
      <c r="AS1073" s="2">
        <f t="shared" si="318"/>
        <v>19517.658299999999</v>
      </c>
    </row>
    <row r="1074" spans="1:45" s="1" customFormat="1" x14ac:dyDescent="0.25">
      <c r="A1074" s="5" t="s">
        <v>4702</v>
      </c>
      <c r="B1074" s="1" t="s">
        <v>3257</v>
      </c>
      <c r="C1074" s="1" t="s">
        <v>3953</v>
      </c>
      <c r="D1074" s="2"/>
      <c r="E1074" s="2" t="s">
        <v>5201</v>
      </c>
      <c r="F1074" s="2" t="s">
        <v>5201</v>
      </c>
      <c r="G1074" s="2" t="s">
        <v>5201</v>
      </c>
      <c r="H1074" s="2">
        <v>39025.529599999994</v>
      </c>
      <c r="I1074" s="2">
        <v>42353.914499120001</v>
      </c>
      <c r="J1074" s="2" t="s">
        <v>5201</v>
      </c>
      <c r="K1074" s="2" t="s">
        <v>5201</v>
      </c>
      <c r="L1074" s="2" t="s">
        <v>5201</v>
      </c>
      <c r="M1074" s="2" t="s">
        <v>5201</v>
      </c>
      <c r="N1074" s="2" t="s">
        <v>5201</v>
      </c>
      <c r="O1074" s="2" t="s">
        <v>5201</v>
      </c>
      <c r="P1074" s="2" t="s">
        <v>5201</v>
      </c>
      <c r="Q1074" s="2" t="s">
        <v>5201</v>
      </c>
      <c r="R1074" s="2" t="s">
        <v>5201</v>
      </c>
      <c r="S1074" s="2">
        <v>50726.340000000004</v>
      </c>
      <c r="T1074" s="2" t="s">
        <v>5201</v>
      </c>
      <c r="U1074" s="2" t="s">
        <v>5201</v>
      </c>
      <c r="V1074" s="2">
        <v>38170.893408000004</v>
      </c>
      <c r="W1074" s="2">
        <f t="shared" si="316"/>
        <v>38170.893408000004</v>
      </c>
      <c r="X1074" s="2">
        <v>22305.688331999998</v>
      </c>
      <c r="Y1074" s="2">
        <v>25109.94</v>
      </c>
      <c r="Z1074" s="2" t="s">
        <v>5201</v>
      </c>
      <c r="AA1074" s="2" t="s">
        <v>5201</v>
      </c>
      <c r="AB1074" s="2" t="s">
        <v>5201</v>
      </c>
      <c r="AC1074" s="2" t="s">
        <v>5201</v>
      </c>
      <c r="AD1074" s="2" t="s">
        <v>5201</v>
      </c>
      <c r="AE1074" s="2" t="s">
        <v>5201</v>
      </c>
      <c r="AF1074" s="2" t="s">
        <v>5201</v>
      </c>
      <c r="AG1074" s="2" t="s">
        <v>5201</v>
      </c>
      <c r="AH1074" s="2" t="s">
        <v>5201</v>
      </c>
      <c r="AI1074" s="2" t="s">
        <v>5201</v>
      </c>
      <c r="AJ1074" s="2" t="s">
        <v>5201</v>
      </c>
      <c r="AK1074" s="2" t="s">
        <v>5201</v>
      </c>
      <c r="AL1074" s="2" t="s">
        <v>5201</v>
      </c>
      <c r="AM1074" s="2">
        <f t="shared" si="317"/>
        <v>22305.688331999998</v>
      </c>
      <c r="AN1074" s="2" t="s">
        <v>5201</v>
      </c>
      <c r="AO1074" s="2" t="s">
        <v>5201</v>
      </c>
      <c r="AP1074" s="2" t="s">
        <v>5201</v>
      </c>
      <c r="AQ1074" s="2" t="s">
        <v>5201</v>
      </c>
      <c r="AR1074" s="2" cm="1">
        <f t="array" ref="AR1074">MIN(_xlfn._xlws.FILTER(E1074:AQ1074,E1074:AQ1074&lt;&gt;0))</f>
        <v>22305.688331999998</v>
      </c>
      <c r="AS1074" s="2">
        <f t="shared" si="318"/>
        <v>50726.340000000004</v>
      </c>
    </row>
    <row r="1075" spans="1:45" s="1" customFormat="1" x14ac:dyDescent="0.25">
      <c r="A1075" s="5" t="s">
        <v>4703</v>
      </c>
      <c r="B1075" s="1" t="s">
        <v>3257</v>
      </c>
      <c r="C1075" s="1" t="s">
        <v>3954</v>
      </c>
      <c r="D1075" s="2"/>
      <c r="E1075" s="2" t="s">
        <v>5201</v>
      </c>
      <c r="F1075" s="2" t="s">
        <v>5201</v>
      </c>
      <c r="G1075" s="2" t="s">
        <v>5201</v>
      </c>
      <c r="H1075" s="2">
        <v>10264.403200000001</v>
      </c>
      <c r="I1075" s="2">
        <v>6517.7491168499992</v>
      </c>
      <c r="J1075" s="2" t="s">
        <v>5201</v>
      </c>
      <c r="K1075" s="2" t="s">
        <v>5201</v>
      </c>
      <c r="L1075" s="2" t="s">
        <v>5201</v>
      </c>
      <c r="M1075" s="2" t="s">
        <v>5201</v>
      </c>
      <c r="N1075" s="2" t="s">
        <v>5201</v>
      </c>
      <c r="O1075" s="2" t="s">
        <v>5201</v>
      </c>
      <c r="P1075" s="2" t="s">
        <v>5201</v>
      </c>
      <c r="Q1075" s="2" t="s">
        <v>5201</v>
      </c>
      <c r="R1075" s="2" t="s">
        <v>5201</v>
      </c>
      <c r="S1075" s="2">
        <v>12481.875</v>
      </c>
      <c r="T1075" s="2" t="s">
        <v>5201</v>
      </c>
      <c r="U1075" s="2" t="s">
        <v>5201</v>
      </c>
      <c r="V1075" s="2">
        <v>15025.126272</v>
      </c>
      <c r="W1075" s="2">
        <f t="shared" si="316"/>
        <v>15025.126272</v>
      </c>
      <c r="X1075" s="2">
        <v>8780.1398879999997</v>
      </c>
      <c r="Y1075" s="2">
        <v>5195.16</v>
      </c>
      <c r="Z1075" s="2" t="s">
        <v>5201</v>
      </c>
      <c r="AA1075" s="2" t="s">
        <v>5201</v>
      </c>
      <c r="AB1075" s="2" t="s">
        <v>5201</v>
      </c>
      <c r="AC1075" s="2" t="s">
        <v>5201</v>
      </c>
      <c r="AD1075" s="2" t="s">
        <v>5201</v>
      </c>
      <c r="AE1075" s="2" t="s">
        <v>5201</v>
      </c>
      <c r="AF1075" s="2" t="s">
        <v>5201</v>
      </c>
      <c r="AG1075" s="2" t="s">
        <v>5201</v>
      </c>
      <c r="AH1075" s="2" t="s">
        <v>5201</v>
      </c>
      <c r="AI1075" s="2" t="s">
        <v>5201</v>
      </c>
      <c r="AJ1075" s="2" t="s">
        <v>5201</v>
      </c>
      <c r="AK1075" s="2" t="s">
        <v>5201</v>
      </c>
      <c r="AL1075" s="2" t="s">
        <v>5201</v>
      </c>
      <c r="AM1075" s="2">
        <f t="shared" si="317"/>
        <v>8780.1398879999997</v>
      </c>
      <c r="AN1075" s="2" t="s">
        <v>5201</v>
      </c>
      <c r="AO1075" s="2" t="s">
        <v>5201</v>
      </c>
      <c r="AP1075" s="2" t="s">
        <v>5201</v>
      </c>
      <c r="AQ1075" s="2" t="s">
        <v>5201</v>
      </c>
      <c r="AR1075" s="2" cm="1">
        <f t="array" ref="AR1075">MIN(_xlfn._xlws.FILTER(E1075:AQ1075,E1075:AQ1075&lt;&gt;0))</f>
        <v>5195.16</v>
      </c>
      <c r="AS1075" s="2">
        <f t="shared" si="318"/>
        <v>15025.126272</v>
      </c>
    </row>
    <row r="1076" spans="1:45" s="1" customFormat="1" x14ac:dyDescent="0.25">
      <c r="A1076" s="5" t="s">
        <v>4703</v>
      </c>
      <c r="B1076" s="1" t="s">
        <v>3257</v>
      </c>
      <c r="C1076" s="1" t="s">
        <v>3955</v>
      </c>
      <c r="D1076" s="2"/>
      <c r="E1076" s="2" t="s">
        <v>5201</v>
      </c>
      <c r="F1076" s="2" t="s">
        <v>5201</v>
      </c>
      <c r="G1076" s="2" t="s">
        <v>5201</v>
      </c>
      <c r="H1076" s="2">
        <v>11876.204800000001</v>
      </c>
      <c r="I1076" s="2">
        <v>10055.69373882</v>
      </c>
      <c r="J1076" s="2" t="s">
        <v>5201</v>
      </c>
      <c r="K1076" s="2" t="s">
        <v>5201</v>
      </c>
      <c r="L1076" s="2" t="s">
        <v>5201</v>
      </c>
      <c r="M1076" s="2" t="s">
        <v>5201</v>
      </c>
      <c r="N1076" s="2" t="s">
        <v>5201</v>
      </c>
      <c r="O1076" s="2" t="s">
        <v>5201</v>
      </c>
      <c r="P1076" s="2" t="s">
        <v>5201</v>
      </c>
      <c r="Q1076" s="2" t="s">
        <v>5201</v>
      </c>
      <c r="R1076" s="2" t="s">
        <v>5201</v>
      </c>
      <c r="S1076" s="2">
        <v>18239.514299999999</v>
      </c>
      <c r="T1076" s="2" t="s">
        <v>5201</v>
      </c>
      <c r="U1076" s="2" t="s">
        <v>5201</v>
      </c>
      <c r="V1076" s="2">
        <v>15499.513152000001</v>
      </c>
      <c r="W1076" s="2">
        <f t="shared" si="316"/>
        <v>15499.513152000001</v>
      </c>
      <c r="X1076" s="2">
        <v>9057.3544079999992</v>
      </c>
      <c r="Y1076" s="2">
        <v>7648.43</v>
      </c>
      <c r="Z1076" s="2" t="s">
        <v>5201</v>
      </c>
      <c r="AA1076" s="2" t="s">
        <v>5201</v>
      </c>
      <c r="AB1076" s="2" t="s">
        <v>5201</v>
      </c>
      <c r="AC1076" s="2" t="s">
        <v>5201</v>
      </c>
      <c r="AD1076" s="2" t="s">
        <v>5201</v>
      </c>
      <c r="AE1076" s="2" t="s">
        <v>5201</v>
      </c>
      <c r="AF1076" s="2" t="s">
        <v>5201</v>
      </c>
      <c r="AG1076" s="2" t="s">
        <v>5201</v>
      </c>
      <c r="AH1076" s="2" t="s">
        <v>5201</v>
      </c>
      <c r="AI1076" s="2" t="s">
        <v>5201</v>
      </c>
      <c r="AJ1076" s="2" t="s">
        <v>5201</v>
      </c>
      <c r="AK1076" s="2" t="s">
        <v>5201</v>
      </c>
      <c r="AL1076" s="2" t="s">
        <v>5201</v>
      </c>
      <c r="AM1076" s="2">
        <f t="shared" si="317"/>
        <v>9057.3544079999992</v>
      </c>
      <c r="AN1076" s="2" t="s">
        <v>5201</v>
      </c>
      <c r="AO1076" s="2" t="s">
        <v>5201</v>
      </c>
      <c r="AP1076" s="2" t="s">
        <v>5201</v>
      </c>
      <c r="AQ1076" s="2" t="s">
        <v>5201</v>
      </c>
      <c r="AR1076" s="2" cm="1">
        <f t="array" ref="AR1076">MIN(_xlfn._xlws.FILTER(E1076:AQ1076,E1076:AQ1076&lt;&gt;0))</f>
        <v>7648.43</v>
      </c>
      <c r="AS1076" s="2">
        <f t="shared" si="318"/>
        <v>18239.514299999999</v>
      </c>
    </row>
    <row r="1077" spans="1:45" s="1" customFormat="1" x14ac:dyDescent="0.25">
      <c r="A1077" s="5" t="s">
        <v>4703</v>
      </c>
      <c r="B1077" s="1" t="s">
        <v>3257</v>
      </c>
      <c r="C1077" s="1" t="s">
        <v>3956</v>
      </c>
      <c r="D1077" s="2"/>
      <c r="E1077" s="2" t="s">
        <v>5201</v>
      </c>
      <c r="F1077" s="2" t="s">
        <v>5201</v>
      </c>
      <c r="G1077" s="2" t="s">
        <v>5201</v>
      </c>
      <c r="H1077" s="2">
        <v>17920.460800000001</v>
      </c>
      <c r="I1077" s="2">
        <v>16326.157602689998</v>
      </c>
      <c r="J1077" s="2" t="s">
        <v>5201</v>
      </c>
      <c r="K1077" s="2" t="s">
        <v>5201</v>
      </c>
      <c r="L1077" s="2" t="s">
        <v>5201</v>
      </c>
      <c r="M1077" s="2" t="s">
        <v>5201</v>
      </c>
      <c r="N1077" s="2" t="s">
        <v>5201</v>
      </c>
      <c r="O1077" s="2" t="s">
        <v>5201</v>
      </c>
      <c r="P1077" s="2" t="s">
        <v>5201</v>
      </c>
      <c r="Q1077" s="2" t="s">
        <v>5201</v>
      </c>
      <c r="R1077" s="2" t="s">
        <v>5201</v>
      </c>
      <c r="S1077" s="2">
        <v>27711.759599999998</v>
      </c>
      <c r="T1077" s="2" t="s">
        <v>5201</v>
      </c>
      <c r="U1077" s="2" t="s">
        <v>5201</v>
      </c>
      <c r="V1077" s="2">
        <v>28596.903648000003</v>
      </c>
      <c r="W1077" s="2">
        <f t="shared" si="316"/>
        <v>28596.903648000003</v>
      </c>
      <c r="X1077" s="2">
        <v>16710.995292</v>
      </c>
      <c r="Y1077" s="2">
        <v>12266.35</v>
      </c>
      <c r="Z1077" s="2" t="s">
        <v>5201</v>
      </c>
      <c r="AA1077" s="2" t="s">
        <v>5201</v>
      </c>
      <c r="AB1077" s="2" t="s">
        <v>5201</v>
      </c>
      <c r="AC1077" s="2" t="s">
        <v>5201</v>
      </c>
      <c r="AD1077" s="2" t="s">
        <v>5201</v>
      </c>
      <c r="AE1077" s="2" t="s">
        <v>5201</v>
      </c>
      <c r="AF1077" s="2" t="s">
        <v>5201</v>
      </c>
      <c r="AG1077" s="2" t="s">
        <v>5201</v>
      </c>
      <c r="AH1077" s="2" t="s">
        <v>5201</v>
      </c>
      <c r="AI1077" s="2" t="s">
        <v>5201</v>
      </c>
      <c r="AJ1077" s="2" t="s">
        <v>5201</v>
      </c>
      <c r="AK1077" s="2" t="s">
        <v>5201</v>
      </c>
      <c r="AL1077" s="2" t="s">
        <v>5201</v>
      </c>
      <c r="AM1077" s="2">
        <f t="shared" si="317"/>
        <v>16710.995292</v>
      </c>
      <c r="AN1077" s="2" t="s">
        <v>5201</v>
      </c>
      <c r="AO1077" s="2" t="s">
        <v>5201</v>
      </c>
      <c r="AP1077" s="2" t="s">
        <v>5201</v>
      </c>
      <c r="AQ1077" s="2" t="s">
        <v>5201</v>
      </c>
      <c r="AR1077" s="2" cm="1">
        <f t="array" ref="AR1077">MIN(_xlfn._xlws.FILTER(E1077:AQ1077,E1077:AQ1077&lt;&gt;0))</f>
        <v>12266.35</v>
      </c>
      <c r="AS1077" s="2">
        <f t="shared" si="318"/>
        <v>28596.903648000003</v>
      </c>
    </row>
    <row r="1078" spans="1:45" s="1" customFormat="1" x14ac:dyDescent="0.25">
      <c r="A1078" s="5" t="s">
        <v>4703</v>
      </c>
      <c r="B1078" s="1" t="s">
        <v>3257</v>
      </c>
      <c r="C1078" s="1" t="s">
        <v>3957</v>
      </c>
      <c r="D1078" s="2"/>
      <c r="E1078" s="2" t="s">
        <v>5201</v>
      </c>
      <c r="F1078" s="2" t="s">
        <v>5201</v>
      </c>
      <c r="G1078" s="2" t="s">
        <v>5201</v>
      </c>
      <c r="H1078" s="2">
        <v>34671.065600000002</v>
      </c>
      <c r="I1078" s="2">
        <v>41769.177163549997</v>
      </c>
      <c r="J1078" s="2" t="s">
        <v>5201</v>
      </c>
      <c r="K1078" s="2" t="s">
        <v>5201</v>
      </c>
      <c r="L1078" s="2" t="s">
        <v>5201</v>
      </c>
      <c r="M1078" s="2" t="s">
        <v>5201</v>
      </c>
      <c r="N1078" s="2" t="s">
        <v>5201</v>
      </c>
      <c r="O1078" s="2" t="s">
        <v>5201</v>
      </c>
      <c r="P1078" s="2" t="s">
        <v>5201</v>
      </c>
      <c r="Q1078" s="2" t="s">
        <v>5201</v>
      </c>
      <c r="R1078" s="2" t="s">
        <v>5201</v>
      </c>
      <c r="S1078" s="2">
        <v>63933.162299999996</v>
      </c>
      <c r="T1078" s="2" t="s">
        <v>5201</v>
      </c>
      <c r="U1078" s="2" t="s">
        <v>5201</v>
      </c>
      <c r="V1078" s="2">
        <v>80555.204832000003</v>
      </c>
      <c r="W1078" s="2">
        <f t="shared" si="316"/>
        <v>80555.204832000003</v>
      </c>
      <c r="X1078" s="2">
        <v>47073.545628</v>
      </c>
      <c r="Y1078" s="2">
        <v>28573.38</v>
      </c>
      <c r="Z1078" s="2" t="s">
        <v>5201</v>
      </c>
      <c r="AA1078" s="2" t="s">
        <v>5201</v>
      </c>
      <c r="AB1078" s="2" t="s">
        <v>5201</v>
      </c>
      <c r="AC1078" s="2" t="s">
        <v>5201</v>
      </c>
      <c r="AD1078" s="2" t="s">
        <v>5201</v>
      </c>
      <c r="AE1078" s="2" t="s">
        <v>5201</v>
      </c>
      <c r="AF1078" s="2" t="s">
        <v>5201</v>
      </c>
      <c r="AG1078" s="2" t="s">
        <v>5201</v>
      </c>
      <c r="AH1078" s="2" t="s">
        <v>5201</v>
      </c>
      <c r="AI1078" s="2" t="s">
        <v>5201</v>
      </c>
      <c r="AJ1078" s="2" t="s">
        <v>5201</v>
      </c>
      <c r="AK1078" s="2" t="s">
        <v>5201</v>
      </c>
      <c r="AL1078" s="2" t="s">
        <v>5201</v>
      </c>
      <c r="AM1078" s="2">
        <f t="shared" si="317"/>
        <v>47073.545628</v>
      </c>
      <c r="AN1078" s="2" t="s">
        <v>5201</v>
      </c>
      <c r="AO1078" s="2" t="s">
        <v>5201</v>
      </c>
      <c r="AP1078" s="2" t="s">
        <v>5201</v>
      </c>
      <c r="AQ1078" s="2" t="s">
        <v>5201</v>
      </c>
      <c r="AR1078" s="2" cm="1">
        <f t="array" ref="AR1078">MIN(_xlfn._xlws.FILTER(E1078:AQ1078,E1078:AQ1078&lt;&gt;0))</f>
        <v>28573.38</v>
      </c>
      <c r="AS1078" s="2">
        <f t="shared" si="318"/>
        <v>80555.204832000003</v>
      </c>
    </row>
    <row r="1079" spans="1:45" s="1" customFormat="1" x14ac:dyDescent="0.25">
      <c r="A1079" s="5" t="s">
        <v>4704</v>
      </c>
      <c r="B1079" s="1" t="s">
        <v>3257</v>
      </c>
      <c r="C1079" s="1" t="s">
        <v>3958</v>
      </c>
      <c r="D1079" s="2"/>
      <c r="E1079" s="2" t="s">
        <v>5201</v>
      </c>
      <c r="F1079" s="2" t="s">
        <v>5201</v>
      </c>
      <c r="G1079" s="2" t="s">
        <v>5201</v>
      </c>
      <c r="H1079" s="2">
        <v>6609.6863999999996</v>
      </c>
      <c r="I1079" s="2">
        <v>5348.2171241399992</v>
      </c>
      <c r="J1079" s="2" t="s">
        <v>5201</v>
      </c>
      <c r="K1079" s="2" t="s">
        <v>5201</v>
      </c>
      <c r="L1079" s="2" t="s">
        <v>5201</v>
      </c>
      <c r="M1079" s="2" t="s">
        <v>5201</v>
      </c>
      <c r="N1079" s="2" t="s">
        <v>5201</v>
      </c>
      <c r="O1079" s="2" t="s">
        <v>5201</v>
      </c>
      <c r="P1079" s="2" t="s">
        <v>5201</v>
      </c>
      <c r="Q1079" s="2" t="s">
        <v>5201</v>
      </c>
      <c r="R1079" s="2" t="s">
        <v>5201</v>
      </c>
      <c r="S1079" s="2">
        <v>7551.0351000000001</v>
      </c>
      <c r="T1079" s="2" t="s">
        <v>5201</v>
      </c>
      <c r="U1079" s="2" t="s">
        <v>5201</v>
      </c>
      <c r="V1079" s="2">
        <v>6792.3576000000003</v>
      </c>
      <c r="W1079" s="2">
        <f t="shared" si="316"/>
        <v>6792.3576000000003</v>
      </c>
      <c r="X1079" s="2">
        <v>3969.2078999999999</v>
      </c>
      <c r="Y1079" s="2">
        <v>4184.99</v>
      </c>
      <c r="Z1079" s="2" t="s">
        <v>5201</v>
      </c>
      <c r="AA1079" s="2" t="s">
        <v>5201</v>
      </c>
      <c r="AB1079" s="2" t="s">
        <v>5201</v>
      </c>
      <c r="AC1079" s="2" t="s">
        <v>5201</v>
      </c>
      <c r="AD1079" s="2" t="s">
        <v>5201</v>
      </c>
      <c r="AE1079" s="2" t="s">
        <v>5201</v>
      </c>
      <c r="AF1079" s="2" t="s">
        <v>5201</v>
      </c>
      <c r="AG1079" s="2" t="s">
        <v>5201</v>
      </c>
      <c r="AH1079" s="2" t="s">
        <v>5201</v>
      </c>
      <c r="AI1079" s="2" t="s">
        <v>5201</v>
      </c>
      <c r="AJ1079" s="2" t="s">
        <v>5201</v>
      </c>
      <c r="AK1079" s="2" t="s">
        <v>5201</v>
      </c>
      <c r="AL1079" s="2" t="s">
        <v>5201</v>
      </c>
      <c r="AM1079" s="2">
        <f t="shared" si="317"/>
        <v>3969.2078999999999</v>
      </c>
      <c r="AN1079" s="2" t="s">
        <v>5201</v>
      </c>
      <c r="AO1079" s="2" t="s">
        <v>5201</v>
      </c>
      <c r="AP1079" s="2" t="s">
        <v>5201</v>
      </c>
      <c r="AQ1079" s="2" t="s">
        <v>5201</v>
      </c>
      <c r="AR1079" s="2" cm="1">
        <f t="array" ref="AR1079">MIN(_xlfn._xlws.FILTER(E1079:AQ1079,E1079:AQ1079&lt;&gt;0))</f>
        <v>3969.2078999999999</v>
      </c>
      <c r="AS1079" s="2">
        <f t="shared" si="318"/>
        <v>7551.0351000000001</v>
      </c>
    </row>
    <row r="1080" spans="1:45" s="1" customFormat="1" x14ac:dyDescent="0.25">
      <c r="A1080" s="5" t="s">
        <v>4704</v>
      </c>
      <c r="B1080" s="1" t="s">
        <v>3257</v>
      </c>
      <c r="C1080" s="1" t="s">
        <v>3959</v>
      </c>
      <c r="D1080" s="2"/>
      <c r="E1080" s="2" t="s">
        <v>5201</v>
      </c>
      <c r="F1080" s="2" t="s">
        <v>5201</v>
      </c>
      <c r="G1080" s="2" t="s">
        <v>5201</v>
      </c>
      <c r="H1080" s="2">
        <v>9948.1088</v>
      </c>
      <c r="I1080" s="2">
        <v>8318.2960593099997</v>
      </c>
      <c r="J1080" s="2" t="s">
        <v>5201</v>
      </c>
      <c r="K1080" s="2" t="s">
        <v>5201</v>
      </c>
      <c r="L1080" s="2" t="s">
        <v>5201</v>
      </c>
      <c r="M1080" s="2" t="s">
        <v>5201</v>
      </c>
      <c r="N1080" s="2" t="s">
        <v>5201</v>
      </c>
      <c r="O1080" s="2" t="s">
        <v>5201</v>
      </c>
      <c r="P1080" s="2" t="s">
        <v>5201</v>
      </c>
      <c r="Q1080" s="2" t="s">
        <v>5201</v>
      </c>
      <c r="R1080" s="2" t="s">
        <v>5201</v>
      </c>
      <c r="S1080" s="2">
        <v>10504.746000000001</v>
      </c>
      <c r="T1080" s="2" t="s">
        <v>5201</v>
      </c>
      <c r="U1080" s="2" t="s">
        <v>5201</v>
      </c>
      <c r="V1080" s="2">
        <v>9291.5139360000012</v>
      </c>
      <c r="W1080" s="2">
        <f t="shared" si="316"/>
        <v>9291.5139360000012</v>
      </c>
      <c r="X1080" s="2">
        <v>5429.6243940000004</v>
      </c>
      <c r="Y1080" s="2">
        <v>6493.95</v>
      </c>
      <c r="Z1080" s="2" t="s">
        <v>5201</v>
      </c>
      <c r="AA1080" s="2" t="s">
        <v>5201</v>
      </c>
      <c r="AB1080" s="2" t="s">
        <v>5201</v>
      </c>
      <c r="AC1080" s="2" t="s">
        <v>5201</v>
      </c>
      <c r="AD1080" s="2" t="s">
        <v>5201</v>
      </c>
      <c r="AE1080" s="2" t="s">
        <v>5201</v>
      </c>
      <c r="AF1080" s="2" t="s">
        <v>5201</v>
      </c>
      <c r="AG1080" s="2" t="s">
        <v>5201</v>
      </c>
      <c r="AH1080" s="2" t="s">
        <v>5201</v>
      </c>
      <c r="AI1080" s="2" t="s">
        <v>5201</v>
      </c>
      <c r="AJ1080" s="2" t="s">
        <v>5201</v>
      </c>
      <c r="AK1080" s="2" t="s">
        <v>5201</v>
      </c>
      <c r="AL1080" s="2" t="s">
        <v>5201</v>
      </c>
      <c r="AM1080" s="2">
        <f t="shared" si="317"/>
        <v>5429.6243940000004</v>
      </c>
      <c r="AN1080" s="2" t="s">
        <v>5201</v>
      </c>
      <c r="AO1080" s="2" t="s">
        <v>5201</v>
      </c>
      <c r="AP1080" s="2" t="s">
        <v>5201</v>
      </c>
      <c r="AQ1080" s="2" t="s">
        <v>5201</v>
      </c>
      <c r="AR1080" s="2" cm="1">
        <f t="array" ref="AR1080">MIN(_xlfn._xlws.FILTER(E1080:AQ1080,E1080:AQ1080&lt;&gt;0))</f>
        <v>5429.6243940000004</v>
      </c>
      <c r="AS1080" s="2">
        <f t="shared" si="318"/>
        <v>10504.746000000001</v>
      </c>
    </row>
    <row r="1081" spans="1:45" s="1" customFormat="1" x14ac:dyDescent="0.25">
      <c r="A1081" s="5" t="s">
        <v>4704</v>
      </c>
      <c r="B1081" s="1" t="s">
        <v>3257</v>
      </c>
      <c r="C1081" s="1" t="s">
        <v>3960</v>
      </c>
      <c r="D1081" s="2"/>
      <c r="E1081" s="2" t="s">
        <v>5201</v>
      </c>
      <c r="F1081" s="2" t="s">
        <v>5201</v>
      </c>
      <c r="G1081" s="2" t="s">
        <v>5201</v>
      </c>
      <c r="H1081" s="2">
        <v>14198.5856</v>
      </c>
      <c r="I1081" s="2">
        <v>12747.514666019999</v>
      </c>
      <c r="J1081" s="2" t="s">
        <v>5201</v>
      </c>
      <c r="K1081" s="2" t="s">
        <v>5201</v>
      </c>
      <c r="L1081" s="2" t="s">
        <v>5201</v>
      </c>
      <c r="M1081" s="2" t="s">
        <v>5201</v>
      </c>
      <c r="N1081" s="2" t="s">
        <v>5201</v>
      </c>
      <c r="O1081" s="2" t="s">
        <v>5201</v>
      </c>
      <c r="P1081" s="2" t="s">
        <v>5201</v>
      </c>
      <c r="Q1081" s="2" t="s">
        <v>5201</v>
      </c>
      <c r="R1081" s="2" t="s">
        <v>5201</v>
      </c>
      <c r="S1081" s="2">
        <v>18013.842000000001</v>
      </c>
      <c r="T1081" s="2" t="s">
        <v>5201</v>
      </c>
      <c r="U1081" s="2" t="s">
        <v>5201</v>
      </c>
      <c r="V1081" s="2">
        <v>14682.273936</v>
      </c>
      <c r="W1081" s="2">
        <f t="shared" si="316"/>
        <v>14682.273936</v>
      </c>
      <c r="X1081" s="2">
        <v>8579.7893939999994</v>
      </c>
      <c r="Y1081" s="2">
        <v>9380.15</v>
      </c>
      <c r="Z1081" s="2" t="s">
        <v>5201</v>
      </c>
      <c r="AA1081" s="2" t="s">
        <v>5201</v>
      </c>
      <c r="AB1081" s="2" t="s">
        <v>5201</v>
      </c>
      <c r="AC1081" s="2" t="s">
        <v>5201</v>
      </c>
      <c r="AD1081" s="2" t="s">
        <v>5201</v>
      </c>
      <c r="AE1081" s="2" t="s">
        <v>5201</v>
      </c>
      <c r="AF1081" s="2" t="s">
        <v>5201</v>
      </c>
      <c r="AG1081" s="2" t="s">
        <v>5201</v>
      </c>
      <c r="AH1081" s="2" t="s">
        <v>5201</v>
      </c>
      <c r="AI1081" s="2" t="s">
        <v>5201</v>
      </c>
      <c r="AJ1081" s="2" t="s">
        <v>5201</v>
      </c>
      <c r="AK1081" s="2" t="s">
        <v>5201</v>
      </c>
      <c r="AL1081" s="2" t="s">
        <v>5201</v>
      </c>
      <c r="AM1081" s="2">
        <f t="shared" si="317"/>
        <v>8579.7893939999994</v>
      </c>
      <c r="AN1081" s="2" t="s">
        <v>5201</v>
      </c>
      <c r="AO1081" s="2" t="s">
        <v>5201</v>
      </c>
      <c r="AP1081" s="2" t="s">
        <v>5201</v>
      </c>
      <c r="AQ1081" s="2" t="s">
        <v>5201</v>
      </c>
      <c r="AR1081" s="2" cm="1">
        <f t="array" ref="AR1081">MIN(_xlfn._xlws.FILTER(E1081:AQ1081,E1081:AQ1081&lt;&gt;0))</f>
        <v>8579.7893939999994</v>
      </c>
      <c r="AS1081" s="2">
        <f t="shared" si="318"/>
        <v>18013.842000000001</v>
      </c>
    </row>
    <row r="1082" spans="1:45" s="1" customFormat="1" x14ac:dyDescent="0.25">
      <c r="A1082" s="5" t="s">
        <v>4704</v>
      </c>
      <c r="B1082" s="1" t="s">
        <v>3257</v>
      </c>
      <c r="C1082" s="1" t="s">
        <v>3961</v>
      </c>
      <c r="D1082" s="2"/>
      <c r="E1082" s="2" t="s">
        <v>5201</v>
      </c>
      <c r="F1082" s="2" t="s">
        <v>5201</v>
      </c>
      <c r="G1082" s="2" t="s">
        <v>5201</v>
      </c>
      <c r="H1082" s="2">
        <v>26939.184000000001</v>
      </c>
      <c r="I1082" s="2">
        <v>32004.657893139996</v>
      </c>
      <c r="J1082" s="2" t="s">
        <v>5201</v>
      </c>
      <c r="K1082" s="2" t="s">
        <v>5201</v>
      </c>
      <c r="L1082" s="2" t="s">
        <v>5201</v>
      </c>
      <c r="M1082" s="2" t="s">
        <v>5201</v>
      </c>
      <c r="N1082" s="2" t="s">
        <v>5201</v>
      </c>
      <c r="O1082" s="2" t="s">
        <v>5201</v>
      </c>
      <c r="P1082" s="2" t="s">
        <v>5201</v>
      </c>
      <c r="Q1082" s="2" t="s">
        <v>5201</v>
      </c>
      <c r="R1082" s="2" t="s">
        <v>5201</v>
      </c>
      <c r="S1082" s="2">
        <v>45340.161300000007</v>
      </c>
      <c r="T1082" s="2" t="s">
        <v>5201</v>
      </c>
      <c r="U1082" s="2" t="s">
        <v>5201</v>
      </c>
      <c r="V1082" s="2">
        <v>29985.563424000004</v>
      </c>
      <c r="W1082" s="2">
        <f t="shared" si="316"/>
        <v>29985.563424000004</v>
      </c>
      <c r="X1082" s="2">
        <v>17522.477795999999</v>
      </c>
      <c r="Y1082" s="2">
        <v>20492.02</v>
      </c>
      <c r="Z1082" s="2" t="s">
        <v>5201</v>
      </c>
      <c r="AA1082" s="2" t="s">
        <v>5201</v>
      </c>
      <c r="AB1082" s="2" t="s">
        <v>5201</v>
      </c>
      <c r="AC1082" s="2" t="s">
        <v>5201</v>
      </c>
      <c r="AD1082" s="2" t="s">
        <v>5201</v>
      </c>
      <c r="AE1082" s="2" t="s">
        <v>5201</v>
      </c>
      <c r="AF1082" s="2" t="s">
        <v>5201</v>
      </c>
      <c r="AG1082" s="2" t="s">
        <v>5201</v>
      </c>
      <c r="AH1082" s="2" t="s">
        <v>5201</v>
      </c>
      <c r="AI1082" s="2" t="s">
        <v>5201</v>
      </c>
      <c r="AJ1082" s="2" t="s">
        <v>5201</v>
      </c>
      <c r="AK1082" s="2" t="s">
        <v>5201</v>
      </c>
      <c r="AL1082" s="2" t="s">
        <v>5201</v>
      </c>
      <c r="AM1082" s="2">
        <f t="shared" si="317"/>
        <v>17522.477795999999</v>
      </c>
      <c r="AN1082" s="2" t="s">
        <v>5201</v>
      </c>
      <c r="AO1082" s="2" t="s">
        <v>5201</v>
      </c>
      <c r="AP1082" s="2" t="s">
        <v>5201</v>
      </c>
      <c r="AQ1082" s="2" t="s">
        <v>5201</v>
      </c>
      <c r="AR1082" s="2" cm="1">
        <f t="array" ref="AR1082">MIN(_xlfn._xlws.FILTER(E1082:AQ1082,E1082:AQ1082&lt;&gt;0))</f>
        <v>17522.477795999999</v>
      </c>
      <c r="AS1082" s="2">
        <f t="shared" si="318"/>
        <v>45340.161300000007</v>
      </c>
    </row>
    <row r="1083" spans="1:45" s="1" customFormat="1" x14ac:dyDescent="0.25">
      <c r="A1083" s="5" t="s">
        <v>4705</v>
      </c>
      <c r="B1083" s="1" t="s">
        <v>3257</v>
      </c>
      <c r="C1083" s="1" t="s">
        <v>3962</v>
      </c>
      <c r="D1083" s="2"/>
      <c r="E1083" s="2" t="s">
        <v>5201</v>
      </c>
      <c r="F1083" s="2" t="s">
        <v>5201</v>
      </c>
      <c r="G1083" s="2" t="s">
        <v>5201</v>
      </c>
      <c r="H1083" s="2">
        <v>9880.9503999999997</v>
      </c>
      <c r="I1083" s="2">
        <v>10486.350694229999</v>
      </c>
      <c r="J1083" s="2" t="s">
        <v>5201</v>
      </c>
      <c r="K1083" s="2" t="s">
        <v>5201</v>
      </c>
      <c r="L1083" s="2" t="s">
        <v>5201</v>
      </c>
      <c r="M1083" s="2" t="s">
        <v>5201</v>
      </c>
      <c r="N1083" s="2" t="s">
        <v>5201</v>
      </c>
      <c r="O1083" s="2" t="s">
        <v>5201</v>
      </c>
      <c r="P1083" s="2" t="s">
        <v>5201</v>
      </c>
      <c r="Q1083" s="2" t="s">
        <v>5201</v>
      </c>
      <c r="R1083" s="2" t="s">
        <v>5201</v>
      </c>
      <c r="S1083" s="2">
        <v>12270.1824</v>
      </c>
      <c r="T1083" s="2" t="s">
        <v>5201</v>
      </c>
      <c r="U1083" s="2" t="s">
        <v>5201</v>
      </c>
      <c r="V1083" s="2">
        <v>19212.66864</v>
      </c>
      <c r="W1083" s="2">
        <f t="shared" si="316"/>
        <v>19212.66864</v>
      </c>
      <c r="X1083" s="2">
        <v>11227.18806</v>
      </c>
      <c r="Y1083" s="2">
        <v>6493.95</v>
      </c>
      <c r="Z1083" s="2" t="s">
        <v>5201</v>
      </c>
      <c r="AA1083" s="2" t="s">
        <v>5201</v>
      </c>
      <c r="AB1083" s="2" t="s">
        <v>5201</v>
      </c>
      <c r="AC1083" s="2" t="s">
        <v>5201</v>
      </c>
      <c r="AD1083" s="2" t="s">
        <v>5201</v>
      </c>
      <c r="AE1083" s="2" t="s">
        <v>5201</v>
      </c>
      <c r="AF1083" s="2" t="s">
        <v>5201</v>
      </c>
      <c r="AG1083" s="2" t="s">
        <v>5201</v>
      </c>
      <c r="AH1083" s="2" t="s">
        <v>5201</v>
      </c>
      <c r="AI1083" s="2" t="s">
        <v>5201</v>
      </c>
      <c r="AJ1083" s="2" t="s">
        <v>5201</v>
      </c>
      <c r="AK1083" s="2" t="s">
        <v>5201</v>
      </c>
      <c r="AL1083" s="2" t="s">
        <v>5201</v>
      </c>
      <c r="AM1083" s="2">
        <f t="shared" si="317"/>
        <v>11227.18806</v>
      </c>
      <c r="AN1083" s="2" t="s">
        <v>5201</v>
      </c>
      <c r="AO1083" s="2" t="s">
        <v>5201</v>
      </c>
      <c r="AP1083" s="2" t="s">
        <v>5201</v>
      </c>
      <c r="AQ1083" s="2" t="s">
        <v>5201</v>
      </c>
      <c r="AR1083" s="2" cm="1">
        <f t="array" ref="AR1083">MIN(_xlfn._xlws.FILTER(E1083:AQ1083,E1083:AQ1083&lt;&gt;0))</f>
        <v>6493.95</v>
      </c>
      <c r="AS1083" s="2">
        <f t="shared" si="318"/>
        <v>19212.66864</v>
      </c>
    </row>
    <row r="1084" spans="1:45" s="1" customFormat="1" x14ac:dyDescent="0.25">
      <c r="A1084" s="5" t="s">
        <v>4705</v>
      </c>
      <c r="B1084" s="1" t="s">
        <v>3257</v>
      </c>
      <c r="C1084" s="1" t="s">
        <v>3963</v>
      </c>
      <c r="D1084" s="2"/>
      <c r="E1084" s="2" t="s">
        <v>5201</v>
      </c>
      <c r="F1084" s="2" t="s">
        <v>5201</v>
      </c>
      <c r="G1084" s="2" t="s">
        <v>5201</v>
      </c>
      <c r="H1084" s="2">
        <v>12742.764799999999</v>
      </c>
      <c r="I1084" s="2">
        <v>13067.61742009</v>
      </c>
      <c r="J1084" s="2" t="s">
        <v>5201</v>
      </c>
      <c r="K1084" s="2" t="s">
        <v>5201</v>
      </c>
      <c r="L1084" s="2" t="s">
        <v>5201</v>
      </c>
      <c r="M1084" s="2" t="s">
        <v>5201</v>
      </c>
      <c r="N1084" s="2" t="s">
        <v>5201</v>
      </c>
      <c r="O1084" s="2" t="s">
        <v>5201</v>
      </c>
      <c r="P1084" s="2" t="s">
        <v>5201</v>
      </c>
      <c r="Q1084" s="2" t="s">
        <v>5201</v>
      </c>
      <c r="R1084" s="2" t="s">
        <v>5201</v>
      </c>
      <c r="S1084" s="2">
        <v>20196.672300000002</v>
      </c>
      <c r="T1084" s="2" t="s">
        <v>5201</v>
      </c>
      <c r="U1084" s="2" t="s">
        <v>5201</v>
      </c>
      <c r="V1084" s="2">
        <v>36269.033280000003</v>
      </c>
      <c r="W1084" s="2">
        <f t="shared" ref="W1084:W1147" si="319">V1084</f>
        <v>36269.033280000003</v>
      </c>
      <c r="X1084" s="2">
        <v>21194.310119999998</v>
      </c>
      <c r="Y1084" s="2">
        <v>10101.699999999999</v>
      </c>
      <c r="Z1084" s="2" t="s">
        <v>5201</v>
      </c>
      <c r="AA1084" s="2" t="s">
        <v>5201</v>
      </c>
      <c r="AB1084" s="2" t="s">
        <v>5201</v>
      </c>
      <c r="AC1084" s="2" t="s">
        <v>5201</v>
      </c>
      <c r="AD1084" s="2" t="s">
        <v>5201</v>
      </c>
      <c r="AE1084" s="2" t="s">
        <v>5201</v>
      </c>
      <c r="AF1084" s="2" t="s">
        <v>5201</v>
      </c>
      <c r="AG1084" s="2" t="s">
        <v>5201</v>
      </c>
      <c r="AH1084" s="2" t="s">
        <v>5201</v>
      </c>
      <c r="AI1084" s="2" t="s">
        <v>5201</v>
      </c>
      <c r="AJ1084" s="2" t="s">
        <v>5201</v>
      </c>
      <c r="AK1084" s="2" t="s">
        <v>5201</v>
      </c>
      <c r="AL1084" s="2" t="s">
        <v>5201</v>
      </c>
      <c r="AM1084" s="2">
        <f t="shared" ref="AM1084:AM1147" si="320">X1084</f>
        <v>21194.310119999998</v>
      </c>
      <c r="AN1084" s="2" t="s">
        <v>5201</v>
      </c>
      <c r="AO1084" s="2" t="s">
        <v>5201</v>
      </c>
      <c r="AP1084" s="2" t="s">
        <v>5201</v>
      </c>
      <c r="AQ1084" s="2" t="s">
        <v>5201</v>
      </c>
      <c r="AR1084" s="2" cm="1">
        <f t="array" ref="AR1084">MIN(_xlfn._xlws.FILTER(E1084:AQ1084,E1084:AQ1084&lt;&gt;0))</f>
        <v>10101.699999999999</v>
      </c>
      <c r="AS1084" s="2">
        <f t="shared" si="318"/>
        <v>36269.033280000003</v>
      </c>
    </row>
    <row r="1085" spans="1:45" s="1" customFormat="1" x14ac:dyDescent="0.25">
      <c r="A1085" s="5" t="s">
        <v>4705</v>
      </c>
      <c r="B1085" s="1" t="s">
        <v>3257</v>
      </c>
      <c r="C1085" s="1" t="s">
        <v>3964</v>
      </c>
      <c r="D1085" s="2"/>
      <c r="E1085" s="2" t="s">
        <v>5201</v>
      </c>
      <c r="F1085" s="2" t="s">
        <v>5201</v>
      </c>
      <c r="G1085" s="2" t="s">
        <v>5201</v>
      </c>
      <c r="H1085" s="2">
        <v>20546.137600000002</v>
      </c>
      <c r="I1085" s="2">
        <v>20087.178667909997</v>
      </c>
      <c r="J1085" s="2" t="s">
        <v>5201</v>
      </c>
      <c r="K1085" s="2" t="s">
        <v>5201</v>
      </c>
      <c r="L1085" s="2" t="s">
        <v>5201</v>
      </c>
      <c r="M1085" s="2" t="s">
        <v>5201</v>
      </c>
      <c r="N1085" s="2" t="s">
        <v>5201</v>
      </c>
      <c r="O1085" s="2" t="s">
        <v>5201</v>
      </c>
      <c r="P1085" s="2" t="s">
        <v>5201</v>
      </c>
      <c r="Q1085" s="2" t="s">
        <v>5201</v>
      </c>
      <c r="R1085" s="2" t="s">
        <v>5201</v>
      </c>
      <c r="S1085" s="2">
        <v>31949.605800000001</v>
      </c>
      <c r="T1085" s="2" t="s">
        <v>5201</v>
      </c>
      <c r="U1085" s="2" t="s">
        <v>5201</v>
      </c>
      <c r="V1085" s="2">
        <v>50821.928976000003</v>
      </c>
      <c r="W1085" s="2">
        <f t="shared" si="319"/>
        <v>50821.928976000003</v>
      </c>
      <c r="X1085" s="2">
        <v>29698.495554000001</v>
      </c>
      <c r="Y1085" s="2">
        <v>16595.649999999998</v>
      </c>
      <c r="Z1085" s="2" t="s">
        <v>5201</v>
      </c>
      <c r="AA1085" s="2" t="s">
        <v>5201</v>
      </c>
      <c r="AB1085" s="2" t="s">
        <v>5201</v>
      </c>
      <c r="AC1085" s="2" t="s">
        <v>5201</v>
      </c>
      <c r="AD1085" s="2" t="s">
        <v>5201</v>
      </c>
      <c r="AE1085" s="2" t="s">
        <v>5201</v>
      </c>
      <c r="AF1085" s="2" t="s">
        <v>5201</v>
      </c>
      <c r="AG1085" s="2" t="s">
        <v>5201</v>
      </c>
      <c r="AH1085" s="2" t="s">
        <v>5201</v>
      </c>
      <c r="AI1085" s="2" t="s">
        <v>5201</v>
      </c>
      <c r="AJ1085" s="2" t="s">
        <v>5201</v>
      </c>
      <c r="AK1085" s="2" t="s">
        <v>5201</v>
      </c>
      <c r="AL1085" s="2" t="s">
        <v>5201</v>
      </c>
      <c r="AM1085" s="2">
        <f t="shared" si="320"/>
        <v>29698.495554000001</v>
      </c>
      <c r="AN1085" s="2" t="s">
        <v>5201</v>
      </c>
      <c r="AO1085" s="2" t="s">
        <v>5201</v>
      </c>
      <c r="AP1085" s="2" t="s">
        <v>5201</v>
      </c>
      <c r="AQ1085" s="2" t="s">
        <v>5201</v>
      </c>
      <c r="AR1085" s="2" cm="1">
        <f t="array" ref="AR1085">MIN(_xlfn._xlws.FILTER(E1085:AQ1085,E1085:AQ1085&lt;&gt;0))</f>
        <v>16595.649999999998</v>
      </c>
      <c r="AS1085" s="2">
        <f t="shared" ref="AS1085:AS1148" si="321">MAX(E1085:AQ1085)</f>
        <v>50821.928976000003</v>
      </c>
    </row>
    <row r="1086" spans="1:45" s="1" customFormat="1" x14ac:dyDescent="0.25">
      <c r="A1086" s="5" t="s">
        <v>4705</v>
      </c>
      <c r="B1086" s="1" t="s">
        <v>3257</v>
      </c>
      <c r="C1086" s="1" t="s">
        <v>3965</v>
      </c>
      <c r="D1086" s="2"/>
      <c r="E1086" s="2" t="s">
        <v>5201</v>
      </c>
      <c r="F1086" s="2" t="s">
        <v>5201</v>
      </c>
      <c r="G1086" s="2" t="s">
        <v>5201</v>
      </c>
      <c r="H1086" s="2">
        <v>34226.953600000001</v>
      </c>
      <c r="I1086" s="2">
        <v>71751.510959899999</v>
      </c>
      <c r="J1086" s="2" t="s">
        <v>5201</v>
      </c>
      <c r="K1086" s="2" t="s">
        <v>5201</v>
      </c>
      <c r="L1086" s="2" t="s">
        <v>5201</v>
      </c>
      <c r="M1086" s="2" t="s">
        <v>5201</v>
      </c>
      <c r="N1086" s="2" t="s">
        <v>5201</v>
      </c>
      <c r="O1086" s="2" t="s">
        <v>5201</v>
      </c>
      <c r="P1086" s="2" t="s">
        <v>5201</v>
      </c>
      <c r="Q1086" s="2" t="s">
        <v>5201</v>
      </c>
      <c r="R1086" s="2" t="s">
        <v>5201</v>
      </c>
      <c r="S1086" s="2">
        <v>108608.2893</v>
      </c>
      <c r="T1086" s="2" t="s">
        <v>5201</v>
      </c>
      <c r="U1086" s="2" t="s">
        <v>5201</v>
      </c>
      <c r="V1086" s="2">
        <v>84936.814559999999</v>
      </c>
      <c r="W1086" s="2">
        <f t="shared" si="319"/>
        <v>84936.814559999999</v>
      </c>
      <c r="X1086" s="2">
        <v>49633.999739999999</v>
      </c>
      <c r="Y1086" s="2">
        <v>49931.26</v>
      </c>
      <c r="Z1086" s="2" t="s">
        <v>5201</v>
      </c>
      <c r="AA1086" s="2" t="s">
        <v>5201</v>
      </c>
      <c r="AB1086" s="2" t="s">
        <v>5201</v>
      </c>
      <c r="AC1086" s="2" t="s">
        <v>5201</v>
      </c>
      <c r="AD1086" s="2" t="s">
        <v>5201</v>
      </c>
      <c r="AE1086" s="2" t="s">
        <v>5201</v>
      </c>
      <c r="AF1086" s="2" t="s">
        <v>5201</v>
      </c>
      <c r="AG1086" s="2" t="s">
        <v>5201</v>
      </c>
      <c r="AH1086" s="2" t="s">
        <v>5201</v>
      </c>
      <c r="AI1086" s="2" t="s">
        <v>5201</v>
      </c>
      <c r="AJ1086" s="2" t="s">
        <v>5201</v>
      </c>
      <c r="AK1086" s="2" t="s">
        <v>5201</v>
      </c>
      <c r="AL1086" s="2" t="s">
        <v>5201</v>
      </c>
      <c r="AM1086" s="2">
        <f t="shared" si="320"/>
        <v>49633.999739999999</v>
      </c>
      <c r="AN1086" s="2" t="s">
        <v>5201</v>
      </c>
      <c r="AO1086" s="2" t="s">
        <v>5201</v>
      </c>
      <c r="AP1086" s="2" t="s">
        <v>5201</v>
      </c>
      <c r="AQ1086" s="2" t="s">
        <v>5201</v>
      </c>
      <c r="AR1086" s="2" cm="1">
        <f t="array" ref="AR1086">MIN(_xlfn._xlws.FILTER(E1086:AQ1086,E1086:AQ1086&lt;&gt;0))</f>
        <v>34226.953600000001</v>
      </c>
      <c r="AS1086" s="2">
        <f t="shared" si="321"/>
        <v>108608.2893</v>
      </c>
    </row>
    <row r="1087" spans="1:45" s="1" customFormat="1" x14ac:dyDescent="0.25">
      <c r="A1087" s="5" t="s">
        <v>4706</v>
      </c>
      <c r="B1087" s="1" t="s">
        <v>3257</v>
      </c>
      <c r="C1087" s="1" t="s">
        <v>3966</v>
      </c>
      <c r="D1087" s="2"/>
      <c r="E1087" s="2" t="s">
        <v>5201</v>
      </c>
      <c r="F1087" s="2" t="s">
        <v>5201</v>
      </c>
      <c r="G1087" s="2" t="s">
        <v>5201</v>
      </c>
      <c r="H1087" s="2">
        <v>9590.6527999999998</v>
      </c>
      <c r="I1087" s="2">
        <v>8836.5594808700007</v>
      </c>
      <c r="J1087" s="2" t="s">
        <v>5201</v>
      </c>
      <c r="K1087" s="2" t="s">
        <v>5201</v>
      </c>
      <c r="L1087" s="2" t="s">
        <v>5201</v>
      </c>
      <c r="M1087" s="2" t="s">
        <v>5201</v>
      </c>
      <c r="N1087" s="2" t="s">
        <v>5201</v>
      </c>
      <c r="O1087" s="2" t="s">
        <v>5201</v>
      </c>
      <c r="P1087" s="2" t="s">
        <v>5201</v>
      </c>
      <c r="Q1087" s="2" t="s">
        <v>5201</v>
      </c>
      <c r="R1087" s="2" t="s">
        <v>5201</v>
      </c>
      <c r="S1087" s="2">
        <v>9963.5319</v>
      </c>
      <c r="T1087" s="2" t="s">
        <v>5201</v>
      </c>
      <c r="U1087" s="2" t="s">
        <v>5201</v>
      </c>
      <c r="V1087" s="2">
        <v>10464.543312</v>
      </c>
      <c r="W1087" s="2">
        <f t="shared" si="319"/>
        <v>10464.543312</v>
      </c>
      <c r="X1087" s="2">
        <v>6115.1002980000003</v>
      </c>
      <c r="Y1087" s="2">
        <v>6638.26</v>
      </c>
      <c r="Z1087" s="2" t="s">
        <v>5201</v>
      </c>
      <c r="AA1087" s="2" t="s">
        <v>5201</v>
      </c>
      <c r="AB1087" s="2" t="s">
        <v>5201</v>
      </c>
      <c r="AC1087" s="2" t="s">
        <v>5201</v>
      </c>
      <c r="AD1087" s="2" t="s">
        <v>5201</v>
      </c>
      <c r="AE1087" s="2" t="s">
        <v>5201</v>
      </c>
      <c r="AF1087" s="2" t="s">
        <v>5201</v>
      </c>
      <c r="AG1087" s="2" t="s">
        <v>5201</v>
      </c>
      <c r="AH1087" s="2" t="s">
        <v>5201</v>
      </c>
      <c r="AI1087" s="2" t="s">
        <v>5201</v>
      </c>
      <c r="AJ1087" s="2" t="s">
        <v>5201</v>
      </c>
      <c r="AK1087" s="2" t="s">
        <v>5201</v>
      </c>
      <c r="AL1087" s="2" t="s">
        <v>5201</v>
      </c>
      <c r="AM1087" s="2">
        <f t="shared" si="320"/>
        <v>6115.1002980000003</v>
      </c>
      <c r="AN1087" s="2" t="s">
        <v>5201</v>
      </c>
      <c r="AO1087" s="2" t="s">
        <v>5201</v>
      </c>
      <c r="AP1087" s="2" t="s">
        <v>5201</v>
      </c>
      <c r="AQ1087" s="2" t="s">
        <v>5201</v>
      </c>
      <c r="AR1087" s="2" cm="1">
        <f t="array" ref="AR1087">MIN(_xlfn._xlws.FILTER(E1087:AQ1087,E1087:AQ1087&lt;&gt;0))</f>
        <v>6115.1002980000003</v>
      </c>
      <c r="AS1087" s="2">
        <f t="shared" si="321"/>
        <v>10464.543312</v>
      </c>
    </row>
    <row r="1088" spans="1:45" s="1" customFormat="1" x14ac:dyDescent="0.25">
      <c r="A1088" s="5" t="s">
        <v>4706</v>
      </c>
      <c r="B1088" s="1" t="s">
        <v>3257</v>
      </c>
      <c r="C1088" s="1" t="s">
        <v>3967</v>
      </c>
      <c r="D1088" s="2"/>
      <c r="E1088" s="2" t="s">
        <v>5201</v>
      </c>
      <c r="F1088" s="2" t="s">
        <v>5201</v>
      </c>
      <c r="G1088" s="2" t="s">
        <v>5201</v>
      </c>
      <c r="H1088" s="2">
        <v>13760.9728</v>
      </c>
      <c r="I1088" s="2">
        <v>12762.552024549999</v>
      </c>
      <c r="J1088" s="2" t="s">
        <v>5201</v>
      </c>
      <c r="K1088" s="2" t="s">
        <v>5201</v>
      </c>
      <c r="L1088" s="2" t="s">
        <v>5201</v>
      </c>
      <c r="M1088" s="2" t="s">
        <v>5201</v>
      </c>
      <c r="N1088" s="2" t="s">
        <v>5201</v>
      </c>
      <c r="O1088" s="2" t="s">
        <v>5201</v>
      </c>
      <c r="P1088" s="2" t="s">
        <v>5201</v>
      </c>
      <c r="Q1088" s="2" t="s">
        <v>5201</v>
      </c>
      <c r="R1088" s="2" t="s">
        <v>5201</v>
      </c>
      <c r="S1088" s="2">
        <v>15165.9774</v>
      </c>
      <c r="T1088" s="2" t="s">
        <v>5201</v>
      </c>
      <c r="U1088" s="2" t="s">
        <v>5201</v>
      </c>
      <c r="V1088" s="2">
        <v>13839.159072000002</v>
      </c>
      <c r="W1088" s="2">
        <f t="shared" si="319"/>
        <v>13839.159072000002</v>
      </c>
      <c r="X1088" s="2">
        <v>8087.1035879999999</v>
      </c>
      <c r="Y1088" s="2">
        <v>9813.08</v>
      </c>
      <c r="Z1088" s="2" t="s">
        <v>5201</v>
      </c>
      <c r="AA1088" s="2" t="s">
        <v>5201</v>
      </c>
      <c r="AB1088" s="2" t="s">
        <v>5201</v>
      </c>
      <c r="AC1088" s="2" t="s">
        <v>5201</v>
      </c>
      <c r="AD1088" s="2" t="s">
        <v>5201</v>
      </c>
      <c r="AE1088" s="2" t="s">
        <v>5201</v>
      </c>
      <c r="AF1088" s="2" t="s">
        <v>5201</v>
      </c>
      <c r="AG1088" s="2" t="s">
        <v>5201</v>
      </c>
      <c r="AH1088" s="2" t="s">
        <v>5201</v>
      </c>
      <c r="AI1088" s="2" t="s">
        <v>5201</v>
      </c>
      <c r="AJ1088" s="2" t="s">
        <v>5201</v>
      </c>
      <c r="AK1088" s="2" t="s">
        <v>5201</v>
      </c>
      <c r="AL1088" s="2" t="s">
        <v>5201</v>
      </c>
      <c r="AM1088" s="2">
        <f t="shared" si="320"/>
        <v>8087.1035879999999</v>
      </c>
      <c r="AN1088" s="2" t="s">
        <v>5201</v>
      </c>
      <c r="AO1088" s="2" t="s">
        <v>5201</v>
      </c>
      <c r="AP1088" s="2" t="s">
        <v>5201</v>
      </c>
      <c r="AQ1088" s="2" t="s">
        <v>5201</v>
      </c>
      <c r="AR1088" s="2" cm="1">
        <f t="array" ref="AR1088">MIN(_xlfn._xlws.FILTER(E1088:AQ1088,E1088:AQ1088&lt;&gt;0))</f>
        <v>8087.1035879999999</v>
      </c>
      <c r="AS1088" s="2">
        <f t="shared" si="321"/>
        <v>15165.9774</v>
      </c>
    </row>
    <row r="1089" spans="1:45" s="1" customFormat="1" x14ac:dyDescent="0.25">
      <c r="A1089" s="5" t="s">
        <v>4706</v>
      </c>
      <c r="B1089" s="1" t="s">
        <v>3257</v>
      </c>
      <c r="C1089" s="1" t="s">
        <v>3968</v>
      </c>
      <c r="D1089" s="2"/>
      <c r="E1089" s="2" t="s">
        <v>5201</v>
      </c>
      <c r="F1089" s="2" t="s">
        <v>5201</v>
      </c>
      <c r="G1089" s="2" t="s">
        <v>5201</v>
      </c>
      <c r="H1089" s="2">
        <v>20515.807999999997</v>
      </c>
      <c r="I1089" s="2">
        <v>19075.166349559997</v>
      </c>
      <c r="J1089" s="2" t="s">
        <v>5201</v>
      </c>
      <c r="K1089" s="2" t="s">
        <v>5201</v>
      </c>
      <c r="L1089" s="2" t="s">
        <v>5201</v>
      </c>
      <c r="M1089" s="2" t="s">
        <v>5201</v>
      </c>
      <c r="N1089" s="2" t="s">
        <v>5201</v>
      </c>
      <c r="O1089" s="2" t="s">
        <v>5201</v>
      </c>
      <c r="P1089" s="2" t="s">
        <v>5201</v>
      </c>
      <c r="Q1089" s="2" t="s">
        <v>5201</v>
      </c>
      <c r="R1089" s="2" t="s">
        <v>5201</v>
      </c>
      <c r="S1089" s="2">
        <v>23671.6263</v>
      </c>
      <c r="T1089" s="2" t="s">
        <v>5201</v>
      </c>
      <c r="U1089" s="2" t="s">
        <v>5201</v>
      </c>
      <c r="V1089" s="2">
        <v>25450.856111999998</v>
      </c>
      <c r="W1089" s="2">
        <f t="shared" si="319"/>
        <v>25450.856111999998</v>
      </c>
      <c r="X1089" s="2">
        <v>14872.558997999999</v>
      </c>
      <c r="Y1089" s="2">
        <v>14286.69</v>
      </c>
      <c r="Z1089" s="2" t="s">
        <v>5201</v>
      </c>
      <c r="AA1089" s="2" t="s">
        <v>5201</v>
      </c>
      <c r="AB1089" s="2" t="s">
        <v>5201</v>
      </c>
      <c r="AC1089" s="2" t="s">
        <v>5201</v>
      </c>
      <c r="AD1089" s="2" t="s">
        <v>5201</v>
      </c>
      <c r="AE1089" s="2" t="s">
        <v>5201</v>
      </c>
      <c r="AF1089" s="2" t="s">
        <v>5201</v>
      </c>
      <c r="AG1089" s="2" t="s">
        <v>5201</v>
      </c>
      <c r="AH1089" s="2" t="s">
        <v>5201</v>
      </c>
      <c r="AI1089" s="2" t="s">
        <v>5201</v>
      </c>
      <c r="AJ1089" s="2" t="s">
        <v>5201</v>
      </c>
      <c r="AK1089" s="2" t="s">
        <v>5201</v>
      </c>
      <c r="AL1089" s="2" t="s">
        <v>5201</v>
      </c>
      <c r="AM1089" s="2">
        <f t="shared" si="320"/>
        <v>14872.558997999999</v>
      </c>
      <c r="AN1089" s="2" t="s">
        <v>5201</v>
      </c>
      <c r="AO1089" s="2" t="s">
        <v>5201</v>
      </c>
      <c r="AP1089" s="2" t="s">
        <v>5201</v>
      </c>
      <c r="AQ1089" s="2" t="s">
        <v>5201</v>
      </c>
      <c r="AR1089" s="2" cm="1">
        <f t="array" ref="AR1089">MIN(_xlfn._xlws.FILTER(E1089:AQ1089,E1089:AQ1089&lt;&gt;0))</f>
        <v>14286.69</v>
      </c>
      <c r="AS1089" s="2">
        <f t="shared" si="321"/>
        <v>25450.856111999998</v>
      </c>
    </row>
    <row r="1090" spans="1:45" s="1" customFormat="1" x14ac:dyDescent="0.25">
      <c r="A1090" s="5" t="s">
        <v>4706</v>
      </c>
      <c r="B1090" s="1" t="s">
        <v>3257</v>
      </c>
      <c r="C1090" s="1" t="s">
        <v>3969</v>
      </c>
      <c r="D1090" s="2"/>
      <c r="E1090" s="2" t="s">
        <v>5201</v>
      </c>
      <c r="F1090" s="2" t="s">
        <v>5201</v>
      </c>
      <c r="G1090" s="2" t="s">
        <v>5201</v>
      </c>
      <c r="H1090" s="2">
        <v>40145.558400000002</v>
      </c>
      <c r="I1090" s="2">
        <v>45725.282638669996</v>
      </c>
      <c r="J1090" s="2" t="s">
        <v>5201</v>
      </c>
      <c r="K1090" s="2" t="s">
        <v>5201</v>
      </c>
      <c r="L1090" s="2" t="s">
        <v>5201</v>
      </c>
      <c r="M1090" s="2" t="s">
        <v>5201</v>
      </c>
      <c r="N1090" s="2" t="s">
        <v>5201</v>
      </c>
      <c r="O1090" s="2" t="s">
        <v>5201</v>
      </c>
      <c r="P1090" s="2" t="s">
        <v>5201</v>
      </c>
      <c r="Q1090" s="2" t="s">
        <v>5201</v>
      </c>
      <c r="R1090" s="2" t="s">
        <v>5201</v>
      </c>
      <c r="S1090" s="2">
        <v>55581.290100000006</v>
      </c>
      <c r="T1090" s="2" t="s">
        <v>5201</v>
      </c>
      <c r="U1090" s="2" t="s">
        <v>5201</v>
      </c>
      <c r="V1090" s="2">
        <v>44840.341679999998</v>
      </c>
      <c r="W1090" s="2">
        <f t="shared" si="319"/>
        <v>44840.341679999998</v>
      </c>
      <c r="X1090" s="2">
        <v>26203.072469999999</v>
      </c>
      <c r="Y1090" s="2">
        <v>31748.200000000004</v>
      </c>
      <c r="Z1090" s="2" t="s">
        <v>5201</v>
      </c>
      <c r="AA1090" s="2" t="s">
        <v>5201</v>
      </c>
      <c r="AB1090" s="2" t="s">
        <v>5201</v>
      </c>
      <c r="AC1090" s="2" t="s">
        <v>5201</v>
      </c>
      <c r="AD1090" s="2" t="s">
        <v>5201</v>
      </c>
      <c r="AE1090" s="2" t="s">
        <v>5201</v>
      </c>
      <c r="AF1090" s="2" t="s">
        <v>5201</v>
      </c>
      <c r="AG1090" s="2" t="s">
        <v>5201</v>
      </c>
      <c r="AH1090" s="2" t="s">
        <v>5201</v>
      </c>
      <c r="AI1090" s="2" t="s">
        <v>5201</v>
      </c>
      <c r="AJ1090" s="2" t="s">
        <v>5201</v>
      </c>
      <c r="AK1090" s="2" t="s">
        <v>5201</v>
      </c>
      <c r="AL1090" s="2" t="s">
        <v>5201</v>
      </c>
      <c r="AM1090" s="2">
        <f t="shared" si="320"/>
        <v>26203.072469999999</v>
      </c>
      <c r="AN1090" s="2" t="s">
        <v>5201</v>
      </c>
      <c r="AO1090" s="2" t="s">
        <v>5201</v>
      </c>
      <c r="AP1090" s="2" t="s">
        <v>5201</v>
      </c>
      <c r="AQ1090" s="2" t="s">
        <v>5201</v>
      </c>
      <c r="AR1090" s="2" cm="1">
        <f t="array" ref="AR1090">MIN(_xlfn._xlws.FILTER(E1090:AQ1090,E1090:AQ1090&lt;&gt;0))</f>
        <v>26203.072469999999</v>
      </c>
      <c r="AS1090" s="2">
        <f t="shared" si="321"/>
        <v>55581.290100000006</v>
      </c>
    </row>
    <row r="1091" spans="1:45" s="1" customFormat="1" x14ac:dyDescent="0.25">
      <c r="A1091" s="5" t="s">
        <v>4707</v>
      </c>
      <c r="B1091" s="1" t="s">
        <v>3257</v>
      </c>
      <c r="C1091" s="1" t="s">
        <v>3970</v>
      </c>
      <c r="D1091" s="2"/>
      <c r="E1091" s="2" t="s">
        <v>5201</v>
      </c>
      <c r="F1091" s="2" t="s">
        <v>5201</v>
      </c>
      <c r="G1091" s="2" t="s">
        <v>5201</v>
      </c>
      <c r="H1091" s="2">
        <v>8680.7648000000008</v>
      </c>
      <c r="I1091" s="2">
        <v>7468.2171762099997</v>
      </c>
      <c r="J1091" s="2" t="s">
        <v>5201</v>
      </c>
      <c r="K1091" s="2" t="s">
        <v>5201</v>
      </c>
      <c r="L1091" s="2" t="s">
        <v>5201</v>
      </c>
      <c r="M1091" s="2" t="s">
        <v>5201</v>
      </c>
      <c r="N1091" s="2" t="s">
        <v>5201</v>
      </c>
      <c r="O1091" s="2" t="s">
        <v>5201</v>
      </c>
      <c r="P1091" s="2" t="s">
        <v>5201</v>
      </c>
      <c r="Q1091" s="2" t="s">
        <v>5201</v>
      </c>
      <c r="R1091" s="2" t="s">
        <v>5201</v>
      </c>
      <c r="S1091" s="2">
        <v>8603.506800000001</v>
      </c>
      <c r="T1091" s="2" t="s">
        <v>5201</v>
      </c>
      <c r="U1091" s="2" t="s">
        <v>5201</v>
      </c>
      <c r="V1091" s="2">
        <v>7700.1615839999995</v>
      </c>
      <c r="W1091" s="2">
        <f t="shared" si="319"/>
        <v>7700.1615839999995</v>
      </c>
      <c r="X1091" s="2">
        <v>4499.695686</v>
      </c>
      <c r="Y1091" s="2">
        <v>5772.4000000000005</v>
      </c>
      <c r="Z1091" s="2" t="s">
        <v>5201</v>
      </c>
      <c r="AA1091" s="2" t="s">
        <v>5201</v>
      </c>
      <c r="AB1091" s="2" t="s">
        <v>5201</v>
      </c>
      <c r="AC1091" s="2" t="s">
        <v>5201</v>
      </c>
      <c r="AD1091" s="2" t="s">
        <v>5201</v>
      </c>
      <c r="AE1091" s="2" t="s">
        <v>5201</v>
      </c>
      <c r="AF1091" s="2" t="s">
        <v>5201</v>
      </c>
      <c r="AG1091" s="2" t="s">
        <v>5201</v>
      </c>
      <c r="AH1091" s="2" t="s">
        <v>5201</v>
      </c>
      <c r="AI1091" s="2" t="s">
        <v>5201</v>
      </c>
      <c r="AJ1091" s="2" t="s">
        <v>5201</v>
      </c>
      <c r="AK1091" s="2" t="s">
        <v>5201</v>
      </c>
      <c r="AL1091" s="2" t="s">
        <v>5201</v>
      </c>
      <c r="AM1091" s="2">
        <f t="shared" si="320"/>
        <v>4499.695686</v>
      </c>
      <c r="AN1091" s="2" t="s">
        <v>5201</v>
      </c>
      <c r="AO1091" s="2" t="s">
        <v>5201</v>
      </c>
      <c r="AP1091" s="2" t="s">
        <v>5201</v>
      </c>
      <c r="AQ1091" s="2" t="s">
        <v>5201</v>
      </c>
      <c r="AR1091" s="2" cm="1">
        <f t="array" ref="AR1091">MIN(_xlfn._xlws.FILTER(E1091:AQ1091,E1091:AQ1091&lt;&gt;0))</f>
        <v>4499.695686</v>
      </c>
      <c r="AS1091" s="2">
        <f t="shared" si="321"/>
        <v>8680.7648000000008</v>
      </c>
    </row>
    <row r="1092" spans="1:45" s="1" customFormat="1" x14ac:dyDescent="0.25">
      <c r="A1092" s="5" t="s">
        <v>4707</v>
      </c>
      <c r="B1092" s="1" t="s">
        <v>3257</v>
      </c>
      <c r="C1092" s="1" t="s">
        <v>3971</v>
      </c>
      <c r="D1092" s="2"/>
      <c r="E1092" s="2" t="s">
        <v>5201</v>
      </c>
      <c r="F1092" s="2" t="s">
        <v>5201</v>
      </c>
      <c r="G1092" s="2" t="s">
        <v>5201</v>
      </c>
      <c r="H1092" s="2">
        <v>10927.321599999999</v>
      </c>
      <c r="I1092" s="2">
        <v>9458.9188735499993</v>
      </c>
      <c r="J1092" s="2" t="s">
        <v>5201</v>
      </c>
      <c r="K1092" s="2" t="s">
        <v>5201</v>
      </c>
      <c r="L1092" s="2" t="s">
        <v>5201</v>
      </c>
      <c r="M1092" s="2" t="s">
        <v>5201</v>
      </c>
      <c r="N1092" s="2" t="s">
        <v>5201</v>
      </c>
      <c r="O1092" s="2" t="s">
        <v>5201</v>
      </c>
      <c r="P1092" s="2" t="s">
        <v>5201</v>
      </c>
      <c r="Q1092" s="2" t="s">
        <v>5201</v>
      </c>
      <c r="R1092" s="2" t="s">
        <v>5201</v>
      </c>
      <c r="S1092" s="2">
        <v>11998.576800000001</v>
      </c>
      <c r="T1092" s="2" t="s">
        <v>5201</v>
      </c>
      <c r="U1092" s="2" t="s">
        <v>5201</v>
      </c>
      <c r="V1092" s="2">
        <v>10261.850736</v>
      </c>
      <c r="W1092" s="2">
        <f t="shared" si="319"/>
        <v>10261.850736</v>
      </c>
      <c r="X1092" s="2">
        <v>5996.6540939999995</v>
      </c>
      <c r="Y1092" s="2">
        <v>7215.5</v>
      </c>
      <c r="Z1092" s="2" t="s">
        <v>5201</v>
      </c>
      <c r="AA1092" s="2" t="s">
        <v>5201</v>
      </c>
      <c r="AB1092" s="2" t="s">
        <v>5201</v>
      </c>
      <c r="AC1092" s="2" t="s">
        <v>5201</v>
      </c>
      <c r="AD1092" s="2" t="s">
        <v>5201</v>
      </c>
      <c r="AE1092" s="2" t="s">
        <v>5201</v>
      </c>
      <c r="AF1092" s="2" t="s">
        <v>5201</v>
      </c>
      <c r="AG1092" s="2" t="s">
        <v>5201</v>
      </c>
      <c r="AH1092" s="2" t="s">
        <v>5201</v>
      </c>
      <c r="AI1092" s="2" t="s">
        <v>5201</v>
      </c>
      <c r="AJ1092" s="2" t="s">
        <v>5201</v>
      </c>
      <c r="AK1092" s="2" t="s">
        <v>5201</v>
      </c>
      <c r="AL1092" s="2" t="s">
        <v>5201</v>
      </c>
      <c r="AM1092" s="2">
        <f t="shared" si="320"/>
        <v>5996.6540939999995</v>
      </c>
      <c r="AN1092" s="2" t="s">
        <v>5201</v>
      </c>
      <c r="AO1092" s="2" t="s">
        <v>5201</v>
      </c>
      <c r="AP1092" s="2" t="s">
        <v>5201</v>
      </c>
      <c r="AQ1092" s="2" t="s">
        <v>5201</v>
      </c>
      <c r="AR1092" s="2" cm="1">
        <f t="array" ref="AR1092">MIN(_xlfn._xlws.FILTER(E1092:AQ1092,E1092:AQ1092&lt;&gt;0))</f>
        <v>5996.6540939999995</v>
      </c>
      <c r="AS1092" s="2">
        <f t="shared" si="321"/>
        <v>11998.576800000001</v>
      </c>
    </row>
    <row r="1093" spans="1:45" s="1" customFormat="1" x14ac:dyDescent="0.25">
      <c r="A1093" s="5" t="s">
        <v>4707</v>
      </c>
      <c r="B1093" s="1" t="s">
        <v>3257</v>
      </c>
      <c r="C1093" s="1" t="s">
        <v>3972</v>
      </c>
      <c r="D1093" s="2"/>
      <c r="E1093" s="2" t="s">
        <v>5201</v>
      </c>
      <c r="F1093" s="2" t="s">
        <v>5201</v>
      </c>
      <c r="G1093" s="2" t="s">
        <v>5201</v>
      </c>
      <c r="H1093" s="2">
        <v>15834.2176</v>
      </c>
      <c r="I1093" s="2">
        <v>14963.471026269999</v>
      </c>
      <c r="J1093" s="2" t="s">
        <v>5201</v>
      </c>
      <c r="K1093" s="2" t="s">
        <v>5201</v>
      </c>
      <c r="L1093" s="2" t="s">
        <v>5201</v>
      </c>
      <c r="M1093" s="2" t="s">
        <v>5201</v>
      </c>
      <c r="N1093" s="2" t="s">
        <v>5201</v>
      </c>
      <c r="O1093" s="2" t="s">
        <v>5201</v>
      </c>
      <c r="P1093" s="2" t="s">
        <v>5201</v>
      </c>
      <c r="Q1093" s="2" t="s">
        <v>5201</v>
      </c>
      <c r="R1093" s="2" t="s">
        <v>5201</v>
      </c>
      <c r="S1093" s="2">
        <v>19939.046399999999</v>
      </c>
      <c r="T1093" s="2" t="s">
        <v>5201</v>
      </c>
      <c r="U1093" s="2" t="s">
        <v>5201</v>
      </c>
      <c r="V1093" s="2">
        <v>16806.233376</v>
      </c>
      <c r="W1093" s="2">
        <f t="shared" si="319"/>
        <v>16806.233376</v>
      </c>
      <c r="X1093" s="2">
        <v>9820.9544040000001</v>
      </c>
      <c r="Y1093" s="2">
        <v>10390.32</v>
      </c>
      <c r="Z1093" s="2" t="s">
        <v>5201</v>
      </c>
      <c r="AA1093" s="2" t="s">
        <v>5201</v>
      </c>
      <c r="AB1093" s="2" t="s">
        <v>5201</v>
      </c>
      <c r="AC1093" s="2" t="s">
        <v>5201</v>
      </c>
      <c r="AD1093" s="2" t="s">
        <v>5201</v>
      </c>
      <c r="AE1093" s="2" t="s">
        <v>5201</v>
      </c>
      <c r="AF1093" s="2" t="s">
        <v>5201</v>
      </c>
      <c r="AG1093" s="2" t="s">
        <v>5201</v>
      </c>
      <c r="AH1093" s="2" t="s">
        <v>5201</v>
      </c>
      <c r="AI1093" s="2" t="s">
        <v>5201</v>
      </c>
      <c r="AJ1093" s="2" t="s">
        <v>5201</v>
      </c>
      <c r="AK1093" s="2" t="s">
        <v>5201</v>
      </c>
      <c r="AL1093" s="2" t="s">
        <v>5201</v>
      </c>
      <c r="AM1093" s="2">
        <f t="shared" si="320"/>
        <v>9820.9544040000001</v>
      </c>
      <c r="AN1093" s="2" t="s">
        <v>5201</v>
      </c>
      <c r="AO1093" s="2" t="s">
        <v>5201</v>
      </c>
      <c r="AP1093" s="2" t="s">
        <v>5201</v>
      </c>
      <c r="AQ1093" s="2" t="s">
        <v>5201</v>
      </c>
      <c r="AR1093" s="2" cm="1">
        <f t="array" ref="AR1093">MIN(_xlfn._xlws.FILTER(E1093:AQ1093,E1093:AQ1093&lt;&gt;0))</f>
        <v>9820.9544040000001</v>
      </c>
      <c r="AS1093" s="2">
        <f t="shared" si="321"/>
        <v>19939.046399999999</v>
      </c>
    </row>
    <row r="1094" spans="1:45" s="1" customFormat="1" x14ac:dyDescent="0.25">
      <c r="A1094" s="5" t="s">
        <v>4707</v>
      </c>
      <c r="B1094" s="1" t="s">
        <v>3257</v>
      </c>
      <c r="C1094" s="1" t="s">
        <v>3973</v>
      </c>
      <c r="D1094" s="2"/>
      <c r="E1094" s="2" t="s">
        <v>5201</v>
      </c>
      <c r="F1094" s="2" t="s">
        <v>5201</v>
      </c>
      <c r="G1094" s="2" t="s">
        <v>5201</v>
      </c>
      <c r="H1094" s="2">
        <v>32818.793599999997</v>
      </c>
      <c r="I1094" s="2">
        <v>36696.829648629995</v>
      </c>
      <c r="J1094" s="2" t="s">
        <v>5201</v>
      </c>
      <c r="K1094" s="2" t="s">
        <v>5201</v>
      </c>
      <c r="L1094" s="2" t="s">
        <v>5201</v>
      </c>
      <c r="M1094" s="2" t="s">
        <v>5201</v>
      </c>
      <c r="N1094" s="2" t="s">
        <v>5201</v>
      </c>
      <c r="O1094" s="2" t="s">
        <v>5201</v>
      </c>
      <c r="P1094" s="2" t="s">
        <v>5201</v>
      </c>
      <c r="Q1094" s="2" t="s">
        <v>5201</v>
      </c>
      <c r="R1094" s="2" t="s">
        <v>5201</v>
      </c>
      <c r="S1094" s="2">
        <v>49747.760999999999</v>
      </c>
      <c r="T1094" s="2" t="s">
        <v>5201</v>
      </c>
      <c r="U1094" s="2" t="s">
        <v>5201</v>
      </c>
      <c r="V1094" s="2">
        <v>42932.012640000001</v>
      </c>
      <c r="W1094" s="2">
        <f t="shared" si="319"/>
        <v>42932.012640000001</v>
      </c>
      <c r="X1094" s="2">
        <v>25087.914060000003</v>
      </c>
      <c r="Y1094" s="2">
        <v>23666.84</v>
      </c>
      <c r="Z1094" s="2" t="s">
        <v>5201</v>
      </c>
      <c r="AA1094" s="2" t="s">
        <v>5201</v>
      </c>
      <c r="AB1094" s="2" t="s">
        <v>5201</v>
      </c>
      <c r="AC1094" s="2" t="s">
        <v>5201</v>
      </c>
      <c r="AD1094" s="2" t="s">
        <v>5201</v>
      </c>
      <c r="AE1094" s="2" t="s">
        <v>5201</v>
      </c>
      <c r="AF1094" s="2" t="s">
        <v>5201</v>
      </c>
      <c r="AG1094" s="2" t="s">
        <v>5201</v>
      </c>
      <c r="AH1094" s="2" t="s">
        <v>5201</v>
      </c>
      <c r="AI1094" s="2" t="s">
        <v>5201</v>
      </c>
      <c r="AJ1094" s="2" t="s">
        <v>5201</v>
      </c>
      <c r="AK1094" s="2" t="s">
        <v>5201</v>
      </c>
      <c r="AL1094" s="2" t="s">
        <v>5201</v>
      </c>
      <c r="AM1094" s="2">
        <f t="shared" si="320"/>
        <v>25087.914060000003</v>
      </c>
      <c r="AN1094" s="2" t="s">
        <v>5201</v>
      </c>
      <c r="AO1094" s="2" t="s">
        <v>5201</v>
      </c>
      <c r="AP1094" s="2" t="s">
        <v>5201</v>
      </c>
      <c r="AQ1094" s="2" t="s">
        <v>5201</v>
      </c>
      <c r="AR1094" s="2" cm="1">
        <f t="array" ref="AR1094">MIN(_xlfn._xlws.FILTER(E1094:AQ1094,E1094:AQ1094&lt;&gt;0))</f>
        <v>23666.84</v>
      </c>
      <c r="AS1094" s="2">
        <f t="shared" si="321"/>
        <v>49747.760999999999</v>
      </c>
    </row>
    <row r="1095" spans="1:45" s="1" customFormat="1" x14ac:dyDescent="0.25">
      <c r="A1095" s="5" t="s">
        <v>4708</v>
      </c>
      <c r="B1095" s="1" t="s">
        <v>3257</v>
      </c>
      <c r="C1095" s="1" t="s">
        <v>3974</v>
      </c>
      <c r="D1095" s="2"/>
      <c r="E1095" s="2" t="s">
        <v>5201</v>
      </c>
      <c r="F1095" s="2" t="s">
        <v>5201</v>
      </c>
      <c r="G1095" s="2" t="s">
        <v>5201</v>
      </c>
      <c r="H1095" s="2">
        <v>92895.232000000004</v>
      </c>
      <c r="I1095" s="2">
        <v>85349.047187449993</v>
      </c>
      <c r="J1095" s="2" t="s">
        <v>5201</v>
      </c>
      <c r="K1095" s="2" t="s">
        <v>5201</v>
      </c>
      <c r="L1095" s="2" t="s">
        <v>5201</v>
      </c>
      <c r="M1095" s="2" t="s">
        <v>5201</v>
      </c>
      <c r="N1095" s="2" t="s">
        <v>5201</v>
      </c>
      <c r="O1095" s="2" t="s">
        <v>5201</v>
      </c>
      <c r="P1095" s="2" t="s">
        <v>5201</v>
      </c>
      <c r="Q1095" s="2" t="s">
        <v>5201</v>
      </c>
      <c r="R1095" s="2" t="s">
        <v>5201</v>
      </c>
      <c r="S1095" s="2">
        <v>74012.525999999998</v>
      </c>
      <c r="T1095" s="2" t="s">
        <v>5201</v>
      </c>
      <c r="U1095" s="2" t="s">
        <v>5201</v>
      </c>
      <c r="V1095" s="2">
        <v>166496.85705600001</v>
      </c>
      <c r="W1095" s="2">
        <f t="shared" si="319"/>
        <v>166496.85705600001</v>
      </c>
      <c r="X1095" s="2">
        <v>97294.736124000003</v>
      </c>
      <c r="Y1095" s="2">
        <v>65805.36</v>
      </c>
      <c r="Z1095" s="2" t="s">
        <v>5201</v>
      </c>
      <c r="AA1095" s="2" t="s">
        <v>5201</v>
      </c>
      <c r="AB1095" s="2" t="s">
        <v>5201</v>
      </c>
      <c r="AC1095" s="2" t="s">
        <v>5201</v>
      </c>
      <c r="AD1095" s="2" t="s">
        <v>5201</v>
      </c>
      <c r="AE1095" s="2" t="s">
        <v>5201</v>
      </c>
      <c r="AF1095" s="2" t="s">
        <v>5201</v>
      </c>
      <c r="AG1095" s="2" t="s">
        <v>5201</v>
      </c>
      <c r="AH1095" s="2" t="s">
        <v>5201</v>
      </c>
      <c r="AI1095" s="2" t="s">
        <v>5201</v>
      </c>
      <c r="AJ1095" s="2" t="s">
        <v>5201</v>
      </c>
      <c r="AK1095" s="2" t="s">
        <v>5201</v>
      </c>
      <c r="AL1095" s="2" t="s">
        <v>5201</v>
      </c>
      <c r="AM1095" s="2">
        <f t="shared" si="320"/>
        <v>97294.736124000003</v>
      </c>
      <c r="AN1095" s="2" t="s">
        <v>5201</v>
      </c>
      <c r="AO1095" s="2" t="s">
        <v>5201</v>
      </c>
      <c r="AP1095" s="2" t="s">
        <v>5201</v>
      </c>
      <c r="AQ1095" s="2" t="s">
        <v>5201</v>
      </c>
      <c r="AR1095" s="2" cm="1">
        <f t="array" ref="AR1095">MIN(_xlfn._xlws.FILTER(E1095:AQ1095,E1095:AQ1095&lt;&gt;0))</f>
        <v>65805.36</v>
      </c>
      <c r="AS1095" s="2">
        <f t="shared" si="321"/>
        <v>166496.85705600001</v>
      </c>
    </row>
    <row r="1096" spans="1:45" s="1" customFormat="1" x14ac:dyDescent="0.25">
      <c r="A1096" s="5" t="s">
        <v>4708</v>
      </c>
      <c r="B1096" s="1" t="s">
        <v>3257</v>
      </c>
      <c r="C1096" s="1" t="s">
        <v>3975</v>
      </c>
      <c r="D1096" s="2"/>
      <c r="E1096" s="2" t="s">
        <v>5201</v>
      </c>
      <c r="F1096" s="2" t="s">
        <v>5201</v>
      </c>
      <c r="G1096" s="2" t="s">
        <v>5201</v>
      </c>
      <c r="H1096" s="2">
        <v>105612</v>
      </c>
      <c r="I1096" s="2">
        <v>94562.20938321999</v>
      </c>
      <c r="J1096" s="2" t="s">
        <v>5201</v>
      </c>
      <c r="K1096" s="2" t="s">
        <v>5201</v>
      </c>
      <c r="L1096" s="2" t="s">
        <v>5201</v>
      </c>
      <c r="M1096" s="2" t="s">
        <v>5201</v>
      </c>
      <c r="N1096" s="2" t="s">
        <v>5201</v>
      </c>
      <c r="O1096" s="2" t="s">
        <v>5201</v>
      </c>
      <c r="P1096" s="2" t="s">
        <v>5201</v>
      </c>
      <c r="Q1096" s="2" t="s">
        <v>5201</v>
      </c>
      <c r="R1096" s="2" t="s">
        <v>5201</v>
      </c>
      <c r="S1096" s="2">
        <v>92773.283400000015</v>
      </c>
      <c r="T1096" s="2" t="s">
        <v>5201</v>
      </c>
      <c r="U1096" s="2" t="s">
        <v>5201</v>
      </c>
      <c r="V1096" s="2">
        <v>176696.17497600001</v>
      </c>
      <c r="W1096" s="2">
        <f t="shared" si="319"/>
        <v>176696.17497600001</v>
      </c>
      <c r="X1096" s="2">
        <v>103254.848304</v>
      </c>
      <c r="Y1096" s="2">
        <v>72010.69</v>
      </c>
      <c r="Z1096" s="2" t="s">
        <v>5201</v>
      </c>
      <c r="AA1096" s="2" t="s">
        <v>5201</v>
      </c>
      <c r="AB1096" s="2" t="s">
        <v>5201</v>
      </c>
      <c r="AC1096" s="2" t="s">
        <v>5201</v>
      </c>
      <c r="AD1096" s="2" t="s">
        <v>5201</v>
      </c>
      <c r="AE1096" s="2" t="s">
        <v>5201</v>
      </c>
      <c r="AF1096" s="2" t="s">
        <v>5201</v>
      </c>
      <c r="AG1096" s="2" t="s">
        <v>5201</v>
      </c>
      <c r="AH1096" s="2" t="s">
        <v>5201</v>
      </c>
      <c r="AI1096" s="2" t="s">
        <v>5201</v>
      </c>
      <c r="AJ1096" s="2" t="s">
        <v>5201</v>
      </c>
      <c r="AK1096" s="2" t="s">
        <v>5201</v>
      </c>
      <c r="AL1096" s="2" t="s">
        <v>5201</v>
      </c>
      <c r="AM1096" s="2">
        <f t="shared" si="320"/>
        <v>103254.848304</v>
      </c>
      <c r="AN1096" s="2" t="s">
        <v>5201</v>
      </c>
      <c r="AO1096" s="2" t="s">
        <v>5201</v>
      </c>
      <c r="AP1096" s="2" t="s">
        <v>5201</v>
      </c>
      <c r="AQ1096" s="2" t="s">
        <v>5201</v>
      </c>
      <c r="AR1096" s="2" cm="1">
        <f t="array" ref="AR1096">MIN(_xlfn._xlws.FILTER(E1096:AQ1096,E1096:AQ1096&lt;&gt;0))</f>
        <v>72010.69</v>
      </c>
      <c r="AS1096" s="2">
        <f t="shared" si="321"/>
        <v>176696.17497600001</v>
      </c>
    </row>
    <row r="1097" spans="1:45" s="1" customFormat="1" x14ac:dyDescent="0.25">
      <c r="A1097" s="5" t="s">
        <v>4708</v>
      </c>
      <c r="B1097" s="1" t="s">
        <v>3257</v>
      </c>
      <c r="C1097" s="1" t="s">
        <v>3976</v>
      </c>
      <c r="D1097" s="2"/>
      <c r="E1097" s="2" t="s">
        <v>5201</v>
      </c>
      <c r="F1097" s="2" t="s">
        <v>5201</v>
      </c>
      <c r="G1097" s="2" t="s">
        <v>5201</v>
      </c>
      <c r="H1097" s="2">
        <v>124232.208</v>
      </c>
      <c r="I1097" s="2">
        <v>112691.45518464</v>
      </c>
      <c r="J1097" s="2" t="s">
        <v>5201</v>
      </c>
      <c r="K1097" s="2" t="s">
        <v>5201</v>
      </c>
      <c r="L1097" s="2" t="s">
        <v>5201</v>
      </c>
      <c r="M1097" s="2" t="s">
        <v>5201</v>
      </c>
      <c r="N1097" s="2" t="s">
        <v>5201</v>
      </c>
      <c r="O1097" s="2" t="s">
        <v>5201</v>
      </c>
      <c r="P1097" s="2" t="s">
        <v>5201</v>
      </c>
      <c r="Q1097" s="2" t="s">
        <v>5201</v>
      </c>
      <c r="R1097" s="2" t="s">
        <v>5201</v>
      </c>
      <c r="S1097" s="2">
        <v>113283.50039999999</v>
      </c>
      <c r="T1097" s="2" t="s">
        <v>5201</v>
      </c>
      <c r="U1097" s="2" t="s">
        <v>5201</v>
      </c>
      <c r="V1097" s="2">
        <v>193558.47225600001</v>
      </c>
      <c r="W1097" s="2">
        <f t="shared" si="319"/>
        <v>193558.47225600001</v>
      </c>
      <c r="X1097" s="2">
        <v>113108.564424</v>
      </c>
      <c r="Y1097" s="2">
        <v>90482.37</v>
      </c>
      <c r="Z1097" s="2" t="s">
        <v>5201</v>
      </c>
      <c r="AA1097" s="2" t="s">
        <v>5201</v>
      </c>
      <c r="AB1097" s="2" t="s">
        <v>5201</v>
      </c>
      <c r="AC1097" s="2" t="s">
        <v>5201</v>
      </c>
      <c r="AD1097" s="2" t="s">
        <v>5201</v>
      </c>
      <c r="AE1097" s="2" t="s">
        <v>5201</v>
      </c>
      <c r="AF1097" s="2" t="s">
        <v>5201</v>
      </c>
      <c r="AG1097" s="2" t="s">
        <v>5201</v>
      </c>
      <c r="AH1097" s="2" t="s">
        <v>5201</v>
      </c>
      <c r="AI1097" s="2" t="s">
        <v>5201</v>
      </c>
      <c r="AJ1097" s="2" t="s">
        <v>5201</v>
      </c>
      <c r="AK1097" s="2" t="s">
        <v>5201</v>
      </c>
      <c r="AL1097" s="2" t="s">
        <v>5201</v>
      </c>
      <c r="AM1097" s="2">
        <f t="shared" si="320"/>
        <v>113108.564424</v>
      </c>
      <c r="AN1097" s="2" t="s">
        <v>5201</v>
      </c>
      <c r="AO1097" s="2" t="s">
        <v>5201</v>
      </c>
      <c r="AP1097" s="2" t="s">
        <v>5201</v>
      </c>
      <c r="AQ1097" s="2" t="s">
        <v>5201</v>
      </c>
      <c r="AR1097" s="2" cm="1">
        <f t="array" ref="AR1097">MIN(_xlfn._xlws.FILTER(E1097:AQ1097,E1097:AQ1097&lt;&gt;0))</f>
        <v>90482.37</v>
      </c>
      <c r="AS1097" s="2">
        <f t="shared" si="321"/>
        <v>193558.47225600001</v>
      </c>
    </row>
    <row r="1098" spans="1:45" s="1" customFormat="1" x14ac:dyDescent="0.25">
      <c r="A1098" s="5" t="s">
        <v>4708</v>
      </c>
      <c r="B1098" s="1" t="s">
        <v>3257</v>
      </c>
      <c r="C1098" s="1" t="s">
        <v>3977</v>
      </c>
      <c r="D1098" s="2"/>
      <c r="E1098" s="2" t="s">
        <v>5201</v>
      </c>
      <c r="F1098" s="2" t="s">
        <v>5201</v>
      </c>
      <c r="G1098" s="2" t="s">
        <v>5201</v>
      </c>
      <c r="H1098" s="2">
        <v>185861.9552</v>
      </c>
      <c r="I1098" s="2">
        <v>195515.58274953999</v>
      </c>
      <c r="J1098" s="2" t="s">
        <v>5201</v>
      </c>
      <c r="K1098" s="2" t="s">
        <v>5201</v>
      </c>
      <c r="L1098" s="2" t="s">
        <v>5201</v>
      </c>
      <c r="M1098" s="2" t="s">
        <v>5201</v>
      </c>
      <c r="N1098" s="2" t="s">
        <v>5201</v>
      </c>
      <c r="O1098" s="2" t="s">
        <v>5201</v>
      </c>
      <c r="P1098" s="2" t="s">
        <v>5201</v>
      </c>
      <c r="Q1098" s="2" t="s">
        <v>5201</v>
      </c>
      <c r="R1098" s="2" t="s">
        <v>5201</v>
      </c>
      <c r="S1098" s="2">
        <v>207380.86110000001</v>
      </c>
      <c r="T1098" s="2" t="s">
        <v>5201</v>
      </c>
      <c r="U1098" s="2" t="s">
        <v>5201</v>
      </c>
      <c r="V1098" s="2">
        <v>202200.93868800002</v>
      </c>
      <c r="W1098" s="2">
        <f t="shared" si="319"/>
        <v>202200.93868800002</v>
      </c>
      <c r="X1098" s="2">
        <v>118158.908952</v>
      </c>
      <c r="Y1098" s="2">
        <v>137816.05000000002</v>
      </c>
      <c r="Z1098" s="2" t="s">
        <v>5201</v>
      </c>
      <c r="AA1098" s="2" t="s">
        <v>5201</v>
      </c>
      <c r="AB1098" s="2" t="s">
        <v>5201</v>
      </c>
      <c r="AC1098" s="2" t="s">
        <v>5201</v>
      </c>
      <c r="AD1098" s="2" t="s">
        <v>5201</v>
      </c>
      <c r="AE1098" s="2" t="s">
        <v>5201</v>
      </c>
      <c r="AF1098" s="2" t="s">
        <v>5201</v>
      </c>
      <c r="AG1098" s="2" t="s">
        <v>5201</v>
      </c>
      <c r="AH1098" s="2" t="s">
        <v>5201</v>
      </c>
      <c r="AI1098" s="2" t="s">
        <v>5201</v>
      </c>
      <c r="AJ1098" s="2" t="s">
        <v>5201</v>
      </c>
      <c r="AK1098" s="2" t="s">
        <v>5201</v>
      </c>
      <c r="AL1098" s="2" t="s">
        <v>5201</v>
      </c>
      <c r="AM1098" s="2">
        <f t="shared" si="320"/>
        <v>118158.908952</v>
      </c>
      <c r="AN1098" s="2" t="s">
        <v>5201</v>
      </c>
      <c r="AO1098" s="2" t="s">
        <v>5201</v>
      </c>
      <c r="AP1098" s="2" t="s">
        <v>5201</v>
      </c>
      <c r="AQ1098" s="2" t="s">
        <v>5201</v>
      </c>
      <c r="AR1098" s="2" cm="1">
        <f t="array" ref="AR1098">MIN(_xlfn._xlws.FILTER(E1098:AQ1098,E1098:AQ1098&lt;&gt;0))</f>
        <v>118158.908952</v>
      </c>
      <c r="AS1098" s="2">
        <f t="shared" si="321"/>
        <v>207380.86110000001</v>
      </c>
    </row>
    <row r="1099" spans="1:45" s="1" customFormat="1" x14ac:dyDescent="0.25">
      <c r="A1099" s="5" t="s">
        <v>4709</v>
      </c>
      <c r="B1099" s="1" t="s">
        <v>3257</v>
      </c>
      <c r="C1099" s="1" t="s">
        <v>3978</v>
      </c>
      <c r="D1099" s="2"/>
      <c r="E1099" s="2" t="s">
        <v>5201</v>
      </c>
      <c r="F1099" s="2" t="s">
        <v>5201</v>
      </c>
      <c r="G1099" s="2" t="s">
        <v>5201</v>
      </c>
      <c r="H1099" s="2">
        <v>30810.540799999999</v>
      </c>
      <c r="I1099" s="2">
        <v>26435.657188549998</v>
      </c>
      <c r="J1099" s="2" t="s">
        <v>5201</v>
      </c>
      <c r="K1099" s="2" t="s">
        <v>5201</v>
      </c>
      <c r="L1099" s="2" t="s">
        <v>5201</v>
      </c>
      <c r="M1099" s="2" t="s">
        <v>5201</v>
      </c>
      <c r="N1099" s="2" t="s">
        <v>5201</v>
      </c>
      <c r="O1099" s="2" t="s">
        <v>5201</v>
      </c>
      <c r="P1099" s="2" t="s">
        <v>5201</v>
      </c>
      <c r="Q1099" s="2" t="s">
        <v>5201</v>
      </c>
      <c r="R1099" s="2" t="s">
        <v>5201</v>
      </c>
      <c r="S1099" s="2">
        <v>25570.868399999999</v>
      </c>
      <c r="T1099" s="2" t="s">
        <v>5201</v>
      </c>
      <c r="U1099" s="2" t="s">
        <v>5201</v>
      </c>
      <c r="V1099" s="2">
        <v>36989.238816000005</v>
      </c>
      <c r="W1099" s="2">
        <f t="shared" si="319"/>
        <v>36989.238816000005</v>
      </c>
      <c r="X1099" s="2">
        <v>21615.172164</v>
      </c>
      <c r="Y1099" s="2">
        <v>18471.68</v>
      </c>
      <c r="Z1099" s="2" t="s">
        <v>5201</v>
      </c>
      <c r="AA1099" s="2" t="s">
        <v>5201</v>
      </c>
      <c r="AB1099" s="2" t="s">
        <v>5201</v>
      </c>
      <c r="AC1099" s="2" t="s">
        <v>5201</v>
      </c>
      <c r="AD1099" s="2" t="s">
        <v>5201</v>
      </c>
      <c r="AE1099" s="2" t="s">
        <v>5201</v>
      </c>
      <c r="AF1099" s="2" t="s">
        <v>5201</v>
      </c>
      <c r="AG1099" s="2" t="s">
        <v>5201</v>
      </c>
      <c r="AH1099" s="2" t="s">
        <v>5201</v>
      </c>
      <c r="AI1099" s="2" t="s">
        <v>5201</v>
      </c>
      <c r="AJ1099" s="2" t="s">
        <v>5201</v>
      </c>
      <c r="AK1099" s="2" t="s">
        <v>5201</v>
      </c>
      <c r="AL1099" s="2" t="s">
        <v>5201</v>
      </c>
      <c r="AM1099" s="2">
        <f t="shared" si="320"/>
        <v>21615.172164</v>
      </c>
      <c r="AN1099" s="2" t="s">
        <v>5201</v>
      </c>
      <c r="AO1099" s="2" t="s">
        <v>5201</v>
      </c>
      <c r="AP1099" s="2" t="s">
        <v>5201</v>
      </c>
      <c r="AQ1099" s="2" t="s">
        <v>5201</v>
      </c>
      <c r="AR1099" s="2" cm="1">
        <f t="array" ref="AR1099">MIN(_xlfn._xlws.FILTER(E1099:AQ1099,E1099:AQ1099&lt;&gt;0))</f>
        <v>18471.68</v>
      </c>
      <c r="AS1099" s="2">
        <f t="shared" si="321"/>
        <v>36989.238816000005</v>
      </c>
    </row>
    <row r="1100" spans="1:45" s="1" customFormat="1" x14ac:dyDescent="0.25">
      <c r="A1100" s="5" t="s">
        <v>4709</v>
      </c>
      <c r="B1100" s="1" t="s">
        <v>3257</v>
      </c>
      <c r="C1100" s="1" t="s">
        <v>3979</v>
      </c>
      <c r="D1100" s="2"/>
      <c r="E1100" s="2" t="s">
        <v>5201</v>
      </c>
      <c r="F1100" s="2" t="s">
        <v>5201</v>
      </c>
      <c r="G1100" s="2" t="s">
        <v>5201</v>
      </c>
      <c r="H1100" s="2">
        <v>47253.516799999998</v>
      </c>
      <c r="I1100" s="2">
        <v>41146.531163020001</v>
      </c>
      <c r="J1100" s="2" t="s">
        <v>5201</v>
      </c>
      <c r="K1100" s="2" t="s">
        <v>5201</v>
      </c>
      <c r="L1100" s="2" t="s">
        <v>5201</v>
      </c>
      <c r="M1100" s="2" t="s">
        <v>5201</v>
      </c>
      <c r="N1100" s="2" t="s">
        <v>5201</v>
      </c>
      <c r="O1100" s="2" t="s">
        <v>5201</v>
      </c>
      <c r="P1100" s="2" t="s">
        <v>5201</v>
      </c>
      <c r="Q1100" s="2" t="s">
        <v>5201</v>
      </c>
      <c r="R1100" s="2" t="s">
        <v>5201</v>
      </c>
      <c r="S1100" s="2">
        <v>44461.437300000005</v>
      </c>
      <c r="T1100" s="2" t="s">
        <v>5201</v>
      </c>
      <c r="U1100" s="2" t="s">
        <v>5201</v>
      </c>
      <c r="V1100" s="2">
        <v>45019.314912000002</v>
      </c>
      <c r="W1100" s="2">
        <f t="shared" si="319"/>
        <v>45019.314912000002</v>
      </c>
      <c r="X1100" s="2">
        <v>26307.657948</v>
      </c>
      <c r="Y1100" s="2">
        <v>30305.100000000002</v>
      </c>
      <c r="Z1100" s="2" t="s">
        <v>5201</v>
      </c>
      <c r="AA1100" s="2" t="s">
        <v>5201</v>
      </c>
      <c r="AB1100" s="2" t="s">
        <v>5201</v>
      </c>
      <c r="AC1100" s="2" t="s">
        <v>5201</v>
      </c>
      <c r="AD1100" s="2" t="s">
        <v>5201</v>
      </c>
      <c r="AE1100" s="2" t="s">
        <v>5201</v>
      </c>
      <c r="AF1100" s="2" t="s">
        <v>5201</v>
      </c>
      <c r="AG1100" s="2" t="s">
        <v>5201</v>
      </c>
      <c r="AH1100" s="2" t="s">
        <v>5201</v>
      </c>
      <c r="AI1100" s="2" t="s">
        <v>5201</v>
      </c>
      <c r="AJ1100" s="2" t="s">
        <v>5201</v>
      </c>
      <c r="AK1100" s="2" t="s">
        <v>5201</v>
      </c>
      <c r="AL1100" s="2" t="s">
        <v>5201</v>
      </c>
      <c r="AM1100" s="2">
        <f t="shared" si="320"/>
        <v>26307.657948</v>
      </c>
      <c r="AN1100" s="2" t="s">
        <v>5201</v>
      </c>
      <c r="AO1100" s="2" t="s">
        <v>5201</v>
      </c>
      <c r="AP1100" s="2" t="s">
        <v>5201</v>
      </c>
      <c r="AQ1100" s="2" t="s">
        <v>5201</v>
      </c>
      <c r="AR1100" s="2" cm="1">
        <f t="array" ref="AR1100">MIN(_xlfn._xlws.FILTER(E1100:AQ1100,E1100:AQ1100&lt;&gt;0))</f>
        <v>26307.657948</v>
      </c>
      <c r="AS1100" s="2">
        <f t="shared" si="321"/>
        <v>47253.516799999998</v>
      </c>
    </row>
    <row r="1101" spans="1:45" s="1" customFormat="1" x14ac:dyDescent="0.25">
      <c r="A1101" s="5" t="s">
        <v>4709</v>
      </c>
      <c r="B1101" s="1" t="s">
        <v>3257</v>
      </c>
      <c r="C1101" s="1" t="s">
        <v>3980</v>
      </c>
      <c r="D1101" s="2"/>
      <c r="E1101" s="2" t="s">
        <v>5201</v>
      </c>
      <c r="F1101" s="2" t="s">
        <v>5201</v>
      </c>
      <c r="G1101" s="2" t="s">
        <v>5201</v>
      </c>
      <c r="H1101" s="2">
        <v>64948.672000000006</v>
      </c>
      <c r="I1101" s="2">
        <v>55130.472093939999</v>
      </c>
      <c r="J1101" s="2" t="s">
        <v>5201</v>
      </c>
      <c r="K1101" s="2" t="s">
        <v>5201</v>
      </c>
      <c r="L1101" s="2" t="s">
        <v>5201</v>
      </c>
      <c r="M1101" s="2" t="s">
        <v>5201</v>
      </c>
      <c r="N1101" s="2" t="s">
        <v>5201</v>
      </c>
      <c r="O1101" s="2" t="s">
        <v>5201</v>
      </c>
      <c r="P1101" s="2" t="s">
        <v>5201</v>
      </c>
      <c r="Q1101" s="2" t="s">
        <v>5201</v>
      </c>
      <c r="R1101" s="2" t="s">
        <v>5201</v>
      </c>
      <c r="S1101" s="2">
        <v>62862.716699999997</v>
      </c>
      <c r="T1101" s="2" t="s">
        <v>5201</v>
      </c>
      <c r="U1101" s="2" t="s">
        <v>5201</v>
      </c>
      <c r="V1101" s="2">
        <v>55684.394496000001</v>
      </c>
      <c r="W1101" s="2">
        <f t="shared" si="319"/>
        <v>55684.394496000001</v>
      </c>
      <c r="X1101" s="2">
        <v>32539.944383999999</v>
      </c>
      <c r="Y1101" s="2">
        <v>42715.76</v>
      </c>
      <c r="Z1101" s="2" t="s">
        <v>5201</v>
      </c>
      <c r="AA1101" s="2" t="s">
        <v>5201</v>
      </c>
      <c r="AB1101" s="2" t="s">
        <v>5201</v>
      </c>
      <c r="AC1101" s="2" t="s">
        <v>5201</v>
      </c>
      <c r="AD1101" s="2" t="s">
        <v>5201</v>
      </c>
      <c r="AE1101" s="2" t="s">
        <v>5201</v>
      </c>
      <c r="AF1101" s="2" t="s">
        <v>5201</v>
      </c>
      <c r="AG1101" s="2" t="s">
        <v>5201</v>
      </c>
      <c r="AH1101" s="2" t="s">
        <v>5201</v>
      </c>
      <c r="AI1101" s="2" t="s">
        <v>5201</v>
      </c>
      <c r="AJ1101" s="2" t="s">
        <v>5201</v>
      </c>
      <c r="AK1101" s="2" t="s">
        <v>5201</v>
      </c>
      <c r="AL1101" s="2" t="s">
        <v>5201</v>
      </c>
      <c r="AM1101" s="2">
        <f t="shared" si="320"/>
        <v>32539.944383999999</v>
      </c>
      <c r="AN1101" s="2" t="s">
        <v>5201</v>
      </c>
      <c r="AO1101" s="2" t="s">
        <v>5201</v>
      </c>
      <c r="AP1101" s="2" t="s">
        <v>5201</v>
      </c>
      <c r="AQ1101" s="2" t="s">
        <v>5201</v>
      </c>
      <c r="AR1101" s="2" cm="1">
        <f t="array" ref="AR1101">MIN(_xlfn._xlws.FILTER(E1101:AQ1101,E1101:AQ1101&lt;&gt;0))</f>
        <v>32539.944383999999</v>
      </c>
      <c r="AS1101" s="2">
        <f t="shared" si="321"/>
        <v>64948.672000000006</v>
      </c>
    </row>
    <row r="1102" spans="1:45" s="1" customFormat="1" x14ac:dyDescent="0.25">
      <c r="A1102" s="5" t="s">
        <v>4709</v>
      </c>
      <c r="B1102" s="1" t="s">
        <v>3257</v>
      </c>
      <c r="C1102" s="1" t="s">
        <v>3981</v>
      </c>
      <c r="D1102" s="2"/>
      <c r="E1102" s="2" t="s">
        <v>5201</v>
      </c>
      <c r="F1102" s="2" t="s">
        <v>5201</v>
      </c>
      <c r="G1102" s="2" t="s">
        <v>5201</v>
      </c>
      <c r="H1102" s="2">
        <v>125761.68640000001</v>
      </c>
      <c r="I1102" s="2">
        <v>118989.41429491999</v>
      </c>
      <c r="J1102" s="2" t="s">
        <v>5201</v>
      </c>
      <c r="K1102" s="2" t="s">
        <v>5201</v>
      </c>
      <c r="L1102" s="2" t="s">
        <v>5201</v>
      </c>
      <c r="M1102" s="2" t="s">
        <v>5201</v>
      </c>
      <c r="N1102" s="2" t="s">
        <v>5201</v>
      </c>
      <c r="O1102" s="2" t="s">
        <v>5201</v>
      </c>
      <c r="P1102" s="2" t="s">
        <v>5201</v>
      </c>
      <c r="Q1102" s="2" t="s">
        <v>5201</v>
      </c>
      <c r="R1102" s="2" t="s">
        <v>5201</v>
      </c>
      <c r="S1102" s="2">
        <v>135069.86430000002</v>
      </c>
      <c r="T1102" s="2" t="s">
        <v>5201</v>
      </c>
      <c r="U1102" s="2" t="s">
        <v>5201</v>
      </c>
      <c r="V1102" s="2">
        <v>114269.017872</v>
      </c>
      <c r="W1102" s="2">
        <f t="shared" si="319"/>
        <v>114269.017872</v>
      </c>
      <c r="X1102" s="2">
        <v>66774.677537999989</v>
      </c>
      <c r="Y1102" s="2">
        <v>89760.819999999992</v>
      </c>
      <c r="Z1102" s="2" t="s">
        <v>5201</v>
      </c>
      <c r="AA1102" s="2" t="s">
        <v>5201</v>
      </c>
      <c r="AB1102" s="2" t="s">
        <v>5201</v>
      </c>
      <c r="AC1102" s="2" t="s">
        <v>5201</v>
      </c>
      <c r="AD1102" s="2" t="s">
        <v>5201</v>
      </c>
      <c r="AE1102" s="2" t="s">
        <v>5201</v>
      </c>
      <c r="AF1102" s="2" t="s">
        <v>5201</v>
      </c>
      <c r="AG1102" s="2" t="s">
        <v>5201</v>
      </c>
      <c r="AH1102" s="2" t="s">
        <v>5201</v>
      </c>
      <c r="AI1102" s="2" t="s">
        <v>5201</v>
      </c>
      <c r="AJ1102" s="2" t="s">
        <v>5201</v>
      </c>
      <c r="AK1102" s="2" t="s">
        <v>5201</v>
      </c>
      <c r="AL1102" s="2" t="s">
        <v>5201</v>
      </c>
      <c r="AM1102" s="2">
        <f t="shared" si="320"/>
        <v>66774.677537999989</v>
      </c>
      <c r="AN1102" s="2" t="s">
        <v>5201</v>
      </c>
      <c r="AO1102" s="2" t="s">
        <v>5201</v>
      </c>
      <c r="AP1102" s="2" t="s">
        <v>5201</v>
      </c>
      <c r="AQ1102" s="2" t="s">
        <v>5201</v>
      </c>
      <c r="AR1102" s="2" cm="1">
        <f t="array" ref="AR1102">MIN(_xlfn._xlws.FILTER(E1102:AQ1102,E1102:AQ1102&lt;&gt;0))</f>
        <v>66774.677537999989</v>
      </c>
      <c r="AS1102" s="2">
        <f t="shared" si="321"/>
        <v>135069.86430000002</v>
      </c>
    </row>
    <row r="1103" spans="1:45" s="1" customFormat="1" x14ac:dyDescent="0.25">
      <c r="A1103" s="5" t="s">
        <v>4710</v>
      </c>
      <c r="B1103" s="1" t="s">
        <v>3257</v>
      </c>
      <c r="C1103" s="1" t="s">
        <v>3982</v>
      </c>
      <c r="D1103" s="2"/>
      <c r="E1103" s="2" t="s">
        <v>5201</v>
      </c>
      <c r="F1103" s="2" t="s">
        <v>5201</v>
      </c>
      <c r="G1103" s="2" t="s">
        <v>5201</v>
      </c>
      <c r="H1103" s="2">
        <v>29224.736000000001</v>
      </c>
      <c r="I1103" s="2">
        <v>23632.555986790001</v>
      </c>
      <c r="J1103" s="2" t="s">
        <v>5201</v>
      </c>
      <c r="K1103" s="2" t="s">
        <v>5201</v>
      </c>
      <c r="L1103" s="2" t="s">
        <v>5201</v>
      </c>
      <c r="M1103" s="2" t="s">
        <v>5201</v>
      </c>
      <c r="N1103" s="2" t="s">
        <v>5201</v>
      </c>
      <c r="O1103" s="2" t="s">
        <v>5201</v>
      </c>
      <c r="P1103" s="2" t="s">
        <v>5201</v>
      </c>
      <c r="Q1103" s="2" t="s">
        <v>5201</v>
      </c>
      <c r="R1103" s="2" t="s">
        <v>5201</v>
      </c>
      <c r="S1103" s="2">
        <v>25842.474000000002</v>
      </c>
      <c r="T1103" s="2" t="s">
        <v>5201</v>
      </c>
      <c r="U1103" s="2" t="s">
        <v>5201</v>
      </c>
      <c r="V1103" s="2">
        <v>22643.348304000003</v>
      </c>
      <c r="W1103" s="2">
        <f t="shared" si="319"/>
        <v>22643.348304000003</v>
      </c>
      <c r="X1103" s="2">
        <v>13231.953066</v>
      </c>
      <c r="Y1103" s="2">
        <v>17750.13</v>
      </c>
      <c r="Z1103" s="2" t="s">
        <v>5201</v>
      </c>
      <c r="AA1103" s="2" t="s">
        <v>5201</v>
      </c>
      <c r="AB1103" s="2" t="s">
        <v>5201</v>
      </c>
      <c r="AC1103" s="2" t="s">
        <v>5201</v>
      </c>
      <c r="AD1103" s="2" t="s">
        <v>5201</v>
      </c>
      <c r="AE1103" s="2" t="s">
        <v>5201</v>
      </c>
      <c r="AF1103" s="2" t="s">
        <v>5201</v>
      </c>
      <c r="AG1103" s="2" t="s">
        <v>5201</v>
      </c>
      <c r="AH1103" s="2" t="s">
        <v>5201</v>
      </c>
      <c r="AI1103" s="2" t="s">
        <v>5201</v>
      </c>
      <c r="AJ1103" s="2" t="s">
        <v>5201</v>
      </c>
      <c r="AK1103" s="2" t="s">
        <v>5201</v>
      </c>
      <c r="AL1103" s="2" t="s">
        <v>5201</v>
      </c>
      <c r="AM1103" s="2">
        <f t="shared" si="320"/>
        <v>13231.953066</v>
      </c>
      <c r="AN1103" s="2" t="s">
        <v>5201</v>
      </c>
      <c r="AO1103" s="2" t="s">
        <v>5201</v>
      </c>
      <c r="AP1103" s="2" t="s">
        <v>5201</v>
      </c>
      <c r="AQ1103" s="2" t="s">
        <v>5201</v>
      </c>
      <c r="AR1103" s="2" cm="1">
        <f t="array" ref="AR1103">MIN(_xlfn._xlws.FILTER(E1103:AQ1103,E1103:AQ1103&lt;&gt;0))</f>
        <v>13231.953066</v>
      </c>
      <c r="AS1103" s="2">
        <f t="shared" si="321"/>
        <v>29224.736000000001</v>
      </c>
    </row>
    <row r="1104" spans="1:45" s="1" customFormat="1" x14ac:dyDescent="0.25">
      <c r="A1104" s="5" t="s">
        <v>4710</v>
      </c>
      <c r="B1104" s="1" t="s">
        <v>3257</v>
      </c>
      <c r="C1104" s="1" t="s">
        <v>3983</v>
      </c>
      <c r="D1104" s="2"/>
      <c r="E1104" s="2" t="s">
        <v>5201</v>
      </c>
      <c r="F1104" s="2" t="s">
        <v>5201</v>
      </c>
      <c r="G1104" s="2" t="s">
        <v>5201</v>
      </c>
      <c r="H1104" s="2">
        <v>34190.124799999998</v>
      </c>
      <c r="I1104" s="2">
        <v>27776.102995810001</v>
      </c>
      <c r="J1104" s="2" t="s">
        <v>5201</v>
      </c>
      <c r="K1104" s="2" t="s">
        <v>5201</v>
      </c>
      <c r="L1104" s="2" t="s">
        <v>5201</v>
      </c>
      <c r="M1104" s="2" t="s">
        <v>5201</v>
      </c>
      <c r="N1104" s="2" t="s">
        <v>5201</v>
      </c>
      <c r="O1104" s="2" t="s">
        <v>5201</v>
      </c>
      <c r="P1104" s="2" t="s">
        <v>5201</v>
      </c>
      <c r="Q1104" s="2" t="s">
        <v>5201</v>
      </c>
      <c r="R1104" s="2" t="s">
        <v>5201</v>
      </c>
      <c r="S1104" s="2">
        <v>30701.418300000001</v>
      </c>
      <c r="T1104" s="2" t="s">
        <v>5201</v>
      </c>
      <c r="U1104" s="2" t="s">
        <v>5201</v>
      </c>
      <c r="V1104" s="2">
        <v>26168.905344000003</v>
      </c>
      <c r="W1104" s="2">
        <f t="shared" si="319"/>
        <v>26168.905344000003</v>
      </c>
      <c r="X1104" s="2">
        <v>15292.160975999999</v>
      </c>
      <c r="Y1104" s="2">
        <v>20924.95</v>
      </c>
      <c r="Z1104" s="2" t="s">
        <v>5201</v>
      </c>
      <c r="AA1104" s="2" t="s">
        <v>5201</v>
      </c>
      <c r="AB1104" s="2" t="s">
        <v>5201</v>
      </c>
      <c r="AC1104" s="2" t="s">
        <v>5201</v>
      </c>
      <c r="AD1104" s="2" t="s">
        <v>5201</v>
      </c>
      <c r="AE1104" s="2" t="s">
        <v>5201</v>
      </c>
      <c r="AF1104" s="2" t="s">
        <v>5201</v>
      </c>
      <c r="AG1104" s="2" t="s">
        <v>5201</v>
      </c>
      <c r="AH1104" s="2" t="s">
        <v>5201</v>
      </c>
      <c r="AI1104" s="2" t="s">
        <v>5201</v>
      </c>
      <c r="AJ1104" s="2" t="s">
        <v>5201</v>
      </c>
      <c r="AK1104" s="2" t="s">
        <v>5201</v>
      </c>
      <c r="AL1104" s="2" t="s">
        <v>5201</v>
      </c>
      <c r="AM1104" s="2">
        <f t="shared" si="320"/>
        <v>15292.160975999999</v>
      </c>
      <c r="AN1104" s="2" t="s">
        <v>5201</v>
      </c>
      <c r="AO1104" s="2" t="s">
        <v>5201</v>
      </c>
      <c r="AP1104" s="2" t="s">
        <v>5201</v>
      </c>
      <c r="AQ1104" s="2" t="s">
        <v>5201</v>
      </c>
      <c r="AR1104" s="2" cm="1">
        <f t="array" ref="AR1104">MIN(_xlfn._xlws.FILTER(E1104:AQ1104,E1104:AQ1104&lt;&gt;0))</f>
        <v>15292.160975999999</v>
      </c>
      <c r="AS1104" s="2">
        <f t="shared" si="321"/>
        <v>34190.124799999998</v>
      </c>
    </row>
    <row r="1105" spans="1:45" s="1" customFormat="1" x14ac:dyDescent="0.25">
      <c r="A1105" s="5" t="s">
        <v>4710</v>
      </c>
      <c r="B1105" s="1" t="s">
        <v>3257</v>
      </c>
      <c r="C1105" s="1" t="s">
        <v>3984</v>
      </c>
      <c r="D1105" s="2"/>
      <c r="E1105" s="2" t="s">
        <v>5201</v>
      </c>
      <c r="F1105" s="2" t="s">
        <v>5201</v>
      </c>
      <c r="G1105" s="2" t="s">
        <v>5201</v>
      </c>
      <c r="H1105" s="2">
        <v>49597.561600000001</v>
      </c>
      <c r="I1105" s="2">
        <v>44401.249907619997</v>
      </c>
      <c r="J1105" s="2" t="s">
        <v>5201</v>
      </c>
      <c r="K1105" s="2" t="s">
        <v>5201</v>
      </c>
      <c r="L1105" s="2" t="s">
        <v>5201</v>
      </c>
      <c r="M1105" s="2" t="s">
        <v>5201</v>
      </c>
      <c r="N1105" s="2" t="s">
        <v>5201</v>
      </c>
      <c r="O1105" s="2" t="s">
        <v>5201</v>
      </c>
      <c r="P1105" s="2" t="s">
        <v>5201</v>
      </c>
      <c r="Q1105" s="2" t="s">
        <v>5201</v>
      </c>
      <c r="R1105" s="2" t="s">
        <v>5201</v>
      </c>
      <c r="S1105" s="2">
        <v>56232.344700000001</v>
      </c>
      <c r="T1105" s="2" t="s">
        <v>5201</v>
      </c>
      <c r="U1105" s="2" t="s">
        <v>5201</v>
      </c>
      <c r="V1105" s="2">
        <v>46112.561040000001</v>
      </c>
      <c r="W1105" s="2">
        <f t="shared" si="319"/>
        <v>46112.561040000001</v>
      </c>
      <c r="X1105" s="2">
        <v>26946.511409999999</v>
      </c>
      <c r="Y1105" s="2">
        <v>32181.13</v>
      </c>
      <c r="Z1105" s="2" t="s">
        <v>5201</v>
      </c>
      <c r="AA1105" s="2" t="s">
        <v>5201</v>
      </c>
      <c r="AB1105" s="2" t="s">
        <v>5201</v>
      </c>
      <c r="AC1105" s="2" t="s">
        <v>5201</v>
      </c>
      <c r="AD1105" s="2" t="s">
        <v>5201</v>
      </c>
      <c r="AE1105" s="2" t="s">
        <v>5201</v>
      </c>
      <c r="AF1105" s="2" t="s">
        <v>5201</v>
      </c>
      <c r="AG1105" s="2" t="s">
        <v>5201</v>
      </c>
      <c r="AH1105" s="2" t="s">
        <v>5201</v>
      </c>
      <c r="AI1105" s="2" t="s">
        <v>5201</v>
      </c>
      <c r="AJ1105" s="2" t="s">
        <v>5201</v>
      </c>
      <c r="AK1105" s="2" t="s">
        <v>5201</v>
      </c>
      <c r="AL1105" s="2" t="s">
        <v>5201</v>
      </c>
      <c r="AM1105" s="2">
        <f t="shared" si="320"/>
        <v>26946.511409999999</v>
      </c>
      <c r="AN1105" s="2" t="s">
        <v>5201</v>
      </c>
      <c r="AO1105" s="2" t="s">
        <v>5201</v>
      </c>
      <c r="AP1105" s="2" t="s">
        <v>5201</v>
      </c>
      <c r="AQ1105" s="2" t="s">
        <v>5201</v>
      </c>
      <c r="AR1105" s="2" cm="1">
        <f t="array" ref="AR1105">MIN(_xlfn._xlws.FILTER(E1105:AQ1105,E1105:AQ1105&lt;&gt;0))</f>
        <v>26946.511409999999</v>
      </c>
      <c r="AS1105" s="2">
        <f t="shared" si="321"/>
        <v>56232.344700000001</v>
      </c>
    </row>
    <row r="1106" spans="1:45" s="1" customFormat="1" x14ac:dyDescent="0.25">
      <c r="A1106" s="5" t="s">
        <v>4710</v>
      </c>
      <c r="B1106" s="1" t="s">
        <v>3257</v>
      </c>
      <c r="C1106" s="1" t="s">
        <v>3985</v>
      </c>
      <c r="D1106" s="2"/>
      <c r="E1106" s="2" t="s">
        <v>5201</v>
      </c>
      <c r="F1106" s="2" t="s">
        <v>5201</v>
      </c>
      <c r="G1106" s="2" t="s">
        <v>5201</v>
      </c>
      <c r="H1106" s="2">
        <v>95936.857600000003</v>
      </c>
      <c r="I1106" s="2">
        <v>106432.26456287</v>
      </c>
      <c r="J1106" s="2" t="s">
        <v>5201</v>
      </c>
      <c r="K1106" s="2" t="s">
        <v>5201</v>
      </c>
      <c r="L1106" s="2" t="s">
        <v>5201</v>
      </c>
      <c r="M1106" s="2" t="s">
        <v>5201</v>
      </c>
      <c r="N1106" s="2" t="s">
        <v>5201</v>
      </c>
      <c r="O1106" s="2" t="s">
        <v>5201</v>
      </c>
      <c r="P1106" s="2" t="s">
        <v>5201</v>
      </c>
      <c r="Q1106" s="2" t="s">
        <v>5201</v>
      </c>
      <c r="R1106" s="2" t="s">
        <v>5201</v>
      </c>
      <c r="S1106" s="2">
        <v>127333.0989</v>
      </c>
      <c r="T1106" s="2" t="s">
        <v>5201</v>
      </c>
      <c r="U1106" s="2" t="s">
        <v>5201</v>
      </c>
      <c r="V1106" s="2">
        <v>83151.394847999996</v>
      </c>
      <c r="W1106" s="2">
        <f t="shared" si="319"/>
        <v>83151.394847999996</v>
      </c>
      <c r="X1106" s="2">
        <v>48590.665091999996</v>
      </c>
      <c r="Y1106" s="2">
        <v>63207.78</v>
      </c>
      <c r="Z1106" s="2" t="s">
        <v>5201</v>
      </c>
      <c r="AA1106" s="2" t="s">
        <v>5201</v>
      </c>
      <c r="AB1106" s="2" t="s">
        <v>5201</v>
      </c>
      <c r="AC1106" s="2" t="s">
        <v>5201</v>
      </c>
      <c r="AD1106" s="2" t="s">
        <v>5201</v>
      </c>
      <c r="AE1106" s="2" t="s">
        <v>5201</v>
      </c>
      <c r="AF1106" s="2" t="s">
        <v>5201</v>
      </c>
      <c r="AG1106" s="2" t="s">
        <v>5201</v>
      </c>
      <c r="AH1106" s="2" t="s">
        <v>5201</v>
      </c>
      <c r="AI1106" s="2" t="s">
        <v>5201</v>
      </c>
      <c r="AJ1106" s="2" t="s">
        <v>5201</v>
      </c>
      <c r="AK1106" s="2" t="s">
        <v>5201</v>
      </c>
      <c r="AL1106" s="2" t="s">
        <v>5201</v>
      </c>
      <c r="AM1106" s="2">
        <f t="shared" si="320"/>
        <v>48590.665091999996</v>
      </c>
      <c r="AN1106" s="2" t="s">
        <v>5201</v>
      </c>
      <c r="AO1106" s="2" t="s">
        <v>5201</v>
      </c>
      <c r="AP1106" s="2" t="s">
        <v>5201</v>
      </c>
      <c r="AQ1106" s="2" t="s">
        <v>5201</v>
      </c>
      <c r="AR1106" s="2" cm="1">
        <f t="array" ref="AR1106">MIN(_xlfn._xlws.FILTER(E1106:AQ1106,E1106:AQ1106&lt;&gt;0))</f>
        <v>48590.665091999996</v>
      </c>
      <c r="AS1106" s="2">
        <f t="shared" si="321"/>
        <v>127333.0989</v>
      </c>
    </row>
    <row r="1107" spans="1:45" s="1" customFormat="1" x14ac:dyDescent="0.25">
      <c r="A1107" s="5" t="s">
        <v>4711</v>
      </c>
      <c r="B1107" s="1" t="s">
        <v>3257</v>
      </c>
      <c r="C1107" s="1" t="s">
        <v>3986</v>
      </c>
      <c r="D1107" s="2"/>
      <c r="E1107" s="2" t="s">
        <v>5201</v>
      </c>
      <c r="F1107" s="2" t="s">
        <v>5201</v>
      </c>
      <c r="G1107" s="2" t="s">
        <v>5201</v>
      </c>
      <c r="H1107" s="2">
        <v>24876.771200000003</v>
      </c>
      <c r="I1107" s="2">
        <v>19968.809625859998</v>
      </c>
      <c r="J1107" s="2" t="s">
        <v>5201</v>
      </c>
      <c r="K1107" s="2" t="s">
        <v>5201</v>
      </c>
      <c r="L1107" s="2" t="s">
        <v>5201</v>
      </c>
      <c r="M1107" s="2" t="s">
        <v>5201</v>
      </c>
      <c r="N1107" s="2" t="s">
        <v>5201</v>
      </c>
      <c r="O1107" s="2" t="s">
        <v>5201</v>
      </c>
      <c r="P1107" s="2" t="s">
        <v>5201</v>
      </c>
      <c r="Q1107" s="2" t="s">
        <v>5201</v>
      </c>
      <c r="R1107" s="2" t="s">
        <v>5201</v>
      </c>
      <c r="S1107" s="2">
        <v>21418.897499999999</v>
      </c>
      <c r="T1107" s="2" t="s">
        <v>5201</v>
      </c>
      <c r="U1107" s="2" t="s">
        <v>5201</v>
      </c>
      <c r="V1107" s="2">
        <v>20747.957088000003</v>
      </c>
      <c r="W1107" s="2">
        <f t="shared" si="319"/>
        <v>20747.957088000003</v>
      </c>
      <c r="X1107" s="2">
        <v>12124.355052000001</v>
      </c>
      <c r="Y1107" s="2">
        <v>15729.79</v>
      </c>
      <c r="Z1107" s="2" t="s">
        <v>5201</v>
      </c>
      <c r="AA1107" s="2" t="s">
        <v>5201</v>
      </c>
      <c r="AB1107" s="2" t="s">
        <v>5201</v>
      </c>
      <c r="AC1107" s="2" t="s">
        <v>5201</v>
      </c>
      <c r="AD1107" s="2" t="s">
        <v>5201</v>
      </c>
      <c r="AE1107" s="2" t="s">
        <v>5201</v>
      </c>
      <c r="AF1107" s="2" t="s">
        <v>5201</v>
      </c>
      <c r="AG1107" s="2" t="s">
        <v>5201</v>
      </c>
      <c r="AH1107" s="2" t="s">
        <v>5201</v>
      </c>
      <c r="AI1107" s="2" t="s">
        <v>5201</v>
      </c>
      <c r="AJ1107" s="2" t="s">
        <v>5201</v>
      </c>
      <c r="AK1107" s="2" t="s">
        <v>5201</v>
      </c>
      <c r="AL1107" s="2" t="s">
        <v>5201</v>
      </c>
      <c r="AM1107" s="2">
        <f t="shared" si="320"/>
        <v>12124.355052000001</v>
      </c>
      <c r="AN1107" s="2" t="s">
        <v>5201</v>
      </c>
      <c r="AO1107" s="2" t="s">
        <v>5201</v>
      </c>
      <c r="AP1107" s="2" t="s">
        <v>5201</v>
      </c>
      <c r="AQ1107" s="2" t="s">
        <v>5201</v>
      </c>
      <c r="AR1107" s="2" cm="1">
        <f t="array" ref="AR1107">MIN(_xlfn._xlws.FILTER(E1107:AQ1107,E1107:AQ1107&lt;&gt;0))</f>
        <v>12124.355052000001</v>
      </c>
      <c r="AS1107" s="2">
        <f t="shared" si="321"/>
        <v>24876.771200000003</v>
      </c>
    </row>
    <row r="1108" spans="1:45" s="1" customFormat="1" x14ac:dyDescent="0.25">
      <c r="A1108" s="5" t="s">
        <v>4711</v>
      </c>
      <c r="B1108" s="1" t="s">
        <v>3257</v>
      </c>
      <c r="C1108" s="1" t="s">
        <v>3987</v>
      </c>
      <c r="D1108" s="2"/>
      <c r="E1108" s="2" t="s">
        <v>5201</v>
      </c>
      <c r="F1108" s="2" t="s">
        <v>5201</v>
      </c>
      <c r="G1108" s="2" t="s">
        <v>5201</v>
      </c>
      <c r="H1108" s="2">
        <v>27814.409600000003</v>
      </c>
      <c r="I1108" s="2">
        <v>24316.956425399996</v>
      </c>
      <c r="J1108" s="2" t="s">
        <v>5201</v>
      </c>
      <c r="K1108" s="2" t="s">
        <v>5201</v>
      </c>
      <c r="L1108" s="2" t="s">
        <v>5201</v>
      </c>
      <c r="M1108" s="2" t="s">
        <v>5201</v>
      </c>
      <c r="N1108" s="2" t="s">
        <v>5201</v>
      </c>
      <c r="O1108" s="2" t="s">
        <v>5201</v>
      </c>
      <c r="P1108" s="2" t="s">
        <v>5201</v>
      </c>
      <c r="Q1108" s="2" t="s">
        <v>5201</v>
      </c>
      <c r="R1108" s="2" t="s">
        <v>5201</v>
      </c>
      <c r="S1108" s="2">
        <v>23803.4349</v>
      </c>
      <c r="T1108" s="2" t="s">
        <v>5201</v>
      </c>
      <c r="U1108" s="2" t="s">
        <v>5201</v>
      </c>
      <c r="V1108" s="2">
        <v>23602.903584</v>
      </c>
      <c r="W1108" s="2">
        <f t="shared" si="319"/>
        <v>23602.903584</v>
      </c>
      <c r="X1108" s="2">
        <v>13792.682436000001</v>
      </c>
      <c r="Y1108" s="2">
        <v>18327.37</v>
      </c>
      <c r="Z1108" s="2" t="s">
        <v>5201</v>
      </c>
      <c r="AA1108" s="2" t="s">
        <v>5201</v>
      </c>
      <c r="AB1108" s="2" t="s">
        <v>5201</v>
      </c>
      <c r="AC1108" s="2" t="s">
        <v>5201</v>
      </c>
      <c r="AD1108" s="2" t="s">
        <v>5201</v>
      </c>
      <c r="AE1108" s="2" t="s">
        <v>5201</v>
      </c>
      <c r="AF1108" s="2" t="s">
        <v>5201</v>
      </c>
      <c r="AG1108" s="2" t="s">
        <v>5201</v>
      </c>
      <c r="AH1108" s="2" t="s">
        <v>5201</v>
      </c>
      <c r="AI1108" s="2" t="s">
        <v>5201</v>
      </c>
      <c r="AJ1108" s="2" t="s">
        <v>5201</v>
      </c>
      <c r="AK1108" s="2" t="s">
        <v>5201</v>
      </c>
      <c r="AL1108" s="2" t="s">
        <v>5201</v>
      </c>
      <c r="AM1108" s="2">
        <f t="shared" si="320"/>
        <v>13792.682436000001</v>
      </c>
      <c r="AN1108" s="2" t="s">
        <v>5201</v>
      </c>
      <c r="AO1108" s="2" t="s">
        <v>5201</v>
      </c>
      <c r="AP1108" s="2" t="s">
        <v>5201</v>
      </c>
      <c r="AQ1108" s="2" t="s">
        <v>5201</v>
      </c>
      <c r="AR1108" s="2" cm="1">
        <f t="array" ref="AR1108">MIN(_xlfn._xlws.FILTER(E1108:AQ1108,E1108:AQ1108&lt;&gt;0))</f>
        <v>13792.682436000001</v>
      </c>
      <c r="AS1108" s="2">
        <f t="shared" si="321"/>
        <v>27814.409600000003</v>
      </c>
    </row>
    <row r="1109" spans="1:45" s="1" customFormat="1" x14ac:dyDescent="0.25">
      <c r="A1109" s="5" t="s">
        <v>4711</v>
      </c>
      <c r="B1109" s="1" t="s">
        <v>3257</v>
      </c>
      <c r="C1109" s="1" t="s">
        <v>3988</v>
      </c>
      <c r="D1109" s="2"/>
      <c r="E1109" s="2" t="s">
        <v>5201</v>
      </c>
      <c r="F1109" s="2" t="s">
        <v>5201</v>
      </c>
      <c r="G1109" s="2" t="s">
        <v>5201</v>
      </c>
      <c r="H1109" s="2">
        <v>39703.612800000003</v>
      </c>
      <c r="I1109" s="2">
        <v>37476.976216329997</v>
      </c>
      <c r="J1109" s="2" t="s">
        <v>5201</v>
      </c>
      <c r="K1109" s="2" t="s">
        <v>5201</v>
      </c>
      <c r="L1109" s="2" t="s">
        <v>5201</v>
      </c>
      <c r="M1109" s="2" t="s">
        <v>5201</v>
      </c>
      <c r="N1109" s="2" t="s">
        <v>5201</v>
      </c>
      <c r="O1109" s="2" t="s">
        <v>5201</v>
      </c>
      <c r="P1109" s="2" t="s">
        <v>5201</v>
      </c>
      <c r="Q1109" s="2" t="s">
        <v>5201</v>
      </c>
      <c r="R1109" s="2" t="s">
        <v>5201</v>
      </c>
      <c r="S1109" s="2">
        <v>45370.1178</v>
      </c>
      <c r="T1109" s="2" t="s">
        <v>5201</v>
      </c>
      <c r="U1109" s="2" t="s">
        <v>5201</v>
      </c>
      <c r="V1109" s="2">
        <v>37888.417584000003</v>
      </c>
      <c r="W1109" s="2">
        <f t="shared" si="319"/>
        <v>37888.417584000003</v>
      </c>
      <c r="X1109" s="2">
        <v>22140.619686000002</v>
      </c>
      <c r="Y1109" s="2">
        <v>29727.86</v>
      </c>
      <c r="Z1109" s="2" t="s">
        <v>5201</v>
      </c>
      <c r="AA1109" s="2" t="s">
        <v>5201</v>
      </c>
      <c r="AB1109" s="2" t="s">
        <v>5201</v>
      </c>
      <c r="AC1109" s="2" t="s">
        <v>5201</v>
      </c>
      <c r="AD1109" s="2" t="s">
        <v>5201</v>
      </c>
      <c r="AE1109" s="2" t="s">
        <v>5201</v>
      </c>
      <c r="AF1109" s="2" t="s">
        <v>5201</v>
      </c>
      <c r="AG1109" s="2" t="s">
        <v>5201</v>
      </c>
      <c r="AH1109" s="2" t="s">
        <v>5201</v>
      </c>
      <c r="AI1109" s="2" t="s">
        <v>5201</v>
      </c>
      <c r="AJ1109" s="2" t="s">
        <v>5201</v>
      </c>
      <c r="AK1109" s="2" t="s">
        <v>5201</v>
      </c>
      <c r="AL1109" s="2" t="s">
        <v>5201</v>
      </c>
      <c r="AM1109" s="2">
        <f t="shared" si="320"/>
        <v>22140.619686000002</v>
      </c>
      <c r="AN1109" s="2" t="s">
        <v>5201</v>
      </c>
      <c r="AO1109" s="2" t="s">
        <v>5201</v>
      </c>
      <c r="AP1109" s="2" t="s">
        <v>5201</v>
      </c>
      <c r="AQ1109" s="2" t="s">
        <v>5201</v>
      </c>
      <c r="AR1109" s="2" cm="1">
        <f t="array" ref="AR1109">MIN(_xlfn._xlws.FILTER(E1109:AQ1109,E1109:AQ1109&lt;&gt;0))</f>
        <v>22140.619686000002</v>
      </c>
      <c r="AS1109" s="2">
        <f t="shared" si="321"/>
        <v>45370.1178</v>
      </c>
    </row>
    <row r="1110" spans="1:45" s="1" customFormat="1" x14ac:dyDescent="0.25">
      <c r="A1110" s="5" t="s">
        <v>4711</v>
      </c>
      <c r="B1110" s="1" t="s">
        <v>3257</v>
      </c>
      <c r="C1110" s="1" t="s">
        <v>3989</v>
      </c>
      <c r="D1110" s="2"/>
      <c r="E1110" s="2" t="s">
        <v>5201</v>
      </c>
      <c r="F1110" s="2" t="s">
        <v>5201</v>
      </c>
      <c r="G1110" s="2" t="s">
        <v>5201</v>
      </c>
      <c r="H1110" s="2">
        <v>76445.756800000003</v>
      </c>
      <c r="I1110" s="2">
        <v>89448.647659469993</v>
      </c>
      <c r="J1110" s="2" t="s">
        <v>5201</v>
      </c>
      <c r="K1110" s="2" t="s">
        <v>5201</v>
      </c>
      <c r="L1110" s="2" t="s">
        <v>5201</v>
      </c>
      <c r="M1110" s="2" t="s">
        <v>5201</v>
      </c>
      <c r="N1110" s="2" t="s">
        <v>5201</v>
      </c>
      <c r="O1110" s="2" t="s">
        <v>5201</v>
      </c>
      <c r="P1110" s="2" t="s">
        <v>5201</v>
      </c>
      <c r="Q1110" s="2" t="s">
        <v>5201</v>
      </c>
      <c r="R1110" s="2" t="s">
        <v>5201</v>
      </c>
      <c r="S1110" s="2">
        <v>101209.0338</v>
      </c>
      <c r="T1110" s="2" t="s">
        <v>5201</v>
      </c>
      <c r="U1110" s="2" t="s">
        <v>5201</v>
      </c>
      <c r="V1110" s="2">
        <v>77197.839504000003</v>
      </c>
      <c r="W1110" s="2">
        <f t="shared" si="319"/>
        <v>77197.839504000003</v>
      </c>
      <c r="X1110" s="2">
        <v>45111.622865999998</v>
      </c>
      <c r="Y1110" s="2">
        <v>61331.75</v>
      </c>
      <c r="Z1110" s="2" t="s">
        <v>5201</v>
      </c>
      <c r="AA1110" s="2" t="s">
        <v>5201</v>
      </c>
      <c r="AB1110" s="2" t="s">
        <v>5201</v>
      </c>
      <c r="AC1110" s="2" t="s">
        <v>5201</v>
      </c>
      <c r="AD1110" s="2" t="s">
        <v>5201</v>
      </c>
      <c r="AE1110" s="2" t="s">
        <v>5201</v>
      </c>
      <c r="AF1110" s="2" t="s">
        <v>5201</v>
      </c>
      <c r="AG1110" s="2" t="s">
        <v>5201</v>
      </c>
      <c r="AH1110" s="2" t="s">
        <v>5201</v>
      </c>
      <c r="AI1110" s="2" t="s">
        <v>5201</v>
      </c>
      <c r="AJ1110" s="2" t="s">
        <v>5201</v>
      </c>
      <c r="AK1110" s="2" t="s">
        <v>5201</v>
      </c>
      <c r="AL1110" s="2" t="s">
        <v>5201</v>
      </c>
      <c r="AM1110" s="2">
        <f t="shared" si="320"/>
        <v>45111.622865999998</v>
      </c>
      <c r="AN1110" s="2" t="s">
        <v>5201</v>
      </c>
      <c r="AO1110" s="2" t="s">
        <v>5201</v>
      </c>
      <c r="AP1110" s="2" t="s">
        <v>5201</v>
      </c>
      <c r="AQ1110" s="2" t="s">
        <v>5201</v>
      </c>
      <c r="AR1110" s="2" cm="1">
        <f t="array" ref="AR1110">MIN(_xlfn._xlws.FILTER(E1110:AQ1110,E1110:AQ1110&lt;&gt;0))</f>
        <v>45111.622865999998</v>
      </c>
      <c r="AS1110" s="2">
        <f t="shared" si="321"/>
        <v>101209.0338</v>
      </c>
    </row>
    <row r="1111" spans="1:45" s="1" customFormat="1" x14ac:dyDescent="0.25">
      <c r="A1111" s="5" t="s">
        <v>4712</v>
      </c>
      <c r="B1111" s="1" t="s">
        <v>3257</v>
      </c>
      <c r="C1111" s="1" t="s">
        <v>3990</v>
      </c>
      <c r="D1111" s="2"/>
      <c r="E1111" s="2" t="s">
        <v>5201</v>
      </c>
      <c r="F1111" s="2" t="s">
        <v>5201</v>
      </c>
      <c r="G1111" s="2" t="s">
        <v>5201</v>
      </c>
      <c r="H1111" s="2">
        <v>20097.692800000001</v>
      </c>
      <c r="I1111" s="2">
        <v>20267.665184649999</v>
      </c>
      <c r="J1111" s="2" t="s">
        <v>5201</v>
      </c>
      <c r="K1111" s="2" t="s">
        <v>5201</v>
      </c>
      <c r="L1111" s="2" t="s">
        <v>5201</v>
      </c>
      <c r="M1111" s="2" t="s">
        <v>5201</v>
      </c>
      <c r="N1111" s="2" t="s">
        <v>5201</v>
      </c>
      <c r="O1111" s="2" t="s">
        <v>5201</v>
      </c>
      <c r="P1111" s="2" t="s">
        <v>5201</v>
      </c>
      <c r="Q1111" s="2" t="s">
        <v>5201</v>
      </c>
      <c r="R1111" s="2" t="s">
        <v>5201</v>
      </c>
      <c r="S1111" s="2">
        <v>19619.510399999999</v>
      </c>
      <c r="T1111" s="2" t="s">
        <v>5201</v>
      </c>
      <c r="U1111" s="2" t="s">
        <v>5201</v>
      </c>
      <c r="V1111" s="2">
        <v>25707.456288000001</v>
      </c>
      <c r="W1111" s="2">
        <f t="shared" si="319"/>
        <v>25707.456288000001</v>
      </c>
      <c r="X1111" s="2">
        <v>15022.506851999999</v>
      </c>
      <c r="Y1111" s="2">
        <v>13276.52</v>
      </c>
      <c r="Z1111" s="2" t="s">
        <v>5201</v>
      </c>
      <c r="AA1111" s="2" t="s">
        <v>5201</v>
      </c>
      <c r="AB1111" s="2" t="s">
        <v>5201</v>
      </c>
      <c r="AC1111" s="2" t="s">
        <v>5201</v>
      </c>
      <c r="AD1111" s="2" t="s">
        <v>5201</v>
      </c>
      <c r="AE1111" s="2" t="s">
        <v>5201</v>
      </c>
      <c r="AF1111" s="2" t="s">
        <v>5201</v>
      </c>
      <c r="AG1111" s="2" t="s">
        <v>5201</v>
      </c>
      <c r="AH1111" s="2" t="s">
        <v>5201</v>
      </c>
      <c r="AI1111" s="2" t="s">
        <v>5201</v>
      </c>
      <c r="AJ1111" s="2" t="s">
        <v>5201</v>
      </c>
      <c r="AK1111" s="2" t="s">
        <v>5201</v>
      </c>
      <c r="AL1111" s="2" t="s">
        <v>5201</v>
      </c>
      <c r="AM1111" s="2">
        <f t="shared" si="320"/>
        <v>15022.506851999999</v>
      </c>
      <c r="AN1111" s="2" t="s">
        <v>5201</v>
      </c>
      <c r="AO1111" s="2" t="s">
        <v>5201</v>
      </c>
      <c r="AP1111" s="2" t="s">
        <v>5201</v>
      </c>
      <c r="AQ1111" s="2" t="s">
        <v>5201</v>
      </c>
      <c r="AR1111" s="2" cm="1">
        <f t="array" ref="AR1111">MIN(_xlfn._xlws.FILTER(E1111:AQ1111,E1111:AQ1111&lt;&gt;0))</f>
        <v>13276.52</v>
      </c>
      <c r="AS1111" s="2">
        <f t="shared" si="321"/>
        <v>25707.456288000001</v>
      </c>
    </row>
    <row r="1112" spans="1:45" s="1" customFormat="1" x14ac:dyDescent="0.25">
      <c r="A1112" s="5" t="s">
        <v>4712</v>
      </c>
      <c r="B1112" s="1" t="s">
        <v>3257</v>
      </c>
      <c r="C1112" s="1" t="s">
        <v>3991</v>
      </c>
      <c r="D1112" s="2"/>
      <c r="E1112" s="2" t="s">
        <v>5201</v>
      </c>
      <c r="F1112" s="2" t="s">
        <v>5201</v>
      </c>
      <c r="G1112" s="2" t="s">
        <v>5201</v>
      </c>
      <c r="H1112" s="2">
        <v>27547.9424</v>
      </c>
      <c r="I1112" s="2">
        <v>26304.753829860001</v>
      </c>
      <c r="J1112" s="2" t="s">
        <v>5201</v>
      </c>
      <c r="K1112" s="2" t="s">
        <v>5201</v>
      </c>
      <c r="L1112" s="2" t="s">
        <v>5201</v>
      </c>
      <c r="M1112" s="2" t="s">
        <v>5201</v>
      </c>
      <c r="N1112" s="2" t="s">
        <v>5201</v>
      </c>
      <c r="O1112" s="2" t="s">
        <v>5201</v>
      </c>
      <c r="P1112" s="2" t="s">
        <v>5201</v>
      </c>
      <c r="Q1112" s="2" t="s">
        <v>5201</v>
      </c>
      <c r="R1112" s="2" t="s">
        <v>5201</v>
      </c>
      <c r="S1112" s="2">
        <v>34887.339899999999</v>
      </c>
      <c r="T1112" s="2" t="s">
        <v>5201</v>
      </c>
      <c r="U1112" s="2" t="s">
        <v>5201</v>
      </c>
      <c r="V1112" s="2">
        <v>27824.946816</v>
      </c>
      <c r="W1112" s="2">
        <f t="shared" si="319"/>
        <v>27824.946816</v>
      </c>
      <c r="X1112" s="2">
        <v>16259.891663999999</v>
      </c>
      <c r="Y1112" s="2">
        <v>18327.37</v>
      </c>
      <c r="Z1112" s="2" t="s">
        <v>5201</v>
      </c>
      <c r="AA1112" s="2" t="s">
        <v>5201</v>
      </c>
      <c r="AB1112" s="2" t="s">
        <v>5201</v>
      </c>
      <c r="AC1112" s="2" t="s">
        <v>5201</v>
      </c>
      <c r="AD1112" s="2" t="s">
        <v>5201</v>
      </c>
      <c r="AE1112" s="2" t="s">
        <v>5201</v>
      </c>
      <c r="AF1112" s="2" t="s">
        <v>5201</v>
      </c>
      <c r="AG1112" s="2" t="s">
        <v>5201</v>
      </c>
      <c r="AH1112" s="2" t="s">
        <v>5201</v>
      </c>
      <c r="AI1112" s="2" t="s">
        <v>5201</v>
      </c>
      <c r="AJ1112" s="2" t="s">
        <v>5201</v>
      </c>
      <c r="AK1112" s="2" t="s">
        <v>5201</v>
      </c>
      <c r="AL1112" s="2" t="s">
        <v>5201</v>
      </c>
      <c r="AM1112" s="2">
        <f t="shared" si="320"/>
        <v>16259.891663999999</v>
      </c>
      <c r="AN1112" s="2" t="s">
        <v>5201</v>
      </c>
      <c r="AO1112" s="2" t="s">
        <v>5201</v>
      </c>
      <c r="AP1112" s="2" t="s">
        <v>5201</v>
      </c>
      <c r="AQ1112" s="2" t="s">
        <v>5201</v>
      </c>
      <c r="AR1112" s="2" cm="1">
        <f t="array" ref="AR1112">MIN(_xlfn._xlws.FILTER(E1112:AQ1112,E1112:AQ1112&lt;&gt;0))</f>
        <v>16259.891663999999</v>
      </c>
      <c r="AS1112" s="2">
        <f t="shared" si="321"/>
        <v>34887.339899999999</v>
      </c>
    </row>
    <row r="1113" spans="1:45" s="1" customFormat="1" x14ac:dyDescent="0.25">
      <c r="A1113" s="5" t="s">
        <v>4712</v>
      </c>
      <c r="B1113" s="1" t="s">
        <v>3257</v>
      </c>
      <c r="C1113" s="1" t="s">
        <v>3992</v>
      </c>
      <c r="D1113" s="2"/>
      <c r="E1113" s="2" t="s">
        <v>5201</v>
      </c>
      <c r="F1113" s="2" t="s">
        <v>5201</v>
      </c>
      <c r="G1113" s="2" t="s">
        <v>5201</v>
      </c>
      <c r="H1113" s="2">
        <v>44040.745600000002</v>
      </c>
      <c r="I1113" s="2">
        <v>43465.303312659998</v>
      </c>
      <c r="J1113" s="2" t="s">
        <v>5201</v>
      </c>
      <c r="K1113" s="2" t="s">
        <v>5201</v>
      </c>
      <c r="L1113" s="2" t="s">
        <v>5201</v>
      </c>
      <c r="M1113" s="2" t="s">
        <v>5201</v>
      </c>
      <c r="N1113" s="2" t="s">
        <v>5201</v>
      </c>
      <c r="O1113" s="2" t="s">
        <v>5201</v>
      </c>
      <c r="P1113" s="2" t="s">
        <v>5201</v>
      </c>
      <c r="Q1113" s="2" t="s">
        <v>5201</v>
      </c>
      <c r="R1113" s="2" t="s">
        <v>5201</v>
      </c>
      <c r="S1113" s="2">
        <v>64558.2546</v>
      </c>
      <c r="T1113" s="2" t="s">
        <v>5201</v>
      </c>
      <c r="U1113" s="2" t="s">
        <v>5201</v>
      </c>
      <c r="V1113" s="2">
        <v>47790.165551999999</v>
      </c>
      <c r="W1113" s="2">
        <f t="shared" si="319"/>
        <v>47790.165551999999</v>
      </c>
      <c r="X1113" s="2">
        <v>27926.842757999999</v>
      </c>
      <c r="Y1113" s="2">
        <v>32325.440000000002</v>
      </c>
      <c r="Z1113" s="2" t="s">
        <v>5201</v>
      </c>
      <c r="AA1113" s="2" t="s">
        <v>5201</v>
      </c>
      <c r="AB1113" s="2" t="s">
        <v>5201</v>
      </c>
      <c r="AC1113" s="2" t="s">
        <v>5201</v>
      </c>
      <c r="AD1113" s="2" t="s">
        <v>5201</v>
      </c>
      <c r="AE1113" s="2" t="s">
        <v>5201</v>
      </c>
      <c r="AF1113" s="2" t="s">
        <v>5201</v>
      </c>
      <c r="AG1113" s="2" t="s">
        <v>5201</v>
      </c>
      <c r="AH1113" s="2" t="s">
        <v>5201</v>
      </c>
      <c r="AI1113" s="2" t="s">
        <v>5201</v>
      </c>
      <c r="AJ1113" s="2" t="s">
        <v>5201</v>
      </c>
      <c r="AK1113" s="2" t="s">
        <v>5201</v>
      </c>
      <c r="AL1113" s="2" t="s">
        <v>5201</v>
      </c>
      <c r="AM1113" s="2">
        <f t="shared" si="320"/>
        <v>27926.842757999999</v>
      </c>
      <c r="AN1113" s="2" t="s">
        <v>5201</v>
      </c>
      <c r="AO1113" s="2" t="s">
        <v>5201</v>
      </c>
      <c r="AP1113" s="2" t="s">
        <v>5201</v>
      </c>
      <c r="AQ1113" s="2" t="s">
        <v>5201</v>
      </c>
      <c r="AR1113" s="2" cm="1">
        <f t="array" ref="AR1113">MIN(_xlfn._xlws.FILTER(E1113:AQ1113,E1113:AQ1113&lt;&gt;0))</f>
        <v>27926.842757999999</v>
      </c>
      <c r="AS1113" s="2">
        <f t="shared" si="321"/>
        <v>64558.2546</v>
      </c>
    </row>
    <row r="1114" spans="1:45" s="1" customFormat="1" x14ac:dyDescent="0.25">
      <c r="A1114" s="5" t="s">
        <v>4712</v>
      </c>
      <c r="B1114" s="1" t="s">
        <v>3257</v>
      </c>
      <c r="C1114" s="1" t="s">
        <v>3993</v>
      </c>
      <c r="D1114" s="2"/>
      <c r="E1114" s="2" t="s">
        <v>5201</v>
      </c>
      <c r="F1114" s="2" t="s">
        <v>5201</v>
      </c>
      <c r="G1114" s="2" t="s">
        <v>5201</v>
      </c>
      <c r="H1114" s="2">
        <v>81428.476800000004</v>
      </c>
      <c r="I1114" s="2">
        <v>80599.133503780002</v>
      </c>
      <c r="J1114" s="2" t="s">
        <v>5201</v>
      </c>
      <c r="K1114" s="2" t="s">
        <v>5201</v>
      </c>
      <c r="L1114" s="2" t="s">
        <v>5201</v>
      </c>
      <c r="M1114" s="2" t="s">
        <v>5201</v>
      </c>
      <c r="N1114" s="2" t="s">
        <v>5201</v>
      </c>
      <c r="O1114" s="2" t="s">
        <v>5201</v>
      </c>
      <c r="P1114" s="2" t="s">
        <v>5201</v>
      </c>
      <c r="Q1114" s="2" t="s">
        <v>5201</v>
      </c>
      <c r="R1114" s="2" t="s">
        <v>5201</v>
      </c>
      <c r="S1114" s="2">
        <v>123538.60890000001</v>
      </c>
      <c r="T1114" s="2" t="s">
        <v>5201</v>
      </c>
      <c r="U1114" s="2" t="s">
        <v>5201</v>
      </c>
      <c r="V1114" s="2">
        <v>101292.38039999999</v>
      </c>
      <c r="W1114" s="2">
        <f t="shared" si="319"/>
        <v>101292.38039999999</v>
      </c>
      <c r="X1114" s="2">
        <v>59191.600349999993</v>
      </c>
      <c r="Y1114" s="2">
        <v>63063.47</v>
      </c>
      <c r="Z1114" s="2" t="s">
        <v>5201</v>
      </c>
      <c r="AA1114" s="2" t="s">
        <v>5201</v>
      </c>
      <c r="AB1114" s="2" t="s">
        <v>5201</v>
      </c>
      <c r="AC1114" s="2" t="s">
        <v>5201</v>
      </c>
      <c r="AD1114" s="2" t="s">
        <v>5201</v>
      </c>
      <c r="AE1114" s="2" t="s">
        <v>5201</v>
      </c>
      <c r="AF1114" s="2" t="s">
        <v>5201</v>
      </c>
      <c r="AG1114" s="2" t="s">
        <v>5201</v>
      </c>
      <c r="AH1114" s="2" t="s">
        <v>5201</v>
      </c>
      <c r="AI1114" s="2" t="s">
        <v>5201</v>
      </c>
      <c r="AJ1114" s="2" t="s">
        <v>5201</v>
      </c>
      <c r="AK1114" s="2" t="s">
        <v>5201</v>
      </c>
      <c r="AL1114" s="2" t="s">
        <v>5201</v>
      </c>
      <c r="AM1114" s="2">
        <f t="shared" si="320"/>
        <v>59191.600349999993</v>
      </c>
      <c r="AN1114" s="2" t="s">
        <v>5201</v>
      </c>
      <c r="AO1114" s="2" t="s">
        <v>5201</v>
      </c>
      <c r="AP1114" s="2" t="s">
        <v>5201</v>
      </c>
      <c r="AQ1114" s="2" t="s">
        <v>5201</v>
      </c>
      <c r="AR1114" s="2" cm="1">
        <f t="array" ref="AR1114">MIN(_xlfn._xlws.FILTER(E1114:AQ1114,E1114:AQ1114&lt;&gt;0))</f>
        <v>59191.600349999993</v>
      </c>
      <c r="AS1114" s="2">
        <f t="shared" si="321"/>
        <v>123538.60890000001</v>
      </c>
    </row>
    <row r="1115" spans="1:45" s="1" customFormat="1" x14ac:dyDescent="0.25">
      <c r="A1115" s="5" t="s">
        <v>4713</v>
      </c>
      <c r="B1115" s="1" t="s">
        <v>3257</v>
      </c>
      <c r="C1115" s="1" t="s">
        <v>3994</v>
      </c>
      <c r="D1115" s="2"/>
      <c r="E1115" s="2" t="s">
        <v>5201</v>
      </c>
      <c r="F1115" s="2" t="s">
        <v>5201</v>
      </c>
      <c r="G1115" s="2" t="s">
        <v>5201</v>
      </c>
      <c r="H1115" s="2">
        <v>18886.675200000001</v>
      </c>
      <c r="I1115" s="2">
        <v>16102.335979029998</v>
      </c>
      <c r="J1115" s="2" t="s">
        <v>5201</v>
      </c>
      <c r="K1115" s="2" t="s">
        <v>5201</v>
      </c>
      <c r="L1115" s="2" t="s">
        <v>5201</v>
      </c>
      <c r="M1115" s="2" t="s">
        <v>5201</v>
      </c>
      <c r="N1115" s="2" t="s">
        <v>5201</v>
      </c>
      <c r="O1115" s="2" t="s">
        <v>5201</v>
      </c>
      <c r="P1115" s="2" t="s">
        <v>5201</v>
      </c>
      <c r="Q1115" s="2" t="s">
        <v>5201</v>
      </c>
      <c r="R1115" s="2" t="s">
        <v>5201</v>
      </c>
      <c r="S1115" s="2">
        <v>16404.179400000001</v>
      </c>
      <c r="T1115" s="2" t="s">
        <v>5201</v>
      </c>
      <c r="U1115" s="2" t="s">
        <v>5201</v>
      </c>
      <c r="V1115" s="2">
        <v>16118.372400000002</v>
      </c>
      <c r="W1115" s="2">
        <f t="shared" si="319"/>
        <v>16118.372400000002</v>
      </c>
      <c r="X1115" s="2">
        <v>9418.9933500000006</v>
      </c>
      <c r="Y1115" s="2">
        <v>10967.56</v>
      </c>
      <c r="Z1115" s="2" t="s">
        <v>5201</v>
      </c>
      <c r="AA1115" s="2" t="s">
        <v>5201</v>
      </c>
      <c r="AB1115" s="2" t="s">
        <v>5201</v>
      </c>
      <c r="AC1115" s="2" t="s">
        <v>5201</v>
      </c>
      <c r="AD1115" s="2" t="s">
        <v>5201</v>
      </c>
      <c r="AE1115" s="2" t="s">
        <v>5201</v>
      </c>
      <c r="AF1115" s="2" t="s">
        <v>5201</v>
      </c>
      <c r="AG1115" s="2" t="s">
        <v>5201</v>
      </c>
      <c r="AH1115" s="2" t="s">
        <v>5201</v>
      </c>
      <c r="AI1115" s="2" t="s">
        <v>5201</v>
      </c>
      <c r="AJ1115" s="2" t="s">
        <v>5201</v>
      </c>
      <c r="AK1115" s="2" t="s">
        <v>5201</v>
      </c>
      <c r="AL1115" s="2" t="s">
        <v>5201</v>
      </c>
      <c r="AM1115" s="2">
        <f t="shared" si="320"/>
        <v>9418.9933500000006</v>
      </c>
      <c r="AN1115" s="2" t="s">
        <v>5201</v>
      </c>
      <c r="AO1115" s="2" t="s">
        <v>5201</v>
      </c>
      <c r="AP1115" s="2" t="s">
        <v>5201</v>
      </c>
      <c r="AQ1115" s="2" t="s">
        <v>5201</v>
      </c>
      <c r="AR1115" s="2" cm="1">
        <f t="array" ref="AR1115">MIN(_xlfn._xlws.FILTER(E1115:AQ1115,E1115:AQ1115&lt;&gt;0))</f>
        <v>9418.9933500000006</v>
      </c>
      <c r="AS1115" s="2">
        <f t="shared" si="321"/>
        <v>18886.675200000001</v>
      </c>
    </row>
    <row r="1116" spans="1:45" s="1" customFormat="1" x14ac:dyDescent="0.25">
      <c r="A1116" s="5" t="s">
        <v>4713</v>
      </c>
      <c r="B1116" s="1" t="s">
        <v>3257</v>
      </c>
      <c r="C1116" s="1" t="s">
        <v>3995</v>
      </c>
      <c r="D1116" s="2"/>
      <c r="E1116" s="2" t="s">
        <v>5201</v>
      </c>
      <c r="F1116" s="2" t="s">
        <v>5201</v>
      </c>
      <c r="G1116" s="2" t="s">
        <v>5201</v>
      </c>
      <c r="H1116" s="2">
        <v>25351.212799999998</v>
      </c>
      <c r="I1116" s="2">
        <v>22257.468844059997</v>
      </c>
      <c r="J1116" s="2" t="s">
        <v>5201</v>
      </c>
      <c r="K1116" s="2" t="s">
        <v>5201</v>
      </c>
      <c r="L1116" s="2" t="s">
        <v>5201</v>
      </c>
      <c r="M1116" s="2" t="s">
        <v>5201</v>
      </c>
      <c r="N1116" s="2" t="s">
        <v>5201</v>
      </c>
      <c r="O1116" s="2" t="s">
        <v>5201</v>
      </c>
      <c r="P1116" s="2" t="s">
        <v>5201</v>
      </c>
      <c r="Q1116" s="2" t="s">
        <v>5201</v>
      </c>
      <c r="R1116" s="2" t="s">
        <v>5201</v>
      </c>
      <c r="S1116" s="2">
        <v>25345.196099999997</v>
      </c>
      <c r="T1116" s="2" t="s">
        <v>5201</v>
      </c>
      <c r="U1116" s="2" t="s">
        <v>5201</v>
      </c>
      <c r="V1116" s="2">
        <v>23555.464896000001</v>
      </c>
      <c r="W1116" s="2">
        <f t="shared" si="319"/>
        <v>23555.464896000001</v>
      </c>
      <c r="X1116" s="2">
        <v>13764.960984000001</v>
      </c>
      <c r="Y1116" s="2">
        <v>16018.410000000002</v>
      </c>
      <c r="Z1116" s="2" t="s">
        <v>5201</v>
      </c>
      <c r="AA1116" s="2" t="s">
        <v>5201</v>
      </c>
      <c r="AB1116" s="2" t="s">
        <v>5201</v>
      </c>
      <c r="AC1116" s="2" t="s">
        <v>5201</v>
      </c>
      <c r="AD1116" s="2" t="s">
        <v>5201</v>
      </c>
      <c r="AE1116" s="2" t="s">
        <v>5201</v>
      </c>
      <c r="AF1116" s="2" t="s">
        <v>5201</v>
      </c>
      <c r="AG1116" s="2" t="s">
        <v>5201</v>
      </c>
      <c r="AH1116" s="2" t="s">
        <v>5201</v>
      </c>
      <c r="AI1116" s="2" t="s">
        <v>5201</v>
      </c>
      <c r="AJ1116" s="2" t="s">
        <v>5201</v>
      </c>
      <c r="AK1116" s="2" t="s">
        <v>5201</v>
      </c>
      <c r="AL1116" s="2" t="s">
        <v>5201</v>
      </c>
      <c r="AM1116" s="2">
        <f t="shared" si="320"/>
        <v>13764.960984000001</v>
      </c>
      <c r="AN1116" s="2" t="s">
        <v>5201</v>
      </c>
      <c r="AO1116" s="2" t="s">
        <v>5201</v>
      </c>
      <c r="AP1116" s="2" t="s">
        <v>5201</v>
      </c>
      <c r="AQ1116" s="2" t="s">
        <v>5201</v>
      </c>
      <c r="AR1116" s="2" cm="1">
        <f t="array" ref="AR1116">MIN(_xlfn._xlws.FILTER(E1116:AQ1116,E1116:AQ1116&lt;&gt;0))</f>
        <v>13764.960984000001</v>
      </c>
      <c r="AS1116" s="2">
        <f t="shared" si="321"/>
        <v>25351.212799999998</v>
      </c>
    </row>
    <row r="1117" spans="1:45" s="1" customFormat="1" x14ac:dyDescent="0.25">
      <c r="A1117" s="5" t="s">
        <v>4713</v>
      </c>
      <c r="B1117" s="1" t="s">
        <v>3257</v>
      </c>
      <c r="C1117" s="1" t="s">
        <v>3996</v>
      </c>
      <c r="D1117" s="2"/>
      <c r="E1117" s="2" t="s">
        <v>5201</v>
      </c>
      <c r="F1117" s="2" t="s">
        <v>5201</v>
      </c>
      <c r="G1117" s="2" t="s">
        <v>5201</v>
      </c>
      <c r="H1117" s="2">
        <v>33345.228799999997</v>
      </c>
      <c r="I1117" s="2">
        <v>32567.651246490001</v>
      </c>
      <c r="J1117" s="2" t="s">
        <v>5201</v>
      </c>
      <c r="K1117" s="2" t="s">
        <v>5201</v>
      </c>
      <c r="L1117" s="2" t="s">
        <v>5201</v>
      </c>
      <c r="M1117" s="2" t="s">
        <v>5201</v>
      </c>
      <c r="N1117" s="2" t="s">
        <v>5201</v>
      </c>
      <c r="O1117" s="2" t="s">
        <v>5201</v>
      </c>
      <c r="P1117" s="2" t="s">
        <v>5201</v>
      </c>
      <c r="Q1117" s="2" t="s">
        <v>5201</v>
      </c>
      <c r="R1117" s="2" t="s">
        <v>5201</v>
      </c>
      <c r="S1117" s="2">
        <v>37401.688800000004</v>
      </c>
      <c r="T1117" s="2" t="s">
        <v>5201</v>
      </c>
      <c r="U1117" s="2" t="s">
        <v>5201</v>
      </c>
      <c r="V1117" s="2">
        <v>32536.471055999998</v>
      </c>
      <c r="W1117" s="2">
        <f t="shared" si="319"/>
        <v>32536.471055999998</v>
      </c>
      <c r="X1117" s="2">
        <v>19013.135874</v>
      </c>
      <c r="Y1117" s="2">
        <v>22656.670000000002</v>
      </c>
      <c r="Z1117" s="2" t="s">
        <v>5201</v>
      </c>
      <c r="AA1117" s="2" t="s">
        <v>5201</v>
      </c>
      <c r="AB1117" s="2" t="s">
        <v>5201</v>
      </c>
      <c r="AC1117" s="2" t="s">
        <v>5201</v>
      </c>
      <c r="AD1117" s="2" t="s">
        <v>5201</v>
      </c>
      <c r="AE1117" s="2" t="s">
        <v>5201</v>
      </c>
      <c r="AF1117" s="2" t="s">
        <v>5201</v>
      </c>
      <c r="AG1117" s="2" t="s">
        <v>5201</v>
      </c>
      <c r="AH1117" s="2" t="s">
        <v>5201</v>
      </c>
      <c r="AI1117" s="2" t="s">
        <v>5201</v>
      </c>
      <c r="AJ1117" s="2" t="s">
        <v>5201</v>
      </c>
      <c r="AK1117" s="2" t="s">
        <v>5201</v>
      </c>
      <c r="AL1117" s="2" t="s">
        <v>5201</v>
      </c>
      <c r="AM1117" s="2">
        <f t="shared" si="320"/>
        <v>19013.135874</v>
      </c>
      <c r="AN1117" s="2" t="s">
        <v>5201</v>
      </c>
      <c r="AO1117" s="2" t="s">
        <v>5201</v>
      </c>
      <c r="AP1117" s="2" t="s">
        <v>5201</v>
      </c>
      <c r="AQ1117" s="2" t="s">
        <v>5201</v>
      </c>
      <c r="AR1117" s="2" cm="1">
        <f t="array" ref="AR1117">MIN(_xlfn._xlws.FILTER(E1117:AQ1117,E1117:AQ1117&lt;&gt;0))</f>
        <v>19013.135874</v>
      </c>
      <c r="AS1117" s="2">
        <f t="shared" si="321"/>
        <v>37401.688800000004</v>
      </c>
    </row>
    <row r="1118" spans="1:45" s="1" customFormat="1" x14ac:dyDescent="0.25">
      <c r="A1118" s="5" t="s">
        <v>4713</v>
      </c>
      <c r="B1118" s="1" t="s">
        <v>3257</v>
      </c>
      <c r="C1118" s="1" t="s">
        <v>3997</v>
      </c>
      <c r="D1118" s="2"/>
      <c r="E1118" s="2" t="s">
        <v>5201</v>
      </c>
      <c r="F1118" s="2" t="s">
        <v>5201</v>
      </c>
      <c r="G1118" s="2" t="s">
        <v>5201</v>
      </c>
      <c r="H1118" s="2">
        <v>60973.327999999994</v>
      </c>
      <c r="I1118" s="2">
        <v>66143.913731509994</v>
      </c>
      <c r="J1118" s="2" t="s">
        <v>5201</v>
      </c>
      <c r="K1118" s="2" t="s">
        <v>5201</v>
      </c>
      <c r="L1118" s="2" t="s">
        <v>5201</v>
      </c>
      <c r="M1118" s="2" t="s">
        <v>5201</v>
      </c>
      <c r="N1118" s="2" t="s">
        <v>5201</v>
      </c>
      <c r="O1118" s="2" t="s">
        <v>5201</v>
      </c>
      <c r="P1118" s="2" t="s">
        <v>5201</v>
      </c>
      <c r="Q1118" s="2" t="s">
        <v>5201</v>
      </c>
      <c r="R1118" s="2" t="s">
        <v>5201</v>
      </c>
      <c r="S1118" s="2">
        <v>48920.961600000002</v>
      </c>
      <c r="T1118" s="2" t="s">
        <v>5201</v>
      </c>
      <c r="U1118" s="2" t="s">
        <v>5201</v>
      </c>
      <c r="V1118" s="2">
        <v>76104.593376000004</v>
      </c>
      <c r="W1118" s="2">
        <f t="shared" si="319"/>
        <v>76104.593376000004</v>
      </c>
      <c r="X1118" s="2">
        <v>44472.769403999999</v>
      </c>
      <c r="Y1118" s="2">
        <v>53683.32</v>
      </c>
      <c r="Z1118" s="2" t="s">
        <v>5201</v>
      </c>
      <c r="AA1118" s="2" t="s">
        <v>5201</v>
      </c>
      <c r="AB1118" s="2" t="s">
        <v>5201</v>
      </c>
      <c r="AC1118" s="2" t="s">
        <v>5201</v>
      </c>
      <c r="AD1118" s="2" t="s">
        <v>5201</v>
      </c>
      <c r="AE1118" s="2" t="s">
        <v>5201</v>
      </c>
      <c r="AF1118" s="2" t="s">
        <v>5201</v>
      </c>
      <c r="AG1118" s="2" t="s">
        <v>5201</v>
      </c>
      <c r="AH1118" s="2" t="s">
        <v>5201</v>
      </c>
      <c r="AI1118" s="2" t="s">
        <v>5201</v>
      </c>
      <c r="AJ1118" s="2" t="s">
        <v>5201</v>
      </c>
      <c r="AK1118" s="2" t="s">
        <v>5201</v>
      </c>
      <c r="AL1118" s="2" t="s">
        <v>5201</v>
      </c>
      <c r="AM1118" s="2">
        <f t="shared" si="320"/>
        <v>44472.769403999999</v>
      </c>
      <c r="AN1118" s="2" t="s">
        <v>5201</v>
      </c>
      <c r="AO1118" s="2" t="s">
        <v>5201</v>
      </c>
      <c r="AP1118" s="2" t="s">
        <v>5201</v>
      </c>
      <c r="AQ1118" s="2" t="s">
        <v>5201</v>
      </c>
      <c r="AR1118" s="2" cm="1">
        <f t="array" ref="AR1118">MIN(_xlfn._xlws.FILTER(E1118:AQ1118,E1118:AQ1118&lt;&gt;0))</f>
        <v>44472.769403999999</v>
      </c>
      <c r="AS1118" s="2">
        <f t="shared" si="321"/>
        <v>76104.593376000004</v>
      </c>
    </row>
    <row r="1119" spans="1:45" s="1" customFormat="1" x14ac:dyDescent="0.25">
      <c r="A1119" s="5" t="s">
        <v>4714</v>
      </c>
      <c r="B1119" s="1" t="s">
        <v>3257</v>
      </c>
      <c r="C1119" s="1" t="s">
        <v>3998</v>
      </c>
      <c r="D1119" s="2"/>
      <c r="E1119" s="2" t="s">
        <v>5201</v>
      </c>
      <c r="F1119" s="2" t="s">
        <v>5201</v>
      </c>
      <c r="G1119" s="2" t="s">
        <v>5201</v>
      </c>
      <c r="H1119" s="2">
        <v>15251.455999999998</v>
      </c>
      <c r="I1119" s="2">
        <v>12138.6067351</v>
      </c>
      <c r="J1119" s="2" t="s">
        <v>5201</v>
      </c>
      <c r="K1119" s="2" t="s">
        <v>5201</v>
      </c>
      <c r="L1119" s="2" t="s">
        <v>5201</v>
      </c>
      <c r="M1119" s="2" t="s">
        <v>5201</v>
      </c>
      <c r="N1119" s="2" t="s">
        <v>5201</v>
      </c>
      <c r="O1119" s="2" t="s">
        <v>5201</v>
      </c>
      <c r="P1119" s="2" t="s">
        <v>5201</v>
      </c>
      <c r="Q1119" s="2" t="s">
        <v>5201</v>
      </c>
      <c r="R1119" s="2" t="s">
        <v>5201</v>
      </c>
      <c r="S1119" s="2">
        <v>13670.1495</v>
      </c>
      <c r="T1119" s="2" t="s">
        <v>5201</v>
      </c>
      <c r="U1119" s="2" t="s">
        <v>5201</v>
      </c>
      <c r="V1119" s="2">
        <v>11488.787712000001</v>
      </c>
      <c r="W1119" s="2">
        <f t="shared" si="319"/>
        <v>11488.787712000001</v>
      </c>
      <c r="X1119" s="2">
        <v>6713.6316480000005</v>
      </c>
      <c r="Y1119" s="2">
        <v>8947.2199999999993</v>
      </c>
      <c r="Z1119" s="2" t="s">
        <v>5201</v>
      </c>
      <c r="AA1119" s="2" t="s">
        <v>5201</v>
      </c>
      <c r="AB1119" s="2" t="s">
        <v>5201</v>
      </c>
      <c r="AC1119" s="2" t="s">
        <v>5201</v>
      </c>
      <c r="AD1119" s="2" t="s">
        <v>5201</v>
      </c>
      <c r="AE1119" s="2" t="s">
        <v>5201</v>
      </c>
      <c r="AF1119" s="2" t="s">
        <v>5201</v>
      </c>
      <c r="AG1119" s="2" t="s">
        <v>5201</v>
      </c>
      <c r="AH1119" s="2" t="s">
        <v>5201</v>
      </c>
      <c r="AI1119" s="2" t="s">
        <v>5201</v>
      </c>
      <c r="AJ1119" s="2" t="s">
        <v>5201</v>
      </c>
      <c r="AK1119" s="2" t="s">
        <v>5201</v>
      </c>
      <c r="AL1119" s="2" t="s">
        <v>5201</v>
      </c>
      <c r="AM1119" s="2">
        <f t="shared" si="320"/>
        <v>6713.6316480000005</v>
      </c>
      <c r="AN1119" s="2" t="s">
        <v>5201</v>
      </c>
      <c r="AO1119" s="2" t="s">
        <v>5201</v>
      </c>
      <c r="AP1119" s="2" t="s">
        <v>5201</v>
      </c>
      <c r="AQ1119" s="2" t="s">
        <v>5201</v>
      </c>
      <c r="AR1119" s="2" cm="1">
        <f t="array" ref="AR1119">MIN(_xlfn._xlws.FILTER(E1119:AQ1119,E1119:AQ1119&lt;&gt;0))</f>
        <v>6713.6316480000005</v>
      </c>
      <c r="AS1119" s="2">
        <f t="shared" si="321"/>
        <v>15251.455999999998</v>
      </c>
    </row>
    <row r="1120" spans="1:45" s="1" customFormat="1" x14ac:dyDescent="0.25">
      <c r="A1120" s="5" t="s">
        <v>4714</v>
      </c>
      <c r="B1120" s="1" t="s">
        <v>3257</v>
      </c>
      <c r="C1120" s="1" t="s">
        <v>3999</v>
      </c>
      <c r="D1120" s="2"/>
      <c r="E1120" s="2" t="s">
        <v>5201</v>
      </c>
      <c r="F1120" s="2" t="s">
        <v>5201</v>
      </c>
      <c r="G1120" s="2" t="s">
        <v>5201</v>
      </c>
      <c r="H1120" s="2">
        <v>18706.864000000001</v>
      </c>
      <c r="I1120" s="2">
        <v>15852.796077629999</v>
      </c>
      <c r="J1120" s="2" t="s">
        <v>5201</v>
      </c>
      <c r="K1120" s="2" t="s">
        <v>5201</v>
      </c>
      <c r="L1120" s="2" t="s">
        <v>5201</v>
      </c>
      <c r="M1120" s="2" t="s">
        <v>5201</v>
      </c>
      <c r="N1120" s="2" t="s">
        <v>5201</v>
      </c>
      <c r="O1120" s="2" t="s">
        <v>5201</v>
      </c>
      <c r="P1120" s="2" t="s">
        <v>5201</v>
      </c>
      <c r="Q1120" s="2" t="s">
        <v>5201</v>
      </c>
      <c r="R1120" s="2" t="s">
        <v>5201</v>
      </c>
      <c r="S1120" s="2">
        <v>15781.084200000001</v>
      </c>
      <c r="T1120" s="2" t="s">
        <v>5201</v>
      </c>
      <c r="U1120" s="2" t="s">
        <v>5201</v>
      </c>
      <c r="V1120" s="2">
        <v>16038.589152</v>
      </c>
      <c r="W1120" s="2">
        <f t="shared" si="319"/>
        <v>16038.589152</v>
      </c>
      <c r="X1120" s="2">
        <v>9372.3709080000008</v>
      </c>
      <c r="Y1120" s="2">
        <v>11400.49</v>
      </c>
      <c r="Z1120" s="2" t="s">
        <v>5201</v>
      </c>
      <c r="AA1120" s="2" t="s">
        <v>5201</v>
      </c>
      <c r="AB1120" s="2" t="s">
        <v>5201</v>
      </c>
      <c r="AC1120" s="2" t="s">
        <v>5201</v>
      </c>
      <c r="AD1120" s="2" t="s">
        <v>5201</v>
      </c>
      <c r="AE1120" s="2" t="s">
        <v>5201</v>
      </c>
      <c r="AF1120" s="2" t="s">
        <v>5201</v>
      </c>
      <c r="AG1120" s="2" t="s">
        <v>5201</v>
      </c>
      <c r="AH1120" s="2" t="s">
        <v>5201</v>
      </c>
      <c r="AI1120" s="2" t="s">
        <v>5201</v>
      </c>
      <c r="AJ1120" s="2" t="s">
        <v>5201</v>
      </c>
      <c r="AK1120" s="2" t="s">
        <v>5201</v>
      </c>
      <c r="AL1120" s="2" t="s">
        <v>5201</v>
      </c>
      <c r="AM1120" s="2">
        <f t="shared" si="320"/>
        <v>9372.3709080000008</v>
      </c>
      <c r="AN1120" s="2" t="s">
        <v>5201</v>
      </c>
      <c r="AO1120" s="2" t="s">
        <v>5201</v>
      </c>
      <c r="AP1120" s="2" t="s">
        <v>5201</v>
      </c>
      <c r="AQ1120" s="2" t="s">
        <v>5201</v>
      </c>
      <c r="AR1120" s="2" cm="1">
        <f t="array" ref="AR1120">MIN(_xlfn._xlws.FILTER(E1120:AQ1120,E1120:AQ1120&lt;&gt;0))</f>
        <v>9372.3709080000008</v>
      </c>
      <c r="AS1120" s="2">
        <f t="shared" si="321"/>
        <v>18706.864000000001</v>
      </c>
    </row>
    <row r="1121" spans="1:45" s="1" customFormat="1" x14ac:dyDescent="0.25">
      <c r="A1121" s="5" t="s">
        <v>4714</v>
      </c>
      <c r="B1121" s="1" t="s">
        <v>3257</v>
      </c>
      <c r="C1121" s="1" t="s">
        <v>4000</v>
      </c>
      <c r="D1121" s="2"/>
      <c r="E1121" s="2" t="s">
        <v>5201</v>
      </c>
      <c r="F1121" s="2" t="s">
        <v>5201</v>
      </c>
      <c r="G1121" s="2" t="s">
        <v>5201</v>
      </c>
      <c r="H1121" s="2">
        <v>29517.200000000001</v>
      </c>
      <c r="I1121" s="2">
        <v>26878.523638369996</v>
      </c>
      <c r="J1121" s="2" t="s">
        <v>5201</v>
      </c>
      <c r="K1121" s="2" t="s">
        <v>5201</v>
      </c>
      <c r="L1121" s="2" t="s">
        <v>5201</v>
      </c>
      <c r="M1121" s="2" t="s">
        <v>5201</v>
      </c>
      <c r="N1121" s="2" t="s">
        <v>5201</v>
      </c>
      <c r="O1121" s="2" t="s">
        <v>5201</v>
      </c>
      <c r="P1121" s="2" t="s">
        <v>5201</v>
      </c>
      <c r="Q1121" s="2" t="s">
        <v>5201</v>
      </c>
      <c r="R1121" s="2" t="s">
        <v>5201</v>
      </c>
      <c r="S1121" s="2">
        <v>30112.273799999999</v>
      </c>
      <c r="T1121" s="2" t="s">
        <v>5201</v>
      </c>
      <c r="U1121" s="2" t="s">
        <v>5201</v>
      </c>
      <c r="V1121" s="2">
        <v>30707.925264000001</v>
      </c>
      <c r="W1121" s="2">
        <f t="shared" si="319"/>
        <v>30707.925264000001</v>
      </c>
      <c r="X1121" s="2">
        <v>17944.599905999999</v>
      </c>
      <c r="Y1121" s="2">
        <v>19193.23</v>
      </c>
      <c r="Z1121" s="2" t="s">
        <v>5201</v>
      </c>
      <c r="AA1121" s="2" t="s">
        <v>5201</v>
      </c>
      <c r="AB1121" s="2" t="s">
        <v>5201</v>
      </c>
      <c r="AC1121" s="2" t="s">
        <v>5201</v>
      </c>
      <c r="AD1121" s="2" t="s">
        <v>5201</v>
      </c>
      <c r="AE1121" s="2" t="s">
        <v>5201</v>
      </c>
      <c r="AF1121" s="2" t="s">
        <v>5201</v>
      </c>
      <c r="AG1121" s="2" t="s">
        <v>5201</v>
      </c>
      <c r="AH1121" s="2" t="s">
        <v>5201</v>
      </c>
      <c r="AI1121" s="2" t="s">
        <v>5201</v>
      </c>
      <c r="AJ1121" s="2" t="s">
        <v>5201</v>
      </c>
      <c r="AK1121" s="2" t="s">
        <v>5201</v>
      </c>
      <c r="AL1121" s="2" t="s">
        <v>5201</v>
      </c>
      <c r="AM1121" s="2">
        <f t="shared" si="320"/>
        <v>17944.599905999999</v>
      </c>
      <c r="AN1121" s="2" t="s">
        <v>5201</v>
      </c>
      <c r="AO1121" s="2" t="s">
        <v>5201</v>
      </c>
      <c r="AP1121" s="2" t="s">
        <v>5201</v>
      </c>
      <c r="AQ1121" s="2" t="s">
        <v>5201</v>
      </c>
      <c r="AR1121" s="2" cm="1">
        <f t="array" ref="AR1121">MIN(_xlfn._xlws.FILTER(E1121:AQ1121,E1121:AQ1121&lt;&gt;0))</f>
        <v>17944.599905999999</v>
      </c>
      <c r="AS1121" s="2">
        <f t="shared" si="321"/>
        <v>30707.925264000001</v>
      </c>
    </row>
    <row r="1122" spans="1:45" s="1" customFormat="1" x14ac:dyDescent="0.25">
      <c r="A1122" s="5" t="s">
        <v>4714</v>
      </c>
      <c r="B1122" s="1" t="s">
        <v>3257</v>
      </c>
      <c r="C1122" s="1" t="s">
        <v>4001</v>
      </c>
      <c r="D1122" s="2"/>
      <c r="E1122" s="2" t="s">
        <v>5201</v>
      </c>
      <c r="F1122" s="2" t="s">
        <v>5201</v>
      </c>
      <c r="G1122" s="2" t="s">
        <v>5201</v>
      </c>
      <c r="H1122" s="2">
        <v>58302.156799999997</v>
      </c>
      <c r="I1122" s="2">
        <v>57073.176529999997</v>
      </c>
      <c r="J1122" s="2" t="s">
        <v>5201</v>
      </c>
      <c r="K1122" s="2" t="s">
        <v>5201</v>
      </c>
      <c r="L1122" s="2" t="s">
        <v>5201</v>
      </c>
      <c r="M1122" s="2" t="s">
        <v>5201</v>
      </c>
      <c r="N1122" s="2" t="s">
        <v>5201</v>
      </c>
      <c r="O1122" s="2" t="s">
        <v>5201</v>
      </c>
      <c r="P1122" s="2" t="s">
        <v>5201</v>
      </c>
      <c r="Q1122" s="2" t="s">
        <v>5201</v>
      </c>
      <c r="R1122" s="2" t="s">
        <v>5201</v>
      </c>
      <c r="S1122" s="2">
        <v>65682.621899999998</v>
      </c>
      <c r="T1122" s="2" t="s">
        <v>5201</v>
      </c>
      <c r="U1122" s="2" t="s">
        <v>5201</v>
      </c>
      <c r="V1122" s="2">
        <v>60288.103536000002</v>
      </c>
      <c r="W1122" s="2">
        <f t="shared" si="319"/>
        <v>60288.103536000002</v>
      </c>
      <c r="X1122" s="2">
        <v>35230.185294000003</v>
      </c>
      <c r="Y1122" s="2">
        <v>39540.94</v>
      </c>
      <c r="Z1122" s="2" t="s">
        <v>5201</v>
      </c>
      <c r="AA1122" s="2" t="s">
        <v>5201</v>
      </c>
      <c r="AB1122" s="2" t="s">
        <v>5201</v>
      </c>
      <c r="AC1122" s="2" t="s">
        <v>5201</v>
      </c>
      <c r="AD1122" s="2" t="s">
        <v>5201</v>
      </c>
      <c r="AE1122" s="2" t="s">
        <v>5201</v>
      </c>
      <c r="AF1122" s="2" t="s">
        <v>5201</v>
      </c>
      <c r="AG1122" s="2" t="s">
        <v>5201</v>
      </c>
      <c r="AH1122" s="2" t="s">
        <v>5201</v>
      </c>
      <c r="AI1122" s="2" t="s">
        <v>5201</v>
      </c>
      <c r="AJ1122" s="2" t="s">
        <v>5201</v>
      </c>
      <c r="AK1122" s="2" t="s">
        <v>5201</v>
      </c>
      <c r="AL1122" s="2" t="s">
        <v>5201</v>
      </c>
      <c r="AM1122" s="2">
        <f t="shared" si="320"/>
        <v>35230.185294000003</v>
      </c>
      <c r="AN1122" s="2" t="s">
        <v>5201</v>
      </c>
      <c r="AO1122" s="2" t="s">
        <v>5201</v>
      </c>
      <c r="AP1122" s="2" t="s">
        <v>5201</v>
      </c>
      <c r="AQ1122" s="2" t="s">
        <v>5201</v>
      </c>
      <c r="AR1122" s="2" cm="1">
        <f t="array" ref="AR1122">MIN(_xlfn._xlws.FILTER(E1122:AQ1122,E1122:AQ1122&lt;&gt;0))</f>
        <v>35230.185294000003</v>
      </c>
      <c r="AS1122" s="2">
        <f t="shared" si="321"/>
        <v>65682.621899999998</v>
      </c>
    </row>
    <row r="1123" spans="1:45" s="1" customFormat="1" x14ac:dyDescent="0.25">
      <c r="A1123" s="5" t="s">
        <v>4715</v>
      </c>
      <c r="B1123" s="1" t="s">
        <v>3257</v>
      </c>
      <c r="C1123" s="1" t="s">
        <v>4002</v>
      </c>
      <c r="D1123" s="2"/>
      <c r="E1123" s="2" t="s">
        <v>5201</v>
      </c>
      <c r="F1123" s="2" t="s">
        <v>5201</v>
      </c>
      <c r="G1123" s="2" t="s">
        <v>5201</v>
      </c>
      <c r="H1123" s="2">
        <v>24833.443200000002</v>
      </c>
      <c r="I1123" s="2">
        <v>21108.34333027</v>
      </c>
      <c r="J1123" s="2" t="s">
        <v>5201</v>
      </c>
      <c r="K1123" s="2" t="s">
        <v>5201</v>
      </c>
      <c r="L1123" s="2" t="s">
        <v>5201</v>
      </c>
      <c r="M1123" s="2" t="s">
        <v>5201</v>
      </c>
      <c r="N1123" s="2" t="s">
        <v>5201</v>
      </c>
      <c r="O1123" s="2" t="s">
        <v>5201</v>
      </c>
      <c r="P1123" s="2" t="s">
        <v>5201</v>
      </c>
      <c r="Q1123" s="2" t="s">
        <v>5201</v>
      </c>
      <c r="R1123" s="2" t="s">
        <v>5201</v>
      </c>
      <c r="S1123" s="2">
        <v>23899.295700000002</v>
      </c>
      <c r="T1123" s="2" t="s">
        <v>5201</v>
      </c>
      <c r="U1123" s="2" t="s">
        <v>5201</v>
      </c>
      <c r="V1123" s="2">
        <v>30621.673103999998</v>
      </c>
      <c r="W1123" s="2">
        <f t="shared" si="319"/>
        <v>30621.673103999998</v>
      </c>
      <c r="X1123" s="2">
        <v>17894.197265999999</v>
      </c>
      <c r="Y1123" s="2">
        <v>16884.27</v>
      </c>
      <c r="Z1123" s="2" t="s">
        <v>5201</v>
      </c>
      <c r="AA1123" s="2" t="s">
        <v>5201</v>
      </c>
      <c r="AB1123" s="2" t="s">
        <v>5201</v>
      </c>
      <c r="AC1123" s="2" t="s">
        <v>5201</v>
      </c>
      <c r="AD1123" s="2" t="s">
        <v>5201</v>
      </c>
      <c r="AE1123" s="2" t="s">
        <v>5201</v>
      </c>
      <c r="AF1123" s="2" t="s">
        <v>5201</v>
      </c>
      <c r="AG1123" s="2" t="s">
        <v>5201</v>
      </c>
      <c r="AH1123" s="2" t="s">
        <v>5201</v>
      </c>
      <c r="AI1123" s="2" t="s">
        <v>5201</v>
      </c>
      <c r="AJ1123" s="2" t="s">
        <v>5201</v>
      </c>
      <c r="AK1123" s="2" t="s">
        <v>5201</v>
      </c>
      <c r="AL1123" s="2" t="s">
        <v>5201</v>
      </c>
      <c r="AM1123" s="2">
        <f t="shared" si="320"/>
        <v>17894.197265999999</v>
      </c>
      <c r="AN1123" s="2" t="s">
        <v>5201</v>
      </c>
      <c r="AO1123" s="2" t="s">
        <v>5201</v>
      </c>
      <c r="AP1123" s="2" t="s">
        <v>5201</v>
      </c>
      <c r="AQ1123" s="2" t="s">
        <v>5201</v>
      </c>
      <c r="AR1123" s="2" cm="1">
        <f t="array" ref="AR1123">MIN(_xlfn._xlws.FILTER(E1123:AQ1123,E1123:AQ1123&lt;&gt;0))</f>
        <v>16884.27</v>
      </c>
      <c r="AS1123" s="2">
        <f t="shared" si="321"/>
        <v>30621.673103999998</v>
      </c>
    </row>
    <row r="1124" spans="1:45" s="1" customFormat="1" x14ac:dyDescent="0.25">
      <c r="A1124" s="5" t="s">
        <v>4715</v>
      </c>
      <c r="B1124" s="1" t="s">
        <v>3257</v>
      </c>
      <c r="C1124" s="1" t="s">
        <v>4003</v>
      </c>
      <c r="D1124" s="2"/>
      <c r="E1124" s="2" t="s">
        <v>5201</v>
      </c>
      <c r="F1124" s="2" t="s">
        <v>5201</v>
      </c>
      <c r="G1124" s="2" t="s">
        <v>5201</v>
      </c>
      <c r="H1124" s="2">
        <v>28628.975999999999</v>
      </c>
      <c r="I1124" s="2">
        <v>26997.962683059995</v>
      </c>
      <c r="J1124" s="2" t="s">
        <v>5201</v>
      </c>
      <c r="K1124" s="2" t="s">
        <v>5201</v>
      </c>
      <c r="L1124" s="2" t="s">
        <v>5201</v>
      </c>
      <c r="M1124" s="2" t="s">
        <v>5201</v>
      </c>
      <c r="N1124" s="2" t="s">
        <v>5201</v>
      </c>
      <c r="O1124" s="2" t="s">
        <v>5201</v>
      </c>
      <c r="P1124" s="2" t="s">
        <v>5201</v>
      </c>
      <c r="Q1124" s="2" t="s">
        <v>5201</v>
      </c>
      <c r="R1124" s="2" t="s">
        <v>5201</v>
      </c>
      <c r="S1124" s="2">
        <v>26010.2304</v>
      </c>
      <c r="T1124" s="2" t="s">
        <v>5201</v>
      </c>
      <c r="U1124" s="2" t="s">
        <v>5201</v>
      </c>
      <c r="V1124" s="2">
        <v>30962.369136000001</v>
      </c>
      <c r="W1124" s="2">
        <f t="shared" si="319"/>
        <v>30962.369136000001</v>
      </c>
      <c r="X1124" s="2">
        <v>18093.287693999999</v>
      </c>
      <c r="Y1124" s="2">
        <v>19337.54</v>
      </c>
      <c r="Z1124" s="2" t="s">
        <v>5201</v>
      </c>
      <c r="AA1124" s="2" t="s">
        <v>5201</v>
      </c>
      <c r="AB1124" s="2" t="s">
        <v>5201</v>
      </c>
      <c r="AC1124" s="2" t="s">
        <v>5201</v>
      </c>
      <c r="AD1124" s="2" t="s">
        <v>5201</v>
      </c>
      <c r="AE1124" s="2" t="s">
        <v>5201</v>
      </c>
      <c r="AF1124" s="2" t="s">
        <v>5201</v>
      </c>
      <c r="AG1124" s="2" t="s">
        <v>5201</v>
      </c>
      <c r="AH1124" s="2" t="s">
        <v>5201</v>
      </c>
      <c r="AI1124" s="2" t="s">
        <v>5201</v>
      </c>
      <c r="AJ1124" s="2" t="s">
        <v>5201</v>
      </c>
      <c r="AK1124" s="2" t="s">
        <v>5201</v>
      </c>
      <c r="AL1124" s="2" t="s">
        <v>5201</v>
      </c>
      <c r="AM1124" s="2">
        <f t="shared" si="320"/>
        <v>18093.287693999999</v>
      </c>
      <c r="AN1124" s="2" t="s">
        <v>5201</v>
      </c>
      <c r="AO1124" s="2" t="s">
        <v>5201</v>
      </c>
      <c r="AP1124" s="2" t="s">
        <v>5201</v>
      </c>
      <c r="AQ1124" s="2" t="s">
        <v>5201</v>
      </c>
      <c r="AR1124" s="2" cm="1">
        <f t="array" ref="AR1124">MIN(_xlfn._xlws.FILTER(E1124:AQ1124,E1124:AQ1124&lt;&gt;0))</f>
        <v>18093.287693999999</v>
      </c>
      <c r="AS1124" s="2">
        <f t="shared" si="321"/>
        <v>30962.369136000001</v>
      </c>
    </row>
    <row r="1125" spans="1:45" s="1" customFormat="1" x14ac:dyDescent="0.25">
      <c r="A1125" s="5" t="s">
        <v>4715</v>
      </c>
      <c r="B1125" s="1" t="s">
        <v>3257</v>
      </c>
      <c r="C1125" s="1" t="s">
        <v>4004</v>
      </c>
      <c r="D1125" s="2"/>
      <c r="E1125" s="2" t="s">
        <v>5201</v>
      </c>
      <c r="F1125" s="2" t="s">
        <v>5201</v>
      </c>
      <c r="G1125" s="2" t="s">
        <v>5201</v>
      </c>
      <c r="H1125" s="2">
        <v>41395.571199999998</v>
      </c>
      <c r="I1125" s="2">
        <v>40781.201690219998</v>
      </c>
      <c r="J1125" s="2" t="s">
        <v>5201</v>
      </c>
      <c r="K1125" s="2" t="s">
        <v>5201</v>
      </c>
      <c r="L1125" s="2" t="s">
        <v>5201</v>
      </c>
      <c r="M1125" s="2" t="s">
        <v>5201</v>
      </c>
      <c r="N1125" s="2" t="s">
        <v>5201</v>
      </c>
      <c r="O1125" s="2" t="s">
        <v>5201</v>
      </c>
      <c r="P1125" s="2" t="s">
        <v>5201</v>
      </c>
      <c r="Q1125" s="2" t="s">
        <v>5201</v>
      </c>
      <c r="R1125" s="2" t="s">
        <v>5201</v>
      </c>
      <c r="S1125" s="2">
        <v>58538.995199999998</v>
      </c>
      <c r="T1125" s="2" t="s">
        <v>5201</v>
      </c>
      <c r="U1125" s="2" t="s">
        <v>5201</v>
      </c>
      <c r="V1125" s="2">
        <v>42179.462544000002</v>
      </c>
      <c r="W1125" s="2">
        <f t="shared" si="319"/>
        <v>42179.462544000002</v>
      </c>
      <c r="X1125" s="2">
        <v>24648.151026</v>
      </c>
      <c r="Y1125" s="2">
        <v>29439.24</v>
      </c>
      <c r="Z1125" s="2" t="s">
        <v>5201</v>
      </c>
      <c r="AA1125" s="2" t="s">
        <v>5201</v>
      </c>
      <c r="AB1125" s="2" t="s">
        <v>5201</v>
      </c>
      <c r="AC1125" s="2" t="s">
        <v>5201</v>
      </c>
      <c r="AD1125" s="2" t="s">
        <v>5201</v>
      </c>
      <c r="AE1125" s="2" t="s">
        <v>5201</v>
      </c>
      <c r="AF1125" s="2" t="s">
        <v>5201</v>
      </c>
      <c r="AG1125" s="2" t="s">
        <v>5201</v>
      </c>
      <c r="AH1125" s="2" t="s">
        <v>5201</v>
      </c>
      <c r="AI1125" s="2" t="s">
        <v>5201</v>
      </c>
      <c r="AJ1125" s="2" t="s">
        <v>5201</v>
      </c>
      <c r="AK1125" s="2" t="s">
        <v>5201</v>
      </c>
      <c r="AL1125" s="2" t="s">
        <v>5201</v>
      </c>
      <c r="AM1125" s="2">
        <f t="shared" si="320"/>
        <v>24648.151026</v>
      </c>
      <c r="AN1125" s="2" t="s">
        <v>5201</v>
      </c>
      <c r="AO1125" s="2" t="s">
        <v>5201</v>
      </c>
      <c r="AP1125" s="2" t="s">
        <v>5201</v>
      </c>
      <c r="AQ1125" s="2" t="s">
        <v>5201</v>
      </c>
      <c r="AR1125" s="2" cm="1">
        <f t="array" ref="AR1125">MIN(_xlfn._xlws.FILTER(E1125:AQ1125,E1125:AQ1125&lt;&gt;0))</f>
        <v>24648.151026</v>
      </c>
      <c r="AS1125" s="2">
        <f t="shared" si="321"/>
        <v>58538.995199999998</v>
      </c>
    </row>
    <row r="1126" spans="1:45" s="1" customFormat="1" x14ac:dyDescent="0.25">
      <c r="A1126" s="5" t="s">
        <v>4715</v>
      </c>
      <c r="B1126" s="1" t="s">
        <v>3257</v>
      </c>
      <c r="C1126" s="1" t="s">
        <v>4005</v>
      </c>
      <c r="D1126" s="2"/>
      <c r="E1126" s="2" t="s">
        <v>5201</v>
      </c>
      <c r="F1126" s="2" t="s">
        <v>5201</v>
      </c>
      <c r="G1126" s="2" t="s">
        <v>5201</v>
      </c>
      <c r="H1126" s="2">
        <v>87966.672000000006</v>
      </c>
      <c r="I1126" s="2">
        <v>102623.64748735999</v>
      </c>
      <c r="J1126" s="2" t="s">
        <v>5201</v>
      </c>
      <c r="K1126" s="2" t="s">
        <v>5201</v>
      </c>
      <c r="L1126" s="2" t="s">
        <v>5201</v>
      </c>
      <c r="M1126" s="2" t="s">
        <v>5201</v>
      </c>
      <c r="N1126" s="2" t="s">
        <v>5201</v>
      </c>
      <c r="O1126" s="2" t="s">
        <v>5201</v>
      </c>
      <c r="P1126" s="2" t="s">
        <v>5201</v>
      </c>
      <c r="Q1126" s="2" t="s">
        <v>5201</v>
      </c>
      <c r="R1126" s="2" t="s">
        <v>5201</v>
      </c>
      <c r="S1126" s="2">
        <v>152390.7126</v>
      </c>
      <c r="T1126" s="2" t="s">
        <v>5201</v>
      </c>
      <c r="U1126" s="2" t="s">
        <v>5201</v>
      </c>
      <c r="V1126" s="2">
        <v>117578.944512</v>
      </c>
      <c r="W1126" s="2">
        <f t="shared" si="319"/>
        <v>117578.944512</v>
      </c>
      <c r="X1126" s="2">
        <v>68708.878847999993</v>
      </c>
      <c r="Y1126" s="2">
        <v>77927.400000000009</v>
      </c>
      <c r="Z1126" s="2" t="s">
        <v>5201</v>
      </c>
      <c r="AA1126" s="2" t="s">
        <v>5201</v>
      </c>
      <c r="AB1126" s="2" t="s">
        <v>5201</v>
      </c>
      <c r="AC1126" s="2" t="s">
        <v>5201</v>
      </c>
      <c r="AD1126" s="2" t="s">
        <v>5201</v>
      </c>
      <c r="AE1126" s="2" t="s">
        <v>5201</v>
      </c>
      <c r="AF1126" s="2" t="s">
        <v>5201</v>
      </c>
      <c r="AG1126" s="2" t="s">
        <v>5201</v>
      </c>
      <c r="AH1126" s="2" t="s">
        <v>5201</v>
      </c>
      <c r="AI1126" s="2" t="s">
        <v>5201</v>
      </c>
      <c r="AJ1126" s="2" t="s">
        <v>5201</v>
      </c>
      <c r="AK1126" s="2" t="s">
        <v>5201</v>
      </c>
      <c r="AL1126" s="2" t="s">
        <v>5201</v>
      </c>
      <c r="AM1126" s="2">
        <f t="shared" si="320"/>
        <v>68708.878847999993</v>
      </c>
      <c r="AN1126" s="2" t="s">
        <v>5201</v>
      </c>
      <c r="AO1126" s="2" t="s">
        <v>5201</v>
      </c>
      <c r="AP1126" s="2" t="s">
        <v>5201</v>
      </c>
      <c r="AQ1126" s="2" t="s">
        <v>5201</v>
      </c>
      <c r="AR1126" s="2" cm="1">
        <f t="array" ref="AR1126">MIN(_xlfn._xlws.FILTER(E1126:AQ1126,E1126:AQ1126&lt;&gt;0))</f>
        <v>68708.878847999993</v>
      </c>
      <c r="AS1126" s="2">
        <f t="shared" si="321"/>
        <v>152390.7126</v>
      </c>
    </row>
    <row r="1127" spans="1:45" s="1" customFormat="1" x14ac:dyDescent="0.25">
      <c r="A1127" s="5" t="s">
        <v>4716</v>
      </c>
      <c r="B1127" s="1" t="s">
        <v>3257</v>
      </c>
      <c r="C1127" s="1" t="s">
        <v>4006</v>
      </c>
      <c r="D1127" s="2"/>
      <c r="E1127" s="2" t="s">
        <v>5201</v>
      </c>
      <c r="F1127" s="2" t="s">
        <v>5201</v>
      </c>
      <c r="G1127" s="2" t="s">
        <v>5201</v>
      </c>
      <c r="H1127" s="2">
        <v>9657.8112000000001</v>
      </c>
      <c r="I1127" s="2">
        <v>10263.981217009999</v>
      </c>
      <c r="J1127" s="2" t="s">
        <v>5201</v>
      </c>
      <c r="K1127" s="2" t="s">
        <v>5201</v>
      </c>
      <c r="L1127" s="2" t="s">
        <v>5201</v>
      </c>
      <c r="M1127" s="2" t="s">
        <v>5201</v>
      </c>
      <c r="N1127" s="2" t="s">
        <v>5201</v>
      </c>
      <c r="O1127" s="2" t="s">
        <v>5201</v>
      </c>
      <c r="P1127" s="2" t="s">
        <v>5201</v>
      </c>
      <c r="Q1127" s="2" t="s">
        <v>5201</v>
      </c>
      <c r="R1127" s="2" t="s">
        <v>5201</v>
      </c>
      <c r="S1127" s="2">
        <v>9078.8166000000001</v>
      </c>
      <c r="T1127" s="2" t="s">
        <v>5201</v>
      </c>
      <c r="U1127" s="2" t="s">
        <v>5201</v>
      </c>
      <c r="V1127" s="2">
        <v>13215.987216000001</v>
      </c>
      <c r="W1127" s="2">
        <f t="shared" si="319"/>
        <v>13215.987216000001</v>
      </c>
      <c r="X1127" s="2">
        <v>7722.9445139999998</v>
      </c>
      <c r="Y1127" s="2">
        <v>7792.7400000000007</v>
      </c>
      <c r="Z1127" s="2" t="s">
        <v>5201</v>
      </c>
      <c r="AA1127" s="2" t="s">
        <v>5201</v>
      </c>
      <c r="AB1127" s="2" t="s">
        <v>5201</v>
      </c>
      <c r="AC1127" s="2" t="s">
        <v>5201</v>
      </c>
      <c r="AD1127" s="2" t="s">
        <v>5201</v>
      </c>
      <c r="AE1127" s="2" t="s">
        <v>5201</v>
      </c>
      <c r="AF1127" s="2" t="s">
        <v>5201</v>
      </c>
      <c r="AG1127" s="2" t="s">
        <v>5201</v>
      </c>
      <c r="AH1127" s="2" t="s">
        <v>5201</v>
      </c>
      <c r="AI1127" s="2" t="s">
        <v>5201</v>
      </c>
      <c r="AJ1127" s="2" t="s">
        <v>5201</v>
      </c>
      <c r="AK1127" s="2" t="s">
        <v>5201</v>
      </c>
      <c r="AL1127" s="2" t="s">
        <v>5201</v>
      </c>
      <c r="AM1127" s="2">
        <f t="shared" si="320"/>
        <v>7722.9445139999998</v>
      </c>
      <c r="AN1127" s="2" t="s">
        <v>5201</v>
      </c>
      <c r="AO1127" s="2" t="s">
        <v>5201</v>
      </c>
      <c r="AP1127" s="2" t="s">
        <v>5201</v>
      </c>
      <c r="AQ1127" s="2" t="s">
        <v>5201</v>
      </c>
      <c r="AR1127" s="2" cm="1">
        <f t="array" ref="AR1127">MIN(_xlfn._xlws.FILTER(E1127:AQ1127,E1127:AQ1127&lt;&gt;0))</f>
        <v>7722.9445139999998</v>
      </c>
      <c r="AS1127" s="2">
        <f t="shared" si="321"/>
        <v>13215.987216000001</v>
      </c>
    </row>
    <row r="1128" spans="1:45" s="1" customFormat="1" x14ac:dyDescent="0.25">
      <c r="A1128" s="5" t="s">
        <v>4716</v>
      </c>
      <c r="B1128" s="1" t="s">
        <v>3257</v>
      </c>
      <c r="C1128" s="1" t="s">
        <v>4007</v>
      </c>
      <c r="D1128" s="2"/>
      <c r="E1128" s="2" t="s">
        <v>5201</v>
      </c>
      <c r="F1128" s="2" t="s">
        <v>5201</v>
      </c>
      <c r="G1128" s="2" t="s">
        <v>5201</v>
      </c>
      <c r="H1128" s="2">
        <v>13615.823999999999</v>
      </c>
      <c r="I1128" s="2">
        <v>12304.66732339</v>
      </c>
      <c r="J1128" s="2" t="s">
        <v>5201</v>
      </c>
      <c r="K1128" s="2" t="s">
        <v>5201</v>
      </c>
      <c r="L1128" s="2" t="s">
        <v>5201</v>
      </c>
      <c r="M1128" s="2" t="s">
        <v>5201</v>
      </c>
      <c r="N1128" s="2" t="s">
        <v>5201</v>
      </c>
      <c r="O1128" s="2" t="s">
        <v>5201</v>
      </c>
      <c r="P1128" s="2" t="s">
        <v>5201</v>
      </c>
      <c r="Q1128" s="2" t="s">
        <v>5201</v>
      </c>
      <c r="R1128" s="2" t="s">
        <v>5201</v>
      </c>
      <c r="S1128" s="2">
        <v>16080.6492</v>
      </c>
      <c r="T1128" s="2" t="s">
        <v>5201</v>
      </c>
      <c r="U1128" s="2" t="s">
        <v>5201</v>
      </c>
      <c r="V1128" s="2">
        <v>13817.596032000001</v>
      </c>
      <c r="W1128" s="2">
        <f t="shared" si="319"/>
        <v>13817.596032000001</v>
      </c>
      <c r="X1128" s="2">
        <v>8074.5029280000008</v>
      </c>
      <c r="Y1128" s="2">
        <v>9668.77</v>
      </c>
      <c r="Z1128" s="2" t="s">
        <v>5201</v>
      </c>
      <c r="AA1128" s="2" t="s">
        <v>5201</v>
      </c>
      <c r="AB1128" s="2" t="s">
        <v>5201</v>
      </c>
      <c r="AC1128" s="2" t="s">
        <v>5201</v>
      </c>
      <c r="AD1128" s="2" t="s">
        <v>5201</v>
      </c>
      <c r="AE1128" s="2" t="s">
        <v>5201</v>
      </c>
      <c r="AF1128" s="2" t="s">
        <v>5201</v>
      </c>
      <c r="AG1128" s="2" t="s">
        <v>5201</v>
      </c>
      <c r="AH1128" s="2" t="s">
        <v>5201</v>
      </c>
      <c r="AI1128" s="2" t="s">
        <v>5201</v>
      </c>
      <c r="AJ1128" s="2" t="s">
        <v>5201</v>
      </c>
      <c r="AK1128" s="2" t="s">
        <v>5201</v>
      </c>
      <c r="AL1128" s="2" t="s">
        <v>5201</v>
      </c>
      <c r="AM1128" s="2">
        <f t="shared" si="320"/>
        <v>8074.5029280000008</v>
      </c>
      <c r="AN1128" s="2" t="s">
        <v>5201</v>
      </c>
      <c r="AO1128" s="2" t="s">
        <v>5201</v>
      </c>
      <c r="AP1128" s="2" t="s">
        <v>5201</v>
      </c>
      <c r="AQ1128" s="2" t="s">
        <v>5201</v>
      </c>
      <c r="AR1128" s="2" cm="1">
        <f t="array" ref="AR1128">MIN(_xlfn._xlws.FILTER(E1128:AQ1128,E1128:AQ1128&lt;&gt;0))</f>
        <v>8074.5029280000008</v>
      </c>
      <c r="AS1128" s="2">
        <f t="shared" si="321"/>
        <v>16080.6492</v>
      </c>
    </row>
    <row r="1129" spans="1:45" s="1" customFormat="1" x14ac:dyDescent="0.25">
      <c r="A1129" s="5" t="s">
        <v>4716</v>
      </c>
      <c r="B1129" s="1" t="s">
        <v>3257</v>
      </c>
      <c r="C1129" s="1" t="s">
        <v>4008</v>
      </c>
      <c r="D1129" s="2"/>
      <c r="E1129" s="2" t="s">
        <v>5201</v>
      </c>
      <c r="F1129" s="2" t="s">
        <v>5201</v>
      </c>
      <c r="G1129" s="2" t="s">
        <v>5201</v>
      </c>
      <c r="H1129" s="2">
        <v>21183.0592</v>
      </c>
      <c r="I1129" s="2">
        <v>19359.48133676</v>
      </c>
      <c r="J1129" s="2" t="s">
        <v>5201</v>
      </c>
      <c r="K1129" s="2" t="s">
        <v>5201</v>
      </c>
      <c r="L1129" s="2" t="s">
        <v>5201</v>
      </c>
      <c r="M1129" s="2" t="s">
        <v>5201</v>
      </c>
      <c r="N1129" s="2" t="s">
        <v>5201</v>
      </c>
      <c r="O1129" s="2" t="s">
        <v>5201</v>
      </c>
      <c r="P1129" s="2" t="s">
        <v>5201</v>
      </c>
      <c r="Q1129" s="2" t="s">
        <v>5201</v>
      </c>
      <c r="R1129" s="2" t="s">
        <v>5201</v>
      </c>
      <c r="S1129" s="2">
        <v>30014.415899999996</v>
      </c>
      <c r="T1129" s="2" t="s">
        <v>5201</v>
      </c>
      <c r="U1129" s="2" t="s">
        <v>5201</v>
      </c>
      <c r="V1129" s="2">
        <v>23975.944176000005</v>
      </c>
      <c r="W1129" s="2">
        <f t="shared" si="319"/>
        <v>23975.944176000005</v>
      </c>
      <c r="X1129" s="2">
        <v>14010.673854000001</v>
      </c>
      <c r="Y1129" s="2">
        <v>14719.62</v>
      </c>
      <c r="Z1129" s="2" t="s">
        <v>5201</v>
      </c>
      <c r="AA1129" s="2" t="s">
        <v>5201</v>
      </c>
      <c r="AB1129" s="2" t="s">
        <v>5201</v>
      </c>
      <c r="AC1129" s="2" t="s">
        <v>5201</v>
      </c>
      <c r="AD1129" s="2" t="s">
        <v>5201</v>
      </c>
      <c r="AE1129" s="2" t="s">
        <v>5201</v>
      </c>
      <c r="AF1129" s="2" t="s">
        <v>5201</v>
      </c>
      <c r="AG1129" s="2" t="s">
        <v>5201</v>
      </c>
      <c r="AH1129" s="2" t="s">
        <v>5201</v>
      </c>
      <c r="AI1129" s="2" t="s">
        <v>5201</v>
      </c>
      <c r="AJ1129" s="2" t="s">
        <v>5201</v>
      </c>
      <c r="AK1129" s="2" t="s">
        <v>5201</v>
      </c>
      <c r="AL1129" s="2" t="s">
        <v>5201</v>
      </c>
      <c r="AM1129" s="2">
        <f t="shared" si="320"/>
        <v>14010.673854000001</v>
      </c>
      <c r="AN1129" s="2" t="s">
        <v>5201</v>
      </c>
      <c r="AO1129" s="2" t="s">
        <v>5201</v>
      </c>
      <c r="AP1129" s="2" t="s">
        <v>5201</v>
      </c>
      <c r="AQ1129" s="2" t="s">
        <v>5201</v>
      </c>
      <c r="AR1129" s="2" cm="1">
        <f t="array" ref="AR1129">MIN(_xlfn._xlws.FILTER(E1129:AQ1129,E1129:AQ1129&lt;&gt;0))</f>
        <v>14010.673854000001</v>
      </c>
      <c r="AS1129" s="2">
        <f t="shared" si="321"/>
        <v>30014.415899999996</v>
      </c>
    </row>
    <row r="1130" spans="1:45" s="1" customFormat="1" x14ac:dyDescent="0.25">
      <c r="A1130" s="5" t="s">
        <v>4716</v>
      </c>
      <c r="B1130" s="1" t="s">
        <v>3257</v>
      </c>
      <c r="C1130" s="1" t="s">
        <v>4009</v>
      </c>
      <c r="D1130" s="2"/>
      <c r="E1130" s="2" t="s">
        <v>5201</v>
      </c>
      <c r="F1130" s="2" t="s">
        <v>5201</v>
      </c>
      <c r="G1130" s="2" t="s">
        <v>5201</v>
      </c>
      <c r="H1130" s="2">
        <v>37021.609600000003</v>
      </c>
      <c r="I1130" s="2">
        <v>42029.589056059995</v>
      </c>
      <c r="J1130" s="2" t="s">
        <v>5201</v>
      </c>
      <c r="K1130" s="2" t="s">
        <v>5201</v>
      </c>
      <c r="L1130" s="2" t="s">
        <v>5201</v>
      </c>
      <c r="M1130" s="2" t="s">
        <v>5201</v>
      </c>
      <c r="N1130" s="2" t="s">
        <v>5201</v>
      </c>
      <c r="O1130" s="2" t="s">
        <v>5201</v>
      </c>
      <c r="P1130" s="2" t="s">
        <v>5201</v>
      </c>
      <c r="Q1130" s="2" t="s">
        <v>5201</v>
      </c>
      <c r="R1130" s="2" t="s">
        <v>5201</v>
      </c>
      <c r="S1130" s="2">
        <v>46494.485099999998</v>
      </c>
      <c r="T1130" s="2" t="s">
        <v>5201</v>
      </c>
      <c r="U1130" s="2" t="s">
        <v>5201</v>
      </c>
      <c r="V1130" s="2">
        <v>34457.737920000007</v>
      </c>
      <c r="W1130" s="2">
        <f t="shared" si="319"/>
        <v>34457.737920000007</v>
      </c>
      <c r="X1130" s="2">
        <v>20135.85468</v>
      </c>
      <c r="Y1130" s="2">
        <v>28573.38</v>
      </c>
      <c r="Z1130" s="2" t="s">
        <v>5201</v>
      </c>
      <c r="AA1130" s="2" t="s">
        <v>5201</v>
      </c>
      <c r="AB1130" s="2" t="s">
        <v>5201</v>
      </c>
      <c r="AC1130" s="2" t="s">
        <v>5201</v>
      </c>
      <c r="AD1130" s="2" t="s">
        <v>5201</v>
      </c>
      <c r="AE1130" s="2" t="s">
        <v>5201</v>
      </c>
      <c r="AF1130" s="2" t="s">
        <v>5201</v>
      </c>
      <c r="AG1130" s="2" t="s">
        <v>5201</v>
      </c>
      <c r="AH1130" s="2" t="s">
        <v>5201</v>
      </c>
      <c r="AI1130" s="2" t="s">
        <v>5201</v>
      </c>
      <c r="AJ1130" s="2" t="s">
        <v>5201</v>
      </c>
      <c r="AK1130" s="2" t="s">
        <v>5201</v>
      </c>
      <c r="AL1130" s="2" t="s">
        <v>5201</v>
      </c>
      <c r="AM1130" s="2">
        <f t="shared" si="320"/>
        <v>20135.85468</v>
      </c>
      <c r="AN1130" s="2" t="s">
        <v>5201</v>
      </c>
      <c r="AO1130" s="2" t="s">
        <v>5201</v>
      </c>
      <c r="AP1130" s="2" t="s">
        <v>5201</v>
      </c>
      <c r="AQ1130" s="2" t="s">
        <v>5201</v>
      </c>
      <c r="AR1130" s="2" cm="1">
        <f t="array" ref="AR1130">MIN(_xlfn._xlws.FILTER(E1130:AQ1130,E1130:AQ1130&lt;&gt;0))</f>
        <v>20135.85468</v>
      </c>
      <c r="AS1130" s="2">
        <f t="shared" si="321"/>
        <v>46494.485099999998</v>
      </c>
    </row>
    <row r="1131" spans="1:45" s="1" customFormat="1" x14ac:dyDescent="0.25">
      <c r="A1131" s="5" t="s">
        <v>4717</v>
      </c>
      <c r="B1131" s="1" t="s">
        <v>3257</v>
      </c>
      <c r="C1131" s="1" t="s">
        <v>4010</v>
      </c>
      <c r="D1131" s="2"/>
      <c r="E1131" s="2" t="s">
        <v>5201</v>
      </c>
      <c r="F1131" s="2" t="s">
        <v>5201</v>
      </c>
      <c r="G1131" s="2" t="s">
        <v>5201</v>
      </c>
      <c r="H1131" s="2">
        <v>8169.4943999999996</v>
      </c>
      <c r="I1131" s="2">
        <v>7833.4893274399992</v>
      </c>
      <c r="J1131" s="2" t="s">
        <v>5201</v>
      </c>
      <c r="K1131" s="2" t="s">
        <v>5201</v>
      </c>
      <c r="L1131" s="2" t="s">
        <v>5201</v>
      </c>
      <c r="M1131" s="2" t="s">
        <v>5201</v>
      </c>
      <c r="N1131" s="2" t="s">
        <v>5201</v>
      </c>
      <c r="O1131" s="2" t="s">
        <v>5201</v>
      </c>
      <c r="P1131" s="2" t="s">
        <v>5201</v>
      </c>
      <c r="Q1131" s="2" t="s">
        <v>5201</v>
      </c>
      <c r="R1131" s="2" t="s">
        <v>5201</v>
      </c>
      <c r="S1131" s="2">
        <v>11786.884199999999</v>
      </c>
      <c r="T1131" s="2" t="s">
        <v>5201</v>
      </c>
      <c r="U1131" s="2" t="s">
        <v>5201</v>
      </c>
      <c r="V1131" s="2">
        <v>10628.422416000001</v>
      </c>
      <c r="W1131" s="2">
        <f t="shared" si="319"/>
        <v>10628.422416000001</v>
      </c>
      <c r="X1131" s="2">
        <v>6210.8653139999997</v>
      </c>
      <c r="Y1131" s="2">
        <v>5916.71</v>
      </c>
      <c r="Z1131" s="2" t="s">
        <v>5201</v>
      </c>
      <c r="AA1131" s="2" t="s">
        <v>5201</v>
      </c>
      <c r="AB1131" s="2" t="s">
        <v>5201</v>
      </c>
      <c r="AC1131" s="2" t="s">
        <v>5201</v>
      </c>
      <c r="AD1131" s="2" t="s">
        <v>5201</v>
      </c>
      <c r="AE1131" s="2" t="s">
        <v>5201</v>
      </c>
      <c r="AF1131" s="2" t="s">
        <v>5201</v>
      </c>
      <c r="AG1131" s="2" t="s">
        <v>5201</v>
      </c>
      <c r="AH1131" s="2" t="s">
        <v>5201</v>
      </c>
      <c r="AI1131" s="2" t="s">
        <v>5201</v>
      </c>
      <c r="AJ1131" s="2" t="s">
        <v>5201</v>
      </c>
      <c r="AK1131" s="2" t="s">
        <v>5201</v>
      </c>
      <c r="AL1131" s="2" t="s">
        <v>5201</v>
      </c>
      <c r="AM1131" s="2">
        <f t="shared" si="320"/>
        <v>6210.8653139999997</v>
      </c>
      <c r="AN1131" s="2" t="s">
        <v>5201</v>
      </c>
      <c r="AO1131" s="2" t="s">
        <v>5201</v>
      </c>
      <c r="AP1131" s="2" t="s">
        <v>5201</v>
      </c>
      <c r="AQ1131" s="2" t="s">
        <v>5201</v>
      </c>
      <c r="AR1131" s="2" cm="1">
        <f t="array" ref="AR1131">MIN(_xlfn._xlws.FILTER(E1131:AQ1131,E1131:AQ1131&lt;&gt;0))</f>
        <v>5916.71</v>
      </c>
      <c r="AS1131" s="2">
        <f t="shared" si="321"/>
        <v>11786.884199999999</v>
      </c>
    </row>
    <row r="1132" spans="1:45" s="1" customFormat="1" x14ac:dyDescent="0.25">
      <c r="A1132" s="5" t="s">
        <v>4717</v>
      </c>
      <c r="B1132" s="1" t="s">
        <v>3257</v>
      </c>
      <c r="C1132" s="1" t="s">
        <v>4011</v>
      </c>
      <c r="D1132" s="2"/>
      <c r="E1132" s="2" t="s">
        <v>5201</v>
      </c>
      <c r="F1132" s="2" t="s">
        <v>5201</v>
      </c>
      <c r="G1132" s="2" t="s">
        <v>5201</v>
      </c>
      <c r="H1132" s="2">
        <v>11646.5664</v>
      </c>
      <c r="I1132" s="2">
        <v>10750.889739779999</v>
      </c>
      <c r="J1132" s="2" t="s">
        <v>5201</v>
      </c>
      <c r="K1132" s="2" t="s">
        <v>5201</v>
      </c>
      <c r="L1132" s="2" t="s">
        <v>5201</v>
      </c>
      <c r="M1132" s="2" t="s">
        <v>5201</v>
      </c>
      <c r="N1132" s="2" t="s">
        <v>5201</v>
      </c>
      <c r="O1132" s="2" t="s">
        <v>5201</v>
      </c>
      <c r="P1132" s="2" t="s">
        <v>5201</v>
      </c>
      <c r="Q1132" s="2" t="s">
        <v>5201</v>
      </c>
      <c r="R1132" s="2" t="s">
        <v>5201</v>
      </c>
      <c r="S1132" s="2">
        <v>14317.2099</v>
      </c>
      <c r="T1132" s="2" t="s">
        <v>5201</v>
      </c>
      <c r="U1132" s="2" t="s">
        <v>5201</v>
      </c>
      <c r="V1132" s="2">
        <v>13448.868048000002</v>
      </c>
      <c r="W1132" s="2">
        <f t="shared" si="319"/>
        <v>13448.868048000002</v>
      </c>
      <c r="X1132" s="2">
        <v>7859.0316419999999</v>
      </c>
      <c r="Y1132" s="2">
        <v>8369.98</v>
      </c>
      <c r="Z1132" s="2" t="s">
        <v>5201</v>
      </c>
      <c r="AA1132" s="2" t="s">
        <v>5201</v>
      </c>
      <c r="AB1132" s="2" t="s">
        <v>5201</v>
      </c>
      <c r="AC1132" s="2" t="s">
        <v>5201</v>
      </c>
      <c r="AD1132" s="2" t="s">
        <v>5201</v>
      </c>
      <c r="AE1132" s="2" t="s">
        <v>5201</v>
      </c>
      <c r="AF1132" s="2" t="s">
        <v>5201</v>
      </c>
      <c r="AG1132" s="2" t="s">
        <v>5201</v>
      </c>
      <c r="AH1132" s="2" t="s">
        <v>5201</v>
      </c>
      <c r="AI1132" s="2" t="s">
        <v>5201</v>
      </c>
      <c r="AJ1132" s="2" t="s">
        <v>5201</v>
      </c>
      <c r="AK1132" s="2" t="s">
        <v>5201</v>
      </c>
      <c r="AL1132" s="2" t="s">
        <v>5201</v>
      </c>
      <c r="AM1132" s="2">
        <f t="shared" si="320"/>
        <v>7859.0316419999999</v>
      </c>
      <c r="AN1132" s="2" t="s">
        <v>5201</v>
      </c>
      <c r="AO1132" s="2" t="s">
        <v>5201</v>
      </c>
      <c r="AP1132" s="2" t="s">
        <v>5201</v>
      </c>
      <c r="AQ1132" s="2" t="s">
        <v>5201</v>
      </c>
      <c r="AR1132" s="2" cm="1">
        <f t="array" ref="AR1132">MIN(_xlfn._xlws.FILTER(E1132:AQ1132,E1132:AQ1132&lt;&gt;0))</f>
        <v>7859.0316419999999</v>
      </c>
      <c r="AS1132" s="2">
        <f t="shared" si="321"/>
        <v>14317.2099</v>
      </c>
    </row>
    <row r="1133" spans="1:45" s="1" customFormat="1" x14ac:dyDescent="0.25">
      <c r="A1133" s="5" t="s">
        <v>4717</v>
      </c>
      <c r="B1133" s="1" t="s">
        <v>3257</v>
      </c>
      <c r="C1133" s="1" t="s">
        <v>4012</v>
      </c>
      <c r="D1133" s="2"/>
      <c r="E1133" s="2" t="s">
        <v>5201</v>
      </c>
      <c r="F1133" s="2" t="s">
        <v>5201</v>
      </c>
      <c r="G1133" s="2" t="s">
        <v>5201</v>
      </c>
      <c r="H1133" s="2">
        <v>21644.502400000001</v>
      </c>
      <c r="I1133" s="2">
        <v>19551.98627601</v>
      </c>
      <c r="J1133" s="2" t="s">
        <v>5201</v>
      </c>
      <c r="K1133" s="2" t="s">
        <v>5201</v>
      </c>
      <c r="L1133" s="2" t="s">
        <v>5201</v>
      </c>
      <c r="M1133" s="2" t="s">
        <v>5201</v>
      </c>
      <c r="N1133" s="2" t="s">
        <v>5201</v>
      </c>
      <c r="O1133" s="2" t="s">
        <v>5201</v>
      </c>
      <c r="P1133" s="2" t="s">
        <v>5201</v>
      </c>
      <c r="Q1133" s="2" t="s">
        <v>5201</v>
      </c>
      <c r="R1133" s="2" t="s">
        <v>5201</v>
      </c>
      <c r="S1133" s="2">
        <v>25259.320799999998</v>
      </c>
      <c r="T1133" s="2" t="s">
        <v>5201</v>
      </c>
      <c r="U1133" s="2" t="s">
        <v>5201</v>
      </c>
      <c r="V1133" s="2">
        <v>26315.534015999998</v>
      </c>
      <c r="W1133" s="2">
        <f t="shared" si="319"/>
        <v>26315.534015999998</v>
      </c>
      <c r="X1133" s="2">
        <v>15377.845463999998</v>
      </c>
      <c r="Y1133" s="2">
        <v>15296.86</v>
      </c>
      <c r="Z1133" s="2" t="s">
        <v>5201</v>
      </c>
      <c r="AA1133" s="2" t="s">
        <v>5201</v>
      </c>
      <c r="AB1133" s="2" t="s">
        <v>5201</v>
      </c>
      <c r="AC1133" s="2" t="s">
        <v>5201</v>
      </c>
      <c r="AD1133" s="2" t="s">
        <v>5201</v>
      </c>
      <c r="AE1133" s="2" t="s">
        <v>5201</v>
      </c>
      <c r="AF1133" s="2" t="s">
        <v>5201</v>
      </c>
      <c r="AG1133" s="2" t="s">
        <v>5201</v>
      </c>
      <c r="AH1133" s="2" t="s">
        <v>5201</v>
      </c>
      <c r="AI1133" s="2" t="s">
        <v>5201</v>
      </c>
      <c r="AJ1133" s="2" t="s">
        <v>5201</v>
      </c>
      <c r="AK1133" s="2" t="s">
        <v>5201</v>
      </c>
      <c r="AL1133" s="2" t="s">
        <v>5201</v>
      </c>
      <c r="AM1133" s="2">
        <f t="shared" si="320"/>
        <v>15377.845463999998</v>
      </c>
      <c r="AN1133" s="2" t="s">
        <v>5201</v>
      </c>
      <c r="AO1133" s="2" t="s">
        <v>5201</v>
      </c>
      <c r="AP1133" s="2" t="s">
        <v>5201</v>
      </c>
      <c r="AQ1133" s="2" t="s">
        <v>5201</v>
      </c>
      <c r="AR1133" s="2" cm="1">
        <f t="array" ref="AR1133">MIN(_xlfn._xlws.FILTER(E1133:AQ1133,E1133:AQ1133&lt;&gt;0))</f>
        <v>15296.86</v>
      </c>
      <c r="AS1133" s="2">
        <f t="shared" si="321"/>
        <v>26315.534015999998</v>
      </c>
    </row>
    <row r="1134" spans="1:45" s="1" customFormat="1" x14ac:dyDescent="0.25">
      <c r="A1134" s="5" t="s">
        <v>4717</v>
      </c>
      <c r="B1134" s="1" t="s">
        <v>3257</v>
      </c>
      <c r="C1134" s="1" t="s">
        <v>4013</v>
      </c>
      <c r="D1134" s="2"/>
      <c r="E1134" s="2" t="s">
        <v>5201</v>
      </c>
      <c r="F1134" s="2" t="s">
        <v>5201</v>
      </c>
      <c r="G1134" s="2" t="s">
        <v>5201</v>
      </c>
      <c r="H1134" s="2">
        <v>40431.523200000003</v>
      </c>
      <c r="I1134" s="2">
        <v>48815.278298279998</v>
      </c>
      <c r="J1134" s="2" t="s">
        <v>5201</v>
      </c>
      <c r="K1134" s="2" t="s">
        <v>5201</v>
      </c>
      <c r="L1134" s="2" t="s">
        <v>5201</v>
      </c>
      <c r="M1134" s="2" t="s">
        <v>5201</v>
      </c>
      <c r="N1134" s="2" t="s">
        <v>5201</v>
      </c>
      <c r="O1134" s="2" t="s">
        <v>5201</v>
      </c>
      <c r="P1134" s="2" t="s">
        <v>5201</v>
      </c>
      <c r="Q1134" s="2" t="s">
        <v>5201</v>
      </c>
      <c r="R1134" s="2" t="s">
        <v>5201</v>
      </c>
      <c r="S1134" s="2">
        <v>80245.475099999996</v>
      </c>
      <c r="T1134" s="2" t="s">
        <v>5201</v>
      </c>
      <c r="U1134" s="2" t="s">
        <v>5201</v>
      </c>
      <c r="V1134" s="2">
        <v>84259.735104000007</v>
      </c>
      <c r="W1134" s="2">
        <f t="shared" si="319"/>
        <v>84259.735104000007</v>
      </c>
      <c r="X1134" s="2">
        <v>49238.339015999998</v>
      </c>
      <c r="Y1134" s="2">
        <v>39396.629999999997</v>
      </c>
      <c r="Z1134" s="2" t="s">
        <v>5201</v>
      </c>
      <c r="AA1134" s="2" t="s">
        <v>5201</v>
      </c>
      <c r="AB1134" s="2" t="s">
        <v>5201</v>
      </c>
      <c r="AC1134" s="2" t="s">
        <v>5201</v>
      </c>
      <c r="AD1134" s="2" t="s">
        <v>5201</v>
      </c>
      <c r="AE1134" s="2" t="s">
        <v>5201</v>
      </c>
      <c r="AF1134" s="2" t="s">
        <v>5201</v>
      </c>
      <c r="AG1134" s="2" t="s">
        <v>5201</v>
      </c>
      <c r="AH1134" s="2" t="s">
        <v>5201</v>
      </c>
      <c r="AI1134" s="2" t="s">
        <v>5201</v>
      </c>
      <c r="AJ1134" s="2" t="s">
        <v>5201</v>
      </c>
      <c r="AK1134" s="2" t="s">
        <v>5201</v>
      </c>
      <c r="AL1134" s="2" t="s">
        <v>5201</v>
      </c>
      <c r="AM1134" s="2">
        <f t="shared" si="320"/>
        <v>49238.339015999998</v>
      </c>
      <c r="AN1134" s="2" t="s">
        <v>5201</v>
      </c>
      <c r="AO1134" s="2" t="s">
        <v>5201</v>
      </c>
      <c r="AP1134" s="2" t="s">
        <v>5201</v>
      </c>
      <c r="AQ1134" s="2" t="s">
        <v>5201</v>
      </c>
      <c r="AR1134" s="2" cm="1">
        <f t="array" ref="AR1134">MIN(_xlfn._xlws.FILTER(E1134:AQ1134,E1134:AQ1134&lt;&gt;0))</f>
        <v>39396.629999999997</v>
      </c>
      <c r="AS1134" s="2">
        <f t="shared" si="321"/>
        <v>84259.735104000007</v>
      </c>
    </row>
    <row r="1135" spans="1:45" s="1" customFormat="1" x14ac:dyDescent="0.25">
      <c r="A1135" s="5" t="s">
        <v>4718</v>
      </c>
      <c r="B1135" s="1" t="s">
        <v>3257</v>
      </c>
      <c r="C1135" s="1" t="s">
        <v>4014</v>
      </c>
      <c r="D1135" s="2"/>
      <c r="E1135" s="2" t="s">
        <v>5201</v>
      </c>
      <c r="F1135" s="2" t="s">
        <v>5201</v>
      </c>
      <c r="G1135" s="2" t="s">
        <v>5201</v>
      </c>
      <c r="H1135" s="2">
        <v>9278.6912000000011</v>
      </c>
      <c r="I1135" s="2">
        <v>7641.0799241399991</v>
      </c>
      <c r="J1135" s="2" t="s">
        <v>5201</v>
      </c>
      <c r="K1135" s="2" t="s">
        <v>5201</v>
      </c>
      <c r="L1135" s="2" t="s">
        <v>5201</v>
      </c>
      <c r="M1135" s="2" t="s">
        <v>5201</v>
      </c>
      <c r="N1135" s="2" t="s">
        <v>5201</v>
      </c>
      <c r="O1135" s="2" t="s">
        <v>5201</v>
      </c>
      <c r="P1135" s="2" t="s">
        <v>5201</v>
      </c>
      <c r="Q1135" s="2" t="s">
        <v>5201</v>
      </c>
      <c r="R1135" s="2" t="s">
        <v>5201</v>
      </c>
      <c r="S1135" s="2">
        <v>9923.5899000000009</v>
      </c>
      <c r="T1135" s="2" t="s">
        <v>5201</v>
      </c>
      <c r="U1135" s="2" t="s">
        <v>5201</v>
      </c>
      <c r="V1135" s="2">
        <v>7833.8524320000006</v>
      </c>
      <c r="W1135" s="2">
        <f t="shared" si="319"/>
        <v>7833.8524320000006</v>
      </c>
      <c r="X1135" s="2">
        <v>4577.819778</v>
      </c>
      <c r="Y1135" s="2">
        <v>5772.4000000000005</v>
      </c>
      <c r="Z1135" s="2" t="s">
        <v>5201</v>
      </c>
      <c r="AA1135" s="2" t="s">
        <v>5201</v>
      </c>
      <c r="AB1135" s="2" t="s">
        <v>5201</v>
      </c>
      <c r="AC1135" s="2" t="s">
        <v>5201</v>
      </c>
      <c r="AD1135" s="2" t="s">
        <v>5201</v>
      </c>
      <c r="AE1135" s="2" t="s">
        <v>5201</v>
      </c>
      <c r="AF1135" s="2" t="s">
        <v>5201</v>
      </c>
      <c r="AG1135" s="2" t="s">
        <v>5201</v>
      </c>
      <c r="AH1135" s="2" t="s">
        <v>5201</v>
      </c>
      <c r="AI1135" s="2" t="s">
        <v>5201</v>
      </c>
      <c r="AJ1135" s="2" t="s">
        <v>5201</v>
      </c>
      <c r="AK1135" s="2" t="s">
        <v>5201</v>
      </c>
      <c r="AL1135" s="2" t="s">
        <v>5201</v>
      </c>
      <c r="AM1135" s="2">
        <f t="shared" si="320"/>
        <v>4577.819778</v>
      </c>
      <c r="AN1135" s="2" t="s">
        <v>5201</v>
      </c>
      <c r="AO1135" s="2" t="s">
        <v>5201</v>
      </c>
      <c r="AP1135" s="2" t="s">
        <v>5201</v>
      </c>
      <c r="AQ1135" s="2" t="s">
        <v>5201</v>
      </c>
      <c r="AR1135" s="2" cm="1">
        <f t="array" ref="AR1135">MIN(_xlfn._xlws.FILTER(E1135:AQ1135,E1135:AQ1135&lt;&gt;0))</f>
        <v>4577.819778</v>
      </c>
      <c r="AS1135" s="2">
        <f t="shared" si="321"/>
        <v>9923.5899000000009</v>
      </c>
    </row>
    <row r="1136" spans="1:45" s="1" customFormat="1" x14ac:dyDescent="0.25">
      <c r="A1136" s="5" t="s">
        <v>4718</v>
      </c>
      <c r="B1136" s="1" t="s">
        <v>3257</v>
      </c>
      <c r="C1136" s="1" t="s">
        <v>4015</v>
      </c>
      <c r="D1136" s="2"/>
      <c r="E1136" s="2" t="s">
        <v>5201</v>
      </c>
      <c r="F1136" s="2" t="s">
        <v>5201</v>
      </c>
      <c r="G1136" s="2" t="s">
        <v>5201</v>
      </c>
      <c r="H1136" s="2">
        <v>11965.0272</v>
      </c>
      <c r="I1136" s="2">
        <v>9998.6014551000007</v>
      </c>
      <c r="J1136" s="2" t="s">
        <v>5201</v>
      </c>
      <c r="K1136" s="2" t="s">
        <v>5201</v>
      </c>
      <c r="L1136" s="2" t="s">
        <v>5201</v>
      </c>
      <c r="M1136" s="2" t="s">
        <v>5201</v>
      </c>
      <c r="N1136" s="2" t="s">
        <v>5201</v>
      </c>
      <c r="O1136" s="2" t="s">
        <v>5201</v>
      </c>
      <c r="P1136" s="2" t="s">
        <v>5201</v>
      </c>
      <c r="Q1136" s="2" t="s">
        <v>5201</v>
      </c>
      <c r="R1136" s="2" t="s">
        <v>5201</v>
      </c>
      <c r="S1136" s="2">
        <v>12585.724199999999</v>
      </c>
      <c r="T1136" s="2" t="s">
        <v>5201</v>
      </c>
      <c r="U1136" s="2" t="s">
        <v>5201</v>
      </c>
      <c r="V1136" s="2">
        <v>9916.8420960000003</v>
      </c>
      <c r="W1136" s="2">
        <f t="shared" si="319"/>
        <v>9916.8420960000003</v>
      </c>
      <c r="X1136" s="2">
        <v>5795.0435339999995</v>
      </c>
      <c r="Y1136" s="2">
        <v>7648.43</v>
      </c>
      <c r="Z1136" s="2" t="s">
        <v>5201</v>
      </c>
      <c r="AA1136" s="2" t="s">
        <v>5201</v>
      </c>
      <c r="AB1136" s="2" t="s">
        <v>5201</v>
      </c>
      <c r="AC1136" s="2" t="s">
        <v>5201</v>
      </c>
      <c r="AD1136" s="2" t="s">
        <v>5201</v>
      </c>
      <c r="AE1136" s="2" t="s">
        <v>5201</v>
      </c>
      <c r="AF1136" s="2" t="s">
        <v>5201</v>
      </c>
      <c r="AG1136" s="2" t="s">
        <v>5201</v>
      </c>
      <c r="AH1136" s="2" t="s">
        <v>5201</v>
      </c>
      <c r="AI1136" s="2" t="s">
        <v>5201</v>
      </c>
      <c r="AJ1136" s="2" t="s">
        <v>5201</v>
      </c>
      <c r="AK1136" s="2" t="s">
        <v>5201</v>
      </c>
      <c r="AL1136" s="2" t="s">
        <v>5201</v>
      </c>
      <c r="AM1136" s="2">
        <f t="shared" si="320"/>
        <v>5795.0435339999995</v>
      </c>
      <c r="AN1136" s="2" t="s">
        <v>5201</v>
      </c>
      <c r="AO1136" s="2" t="s">
        <v>5201</v>
      </c>
      <c r="AP1136" s="2" t="s">
        <v>5201</v>
      </c>
      <c r="AQ1136" s="2" t="s">
        <v>5201</v>
      </c>
      <c r="AR1136" s="2" cm="1">
        <f t="array" ref="AR1136">MIN(_xlfn._xlws.FILTER(E1136:AQ1136,E1136:AQ1136&lt;&gt;0))</f>
        <v>5795.0435339999995</v>
      </c>
      <c r="AS1136" s="2">
        <f t="shared" si="321"/>
        <v>12585.724199999999</v>
      </c>
    </row>
    <row r="1137" spans="1:45" s="1" customFormat="1" x14ac:dyDescent="0.25">
      <c r="A1137" s="5" t="s">
        <v>4718</v>
      </c>
      <c r="B1137" s="1" t="s">
        <v>3257</v>
      </c>
      <c r="C1137" s="1" t="s">
        <v>4016</v>
      </c>
      <c r="D1137" s="2"/>
      <c r="E1137" s="2" t="s">
        <v>5201</v>
      </c>
      <c r="F1137" s="2" t="s">
        <v>5201</v>
      </c>
      <c r="G1137" s="2" t="s">
        <v>5201</v>
      </c>
      <c r="H1137" s="2">
        <v>16265.331200000001</v>
      </c>
      <c r="I1137" s="2">
        <v>14437.622050279999</v>
      </c>
      <c r="J1137" s="2" t="s">
        <v>5201</v>
      </c>
      <c r="K1137" s="2" t="s">
        <v>5201</v>
      </c>
      <c r="L1137" s="2" t="s">
        <v>5201</v>
      </c>
      <c r="M1137" s="2" t="s">
        <v>5201</v>
      </c>
      <c r="N1137" s="2" t="s">
        <v>5201</v>
      </c>
      <c r="O1137" s="2" t="s">
        <v>5201</v>
      </c>
      <c r="P1137" s="2" t="s">
        <v>5201</v>
      </c>
      <c r="Q1137" s="2" t="s">
        <v>5201</v>
      </c>
      <c r="R1137" s="2" t="s">
        <v>5201</v>
      </c>
      <c r="S1137" s="2">
        <v>19713.374100000001</v>
      </c>
      <c r="T1137" s="2" t="s">
        <v>5201</v>
      </c>
      <c r="U1137" s="2" t="s">
        <v>5201</v>
      </c>
      <c r="V1137" s="2">
        <v>14376.078767999999</v>
      </c>
      <c r="W1137" s="2">
        <f t="shared" si="319"/>
        <v>14376.078767999999</v>
      </c>
      <c r="X1137" s="2">
        <v>8400.8600219999989</v>
      </c>
      <c r="Y1137" s="2">
        <v>10678.94</v>
      </c>
      <c r="Z1137" s="2" t="s">
        <v>5201</v>
      </c>
      <c r="AA1137" s="2" t="s">
        <v>5201</v>
      </c>
      <c r="AB1137" s="2" t="s">
        <v>5201</v>
      </c>
      <c r="AC1137" s="2" t="s">
        <v>5201</v>
      </c>
      <c r="AD1137" s="2" t="s">
        <v>5201</v>
      </c>
      <c r="AE1137" s="2" t="s">
        <v>5201</v>
      </c>
      <c r="AF1137" s="2" t="s">
        <v>5201</v>
      </c>
      <c r="AG1137" s="2" t="s">
        <v>5201</v>
      </c>
      <c r="AH1137" s="2" t="s">
        <v>5201</v>
      </c>
      <c r="AI1137" s="2" t="s">
        <v>5201</v>
      </c>
      <c r="AJ1137" s="2" t="s">
        <v>5201</v>
      </c>
      <c r="AK1137" s="2" t="s">
        <v>5201</v>
      </c>
      <c r="AL1137" s="2" t="s">
        <v>5201</v>
      </c>
      <c r="AM1137" s="2">
        <f t="shared" si="320"/>
        <v>8400.8600219999989</v>
      </c>
      <c r="AN1137" s="2" t="s">
        <v>5201</v>
      </c>
      <c r="AO1137" s="2" t="s">
        <v>5201</v>
      </c>
      <c r="AP1137" s="2" t="s">
        <v>5201</v>
      </c>
      <c r="AQ1137" s="2" t="s">
        <v>5201</v>
      </c>
      <c r="AR1137" s="2" cm="1">
        <f t="array" ref="AR1137">MIN(_xlfn._xlws.FILTER(E1137:AQ1137,E1137:AQ1137&lt;&gt;0))</f>
        <v>8400.8600219999989</v>
      </c>
      <c r="AS1137" s="2">
        <f t="shared" si="321"/>
        <v>19713.374100000001</v>
      </c>
    </row>
    <row r="1138" spans="1:45" s="1" customFormat="1" x14ac:dyDescent="0.25">
      <c r="A1138" s="5" t="s">
        <v>4718</v>
      </c>
      <c r="B1138" s="1" t="s">
        <v>3257</v>
      </c>
      <c r="C1138" s="1" t="s">
        <v>4017</v>
      </c>
      <c r="D1138" s="2"/>
      <c r="E1138" s="2" t="s">
        <v>5201</v>
      </c>
      <c r="F1138" s="2" t="s">
        <v>5201</v>
      </c>
      <c r="G1138" s="2" t="s">
        <v>5201</v>
      </c>
      <c r="H1138" s="2">
        <v>28730.7968</v>
      </c>
      <c r="I1138" s="2">
        <v>30078.041711059996</v>
      </c>
      <c r="J1138" s="2" t="s">
        <v>5201</v>
      </c>
      <c r="K1138" s="2" t="s">
        <v>5201</v>
      </c>
      <c r="L1138" s="2" t="s">
        <v>5201</v>
      </c>
      <c r="M1138" s="2" t="s">
        <v>5201</v>
      </c>
      <c r="N1138" s="2" t="s">
        <v>5201</v>
      </c>
      <c r="O1138" s="2" t="s">
        <v>5201</v>
      </c>
      <c r="P1138" s="2" t="s">
        <v>5201</v>
      </c>
      <c r="Q1138" s="2" t="s">
        <v>5201</v>
      </c>
      <c r="R1138" s="2" t="s">
        <v>5201</v>
      </c>
      <c r="S1138" s="2">
        <v>43556.751000000004</v>
      </c>
      <c r="T1138" s="2" t="s">
        <v>5201</v>
      </c>
      <c r="U1138" s="2" t="s">
        <v>5201</v>
      </c>
      <c r="V1138" s="2">
        <v>28530.058224</v>
      </c>
      <c r="W1138" s="2">
        <f t="shared" si="319"/>
        <v>28530.058224</v>
      </c>
      <c r="X1138" s="2">
        <v>16671.933246000001</v>
      </c>
      <c r="Y1138" s="2">
        <v>20203.399999999998</v>
      </c>
      <c r="Z1138" s="2" t="s">
        <v>5201</v>
      </c>
      <c r="AA1138" s="2" t="s">
        <v>5201</v>
      </c>
      <c r="AB1138" s="2" t="s">
        <v>5201</v>
      </c>
      <c r="AC1138" s="2" t="s">
        <v>5201</v>
      </c>
      <c r="AD1138" s="2" t="s">
        <v>5201</v>
      </c>
      <c r="AE1138" s="2" t="s">
        <v>5201</v>
      </c>
      <c r="AF1138" s="2" t="s">
        <v>5201</v>
      </c>
      <c r="AG1138" s="2" t="s">
        <v>5201</v>
      </c>
      <c r="AH1138" s="2" t="s">
        <v>5201</v>
      </c>
      <c r="AI1138" s="2" t="s">
        <v>5201</v>
      </c>
      <c r="AJ1138" s="2" t="s">
        <v>5201</v>
      </c>
      <c r="AK1138" s="2" t="s">
        <v>5201</v>
      </c>
      <c r="AL1138" s="2" t="s">
        <v>5201</v>
      </c>
      <c r="AM1138" s="2">
        <f t="shared" si="320"/>
        <v>16671.933246000001</v>
      </c>
      <c r="AN1138" s="2" t="s">
        <v>5201</v>
      </c>
      <c r="AO1138" s="2" t="s">
        <v>5201</v>
      </c>
      <c r="AP1138" s="2" t="s">
        <v>5201</v>
      </c>
      <c r="AQ1138" s="2" t="s">
        <v>5201</v>
      </c>
      <c r="AR1138" s="2" cm="1">
        <f t="array" ref="AR1138">MIN(_xlfn._xlws.FILTER(E1138:AQ1138,E1138:AQ1138&lt;&gt;0))</f>
        <v>16671.933246000001</v>
      </c>
      <c r="AS1138" s="2">
        <f t="shared" si="321"/>
        <v>43556.751000000004</v>
      </c>
    </row>
    <row r="1139" spans="1:45" s="1" customFormat="1" x14ac:dyDescent="0.25">
      <c r="A1139" s="5" t="s">
        <v>4719</v>
      </c>
      <c r="B1139" s="1" t="s">
        <v>3257</v>
      </c>
      <c r="C1139" s="1" t="s">
        <v>4018</v>
      </c>
      <c r="D1139" s="2"/>
      <c r="E1139" s="2" t="s">
        <v>5201</v>
      </c>
      <c r="F1139" s="2" t="s">
        <v>5201</v>
      </c>
      <c r="G1139" s="2" t="s">
        <v>5201</v>
      </c>
      <c r="H1139" s="2">
        <v>9861.4527999999991</v>
      </c>
      <c r="I1139" s="2">
        <v>8136.6057895999993</v>
      </c>
      <c r="J1139" s="2" t="s">
        <v>5201</v>
      </c>
      <c r="K1139" s="2" t="s">
        <v>5201</v>
      </c>
      <c r="L1139" s="2" t="s">
        <v>5201</v>
      </c>
      <c r="M1139" s="2" t="s">
        <v>5201</v>
      </c>
      <c r="N1139" s="2" t="s">
        <v>5201</v>
      </c>
      <c r="O1139" s="2" t="s">
        <v>5201</v>
      </c>
      <c r="P1139" s="2" t="s">
        <v>5201</v>
      </c>
      <c r="Q1139" s="2" t="s">
        <v>5201</v>
      </c>
      <c r="R1139" s="2" t="s">
        <v>5201</v>
      </c>
      <c r="S1139" s="2">
        <v>8951.002199999999</v>
      </c>
      <c r="T1139" s="2" t="s">
        <v>5201</v>
      </c>
      <c r="U1139" s="2" t="s">
        <v>5201</v>
      </c>
      <c r="V1139" s="2">
        <v>8381.553648000001</v>
      </c>
      <c r="W1139" s="2">
        <f t="shared" si="319"/>
        <v>8381.553648000001</v>
      </c>
      <c r="X1139" s="2">
        <v>4897.876542</v>
      </c>
      <c r="Y1139" s="2">
        <v>6061.0199999999995</v>
      </c>
      <c r="Z1139" s="2" t="s">
        <v>5201</v>
      </c>
      <c r="AA1139" s="2" t="s">
        <v>5201</v>
      </c>
      <c r="AB1139" s="2" t="s">
        <v>5201</v>
      </c>
      <c r="AC1139" s="2" t="s">
        <v>5201</v>
      </c>
      <c r="AD1139" s="2" t="s">
        <v>5201</v>
      </c>
      <c r="AE1139" s="2" t="s">
        <v>5201</v>
      </c>
      <c r="AF1139" s="2" t="s">
        <v>5201</v>
      </c>
      <c r="AG1139" s="2" t="s">
        <v>5201</v>
      </c>
      <c r="AH1139" s="2" t="s">
        <v>5201</v>
      </c>
      <c r="AI1139" s="2" t="s">
        <v>5201</v>
      </c>
      <c r="AJ1139" s="2" t="s">
        <v>5201</v>
      </c>
      <c r="AK1139" s="2" t="s">
        <v>5201</v>
      </c>
      <c r="AL1139" s="2" t="s">
        <v>5201</v>
      </c>
      <c r="AM1139" s="2">
        <f t="shared" si="320"/>
        <v>4897.876542</v>
      </c>
      <c r="AN1139" s="2" t="s">
        <v>5201</v>
      </c>
      <c r="AO1139" s="2" t="s">
        <v>5201</v>
      </c>
      <c r="AP1139" s="2" t="s">
        <v>5201</v>
      </c>
      <c r="AQ1139" s="2" t="s">
        <v>5201</v>
      </c>
      <c r="AR1139" s="2" cm="1">
        <f t="array" ref="AR1139">MIN(_xlfn._xlws.FILTER(E1139:AQ1139,E1139:AQ1139&lt;&gt;0))</f>
        <v>4897.876542</v>
      </c>
      <c r="AS1139" s="2">
        <f t="shared" si="321"/>
        <v>9861.4527999999991</v>
      </c>
    </row>
    <row r="1140" spans="1:45" s="1" customFormat="1" x14ac:dyDescent="0.25">
      <c r="A1140" s="5" t="s">
        <v>4719</v>
      </c>
      <c r="B1140" s="1" t="s">
        <v>3257</v>
      </c>
      <c r="C1140" s="1" t="s">
        <v>4019</v>
      </c>
      <c r="D1140" s="2"/>
      <c r="E1140" s="2" t="s">
        <v>5201</v>
      </c>
      <c r="F1140" s="2" t="s">
        <v>5201</v>
      </c>
      <c r="G1140" s="2" t="s">
        <v>5201</v>
      </c>
      <c r="H1140" s="2">
        <v>11869.705600000001</v>
      </c>
      <c r="I1140" s="2">
        <v>10298.698981240001</v>
      </c>
      <c r="J1140" s="2" t="s">
        <v>5201</v>
      </c>
      <c r="K1140" s="2" t="s">
        <v>5201</v>
      </c>
      <c r="L1140" s="2" t="s">
        <v>5201</v>
      </c>
      <c r="M1140" s="2" t="s">
        <v>5201</v>
      </c>
      <c r="N1140" s="2" t="s">
        <v>5201</v>
      </c>
      <c r="O1140" s="2" t="s">
        <v>5201</v>
      </c>
      <c r="P1140" s="2" t="s">
        <v>5201</v>
      </c>
      <c r="Q1140" s="2" t="s">
        <v>5201</v>
      </c>
      <c r="R1140" s="2" t="s">
        <v>5201</v>
      </c>
      <c r="S1140" s="2">
        <v>10430.853299999999</v>
      </c>
      <c r="T1140" s="2" t="s">
        <v>5201</v>
      </c>
      <c r="U1140" s="2" t="s">
        <v>5201</v>
      </c>
      <c r="V1140" s="2">
        <v>8970.2246400000004</v>
      </c>
      <c r="W1140" s="2">
        <f t="shared" si="319"/>
        <v>8970.2246400000004</v>
      </c>
      <c r="X1140" s="2">
        <v>5241.8745599999993</v>
      </c>
      <c r="Y1140" s="2">
        <v>7792.7400000000007</v>
      </c>
      <c r="Z1140" s="2" t="s">
        <v>5201</v>
      </c>
      <c r="AA1140" s="2" t="s">
        <v>5201</v>
      </c>
      <c r="AB1140" s="2" t="s">
        <v>5201</v>
      </c>
      <c r="AC1140" s="2" t="s">
        <v>5201</v>
      </c>
      <c r="AD1140" s="2" t="s">
        <v>5201</v>
      </c>
      <c r="AE1140" s="2" t="s">
        <v>5201</v>
      </c>
      <c r="AF1140" s="2" t="s">
        <v>5201</v>
      </c>
      <c r="AG1140" s="2" t="s">
        <v>5201</v>
      </c>
      <c r="AH1140" s="2" t="s">
        <v>5201</v>
      </c>
      <c r="AI1140" s="2" t="s">
        <v>5201</v>
      </c>
      <c r="AJ1140" s="2" t="s">
        <v>5201</v>
      </c>
      <c r="AK1140" s="2" t="s">
        <v>5201</v>
      </c>
      <c r="AL1140" s="2" t="s">
        <v>5201</v>
      </c>
      <c r="AM1140" s="2">
        <f t="shared" si="320"/>
        <v>5241.8745599999993</v>
      </c>
      <c r="AN1140" s="2" t="s">
        <v>5201</v>
      </c>
      <c r="AO1140" s="2" t="s">
        <v>5201</v>
      </c>
      <c r="AP1140" s="2" t="s">
        <v>5201</v>
      </c>
      <c r="AQ1140" s="2" t="s">
        <v>5201</v>
      </c>
      <c r="AR1140" s="2" cm="1">
        <f t="array" ref="AR1140">MIN(_xlfn._xlws.FILTER(E1140:AQ1140,E1140:AQ1140&lt;&gt;0))</f>
        <v>5241.8745599999993</v>
      </c>
      <c r="AS1140" s="2">
        <f t="shared" si="321"/>
        <v>11869.705600000001</v>
      </c>
    </row>
    <row r="1141" spans="1:45" s="1" customFormat="1" x14ac:dyDescent="0.25">
      <c r="A1141" s="5" t="s">
        <v>4719</v>
      </c>
      <c r="B1141" s="1" t="s">
        <v>3257</v>
      </c>
      <c r="C1141" s="1" t="s">
        <v>4020</v>
      </c>
      <c r="D1141" s="2"/>
      <c r="E1141" s="2" t="s">
        <v>5201</v>
      </c>
      <c r="F1141" s="2" t="s">
        <v>5201</v>
      </c>
      <c r="G1141" s="2" t="s">
        <v>5201</v>
      </c>
      <c r="H1141" s="2">
        <v>18492.3904</v>
      </c>
      <c r="I1141" s="2">
        <v>16636.534797049997</v>
      </c>
      <c r="J1141" s="2" t="s">
        <v>5201</v>
      </c>
      <c r="K1141" s="2" t="s">
        <v>5201</v>
      </c>
      <c r="L1141" s="2" t="s">
        <v>5201</v>
      </c>
      <c r="M1141" s="2" t="s">
        <v>5201</v>
      </c>
      <c r="N1141" s="2" t="s">
        <v>5201</v>
      </c>
      <c r="O1141" s="2" t="s">
        <v>5201</v>
      </c>
      <c r="P1141" s="2" t="s">
        <v>5201</v>
      </c>
      <c r="Q1141" s="2" t="s">
        <v>5201</v>
      </c>
      <c r="R1141" s="2" t="s">
        <v>5201</v>
      </c>
      <c r="S1141" s="2">
        <v>17386.7526</v>
      </c>
      <c r="T1141" s="2" t="s">
        <v>5201</v>
      </c>
      <c r="U1141" s="2" t="s">
        <v>5201</v>
      </c>
      <c r="V1141" s="2">
        <v>19630.991615999999</v>
      </c>
      <c r="W1141" s="2">
        <f t="shared" si="319"/>
        <v>19630.991615999999</v>
      </c>
      <c r="X1141" s="2">
        <v>11471.640863999999</v>
      </c>
      <c r="Y1141" s="2">
        <v>11977.73</v>
      </c>
      <c r="Z1141" s="2" t="s">
        <v>5201</v>
      </c>
      <c r="AA1141" s="2" t="s">
        <v>5201</v>
      </c>
      <c r="AB1141" s="2" t="s">
        <v>5201</v>
      </c>
      <c r="AC1141" s="2" t="s">
        <v>5201</v>
      </c>
      <c r="AD1141" s="2" t="s">
        <v>5201</v>
      </c>
      <c r="AE1141" s="2" t="s">
        <v>5201</v>
      </c>
      <c r="AF1141" s="2" t="s">
        <v>5201</v>
      </c>
      <c r="AG1141" s="2" t="s">
        <v>5201</v>
      </c>
      <c r="AH1141" s="2" t="s">
        <v>5201</v>
      </c>
      <c r="AI1141" s="2" t="s">
        <v>5201</v>
      </c>
      <c r="AJ1141" s="2" t="s">
        <v>5201</v>
      </c>
      <c r="AK1141" s="2" t="s">
        <v>5201</v>
      </c>
      <c r="AL1141" s="2" t="s">
        <v>5201</v>
      </c>
      <c r="AM1141" s="2">
        <f t="shared" si="320"/>
        <v>11471.640863999999</v>
      </c>
      <c r="AN1141" s="2" t="s">
        <v>5201</v>
      </c>
      <c r="AO1141" s="2" t="s">
        <v>5201</v>
      </c>
      <c r="AP1141" s="2" t="s">
        <v>5201</v>
      </c>
      <c r="AQ1141" s="2" t="s">
        <v>5201</v>
      </c>
      <c r="AR1141" s="2" cm="1">
        <f t="array" ref="AR1141">MIN(_xlfn._xlws.FILTER(E1141:AQ1141,E1141:AQ1141&lt;&gt;0))</f>
        <v>11471.640863999999</v>
      </c>
      <c r="AS1141" s="2">
        <f t="shared" si="321"/>
        <v>19630.991615999999</v>
      </c>
    </row>
    <row r="1142" spans="1:45" s="1" customFormat="1" x14ac:dyDescent="0.25">
      <c r="A1142" s="5" t="s">
        <v>4719</v>
      </c>
      <c r="B1142" s="1" t="s">
        <v>3257</v>
      </c>
      <c r="C1142" s="1" t="s">
        <v>4021</v>
      </c>
      <c r="D1142" s="2"/>
      <c r="E1142" s="2" t="s">
        <v>5201</v>
      </c>
      <c r="F1142" s="2" t="s">
        <v>5201</v>
      </c>
      <c r="G1142" s="2" t="s">
        <v>5201</v>
      </c>
      <c r="H1142" s="2">
        <v>37652.031999999999</v>
      </c>
      <c r="I1142" s="2">
        <v>36261.415002909998</v>
      </c>
      <c r="J1142" s="2" t="s">
        <v>5201</v>
      </c>
      <c r="K1142" s="2" t="s">
        <v>5201</v>
      </c>
      <c r="L1142" s="2" t="s">
        <v>5201</v>
      </c>
      <c r="M1142" s="2" t="s">
        <v>5201</v>
      </c>
      <c r="N1142" s="2" t="s">
        <v>5201</v>
      </c>
      <c r="O1142" s="2" t="s">
        <v>5201</v>
      </c>
      <c r="P1142" s="2" t="s">
        <v>5201</v>
      </c>
      <c r="Q1142" s="2" t="s">
        <v>5201</v>
      </c>
      <c r="R1142" s="2" t="s">
        <v>5201</v>
      </c>
      <c r="S1142" s="2">
        <v>43317.099000000002</v>
      </c>
      <c r="T1142" s="2" t="s">
        <v>5201</v>
      </c>
      <c r="U1142" s="2" t="s">
        <v>5201</v>
      </c>
      <c r="V1142" s="2">
        <v>37912.136928</v>
      </c>
      <c r="W1142" s="2">
        <f t="shared" si="319"/>
        <v>37912.136928</v>
      </c>
      <c r="X1142" s="2">
        <v>22154.480412000001</v>
      </c>
      <c r="Y1142" s="2">
        <v>22512.36</v>
      </c>
      <c r="Z1142" s="2" t="s">
        <v>5201</v>
      </c>
      <c r="AA1142" s="2" t="s">
        <v>5201</v>
      </c>
      <c r="AB1142" s="2" t="s">
        <v>5201</v>
      </c>
      <c r="AC1142" s="2" t="s">
        <v>5201</v>
      </c>
      <c r="AD1142" s="2" t="s">
        <v>5201</v>
      </c>
      <c r="AE1142" s="2" t="s">
        <v>5201</v>
      </c>
      <c r="AF1142" s="2" t="s">
        <v>5201</v>
      </c>
      <c r="AG1142" s="2" t="s">
        <v>5201</v>
      </c>
      <c r="AH1142" s="2" t="s">
        <v>5201</v>
      </c>
      <c r="AI1142" s="2" t="s">
        <v>5201</v>
      </c>
      <c r="AJ1142" s="2" t="s">
        <v>5201</v>
      </c>
      <c r="AK1142" s="2" t="s">
        <v>5201</v>
      </c>
      <c r="AL1142" s="2" t="s">
        <v>5201</v>
      </c>
      <c r="AM1142" s="2">
        <f t="shared" si="320"/>
        <v>22154.480412000001</v>
      </c>
      <c r="AN1142" s="2" t="s">
        <v>5201</v>
      </c>
      <c r="AO1142" s="2" t="s">
        <v>5201</v>
      </c>
      <c r="AP1142" s="2" t="s">
        <v>5201</v>
      </c>
      <c r="AQ1142" s="2" t="s">
        <v>5201</v>
      </c>
      <c r="AR1142" s="2" cm="1">
        <f t="array" ref="AR1142">MIN(_xlfn._xlws.FILTER(E1142:AQ1142,E1142:AQ1142&lt;&gt;0))</f>
        <v>22154.480412000001</v>
      </c>
      <c r="AS1142" s="2">
        <f t="shared" si="321"/>
        <v>43317.099000000002</v>
      </c>
    </row>
    <row r="1143" spans="1:45" s="1" customFormat="1" x14ac:dyDescent="0.25">
      <c r="A1143" s="5" t="s">
        <v>4720</v>
      </c>
      <c r="B1143" s="1" t="s">
        <v>3257</v>
      </c>
      <c r="C1143" s="1" t="s">
        <v>4022</v>
      </c>
      <c r="D1143" s="2"/>
      <c r="E1143" s="2" t="s">
        <v>5201</v>
      </c>
      <c r="F1143" s="2" t="s">
        <v>5201</v>
      </c>
      <c r="G1143" s="2" t="s">
        <v>5201</v>
      </c>
      <c r="H1143" s="2">
        <v>8405.6319999999996</v>
      </c>
      <c r="I1143" s="2">
        <v>7768.7923820999995</v>
      </c>
      <c r="J1143" s="2" t="s">
        <v>5201</v>
      </c>
      <c r="K1143" s="2" t="s">
        <v>5201</v>
      </c>
      <c r="L1143" s="2" t="s">
        <v>5201</v>
      </c>
      <c r="M1143" s="2" t="s">
        <v>5201</v>
      </c>
      <c r="N1143" s="2" t="s">
        <v>5201</v>
      </c>
      <c r="O1143" s="2" t="s">
        <v>5201</v>
      </c>
      <c r="P1143" s="2" t="s">
        <v>5201</v>
      </c>
      <c r="Q1143" s="2" t="s">
        <v>5201</v>
      </c>
      <c r="R1143" s="2" t="s">
        <v>5201</v>
      </c>
      <c r="S1143" s="2">
        <v>10031.433299999999</v>
      </c>
      <c r="T1143" s="2" t="s">
        <v>5201</v>
      </c>
      <c r="U1143" s="2" t="s">
        <v>5201</v>
      </c>
      <c r="V1143" s="2">
        <v>7227.9310080000005</v>
      </c>
      <c r="W1143" s="2">
        <f t="shared" si="319"/>
        <v>7227.9310080000005</v>
      </c>
      <c r="X1143" s="2">
        <v>4223.7412320000003</v>
      </c>
      <c r="Y1143" s="2">
        <v>5195.16</v>
      </c>
      <c r="Z1143" s="2" t="s">
        <v>5201</v>
      </c>
      <c r="AA1143" s="2" t="s">
        <v>5201</v>
      </c>
      <c r="AB1143" s="2" t="s">
        <v>5201</v>
      </c>
      <c r="AC1143" s="2" t="s">
        <v>5201</v>
      </c>
      <c r="AD1143" s="2" t="s">
        <v>5201</v>
      </c>
      <c r="AE1143" s="2" t="s">
        <v>5201</v>
      </c>
      <c r="AF1143" s="2" t="s">
        <v>5201</v>
      </c>
      <c r="AG1143" s="2" t="s">
        <v>5201</v>
      </c>
      <c r="AH1143" s="2" t="s">
        <v>5201</v>
      </c>
      <c r="AI1143" s="2" t="s">
        <v>5201</v>
      </c>
      <c r="AJ1143" s="2" t="s">
        <v>5201</v>
      </c>
      <c r="AK1143" s="2" t="s">
        <v>5201</v>
      </c>
      <c r="AL1143" s="2" t="s">
        <v>5201</v>
      </c>
      <c r="AM1143" s="2">
        <f t="shared" si="320"/>
        <v>4223.7412320000003</v>
      </c>
      <c r="AN1143" s="2" t="s">
        <v>5201</v>
      </c>
      <c r="AO1143" s="2" t="s">
        <v>5201</v>
      </c>
      <c r="AP1143" s="2" t="s">
        <v>5201</v>
      </c>
      <c r="AQ1143" s="2" t="s">
        <v>5201</v>
      </c>
      <c r="AR1143" s="2" cm="1">
        <f t="array" ref="AR1143">MIN(_xlfn._xlws.FILTER(E1143:AQ1143,E1143:AQ1143&lt;&gt;0))</f>
        <v>4223.7412320000003</v>
      </c>
      <c r="AS1143" s="2">
        <f t="shared" si="321"/>
        <v>10031.433299999999</v>
      </c>
    </row>
    <row r="1144" spans="1:45" s="1" customFormat="1" x14ac:dyDescent="0.25">
      <c r="A1144" s="5" t="s">
        <v>4720</v>
      </c>
      <c r="B1144" s="1" t="s">
        <v>3257</v>
      </c>
      <c r="C1144" s="1" t="s">
        <v>4023</v>
      </c>
      <c r="D1144" s="2"/>
      <c r="E1144" s="2" t="s">
        <v>5201</v>
      </c>
      <c r="F1144" s="2" t="s">
        <v>5201</v>
      </c>
      <c r="G1144" s="2" t="s">
        <v>5201</v>
      </c>
      <c r="H1144" s="2">
        <v>12569.452800000001</v>
      </c>
      <c r="I1144" s="2">
        <v>11632.839415799999</v>
      </c>
      <c r="J1144" s="2" t="s">
        <v>5201</v>
      </c>
      <c r="K1144" s="2" t="s">
        <v>5201</v>
      </c>
      <c r="L1144" s="2" t="s">
        <v>5201</v>
      </c>
      <c r="M1144" s="2" t="s">
        <v>5201</v>
      </c>
      <c r="N1144" s="2" t="s">
        <v>5201</v>
      </c>
      <c r="O1144" s="2" t="s">
        <v>5201</v>
      </c>
      <c r="P1144" s="2" t="s">
        <v>5201</v>
      </c>
      <c r="Q1144" s="2" t="s">
        <v>5201</v>
      </c>
      <c r="R1144" s="2" t="s">
        <v>5201</v>
      </c>
      <c r="S1144" s="2">
        <v>13937.760899999999</v>
      </c>
      <c r="T1144" s="2" t="s">
        <v>5201</v>
      </c>
      <c r="U1144" s="2" t="s">
        <v>5201</v>
      </c>
      <c r="V1144" s="2">
        <v>11268.844703999999</v>
      </c>
      <c r="W1144" s="2">
        <f t="shared" si="319"/>
        <v>11268.844703999999</v>
      </c>
      <c r="X1144" s="2">
        <v>6585.1049159999993</v>
      </c>
      <c r="Y1144" s="2">
        <v>8658.6</v>
      </c>
      <c r="Z1144" s="2" t="s">
        <v>5201</v>
      </c>
      <c r="AA1144" s="2" t="s">
        <v>5201</v>
      </c>
      <c r="AB1144" s="2" t="s">
        <v>5201</v>
      </c>
      <c r="AC1144" s="2" t="s">
        <v>5201</v>
      </c>
      <c r="AD1144" s="2" t="s">
        <v>5201</v>
      </c>
      <c r="AE1144" s="2" t="s">
        <v>5201</v>
      </c>
      <c r="AF1144" s="2" t="s">
        <v>5201</v>
      </c>
      <c r="AG1144" s="2" t="s">
        <v>5201</v>
      </c>
      <c r="AH1144" s="2" t="s">
        <v>5201</v>
      </c>
      <c r="AI1144" s="2" t="s">
        <v>5201</v>
      </c>
      <c r="AJ1144" s="2" t="s">
        <v>5201</v>
      </c>
      <c r="AK1144" s="2" t="s">
        <v>5201</v>
      </c>
      <c r="AL1144" s="2" t="s">
        <v>5201</v>
      </c>
      <c r="AM1144" s="2">
        <f t="shared" si="320"/>
        <v>6585.1049159999993</v>
      </c>
      <c r="AN1144" s="2" t="s">
        <v>5201</v>
      </c>
      <c r="AO1144" s="2" t="s">
        <v>5201</v>
      </c>
      <c r="AP1144" s="2" t="s">
        <v>5201</v>
      </c>
      <c r="AQ1144" s="2" t="s">
        <v>5201</v>
      </c>
      <c r="AR1144" s="2" cm="1">
        <f t="array" ref="AR1144">MIN(_xlfn._xlws.FILTER(E1144:AQ1144,E1144:AQ1144&lt;&gt;0))</f>
        <v>6585.1049159999993</v>
      </c>
      <c r="AS1144" s="2">
        <f t="shared" si="321"/>
        <v>13937.760899999999</v>
      </c>
    </row>
    <row r="1145" spans="1:45" s="1" customFormat="1" x14ac:dyDescent="0.25">
      <c r="A1145" s="5" t="s">
        <v>4720</v>
      </c>
      <c r="B1145" s="1" t="s">
        <v>3257</v>
      </c>
      <c r="C1145" s="1" t="s">
        <v>4024</v>
      </c>
      <c r="D1145" s="2"/>
      <c r="E1145" s="2" t="s">
        <v>5201</v>
      </c>
      <c r="F1145" s="2" t="s">
        <v>5201</v>
      </c>
      <c r="G1145" s="2" t="s">
        <v>5201</v>
      </c>
      <c r="H1145" s="2">
        <v>18327.743999999999</v>
      </c>
      <c r="I1145" s="2">
        <v>19136.48132227</v>
      </c>
      <c r="J1145" s="2" t="s">
        <v>5201</v>
      </c>
      <c r="K1145" s="2" t="s">
        <v>5201</v>
      </c>
      <c r="L1145" s="2" t="s">
        <v>5201</v>
      </c>
      <c r="M1145" s="2" t="s">
        <v>5201</v>
      </c>
      <c r="N1145" s="2" t="s">
        <v>5201</v>
      </c>
      <c r="O1145" s="2" t="s">
        <v>5201</v>
      </c>
      <c r="P1145" s="2" t="s">
        <v>5201</v>
      </c>
      <c r="Q1145" s="2" t="s">
        <v>5201</v>
      </c>
      <c r="R1145" s="2" t="s">
        <v>5201</v>
      </c>
      <c r="S1145" s="2">
        <v>23236.2585</v>
      </c>
      <c r="T1145" s="2" t="s">
        <v>5201</v>
      </c>
      <c r="U1145" s="2" t="s">
        <v>5201</v>
      </c>
      <c r="V1145" s="2">
        <v>17351.778288000001</v>
      </c>
      <c r="W1145" s="2">
        <f t="shared" si="319"/>
        <v>17351.778288000001</v>
      </c>
      <c r="X1145" s="2">
        <v>10139.751102</v>
      </c>
      <c r="Y1145" s="2">
        <v>14431</v>
      </c>
      <c r="Z1145" s="2" t="s">
        <v>5201</v>
      </c>
      <c r="AA1145" s="2" t="s">
        <v>5201</v>
      </c>
      <c r="AB1145" s="2" t="s">
        <v>5201</v>
      </c>
      <c r="AC1145" s="2" t="s">
        <v>5201</v>
      </c>
      <c r="AD1145" s="2" t="s">
        <v>5201</v>
      </c>
      <c r="AE1145" s="2" t="s">
        <v>5201</v>
      </c>
      <c r="AF1145" s="2" t="s">
        <v>5201</v>
      </c>
      <c r="AG1145" s="2" t="s">
        <v>5201</v>
      </c>
      <c r="AH1145" s="2" t="s">
        <v>5201</v>
      </c>
      <c r="AI1145" s="2" t="s">
        <v>5201</v>
      </c>
      <c r="AJ1145" s="2" t="s">
        <v>5201</v>
      </c>
      <c r="AK1145" s="2" t="s">
        <v>5201</v>
      </c>
      <c r="AL1145" s="2" t="s">
        <v>5201</v>
      </c>
      <c r="AM1145" s="2">
        <f t="shared" si="320"/>
        <v>10139.751102</v>
      </c>
      <c r="AN1145" s="2" t="s">
        <v>5201</v>
      </c>
      <c r="AO1145" s="2" t="s">
        <v>5201</v>
      </c>
      <c r="AP1145" s="2" t="s">
        <v>5201</v>
      </c>
      <c r="AQ1145" s="2" t="s">
        <v>5201</v>
      </c>
      <c r="AR1145" s="2" cm="1">
        <f t="array" ref="AR1145">MIN(_xlfn._xlws.FILTER(E1145:AQ1145,E1145:AQ1145&lt;&gt;0))</f>
        <v>10139.751102</v>
      </c>
      <c r="AS1145" s="2">
        <f t="shared" si="321"/>
        <v>23236.2585</v>
      </c>
    </row>
    <row r="1146" spans="1:45" s="1" customFormat="1" x14ac:dyDescent="0.25">
      <c r="A1146" s="5" t="s">
        <v>4720</v>
      </c>
      <c r="B1146" s="1" t="s">
        <v>3257</v>
      </c>
      <c r="C1146" s="1" t="s">
        <v>4025</v>
      </c>
      <c r="D1146" s="2"/>
      <c r="E1146" s="2" t="s">
        <v>5201</v>
      </c>
      <c r="F1146" s="2" t="s">
        <v>5201</v>
      </c>
      <c r="G1146" s="2" t="s">
        <v>5201</v>
      </c>
      <c r="H1146" s="2">
        <v>33585.699200000003</v>
      </c>
      <c r="I1146" s="2">
        <v>38826.536153219997</v>
      </c>
      <c r="J1146" s="2" t="s">
        <v>5201</v>
      </c>
      <c r="K1146" s="2" t="s">
        <v>5201</v>
      </c>
      <c r="L1146" s="2" t="s">
        <v>5201</v>
      </c>
      <c r="M1146" s="2" t="s">
        <v>5201</v>
      </c>
      <c r="N1146" s="2" t="s">
        <v>5201</v>
      </c>
      <c r="O1146" s="2" t="s">
        <v>5201</v>
      </c>
      <c r="P1146" s="2" t="s">
        <v>5201</v>
      </c>
      <c r="Q1146" s="2" t="s">
        <v>5201</v>
      </c>
      <c r="R1146" s="2" t="s">
        <v>5201</v>
      </c>
      <c r="S1146" s="2">
        <v>46486.496700000003</v>
      </c>
      <c r="T1146" s="2" t="s">
        <v>5201</v>
      </c>
      <c r="U1146" s="2" t="s">
        <v>5201</v>
      </c>
      <c r="V1146" s="2">
        <v>30643.236144000002</v>
      </c>
      <c r="W1146" s="2">
        <f t="shared" si="319"/>
        <v>30643.236144000002</v>
      </c>
      <c r="X1146" s="2">
        <v>17906.797925999999</v>
      </c>
      <c r="Y1146" s="2">
        <v>28573.38</v>
      </c>
      <c r="Z1146" s="2" t="s">
        <v>5201</v>
      </c>
      <c r="AA1146" s="2" t="s">
        <v>5201</v>
      </c>
      <c r="AB1146" s="2" t="s">
        <v>5201</v>
      </c>
      <c r="AC1146" s="2" t="s">
        <v>5201</v>
      </c>
      <c r="AD1146" s="2" t="s">
        <v>5201</v>
      </c>
      <c r="AE1146" s="2" t="s">
        <v>5201</v>
      </c>
      <c r="AF1146" s="2" t="s">
        <v>5201</v>
      </c>
      <c r="AG1146" s="2" t="s">
        <v>5201</v>
      </c>
      <c r="AH1146" s="2" t="s">
        <v>5201</v>
      </c>
      <c r="AI1146" s="2" t="s">
        <v>5201</v>
      </c>
      <c r="AJ1146" s="2" t="s">
        <v>5201</v>
      </c>
      <c r="AK1146" s="2" t="s">
        <v>5201</v>
      </c>
      <c r="AL1146" s="2" t="s">
        <v>5201</v>
      </c>
      <c r="AM1146" s="2">
        <f t="shared" si="320"/>
        <v>17906.797925999999</v>
      </c>
      <c r="AN1146" s="2" t="s">
        <v>5201</v>
      </c>
      <c r="AO1146" s="2" t="s">
        <v>5201</v>
      </c>
      <c r="AP1146" s="2" t="s">
        <v>5201</v>
      </c>
      <c r="AQ1146" s="2" t="s">
        <v>5201</v>
      </c>
      <c r="AR1146" s="2" cm="1">
        <f t="array" ref="AR1146">MIN(_xlfn._xlws.FILTER(E1146:AQ1146,E1146:AQ1146&lt;&gt;0))</f>
        <v>17906.797925999999</v>
      </c>
      <c r="AS1146" s="2">
        <f t="shared" si="321"/>
        <v>46486.496700000003</v>
      </c>
    </row>
    <row r="1147" spans="1:45" s="1" customFormat="1" x14ac:dyDescent="0.25">
      <c r="A1147" s="5" t="s">
        <v>4721</v>
      </c>
      <c r="B1147" s="1" t="s">
        <v>3257</v>
      </c>
      <c r="C1147" s="1" t="s">
        <v>4026</v>
      </c>
      <c r="D1147" s="2"/>
      <c r="E1147" s="2" t="s">
        <v>5201</v>
      </c>
      <c r="F1147" s="2" t="s">
        <v>5201</v>
      </c>
      <c r="G1147" s="2" t="s">
        <v>5201</v>
      </c>
      <c r="H1147" s="2">
        <v>9259.1936000000005</v>
      </c>
      <c r="I1147" s="2">
        <v>8533.0799821000001</v>
      </c>
      <c r="J1147" s="2" t="s">
        <v>5201</v>
      </c>
      <c r="K1147" s="2" t="s">
        <v>5201</v>
      </c>
      <c r="L1147" s="2" t="s">
        <v>5201</v>
      </c>
      <c r="M1147" s="2" t="s">
        <v>5201</v>
      </c>
      <c r="N1147" s="2" t="s">
        <v>5201</v>
      </c>
      <c r="O1147" s="2" t="s">
        <v>5201</v>
      </c>
      <c r="P1147" s="2" t="s">
        <v>5201</v>
      </c>
      <c r="Q1147" s="2" t="s">
        <v>5201</v>
      </c>
      <c r="R1147" s="2" t="s">
        <v>5201</v>
      </c>
      <c r="S1147" s="2">
        <v>10057.395600000002</v>
      </c>
      <c r="T1147" s="2" t="s">
        <v>5201</v>
      </c>
      <c r="U1147" s="2" t="s">
        <v>5201</v>
      </c>
      <c r="V1147" s="2">
        <v>8635.9975200000008</v>
      </c>
      <c r="W1147" s="2">
        <f t="shared" si="319"/>
        <v>8635.9975200000008</v>
      </c>
      <c r="X1147" s="2">
        <v>5046.5643300000002</v>
      </c>
      <c r="Y1147" s="2">
        <v>6782.57</v>
      </c>
      <c r="Z1147" s="2" t="s">
        <v>5201</v>
      </c>
      <c r="AA1147" s="2" t="s">
        <v>5201</v>
      </c>
      <c r="AB1147" s="2" t="s">
        <v>5201</v>
      </c>
      <c r="AC1147" s="2" t="s">
        <v>5201</v>
      </c>
      <c r="AD1147" s="2" t="s">
        <v>5201</v>
      </c>
      <c r="AE1147" s="2" t="s">
        <v>5201</v>
      </c>
      <c r="AF1147" s="2" t="s">
        <v>5201</v>
      </c>
      <c r="AG1147" s="2" t="s">
        <v>5201</v>
      </c>
      <c r="AH1147" s="2" t="s">
        <v>5201</v>
      </c>
      <c r="AI1147" s="2" t="s">
        <v>5201</v>
      </c>
      <c r="AJ1147" s="2" t="s">
        <v>5201</v>
      </c>
      <c r="AK1147" s="2" t="s">
        <v>5201</v>
      </c>
      <c r="AL1147" s="2" t="s">
        <v>5201</v>
      </c>
      <c r="AM1147" s="2">
        <f t="shared" si="320"/>
        <v>5046.5643300000002</v>
      </c>
      <c r="AN1147" s="2" t="s">
        <v>5201</v>
      </c>
      <c r="AO1147" s="2" t="s">
        <v>5201</v>
      </c>
      <c r="AP1147" s="2" t="s">
        <v>5201</v>
      </c>
      <c r="AQ1147" s="2" t="s">
        <v>5201</v>
      </c>
      <c r="AR1147" s="2" cm="1">
        <f t="array" ref="AR1147">MIN(_xlfn._xlws.FILTER(E1147:AQ1147,E1147:AQ1147&lt;&gt;0))</f>
        <v>5046.5643300000002</v>
      </c>
      <c r="AS1147" s="2">
        <f t="shared" si="321"/>
        <v>10057.395600000002</v>
      </c>
    </row>
    <row r="1148" spans="1:45" s="1" customFormat="1" x14ac:dyDescent="0.25">
      <c r="A1148" s="5" t="s">
        <v>4721</v>
      </c>
      <c r="B1148" s="1" t="s">
        <v>3257</v>
      </c>
      <c r="C1148" s="1" t="s">
        <v>4027</v>
      </c>
      <c r="D1148" s="2"/>
      <c r="E1148" s="2" t="s">
        <v>5201</v>
      </c>
      <c r="F1148" s="2" t="s">
        <v>5201</v>
      </c>
      <c r="G1148" s="2" t="s">
        <v>5201</v>
      </c>
      <c r="H1148" s="2">
        <v>12825.088</v>
      </c>
      <c r="I1148" s="2">
        <v>11599.535583629999</v>
      </c>
      <c r="J1148" s="2" t="s">
        <v>5201</v>
      </c>
      <c r="K1148" s="2" t="s">
        <v>5201</v>
      </c>
      <c r="L1148" s="2" t="s">
        <v>5201</v>
      </c>
      <c r="M1148" s="2" t="s">
        <v>5201</v>
      </c>
      <c r="N1148" s="2" t="s">
        <v>5201</v>
      </c>
      <c r="O1148" s="2" t="s">
        <v>5201</v>
      </c>
      <c r="P1148" s="2" t="s">
        <v>5201</v>
      </c>
      <c r="Q1148" s="2" t="s">
        <v>5201</v>
      </c>
      <c r="R1148" s="2" t="s">
        <v>5201</v>
      </c>
      <c r="S1148" s="2">
        <v>14516.919899999999</v>
      </c>
      <c r="T1148" s="2" t="s">
        <v>5201</v>
      </c>
      <c r="U1148" s="2" t="s">
        <v>5201</v>
      </c>
      <c r="V1148" s="2">
        <v>11040.27648</v>
      </c>
      <c r="W1148" s="2">
        <f t="shared" ref="W1148:W1211" si="322">V1148</f>
        <v>11040.27648</v>
      </c>
      <c r="X1148" s="2">
        <v>6451.5379199999998</v>
      </c>
      <c r="Y1148" s="2">
        <v>8947.2199999999993</v>
      </c>
      <c r="Z1148" s="2" t="s">
        <v>5201</v>
      </c>
      <c r="AA1148" s="2" t="s">
        <v>5201</v>
      </c>
      <c r="AB1148" s="2" t="s">
        <v>5201</v>
      </c>
      <c r="AC1148" s="2" t="s">
        <v>5201</v>
      </c>
      <c r="AD1148" s="2" t="s">
        <v>5201</v>
      </c>
      <c r="AE1148" s="2" t="s">
        <v>5201</v>
      </c>
      <c r="AF1148" s="2" t="s">
        <v>5201</v>
      </c>
      <c r="AG1148" s="2" t="s">
        <v>5201</v>
      </c>
      <c r="AH1148" s="2" t="s">
        <v>5201</v>
      </c>
      <c r="AI1148" s="2" t="s">
        <v>5201</v>
      </c>
      <c r="AJ1148" s="2" t="s">
        <v>5201</v>
      </c>
      <c r="AK1148" s="2" t="s">
        <v>5201</v>
      </c>
      <c r="AL1148" s="2" t="s">
        <v>5201</v>
      </c>
      <c r="AM1148" s="2">
        <f t="shared" ref="AM1148:AM1211" si="323">X1148</f>
        <v>6451.5379199999998</v>
      </c>
      <c r="AN1148" s="2" t="s">
        <v>5201</v>
      </c>
      <c r="AO1148" s="2" t="s">
        <v>5201</v>
      </c>
      <c r="AP1148" s="2" t="s">
        <v>5201</v>
      </c>
      <c r="AQ1148" s="2" t="s">
        <v>5201</v>
      </c>
      <c r="AR1148" s="2" cm="1">
        <f t="array" ref="AR1148">MIN(_xlfn._xlws.FILTER(E1148:AQ1148,E1148:AQ1148&lt;&gt;0))</f>
        <v>6451.5379199999998</v>
      </c>
      <c r="AS1148" s="2">
        <f t="shared" si="321"/>
        <v>14516.919899999999</v>
      </c>
    </row>
    <row r="1149" spans="1:45" s="1" customFormat="1" x14ac:dyDescent="0.25">
      <c r="A1149" s="5" t="s">
        <v>4721</v>
      </c>
      <c r="B1149" s="1" t="s">
        <v>3257</v>
      </c>
      <c r="C1149" s="1" t="s">
        <v>4028</v>
      </c>
      <c r="D1149" s="2"/>
      <c r="E1149" s="2" t="s">
        <v>5201</v>
      </c>
      <c r="F1149" s="2" t="s">
        <v>5201</v>
      </c>
      <c r="G1149" s="2" t="s">
        <v>5201</v>
      </c>
      <c r="H1149" s="2">
        <v>18810.851199999997</v>
      </c>
      <c r="I1149" s="2">
        <v>17242.21361286</v>
      </c>
      <c r="J1149" s="2" t="s">
        <v>5201</v>
      </c>
      <c r="K1149" s="2" t="s">
        <v>5201</v>
      </c>
      <c r="L1149" s="2" t="s">
        <v>5201</v>
      </c>
      <c r="M1149" s="2" t="s">
        <v>5201</v>
      </c>
      <c r="N1149" s="2" t="s">
        <v>5201</v>
      </c>
      <c r="O1149" s="2" t="s">
        <v>5201</v>
      </c>
      <c r="P1149" s="2" t="s">
        <v>5201</v>
      </c>
      <c r="Q1149" s="2" t="s">
        <v>5201</v>
      </c>
      <c r="R1149" s="2" t="s">
        <v>5201</v>
      </c>
      <c r="S1149" s="2">
        <v>23753.507399999999</v>
      </c>
      <c r="T1149" s="2" t="s">
        <v>5201</v>
      </c>
      <c r="U1149" s="2" t="s">
        <v>5201</v>
      </c>
      <c r="V1149" s="2">
        <v>18994.881936000002</v>
      </c>
      <c r="W1149" s="2">
        <f t="shared" si="322"/>
        <v>18994.881936000002</v>
      </c>
      <c r="X1149" s="2">
        <v>11099.921394000001</v>
      </c>
      <c r="Y1149" s="2">
        <v>12843.59</v>
      </c>
      <c r="Z1149" s="2" t="s">
        <v>5201</v>
      </c>
      <c r="AA1149" s="2" t="s">
        <v>5201</v>
      </c>
      <c r="AB1149" s="2" t="s">
        <v>5201</v>
      </c>
      <c r="AC1149" s="2" t="s">
        <v>5201</v>
      </c>
      <c r="AD1149" s="2" t="s">
        <v>5201</v>
      </c>
      <c r="AE1149" s="2" t="s">
        <v>5201</v>
      </c>
      <c r="AF1149" s="2" t="s">
        <v>5201</v>
      </c>
      <c r="AG1149" s="2" t="s">
        <v>5201</v>
      </c>
      <c r="AH1149" s="2" t="s">
        <v>5201</v>
      </c>
      <c r="AI1149" s="2" t="s">
        <v>5201</v>
      </c>
      <c r="AJ1149" s="2" t="s">
        <v>5201</v>
      </c>
      <c r="AK1149" s="2" t="s">
        <v>5201</v>
      </c>
      <c r="AL1149" s="2" t="s">
        <v>5201</v>
      </c>
      <c r="AM1149" s="2">
        <f t="shared" si="323"/>
        <v>11099.921394000001</v>
      </c>
      <c r="AN1149" s="2" t="s">
        <v>5201</v>
      </c>
      <c r="AO1149" s="2" t="s">
        <v>5201</v>
      </c>
      <c r="AP1149" s="2" t="s">
        <v>5201</v>
      </c>
      <c r="AQ1149" s="2" t="s">
        <v>5201</v>
      </c>
      <c r="AR1149" s="2" cm="1">
        <f t="array" ref="AR1149">MIN(_xlfn._xlws.FILTER(E1149:AQ1149,E1149:AQ1149&lt;&gt;0))</f>
        <v>11099.921394000001</v>
      </c>
      <c r="AS1149" s="2">
        <f t="shared" ref="AS1149:AS1212" si="324">MAX(E1149:AQ1149)</f>
        <v>23753.507399999999</v>
      </c>
    </row>
    <row r="1150" spans="1:45" s="1" customFormat="1" x14ac:dyDescent="0.25">
      <c r="A1150" s="5" t="s">
        <v>4721</v>
      </c>
      <c r="B1150" s="1" t="s">
        <v>3257</v>
      </c>
      <c r="C1150" s="1" t="s">
        <v>4029</v>
      </c>
      <c r="D1150" s="2"/>
      <c r="E1150" s="2" t="s">
        <v>5201</v>
      </c>
      <c r="F1150" s="2" t="s">
        <v>5201</v>
      </c>
      <c r="G1150" s="2" t="s">
        <v>5201</v>
      </c>
      <c r="H1150" s="2">
        <v>36224.374400000001</v>
      </c>
      <c r="I1150" s="2">
        <v>40077.139953099999</v>
      </c>
      <c r="J1150" s="2" t="s">
        <v>5201</v>
      </c>
      <c r="K1150" s="2" t="s">
        <v>5201</v>
      </c>
      <c r="L1150" s="2" t="s">
        <v>5201</v>
      </c>
      <c r="M1150" s="2" t="s">
        <v>5201</v>
      </c>
      <c r="N1150" s="2" t="s">
        <v>5201</v>
      </c>
      <c r="O1150" s="2" t="s">
        <v>5201</v>
      </c>
      <c r="P1150" s="2" t="s">
        <v>5201</v>
      </c>
      <c r="Q1150" s="2" t="s">
        <v>5201</v>
      </c>
      <c r="R1150" s="2" t="s">
        <v>5201</v>
      </c>
      <c r="S1150" s="2">
        <v>56092.547700000003</v>
      </c>
      <c r="T1150" s="2" t="s">
        <v>5201</v>
      </c>
      <c r="U1150" s="2" t="s">
        <v>5201</v>
      </c>
      <c r="V1150" s="2">
        <v>35397.886464000003</v>
      </c>
      <c r="W1150" s="2">
        <f t="shared" si="322"/>
        <v>35397.886464000003</v>
      </c>
      <c r="X1150" s="2">
        <v>20685.243456</v>
      </c>
      <c r="Y1150" s="2">
        <v>30305.100000000002</v>
      </c>
      <c r="Z1150" s="2" t="s">
        <v>5201</v>
      </c>
      <c r="AA1150" s="2" t="s">
        <v>5201</v>
      </c>
      <c r="AB1150" s="2" t="s">
        <v>5201</v>
      </c>
      <c r="AC1150" s="2" t="s">
        <v>5201</v>
      </c>
      <c r="AD1150" s="2" t="s">
        <v>5201</v>
      </c>
      <c r="AE1150" s="2" t="s">
        <v>5201</v>
      </c>
      <c r="AF1150" s="2" t="s">
        <v>5201</v>
      </c>
      <c r="AG1150" s="2" t="s">
        <v>5201</v>
      </c>
      <c r="AH1150" s="2" t="s">
        <v>5201</v>
      </c>
      <c r="AI1150" s="2" t="s">
        <v>5201</v>
      </c>
      <c r="AJ1150" s="2" t="s">
        <v>5201</v>
      </c>
      <c r="AK1150" s="2" t="s">
        <v>5201</v>
      </c>
      <c r="AL1150" s="2" t="s">
        <v>5201</v>
      </c>
      <c r="AM1150" s="2">
        <f t="shared" si="323"/>
        <v>20685.243456</v>
      </c>
      <c r="AN1150" s="2" t="s">
        <v>5201</v>
      </c>
      <c r="AO1150" s="2" t="s">
        <v>5201</v>
      </c>
      <c r="AP1150" s="2" t="s">
        <v>5201</v>
      </c>
      <c r="AQ1150" s="2" t="s">
        <v>5201</v>
      </c>
      <c r="AR1150" s="2" cm="1">
        <f t="array" ref="AR1150">MIN(_xlfn._xlws.FILTER(E1150:AQ1150,E1150:AQ1150&lt;&gt;0))</f>
        <v>20685.243456</v>
      </c>
      <c r="AS1150" s="2">
        <f t="shared" si="324"/>
        <v>56092.547700000003</v>
      </c>
    </row>
    <row r="1151" spans="1:45" s="1" customFormat="1" x14ac:dyDescent="0.25">
      <c r="A1151" s="5" t="s">
        <v>4722</v>
      </c>
      <c r="B1151" s="1" t="s">
        <v>3257</v>
      </c>
      <c r="C1151" s="1" t="s">
        <v>4030</v>
      </c>
      <c r="D1151" s="2"/>
      <c r="E1151" s="2" t="s">
        <v>5201</v>
      </c>
      <c r="F1151" s="2" t="s">
        <v>5201</v>
      </c>
      <c r="G1151" s="2" t="s">
        <v>5201</v>
      </c>
      <c r="H1151" s="2">
        <v>9594.9856</v>
      </c>
      <c r="I1151" s="2" t="s">
        <v>5201</v>
      </c>
      <c r="J1151" s="2" t="s">
        <v>5201</v>
      </c>
      <c r="K1151" s="2" t="s">
        <v>5201</v>
      </c>
      <c r="L1151" s="2" t="s">
        <v>5201</v>
      </c>
      <c r="M1151" s="2" t="s">
        <v>5201</v>
      </c>
      <c r="N1151" s="2" t="s">
        <v>5201</v>
      </c>
      <c r="O1151" s="2" t="s">
        <v>5201</v>
      </c>
      <c r="P1151" s="2" t="s">
        <v>5201</v>
      </c>
      <c r="Q1151" s="2" t="s">
        <v>5201</v>
      </c>
      <c r="R1151" s="2" t="s">
        <v>5201</v>
      </c>
      <c r="S1151" s="2">
        <v>10514.7315</v>
      </c>
      <c r="T1151" s="2" t="s">
        <v>5201</v>
      </c>
      <c r="U1151" s="2" t="s">
        <v>5201</v>
      </c>
      <c r="V1151" s="2">
        <v>7402.5916320000006</v>
      </c>
      <c r="W1151" s="2">
        <f t="shared" si="322"/>
        <v>7402.5916320000006</v>
      </c>
      <c r="X1151" s="2">
        <v>4325.8065779999997</v>
      </c>
      <c r="Y1151" s="2">
        <v>6390.8520265182078</v>
      </c>
      <c r="Z1151" s="2" t="s">
        <v>5201</v>
      </c>
      <c r="AA1151" s="2" t="s">
        <v>5201</v>
      </c>
      <c r="AB1151" s="2" t="s">
        <v>5201</v>
      </c>
      <c r="AC1151" s="2" t="s">
        <v>5201</v>
      </c>
      <c r="AD1151" s="2" t="s">
        <v>5201</v>
      </c>
      <c r="AE1151" s="2" t="s">
        <v>5201</v>
      </c>
      <c r="AF1151" s="2" t="s">
        <v>5201</v>
      </c>
      <c r="AG1151" s="2" t="s">
        <v>5201</v>
      </c>
      <c r="AH1151" s="2" t="s">
        <v>5201</v>
      </c>
      <c r="AI1151" s="2" t="s">
        <v>5201</v>
      </c>
      <c r="AJ1151" s="2" t="s">
        <v>5201</v>
      </c>
      <c r="AK1151" s="2" t="s">
        <v>5201</v>
      </c>
      <c r="AL1151" s="2" t="s">
        <v>5201</v>
      </c>
      <c r="AM1151" s="2">
        <f t="shared" si="323"/>
        <v>4325.8065779999997</v>
      </c>
      <c r="AN1151" s="2" t="s">
        <v>5201</v>
      </c>
      <c r="AO1151" s="2" t="s">
        <v>5201</v>
      </c>
      <c r="AP1151" s="2" t="s">
        <v>5201</v>
      </c>
      <c r="AQ1151" s="2" t="s">
        <v>5201</v>
      </c>
      <c r="AR1151" s="2" cm="1">
        <f t="array" ref="AR1151">MIN(_xlfn._xlws.FILTER(E1151:AQ1151,E1151:AQ1151&lt;&gt;0))</f>
        <v>4325.8065779999997</v>
      </c>
      <c r="AS1151" s="2">
        <f t="shared" si="324"/>
        <v>10514.7315</v>
      </c>
    </row>
    <row r="1152" spans="1:45" s="1" customFormat="1" x14ac:dyDescent="0.25">
      <c r="A1152" s="5" t="s">
        <v>4722</v>
      </c>
      <c r="B1152" s="1" t="s">
        <v>3257</v>
      </c>
      <c r="C1152" s="1" t="s">
        <v>4031</v>
      </c>
      <c r="D1152" s="2"/>
      <c r="E1152" s="2" t="s">
        <v>5201</v>
      </c>
      <c r="F1152" s="2" t="s">
        <v>5201</v>
      </c>
      <c r="G1152" s="2" t="s">
        <v>5201</v>
      </c>
      <c r="H1152" s="2">
        <v>12718.934399999998</v>
      </c>
      <c r="I1152" s="2" t="s">
        <v>5201</v>
      </c>
      <c r="J1152" s="2" t="s">
        <v>5201</v>
      </c>
      <c r="K1152" s="2" t="s">
        <v>5201</v>
      </c>
      <c r="L1152" s="2" t="s">
        <v>5201</v>
      </c>
      <c r="M1152" s="2" t="s">
        <v>5201</v>
      </c>
      <c r="N1152" s="2" t="s">
        <v>5201</v>
      </c>
      <c r="O1152" s="2" t="s">
        <v>5201</v>
      </c>
      <c r="P1152" s="2" t="s">
        <v>5201</v>
      </c>
      <c r="Q1152" s="2" t="s">
        <v>5201</v>
      </c>
      <c r="R1152" s="2" t="s">
        <v>5201</v>
      </c>
      <c r="S1152" s="2">
        <v>14868.409500000002</v>
      </c>
      <c r="T1152" s="2" t="s">
        <v>5201</v>
      </c>
      <c r="U1152" s="2" t="s">
        <v>5201</v>
      </c>
      <c r="V1152" s="2">
        <v>10220.88096</v>
      </c>
      <c r="W1152" s="2">
        <f t="shared" si="322"/>
        <v>10220.88096</v>
      </c>
      <c r="X1152" s="2">
        <v>5972.7128399999992</v>
      </c>
      <c r="Y1152" s="2">
        <v>8472.6014374864662</v>
      </c>
      <c r="Z1152" s="2" t="s">
        <v>5201</v>
      </c>
      <c r="AA1152" s="2" t="s">
        <v>5201</v>
      </c>
      <c r="AB1152" s="2" t="s">
        <v>5201</v>
      </c>
      <c r="AC1152" s="2" t="s">
        <v>5201</v>
      </c>
      <c r="AD1152" s="2" t="s">
        <v>5201</v>
      </c>
      <c r="AE1152" s="2" t="s">
        <v>5201</v>
      </c>
      <c r="AF1152" s="2" t="s">
        <v>5201</v>
      </c>
      <c r="AG1152" s="2" t="s">
        <v>5201</v>
      </c>
      <c r="AH1152" s="2" t="s">
        <v>5201</v>
      </c>
      <c r="AI1152" s="2" t="s">
        <v>5201</v>
      </c>
      <c r="AJ1152" s="2" t="s">
        <v>5201</v>
      </c>
      <c r="AK1152" s="2" t="s">
        <v>5201</v>
      </c>
      <c r="AL1152" s="2" t="s">
        <v>5201</v>
      </c>
      <c r="AM1152" s="2">
        <f t="shared" si="323"/>
        <v>5972.7128399999992</v>
      </c>
      <c r="AN1152" s="2" t="s">
        <v>5201</v>
      </c>
      <c r="AO1152" s="2" t="s">
        <v>5201</v>
      </c>
      <c r="AP1152" s="2" t="s">
        <v>5201</v>
      </c>
      <c r="AQ1152" s="2" t="s">
        <v>5201</v>
      </c>
      <c r="AR1152" s="2" cm="1">
        <f t="array" ref="AR1152">MIN(_xlfn._xlws.FILTER(E1152:AQ1152,E1152:AQ1152&lt;&gt;0))</f>
        <v>5972.7128399999992</v>
      </c>
      <c r="AS1152" s="2">
        <f t="shared" si="324"/>
        <v>14868.409500000002</v>
      </c>
    </row>
    <row r="1153" spans="1:45" s="1" customFormat="1" x14ac:dyDescent="0.25">
      <c r="A1153" s="5" t="s">
        <v>4722</v>
      </c>
      <c r="B1153" s="1" t="s">
        <v>3257</v>
      </c>
      <c r="C1153" s="1" t="s">
        <v>4032</v>
      </c>
      <c r="D1153" s="2"/>
      <c r="E1153" s="2" t="s">
        <v>5201</v>
      </c>
      <c r="F1153" s="2" t="s">
        <v>5201</v>
      </c>
      <c r="G1153" s="2" t="s">
        <v>5201</v>
      </c>
      <c r="H1153" s="2">
        <v>19902.716799999998</v>
      </c>
      <c r="I1153" s="2" t="s">
        <v>5201</v>
      </c>
      <c r="J1153" s="2" t="s">
        <v>5201</v>
      </c>
      <c r="K1153" s="2" t="s">
        <v>5201</v>
      </c>
      <c r="L1153" s="2" t="s">
        <v>5201</v>
      </c>
      <c r="M1153" s="2" t="s">
        <v>5201</v>
      </c>
      <c r="N1153" s="2" t="s">
        <v>5201</v>
      </c>
      <c r="O1153" s="2" t="s">
        <v>5201</v>
      </c>
      <c r="P1153" s="2" t="s">
        <v>5201</v>
      </c>
      <c r="Q1153" s="2" t="s">
        <v>5201</v>
      </c>
      <c r="R1153" s="2" t="s">
        <v>5201</v>
      </c>
      <c r="S1153" s="2">
        <v>27124.612200000003</v>
      </c>
      <c r="T1153" s="2" t="s">
        <v>5201</v>
      </c>
      <c r="U1153" s="2" t="s">
        <v>5201</v>
      </c>
      <c r="V1153" s="2">
        <v>18869.816304</v>
      </c>
      <c r="W1153" s="2">
        <f t="shared" si="322"/>
        <v>18869.816304</v>
      </c>
      <c r="X1153" s="2">
        <v>11026.837566</v>
      </c>
      <c r="Y1153" s="2">
        <v>13257.952976143361</v>
      </c>
      <c r="Z1153" s="2" t="s">
        <v>5201</v>
      </c>
      <c r="AA1153" s="2" t="s">
        <v>5201</v>
      </c>
      <c r="AB1153" s="2" t="s">
        <v>5201</v>
      </c>
      <c r="AC1153" s="2" t="s">
        <v>5201</v>
      </c>
      <c r="AD1153" s="2" t="s">
        <v>5201</v>
      </c>
      <c r="AE1153" s="2" t="s">
        <v>5201</v>
      </c>
      <c r="AF1153" s="2" t="s">
        <v>5201</v>
      </c>
      <c r="AG1153" s="2" t="s">
        <v>5201</v>
      </c>
      <c r="AH1153" s="2" t="s">
        <v>5201</v>
      </c>
      <c r="AI1153" s="2" t="s">
        <v>5201</v>
      </c>
      <c r="AJ1153" s="2" t="s">
        <v>5201</v>
      </c>
      <c r="AK1153" s="2" t="s">
        <v>5201</v>
      </c>
      <c r="AL1153" s="2" t="s">
        <v>5201</v>
      </c>
      <c r="AM1153" s="2">
        <f t="shared" si="323"/>
        <v>11026.837566</v>
      </c>
      <c r="AN1153" s="2" t="s">
        <v>5201</v>
      </c>
      <c r="AO1153" s="2" t="s">
        <v>5201</v>
      </c>
      <c r="AP1153" s="2" t="s">
        <v>5201</v>
      </c>
      <c r="AQ1153" s="2" t="s">
        <v>5201</v>
      </c>
      <c r="AR1153" s="2" cm="1">
        <f t="array" ref="AR1153">MIN(_xlfn._xlws.FILTER(E1153:AQ1153,E1153:AQ1153&lt;&gt;0))</f>
        <v>11026.837566</v>
      </c>
      <c r="AS1153" s="2">
        <f t="shared" si="324"/>
        <v>27124.612200000003</v>
      </c>
    </row>
    <row r="1154" spans="1:45" s="1" customFormat="1" x14ac:dyDescent="0.25">
      <c r="A1154" s="5" t="s">
        <v>4722</v>
      </c>
      <c r="B1154" s="1" t="s">
        <v>3257</v>
      </c>
      <c r="C1154" s="1" t="s">
        <v>4033</v>
      </c>
      <c r="D1154" s="2"/>
      <c r="E1154" s="2" t="s">
        <v>5201</v>
      </c>
      <c r="F1154" s="2" t="s">
        <v>5201</v>
      </c>
      <c r="G1154" s="2" t="s">
        <v>5201</v>
      </c>
      <c r="H1154" s="2">
        <v>42545.929600000003</v>
      </c>
      <c r="I1154" s="2" t="s">
        <v>5201</v>
      </c>
      <c r="J1154" s="2" t="s">
        <v>5201</v>
      </c>
      <c r="K1154" s="2" t="s">
        <v>5201</v>
      </c>
      <c r="L1154" s="2" t="s">
        <v>5201</v>
      </c>
      <c r="M1154" s="2" t="s">
        <v>5201</v>
      </c>
      <c r="N1154" s="2" t="s">
        <v>5201</v>
      </c>
      <c r="O1154" s="2" t="s">
        <v>5201</v>
      </c>
      <c r="P1154" s="2" t="s">
        <v>5201</v>
      </c>
      <c r="Q1154" s="2" t="s">
        <v>5201</v>
      </c>
      <c r="R1154" s="2" t="s">
        <v>5201</v>
      </c>
      <c r="S1154" s="2">
        <v>65930.262300000002</v>
      </c>
      <c r="T1154" s="2" t="s">
        <v>5201</v>
      </c>
      <c r="U1154" s="2" t="s">
        <v>5201</v>
      </c>
      <c r="V1154" s="2">
        <v>42593.472912000005</v>
      </c>
      <c r="W1154" s="2">
        <f t="shared" si="322"/>
        <v>42593.472912000005</v>
      </c>
      <c r="X1154" s="2">
        <v>24890.083698000002</v>
      </c>
      <c r="Y1154" s="2">
        <v>28340.945515300966</v>
      </c>
      <c r="Z1154" s="2" t="s">
        <v>5201</v>
      </c>
      <c r="AA1154" s="2" t="s">
        <v>5201</v>
      </c>
      <c r="AB1154" s="2" t="s">
        <v>5201</v>
      </c>
      <c r="AC1154" s="2" t="s">
        <v>5201</v>
      </c>
      <c r="AD1154" s="2" t="s">
        <v>5201</v>
      </c>
      <c r="AE1154" s="2" t="s">
        <v>5201</v>
      </c>
      <c r="AF1154" s="2" t="s">
        <v>5201</v>
      </c>
      <c r="AG1154" s="2" t="s">
        <v>5201</v>
      </c>
      <c r="AH1154" s="2" t="s">
        <v>5201</v>
      </c>
      <c r="AI1154" s="2" t="s">
        <v>5201</v>
      </c>
      <c r="AJ1154" s="2" t="s">
        <v>5201</v>
      </c>
      <c r="AK1154" s="2" t="s">
        <v>5201</v>
      </c>
      <c r="AL1154" s="2" t="s">
        <v>5201</v>
      </c>
      <c r="AM1154" s="2">
        <f t="shared" si="323"/>
        <v>24890.083698000002</v>
      </c>
      <c r="AN1154" s="2" t="s">
        <v>5201</v>
      </c>
      <c r="AO1154" s="2" t="s">
        <v>5201</v>
      </c>
      <c r="AP1154" s="2" t="s">
        <v>5201</v>
      </c>
      <c r="AQ1154" s="2" t="s">
        <v>5201</v>
      </c>
      <c r="AR1154" s="2" cm="1">
        <f t="array" ref="AR1154">MIN(_xlfn._xlws.FILTER(E1154:AQ1154,E1154:AQ1154&lt;&gt;0))</f>
        <v>24890.083698000002</v>
      </c>
      <c r="AS1154" s="2">
        <f t="shared" si="324"/>
        <v>65930.262300000002</v>
      </c>
    </row>
    <row r="1155" spans="1:45" s="1" customFormat="1" x14ac:dyDescent="0.25">
      <c r="A1155" s="5" t="s">
        <v>4723</v>
      </c>
      <c r="B1155" s="1" t="s">
        <v>3257</v>
      </c>
      <c r="C1155" s="1" t="s">
        <v>4034</v>
      </c>
      <c r="D1155" s="2"/>
      <c r="E1155" s="2" t="s">
        <v>5201</v>
      </c>
      <c r="F1155" s="2" t="s">
        <v>5201</v>
      </c>
      <c r="G1155" s="2" t="s">
        <v>5201</v>
      </c>
      <c r="H1155" s="2">
        <v>9770.4639999999999</v>
      </c>
      <c r="I1155" s="2" t="s">
        <v>5201</v>
      </c>
      <c r="J1155" s="2" t="s">
        <v>5201</v>
      </c>
      <c r="K1155" s="2" t="s">
        <v>5201</v>
      </c>
      <c r="L1155" s="2" t="s">
        <v>5201</v>
      </c>
      <c r="M1155" s="2" t="s">
        <v>5201</v>
      </c>
      <c r="N1155" s="2" t="s">
        <v>5201</v>
      </c>
      <c r="O1155" s="2" t="s">
        <v>5201</v>
      </c>
      <c r="P1155" s="2" t="s">
        <v>5201</v>
      </c>
      <c r="Q1155" s="2" t="s">
        <v>5201</v>
      </c>
      <c r="R1155" s="2" t="s">
        <v>5201</v>
      </c>
      <c r="S1155" s="2">
        <v>9560.1177000000007</v>
      </c>
      <c r="T1155" s="2" t="s">
        <v>5201</v>
      </c>
      <c r="U1155" s="2" t="s">
        <v>5201</v>
      </c>
      <c r="V1155" s="2">
        <v>10087.190112</v>
      </c>
      <c r="W1155" s="2">
        <f t="shared" si="322"/>
        <v>10087.190112</v>
      </c>
      <c r="X1155" s="2">
        <v>5894.5887480000001</v>
      </c>
      <c r="Y1155" s="2">
        <v>6507.9701129070136</v>
      </c>
      <c r="Z1155" s="2" t="s">
        <v>5201</v>
      </c>
      <c r="AA1155" s="2" t="s">
        <v>5201</v>
      </c>
      <c r="AB1155" s="2" t="s">
        <v>5201</v>
      </c>
      <c r="AC1155" s="2" t="s">
        <v>5201</v>
      </c>
      <c r="AD1155" s="2" t="s">
        <v>5201</v>
      </c>
      <c r="AE1155" s="2" t="s">
        <v>5201</v>
      </c>
      <c r="AF1155" s="2" t="s">
        <v>5201</v>
      </c>
      <c r="AG1155" s="2" t="s">
        <v>5201</v>
      </c>
      <c r="AH1155" s="2" t="s">
        <v>5201</v>
      </c>
      <c r="AI1155" s="2" t="s">
        <v>5201</v>
      </c>
      <c r="AJ1155" s="2" t="s">
        <v>5201</v>
      </c>
      <c r="AK1155" s="2" t="s">
        <v>5201</v>
      </c>
      <c r="AL1155" s="2" t="s">
        <v>5201</v>
      </c>
      <c r="AM1155" s="2">
        <f t="shared" si="323"/>
        <v>5894.5887480000001</v>
      </c>
      <c r="AN1155" s="2" t="s">
        <v>5201</v>
      </c>
      <c r="AO1155" s="2" t="s">
        <v>5201</v>
      </c>
      <c r="AP1155" s="2" t="s">
        <v>5201</v>
      </c>
      <c r="AQ1155" s="2" t="s">
        <v>5201</v>
      </c>
      <c r="AR1155" s="2" cm="1">
        <f t="array" ref="AR1155">MIN(_xlfn._xlws.FILTER(E1155:AQ1155,E1155:AQ1155&lt;&gt;0))</f>
        <v>5894.5887480000001</v>
      </c>
      <c r="AS1155" s="2">
        <f t="shared" si="324"/>
        <v>10087.190112</v>
      </c>
    </row>
    <row r="1156" spans="1:45" s="1" customFormat="1" x14ac:dyDescent="0.25">
      <c r="A1156" s="5" t="s">
        <v>4723</v>
      </c>
      <c r="B1156" s="1" t="s">
        <v>3257</v>
      </c>
      <c r="C1156" s="1" t="s">
        <v>4035</v>
      </c>
      <c r="D1156" s="2"/>
      <c r="E1156" s="2" t="s">
        <v>5201</v>
      </c>
      <c r="F1156" s="2" t="s">
        <v>5201</v>
      </c>
      <c r="G1156" s="2" t="s">
        <v>5201</v>
      </c>
      <c r="H1156" s="2">
        <v>11971.526399999999</v>
      </c>
      <c r="I1156" s="2" t="s">
        <v>5201</v>
      </c>
      <c r="J1156" s="2" t="s">
        <v>5201</v>
      </c>
      <c r="K1156" s="2" t="s">
        <v>5201</v>
      </c>
      <c r="L1156" s="2" t="s">
        <v>5201</v>
      </c>
      <c r="M1156" s="2" t="s">
        <v>5201</v>
      </c>
      <c r="N1156" s="2" t="s">
        <v>5201</v>
      </c>
      <c r="O1156" s="2" t="s">
        <v>5201</v>
      </c>
      <c r="P1156" s="2" t="s">
        <v>5201</v>
      </c>
      <c r="Q1156" s="2" t="s">
        <v>5201</v>
      </c>
      <c r="R1156" s="2" t="s">
        <v>5201</v>
      </c>
      <c r="S1156" s="2">
        <v>13646.184300000001</v>
      </c>
      <c r="T1156" s="2" t="s">
        <v>5201</v>
      </c>
      <c r="U1156" s="2" t="s">
        <v>5201</v>
      </c>
      <c r="V1156" s="2">
        <v>12538.90776</v>
      </c>
      <c r="W1156" s="2">
        <f t="shared" si="322"/>
        <v>12538.90776</v>
      </c>
      <c r="X1156" s="2">
        <v>7327.2837900000004</v>
      </c>
      <c r="Y1156" s="2">
        <v>7974.0904896641159</v>
      </c>
      <c r="Z1156" s="2" t="s">
        <v>5201</v>
      </c>
      <c r="AA1156" s="2" t="s">
        <v>5201</v>
      </c>
      <c r="AB1156" s="2" t="s">
        <v>5201</v>
      </c>
      <c r="AC1156" s="2" t="s">
        <v>5201</v>
      </c>
      <c r="AD1156" s="2" t="s">
        <v>5201</v>
      </c>
      <c r="AE1156" s="2" t="s">
        <v>5201</v>
      </c>
      <c r="AF1156" s="2" t="s">
        <v>5201</v>
      </c>
      <c r="AG1156" s="2" t="s">
        <v>5201</v>
      </c>
      <c r="AH1156" s="2" t="s">
        <v>5201</v>
      </c>
      <c r="AI1156" s="2" t="s">
        <v>5201</v>
      </c>
      <c r="AJ1156" s="2" t="s">
        <v>5201</v>
      </c>
      <c r="AK1156" s="2" t="s">
        <v>5201</v>
      </c>
      <c r="AL1156" s="2" t="s">
        <v>5201</v>
      </c>
      <c r="AM1156" s="2">
        <f t="shared" si="323"/>
        <v>7327.2837900000004</v>
      </c>
      <c r="AN1156" s="2" t="s">
        <v>5201</v>
      </c>
      <c r="AO1156" s="2" t="s">
        <v>5201</v>
      </c>
      <c r="AP1156" s="2" t="s">
        <v>5201</v>
      </c>
      <c r="AQ1156" s="2" t="s">
        <v>5201</v>
      </c>
      <c r="AR1156" s="2" cm="1">
        <f t="array" ref="AR1156">MIN(_xlfn._xlws.FILTER(E1156:AQ1156,E1156:AQ1156&lt;&gt;0))</f>
        <v>7327.2837900000004</v>
      </c>
      <c r="AS1156" s="2">
        <f t="shared" si="324"/>
        <v>13646.184300000001</v>
      </c>
    </row>
    <row r="1157" spans="1:45" s="1" customFormat="1" x14ac:dyDescent="0.25">
      <c r="A1157" s="5" t="s">
        <v>4723</v>
      </c>
      <c r="B1157" s="1" t="s">
        <v>3257</v>
      </c>
      <c r="C1157" s="1" t="s">
        <v>4036</v>
      </c>
      <c r="D1157" s="2"/>
      <c r="E1157" s="2" t="s">
        <v>5201</v>
      </c>
      <c r="F1157" s="2" t="s">
        <v>5201</v>
      </c>
      <c r="G1157" s="2" t="s">
        <v>5201</v>
      </c>
      <c r="H1157" s="2">
        <v>17677.824000000001</v>
      </c>
      <c r="I1157" s="2" t="s">
        <v>5201</v>
      </c>
      <c r="J1157" s="2" t="s">
        <v>5201</v>
      </c>
      <c r="K1157" s="2" t="s">
        <v>5201</v>
      </c>
      <c r="L1157" s="2" t="s">
        <v>5201</v>
      </c>
      <c r="M1157" s="2" t="s">
        <v>5201</v>
      </c>
      <c r="N1157" s="2" t="s">
        <v>5201</v>
      </c>
      <c r="O1157" s="2" t="s">
        <v>5201</v>
      </c>
      <c r="P1157" s="2" t="s">
        <v>5201</v>
      </c>
      <c r="Q1157" s="2" t="s">
        <v>5201</v>
      </c>
      <c r="R1157" s="2" t="s">
        <v>5201</v>
      </c>
      <c r="S1157" s="2">
        <v>23807.429099999998</v>
      </c>
      <c r="T1157" s="2" t="s">
        <v>5201</v>
      </c>
      <c r="U1157" s="2" t="s">
        <v>5201</v>
      </c>
      <c r="V1157" s="2">
        <v>20648.767104000002</v>
      </c>
      <c r="W1157" s="2">
        <f t="shared" si="322"/>
        <v>20648.767104000002</v>
      </c>
      <c r="X1157" s="2">
        <v>12066.392016</v>
      </c>
      <c r="Y1157" s="2">
        <v>11775.576483747174</v>
      </c>
      <c r="Z1157" s="2" t="s">
        <v>5201</v>
      </c>
      <c r="AA1157" s="2" t="s">
        <v>5201</v>
      </c>
      <c r="AB1157" s="2" t="s">
        <v>5201</v>
      </c>
      <c r="AC1157" s="2" t="s">
        <v>5201</v>
      </c>
      <c r="AD1157" s="2" t="s">
        <v>5201</v>
      </c>
      <c r="AE1157" s="2" t="s">
        <v>5201</v>
      </c>
      <c r="AF1157" s="2" t="s">
        <v>5201</v>
      </c>
      <c r="AG1157" s="2" t="s">
        <v>5201</v>
      </c>
      <c r="AH1157" s="2" t="s">
        <v>5201</v>
      </c>
      <c r="AI1157" s="2" t="s">
        <v>5201</v>
      </c>
      <c r="AJ1157" s="2" t="s">
        <v>5201</v>
      </c>
      <c r="AK1157" s="2" t="s">
        <v>5201</v>
      </c>
      <c r="AL1157" s="2" t="s">
        <v>5201</v>
      </c>
      <c r="AM1157" s="2">
        <f t="shared" si="323"/>
        <v>12066.392016</v>
      </c>
      <c r="AN1157" s="2" t="s">
        <v>5201</v>
      </c>
      <c r="AO1157" s="2" t="s">
        <v>5201</v>
      </c>
      <c r="AP1157" s="2" t="s">
        <v>5201</v>
      </c>
      <c r="AQ1157" s="2" t="s">
        <v>5201</v>
      </c>
      <c r="AR1157" s="2" cm="1">
        <f t="array" ref="AR1157">MIN(_xlfn._xlws.FILTER(E1157:AQ1157,E1157:AQ1157&lt;&gt;0))</f>
        <v>11775.576483747174</v>
      </c>
      <c r="AS1157" s="2">
        <f t="shared" si="324"/>
        <v>23807.429099999998</v>
      </c>
    </row>
    <row r="1158" spans="1:45" s="1" customFormat="1" x14ac:dyDescent="0.25">
      <c r="A1158" s="5" t="s">
        <v>4723</v>
      </c>
      <c r="B1158" s="1" t="s">
        <v>3257</v>
      </c>
      <c r="C1158" s="1" t="s">
        <v>4037</v>
      </c>
      <c r="D1158" s="2"/>
      <c r="E1158" s="2" t="s">
        <v>5201</v>
      </c>
      <c r="F1158" s="2" t="s">
        <v>5201</v>
      </c>
      <c r="G1158" s="2" t="s">
        <v>5201</v>
      </c>
      <c r="H1158" s="2">
        <v>36001.235199999996</v>
      </c>
      <c r="I1158" s="2" t="s">
        <v>5201</v>
      </c>
      <c r="J1158" s="2" t="s">
        <v>5201</v>
      </c>
      <c r="K1158" s="2" t="s">
        <v>5201</v>
      </c>
      <c r="L1158" s="2" t="s">
        <v>5201</v>
      </c>
      <c r="M1158" s="2" t="s">
        <v>5201</v>
      </c>
      <c r="N1158" s="2" t="s">
        <v>5201</v>
      </c>
      <c r="O1158" s="2" t="s">
        <v>5201</v>
      </c>
      <c r="P1158" s="2" t="s">
        <v>5201</v>
      </c>
      <c r="Q1158" s="2" t="s">
        <v>5201</v>
      </c>
      <c r="R1158" s="2" t="s">
        <v>5201</v>
      </c>
      <c r="S1158" s="2">
        <v>53046.970200000003</v>
      </c>
      <c r="T1158" s="2" t="s">
        <v>5201</v>
      </c>
      <c r="U1158" s="2" t="s">
        <v>5201</v>
      </c>
      <c r="V1158" s="2">
        <v>36784.389936</v>
      </c>
      <c r="W1158" s="2">
        <f t="shared" si="322"/>
        <v>36784.389936</v>
      </c>
      <c r="X1158" s="2">
        <v>21495.465894000001</v>
      </c>
      <c r="Y1158" s="2">
        <v>23980.898005099192</v>
      </c>
      <c r="Z1158" s="2" t="s">
        <v>5201</v>
      </c>
      <c r="AA1158" s="2" t="s">
        <v>5201</v>
      </c>
      <c r="AB1158" s="2" t="s">
        <v>5201</v>
      </c>
      <c r="AC1158" s="2" t="s">
        <v>5201</v>
      </c>
      <c r="AD1158" s="2" t="s">
        <v>5201</v>
      </c>
      <c r="AE1158" s="2" t="s">
        <v>5201</v>
      </c>
      <c r="AF1158" s="2" t="s">
        <v>5201</v>
      </c>
      <c r="AG1158" s="2" t="s">
        <v>5201</v>
      </c>
      <c r="AH1158" s="2" t="s">
        <v>5201</v>
      </c>
      <c r="AI1158" s="2" t="s">
        <v>5201</v>
      </c>
      <c r="AJ1158" s="2" t="s">
        <v>5201</v>
      </c>
      <c r="AK1158" s="2" t="s">
        <v>5201</v>
      </c>
      <c r="AL1158" s="2" t="s">
        <v>5201</v>
      </c>
      <c r="AM1158" s="2">
        <f t="shared" si="323"/>
        <v>21495.465894000001</v>
      </c>
      <c r="AN1158" s="2" t="s">
        <v>5201</v>
      </c>
      <c r="AO1158" s="2" t="s">
        <v>5201</v>
      </c>
      <c r="AP1158" s="2" t="s">
        <v>5201</v>
      </c>
      <c r="AQ1158" s="2" t="s">
        <v>5201</v>
      </c>
      <c r="AR1158" s="2" cm="1">
        <f t="array" ref="AR1158">MIN(_xlfn._xlws.FILTER(E1158:AQ1158,E1158:AQ1158&lt;&gt;0))</f>
        <v>21495.465894000001</v>
      </c>
      <c r="AS1158" s="2">
        <f t="shared" si="324"/>
        <v>53046.970200000003</v>
      </c>
    </row>
    <row r="1159" spans="1:45" s="1" customFormat="1" x14ac:dyDescent="0.25">
      <c r="A1159" s="5" t="s">
        <v>4724</v>
      </c>
      <c r="B1159" s="1" t="s">
        <v>3257</v>
      </c>
      <c r="C1159" s="1" t="s">
        <v>4038</v>
      </c>
      <c r="D1159" s="2"/>
      <c r="E1159" s="2" t="s">
        <v>5201</v>
      </c>
      <c r="F1159" s="2" t="s">
        <v>5201</v>
      </c>
      <c r="G1159" s="2" t="s">
        <v>5201</v>
      </c>
      <c r="H1159" s="2">
        <v>27129.8272</v>
      </c>
      <c r="I1159" s="2">
        <v>21680.565456389999</v>
      </c>
      <c r="J1159" s="2" t="s">
        <v>5201</v>
      </c>
      <c r="K1159" s="2" t="s">
        <v>5201</v>
      </c>
      <c r="L1159" s="2" t="s">
        <v>5201</v>
      </c>
      <c r="M1159" s="2" t="s">
        <v>5201</v>
      </c>
      <c r="N1159" s="2" t="s">
        <v>5201</v>
      </c>
      <c r="O1159" s="2" t="s">
        <v>5201</v>
      </c>
      <c r="P1159" s="2" t="s">
        <v>5201</v>
      </c>
      <c r="Q1159" s="2" t="s">
        <v>5201</v>
      </c>
      <c r="R1159" s="2" t="s">
        <v>5201</v>
      </c>
      <c r="S1159" s="2">
        <v>21940.140599999999</v>
      </c>
      <c r="T1159" s="2" t="s">
        <v>5201</v>
      </c>
      <c r="U1159" s="2" t="s">
        <v>5201</v>
      </c>
      <c r="V1159" s="2">
        <v>18721.031328000001</v>
      </c>
      <c r="W1159" s="2">
        <f t="shared" si="322"/>
        <v>18721.031328000001</v>
      </c>
      <c r="X1159" s="2">
        <v>10939.893011999999</v>
      </c>
      <c r="Y1159" s="2">
        <v>16451.34</v>
      </c>
      <c r="Z1159" s="2" t="s">
        <v>5201</v>
      </c>
      <c r="AA1159" s="2" t="s">
        <v>5201</v>
      </c>
      <c r="AB1159" s="2" t="s">
        <v>5201</v>
      </c>
      <c r="AC1159" s="2" t="s">
        <v>5201</v>
      </c>
      <c r="AD1159" s="2" t="s">
        <v>5201</v>
      </c>
      <c r="AE1159" s="2" t="s">
        <v>5201</v>
      </c>
      <c r="AF1159" s="2" t="s">
        <v>5201</v>
      </c>
      <c r="AG1159" s="2" t="s">
        <v>5201</v>
      </c>
      <c r="AH1159" s="2" t="s">
        <v>5201</v>
      </c>
      <c r="AI1159" s="2" t="s">
        <v>5201</v>
      </c>
      <c r="AJ1159" s="2" t="s">
        <v>5201</v>
      </c>
      <c r="AK1159" s="2" t="s">
        <v>5201</v>
      </c>
      <c r="AL1159" s="2" t="s">
        <v>5201</v>
      </c>
      <c r="AM1159" s="2">
        <f t="shared" si="323"/>
        <v>10939.893011999999</v>
      </c>
      <c r="AN1159" s="2" t="s">
        <v>5201</v>
      </c>
      <c r="AO1159" s="2" t="s">
        <v>5201</v>
      </c>
      <c r="AP1159" s="2" t="s">
        <v>5201</v>
      </c>
      <c r="AQ1159" s="2" t="s">
        <v>5201</v>
      </c>
      <c r="AR1159" s="2" cm="1">
        <f t="array" ref="AR1159">MIN(_xlfn._xlws.FILTER(E1159:AQ1159,E1159:AQ1159&lt;&gt;0))</f>
        <v>10939.893011999999</v>
      </c>
      <c r="AS1159" s="2">
        <f t="shared" si="324"/>
        <v>27129.8272</v>
      </c>
    </row>
    <row r="1160" spans="1:45" s="1" customFormat="1" x14ac:dyDescent="0.25">
      <c r="A1160" s="5" t="s">
        <v>4724</v>
      </c>
      <c r="B1160" s="1" t="s">
        <v>3257</v>
      </c>
      <c r="C1160" s="1" t="s">
        <v>4039</v>
      </c>
      <c r="D1160" s="2"/>
      <c r="E1160" s="2" t="s">
        <v>5201</v>
      </c>
      <c r="F1160" s="2" t="s">
        <v>5201</v>
      </c>
      <c r="G1160" s="2" t="s">
        <v>5201</v>
      </c>
      <c r="H1160" s="2">
        <v>30145.455999999998</v>
      </c>
      <c r="I1160" s="2">
        <v>23675.222342059998</v>
      </c>
      <c r="J1160" s="2" t="s">
        <v>5201</v>
      </c>
      <c r="K1160" s="2" t="s">
        <v>5201</v>
      </c>
      <c r="L1160" s="2" t="s">
        <v>5201</v>
      </c>
      <c r="M1160" s="2" t="s">
        <v>5201</v>
      </c>
      <c r="N1160" s="2" t="s">
        <v>5201</v>
      </c>
      <c r="O1160" s="2" t="s">
        <v>5201</v>
      </c>
      <c r="P1160" s="2" t="s">
        <v>5201</v>
      </c>
      <c r="Q1160" s="2" t="s">
        <v>5201</v>
      </c>
      <c r="R1160" s="2" t="s">
        <v>5201</v>
      </c>
      <c r="S1160" s="2">
        <v>25049.6253</v>
      </c>
      <c r="T1160" s="2" t="s">
        <v>5201</v>
      </c>
      <c r="U1160" s="2" t="s">
        <v>5201</v>
      </c>
      <c r="V1160" s="2">
        <v>21200.780928</v>
      </c>
      <c r="W1160" s="2">
        <f t="shared" si="322"/>
        <v>21200.780928</v>
      </c>
      <c r="X1160" s="2">
        <v>12388.968912</v>
      </c>
      <c r="Y1160" s="2">
        <v>18327.37</v>
      </c>
      <c r="Z1160" s="2" t="s">
        <v>5201</v>
      </c>
      <c r="AA1160" s="2" t="s">
        <v>5201</v>
      </c>
      <c r="AB1160" s="2" t="s">
        <v>5201</v>
      </c>
      <c r="AC1160" s="2" t="s">
        <v>5201</v>
      </c>
      <c r="AD1160" s="2" t="s">
        <v>5201</v>
      </c>
      <c r="AE1160" s="2" t="s">
        <v>5201</v>
      </c>
      <c r="AF1160" s="2" t="s">
        <v>5201</v>
      </c>
      <c r="AG1160" s="2" t="s">
        <v>5201</v>
      </c>
      <c r="AH1160" s="2" t="s">
        <v>5201</v>
      </c>
      <c r="AI1160" s="2" t="s">
        <v>5201</v>
      </c>
      <c r="AJ1160" s="2" t="s">
        <v>5201</v>
      </c>
      <c r="AK1160" s="2" t="s">
        <v>5201</v>
      </c>
      <c r="AL1160" s="2" t="s">
        <v>5201</v>
      </c>
      <c r="AM1160" s="2">
        <f t="shared" si="323"/>
        <v>12388.968912</v>
      </c>
      <c r="AN1160" s="2" t="s">
        <v>5201</v>
      </c>
      <c r="AO1160" s="2" t="s">
        <v>5201</v>
      </c>
      <c r="AP1160" s="2" t="s">
        <v>5201</v>
      </c>
      <c r="AQ1160" s="2" t="s">
        <v>5201</v>
      </c>
      <c r="AR1160" s="2" cm="1">
        <f t="array" ref="AR1160">MIN(_xlfn._xlws.FILTER(E1160:AQ1160,E1160:AQ1160&lt;&gt;0))</f>
        <v>12388.968912</v>
      </c>
      <c r="AS1160" s="2">
        <f t="shared" si="324"/>
        <v>30145.455999999998</v>
      </c>
    </row>
    <row r="1161" spans="1:45" s="1" customFormat="1" x14ac:dyDescent="0.25">
      <c r="A1161" s="5" t="s">
        <v>4724</v>
      </c>
      <c r="B1161" s="1" t="s">
        <v>3257</v>
      </c>
      <c r="C1161" s="1" t="s">
        <v>4040</v>
      </c>
      <c r="D1161" s="2"/>
      <c r="E1161" s="2" t="s">
        <v>5201</v>
      </c>
      <c r="F1161" s="2" t="s">
        <v>5201</v>
      </c>
      <c r="G1161" s="2" t="s">
        <v>5201</v>
      </c>
      <c r="H1161" s="2">
        <v>48009.590400000001</v>
      </c>
      <c r="I1161" s="2">
        <v>39021.849849400001</v>
      </c>
      <c r="J1161" s="2" t="s">
        <v>5201</v>
      </c>
      <c r="K1161" s="2" t="s">
        <v>5201</v>
      </c>
      <c r="L1161" s="2" t="s">
        <v>5201</v>
      </c>
      <c r="M1161" s="2" t="s">
        <v>5201</v>
      </c>
      <c r="N1161" s="2" t="s">
        <v>5201</v>
      </c>
      <c r="O1161" s="2" t="s">
        <v>5201</v>
      </c>
      <c r="P1161" s="2" t="s">
        <v>5201</v>
      </c>
      <c r="Q1161" s="2" t="s">
        <v>5201</v>
      </c>
      <c r="R1161" s="2" t="s">
        <v>5201</v>
      </c>
      <c r="S1161" s="2">
        <v>43083.438300000002</v>
      </c>
      <c r="T1161" s="2" t="s">
        <v>5201</v>
      </c>
      <c r="U1161" s="2" t="s">
        <v>5201</v>
      </c>
      <c r="V1161" s="2">
        <v>59999.158800000005</v>
      </c>
      <c r="W1161" s="2">
        <f t="shared" si="322"/>
        <v>59999.158800000005</v>
      </c>
      <c r="X1161" s="2">
        <v>35061.336450000003</v>
      </c>
      <c r="Y1161" s="2">
        <v>29150.62</v>
      </c>
      <c r="Z1161" s="2" t="s">
        <v>5201</v>
      </c>
      <c r="AA1161" s="2" t="s">
        <v>5201</v>
      </c>
      <c r="AB1161" s="2" t="s">
        <v>5201</v>
      </c>
      <c r="AC1161" s="2" t="s">
        <v>5201</v>
      </c>
      <c r="AD1161" s="2" t="s">
        <v>5201</v>
      </c>
      <c r="AE1161" s="2" t="s">
        <v>5201</v>
      </c>
      <c r="AF1161" s="2" t="s">
        <v>5201</v>
      </c>
      <c r="AG1161" s="2" t="s">
        <v>5201</v>
      </c>
      <c r="AH1161" s="2" t="s">
        <v>5201</v>
      </c>
      <c r="AI1161" s="2" t="s">
        <v>5201</v>
      </c>
      <c r="AJ1161" s="2" t="s">
        <v>5201</v>
      </c>
      <c r="AK1161" s="2" t="s">
        <v>5201</v>
      </c>
      <c r="AL1161" s="2" t="s">
        <v>5201</v>
      </c>
      <c r="AM1161" s="2">
        <f t="shared" si="323"/>
        <v>35061.336450000003</v>
      </c>
      <c r="AN1161" s="2" t="s">
        <v>5201</v>
      </c>
      <c r="AO1161" s="2" t="s">
        <v>5201</v>
      </c>
      <c r="AP1161" s="2" t="s">
        <v>5201</v>
      </c>
      <c r="AQ1161" s="2" t="s">
        <v>5201</v>
      </c>
      <c r="AR1161" s="2" cm="1">
        <f t="array" ref="AR1161">MIN(_xlfn._xlws.FILTER(E1161:AQ1161,E1161:AQ1161&lt;&gt;0))</f>
        <v>29150.62</v>
      </c>
      <c r="AS1161" s="2">
        <f t="shared" si="324"/>
        <v>59999.158800000005</v>
      </c>
    </row>
    <row r="1162" spans="1:45" s="1" customFormat="1" x14ac:dyDescent="0.25">
      <c r="A1162" s="5" t="s">
        <v>4724</v>
      </c>
      <c r="B1162" s="1" t="s">
        <v>3257</v>
      </c>
      <c r="C1162" s="1" t="s">
        <v>4041</v>
      </c>
      <c r="D1162" s="2"/>
      <c r="E1162" s="2" t="s">
        <v>5201</v>
      </c>
      <c r="F1162" s="2" t="s">
        <v>5201</v>
      </c>
      <c r="G1162" s="2" t="s">
        <v>5201</v>
      </c>
      <c r="H1162" s="2">
        <v>99858.041599999997</v>
      </c>
      <c r="I1162" s="2">
        <v>90175.618917399988</v>
      </c>
      <c r="J1162" s="2" t="s">
        <v>5201</v>
      </c>
      <c r="K1162" s="2" t="s">
        <v>5201</v>
      </c>
      <c r="L1162" s="2" t="s">
        <v>5201</v>
      </c>
      <c r="M1162" s="2" t="s">
        <v>5201</v>
      </c>
      <c r="N1162" s="2" t="s">
        <v>5201</v>
      </c>
      <c r="O1162" s="2" t="s">
        <v>5201</v>
      </c>
      <c r="P1162" s="2" t="s">
        <v>5201</v>
      </c>
      <c r="Q1162" s="2" t="s">
        <v>5201</v>
      </c>
      <c r="R1162" s="2" t="s">
        <v>5201</v>
      </c>
      <c r="S1162" s="2">
        <v>51874.672500000001</v>
      </c>
      <c r="T1162" s="2" t="s">
        <v>5201</v>
      </c>
      <c r="U1162" s="2" t="s">
        <v>5201</v>
      </c>
      <c r="V1162" s="2">
        <v>110575.26912000001</v>
      </c>
      <c r="W1162" s="2">
        <f t="shared" si="322"/>
        <v>110575.26912000001</v>
      </c>
      <c r="X1162" s="2">
        <v>64616.184480000004</v>
      </c>
      <c r="Y1162" s="2">
        <v>61043.130000000005</v>
      </c>
      <c r="Z1162" s="2" t="s">
        <v>5201</v>
      </c>
      <c r="AA1162" s="2" t="s">
        <v>5201</v>
      </c>
      <c r="AB1162" s="2" t="s">
        <v>5201</v>
      </c>
      <c r="AC1162" s="2" t="s">
        <v>5201</v>
      </c>
      <c r="AD1162" s="2" t="s">
        <v>5201</v>
      </c>
      <c r="AE1162" s="2" t="s">
        <v>5201</v>
      </c>
      <c r="AF1162" s="2" t="s">
        <v>5201</v>
      </c>
      <c r="AG1162" s="2" t="s">
        <v>5201</v>
      </c>
      <c r="AH1162" s="2" t="s">
        <v>5201</v>
      </c>
      <c r="AI1162" s="2" t="s">
        <v>5201</v>
      </c>
      <c r="AJ1162" s="2" t="s">
        <v>5201</v>
      </c>
      <c r="AK1162" s="2" t="s">
        <v>5201</v>
      </c>
      <c r="AL1162" s="2" t="s">
        <v>5201</v>
      </c>
      <c r="AM1162" s="2">
        <f t="shared" si="323"/>
        <v>64616.184480000004</v>
      </c>
      <c r="AN1162" s="2" t="s">
        <v>5201</v>
      </c>
      <c r="AO1162" s="2" t="s">
        <v>5201</v>
      </c>
      <c r="AP1162" s="2" t="s">
        <v>5201</v>
      </c>
      <c r="AQ1162" s="2" t="s">
        <v>5201</v>
      </c>
      <c r="AR1162" s="2" cm="1">
        <f t="array" ref="AR1162">MIN(_xlfn._xlws.FILTER(E1162:AQ1162,E1162:AQ1162&lt;&gt;0))</f>
        <v>51874.672500000001</v>
      </c>
      <c r="AS1162" s="2">
        <f t="shared" si="324"/>
        <v>110575.26912000001</v>
      </c>
    </row>
    <row r="1163" spans="1:45" s="1" customFormat="1" x14ac:dyDescent="0.25">
      <c r="A1163" s="5" t="s">
        <v>4725</v>
      </c>
      <c r="B1163" s="1" t="s">
        <v>3257</v>
      </c>
      <c r="C1163" s="1" t="s">
        <v>4042</v>
      </c>
      <c r="D1163" s="2"/>
      <c r="E1163" s="2" t="s">
        <v>5201</v>
      </c>
      <c r="F1163" s="2" t="s">
        <v>5201</v>
      </c>
      <c r="G1163" s="2" t="s">
        <v>5201</v>
      </c>
      <c r="H1163" s="2">
        <v>14898.3328</v>
      </c>
      <c r="I1163" s="2">
        <v>13559.971492009998</v>
      </c>
      <c r="J1163" s="2" t="s">
        <v>5201</v>
      </c>
      <c r="K1163" s="2" t="s">
        <v>5201</v>
      </c>
      <c r="L1163" s="2" t="s">
        <v>5201</v>
      </c>
      <c r="M1163" s="2" t="s">
        <v>5201</v>
      </c>
      <c r="N1163" s="2" t="s">
        <v>5201</v>
      </c>
      <c r="O1163" s="2" t="s">
        <v>5201</v>
      </c>
      <c r="P1163" s="2" t="s">
        <v>5201</v>
      </c>
      <c r="Q1163" s="2" t="s">
        <v>5201</v>
      </c>
      <c r="R1163" s="2" t="s">
        <v>5201</v>
      </c>
      <c r="S1163" s="2">
        <v>14820.4791</v>
      </c>
      <c r="T1163" s="2" t="s">
        <v>5201</v>
      </c>
      <c r="U1163" s="2" t="s">
        <v>5201</v>
      </c>
      <c r="V1163" s="2" t="s">
        <v>5201</v>
      </c>
      <c r="W1163" s="2" t="str">
        <f t="shared" si="322"/>
        <v>NA</v>
      </c>
      <c r="X1163" s="2" t="s">
        <v>5201</v>
      </c>
      <c r="Y1163" s="2">
        <v>9813.08</v>
      </c>
      <c r="Z1163" s="2" t="s">
        <v>5201</v>
      </c>
      <c r="AA1163" s="2" t="s">
        <v>5201</v>
      </c>
      <c r="AB1163" s="2" t="s">
        <v>5201</v>
      </c>
      <c r="AC1163" s="2" t="s">
        <v>5201</v>
      </c>
      <c r="AD1163" s="2" t="s">
        <v>5201</v>
      </c>
      <c r="AE1163" s="2" t="s">
        <v>5201</v>
      </c>
      <c r="AF1163" s="2" t="s">
        <v>5201</v>
      </c>
      <c r="AG1163" s="2" t="s">
        <v>5201</v>
      </c>
      <c r="AH1163" s="2" t="s">
        <v>5201</v>
      </c>
      <c r="AI1163" s="2" t="s">
        <v>5201</v>
      </c>
      <c r="AJ1163" s="2" t="s">
        <v>5201</v>
      </c>
      <c r="AK1163" s="2" t="s">
        <v>5201</v>
      </c>
      <c r="AL1163" s="2" t="s">
        <v>5201</v>
      </c>
      <c r="AM1163" s="2" t="str">
        <f t="shared" si="323"/>
        <v>NA</v>
      </c>
      <c r="AN1163" s="2" t="s">
        <v>5201</v>
      </c>
      <c r="AO1163" s="2" t="s">
        <v>5201</v>
      </c>
      <c r="AP1163" s="2" t="s">
        <v>5201</v>
      </c>
      <c r="AQ1163" s="2" t="s">
        <v>5201</v>
      </c>
      <c r="AR1163" s="2" cm="1">
        <f t="array" ref="AR1163">MIN(_xlfn._xlws.FILTER(E1163:AQ1163,E1163:AQ1163&lt;&gt;0))</f>
        <v>9813.08</v>
      </c>
      <c r="AS1163" s="2">
        <f t="shared" si="324"/>
        <v>14898.3328</v>
      </c>
    </row>
    <row r="1164" spans="1:45" s="1" customFormat="1" x14ac:dyDescent="0.25">
      <c r="A1164" s="5" t="s">
        <v>4725</v>
      </c>
      <c r="B1164" s="1" t="s">
        <v>3257</v>
      </c>
      <c r="C1164" s="1" t="s">
        <v>4043</v>
      </c>
      <c r="D1164" s="2"/>
      <c r="E1164" s="2" t="s">
        <v>5201</v>
      </c>
      <c r="F1164" s="2" t="s">
        <v>5201</v>
      </c>
      <c r="G1164" s="2" t="s">
        <v>5201</v>
      </c>
      <c r="H1164" s="2">
        <v>24051.372800000001</v>
      </c>
      <c r="I1164" s="2">
        <v>23531.135022269998</v>
      </c>
      <c r="J1164" s="2" t="s">
        <v>5201</v>
      </c>
      <c r="K1164" s="2" t="s">
        <v>5201</v>
      </c>
      <c r="L1164" s="2" t="s">
        <v>5201</v>
      </c>
      <c r="M1164" s="2" t="s">
        <v>5201</v>
      </c>
      <c r="N1164" s="2" t="s">
        <v>5201</v>
      </c>
      <c r="O1164" s="2" t="s">
        <v>5201</v>
      </c>
      <c r="P1164" s="2" t="s">
        <v>5201</v>
      </c>
      <c r="Q1164" s="2" t="s">
        <v>5201</v>
      </c>
      <c r="R1164" s="2" t="s">
        <v>5201</v>
      </c>
      <c r="S1164" s="2">
        <v>24354.6345</v>
      </c>
      <c r="T1164" s="2" t="s">
        <v>5201</v>
      </c>
      <c r="U1164" s="2" t="s">
        <v>5201</v>
      </c>
      <c r="V1164" s="2" t="s">
        <v>5201</v>
      </c>
      <c r="W1164" s="2" t="str">
        <f t="shared" si="322"/>
        <v>NA</v>
      </c>
      <c r="X1164" s="2" t="s">
        <v>5201</v>
      </c>
      <c r="Y1164" s="2">
        <v>17461.509999999998</v>
      </c>
      <c r="Z1164" s="2" t="s">
        <v>5201</v>
      </c>
      <c r="AA1164" s="2" t="s">
        <v>5201</v>
      </c>
      <c r="AB1164" s="2" t="s">
        <v>5201</v>
      </c>
      <c r="AC1164" s="2" t="s">
        <v>5201</v>
      </c>
      <c r="AD1164" s="2" t="s">
        <v>5201</v>
      </c>
      <c r="AE1164" s="2" t="s">
        <v>5201</v>
      </c>
      <c r="AF1164" s="2" t="s">
        <v>5201</v>
      </c>
      <c r="AG1164" s="2" t="s">
        <v>5201</v>
      </c>
      <c r="AH1164" s="2" t="s">
        <v>5201</v>
      </c>
      <c r="AI1164" s="2" t="s">
        <v>5201</v>
      </c>
      <c r="AJ1164" s="2" t="s">
        <v>5201</v>
      </c>
      <c r="AK1164" s="2" t="s">
        <v>5201</v>
      </c>
      <c r="AL1164" s="2" t="s">
        <v>5201</v>
      </c>
      <c r="AM1164" s="2" t="str">
        <f t="shared" si="323"/>
        <v>NA</v>
      </c>
      <c r="AN1164" s="2" t="s">
        <v>5201</v>
      </c>
      <c r="AO1164" s="2" t="s">
        <v>5201</v>
      </c>
      <c r="AP1164" s="2" t="s">
        <v>5201</v>
      </c>
      <c r="AQ1164" s="2" t="s">
        <v>5201</v>
      </c>
      <c r="AR1164" s="2" cm="1">
        <f t="array" ref="AR1164">MIN(_xlfn._xlws.FILTER(E1164:AQ1164,E1164:AQ1164&lt;&gt;0))</f>
        <v>17461.509999999998</v>
      </c>
      <c r="AS1164" s="2">
        <f t="shared" si="324"/>
        <v>24354.6345</v>
      </c>
    </row>
    <row r="1165" spans="1:45" s="1" customFormat="1" x14ac:dyDescent="0.25">
      <c r="A1165" s="5" t="s">
        <v>4725</v>
      </c>
      <c r="B1165" s="1" t="s">
        <v>3257</v>
      </c>
      <c r="C1165" s="1" t="s">
        <v>4044</v>
      </c>
      <c r="D1165" s="2"/>
      <c r="E1165" s="2" t="s">
        <v>5201</v>
      </c>
      <c r="F1165" s="2" t="s">
        <v>5201</v>
      </c>
      <c r="G1165" s="2" t="s">
        <v>5201</v>
      </c>
      <c r="H1165" s="2">
        <v>34010.313600000001</v>
      </c>
      <c r="I1165" s="2">
        <v>36282.108089679998</v>
      </c>
      <c r="J1165" s="2" t="s">
        <v>5201</v>
      </c>
      <c r="K1165" s="2" t="s">
        <v>5201</v>
      </c>
      <c r="L1165" s="2" t="s">
        <v>5201</v>
      </c>
      <c r="M1165" s="2" t="s">
        <v>5201</v>
      </c>
      <c r="N1165" s="2" t="s">
        <v>5201</v>
      </c>
      <c r="O1165" s="2" t="s">
        <v>5201</v>
      </c>
      <c r="P1165" s="2" t="s">
        <v>5201</v>
      </c>
      <c r="Q1165" s="2" t="s">
        <v>5201</v>
      </c>
      <c r="R1165" s="2" t="s">
        <v>5201</v>
      </c>
      <c r="S1165" s="2">
        <v>39035.316599999998</v>
      </c>
      <c r="T1165" s="2" t="s">
        <v>5201</v>
      </c>
      <c r="U1165" s="2" t="s">
        <v>5201</v>
      </c>
      <c r="V1165" s="2" t="s">
        <v>5201</v>
      </c>
      <c r="W1165" s="2" t="str">
        <f t="shared" si="322"/>
        <v>NA</v>
      </c>
      <c r="X1165" s="2" t="s">
        <v>5201</v>
      </c>
      <c r="Y1165" s="2">
        <v>22800.98</v>
      </c>
      <c r="Z1165" s="2" t="s">
        <v>5201</v>
      </c>
      <c r="AA1165" s="2" t="s">
        <v>5201</v>
      </c>
      <c r="AB1165" s="2" t="s">
        <v>5201</v>
      </c>
      <c r="AC1165" s="2" t="s">
        <v>5201</v>
      </c>
      <c r="AD1165" s="2" t="s">
        <v>5201</v>
      </c>
      <c r="AE1165" s="2" t="s">
        <v>5201</v>
      </c>
      <c r="AF1165" s="2" t="s">
        <v>5201</v>
      </c>
      <c r="AG1165" s="2" t="s">
        <v>5201</v>
      </c>
      <c r="AH1165" s="2" t="s">
        <v>5201</v>
      </c>
      <c r="AI1165" s="2" t="s">
        <v>5201</v>
      </c>
      <c r="AJ1165" s="2" t="s">
        <v>5201</v>
      </c>
      <c r="AK1165" s="2" t="s">
        <v>5201</v>
      </c>
      <c r="AL1165" s="2" t="s">
        <v>5201</v>
      </c>
      <c r="AM1165" s="2" t="str">
        <f t="shared" si="323"/>
        <v>NA</v>
      </c>
      <c r="AN1165" s="2" t="s">
        <v>5201</v>
      </c>
      <c r="AO1165" s="2" t="s">
        <v>5201</v>
      </c>
      <c r="AP1165" s="2" t="s">
        <v>5201</v>
      </c>
      <c r="AQ1165" s="2" t="s">
        <v>5201</v>
      </c>
      <c r="AR1165" s="2" cm="1">
        <f t="array" ref="AR1165">MIN(_xlfn._xlws.FILTER(E1165:AQ1165,E1165:AQ1165&lt;&gt;0))</f>
        <v>22800.98</v>
      </c>
      <c r="AS1165" s="2">
        <f t="shared" si="324"/>
        <v>39035.316599999998</v>
      </c>
    </row>
    <row r="1166" spans="1:45" s="1" customFormat="1" x14ac:dyDescent="0.25">
      <c r="A1166" s="5" t="s">
        <v>4725</v>
      </c>
      <c r="B1166" s="1" t="s">
        <v>3257</v>
      </c>
      <c r="C1166" s="1" t="s">
        <v>4045</v>
      </c>
      <c r="D1166" s="2"/>
      <c r="E1166" s="2" t="s">
        <v>5201</v>
      </c>
      <c r="F1166" s="2" t="s">
        <v>5201</v>
      </c>
      <c r="G1166" s="2" t="s">
        <v>5201</v>
      </c>
      <c r="H1166" s="2">
        <v>78428.012799999997</v>
      </c>
      <c r="I1166" s="2">
        <v>90470.270894389992</v>
      </c>
      <c r="J1166" s="2" t="s">
        <v>5201</v>
      </c>
      <c r="K1166" s="2" t="s">
        <v>5201</v>
      </c>
      <c r="L1166" s="2" t="s">
        <v>5201</v>
      </c>
      <c r="M1166" s="2" t="s">
        <v>5201</v>
      </c>
      <c r="N1166" s="2" t="s">
        <v>5201</v>
      </c>
      <c r="O1166" s="2" t="s">
        <v>5201</v>
      </c>
      <c r="P1166" s="2" t="s">
        <v>5201</v>
      </c>
      <c r="Q1166" s="2" t="s">
        <v>5201</v>
      </c>
      <c r="R1166" s="2" t="s">
        <v>5201</v>
      </c>
      <c r="S1166" s="2">
        <v>41268.074399999998</v>
      </c>
      <c r="T1166" s="2" t="s">
        <v>5201</v>
      </c>
      <c r="U1166" s="2" t="s">
        <v>5201</v>
      </c>
      <c r="V1166" s="2" t="s">
        <v>5201</v>
      </c>
      <c r="W1166" s="2" t="str">
        <f t="shared" si="322"/>
        <v>NA</v>
      </c>
      <c r="X1166" s="2" t="s">
        <v>5201</v>
      </c>
      <c r="Y1166" s="2">
        <v>62774.849999999991</v>
      </c>
      <c r="Z1166" s="2" t="s">
        <v>5201</v>
      </c>
      <c r="AA1166" s="2" t="s">
        <v>5201</v>
      </c>
      <c r="AB1166" s="2" t="s">
        <v>5201</v>
      </c>
      <c r="AC1166" s="2" t="s">
        <v>5201</v>
      </c>
      <c r="AD1166" s="2" t="s">
        <v>5201</v>
      </c>
      <c r="AE1166" s="2" t="s">
        <v>5201</v>
      </c>
      <c r="AF1166" s="2" t="s">
        <v>5201</v>
      </c>
      <c r="AG1166" s="2" t="s">
        <v>5201</v>
      </c>
      <c r="AH1166" s="2" t="s">
        <v>5201</v>
      </c>
      <c r="AI1166" s="2" t="s">
        <v>5201</v>
      </c>
      <c r="AJ1166" s="2" t="s">
        <v>5201</v>
      </c>
      <c r="AK1166" s="2" t="s">
        <v>5201</v>
      </c>
      <c r="AL1166" s="2" t="s">
        <v>5201</v>
      </c>
      <c r="AM1166" s="2" t="str">
        <f t="shared" si="323"/>
        <v>NA</v>
      </c>
      <c r="AN1166" s="2" t="s">
        <v>5201</v>
      </c>
      <c r="AO1166" s="2" t="s">
        <v>5201</v>
      </c>
      <c r="AP1166" s="2" t="s">
        <v>5201</v>
      </c>
      <c r="AQ1166" s="2" t="s">
        <v>5201</v>
      </c>
      <c r="AR1166" s="2" cm="1">
        <f t="array" ref="AR1166">MIN(_xlfn._xlws.FILTER(E1166:AQ1166,E1166:AQ1166&lt;&gt;0))</f>
        <v>41268.074399999998</v>
      </c>
      <c r="AS1166" s="2">
        <f t="shared" si="324"/>
        <v>90470.270894389992</v>
      </c>
    </row>
    <row r="1167" spans="1:45" s="1" customFormat="1" x14ac:dyDescent="0.25">
      <c r="A1167" s="5" t="s">
        <v>4726</v>
      </c>
      <c r="B1167" s="1" t="s">
        <v>3257</v>
      </c>
      <c r="C1167" s="1" t="s">
        <v>4046</v>
      </c>
      <c r="D1167" s="2"/>
      <c r="E1167" s="2" t="s">
        <v>5201</v>
      </c>
      <c r="F1167" s="2" t="s">
        <v>5201</v>
      </c>
      <c r="G1167" s="2" t="s">
        <v>5201</v>
      </c>
      <c r="H1167" s="2">
        <v>13646.1536</v>
      </c>
      <c r="I1167" s="2">
        <v>10800.05253965</v>
      </c>
      <c r="J1167" s="2" t="s">
        <v>5201</v>
      </c>
      <c r="K1167" s="2" t="s">
        <v>5201</v>
      </c>
      <c r="L1167" s="2" t="s">
        <v>5201</v>
      </c>
      <c r="M1167" s="2" t="s">
        <v>5201</v>
      </c>
      <c r="N1167" s="2" t="s">
        <v>5201</v>
      </c>
      <c r="O1167" s="2" t="s">
        <v>5201</v>
      </c>
      <c r="P1167" s="2" t="s">
        <v>5201</v>
      </c>
      <c r="Q1167" s="2" t="s">
        <v>5201</v>
      </c>
      <c r="R1167" s="2" t="s">
        <v>5201</v>
      </c>
      <c r="S1167" s="2">
        <v>12082.455</v>
      </c>
      <c r="T1167" s="2" t="s">
        <v>5201</v>
      </c>
      <c r="U1167" s="2" t="s">
        <v>5201</v>
      </c>
      <c r="V1167" s="2">
        <v>11421.942288</v>
      </c>
      <c r="W1167" s="2">
        <f t="shared" si="322"/>
        <v>11421.942288</v>
      </c>
      <c r="X1167" s="2">
        <v>6674.5696019999996</v>
      </c>
      <c r="Y1167" s="2">
        <v>7937.0500000000011</v>
      </c>
      <c r="Z1167" s="2" t="s">
        <v>5201</v>
      </c>
      <c r="AA1167" s="2" t="s">
        <v>5201</v>
      </c>
      <c r="AB1167" s="2" t="s">
        <v>5201</v>
      </c>
      <c r="AC1167" s="2" t="s">
        <v>5201</v>
      </c>
      <c r="AD1167" s="2" t="s">
        <v>5201</v>
      </c>
      <c r="AE1167" s="2" t="s">
        <v>5201</v>
      </c>
      <c r="AF1167" s="2" t="s">
        <v>5201</v>
      </c>
      <c r="AG1167" s="2" t="s">
        <v>5201</v>
      </c>
      <c r="AH1167" s="2" t="s">
        <v>5201</v>
      </c>
      <c r="AI1167" s="2" t="s">
        <v>5201</v>
      </c>
      <c r="AJ1167" s="2" t="s">
        <v>5201</v>
      </c>
      <c r="AK1167" s="2" t="s">
        <v>5201</v>
      </c>
      <c r="AL1167" s="2" t="s">
        <v>5201</v>
      </c>
      <c r="AM1167" s="2">
        <f t="shared" si="323"/>
        <v>6674.5696019999996</v>
      </c>
      <c r="AN1167" s="2" t="s">
        <v>5201</v>
      </c>
      <c r="AO1167" s="2" t="s">
        <v>5201</v>
      </c>
      <c r="AP1167" s="2" t="s">
        <v>5201</v>
      </c>
      <c r="AQ1167" s="2" t="s">
        <v>5201</v>
      </c>
      <c r="AR1167" s="2" cm="1">
        <f t="array" ref="AR1167">MIN(_xlfn._xlws.FILTER(E1167:AQ1167,E1167:AQ1167&lt;&gt;0))</f>
        <v>6674.5696019999996</v>
      </c>
      <c r="AS1167" s="2">
        <f t="shared" si="324"/>
        <v>13646.1536</v>
      </c>
    </row>
    <row r="1168" spans="1:45" s="1" customFormat="1" x14ac:dyDescent="0.25">
      <c r="A1168" s="5" t="s">
        <v>4726</v>
      </c>
      <c r="B1168" s="1" t="s">
        <v>3257</v>
      </c>
      <c r="C1168" s="1" t="s">
        <v>4047</v>
      </c>
      <c r="D1168" s="2"/>
      <c r="E1168" s="2" t="s">
        <v>5201</v>
      </c>
      <c r="F1168" s="2" t="s">
        <v>5201</v>
      </c>
      <c r="G1168" s="2" t="s">
        <v>5201</v>
      </c>
      <c r="H1168" s="2">
        <v>17614.9984</v>
      </c>
      <c r="I1168" s="2">
        <v>14074.27972524</v>
      </c>
      <c r="J1168" s="2" t="s">
        <v>5201</v>
      </c>
      <c r="K1168" s="2" t="s">
        <v>5201</v>
      </c>
      <c r="L1168" s="2" t="s">
        <v>5201</v>
      </c>
      <c r="M1168" s="2" t="s">
        <v>5201</v>
      </c>
      <c r="N1168" s="2" t="s">
        <v>5201</v>
      </c>
      <c r="O1168" s="2" t="s">
        <v>5201</v>
      </c>
      <c r="P1168" s="2" t="s">
        <v>5201</v>
      </c>
      <c r="Q1168" s="2" t="s">
        <v>5201</v>
      </c>
      <c r="R1168" s="2" t="s">
        <v>5201</v>
      </c>
      <c r="S1168" s="2">
        <v>16931.413799999998</v>
      </c>
      <c r="T1168" s="2" t="s">
        <v>5201</v>
      </c>
      <c r="U1168" s="2" t="s">
        <v>5201</v>
      </c>
      <c r="V1168" s="2">
        <v>15641.829216000002</v>
      </c>
      <c r="W1168" s="2">
        <f t="shared" si="322"/>
        <v>15641.829216000002</v>
      </c>
      <c r="X1168" s="2">
        <v>9140.5187640000004</v>
      </c>
      <c r="Y1168" s="2">
        <v>9524.4600000000009</v>
      </c>
      <c r="Z1168" s="2" t="s">
        <v>5201</v>
      </c>
      <c r="AA1168" s="2" t="s">
        <v>5201</v>
      </c>
      <c r="AB1168" s="2" t="s">
        <v>5201</v>
      </c>
      <c r="AC1168" s="2" t="s">
        <v>5201</v>
      </c>
      <c r="AD1168" s="2" t="s">
        <v>5201</v>
      </c>
      <c r="AE1168" s="2" t="s">
        <v>5201</v>
      </c>
      <c r="AF1168" s="2" t="s">
        <v>5201</v>
      </c>
      <c r="AG1168" s="2" t="s">
        <v>5201</v>
      </c>
      <c r="AH1168" s="2" t="s">
        <v>5201</v>
      </c>
      <c r="AI1168" s="2" t="s">
        <v>5201</v>
      </c>
      <c r="AJ1168" s="2" t="s">
        <v>5201</v>
      </c>
      <c r="AK1168" s="2" t="s">
        <v>5201</v>
      </c>
      <c r="AL1168" s="2" t="s">
        <v>5201</v>
      </c>
      <c r="AM1168" s="2">
        <f t="shared" si="323"/>
        <v>9140.5187640000004</v>
      </c>
      <c r="AN1168" s="2" t="s">
        <v>5201</v>
      </c>
      <c r="AO1168" s="2" t="s">
        <v>5201</v>
      </c>
      <c r="AP1168" s="2" t="s">
        <v>5201</v>
      </c>
      <c r="AQ1168" s="2" t="s">
        <v>5201</v>
      </c>
      <c r="AR1168" s="2" cm="1">
        <f t="array" ref="AR1168">MIN(_xlfn._xlws.FILTER(E1168:AQ1168,E1168:AQ1168&lt;&gt;0))</f>
        <v>9140.5187640000004</v>
      </c>
      <c r="AS1168" s="2">
        <f t="shared" si="324"/>
        <v>17614.9984</v>
      </c>
    </row>
    <row r="1169" spans="1:45" s="1" customFormat="1" x14ac:dyDescent="0.25">
      <c r="A1169" s="5" t="s">
        <v>4726</v>
      </c>
      <c r="B1169" s="1" t="s">
        <v>3257</v>
      </c>
      <c r="C1169" s="1" t="s">
        <v>4048</v>
      </c>
      <c r="D1169" s="2"/>
      <c r="E1169" s="2" t="s">
        <v>5201</v>
      </c>
      <c r="F1169" s="2" t="s">
        <v>5201</v>
      </c>
      <c r="G1169" s="2" t="s">
        <v>5201</v>
      </c>
      <c r="H1169" s="2">
        <v>32353.017600000003</v>
      </c>
      <c r="I1169" s="2">
        <v>28349.662625229998</v>
      </c>
      <c r="J1169" s="2" t="s">
        <v>5201</v>
      </c>
      <c r="K1169" s="2" t="s">
        <v>5201</v>
      </c>
      <c r="L1169" s="2" t="s">
        <v>5201</v>
      </c>
      <c r="M1169" s="2" t="s">
        <v>5201</v>
      </c>
      <c r="N1169" s="2" t="s">
        <v>5201</v>
      </c>
      <c r="O1169" s="2" t="s">
        <v>5201</v>
      </c>
      <c r="P1169" s="2" t="s">
        <v>5201</v>
      </c>
      <c r="Q1169" s="2" t="s">
        <v>5201</v>
      </c>
      <c r="R1169" s="2" t="s">
        <v>5201</v>
      </c>
      <c r="S1169" s="2">
        <v>47009.736899999996</v>
      </c>
      <c r="T1169" s="2" t="s">
        <v>5201</v>
      </c>
      <c r="U1169" s="2" t="s">
        <v>5201</v>
      </c>
      <c r="V1169" s="2">
        <v>29038.945968</v>
      </c>
      <c r="W1169" s="2">
        <f t="shared" si="322"/>
        <v>29038.945968</v>
      </c>
      <c r="X1169" s="2">
        <v>16969.308821999999</v>
      </c>
      <c r="Y1169" s="2">
        <v>17172.89</v>
      </c>
      <c r="Z1169" s="2" t="s">
        <v>5201</v>
      </c>
      <c r="AA1169" s="2" t="s">
        <v>5201</v>
      </c>
      <c r="AB1169" s="2" t="s">
        <v>5201</v>
      </c>
      <c r="AC1169" s="2" t="s">
        <v>5201</v>
      </c>
      <c r="AD1169" s="2" t="s">
        <v>5201</v>
      </c>
      <c r="AE1169" s="2" t="s">
        <v>5201</v>
      </c>
      <c r="AF1169" s="2" t="s">
        <v>5201</v>
      </c>
      <c r="AG1169" s="2" t="s">
        <v>5201</v>
      </c>
      <c r="AH1169" s="2" t="s">
        <v>5201</v>
      </c>
      <c r="AI1169" s="2" t="s">
        <v>5201</v>
      </c>
      <c r="AJ1169" s="2" t="s">
        <v>5201</v>
      </c>
      <c r="AK1169" s="2" t="s">
        <v>5201</v>
      </c>
      <c r="AL1169" s="2" t="s">
        <v>5201</v>
      </c>
      <c r="AM1169" s="2">
        <f t="shared" si="323"/>
        <v>16969.308821999999</v>
      </c>
      <c r="AN1169" s="2" t="s">
        <v>5201</v>
      </c>
      <c r="AO1169" s="2" t="s">
        <v>5201</v>
      </c>
      <c r="AP1169" s="2" t="s">
        <v>5201</v>
      </c>
      <c r="AQ1169" s="2" t="s">
        <v>5201</v>
      </c>
      <c r="AR1169" s="2" cm="1">
        <f t="array" ref="AR1169">MIN(_xlfn._xlws.FILTER(E1169:AQ1169,E1169:AQ1169&lt;&gt;0))</f>
        <v>16969.308821999999</v>
      </c>
      <c r="AS1169" s="2">
        <f t="shared" si="324"/>
        <v>47009.736899999996</v>
      </c>
    </row>
    <row r="1170" spans="1:45" s="1" customFormat="1" x14ac:dyDescent="0.25">
      <c r="A1170" s="5" t="s">
        <v>4726</v>
      </c>
      <c r="B1170" s="1" t="s">
        <v>3257</v>
      </c>
      <c r="C1170" s="1" t="s">
        <v>4049</v>
      </c>
      <c r="D1170" s="2"/>
      <c r="E1170" s="2" t="s">
        <v>5201</v>
      </c>
      <c r="F1170" s="2" t="s">
        <v>5201</v>
      </c>
      <c r="G1170" s="2" t="s">
        <v>5201</v>
      </c>
      <c r="H1170" s="2">
        <v>61846.387199999997</v>
      </c>
      <c r="I1170" s="2">
        <v>57152.891726679998</v>
      </c>
      <c r="J1170" s="2" t="s">
        <v>5201</v>
      </c>
      <c r="K1170" s="2" t="s">
        <v>5201</v>
      </c>
      <c r="L1170" s="2" t="s">
        <v>5201</v>
      </c>
      <c r="M1170" s="2" t="s">
        <v>5201</v>
      </c>
      <c r="N1170" s="2" t="s">
        <v>5201</v>
      </c>
      <c r="O1170" s="2" t="s">
        <v>5201</v>
      </c>
      <c r="P1170" s="2" t="s">
        <v>5201</v>
      </c>
      <c r="Q1170" s="2" t="s">
        <v>5201</v>
      </c>
      <c r="R1170" s="2" t="s">
        <v>5201</v>
      </c>
      <c r="S1170" s="2">
        <v>54035.534700000004</v>
      </c>
      <c r="T1170" s="2" t="s">
        <v>5201</v>
      </c>
      <c r="U1170" s="2" t="s">
        <v>5201</v>
      </c>
      <c r="V1170" s="2">
        <v>65991.527616000007</v>
      </c>
      <c r="W1170" s="2">
        <f t="shared" si="322"/>
        <v>65991.527616000007</v>
      </c>
      <c r="X1170" s="2">
        <v>38563.059864000003</v>
      </c>
      <c r="Y1170" s="2">
        <v>40262.49</v>
      </c>
      <c r="Z1170" s="2" t="s">
        <v>5201</v>
      </c>
      <c r="AA1170" s="2" t="s">
        <v>5201</v>
      </c>
      <c r="AB1170" s="2" t="s">
        <v>5201</v>
      </c>
      <c r="AC1170" s="2" t="s">
        <v>5201</v>
      </c>
      <c r="AD1170" s="2" t="s">
        <v>5201</v>
      </c>
      <c r="AE1170" s="2" t="s">
        <v>5201</v>
      </c>
      <c r="AF1170" s="2" t="s">
        <v>5201</v>
      </c>
      <c r="AG1170" s="2" t="s">
        <v>5201</v>
      </c>
      <c r="AH1170" s="2" t="s">
        <v>5201</v>
      </c>
      <c r="AI1170" s="2" t="s">
        <v>5201</v>
      </c>
      <c r="AJ1170" s="2" t="s">
        <v>5201</v>
      </c>
      <c r="AK1170" s="2" t="s">
        <v>5201</v>
      </c>
      <c r="AL1170" s="2" t="s">
        <v>5201</v>
      </c>
      <c r="AM1170" s="2">
        <f t="shared" si="323"/>
        <v>38563.059864000003</v>
      </c>
      <c r="AN1170" s="2" t="s">
        <v>5201</v>
      </c>
      <c r="AO1170" s="2" t="s">
        <v>5201</v>
      </c>
      <c r="AP1170" s="2" t="s">
        <v>5201</v>
      </c>
      <c r="AQ1170" s="2" t="s">
        <v>5201</v>
      </c>
      <c r="AR1170" s="2" cm="1">
        <f t="array" ref="AR1170">MIN(_xlfn._xlws.FILTER(E1170:AQ1170,E1170:AQ1170&lt;&gt;0))</f>
        <v>38563.059864000003</v>
      </c>
      <c r="AS1170" s="2">
        <f t="shared" si="324"/>
        <v>65991.527616000007</v>
      </c>
    </row>
    <row r="1171" spans="1:45" s="1" customFormat="1" x14ac:dyDescent="0.25">
      <c r="A1171" s="5" t="s">
        <v>4727</v>
      </c>
      <c r="B1171" s="1" t="s">
        <v>3257</v>
      </c>
      <c r="C1171" s="1" t="s">
        <v>4050</v>
      </c>
      <c r="D1171" s="2"/>
      <c r="E1171" s="2" t="s">
        <v>5201</v>
      </c>
      <c r="F1171" s="2" t="s">
        <v>5201</v>
      </c>
      <c r="G1171" s="2" t="s">
        <v>5201</v>
      </c>
      <c r="H1171" s="2">
        <v>13635.321599999999</v>
      </c>
      <c r="I1171" s="2">
        <v>12024.689668319999</v>
      </c>
      <c r="J1171" s="2" t="s">
        <v>5201</v>
      </c>
      <c r="K1171" s="2" t="s">
        <v>5201</v>
      </c>
      <c r="L1171" s="2" t="s">
        <v>5201</v>
      </c>
      <c r="M1171" s="2" t="s">
        <v>5201</v>
      </c>
      <c r="N1171" s="2" t="s">
        <v>5201</v>
      </c>
      <c r="O1171" s="2" t="s">
        <v>5201</v>
      </c>
      <c r="P1171" s="2" t="s">
        <v>5201</v>
      </c>
      <c r="Q1171" s="2" t="s">
        <v>5201</v>
      </c>
      <c r="R1171" s="2" t="s">
        <v>5201</v>
      </c>
      <c r="S1171" s="2">
        <v>12615.680700000001</v>
      </c>
      <c r="T1171" s="2" t="s">
        <v>5201</v>
      </c>
      <c r="U1171" s="2" t="s">
        <v>5201</v>
      </c>
      <c r="V1171" s="2">
        <v>20883.804240000001</v>
      </c>
      <c r="W1171" s="2">
        <f t="shared" si="322"/>
        <v>20883.804240000001</v>
      </c>
      <c r="X1171" s="2">
        <v>12203.73921</v>
      </c>
      <c r="Y1171" s="2">
        <v>8658.6</v>
      </c>
      <c r="Z1171" s="2" t="s">
        <v>5201</v>
      </c>
      <c r="AA1171" s="2" t="s">
        <v>5201</v>
      </c>
      <c r="AB1171" s="2" t="s">
        <v>5201</v>
      </c>
      <c r="AC1171" s="2" t="s">
        <v>5201</v>
      </c>
      <c r="AD1171" s="2" t="s">
        <v>5201</v>
      </c>
      <c r="AE1171" s="2" t="s">
        <v>5201</v>
      </c>
      <c r="AF1171" s="2" t="s">
        <v>5201</v>
      </c>
      <c r="AG1171" s="2" t="s">
        <v>5201</v>
      </c>
      <c r="AH1171" s="2" t="s">
        <v>5201</v>
      </c>
      <c r="AI1171" s="2" t="s">
        <v>5201</v>
      </c>
      <c r="AJ1171" s="2" t="s">
        <v>5201</v>
      </c>
      <c r="AK1171" s="2" t="s">
        <v>5201</v>
      </c>
      <c r="AL1171" s="2" t="s">
        <v>5201</v>
      </c>
      <c r="AM1171" s="2">
        <f t="shared" si="323"/>
        <v>12203.73921</v>
      </c>
      <c r="AN1171" s="2" t="s">
        <v>5201</v>
      </c>
      <c r="AO1171" s="2" t="s">
        <v>5201</v>
      </c>
      <c r="AP1171" s="2" t="s">
        <v>5201</v>
      </c>
      <c r="AQ1171" s="2" t="s">
        <v>5201</v>
      </c>
      <c r="AR1171" s="2" cm="1">
        <f t="array" ref="AR1171">MIN(_xlfn._xlws.FILTER(E1171:AQ1171,E1171:AQ1171&lt;&gt;0))</f>
        <v>8658.6</v>
      </c>
      <c r="AS1171" s="2">
        <f t="shared" si="324"/>
        <v>20883.804240000001</v>
      </c>
    </row>
    <row r="1172" spans="1:45" s="1" customFormat="1" x14ac:dyDescent="0.25">
      <c r="A1172" s="5" t="s">
        <v>4727</v>
      </c>
      <c r="B1172" s="1" t="s">
        <v>3257</v>
      </c>
      <c r="C1172" s="1" t="s">
        <v>4051</v>
      </c>
      <c r="D1172" s="2"/>
      <c r="E1172" s="2" t="s">
        <v>5201</v>
      </c>
      <c r="F1172" s="2" t="s">
        <v>5201</v>
      </c>
      <c r="G1172" s="2" t="s">
        <v>5201</v>
      </c>
      <c r="H1172" s="2">
        <v>24341.670399999999</v>
      </c>
      <c r="I1172" s="2">
        <v>22278.33389554</v>
      </c>
      <c r="J1172" s="2" t="s">
        <v>5201</v>
      </c>
      <c r="K1172" s="2" t="s">
        <v>5201</v>
      </c>
      <c r="L1172" s="2" t="s">
        <v>5201</v>
      </c>
      <c r="M1172" s="2" t="s">
        <v>5201</v>
      </c>
      <c r="N1172" s="2" t="s">
        <v>5201</v>
      </c>
      <c r="O1172" s="2" t="s">
        <v>5201</v>
      </c>
      <c r="P1172" s="2" t="s">
        <v>5201</v>
      </c>
      <c r="Q1172" s="2" t="s">
        <v>5201</v>
      </c>
      <c r="R1172" s="2" t="s">
        <v>5201</v>
      </c>
      <c r="S1172" s="2">
        <v>25582.850999999999</v>
      </c>
      <c r="T1172" s="2" t="s">
        <v>5201</v>
      </c>
      <c r="U1172" s="2" t="s">
        <v>5201</v>
      </c>
      <c r="V1172" s="2">
        <v>26988.300864000001</v>
      </c>
      <c r="W1172" s="2">
        <f t="shared" si="322"/>
        <v>26988.300864000001</v>
      </c>
      <c r="X1172" s="2">
        <v>15770.986056</v>
      </c>
      <c r="Y1172" s="2">
        <v>16884.27</v>
      </c>
      <c r="Z1172" s="2" t="s">
        <v>5201</v>
      </c>
      <c r="AA1172" s="2" t="s">
        <v>5201</v>
      </c>
      <c r="AB1172" s="2" t="s">
        <v>5201</v>
      </c>
      <c r="AC1172" s="2" t="s">
        <v>5201</v>
      </c>
      <c r="AD1172" s="2" t="s">
        <v>5201</v>
      </c>
      <c r="AE1172" s="2" t="s">
        <v>5201</v>
      </c>
      <c r="AF1172" s="2" t="s">
        <v>5201</v>
      </c>
      <c r="AG1172" s="2" t="s">
        <v>5201</v>
      </c>
      <c r="AH1172" s="2" t="s">
        <v>5201</v>
      </c>
      <c r="AI1172" s="2" t="s">
        <v>5201</v>
      </c>
      <c r="AJ1172" s="2" t="s">
        <v>5201</v>
      </c>
      <c r="AK1172" s="2" t="s">
        <v>5201</v>
      </c>
      <c r="AL1172" s="2" t="s">
        <v>5201</v>
      </c>
      <c r="AM1172" s="2">
        <f t="shared" si="323"/>
        <v>15770.986056</v>
      </c>
      <c r="AN1172" s="2" t="s">
        <v>5201</v>
      </c>
      <c r="AO1172" s="2" t="s">
        <v>5201</v>
      </c>
      <c r="AP1172" s="2" t="s">
        <v>5201</v>
      </c>
      <c r="AQ1172" s="2" t="s">
        <v>5201</v>
      </c>
      <c r="AR1172" s="2" cm="1">
        <f t="array" ref="AR1172">MIN(_xlfn._xlws.FILTER(E1172:AQ1172,E1172:AQ1172&lt;&gt;0))</f>
        <v>15770.986056</v>
      </c>
      <c r="AS1172" s="2">
        <f t="shared" si="324"/>
        <v>26988.300864000001</v>
      </c>
    </row>
    <row r="1173" spans="1:45" s="1" customFormat="1" x14ac:dyDescent="0.25">
      <c r="A1173" s="5" t="s">
        <v>4727</v>
      </c>
      <c r="B1173" s="1" t="s">
        <v>3257</v>
      </c>
      <c r="C1173" s="1" t="s">
        <v>4052</v>
      </c>
      <c r="D1173" s="2"/>
      <c r="E1173" s="2" t="s">
        <v>5201</v>
      </c>
      <c r="F1173" s="2" t="s">
        <v>5201</v>
      </c>
      <c r="G1173" s="2" t="s">
        <v>5201</v>
      </c>
      <c r="H1173" s="2">
        <v>43037.702399999995</v>
      </c>
      <c r="I1173" s="2">
        <v>42978.413897079998</v>
      </c>
      <c r="J1173" s="2" t="s">
        <v>5201</v>
      </c>
      <c r="K1173" s="2" t="s">
        <v>5201</v>
      </c>
      <c r="L1173" s="2" t="s">
        <v>5201</v>
      </c>
      <c r="M1173" s="2" t="s">
        <v>5201</v>
      </c>
      <c r="N1173" s="2" t="s">
        <v>5201</v>
      </c>
      <c r="O1173" s="2" t="s">
        <v>5201</v>
      </c>
      <c r="P1173" s="2" t="s">
        <v>5201</v>
      </c>
      <c r="Q1173" s="2" t="s">
        <v>5201</v>
      </c>
      <c r="R1173" s="2" t="s">
        <v>5201</v>
      </c>
      <c r="S1173" s="2">
        <v>63537.736500000006</v>
      </c>
      <c r="T1173" s="2" t="s">
        <v>5201</v>
      </c>
      <c r="U1173" s="2" t="s">
        <v>5201</v>
      </c>
      <c r="V1173" s="2">
        <v>47192.869344000006</v>
      </c>
      <c r="W1173" s="2">
        <f t="shared" si="322"/>
        <v>47192.869344000006</v>
      </c>
      <c r="X1173" s="2">
        <v>27577.804476000001</v>
      </c>
      <c r="Y1173" s="2">
        <v>29727.86</v>
      </c>
      <c r="Z1173" s="2" t="s">
        <v>5201</v>
      </c>
      <c r="AA1173" s="2" t="s">
        <v>5201</v>
      </c>
      <c r="AB1173" s="2" t="s">
        <v>5201</v>
      </c>
      <c r="AC1173" s="2" t="s">
        <v>5201</v>
      </c>
      <c r="AD1173" s="2" t="s">
        <v>5201</v>
      </c>
      <c r="AE1173" s="2" t="s">
        <v>5201</v>
      </c>
      <c r="AF1173" s="2" t="s">
        <v>5201</v>
      </c>
      <c r="AG1173" s="2" t="s">
        <v>5201</v>
      </c>
      <c r="AH1173" s="2" t="s">
        <v>5201</v>
      </c>
      <c r="AI1173" s="2" t="s">
        <v>5201</v>
      </c>
      <c r="AJ1173" s="2" t="s">
        <v>5201</v>
      </c>
      <c r="AK1173" s="2" t="s">
        <v>5201</v>
      </c>
      <c r="AL1173" s="2" t="s">
        <v>5201</v>
      </c>
      <c r="AM1173" s="2">
        <f t="shared" si="323"/>
        <v>27577.804476000001</v>
      </c>
      <c r="AN1173" s="2" t="s">
        <v>5201</v>
      </c>
      <c r="AO1173" s="2" t="s">
        <v>5201</v>
      </c>
      <c r="AP1173" s="2" t="s">
        <v>5201</v>
      </c>
      <c r="AQ1173" s="2" t="s">
        <v>5201</v>
      </c>
      <c r="AR1173" s="2" cm="1">
        <f t="array" ref="AR1173">MIN(_xlfn._xlws.FILTER(E1173:AQ1173,E1173:AQ1173&lt;&gt;0))</f>
        <v>27577.804476000001</v>
      </c>
      <c r="AS1173" s="2">
        <f t="shared" si="324"/>
        <v>63537.736500000006</v>
      </c>
    </row>
    <row r="1174" spans="1:45" s="1" customFormat="1" x14ac:dyDescent="0.25">
      <c r="A1174" s="5" t="s">
        <v>4727</v>
      </c>
      <c r="B1174" s="1" t="s">
        <v>3257</v>
      </c>
      <c r="C1174" s="1" t="s">
        <v>4053</v>
      </c>
      <c r="D1174" s="2"/>
      <c r="E1174" s="2" t="s">
        <v>5201</v>
      </c>
      <c r="F1174" s="2" t="s">
        <v>5201</v>
      </c>
      <c r="G1174" s="2" t="s">
        <v>5201</v>
      </c>
      <c r="H1174" s="2">
        <v>88506.105599999995</v>
      </c>
      <c r="I1174" s="2">
        <v>97956.792758619995</v>
      </c>
      <c r="J1174" s="2" t="s">
        <v>5201</v>
      </c>
      <c r="K1174" s="2" t="s">
        <v>5201</v>
      </c>
      <c r="L1174" s="2" t="s">
        <v>5201</v>
      </c>
      <c r="M1174" s="2" t="s">
        <v>5201</v>
      </c>
      <c r="N1174" s="2" t="s">
        <v>5201</v>
      </c>
      <c r="O1174" s="2" t="s">
        <v>5201</v>
      </c>
      <c r="P1174" s="2" t="s">
        <v>5201</v>
      </c>
      <c r="Q1174" s="2" t="s">
        <v>5201</v>
      </c>
      <c r="R1174" s="2" t="s">
        <v>5201</v>
      </c>
      <c r="S1174" s="2">
        <v>85435.937999999995</v>
      </c>
      <c r="T1174" s="2" t="s">
        <v>5201</v>
      </c>
      <c r="U1174" s="2" t="s">
        <v>5201</v>
      </c>
      <c r="V1174" s="2">
        <v>99530.680032000004</v>
      </c>
      <c r="W1174" s="2">
        <f t="shared" si="322"/>
        <v>99530.680032000004</v>
      </c>
      <c r="X1174" s="2">
        <v>58162.126428000003</v>
      </c>
      <c r="Y1174" s="2">
        <v>60032.959999999999</v>
      </c>
      <c r="Z1174" s="2" t="s">
        <v>5201</v>
      </c>
      <c r="AA1174" s="2" t="s">
        <v>5201</v>
      </c>
      <c r="AB1174" s="2" t="s">
        <v>5201</v>
      </c>
      <c r="AC1174" s="2" t="s">
        <v>5201</v>
      </c>
      <c r="AD1174" s="2" t="s">
        <v>5201</v>
      </c>
      <c r="AE1174" s="2" t="s">
        <v>5201</v>
      </c>
      <c r="AF1174" s="2" t="s">
        <v>5201</v>
      </c>
      <c r="AG1174" s="2" t="s">
        <v>5201</v>
      </c>
      <c r="AH1174" s="2" t="s">
        <v>5201</v>
      </c>
      <c r="AI1174" s="2" t="s">
        <v>5201</v>
      </c>
      <c r="AJ1174" s="2" t="s">
        <v>5201</v>
      </c>
      <c r="AK1174" s="2" t="s">
        <v>5201</v>
      </c>
      <c r="AL1174" s="2" t="s">
        <v>5201</v>
      </c>
      <c r="AM1174" s="2">
        <f t="shared" si="323"/>
        <v>58162.126428000003</v>
      </c>
      <c r="AN1174" s="2" t="s">
        <v>5201</v>
      </c>
      <c r="AO1174" s="2" t="s">
        <v>5201</v>
      </c>
      <c r="AP1174" s="2" t="s">
        <v>5201</v>
      </c>
      <c r="AQ1174" s="2" t="s">
        <v>5201</v>
      </c>
      <c r="AR1174" s="2" cm="1">
        <f t="array" ref="AR1174">MIN(_xlfn._xlws.FILTER(E1174:AQ1174,E1174:AQ1174&lt;&gt;0))</f>
        <v>58162.126428000003</v>
      </c>
      <c r="AS1174" s="2">
        <f t="shared" si="324"/>
        <v>99530.680032000004</v>
      </c>
    </row>
    <row r="1175" spans="1:45" s="1" customFormat="1" x14ac:dyDescent="0.25">
      <c r="A1175" s="5" t="s">
        <v>4728</v>
      </c>
      <c r="B1175" s="1" t="s">
        <v>3257</v>
      </c>
      <c r="C1175" s="1" t="s">
        <v>4054</v>
      </c>
      <c r="D1175" s="2"/>
      <c r="E1175" s="2" t="s">
        <v>5201</v>
      </c>
      <c r="F1175" s="2" t="s">
        <v>5201</v>
      </c>
      <c r="G1175" s="2" t="s">
        <v>5201</v>
      </c>
      <c r="H1175" s="2">
        <v>17571.670400000003</v>
      </c>
      <c r="I1175" s="2">
        <v>15729.822202789999</v>
      </c>
      <c r="J1175" s="2" t="s">
        <v>5201</v>
      </c>
      <c r="K1175" s="2" t="s">
        <v>5201</v>
      </c>
      <c r="L1175" s="2" t="s">
        <v>5201</v>
      </c>
      <c r="M1175" s="2" t="s">
        <v>5201</v>
      </c>
      <c r="N1175" s="2" t="s">
        <v>5201</v>
      </c>
      <c r="O1175" s="2" t="s">
        <v>5201</v>
      </c>
      <c r="P1175" s="2" t="s">
        <v>5201</v>
      </c>
      <c r="Q1175" s="2" t="s">
        <v>5201</v>
      </c>
      <c r="R1175" s="2" t="s">
        <v>5201</v>
      </c>
      <c r="S1175" s="2">
        <v>17542.526399999999</v>
      </c>
      <c r="T1175" s="2" t="s">
        <v>5201</v>
      </c>
      <c r="U1175" s="2" t="s">
        <v>5201</v>
      </c>
      <c r="V1175" s="2">
        <v>17601.909552000001</v>
      </c>
      <c r="W1175" s="2">
        <f t="shared" si="322"/>
        <v>17601.909552000001</v>
      </c>
      <c r="X1175" s="2">
        <v>10285.918758</v>
      </c>
      <c r="Y1175" s="2">
        <v>10823.25</v>
      </c>
      <c r="Z1175" s="2" t="s">
        <v>5201</v>
      </c>
      <c r="AA1175" s="2" t="s">
        <v>5201</v>
      </c>
      <c r="AB1175" s="2" t="s">
        <v>5201</v>
      </c>
      <c r="AC1175" s="2" t="s">
        <v>5201</v>
      </c>
      <c r="AD1175" s="2" t="s">
        <v>5201</v>
      </c>
      <c r="AE1175" s="2" t="s">
        <v>5201</v>
      </c>
      <c r="AF1175" s="2" t="s">
        <v>5201</v>
      </c>
      <c r="AG1175" s="2" t="s">
        <v>5201</v>
      </c>
      <c r="AH1175" s="2" t="s">
        <v>5201</v>
      </c>
      <c r="AI1175" s="2" t="s">
        <v>5201</v>
      </c>
      <c r="AJ1175" s="2" t="s">
        <v>5201</v>
      </c>
      <c r="AK1175" s="2" t="s">
        <v>5201</v>
      </c>
      <c r="AL1175" s="2" t="s">
        <v>5201</v>
      </c>
      <c r="AM1175" s="2">
        <f t="shared" si="323"/>
        <v>10285.918758</v>
      </c>
      <c r="AN1175" s="2" t="s">
        <v>5201</v>
      </c>
      <c r="AO1175" s="2" t="s">
        <v>5201</v>
      </c>
      <c r="AP1175" s="2" t="s">
        <v>5201</v>
      </c>
      <c r="AQ1175" s="2" t="s">
        <v>5201</v>
      </c>
      <c r="AR1175" s="2" cm="1">
        <f t="array" ref="AR1175">MIN(_xlfn._xlws.FILTER(E1175:AQ1175,E1175:AQ1175&lt;&gt;0))</f>
        <v>10285.918758</v>
      </c>
      <c r="AS1175" s="2">
        <f t="shared" si="324"/>
        <v>17601.909552000001</v>
      </c>
    </row>
    <row r="1176" spans="1:45" s="1" customFormat="1" x14ac:dyDescent="0.25">
      <c r="A1176" s="5" t="s">
        <v>4728</v>
      </c>
      <c r="B1176" s="1" t="s">
        <v>3257</v>
      </c>
      <c r="C1176" s="1" t="s">
        <v>4055</v>
      </c>
      <c r="D1176" s="2"/>
      <c r="E1176" s="2" t="s">
        <v>5201</v>
      </c>
      <c r="F1176" s="2" t="s">
        <v>5201</v>
      </c>
      <c r="G1176" s="2" t="s">
        <v>5201</v>
      </c>
      <c r="H1176" s="2">
        <v>27407.126399999997</v>
      </c>
      <c r="I1176" s="2">
        <v>21954.199524380001</v>
      </c>
      <c r="J1176" s="2" t="s">
        <v>5201</v>
      </c>
      <c r="K1176" s="2" t="s">
        <v>5201</v>
      </c>
      <c r="L1176" s="2" t="s">
        <v>5201</v>
      </c>
      <c r="M1176" s="2" t="s">
        <v>5201</v>
      </c>
      <c r="N1176" s="2" t="s">
        <v>5201</v>
      </c>
      <c r="O1176" s="2" t="s">
        <v>5201</v>
      </c>
      <c r="P1176" s="2" t="s">
        <v>5201</v>
      </c>
      <c r="Q1176" s="2" t="s">
        <v>5201</v>
      </c>
      <c r="R1176" s="2" t="s">
        <v>5201</v>
      </c>
      <c r="S1176" s="2">
        <v>23497.8786</v>
      </c>
      <c r="T1176" s="2" t="s">
        <v>5201</v>
      </c>
      <c r="U1176" s="2" t="s">
        <v>5201</v>
      </c>
      <c r="V1176" s="2">
        <v>22166.805120000001</v>
      </c>
      <c r="W1176" s="2">
        <f t="shared" si="322"/>
        <v>22166.805120000001</v>
      </c>
      <c r="X1176" s="2">
        <v>12953.47848</v>
      </c>
      <c r="Y1176" s="2">
        <v>17028.579999999998</v>
      </c>
      <c r="Z1176" s="2" t="s">
        <v>5201</v>
      </c>
      <c r="AA1176" s="2" t="s">
        <v>5201</v>
      </c>
      <c r="AB1176" s="2" t="s">
        <v>5201</v>
      </c>
      <c r="AC1176" s="2" t="s">
        <v>5201</v>
      </c>
      <c r="AD1176" s="2" t="s">
        <v>5201</v>
      </c>
      <c r="AE1176" s="2" t="s">
        <v>5201</v>
      </c>
      <c r="AF1176" s="2" t="s">
        <v>5201</v>
      </c>
      <c r="AG1176" s="2" t="s">
        <v>5201</v>
      </c>
      <c r="AH1176" s="2" t="s">
        <v>5201</v>
      </c>
      <c r="AI1176" s="2" t="s">
        <v>5201</v>
      </c>
      <c r="AJ1176" s="2" t="s">
        <v>5201</v>
      </c>
      <c r="AK1176" s="2" t="s">
        <v>5201</v>
      </c>
      <c r="AL1176" s="2" t="s">
        <v>5201</v>
      </c>
      <c r="AM1176" s="2">
        <f t="shared" si="323"/>
        <v>12953.47848</v>
      </c>
      <c r="AN1176" s="2" t="s">
        <v>5201</v>
      </c>
      <c r="AO1176" s="2" t="s">
        <v>5201</v>
      </c>
      <c r="AP1176" s="2" t="s">
        <v>5201</v>
      </c>
      <c r="AQ1176" s="2" t="s">
        <v>5201</v>
      </c>
      <c r="AR1176" s="2" cm="1">
        <f t="array" ref="AR1176">MIN(_xlfn._xlws.FILTER(E1176:AQ1176,E1176:AQ1176&lt;&gt;0))</f>
        <v>12953.47848</v>
      </c>
      <c r="AS1176" s="2">
        <f t="shared" si="324"/>
        <v>27407.126399999997</v>
      </c>
    </row>
    <row r="1177" spans="1:45" s="1" customFormat="1" x14ac:dyDescent="0.25">
      <c r="A1177" s="5" t="s">
        <v>4728</v>
      </c>
      <c r="B1177" s="1" t="s">
        <v>3257</v>
      </c>
      <c r="C1177" s="1" t="s">
        <v>4056</v>
      </c>
      <c r="D1177" s="2"/>
      <c r="E1177" s="2" t="s">
        <v>5201</v>
      </c>
      <c r="F1177" s="2" t="s">
        <v>5201</v>
      </c>
      <c r="G1177" s="2" t="s">
        <v>5201</v>
      </c>
      <c r="H1177" s="2">
        <v>34155.462399999997</v>
      </c>
      <c r="I1177" s="2">
        <v>28956.621622769995</v>
      </c>
      <c r="J1177" s="2" t="s">
        <v>5201</v>
      </c>
      <c r="K1177" s="2" t="s">
        <v>5201</v>
      </c>
      <c r="L1177" s="2" t="s">
        <v>5201</v>
      </c>
      <c r="M1177" s="2" t="s">
        <v>5201</v>
      </c>
      <c r="N1177" s="2" t="s">
        <v>5201</v>
      </c>
      <c r="O1177" s="2" t="s">
        <v>5201</v>
      </c>
      <c r="P1177" s="2" t="s">
        <v>5201</v>
      </c>
      <c r="Q1177" s="2" t="s">
        <v>5201</v>
      </c>
      <c r="R1177" s="2" t="s">
        <v>5201</v>
      </c>
      <c r="S1177" s="2">
        <v>39382.811999999998</v>
      </c>
      <c r="T1177" s="2" t="s">
        <v>5201</v>
      </c>
      <c r="U1177" s="2" t="s">
        <v>5201</v>
      </c>
      <c r="V1177" s="2">
        <v>26813.640240000001</v>
      </c>
      <c r="W1177" s="2">
        <f t="shared" si="322"/>
        <v>26813.640240000001</v>
      </c>
      <c r="X1177" s="2">
        <v>15668.92071</v>
      </c>
      <c r="Y1177" s="2">
        <v>20492.02</v>
      </c>
      <c r="Z1177" s="2" t="s">
        <v>5201</v>
      </c>
      <c r="AA1177" s="2" t="s">
        <v>5201</v>
      </c>
      <c r="AB1177" s="2" t="s">
        <v>5201</v>
      </c>
      <c r="AC1177" s="2" t="s">
        <v>5201</v>
      </c>
      <c r="AD1177" s="2" t="s">
        <v>5201</v>
      </c>
      <c r="AE1177" s="2" t="s">
        <v>5201</v>
      </c>
      <c r="AF1177" s="2" t="s">
        <v>5201</v>
      </c>
      <c r="AG1177" s="2" t="s">
        <v>5201</v>
      </c>
      <c r="AH1177" s="2" t="s">
        <v>5201</v>
      </c>
      <c r="AI1177" s="2" t="s">
        <v>5201</v>
      </c>
      <c r="AJ1177" s="2" t="s">
        <v>5201</v>
      </c>
      <c r="AK1177" s="2" t="s">
        <v>5201</v>
      </c>
      <c r="AL1177" s="2" t="s">
        <v>5201</v>
      </c>
      <c r="AM1177" s="2">
        <f t="shared" si="323"/>
        <v>15668.92071</v>
      </c>
      <c r="AN1177" s="2" t="s">
        <v>5201</v>
      </c>
      <c r="AO1177" s="2" t="s">
        <v>5201</v>
      </c>
      <c r="AP1177" s="2" t="s">
        <v>5201</v>
      </c>
      <c r="AQ1177" s="2" t="s">
        <v>5201</v>
      </c>
      <c r="AR1177" s="2" cm="1">
        <f t="array" ref="AR1177">MIN(_xlfn._xlws.FILTER(E1177:AQ1177,E1177:AQ1177&lt;&gt;0))</f>
        <v>15668.92071</v>
      </c>
      <c r="AS1177" s="2">
        <f t="shared" si="324"/>
        <v>39382.811999999998</v>
      </c>
    </row>
    <row r="1178" spans="1:45" s="1" customFormat="1" x14ac:dyDescent="0.25">
      <c r="A1178" s="5" t="s">
        <v>4728</v>
      </c>
      <c r="B1178" s="1" t="s">
        <v>3257</v>
      </c>
      <c r="C1178" s="1" t="s">
        <v>4057</v>
      </c>
      <c r="D1178" s="2"/>
      <c r="E1178" s="2" t="s">
        <v>5201</v>
      </c>
      <c r="F1178" s="2" t="s">
        <v>5201</v>
      </c>
      <c r="G1178" s="2" t="s">
        <v>5201</v>
      </c>
      <c r="H1178" s="2">
        <v>85746.112000000008</v>
      </c>
      <c r="I1178" s="2">
        <v>72265.322406189996</v>
      </c>
      <c r="J1178" s="2" t="s">
        <v>5201</v>
      </c>
      <c r="K1178" s="2" t="s">
        <v>5201</v>
      </c>
      <c r="L1178" s="2" t="s">
        <v>5201</v>
      </c>
      <c r="M1178" s="2" t="s">
        <v>5201</v>
      </c>
      <c r="N1178" s="2" t="s">
        <v>5201</v>
      </c>
      <c r="O1178" s="2" t="s">
        <v>5201</v>
      </c>
      <c r="P1178" s="2" t="s">
        <v>5201</v>
      </c>
      <c r="Q1178" s="2" t="s">
        <v>5201</v>
      </c>
      <c r="R1178" s="2" t="s">
        <v>5201</v>
      </c>
      <c r="S1178" s="2">
        <v>42895.710899999998</v>
      </c>
      <c r="T1178" s="2" t="s">
        <v>5201</v>
      </c>
      <c r="U1178" s="2" t="s">
        <v>5201</v>
      </c>
      <c r="V1178" s="2">
        <v>107910.07737600002</v>
      </c>
      <c r="W1178" s="2">
        <f t="shared" si="322"/>
        <v>107910.07737600002</v>
      </c>
      <c r="X1178" s="2">
        <v>63058.742904000006</v>
      </c>
      <c r="Y1178" s="2">
        <v>39540.94</v>
      </c>
      <c r="Z1178" s="2" t="s">
        <v>5201</v>
      </c>
      <c r="AA1178" s="2" t="s">
        <v>5201</v>
      </c>
      <c r="AB1178" s="2" t="s">
        <v>5201</v>
      </c>
      <c r="AC1178" s="2" t="s">
        <v>5201</v>
      </c>
      <c r="AD1178" s="2" t="s">
        <v>5201</v>
      </c>
      <c r="AE1178" s="2" t="s">
        <v>5201</v>
      </c>
      <c r="AF1178" s="2" t="s">
        <v>5201</v>
      </c>
      <c r="AG1178" s="2" t="s">
        <v>5201</v>
      </c>
      <c r="AH1178" s="2" t="s">
        <v>5201</v>
      </c>
      <c r="AI1178" s="2" t="s">
        <v>5201</v>
      </c>
      <c r="AJ1178" s="2" t="s">
        <v>5201</v>
      </c>
      <c r="AK1178" s="2" t="s">
        <v>5201</v>
      </c>
      <c r="AL1178" s="2" t="s">
        <v>5201</v>
      </c>
      <c r="AM1178" s="2">
        <f t="shared" si="323"/>
        <v>63058.742904000006</v>
      </c>
      <c r="AN1178" s="2" t="s">
        <v>5201</v>
      </c>
      <c r="AO1178" s="2" t="s">
        <v>5201</v>
      </c>
      <c r="AP1178" s="2" t="s">
        <v>5201</v>
      </c>
      <c r="AQ1178" s="2" t="s">
        <v>5201</v>
      </c>
      <c r="AR1178" s="2" cm="1">
        <f t="array" ref="AR1178">MIN(_xlfn._xlws.FILTER(E1178:AQ1178,E1178:AQ1178&lt;&gt;0))</f>
        <v>39540.94</v>
      </c>
      <c r="AS1178" s="2">
        <f t="shared" si="324"/>
        <v>107910.07737600002</v>
      </c>
    </row>
    <row r="1179" spans="1:45" s="1" customFormat="1" x14ac:dyDescent="0.25">
      <c r="A1179" s="5" t="s">
        <v>4729</v>
      </c>
      <c r="B1179" s="1" t="s">
        <v>3257</v>
      </c>
      <c r="C1179" s="1" t="s">
        <v>4058</v>
      </c>
      <c r="D1179" s="2"/>
      <c r="E1179" s="2" t="s">
        <v>5201</v>
      </c>
      <c r="F1179" s="2" t="s">
        <v>5201</v>
      </c>
      <c r="G1179" s="2" t="s">
        <v>5201</v>
      </c>
      <c r="H1179" s="2">
        <v>8559.4464000000007</v>
      </c>
      <c r="I1179" s="2">
        <v>9944.1841779799979</v>
      </c>
      <c r="J1179" s="2" t="s">
        <v>5201</v>
      </c>
      <c r="K1179" s="2" t="s">
        <v>5201</v>
      </c>
      <c r="L1179" s="2" t="s">
        <v>5201</v>
      </c>
      <c r="M1179" s="2" t="s">
        <v>5201</v>
      </c>
      <c r="N1179" s="2" t="s">
        <v>5201</v>
      </c>
      <c r="O1179" s="2" t="s">
        <v>5201</v>
      </c>
      <c r="P1179" s="2" t="s">
        <v>5201</v>
      </c>
      <c r="Q1179" s="2" t="s">
        <v>5201</v>
      </c>
      <c r="R1179" s="2" t="s">
        <v>5201</v>
      </c>
      <c r="S1179" s="2">
        <v>8425.7649000000001</v>
      </c>
      <c r="T1179" s="2" t="s">
        <v>5201</v>
      </c>
      <c r="U1179" s="2" t="s">
        <v>5201</v>
      </c>
      <c r="V1179" s="2">
        <v>9539.4888960000008</v>
      </c>
      <c r="W1179" s="2">
        <f t="shared" si="322"/>
        <v>9539.4888960000008</v>
      </c>
      <c r="X1179" s="2">
        <v>5574.5319840000002</v>
      </c>
      <c r="Y1179" s="2">
        <v>6061.0199999999995</v>
      </c>
      <c r="Z1179" s="2" t="s">
        <v>5201</v>
      </c>
      <c r="AA1179" s="2" t="s">
        <v>5201</v>
      </c>
      <c r="AB1179" s="2" t="s">
        <v>5201</v>
      </c>
      <c r="AC1179" s="2" t="s">
        <v>5201</v>
      </c>
      <c r="AD1179" s="2" t="s">
        <v>5201</v>
      </c>
      <c r="AE1179" s="2" t="s">
        <v>5201</v>
      </c>
      <c r="AF1179" s="2" t="s">
        <v>5201</v>
      </c>
      <c r="AG1179" s="2" t="s">
        <v>5201</v>
      </c>
      <c r="AH1179" s="2" t="s">
        <v>5201</v>
      </c>
      <c r="AI1179" s="2" t="s">
        <v>5201</v>
      </c>
      <c r="AJ1179" s="2" t="s">
        <v>5201</v>
      </c>
      <c r="AK1179" s="2" t="s">
        <v>5201</v>
      </c>
      <c r="AL1179" s="2" t="s">
        <v>5201</v>
      </c>
      <c r="AM1179" s="2">
        <f t="shared" si="323"/>
        <v>5574.5319840000002</v>
      </c>
      <c r="AN1179" s="2" t="s">
        <v>5201</v>
      </c>
      <c r="AO1179" s="2" t="s">
        <v>5201</v>
      </c>
      <c r="AP1179" s="2" t="s">
        <v>5201</v>
      </c>
      <c r="AQ1179" s="2" t="s">
        <v>5201</v>
      </c>
      <c r="AR1179" s="2" cm="1">
        <f t="array" ref="AR1179">MIN(_xlfn._xlws.FILTER(E1179:AQ1179,E1179:AQ1179&lt;&gt;0))</f>
        <v>5574.5319840000002</v>
      </c>
      <c r="AS1179" s="2">
        <f t="shared" si="324"/>
        <v>9944.1841779799979</v>
      </c>
    </row>
    <row r="1180" spans="1:45" s="1" customFormat="1" x14ac:dyDescent="0.25">
      <c r="A1180" s="5" t="s">
        <v>4729</v>
      </c>
      <c r="B1180" s="1" t="s">
        <v>3257</v>
      </c>
      <c r="C1180" s="1" t="s">
        <v>4059</v>
      </c>
      <c r="D1180" s="2"/>
      <c r="E1180" s="2" t="s">
        <v>5201</v>
      </c>
      <c r="F1180" s="2" t="s">
        <v>5201</v>
      </c>
      <c r="G1180" s="2" t="s">
        <v>5201</v>
      </c>
      <c r="H1180" s="2">
        <v>13882.291200000001</v>
      </c>
      <c r="I1180" s="2">
        <v>12997.322068079999</v>
      </c>
      <c r="J1180" s="2" t="s">
        <v>5201</v>
      </c>
      <c r="K1180" s="2" t="s">
        <v>5201</v>
      </c>
      <c r="L1180" s="2" t="s">
        <v>5201</v>
      </c>
      <c r="M1180" s="2" t="s">
        <v>5201</v>
      </c>
      <c r="N1180" s="2" t="s">
        <v>5201</v>
      </c>
      <c r="O1180" s="2" t="s">
        <v>5201</v>
      </c>
      <c r="P1180" s="2" t="s">
        <v>5201</v>
      </c>
      <c r="Q1180" s="2" t="s">
        <v>5201</v>
      </c>
      <c r="R1180" s="2" t="s">
        <v>5201</v>
      </c>
      <c r="S1180" s="2">
        <v>18826.661700000001</v>
      </c>
      <c r="T1180" s="2" t="s">
        <v>5201</v>
      </c>
      <c r="U1180" s="2" t="s">
        <v>5201</v>
      </c>
      <c r="V1180" s="2">
        <v>14550.739391999999</v>
      </c>
      <c r="W1180" s="2">
        <f t="shared" si="322"/>
        <v>14550.739391999999</v>
      </c>
      <c r="X1180" s="2">
        <v>8502.9253680000002</v>
      </c>
      <c r="Y1180" s="2">
        <v>9380.15</v>
      </c>
      <c r="Z1180" s="2" t="s">
        <v>5201</v>
      </c>
      <c r="AA1180" s="2" t="s">
        <v>5201</v>
      </c>
      <c r="AB1180" s="2" t="s">
        <v>5201</v>
      </c>
      <c r="AC1180" s="2" t="s">
        <v>5201</v>
      </c>
      <c r="AD1180" s="2" t="s">
        <v>5201</v>
      </c>
      <c r="AE1180" s="2" t="s">
        <v>5201</v>
      </c>
      <c r="AF1180" s="2" t="s">
        <v>5201</v>
      </c>
      <c r="AG1180" s="2" t="s">
        <v>5201</v>
      </c>
      <c r="AH1180" s="2" t="s">
        <v>5201</v>
      </c>
      <c r="AI1180" s="2" t="s">
        <v>5201</v>
      </c>
      <c r="AJ1180" s="2" t="s">
        <v>5201</v>
      </c>
      <c r="AK1180" s="2" t="s">
        <v>5201</v>
      </c>
      <c r="AL1180" s="2" t="s">
        <v>5201</v>
      </c>
      <c r="AM1180" s="2">
        <f t="shared" si="323"/>
        <v>8502.9253680000002</v>
      </c>
      <c r="AN1180" s="2" t="s">
        <v>5201</v>
      </c>
      <c r="AO1180" s="2" t="s">
        <v>5201</v>
      </c>
      <c r="AP1180" s="2" t="s">
        <v>5201</v>
      </c>
      <c r="AQ1180" s="2" t="s">
        <v>5201</v>
      </c>
      <c r="AR1180" s="2" cm="1">
        <f t="array" ref="AR1180">MIN(_xlfn._xlws.FILTER(E1180:AQ1180,E1180:AQ1180&lt;&gt;0))</f>
        <v>8502.9253680000002</v>
      </c>
      <c r="AS1180" s="2">
        <f t="shared" si="324"/>
        <v>18826.661700000001</v>
      </c>
    </row>
    <row r="1181" spans="1:45" s="1" customFormat="1" x14ac:dyDescent="0.25">
      <c r="A1181" s="5" t="s">
        <v>4729</v>
      </c>
      <c r="B1181" s="1" t="s">
        <v>3257</v>
      </c>
      <c r="C1181" s="1" t="s">
        <v>4060</v>
      </c>
      <c r="D1181" s="2"/>
      <c r="E1181" s="2" t="s">
        <v>5201</v>
      </c>
      <c r="F1181" s="2" t="s">
        <v>5201</v>
      </c>
      <c r="G1181" s="2" t="s">
        <v>5201</v>
      </c>
      <c r="H1181" s="2">
        <v>21965.1296</v>
      </c>
      <c r="I1181" s="2">
        <v>19344.329335089998</v>
      </c>
      <c r="J1181" s="2" t="s">
        <v>5201</v>
      </c>
      <c r="K1181" s="2" t="s">
        <v>5201</v>
      </c>
      <c r="L1181" s="2" t="s">
        <v>5201</v>
      </c>
      <c r="M1181" s="2" t="s">
        <v>5201</v>
      </c>
      <c r="N1181" s="2" t="s">
        <v>5201</v>
      </c>
      <c r="O1181" s="2" t="s">
        <v>5201</v>
      </c>
      <c r="P1181" s="2" t="s">
        <v>5201</v>
      </c>
      <c r="Q1181" s="2" t="s">
        <v>5201</v>
      </c>
      <c r="R1181" s="2" t="s">
        <v>5201</v>
      </c>
      <c r="S1181" s="2">
        <v>31548.188700000002</v>
      </c>
      <c r="T1181" s="2" t="s">
        <v>5201</v>
      </c>
      <c r="U1181" s="2" t="s">
        <v>5201</v>
      </c>
      <c r="V1181" s="2">
        <v>23883.223104000001</v>
      </c>
      <c r="W1181" s="2">
        <f t="shared" si="322"/>
        <v>23883.223104000001</v>
      </c>
      <c r="X1181" s="2">
        <v>13956.491015999998</v>
      </c>
      <c r="Y1181" s="2">
        <v>13565.14</v>
      </c>
      <c r="Z1181" s="2" t="s">
        <v>5201</v>
      </c>
      <c r="AA1181" s="2" t="s">
        <v>5201</v>
      </c>
      <c r="AB1181" s="2" t="s">
        <v>5201</v>
      </c>
      <c r="AC1181" s="2" t="s">
        <v>5201</v>
      </c>
      <c r="AD1181" s="2" t="s">
        <v>5201</v>
      </c>
      <c r="AE1181" s="2" t="s">
        <v>5201</v>
      </c>
      <c r="AF1181" s="2" t="s">
        <v>5201</v>
      </c>
      <c r="AG1181" s="2" t="s">
        <v>5201</v>
      </c>
      <c r="AH1181" s="2" t="s">
        <v>5201</v>
      </c>
      <c r="AI1181" s="2" t="s">
        <v>5201</v>
      </c>
      <c r="AJ1181" s="2" t="s">
        <v>5201</v>
      </c>
      <c r="AK1181" s="2" t="s">
        <v>5201</v>
      </c>
      <c r="AL1181" s="2" t="s">
        <v>5201</v>
      </c>
      <c r="AM1181" s="2">
        <f t="shared" si="323"/>
        <v>13956.491015999998</v>
      </c>
      <c r="AN1181" s="2" t="s">
        <v>5201</v>
      </c>
      <c r="AO1181" s="2" t="s">
        <v>5201</v>
      </c>
      <c r="AP1181" s="2" t="s">
        <v>5201</v>
      </c>
      <c r="AQ1181" s="2" t="s">
        <v>5201</v>
      </c>
      <c r="AR1181" s="2" cm="1">
        <f t="array" ref="AR1181">MIN(_xlfn._xlws.FILTER(E1181:AQ1181,E1181:AQ1181&lt;&gt;0))</f>
        <v>13565.14</v>
      </c>
      <c r="AS1181" s="2">
        <f t="shared" si="324"/>
        <v>31548.188700000002</v>
      </c>
    </row>
    <row r="1182" spans="1:45" s="1" customFormat="1" x14ac:dyDescent="0.25">
      <c r="A1182" s="5" t="s">
        <v>4729</v>
      </c>
      <c r="B1182" s="1" t="s">
        <v>3257</v>
      </c>
      <c r="C1182" s="1" t="s">
        <v>4061</v>
      </c>
      <c r="D1182" s="2"/>
      <c r="E1182" s="2" t="s">
        <v>5201</v>
      </c>
      <c r="F1182" s="2" t="s">
        <v>5201</v>
      </c>
      <c r="G1182" s="2" t="s">
        <v>5201</v>
      </c>
      <c r="H1182" s="2">
        <v>32734.303999999996</v>
      </c>
      <c r="I1182" s="2">
        <v>38907.397781299995</v>
      </c>
      <c r="J1182" s="2" t="s">
        <v>5201</v>
      </c>
      <c r="K1182" s="2" t="s">
        <v>5201</v>
      </c>
      <c r="L1182" s="2" t="s">
        <v>5201</v>
      </c>
      <c r="M1182" s="2" t="s">
        <v>5201</v>
      </c>
      <c r="N1182" s="2" t="s">
        <v>5201</v>
      </c>
      <c r="O1182" s="2" t="s">
        <v>5201</v>
      </c>
      <c r="P1182" s="2" t="s">
        <v>5201</v>
      </c>
      <c r="Q1182" s="2" t="s">
        <v>5201</v>
      </c>
      <c r="R1182" s="2" t="s">
        <v>5201</v>
      </c>
      <c r="S1182" s="2">
        <v>36782.587800000001</v>
      </c>
      <c r="T1182" s="2" t="s">
        <v>5201</v>
      </c>
      <c r="U1182" s="2" t="s">
        <v>5201</v>
      </c>
      <c r="V1182" s="2">
        <v>45510.952224000001</v>
      </c>
      <c r="W1182" s="2">
        <f t="shared" si="322"/>
        <v>45510.952224000001</v>
      </c>
      <c r="X1182" s="2">
        <v>26594.952995999996</v>
      </c>
      <c r="Y1182" s="2">
        <v>25398.560000000001</v>
      </c>
      <c r="Z1182" s="2" t="s">
        <v>5201</v>
      </c>
      <c r="AA1182" s="2" t="s">
        <v>5201</v>
      </c>
      <c r="AB1182" s="2" t="s">
        <v>5201</v>
      </c>
      <c r="AC1182" s="2" t="s">
        <v>5201</v>
      </c>
      <c r="AD1182" s="2" t="s">
        <v>5201</v>
      </c>
      <c r="AE1182" s="2" t="s">
        <v>5201</v>
      </c>
      <c r="AF1182" s="2" t="s">
        <v>5201</v>
      </c>
      <c r="AG1182" s="2" t="s">
        <v>5201</v>
      </c>
      <c r="AH1182" s="2" t="s">
        <v>5201</v>
      </c>
      <c r="AI1182" s="2" t="s">
        <v>5201</v>
      </c>
      <c r="AJ1182" s="2" t="s">
        <v>5201</v>
      </c>
      <c r="AK1182" s="2" t="s">
        <v>5201</v>
      </c>
      <c r="AL1182" s="2" t="s">
        <v>5201</v>
      </c>
      <c r="AM1182" s="2">
        <f t="shared" si="323"/>
        <v>26594.952995999996</v>
      </c>
      <c r="AN1182" s="2" t="s">
        <v>5201</v>
      </c>
      <c r="AO1182" s="2" t="s">
        <v>5201</v>
      </c>
      <c r="AP1182" s="2" t="s">
        <v>5201</v>
      </c>
      <c r="AQ1182" s="2" t="s">
        <v>5201</v>
      </c>
      <c r="AR1182" s="2" cm="1">
        <f t="array" ref="AR1182">MIN(_xlfn._xlws.FILTER(E1182:AQ1182,E1182:AQ1182&lt;&gt;0))</f>
        <v>25398.560000000001</v>
      </c>
      <c r="AS1182" s="2">
        <f t="shared" si="324"/>
        <v>45510.952224000001</v>
      </c>
    </row>
    <row r="1183" spans="1:45" s="1" customFormat="1" x14ac:dyDescent="0.25">
      <c r="A1183" s="5" t="s">
        <v>4730</v>
      </c>
      <c r="B1183" s="1" t="s">
        <v>3257</v>
      </c>
      <c r="C1183" s="1" t="s">
        <v>4062</v>
      </c>
      <c r="D1183" s="2"/>
      <c r="E1183" s="2" t="s">
        <v>5201</v>
      </c>
      <c r="F1183" s="2" t="s">
        <v>5201</v>
      </c>
      <c r="G1183" s="2" t="s">
        <v>5201</v>
      </c>
      <c r="H1183" s="2">
        <v>8808.5824000000011</v>
      </c>
      <c r="I1183" s="2">
        <v>7997.1041954099992</v>
      </c>
      <c r="J1183" s="2" t="s">
        <v>5201</v>
      </c>
      <c r="K1183" s="2" t="s">
        <v>5201</v>
      </c>
      <c r="L1183" s="2" t="s">
        <v>5201</v>
      </c>
      <c r="M1183" s="2" t="s">
        <v>5201</v>
      </c>
      <c r="N1183" s="2" t="s">
        <v>5201</v>
      </c>
      <c r="O1183" s="2" t="s">
        <v>5201</v>
      </c>
      <c r="P1183" s="2" t="s">
        <v>5201</v>
      </c>
      <c r="Q1183" s="2" t="s">
        <v>5201</v>
      </c>
      <c r="R1183" s="2" t="s">
        <v>5201</v>
      </c>
      <c r="S1183" s="2">
        <v>9653.9814000000006</v>
      </c>
      <c r="T1183" s="2" t="s">
        <v>5201</v>
      </c>
      <c r="U1183" s="2" t="s">
        <v>5201</v>
      </c>
      <c r="V1183" s="2">
        <v>8316.8645280000001</v>
      </c>
      <c r="W1183" s="2">
        <f t="shared" si="322"/>
        <v>8316.8645280000001</v>
      </c>
      <c r="X1183" s="2">
        <v>4860.0745619999998</v>
      </c>
      <c r="Y1183" s="2">
        <v>5916.71</v>
      </c>
      <c r="Z1183" s="2" t="s">
        <v>5201</v>
      </c>
      <c r="AA1183" s="2" t="s">
        <v>5201</v>
      </c>
      <c r="AB1183" s="2" t="s">
        <v>5201</v>
      </c>
      <c r="AC1183" s="2" t="s">
        <v>5201</v>
      </c>
      <c r="AD1183" s="2" t="s">
        <v>5201</v>
      </c>
      <c r="AE1183" s="2" t="s">
        <v>5201</v>
      </c>
      <c r="AF1183" s="2" t="s">
        <v>5201</v>
      </c>
      <c r="AG1183" s="2" t="s">
        <v>5201</v>
      </c>
      <c r="AH1183" s="2" t="s">
        <v>5201</v>
      </c>
      <c r="AI1183" s="2" t="s">
        <v>5201</v>
      </c>
      <c r="AJ1183" s="2" t="s">
        <v>5201</v>
      </c>
      <c r="AK1183" s="2" t="s">
        <v>5201</v>
      </c>
      <c r="AL1183" s="2" t="s">
        <v>5201</v>
      </c>
      <c r="AM1183" s="2">
        <f t="shared" si="323"/>
        <v>4860.0745619999998</v>
      </c>
      <c r="AN1183" s="2" t="s">
        <v>5201</v>
      </c>
      <c r="AO1183" s="2" t="s">
        <v>5201</v>
      </c>
      <c r="AP1183" s="2" t="s">
        <v>5201</v>
      </c>
      <c r="AQ1183" s="2" t="s">
        <v>5201</v>
      </c>
      <c r="AR1183" s="2" cm="1">
        <f t="array" ref="AR1183">MIN(_xlfn._xlws.FILTER(E1183:AQ1183,E1183:AQ1183&lt;&gt;0))</f>
        <v>4860.0745619999998</v>
      </c>
      <c r="AS1183" s="2">
        <f t="shared" si="324"/>
        <v>9653.9814000000006</v>
      </c>
    </row>
    <row r="1184" spans="1:45" s="1" customFormat="1" x14ac:dyDescent="0.25">
      <c r="A1184" s="5" t="s">
        <v>4730</v>
      </c>
      <c r="B1184" s="1" t="s">
        <v>3257</v>
      </c>
      <c r="C1184" s="1" t="s">
        <v>4063</v>
      </c>
      <c r="D1184" s="2"/>
      <c r="E1184" s="2" t="s">
        <v>5201</v>
      </c>
      <c r="F1184" s="2" t="s">
        <v>5201</v>
      </c>
      <c r="G1184" s="2" t="s">
        <v>5201</v>
      </c>
      <c r="H1184" s="2">
        <v>12250.992</v>
      </c>
      <c r="I1184" s="2">
        <v>10687.16726113</v>
      </c>
      <c r="J1184" s="2" t="s">
        <v>5201</v>
      </c>
      <c r="K1184" s="2" t="s">
        <v>5201</v>
      </c>
      <c r="L1184" s="2" t="s">
        <v>5201</v>
      </c>
      <c r="M1184" s="2" t="s">
        <v>5201</v>
      </c>
      <c r="N1184" s="2" t="s">
        <v>5201</v>
      </c>
      <c r="O1184" s="2" t="s">
        <v>5201</v>
      </c>
      <c r="P1184" s="2" t="s">
        <v>5201</v>
      </c>
      <c r="Q1184" s="2" t="s">
        <v>5201</v>
      </c>
      <c r="R1184" s="2" t="s">
        <v>5201</v>
      </c>
      <c r="S1184" s="2">
        <v>13698.108899999999</v>
      </c>
      <c r="T1184" s="2" t="s">
        <v>5201</v>
      </c>
      <c r="U1184" s="2" t="s">
        <v>5201</v>
      </c>
      <c r="V1184" s="2">
        <v>10660.766976000001</v>
      </c>
      <c r="W1184" s="2">
        <f t="shared" si="322"/>
        <v>10660.766976000001</v>
      </c>
      <c r="X1184" s="2">
        <v>6229.7663039999998</v>
      </c>
      <c r="Y1184" s="2">
        <v>8081.3600000000006</v>
      </c>
      <c r="Z1184" s="2" t="s">
        <v>5201</v>
      </c>
      <c r="AA1184" s="2" t="s">
        <v>5201</v>
      </c>
      <c r="AB1184" s="2" t="s">
        <v>5201</v>
      </c>
      <c r="AC1184" s="2" t="s">
        <v>5201</v>
      </c>
      <c r="AD1184" s="2" t="s">
        <v>5201</v>
      </c>
      <c r="AE1184" s="2" t="s">
        <v>5201</v>
      </c>
      <c r="AF1184" s="2" t="s">
        <v>5201</v>
      </c>
      <c r="AG1184" s="2" t="s">
        <v>5201</v>
      </c>
      <c r="AH1184" s="2" t="s">
        <v>5201</v>
      </c>
      <c r="AI1184" s="2" t="s">
        <v>5201</v>
      </c>
      <c r="AJ1184" s="2" t="s">
        <v>5201</v>
      </c>
      <c r="AK1184" s="2" t="s">
        <v>5201</v>
      </c>
      <c r="AL1184" s="2" t="s">
        <v>5201</v>
      </c>
      <c r="AM1184" s="2">
        <f t="shared" si="323"/>
        <v>6229.7663039999998</v>
      </c>
      <c r="AN1184" s="2" t="s">
        <v>5201</v>
      </c>
      <c r="AO1184" s="2" t="s">
        <v>5201</v>
      </c>
      <c r="AP1184" s="2" t="s">
        <v>5201</v>
      </c>
      <c r="AQ1184" s="2" t="s">
        <v>5201</v>
      </c>
      <c r="AR1184" s="2" cm="1">
        <f t="array" ref="AR1184">MIN(_xlfn._xlws.FILTER(E1184:AQ1184,E1184:AQ1184&lt;&gt;0))</f>
        <v>6229.7663039999998</v>
      </c>
      <c r="AS1184" s="2">
        <f t="shared" si="324"/>
        <v>13698.108899999999</v>
      </c>
    </row>
    <row r="1185" spans="1:45" s="1" customFormat="1" x14ac:dyDescent="0.25">
      <c r="A1185" s="5" t="s">
        <v>4730</v>
      </c>
      <c r="B1185" s="1" t="s">
        <v>3257</v>
      </c>
      <c r="C1185" s="1" t="s">
        <v>4064</v>
      </c>
      <c r="D1185" s="2"/>
      <c r="E1185" s="2" t="s">
        <v>5201</v>
      </c>
      <c r="F1185" s="2" t="s">
        <v>5201</v>
      </c>
      <c r="G1185" s="2" t="s">
        <v>5201</v>
      </c>
      <c r="H1185" s="2">
        <v>18171.763200000001</v>
      </c>
      <c r="I1185" s="2">
        <v>16342.13121353</v>
      </c>
      <c r="J1185" s="2" t="s">
        <v>5201</v>
      </c>
      <c r="K1185" s="2" t="s">
        <v>5201</v>
      </c>
      <c r="L1185" s="2" t="s">
        <v>5201</v>
      </c>
      <c r="M1185" s="2" t="s">
        <v>5201</v>
      </c>
      <c r="N1185" s="2" t="s">
        <v>5201</v>
      </c>
      <c r="O1185" s="2" t="s">
        <v>5201</v>
      </c>
      <c r="P1185" s="2" t="s">
        <v>5201</v>
      </c>
      <c r="Q1185" s="2" t="s">
        <v>5201</v>
      </c>
      <c r="R1185" s="2" t="s">
        <v>5201</v>
      </c>
      <c r="S1185" s="2">
        <v>22421.441699999999</v>
      </c>
      <c r="T1185" s="2" t="s">
        <v>5201</v>
      </c>
      <c r="U1185" s="2" t="s">
        <v>5201</v>
      </c>
      <c r="V1185" s="2">
        <v>19894.060704</v>
      </c>
      <c r="W1185" s="2">
        <f t="shared" si="322"/>
        <v>19894.060704</v>
      </c>
      <c r="X1185" s="2">
        <v>11625.368915999999</v>
      </c>
      <c r="Y1185" s="2">
        <v>11544.800000000001</v>
      </c>
      <c r="Z1185" s="2" t="s">
        <v>5201</v>
      </c>
      <c r="AA1185" s="2" t="s">
        <v>5201</v>
      </c>
      <c r="AB1185" s="2" t="s">
        <v>5201</v>
      </c>
      <c r="AC1185" s="2" t="s">
        <v>5201</v>
      </c>
      <c r="AD1185" s="2" t="s">
        <v>5201</v>
      </c>
      <c r="AE1185" s="2" t="s">
        <v>5201</v>
      </c>
      <c r="AF1185" s="2" t="s">
        <v>5201</v>
      </c>
      <c r="AG1185" s="2" t="s">
        <v>5201</v>
      </c>
      <c r="AH1185" s="2" t="s">
        <v>5201</v>
      </c>
      <c r="AI1185" s="2" t="s">
        <v>5201</v>
      </c>
      <c r="AJ1185" s="2" t="s">
        <v>5201</v>
      </c>
      <c r="AK1185" s="2" t="s">
        <v>5201</v>
      </c>
      <c r="AL1185" s="2" t="s">
        <v>5201</v>
      </c>
      <c r="AM1185" s="2">
        <f t="shared" si="323"/>
        <v>11625.368915999999</v>
      </c>
      <c r="AN1185" s="2" t="s">
        <v>5201</v>
      </c>
      <c r="AO1185" s="2" t="s">
        <v>5201</v>
      </c>
      <c r="AP1185" s="2" t="s">
        <v>5201</v>
      </c>
      <c r="AQ1185" s="2" t="s">
        <v>5201</v>
      </c>
      <c r="AR1185" s="2" cm="1">
        <f t="array" ref="AR1185">MIN(_xlfn._xlws.FILTER(E1185:AQ1185,E1185:AQ1185&lt;&gt;0))</f>
        <v>11544.800000000001</v>
      </c>
      <c r="AS1185" s="2">
        <f t="shared" si="324"/>
        <v>22421.441699999999</v>
      </c>
    </row>
    <row r="1186" spans="1:45" s="1" customFormat="1" x14ac:dyDescent="0.25">
      <c r="A1186" s="5" t="s">
        <v>4730</v>
      </c>
      <c r="B1186" s="1" t="s">
        <v>3257</v>
      </c>
      <c r="C1186" s="1" t="s">
        <v>4065</v>
      </c>
      <c r="D1186" s="2"/>
      <c r="E1186" s="2" t="s">
        <v>5201</v>
      </c>
      <c r="F1186" s="2" t="s">
        <v>5201</v>
      </c>
      <c r="G1186" s="2" t="s">
        <v>5201</v>
      </c>
      <c r="H1186" s="2">
        <v>39619.123200000002</v>
      </c>
      <c r="I1186" s="2">
        <v>38666.054864409998</v>
      </c>
      <c r="J1186" s="2" t="s">
        <v>5201</v>
      </c>
      <c r="K1186" s="2" t="s">
        <v>5201</v>
      </c>
      <c r="L1186" s="2" t="s">
        <v>5201</v>
      </c>
      <c r="M1186" s="2" t="s">
        <v>5201</v>
      </c>
      <c r="N1186" s="2" t="s">
        <v>5201</v>
      </c>
      <c r="O1186" s="2" t="s">
        <v>5201</v>
      </c>
      <c r="P1186" s="2" t="s">
        <v>5201</v>
      </c>
      <c r="Q1186" s="2" t="s">
        <v>5201</v>
      </c>
      <c r="R1186" s="2" t="s">
        <v>5201</v>
      </c>
      <c r="S1186" s="2">
        <v>42590.154600000002</v>
      </c>
      <c r="T1186" s="2" t="s">
        <v>5201</v>
      </c>
      <c r="U1186" s="2" t="s">
        <v>5201</v>
      </c>
      <c r="V1186" s="2">
        <v>45556.234607999999</v>
      </c>
      <c r="W1186" s="2">
        <f t="shared" si="322"/>
        <v>45556.234607999999</v>
      </c>
      <c r="X1186" s="2">
        <v>26621.414381999995</v>
      </c>
      <c r="Y1186" s="2">
        <v>21357.88</v>
      </c>
      <c r="Z1186" s="2" t="s">
        <v>5201</v>
      </c>
      <c r="AA1186" s="2" t="s">
        <v>5201</v>
      </c>
      <c r="AB1186" s="2" t="s">
        <v>5201</v>
      </c>
      <c r="AC1186" s="2" t="s">
        <v>5201</v>
      </c>
      <c r="AD1186" s="2" t="s">
        <v>5201</v>
      </c>
      <c r="AE1186" s="2" t="s">
        <v>5201</v>
      </c>
      <c r="AF1186" s="2" t="s">
        <v>5201</v>
      </c>
      <c r="AG1186" s="2" t="s">
        <v>5201</v>
      </c>
      <c r="AH1186" s="2" t="s">
        <v>5201</v>
      </c>
      <c r="AI1186" s="2" t="s">
        <v>5201</v>
      </c>
      <c r="AJ1186" s="2" t="s">
        <v>5201</v>
      </c>
      <c r="AK1186" s="2" t="s">
        <v>5201</v>
      </c>
      <c r="AL1186" s="2" t="s">
        <v>5201</v>
      </c>
      <c r="AM1186" s="2">
        <f t="shared" si="323"/>
        <v>26621.414381999995</v>
      </c>
      <c r="AN1186" s="2" t="s">
        <v>5201</v>
      </c>
      <c r="AO1186" s="2" t="s">
        <v>5201</v>
      </c>
      <c r="AP1186" s="2" t="s">
        <v>5201</v>
      </c>
      <c r="AQ1186" s="2" t="s">
        <v>5201</v>
      </c>
      <c r="AR1186" s="2" cm="1">
        <f t="array" ref="AR1186">MIN(_xlfn._xlws.FILTER(E1186:AQ1186,E1186:AQ1186&lt;&gt;0))</f>
        <v>21357.88</v>
      </c>
      <c r="AS1186" s="2">
        <f t="shared" si="324"/>
        <v>45556.234607999999</v>
      </c>
    </row>
    <row r="1187" spans="1:45" s="1" customFormat="1" x14ac:dyDescent="0.25">
      <c r="A1187" s="5" t="s">
        <v>4731</v>
      </c>
      <c r="B1187" s="1" t="s">
        <v>3257</v>
      </c>
      <c r="C1187" s="1" t="s">
        <v>4066</v>
      </c>
      <c r="D1187" s="2"/>
      <c r="E1187" s="2" t="s">
        <v>5201</v>
      </c>
      <c r="F1187" s="2" t="s">
        <v>5201</v>
      </c>
      <c r="G1187" s="2" t="s">
        <v>5201</v>
      </c>
      <c r="H1187" s="2">
        <v>25414.038400000001</v>
      </c>
      <c r="I1187" s="2">
        <v>21706.417484459998</v>
      </c>
      <c r="J1187" s="2" t="s">
        <v>5201</v>
      </c>
      <c r="K1187" s="2" t="s">
        <v>5201</v>
      </c>
      <c r="L1187" s="2" t="s">
        <v>5201</v>
      </c>
      <c r="M1187" s="2" t="s">
        <v>5201</v>
      </c>
      <c r="N1187" s="2" t="s">
        <v>5201</v>
      </c>
      <c r="O1187" s="2" t="s">
        <v>5201</v>
      </c>
      <c r="P1187" s="2" t="s">
        <v>5201</v>
      </c>
      <c r="Q1187" s="2" t="s">
        <v>5201</v>
      </c>
      <c r="R1187" s="2" t="s">
        <v>5201</v>
      </c>
      <c r="S1187" s="2">
        <v>22455.392400000001</v>
      </c>
      <c r="T1187" s="2" t="s">
        <v>5201</v>
      </c>
      <c r="U1187" s="2" t="s">
        <v>5201</v>
      </c>
      <c r="V1187" s="2">
        <v>22119.366432000003</v>
      </c>
      <c r="W1187" s="2">
        <f t="shared" si="322"/>
        <v>22119.366432000003</v>
      </c>
      <c r="X1187" s="2">
        <v>12925.757028</v>
      </c>
      <c r="Y1187" s="2">
        <v>16739.96</v>
      </c>
      <c r="Z1187" s="2" t="s">
        <v>5201</v>
      </c>
      <c r="AA1187" s="2" t="s">
        <v>5201</v>
      </c>
      <c r="AB1187" s="2" t="s">
        <v>5201</v>
      </c>
      <c r="AC1187" s="2" t="s">
        <v>5201</v>
      </c>
      <c r="AD1187" s="2" t="s">
        <v>5201</v>
      </c>
      <c r="AE1187" s="2" t="s">
        <v>5201</v>
      </c>
      <c r="AF1187" s="2" t="s">
        <v>5201</v>
      </c>
      <c r="AG1187" s="2" t="s">
        <v>5201</v>
      </c>
      <c r="AH1187" s="2" t="s">
        <v>5201</v>
      </c>
      <c r="AI1187" s="2" t="s">
        <v>5201</v>
      </c>
      <c r="AJ1187" s="2" t="s">
        <v>5201</v>
      </c>
      <c r="AK1187" s="2" t="s">
        <v>5201</v>
      </c>
      <c r="AL1187" s="2" t="s">
        <v>5201</v>
      </c>
      <c r="AM1187" s="2">
        <f t="shared" si="323"/>
        <v>12925.757028</v>
      </c>
      <c r="AN1187" s="2" t="s">
        <v>5201</v>
      </c>
      <c r="AO1187" s="2" t="s">
        <v>5201</v>
      </c>
      <c r="AP1187" s="2" t="s">
        <v>5201</v>
      </c>
      <c r="AQ1187" s="2" t="s">
        <v>5201</v>
      </c>
      <c r="AR1187" s="2" cm="1">
        <f t="array" ref="AR1187">MIN(_xlfn._xlws.FILTER(E1187:AQ1187,E1187:AQ1187&lt;&gt;0))</f>
        <v>12925.757028</v>
      </c>
      <c r="AS1187" s="2">
        <f t="shared" si="324"/>
        <v>25414.038400000001</v>
      </c>
    </row>
    <row r="1188" spans="1:45" s="1" customFormat="1" x14ac:dyDescent="0.25">
      <c r="A1188" s="5" t="s">
        <v>4731</v>
      </c>
      <c r="B1188" s="1" t="s">
        <v>3257</v>
      </c>
      <c r="C1188" s="1" t="s">
        <v>4067</v>
      </c>
      <c r="D1188" s="2"/>
      <c r="E1188" s="2" t="s">
        <v>5201</v>
      </c>
      <c r="F1188" s="2" t="s">
        <v>5201</v>
      </c>
      <c r="G1188" s="2" t="s">
        <v>5201</v>
      </c>
      <c r="H1188" s="2">
        <v>31297.980800000001</v>
      </c>
      <c r="I1188" s="2">
        <v>27390.328829709997</v>
      </c>
      <c r="J1188" s="2" t="s">
        <v>5201</v>
      </c>
      <c r="K1188" s="2" t="s">
        <v>5201</v>
      </c>
      <c r="L1188" s="2" t="s">
        <v>5201</v>
      </c>
      <c r="M1188" s="2" t="s">
        <v>5201</v>
      </c>
      <c r="N1188" s="2" t="s">
        <v>5201</v>
      </c>
      <c r="O1188" s="2" t="s">
        <v>5201</v>
      </c>
      <c r="P1188" s="2" t="s">
        <v>5201</v>
      </c>
      <c r="Q1188" s="2" t="s">
        <v>5201</v>
      </c>
      <c r="R1188" s="2" t="s">
        <v>5201</v>
      </c>
      <c r="S1188" s="2">
        <v>28634.4198</v>
      </c>
      <c r="T1188" s="2" t="s">
        <v>5201</v>
      </c>
      <c r="U1188" s="2" t="s">
        <v>5201</v>
      </c>
      <c r="V1188" s="2">
        <v>31827.047040000001</v>
      </c>
      <c r="W1188" s="2">
        <f t="shared" si="322"/>
        <v>31827.047040000001</v>
      </c>
      <c r="X1188" s="2">
        <v>18598.57416</v>
      </c>
      <c r="Y1188" s="2">
        <v>20636.329999999998</v>
      </c>
      <c r="Z1188" s="2" t="s">
        <v>5201</v>
      </c>
      <c r="AA1188" s="2" t="s">
        <v>5201</v>
      </c>
      <c r="AB1188" s="2" t="s">
        <v>5201</v>
      </c>
      <c r="AC1188" s="2" t="s">
        <v>5201</v>
      </c>
      <c r="AD1188" s="2" t="s">
        <v>5201</v>
      </c>
      <c r="AE1188" s="2" t="s">
        <v>5201</v>
      </c>
      <c r="AF1188" s="2" t="s">
        <v>5201</v>
      </c>
      <c r="AG1188" s="2" t="s">
        <v>5201</v>
      </c>
      <c r="AH1188" s="2" t="s">
        <v>5201</v>
      </c>
      <c r="AI1188" s="2" t="s">
        <v>5201</v>
      </c>
      <c r="AJ1188" s="2" t="s">
        <v>5201</v>
      </c>
      <c r="AK1188" s="2" t="s">
        <v>5201</v>
      </c>
      <c r="AL1188" s="2" t="s">
        <v>5201</v>
      </c>
      <c r="AM1188" s="2">
        <f t="shared" si="323"/>
        <v>18598.57416</v>
      </c>
      <c r="AN1188" s="2" t="s">
        <v>5201</v>
      </c>
      <c r="AO1188" s="2" t="s">
        <v>5201</v>
      </c>
      <c r="AP1188" s="2" t="s">
        <v>5201</v>
      </c>
      <c r="AQ1188" s="2" t="s">
        <v>5201</v>
      </c>
      <c r="AR1188" s="2" cm="1">
        <f t="array" ref="AR1188">MIN(_xlfn._xlws.FILTER(E1188:AQ1188,E1188:AQ1188&lt;&gt;0))</f>
        <v>18598.57416</v>
      </c>
      <c r="AS1188" s="2">
        <f t="shared" si="324"/>
        <v>31827.047040000001</v>
      </c>
    </row>
    <row r="1189" spans="1:45" s="1" customFormat="1" x14ac:dyDescent="0.25">
      <c r="A1189" s="5" t="s">
        <v>4731</v>
      </c>
      <c r="B1189" s="1" t="s">
        <v>3257</v>
      </c>
      <c r="C1189" s="1" t="s">
        <v>4068</v>
      </c>
      <c r="D1189" s="2"/>
      <c r="E1189" s="2" t="s">
        <v>5201</v>
      </c>
      <c r="F1189" s="2" t="s">
        <v>5201</v>
      </c>
      <c r="G1189" s="2" t="s">
        <v>5201</v>
      </c>
      <c r="H1189" s="2">
        <v>54942.070399999997</v>
      </c>
      <c r="I1189" s="2">
        <v>53523.500093369992</v>
      </c>
      <c r="J1189" s="2" t="s">
        <v>5201</v>
      </c>
      <c r="K1189" s="2" t="s">
        <v>5201</v>
      </c>
      <c r="L1189" s="2" t="s">
        <v>5201</v>
      </c>
      <c r="M1189" s="2" t="s">
        <v>5201</v>
      </c>
      <c r="N1189" s="2" t="s">
        <v>5201</v>
      </c>
      <c r="O1189" s="2" t="s">
        <v>5201</v>
      </c>
      <c r="P1189" s="2" t="s">
        <v>5201</v>
      </c>
      <c r="Q1189" s="2" t="s">
        <v>5201</v>
      </c>
      <c r="R1189" s="2" t="s">
        <v>5201</v>
      </c>
      <c r="S1189" s="2">
        <v>52549.692300000002</v>
      </c>
      <c r="T1189" s="2" t="s">
        <v>5201</v>
      </c>
      <c r="U1189" s="2" t="s">
        <v>5201</v>
      </c>
      <c r="V1189" s="2">
        <v>63181.863504000001</v>
      </c>
      <c r="W1189" s="2">
        <f t="shared" si="322"/>
        <v>63181.863504000001</v>
      </c>
      <c r="X1189" s="2">
        <v>36921.193866000001</v>
      </c>
      <c r="Y1189" s="2">
        <v>37087.67</v>
      </c>
      <c r="Z1189" s="2" t="s">
        <v>5201</v>
      </c>
      <c r="AA1189" s="2" t="s">
        <v>5201</v>
      </c>
      <c r="AB1189" s="2" t="s">
        <v>5201</v>
      </c>
      <c r="AC1189" s="2" t="s">
        <v>5201</v>
      </c>
      <c r="AD1189" s="2" t="s">
        <v>5201</v>
      </c>
      <c r="AE1189" s="2" t="s">
        <v>5201</v>
      </c>
      <c r="AF1189" s="2" t="s">
        <v>5201</v>
      </c>
      <c r="AG1189" s="2" t="s">
        <v>5201</v>
      </c>
      <c r="AH1189" s="2" t="s">
        <v>5201</v>
      </c>
      <c r="AI1189" s="2" t="s">
        <v>5201</v>
      </c>
      <c r="AJ1189" s="2" t="s">
        <v>5201</v>
      </c>
      <c r="AK1189" s="2" t="s">
        <v>5201</v>
      </c>
      <c r="AL1189" s="2" t="s">
        <v>5201</v>
      </c>
      <c r="AM1189" s="2">
        <f t="shared" si="323"/>
        <v>36921.193866000001</v>
      </c>
      <c r="AN1189" s="2" t="s">
        <v>5201</v>
      </c>
      <c r="AO1189" s="2" t="s">
        <v>5201</v>
      </c>
      <c r="AP1189" s="2" t="s">
        <v>5201</v>
      </c>
      <c r="AQ1189" s="2" t="s">
        <v>5201</v>
      </c>
      <c r="AR1189" s="2" cm="1">
        <f t="array" ref="AR1189">MIN(_xlfn._xlws.FILTER(E1189:AQ1189,E1189:AQ1189&lt;&gt;0))</f>
        <v>36921.193866000001</v>
      </c>
      <c r="AS1189" s="2">
        <f t="shared" si="324"/>
        <v>63181.863504000001</v>
      </c>
    </row>
    <row r="1190" spans="1:45" s="1" customFormat="1" x14ac:dyDescent="0.25">
      <c r="A1190" s="5" t="s">
        <v>4731</v>
      </c>
      <c r="B1190" s="1" t="s">
        <v>3257</v>
      </c>
      <c r="C1190" s="1" t="s">
        <v>4069</v>
      </c>
      <c r="D1190" s="2"/>
      <c r="E1190" s="2" t="s">
        <v>5201</v>
      </c>
      <c r="F1190" s="2" t="s">
        <v>5201</v>
      </c>
      <c r="G1190" s="2" t="s">
        <v>5201</v>
      </c>
      <c r="H1190" s="2">
        <v>112080.87040000001</v>
      </c>
      <c r="I1190" s="2">
        <v>120559.91066978</v>
      </c>
      <c r="J1190" s="2" t="s">
        <v>5201</v>
      </c>
      <c r="K1190" s="2" t="s">
        <v>5201</v>
      </c>
      <c r="L1190" s="2" t="s">
        <v>5201</v>
      </c>
      <c r="M1190" s="2" t="s">
        <v>5201</v>
      </c>
      <c r="N1190" s="2" t="s">
        <v>5201</v>
      </c>
      <c r="O1190" s="2" t="s">
        <v>5201</v>
      </c>
      <c r="P1190" s="2" t="s">
        <v>5201</v>
      </c>
      <c r="Q1190" s="2" t="s">
        <v>5201</v>
      </c>
      <c r="R1190" s="2" t="s">
        <v>5201</v>
      </c>
      <c r="S1190" s="2">
        <v>128000.1303</v>
      </c>
      <c r="T1190" s="2" t="s">
        <v>5201</v>
      </c>
      <c r="U1190" s="2" t="s">
        <v>5201</v>
      </c>
      <c r="V1190" s="2">
        <v>122883.45235200001</v>
      </c>
      <c r="W1190" s="2">
        <f t="shared" si="322"/>
        <v>122883.45235200001</v>
      </c>
      <c r="X1190" s="2">
        <v>71808.641208000001</v>
      </c>
      <c r="Y1190" s="2">
        <v>91636.849999999991</v>
      </c>
      <c r="Z1190" s="2" t="s">
        <v>5201</v>
      </c>
      <c r="AA1190" s="2" t="s">
        <v>5201</v>
      </c>
      <c r="AB1190" s="2" t="s">
        <v>5201</v>
      </c>
      <c r="AC1190" s="2" t="s">
        <v>5201</v>
      </c>
      <c r="AD1190" s="2" t="s">
        <v>5201</v>
      </c>
      <c r="AE1190" s="2" t="s">
        <v>5201</v>
      </c>
      <c r="AF1190" s="2" t="s">
        <v>5201</v>
      </c>
      <c r="AG1190" s="2" t="s">
        <v>5201</v>
      </c>
      <c r="AH1190" s="2" t="s">
        <v>5201</v>
      </c>
      <c r="AI1190" s="2" t="s">
        <v>5201</v>
      </c>
      <c r="AJ1190" s="2" t="s">
        <v>5201</v>
      </c>
      <c r="AK1190" s="2" t="s">
        <v>5201</v>
      </c>
      <c r="AL1190" s="2" t="s">
        <v>5201</v>
      </c>
      <c r="AM1190" s="2">
        <f t="shared" si="323"/>
        <v>71808.641208000001</v>
      </c>
      <c r="AN1190" s="2" t="s">
        <v>5201</v>
      </c>
      <c r="AO1190" s="2" t="s">
        <v>5201</v>
      </c>
      <c r="AP1190" s="2" t="s">
        <v>5201</v>
      </c>
      <c r="AQ1190" s="2" t="s">
        <v>5201</v>
      </c>
      <c r="AR1190" s="2" cm="1">
        <f t="array" ref="AR1190">MIN(_xlfn._xlws.FILTER(E1190:AQ1190,E1190:AQ1190&lt;&gt;0))</f>
        <v>71808.641208000001</v>
      </c>
      <c r="AS1190" s="2">
        <f t="shared" si="324"/>
        <v>128000.1303</v>
      </c>
    </row>
    <row r="1191" spans="1:45" s="1" customFormat="1" x14ac:dyDescent="0.25">
      <c r="A1191" s="5" t="s">
        <v>4732</v>
      </c>
      <c r="B1191" s="1" t="s">
        <v>3257</v>
      </c>
      <c r="C1191" s="1" t="s">
        <v>4070</v>
      </c>
      <c r="D1191" s="2"/>
      <c r="E1191" s="2" t="s">
        <v>5201</v>
      </c>
      <c r="F1191" s="2" t="s">
        <v>5201</v>
      </c>
      <c r="G1191" s="2" t="s">
        <v>5201</v>
      </c>
      <c r="H1191" s="2">
        <v>26973.846400000002</v>
      </c>
      <c r="I1191" s="2">
        <v>22190.020463359997</v>
      </c>
      <c r="J1191" s="2" t="s">
        <v>5201</v>
      </c>
      <c r="K1191" s="2" t="s">
        <v>5201</v>
      </c>
      <c r="L1191" s="2" t="s">
        <v>5201</v>
      </c>
      <c r="M1191" s="2" t="s">
        <v>5201</v>
      </c>
      <c r="N1191" s="2" t="s">
        <v>5201</v>
      </c>
      <c r="O1191" s="2" t="s">
        <v>5201</v>
      </c>
      <c r="P1191" s="2" t="s">
        <v>5201</v>
      </c>
      <c r="Q1191" s="2" t="s">
        <v>5201</v>
      </c>
      <c r="R1191" s="2" t="s">
        <v>5201</v>
      </c>
      <c r="S1191" s="2">
        <v>25580.853899999998</v>
      </c>
      <c r="T1191" s="2" t="s">
        <v>5201</v>
      </c>
      <c r="U1191" s="2" t="s">
        <v>5201</v>
      </c>
      <c r="V1191" s="2">
        <v>22731.756768000003</v>
      </c>
      <c r="W1191" s="2">
        <f t="shared" si="322"/>
        <v>22731.756768000003</v>
      </c>
      <c r="X1191" s="2">
        <v>13283.615772000001</v>
      </c>
      <c r="Y1191" s="2">
        <v>16595.649999999998</v>
      </c>
      <c r="Z1191" s="2" t="s">
        <v>5201</v>
      </c>
      <c r="AA1191" s="2" t="s">
        <v>5201</v>
      </c>
      <c r="AB1191" s="2" t="s">
        <v>5201</v>
      </c>
      <c r="AC1191" s="2" t="s">
        <v>5201</v>
      </c>
      <c r="AD1191" s="2" t="s">
        <v>5201</v>
      </c>
      <c r="AE1191" s="2" t="s">
        <v>5201</v>
      </c>
      <c r="AF1191" s="2" t="s">
        <v>5201</v>
      </c>
      <c r="AG1191" s="2" t="s">
        <v>5201</v>
      </c>
      <c r="AH1191" s="2" t="s">
        <v>5201</v>
      </c>
      <c r="AI1191" s="2" t="s">
        <v>5201</v>
      </c>
      <c r="AJ1191" s="2" t="s">
        <v>5201</v>
      </c>
      <c r="AK1191" s="2" t="s">
        <v>5201</v>
      </c>
      <c r="AL1191" s="2" t="s">
        <v>5201</v>
      </c>
      <c r="AM1191" s="2">
        <f t="shared" si="323"/>
        <v>13283.615772000001</v>
      </c>
      <c r="AN1191" s="2" t="s">
        <v>5201</v>
      </c>
      <c r="AO1191" s="2" t="s">
        <v>5201</v>
      </c>
      <c r="AP1191" s="2" t="s">
        <v>5201</v>
      </c>
      <c r="AQ1191" s="2" t="s">
        <v>5201</v>
      </c>
      <c r="AR1191" s="2" cm="1">
        <f t="array" ref="AR1191">MIN(_xlfn._xlws.FILTER(E1191:AQ1191,E1191:AQ1191&lt;&gt;0))</f>
        <v>13283.615772000001</v>
      </c>
      <c r="AS1191" s="2">
        <f t="shared" si="324"/>
        <v>26973.846400000002</v>
      </c>
    </row>
    <row r="1192" spans="1:45" s="1" customFormat="1" x14ac:dyDescent="0.25">
      <c r="A1192" s="5" t="s">
        <v>4732</v>
      </c>
      <c r="B1192" s="1" t="s">
        <v>3257</v>
      </c>
      <c r="C1192" s="1" t="s">
        <v>4071</v>
      </c>
      <c r="D1192" s="2"/>
      <c r="E1192" s="2" t="s">
        <v>5201</v>
      </c>
      <c r="F1192" s="2" t="s">
        <v>5201</v>
      </c>
      <c r="G1192" s="2" t="s">
        <v>5201</v>
      </c>
      <c r="H1192" s="2">
        <v>32922.7808</v>
      </c>
      <c r="I1192" s="2">
        <v>27721.609289929998</v>
      </c>
      <c r="J1192" s="2" t="s">
        <v>5201</v>
      </c>
      <c r="K1192" s="2" t="s">
        <v>5201</v>
      </c>
      <c r="L1192" s="2" t="s">
        <v>5201</v>
      </c>
      <c r="M1192" s="2" t="s">
        <v>5201</v>
      </c>
      <c r="N1192" s="2" t="s">
        <v>5201</v>
      </c>
      <c r="O1192" s="2" t="s">
        <v>5201</v>
      </c>
      <c r="P1192" s="2" t="s">
        <v>5201</v>
      </c>
      <c r="Q1192" s="2" t="s">
        <v>5201</v>
      </c>
      <c r="R1192" s="2" t="s">
        <v>5201</v>
      </c>
      <c r="S1192" s="2">
        <v>30751.345800000003</v>
      </c>
      <c r="T1192" s="2" t="s">
        <v>5201</v>
      </c>
      <c r="U1192" s="2" t="s">
        <v>5201</v>
      </c>
      <c r="V1192" s="2">
        <v>27889.635936000002</v>
      </c>
      <c r="W1192" s="2">
        <f t="shared" si="322"/>
        <v>27889.635936000002</v>
      </c>
      <c r="X1192" s="2">
        <v>16297.693644000001</v>
      </c>
      <c r="Y1192" s="2">
        <v>21069.26</v>
      </c>
      <c r="Z1192" s="2" t="s">
        <v>5201</v>
      </c>
      <c r="AA1192" s="2" t="s">
        <v>5201</v>
      </c>
      <c r="AB1192" s="2" t="s">
        <v>5201</v>
      </c>
      <c r="AC1192" s="2" t="s">
        <v>5201</v>
      </c>
      <c r="AD1192" s="2" t="s">
        <v>5201</v>
      </c>
      <c r="AE1192" s="2" t="s">
        <v>5201</v>
      </c>
      <c r="AF1192" s="2" t="s">
        <v>5201</v>
      </c>
      <c r="AG1192" s="2" t="s">
        <v>5201</v>
      </c>
      <c r="AH1192" s="2" t="s">
        <v>5201</v>
      </c>
      <c r="AI1192" s="2" t="s">
        <v>5201</v>
      </c>
      <c r="AJ1192" s="2" t="s">
        <v>5201</v>
      </c>
      <c r="AK1192" s="2" t="s">
        <v>5201</v>
      </c>
      <c r="AL1192" s="2" t="s">
        <v>5201</v>
      </c>
      <c r="AM1192" s="2">
        <f t="shared" si="323"/>
        <v>16297.693644000001</v>
      </c>
      <c r="AN1192" s="2" t="s">
        <v>5201</v>
      </c>
      <c r="AO1192" s="2" t="s">
        <v>5201</v>
      </c>
      <c r="AP1192" s="2" t="s">
        <v>5201</v>
      </c>
      <c r="AQ1192" s="2" t="s">
        <v>5201</v>
      </c>
      <c r="AR1192" s="2" cm="1">
        <f t="array" ref="AR1192">MIN(_xlfn._xlws.FILTER(E1192:AQ1192,E1192:AQ1192&lt;&gt;0))</f>
        <v>16297.693644000001</v>
      </c>
      <c r="AS1192" s="2">
        <f t="shared" si="324"/>
        <v>32922.7808</v>
      </c>
    </row>
    <row r="1193" spans="1:45" s="1" customFormat="1" x14ac:dyDescent="0.25">
      <c r="A1193" s="5" t="s">
        <v>4732</v>
      </c>
      <c r="B1193" s="1" t="s">
        <v>3257</v>
      </c>
      <c r="C1193" s="1" t="s">
        <v>4072</v>
      </c>
      <c r="D1193" s="2"/>
      <c r="E1193" s="2" t="s">
        <v>5201</v>
      </c>
      <c r="F1193" s="2" t="s">
        <v>5201</v>
      </c>
      <c r="G1193" s="2" t="s">
        <v>5201</v>
      </c>
      <c r="H1193" s="2">
        <v>49361.424000000006</v>
      </c>
      <c r="I1193" s="2">
        <v>42812.735452589994</v>
      </c>
      <c r="J1193" s="2" t="s">
        <v>5201</v>
      </c>
      <c r="K1193" s="2" t="s">
        <v>5201</v>
      </c>
      <c r="L1193" s="2" t="s">
        <v>5201</v>
      </c>
      <c r="M1193" s="2" t="s">
        <v>5201</v>
      </c>
      <c r="N1193" s="2" t="s">
        <v>5201</v>
      </c>
      <c r="O1193" s="2" t="s">
        <v>5201</v>
      </c>
      <c r="P1193" s="2" t="s">
        <v>5201</v>
      </c>
      <c r="Q1193" s="2" t="s">
        <v>5201</v>
      </c>
      <c r="R1193" s="2" t="s">
        <v>5201</v>
      </c>
      <c r="S1193" s="2">
        <v>51005.933999999994</v>
      </c>
      <c r="T1193" s="2" t="s">
        <v>5201</v>
      </c>
      <c r="U1193" s="2" t="s">
        <v>5201</v>
      </c>
      <c r="V1193" s="2">
        <v>43054.921968000002</v>
      </c>
      <c r="W1193" s="2">
        <f t="shared" si="322"/>
        <v>43054.921968000002</v>
      </c>
      <c r="X1193" s="2">
        <v>25159.737821999999</v>
      </c>
      <c r="Y1193" s="2">
        <v>34490.090000000004</v>
      </c>
      <c r="Z1193" s="2" t="s">
        <v>5201</v>
      </c>
      <c r="AA1193" s="2" t="s">
        <v>5201</v>
      </c>
      <c r="AB1193" s="2" t="s">
        <v>5201</v>
      </c>
      <c r="AC1193" s="2" t="s">
        <v>5201</v>
      </c>
      <c r="AD1193" s="2" t="s">
        <v>5201</v>
      </c>
      <c r="AE1193" s="2" t="s">
        <v>5201</v>
      </c>
      <c r="AF1193" s="2" t="s">
        <v>5201</v>
      </c>
      <c r="AG1193" s="2" t="s">
        <v>5201</v>
      </c>
      <c r="AH1193" s="2" t="s">
        <v>5201</v>
      </c>
      <c r="AI1193" s="2" t="s">
        <v>5201</v>
      </c>
      <c r="AJ1193" s="2" t="s">
        <v>5201</v>
      </c>
      <c r="AK1193" s="2" t="s">
        <v>5201</v>
      </c>
      <c r="AL1193" s="2" t="s">
        <v>5201</v>
      </c>
      <c r="AM1193" s="2">
        <f t="shared" si="323"/>
        <v>25159.737821999999</v>
      </c>
      <c r="AN1193" s="2" t="s">
        <v>5201</v>
      </c>
      <c r="AO1193" s="2" t="s">
        <v>5201</v>
      </c>
      <c r="AP1193" s="2" t="s">
        <v>5201</v>
      </c>
      <c r="AQ1193" s="2" t="s">
        <v>5201</v>
      </c>
      <c r="AR1193" s="2" cm="1">
        <f t="array" ref="AR1193">MIN(_xlfn._xlws.FILTER(E1193:AQ1193,E1193:AQ1193&lt;&gt;0))</f>
        <v>25159.737821999999</v>
      </c>
      <c r="AS1193" s="2">
        <f t="shared" si="324"/>
        <v>51005.933999999994</v>
      </c>
    </row>
    <row r="1194" spans="1:45" s="1" customFormat="1" x14ac:dyDescent="0.25">
      <c r="A1194" s="5" t="s">
        <v>4732</v>
      </c>
      <c r="B1194" s="1" t="s">
        <v>3257</v>
      </c>
      <c r="C1194" s="1" t="s">
        <v>4073</v>
      </c>
      <c r="D1194" s="2"/>
      <c r="E1194" s="2" t="s">
        <v>5201</v>
      </c>
      <c r="F1194" s="2" t="s">
        <v>5201</v>
      </c>
      <c r="G1194" s="2" t="s">
        <v>5201</v>
      </c>
      <c r="H1194" s="2">
        <v>101796.9696</v>
      </c>
      <c r="I1194" s="2">
        <v>95881.083172969986</v>
      </c>
      <c r="J1194" s="2" t="s">
        <v>5201</v>
      </c>
      <c r="K1194" s="2" t="s">
        <v>5201</v>
      </c>
      <c r="L1194" s="2" t="s">
        <v>5201</v>
      </c>
      <c r="M1194" s="2" t="s">
        <v>5201</v>
      </c>
      <c r="N1194" s="2" t="s">
        <v>5201</v>
      </c>
      <c r="O1194" s="2" t="s">
        <v>5201</v>
      </c>
      <c r="P1194" s="2" t="s">
        <v>5201</v>
      </c>
      <c r="Q1194" s="2" t="s">
        <v>5201</v>
      </c>
      <c r="R1194" s="2" t="s">
        <v>5201</v>
      </c>
      <c r="S1194" s="2">
        <v>124347.4344</v>
      </c>
      <c r="T1194" s="2" t="s">
        <v>5201</v>
      </c>
      <c r="U1194" s="2" t="s">
        <v>5201</v>
      </c>
      <c r="V1194" s="2">
        <v>94402.989120000013</v>
      </c>
      <c r="W1194" s="2">
        <f t="shared" si="322"/>
        <v>94402.989120000013</v>
      </c>
      <c r="X1194" s="2">
        <v>55165.689480000001</v>
      </c>
      <c r="Y1194" s="2">
        <v>70567.59</v>
      </c>
      <c r="Z1194" s="2" t="s">
        <v>5201</v>
      </c>
      <c r="AA1194" s="2" t="s">
        <v>5201</v>
      </c>
      <c r="AB1194" s="2" t="s">
        <v>5201</v>
      </c>
      <c r="AC1194" s="2" t="s">
        <v>5201</v>
      </c>
      <c r="AD1194" s="2" t="s">
        <v>5201</v>
      </c>
      <c r="AE1194" s="2" t="s">
        <v>5201</v>
      </c>
      <c r="AF1194" s="2" t="s">
        <v>5201</v>
      </c>
      <c r="AG1194" s="2" t="s">
        <v>5201</v>
      </c>
      <c r="AH1194" s="2" t="s">
        <v>5201</v>
      </c>
      <c r="AI1194" s="2" t="s">
        <v>5201</v>
      </c>
      <c r="AJ1194" s="2" t="s">
        <v>5201</v>
      </c>
      <c r="AK1194" s="2" t="s">
        <v>5201</v>
      </c>
      <c r="AL1194" s="2" t="s">
        <v>5201</v>
      </c>
      <c r="AM1194" s="2">
        <f t="shared" si="323"/>
        <v>55165.689480000001</v>
      </c>
      <c r="AN1194" s="2" t="s">
        <v>5201</v>
      </c>
      <c r="AO1194" s="2" t="s">
        <v>5201</v>
      </c>
      <c r="AP1194" s="2" t="s">
        <v>5201</v>
      </c>
      <c r="AQ1194" s="2" t="s">
        <v>5201</v>
      </c>
      <c r="AR1194" s="2" cm="1">
        <f t="array" ref="AR1194">MIN(_xlfn._xlws.FILTER(E1194:AQ1194,E1194:AQ1194&lt;&gt;0))</f>
        <v>55165.689480000001</v>
      </c>
      <c r="AS1194" s="2">
        <f t="shared" si="324"/>
        <v>124347.4344</v>
      </c>
    </row>
    <row r="1195" spans="1:45" s="1" customFormat="1" x14ac:dyDescent="0.25">
      <c r="A1195" s="5" t="s">
        <v>4733</v>
      </c>
      <c r="B1195" s="1" t="s">
        <v>3257</v>
      </c>
      <c r="C1195" s="1" t="s">
        <v>4074</v>
      </c>
      <c r="D1195" s="2"/>
      <c r="E1195" s="2" t="s">
        <v>5201</v>
      </c>
      <c r="F1195" s="2" t="s">
        <v>5201</v>
      </c>
      <c r="G1195" s="2" t="s">
        <v>5201</v>
      </c>
      <c r="H1195" s="2">
        <v>23453.446400000001</v>
      </c>
      <c r="I1195" s="2">
        <v>20361.385951599997</v>
      </c>
      <c r="J1195" s="2" t="s">
        <v>5201</v>
      </c>
      <c r="K1195" s="2" t="s">
        <v>5201</v>
      </c>
      <c r="L1195" s="2" t="s">
        <v>5201</v>
      </c>
      <c r="M1195" s="2" t="s">
        <v>5201</v>
      </c>
      <c r="N1195" s="2" t="s">
        <v>5201</v>
      </c>
      <c r="O1195" s="2" t="s">
        <v>5201</v>
      </c>
      <c r="P1195" s="2" t="s">
        <v>5201</v>
      </c>
      <c r="Q1195" s="2" t="s">
        <v>5201</v>
      </c>
      <c r="R1195" s="2" t="s">
        <v>5201</v>
      </c>
      <c r="S1195" s="2">
        <v>21870.242099999999</v>
      </c>
      <c r="T1195" s="2" t="s">
        <v>5201</v>
      </c>
      <c r="U1195" s="2" t="s">
        <v>5201</v>
      </c>
      <c r="V1195" s="2">
        <v>22496.719632</v>
      </c>
      <c r="W1195" s="2">
        <f t="shared" si="322"/>
        <v>22496.719632</v>
      </c>
      <c r="X1195" s="2">
        <v>13146.268577999999</v>
      </c>
      <c r="Y1195" s="2">
        <v>14719.62</v>
      </c>
      <c r="Z1195" s="2" t="s">
        <v>5201</v>
      </c>
      <c r="AA1195" s="2" t="s">
        <v>5201</v>
      </c>
      <c r="AB1195" s="2" t="s">
        <v>5201</v>
      </c>
      <c r="AC1195" s="2" t="s">
        <v>5201</v>
      </c>
      <c r="AD1195" s="2" t="s">
        <v>5201</v>
      </c>
      <c r="AE1195" s="2" t="s">
        <v>5201</v>
      </c>
      <c r="AF1195" s="2" t="s">
        <v>5201</v>
      </c>
      <c r="AG1195" s="2" t="s">
        <v>5201</v>
      </c>
      <c r="AH1195" s="2" t="s">
        <v>5201</v>
      </c>
      <c r="AI1195" s="2" t="s">
        <v>5201</v>
      </c>
      <c r="AJ1195" s="2" t="s">
        <v>5201</v>
      </c>
      <c r="AK1195" s="2" t="s">
        <v>5201</v>
      </c>
      <c r="AL1195" s="2" t="s">
        <v>5201</v>
      </c>
      <c r="AM1195" s="2">
        <f t="shared" si="323"/>
        <v>13146.268577999999</v>
      </c>
      <c r="AN1195" s="2" t="s">
        <v>5201</v>
      </c>
      <c r="AO1195" s="2" t="s">
        <v>5201</v>
      </c>
      <c r="AP1195" s="2" t="s">
        <v>5201</v>
      </c>
      <c r="AQ1195" s="2" t="s">
        <v>5201</v>
      </c>
      <c r="AR1195" s="2" cm="1">
        <f t="array" ref="AR1195">MIN(_xlfn._xlws.FILTER(E1195:AQ1195,E1195:AQ1195&lt;&gt;0))</f>
        <v>13146.268577999999</v>
      </c>
      <c r="AS1195" s="2">
        <f t="shared" si="324"/>
        <v>23453.446400000001</v>
      </c>
    </row>
    <row r="1196" spans="1:45" s="1" customFormat="1" x14ac:dyDescent="0.25">
      <c r="A1196" s="5" t="s">
        <v>4733</v>
      </c>
      <c r="B1196" s="1" t="s">
        <v>3257</v>
      </c>
      <c r="C1196" s="1" t="s">
        <v>4075</v>
      </c>
      <c r="D1196" s="2"/>
      <c r="E1196" s="2" t="s">
        <v>5201</v>
      </c>
      <c r="F1196" s="2" t="s">
        <v>5201</v>
      </c>
      <c r="G1196" s="2" t="s">
        <v>5201</v>
      </c>
      <c r="H1196" s="2">
        <v>28020.217600000004</v>
      </c>
      <c r="I1196" s="2">
        <v>23095.911448449999</v>
      </c>
      <c r="J1196" s="2" t="s">
        <v>5201</v>
      </c>
      <c r="K1196" s="2" t="s">
        <v>5201</v>
      </c>
      <c r="L1196" s="2" t="s">
        <v>5201</v>
      </c>
      <c r="M1196" s="2" t="s">
        <v>5201</v>
      </c>
      <c r="N1196" s="2" t="s">
        <v>5201</v>
      </c>
      <c r="O1196" s="2" t="s">
        <v>5201</v>
      </c>
      <c r="P1196" s="2" t="s">
        <v>5201</v>
      </c>
      <c r="Q1196" s="2" t="s">
        <v>5201</v>
      </c>
      <c r="R1196" s="2" t="s">
        <v>5201</v>
      </c>
      <c r="S1196" s="2">
        <v>27092.658599999999</v>
      </c>
      <c r="T1196" s="2" t="s">
        <v>5201</v>
      </c>
      <c r="U1196" s="2" t="s">
        <v>5201</v>
      </c>
      <c r="V1196" s="2">
        <v>24670.274063999997</v>
      </c>
      <c r="W1196" s="2">
        <f t="shared" si="322"/>
        <v>24670.274063999997</v>
      </c>
      <c r="X1196" s="2">
        <v>14416.415105999999</v>
      </c>
      <c r="Y1196" s="2">
        <v>16884.27</v>
      </c>
      <c r="Z1196" s="2" t="s">
        <v>5201</v>
      </c>
      <c r="AA1196" s="2" t="s">
        <v>5201</v>
      </c>
      <c r="AB1196" s="2" t="s">
        <v>5201</v>
      </c>
      <c r="AC1196" s="2" t="s">
        <v>5201</v>
      </c>
      <c r="AD1196" s="2" t="s">
        <v>5201</v>
      </c>
      <c r="AE1196" s="2" t="s">
        <v>5201</v>
      </c>
      <c r="AF1196" s="2" t="s">
        <v>5201</v>
      </c>
      <c r="AG1196" s="2" t="s">
        <v>5201</v>
      </c>
      <c r="AH1196" s="2" t="s">
        <v>5201</v>
      </c>
      <c r="AI1196" s="2" t="s">
        <v>5201</v>
      </c>
      <c r="AJ1196" s="2" t="s">
        <v>5201</v>
      </c>
      <c r="AK1196" s="2" t="s">
        <v>5201</v>
      </c>
      <c r="AL1196" s="2" t="s">
        <v>5201</v>
      </c>
      <c r="AM1196" s="2">
        <f t="shared" si="323"/>
        <v>14416.415105999999</v>
      </c>
      <c r="AN1196" s="2" t="s">
        <v>5201</v>
      </c>
      <c r="AO1196" s="2" t="s">
        <v>5201</v>
      </c>
      <c r="AP1196" s="2" t="s">
        <v>5201</v>
      </c>
      <c r="AQ1196" s="2" t="s">
        <v>5201</v>
      </c>
      <c r="AR1196" s="2" cm="1">
        <f t="array" ref="AR1196">MIN(_xlfn._xlws.FILTER(E1196:AQ1196,E1196:AQ1196&lt;&gt;0))</f>
        <v>14416.415105999999</v>
      </c>
      <c r="AS1196" s="2">
        <f t="shared" si="324"/>
        <v>28020.217600000004</v>
      </c>
    </row>
    <row r="1197" spans="1:45" s="1" customFormat="1" x14ac:dyDescent="0.25">
      <c r="A1197" s="5" t="s">
        <v>4733</v>
      </c>
      <c r="B1197" s="1" t="s">
        <v>3257</v>
      </c>
      <c r="C1197" s="1" t="s">
        <v>4076</v>
      </c>
      <c r="D1197" s="2"/>
      <c r="E1197" s="2" t="s">
        <v>5201</v>
      </c>
      <c r="F1197" s="2" t="s">
        <v>5201</v>
      </c>
      <c r="G1197" s="2" t="s">
        <v>5201</v>
      </c>
      <c r="H1197" s="2">
        <v>41746.527999999998</v>
      </c>
      <c r="I1197" s="2">
        <v>38043.236899169999</v>
      </c>
      <c r="J1197" s="2" t="s">
        <v>5201</v>
      </c>
      <c r="K1197" s="2" t="s">
        <v>5201</v>
      </c>
      <c r="L1197" s="2" t="s">
        <v>5201</v>
      </c>
      <c r="M1197" s="2" t="s">
        <v>5201</v>
      </c>
      <c r="N1197" s="2" t="s">
        <v>5201</v>
      </c>
      <c r="O1197" s="2" t="s">
        <v>5201</v>
      </c>
      <c r="P1197" s="2" t="s">
        <v>5201</v>
      </c>
      <c r="Q1197" s="2" t="s">
        <v>5201</v>
      </c>
      <c r="R1197" s="2" t="s">
        <v>5201</v>
      </c>
      <c r="S1197" s="2">
        <v>46025.166600000004</v>
      </c>
      <c r="T1197" s="2" t="s">
        <v>5201</v>
      </c>
      <c r="U1197" s="2" t="s">
        <v>5201</v>
      </c>
      <c r="V1197" s="2">
        <v>48176.143968000004</v>
      </c>
      <c r="W1197" s="2">
        <f t="shared" si="322"/>
        <v>48176.143968000004</v>
      </c>
      <c r="X1197" s="2">
        <v>28152.394571999997</v>
      </c>
      <c r="Y1197" s="2">
        <v>27707.52</v>
      </c>
      <c r="Z1197" s="2" t="s">
        <v>5201</v>
      </c>
      <c r="AA1197" s="2" t="s">
        <v>5201</v>
      </c>
      <c r="AB1197" s="2" t="s">
        <v>5201</v>
      </c>
      <c r="AC1197" s="2" t="s">
        <v>5201</v>
      </c>
      <c r="AD1197" s="2" t="s">
        <v>5201</v>
      </c>
      <c r="AE1197" s="2" t="s">
        <v>5201</v>
      </c>
      <c r="AF1197" s="2" t="s">
        <v>5201</v>
      </c>
      <c r="AG1197" s="2" t="s">
        <v>5201</v>
      </c>
      <c r="AH1197" s="2" t="s">
        <v>5201</v>
      </c>
      <c r="AI1197" s="2" t="s">
        <v>5201</v>
      </c>
      <c r="AJ1197" s="2" t="s">
        <v>5201</v>
      </c>
      <c r="AK1197" s="2" t="s">
        <v>5201</v>
      </c>
      <c r="AL1197" s="2" t="s">
        <v>5201</v>
      </c>
      <c r="AM1197" s="2">
        <f t="shared" si="323"/>
        <v>28152.394571999997</v>
      </c>
      <c r="AN1197" s="2" t="s">
        <v>5201</v>
      </c>
      <c r="AO1197" s="2" t="s">
        <v>5201</v>
      </c>
      <c r="AP1197" s="2" t="s">
        <v>5201</v>
      </c>
      <c r="AQ1197" s="2" t="s">
        <v>5201</v>
      </c>
      <c r="AR1197" s="2" cm="1">
        <f t="array" ref="AR1197">MIN(_xlfn._xlws.FILTER(E1197:AQ1197,E1197:AQ1197&lt;&gt;0))</f>
        <v>27707.52</v>
      </c>
      <c r="AS1197" s="2">
        <f t="shared" si="324"/>
        <v>48176.143968000004</v>
      </c>
    </row>
    <row r="1198" spans="1:45" s="1" customFormat="1" x14ac:dyDescent="0.25">
      <c r="A1198" s="5" t="s">
        <v>4733</v>
      </c>
      <c r="B1198" s="1" t="s">
        <v>3257</v>
      </c>
      <c r="C1198" s="1" t="s">
        <v>4077</v>
      </c>
      <c r="D1198" s="2"/>
      <c r="E1198" s="2" t="s">
        <v>5201</v>
      </c>
      <c r="F1198" s="2" t="s">
        <v>5201</v>
      </c>
      <c r="G1198" s="2" t="s">
        <v>5201</v>
      </c>
      <c r="H1198" s="2">
        <v>84311.955199999997</v>
      </c>
      <c r="I1198" s="2">
        <v>93450.629497779999</v>
      </c>
      <c r="J1198" s="2" t="s">
        <v>5201</v>
      </c>
      <c r="K1198" s="2" t="s">
        <v>5201</v>
      </c>
      <c r="L1198" s="2" t="s">
        <v>5201</v>
      </c>
      <c r="M1198" s="2" t="s">
        <v>5201</v>
      </c>
      <c r="N1198" s="2" t="s">
        <v>5201</v>
      </c>
      <c r="O1198" s="2" t="s">
        <v>5201</v>
      </c>
      <c r="P1198" s="2" t="s">
        <v>5201</v>
      </c>
      <c r="Q1198" s="2" t="s">
        <v>5201</v>
      </c>
      <c r="R1198" s="2" t="s">
        <v>5201</v>
      </c>
      <c r="S1198" s="2">
        <v>149850.4014</v>
      </c>
      <c r="T1198" s="2" t="s">
        <v>5201</v>
      </c>
      <c r="U1198" s="2" t="s">
        <v>5201</v>
      </c>
      <c r="V1198" s="2">
        <v>98286.492623999991</v>
      </c>
      <c r="W1198" s="2">
        <f t="shared" si="322"/>
        <v>98286.492623999991</v>
      </c>
      <c r="X1198" s="2">
        <v>57435.068345999993</v>
      </c>
      <c r="Y1198" s="2">
        <v>60032.959999999999</v>
      </c>
      <c r="Z1198" s="2" t="s">
        <v>5201</v>
      </c>
      <c r="AA1198" s="2" t="s">
        <v>5201</v>
      </c>
      <c r="AB1198" s="2" t="s">
        <v>5201</v>
      </c>
      <c r="AC1198" s="2" t="s">
        <v>5201</v>
      </c>
      <c r="AD1198" s="2" t="s">
        <v>5201</v>
      </c>
      <c r="AE1198" s="2" t="s">
        <v>5201</v>
      </c>
      <c r="AF1198" s="2" t="s">
        <v>5201</v>
      </c>
      <c r="AG1198" s="2" t="s">
        <v>5201</v>
      </c>
      <c r="AH1198" s="2" t="s">
        <v>5201</v>
      </c>
      <c r="AI1198" s="2" t="s">
        <v>5201</v>
      </c>
      <c r="AJ1198" s="2" t="s">
        <v>5201</v>
      </c>
      <c r="AK1198" s="2" t="s">
        <v>5201</v>
      </c>
      <c r="AL1198" s="2" t="s">
        <v>5201</v>
      </c>
      <c r="AM1198" s="2">
        <f t="shared" si="323"/>
        <v>57435.068345999993</v>
      </c>
      <c r="AN1198" s="2" t="s">
        <v>5201</v>
      </c>
      <c r="AO1198" s="2" t="s">
        <v>5201</v>
      </c>
      <c r="AP1198" s="2" t="s">
        <v>5201</v>
      </c>
      <c r="AQ1198" s="2" t="s">
        <v>5201</v>
      </c>
      <c r="AR1198" s="2" cm="1">
        <f t="array" ref="AR1198">MIN(_xlfn._xlws.FILTER(E1198:AQ1198,E1198:AQ1198&lt;&gt;0))</f>
        <v>57435.068345999993</v>
      </c>
      <c r="AS1198" s="2">
        <f t="shared" si="324"/>
        <v>149850.4014</v>
      </c>
    </row>
    <row r="1199" spans="1:45" s="1" customFormat="1" x14ac:dyDescent="0.25">
      <c r="A1199" s="5" t="s">
        <v>4734</v>
      </c>
      <c r="B1199" s="1" t="s">
        <v>3257</v>
      </c>
      <c r="C1199" s="1" t="s">
        <v>4078</v>
      </c>
      <c r="D1199" s="2"/>
      <c r="E1199" s="2" t="s">
        <v>5201</v>
      </c>
      <c r="F1199" s="2" t="s">
        <v>5201</v>
      </c>
      <c r="G1199" s="2" t="s">
        <v>5201</v>
      </c>
      <c r="H1199" s="2">
        <v>18960.3328</v>
      </c>
      <c r="I1199" s="2">
        <v>14742.267087639999</v>
      </c>
      <c r="J1199" s="2" t="s">
        <v>5201</v>
      </c>
      <c r="K1199" s="2" t="s">
        <v>5201</v>
      </c>
      <c r="L1199" s="2" t="s">
        <v>5201</v>
      </c>
      <c r="M1199" s="2" t="s">
        <v>5201</v>
      </c>
      <c r="N1199" s="2" t="s">
        <v>5201</v>
      </c>
      <c r="O1199" s="2" t="s">
        <v>5201</v>
      </c>
      <c r="P1199" s="2" t="s">
        <v>5201</v>
      </c>
      <c r="Q1199" s="2" t="s">
        <v>5201</v>
      </c>
      <c r="R1199" s="2" t="s">
        <v>5201</v>
      </c>
      <c r="S1199" s="2">
        <v>17428.691699999999</v>
      </c>
      <c r="T1199" s="2" t="s">
        <v>5201</v>
      </c>
      <c r="U1199" s="2" t="s">
        <v>5201</v>
      </c>
      <c r="V1199" s="2">
        <v>15728.081376000002</v>
      </c>
      <c r="W1199" s="2">
        <f t="shared" si="322"/>
        <v>15728.081376000002</v>
      </c>
      <c r="X1199" s="2">
        <v>9190.9214040000006</v>
      </c>
      <c r="Y1199" s="2">
        <v>10390.32</v>
      </c>
      <c r="Z1199" s="2" t="s">
        <v>5201</v>
      </c>
      <c r="AA1199" s="2" t="s">
        <v>5201</v>
      </c>
      <c r="AB1199" s="2" t="s">
        <v>5201</v>
      </c>
      <c r="AC1199" s="2" t="s">
        <v>5201</v>
      </c>
      <c r="AD1199" s="2" t="s">
        <v>5201</v>
      </c>
      <c r="AE1199" s="2" t="s">
        <v>5201</v>
      </c>
      <c r="AF1199" s="2" t="s">
        <v>5201</v>
      </c>
      <c r="AG1199" s="2" t="s">
        <v>5201</v>
      </c>
      <c r="AH1199" s="2" t="s">
        <v>5201</v>
      </c>
      <c r="AI1199" s="2" t="s">
        <v>5201</v>
      </c>
      <c r="AJ1199" s="2" t="s">
        <v>5201</v>
      </c>
      <c r="AK1199" s="2" t="s">
        <v>5201</v>
      </c>
      <c r="AL1199" s="2" t="s">
        <v>5201</v>
      </c>
      <c r="AM1199" s="2">
        <f t="shared" si="323"/>
        <v>9190.9214040000006</v>
      </c>
      <c r="AN1199" s="2" t="s">
        <v>5201</v>
      </c>
      <c r="AO1199" s="2" t="s">
        <v>5201</v>
      </c>
      <c r="AP1199" s="2" t="s">
        <v>5201</v>
      </c>
      <c r="AQ1199" s="2" t="s">
        <v>5201</v>
      </c>
      <c r="AR1199" s="2" cm="1">
        <f t="array" ref="AR1199">MIN(_xlfn._xlws.FILTER(E1199:AQ1199,E1199:AQ1199&lt;&gt;0))</f>
        <v>9190.9214040000006</v>
      </c>
      <c r="AS1199" s="2">
        <f t="shared" si="324"/>
        <v>18960.3328</v>
      </c>
    </row>
    <row r="1200" spans="1:45" s="1" customFormat="1" x14ac:dyDescent="0.25">
      <c r="A1200" s="5" t="s">
        <v>4734</v>
      </c>
      <c r="B1200" s="1" t="s">
        <v>3257</v>
      </c>
      <c r="C1200" s="1" t="s">
        <v>4079</v>
      </c>
      <c r="D1200" s="2"/>
      <c r="E1200" s="2" t="s">
        <v>5201</v>
      </c>
      <c r="F1200" s="2" t="s">
        <v>5201</v>
      </c>
      <c r="G1200" s="2" t="s">
        <v>5201</v>
      </c>
      <c r="H1200" s="2">
        <v>22376.745599999998</v>
      </c>
      <c r="I1200" s="2">
        <v>17421.591912579999</v>
      </c>
      <c r="J1200" s="2" t="s">
        <v>5201</v>
      </c>
      <c r="K1200" s="2" t="s">
        <v>5201</v>
      </c>
      <c r="L1200" s="2" t="s">
        <v>5201</v>
      </c>
      <c r="M1200" s="2" t="s">
        <v>5201</v>
      </c>
      <c r="N1200" s="2" t="s">
        <v>5201</v>
      </c>
      <c r="O1200" s="2" t="s">
        <v>5201</v>
      </c>
      <c r="P1200" s="2" t="s">
        <v>5201</v>
      </c>
      <c r="Q1200" s="2" t="s">
        <v>5201</v>
      </c>
      <c r="R1200" s="2" t="s">
        <v>5201</v>
      </c>
      <c r="S1200" s="2">
        <v>20733.892200000002</v>
      </c>
      <c r="T1200" s="2" t="s">
        <v>5201</v>
      </c>
      <c r="U1200" s="2" t="s">
        <v>5201</v>
      </c>
      <c r="V1200" s="2">
        <v>20051.470895999999</v>
      </c>
      <c r="W1200" s="2">
        <f t="shared" si="322"/>
        <v>20051.470895999999</v>
      </c>
      <c r="X1200" s="2">
        <v>11717.353733999998</v>
      </c>
      <c r="Y1200" s="2">
        <v>12266.35</v>
      </c>
      <c r="Z1200" s="2" t="s">
        <v>5201</v>
      </c>
      <c r="AA1200" s="2" t="s">
        <v>5201</v>
      </c>
      <c r="AB1200" s="2" t="s">
        <v>5201</v>
      </c>
      <c r="AC1200" s="2" t="s">
        <v>5201</v>
      </c>
      <c r="AD1200" s="2" t="s">
        <v>5201</v>
      </c>
      <c r="AE1200" s="2" t="s">
        <v>5201</v>
      </c>
      <c r="AF1200" s="2" t="s">
        <v>5201</v>
      </c>
      <c r="AG1200" s="2" t="s">
        <v>5201</v>
      </c>
      <c r="AH1200" s="2" t="s">
        <v>5201</v>
      </c>
      <c r="AI1200" s="2" t="s">
        <v>5201</v>
      </c>
      <c r="AJ1200" s="2" t="s">
        <v>5201</v>
      </c>
      <c r="AK1200" s="2" t="s">
        <v>5201</v>
      </c>
      <c r="AL1200" s="2" t="s">
        <v>5201</v>
      </c>
      <c r="AM1200" s="2">
        <f t="shared" si="323"/>
        <v>11717.353733999998</v>
      </c>
      <c r="AN1200" s="2" t="s">
        <v>5201</v>
      </c>
      <c r="AO1200" s="2" t="s">
        <v>5201</v>
      </c>
      <c r="AP1200" s="2" t="s">
        <v>5201</v>
      </c>
      <c r="AQ1200" s="2" t="s">
        <v>5201</v>
      </c>
      <c r="AR1200" s="2" cm="1">
        <f t="array" ref="AR1200">MIN(_xlfn._xlws.FILTER(E1200:AQ1200,E1200:AQ1200&lt;&gt;0))</f>
        <v>11717.353733999998</v>
      </c>
      <c r="AS1200" s="2">
        <f t="shared" si="324"/>
        <v>22376.745599999998</v>
      </c>
    </row>
    <row r="1201" spans="1:45" s="1" customFormat="1" x14ac:dyDescent="0.25">
      <c r="A1201" s="5" t="s">
        <v>4734</v>
      </c>
      <c r="B1201" s="1" t="s">
        <v>3257</v>
      </c>
      <c r="C1201" s="1" t="s">
        <v>4080</v>
      </c>
      <c r="D1201" s="2"/>
      <c r="E1201" s="2" t="s">
        <v>5201</v>
      </c>
      <c r="F1201" s="2" t="s">
        <v>5201</v>
      </c>
      <c r="G1201" s="2" t="s">
        <v>5201</v>
      </c>
      <c r="H1201" s="2">
        <v>35687.107199999999</v>
      </c>
      <c r="I1201" s="2">
        <v>30185.003760679996</v>
      </c>
      <c r="J1201" s="2" t="s">
        <v>5201</v>
      </c>
      <c r="K1201" s="2" t="s">
        <v>5201</v>
      </c>
      <c r="L1201" s="2" t="s">
        <v>5201</v>
      </c>
      <c r="M1201" s="2" t="s">
        <v>5201</v>
      </c>
      <c r="N1201" s="2" t="s">
        <v>5201</v>
      </c>
      <c r="O1201" s="2" t="s">
        <v>5201</v>
      </c>
      <c r="P1201" s="2" t="s">
        <v>5201</v>
      </c>
      <c r="Q1201" s="2" t="s">
        <v>5201</v>
      </c>
      <c r="R1201" s="2" t="s">
        <v>5201</v>
      </c>
      <c r="S1201" s="2">
        <v>36950.3442</v>
      </c>
      <c r="T1201" s="2" t="s">
        <v>5201</v>
      </c>
      <c r="U1201" s="2" t="s">
        <v>5201</v>
      </c>
      <c r="V1201" s="2">
        <v>30641.079840000002</v>
      </c>
      <c r="W1201" s="2">
        <f t="shared" si="322"/>
        <v>30641.079840000002</v>
      </c>
      <c r="X1201" s="2">
        <v>17905.53786</v>
      </c>
      <c r="Y1201" s="2">
        <v>20492.02</v>
      </c>
      <c r="Z1201" s="2" t="s">
        <v>5201</v>
      </c>
      <c r="AA1201" s="2" t="s">
        <v>5201</v>
      </c>
      <c r="AB1201" s="2" t="s">
        <v>5201</v>
      </c>
      <c r="AC1201" s="2" t="s">
        <v>5201</v>
      </c>
      <c r="AD1201" s="2" t="s">
        <v>5201</v>
      </c>
      <c r="AE1201" s="2" t="s">
        <v>5201</v>
      </c>
      <c r="AF1201" s="2" t="s">
        <v>5201</v>
      </c>
      <c r="AG1201" s="2" t="s">
        <v>5201</v>
      </c>
      <c r="AH1201" s="2" t="s">
        <v>5201</v>
      </c>
      <c r="AI1201" s="2" t="s">
        <v>5201</v>
      </c>
      <c r="AJ1201" s="2" t="s">
        <v>5201</v>
      </c>
      <c r="AK1201" s="2" t="s">
        <v>5201</v>
      </c>
      <c r="AL1201" s="2" t="s">
        <v>5201</v>
      </c>
      <c r="AM1201" s="2">
        <f t="shared" si="323"/>
        <v>17905.53786</v>
      </c>
      <c r="AN1201" s="2" t="s">
        <v>5201</v>
      </c>
      <c r="AO1201" s="2" t="s">
        <v>5201</v>
      </c>
      <c r="AP1201" s="2" t="s">
        <v>5201</v>
      </c>
      <c r="AQ1201" s="2" t="s">
        <v>5201</v>
      </c>
      <c r="AR1201" s="2" cm="1">
        <f t="array" ref="AR1201">MIN(_xlfn._xlws.FILTER(E1201:AQ1201,E1201:AQ1201&lt;&gt;0))</f>
        <v>17905.53786</v>
      </c>
      <c r="AS1201" s="2">
        <f t="shared" si="324"/>
        <v>36950.3442</v>
      </c>
    </row>
    <row r="1202" spans="1:45" s="1" customFormat="1" x14ac:dyDescent="0.25">
      <c r="A1202" s="5" t="s">
        <v>4734</v>
      </c>
      <c r="B1202" s="1" t="s">
        <v>3257</v>
      </c>
      <c r="C1202" s="1" t="s">
        <v>4081</v>
      </c>
      <c r="D1202" s="2"/>
      <c r="E1202" s="2" t="s">
        <v>5201</v>
      </c>
      <c r="F1202" s="2" t="s">
        <v>5201</v>
      </c>
      <c r="G1202" s="2" t="s">
        <v>5201</v>
      </c>
      <c r="H1202" s="2">
        <v>81133.846399999995</v>
      </c>
      <c r="I1202" s="2">
        <v>83701.529729699992</v>
      </c>
      <c r="J1202" s="2" t="s">
        <v>5201</v>
      </c>
      <c r="K1202" s="2" t="s">
        <v>5201</v>
      </c>
      <c r="L1202" s="2" t="s">
        <v>5201</v>
      </c>
      <c r="M1202" s="2" t="s">
        <v>5201</v>
      </c>
      <c r="N1202" s="2" t="s">
        <v>5201</v>
      </c>
      <c r="O1202" s="2" t="s">
        <v>5201</v>
      </c>
      <c r="P1202" s="2" t="s">
        <v>5201</v>
      </c>
      <c r="Q1202" s="2" t="s">
        <v>5201</v>
      </c>
      <c r="R1202" s="2" t="s">
        <v>5201</v>
      </c>
      <c r="S1202" s="2">
        <v>95892.753599999996</v>
      </c>
      <c r="T1202" s="2" t="s">
        <v>5201</v>
      </c>
      <c r="U1202" s="2" t="s">
        <v>5201</v>
      </c>
      <c r="V1202" s="2">
        <v>88660.751568000007</v>
      </c>
      <c r="W1202" s="2">
        <f t="shared" si="322"/>
        <v>88660.751568000007</v>
      </c>
      <c r="X1202" s="2">
        <v>51810.133721999999</v>
      </c>
      <c r="Y1202" s="2">
        <v>49931.26</v>
      </c>
      <c r="Z1202" s="2" t="s">
        <v>5201</v>
      </c>
      <c r="AA1202" s="2" t="s">
        <v>5201</v>
      </c>
      <c r="AB1202" s="2" t="s">
        <v>5201</v>
      </c>
      <c r="AC1202" s="2" t="s">
        <v>5201</v>
      </c>
      <c r="AD1202" s="2" t="s">
        <v>5201</v>
      </c>
      <c r="AE1202" s="2" t="s">
        <v>5201</v>
      </c>
      <c r="AF1202" s="2" t="s">
        <v>5201</v>
      </c>
      <c r="AG1202" s="2" t="s">
        <v>5201</v>
      </c>
      <c r="AH1202" s="2" t="s">
        <v>5201</v>
      </c>
      <c r="AI1202" s="2" t="s">
        <v>5201</v>
      </c>
      <c r="AJ1202" s="2" t="s">
        <v>5201</v>
      </c>
      <c r="AK1202" s="2" t="s">
        <v>5201</v>
      </c>
      <c r="AL1202" s="2" t="s">
        <v>5201</v>
      </c>
      <c r="AM1202" s="2">
        <f t="shared" si="323"/>
        <v>51810.133721999999</v>
      </c>
      <c r="AN1202" s="2" t="s">
        <v>5201</v>
      </c>
      <c r="AO1202" s="2" t="s">
        <v>5201</v>
      </c>
      <c r="AP1202" s="2" t="s">
        <v>5201</v>
      </c>
      <c r="AQ1202" s="2" t="s">
        <v>5201</v>
      </c>
      <c r="AR1202" s="2" cm="1">
        <f t="array" ref="AR1202">MIN(_xlfn._xlws.FILTER(E1202:AQ1202,E1202:AQ1202&lt;&gt;0))</f>
        <v>49931.26</v>
      </c>
      <c r="AS1202" s="2">
        <f t="shared" si="324"/>
        <v>95892.753599999996</v>
      </c>
    </row>
    <row r="1203" spans="1:45" s="1" customFormat="1" x14ac:dyDescent="0.25">
      <c r="A1203" s="5" t="s">
        <v>4735</v>
      </c>
      <c r="B1203" s="1" t="s">
        <v>3257</v>
      </c>
      <c r="C1203" s="1" t="s">
        <v>4082</v>
      </c>
      <c r="D1203" s="2"/>
      <c r="E1203" s="2" t="s">
        <v>5201</v>
      </c>
      <c r="F1203" s="2" t="s">
        <v>5201</v>
      </c>
      <c r="G1203" s="2" t="s">
        <v>5201</v>
      </c>
      <c r="H1203" s="2">
        <v>15136.6368</v>
      </c>
      <c r="I1203" s="2">
        <v>12651.76853693</v>
      </c>
      <c r="J1203" s="2" t="s">
        <v>5201</v>
      </c>
      <c r="K1203" s="2" t="s">
        <v>5201</v>
      </c>
      <c r="L1203" s="2" t="s">
        <v>5201</v>
      </c>
      <c r="M1203" s="2" t="s">
        <v>5201</v>
      </c>
      <c r="N1203" s="2" t="s">
        <v>5201</v>
      </c>
      <c r="O1203" s="2" t="s">
        <v>5201</v>
      </c>
      <c r="P1203" s="2" t="s">
        <v>5201</v>
      </c>
      <c r="Q1203" s="2" t="s">
        <v>5201</v>
      </c>
      <c r="R1203" s="2" t="s">
        <v>5201</v>
      </c>
      <c r="S1203" s="2">
        <v>19855.1682</v>
      </c>
      <c r="T1203" s="2" t="s">
        <v>5201</v>
      </c>
      <c r="U1203" s="2" t="s">
        <v>5201</v>
      </c>
      <c r="V1203" s="2">
        <v>12426.779952000001</v>
      </c>
      <c r="W1203" s="2">
        <f t="shared" si="322"/>
        <v>12426.779952000001</v>
      </c>
      <c r="X1203" s="2">
        <v>7261.7603580000005</v>
      </c>
      <c r="Y1203" s="2">
        <v>9380.15</v>
      </c>
      <c r="Z1203" s="2" t="s">
        <v>5201</v>
      </c>
      <c r="AA1203" s="2" t="s">
        <v>5201</v>
      </c>
      <c r="AB1203" s="2" t="s">
        <v>5201</v>
      </c>
      <c r="AC1203" s="2" t="s">
        <v>5201</v>
      </c>
      <c r="AD1203" s="2" t="s">
        <v>5201</v>
      </c>
      <c r="AE1203" s="2" t="s">
        <v>5201</v>
      </c>
      <c r="AF1203" s="2" t="s">
        <v>5201</v>
      </c>
      <c r="AG1203" s="2" t="s">
        <v>5201</v>
      </c>
      <c r="AH1203" s="2" t="s">
        <v>5201</v>
      </c>
      <c r="AI1203" s="2" t="s">
        <v>5201</v>
      </c>
      <c r="AJ1203" s="2" t="s">
        <v>5201</v>
      </c>
      <c r="AK1203" s="2" t="s">
        <v>5201</v>
      </c>
      <c r="AL1203" s="2" t="s">
        <v>5201</v>
      </c>
      <c r="AM1203" s="2">
        <f t="shared" si="323"/>
        <v>7261.7603580000005</v>
      </c>
      <c r="AN1203" s="2" t="s">
        <v>5201</v>
      </c>
      <c r="AO1203" s="2" t="s">
        <v>5201</v>
      </c>
      <c r="AP1203" s="2" t="s">
        <v>5201</v>
      </c>
      <c r="AQ1203" s="2" t="s">
        <v>5201</v>
      </c>
      <c r="AR1203" s="2" cm="1">
        <f t="array" ref="AR1203">MIN(_xlfn._xlws.FILTER(E1203:AQ1203,E1203:AQ1203&lt;&gt;0))</f>
        <v>7261.7603580000005</v>
      </c>
      <c r="AS1203" s="2">
        <f t="shared" si="324"/>
        <v>19855.1682</v>
      </c>
    </row>
    <row r="1204" spans="1:45" s="1" customFormat="1" x14ac:dyDescent="0.25">
      <c r="A1204" s="5" t="s">
        <v>4735</v>
      </c>
      <c r="B1204" s="1" t="s">
        <v>3257</v>
      </c>
      <c r="C1204" s="1" t="s">
        <v>4083</v>
      </c>
      <c r="D1204" s="2"/>
      <c r="E1204" s="2" t="s">
        <v>5201</v>
      </c>
      <c r="F1204" s="2" t="s">
        <v>5201</v>
      </c>
      <c r="G1204" s="2" t="s">
        <v>5201</v>
      </c>
      <c r="H1204" s="2">
        <v>21978.128000000001</v>
      </c>
      <c r="I1204" s="2">
        <v>17584.499814520001</v>
      </c>
      <c r="J1204" s="2" t="s">
        <v>5201</v>
      </c>
      <c r="K1204" s="2" t="s">
        <v>5201</v>
      </c>
      <c r="L1204" s="2" t="s">
        <v>5201</v>
      </c>
      <c r="M1204" s="2" t="s">
        <v>5201</v>
      </c>
      <c r="N1204" s="2" t="s">
        <v>5201</v>
      </c>
      <c r="O1204" s="2" t="s">
        <v>5201</v>
      </c>
      <c r="P1204" s="2" t="s">
        <v>5201</v>
      </c>
      <c r="Q1204" s="2" t="s">
        <v>5201</v>
      </c>
      <c r="R1204" s="2" t="s">
        <v>5201</v>
      </c>
      <c r="S1204" s="2">
        <v>19855.1682</v>
      </c>
      <c r="T1204" s="2" t="s">
        <v>5201</v>
      </c>
      <c r="U1204" s="2" t="s">
        <v>5201</v>
      </c>
      <c r="V1204" s="2">
        <v>19126.41648</v>
      </c>
      <c r="W1204" s="2">
        <f t="shared" si="322"/>
        <v>19126.41648</v>
      </c>
      <c r="X1204" s="2">
        <v>11176.78542</v>
      </c>
      <c r="Y1204" s="2">
        <v>12410.66</v>
      </c>
      <c r="Z1204" s="2" t="s">
        <v>5201</v>
      </c>
      <c r="AA1204" s="2" t="s">
        <v>5201</v>
      </c>
      <c r="AB1204" s="2" t="s">
        <v>5201</v>
      </c>
      <c r="AC1204" s="2" t="s">
        <v>5201</v>
      </c>
      <c r="AD1204" s="2" t="s">
        <v>5201</v>
      </c>
      <c r="AE1204" s="2" t="s">
        <v>5201</v>
      </c>
      <c r="AF1204" s="2" t="s">
        <v>5201</v>
      </c>
      <c r="AG1204" s="2" t="s">
        <v>5201</v>
      </c>
      <c r="AH1204" s="2" t="s">
        <v>5201</v>
      </c>
      <c r="AI1204" s="2" t="s">
        <v>5201</v>
      </c>
      <c r="AJ1204" s="2" t="s">
        <v>5201</v>
      </c>
      <c r="AK1204" s="2" t="s">
        <v>5201</v>
      </c>
      <c r="AL1204" s="2" t="s">
        <v>5201</v>
      </c>
      <c r="AM1204" s="2">
        <f t="shared" si="323"/>
        <v>11176.78542</v>
      </c>
      <c r="AN1204" s="2" t="s">
        <v>5201</v>
      </c>
      <c r="AO1204" s="2" t="s">
        <v>5201</v>
      </c>
      <c r="AP1204" s="2" t="s">
        <v>5201</v>
      </c>
      <c r="AQ1204" s="2" t="s">
        <v>5201</v>
      </c>
      <c r="AR1204" s="2" cm="1">
        <f t="array" ref="AR1204">MIN(_xlfn._xlws.FILTER(E1204:AQ1204,E1204:AQ1204&lt;&gt;0))</f>
        <v>11176.78542</v>
      </c>
      <c r="AS1204" s="2">
        <f t="shared" si="324"/>
        <v>21978.128000000001</v>
      </c>
    </row>
    <row r="1205" spans="1:45" s="1" customFormat="1" x14ac:dyDescent="0.25">
      <c r="A1205" s="5" t="s">
        <v>4735</v>
      </c>
      <c r="B1205" s="1" t="s">
        <v>3257</v>
      </c>
      <c r="C1205" s="1" t="s">
        <v>4084</v>
      </c>
      <c r="D1205" s="2"/>
      <c r="E1205" s="2" t="s">
        <v>5201</v>
      </c>
      <c r="F1205" s="2" t="s">
        <v>5201</v>
      </c>
      <c r="G1205" s="2" t="s">
        <v>5201</v>
      </c>
      <c r="H1205" s="2">
        <v>36928.454399999995</v>
      </c>
      <c r="I1205" s="2">
        <v>29901.54859703</v>
      </c>
      <c r="J1205" s="2" t="s">
        <v>5201</v>
      </c>
      <c r="K1205" s="2" t="s">
        <v>5201</v>
      </c>
      <c r="L1205" s="2" t="s">
        <v>5201</v>
      </c>
      <c r="M1205" s="2" t="s">
        <v>5201</v>
      </c>
      <c r="N1205" s="2" t="s">
        <v>5201</v>
      </c>
      <c r="O1205" s="2" t="s">
        <v>5201</v>
      </c>
      <c r="P1205" s="2" t="s">
        <v>5201</v>
      </c>
      <c r="Q1205" s="2" t="s">
        <v>5201</v>
      </c>
      <c r="R1205" s="2" t="s">
        <v>5201</v>
      </c>
      <c r="S1205" s="2">
        <v>19855.1682</v>
      </c>
      <c r="T1205" s="2" t="s">
        <v>5201</v>
      </c>
      <c r="U1205" s="2" t="s">
        <v>5201</v>
      </c>
      <c r="V1205" s="2">
        <v>61424.475743999996</v>
      </c>
      <c r="W1205" s="2">
        <f t="shared" si="322"/>
        <v>61424.475743999996</v>
      </c>
      <c r="X1205" s="2">
        <v>35894.240075999995</v>
      </c>
      <c r="Y1205" s="2">
        <v>17172.89</v>
      </c>
      <c r="Z1205" s="2" t="s">
        <v>5201</v>
      </c>
      <c r="AA1205" s="2" t="s">
        <v>5201</v>
      </c>
      <c r="AB1205" s="2" t="s">
        <v>5201</v>
      </c>
      <c r="AC1205" s="2" t="s">
        <v>5201</v>
      </c>
      <c r="AD1205" s="2" t="s">
        <v>5201</v>
      </c>
      <c r="AE1205" s="2" t="s">
        <v>5201</v>
      </c>
      <c r="AF1205" s="2" t="s">
        <v>5201</v>
      </c>
      <c r="AG1205" s="2" t="s">
        <v>5201</v>
      </c>
      <c r="AH1205" s="2" t="s">
        <v>5201</v>
      </c>
      <c r="AI1205" s="2" t="s">
        <v>5201</v>
      </c>
      <c r="AJ1205" s="2" t="s">
        <v>5201</v>
      </c>
      <c r="AK1205" s="2" t="s">
        <v>5201</v>
      </c>
      <c r="AL1205" s="2" t="s">
        <v>5201</v>
      </c>
      <c r="AM1205" s="2">
        <f t="shared" si="323"/>
        <v>35894.240075999995</v>
      </c>
      <c r="AN1205" s="2" t="s">
        <v>5201</v>
      </c>
      <c r="AO1205" s="2" t="s">
        <v>5201</v>
      </c>
      <c r="AP1205" s="2" t="s">
        <v>5201</v>
      </c>
      <c r="AQ1205" s="2" t="s">
        <v>5201</v>
      </c>
      <c r="AR1205" s="2" cm="1">
        <f t="array" ref="AR1205">MIN(_xlfn._xlws.FILTER(E1205:AQ1205,E1205:AQ1205&lt;&gt;0))</f>
        <v>17172.89</v>
      </c>
      <c r="AS1205" s="2">
        <f t="shared" si="324"/>
        <v>61424.475743999996</v>
      </c>
    </row>
    <row r="1206" spans="1:45" s="1" customFormat="1" x14ac:dyDescent="0.25">
      <c r="A1206" s="5" t="s">
        <v>4735</v>
      </c>
      <c r="B1206" s="1" t="s">
        <v>3257</v>
      </c>
      <c r="C1206" s="1" t="s">
        <v>4085</v>
      </c>
      <c r="D1206" s="2"/>
      <c r="E1206" s="2" t="s">
        <v>5201</v>
      </c>
      <c r="F1206" s="2" t="s">
        <v>5201</v>
      </c>
      <c r="G1206" s="2" t="s">
        <v>5201</v>
      </c>
      <c r="H1206" s="2">
        <v>103508.4256</v>
      </c>
      <c r="I1206" s="2">
        <v>94795.508173120004</v>
      </c>
      <c r="J1206" s="2" t="s">
        <v>5201</v>
      </c>
      <c r="K1206" s="2" t="s">
        <v>5201</v>
      </c>
      <c r="L1206" s="2" t="s">
        <v>5201</v>
      </c>
      <c r="M1206" s="2" t="s">
        <v>5201</v>
      </c>
      <c r="N1206" s="2" t="s">
        <v>5201</v>
      </c>
      <c r="O1206" s="2" t="s">
        <v>5201</v>
      </c>
      <c r="P1206" s="2" t="s">
        <v>5201</v>
      </c>
      <c r="Q1206" s="2" t="s">
        <v>5201</v>
      </c>
      <c r="R1206" s="2" t="s">
        <v>5201</v>
      </c>
      <c r="S1206" s="2">
        <v>62411.372100000008</v>
      </c>
      <c r="T1206" s="2" t="s">
        <v>5201</v>
      </c>
      <c r="U1206" s="2" t="s">
        <v>5201</v>
      </c>
      <c r="V1206" s="2">
        <v>92630.507232000004</v>
      </c>
      <c r="W1206" s="2">
        <f t="shared" si="322"/>
        <v>92630.507232000004</v>
      </c>
      <c r="X1206" s="2">
        <v>54129.915227999998</v>
      </c>
      <c r="Y1206" s="2">
        <v>47766.61</v>
      </c>
      <c r="Z1206" s="2" t="s">
        <v>5201</v>
      </c>
      <c r="AA1206" s="2" t="s">
        <v>5201</v>
      </c>
      <c r="AB1206" s="2" t="s">
        <v>5201</v>
      </c>
      <c r="AC1206" s="2" t="s">
        <v>5201</v>
      </c>
      <c r="AD1206" s="2" t="s">
        <v>5201</v>
      </c>
      <c r="AE1206" s="2" t="s">
        <v>5201</v>
      </c>
      <c r="AF1206" s="2" t="s">
        <v>5201</v>
      </c>
      <c r="AG1206" s="2" t="s">
        <v>5201</v>
      </c>
      <c r="AH1206" s="2" t="s">
        <v>5201</v>
      </c>
      <c r="AI1206" s="2" t="s">
        <v>5201</v>
      </c>
      <c r="AJ1206" s="2" t="s">
        <v>5201</v>
      </c>
      <c r="AK1206" s="2" t="s">
        <v>5201</v>
      </c>
      <c r="AL1206" s="2" t="s">
        <v>5201</v>
      </c>
      <c r="AM1206" s="2">
        <f t="shared" si="323"/>
        <v>54129.915227999998</v>
      </c>
      <c r="AN1206" s="2" t="s">
        <v>5201</v>
      </c>
      <c r="AO1206" s="2" t="s">
        <v>5201</v>
      </c>
      <c r="AP1206" s="2" t="s">
        <v>5201</v>
      </c>
      <c r="AQ1206" s="2" t="s">
        <v>5201</v>
      </c>
      <c r="AR1206" s="2" cm="1">
        <f t="array" ref="AR1206">MIN(_xlfn._xlws.FILTER(E1206:AQ1206,E1206:AQ1206&lt;&gt;0))</f>
        <v>47766.61</v>
      </c>
      <c r="AS1206" s="2">
        <f t="shared" si="324"/>
        <v>103508.4256</v>
      </c>
    </row>
    <row r="1207" spans="1:45" s="1" customFormat="1" x14ac:dyDescent="0.25">
      <c r="A1207" s="5" t="s">
        <v>4736</v>
      </c>
      <c r="B1207" s="1" t="s">
        <v>3257</v>
      </c>
      <c r="C1207" s="1" t="s">
        <v>4086</v>
      </c>
      <c r="D1207" s="2"/>
      <c r="E1207" s="2" t="s">
        <v>5201</v>
      </c>
      <c r="F1207" s="2" t="s">
        <v>5201</v>
      </c>
      <c r="G1207" s="2" t="s">
        <v>5201</v>
      </c>
      <c r="H1207" s="2">
        <v>13394.851199999999</v>
      </c>
      <c r="I1207" s="2">
        <v>11955.29235424</v>
      </c>
      <c r="J1207" s="2" t="s">
        <v>5201</v>
      </c>
      <c r="K1207" s="2" t="s">
        <v>5201</v>
      </c>
      <c r="L1207" s="2" t="s">
        <v>5201</v>
      </c>
      <c r="M1207" s="2" t="s">
        <v>5201</v>
      </c>
      <c r="N1207" s="2" t="s">
        <v>5201</v>
      </c>
      <c r="O1207" s="2" t="s">
        <v>5201</v>
      </c>
      <c r="P1207" s="2" t="s">
        <v>5201</v>
      </c>
      <c r="Q1207" s="2" t="s">
        <v>5201</v>
      </c>
      <c r="R1207" s="2" t="s">
        <v>5201</v>
      </c>
      <c r="S1207" s="2">
        <v>13334.636699999999</v>
      </c>
      <c r="T1207" s="2" t="s">
        <v>5201</v>
      </c>
      <c r="U1207" s="2" t="s">
        <v>5201</v>
      </c>
      <c r="V1207" s="2">
        <v>11708.730720000001</v>
      </c>
      <c r="W1207" s="2">
        <f t="shared" si="322"/>
        <v>11708.730720000001</v>
      </c>
      <c r="X1207" s="2">
        <v>6842.1583800000008</v>
      </c>
      <c r="Y1207" s="2">
        <v>8947.2199999999993</v>
      </c>
      <c r="Z1207" s="2" t="s">
        <v>5201</v>
      </c>
      <c r="AA1207" s="2" t="s">
        <v>5201</v>
      </c>
      <c r="AB1207" s="2" t="s">
        <v>5201</v>
      </c>
      <c r="AC1207" s="2" t="s">
        <v>5201</v>
      </c>
      <c r="AD1207" s="2" t="s">
        <v>5201</v>
      </c>
      <c r="AE1207" s="2" t="s">
        <v>5201</v>
      </c>
      <c r="AF1207" s="2" t="s">
        <v>5201</v>
      </c>
      <c r="AG1207" s="2" t="s">
        <v>5201</v>
      </c>
      <c r="AH1207" s="2" t="s">
        <v>5201</v>
      </c>
      <c r="AI1207" s="2" t="s">
        <v>5201</v>
      </c>
      <c r="AJ1207" s="2" t="s">
        <v>5201</v>
      </c>
      <c r="AK1207" s="2" t="s">
        <v>5201</v>
      </c>
      <c r="AL1207" s="2" t="s">
        <v>5201</v>
      </c>
      <c r="AM1207" s="2">
        <f t="shared" si="323"/>
        <v>6842.1583800000008</v>
      </c>
      <c r="AN1207" s="2" t="s">
        <v>5201</v>
      </c>
      <c r="AO1207" s="2" t="s">
        <v>5201</v>
      </c>
      <c r="AP1207" s="2" t="s">
        <v>5201</v>
      </c>
      <c r="AQ1207" s="2" t="s">
        <v>5201</v>
      </c>
      <c r="AR1207" s="2" cm="1">
        <f t="array" ref="AR1207">MIN(_xlfn._xlws.FILTER(E1207:AQ1207,E1207:AQ1207&lt;&gt;0))</f>
        <v>6842.1583800000008</v>
      </c>
      <c r="AS1207" s="2">
        <f t="shared" si="324"/>
        <v>13394.851199999999</v>
      </c>
    </row>
    <row r="1208" spans="1:45" s="1" customFormat="1" x14ac:dyDescent="0.25">
      <c r="A1208" s="5" t="s">
        <v>4736</v>
      </c>
      <c r="B1208" s="1" t="s">
        <v>3257</v>
      </c>
      <c r="C1208" s="1" t="s">
        <v>4087</v>
      </c>
      <c r="D1208" s="2"/>
      <c r="E1208" s="2" t="s">
        <v>5201</v>
      </c>
      <c r="F1208" s="2" t="s">
        <v>5201</v>
      </c>
      <c r="G1208" s="2" t="s">
        <v>5201</v>
      </c>
      <c r="H1208" s="2">
        <v>17666.991999999998</v>
      </c>
      <c r="I1208" s="2">
        <v>15290.1466537</v>
      </c>
      <c r="J1208" s="2" t="s">
        <v>5201</v>
      </c>
      <c r="K1208" s="2" t="s">
        <v>5201</v>
      </c>
      <c r="L1208" s="2" t="s">
        <v>5201</v>
      </c>
      <c r="M1208" s="2" t="s">
        <v>5201</v>
      </c>
      <c r="N1208" s="2" t="s">
        <v>5201</v>
      </c>
      <c r="O1208" s="2" t="s">
        <v>5201</v>
      </c>
      <c r="P1208" s="2" t="s">
        <v>5201</v>
      </c>
      <c r="Q1208" s="2" t="s">
        <v>5201</v>
      </c>
      <c r="R1208" s="2" t="s">
        <v>5201</v>
      </c>
      <c r="S1208" s="2">
        <v>18662.8995</v>
      </c>
      <c r="T1208" s="2" t="s">
        <v>5201</v>
      </c>
      <c r="U1208" s="2" t="s">
        <v>5201</v>
      </c>
      <c r="V1208" s="2">
        <v>13683.905184000001</v>
      </c>
      <c r="W1208" s="2">
        <f t="shared" si="322"/>
        <v>13683.905184000001</v>
      </c>
      <c r="X1208" s="2">
        <v>7996.3788360000008</v>
      </c>
      <c r="Y1208" s="2">
        <v>11111.87</v>
      </c>
      <c r="Z1208" s="2" t="s">
        <v>5201</v>
      </c>
      <c r="AA1208" s="2" t="s">
        <v>5201</v>
      </c>
      <c r="AB1208" s="2" t="s">
        <v>5201</v>
      </c>
      <c r="AC1208" s="2" t="s">
        <v>5201</v>
      </c>
      <c r="AD1208" s="2" t="s">
        <v>5201</v>
      </c>
      <c r="AE1208" s="2" t="s">
        <v>5201</v>
      </c>
      <c r="AF1208" s="2" t="s">
        <v>5201</v>
      </c>
      <c r="AG1208" s="2" t="s">
        <v>5201</v>
      </c>
      <c r="AH1208" s="2" t="s">
        <v>5201</v>
      </c>
      <c r="AI1208" s="2" t="s">
        <v>5201</v>
      </c>
      <c r="AJ1208" s="2" t="s">
        <v>5201</v>
      </c>
      <c r="AK1208" s="2" t="s">
        <v>5201</v>
      </c>
      <c r="AL1208" s="2" t="s">
        <v>5201</v>
      </c>
      <c r="AM1208" s="2">
        <f t="shared" si="323"/>
        <v>7996.3788360000008</v>
      </c>
      <c r="AN1208" s="2" t="s">
        <v>5201</v>
      </c>
      <c r="AO1208" s="2" t="s">
        <v>5201</v>
      </c>
      <c r="AP1208" s="2" t="s">
        <v>5201</v>
      </c>
      <c r="AQ1208" s="2" t="s">
        <v>5201</v>
      </c>
      <c r="AR1208" s="2" cm="1">
        <f t="array" ref="AR1208">MIN(_xlfn._xlws.FILTER(E1208:AQ1208,E1208:AQ1208&lt;&gt;0))</f>
        <v>7996.3788360000008</v>
      </c>
      <c r="AS1208" s="2">
        <f t="shared" si="324"/>
        <v>18662.8995</v>
      </c>
    </row>
    <row r="1209" spans="1:45" s="1" customFormat="1" x14ac:dyDescent="0.25">
      <c r="A1209" s="5" t="s">
        <v>4736</v>
      </c>
      <c r="B1209" s="1" t="s">
        <v>3257</v>
      </c>
      <c r="C1209" s="1" t="s">
        <v>4088</v>
      </c>
      <c r="D1209" s="2"/>
      <c r="E1209" s="2" t="s">
        <v>5201</v>
      </c>
      <c r="F1209" s="2" t="s">
        <v>5201</v>
      </c>
      <c r="G1209" s="2" t="s">
        <v>5201</v>
      </c>
      <c r="H1209" s="2">
        <v>30544.0736</v>
      </c>
      <c r="I1209" s="2">
        <v>26770.166763879999</v>
      </c>
      <c r="J1209" s="2" t="s">
        <v>5201</v>
      </c>
      <c r="K1209" s="2" t="s">
        <v>5201</v>
      </c>
      <c r="L1209" s="2" t="s">
        <v>5201</v>
      </c>
      <c r="M1209" s="2" t="s">
        <v>5201</v>
      </c>
      <c r="N1209" s="2" t="s">
        <v>5201</v>
      </c>
      <c r="O1209" s="2" t="s">
        <v>5201</v>
      </c>
      <c r="P1209" s="2" t="s">
        <v>5201</v>
      </c>
      <c r="Q1209" s="2" t="s">
        <v>5201</v>
      </c>
      <c r="R1209" s="2" t="s">
        <v>5201</v>
      </c>
      <c r="S1209" s="2">
        <v>40658.958899999998</v>
      </c>
      <c r="T1209" s="2" t="s">
        <v>5201</v>
      </c>
      <c r="U1209" s="2" t="s">
        <v>5201</v>
      </c>
      <c r="V1209" s="2">
        <v>35891.680080000006</v>
      </c>
      <c r="W1209" s="2">
        <f t="shared" si="322"/>
        <v>35891.680080000006</v>
      </c>
      <c r="X1209" s="2">
        <v>20973.798570000003</v>
      </c>
      <c r="Y1209" s="2">
        <v>19193.23</v>
      </c>
      <c r="Z1209" s="2" t="s">
        <v>5201</v>
      </c>
      <c r="AA1209" s="2" t="s">
        <v>5201</v>
      </c>
      <c r="AB1209" s="2" t="s">
        <v>5201</v>
      </c>
      <c r="AC1209" s="2" t="s">
        <v>5201</v>
      </c>
      <c r="AD1209" s="2" t="s">
        <v>5201</v>
      </c>
      <c r="AE1209" s="2" t="s">
        <v>5201</v>
      </c>
      <c r="AF1209" s="2" t="s">
        <v>5201</v>
      </c>
      <c r="AG1209" s="2" t="s">
        <v>5201</v>
      </c>
      <c r="AH1209" s="2" t="s">
        <v>5201</v>
      </c>
      <c r="AI1209" s="2" t="s">
        <v>5201</v>
      </c>
      <c r="AJ1209" s="2" t="s">
        <v>5201</v>
      </c>
      <c r="AK1209" s="2" t="s">
        <v>5201</v>
      </c>
      <c r="AL1209" s="2" t="s">
        <v>5201</v>
      </c>
      <c r="AM1209" s="2">
        <f t="shared" si="323"/>
        <v>20973.798570000003</v>
      </c>
      <c r="AN1209" s="2" t="s">
        <v>5201</v>
      </c>
      <c r="AO1209" s="2" t="s">
        <v>5201</v>
      </c>
      <c r="AP1209" s="2" t="s">
        <v>5201</v>
      </c>
      <c r="AQ1209" s="2" t="s">
        <v>5201</v>
      </c>
      <c r="AR1209" s="2" cm="1">
        <f t="array" ref="AR1209">MIN(_xlfn._xlws.FILTER(E1209:AQ1209,E1209:AQ1209&lt;&gt;0))</f>
        <v>19193.23</v>
      </c>
      <c r="AS1209" s="2">
        <f t="shared" si="324"/>
        <v>40658.958899999998</v>
      </c>
    </row>
    <row r="1210" spans="1:45" s="1" customFormat="1" x14ac:dyDescent="0.25">
      <c r="A1210" s="5" t="s">
        <v>4736</v>
      </c>
      <c r="B1210" s="1" t="s">
        <v>3257</v>
      </c>
      <c r="C1210" s="1" t="s">
        <v>4089</v>
      </c>
      <c r="D1210" s="2"/>
      <c r="E1210" s="2" t="s">
        <v>5201</v>
      </c>
      <c r="F1210" s="2" t="s">
        <v>5201</v>
      </c>
      <c r="G1210" s="2" t="s">
        <v>5201</v>
      </c>
      <c r="H1210" s="2">
        <v>65719.910399999993</v>
      </c>
      <c r="I1210" s="2">
        <v>51535.530724199998</v>
      </c>
      <c r="J1210" s="2" t="s">
        <v>5201</v>
      </c>
      <c r="K1210" s="2" t="s">
        <v>5201</v>
      </c>
      <c r="L1210" s="2" t="s">
        <v>5201</v>
      </c>
      <c r="M1210" s="2" t="s">
        <v>5201</v>
      </c>
      <c r="N1210" s="2" t="s">
        <v>5201</v>
      </c>
      <c r="O1210" s="2" t="s">
        <v>5201</v>
      </c>
      <c r="P1210" s="2" t="s">
        <v>5201</v>
      </c>
      <c r="Q1210" s="2" t="s">
        <v>5201</v>
      </c>
      <c r="R1210" s="2" t="s">
        <v>5201</v>
      </c>
      <c r="S1210" s="2">
        <v>42935.652900000001</v>
      </c>
      <c r="T1210" s="2" t="s">
        <v>5201</v>
      </c>
      <c r="U1210" s="2" t="s">
        <v>5201</v>
      </c>
      <c r="V1210" s="2">
        <v>79847.937120000002</v>
      </c>
      <c r="W1210" s="2">
        <f t="shared" si="322"/>
        <v>79847.937120000002</v>
      </c>
      <c r="X1210" s="2">
        <v>46660.243979999999</v>
      </c>
      <c r="Y1210" s="2">
        <v>41272.659999999996</v>
      </c>
      <c r="Z1210" s="2" t="s">
        <v>5201</v>
      </c>
      <c r="AA1210" s="2" t="s">
        <v>5201</v>
      </c>
      <c r="AB1210" s="2" t="s">
        <v>5201</v>
      </c>
      <c r="AC1210" s="2" t="s">
        <v>5201</v>
      </c>
      <c r="AD1210" s="2" t="s">
        <v>5201</v>
      </c>
      <c r="AE1210" s="2" t="s">
        <v>5201</v>
      </c>
      <c r="AF1210" s="2" t="s">
        <v>5201</v>
      </c>
      <c r="AG1210" s="2" t="s">
        <v>5201</v>
      </c>
      <c r="AH1210" s="2" t="s">
        <v>5201</v>
      </c>
      <c r="AI1210" s="2" t="s">
        <v>5201</v>
      </c>
      <c r="AJ1210" s="2" t="s">
        <v>5201</v>
      </c>
      <c r="AK1210" s="2" t="s">
        <v>5201</v>
      </c>
      <c r="AL1210" s="2" t="s">
        <v>5201</v>
      </c>
      <c r="AM1210" s="2">
        <f t="shared" si="323"/>
        <v>46660.243979999999</v>
      </c>
      <c r="AN1210" s="2" t="s">
        <v>5201</v>
      </c>
      <c r="AO1210" s="2" t="s">
        <v>5201</v>
      </c>
      <c r="AP1210" s="2" t="s">
        <v>5201</v>
      </c>
      <c r="AQ1210" s="2" t="s">
        <v>5201</v>
      </c>
      <c r="AR1210" s="2" cm="1">
        <f t="array" ref="AR1210">MIN(_xlfn._xlws.FILTER(E1210:AQ1210,E1210:AQ1210&lt;&gt;0))</f>
        <v>41272.659999999996</v>
      </c>
      <c r="AS1210" s="2">
        <f t="shared" si="324"/>
        <v>79847.937120000002</v>
      </c>
    </row>
    <row r="1211" spans="1:45" s="1" customFormat="1" x14ac:dyDescent="0.25">
      <c r="A1211" s="5" t="s">
        <v>4737</v>
      </c>
      <c r="B1211" s="1" t="s">
        <v>3257</v>
      </c>
      <c r="C1211" s="1" t="s">
        <v>4090</v>
      </c>
      <c r="D1211" s="2"/>
      <c r="E1211" s="2" t="s">
        <v>5201</v>
      </c>
      <c r="F1211" s="2" t="s">
        <v>5201</v>
      </c>
      <c r="G1211" s="2" t="s">
        <v>5201</v>
      </c>
      <c r="H1211" s="2">
        <v>15485.4272</v>
      </c>
      <c r="I1211" s="2">
        <v>13916.530764599998</v>
      </c>
      <c r="J1211" s="2" t="s">
        <v>5201</v>
      </c>
      <c r="K1211" s="2" t="s">
        <v>5201</v>
      </c>
      <c r="L1211" s="2" t="s">
        <v>5201</v>
      </c>
      <c r="M1211" s="2" t="s">
        <v>5201</v>
      </c>
      <c r="N1211" s="2" t="s">
        <v>5201</v>
      </c>
      <c r="O1211" s="2" t="s">
        <v>5201</v>
      </c>
      <c r="P1211" s="2" t="s">
        <v>5201</v>
      </c>
      <c r="Q1211" s="2" t="s">
        <v>5201</v>
      </c>
      <c r="R1211" s="2" t="s">
        <v>5201</v>
      </c>
      <c r="S1211" s="2">
        <v>15096.0789</v>
      </c>
      <c r="T1211" s="2" t="s">
        <v>5201</v>
      </c>
      <c r="U1211" s="2" t="s">
        <v>5201</v>
      </c>
      <c r="V1211" s="2">
        <v>15091.971696000001</v>
      </c>
      <c r="W1211" s="2">
        <f t="shared" si="322"/>
        <v>15091.971696000001</v>
      </c>
      <c r="X1211" s="2">
        <v>8819.2019339999988</v>
      </c>
      <c r="Y1211" s="2">
        <v>10678.94</v>
      </c>
      <c r="Z1211" s="2" t="s">
        <v>5201</v>
      </c>
      <c r="AA1211" s="2" t="s">
        <v>5201</v>
      </c>
      <c r="AB1211" s="2" t="s">
        <v>5201</v>
      </c>
      <c r="AC1211" s="2" t="s">
        <v>5201</v>
      </c>
      <c r="AD1211" s="2" t="s">
        <v>5201</v>
      </c>
      <c r="AE1211" s="2" t="s">
        <v>5201</v>
      </c>
      <c r="AF1211" s="2" t="s">
        <v>5201</v>
      </c>
      <c r="AG1211" s="2" t="s">
        <v>5201</v>
      </c>
      <c r="AH1211" s="2" t="s">
        <v>5201</v>
      </c>
      <c r="AI1211" s="2" t="s">
        <v>5201</v>
      </c>
      <c r="AJ1211" s="2" t="s">
        <v>5201</v>
      </c>
      <c r="AK1211" s="2" t="s">
        <v>5201</v>
      </c>
      <c r="AL1211" s="2" t="s">
        <v>5201</v>
      </c>
      <c r="AM1211" s="2">
        <f t="shared" si="323"/>
        <v>8819.2019339999988</v>
      </c>
      <c r="AN1211" s="2" t="s">
        <v>5201</v>
      </c>
      <c r="AO1211" s="2" t="s">
        <v>5201</v>
      </c>
      <c r="AP1211" s="2" t="s">
        <v>5201</v>
      </c>
      <c r="AQ1211" s="2" t="s">
        <v>5201</v>
      </c>
      <c r="AR1211" s="2" cm="1">
        <f t="array" ref="AR1211">MIN(_xlfn._xlws.FILTER(E1211:AQ1211,E1211:AQ1211&lt;&gt;0))</f>
        <v>8819.2019339999988</v>
      </c>
      <c r="AS1211" s="2">
        <f t="shared" si="324"/>
        <v>15485.4272</v>
      </c>
    </row>
    <row r="1212" spans="1:45" s="1" customFormat="1" x14ac:dyDescent="0.25">
      <c r="A1212" s="5" t="s">
        <v>4737</v>
      </c>
      <c r="B1212" s="1" t="s">
        <v>3257</v>
      </c>
      <c r="C1212" s="1" t="s">
        <v>4091</v>
      </c>
      <c r="D1212" s="2"/>
      <c r="E1212" s="2" t="s">
        <v>5201</v>
      </c>
      <c r="F1212" s="2" t="s">
        <v>5201</v>
      </c>
      <c r="G1212" s="2" t="s">
        <v>5201</v>
      </c>
      <c r="H1212" s="2">
        <v>22071.283199999998</v>
      </c>
      <c r="I1212" s="2">
        <v>19186.886089489999</v>
      </c>
      <c r="J1212" s="2" t="s">
        <v>5201</v>
      </c>
      <c r="K1212" s="2" t="s">
        <v>5201</v>
      </c>
      <c r="L1212" s="2" t="s">
        <v>5201</v>
      </c>
      <c r="M1212" s="2" t="s">
        <v>5201</v>
      </c>
      <c r="N1212" s="2" t="s">
        <v>5201</v>
      </c>
      <c r="O1212" s="2" t="s">
        <v>5201</v>
      </c>
      <c r="P1212" s="2" t="s">
        <v>5201</v>
      </c>
      <c r="Q1212" s="2" t="s">
        <v>5201</v>
      </c>
      <c r="R1212" s="2" t="s">
        <v>5201</v>
      </c>
      <c r="S1212" s="2">
        <v>21618.607500000002</v>
      </c>
      <c r="T1212" s="2" t="s">
        <v>5201</v>
      </c>
      <c r="U1212" s="2" t="s">
        <v>5201</v>
      </c>
      <c r="V1212" s="2">
        <v>20922.617712000003</v>
      </c>
      <c r="W1212" s="2">
        <f t="shared" ref="W1212:W1275" si="325">V1212</f>
        <v>20922.617712000003</v>
      </c>
      <c r="X1212" s="2">
        <v>12226.420398</v>
      </c>
      <c r="Y1212" s="2">
        <v>13565.14</v>
      </c>
      <c r="Z1212" s="2" t="s">
        <v>5201</v>
      </c>
      <c r="AA1212" s="2" t="s">
        <v>5201</v>
      </c>
      <c r="AB1212" s="2" t="s">
        <v>5201</v>
      </c>
      <c r="AC1212" s="2" t="s">
        <v>5201</v>
      </c>
      <c r="AD1212" s="2" t="s">
        <v>5201</v>
      </c>
      <c r="AE1212" s="2" t="s">
        <v>5201</v>
      </c>
      <c r="AF1212" s="2" t="s">
        <v>5201</v>
      </c>
      <c r="AG1212" s="2" t="s">
        <v>5201</v>
      </c>
      <c r="AH1212" s="2" t="s">
        <v>5201</v>
      </c>
      <c r="AI1212" s="2" t="s">
        <v>5201</v>
      </c>
      <c r="AJ1212" s="2" t="s">
        <v>5201</v>
      </c>
      <c r="AK1212" s="2" t="s">
        <v>5201</v>
      </c>
      <c r="AL1212" s="2" t="s">
        <v>5201</v>
      </c>
      <c r="AM1212" s="2">
        <f t="shared" ref="AM1212:AM1275" si="326">X1212</f>
        <v>12226.420398</v>
      </c>
      <c r="AN1212" s="2" t="s">
        <v>5201</v>
      </c>
      <c r="AO1212" s="2" t="s">
        <v>5201</v>
      </c>
      <c r="AP1212" s="2" t="s">
        <v>5201</v>
      </c>
      <c r="AQ1212" s="2" t="s">
        <v>5201</v>
      </c>
      <c r="AR1212" s="2" cm="1">
        <f t="array" ref="AR1212">MIN(_xlfn._xlws.FILTER(E1212:AQ1212,E1212:AQ1212&lt;&gt;0))</f>
        <v>12226.420398</v>
      </c>
      <c r="AS1212" s="2">
        <f t="shared" si="324"/>
        <v>22071.283199999998</v>
      </c>
    </row>
    <row r="1213" spans="1:45" s="1" customFormat="1" x14ac:dyDescent="0.25">
      <c r="A1213" s="5" t="s">
        <v>4737</v>
      </c>
      <c r="B1213" s="1" t="s">
        <v>3257</v>
      </c>
      <c r="C1213" s="1" t="s">
        <v>4092</v>
      </c>
      <c r="D1213" s="2"/>
      <c r="E1213" s="2" t="s">
        <v>5201</v>
      </c>
      <c r="F1213" s="2" t="s">
        <v>5201</v>
      </c>
      <c r="G1213" s="2" t="s">
        <v>5201</v>
      </c>
      <c r="H1213" s="2">
        <v>38423.270400000001</v>
      </c>
      <c r="I1213" s="2">
        <v>37228.754711039997</v>
      </c>
      <c r="J1213" s="2" t="s">
        <v>5201</v>
      </c>
      <c r="K1213" s="2" t="s">
        <v>5201</v>
      </c>
      <c r="L1213" s="2" t="s">
        <v>5201</v>
      </c>
      <c r="M1213" s="2" t="s">
        <v>5201</v>
      </c>
      <c r="N1213" s="2" t="s">
        <v>5201</v>
      </c>
      <c r="O1213" s="2" t="s">
        <v>5201</v>
      </c>
      <c r="P1213" s="2" t="s">
        <v>5201</v>
      </c>
      <c r="Q1213" s="2" t="s">
        <v>5201</v>
      </c>
      <c r="R1213" s="2" t="s">
        <v>5201</v>
      </c>
      <c r="S1213" s="2">
        <v>42314.554799999998</v>
      </c>
      <c r="T1213" s="2" t="s">
        <v>5201</v>
      </c>
      <c r="U1213" s="2" t="s">
        <v>5201</v>
      </c>
      <c r="V1213" s="2">
        <v>40385.417615999999</v>
      </c>
      <c r="W1213" s="2">
        <f t="shared" si="325"/>
        <v>40385.417615999999</v>
      </c>
      <c r="X1213" s="2">
        <v>23599.776114</v>
      </c>
      <c r="Y1213" s="2">
        <v>24388.39</v>
      </c>
      <c r="Z1213" s="2" t="s">
        <v>5201</v>
      </c>
      <c r="AA1213" s="2" t="s">
        <v>5201</v>
      </c>
      <c r="AB1213" s="2" t="s">
        <v>5201</v>
      </c>
      <c r="AC1213" s="2" t="s">
        <v>5201</v>
      </c>
      <c r="AD1213" s="2" t="s">
        <v>5201</v>
      </c>
      <c r="AE1213" s="2" t="s">
        <v>5201</v>
      </c>
      <c r="AF1213" s="2" t="s">
        <v>5201</v>
      </c>
      <c r="AG1213" s="2" t="s">
        <v>5201</v>
      </c>
      <c r="AH1213" s="2" t="s">
        <v>5201</v>
      </c>
      <c r="AI1213" s="2" t="s">
        <v>5201</v>
      </c>
      <c r="AJ1213" s="2" t="s">
        <v>5201</v>
      </c>
      <c r="AK1213" s="2" t="s">
        <v>5201</v>
      </c>
      <c r="AL1213" s="2" t="s">
        <v>5201</v>
      </c>
      <c r="AM1213" s="2">
        <f t="shared" si="326"/>
        <v>23599.776114</v>
      </c>
      <c r="AN1213" s="2" t="s">
        <v>5201</v>
      </c>
      <c r="AO1213" s="2" t="s">
        <v>5201</v>
      </c>
      <c r="AP1213" s="2" t="s">
        <v>5201</v>
      </c>
      <c r="AQ1213" s="2" t="s">
        <v>5201</v>
      </c>
      <c r="AR1213" s="2" cm="1">
        <f t="array" ref="AR1213">MIN(_xlfn._xlws.FILTER(E1213:AQ1213,E1213:AQ1213&lt;&gt;0))</f>
        <v>23599.776114</v>
      </c>
      <c r="AS1213" s="2">
        <f t="shared" ref="AS1213:AS1276" si="327">MAX(E1213:AQ1213)</f>
        <v>42314.554799999998</v>
      </c>
    </row>
    <row r="1214" spans="1:45" s="1" customFormat="1" x14ac:dyDescent="0.25">
      <c r="A1214" s="5" t="s">
        <v>4737</v>
      </c>
      <c r="B1214" s="1" t="s">
        <v>3257</v>
      </c>
      <c r="C1214" s="1" t="s">
        <v>4093</v>
      </c>
      <c r="D1214" s="2"/>
      <c r="E1214" s="2" t="s">
        <v>5201</v>
      </c>
      <c r="F1214" s="2" t="s">
        <v>5201</v>
      </c>
      <c r="G1214" s="2" t="s">
        <v>5201</v>
      </c>
      <c r="H1214" s="2">
        <v>87897.347199999989</v>
      </c>
      <c r="I1214" s="2">
        <v>94157.805706869985</v>
      </c>
      <c r="J1214" s="2" t="s">
        <v>5201</v>
      </c>
      <c r="K1214" s="2" t="s">
        <v>5201</v>
      </c>
      <c r="L1214" s="2" t="s">
        <v>5201</v>
      </c>
      <c r="M1214" s="2" t="s">
        <v>5201</v>
      </c>
      <c r="N1214" s="2" t="s">
        <v>5201</v>
      </c>
      <c r="O1214" s="2" t="s">
        <v>5201</v>
      </c>
      <c r="P1214" s="2" t="s">
        <v>5201</v>
      </c>
      <c r="Q1214" s="2" t="s">
        <v>5201</v>
      </c>
      <c r="R1214" s="2" t="s">
        <v>5201</v>
      </c>
      <c r="S1214" s="2">
        <v>119384.6409</v>
      </c>
      <c r="T1214" s="2" t="s">
        <v>5201</v>
      </c>
      <c r="U1214" s="2" t="s">
        <v>5201</v>
      </c>
      <c r="V1214" s="2">
        <v>93719.44075200001</v>
      </c>
      <c r="W1214" s="2">
        <f t="shared" si="325"/>
        <v>93719.44075200001</v>
      </c>
      <c r="X1214" s="2">
        <v>54766.248557999999</v>
      </c>
      <c r="Y1214" s="2">
        <v>55703.659999999996</v>
      </c>
      <c r="Z1214" s="2" t="s">
        <v>5201</v>
      </c>
      <c r="AA1214" s="2" t="s">
        <v>5201</v>
      </c>
      <c r="AB1214" s="2" t="s">
        <v>5201</v>
      </c>
      <c r="AC1214" s="2" t="s">
        <v>5201</v>
      </c>
      <c r="AD1214" s="2" t="s">
        <v>5201</v>
      </c>
      <c r="AE1214" s="2" t="s">
        <v>5201</v>
      </c>
      <c r="AF1214" s="2" t="s">
        <v>5201</v>
      </c>
      <c r="AG1214" s="2" t="s">
        <v>5201</v>
      </c>
      <c r="AH1214" s="2" t="s">
        <v>5201</v>
      </c>
      <c r="AI1214" s="2" t="s">
        <v>5201</v>
      </c>
      <c r="AJ1214" s="2" t="s">
        <v>5201</v>
      </c>
      <c r="AK1214" s="2" t="s">
        <v>5201</v>
      </c>
      <c r="AL1214" s="2" t="s">
        <v>5201</v>
      </c>
      <c r="AM1214" s="2">
        <f t="shared" si="326"/>
        <v>54766.248557999999</v>
      </c>
      <c r="AN1214" s="2" t="s">
        <v>5201</v>
      </c>
      <c r="AO1214" s="2" t="s">
        <v>5201</v>
      </c>
      <c r="AP1214" s="2" t="s">
        <v>5201</v>
      </c>
      <c r="AQ1214" s="2" t="s">
        <v>5201</v>
      </c>
      <c r="AR1214" s="2" cm="1">
        <f t="array" ref="AR1214">MIN(_xlfn._xlws.FILTER(E1214:AQ1214,E1214:AQ1214&lt;&gt;0))</f>
        <v>54766.248557999999</v>
      </c>
      <c r="AS1214" s="2">
        <f t="shared" si="327"/>
        <v>119384.6409</v>
      </c>
    </row>
    <row r="1215" spans="1:45" s="1" customFormat="1" x14ac:dyDescent="0.25">
      <c r="A1215" s="5" t="s">
        <v>4738</v>
      </c>
      <c r="B1215" s="1" t="s">
        <v>3257</v>
      </c>
      <c r="C1215" s="1" t="s">
        <v>4094</v>
      </c>
      <c r="D1215" s="2"/>
      <c r="E1215" s="2" t="s">
        <v>5201</v>
      </c>
      <c r="F1215" s="2" t="s">
        <v>5201</v>
      </c>
      <c r="G1215" s="2" t="s">
        <v>5201</v>
      </c>
      <c r="H1215" s="2">
        <v>18427.398400000002</v>
      </c>
      <c r="I1215" s="2">
        <v>15518.687753289998</v>
      </c>
      <c r="J1215" s="2" t="s">
        <v>5201</v>
      </c>
      <c r="K1215" s="2" t="s">
        <v>5201</v>
      </c>
      <c r="L1215" s="2" t="s">
        <v>5201</v>
      </c>
      <c r="M1215" s="2" t="s">
        <v>5201</v>
      </c>
      <c r="N1215" s="2" t="s">
        <v>5201</v>
      </c>
      <c r="O1215" s="2" t="s">
        <v>5201</v>
      </c>
      <c r="P1215" s="2" t="s">
        <v>5201</v>
      </c>
      <c r="Q1215" s="2" t="s">
        <v>5201</v>
      </c>
      <c r="R1215" s="2" t="s">
        <v>5201</v>
      </c>
      <c r="S1215" s="2">
        <v>17151.094799999999</v>
      </c>
      <c r="T1215" s="2" t="s">
        <v>5201</v>
      </c>
      <c r="U1215" s="2" t="s">
        <v>5201</v>
      </c>
      <c r="V1215" s="2">
        <v>15618.109872000003</v>
      </c>
      <c r="W1215" s="2">
        <f t="shared" si="325"/>
        <v>15618.109872000003</v>
      </c>
      <c r="X1215" s="2">
        <v>9126.6580380000014</v>
      </c>
      <c r="Y1215" s="2">
        <v>10967.56</v>
      </c>
      <c r="Z1215" s="2" t="s">
        <v>5201</v>
      </c>
      <c r="AA1215" s="2" t="s">
        <v>5201</v>
      </c>
      <c r="AB1215" s="2" t="s">
        <v>5201</v>
      </c>
      <c r="AC1215" s="2" t="s">
        <v>5201</v>
      </c>
      <c r="AD1215" s="2" t="s">
        <v>5201</v>
      </c>
      <c r="AE1215" s="2" t="s">
        <v>5201</v>
      </c>
      <c r="AF1215" s="2" t="s">
        <v>5201</v>
      </c>
      <c r="AG1215" s="2" t="s">
        <v>5201</v>
      </c>
      <c r="AH1215" s="2" t="s">
        <v>5201</v>
      </c>
      <c r="AI1215" s="2" t="s">
        <v>5201</v>
      </c>
      <c r="AJ1215" s="2" t="s">
        <v>5201</v>
      </c>
      <c r="AK1215" s="2" t="s">
        <v>5201</v>
      </c>
      <c r="AL1215" s="2" t="s">
        <v>5201</v>
      </c>
      <c r="AM1215" s="2">
        <f t="shared" si="326"/>
        <v>9126.6580380000014</v>
      </c>
      <c r="AN1215" s="2" t="s">
        <v>5201</v>
      </c>
      <c r="AO1215" s="2" t="s">
        <v>5201</v>
      </c>
      <c r="AP1215" s="2" t="s">
        <v>5201</v>
      </c>
      <c r="AQ1215" s="2" t="s">
        <v>5201</v>
      </c>
      <c r="AR1215" s="2" cm="1">
        <f t="array" ref="AR1215">MIN(_xlfn._xlws.FILTER(E1215:AQ1215,E1215:AQ1215&lt;&gt;0))</f>
        <v>9126.6580380000014</v>
      </c>
      <c r="AS1215" s="2">
        <f t="shared" si="327"/>
        <v>18427.398400000002</v>
      </c>
    </row>
    <row r="1216" spans="1:45" s="1" customFormat="1" x14ac:dyDescent="0.25">
      <c r="A1216" s="5" t="s">
        <v>4738</v>
      </c>
      <c r="B1216" s="1" t="s">
        <v>3257</v>
      </c>
      <c r="C1216" s="1" t="s">
        <v>4095</v>
      </c>
      <c r="D1216" s="2"/>
      <c r="E1216" s="2" t="s">
        <v>5201</v>
      </c>
      <c r="F1216" s="2" t="s">
        <v>5201</v>
      </c>
      <c r="G1216" s="2" t="s">
        <v>5201</v>
      </c>
      <c r="H1216" s="2">
        <v>22797.0272</v>
      </c>
      <c r="I1216" s="2">
        <v>17939.014617779998</v>
      </c>
      <c r="J1216" s="2" t="s">
        <v>5201</v>
      </c>
      <c r="K1216" s="2" t="s">
        <v>5201</v>
      </c>
      <c r="L1216" s="2" t="s">
        <v>5201</v>
      </c>
      <c r="M1216" s="2" t="s">
        <v>5201</v>
      </c>
      <c r="N1216" s="2" t="s">
        <v>5201</v>
      </c>
      <c r="O1216" s="2" t="s">
        <v>5201</v>
      </c>
      <c r="P1216" s="2" t="s">
        <v>5201</v>
      </c>
      <c r="Q1216" s="2" t="s">
        <v>5201</v>
      </c>
      <c r="R1216" s="2" t="s">
        <v>5201</v>
      </c>
      <c r="S1216" s="2">
        <v>21470.822099999998</v>
      </c>
      <c r="T1216" s="2" t="s">
        <v>5201</v>
      </c>
      <c r="U1216" s="2" t="s">
        <v>5201</v>
      </c>
      <c r="V1216" s="2">
        <v>22153.867296000004</v>
      </c>
      <c r="W1216" s="2">
        <f t="shared" si="325"/>
        <v>22153.867296000004</v>
      </c>
      <c r="X1216" s="2">
        <v>12945.918084000001</v>
      </c>
      <c r="Y1216" s="2">
        <v>12554.97</v>
      </c>
      <c r="Z1216" s="2" t="s">
        <v>5201</v>
      </c>
      <c r="AA1216" s="2" t="s">
        <v>5201</v>
      </c>
      <c r="AB1216" s="2" t="s">
        <v>5201</v>
      </c>
      <c r="AC1216" s="2" t="s">
        <v>5201</v>
      </c>
      <c r="AD1216" s="2" t="s">
        <v>5201</v>
      </c>
      <c r="AE1216" s="2" t="s">
        <v>5201</v>
      </c>
      <c r="AF1216" s="2" t="s">
        <v>5201</v>
      </c>
      <c r="AG1216" s="2" t="s">
        <v>5201</v>
      </c>
      <c r="AH1216" s="2" t="s">
        <v>5201</v>
      </c>
      <c r="AI1216" s="2" t="s">
        <v>5201</v>
      </c>
      <c r="AJ1216" s="2" t="s">
        <v>5201</v>
      </c>
      <c r="AK1216" s="2" t="s">
        <v>5201</v>
      </c>
      <c r="AL1216" s="2" t="s">
        <v>5201</v>
      </c>
      <c r="AM1216" s="2">
        <f t="shared" si="326"/>
        <v>12945.918084000001</v>
      </c>
      <c r="AN1216" s="2" t="s">
        <v>5201</v>
      </c>
      <c r="AO1216" s="2" t="s">
        <v>5201</v>
      </c>
      <c r="AP1216" s="2" t="s">
        <v>5201</v>
      </c>
      <c r="AQ1216" s="2" t="s">
        <v>5201</v>
      </c>
      <c r="AR1216" s="2" cm="1">
        <f t="array" ref="AR1216">MIN(_xlfn._xlws.FILTER(E1216:AQ1216,E1216:AQ1216&lt;&gt;0))</f>
        <v>12554.97</v>
      </c>
      <c r="AS1216" s="2">
        <f t="shared" si="327"/>
        <v>22797.0272</v>
      </c>
    </row>
    <row r="1217" spans="1:45" s="1" customFormat="1" x14ac:dyDescent="0.25">
      <c r="A1217" s="5" t="s">
        <v>4738</v>
      </c>
      <c r="B1217" s="1" t="s">
        <v>3257</v>
      </c>
      <c r="C1217" s="1" t="s">
        <v>4096</v>
      </c>
      <c r="D1217" s="2"/>
      <c r="E1217" s="2" t="s">
        <v>5201</v>
      </c>
      <c r="F1217" s="2" t="s">
        <v>5201</v>
      </c>
      <c r="G1217" s="2" t="s">
        <v>5201</v>
      </c>
      <c r="H1217" s="2">
        <v>39335.324800000002</v>
      </c>
      <c r="I1217" s="2">
        <v>32612.591357369998</v>
      </c>
      <c r="J1217" s="2" t="s">
        <v>5201</v>
      </c>
      <c r="K1217" s="2" t="s">
        <v>5201</v>
      </c>
      <c r="L1217" s="2" t="s">
        <v>5201</v>
      </c>
      <c r="M1217" s="2" t="s">
        <v>5201</v>
      </c>
      <c r="N1217" s="2" t="s">
        <v>5201</v>
      </c>
      <c r="O1217" s="2" t="s">
        <v>5201</v>
      </c>
      <c r="P1217" s="2" t="s">
        <v>5201</v>
      </c>
      <c r="Q1217" s="2" t="s">
        <v>5201</v>
      </c>
      <c r="R1217" s="2" t="s">
        <v>5201</v>
      </c>
      <c r="S1217" s="2">
        <v>39528.600299999998</v>
      </c>
      <c r="T1217" s="2" t="s">
        <v>5201</v>
      </c>
      <c r="U1217" s="2" t="s">
        <v>5201</v>
      </c>
      <c r="V1217" s="2">
        <v>44027.415071999996</v>
      </c>
      <c r="W1217" s="2">
        <f t="shared" si="325"/>
        <v>44027.415071999996</v>
      </c>
      <c r="X1217" s="2">
        <v>25728.027587999997</v>
      </c>
      <c r="Y1217" s="2">
        <v>21646.5</v>
      </c>
      <c r="Z1217" s="2" t="s">
        <v>5201</v>
      </c>
      <c r="AA1217" s="2" t="s">
        <v>5201</v>
      </c>
      <c r="AB1217" s="2" t="s">
        <v>5201</v>
      </c>
      <c r="AC1217" s="2" t="s">
        <v>5201</v>
      </c>
      <c r="AD1217" s="2" t="s">
        <v>5201</v>
      </c>
      <c r="AE1217" s="2" t="s">
        <v>5201</v>
      </c>
      <c r="AF1217" s="2" t="s">
        <v>5201</v>
      </c>
      <c r="AG1217" s="2" t="s">
        <v>5201</v>
      </c>
      <c r="AH1217" s="2" t="s">
        <v>5201</v>
      </c>
      <c r="AI1217" s="2" t="s">
        <v>5201</v>
      </c>
      <c r="AJ1217" s="2" t="s">
        <v>5201</v>
      </c>
      <c r="AK1217" s="2" t="s">
        <v>5201</v>
      </c>
      <c r="AL1217" s="2" t="s">
        <v>5201</v>
      </c>
      <c r="AM1217" s="2">
        <f t="shared" si="326"/>
        <v>25728.027587999997</v>
      </c>
      <c r="AN1217" s="2" t="s">
        <v>5201</v>
      </c>
      <c r="AO1217" s="2" t="s">
        <v>5201</v>
      </c>
      <c r="AP1217" s="2" t="s">
        <v>5201</v>
      </c>
      <c r="AQ1217" s="2" t="s">
        <v>5201</v>
      </c>
      <c r="AR1217" s="2" cm="1">
        <f t="array" ref="AR1217">MIN(_xlfn._xlws.FILTER(E1217:AQ1217,E1217:AQ1217&lt;&gt;0))</f>
        <v>21646.5</v>
      </c>
      <c r="AS1217" s="2">
        <f t="shared" si="327"/>
        <v>44027.415071999996</v>
      </c>
    </row>
    <row r="1218" spans="1:45" s="1" customFormat="1" x14ac:dyDescent="0.25">
      <c r="A1218" s="5" t="s">
        <v>4738</v>
      </c>
      <c r="B1218" s="1" t="s">
        <v>3257</v>
      </c>
      <c r="C1218" s="1" t="s">
        <v>4097</v>
      </c>
      <c r="D1218" s="2"/>
      <c r="E1218" s="2" t="s">
        <v>5201</v>
      </c>
      <c r="F1218" s="2" t="s">
        <v>5201</v>
      </c>
      <c r="G1218" s="2" t="s">
        <v>5201</v>
      </c>
      <c r="H1218" s="2">
        <v>89810.278399999996</v>
      </c>
      <c r="I1218" s="2">
        <v>86350.550551299981</v>
      </c>
      <c r="J1218" s="2" t="s">
        <v>5201</v>
      </c>
      <c r="K1218" s="2" t="s">
        <v>5201</v>
      </c>
      <c r="L1218" s="2" t="s">
        <v>5201</v>
      </c>
      <c r="M1218" s="2" t="s">
        <v>5201</v>
      </c>
      <c r="N1218" s="2" t="s">
        <v>5201</v>
      </c>
      <c r="O1218" s="2" t="s">
        <v>5201</v>
      </c>
      <c r="P1218" s="2" t="s">
        <v>5201</v>
      </c>
      <c r="Q1218" s="2" t="s">
        <v>5201</v>
      </c>
      <c r="R1218" s="2" t="s">
        <v>5201</v>
      </c>
      <c r="S1218" s="2">
        <v>120800.5848</v>
      </c>
      <c r="T1218" s="2" t="s">
        <v>5201</v>
      </c>
      <c r="U1218" s="2" t="s">
        <v>5201</v>
      </c>
      <c r="V1218" s="2">
        <v>94549.617792000005</v>
      </c>
      <c r="W1218" s="2">
        <f t="shared" si="325"/>
        <v>94549.617792000005</v>
      </c>
      <c r="X1218" s="2">
        <v>55251.373968</v>
      </c>
      <c r="Y1218" s="2">
        <v>49498.33</v>
      </c>
      <c r="Z1218" s="2" t="s">
        <v>5201</v>
      </c>
      <c r="AA1218" s="2" t="s">
        <v>5201</v>
      </c>
      <c r="AB1218" s="2" t="s">
        <v>5201</v>
      </c>
      <c r="AC1218" s="2" t="s">
        <v>5201</v>
      </c>
      <c r="AD1218" s="2" t="s">
        <v>5201</v>
      </c>
      <c r="AE1218" s="2" t="s">
        <v>5201</v>
      </c>
      <c r="AF1218" s="2" t="s">
        <v>5201</v>
      </c>
      <c r="AG1218" s="2" t="s">
        <v>5201</v>
      </c>
      <c r="AH1218" s="2" t="s">
        <v>5201</v>
      </c>
      <c r="AI1218" s="2" t="s">
        <v>5201</v>
      </c>
      <c r="AJ1218" s="2" t="s">
        <v>5201</v>
      </c>
      <c r="AK1218" s="2" t="s">
        <v>5201</v>
      </c>
      <c r="AL1218" s="2" t="s">
        <v>5201</v>
      </c>
      <c r="AM1218" s="2">
        <f t="shared" si="326"/>
        <v>55251.373968</v>
      </c>
      <c r="AN1218" s="2" t="s">
        <v>5201</v>
      </c>
      <c r="AO1218" s="2" t="s">
        <v>5201</v>
      </c>
      <c r="AP1218" s="2" t="s">
        <v>5201</v>
      </c>
      <c r="AQ1218" s="2" t="s">
        <v>5201</v>
      </c>
      <c r="AR1218" s="2" cm="1">
        <f t="array" ref="AR1218">MIN(_xlfn._xlws.FILTER(E1218:AQ1218,E1218:AQ1218&lt;&gt;0))</f>
        <v>49498.33</v>
      </c>
      <c r="AS1218" s="2">
        <f t="shared" si="327"/>
        <v>120800.5848</v>
      </c>
    </row>
    <row r="1219" spans="1:45" s="1" customFormat="1" x14ac:dyDescent="0.25">
      <c r="A1219" s="5" t="s">
        <v>4739</v>
      </c>
      <c r="B1219" s="1" t="s">
        <v>3257</v>
      </c>
      <c r="C1219" s="1" t="s">
        <v>4098</v>
      </c>
      <c r="D1219" s="2"/>
      <c r="E1219" s="2" t="s">
        <v>5201</v>
      </c>
      <c r="F1219" s="2" t="s">
        <v>5201</v>
      </c>
      <c r="G1219" s="2" t="s">
        <v>5201</v>
      </c>
      <c r="H1219" s="2">
        <v>9458.5023999999994</v>
      </c>
      <c r="I1219" s="2">
        <v>9379.528499099999</v>
      </c>
      <c r="J1219" s="2" t="s">
        <v>5201</v>
      </c>
      <c r="K1219" s="2" t="s">
        <v>5201</v>
      </c>
      <c r="L1219" s="2" t="s">
        <v>5201</v>
      </c>
      <c r="M1219" s="2" t="s">
        <v>5201</v>
      </c>
      <c r="N1219" s="2" t="s">
        <v>5201</v>
      </c>
      <c r="O1219" s="2" t="s">
        <v>5201</v>
      </c>
      <c r="P1219" s="2" t="s">
        <v>5201</v>
      </c>
      <c r="Q1219" s="2" t="s">
        <v>5201</v>
      </c>
      <c r="R1219" s="2" t="s">
        <v>5201</v>
      </c>
      <c r="S1219" s="2">
        <v>12186.304199999999</v>
      </c>
      <c r="T1219" s="2" t="s">
        <v>5201</v>
      </c>
      <c r="U1219" s="2" t="s">
        <v>5201</v>
      </c>
      <c r="V1219" s="2">
        <v>12034.332624000001</v>
      </c>
      <c r="W1219" s="2">
        <f t="shared" si="325"/>
        <v>12034.332624000001</v>
      </c>
      <c r="X1219" s="2">
        <v>7032.4283460000006</v>
      </c>
      <c r="Y1219" s="2">
        <v>7215.5</v>
      </c>
      <c r="Z1219" s="2" t="s">
        <v>5201</v>
      </c>
      <c r="AA1219" s="2" t="s">
        <v>5201</v>
      </c>
      <c r="AB1219" s="2" t="s">
        <v>5201</v>
      </c>
      <c r="AC1219" s="2" t="s">
        <v>5201</v>
      </c>
      <c r="AD1219" s="2" t="s">
        <v>5201</v>
      </c>
      <c r="AE1219" s="2" t="s">
        <v>5201</v>
      </c>
      <c r="AF1219" s="2" t="s">
        <v>5201</v>
      </c>
      <c r="AG1219" s="2" t="s">
        <v>5201</v>
      </c>
      <c r="AH1219" s="2" t="s">
        <v>5201</v>
      </c>
      <c r="AI1219" s="2" t="s">
        <v>5201</v>
      </c>
      <c r="AJ1219" s="2" t="s">
        <v>5201</v>
      </c>
      <c r="AK1219" s="2" t="s">
        <v>5201</v>
      </c>
      <c r="AL1219" s="2" t="s">
        <v>5201</v>
      </c>
      <c r="AM1219" s="2">
        <f t="shared" si="326"/>
        <v>7032.4283460000006</v>
      </c>
      <c r="AN1219" s="2" t="s">
        <v>5201</v>
      </c>
      <c r="AO1219" s="2" t="s">
        <v>5201</v>
      </c>
      <c r="AP1219" s="2" t="s">
        <v>5201</v>
      </c>
      <c r="AQ1219" s="2" t="s">
        <v>5201</v>
      </c>
      <c r="AR1219" s="2" cm="1">
        <f t="array" ref="AR1219">MIN(_xlfn._xlws.FILTER(E1219:AQ1219,E1219:AQ1219&lt;&gt;0))</f>
        <v>7032.4283460000006</v>
      </c>
      <c r="AS1219" s="2">
        <f t="shared" si="327"/>
        <v>12186.304199999999</v>
      </c>
    </row>
    <row r="1220" spans="1:45" s="1" customFormat="1" x14ac:dyDescent="0.25">
      <c r="A1220" s="5" t="s">
        <v>4739</v>
      </c>
      <c r="B1220" s="1" t="s">
        <v>3257</v>
      </c>
      <c r="C1220" s="1" t="s">
        <v>4099</v>
      </c>
      <c r="D1220" s="2"/>
      <c r="E1220" s="2" t="s">
        <v>5201</v>
      </c>
      <c r="F1220" s="2" t="s">
        <v>5201</v>
      </c>
      <c r="G1220" s="2" t="s">
        <v>5201</v>
      </c>
      <c r="H1220" s="2">
        <v>13256.2016</v>
      </c>
      <c r="I1220" s="2">
        <v>12492.032428529999</v>
      </c>
      <c r="J1220" s="2" t="s">
        <v>5201</v>
      </c>
      <c r="K1220" s="2" t="s">
        <v>5201</v>
      </c>
      <c r="L1220" s="2" t="s">
        <v>5201</v>
      </c>
      <c r="M1220" s="2" t="s">
        <v>5201</v>
      </c>
      <c r="N1220" s="2" t="s">
        <v>5201</v>
      </c>
      <c r="O1220" s="2" t="s">
        <v>5201</v>
      </c>
      <c r="P1220" s="2" t="s">
        <v>5201</v>
      </c>
      <c r="Q1220" s="2" t="s">
        <v>5201</v>
      </c>
      <c r="R1220" s="2" t="s">
        <v>5201</v>
      </c>
      <c r="S1220" s="2">
        <v>15623.3133</v>
      </c>
      <c r="T1220" s="2" t="s">
        <v>5201</v>
      </c>
      <c r="U1220" s="2" t="s">
        <v>5201</v>
      </c>
      <c r="V1220" s="2">
        <v>14309.233344</v>
      </c>
      <c r="W1220" s="2">
        <f t="shared" si="325"/>
        <v>14309.233344</v>
      </c>
      <c r="X1220" s="2">
        <v>8361.7979759999998</v>
      </c>
      <c r="Y1220" s="2">
        <v>9668.77</v>
      </c>
      <c r="Z1220" s="2" t="s">
        <v>5201</v>
      </c>
      <c r="AA1220" s="2" t="s">
        <v>5201</v>
      </c>
      <c r="AB1220" s="2" t="s">
        <v>5201</v>
      </c>
      <c r="AC1220" s="2" t="s">
        <v>5201</v>
      </c>
      <c r="AD1220" s="2" t="s">
        <v>5201</v>
      </c>
      <c r="AE1220" s="2" t="s">
        <v>5201</v>
      </c>
      <c r="AF1220" s="2" t="s">
        <v>5201</v>
      </c>
      <c r="AG1220" s="2" t="s">
        <v>5201</v>
      </c>
      <c r="AH1220" s="2" t="s">
        <v>5201</v>
      </c>
      <c r="AI1220" s="2" t="s">
        <v>5201</v>
      </c>
      <c r="AJ1220" s="2" t="s">
        <v>5201</v>
      </c>
      <c r="AK1220" s="2" t="s">
        <v>5201</v>
      </c>
      <c r="AL1220" s="2" t="s">
        <v>5201</v>
      </c>
      <c r="AM1220" s="2">
        <f t="shared" si="326"/>
        <v>8361.7979759999998</v>
      </c>
      <c r="AN1220" s="2" t="s">
        <v>5201</v>
      </c>
      <c r="AO1220" s="2" t="s">
        <v>5201</v>
      </c>
      <c r="AP1220" s="2" t="s">
        <v>5201</v>
      </c>
      <c r="AQ1220" s="2" t="s">
        <v>5201</v>
      </c>
      <c r="AR1220" s="2" cm="1">
        <f t="array" ref="AR1220">MIN(_xlfn._xlws.FILTER(E1220:AQ1220,E1220:AQ1220&lt;&gt;0))</f>
        <v>8361.7979759999998</v>
      </c>
      <c r="AS1220" s="2">
        <f t="shared" si="327"/>
        <v>15623.3133</v>
      </c>
    </row>
    <row r="1221" spans="1:45" s="1" customFormat="1" x14ac:dyDescent="0.25">
      <c r="A1221" s="5" t="s">
        <v>4739</v>
      </c>
      <c r="B1221" s="1" t="s">
        <v>3257</v>
      </c>
      <c r="C1221" s="1" t="s">
        <v>4100</v>
      </c>
      <c r="D1221" s="2"/>
      <c r="E1221" s="2" t="s">
        <v>5201</v>
      </c>
      <c r="F1221" s="2" t="s">
        <v>5201</v>
      </c>
      <c r="G1221" s="2" t="s">
        <v>5201</v>
      </c>
      <c r="H1221" s="2">
        <v>21839.4784</v>
      </c>
      <c r="I1221" s="2">
        <v>21089.713820019999</v>
      </c>
      <c r="J1221" s="2" t="s">
        <v>5201</v>
      </c>
      <c r="K1221" s="2" t="s">
        <v>5201</v>
      </c>
      <c r="L1221" s="2" t="s">
        <v>5201</v>
      </c>
      <c r="M1221" s="2" t="s">
        <v>5201</v>
      </c>
      <c r="N1221" s="2" t="s">
        <v>5201</v>
      </c>
      <c r="O1221" s="2" t="s">
        <v>5201</v>
      </c>
      <c r="P1221" s="2" t="s">
        <v>5201</v>
      </c>
      <c r="Q1221" s="2" t="s">
        <v>5201</v>
      </c>
      <c r="R1221" s="2" t="s">
        <v>5201</v>
      </c>
      <c r="S1221" s="2">
        <v>28995.894899999999</v>
      </c>
      <c r="T1221" s="2" t="s">
        <v>5201</v>
      </c>
      <c r="U1221" s="2" t="s">
        <v>5201</v>
      </c>
      <c r="V1221" s="2">
        <v>20547.420816000002</v>
      </c>
      <c r="W1221" s="2">
        <f t="shared" si="325"/>
        <v>20547.420816000002</v>
      </c>
      <c r="X1221" s="2">
        <v>12007.168914</v>
      </c>
      <c r="Y1221" s="2">
        <v>16884.27</v>
      </c>
      <c r="Z1221" s="2" t="s">
        <v>5201</v>
      </c>
      <c r="AA1221" s="2" t="s">
        <v>5201</v>
      </c>
      <c r="AB1221" s="2" t="s">
        <v>5201</v>
      </c>
      <c r="AC1221" s="2" t="s">
        <v>5201</v>
      </c>
      <c r="AD1221" s="2" t="s">
        <v>5201</v>
      </c>
      <c r="AE1221" s="2" t="s">
        <v>5201</v>
      </c>
      <c r="AF1221" s="2" t="s">
        <v>5201</v>
      </c>
      <c r="AG1221" s="2" t="s">
        <v>5201</v>
      </c>
      <c r="AH1221" s="2" t="s">
        <v>5201</v>
      </c>
      <c r="AI1221" s="2" t="s">
        <v>5201</v>
      </c>
      <c r="AJ1221" s="2" t="s">
        <v>5201</v>
      </c>
      <c r="AK1221" s="2" t="s">
        <v>5201</v>
      </c>
      <c r="AL1221" s="2" t="s">
        <v>5201</v>
      </c>
      <c r="AM1221" s="2">
        <f t="shared" si="326"/>
        <v>12007.168914</v>
      </c>
      <c r="AN1221" s="2" t="s">
        <v>5201</v>
      </c>
      <c r="AO1221" s="2" t="s">
        <v>5201</v>
      </c>
      <c r="AP1221" s="2" t="s">
        <v>5201</v>
      </c>
      <c r="AQ1221" s="2" t="s">
        <v>5201</v>
      </c>
      <c r="AR1221" s="2" cm="1">
        <f t="array" ref="AR1221">MIN(_xlfn._xlws.FILTER(E1221:AQ1221,E1221:AQ1221&lt;&gt;0))</f>
        <v>12007.168914</v>
      </c>
      <c r="AS1221" s="2">
        <f t="shared" si="327"/>
        <v>28995.894899999999</v>
      </c>
    </row>
    <row r="1222" spans="1:45" s="1" customFormat="1" x14ac:dyDescent="0.25">
      <c r="A1222" s="5" t="s">
        <v>4739</v>
      </c>
      <c r="B1222" s="1" t="s">
        <v>3257</v>
      </c>
      <c r="C1222" s="1" t="s">
        <v>4101</v>
      </c>
      <c r="D1222" s="2"/>
      <c r="E1222" s="2" t="s">
        <v>5201</v>
      </c>
      <c r="F1222" s="2" t="s">
        <v>5201</v>
      </c>
      <c r="G1222" s="2" t="s">
        <v>5201</v>
      </c>
      <c r="H1222" s="2">
        <v>38410.271999999997</v>
      </c>
      <c r="I1222" s="2">
        <v>44526.669502779994</v>
      </c>
      <c r="J1222" s="2" t="s">
        <v>5201</v>
      </c>
      <c r="K1222" s="2" t="s">
        <v>5201</v>
      </c>
      <c r="L1222" s="2" t="s">
        <v>5201</v>
      </c>
      <c r="M1222" s="2" t="s">
        <v>5201</v>
      </c>
      <c r="N1222" s="2" t="s">
        <v>5201</v>
      </c>
      <c r="O1222" s="2" t="s">
        <v>5201</v>
      </c>
      <c r="P1222" s="2" t="s">
        <v>5201</v>
      </c>
      <c r="Q1222" s="2" t="s">
        <v>5201</v>
      </c>
      <c r="R1222" s="2" t="s">
        <v>5201</v>
      </c>
      <c r="S1222" s="2">
        <v>50069.294099999999</v>
      </c>
      <c r="T1222" s="2" t="s">
        <v>5201</v>
      </c>
      <c r="U1222" s="2" t="s">
        <v>5201</v>
      </c>
      <c r="V1222" s="2">
        <v>40635.548880000002</v>
      </c>
      <c r="W1222" s="2">
        <f t="shared" si="325"/>
        <v>40635.548880000002</v>
      </c>
      <c r="X1222" s="2">
        <v>23745.943770000002</v>
      </c>
      <c r="Y1222" s="2">
        <v>30449.41</v>
      </c>
      <c r="Z1222" s="2" t="s">
        <v>5201</v>
      </c>
      <c r="AA1222" s="2" t="s">
        <v>5201</v>
      </c>
      <c r="AB1222" s="2" t="s">
        <v>5201</v>
      </c>
      <c r="AC1222" s="2" t="s">
        <v>5201</v>
      </c>
      <c r="AD1222" s="2" t="s">
        <v>5201</v>
      </c>
      <c r="AE1222" s="2" t="s">
        <v>5201</v>
      </c>
      <c r="AF1222" s="2" t="s">
        <v>5201</v>
      </c>
      <c r="AG1222" s="2" t="s">
        <v>5201</v>
      </c>
      <c r="AH1222" s="2" t="s">
        <v>5201</v>
      </c>
      <c r="AI1222" s="2" t="s">
        <v>5201</v>
      </c>
      <c r="AJ1222" s="2" t="s">
        <v>5201</v>
      </c>
      <c r="AK1222" s="2" t="s">
        <v>5201</v>
      </c>
      <c r="AL1222" s="2" t="s">
        <v>5201</v>
      </c>
      <c r="AM1222" s="2">
        <f t="shared" si="326"/>
        <v>23745.943770000002</v>
      </c>
      <c r="AN1222" s="2" t="s">
        <v>5201</v>
      </c>
      <c r="AO1222" s="2" t="s">
        <v>5201</v>
      </c>
      <c r="AP1222" s="2" t="s">
        <v>5201</v>
      </c>
      <c r="AQ1222" s="2" t="s">
        <v>5201</v>
      </c>
      <c r="AR1222" s="2" cm="1">
        <f t="array" ref="AR1222">MIN(_xlfn._xlws.FILTER(E1222:AQ1222,E1222:AQ1222&lt;&gt;0))</f>
        <v>23745.943770000002</v>
      </c>
      <c r="AS1222" s="2">
        <f t="shared" si="327"/>
        <v>50069.294099999999</v>
      </c>
    </row>
    <row r="1223" spans="1:45" s="1" customFormat="1" x14ac:dyDescent="0.25">
      <c r="A1223" s="5" t="s">
        <v>4740</v>
      </c>
      <c r="B1223" s="1" t="s">
        <v>3257</v>
      </c>
      <c r="C1223" s="1" t="s">
        <v>4102</v>
      </c>
      <c r="D1223" s="2"/>
      <c r="E1223" s="2" t="s">
        <v>5201</v>
      </c>
      <c r="F1223" s="2" t="s">
        <v>5201</v>
      </c>
      <c r="G1223" s="2" t="s">
        <v>5201</v>
      </c>
      <c r="H1223" s="2">
        <v>9967.6064000000006</v>
      </c>
      <c r="I1223" s="2">
        <v>8555.9512885299991</v>
      </c>
      <c r="J1223" s="2" t="s">
        <v>5201</v>
      </c>
      <c r="K1223" s="2" t="s">
        <v>5201</v>
      </c>
      <c r="L1223" s="2" t="s">
        <v>5201</v>
      </c>
      <c r="M1223" s="2" t="s">
        <v>5201</v>
      </c>
      <c r="N1223" s="2" t="s">
        <v>5201</v>
      </c>
      <c r="O1223" s="2" t="s">
        <v>5201</v>
      </c>
      <c r="P1223" s="2" t="s">
        <v>5201</v>
      </c>
      <c r="Q1223" s="2" t="s">
        <v>5201</v>
      </c>
      <c r="R1223" s="2" t="s">
        <v>5201</v>
      </c>
      <c r="S1223" s="2">
        <v>10784.34</v>
      </c>
      <c r="T1223" s="2" t="s">
        <v>5201</v>
      </c>
      <c r="U1223" s="2" t="s">
        <v>5201</v>
      </c>
      <c r="V1223" s="2">
        <v>9039.2263680000015</v>
      </c>
      <c r="W1223" s="2">
        <f t="shared" si="325"/>
        <v>9039.2263680000015</v>
      </c>
      <c r="X1223" s="2">
        <v>5282.196672</v>
      </c>
      <c r="Y1223" s="2">
        <v>6926.88</v>
      </c>
      <c r="Z1223" s="2" t="s">
        <v>5201</v>
      </c>
      <c r="AA1223" s="2" t="s">
        <v>5201</v>
      </c>
      <c r="AB1223" s="2" t="s">
        <v>5201</v>
      </c>
      <c r="AC1223" s="2" t="s">
        <v>5201</v>
      </c>
      <c r="AD1223" s="2" t="s">
        <v>5201</v>
      </c>
      <c r="AE1223" s="2" t="s">
        <v>5201</v>
      </c>
      <c r="AF1223" s="2" t="s">
        <v>5201</v>
      </c>
      <c r="AG1223" s="2" t="s">
        <v>5201</v>
      </c>
      <c r="AH1223" s="2" t="s">
        <v>5201</v>
      </c>
      <c r="AI1223" s="2" t="s">
        <v>5201</v>
      </c>
      <c r="AJ1223" s="2" t="s">
        <v>5201</v>
      </c>
      <c r="AK1223" s="2" t="s">
        <v>5201</v>
      </c>
      <c r="AL1223" s="2" t="s">
        <v>5201</v>
      </c>
      <c r="AM1223" s="2">
        <f t="shared" si="326"/>
        <v>5282.196672</v>
      </c>
      <c r="AN1223" s="2" t="s">
        <v>5201</v>
      </c>
      <c r="AO1223" s="2" t="s">
        <v>5201</v>
      </c>
      <c r="AP1223" s="2" t="s">
        <v>5201</v>
      </c>
      <c r="AQ1223" s="2" t="s">
        <v>5201</v>
      </c>
      <c r="AR1223" s="2" cm="1">
        <f t="array" ref="AR1223">MIN(_xlfn._xlws.FILTER(E1223:AQ1223,E1223:AQ1223&lt;&gt;0))</f>
        <v>5282.196672</v>
      </c>
      <c r="AS1223" s="2">
        <f t="shared" si="327"/>
        <v>10784.34</v>
      </c>
    </row>
    <row r="1224" spans="1:45" s="1" customFormat="1" x14ac:dyDescent="0.25">
      <c r="A1224" s="5" t="s">
        <v>4740</v>
      </c>
      <c r="B1224" s="1" t="s">
        <v>3257</v>
      </c>
      <c r="C1224" s="1" t="s">
        <v>4103</v>
      </c>
      <c r="D1224" s="2"/>
      <c r="E1224" s="2" t="s">
        <v>5201</v>
      </c>
      <c r="F1224" s="2" t="s">
        <v>5201</v>
      </c>
      <c r="G1224" s="2" t="s">
        <v>5201</v>
      </c>
      <c r="H1224" s="2">
        <v>13449.011200000001</v>
      </c>
      <c r="I1224" s="2">
        <v>11912.224747980001</v>
      </c>
      <c r="J1224" s="2" t="s">
        <v>5201</v>
      </c>
      <c r="K1224" s="2" t="s">
        <v>5201</v>
      </c>
      <c r="L1224" s="2" t="s">
        <v>5201</v>
      </c>
      <c r="M1224" s="2" t="s">
        <v>5201</v>
      </c>
      <c r="N1224" s="2" t="s">
        <v>5201</v>
      </c>
      <c r="O1224" s="2" t="s">
        <v>5201</v>
      </c>
      <c r="P1224" s="2" t="s">
        <v>5201</v>
      </c>
      <c r="Q1224" s="2" t="s">
        <v>5201</v>
      </c>
      <c r="R1224" s="2" t="s">
        <v>5201</v>
      </c>
      <c r="S1224" s="2">
        <v>14584.8213</v>
      </c>
      <c r="T1224" s="2" t="s">
        <v>5201</v>
      </c>
      <c r="U1224" s="2" t="s">
        <v>5201</v>
      </c>
      <c r="V1224" s="2">
        <v>11892.01656</v>
      </c>
      <c r="W1224" s="2">
        <f t="shared" si="325"/>
        <v>11892.01656</v>
      </c>
      <c r="X1224" s="2">
        <v>6949.2639899999995</v>
      </c>
      <c r="Y1224" s="2">
        <v>8947.2199999999993</v>
      </c>
      <c r="Z1224" s="2" t="s">
        <v>5201</v>
      </c>
      <c r="AA1224" s="2" t="s">
        <v>5201</v>
      </c>
      <c r="AB1224" s="2" t="s">
        <v>5201</v>
      </c>
      <c r="AC1224" s="2" t="s">
        <v>5201</v>
      </c>
      <c r="AD1224" s="2" t="s">
        <v>5201</v>
      </c>
      <c r="AE1224" s="2" t="s">
        <v>5201</v>
      </c>
      <c r="AF1224" s="2" t="s">
        <v>5201</v>
      </c>
      <c r="AG1224" s="2" t="s">
        <v>5201</v>
      </c>
      <c r="AH1224" s="2" t="s">
        <v>5201</v>
      </c>
      <c r="AI1224" s="2" t="s">
        <v>5201</v>
      </c>
      <c r="AJ1224" s="2" t="s">
        <v>5201</v>
      </c>
      <c r="AK1224" s="2" t="s">
        <v>5201</v>
      </c>
      <c r="AL1224" s="2" t="s">
        <v>5201</v>
      </c>
      <c r="AM1224" s="2">
        <f t="shared" si="326"/>
        <v>6949.2639899999995</v>
      </c>
      <c r="AN1224" s="2" t="s">
        <v>5201</v>
      </c>
      <c r="AO1224" s="2" t="s">
        <v>5201</v>
      </c>
      <c r="AP1224" s="2" t="s">
        <v>5201</v>
      </c>
      <c r="AQ1224" s="2" t="s">
        <v>5201</v>
      </c>
      <c r="AR1224" s="2" cm="1">
        <f t="array" ref="AR1224">MIN(_xlfn._xlws.FILTER(E1224:AQ1224,E1224:AQ1224&lt;&gt;0))</f>
        <v>6949.2639899999995</v>
      </c>
      <c r="AS1224" s="2">
        <f t="shared" si="327"/>
        <v>14584.8213</v>
      </c>
    </row>
    <row r="1225" spans="1:45" s="1" customFormat="1" x14ac:dyDescent="0.25">
      <c r="A1225" s="5" t="s">
        <v>4740</v>
      </c>
      <c r="B1225" s="1" t="s">
        <v>3257</v>
      </c>
      <c r="C1225" s="1" t="s">
        <v>4104</v>
      </c>
      <c r="D1225" s="2"/>
      <c r="E1225" s="2" t="s">
        <v>5201</v>
      </c>
      <c r="F1225" s="2" t="s">
        <v>5201</v>
      </c>
      <c r="G1225" s="2" t="s">
        <v>5201</v>
      </c>
      <c r="H1225" s="2">
        <v>20706.4512</v>
      </c>
      <c r="I1225" s="2">
        <v>20096.006189690001</v>
      </c>
      <c r="J1225" s="2" t="s">
        <v>5201</v>
      </c>
      <c r="K1225" s="2" t="s">
        <v>5201</v>
      </c>
      <c r="L1225" s="2" t="s">
        <v>5201</v>
      </c>
      <c r="M1225" s="2" t="s">
        <v>5201</v>
      </c>
      <c r="N1225" s="2" t="s">
        <v>5201</v>
      </c>
      <c r="O1225" s="2" t="s">
        <v>5201</v>
      </c>
      <c r="P1225" s="2" t="s">
        <v>5201</v>
      </c>
      <c r="Q1225" s="2" t="s">
        <v>5201</v>
      </c>
      <c r="R1225" s="2" t="s">
        <v>5201</v>
      </c>
      <c r="S1225" s="2">
        <v>23146.388999999999</v>
      </c>
      <c r="T1225" s="2" t="s">
        <v>5201</v>
      </c>
      <c r="U1225" s="2" t="s">
        <v>5201</v>
      </c>
      <c r="V1225" s="2">
        <v>20620.735152000001</v>
      </c>
      <c r="W1225" s="2">
        <f t="shared" si="325"/>
        <v>20620.735152000001</v>
      </c>
      <c r="X1225" s="2">
        <v>12050.011158000001</v>
      </c>
      <c r="Y1225" s="2">
        <v>14575.31</v>
      </c>
      <c r="Z1225" s="2" t="s">
        <v>5201</v>
      </c>
      <c r="AA1225" s="2" t="s">
        <v>5201</v>
      </c>
      <c r="AB1225" s="2" t="s">
        <v>5201</v>
      </c>
      <c r="AC1225" s="2" t="s">
        <v>5201</v>
      </c>
      <c r="AD1225" s="2" t="s">
        <v>5201</v>
      </c>
      <c r="AE1225" s="2" t="s">
        <v>5201</v>
      </c>
      <c r="AF1225" s="2" t="s">
        <v>5201</v>
      </c>
      <c r="AG1225" s="2" t="s">
        <v>5201</v>
      </c>
      <c r="AH1225" s="2" t="s">
        <v>5201</v>
      </c>
      <c r="AI1225" s="2" t="s">
        <v>5201</v>
      </c>
      <c r="AJ1225" s="2" t="s">
        <v>5201</v>
      </c>
      <c r="AK1225" s="2" t="s">
        <v>5201</v>
      </c>
      <c r="AL1225" s="2" t="s">
        <v>5201</v>
      </c>
      <c r="AM1225" s="2">
        <f t="shared" si="326"/>
        <v>12050.011158000001</v>
      </c>
      <c r="AN1225" s="2" t="s">
        <v>5201</v>
      </c>
      <c r="AO1225" s="2" t="s">
        <v>5201</v>
      </c>
      <c r="AP1225" s="2" t="s">
        <v>5201</v>
      </c>
      <c r="AQ1225" s="2" t="s">
        <v>5201</v>
      </c>
      <c r="AR1225" s="2" cm="1">
        <f t="array" ref="AR1225">MIN(_xlfn._xlws.FILTER(E1225:AQ1225,E1225:AQ1225&lt;&gt;0))</f>
        <v>12050.011158000001</v>
      </c>
      <c r="AS1225" s="2">
        <f t="shared" si="327"/>
        <v>23146.388999999999</v>
      </c>
    </row>
    <row r="1226" spans="1:45" s="1" customFormat="1" x14ac:dyDescent="0.25">
      <c r="A1226" s="5" t="s">
        <v>4740</v>
      </c>
      <c r="B1226" s="1" t="s">
        <v>3257</v>
      </c>
      <c r="C1226" s="1" t="s">
        <v>4105</v>
      </c>
      <c r="D1226" s="2"/>
      <c r="E1226" s="2" t="s">
        <v>5201</v>
      </c>
      <c r="F1226" s="2" t="s">
        <v>5201</v>
      </c>
      <c r="G1226" s="2" t="s">
        <v>5201</v>
      </c>
      <c r="H1226" s="2">
        <v>36859.1296</v>
      </c>
      <c r="I1226" s="2">
        <v>43686.048678729996</v>
      </c>
      <c r="J1226" s="2" t="s">
        <v>5201</v>
      </c>
      <c r="K1226" s="2" t="s">
        <v>5201</v>
      </c>
      <c r="L1226" s="2" t="s">
        <v>5201</v>
      </c>
      <c r="M1226" s="2" t="s">
        <v>5201</v>
      </c>
      <c r="N1226" s="2" t="s">
        <v>5201</v>
      </c>
      <c r="O1226" s="2" t="s">
        <v>5201</v>
      </c>
      <c r="P1226" s="2" t="s">
        <v>5201</v>
      </c>
      <c r="Q1226" s="2" t="s">
        <v>5201</v>
      </c>
      <c r="R1226" s="2" t="s">
        <v>5201</v>
      </c>
      <c r="S1226" s="2">
        <v>26000.244900000002</v>
      </c>
      <c r="T1226" s="2" t="s">
        <v>5201</v>
      </c>
      <c r="U1226" s="2" t="s">
        <v>5201</v>
      </c>
      <c r="V1226" s="2">
        <v>45008.533391999998</v>
      </c>
      <c r="W1226" s="2">
        <f t="shared" si="325"/>
        <v>45008.533391999998</v>
      </c>
      <c r="X1226" s="2">
        <v>26301.357617999998</v>
      </c>
      <c r="Y1226" s="2">
        <v>27707.52</v>
      </c>
      <c r="Z1226" s="2" t="s">
        <v>5201</v>
      </c>
      <c r="AA1226" s="2" t="s">
        <v>5201</v>
      </c>
      <c r="AB1226" s="2" t="s">
        <v>5201</v>
      </c>
      <c r="AC1226" s="2" t="s">
        <v>5201</v>
      </c>
      <c r="AD1226" s="2" t="s">
        <v>5201</v>
      </c>
      <c r="AE1226" s="2" t="s">
        <v>5201</v>
      </c>
      <c r="AF1226" s="2" t="s">
        <v>5201</v>
      </c>
      <c r="AG1226" s="2" t="s">
        <v>5201</v>
      </c>
      <c r="AH1226" s="2" t="s">
        <v>5201</v>
      </c>
      <c r="AI1226" s="2" t="s">
        <v>5201</v>
      </c>
      <c r="AJ1226" s="2" t="s">
        <v>5201</v>
      </c>
      <c r="AK1226" s="2" t="s">
        <v>5201</v>
      </c>
      <c r="AL1226" s="2" t="s">
        <v>5201</v>
      </c>
      <c r="AM1226" s="2">
        <f t="shared" si="326"/>
        <v>26301.357617999998</v>
      </c>
      <c r="AN1226" s="2" t="s">
        <v>5201</v>
      </c>
      <c r="AO1226" s="2" t="s">
        <v>5201</v>
      </c>
      <c r="AP1226" s="2" t="s">
        <v>5201</v>
      </c>
      <c r="AQ1226" s="2" t="s">
        <v>5201</v>
      </c>
      <c r="AR1226" s="2" cm="1">
        <f t="array" ref="AR1226">MIN(_xlfn._xlws.FILTER(E1226:AQ1226,E1226:AQ1226&lt;&gt;0))</f>
        <v>26000.244900000002</v>
      </c>
      <c r="AS1226" s="2">
        <f t="shared" si="327"/>
        <v>45008.533391999998</v>
      </c>
    </row>
    <row r="1227" spans="1:45" s="1" customFormat="1" x14ac:dyDescent="0.25">
      <c r="A1227" s="5" t="s">
        <v>4741</v>
      </c>
      <c r="B1227" s="1" t="s">
        <v>3257</v>
      </c>
      <c r="C1227" s="1" t="s">
        <v>4106</v>
      </c>
      <c r="D1227" s="2"/>
      <c r="E1227" s="2" t="s">
        <v>5201</v>
      </c>
      <c r="F1227" s="2" t="s">
        <v>5201</v>
      </c>
      <c r="G1227" s="2" t="s">
        <v>5201</v>
      </c>
      <c r="H1227" s="2">
        <v>8182.4928</v>
      </c>
      <c r="I1227" s="2">
        <v>8059.0497053899999</v>
      </c>
      <c r="J1227" s="2" t="s">
        <v>5201</v>
      </c>
      <c r="K1227" s="2" t="s">
        <v>5201</v>
      </c>
      <c r="L1227" s="2" t="s">
        <v>5201</v>
      </c>
      <c r="M1227" s="2" t="s">
        <v>5201</v>
      </c>
      <c r="N1227" s="2" t="s">
        <v>5201</v>
      </c>
      <c r="O1227" s="2" t="s">
        <v>5201</v>
      </c>
      <c r="P1227" s="2" t="s">
        <v>5201</v>
      </c>
      <c r="Q1227" s="2" t="s">
        <v>5201</v>
      </c>
      <c r="R1227" s="2" t="s">
        <v>5201</v>
      </c>
      <c r="S1227" s="2">
        <v>8062.2927</v>
      </c>
      <c r="T1227" s="2" t="s">
        <v>5201</v>
      </c>
      <c r="U1227" s="2" t="s">
        <v>5201</v>
      </c>
      <c r="V1227" s="2">
        <v>7831.6961280000005</v>
      </c>
      <c r="W1227" s="2">
        <f t="shared" si="325"/>
        <v>7831.6961280000005</v>
      </c>
      <c r="X1227" s="2">
        <v>4576.5597120000002</v>
      </c>
      <c r="Y1227" s="2">
        <v>6205.33</v>
      </c>
      <c r="Z1227" s="2" t="s">
        <v>5201</v>
      </c>
      <c r="AA1227" s="2" t="s">
        <v>5201</v>
      </c>
      <c r="AB1227" s="2" t="s">
        <v>5201</v>
      </c>
      <c r="AC1227" s="2" t="s">
        <v>5201</v>
      </c>
      <c r="AD1227" s="2" t="s">
        <v>5201</v>
      </c>
      <c r="AE1227" s="2" t="s">
        <v>5201</v>
      </c>
      <c r="AF1227" s="2" t="s">
        <v>5201</v>
      </c>
      <c r="AG1227" s="2" t="s">
        <v>5201</v>
      </c>
      <c r="AH1227" s="2" t="s">
        <v>5201</v>
      </c>
      <c r="AI1227" s="2" t="s">
        <v>5201</v>
      </c>
      <c r="AJ1227" s="2" t="s">
        <v>5201</v>
      </c>
      <c r="AK1227" s="2" t="s">
        <v>5201</v>
      </c>
      <c r="AL1227" s="2" t="s">
        <v>5201</v>
      </c>
      <c r="AM1227" s="2">
        <f t="shared" si="326"/>
        <v>4576.5597120000002</v>
      </c>
      <c r="AN1227" s="2" t="s">
        <v>5201</v>
      </c>
      <c r="AO1227" s="2" t="s">
        <v>5201</v>
      </c>
      <c r="AP1227" s="2" t="s">
        <v>5201</v>
      </c>
      <c r="AQ1227" s="2" t="s">
        <v>5201</v>
      </c>
      <c r="AR1227" s="2" cm="1">
        <f t="array" ref="AR1227">MIN(_xlfn._xlws.FILTER(E1227:AQ1227,E1227:AQ1227&lt;&gt;0))</f>
        <v>4576.5597120000002</v>
      </c>
      <c r="AS1227" s="2">
        <f t="shared" si="327"/>
        <v>8182.4928</v>
      </c>
    </row>
    <row r="1228" spans="1:45" s="1" customFormat="1" x14ac:dyDescent="0.25">
      <c r="A1228" s="5" t="s">
        <v>4741</v>
      </c>
      <c r="B1228" s="1" t="s">
        <v>3257</v>
      </c>
      <c r="C1228" s="1" t="s">
        <v>4107</v>
      </c>
      <c r="D1228" s="2"/>
      <c r="E1228" s="2" t="s">
        <v>5201</v>
      </c>
      <c r="F1228" s="2" t="s">
        <v>5201</v>
      </c>
      <c r="G1228" s="2" t="s">
        <v>5201</v>
      </c>
      <c r="H1228" s="2">
        <v>10312.064</v>
      </c>
      <c r="I1228" s="2">
        <v>9706.280555289999</v>
      </c>
      <c r="J1228" s="2" t="s">
        <v>5201</v>
      </c>
      <c r="K1228" s="2" t="s">
        <v>5201</v>
      </c>
      <c r="L1228" s="2" t="s">
        <v>5201</v>
      </c>
      <c r="M1228" s="2" t="s">
        <v>5201</v>
      </c>
      <c r="N1228" s="2" t="s">
        <v>5201</v>
      </c>
      <c r="O1228" s="2" t="s">
        <v>5201</v>
      </c>
      <c r="P1228" s="2" t="s">
        <v>5201</v>
      </c>
      <c r="Q1228" s="2" t="s">
        <v>5201</v>
      </c>
      <c r="R1228" s="2" t="s">
        <v>5201</v>
      </c>
      <c r="S1228" s="2">
        <v>11157.797699999999</v>
      </c>
      <c r="T1228" s="2" t="s">
        <v>5201</v>
      </c>
      <c r="U1228" s="2" t="s">
        <v>5201</v>
      </c>
      <c r="V1228" s="2">
        <v>10397.697888000001</v>
      </c>
      <c r="W1228" s="2">
        <f t="shared" si="325"/>
        <v>10397.697888000001</v>
      </c>
      <c r="X1228" s="2">
        <v>6076.0382520000003</v>
      </c>
      <c r="Y1228" s="2">
        <v>7504.12</v>
      </c>
      <c r="Z1228" s="2" t="s">
        <v>5201</v>
      </c>
      <c r="AA1228" s="2" t="s">
        <v>5201</v>
      </c>
      <c r="AB1228" s="2" t="s">
        <v>5201</v>
      </c>
      <c r="AC1228" s="2" t="s">
        <v>5201</v>
      </c>
      <c r="AD1228" s="2" t="s">
        <v>5201</v>
      </c>
      <c r="AE1228" s="2" t="s">
        <v>5201</v>
      </c>
      <c r="AF1228" s="2" t="s">
        <v>5201</v>
      </c>
      <c r="AG1228" s="2" t="s">
        <v>5201</v>
      </c>
      <c r="AH1228" s="2" t="s">
        <v>5201</v>
      </c>
      <c r="AI1228" s="2" t="s">
        <v>5201</v>
      </c>
      <c r="AJ1228" s="2" t="s">
        <v>5201</v>
      </c>
      <c r="AK1228" s="2" t="s">
        <v>5201</v>
      </c>
      <c r="AL1228" s="2" t="s">
        <v>5201</v>
      </c>
      <c r="AM1228" s="2">
        <f t="shared" si="326"/>
        <v>6076.0382520000003</v>
      </c>
      <c r="AN1228" s="2" t="s">
        <v>5201</v>
      </c>
      <c r="AO1228" s="2" t="s">
        <v>5201</v>
      </c>
      <c r="AP1228" s="2" t="s">
        <v>5201</v>
      </c>
      <c r="AQ1228" s="2" t="s">
        <v>5201</v>
      </c>
      <c r="AR1228" s="2" cm="1">
        <f t="array" ref="AR1228">MIN(_xlfn._xlws.FILTER(E1228:AQ1228,E1228:AQ1228&lt;&gt;0))</f>
        <v>6076.0382520000003</v>
      </c>
      <c r="AS1228" s="2">
        <f t="shared" si="327"/>
        <v>11157.797699999999</v>
      </c>
    </row>
    <row r="1229" spans="1:45" s="1" customFormat="1" x14ac:dyDescent="0.25">
      <c r="A1229" s="5" t="s">
        <v>4741</v>
      </c>
      <c r="B1229" s="1" t="s">
        <v>3257</v>
      </c>
      <c r="C1229" s="1" t="s">
        <v>4108</v>
      </c>
      <c r="D1229" s="2"/>
      <c r="E1229" s="2" t="s">
        <v>5201</v>
      </c>
      <c r="F1229" s="2" t="s">
        <v>5201</v>
      </c>
      <c r="G1229" s="2" t="s">
        <v>5201</v>
      </c>
      <c r="H1229" s="2">
        <v>16648.784</v>
      </c>
      <c r="I1229" s="2">
        <v>15864.3177132</v>
      </c>
      <c r="J1229" s="2" t="s">
        <v>5201</v>
      </c>
      <c r="K1229" s="2" t="s">
        <v>5201</v>
      </c>
      <c r="L1229" s="2" t="s">
        <v>5201</v>
      </c>
      <c r="M1229" s="2" t="s">
        <v>5201</v>
      </c>
      <c r="N1229" s="2" t="s">
        <v>5201</v>
      </c>
      <c r="O1229" s="2" t="s">
        <v>5201</v>
      </c>
      <c r="P1229" s="2" t="s">
        <v>5201</v>
      </c>
      <c r="Q1229" s="2" t="s">
        <v>5201</v>
      </c>
      <c r="R1229" s="2" t="s">
        <v>5201</v>
      </c>
      <c r="S1229" s="2">
        <v>19385.849699999999</v>
      </c>
      <c r="T1229" s="2" t="s">
        <v>5201</v>
      </c>
      <c r="U1229" s="2" t="s">
        <v>5201</v>
      </c>
      <c r="V1229" s="2">
        <v>17409.998496</v>
      </c>
      <c r="W1229" s="2">
        <f t="shared" si="325"/>
        <v>17409.998496</v>
      </c>
      <c r="X1229" s="2">
        <v>10173.772884</v>
      </c>
      <c r="Y1229" s="2">
        <v>11689.11</v>
      </c>
      <c r="Z1229" s="2" t="s">
        <v>5201</v>
      </c>
      <c r="AA1229" s="2" t="s">
        <v>5201</v>
      </c>
      <c r="AB1229" s="2" t="s">
        <v>5201</v>
      </c>
      <c r="AC1229" s="2" t="s">
        <v>5201</v>
      </c>
      <c r="AD1229" s="2" t="s">
        <v>5201</v>
      </c>
      <c r="AE1229" s="2" t="s">
        <v>5201</v>
      </c>
      <c r="AF1229" s="2" t="s">
        <v>5201</v>
      </c>
      <c r="AG1229" s="2" t="s">
        <v>5201</v>
      </c>
      <c r="AH1229" s="2" t="s">
        <v>5201</v>
      </c>
      <c r="AI1229" s="2" t="s">
        <v>5201</v>
      </c>
      <c r="AJ1229" s="2" t="s">
        <v>5201</v>
      </c>
      <c r="AK1229" s="2" t="s">
        <v>5201</v>
      </c>
      <c r="AL1229" s="2" t="s">
        <v>5201</v>
      </c>
      <c r="AM1229" s="2">
        <f t="shared" si="326"/>
        <v>10173.772884</v>
      </c>
      <c r="AN1229" s="2" t="s">
        <v>5201</v>
      </c>
      <c r="AO1229" s="2" t="s">
        <v>5201</v>
      </c>
      <c r="AP1229" s="2" t="s">
        <v>5201</v>
      </c>
      <c r="AQ1229" s="2" t="s">
        <v>5201</v>
      </c>
      <c r="AR1229" s="2" cm="1">
        <f t="array" ref="AR1229">MIN(_xlfn._xlws.FILTER(E1229:AQ1229,E1229:AQ1229&lt;&gt;0))</f>
        <v>10173.772884</v>
      </c>
      <c r="AS1229" s="2">
        <f t="shared" si="327"/>
        <v>19385.849699999999</v>
      </c>
    </row>
    <row r="1230" spans="1:45" s="1" customFormat="1" x14ac:dyDescent="0.25">
      <c r="A1230" s="5" t="s">
        <v>4741</v>
      </c>
      <c r="B1230" s="1" t="s">
        <v>3257</v>
      </c>
      <c r="C1230" s="1" t="s">
        <v>4109</v>
      </c>
      <c r="D1230" s="2"/>
      <c r="E1230" s="2" t="s">
        <v>5201</v>
      </c>
      <c r="F1230" s="2" t="s">
        <v>5201</v>
      </c>
      <c r="G1230" s="2" t="s">
        <v>5201</v>
      </c>
      <c r="H1230" s="2">
        <v>33880.329600000005</v>
      </c>
      <c r="I1230" s="2">
        <v>35265.777546389996</v>
      </c>
      <c r="J1230" s="2" t="s">
        <v>5201</v>
      </c>
      <c r="K1230" s="2" t="s">
        <v>5201</v>
      </c>
      <c r="L1230" s="2" t="s">
        <v>5201</v>
      </c>
      <c r="M1230" s="2" t="s">
        <v>5201</v>
      </c>
      <c r="N1230" s="2" t="s">
        <v>5201</v>
      </c>
      <c r="O1230" s="2" t="s">
        <v>5201</v>
      </c>
      <c r="P1230" s="2" t="s">
        <v>5201</v>
      </c>
      <c r="Q1230" s="2" t="s">
        <v>5201</v>
      </c>
      <c r="R1230" s="2" t="s">
        <v>5201</v>
      </c>
      <c r="S1230" s="2">
        <v>20546.164799999999</v>
      </c>
      <c r="T1230" s="2" t="s">
        <v>5201</v>
      </c>
      <c r="U1230" s="2" t="s">
        <v>5201</v>
      </c>
      <c r="V1230" s="2">
        <v>46108.248432</v>
      </c>
      <c r="W1230" s="2">
        <f t="shared" si="325"/>
        <v>46108.248432</v>
      </c>
      <c r="X1230" s="2">
        <v>26943.991278000001</v>
      </c>
      <c r="Y1230" s="2">
        <v>21357.88</v>
      </c>
      <c r="Z1230" s="2" t="s">
        <v>5201</v>
      </c>
      <c r="AA1230" s="2" t="s">
        <v>5201</v>
      </c>
      <c r="AB1230" s="2" t="s">
        <v>5201</v>
      </c>
      <c r="AC1230" s="2" t="s">
        <v>5201</v>
      </c>
      <c r="AD1230" s="2" t="s">
        <v>5201</v>
      </c>
      <c r="AE1230" s="2" t="s">
        <v>5201</v>
      </c>
      <c r="AF1230" s="2" t="s">
        <v>5201</v>
      </c>
      <c r="AG1230" s="2" t="s">
        <v>5201</v>
      </c>
      <c r="AH1230" s="2" t="s">
        <v>5201</v>
      </c>
      <c r="AI1230" s="2" t="s">
        <v>5201</v>
      </c>
      <c r="AJ1230" s="2" t="s">
        <v>5201</v>
      </c>
      <c r="AK1230" s="2" t="s">
        <v>5201</v>
      </c>
      <c r="AL1230" s="2" t="s">
        <v>5201</v>
      </c>
      <c r="AM1230" s="2">
        <f t="shared" si="326"/>
        <v>26943.991278000001</v>
      </c>
      <c r="AN1230" s="2" t="s">
        <v>5201</v>
      </c>
      <c r="AO1230" s="2" t="s">
        <v>5201</v>
      </c>
      <c r="AP1230" s="2" t="s">
        <v>5201</v>
      </c>
      <c r="AQ1230" s="2" t="s">
        <v>5201</v>
      </c>
      <c r="AR1230" s="2" cm="1">
        <f t="array" ref="AR1230">MIN(_xlfn._xlws.FILTER(E1230:AQ1230,E1230:AQ1230&lt;&gt;0))</f>
        <v>20546.164799999999</v>
      </c>
      <c r="AS1230" s="2">
        <f t="shared" si="327"/>
        <v>46108.248432</v>
      </c>
    </row>
    <row r="1231" spans="1:45" s="1" customFormat="1" x14ac:dyDescent="0.25">
      <c r="A1231" s="5" t="s">
        <v>4742</v>
      </c>
      <c r="B1231" s="1" t="s">
        <v>3257</v>
      </c>
      <c r="C1231" s="1" t="s">
        <v>4110</v>
      </c>
      <c r="D1231" s="2"/>
      <c r="E1231" s="2" t="s">
        <v>5201</v>
      </c>
      <c r="F1231" s="2" t="s">
        <v>5201</v>
      </c>
      <c r="G1231" s="2" t="s">
        <v>5201</v>
      </c>
      <c r="H1231" s="2">
        <v>14382.729600000001</v>
      </c>
      <c r="I1231" s="2">
        <v>13975.5</v>
      </c>
      <c r="J1231" s="2" t="s">
        <v>5201</v>
      </c>
      <c r="K1231" s="2" t="s">
        <v>5201</v>
      </c>
      <c r="L1231" s="2" t="s">
        <v>5201</v>
      </c>
      <c r="M1231" s="2" t="s">
        <v>5201</v>
      </c>
      <c r="N1231" s="2" t="s">
        <v>5201</v>
      </c>
      <c r="O1231" s="2" t="s">
        <v>5201</v>
      </c>
      <c r="P1231" s="2" t="s">
        <v>5201</v>
      </c>
      <c r="Q1231" s="2" t="s">
        <v>5201</v>
      </c>
      <c r="R1231" s="2" t="s">
        <v>5201</v>
      </c>
      <c r="S1231" s="2">
        <v>15998.768100000001</v>
      </c>
      <c r="T1231" s="2" t="s">
        <v>5201</v>
      </c>
      <c r="U1231" s="2" t="s">
        <v>5201</v>
      </c>
      <c r="V1231" s="2">
        <v>15900.585696000002</v>
      </c>
      <c r="W1231" s="2">
        <f t="shared" si="325"/>
        <v>15900.585696000002</v>
      </c>
      <c r="X1231" s="2">
        <v>9291.7266840000011</v>
      </c>
      <c r="Y1231" s="2">
        <v>8658.6</v>
      </c>
      <c r="Z1231" s="2" t="s">
        <v>5201</v>
      </c>
      <c r="AA1231" s="2" t="s">
        <v>5201</v>
      </c>
      <c r="AB1231" s="2" t="s">
        <v>5201</v>
      </c>
      <c r="AC1231" s="2" t="s">
        <v>5201</v>
      </c>
      <c r="AD1231" s="2" t="s">
        <v>5201</v>
      </c>
      <c r="AE1231" s="2" t="s">
        <v>5201</v>
      </c>
      <c r="AF1231" s="2" t="s">
        <v>5201</v>
      </c>
      <c r="AG1231" s="2" t="s">
        <v>5201</v>
      </c>
      <c r="AH1231" s="2" t="s">
        <v>5201</v>
      </c>
      <c r="AI1231" s="2" t="s">
        <v>5201</v>
      </c>
      <c r="AJ1231" s="2" t="s">
        <v>5201</v>
      </c>
      <c r="AK1231" s="2" t="s">
        <v>5201</v>
      </c>
      <c r="AL1231" s="2" t="s">
        <v>5201</v>
      </c>
      <c r="AM1231" s="2">
        <f t="shared" si="326"/>
        <v>9291.7266840000011</v>
      </c>
      <c r="AN1231" s="2" t="s">
        <v>5201</v>
      </c>
      <c r="AO1231" s="2" t="s">
        <v>5201</v>
      </c>
      <c r="AP1231" s="2" t="s">
        <v>5201</v>
      </c>
      <c r="AQ1231" s="2" t="s">
        <v>5201</v>
      </c>
      <c r="AR1231" s="2" cm="1">
        <f t="array" ref="AR1231">MIN(_xlfn._xlws.FILTER(E1231:AQ1231,E1231:AQ1231&lt;&gt;0))</f>
        <v>8658.6</v>
      </c>
      <c r="AS1231" s="2">
        <f t="shared" si="327"/>
        <v>15998.768100000001</v>
      </c>
    </row>
    <row r="1232" spans="1:45" s="1" customFormat="1" x14ac:dyDescent="0.25">
      <c r="A1232" s="5" t="s">
        <v>4742</v>
      </c>
      <c r="B1232" s="1" t="s">
        <v>3257</v>
      </c>
      <c r="C1232" s="1" t="s">
        <v>4111</v>
      </c>
      <c r="D1232" s="2"/>
      <c r="E1232" s="2" t="s">
        <v>5201</v>
      </c>
      <c r="F1232" s="2" t="s">
        <v>5201</v>
      </c>
      <c r="G1232" s="2" t="s">
        <v>5201</v>
      </c>
      <c r="H1232" s="2">
        <v>17164.387200000001</v>
      </c>
      <c r="I1232" s="2">
        <v>13975.5</v>
      </c>
      <c r="J1232" s="2" t="s">
        <v>5201</v>
      </c>
      <c r="K1232" s="2" t="s">
        <v>5201</v>
      </c>
      <c r="L1232" s="2" t="s">
        <v>5201</v>
      </c>
      <c r="M1232" s="2" t="s">
        <v>5201</v>
      </c>
      <c r="N1232" s="2" t="s">
        <v>5201</v>
      </c>
      <c r="O1232" s="2" t="s">
        <v>5201</v>
      </c>
      <c r="P1232" s="2" t="s">
        <v>5201</v>
      </c>
      <c r="Q1232" s="2" t="s">
        <v>5201</v>
      </c>
      <c r="R1232" s="2" t="s">
        <v>5201</v>
      </c>
      <c r="S1232" s="2">
        <v>18347.3577</v>
      </c>
      <c r="T1232" s="2" t="s">
        <v>5201</v>
      </c>
      <c r="U1232" s="2" t="s">
        <v>5201</v>
      </c>
      <c r="V1232" s="2">
        <v>20390.010624000002</v>
      </c>
      <c r="W1232" s="2">
        <f t="shared" si="325"/>
        <v>20390.010624000002</v>
      </c>
      <c r="X1232" s="2">
        <v>11915.184095999999</v>
      </c>
      <c r="Y1232" s="2">
        <v>10390.32</v>
      </c>
      <c r="Z1232" s="2" t="s">
        <v>5201</v>
      </c>
      <c r="AA1232" s="2" t="s">
        <v>5201</v>
      </c>
      <c r="AB1232" s="2" t="s">
        <v>5201</v>
      </c>
      <c r="AC1232" s="2" t="s">
        <v>5201</v>
      </c>
      <c r="AD1232" s="2" t="s">
        <v>5201</v>
      </c>
      <c r="AE1232" s="2" t="s">
        <v>5201</v>
      </c>
      <c r="AF1232" s="2" t="s">
        <v>5201</v>
      </c>
      <c r="AG1232" s="2" t="s">
        <v>5201</v>
      </c>
      <c r="AH1232" s="2" t="s">
        <v>5201</v>
      </c>
      <c r="AI1232" s="2" t="s">
        <v>5201</v>
      </c>
      <c r="AJ1232" s="2" t="s">
        <v>5201</v>
      </c>
      <c r="AK1232" s="2" t="s">
        <v>5201</v>
      </c>
      <c r="AL1232" s="2" t="s">
        <v>5201</v>
      </c>
      <c r="AM1232" s="2">
        <f t="shared" si="326"/>
        <v>11915.184095999999</v>
      </c>
      <c r="AN1232" s="2" t="s">
        <v>5201</v>
      </c>
      <c r="AO1232" s="2" t="s">
        <v>5201</v>
      </c>
      <c r="AP1232" s="2" t="s">
        <v>5201</v>
      </c>
      <c r="AQ1232" s="2" t="s">
        <v>5201</v>
      </c>
      <c r="AR1232" s="2" cm="1">
        <f t="array" ref="AR1232">MIN(_xlfn._xlws.FILTER(E1232:AQ1232,E1232:AQ1232&lt;&gt;0))</f>
        <v>10390.32</v>
      </c>
      <c r="AS1232" s="2">
        <f t="shared" si="327"/>
        <v>20390.010624000002</v>
      </c>
    </row>
    <row r="1233" spans="1:45" s="1" customFormat="1" x14ac:dyDescent="0.25">
      <c r="A1233" s="5" t="s">
        <v>4742</v>
      </c>
      <c r="B1233" s="1" t="s">
        <v>3257</v>
      </c>
      <c r="C1233" s="1" t="s">
        <v>4112</v>
      </c>
      <c r="D1233" s="2"/>
      <c r="E1233" s="2" t="s">
        <v>5201</v>
      </c>
      <c r="F1233" s="2" t="s">
        <v>5201</v>
      </c>
      <c r="G1233" s="2" t="s">
        <v>5201</v>
      </c>
      <c r="H1233" s="2">
        <v>22864.185599999997</v>
      </c>
      <c r="I1233" s="2">
        <v>13975.5</v>
      </c>
      <c r="J1233" s="2" t="s">
        <v>5201</v>
      </c>
      <c r="K1233" s="2" t="s">
        <v>5201</v>
      </c>
      <c r="L1233" s="2" t="s">
        <v>5201</v>
      </c>
      <c r="M1233" s="2" t="s">
        <v>5201</v>
      </c>
      <c r="N1233" s="2" t="s">
        <v>5201</v>
      </c>
      <c r="O1233" s="2" t="s">
        <v>5201</v>
      </c>
      <c r="P1233" s="2" t="s">
        <v>5201</v>
      </c>
      <c r="Q1233" s="2" t="s">
        <v>5201</v>
      </c>
      <c r="R1233" s="2" t="s">
        <v>5201</v>
      </c>
      <c r="S1233" s="2">
        <v>23493.884399999999</v>
      </c>
      <c r="T1233" s="2" t="s">
        <v>5201</v>
      </c>
      <c r="U1233" s="2" t="s">
        <v>5201</v>
      </c>
      <c r="V1233" s="2">
        <v>27430.343184000001</v>
      </c>
      <c r="W1233" s="2">
        <f t="shared" si="325"/>
        <v>27430.343184000001</v>
      </c>
      <c r="X1233" s="2">
        <v>16029.299585999999</v>
      </c>
      <c r="Y1233" s="2">
        <v>15441.17</v>
      </c>
      <c r="Z1233" s="2" t="s">
        <v>5201</v>
      </c>
      <c r="AA1233" s="2" t="s">
        <v>5201</v>
      </c>
      <c r="AB1233" s="2" t="s">
        <v>5201</v>
      </c>
      <c r="AC1233" s="2" t="s">
        <v>5201</v>
      </c>
      <c r="AD1233" s="2" t="s">
        <v>5201</v>
      </c>
      <c r="AE1233" s="2" t="s">
        <v>5201</v>
      </c>
      <c r="AF1233" s="2" t="s">
        <v>5201</v>
      </c>
      <c r="AG1233" s="2" t="s">
        <v>5201</v>
      </c>
      <c r="AH1233" s="2" t="s">
        <v>5201</v>
      </c>
      <c r="AI1233" s="2" t="s">
        <v>5201</v>
      </c>
      <c r="AJ1233" s="2" t="s">
        <v>5201</v>
      </c>
      <c r="AK1233" s="2" t="s">
        <v>5201</v>
      </c>
      <c r="AL1233" s="2" t="s">
        <v>5201</v>
      </c>
      <c r="AM1233" s="2">
        <f t="shared" si="326"/>
        <v>16029.299585999999</v>
      </c>
      <c r="AN1233" s="2" t="s">
        <v>5201</v>
      </c>
      <c r="AO1233" s="2" t="s">
        <v>5201</v>
      </c>
      <c r="AP1233" s="2" t="s">
        <v>5201</v>
      </c>
      <c r="AQ1233" s="2" t="s">
        <v>5201</v>
      </c>
      <c r="AR1233" s="2" cm="1">
        <f t="array" ref="AR1233">MIN(_xlfn._xlws.FILTER(E1233:AQ1233,E1233:AQ1233&lt;&gt;0))</f>
        <v>13975.5</v>
      </c>
      <c r="AS1233" s="2">
        <f t="shared" si="327"/>
        <v>27430.343184000001</v>
      </c>
    </row>
    <row r="1234" spans="1:45" s="1" customFormat="1" x14ac:dyDescent="0.25">
      <c r="A1234" s="5" t="s">
        <v>4742</v>
      </c>
      <c r="B1234" s="1" t="s">
        <v>3257</v>
      </c>
      <c r="C1234" s="1" t="s">
        <v>4113</v>
      </c>
      <c r="D1234" s="2"/>
      <c r="E1234" s="2" t="s">
        <v>5201</v>
      </c>
      <c r="F1234" s="2" t="s">
        <v>5201</v>
      </c>
      <c r="G1234" s="2" t="s">
        <v>5201</v>
      </c>
      <c r="H1234" s="2">
        <v>55254.031999999999</v>
      </c>
      <c r="I1234" s="2">
        <v>13975.5</v>
      </c>
      <c r="J1234" s="2" t="s">
        <v>5201</v>
      </c>
      <c r="K1234" s="2" t="s">
        <v>5201</v>
      </c>
      <c r="L1234" s="2" t="s">
        <v>5201</v>
      </c>
      <c r="M1234" s="2" t="s">
        <v>5201</v>
      </c>
      <c r="N1234" s="2" t="s">
        <v>5201</v>
      </c>
      <c r="O1234" s="2" t="s">
        <v>5201</v>
      </c>
      <c r="P1234" s="2" t="s">
        <v>5201</v>
      </c>
      <c r="Q1234" s="2" t="s">
        <v>5201</v>
      </c>
      <c r="R1234" s="2" t="s">
        <v>5201</v>
      </c>
      <c r="S1234" s="2">
        <v>54033.537600000003</v>
      </c>
      <c r="T1234" s="2" t="s">
        <v>5201</v>
      </c>
      <c r="U1234" s="2" t="s">
        <v>5201</v>
      </c>
      <c r="V1234" s="2">
        <v>47343.810624000005</v>
      </c>
      <c r="W1234" s="2">
        <f t="shared" si="325"/>
        <v>47343.810624000005</v>
      </c>
      <c r="X1234" s="2">
        <v>27666.009096000002</v>
      </c>
      <c r="Y1234" s="2">
        <v>37376.29</v>
      </c>
      <c r="Z1234" s="2" t="s">
        <v>5201</v>
      </c>
      <c r="AA1234" s="2" t="s">
        <v>5201</v>
      </c>
      <c r="AB1234" s="2" t="s">
        <v>5201</v>
      </c>
      <c r="AC1234" s="2" t="s">
        <v>5201</v>
      </c>
      <c r="AD1234" s="2" t="s">
        <v>5201</v>
      </c>
      <c r="AE1234" s="2" t="s">
        <v>5201</v>
      </c>
      <c r="AF1234" s="2" t="s">
        <v>5201</v>
      </c>
      <c r="AG1234" s="2" t="s">
        <v>5201</v>
      </c>
      <c r="AH1234" s="2" t="s">
        <v>5201</v>
      </c>
      <c r="AI1234" s="2" t="s">
        <v>5201</v>
      </c>
      <c r="AJ1234" s="2" t="s">
        <v>5201</v>
      </c>
      <c r="AK1234" s="2" t="s">
        <v>5201</v>
      </c>
      <c r="AL1234" s="2" t="s">
        <v>5201</v>
      </c>
      <c r="AM1234" s="2">
        <f t="shared" si="326"/>
        <v>27666.009096000002</v>
      </c>
      <c r="AN1234" s="2" t="s">
        <v>5201</v>
      </c>
      <c r="AO1234" s="2" t="s">
        <v>5201</v>
      </c>
      <c r="AP1234" s="2" t="s">
        <v>5201</v>
      </c>
      <c r="AQ1234" s="2" t="s">
        <v>5201</v>
      </c>
      <c r="AR1234" s="2" cm="1">
        <f t="array" ref="AR1234">MIN(_xlfn._xlws.FILTER(E1234:AQ1234,E1234:AQ1234&lt;&gt;0))</f>
        <v>13975.5</v>
      </c>
      <c r="AS1234" s="2">
        <f t="shared" si="327"/>
        <v>55254.031999999999</v>
      </c>
    </row>
    <row r="1235" spans="1:45" s="1" customFormat="1" x14ac:dyDescent="0.25">
      <c r="A1235" s="5" t="s">
        <v>4743</v>
      </c>
      <c r="B1235" s="1" t="s">
        <v>3257</v>
      </c>
      <c r="C1235" s="1" t="s">
        <v>4114</v>
      </c>
      <c r="D1235" s="2"/>
      <c r="E1235" s="2" t="s">
        <v>5201</v>
      </c>
      <c r="F1235" s="2" t="s">
        <v>5201</v>
      </c>
      <c r="G1235" s="2" t="s">
        <v>5201</v>
      </c>
      <c r="H1235" s="2">
        <v>14423.891199999998</v>
      </c>
      <c r="I1235" s="2">
        <v>9109.49</v>
      </c>
      <c r="J1235" s="2" t="s">
        <v>5201</v>
      </c>
      <c r="K1235" s="2" t="s">
        <v>5201</v>
      </c>
      <c r="L1235" s="2" t="s">
        <v>5201</v>
      </c>
      <c r="M1235" s="2" t="s">
        <v>5201</v>
      </c>
      <c r="N1235" s="2" t="s">
        <v>5201</v>
      </c>
      <c r="O1235" s="2" t="s">
        <v>5201</v>
      </c>
      <c r="P1235" s="2" t="s">
        <v>5201</v>
      </c>
      <c r="Q1235" s="2" t="s">
        <v>5201</v>
      </c>
      <c r="R1235" s="2" t="s">
        <v>5201</v>
      </c>
      <c r="S1235" s="2">
        <v>14041.610099999998</v>
      </c>
      <c r="T1235" s="2" t="s">
        <v>5201</v>
      </c>
      <c r="U1235" s="2" t="s">
        <v>5201</v>
      </c>
      <c r="V1235" s="2">
        <v>15283.882752</v>
      </c>
      <c r="W1235" s="2">
        <f t="shared" si="325"/>
        <v>15283.882752</v>
      </c>
      <c r="X1235" s="2">
        <v>8931.3478080000004</v>
      </c>
      <c r="Y1235" s="2">
        <v>7937.0500000000011</v>
      </c>
      <c r="Z1235" s="2" t="s">
        <v>5201</v>
      </c>
      <c r="AA1235" s="2" t="s">
        <v>5201</v>
      </c>
      <c r="AB1235" s="2" t="s">
        <v>5201</v>
      </c>
      <c r="AC1235" s="2" t="s">
        <v>5201</v>
      </c>
      <c r="AD1235" s="2" t="s">
        <v>5201</v>
      </c>
      <c r="AE1235" s="2" t="s">
        <v>5201</v>
      </c>
      <c r="AF1235" s="2" t="s">
        <v>5201</v>
      </c>
      <c r="AG1235" s="2" t="s">
        <v>5201</v>
      </c>
      <c r="AH1235" s="2" t="s">
        <v>5201</v>
      </c>
      <c r="AI1235" s="2" t="s">
        <v>5201</v>
      </c>
      <c r="AJ1235" s="2" t="s">
        <v>5201</v>
      </c>
      <c r="AK1235" s="2" t="s">
        <v>5201</v>
      </c>
      <c r="AL1235" s="2" t="s">
        <v>5201</v>
      </c>
      <c r="AM1235" s="2">
        <f t="shared" si="326"/>
        <v>8931.3478080000004</v>
      </c>
      <c r="AN1235" s="2" t="s">
        <v>5201</v>
      </c>
      <c r="AO1235" s="2" t="s">
        <v>5201</v>
      </c>
      <c r="AP1235" s="2" t="s">
        <v>5201</v>
      </c>
      <c r="AQ1235" s="2" t="s">
        <v>5201</v>
      </c>
      <c r="AR1235" s="2" cm="1">
        <f t="array" ref="AR1235">MIN(_xlfn._xlws.FILTER(E1235:AQ1235,E1235:AQ1235&lt;&gt;0))</f>
        <v>7937.0500000000011</v>
      </c>
      <c r="AS1235" s="2">
        <f t="shared" si="327"/>
        <v>15283.882752</v>
      </c>
    </row>
    <row r="1236" spans="1:45" s="1" customFormat="1" x14ac:dyDescent="0.25">
      <c r="A1236" s="5" t="s">
        <v>4743</v>
      </c>
      <c r="B1236" s="1" t="s">
        <v>3257</v>
      </c>
      <c r="C1236" s="1" t="s">
        <v>4115</v>
      </c>
      <c r="D1236" s="2"/>
      <c r="E1236" s="2" t="s">
        <v>5201</v>
      </c>
      <c r="F1236" s="2" t="s">
        <v>5201</v>
      </c>
      <c r="G1236" s="2" t="s">
        <v>5201</v>
      </c>
      <c r="H1236" s="2">
        <v>15491.926399999998</v>
      </c>
      <c r="I1236" s="2">
        <v>9109.49</v>
      </c>
      <c r="J1236" s="2" t="s">
        <v>5201</v>
      </c>
      <c r="K1236" s="2" t="s">
        <v>5201</v>
      </c>
      <c r="L1236" s="2" t="s">
        <v>5201</v>
      </c>
      <c r="M1236" s="2" t="s">
        <v>5201</v>
      </c>
      <c r="N1236" s="2" t="s">
        <v>5201</v>
      </c>
      <c r="O1236" s="2" t="s">
        <v>5201</v>
      </c>
      <c r="P1236" s="2" t="s">
        <v>5201</v>
      </c>
      <c r="Q1236" s="2" t="s">
        <v>5201</v>
      </c>
      <c r="R1236" s="2" t="s">
        <v>5201</v>
      </c>
      <c r="S1236" s="2">
        <v>15179.9571</v>
      </c>
      <c r="T1236" s="2" t="s">
        <v>5201</v>
      </c>
      <c r="U1236" s="2" t="s">
        <v>5201</v>
      </c>
      <c r="V1236" s="2">
        <v>16650.979488000001</v>
      </c>
      <c r="W1236" s="2">
        <f t="shared" si="325"/>
        <v>16650.979488000001</v>
      </c>
      <c r="X1236" s="2">
        <v>9730.229652</v>
      </c>
      <c r="Y1236" s="2">
        <v>8802.91</v>
      </c>
      <c r="Z1236" s="2" t="s">
        <v>5201</v>
      </c>
      <c r="AA1236" s="2" t="s">
        <v>5201</v>
      </c>
      <c r="AB1236" s="2" t="s">
        <v>5201</v>
      </c>
      <c r="AC1236" s="2" t="s">
        <v>5201</v>
      </c>
      <c r="AD1236" s="2" t="s">
        <v>5201</v>
      </c>
      <c r="AE1236" s="2" t="s">
        <v>5201</v>
      </c>
      <c r="AF1236" s="2" t="s">
        <v>5201</v>
      </c>
      <c r="AG1236" s="2" t="s">
        <v>5201</v>
      </c>
      <c r="AH1236" s="2" t="s">
        <v>5201</v>
      </c>
      <c r="AI1236" s="2" t="s">
        <v>5201</v>
      </c>
      <c r="AJ1236" s="2" t="s">
        <v>5201</v>
      </c>
      <c r="AK1236" s="2" t="s">
        <v>5201</v>
      </c>
      <c r="AL1236" s="2" t="s">
        <v>5201</v>
      </c>
      <c r="AM1236" s="2">
        <f t="shared" si="326"/>
        <v>9730.229652</v>
      </c>
      <c r="AN1236" s="2" t="s">
        <v>5201</v>
      </c>
      <c r="AO1236" s="2" t="s">
        <v>5201</v>
      </c>
      <c r="AP1236" s="2" t="s">
        <v>5201</v>
      </c>
      <c r="AQ1236" s="2" t="s">
        <v>5201</v>
      </c>
      <c r="AR1236" s="2" cm="1">
        <f t="array" ref="AR1236">MIN(_xlfn._xlws.FILTER(E1236:AQ1236,E1236:AQ1236&lt;&gt;0))</f>
        <v>8802.91</v>
      </c>
      <c r="AS1236" s="2">
        <f t="shared" si="327"/>
        <v>16650.979488000001</v>
      </c>
    </row>
    <row r="1237" spans="1:45" s="1" customFormat="1" x14ac:dyDescent="0.25">
      <c r="A1237" s="5" t="s">
        <v>4743</v>
      </c>
      <c r="B1237" s="1" t="s">
        <v>3257</v>
      </c>
      <c r="C1237" s="1" t="s">
        <v>4116</v>
      </c>
      <c r="D1237" s="2"/>
      <c r="E1237" s="2" t="s">
        <v>5201</v>
      </c>
      <c r="F1237" s="2" t="s">
        <v>5201</v>
      </c>
      <c r="G1237" s="2" t="s">
        <v>5201</v>
      </c>
      <c r="H1237" s="2">
        <v>20853.7664</v>
      </c>
      <c r="I1237" s="2">
        <v>9109.49</v>
      </c>
      <c r="J1237" s="2" t="s">
        <v>5201</v>
      </c>
      <c r="K1237" s="2" t="s">
        <v>5201</v>
      </c>
      <c r="L1237" s="2" t="s">
        <v>5201</v>
      </c>
      <c r="M1237" s="2" t="s">
        <v>5201</v>
      </c>
      <c r="N1237" s="2" t="s">
        <v>5201</v>
      </c>
      <c r="O1237" s="2" t="s">
        <v>5201</v>
      </c>
      <c r="P1237" s="2" t="s">
        <v>5201</v>
      </c>
      <c r="Q1237" s="2" t="s">
        <v>5201</v>
      </c>
      <c r="R1237" s="2" t="s">
        <v>5201</v>
      </c>
      <c r="S1237" s="2">
        <v>19887.121800000001</v>
      </c>
      <c r="T1237" s="2" t="s">
        <v>5201</v>
      </c>
      <c r="U1237" s="2" t="s">
        <v>5201</v>
      </c>
      <c r="V1237" s="2">
        <v>20597.015808</v>
      </c>
      <c r="W1237" s="2">
        <f t="shared" si="325"/>
        <v>20597.015808</v>
      </c>
      <c r="X1237" s="2">
        <v>12036.150432</v>
      </c>
      <c r="Y1237" s="2">
        <v>13565.14</v>
      </c>
      <c r="Z1237" s="2" t="s">
        <v>5201</v>
      </c>
      <c r="AA1237" s="2" t="s">
        <v>5201</v>
      </c>
      <c r="AB1237" s="2" t="s">
        <v>5201</v>
      </c>
      <c r="AC1237" s="2" t="s">
        <v>5201</v>
      </c>
      <c r="AD1237" s="2" t="s">
        <v>5201</v>
      </c>
      <c r="AE1237" s="2" t="s">
        <v>5201</v>
      </c>
      <c r="AF1237" s="2" t="s">
        <v>5201</v>
      </c>
      <c r="AG1237" s="2" t="s">
        <v>5201</v>
      </c>
      <c r="AH1237" s="2" t="s">
        <v>5201</v>
      </c>
      <c r="AI1237" s="2" t="s">
        <v>5201</v>
      </c>
      <c r="AJ1237" s="2" t="s">
        <v>5201</v>
      </c>
      <c r="AK1237" s="2" t="s">
        <v>5201</v>
      </c>
      <c r="AL1237" s="2" t="s">
        <v>5201</v>
      </c>
      <c r="AM1237" s="2">
        <f t="shared" si="326"/>
        <v>12036.150432</v>
      </c>
      <c r="AN1237" s="2" t="s">
        <v>5201</v>
      </c>
      <c r="AO1237" s="2" t="s">
        <v>5201</v>
      </c>
      <c r="AP1237" s="2" t="s">
        <v>5201</v>
      </c>
      <c r="AQ1237" s="2" t="s">
        <v>5201</v>
      </c>
      <c r="AR1237" s="2" cm="1">
        <f t="array" ref="AR1237">MIN(_xlfn._xlws.FILTER(E1237:AQ1237,E1237:AQ1237&lt;&gt;0))</f>
        <v>9109.49</v>
      </c>
      <c r="AS1237" s="2">
        <f t="shared" si="327"/>
        <v>20853.7664</v>
      </c>
    </row>
    <row r="1238" spans="1:45" s="1" customFormat="1" x14ac:dyDescent="0.25">
      <c r="A1238" s="5" t="s">
        <v>4743</v>
      </c>
      <c r="B1238" s="1" t="s">
        <v>3257</v>
      </c>
      <c r="C1238" s="1" t="s">
        <v>4117</v>
      </c>
      <c r="D1238" s="2"/>
      <c r="E1238" s="2" t="s">
        <v>5201</v>
      </c>
      <c r="F1238" s="2" t="s">
        <v>5201</v>
      </c>
      <c r="G1238" s="2" t="s">
        <v>5201</v>
      </c>
      <c r="H1238" s="2">
        <v>64294.419199999997</v>
      </c>
      <c r="I1238" s="2">
        <v>9109.49</v>
      </c>
      <c r="J1238" s="2" t="s">
        <v>5201</v>
      </c>
      <c r="K1238" s="2" t="s">
        <v>5201</v>
      </c>
      <c r="L1238" s="2" t="s">
        <v>5201</v>
      </c>
      <c r="M1238" s="2" t="s">
        <v>5201</v>
      </c>
      <c r="N1238" s="2" t="s">
        <v>5201</v>
      </c>
      <c r="O1238" s="2" t="s">
        <v>5201</v>
      </c>
      <c r="P1238" s="2" t="s">
        <v>5201</v>
      </c>
      <c r="Q1238" s="2" t="s">
        <v>5201</v>
      </c>
      <c r="R1238" s="2" t="s">
        <v>5201</v>
      </c>
      <c r="S1238" s="2">
        <v>21786.3639</v>
      </c>
      <c r="T1238" s="2" t="s">
        <v>5201</v>
      </c>
      <c r="U1238" s="2" t="s">
        <v>5201</v>
      </c>
      <c r="V1238" s="2">
        <v>33043.202495999998</v>
      </c>
      <c r="W1238" s="2">
        <f t="shared" si="325"/>
        <v>33043.202495999998</v>
      </c>
      <c r="X1238" s="2">
        <v>19309.251383999999</v>
      </c>
      <c r="Y1238" s="2">
        <v>45169.03</v>
      </c>
      <c r="Z1238" s="2" t="s">
        <v>5201</v>
      </c>
      <c r="AA1238" s="2" t="s">
        <v>5201</v>
      </c>
      <c r="AB1238" s="2" t="s">
        <v>5201</v>
      </c>
      <c r="AC1238" s="2" t="s">
        <v>5201</v>
      </c>
      <c r="AD1238" s="2" t="s">
        <v>5201</v>
      </c>
      <c r="AE1238" s="2" t="s">
        <v>5201</v>
      </c>
      <c r="AF1238" s="2" t="s">
        <v>5201</v>
      </c>
      <c r="AG1238" s="2" t="s">
        <v>5201</v>
      </c>
      <c r="AH1238" s="2" t="s">
        <v>5201</v>
      </c>
      <c r="AI1238" s="2" t="s">
        <v>5201</v>
      </c>
      <c r="AJ1238" s="2" t="s">
        <v>5201</v>
      </c>
      <c r="AK1238" s="2" t="s">
        <v>5201</v>
      </c>
      <c r="AL1238" s="2" t="s">
        <v>5201</v>
      </c>
      <c r="AM1238" s="2">
        <f t="shared" si="326"/>
        <v>19309.251383999999</v>
      </c>
      <c r="AN1238" s="2" t="s">
        <v>5201</v>
      </c>
      <c r="AO1238" s="2" t="s">
        <v>5201</v>
      </c>
      <c r="AP1238" s="2" t="s">
        <v>5201</v>
      </c>
      <c r="AQ1238" s="2" t="s">
        <v>5201</v>
      </c>
      <c r="AR1238" s="2" cm="1">
        <f t="array" ref="AR1238">MIN(_xlfn._xlws.FILTER(E1238:AQ1238,E1238:AQ1238&lt;&gt;0))</f>
        <v>9109.49</v>
      </c>
      <c r="AS1238" s="2">
        <f t="shared" si="327"/>
        <v>64294.419199999997</v>
      </c>
    </row>
    <row r="1239" spans="1:45" s="1" customFormat="1" x14ac:dyDescent="0.25">
      <c r="A1239" s="5" t="s">
        <v>4744</v>
      </c>
      <c r="B1239" s="1" t="s">
        <v>3257</v>
      </c>
      <c r="C1239" s="1" t="s">
        <v>4118</v>
      </c>
      <c r="D1239" s="2"/>
      <c r="E1239" s="2" t="s">
        <v>5201</v>
      </c>
      <c r="F1239" s="2" t="s">
        <v>5201</v>
      </c>
      <c r="G1239" s="2" t="s">
        <v>5201</v>
      </c>
      <c r="H1239" s="2">
        <v>9742.3007999999991</v>
      </c>
      <c r="I1239" s="2">
        <v>9109.49</v>
      </c>
      <c r="J1239" s="2" t="s">
        <v>5201</v>
      </c>
      <c r="K1239" s="2" t="s">
        <v>5201</v>
      </c>
      <c r="L1239" s="2" t="s">
        <v>5201</v>
      </c>
      <c r="M1239" s="2" t="s">
        <v>5201</v>
      </c>
      <c r="N1239" s="2" t="s">
        <v>5201</v>
      </c>
      <c r="O1239" s="2" t="s">
        <v>5201</v>
      </c>
      <c r="P1239" s="2" t="s">
        <v>5201</v>
      </c>
      <c r="Q1239" s="2" t="s">
        <v>5201</v>
      </c>
      <c r="R1239" s="2" t="s">
        <v>5201</v>
      </c>
      <c r="S1239" s="2">
        <v>11884.742099999999</v>
      </c>
      <c r="T1239" s="2" t="s">
        <v>5201</v>
      </c>
      <c r="U1239" s="2" t="s">
        <v>5201</v>
      </c>
      <c r="V1239" s="2">
        <v>12297.401712000001</v>
      </c>
      <c r="W1239" s="2">
        <f t="shared" si="325"/>
        <v>12297.401712000001</v>
      </c>
      <c r="X1239" s="2">
        <v>7186.1563980000001</v>
      </c>
      <c r="Y1239" s="2">
        <v>5339.47</v>
      </c>
      <c r="Z1239" s="2" t="s">
        <v>5201</v>
      </c>
      <c r="AA1239" s="2" t="s">
        <v>5201</v>
      </c>
      <c r="AB1239" s="2" t="s">
        <v>5201</v>
      </c>
      <c r="AC1239" s="2" t="s">
        <v>5201</v>
      </c>
      <c r="AD1239" s="2" t="s">
        <v>5201</v>
      </c>
      <c r="AE1239" s="2" t="s">
        <v>5201</v>
      </c>
      <c r="AF1239" s="2" t="s">
        <v>5201</v>
      </c>
      <c r="AG1239" s="2" t="s">
        <v>5201</v>
      </c>
      <c r="AH1239" s="2" t="s">
        <v>5201</v>
      </c>
      <c r="AI1239" s="2" t="s">
        <v>5201</v>
      </c>
      <c r="AJ1239" s="2" t="s">
        <v>5201</v>
      </c>
      <c r="AK1239" s="2" t="s">
        <v>5201</v>
      </c>
      <c r="AL1239" s="2" t="s">
        <v>5201</v>
      </c>
      <c r="AM1239" s="2">
        <f t="shared" si="326"/>
        <v>7186.1563980000001</v>
      </c>
      <c r="AN1239" s="2" t="s">
        <v>5201</v>
      </c>
      <c r="AO1239" s="2" t="s">
        <v>5201</v>
      </c>
      <c r="AP1239" s="2" t="s">
        <v>5201</v>
      </c>
      <c r="AQ1239" s="2" t="s">
        <v>5201</v>
      </c>
      <c r="AR1239" s="2" cm="1">
        <f t="array" ref="AR1239">MIN(_xlfn._xlws.FILTER(E1239:AQ1239,E1239:AQ1239&lt;&gt;0))</f>
        <v>5339.47</v>
      </c>
      <c r="AS1239" s="2">
        <f t="shared" si="327"/>
        <v>12297.401712000001</v>
      </c>
    </row>
    <row r="1240" spans="1:45" s="1" customFormat="1" x14ac:dyDescent="0.25">
      <c r="A1240" s="5" t="s">
        <v>4744</v>
      </c>
      <c r="B1240" s="1" t="s">
        <v>3257</v>
      </c>
      <c r="C1240" s="1" t="s">
        <v>4119</v>
      </c>
      <c r="D1240" s="2"/>
      <c r="E1240" s="2" t="s">
        <v>5201</v>
      </c>
      <c r="F1240" s="2" t="s">
        <v>5201</v>
      </c>
      <c r="G1240" s="2" t="s">
        <v>5201</v>
      </c>
      <c r="H1240" s="2">
        <v>11991.023999999999</v>
      </c>
      <c r="I1240" s="2">
        <v>9109.49</v>
      </c>
      <c r="J1240" s="2" t="s">
        <v>5201</v>
      </c>
      <c r="K1240" s="2" t="s">
        <v>5201</v>
      </c>
      <c r="L1240" s="2" t="s">
        <v>5201</v>
      </c>
      <c r="M1240" s="2" t="s">
        <v>5201</v>
      </c>
      <c r="N1240" s="2" t="s">
        <v>5201</v>
      </c>
      <c r="O1240" s="2" t="s">
        <v>5201</v>
      </c>
      <c r="P1240" s="2" t="s">
        <v>5201</v>
      </c>
      <c r="Q1240" s="2" t="s">
        <v>5201</v>
      </c>
      <c r="R1240" s="2" t="s">
        <v>5201</v>
      </c>
      <c r="S1240" s="2">
        <v>13544.332200000001</v>
      </c>
      <c r="T1240" s="2" t="s">
        <v>5201</v>
      </c>
      <c r="U1240" s="2" t="s">
        <v>5201</v>
      </c>
      <c r="V1240" s="2">
        <v>14656.398288</v>
      </c>
      <c r="W1240" s="2">
        <f t="shared" si="325"/>
        <v>14656.398288</v>
      </c>
      <c r="X1240" s="2">
        <v>8564.6686019999997</v>
      </c>
      <c r="Y1240" s="2">
        <v>6638.26</v>
      </c>
      <c r="Z1240" s="2" t="s">
        <v>5201</v>
      </c>
      <c r="AA1240" s="2" t="s">
        <v>5201</v>
      </c>
      <c r="AB1240" s="2" t="s">
        <v>5201</v>
      </c>
      <c r="AC1240" s="2" t="s">
        <v>5201</v>
      </c>
      <c r="AD1240" s="2" t="s">
        <v>5201</v>
      </c>
      <c r="AE1240" s="2" t="s">
        <v>5201</v>
      </c>
      <c r="AF1240" s="2" t="s">
        <v>5201</v>
      </c>
      <c r="AG1240" s="2" t="s">
        <v>5201</v>
      </c>
      <c r="AH1240" s="2" t="s">
        <v>5201</v>
      </c>
      <c r="AI1240" s="2" t="s">
        <v>5201</v>
      </c>
      <c r="AJ1240" s="2" t="s">
        <v>5201</v>
      </c>
      <c r="AK1240" s="2" t="s">
        <v>5201</v>
      </c>
      <c r="AL1240" s="2" t="s">
        <v>5201</v>
      </c>
      <c r="AM1240" s="2">
        <f t="shared" si="326"/>
        <v>8564.6686019999997</v>
      </c>
      <c r="AN1240" s="2" t="s">
        <v>5201</v>
      </c>
      <c r="AO1240" s="2" t="s">
        <v>5201</v>
      </c>
      <c r="AP1240" s="2" t="s">
        <v>5201</v>
      </c>
      <c r="AQ1240" s="2" t="s">
        <v>5201</v>
      </c>
      <c r="AR1240" s="2" cm="1">
        <f t="array" ref="AR1240">MIN(_xlfn._xlws.FILTER(E1240:AQ1240,E1240:AQ1240&lt;&gt;0))</f>
        <v>6638.26</v>
      </c>
      <c r="AS1240" s="2">
        <f t="shared" si="327"/>
        <v>14656.398288</v>
      </c>
    </row>
    <row r="1241" spans="1:45" s="1" customFormat="1" x14ac:dyDescent="0.25">
      <c r="A1241" s="5" t="s">
        <v>4744</v>
      </c>
      <c r="B1241" s="1" t="s">
        <v>3257</v>
      </c>
      <c r="C1241" s="1" t="s">
        <v>4120</v>
      </c>
      <c r="D1241" s="2"/>
      <c r="E1241" s="2" t="s">
        <v>5201</v>
      </c>
      <c r="F1241" s="2" t="s">
        <v>5201</v>
      </c>
      <c r="G1241" s="2" t="s">
        <v>5201</v>
      </c>
      <c r="H1241" s="2">
        <v>21876.307199999999</v>
      </c>
      <c r="I1241" s="2">
        <v>9109.49</v>
      </c>
      <c r="J1241" s="2" t="s">
        <v>5201</v>
      </c>
      <c r="K1241" s="2" t="s">
        <v>5201</v>
      </c>
      <c r="L1241" s="2" t="s">
        <v>5201</v>
      </c>
      <c r="M1241" s="2" t="s">
        <v>5201</v>
      </c>
      <c r="N1241" s="2" t="s">
        <v>5201</v>
      </c>
      <c r="O1241" s="2" t="s">
        <v>5201</v>
      </c>
      <c r="P1241" s="2" t="s">
        <v>5201</v>
      </c>
      <c r="Q1241" s="2" t="s">
        <v>5201</v>
      </c>
      <c r="R1241" s="2" t="s">
        <v>5201</v>
      </c>
      <c r="S1241" s="2">
        <v>24396.5736</v>
      </c>
      <c r="T1241" s="2" t="s">
        <v>5201</v>
      </c>
      <c r="U1241" s="2" t="s">
        <v>5201</v>
      </c>
      <c r="V1241" s="2">
        <v>21815.327568000001</v>
      </c>
      <c r="W1241" s="2">
        <f t="shared" si="325"/>
        <v>21815.327568000001</v>
      </c>
      <c r="X1241" s="2">
        <v>12748.087722</v>
      </c>
      <c r="Y1241" s="2">
        <v>15008.24</v>
      </c>
      <c r="Z1241" s="2" t="s">
        <v>5201</v>
      </c>
      <c r="AA1241" s="2" t="s">
        <v>5201</v>
      </c>
      <c r="AB1241" s="2" t="s">
        <v>5201</v>
      </c>
      <c r="AC1241" s="2" t="s">
        <v>5201</v>
      </c>
      <c r="AD1241" s="2" t="s">
        <v>5201</v>
      </c>
      <c r="AE1241" s="2" t="s">
        <v>5201</v>
      </c>
      <c r="AF1241" s="2" t="s">
        <v>5201</v>
      </c>
      <c r="AG1241" s="2" t="s">
        <v>5201</v>
      </c>
      <c r="AH1241" s="2" t="s">
        <v>5201</v>
      </c>
      <c r="AI1241" s="2" t="s">
        <v>5201</v>
      </c>
      <c r="AJ1241" s="2" t="s">
        <v>5201</v>
      </c>
      <c r="AK1241" s="2" t="s">
        <v>5201</v>
      </c>
      <c r="AL1241" s="2" t="s">
        <v>5201</v>
      </c>
      <c r="AM1241" s="2">
        <f t="shared" si="326"/>
        <v>12748.087722</v>
      </c>
      <c r="AN1241" s="2" t="s">
        <v>5201</v>
      </c>
      <c r="AO1241" s="2" t="s">
        <v>5201</v>
      </c>
      <c r="AP1241" s="2" t="s">
        <v>5201</v>
      </c>
      <c r="AQ1241" s="2" t="s">
        <v>5201</v>
      </c>
      <c r="AR1241" s="2" cm="1">
        <f t="array" ref="AR1241">MIN(_xlfn._xlws.FILTER(E1241:AQ1241,E1241:AQ1241&lt;&gt;0))</f>
        <v>9109.49</v>
      </c>
      <c r="AS1241" s="2">
        <f t="shared" si="327"/>
        <v>24396.5736</v>
      </c>
    </row>
    <row r="1242" spans="1:45" s="1" customFormat="1" x14ac:dyDescent="0.25">
      <c r="A1242" s="5" t="s">
        <v>4744</v>
      </c>
      <c r="B1242" s="1" t="s">
        <v>3257</v>
      </c>
      <c r="C1242" s="1" t="s">
        <v>4121</v>
      </c>
      <c r="D1242" s="2"/>
      <c r="E1242" s="2" t="s">
        <v>5201</v>
      </c>
      <c r="F1242" s="2" t="s">
        <v>5201</v>
      </c>
      <c r="G1242" s="2" t="s">
        <v>5201</v>
      </c>
      <c r="H1242" s="2">
        <v>76320.105599999995</v>
      </c>
      <c r="I1242" s="2">
        <v>9109.49</v>
      </c>
      <c r="J1242" s="2" t="s">
        <v>5201</v>
      </c>
      <c r="K1242" s="2" t="s">
        <v>5201</v>
      </c>
      <c r="L1242" s="2" t="s">
        <v>5201</v>
      </c>
      <c r="M1242" s="2" t="s">
        <v>5201</v>
      </c>
      <c r="N1242" s="2" t="s">
        <v>5201</v>
      </c>
      <c r="O1242" s="2" t="s">
        <v>5201</v>
      </c>
      <c r="P1242" s="2" t="s">
        <v>5201</v>
      </c>
      <c r="Q1242" s="2" t="s">
        <v>5201</v>
      </c>
      <c r="R1242" s="2" t="s">
        <v>5201</v>
      </c>
      <c r="S1242" s="2">
        <v>30773.313899999997</v>
      </c>
      <c r="T1242" s="2" t="s">
        <v>5201</v>
      </c>
      <c r="U1242" s="2" t="s">
        <v>5201</v>
      </c>
      <c r="V1242" s="2">
        <v>52094.148336000006</v>
      </c>
      <c r="W1242" s="2">
        <f t="shared" si="325"/>
        <v>52094.148336000006</v>
      </c>
      <c r="X1242" s="2">
        <v>30441.934494000001</v>
      </c>
      <c r="Y1242" s="2">
        <v>53106.080000000002</v>
      </c>
      <c r="Z1242" s="2" t="s">
        <v>5201</v>
      </c>
      <c r="AA1242" s="2" t="s">
        <v>5201</v>
      </c>
      <c r="AB1242" s="2" t="s">
        <v>5201</v>
      </c>
      <c r="AC1242" s="2" t="s">
        <v>5201</v>
      </c>
      <c r="AD1242" s="2" t="s">
        <v>5201</v>
      </c>
      <c r="AE1242" s="2" t="s">
        <v>5201</v>
      </c>
      <c r="AF1242" s="2" t="s">
        <v>5201</v>
      </c>
      <c r="AG1242" s="2" t="s">
        <v>5201</v>
      </c>
      <c r="AH1242" s="2" t="s">
        <v>5201</v>
      </c>
      <c r="AI1242" s="2" t="s">
        <v>5201</v>
      </c>
      <c r="AJ1242" s="2" t="s">
        <v>5201</v>
      </c>
      <c r="AK1242" s="2" t="s">
        <v>5201</v>
      </c>
      <c r="AL1242" s="2" t="s">
        <v>5201</v>
      </c>
      <c r="AM1242" s="2">
        <f t="shared" si="326"/>
        <v>30441.934494000001</v>
      </c>
      <c r="AN1242" s="2" t="s">
        <v>5201</v>
      </c>
      <c r="AO1242" s="2" t="s">
        <v>5201</v>
      </c>
      <c r="AP1242" s="2" t="s">
        <v>5201</v>
      </c>
      <c r="AQ1242" s="2" t="s">
        <v>5201</v>
      </c>
      <c r="AR1242" s="2" cm="1">
        <f t="array" ref="AR1242">MIN(_xlfn._xlws.FILTER(E1242:AQ1242,E1242:AQ1242&lt;&gt;0))</f>
        <v>9109.49</v>
      </c>
      <c r="AS1242" s="2">
        <f t="shared" si="327"/>
        <v>76320.105599999995</v>
      </c>
    </row>
    <row r="1243" spans="1:45" s="1" customFormat="1" x14ac:dyDescent="0.25">
      <c r="A1243" s="5" t="s">
        <v>4745</v>
      </c>
      <c r="B1243" s="1" t="s">
        <v>3257</v>
      </c>
      <c r="C1243" s="1" t="s">
        <v>4122</v>
      </c>
      <c r="D1243" s="2"/>
      <c r="E1243" s="2" t="s">
        <v>5201</v>
      </c>
      <c r="F1243" s="2" t="s">
        <v>5201</v>
      </c>
      <c r="G1243" s="2" t="s">
        <v>5201</v>
      </c>
      <c r="H1243" s="2">
        <v>12240.159999999998</v>
      </c>
      <c r="I1243" s="2">
        <v>9481.1978570899992</v>
      </c>
      <c r="J1243" s="2" t="s">
        <v>5201</v>
      </c>
      <c r="K1243" s="2" t="s">
        <v>5201</v>
      </c>
      <c r="L1243" s="2" t="s">
        <v>5201</v>
      </c>
      <c r="M1243" s="2" t="s">
        <v>5201</v>
      </c>
      <c r="N1243" s="2" t="s">
        <v>5201</v>
      </c>
      <c r="O1243" s="2" t="s">
        <v>5201</v>
      </c>
      <c r="P1243" s="2" t="s">
        <v>5201</v>
      </c>
      <c r="Q1243" s="2" t="s">
        <v>5201</v>
      </c>
      <c r="R1243" s="2" t="s">
        <v>5201</v>
      </c>
      <c r="S1243" s="2">
        <v>9584.0828999999994</v>
      </c>
      <c r="T1243" s="2" t="s">
        <v>5201</v>
      </c>
      <c r="U1243" s="2" t="s">
        <v>5201</v>
      </c>
      <c r="V1243" s="2" t="s">
        <v>5201</v>
      </c>
      <c r="W1243" s="2" t="str">
        <f t="shared" si="325"/>
        <v>NA</v>
      </c>
      <c r="X1243" s="2" t="s">
        <v>5201</v>
      </c>
      <c r="Y1243" s="2">
        <v>8081.3600000000006</v>
      </c>
      <c r="Z1243" s="2" t="s">
        <v>5201</v>
      </c>
      <c r="AA1243" s="2" t="s">
        <v>5201</v>
      </c>
      <c r="AB1243" s="2" t="s">
        <v>5201</v>
      </c>
      <c r="AC1243" s="2" t="s">
        <v>5201</v>
      </c>
      <c r="AD1243" s="2" t="s">
        <v>5201</v>
      </c>
      <c r="AE1243" s="2" t="s">
        <v>5201</v>
      </c>
      <c r="AF1243" s="2" t="s">
        <v>5201</v>
      </c>
      <c r="AG1243" s="2" t="s">
        <v>5201</v>
      </c>
      <c r="AH1243" s="2" t="s">
        <v>5201</v>
      </c>
      <c r="AI1243" s="2" t="s">
        <v>5201</v>
      </c>
      <c r="AJ1243" s="2" t="s">
        <v>5201</v>
      </c>
      <c r="AK1243" s="2" t="s">
        <v>5201</v>
      </c>
      <c r="AL1243" s="2" t="s">
        <v>5201</v>
      </c>
      <c r="AM1243" s="2" t="str">
        <f t="shared" si="326"/>
        <v>NA</v>
      </c>
      <c r="AN1243" s="2" t="s">
        <v>5201</v>
      </c>
      <c r="AO1243" s="2" t="s">
        <v>5201</v>
      </c>
      <c r="AP1243" s="2" t="s">
        <v>5201</v>
      </c>
      <c r="AQ1243" s="2" t="s">
        <v>5201</v>
      </c>
      <c r="AR1243" s="2" cm="1">
        <f t="array" ref="AR1243">MIN(_xlfn._xlws.FILTER(E1243:AQ1243,E1243:AQ1243&lt;&gt;0))</f>
        <v>8081.3600000000006</v>
      </c>
      <c r="AS1243" s="2">
        <f t="shared" si="327"/>
        <v>12240.159999999998</v>
      </c>
    </row>
    <row r="1244" spans="1:45" s="1" customFormat="1" x14ac:dyDescent="0.25">
      <c r="A1244" s="5" t="s">
        <v>4745</v>
      </c>
      <c r="B1244" s="1" t="s">
        <v>3257</v>
      </c>
      <c r="C1244" s="1" t="s">
        <v>4123</v>
      </c>
      <c r="D1244" s="2"/>
      <c r="E1244" s="2" t="s">
        <v>5201</v>
      </c>
      <c r="F1244" s="2" t="s">
        <v>5201</v>
      </c>
      <c r="G1244" s="2" t="s">
        <v>5201</v>
      </c>
      <c r="H1244" s="2">
        <v>15164.8</v>
      </c>
      <c r="I1244" s="2">
        <v>11264.12797037</v>
      </c>
      <c r="J1244" s="2" t="s">
        <v>5201</v>
      </c>
      <c r="K1244" s="2" t="s">
        <v>5201</v>
      </c>
      <c r="L1244" s="2" t="s">
        <v>5201</v>
      </c>
      <c r="M1244" s="2" t="s">
        <v>5201</v>
      </c>
      <c r="N1244" s="2" t="s">
        <v>5201</v>
      </c>
      <c r="O1244" s="2" t="s">
        <v>5201</v>
      </c>
      <c r="P1244" s="2" t="s">
        <v>5201</v>
      </c>
      <c r="Q1244" s="2" t="s">
        <v>5201</v>
      </c>
      <c r="R1244" s="2" t="s">
        <v>5201</v>
      </c>
      <c r="S1244" s="2">
        <v>12360.0519</v>
      </c>
      <c r="T1244" s="2" t="s">
        <v>5201</v>
      </c>
      <c r="U1244" s="2" t="s">
        <v>5201</v>
      </c>
      <c r="V1244" s="2" t="s">
        <v>5201</v>
      </c>
      <c r="W1244" s="2" t="str">
        <f t="shared" si="325"/>
        <v>NA</v>
      </c>
      <c r="X1244" s="2" t="s">
        <v>5201</v>
      </c>
      <c r="Y1244" s="2">
        <v>9813.08</v>
      </c>
      <c r="Z1244" s="2" t="s">
        <v>5201</v>
      </c>
      <c r="AA1244" s="2" t="s">
        <v>5201</v>
      </c>
      <c r="AB1244" s="2" t="s">
        <v>5201</v>
      </c>
      <c r="AC1244" s="2" t="s">
        <v>5201</v>
      </c>
      <c r="AD1244" s="2" t="s">
        <v>5201</v>
      </c>
      <c r="AE1244" s="2" t="s">
        <v>5201</v>
      </c>
      <c r="AF1244" s="2" t="s">
        <v>5201</v>
      </c>
      <c r="AG1244" s="2" t="s">
        <v>5201</v>
      </c>
      <c r="AH1244" s="2" t="s">
        <v>5201</v>
      </c>
      <c r="AI1244" s="2" t="s">
        <v>5201</v>
      </c>
      <c r="AJ1244" s="2" t="s">
        <v>5201</v>
      </c>
      <c r="AK1244" s="2" t="s">
        <v>5201</v>
      </c>
      <c r="AL1244" s="2" t="s">
        <v>5201</v>
      </c>
      <c r="AM1244" s="2" t="str">
        <f t="shared" si="326"/>
        <v>NA</v>
      </c>
      <c r="AN1244" s="2" t="s">
        <v>5201</v>
      </c>
      <c r="AO1244" s="2" t="s">
        <v>5201</v>
      </c>
      <c r="AP1244" s="2" t="s">
        <v>5201</v>
      </c>
      <c r="AQ1244" s="2" t="s">
        <v>5201</v>
      </c>
      <c r="AR1244" s="2" cm="1">
        <f t="array" ref="AR1244">MIN(_xlfn._xlws.FILTER(E1244:AQ1244,E1244:AQ1244&lt;&gt;0))</f>
        <v>9813.08</v>
      </c>
      <c r="AS1244" s="2">
        <f t="shared" si="327"/>
        <v>15164.8</v>
      </c>
    </row>
    <row r="1245" spans="1:45" s="1" customFormat="1" x14ac:dyDescent="0.25">
      <c r="A1245" s="5" t="s">
        <v>4745</v>
      </c>
      <c r="B1245" s="1" t="s">
        <v>3257</v>
      </c>
      <c r="C1245" s="1" t="s">
        <v>4124</v>
      </c>
      <c r="D1245" s="2"/>
      <c r="E1245" s="2" t="s">
        <v>5201</v>
      </c>
      <c r="F1245" s="2" t="s">
        <v>5201</v>
      </c>
      <c r="G1245" s="2" t="s">
        <v>5201</v>
      </c>
      <c r="H1245" s="2">
        <v>22894.515199999998</v>
      </c>
      <c r="I1245" s="2">
        <v>21437.942357769996</v>
      </c>
      <c r="J1245" s="2" t="s">
        <v>5201</v>
      </c>
      <c r="K1245" s="2" t="s">
        <v>5201</v>
      </c>
      <c r="L1245" s="2" t="s">
        <v>5201</v>
      </c>
      <c r="M1245" s="2" t="s">
        <v>5201</v>
      </c>
      <c r="N1245" s="2" t="s">
        <v>5201</v>
      </c>
      <c r="O1245" s="2" t="s">
        <v>5201</v>
      </c>
      <c r="P1245" s="2" t="s">
        <v>5201</v>
      </c>
      <c r="Q1245" s="2" t="s">
        <v>5201</v>
      </c>
      <c r="R1245" s="2" t="s">
        <v>5201</v>
      </c>
      <c r="S1245" s="2">
        <v>21956.117399999999</v>
      </c>
      <c r="T1245" s="2" t="s">
        <v>5201</v>
      </c>
      <c r="U1245" s="2" t="s">
        <v>5201</v>
      </c>
      <c r="V1245" s="2" t="s">
        <v>5201</v>
      </c>
      <c r="W1245" s="2" t="str">
        <f t="shared" si="325"/>
        <v>NA</v>
      </c>
      <c r="X1245" s="2" t="s">
        <v>5201</v>
      </c>
      <c r="Y1245" s="2">
        <v>17317.2</v>
      </c>
      <c r="Z1245" s="2" t="s">
        <v>5201</v>
      </c>
      <c r="AA1245" s="2" t="s">
        <v>5201</v>
      </c>
      <c r="AB1245" s="2" t="s">
        <v>5201</v>
      </c>
      <c r="AC1245" s="2" t="s">
        <v>5201</v>
      </c>
      <c r="AD1245" s="2" t="s">
        <v>5201</v>
      </c>
      <c r="AE1245" s="2" t="s">
        <v>5201</v>
      </c>
      <c r="AF1245" s="2" t="s">
        <v>5201</v>
      </c>
      <c r="AG1245" s="2" t="s">
        <v>5201</v>
      </c>
      <c r="AH1245" s="2" t="s">
        <v>5201</v>
      </c>
      <c r="AI1245" s="2" t="s">
        <v>5201</v>
      </c>
      <c r="AJ1245" s="2" t="s">
        <v>5201</v>
      </c>
      <c r="AK1245" s="2" t="s">
        <v>5201</v>
      </c>
      <c r="AL1245" s="2" t="s">
        <v>5201</v>
      </c>
      <c r="AM1245" s="2" t="str">
        <f t="shared" si="326"/>
        <v>NA</v>
      </c>
      <c r="AN1245" s="2" t="s">
        <v>5201</v>
      </c>
      <c r="AO1245" s="2" t="s">
        <v>5201</v>
      </c>
      <c r="AP1245" s="2" t="s">
        <v>5201</v>
      </c>
      <c r="AQ1245" s="2" t="s">
        <v>5201</v>
      </c>
      <c r="AR1245" s="2" cm="1">
        <f t="array" ref="AR1245">MIN(_xlfn._xlws.FILTER(E1245:AQ1245,E1245:AQ1245&lt;&gt;0))</f>
        <v>17317.2</v>
      </c>
      <c r="AS1245" s="2">
        <f t="shared" si="327"/>
        <v>22894.515199999998</v>
      </c>
    </row>
    <row r="1246" spans="1:45" s="1" customFormat="1" x14ac:dyDescent="0.25">
      <c r="A1246" s="5" t="s">
        <v>4745</v>
      </c>
      <c r="B1246" s="1" t="s">
        <v>3257</v>
      </c>
      <c r="C1246" s="1" t="s">
        <v>4125</v>
      </c>
      <c r="D1246" s="2"/>
      <c r="E1246" s="2" t="s">
        <v>5201</v>
      </c>
      <c r="F1246" s="2" t="s">
        <v>5201</v>
      </c>
      <c r="G1246" s="2" t="s">
        <v>5201</v>
      </c>
      <c r="H1246" s="2">
        <v>62431.315200000005</v>
      </c>
      <c r="I1246" s="2">
        <v>52840.857516240001</v>
      </c>
      <c r="J1246" s="2" t="s">
        <v>5201</v>
      </c>
      <c r="K1246" s="2" t="s">
        <v>5201</v>
      </c>
      <c r="L1246" s="2" t="s">
        <v>5201</v>
      </c>
      <c r="M1246" s="2" t="s">
        <v>5201</v>
      </c>
      <c r="N1246" s="2" t="s">
        <v>5201</v>
      </c>
      <c r="O1246" s="2" t="s">
        <v>5201</v>
      </c>
      <c r="P1246" s="2" t="s">
        <v>5201</v>
      </c>
      <c r="Q1246" s="2" t="s">
        <v>5201</v>
      </c>
      <c r="R1246" s="2" t="s">
        <v>5201</v>
      </c>
      <c r="S1246" s="2">
        <v>57328.7526</v>
      </c>
      <c r="T1246" s="2" t="s">
        <v>5201</v>
      </c>
      <c r="U1246" s="2" t="s">
        <v>5201</v>
      </c>
      <c r="V1246" s="2" t="s">
        <v>5201</v>
      </c>
      <c r="W1246" s="2" t="str">
        <f t="shared" si="325"/>
        <v>NA</v>
      </c>
      <c r="X1246" s="2" t="s">
        <v>5201</v>
      </c>
      <c r="Y1246" s="2">
        <v>49931.26</v>
      </c>
      <c r="Z1246" s="2" t="s">
        <v>5201</v>
      </c>
      <c r="AA1246" s="2" t="s">
        <v>5201</v>
      </c>
      <c r="AB1246" s="2" t="s">
        <v>5201</v>
      </c>
      <c r="AC1246" s="2" t="s">
        <v>5201</v>
      </c>
      <c r="AD1246" s="2" t="s">
        <v>5201</v>
      </c>
      <c r="AE1246" s="2" t="s">
        <v>5201</v>
      </c>
      <c r="AF1246" s="2" t="s">
        <v>5201</v>
      </c>
      <c r="AG1246" s="2" t="s">
        <v>5201</v>
      </c>
      <c r="AH1246" s="2" t="s">
        <v>5201</v>
      </c>
      <c r="AI1246" s="2" t="s">
        <v>5201</v>
      </c>
      <c r="AJ1246" s="2" t="s">
        <v>5201</v>
      </c>
      <c r="AK1246" s="2" t="s">
        <v>5201</v>
      </c>
      <c r="AL1246" s="2" t="s">
        <v>5201</v>
      </c>
      <c r="AM1246" s="2" t="str">
        <f t="shared" si="326"/>
        <v>NA</v>
      </c>
      <c r="AN1246" s="2" t="s">
        <v>5201</v>
      </c>
      <c r="AO1246" s="2" t="s">
        <v>5201</v>
      </c>
      <c r="AP1246" s="2" t="s">
        <v>5201</v>
      </c>
      <c r="AQ1246" s="2" t="s">
        <v>5201</v>
      </c>
      <c r="AR1246" s="2" cm="1">
        <f t="array" ref="AR1246">MIN(_xlfn._xlws.FILTER(E1246:AQ1246,E1246:AQ1246&lt;&gt;0))</f>
        <v>49931.26</v>
      </c>
      <c r="AS1246" s="2">
        <f t="shared" si="327"/>
        <v>62431.315200000005</v>
      </c>
    </row>
    <row r="1247" spans="1:45" s="1" customFormat="1" x14ac:dyDescent="0.25">
      <c r="A1247" s="5" t="s">
        <v>4746</v>
      </c>
      <c r="B1247" s="1" t="s">
        <v>3257</v>
      </c>
      <c r="C1247" s="1" t="s">
        <v>4126</v>
      </c>
      <c r="D1247" s="2"/>
      <c r="E1247" s="2" t="s">
        <v>5201</v>
      </c>
      <c r="F1247" s="2" t="s">
        <v>5201</v>
      </c>
      <c r="G1247" s="2" t="s">
        <v>5201</v>
      </c>
      <c r="H1247" s="2">
        <v>18533.552</v>
      </c>
      <c r="I1247" s="2">
        <v>13411.069160339999</v>
      </c>
      <c r="J1247" s="2" t="s">
        <v>5201</v>
      </c>
      <c r="K1247" s="2" t="s">
        <v>5201</v>
      </c>
      <c r="L1247" s="2" t="s">
        <v>5201</v>
      </c>
      <c r="M1247" s="2" t="s">
        <v>5201</v>
      </c>
      <c r="N1247" s="2" t="s">
        <v>5201</v>
      </c>
      <c r="O1247" s="2" t="s">
        <v>5201</v>
      </c>
      <c r="P1247" s="2" t="s">
        <v>5201</v>
      </c>
      <c r="Q1247" s="2" t="s">
        <v>5201</v>
      </c>
      <c r="R1247" s="2" t="s">
        <v>5201</v>
      </c>
      <c r="S1247" s="2">
        <v>13881.842100000002</v>
      </c>
      <c r="T1247" s="2" t="s">
        <v>5201</v>
      </c>
      <c r="U1247" s="2" t="s">
        <v>5201</v>
      </c>
      <c r="V1247" s="2" t="s">
        <v>5201</v>
      </c>
      <c r="W1247" s="2" t="str">
        <f t="shared" si="325"/>
        <v>NA</v>
      </c>
      <c r="X1247" s="2" t="s">
        <v>5201</v>
      </c>
      <c r="Y1247" s="2">
        <v>11833.42</v>
      </c>
      <c r="Z1247" s="2" t="s">
        <v>5201</v>
      </c>
      <c r="AA1247" s="2" t="s">
        <v>5201</v>
      </c>
      <c r="AB1247" s="2" t="s">
        <v>5201</v>
      </c>
      <c r="AC1247" s="2" t="s">
        <v>5201</v>
      </c>
      <c r="AD1247" s="2" t="s">
        <v>5201</v>
      </c>
      <c r="AE1247" s="2" t="s">
        <v>5201</v>
      </c>
      <c r="AF1247" s="2" t="s">
        <v>5201</v>
      </c>
      <c r="AG1247" s="2" t="s">
        <v>5201</v>
      </c>
      <c r="AH1247" s="2" t="s">
        <v>5201</v>
      </c>
      <c r="AI1247" s="2" t="s">
        <v>5201</v>
      </c>
      <c r="AJ1247" s="2" t="s">
        <v>5201</v>
      </c>
      <c r="AK1247" s="2" t="s">
        <v>5201</v>
      </c>
      <c r="AL1247" s="2" t="s">
        <v>5201</v>
      </c>
      <c r="AM1247" s="2" t="str">
        <f t="shared" si="326"/>
        <v>NA</v>
      </c>
      <c r="AN1247" s="2" t="s">
        <v>5201</v>
      </c>
      <c r="AO1247" s="2" t="s">
        <v>5201</v>
      </c>
      <c r="AP1247" s="2" t="s">
        <v>5201</v>
      </c>
      <c r="AQ1247" s="2" t="s">
        <v>5201</v>
      </c>
      <c r="AR1247" s="2" cm="1">
        <f t="array" ref="AR1247">MIN(_xlfn._xlws.FILTER(E1247:AQ1247,E1247:AQ1247&lt;&gt;0))</f>
        <v>11833.42</v>
      </c>
      <c r="AS1247" s="2">
        <f t="shared" si="327"/>
        <v>18533.552</v>
      </c>
    </row>
    <row r="1248" spans="1:45" s="1" customFormat="1" x14ac:dyDescent="0.25">
      <c r="A1248" s="5" t="s">
        <v>4746</v>
      </c>
      <c r="B1248" s="1" t="s">
        <v>3257</v>
      </c>
      <c r="C1248" s="1" t="s">
        <v>4127</v>
      </c>
      <c r="D1248" s="2"/>
      <c r="E1248" s="2" t="s">
        <v>5201</v>
      </c>
      <c r="F1248" s="2" t="s">
        <v>5201</v>
      </c>
      <c r="G1248" s="2" t="s">
        <v>5201</v>
      </c>
      <c r="H1248" s="2">
        <v>20866.764799999997</v>
      </c>
      <c r="I1248" s="2">
        <v>15344.77410991</v>
      </c>
      <c r="J1248" s="2" t="s">
        <v>5201</v>
      </c>
      <c r="K1248" s="2" t="s">
        <v>5201</v>
      </c>
      <c r="L1248" s="2" t="s">
        <v>5201</v>
      </c>
      <c r="M1248" s="2" t="s">
        <v>5201</v>
      </c>
      <c r="N1248" s="2" t="s">
        <v>5201</v>
      </c>
      <c r="O1248" s="2" t="s">
        <v>5201</v>
      </c>
      <c r="P1248" s="2" t="s">
        <v>5201</v>
      </c>
      <c r="Q1248" s="2" t="s">
        <v>5201</v>
      </c>
      <c r="R1248" s="2" t="s">
        <v>5201</v>
      </c>
      <c r="S1248" s="2">
        <v>15677.235000000001</v>
      </c>
      <c r="T1248" s="2" t="s">
        <v>5201</v>
      </c>
      <c r="U1248" s="2" t="s">
        <v>5201</v>
      </c>
      <c r="V1248" s="2" t="s">
        <v>5201</v>
      </c>
      <c r="W1248" s="2" t="str">
        <f t="shared" si="325"/>
        <v>NA</v>
      </c>
      <c r="X1248" s="2" t="s">
        <v>5201</v>
      </c>
      <c r="Y1248" s="2">
        <v>13276.52</v>
      </c>
      <c r="Z1248" s="2" t="s">
        <v>5201</v>
      </c>
      <c r="AA1248" s="2" t="s">
        <v>5201</v>
      </c>
      <c r="AB1248" s="2" t="s">
        <v>5201</v>
      </c>
      <c r="AC1248" s="2" t="s">
        <v>5201</v>
      </c>
      <c r="AD1248" s="2" t="s">
        <v>5201</v>
      </c>
      <c r="AE1248" s="2" t="s">
        <v>5201</v>
      </c>
      <c r="AF1248" s="2" t="s">
        <v>5201</v>
      </c>
      <c r="AG1248" s="2" t="s">
        <v>5201</v>
      </c>
      <c r="AH1248" s="2" t="s">
        <v>5201</v>
      </c>
      <c r="AI1248" s="2" t="s">
        <v>5201</v>
      </c>
      <c r="AJ1248" s="2" t="s">
        <v>5201</v>
      </c>
      <c r="AK1248" s="2" t="s">
        <v>5201</v>
      </c>
      <c r="AL1248" s="2" t="s">
        <v>5201</v>
      </c>
      <c r="AM1248" s="2" t="str">
        <f t="shared" si="326"/>
        <v>NA</v>
      </c>
      <c r="AN1248" s="2" t="s">
        <v>5201</v>
      </c>
      <c r="AO1248" s="2" t="s">
        <v>5201</v>
      </c>
      <c r="AP1248" s="2" t="s">
        <v>5201</v>
      </c>
      <c r="AQ1248" s="2" t="s">
        <v>5201</v>
      </c>
      <c r="AR1248" s="2" cm="1">
        <f t="array" ref="AR1248">MIN(_xlfn._xlws.FILTER(E1248:AQ1248,E1248:AQ1248&lt;&gt;0))</f>
        <v>13276.52</v>
      </c>
      <c r="AS1248" s="2">
        <f t="shared" si="327"/>
        <v>20866.764799999997</v>
      </c>
    </row>
    <row r="1249" spans="1:45" s="1" customFormat="1" x14ac:dyDescent="0.25">
      <c r="A1249" s="5" t="s">
        <v>4746</v>
      </c>
      <c r="B1249" s="1" t="s">
        <v>3257</v>
      </c>
      <c r="C1249" s="1" t="s">
        <v>4128</v>
      </c>
      <c r="D1249" s="2"/>
      <c r="E1249" s="2" t="s">
        <v>5201</v>
      </c>
      <c r="F1249" s="2" t="s">
        <v>5201</v>
      </c>
      <c r="G1249" s="2" t="s">
        <v>5201</v>
      </c>
      <c r="H1249" s="2">
        <v>26913.1872</v>
      </c>
      <c r="I1249" s="2">
        <v>19123.64129059</v>
      </c>
      <c r="J1249" s="2" t="s">
        <v>5201</v>
      </c>
      <c r="K1249" s="2" t="s">
        <v>5201</v>
      </c>
      <c r="L1249" s="2" t="s">
        <v>5201</v>
      </c>
      <c r="M1249" s="2" t="s">
        <v>5201</v>
      </c>
      <c r="N1249" s="2" t="s">
        <v>5201</v>
      </c>
      <c r="O1249" s="2" t="s">
        <v>5201</v>
      </c>
      <c r="P1249" s="2" t="s">
        <v>5201</v>
      </c>
      <c r="Q1249" s="2" t="s">
        <v>5201</v>
      </c>
      <c r="R1249" s="2" t="s">
        <v>5201</v>
      </c>
      <c r="S1249" s="2">
        <v>21994.062299999998</v>
      </c>
      <c r="T1249" s="2" t="s">
        <v>5201</v>
      </c>
      <c r="U1249" s="2" t="s">
        <v>5201</v>
      </c>
      <c r="V1249" s="2" t="s">
        <v>5201</v>
      </c>
      <c r="W1249" s="2" t="str">
        <f t="shared" si="325"/>
        <v>NA</v>
      </c>
      <c r="X1249" s="2" t="s">
        <v>5201</v>
      </c>
      <c r="Y1249" s="2">
        <v>15585.480000000001</v>
      </c>
      <c r="Z1249" s="2" t="s">
        <v>5201</v>
      </c>
      <c r="AA1249" s="2" t="s">
        <v>5201</v>
      </c>
      <c r="AB1249" s="2" t="s">
        <v>5201</v>
      </c>
      <c r="AC1249" s="2" t="s">
        <v>5201</v>
      </c>
      <c r="AD1249" s="2" t="s">
        <v>5201</v>
      </c>
      <c r="AE1249" s="2" t="s">
        <v>5201</v>
      </c>
      <c r="AF1249" s="2" t="s">
        <v>5201</v>
      </c>
      <c r="AG1249" s="2" t="s">
        <v>5201</v>
      </c>
      <c r="AH1249" s="2" t="s">
        <v>5201</v>
      </c>
      <c r="AI1249" s="2" t="s">
        <v>5201</v>
      </c>
      <c r="AJ1249" s="2" t="s">
        <v>5201</v>
      </c>
      <c r="AK1249" s="2" t="s">
        <v>5201</v>
      </c>
      <c r="AL1249" s="2" t="s">
        <v>5201</v>
      </c>
      <c r="AM1249" s="2" t="str">
        <f t="shared" si="326"/>
        <v>NA</v>
      </c>
      <c r="AN1249" s="2" t="s">
        <v>5201</v>
      </c>
      <c r="AO1249" s="2" t="s">
        <v>5201</v>
      </c>
      <c r="AP1249" s="2" t="s">
        <v>5201</v>
      </c>
      <c r="AQ1249" s="2" t="s">
        <v>5201</v>
      </c>
      <c r="AR1249" s="2" cm="1">
        <f t="array" ref="AR1249">MIN(_xlfn._xlws.FILTER(E1249:AQ1249,E1249:AQ1249&lt;&gt;0))</f>
        <v>15585.480000000001</v>
      </c>
      <c r="AS1249" s="2">
        <f t="shared" si="327"/>
        <v>26913.1872</v>
      </c>
    </row>
    <row r="1250" spans="1:45" s="1" customFormat="1" x14ac:dyDescent="0.25">
      <c r="A1250" s="5" t="s">
        <v>4746</v>
      </c>
      <c r="B1250" s="1" t="s">
        <v>3257</v>
      </c>
      <c r="C1250" s="1" t="s">
        <v>4129</v>
      </c>
      <c r="D1250" s="2"/>
      <c r="E1250" s="2" t="s">
        <v>5201</v>
      </c>
      <c r="F1250" s="2" t="s">
        <v>5201</v>
      </c>
      <c r="G1250" s="2" t="s">
        <v>5201</v>
      </c>
      <c r="H1250" s="2">
        <v>44772.988799999999</v>
      </c>
      <c r="I1250" s="2">
        <v>29039.126469189996</v>
      </c>
      <c r="J1250" s="2" t="s">
        <v>5201</v>
      </c>
      <c r="K1250" s="2" t="s">
        <v>5201</v>
      </c>
      <c r="L1250" s="2" t="s">
        <v>5201</v>
      </c>
      <c r="M1250" s="2" t="s">
        <v>5201</v>
      </c>
      <c r="N1250" s="2" t="s">
        <v>5201</v>
      </c>
      <c r="O1250" s="2" t="s">
        <v>5201</v>
      </c>
      <c r="P1250" s="2" t="s">
        <v>5201</v>
      </c>
      <c r="Q1250" s="2" t="s">
        <v>5201</v>
      </c>
      <c r="R1250" s="2" t="s">
        <v>5201</v>
      </c>
      <c r="S1250" s="2">
        <v>23467.9221</v>
      </c>
      <c r="T1250" s="2" t="s">
        <v>5201</v>
      </c>
      <c r="U1250" s="2" t="s">
        <v>5201</v>
      </c>
      <c r="V1250" s="2" t="s">
        <v>5201</v>
      </c>
      <c r="W1250" s="2" t="str">
        <f t="shared" si="325"/>
        <v>NA</v>
      </c>
      <c r="X1250" s="2" t="s">
        <v>5201</v>
      </c>
      <c r="Y1250" s="2">
        <v>34345.78</v>
      </c>
      <c r="Z1250" s="2" t="s">
        <v>5201</v>
      </c>
      <c r="AA1250" s="2" t="s">
        <v>5201</v>
      </c>
      <c r="AB1250" s="2" t="s">
        <v>5201</v>
      </c>
      <c r="AC1250" s="2" t="s">
        <v>5201</v>
      </c>
      <c r="AD1250" s="2" t="s">
        <v>5201</v>
      </c>
      <c r="AE1250" s="2" t="s">
        <v>5201</v>
      </c>
      <c r="AF1250" s="2" t="s">
        <v>5201</v>
      </c>
      <c r="AG1250" s="2" t="s">
        <v>5201</v>
      </c>
      <c r="AH1250" s="2" t="s">
        <v>5201</v>
      </c>
      <c r="AI1250" s="2" t="s">
        <v>5201</v>
      </c>
      <c r="AJ1250" s="2" t="s">
        <v>5201</v>
      </c>
      <c r="AK1250" s="2" t="s">
        <v>5201</v>
      </c>
      <c r="AL1250" s="2" t="s">
        <v>5201</v>
      </c>
      <c r="AM1250" s="2" t="str">
        <f t="shared" si="326"/>
        <v>NA</v>
      </c>
      <c r="AN1250" s="2" t="s">
        <v>5201</v>
      </c>
      <c r="AO1250" s="2" t="s">
        <v>5201</v>
      </c>
      <c r="AP1250" s="2" t="s">
        <v>5201</v>
      </c>
      <c r="AQ1250" s="2" t="s">
        <v>5201</v>
      </c>
      <c r="AR1250" s="2" cm="1">
        <f t="array" ref="AR1250">MIN(_xlfn._xlws.FILTER(E1250:AQ1250,E1250:AQ1250&lt;&gt;0))</f>
        <v>23467.9221</v>
      </c>
      <c r="AS1250" s="2">
        <f t="shared" si="327"/>
        <v>44772.988799999999</v>
      </c>
    </row>
    <row r="1251" spans="1:45" s="1" customFormat="1" x14ac:dyDescent="0.25">
      <c r="A1251" s="5" t="s">
        <v>4747</v>
      </c>
      <c r="B1251" s="1" t="s">
        <v>3257</v>
      </c>
      <c r="C1251" s="1" t="s">
        <v>4130</v>
      </c>
      <c r="D1251" s="2"/>
      <c r="E1251" s="2" t="s">
        <v>5201</v>
      </c>
      <c r="F1251" s="2" t="s">
        <v>5201</v>
      </c>
      <c r="G1251" s="2" t="s">
        <v>5201</v>
      </c>
      <c r="H1251" s="2">
        <v>12861.916800000001</v>
      </c>
      <c r="I1251" s="2">
        <v>10368.516653499999</v>
      </c>
      <c r="J1251" s="2" t="s">
        <v>5201</v>
      </c>
      <c r="K1251" s="2" t="s">
        <v>5201</v>
      </c>
      <c r="L1251" s="2" t="s">
        <v>5201</v>
      </c>
      <c r="M1251" s="2" t="s">
        <v>5201</v>
      </c>
      <c r="N1251" s="2" t="s">
        <v>5201</v>
      </c>
      <c r="O1251" s="2" t="s">
        <v>5201</v>
      </c>
      <c r="P1251" s="2" t="s">
        <v>5201</v>
      </c>
      <c r="Q1251" s="2" t="s">
        <v>5201</v>
      </c>
      <c r="R1251" s="2" t="s">
        <v>5201</v>
      </c>
      <c r="S1251" s="2">
        <v>11491.313400000001</v>
      </c>
      <c r="T1251" s="2" t="s">
        <v>5201</v>
      </c>
      <c r="U1251" s="2" t="s">
        <v>5201</v>
      </c>
      <c r="V1251" s="2" t="s">
        <v>5201</v>
      </c>
      <c r="W1251" s="2" t="str">
        <f t="shared" si="325"/>
        <v>NA</v>
      </c>
      <c r="X1251" s="2" t="s">
        <v>5201</v>
      </c>
      <c r="Y1251" s="2">
        <v>8802.91</v>
      </c>
      <c r="Z1251" s="2" t="s">
        <v>5201</v>
      </c>
      <c r="AA1251" s="2" t="s">
        <v>5201</v>
      </c>
      <c r="AB1251" s="2" t="s">
        <v>5201</v>
      </c>
      <c r="AC1251" s="2" t="s">
        <v>5201</v>
      </c>
      <c r="AD1251" s="2" t="s">
        <v>5201</v>
      </c>
      <c r="AE1251" s="2" t="s">
        <v>5201</v>
      </c>
      <c r="AF1251" s="2" t="s">
        <v>5201</v>
      </c>
      <c r="AG1251" s="2" t="s">
        <v>5201</v>
      </c>
      <c r="AH1251" s="2" t="s">
        <v>5201</v>
      </c>
      <c r="AI1251" s="2" t="s">
        <v>5201</v>
      </c>
      <c r="AJ1251" s="2" t="s">
        <v>5201</v>
      </c>
      <c r="AK1251" s="2" t="s">
        <v>5201</v>
      </c>
      <c r="AL1251" s="2" t="s">
        <v>5201</v>
      </c>
      <c r="AM1251" s="2" t="str">
        <f t="shared" si="326"/>
        <v>NA</v>
      </c>
      <c r="AN1251" s="2" t="s">
        <v>5201</v>
      </c>
      <c r="AO1251" s="2" t="s">
        <v>5201</v>
      </c>
      <c r="AP1251" s="2" t="s">
        <v>5201</v>
      </c>
      <c r="AQ1251" s="2" t="s">
        <v>5201</v>
      </c>
      <c r="AR1251" s="2" cm="1">
        <f t="array" ref="AR1251">MIN(_xlfn._xlws.FILTER(E1251:AQ1251,E1251:AQ1251&lt;&gt;0))</f>
        <v>8802.91</v>
      </c>
      <c r="AS1251" s="2">
        <f t="shared" si="327"/>
        <v>12861.916800000001</v>
      </c>
    </row>
    <row r="1252" spans="1:45" s="1" customFormat="1" x14ac:dyDescent="0.25">
      <c r="A1252" s="5" t="s">
        <v>4747</v>
      </c>
      <c r="B1252" s="1" t="s">
        <v>3257</v>
      </c>
      <c r="C1252" s="1" t="s">
        <v>4131</v>
      </c>
      <c r="D1252" s="2"/>
      <c r="E1252" s="2" t="s">
        <v>5201</v>
      </c>
      <c r="F1252" s="2" t="s">
        <v>5201</v>
      </c>
      <c r="G1252" s="2" t="s">
        <v>5201</v>
      </c>
      <c r="H1252" s="2">
        <v>18644.038400000001</v>
      </c>
      <c r="I1252" s="2">
        <v>14768.558581079998</v>
      </c>
      <c r="J1252" s="2" t="s">
        <v>5201</v>
      </c>
      <c r="K1252" s="2" t="s">
        <v>5201</v>
      </c>
      <c r="L1252" s="2" t="s">
        <v>5201</v>
      </c>
      <c r="M1252" s="2" t="s">
        <v>5201</v>
      </c>
      <c r="N1252" s="2" t="s">
        <v>5201</v>
      </c>
      <c r="O1252" s="2" t="s">
        <v>5201</v>
      </c>
      <c r="P1252" s="2" t="s">
        <v>5201</v>
      </c>
      <c r="Q1252" s="2" t="s">
        <v>5201</v>
      </c>
      <c r="R1252" s="2" t="s">
        <v>5201</v>
      </c>
      <c r="S1252" s="2">
        <v>15567.394499999999</v>
      </c>
      <c r="T1252" s="2" t="s">
        <v>5201</v>
      </c>
      <c r="U1252" s="2" t="s">
        <v>5201</v>
      </c>
      <c r="V1252" s="2" t="s">
        <v>5201</v>
      </c>
      <c r="W1252" s="2" t="str">
        <f t="shared" si="325"/>
        <v>NA</v>
      </c>
      <c r="X1252" s="2" t="s">
        <v>5201</v>
      </c>
      <c r="Y1252" s="2">
        <v>12987.9</v>
      </c>
      <c r="Z1252" s="2" t="s">
        <v>5201</v>
      </c>
      <c r="AA1252" s="2" t="s">
        <v>5201</v>
      </c>
      <c r="AB1252" s="2" t="s">
        <v>5201</v>
      </c>
      <c r="AC1252" s="2" t="s">
        <v>5201</v>
      </c>
      <c r="AD1252" s="2" t="s">
        <v>5201</v>
      </c>
      <c r="AE1252" s="2" t="s">
        <v>5201</v>
      </c>
      <c r="AF1252" s="2" t="s">
        <v>5201</v>
      </c>
      <c r="AG1252" s="2" t="s">
        <v>5201</v>
      </c>
      <c r="AH1252" s="2" t="s">
        <v>5201</v>
      </c>
      <c r="AI1252" s="2" t="s">
        <v>5201</v>
      </c>
      <c r="AJ1252" s="2" t="s">
        <v>5201</v>
      </c>
      <c r="AK1252" s="2" t="s">
        <v>5201</v>
      </c>
      <c r="AL1252" s="2" t="s">
        <v>5201</v>
      </c>
      <c r="AM1252" s="2" t="str">
        <f t="shared" si="326"/>
        <v>NA</v>
      </c>
      <c r="AN1252" s="2" t="s">
        <v>5201</v>
      </c>
      <c r="AO1252" s="2" t="s">
        <v>5201</v>
      </c>
      <c r="AP1252" s="2" t="s">
        <v>5201</v>
      </c>
      <c r="AQ1252" s="2" t="s">
        <v>5201</v>
      </c>
      <c r="AR1252" s="2" cm="1">
        <f t="array" ref="AR1252">MIN(_xlfn._xlws.FILTER(E1252:AQ1252,E1252:AQ1252&lt;&gt;0))</f>
        <v>12987.9</v>
      </c>
      <c r="AS1252" s="2">
        <f t="shared" si="327"/>
        <v>18644.038400000001</v>
      </c>
    </row>
    <row r="1253" spans="1:45" s="1" customFormat="1" x14ac:dyDescent="0.25">
      <c r="A1253" s="5" t="s">
        <v>4747</v>
      </c>
      <c r="B1253" s="1" t="s">
        <v>3257</v>
      </c>
      <c r="C1253" s="1" t="s">
        <v>4132</v>
      </c>
      <c r="D1253" s="2"/>
      <c r="E1253" s="2" t="s">
        <v>5201</v>
      </c>
      <c r="F1253" s="2" t="s">
        <v>5201</v>
      </c>
      <c r="G1253" s="2" t="s">
        <v>5201</v>
      </c>
      <c r="H1253" s="2">
        <v>33878.163200000003</v>
      </c>
      <c r="I1253" s="2">
        <v>29294.379420400001</v>
      </c>
      <c r="J1253" s="2" t="s">
        <v>5201</v>
      </c>
      <c r="K1253" s="2" t="s">
        <v>5201</v>
      </c>
      <c r="L1253" s="2" t="s">
        <v>5201</v>
      </c>
      <c r="M1253" s="2" t="s">
        <v>5201</v>
      </c>
      <c r="N1253" s="2" t="s">
        <v>5201</v>
      </c>
      <c r="O1253" s="2" t="s">
        <v>5201</v>
      </c>
      <c r="P1253" s="2" t="s">
        <v>5201</v>
      </c>
      <c r="Q1253" s="2" t="s">
        <v>5201</v>
      </c>
      <c r="R1253" s="2" t="s">
        <v>5201</v>
      </c>
      <c r="S1253" s="2">
        <v>33429.456899999997</v>
      </c>
      <c r="T1253" s="2" t="s">
        <v>5201</v>
      </c>
      <c r="U1253" s="2" t="s">
        <v>5201</v>
      </c>
      <c r="V1253" s="2" t="s">
        <v>5201</v>
      </c>
      <c r="W1253" s="2" t="str">
        <f t="shared" si="325"/>
        <v>NA</v>
      </c>
      <c r="X1253" s="2" t="s">
        <v>5201</v>
      </c>
      <c r="Y1253" s="2">
        <v>28284.76</v>
      </c>
      <c r="Z1253" s="2" t="s">
        <v>5201</v>
      </c>
      <c r="AA1253" s="2" t="s">
        <v>5201</v>
      </c>
      <c r="AB1253" s="2" t="s">
        <v>5201</v>
      </c>
      <c r="AC1253" s="2" t="s">
        <v>5201</v>
      </c>
      <c r="AD1253" s="2" t="s">
        <v>5201</v>
      </c>
      <c r="AE1253" s="2" t="s">
        <v>5201</v>
      </c>
      <c r="AF1253" s="2" t="s">
        <v>5201</v>
      </c>
      <c r="AG1253" s="2" t="s">
        <v>5201</v>
      </c>
      <c r="AH1253" s="2" t="s">
        <v>5201</v>
      </c>
      <c r="AI1253" s="2" t="s">
        <v>5201</v>
      </c>
      <c r="AJ1253" s="2" t="s">
        <v>5201</v>
      </c>
      <c r="AK1253" s="2" t="s">
        <v>5201</v>
      </c>
      <c r="AL1253" s="2" t="s">
        <v>5201</v>
      </c>
      <c r="AM1253" s="2" t="str">
        <f t="shared" si="326"/>
        <v>NA</v>
      </c>
      <c r="AN1253" s="2" t="s">
        <v>5201</v>
      </c>
      <c r="AO1253" s="2" t="s">
        <v>5201</v>
      </c>
      <c r="AP1253" s="2" t="s">
        <v>5201</v>
      </c>
      <c r="AQ1253" s="2" t="s">
        <v>5201</v>
      </c>
      <c r="AR1253" s="2" cm="1">
        <f t="array" ref="AR1253">MIN(_xlfn._xlws.FILTER(E1253:AQ1253,E1253:AQ1253&lt;&gt;0))</f>
        <v>28284.76</v>
      </c>
      <c r="AS1253" s="2">
        <f t="shared" si="327"/>
        <v>33878.163200000003</v>
      </c>
    </row>
    <row r="1254" spans="1:45" s="1" customFormat="1" x14ac:dyDescent="0.25">
      <c r="A1254" s="5" t="s">
        <v>4747</v>
      </c>
      <c r="B1254" s="1" t="s">
        <v>3257</v>
      </c>
      <c r="C1254" s="1" t="s">
        <v>4133</v>
      </c>
      <c r="D1254" s="2"/>
      <c r="E1254" s="2" t="s">
        <v>5201</v>
      </c>
      <c r="F1254" s="2" t="s">
        <v>5201</v>
      </c>
      <c r="G1254" s="2" t="s">
        <v>5201</v>
      </c>
      <c r="H1254" s="2">
        <v>96348.473599999998</v>
      </c>
      <c r="I1254" s="2">
        <v>84979.036453099994</v>
      </c>
      <c r="J1254" s="2" t="s">
        <v>5201</v>
      </c>
      <c r="K1254" s="2" t="s">
        <v>5201</v>
      </c>
      <c r="L1254" s="2" t="s">
        <v>5201</v>
      </c>
      <c r="M1254" s="2" t="s">
        <v>5201</v>
      </c>
      <c r="N1254" s="2" t="s">
        <v>5201</v>
      </c>
      <c r="O1254" s="2" t="s">
        <v>5201</v>
      </c>
      <c r="P1254" s="2" t="s">
        <v>5201</v>
      </c>
      <c r="Q1254" s="2" t="s">
        <v>5201</v>
      </c>
      <c r="R1254" s="2" t="s">
        <v>5201</v>
      </c>
      <c r="S1254" s="2">
        <v>86029.076699999991</v>
      </c>
      <c r="T1254" s="2" t="s">
        <v>5201</v>
      </c>
      <c r="U1254" s="2" t="s">
        <v>5201</v>
      </c>
      <c r="V1254" s="2" t="s">
        <v>5201</v>
      </c>
      <c r="W1254" s="2" t="str">
        <f t="shared" si="325"/>
        <v>NA</v>
      </c>
      <c r="X1254" s="2" t="s">
        <v>5201</v>
      </c>
      <c r="Y1254" s="2">
        <v>78504.639999999999</v>
      </c>
      <c r="Z1254" s="2" t="s">
        <v>5201</v>
      </c>
      <c r="AA1254" s="2" t="s">
        <v>5201</v>
      </c>
      <c r="AB1254" s="2" t="s">
        <v>5201</v>
      </c>
      <c r="AC1254" s="2" t="s">
        <v>5201</v>
      </c>
      <c r="AD1254" s="2" t="s">
        <v>5201</v>
      </c>
      <c r="AE1254" s="2" t="s">
        <v>5201</v>
      </c>
      <c r="AF1254" s="2" t="s">
        <v>5201</v>
      </c>
      <c r="AG1254" s="2" t="s">
        <v>5201</v>
      </c>
      <c r="AH1254" s="2" t="s">
        <v>5201</v>
      </c>
      <c r="AI1254" s="2" t="s">
        <v>5201</v>
      </c>
      <c r="AJ1254" s="2" t="s">
        <v>5201</v>
      </c>
      <c r="AK1254" s="2" t="s">
        <v>5201</v>
      </c>
      <c r="AL1254" s="2" t="s">
        <v>5201</v>
      </c>
      <c r="AM1254" s="2" t="str">
        <f t="shared" si="326"/>
        <v>NA</v>
      </c>
      <c r="AN1254" s="2" t="s">
        <v>5201</v>
      </c>
      <c r="AO1254" s="2" t="s">
        <v>5201</v>
      </c>
      <c r="AP1254" s="2" t="s">
        <v>5201</v>
      </c>
      <c r="AQ1254" s="2" t="s">
        <v>5201</v>
      </c>
      <c r="AR1254" s="2" cm="1">
        <f t="array" ref="AR1254">MIN(_xlfn._xlws.FILTER(E1254:AQ1254,E1254:AQ1254&lt;&gt;0))</f>
        <v>78504.639999999999</v>
      </c>
      <c r="AS1254" s="2">
        <f t="shared" si="327"/>
        <v>96348.473599999998</v>
      </c>
    </row>
    <row r="1255" spans="1:45" s="1" customFormat="1" x14ac:dyDescent="0.25">
      <c r="A1255" s="5" t="s">
        <v>4748</v>
      </c>
      <c r="B1255" s="1" t="s">
        <v>3257</v>
      </c>
      <c r="C1255" s="1" t="s">
        <v>4134</v>
      </c>
      <c r="D1255" s="2"/>
      <c r="E1255" s="2" t="s">
        <v>5201</v>
      </c>
      <c r="F1255" s="2" t="s">
        <v>5201</v>
      </c>
      <c r="G1255" s="2" t="s">
        <v>5201</v>
      </c>
      <c r="H1255" s="2">
        <v>8503.1200000000008</v>
      </c>
      <c r="I1255" s="2">
        <v>9109.49</v>
      </c>
      <c r="J1255" s="2" t="s">
        <v>5201</v>
      </c>
      <c r="K1255" s="2" t="s">
        <v>5201</v>
      </c>
      <c r="L1255" s="2" t="s">
        <v>5201</v>
      </c>
      <c r="M1255" s="2" t="s">
        <v>5201</v>
      </c>
      <c r="N1255" s="2" t="s">
        <v>5201</v>
      </c>
      <c r="O1255" s="2" t="s">
        <v>5201</v>
      </c>
      <c r="P1255" s="2" t="s">
        <v>5201</v>
      </c>
      <c r="Q1255" s="2" t="s">
        <v>5201</v>
      </c>
      <c r="R1255" s="2" t="s">
        <v>5201</v>
      </c>
      <c r="S1255" s="2">
        <v>10574.644499999999</v>
      </c>
      <c r="T1255" s="2" t="s">
        <v>5201</v>
      </c>
      <c r="U1255" s="2" t="s">
        <v>5201</v>
      </c>
      <c r="V1255" s="2">
        <v>11350.784256000001</v>
      </c>
      <c r="W1255" s="2">
        <f t="shared" si="325"/>
        <v>11350.784256000001</v>
      </c>
      <c r="X1255" s="2">
        <v>6632.9874239999999</v>
      </c>
      <c r="Y1255" s="2">
        <v>5195.16</v>
      </c>
      <c r="Z1255" s="2" t="s">
        <v>5201</v>
      </c>
      <c r="AA1255" s="2" t="s">
        <v>5201</v>
      </c>
      <c r="AB1255" s="2" t="s">
        <v>5201</v>
      </c>
      <c r="AC1255" s="2" t="s">
        <v>5201</v>
      </c>
      <c r="AD1255" s="2" t="s">
        <v>5201</v>
      </c>
      <c r="AE1255" s="2" t="s">
        <v>5201</v>
      </c>
      <c r="AF1255" s="2" t="s">
        <v>5201</v>
      </c>
      <c r="AG1255" s="2" t="s">
        <v>5201</v>
      </c>
      <c r="AH1255" s="2" t="s">
        <v>5201</v>
      </c>
      <c r="AI1255" s="2" t="s">
        <v>5201</v>
      </c>
      <c r="AJ1255" s="2" t="s">
        <v>5201</v>
      </c>
      <c r="AK1255" s="2" t="s">
        <v>5201</v>
      </c>
      <c r="AL1255" s="2" t="s">
        <v>5201</v>
      </c>
      <c r="AM1255" s="2">
        <f t="shared" si="326"/>
        <v>6632.9874239999999</v>
      </c>
      <c r="AN1255" s="2" t="s">
        <v>5201</v>
      </c>
      <c r="AO1255" s="2" t="s">
        <v>5201</v>
      </c>
      <c r="AP1255" s="2" t="s">
        <v>5201</v>
      </c>
      <c r="AQ1255" s="2" t="s">
        <v>5201</v>
      </c>
      <c r="AR1255" s="2" cm="1">
        <f t="array" ref="AR1255">MIN(_xlfn._xlws.FILTER(E1255:AQ1255,E1255:AQ1255&lt;&gt;0))</f>
        <v>5195.16</v>
      </c>
      <c r="AS1255" s="2">
        <f t="shared" si="327"/>
        <v>11350.784256000001</v>
      </c>
    </row>
    <row r="1256" spans="1:45" s="1" customFormat="1" x14ac:dyDescent="0.25">
      <c r="A1256" s="5" t="s">
        <v>4748</v>
      </c>
      <c r="B1256" s="1" t="s">
        <v>3257</v>
      </c>
      <c r="C1256" s="1" t="s">
        <v>4135</v>
      </c>
      <c r="D1256" s="2"/>
      <c r="E1256" s="2" t="s">
        <v>5201</v>
      </c>
      <c r="F1256" s="2" t="s">
        <v>5201</v>
      </c>
      <c r="G1256" s="2" t="s">
        <v>5201</v>
      </c>
      <c r="H1256" s="2">
        <v>9820.2911999999997</v>
      </c>
      <c r="I1256" s="2">
        <v>9109.49</v>
      </c>
      <c r="J1256" s="2" t="s">
        <v>5201</v>
      </c>
      <c r="K1256" s="2" t="s">
        <v>5201</v>
      </c>
      <c r="L1256" s="2" t="s">
        <v>5201</v>
      </c>
      <c r="M1256" s="2" t="s">
        <v>5201</v>
      </c>
      <c r="N1256" s="2" t="s">
        <v>5201</v>
      </c>
      <c r="O1256" s="2" t="s">
        <v>5201</v>
      </c>
      <c r="P1256" s="2" t="s">
        <v>5201</v>
      </c>
      <c r="Q1256" s="2" t="s">
        <v>5201</v>
      </c>
      <c r="R1256" s="2" t="s">
        <v>5201</v>
      </c>
      <c r="S1256" s="2">
        <v>11687.029200000001</v>
      </c>
      <c r="T1256" s="2" t="s">
        <v>5201</v>
      </c>
      <c r="U1256" s="2" t="s">
        <v>5201</v>
      </c>
      <c r="V1256" s="2">
        <v>12961.543344</v>
      </c>
      <c r="W1256" s="2">
        <f t="shared" si="325"/>
        <v>12961.543344</v>
      </c>
      <c r="X1256" s="2">
        <v>7574.2567259999996</v>
      </c>
      <c r="Y1256" s="2">
        <v>5772.4000000000005</v>
      </c>
      <c r="Z1256" s="2" t="s">
        <v>5201</v>
      </c>
      <c r="AA1256" s="2" t="s">
        <v>5201</v>
      </c>
      <c r="AB1256" s="2" t="s">
        <v>5201</v>
      </c>
      <c r="AC1256" s="2" t="s">
        <v>5201</v>
      </c>
      <c r="AD1256" s="2" t="s">
        <v>5201</v>
      </c>
      <c r="AE1256" s="2" t="s">
        <v>5201</v>
      </c>
      <c r="AF1256" s="2" t="s">
        <v>5201</v>
      </c>
      <c r="AG1256" s="2" t="s">
        <v>5201</v>
      </c>
      <c r="AH1256" s="2" t="s">
        <v>5201</v>
      </c>
      <c r="AI1256" s="2" t="s">
        <v>5201</v>
      </c>
      <c r="AJ1256" s="2" t="s">
        <v>5201</v>
      </c>
      <c r="AK1256" s="2" t="s">
        <v>5201</v>
      </c>
      <c r="AL1256" s="2" t="s">
        <v>5201</v>
      </c>
      <c r="AM1256" s="2">
        <f t="shared" si="326"/>
        <v>7574.2567259999996</v>
      </c>
      <c r="AN1256" s="2" t="s">
        <v>5201</v>
      </c>
      <c r="AO1256" s="2" t="s">
        <v>5201</v>
      </c>
      <c r="AP1256" s="2" t="s">
        <v>5201</v>
      </c>
      <c r="AQ1256" s="2" t="s">
        <v>5201</v>
      </c>
      <c r="AR1256" s="2" cm="1">
        <f t="array" ref="AR1256">MIN(_xlfn._xlws.FILTER(E1256:AQ1256,E1256:AQ1256&lt;&gt;0))</f>
        <v>5772.4000000000005</v>
      </c>
      <c r="AS1256" s="2">
        <f t="shared" si="327"/>
        <v>12961.543344</v>
      </c>
    </row>
    <row r="1257" spans="1:45" s="1" customFormat="1" x14ac:dyDescent="0.25">
      <c r="A1257" s="5" t="s">
        <v>4748</v>
      </c>
      <c r="B1257" s="1" t="s">
        <v>3257</v>
      </c>
      <c r="C1257" s="1" t="s">
        <v>4136</v>
      </c>
      <c r="D1257" s="2"/>
      <c r="E1257" s="2" t="s">
        <v>5201</v>
      </c>
      <c r="F1257" s="2" t="s">
        <v>5201</v>
      </c>
      <c r="G1257" s="2" t="s">
        <v>5201</v>
      </c>
      <c r="H1257" s="2">
        <v>13384.019200000001</v>
      </c>
      <c r="I1257" s="2">
        <v>9109.49</v>
      </c>
      <c r="J1257" s="2" t="s">
        <v>5201</v>
      </c>
      <c r="K1257" s="2" t="s">
        <v>5201</v>
      </c>
      <c r="L1257" s="2" t="s">
        <v>5201</v>
      </c>
      <c r="M1257" s="2" t="s">
        <v>5201</v>
      </c>
      <c r="N1257" s="2" t="s">
        <v>5201</v>
      </c>
      <c r="O1257" s="2" t="s">
        <v>5201</v>
      </c>
      <c r="P1257" s="2" t="s">
        <v>5201</v>
      </c>
      <c r="Q1257" s="2" t="s">
        <v>5201</v>
      </c>
      <c r="R1257" s="2" t="s">
        <v>5201</v>
      </c>
      <c r="S1257" s="2">
        <v>14506.9344</v>
      </c>
      <c r="T1257" s="2" t="s">
        <v>5201</v>
      </c>
      <c r="U1257" s="2" t="s">
        <v>5201</v>
      </c>
      <c r="V1257" s="2">
        <v>17571.721296</v>
      </c>
      <c r="W1257" s="2">
        <f t="shared" si="325"/>
        <v>17571.721296</v>
      </c>
      <c r="X1257" s="2">
        <v>10268.277833999999</v>
      </c>
      <c r="Y1257" s="2">
        <v>8514.2899999999991</v>
      </c>
      <c r="Z1257" s="2" t="s">
        <v>5201</v>
      </c>
      <c r="AA1257" s="2" t="s">
        <v>5201</v>
      </c>
      <c r="AB1257" s="2" t="s">
        <v>5201</v>
      </c>
      <c r="AC1257" s="2" t="s">
        <v>5201</v>
      </c>
      <c r="AD1257" s="2" t="s">
        <v>5201</v>
      </c>
      <c r="AE1257" s="2" t="s">
        <v>5201</v>
      </c>
      <c r="AF1257" s="2" t="s">
        <v>5201</v>
      </c>
      <c r="AG1257" s="2" t="s">
        <v>5201</v>
      </c>
      <c r="AH1257" s="2" t="s">
        <v>5201</v>
      </c>
      <c r="AI1257" s="2" t="s">
        <v>5201</v>
      </c>
      <c r="AJ1257" s="2" t="s">
        <v>5201</v>
      </c>
      <c r="AK1257" s="2" t="s">
        <v>5201</v>
      </c>
      <c r="AL1257" s="2" t="s">
        <v>5201</v>
      </c>
      <c r="AM1257" s="2">
        <f t="shared" si="326"/>
        <v>10268.277833999999</v>
      </c>
      <c r="AN1257" s="2" t="s">
        <v>5201</v>
      </c>
      <c r="AO1257" s="2" t="s">
        <v>5201</v>
      </c>
      <c r="AP1257" s="2" t="s">
        <v>5201</v>
      </c>
      <c r="AQ1257" s="2" t="s">
        <v>5201</v>
      </c>
      <c r="AR1257" s="2" cm="1">
        <f t="array" ref="AR1257">MIN(_xlfn._xlws.FILTER(E1257:AQ1257,E1257:AQ1257&lt;&gt;0))</f>
        <v>8514.2899999999991</v>
      </c>
      <c r="AS1257" s="2">
        <f t="shared" si="327"/>
        <v>17571.721296</v>
      </c>
    </row>
    <row r="1258" spans="1:45" s="1" customFormat="1" x14ac:dyDescent="0.25">
      <c r="A1258" s="5" t="s">
        <v>4748</v>
      </c>
      <c r="B1258" s="1" t="s">
        <v>3257</v>
      </c>
      <c r="C1258" s="1" t="s">
        <v>4137</v>
      </c>
      <c r="D1258" s="2"/>
      <c r="E1258" s="2" t="s">
        <v>5201</v>
      </c>
      <c r="F1258" s="2" t="s">
        <v>5201</v>
      </c>
      <c r="G1258" s="2" t="s">
        <v>5201</v>
      </c>
      <c r="H1258" s="2">
        <v>32431.008000000002</v>
      </c>
      <c r="I1258" s="2">
        <v>9109.49</v>
      </c>
      <c r="J1258" s="2" t="s">
        <v>5201</v>
      </c>
      <c r="K1258" s="2" t="s">
        <v>5201</v>
      </c>
      <c r="L1258" s="2" t="s">
        <v>5201</v>
      </c>
      <c r="M1258" s="2" t="s">
        <v>5201</v>
      </c>
      <c r="N1258" s="2" t="s">
        <v>5201</v>
      </c>
      <c r="O1258" s="2" t="s">
        <v>5201</v>
      </c>
      <c r="P1258" s="2" t="s">
        <v>5201</v>
      </c>
      <c r="Q1258" s="2" t="s">
        <v>5201</v>
      </c>
      <c r="R1258" s="2" t="s">
        <v>5201</v>
      </c>
      <c r="S1258" s="2">
        <v>33882.798600000002</v>
      </c>
      <c r="T1258" s="2" t="s">
        <v>5201</v>
      </c>
      <c r="U1258" s="2" t="s">
        <v>5201</v>
      </c>
      <c r="V1258" s="2">
        <v>27253.526256000001</v>
      </c>
      <c r="W1258" s="2">
        <f t="shared" si="325"/>
        <v>27253.526256000001</v>
      </c>
      <c r="X1258" s="2">
        <v>15925.974174000001</v>
      </c>
      <c r="Y1258" s="2">
        <v>22512.36</v>
      </c>
      <c r="Z1258" s="2" t="s">
        <v>5201</v>
      </c>
      <c r="AA1258" s="2" t="s">
        <v>5201</v>
      </c>
      <c r="AB1258" s="2" t="s">
        <v>5201</v>
      </c>
      <c r="AC1258" s="2" t="s">
        <v>5201</v>
      </c>
      <c r="AD1258" s="2" t="s">
        <v>5201</v>
      </c>
      <c r="AE1258" s="2" t="s">
        <v>5201</v>
      </c>
      <c r="AF1258" s="2" t="s">
        <v>5201</v>
      </c>
      <c r="AG1258" s="2" t="s">
        <v>5201</v>
      </c>
      <c r="AH1258" s="2" t="s">
        <v>5201</v>
      </c>
      <c r="AI1258" s="2" t="s">
        <v>5201</v>
      </c>
      <c r="AJ1258" s="2" t="s">
        <v>5201</v>
      </c>
      <c r="AK1258" s="2" t="s">
        <v>5201</v>
      </c>
      <c r="AL1258" s="2" t="s">
        <v>5201</v>
      </c>
      <c r="AM1258" s="2">
        <f t="shared" si="326"/>
        <v>15925.974174000001</v>
      </c>
      <c r="AN1258" s="2" t="s">
        <v>5201</v>
      </c>
      <c r="AO1258" s="2" t="s">
        <v>5201</v>
      </c>
      <c r="AP1258" s="2" t="s">
        <v>5201</v>
      </c>
      <c r="AQ1258" s="2" t="s">
        <v>5201</v>
      </c>
      <c r="AR1258" s="2" cm="1">
        <f t="array" ref="AR1258">MIN(_xlfn._xlws.FILTER(E1258:AQ1258,E1258:AQ1258&lt;&gt;0))</f>
        <v>9109.49</v>
      </c>
      <c r="AS1258" s="2">
        <f t="shared" si="327"/>
        <v>33882.798600000002</v>
      </c>
    </row>
    <row r="1259" spans="1:45" s="1" customFormat="1" x14ac:dyDescent="0.25">
      <c r="A1259" s="5" t="s">
        <v>4749</v>
      </c>
      <c r="B1259" s="1" t="s">
        <v>3257</v>
      </c>
      <c r="C1259" s="1" t="s">
        <v>4138</v>
      </c>
      <c r="D1259" s="2"/>
      <c r="E1259" s="2" t="s">
        <v>5201</v>
      </c>
      <c r="F1259" s="2" t="s">
        <v>5201</v>
      </c>
      <c r="G1259" s="2" t="s">
        <v>5201</v>
      </c>
      <c r="H1259" s="2">
        <v>5808.1184000000003</v>
      </c>
      <c r="I1259" s="2">
        <v>5169.22096822</v>
      </c>
      <c r="J1259" s="2" t="s">
        <v>5201</v>
      </c>
      <c r="K1259" s="2" t="s">
        <v>5201</v>
      </c>
      <c r="L1259" s="2" t="s">
        <v>5201</v>
      </c>
      <c r="M1259" s="2" t="s">
        <v>5201</v>
      </c>
      <c r="N1259" s="2" t="s">
        <v>5201</v>
      </c>
      <c r="O1259" s="2" t="s">
        <v>5201</v>
      </c>
      <c r="P1259" s="2" t="s">
        <v>5201</v>
      </c>
      <c r="Q1259" s="2" t="s">
        <v>5201</v>
      </c>
      <c r="R1259" s="2" t="s">
        <v>5201</v>
      </c>
      <c r="S1259" s="2">
        <v>7569.009</v>
      </c>
      <c r="T1259" s="2" t="s">
        <v>5201</v>
      </c>
      <c r="U1259" s="2" t="s">
        <v>5201</v>
      </c>
      <c r="V1259" s="2">
        <v>7238.712528</v>
      </c>
      <c r="W1259" s="2">
        <f t="shared" si="325"/>
        <v>7238.712528</v>
      </c>
      <c r="X1259" s="2">
        <v>4230.0415620000003</v>
      </c>
      <c r="Y1259" s="2">
        <v>4329.3</v>
      </c>
      <c r="Z1259" s="2" t="s">
        <v>5201</v>
      </c>
      <c r="AA1259" s="2" t="s">
        <v>5201</v>
      </c>
      <c r="AB1259" s="2" t="s">
        <v>5201</v>
      </c>
      <c r="AC1259" s="2" t="s">
        <v>5201</v>
      </c>
      <c r="AD1259" s="2" t="s">
        <v>5201</v>
      </c>
      <c r="AE1259" s="2" t="s">
        <v>5201</v>
      </c>
      <c r="AF1259" s="2" t="s">
        <v>5201</v>
      </c>
      <c r="AG1259" s="2" t="s">
        <v>5201</v>
      </c>
      <c r="AH1259" s="2" t="s">
        <v>5201</v>
      </c>
      <c r="AI1259" s="2" t="s">
        <v>5201</v>
      </c>
      <c r="AJ1259" s="2" t="s">
        <v>5201</v>
      </c>
      <c r="AK1259" s="2" t="s">
        <v>5201</v>
      </c>
      <c r="AL1259" s="2" t="s">
        <v>5201</v>
      </c>
      <c r="AM1259" s="2">
        <f t="shared" si="326"/>
        <v>4230.0415620000003</v>
      </c>
      <c r="AN1259" s="2" t="s">
        <v>5201</v>
      </c>
      <c r="AO1259" s="2" t="s">
        <v>5201</v>
      </c>
      <c r="AP1259" s="2" t="s">
        <v>5201</v>
      </c>
      <c r="AQ1259" s="2" t="s">
        <v>5201</v>
      </c>
      <c r="AR1259" s="2" cm="1">
        <f t="array" ref="AR1259">MIN(_xlfn._xlws.FILTER(E1259:AQ1259,E1259:AQ1259&lt;&gt;0))</f>
        <v>4230.0415620000003</v>
      </c>
      <c r="AS1259" s="2">
        <f t="shared" si="327"/>
        <v>7569.009</v>
      </c>
    </row>
    <row r="1260" spans="1:45" s="1" customFormat="1" x14ac:dyDescent="0.25">
      <c r="A1260" s="5" t="s">
        <v>4749</v>
      </c>
      <c r="B1260" s="1" t="s">
        <v>3257</v>
      </c>
      <c r="C1260" s="1" t="s">
        <v>4139</v>
      </c>
      <c r="D1260" s="2"/>
      <c r="E1260" s="2" t="s">
        <v>5201</v>
      </c>
      <c r="F1260" s="2" t="s">
        <v>5201</v>
      </c>
      <c r="G1260" s="2" t="s">
        <v>5201</v>
      </c>
      <c r="H1260" s="2">
        <v>9354.5151999999998</v>
      </c>
      <c r="I1260" s="2">
        <v>7734.7433695199998</v>
      </c>
      <c r="J1260" s="2" t="s">
        <v>5201</v>
      </c>
      <c r="K1260" s="2" t="s">
        <v>5201</v>
      </c>
      <c r="L1260" s="2" t="s">
        <v>5201</v>
      </c>
      <c r="M1260" s="2" t="s">
        <v>5201</v>
      </c>
      <c r="N1260" s="2" t="s">
        <v>5201</v>
      </c>
      <c r="O1260" s="2" t="s">
        <v>5201</v>
      </c>
      <c r="P1260" s="2" t="s">
        <v>5201</v>
      </c>
      <c r="Q1260" s="2" t="s">
        <v>5201</v>
      </c>
      <c r="R1260" s="2" t="s">
        <v>5201</v>
      </c>
      <c r="S1260" s="2">
        <v>8958.9905999999992</v>
      </c>
      <c r="T1260" s="2" t="s">
        <v>5201</v>
      </c>
      <c r="U1260" s="2" t="s">
        <v>5201</v>
      </c>
      <c r="V1260" s="2">
        <v>8685.5925119999993</v>
      </c>
      <c r="W1260" s="2">
        <f t="shared" si="325"/>
        <v>8685.5925119999993</v>
      </c>
      <c r="X1260" s="2">
        <v>5075.5458479999998</v>
      </c>
      <c r="Y1260" s="2">
        <v>6782.57</v>
      </c>
      <c r="Z1260" s="2" t="s">
        <v>5201</v>
      </c>
      <c r="AA1260" s="2" t="s">
        <v>5201</v>
      </c>
      <c r="AB1260" s="2" t="s">
        <v>5201</v>
      </c>
      <c r="AC1260" s="2" t="s">
        <v>5201</v>
      </c>
      <c r="AD1260" s="2" t="s">
        <v>5201</v>
      </c>
      <c r="AE1260" s="2" t="s">
        <v>5201</v>
      </c>
      <c r="AF1260" s="2" t="s">
        <v>5201</v>
      </c>
      <c r="AG1260" s="2" t="s">
        <v>5201</v>
      </c>
      <c r="AH1260" s="2" t="s">
        <v>5201</v>
      </c>
      <c r="AI1260" s="2" t="s">
        <v>5201</v>
      </c>
      <c r="AJ1260" s="2" t="s">
        <v>5201</v>
      </c>
      <c r="AK1260" s="2" t="s">
        <v>5201</v>
      </c>
      <c r="AL1260" s="2" t="s">
        <v>5201</v>
      </c>
      <c r="AM1260" s="2">
        <f t="shared" si="326"/>
        <v>5075.5458479999998</v>
      </c>
      <c r="AN1260" s="2" t="s">
        <v>5201</v>
      </c>
      <c r="AO1260" s="2" t="s">
        <v>5201</v>
      </c>
      <c r="AP1260" s="2" t="s">
        <v>5201</v>
      </c>
      <c r="AQ1260" s="2" t="s">
        <v>5201</v>
      </c>
      <c r="AR1260" s="2" cm="1">
        <f t="array" ref="AR1260">MIN(_xlfn._xlws.FILTER(E1260:AQ1260,E1260:AQ1260&lt;&gt;0))</f>
        <v>5075.5458479999998</v>
      </c>
      <c r="AS1260" s="2">
        <f t="shared" si="327"/>
        <v>9354.5151999999998</v>
      </c>
    </row>
    <row r="1261" spans="1:45" s="1" customFormat="1" x14ac:dyDescent="0.25">
      <c r="A1261" s="5" t="s">
        <v>4749</v>
      </c>
      <c r="B1261" s="1" t="s">
        <v>3257</v>
      </c>
      <c r="C1261" s="1" t="s">
        <v>4140</v>
      </c>
      <c r="D1261" s="2"/>
      <c r="E1261" s="2" t="s">
        <v>5201</v>
      </c>
      <c r="F1261" s="2" t="s">
        <v>5201</v>
      </c>
      <c r="G1261" s="2" t="s">
        <v>5201</v>
      </c>
      <c r="H1261" s="2">
        <v>14504.047999999999</v>
      </c>
      <c r="I1261" s="2">
        <v>12361.664071159999</v>
      </c>
      <c r="J1261" s="2" t="s">
        <v>5201</v>
      </c>
      <c r="K1261" s="2" t="s">
        <v>5201</v>
      </c>
      <c r="L1261" s="2" t="s">
        <v>5201</v>
      </c>
      <c r="M1261" s="2" t="s">
        <v>5201</v>
      </c>
      <c r="N1261" s="2" t="s">
        <v>5201</v>
      </c>
      <c r="O1261" s="2" t="s">
        <v>5201</v>
      </c>
      <c r="P1261" s="2" t="s">
        <v>5201</v>
      </c>
      <c r="Q1261" s="2" t="s">
        <v>5201</v>
      </c>
      <c r="R1261" s="2" t="s">
        <v>5201</v>
      </c>
      <c r="S1261" s="2">
        <v>13454.4627</v>
      </c>
      <c r="T1261" s="2" t="s">
        <v>5201</v>
      </c>
      <c r="U1261" s="2" t="s">
        <v>5201</v>
      </c>
      <c r="V1261" s="2">
        <v>11816.545920000002</v>
      </c>
      <c r="W1261" s="2">
        <f t="shared" si="325"/>
        <v>11816.545920000002</v>
      </c>
      <c r="X1261" s="2">
        <v>6905.1616800000002</v>
      </c>
      <c r="Y1261" s="2">
        <v>10823.25</v>
      </c>
      <c r="Z1261" s="2" t="s">
        <v>5201</v>
      </c>
      <c r="AA1261" s="2" t="s">
        <v>5201</v>
      </c>
      <c r="AB1261" s="2" t="s">
        <v>5201</v>
      </c>
      <c r="AC1261" s="2" t="s">
        <v>5201</v>
      </c>
      <c r="AD1261" s="2" t="s">
        <v>5201</v>
      </c>
      <c r="AE1261" s="2" t="s">
        <v>5201</v>
      </c>
      <c r="AF1261" s="2" t="s">
        <v>5201</v>
      </c>
      <c r="AG1261" s="2" t="s">
        <v>5201</v>
      </c>
      <c r="AH1261" s="2" t="s">
        <v>5201</v>
      </c>
      <c r="AI1261" s="2" t="s">
        <v>5201</v>
      </c>
      <c r="AJ1261" s="2" t="s">
        <v>5201</v>
      </c>
      <c r="AK1261" s="2" t="s">
        <v>5201</v>
      </c>
      <c r="AL1261" s="2" t="s">
        <v>5201</v>
      </c>
      <c r="AM1261" s="2">
        <f t="shared" si="326"/>
        <v>6905.1616800000002</v>
      </c>
      <c r="AN1261" s="2" t="s">
        <v>5201</v>
      </c>
      <c r="AO1261" s="2" t="s">
        <v>5201</v>
      </c>
      <c r="AP1261" s="2" t="s">
        <v>5201</v>
      </c>
      <c r="AQ1261" s="2" t="s">
        <v>5201</v>
      </c>
      <c r="AR1261" s="2" cm="1">
        <f t="array" ref="AR1261">MIN(_xlfn._xlws.FILTER(E1261:AQ1261,E1261:AQ1261&lt;&gt;0))</f>
        <v>6905.1616800000002</v>
      </c>
      <c r="AS1261" s="2">
        <f t="shared" si="327"/>
        <v>14504.047999999999</v>
      </c>
    </row>
    <row r="1262" spans="1:45" s="1" customFormat="1" x14ac:dyDescent="0.25">
      <c r="A1262" s="5" t="s">
        <v>4749</v>
      </c>
      <c r="B1262" s="1" t="s">
        <v>3257</v>
      </c>
      <c r="C1262" s="1" t="s">
        <v>4141</v>
      </c>
      <c r="D1262" s="2"/>
      <c r="E1262" s="2" t="s">
        <v>5201</v>
      </c>
      <c r="F1262" s="2" t="s">
        <v>5201</v>
      </c>
      <c r="G1262" s="2" t="s">
        <v>5201</v>
      </c>
      <c r="H1262" s="2">
        <v>36087.891199999998</v>
      </c>
      <c r="I1262" s="2">
        <v>32879.977374230002</v>
      </c>
      <c r="J1262" s="2" t="s">
        <v>5201</v>
      </c>
      <c r="K1262" s="2" t="s">
        <v>5201</v>
      </c>
      <c r="L1262" s="2" t="s">
        <v>5201</v>
      </c>
      <c r="M1262" s="2" t="s">
        <v>5201</v>
      </c>
      <c r="N1262" s="2" t="s">
        <v>5201</v>
      </c>
      <c r="O1262" s="2" t="s">
        <v>5201</v>
      </c>
      <c r="P1262" s="2" t="s">
        <v>5201</v>
      </c>
      <c r="Q1262" s="2" t="s">
        <v>5201</v>
      </c>
      <c r="R1262" s="2" t="s">
        <v>5201</v>
      </c>
      <c r="S1262" s="2">
        <v>29113.7238</v>
      </c>
      <c r="T1262" s="2" t="s">
        <v>5201</v>
      </c>
      <c r="U1262" s="2" t="s">
        <v>5201</v>
      </c>
      <c r="V1262" s="2">
        <v>23566.246416000002</v>
      </c>
      <c r="W1262" s="2">
        <f t="shared" si="325"/>
        <v>23566.246416000002</v>
      </c>
      <c r="X1262" s="2">
        <v>13771.261313999999</v>
      </c>
      <c r="Y1262" s="2">
        <v>29872.17</v>
      </c>
      <c r="Z1262" s="2" t="s">
        <v>5201</v>
      </c>
      <c r="AA1262" s="2" t="s">
        <v>5201</v>
      </c>
      <c r="AB1262" s="2" t="s">
        <v>5201</v>
      </c>
      <c r="AC1262" s="2" t="s">
        <v>5201</v>
      </c>
      <c r="AD1262" s="2" t="s">
        <v>5201</v>
      </c>
      <c r="AE1262" s="2" t="s">
        <v>5201</v>
      </c>
      <c r="AF1262" s="2" t="s">
        <v>5201</v>
      </c>
      <c r="AG1262" s="2" t="s">
        <v>5201</v>
      </c>
      <c r="AH1262" s="2" t="s">
        <v>5201</v>
      </c>
      <c r="AI1262" s="2" t="s">
        <v>5201</v>
      </c>
      <c r="AJ1262" s="2" t="s">
        <v>5201</v>
      </c>
      <c r="AK1262" s="2" t="s">
        <v>5201</v>
      </c>
      <c r="AL1262" s="2" t="s">
        <v>5201</v>
      </c>
      <c r="AM1262" s="2">
        <f t="shared" si="326"/>
        <v>13771.261313999999</v>
      </c>
      <c r="AN1262" s="2" t="s">
        <v>5201</v>
      </c>
      <c r="AO1262" s="2" t="s">
        <v>5201</v>
      </c>
      <c r="AP1262" s="2" t="s">
        <v>5201</v>
      </c>
      <c r="AQ1262" s="2" t="s">
        <v>5201</v>
      </c>
      <c r="AR1262" s="2" cm="1">
        <f t="array" ref="AR1262">MIN(_xlfn._xlws.FILTER(E1262:AQ1262,E1262:AQ1262&lt;&gt;0))</f>
        <v>13771.261313999999</v>
      </c>
      <c r="AS1262" s="2">
        <f t="shared" si="327"/>
        <v>36087.891199999998</v>
      </c>
    </row>
    <row r="1263" spans="1:45" s="1" customFormat="1" x14ac:dyDescent="0.25">
      <c r="A1263" s="5" t="s">
        <v>4750</v>
      </c>
      <c r="B1263" s="1" t="s">
        <v>3257</v>
      </c>
      <c r="C1263" s="1" t="s">
        <v>4142</v>
      </c>
      <c r="D1263" s="2"/>
      <c r="E1263" s="2" t="s">
        <v>5201</v>
      </c>
      <c r="F1263" s="2" t="s">
        <v>5201</v>
      </c>
      <c r="G1263" s="2" t="s">
        <v>5201</v>
      </c>
      <c r="H1263" s="2">
        <v>6315.0559999999996</v>
      </c>
      <c r="I1263" s="2">
        <v>5341.5105004499992</v>
      </c>
      <c r="J1263" s="2" t="s">
        <v>5201</v>
      </c>
      <c r="K1263" s="2" t="s">
        <v>5201</v>
      </c>
      <c r="L1263" s="2" t="s">
        <v>5201</v>
      </c>
      <c r="M1263" s="2" t="s">
        <v>5201</v>
      </c>
      <c r="N1263" s="2" t="s">
        <v>5201</v>
      </c>
      <c r="O1263" s="2" t="s">
        <v>5201</v>
      </c>
      <c r="P1263" s="2" t="s">
        <v>5201</v>
      </c>
      <c r="Q1263" s="2" t="s">
        <v>5201</v>
      </c>
      <c r="R1263" s="2" t="s">
        <v>5201</v>
      </c>
      <c r="S1263" s="2">
        <v>6949.9079999999994</v>
      </c>
      <c r="T1263" s="2" t="s">
        <v>5201</v>
      </c>
      <c r="U1263" s="2" t="s">
        <v>5201</v>
      </c>
      <c r="V1263" s="2" t="s">
        <v>5201</v>
      </c>
      <c r="W1263" s="2" t="str">
        <f t="shared" si="325"/>
        <v>NA</v>
      </c>
      <c r="X1263" s="2" t="s">
        <v>5201</v>
      </c>
      <c r="Y1263" s="2">
        <v>4617.92</v>
      </c>
      <c r="Z1263" s="2" t="s">
        <v>5201</v>
      </c>
      <c r="AA1263" s="2" t="s">
        <v>5201</v>
      </c>
      <c r="AB1263" s="2" t="s">
        <v>5201</v>
      </c>
      <c r="AC1263" s="2" t="s">
        <v>5201</v>
      </c>
      <c r="AD1263" s="2" t="s">
        <v>5201</v>
      </c>
      <c r="AE1263" s="2" t="s">
        <v>5201</v>
      </c>
      <c r="AF1263" s="2" t="s">
        <v>5201</v>
      </c>
      <c r="AG1263" s="2" t="s">
        <v>5201</v>
      </c>
      <c r="AH1263" s="2" t="s">
        <v>5201</v>
      </c>
      <c r="AI1263" s="2" t="s">
        <v>5201</v>
      </c>
      <c r="AJ1263" s="2" t="s">
        <v>5201</v>
      </c>
      <c r="AK1263" s="2" t="s">
        <v>5201</v>
      </c>
      <c r="AL1263" s="2" t="s">
        <v>5201</v>
      </c>
      <c r="AM1263" s="2" t="str">
        <f t="shared" si="326"/>
        <v>NA</v>
      </c>
      <c r="AN1263" s="2" t="s">
        <v>5201</v>
      </c>
      <c r="AO1263" s="2" t="s">
        <v>5201</v>
      </c>
      <c r="AP1263" s="2" t="s">
        <v>5201</v>
      </c>
      <c r="AQ1263" s="2" t="s">
        <v>5201</v>
      </c>
      <c r="AR1263" s="2" cm="1">
        <f t="array" ref="AR1263">MIN(_xlfn._xlws.FILTER(E1263:AQ1263,E1263:AQ1263&lt;&gt;0))</f>
        <v>4617.92</v>
      </c>
      <c r="AS1263" s="2">
        <f t="shared" si="327"/>
        <v>6949.9079999999994</v>
      </c>
    </row>
    <row r="1264" spans="1:45" s="1" customFormat="1" x14ac:dyDescent="0.25">
      <c r="A1264" s="5" t="s">
        <v>4750</v>
      </c>
      <c r="B1264" s="1" t="s">
        <v>3257</v>
      </c>
      <c r="C1264" s="1" t="s">
        <v>4143</v>
      </c>
      <c r="D1264" s="2"/>
      <c r="E1264" s="2" t="s">
        <v>5201</v>
      </c>
      <c r="F1264" s="2" t="s">
        <v>5201</v>
      </c>
      <c r="G1264" s="2" t="s">
        <v>5201</v>
      </c>
      <c r="H1264" s="2">
        <v>8152.1632000000009</v>
      </c>
      <c r="I1264" s="2">
        <v>7169.8966187400001</v>
      </c>
      <c r="J1264" s="2" t="s">
        <v>5201</v>
      </c>
      <c r="K1264" s="2" t="s">
        <v>5201</v>
      </c>
      <c r="L1264" s="2" t="s">
        <v>5201</v>
      </c>
      <c r="M1264" s="2" t="s">
        <v>5201</v>
      </c>
      <c r="N1264" s="2" t="s">
        <v>5201</v>
      </c>
      <c r="O1264" s="2" t="s">
        <v>5201</v>
      </c>
      <c r="P1264" s="2" t="s">
        <v>5201</v>
      </c>
      <c r="Q1264" s="2" t="s">
        <v>5201</v>
      </c>
      <c r="R1264" s="2" t="s">
        <v>5201</v>
      </c>
      <c r="S1264" s="2">
        <v>8363.854800000001</v>
      </c>
      <c r="T1264" s="2" t="s">
        <v>5201</v>
      </c>
      <c r="U1264" s="2" t="s">
        <v>5201</v>
      </c>
      <c r="V1264" s="2" t="s">
        <v>5201</v>
      </c>
      <c r="W1264" s="2" t="str">
        <f t="shared" si="325"/>
        <v>NA</v>
      </c>
      <c r="X1264" s="2" t="s">
        <v>5201</v>
      </c>
      <c r="Y1264" s="2">
        <v>6493.95</v>
      </c>
      <c r="Z1264" s="2" t="s">
        <v>5201</v>
      </c>
      <c r="AA1264" s="2" t="s">
        <v>5201</v>
      </c>
      <c r="AB1264" s="2" t="s">
        <v>5201</v>
      </c>
      <c r="AC1264" s="2" t="s">
        <v>5201</v>
      </c>
      <c r="AD1264" s="2" t="s">
        <v>5201</v>
      </c>
      <c r="AE1264" s="2" t="s">
        <v>5201</v>
      </c>
      <c r="AF1264" s="2" t="s">
        <v>5201</v>
      </c>
      <c r="AG1264" s="2" t="s">
        <v>5201</v>
      </c>
      <c r="AH1264" s="2" t="s">
        <v>5201</v>
      </c>
      <c r="AI1264" s="2" t="s">
        <v>5201</v>
      </c>
      <c r="AJ1264" s="2" t="s">
        <v>5201</v>
      </c>
      <c r="AK1264" s="2" t="s">
        <v>5201</v>
      </c>
      <c r="AL1264" s="2" t="s">
        <v>5201</v>
      </c>
      <c r="AM1264" s="2" t="str">
        <f t="shared" si="326"/>
        <v>NA</v>
      </c>
      <c r="AN1264" s="2" t="s">
        <v>5201</v>
      </c>
      <c r="AO1264" s="2" t="s">
        <v>5201</v>
      </c>
      <c r="AP1264" s="2" t="s">
        <v>5201</v>
      </c>
      <c r="AQ1264" s="2" t="s">
        <v>5201</v>
      </c>
      <c r="AR1264" s="2" cm="1">
        <f t="array" ref="AR1264">MIN(_xlfn._xlws.FILTER(E1264:AQ1264,E1264:AQ1264&lt;&gt;0))</f>
        <v>6493.95</v>
      </c>
      <c r="AS1264" s="2">
        <f t="shared" si="327"/>
        <v>8363.854800000001</v>
      </c>
    </row>
    <row r="1265" spans="1:45" s="1" customFormat="1" x14ac:dyDescent="0.25">
      <c r="A1265" s="5" t="s">
        <v>4750</v>
      </c>
      <c r="B1265" s="1" t="s">
        <v>3257</v>
      </c>
      <c r="C1265" s="1" t="s">
        <v>4144</v>
      </c>
      <c r="D1265" s="2"/>
      <c r="E1265" s="2" t="s">
        <v>5201</v>
      </c>
      <c r="F1265" s="2" t="s">
        <v>5201</v>
      </c>
      <c r="G1265" s="2" t="s">
        <v>5201</v>
      </c>
      <c r="H1265" s="2">
        <v>11958.528</v>
      </c>
      <c r="I1265" s="2">
        <v>13283.280273619999</v>
      </c>
      <c r="J1265" s="2" t="s">
        <v>5201</v>
      </c>
      <c r="K1265" s="2" t="s">
        <v>5201</v>
      </c>
      <c r="L1265" s="2" t="s">
        <v>5201</v>
      </c>
      <c r="M1265" s="2" t="s">
        <v>5201</v>
      </c>
      <c r="N1265" s="2" t="s">
        <v>5201</v>
      </c>
      <c r="O1265" s="2" t="s">
        <v>5201</v>
      </c>
      <c r="P1265" s="2" t="s">
        <v>5201</v>
      </c>
      <c r="Q1265" s="2" t="s">
        <v>5201</v>
      </c>
      <c r="R1265" s="2" t="s">
        <v>5201</v>
      </c>
      <c r="S1265" s="2">
        <v>11874.756600000001</v>
      </c>
      <c r="T1265" s="2" t="s">
        <v>5201</v>
      </c>
      <c r="U1265" s="2" t="s">
        <v>5201</v>
      </c>
      <c r="V1265" s="2" t="s">
        <v>5201</v>
      </c>
      <c r="W1265" s="2" t="str">
        <f t="shared" si="325"/>
        <v>NA</v>
      </c>
      <c r="X1265" s="2" t="s">
        <v>5201</v>
      </c>
      <c r="Y1265" s="2">
        <v>10967.56</v>
      </c>
      <c r="Z1265" s="2" t="s">
        <v>5201</v>
      </c>
      <c r="AA1265" s="2" t="s">
        <v>5201</v>
      </c>
      <c r="AB1265" s="2" t="s">
        <v>5201</v>
      </c>
      <c r="AC1265" s="2" t="s">
        <v>5201</v>
      </c>
      <c r="AD1265" s="2" t="s">
        <v>5201</v>
      </c>
      <c r="AE1265" s="2" t="s">
        <v>5201</v>
      </c>
      <c r="AF1265" s="2" t="s">
        <v>5201</v>
      </c>
      <c r="AG1265" s="2" t="s">
        <v>5201</v>
      </c>
      <c r="AH1265" s="2" t="s">
        <v>5201</v>
      </c>
      <c r="AI1265" s="2" t="s">
        <v>5201</v>
      </c>
      <c r="AJ1265" s="2" t="s">
        <v>5201</v>
      </c>
      <c r="AK1265" s="2" t="s">
        <v>5201</v>
      </c>
      <c r="AL1265" s="2" t="s">
        <v>5201</v>
      </c>
      <c r="AM1265" s="2" t="str">
        <f t="shared" si="326"/>
        <v>NA</v>
      </c>
      <c r="AN1265" s="2" t="s">
        <v>5201</v>
      </c>
      <c r="AO1265" s="2" t="s">
        <v>5201</v>
      </c>
      <c r="AP1265" s="2" t="s">
        <v>5201</v>
      </c>
      <c r="AQ1265" s="2" t="s">
        <v>5201</v>
      </c>
      <c r="AR1265" s="2" cm="1">
        <f t="array" ref="AR1265">MIN(_xlfn._xlws.FILTER(E1265:AQ1265,E1265:AQ1265&lt;&gt;0))</f>
        <v>10967.56</v>
      </c>
      <c r="AS1265" s="2">
        <f t="shared" si="327"/>
        <v>13283.280273619999</v>
      </c>
    </row>
    <row r="1266" spans="1:45" s="1" customFormat="1" x14ac:dyDescent="0.25">
      <c r="A1266" s="5" t="s">
        <v>4750</v>
      </c>
      <c r="B1266" s="1" t="s">
        <v>3257</v>
      </c>
      <c r="C1266" s="1" t="s">
        <v>4145</v>
      </c>
      <c r="D1266" s="2"/>
      <c r="E1266" s="2" t="s">
        <v>5201</v>
      </c>
      <c r="F1266" s="2" t="s">
        <v>5201</v>
      </c>
      <c r="G1266" s="2" t="s">
        <v>5201</v>
      </c>
      <c r="H1266" s="2">
        <v>22361.5808</v>
      </c>
      <c r="I1266" s="2">
        <v>20158.180985949999</v>
      </c>
      <c r="J1266" s="2" t="s">
        <v>5201</v>
      </c>
      <c r="K1266" s="2" t="s">
        <v>5201</v>
      </c>
      <c r="L1266" s="2" t="s">
        <v>5201</v>
      </c>
      <c r="M1266" s="2" t="s">
        <v>5201</v>
      </c>
      <c r="N1266" s="2" t="s">
        <v>5201</v>
      </c>
      <c r="O1266" s="2" t="s">
        <v>5201</v>
      </c>
      <c r="P1266" s="2" t="s">
        <v>5201</v>
      </c>
      <c r="Q1266" s="2" t="s">
        <v>5201</v>
      </c>
      <c r="R1266" s="2" t="s">
        <v>5201</v>
      </c>
      <c r="S1266" s="2">
        <v>11874.756600000001</v>
      </c>
      <c r="T1266" s="2" t="s">
        <v>5201</v>
      </c>
      <c r="U1266" s="2" t="s">
        <v>5201</v>
      </c>
      <c r="V1266" s="2" t="s">
        <v>5201</v>
      </c>
      <c r="W1266" s="2" t="str">
        <f t="shared" si="325"/>
        <v>NA</v>
      </c>
      <c r="X1266" s="2" t="s">
        <v>5201</v>
      </c>
      <c r="Y1266" s="2">
        <v>21213.57</v>
      </c>
      <c r="Z1266" s="2" t="s">
        <v>5201</v>
      </c>
      <c r="AA1266" s="2" t="s">
        <v>5201</v>
      </c>
      <c r="AB1266" s="2" t="s">
        <v>5201</v>
      </c>
      <c r="AC1266" s="2" t="s">
        <v>5201</v>
      </c>
      <c r="AD1266" s="2" t="s">
        <v>5201</v>
      </c>
      <c r="AE1266" s="2" t="s">
        <v>5201</v>
      </c>
      <c r="AF1266" s="2" t="s">
        <v>5201</v>
      </c>
      <c r="AG1266" s="2" t="s">
        <v>5201</v>
      </c>
      <c r="AH1266" s="2" t="s">
        <v>5201</v>
      </c>
      <c r="AI1266" s="2" t="s">
        <v>5201</v>
      </c>
      <c r="AJ1266" s="2" t="s">
        <v>5201</v>
      </c>
      <c r="AK1266" s="2" t="s">
        <v>5201</v>
      </c>
      <c r="AL1266" s="2" t="s">
        <v>5201</v>
      </c>
      <c r="AM1266" s="2" t="str">
        <f t="shared" si="326"/>
        <v>NA</v>
      </c>
      <c r="AN1266" s="2" t="s">
        <v>5201</v>
      </c>
      <c r="AO1266" s="2" t="s">
        <v>5201</v>
      </c>
      <c r="AP1266" s="2" t="s">
        <v>5201</v>
      </c>
      <c r="AQ1266" s="2" t="s">
        <v>5201</v>
      </c>
      <c r="AR1266" s="2" cm="1">
        <f t="array" ref="AR1266">MIN(_xlfn._xlws.FILTER(E1266:AQ1266,E1266:AQ1266&lt;&gt;0))</f>
        <v>11874.756600000001</v>
      </c>
      <c r="AS1266" s="2">
        <f t="shared" si="327"/>
        <v>22361.5808</v>
      </c>
    </row>
    <row r="1267" spans="1:45" s="1" customFormat="1" x14ac:dyDescent="0.25">
      <c r="A1267" s="5" t="s">
        <v>4751</v>
      </c>
      <c r="B1267" s="1" t="s">
        <v>3257</v>
      </c>
      <c r="C1267" s="1" t="s">
        <v>4146</v>
      </c>
      <c r="D1267" s="2"/>
      <c r="E1267" s="2" t="s">
        <v>5201</v>
      </c>
      <c r="F1267" s="2" t="s">
        <v>5201</v>
      </c>
      <c r="G1267" s="2" t="s">
        <v>5201</v>
      </c>
      <c r="H1267" s="2">
        <v>7276.9375999999993</v>
      </c>
      <c r="I1267" s="2">
        <v>5506.7876939499993</v>
      </c>
      <c r="J1267" s="2" t="s">
        <v>5201</v>
      </c>
      <c r="K1267" s="2" t="s">
        <v>5201</v>
      </c>
      <c r="L1267" s="2" t="s">
        <v>5201</v>
      </c>
      <c r="M1267" s="2" t="s">
        <v>5201</v>
      </c>
      <c r="N1267" s="2" t="s">
        <v>5201</v>
      </c>
      <c r="O1267" s="2" t="s">
        <v>5201</v>
      </c>
      <c r="P1267" s="2" t="s">
        <v>5201</v>
      </c>
      <c r="Q1267" s="2" t="s">
        <v>5201</v>
      </c>
      <c r="R1267" s="2" t="s">
        <v>5201</v>
      </c>
      <c r="S1267" s="2">
        <v>7287.4179000000004</v>
      </c>
      <c r="T1267" s="2" t="s">
        <v>5201</v>
      </c>
      <c r="U1267" s="2" t="s">
        <v>5201</v>
      </c>
      <c r="V1267" s="2">
        <v>8353.5216960000016</v>
      </c>
      <c r="W1267" s="2">
        <f t="shared" si="325"/>
        <v>8353.5216960000016</v>
      </c>
      <c r="X1267" s="2">
        <v>4881.4956840000004</v>
      </c>
      <c r="Y1267" s="2">
        <v>4762.2300000000005</v>
      </c>
      <c r="Z1267" s="2" t="s">
        <v>5201</v>
      </c>
      <c r="AA1267" s="2" t="s">
        <v>5201</v>
      </c>
      <c r="AB1267" s="2" t="s">
        <v>5201</v>
      </c>
      <c r="AC1267" s="2" t="s">
        <v>5201</v>
      </c>
      <c r="AD1267" s="2" t="s">
        <v>5201</v>
      </c>
      <c r="AE1267" s="2" t="s">
        <v>5201</v>
      </c>
      <c r="AF1267" s="2" t="s">
        <v>5201</v>
      </c>
      <c r="AG1267" s="2" t="s">
        <v>5201</v>
      </c>
      <c r="AH1267" s="2" t="s">
        <v>5201</v>
      </c>
      <c r="AI1267" s="2" t="s">
        <v>5201</v>
      </c>
      <c r="AJ1267" s="2" t="s">
        <v>5201</v>
      </c>
      <c r="AK1267" s="2" t="s">
        <v>5201</v>
      </c>
      <c r="AL1267" s="2" t="s">
        <v>5201</v>
      </c>
      <c r="AM1267" s="2">
        <f t="shared" si="326"/>
        <v>4881.4956840000004</v>
      </c>
      <c r="AN1267" s="2" t="s">
        <v>5201</v>
      </c>
      <c r="AO1267" s="2" t="s">
        <v>5201</v>
      </c>
      <c r="AP1267" s="2" t="s">
        <v>5201</v>
      </c>
      <c r="AQ1267" s="2" t="s">
        <v>5201</v>
      </c>
      <c r="AR1267" s="2" cm="1">
        <f t="array" ref="AR1267">MIN(_xlfn._xlws.FILTER(E1267:AQ1267,E1267:AQ1267&lt;&gt;0))</f>
        <v>4762.2300000000005</v>
      </c>
      <c r="AS1267" s="2">
        <f t="shared" si="327"/>
        <v>8353.5216960000016</v>
      </c>
    </row>
    <row r="1268" spans="1:45" s="1" customFormat="1" x14ac:dyDescent="0.25">
      <c r="A1268" s="5" t="s">
        <v>4751</v>
      </c>
      <c r="B1268" s="1" t="s">
        <v>3257</v>
      </c>
      <c r="C1268" s="1" t="s">
        <v>4147</v>
      </c>
      <c r="D1268" s="2"/>
      <c r="E1268" s="2" t="s">
        <v>5201</v>
      </c>
      <c r="F1268" s="2" t="s">
        <v>5201</v>
      </c>
      <c r="G1268" s="2" t="s">
        <v>5201</v>
      </c>
      <c r="H1268" s="2">
        <v>8622.2720000000008</v>
      </c>
      <c r="I1268" s="2">
        <v>6438.2249920699996</v>
      </c>
      <c r="J1268" s="2" t="s">
        <v>5201</v>
      </c>
      <c r="K1268" s="2" t="s">
        <v>5201</v>
      </c>
      <c r="L1268" s="2" t="s">
        <v>5201</v>
      </c>
      <c r="M1268" s="2" t="s">
        <v>5201</v>
      </c>
      <c r="N1268" s="2" t="s">
        <v>5201</v>
      </c>
      <c r="O1268" s="2" t="s">
        <v>5201</v>
      </c>
      <c r="P1268" s="2" t="s">
        <v>5201</v>
      </c>
      <c r="Q1268" s="2" t="s">
        <v>5201</v>
      </c>
      <c r="R1268" s="2" t="s">
        <v>5201</v>
      </c>
      <c r="S1268" s="2">
        <v>8433.7533000000003</v>
      </c>
      <c r="T1268" s="2" t="s">
        <v>5201</v>
      </c>
      <c r="U1268" s="2" t="s">
        <v>5201</v>
      </c>
      <c r="V1268" s="2">
        <v>8625.2160000000003</v>
      </c>
      <c r="W1268" s="2">
        <f t="shared" si="325"/>
        <v>8625.2160000000003</v>
      </c>
      <c r="X1268" s="2">
        <v>5040.2640000000001</v>
      </c>
      <c r="Y1268" s="2">
        <v>5772.4000000000005</v>
      </c>
      <c r="Z1268" s="2" t="s">
        <v>5201</v>
      </c>
      <c r="AA1268" s="2" t="s">
        <v>5201</v>
      </c>
      <c r="AB1268" s="2" t="s">
        <v>5201</v>
      </c>
      <c r="AC1268" s="2" t="s">
        <v>5201</v>
      </c>
      <c r="AD1268" s="2" t="s">
        <v>5201</v>
      </c>
      <c r="AE1268" s="2" t="s">
        <v>5201</v>
      </c>
      <c r="AF1268" s="2" t="s">
        <v>5201</v>
      </c>
      <c r="AG1268" s="2" t="s">
        <v>5201</v>
      </c>
      <c r="AH1268" s="2" t="s">
        <v>5201</v>
      </c>
      <c r="AI1268" s="2" t="s">
        <v>5201</v>
      </c>
      <c r="AJ1268" s="2" t="s">
        <v>5201</v>
      </c>
      <c r="AK1268" s="2" t="s">
        <v>5201</v>
      </c>
      <c r="AL1268" s="2" t="s">
        <v>5201</v>
      </c>
      <c r="AM1268" s="2">
        <f t="shared" si="326"/>
        <v>5040.2640000000001</v>
      </c>
      <c r="AN1268" s="2" t="s">
        <v>5201</v>
      </c>
      <c r="AO1268" s="2" t="s">
        <v>5201</v>
      </c>
      <c r="AP1268" s="2" t="s">
        <v>5201</v>
      </c>
      <c r="AQ1268" s="2" t="s">
        <v>5201</v>
      </c>
      <c r="AR1268" s="2" cm="1">
        <f t="array" ref="AR1268">MIN(_xlfn._xlws.FILTER(E1268:AQ1268,E1268:AQ1268&lt;&gt;0))</f>
        <v>5040.2640000000001</v>
      </c>
      <c r="AS1268" s="2">
        <f t="shared" si="327"/>
        <v>8625.2160000000003</v>
      </c>
    </row>
    <row r="1269" spans="1:45" s="1" customFormat="1" x14ac:dyDescent="0.25">
      <c r="A1269" s="5" t="s">
        <v>4751</v>
      </c>
      <c r="B1269" s="1" t="s">
        <v>3257</v>
      </c>
      <c r="C1269" s="1" t="s">
        <v>4148</v>
      </c>
      <c r="D1269" s="2"/>
      <c r="E1269" s="2" t="s">
        <v>5201</v>
      </c>
      <c r="F1269" s="2" t="s">
        <v>5201</v>
      </c>
      <c r="G1269" s="2" t="s">
        <v>5201</v>
      </c>
      <c r="H1269" s="2">
        <v>12214.163199999999</v>
      </c>
      <c r="I1269" s="2">
        <v>9323.9074690099987</v>
      </c>
      <c r="J1269" s="2" t="s">
        <v>5201</v>
      </c>
      <c r="K1269" s="2" t="s">
        <v>5201</v>
      </c>
      <c r="L1269" s="2" t="s">
        <v>5201</v>
      </c>
      <c r="M1269" s="2" t="s">
        <v>5201</v>
      </c>
      <c r="N1269" s="2" t="s">
        <v>5201</v>
      </c>
      <c r="O1269" s="2" t="s">
        <v>5201</v>
      </c>
      <c r="P1269" s="2" t="s">
        <v>5201</v>
      </c>
      <c r="Q1269" s="2" t="s">
        <v>5201</v>
      </c>
      <c r="R1269" s="2" t="s">
        <v>5201</v>
      </c>
      <c r="S1269" s="2">
        <v>12050.501400000001</v>
      </c>
      <c r="T1269" s="2" t="s">
        <v>5201</v>
      </c>
      <c r="U1269" s="2" t="s">
        <v>5201</v>
      </c>
      <c r="V1269" s="2">
        <v>14710.305888000001</v>
      </c>
      <c r="W1269" s="2">
        <f t="shared" si="325"/>
        <v>14710.305888000001</v>
      </c>
      <c r="X1269" s="2">
        <v>8596.1702519999999</v>
      </c>
      <c r="Y1269" s="2">
        <v>8514.2899999999991</v>
      </c>
      <c r="Z1269" s="2" t="s">
        <v>5201</v>
      </c>
      <c r="AA1269" s="2" t="s">
        <v>5201</v>
      </c>
      <c r="AB1269" s="2" t="s">
        <v>5201</v>
      </c>
      <c r="AC1269" s="2" t="s">
        <v>5201</v>
      </c>
      <c r="AD1269" s="2" t="s">
        <v>5201</v>
      </c>
      <c r="AE1269" s="2" t="s">
        <v>5201</v>
      </c>
      <c r="AF1269" s="2" t="s">
        <v>5201</v>
      </c>
      <c r="AG1269" s="2" t="s">
        <v>5201</v>
      </c>
      <c r="AH1269" s="2" t="s">
        <v>5201</v>
      </c>
      <c r="AI1269" s="2" t="s">
        <v>5201</v>
      </c>
      <c r="AJ1269" s="2" t="s">
        <v>5201</v>
      </c>
      <c r="AK1269" s="2" t="s">
        <v>5201</v>
      </c>
      <c r="AL1269" s="2" t="s">
        <v>5201</v>
      </c>
      <c r="AM1269" s="2">
        <f t="shared" si="326"/>
        <v>8596.1702519999999</v>
      </c>
      <c r="AN1269" s="2" t="s">
        <v>5201</v>
      </c>
      <c r="AO1269" s="2" t="s">
        <v>5201</v>
      </c>
      <c r="AP1269" s="2" t="s">
        <v>5201</v>
      </c>
      <c r="AQ1269" s="2" t="s">
        <v>5201</v>
      </c>
      <c r="AR1269" s="2" cm="1">
        <f t="array" ref="AR1269">MIN(_xlfn._xlws.FILTER(E1269:AQ1269,E1269:AQ1269&lt;&gt;0))</f>
        <v>8514.2899999999991</v>
      </c>
      <c r="AS1269" s="2">
        <f t="shared" si="327"/>
        <v>14710.305888000001</v>
      </c>
    </row>
    <row r="1270" spans="1:45" s="1" customFormat="1" x14ac:dyDescent="0.25">
      <c r="A1270" s="5" t="s">
        <v>4751</v>
      </c>
      <c r="B1270" s="1" t="s">
        <v>3257</v>
      </c>
      <c r="C1270" s="1" t="s">
        <v>4149</v>
      </c>
      <c r="D1270" s="2"/>
      <c r="E1270" s="2" t="s">
        <v>5201</v>
      </c>
      <c r="F1270" s="2" t="s">
        <v>5201</v>
      </c>
      <c r="G1270" s="2" t="s">
        <v>5201</v>
      </c>
      <c r="H1270" s="2">
        <v>43923.759999999995</v>
      </c>
      <c r="I1270" s="2">
        <v>46754.835357439995</v>
      </c>
      <c r="J1270" s="2" t="s">
        <v>5201</v>
      </c>
      <c r="K1270" s="2" t="s">
        <v>5201</v>
      </c>
      <c r="L1270" s="2" t="s">
        <v>5201</v>
      </c>
      <c r="M1270" s="2" t="s">
        <v>5201</v>
      </c>
      <c r="N1270" s="2" t="s">
        <v>5201</v>
      </c>
      <c r="O1270" s="2" t="s">
        <v>5201</v>
      </c>
      <c r="P1270" s="2" t="s">
        <v>5201</v>
      </c>
      <c r="Q1270" s="2" t="s">
        <v>5201</v>
      </c>
      <c r="R1270" s="2" t="s">
        <v>5201</v>
      </c>
      <c r="S1270" s="2">
        <v>14484.966299999998</v>
      </c>
      <c r="T1270" s="2" t="s">
        <v>5201</v>
      </c>
      <c r="U1270" s="2" t="s">
        <v>5201</v>
      </c>
      <c r="V1270" s="2">
        <v>33202.768992000005</v>
      </c>
      <c r="W1270" s="2">
        <f t="shared" si="325"/>
        <v>33202.768992000005</v>
      </c>
      <c r="X1270" s="2">
        <v>19402.496267999999</v>
      </c>
      <c r="Y1270" s="2">
        <v>24532.7</v>
      </c>
      <c r="Z1270" s="2" t="s">
        <v>5201</v>
      </c>
      <c r="AA1270" s="2" t="s">
        <v>5201</v>
      </c>
      <c r="AB1270" s="2" t="s">
        <v>5201</v>
      </c>
      <c r="AC1270" s="2" t="s">
        <v>5201</v>
      </c>
      <c r="AD1270" s="2" t="s">
        <v>5201</v>
      </c>
      <c r="AE1270" s="2" t="s">
        <v>5201</v>
      </c>
      <c r="AF1270" s="2" t="s">
        <v>5201</v>
      </c>
      <c r="AG1270" s="2" t="s">
        <v>5201</v>
      </c>
      <c r="AH1270" s="2" t="s">
        <v>5201</v>
      </c>
      <c r="AI1270" s="2" t="s">
        <v>5201</v>
      </c>
      <c r="AJ1270" s="2" t="s">
        <v>5201</v>
      </c>
      <c r="AK1270" s="2" t="s">
        <v>5201</v>
      </c>
      <c r="AL1270" s="2" t="s">
        <v>5201</v>
      </c>
      <c r="AM1270" s="2">
        <f t="shared" si="326"/>
        <v>19402.496267999999</v>
      </c>
      <c r="AN1270" s="2" t="s">
        <v>5201</v>
      </c>
      <c r="AO1270" s="2" t="s">
        <v>5201</v>
      </c>
      <c r="AP1270" s="2" t="s">
        <v>5201</v>
      </c>
      <c r="AQ1270" s="2" t="s">
        <v>5201</v>
      </c>
      <c r="AR1270" s="2" cm="1">
        <f t="array" ref="AR1270">MIN(_xlfn._xlws.FILTER(E1270:AQ1270,E1270:AQ1270&lt;&gt;0))</f>
        <v>14484.966299999998</v>
      </c>
      <c r="AS1270" s="2">
        <f t="shared" si="327"/>
        <v>46754.835357439995</v>
      </c>
    </row>
    <row r="1271" spans="1:45" s="1" customFormat="1" x14ac:dyDescent="0.25">
      <c r="A1271" s="5" t="s">
        <v>4752</v>
      </c>
      <c r="B1271" s="1" t="s">
        <v>3257</v>
      </c>
      <c r="C1271" s="1" t="s">
        <v>4150</v>
      </c>
      <c r="D1271" s="2"/>
      <c r="E1271" s="2" t="s">
        <v>5201</v>
      </c>
      <c r="F1271" s="2" t="s">
        <v>5201</v>
      </c>
      <c r="G1271" s="2" t="s">
        <v>5201</v>
      </c>
      <c r="H1271" s="2">
        <v>3130.4479999999999</v>
      </c>
      <c r="I1271" s="2">
        <v>2523.31461859</v>
      </c>
      <c r="J1271" s="2" t="s">
        <v>5201</v>
      </c>
      <c r="K1271" s="2" t="s">
        <v>5201</v>
      </c>
      <c r="L1271" s="2" t="s">
        <v>5201</v>
      </c>
      <c r="M1271" s="2" t="s">
        <v>5201</v>
      </c>
      <c r="N1271" s="2" t="s">
        <v>5201</v>
      </c>
      <c r="O1271" s="2" t="s">
        <v>5201</v>
      </c>
      <c r="P1271" s="2" t="s">
        <v>5201</v>
      </c>
      <c r="Q1271" s="2" t="s">
        <v>5201</v>
      </c>
      <c r="R1271" s="2" t="s">
        <v>5201</v>
      </c>
      <c r="S1271" s="2">
        <v>4545.3995999999997</v>
      </c>
      <c r="T1271" s="2" t="s">
        <v>5201</v>
      </c>
      <c r="U1271" s="2" t="s">
        <v>5201</v>
      </c>
      <c r="V1271" s="2" t="s">
        <v>5201</v>
      </c>
      <c r="W1271" s="2" t="str">
        <f t="shared" si="325"/>
        <v>NA</v>
      </c>
      <c r="X1271" s="2" t="s">
        <v>5201</v>
      </c>
      <c r="Y1271" s="2">
        <v>2453.27</v>
      </c>
      <c r="Z1271" s="2" t="s">
        <v>5201</v>
      </c>
      <c r="AA1271" s="2" t="s">
        <v>5201</v>
      </c>
      <c r="AB1271" s="2" t="s">
        <v>5201</v>
      </c>
      <c r="AC1271" s="2" t="s">
        <v>5201</v>
      </c>
      <c r="AD1271" s="2" t="s">
        <v>5201</v>
      </c>
      <c r="AE1271" s="2" t="s">
        <v>5201</v>
      </c>
      <c r="AF1271" s="2" t="s">
        <v>5201</v>
      </c>
      <c r="AG1271" s="2" t="s">
        <v>5201</v>
      </c>
      <c r="AH1271" s="2" t="s">
        <v>5201</v>
      </c>
      <c r="AI1271" s="2" t="s">
        <v>5201</v>
      </c>
      <c r="AJ1271" s="2" t="s">
        <v>5201</v>
      </c>
      <c r="AK1271" s="2" t="s">
        <v>5201</v>
      </c>
      <c r="AL1271" s="2" t="s">
        <v>5201</v>
      </c>
      <c r="AM1271" s="2" t="str">
        <f t="shared" si="326"/>
        <v>NA</v>
      </c>
      <c r="AN1271" s="2" t="s">
        <v>5201</v>
      </c>
      <c r="AO1271" s="2" t="s">
        <v>5201</v>
      </c>
      <c r="AP1271" s="2" t="s">
        <v>5201</v>
      </c>
      <c r="AQ1271" s="2" t="s">
        <v>5201</v>
      </c>
      <c r="AR1271" s="2" cm="1">
        <f t="array" ref="AR1271">MIN(_xlfn._xlws.FILTER(E1271:AQ1271,E1271:AQ1271&lt;&gt;0))</f>
        <v>2453.27</v>
      </c>
      <c r="AS1271" s="2">
        <f t="shared" si="327"/>
        <v>4545.3995999999997</v>
      </c>
    </row>
    <row r="1272" spans="1:45" s="1" customFormat="1" x14ac:dyDescent="0.25">
      <c r="A1272" s="5" t="s">
        <v>4752</v>
      </c>
      <c r="B1272" s="1" t="s">
        <v>3257</v>
      </c>
      <c r="C1272" s="1" t="s">
        <v>4151</v>
      </c>
      <c r="D1272" s="2"/>
      <c r="E1272" s="2" t="s">
        <v>5201</v>
      </c>
      <c r="F1272" s="2" t="s">
        <v>5201</v>
      </c>
      <c r="G1272" s="2" t="s">
        <v>5201</v>
      </c>
      <c r="H1272" s="2">
        <v>4343.6320000000005</v>
      </c>
      <c r="I1272" s="2">
        <v>3787.44630899</v>
      </c>
      <c r="J1272" s="2" t="s">
        <v>5201</v>
      </c>
      <c r="K1272" s="2" t="s">
        <v>5201</v>
      </c>
      <c r="L1272" s="2" t="s">
        <v>5201</v>
      </c>
      <c r="M1272" s="2" t="s">
        <v>5201</v>
      </c>
      <c r="N1272" s="2" t="s">
        <v>5201</v>
      </c>
      <c r="O1272" s="2" t="s">
        <v>5201</v>
      </c>
      <c r="P1272" s="2" t="s">
        <v>5201</v>
      </c>
      <c r="Q1272" s="2" t="s">
        <v>5201</v>
      </c>
      <c r="R1272" s="2" t="s">
        <v>5201</v>
      </c>
      <c r="S1272" s="2">
        <v>5639.8103999999994</v>
      </c>
      <c r="T1272" s="2" t="s">
        <v>5201</v>
      </c>
      <c r="U1272" s="2" t="s">
        <v>5201</v>
      </c>
      <c r="V1272" s="2" t="s">
        <v>5201</v>
      </c>
      <c r="W1272" s="2" t="str">
        <f t="shared" si="325"/>
        <v>NA</v>
      </c>
      <c r="X1272" s="2" t="s">
        <v>5201</v>
      </c>
      <c r="Y1272" s="2">
        <v>3463.44</v>
      </c>
      <c r="Z1272" s="2" t="s">
        <v>5201</v>
      </c>
      <c r="AA1272" s="2" t="s">
        <v>5201</v>
      </c>
      <c r="AB1272" s="2" t="s">
        <v>5201</v>
      </c>
      <c r="AC1272" s="2" t="s">
        <v>5201</v>
      </c>
      <c r="AD1272" s="2" t="s">
        <v>5201</v>
      </c>
      <c r="AE1272" s="2" t="s">
        <v>5201</v>
      </c>
      <c r="AF1272" s="2" t="s">
        <v>5201</v>
      </c>
      <c r="AG1272" s="2" t="s">
        <v>5201</v>
      </c>
      <c r="AH1272" s="2" t="s">
        <v>5201</v>
      </c>
      <c r="AI1272" s="2" t="s">
        <v>5201</v>
      </c>
      <c r="AJ1272" s="2" t="s">
        <v>5201</v>
      </c>
      <c r="AK1272" s="2" t="s">
        <v>5201</v>
      </c>
      <c r="AL1272" s="2" t="s">
        <v>5201</v>
      </c>
      <c r="AM1272" s="2" t="str">
        <f t="shared" si="326"/>
        <v>NA</v>
      </c>
      <c r="AN1272" s="2" t="s">
        <v>5201</v>
      </c>
      <c r="AO1272" s="2" t="s">
        <v>5201</v>
      </c>
      <c r="AP1272" s="2" t="s">
        <v>5201</v>
      </c>
      <c r="AQ1272" s="2" t="s">
        <v>5201</v>
      </c>
      <c r="AR1272" s="2" cm="1">
        <f t="array" ref="AR1272">MIN(_xlfn._xlws.FILTER(E1272:AQ1272,E1272:AQ1272&lt;&gt;0))</f>
        <v>3463.44</v>
      </c>
      <c r="AS1272" s="2">
        <f t="shared" si="327"/>
        <v>5639.8103999999994</v>
      </c>
    </row>
    <row r="1273" spans="1:45" s="1" customFormat="1" x14ac:dyDescent="0.25">
      <c r="A1273" s="5" t="s">
        <v>4752</v>
      </c>
      <c r="B1273" s="1" t="s">
        <v>3257</v>
      </c>
      <c r="C1273" s="1" t="s">
        <v>4152</v>
      </c>
      <c r="D1273" s="2"/>
      <c r="E1273" s="2" t="s">
        <v>5201</v>
      </c>
      <c r="F1273" s="2" t="s">
        <v>5201</v>
      </c>
      <c r="G1273" s="2" t="s">
        <v>5201</v>
      </c>
      <c r="H1273" s="2">
        <v>10093.257599999999</v>
      </c>
      <c r="I1273" s="2">
        <v>6021.5927141199991</v>
      </c>
      <c r="J1273" s="2" t="s">
        <v>5201</v>
      </c>
      <c r="K1273" s="2" t="s">
        <v>5201</v>
      </c>
      <c r="L1273" s="2" t="s">
        <v>5201</v>
      </c>
      <c r="M1273" s="2" t="s">
        <v>5201</v>
      </c>
      <c r="N1273" s="2" t="s">
        <v>5201</v>
      </c>
      <c r="O1273" s="2" t="s">
        <v>5201</v>
      </c>
      <c r="P1273" s="2" t="s">
        <v>5201</v>
      </c>
      <c r="Q1273" s="2" t="s">
        <v>5201</v>
      </c>
      <c r="R1273" s="2" t="s">
        <v>5201</v>
      </c>
      <c r="S1273" s="2">
        <v>5739.6653999999999</v>
      </c>
      <c r="T1273" s="2" t="s">
        <v>5201</v>
      </c>
      <c r="U1273" s="2" t="s">
        <v>5201</v>
      </c>
      <c r="V1273" s="2" t="s">
        <v>5201</v>
      </c>
      <c r="W1273" s="2" t="str">
        <f t="shared" si="325"/>
        <v>NA</v>
      </c>
      <c r="X1273" s="2" t="s">
        <v>5201</v>
      </c>
      <c r="Y1273" s="2">
        <v>5483.78</v>
      </c>
      <c r="Z1273" s="2" t="s">
        <v>5201</v>
      </c>
      <c r="AA1273" s="2" t="s">
        <v>5201</v>
      </c>
      <c r="AB1273" s="2" t="s">
        <v>5201</v>
      </c>
      <c r="AC1273" s="2" t="s">
        <v>5201</v>
      </c>
      <c r="AD1273" s="2" t="s">
        <v>5201</v>
      </c>
      <c r="AE1273" s="2" t="s">
        <v>5201</v>
      </c>
      <c r="AF1273" s="2" t="s">
        <v>5201</v>
      </c>
      <c r="AG1273" s="2" t="s">
        <v>5201</v>
      </c>
      <c r="AH1273" s="2" t="s">
        <v>5201</v>
      </c>
      <c r="AI1273" s="2" t="s">
        <v>5201</v>
      </c>
      <c r="AJ1273" s="2" t="s">
        <v>5201</v>
      </c>
      <c r="AK1273" s="2" t="s">
        <v>5201</v>
      </c>
      <c r="AL1273" s="2" t="s">
        <v>5201</v>
      </c>
      <c r="AM1273" s="2" t="str">
        <f t="shared" si="326"/>
        <v>NA</v>
      </c>
      <c r="AN1273" s="2" t="s">
        <v>5201</v>
      </c>
      <c r="AO1273" s="2" t="s">
        <v>5201</v>
      </c>
      <c r="AP1273" s="2" t="s">
        <v>5201</v>
      </c>
      <c r="AQ1273" s="2" t="s">
        <v>5201</v>
      </c>
      <c r="AR1273" s="2" cm="1">
        <f t="array" ref="AR1273">MIN(_xlfn._xlws.FILTER(E1273:AQ1273,E1273:AQ1273&lt;&gt;0))</f>
        <v>5483.78</v>
      </c>
      <c r="AS1273" s="2">
        <f t="shared" si="327"/>
        <v>10093.257599999999</v>
      </c>
    </row>
    <row r="1274" spans="1:45" s="1" customFormat="1" x14ac:dyDescent="0.25">
      <c r="A1274" s="5" t="s">
        <v>4752</v>
      </c>
      <c r="B1274" s="1" t="s">
        <v>3257</v>
      </c>
      <c r="C1274" s="1" t="s">
        <v>4153</v>
      </c>
      <c r="D1274" s="2"/>
      <c r="E1274" s="2" t="s">
        <v>5201</v>
      </c>
      <c r="F1274" s="2" t="s">
        <v>5201</v>
      </c>
      <c r="G1274" s="2" t="s">
        <v>5201</v>
      </c>
      <c r="H1274" s="2">
        <v>11213.286399999999</v>
      </c>
      <c r="I1274" s="2">
        <v>6623.7558069699999</v>
      </c>
      <c r="J1274" s="2" t="s">
        <v>5201</v>
      </c>
      <c r="K1274" s="2" t="s">
        <v>5201</v>
      </c>
      <c r="L1274" s="2" t="s">
        <v>5201</v>
      </c>
      <c r="M1274" s="2" t="s">
        <v>5201</v>
      </c>
      <c r="N1274" s="2" t="s">
        <v>5201</v>
      </c>
      <c r="O1274" s="2" t="s">
        <v>5201</v>
      </c>
      <c r="P1274" s="2" t="s">
        <v>5201</v>
      </c>
      <c r="Q1274" s="2" t="s">
        <v>5201</v>
      </c>
      <c r="R1274" s="2" t="s">
        <v>5201</v>
      </c>
      <c r="S1274" s="2">
        <v>5739.6653999999999</v>
      </c>
      <c r="T1274" s="2" t="s">
        <v>5201</v>
      </c>
      <c r="U1274" s="2" t="s">
        <v>5201</v>
      </c>
      <c r="V1274" s="2" t="s">
        <v>5201</v>
      </c>
      <c r="W1274" s="2" t="str">
        <f t="shared" si="325"/>
        <v>NA</v>
      </c>
      <c r="X1274" s="2" t="s">
        <v>5201</v>
      </c>
      <c r="Y1274" s="2">
        <v>6205.33</v>
      </c>
      <c r="Z1274" s="2" t="s">
        <v>5201</v>
      </c>
      <c r="AA1274" s="2" t="s">
        <v>5201</v>
      </c>
      <c r="AB1274" s="2" t="s">
        <v>5201</v>
      </c>
      <c r="AC1274" s="2" t="s">
        <v>5201</v>
      </c>
      <c r="AD1274" s="2" t="s">
        <v>5201</v>
      </c>
      <c r="AE1274" s="2" t="s">
        <v>5201</v>
      </c>
      <c r="AF1274" s="2" t="s">
        <v>5201</v>
      </c>
      <c r="AG1274" s="2" t="s">
        <v>5201</v>
      </c>
      <c r="AH1274" s="2" t="s">
        <v>5201</v>
      </c>
      <c r="AI1274" s="2" t="s">
        <v>5201</v>
      </c>
      <c r="AJ1274" s="2" t="s">
        <v>5201</v>
      </c>
      <c r="AK1274" s="2" t="s">
        <v>5201</v>
      </c>
      <c r="AL1274" s="2" t="s">
        <v>5201</v>
      </c>
      <c r="AM1274" s="2" t="str">
        <f t="shared" si="326"/>
        <v>NA</v>
      </c>
      <c r="AN1274" s="2" t="s">
        <v>5201</v>
      </c>
      <c r="AO1274" s="2" t="s">
        <v>5201</v>
      </c>
      <c r="AP1274" s="2" t="s">
        <v>5201</v>
      </c>
      <c r="AQ1274" s="2" t="s">
        <v>5201</v>
      </c>
      <c r="AR1274" s="2" cm="1">
        <f t="array" ref="AR1274">MIN(_xlfn._xlws.FILTER(E1274:AQ1274,E1274:AQ1274&lt;&gt;0))</f>
        <v>5739.6653999999999</v>
      </c>
      <c r="AS1274" s="2">
        <f t="shared" si="327"/>
        <v>11213.286399999999</v>
      </c>
    </row>
    <row r="1275" spans="1:45" s="1" customFormat="1" x14ac:dyDescent="0.25">
      <c r="A1275" s="5" t="s">
        <v>4753</v>
      </c>
      <c r="B1275" s="1" t="s">
        <v>3257</v>
      </c>
      <c r="C1275" s="1" t="s">
        <v>4154</v>
      </c>
      <c r="D1275" s="2"/>
      <c r="E1275" s="2" t="s">
        <v>5201</v>
      </c>
      <c r="F1275" s="2" t="s">
        <v>5201</v>
      </c>
      <c r="G1275" s="2" t="s">
        <v>5201</v>
      </c>
      <c r="H1275" s="2">
        <v>6120.079999999999</v>
      </c>
      <c r="I1275" s="2">
        <v>5051.0812124499998</v>
      </c>
      <c r="J1275" s="2" t="s">
        <v>5201</v>
      </c>
      <c r="K1275" s="2" t="s">
        <v>5201</v>
      </c>
      <c r="L1275" s="2" t="s">
        <v>5201</v>
      </c>
      <c r="M1275" s="2" t="s">
        <v>5201</v>
      </c>
      <c r="N1275" s="2" t="s">
        <v>5201</v>
      </c>
      <c r="O1275" s="2" t="s">
        <v>5201</v>
      </c>
      <c r="P1275" s="2" t="s">
        <v>5201</v>
      </c>
      <c r="Q1275" s="2" t="s">
        <v>5201</v>
      </c>
      <c r="R1275" s="2" t="s">
        <v>5201</v>
      </c>
      <c r="S1275" s="2">
        <v>6804.1197000000002</v>
      </c>
      <c r="T1275" s="2" t="s">
        <v>5201</v>
      </c>
      <c r="U1275" s="2" t="s">
        <v>5201</v>
      </c>
      <c r="V1275" s="2">
        <v>6399.9102720000001</v>
      </c>
      <c r="W1275" s="2">
        <f t="shared" si="325"/>
        <v>6399.9102720000001</v>
      </c>
      <c r="X1275" s="2">
        <v>3739.875888</v>
      </c>
      <c r="Y1275" s="2">
        <v>4329.3</v>
      </c>
      <c r="Z1275" s="2" t="s">
        <v>5201</v>
      </c>
      <c r="AA1275" s="2" t="s">
        <v>5201</v>
      </c>
      <c r="AB1275" s="2" t="s">
        <v>5201</v>
      </c>
      <c r="AC1275" s="2" t="s">
        <v>5201</v>
      </c>
      <c r="AD1275" s="2" t="s">
        <v>5201</v>
      </c>
      <c r="AE1275" s="2" t="s">
        <v>5201</v>
      </c>
      <c r="AF1275" s="2" t="s">
        <v>5201</v>
      </c>
      <c r="AG1275" s="2" t="s">
        <v>5201</v>
      </c>
      <c r="AH1275" s="2" t="s">
        <v>5201</v>
      </c>
      <c r="AI1275" s="2" t="s">
        <v>5201</v>
      </c>
      <c r="AJ1275" s="2" t="s">
        <v>5201</v>
      </c>
      <c r="AK1275" s="2" t="s">
        <v>5201</v>
      </c>
      <c r="AL1275" s="2" t="s">
        <v>5201</v>
      </c>
      <c r="AM1275" s="2">
        <f t="shared" si="326"/>
        <v>3739.875888</v>
      </c>
      <c r="AN1275" s="2" t="s">
        <v>5201</v>
      </c>
      <c r="AO1275" s="2" t="s">
        <v>5201</v>
      </c>
      <c r="AP1275" s="2" t="s">
        <v>5201</v>
      </c>
      <c r="AQ1275" s="2" t="s">
        <v>5201</v>
      </c>
      <c r="AR1275" s="2" cm="1">
        <f t="array" ref="AR1275">MIN(_xlfn._xlws.FILTER(E1275:AQ1275,E1275:AQ1275&lt;&gt;0))</f>
        <v>3739.875888</v>
      </c>
      <c r="AS1275" s="2">
        <f t="shared" si="327"/>
        <v>6804.1197000000002</v>
      </c>
    </row>
    <row r="1276" spans="1:45" s="1" customFormat="1" x14ac:dyDescent="0.25">
      <c r="A1276" s="5" t="s">
        <v>4753</v>
      </c>
      <c r="B1276" s="1" t="s">
        <v>3257</v>
      </c>
      <c r="C1276" s="1" t="s">
        <v>4155</v>
      </c>
      <c r="D1276" s="2"/>
      <c r="E1276" s="2" t="s">
        <v>5201</v>
      </c>
      <c r="F1276" s="2" t="s">
        <v>5201</v>
      </c>
      <c r="G1276" s="2" t="s">
        <v>5201</v>
      </c>
      <c r="H1276" s="2">
        <v>8253.9840000000004</v>
      </c>
      <c r="I1276" s="2">
        <v>6751.50647931</v>
      </c>
      <c r="J1276" s="2" t="s">
        <v>5201</v>
      </c>
      <c r="K1276" s="2" t="s">
        <v>5201</v>
      </c>
      <c r="L1276" s="2" t="s">
        <v>5201</v>
      </c>
      <c r="M1276" s="2" t="s">
        <v>5201</v>
      </c>
      <c r="N1276" s="2" t="s">
        <v>5201</v>
      </c>
      <c r="O1276" s="2" t="s">
        <v>5201</v>
      </c>
      <c r="P1276" s="2" t="s">
        <v>5201</v>
      </c>
      <c r="Q1276" s="2" t="s">
        <v>5201</v>
      </c>
      <c r="R1276" s="2" t="s">
        <v>5201</v>
      </c>
      <c r="S1276" s="2">
        <v>8905.0689000000002</v>
      </c>
      <c r="T1276" s="2" t="s">
        <v>5201</v>
      </c>
      <c r="U1276" s="2" t="s">
        <v>5201</v>
      </c>
      <c r="V1276" s="2">
        <v>9086.6650559999998</v>
      </c>
      <c r="W1276" s="2">
        <f t="shared" ref="W1276:W1339" si="328">V1276</f>
        <v>9086.6650559999998</v>
      </c>
      <c r="X1276" s="2">
        <v>5309.9181239999998</v>
      </c>
      <c r="Y1276" s="2">
        <v>5628.09</v>
      </c>
      <c r="Z1276" s="2" t="s">
        <v>5201</v>
      </c>
      <c r="AA1276" s="2" t="s">
        <v>5201</v>
      </c>
      <c r="AB1276" s="2" t="s">
        <v>5201</v>
      </c>
      <c r="AC1276" s="2" t="s">
        <v>5201</v>
      </c>
      <c r="AD1276" s="2" t="s">
        <v>5201</v>
      </c>
      <c r="AE1276" s="2" t="s">
        <v>5201</v>
      </c>
      <c r="AF1276" s="2" t="s">
        <v>5201</v>
      </c>
      <c r="AG1276" s="2" t="s">
        <v>5201</v>
      </c>
      <c r="AH1276" s="2" t="s">
        <v>5201</v>
      </c>
      <c r="AI1276" s="2" t="s">
        <v>5201</v>
      </c>
      <c r="AJ1276" s="2" t="s">
        <v>5201</v>
      </c>
      <c r="AK1276" s="2" t="s">
        <v>5201</v>
      </c>
      <c r="AL1276" s="2" t="s">
        <v>5201</v>
      </c>
      <c r="AM1276" s="2">
        <f t="shared" ref="AM1276:AM1339" si="329">X1276</f>
        <v>5309.9181239999998</v>
      </c>
      <c r="AN1276" s="2" t="s">
        <v>5201</v>
      </c>
      <c r="AO1276" s="2" t="s">
        <v>5201</v>
      </c>
      <c r="AP1276" s="2" t="s">
        <v>5201</v>
      </c>
      <c r="AQ1276" s="2" t="s">
        <v>5201</v>
      </c>
      <c r="AR1276" s="2" cm="1">
        <f t="array" ref="AR1276">MIN(_xlfn._xlws.FILTER(E1276:AQ1276,E1276:AQ1276&lt;&gt;0))</f>
        <v>5309.9181239999998</v>
      </c>
      <c r="AS1276" s="2">
        <f t="shared" si="327"/>
        <v>9086.6650559999998</v>
      </c>
    </row>
    <row r="1277" spans="1:45" s="1" customFormat="1" x14ac:dyDescent="0.25">
      <c r="A1277" s="5" t="s">
        <v>4753</v>
      </c>
      <c r="B1277" s="1" t="s">
        <v>3257</v>
      </c>
      <c r="C1277" s="1" t="s">
        <v>4156</v>
      </c>
      <c r="D1277" s="2"/>
      <c r="E1277" s="2" t="s">
        <v>5201</v>
      </c>
      <c r="F1277" s="2" t="s">
        <v>5201</v>
      </c>
      <c r="G1277" s="2" t="s">
        <v>5201</v>
      </c>
      <c r="H1277" s="2">
        <v>12036.518399999999</v>
      </c>
      <c r="I1277" s="2">
        <v>10657.321830349998</v>
      </c>
      <c r="J1277" s="2" t="s">
        <v>5201</v>
      </c>
      <c r="K1277" s="2" t="s">
        <v>5201</v>
      </c>
      <c r="L1277" s="2" t="s">
        <v>5201</v>
      </c>
      <c r="M1277" s="2" t="s">
        <v>5201</v>
      </c>
      <c r="N1277" s="2" t="s">
        <v>5201</v>
      </c>
      <c r="O1277" s="2" t="s">
        <v>5201</v>
      </c>
      <c r="P1277" s="2" t="s">
        <v>5201</v>
      </c>
      <c r="Q1277" s="2" t="s">
        <v>5201</v>
      </c>
      <c r="R1277" s="2" t="s">
        <v>5201</v>
      </c>
      <c r="S1277" s="2">
        <v>13102.973100000001</v>
      </c>
      <c r="T1277" s="2" t="s">
        <v>5201</v>
      </c>
      <c r="U1277" s="2" t="s">
        <v>5201</v>
      </c>
      <c r="V1277" s="2">
        <v>16165.811088000002</v>
      </c>
      <c r="W1277" s="2">
        <f t="shared" si="328"/>
        <v>16165.811088000002</v>
      </c>
      <c r="X1277" s="2">
        <v>9446.7148020000004</v>
      </c>
      <c r="Y1277" s="2">
        <v>9235.84</v>
      </c>
      <c r="Z1277" s="2" t="s">
        <v>5201</v>
      </c>
      <c r="AA1277" s="2" t="s">
        <v>5201</v>
      </c>
      <c r="AB1277" s="2" t="s">
        <v>5201</v>
      </c>
      <c r="AC1277" s="2" t="s">
        <v>5201</v>
      </c>
      <c r="AD1277" s="2" t="s">
        <v>5201</v>
      </c>
      <c r="AE1277" s="2" t="s">
        <v>5201</v>
      </c>
      <c r="AF1277" s="2" t="s">
        <v>5201</v>
      </c>
      <c r="AG1277" s="2" t="s">
        <v>5201</v>
      </c>
      <c r="AH1277" s="2" t="s">
        <v>5201</v>
      </c>
      <c r="AI1277" s="2" t="s">
        <v>5201</v>
      </c>
      <c r="AJ1277" s="2" t="s">
        <v>5201</v>
      </c>
      <c r="AK1277" s="2" t="s">
        <v>5201</v>
      </c>
      <c r="AL1277" s="2" t="s">
        <v>5201</v>
      </c>
      <c r="AM1277" s="2">
        <f t="shared" si="329"/>
        <v>9446.7148020000004</v>
      </c>
      <c r="AN1277" s="2" t="s">
        <v>5201</v>
      </c>
      <c r="AO1277" s="2" t="s">
        <v>5201</v>
      </c>
      <c r="AP1277" s="2" t="s">
        <v>5201</v>
      </c>
      <c r="AQ1277" s="2" t="s">
        <v>5201</v>
      </c>
      <c r="AR1277" s="2" cm="1">
        <f t="array" ref="AR1277">MIN(_xlfn._xlws.FILTER(E1277:AQ1277,E1277:AQ1277&lt;&gt;0))</f>
        <v>9235.84</v>
      </c>
      <c r="AS1277" s="2">
        <f t="shared" ref="AS1277:AS1340" si="330">MAX(E1277:AQ1277)</f>
        <v>16165.811088000002</v>
      </c>
    </row>
    <row r="1278" spans="1:45" s="1" customFormat="1" x14ac:dyDescent="0.25">
      <c r="A1278" s="5" t="s">
        <v>4753</v>
      </c>
      <c r="B1278" s="1" t="s">
        <v>3257</v>
      </c>
      <c r="C1278" s="1" t="s">
        <v>4157</v>
      </c>
      <c r="D1278" s="2"/>
      <c r="E1278" s="2" t="s">
        <v>5201</v>
      </c>
      <c r="F1278" s="2" t="s">
        <v>5201</v>
      </c>
      <c r="G1278" s="2" t="s">
        <v>5201</v>
      </c>
      <c r="H1278" s="2">
        <v>36458.345600000001</v>
      </c>
      <c r="I1278" s="2">
        <v>33443.811443940001</v>
      </c>
      <c r="J1278" s="2" t="s">
        <v>5201</v>
      </c>
      <c r="K1278" s="2" t="s">
        <v>5201</v>
      </c>
      <c r="L1278" s="2" t="s">
        <v>5201</v>
      </c>
      <c r="M1278" s="2" t="s">
        <v>5201</v>
      </c>
      <c r="N1278" s="2" t="s">
        <v>5201</v>
      </c>
      <c r="O1278" s="2" t="s">
        <v>5201</v>
      </c>
      <c r="P1278" s="2" t="s">
        <v>5201</v>
      </c>
      <c r="Q1278" s="2" t="s">
        <v>5201</v>
      </c>
      <c r="R1278" s="2" t="s">
        <v>5201</v>
      </c>
      <c r="S1278" s="2">
        <v>27196.507799999999</v>
      </c>
      <c r="T1278" s="2" t="s">
        <v>5201</v>
      </c>
      <c r="U1278" s="2" t="s">
        <v>5201</v>
      </c>
      <c r="V1278" s="2">
        <v>26923.611743999998</v>
      </c>
      <c r="W1278" s="2">
        <f t="shared" si="328"/>
        <v>26923.611743999998</v>
      </c>
      <c r="X1278" s="2">
        <v>15733.184076</v>
      </c>
      <c r="Y1278" s="2">
        <v>27418.899999999998</v>
      </c>
      <c r="Z1278" s="2" t="s">
        <v>5201</v>
      </c>
      <c r="AA1278" s="2" t="s">
        <v>5201</v>
      </c>
      <c r="AB1278" s="2" t="s">
        <v>5201</v>
      </c>
      <c r="AC1278" s="2" t="s">
        <v>5201</v>
      </c>
      <c r="AD1278" s="2" t="s">
        <v>5201</v>
      </c>
      <c r="AE1278" s="2" t="s">
        <v>5201</v>
      </c>
      <c r="AF1278" s="2" t="s">
        <v>5201</v>
      </c>
      <c r="AG1278" s="2" t="s">
        <v>5201</v>
      </c>
      <c r="AH1278" s="2" t="s">
        <v>5201</v>
      </c>
      <c r="AI1278" s="2" t="s">
        <v>5201</v>
      </c>
      <c r="AJ1278" s="2" t="s">
        <v>5201</v>
      </c>
      <c r="AK1278" s="2" t="s">
        <v>5201</v>
      </c>
      <c r="AL1278" s="2" t="s">
        <v>5201</v>
      </c>
      <c r="AM1278" s="2">
        <f t="shared" si="329"/>
        <v>15733.184076</v>
      </c>
      <c r="AN1278" s="2" t="s">
        <v>5201</v>
      </c>
      <c r="AO1278" s="2" t="s">
        <v>5201</v>
      </c>
      <c r="AP1278" s="2" t="s">
        <v>5201</v>
      </c>
      <c r="AQ1278" s="2" t="s">
        <v>5201</v>
      </c>
      <c r="AR1278" s="2" cm="1">
        <f t="array" ref="AR1278">MIN(_xlfn._xlws.FILTER(E1278:AQ1278,E1278:AQ1278&lt;&gt;0))</f>
        <v>15733.184076</v>
      </c>
      <c r="AS1278" s="2">
        <f t="shared" si="330"/>
        <v>36458.345600000001</v>
      </c>
    </row>
    <row r="1279" spans="1:45" s="1" customFormat="1" x14ac:dyDescent="0.25">
      <c r="A1279" s="5" t="s">
        <v>4754</v>
      </c>
      <c r="B1279" s="1" t="s">
        <v>3257</v>
      </c>
      <c r="C1279" s="1" t="s">
        <v>4158</v>
      </c>
      <c r="D1279" s="2"/>
      <c r="E1279" s="2" t="s">
        <v>5201</v>
      </c>
      <c r="F1279" s="2" t="s">
        <v>5201</v>
      </c>
      <c r="G1279" s="2" t="s">
        <v>5201</v>
      </c>
      <c r="H1279" s="2">
        <v>4874.4000000000005</v>
      </c>
      <c r="I1279" s="2" t="s">
        <v>5209</v>
      </c>
      <c r="J1279" s="2" t="s">
        <v>5201</v>
      </c>
      <c r="K1279" s="2" t="s">
        <v>5201</v>
      </c>
      <c r="L1279" s="2" t="s">
        <v>5201</v>
      </c>
      <c r="M1279" s="2" t="s">
        <v>5201</v>
      </c>
      <c r="N1279" s="2" t="s">
        <v>5201</v>
      </c>
      <c r="O1279" s="2" t="s">
        <v>5201</v>
      </c>
      <c r="P1279" s="2" t="s">
        <v>5201</v>
      </c>
      <c r="Q1279" s="2" t="s">
        <v>5201</v>
      </c>
      <c r="R1279" s="2" t="s">
        <v>5201</v>
      </c>
      <c r="S1279" s="2">
        <v>6089.1579000000002</v>
      </c>
      <c r="T1279" s="2" t="s">
        <v>5201</v>
      </c>
      <c r="U1279" s="2" t="s">
        <v>5201</v>
      </c>
      <c r="V1279" s="2">
        <v>8795.5640160000003</v>
      </c>
      <c r="W1279" s="2">
        <f t="shared" si="328"/>
        <v>8795.5640160000003</v>
      </c>
      <c r="X1279" s="2">
        <v>5139.8092139999999</v>
      </c>
      <c r="Y1279" s="2">
        <v>6349.64</v>
      </c>
      <c r="Z1279" s="2" t="s">
        <v>5201</v>
      </c>
      <c r="AA1279" s="2" t="s">
        <v>5201</v>
      </c>
      <c r="AB1279" s="2" t="s">
        <v>5201</v>
      </c>
      <c r="AC1279" s="2" t="s">
        <v>5201</v>
      </c>
      <c r="AD1279" s="2" t="s">
        <v>5201</v>
      </c>
      <c r="AE1279" s="2" t="s">
        <v>5201</v>
      </c>
      <c r="AF1279" s="2" t="s">
        <v>5201</v>
      </c>
      <c r="AG1279" s="2" t="s">
        <v>5201</v>
      </c>
      <c r="AH1279" s="2" t="s">
        <v>5201</v>
      </c>
      <c r="AI1279" s="2" t="s">
        <v>5201</v>
      </c>
      <c r="AJ1279" s="2" t="s">
        <v>5201</v>
      </c>
      <c r="AK1279" s="2" t="s">
        <v>5201</v>
      </c>
      <c r="AL1279" s="2" t="s">
        <v>5201</v>
      </c>
      <c r="AM1279" s="2">
        <f t="shared" si="329"/>
        <v>5139.8092139999999</v>
      </c>
      <c r="AN1279" s="2" t="s">
        <v>5201</v>
      </c>
      <c r="AO1279" s="2" t="s">
        <v>5201</v>
      </c>
      <c r="AP1279" s="2" t="s">
        <v>5201</v>
      </c>
      <c r="AQ1279" s="2" t="s">
        <v>5201</v>
      </c>
      <c r="AR1279" s="2" cm="1">
        <f t="array" ref="AR1279">MIN(_xlfn._xlws.FILTER(E1279:AQ1279,E1279:AQ1279&lt;&gt;0))</f>
        <v>4874.4000000000005</v>
      </c>
      <c r="AS1279" s="2">
        <f t="shared" si="330"/>
        <v>8795.5640160000003</v>
      </c>
    </row>
    <row r="1280" spans="1:45" s="1" customFormat="1" x14ac:dyDescent="0.25">
      <c r="A1280" s="5" t="s">
        <v>4754</v>
      </c>
      <c r="B1280" s="1" t="s">
        <v>3257</v>
      </c>
      <c r="C1280" s="1" t="s">
        <v>4159</v>
      </c>
      <c r="D1280" s="2"/>
      <c r="E1280" s="2" t="s">
        <v>5201</v>
      </c>
      <c r="F1280" s="2" t="s">
        <v>5201</v>
      </c>
      <c r="G1280" s="2" t="s">
        <v>5201</v>
      </c>
      <c r="H1280" s="2">
        <v>6232.7328000000007</v>
      </c>
      <c r="I1280" s="2" t="s">
        <v>5209</v>
      </c>
      <c r="J1280" s="2" t="s">
        <v>5201</v>
      </c>
      <c r="K1280" s="2" t="s">
        <v>5201</v>
      </c>
      <c r="L1280" s="2" t="s">
        <v>5201</v>
      </c>
      <c r="M1280" s="2" t="s">
        <v>5201</v>
      </c>
      <c r="N1280" s="2" t="s">
        <v>5201</v>
      </c>
      <c r="O1280" s="2" t="s">
        <v>5201</v>
      </c>
      <c r="P1280" s="2" t="s">
        <v>5201</v>
      </c>
      <c r="Q1280" s="2" t="s">
        <v>5201</v>
      </c>
      <c r="R1280" s="2" t="s">
        <v>5201</v>
      </c>
      <c r="S1280" s="2">
        <v>7708.8060000000005</v>
      </c>
      <c r="T1280" s="2" t="s">
        <v>5201</v>
      </c>
      <c r="U1280" s="2" t="s">
        <v>5201</v>
      </c>
      <c r="V1280" s="2">
        <v>10041.907728</v>
      </c>
      <c r="W1280" s="2">
        <f t="shared" si="328"/>
        <v>10041.907728</v>
      </c>
      <c r="X1280" s="2">
        <v>5868.1273620000002</v>
      </c>
      <c r="Y1280" s="2">
        <v>7792.7400000000007</v>
      </c>
      <c r="Z1280" s="2" t="s">
        <v>5201</v>
      </c>
      <c r="AA1280" s="2" t="s">
        <v>5201</v>
      </c>
      <c r="AB1280" s="2" t="s">
        <v>5201</v>
      </c>
      <c r="AC1280" s="2" t="s">
        <v>5201</v>
      </c>
      <c r="AD1280" s="2" t="s">
        <v>5201</v>
      </c>
      <c r="AE1280" s="2" t="s">
        <v>5201</v>
      </c>
      <c r="AF1280" s="2" t="s">
        <v>5201</v>
      </c>
      <c r="AG1280" s="2" t="s">
        <v>5201</v>
      </c>
      <c r="AH1280" s="2" t="s">
        <v>5201</v>
      </c>
      <c r="AI1280" s="2" t="s">
        <v>5201</v>
      </c>
      <c r="AJ1280" s="2" t="s">
        <v>5201</v>
      </c>
      <c r="AK1280" s="2" t="s">
        <v>5201</v>
      </c>
      <c r="AL1280" s="2" t="s">
        <v>5201</v>
      </c>
      <c r="AM1280" s="2">
        <f t="shared" si="329"/>
        <v>5868.1273620000002</v>
      </c>
      <c r="AN1280" s="2" t="s">
        <v>5201</v>
      </c>
      <c r="AO1280" s="2" t="s">
        <v>5201</v>
      </c>
      <c r="AP1280" s="2" t="s">
        <v>5201</v>
      </c>
      <c r="AQ1280" s="2" t="s">
        <v>5201</v>
      </c>
      <c r="AR1280" s="2" cm="1">
        <f t="array" ref="AR1280">MIN(_xlfn._xlws.FILTER(E1280:AQ1280,E1280:AQ1280&lt;&gt;0))</f>
        <v>5868.1273620000002</v>
      </c>
      <c r="AS1280" s="2">
        <f t="shared" si="330"/>
        <v>10041.907728</v>
      </c>
    </row>
    <row r="1281" spans="1:45" s="1" customFormat="1" x14ac:dyDescent="0.25">
      <c r="A1281" s="5" t="s">
        <v>4754</v>
      </c>
      <c r="B1281" s="1" t="s">
        <v>3257</v>
      </c>
      <c r="C1281" s="1" t="s">
        <v>4160</v>
      </c>
      <c r="D1281" s="2"/>
      <c r="E1281" s="2" t="s">
        <v>5201</v>
      </c>
      <c r="F1281" s="2" t="s">
        <v>5201</v>
      </c>
      <c r="G1281" s="2" t="s">
        <v>5201</v>
      </c>
      <c r="H1281" s="2">
        <v>9490.9984000000004</v>
      </c>
      <c r="I1281" s="2" t="s">
        <v>5209</v>
      </c>
      <c r="J1281" s="2" t="s">
        <v>5201</v>
      </c>
      <c r="K1281" s="2" t="s">
        <v>5201</v>
      </c>
      <c r="L1281" s="2" t="s">
        <v>5201</v>
      </c>
      <c r="M1281" s="2" t="s">
        <v>5201</v>
      </c>
      <c r="N1281" s="2" t="s">
        <v>5201</v>
      </c>
      <c r="O1281" s="2" t="s">
        <v>5201</v>
      </c>
      <c r="P1281" s="2" t="s">
        <v>5201</v>
      </c>
      <c r="Q1281" s="2" t="s">
        <v>5201</v>
      </c>
      <c r="R1281" s="2" t="s">
        <v>5201</v>
      </c>
      <c r="S1281" s="2">
        <v>10820.287799999998</v>
      </c>
      <c r="T1281" s="2" t="s">
        <v>5201</v>
      </c>
      <c r="U1281" s="2" t="s">
        <v>5201</v>
      </c>
      <c r="V1281" s="2">
        <v>14160.448367999999</v>
      </c>
      <c r="W1281" s="2">
        <f t="shared" si="328"/>
        <v>14160.448367999999</v>
      </c>
      <c r="X1281" s="2">
        <v>8274.8534220000001</v>
      </c>
      <c r="Y1281" s="2">
        <v>12699.28</v>
      </c>
      <c r="Z1281" s="2" t="s">
        <v>5201</v>
      </c>
      <c r="AA1281" s="2" t="s">
        <v>5201</v>
      </c>
      <c r="AB1281" s="2" t="s">
        <v>5201</v>
      </c>
      <c r="AC1281" s="2" t="s">
        <v>5201</v>
      </c>
      <c r="AD1281" s="2" t="s">
        <v>5201</v>
      </c>
      <c r="AE1281" s="2" t="s">
        <v>5201</v>
      </c>
      <c r="AF1281" s="2" t="s">
        <v>5201</v>
      </c>
      <c r="AG1281" s="2" t="s">
        <v>5201</v>
      </c>
      <c r="AH1281" s="2" t="s">
        <v>5201</v>
      </c>
      <c r="AI1281" s="2" t="s">
        <v>5201</v>
      </c>
      <c r="AJ1281" s="2" t="s">
        <v>5201</v>
      </c>
      <c r="AK1281" s="2" t="s">
        <v>5201</v>
      </c>
      <c r="AL1281" s="2" t="s">
        <v>5201</v>
      </c>
      <c r="AM1281" s="2">
        <f t="shared" si="329"/>
        <v>8274.8534220000001</v>
      </c>
      <c r="AN1281" s="2" t="s">
        <v>5201</v>
      </c>
      <c r="AO1281" s="2" t="s">
        <v>5201</v>
      </c>
      <c r="AP1281" s="2" t="s">
        <v>5201</v>
      </c>
      <c r="AQ1281" s="2" t="s">
        <v>5201</v>
      </c>
      <c r="AR1281" s="2" cm="1">
        <f t="array" ref="AR1281">MIN(_xlfn._xlws.FILTER(E1281:AQ1281,E1281:AQ1281&lt;&gt;0))</f>
        <v>8274.8534220000001</v>
      </c>
      <c r="AS1281" s="2">
        <f t="shared" si="330"/>
        <v>14160.448367999999</v>
      </c>
    </row>
    <row r="1282" spans="1:45" s="1" customFormat="1" x14ac:dyDescent="0.25">
      <c r="A1282" s="5" t="s">
        <v>4754</v>
      </c>
      <c r="B1282" s="1" t="s">
        <v>3257</v>
      </c>
      <c r="C1282" s="1" t="s">
        <v>4161</v>
      </c>
      <c r="D1282" s="2"/>
      <c r="E1282" s="2" t="s">
        <v>5201</v>
      </c>
      <c r="F1282" s="2" t="s">
        <v>5201</v>
      </c>
      <c r="G1282" s="2" t="s">
        <v>5201</v>
      </c>
      <c r="H1282" s="2">
        <v>16811.263999999999</v>
      </c>
      <c r="I1282" s="2" t="s">
        <v>5209</v>
      </c>
      <c r="J1282" s="2" t="s">
        <v>5201</v>
      </c>
      <c r="K1282" s="2" t="s">
        <v>5201</v>
      </c>
      <c r="L1282" s="2" t="s">
        <v>5201</v>
      </c>
      <c r="M1282" s="2" t="s">
        <v>5201</v>
      </c>
      <c r="N1282" s="2" t="s">
        <v>5201</v>
      </c>
      <c r="O1282" s="2" t="s">
        <v>5201</v>
      </c>
      <c r="P1282" s="2" t="s">
        <v>5201</v>
      </c>
      <c r="Q1282" s="2" t="s">
        <v>5201</v>
      </c>
      <c r="R1282" s="2" t="s">
        <v>5201</v>
      </c>
      <c r="S1282" s="2">
        <v>22231.717199999999</v>
      </c>
      <c r="T1282" s="2" t="s">
        <v>5201</v>
      </c>
      <c r="U1282" s="2" t="s">
        <v>5201</v>
      </c>
      <c r="V1282" s="2">
        <v>23428.242960000003</v>
      </c>
      <c r="W1282" s="2">
        <f t="shared" si="328"/>
        <v>23428.242960000003</v>
      </c>
      <c r="X1282" s="2">
        <v>13690.61709</v>
      </c>
      <c r="Y1282" s="2">
        <v>21502.19</v>
      </c>
      <c r="Z1282" s="2" t="s">
        <v>5201</v>
      </c>
      <c r="AA1282" s="2" t="s">
        <v>5201</v>
      </c>
      <c r="AB1282" s="2" t="s">
        <v>5201</v>
      </c>
      <c r="AC1282" s="2" t="s">
        <v>5201</v>
      </c>
      <c r="AD1282" s="2" t="s">
        <v>5201</v>
      </c>
      <c r="AE1282" s="2" t="s">
        <v>5201</v>
      </c>
      <c r="AF1282" s="2" t="s">
        <v>5201</v>
      </c>
      <c r="AG1282" s="2" t="s">
        <v>5201</v>
      </c>
      <c r="AH1282" s="2" t="s">
        <v>5201</v>
      </c>
      <c r="AI1282" s="2" t="s">
        <v>5201</v>
      </c>
      <c r="AJ1282" s="2" t="s">
        <v>5201</v>
      </c>
      <c r="AK1282" s="2" t="s">
        <v>5201</v>
      </c>
      <c r="AL1282" s="2" t="s">
        <v>5201</v>
      </c>
      <c r="AM1282" s="2">
        <f t="shared" si="329"/>
        <v>13690.61709</v>
      </c>
      <c r="AN1282" s="2" t="s">
        <v>5201</v>
      </c>
      <c r="AO1282" s="2" t="s">
        <v>5201</v>
      </c>
      <c r="AP1282" s="2" t="s">
        <v>5201</v>
      </c>
      <c r="AQ1282" s="2" t="s">
        <v>5201</v>
      </c>
      <c r="AR1282" s="2" cm="1">
        <f t="array" ref="AR1282">MIN(_xlfn._xlws.FILTER(E1282:AQ1282,E1282:AQ1282&lt;&gt;0))</f>
        <v>13690.61709</v>
      </c>
      <c r="AS1282" s="2">
        <f t="shared" si="330"/>
        <v>23428.242960000003</v>
      </c>
    </row>
    <row r="1283" spans="1:45" s="1" customFormat="1" x14ac:dyDescent="0.25">
      <c r="A1283" s="5" t="s">
        <v>4755</v>
      </c>
      <c r="B1283" s="1" t="s">
        <v>3257</v>
      </c>
      <c r="C1283" s="1" t="s">
        <v>4162</v>
      </c>
      <c r="D1283" s="2"/>
      <c r="E1283" s="2" t="s">
        <v>5201</v>
      </c>
      <c r="F1283" s="2" t="s">
        <v>5201</v>
      </c>
      <c r="G1283" s="2" t="s">
        <v>5201</v>
      </c>
      <c r="H1283" s="2">
        <v>1990.9215999999999</v>
      </c>
      <c r="I1283" s="2" t="s">
        <v>5209</v>
      </c>
      <c r="J1283" s="2" t="s">
        <v>5201</v>
      </c>
      <c r="K1283" s="2" t="s">
        <v>5201</v>
      </c>
      <c r="L1283" s="2" t="s">
        <v>5201</v>
      </c>
      <c r="M1283" s="2" t="s">
        <v>5201</v>
      </c>
      <c r="N1283" s="2" t="s">
        <v>5201</v>
      </c>
      <c r="O1283" s="2" t="s">
        <v>5201</v>
      </c>
      <c r="P1283" s="2" t="s">
        <v>5201</v>
      </c>
      <c r="Q1283" s="2" t="s">
        <v>5201</v>
      </c>
      <c r="R1283" s="2" t="s">
        <v>5201</v>
      </c>
      <c r="S1283" s="2">
        <v>2726.0415000000003</v>
      </c>
      <c r="T1283" s="2" t="s">
        <v>5201</v>
      </c>
      <c r="U1283" s="2" t="s">
        <v>5201</v>
      </c>
      <c r="V1283" s="2">
        <v>4155.1978080000008</v>
      </c>
      <c r="W1283" s="2">
        <f t="shared" si="328"/>
        <v>4155.1978080000008</v>
      </c>
      <c r="X1283" s="2">
        <v>2428.1471820000002</v>
      </c>
      <c r="Y1283" s="2">
        <v>2020.3400000000001</v>
      </c>
      <c r="Z1283" s="2" t="s">
        <v>5201</v>
      </c>
      <c r="AA1283" s="2" t="s">
        <v>5201</v>
      </c>
      <c r="AB1283" s="2" t="s">
        <v>5201</v>
      </c>
      <c r="AC1283" s="2" t="s">
        <v>5201</v>
      </c>
      <c r="AD1283" s="2" t="s">
        <v>5201</v>
      </c>
      <c r="AE1283" s="2" t="s">
        <v>5201</v>
      </c>
      <c r="AF1283" s="2" t="s">
        <v>5201</v>
      </c>
      <c r="AG1283" s="2" t="s">
        <v>5201</v>
      </c>
      <c r="AH1283" s="2" t="s">
        <v>5201</v>
      </c>
      <c r="AI1283" s="2" t="s">
        <v>5201</v>
      </c>
      <c r="AJ1283" s="2" t="s">
        <v>5201</v>
      </c>
      <c r="AK1283" s="2" t="s">
        <v>5201</v>
      </c>
      <c r="AL1283" s="2" t="s">
        <v>5201</v>
      </c>
      <c r="AM1283" s="2">
        <f t="shared" si="329"/>
        <v>2428.1471820000002</v>
      </c>
      <c r="AN1283" s="2" t="s">
        <v>5201</v>
      </c>
      <c r="AO1283" s="2" t="s">
        <v>5201</v>
      </c>
      <c r="AP1283" s="2" t="s">
        <v>5201</v>
      </c>
      <c r="AQ1283" s="2" t="s">
        <v>5201</v>
      </c>
      <c r="AR1283" s="2" cm="1">
        <f t="array" ref="AR1283">MIN(_xlfn._xlws.FILTER(E1283:AQ1283,E1283:AQ1283&lt;&gt;0))</f>
        <v>1990.9215999999999</v>
      </c>
      <c r="AS1283" s="2">
        <f t="shared" si="330"/>
        <v>4155.1978080000008</v>
      </c>
    </row>
    <row r="1284" spans="1:45" s="1" customFormat="1" x14ac:dyDescent="0.25">
      <c r="A1284" s="5" t="s">
        <v>4755</v>
      </c>
      <c r="B1284" s="1" t="s">
        <v>3257</v>
      </c>
      <c r="C1284" s="1" t="s">
        <v>4163</v>
      </c>
      <c r="D1284" s="2"/>
      <c r="E1284" s="2" t="s">
        <v>5201</v>
      </c>
      <c r="F1284" s="2" t="s">
        <v>5201</v>
      </c>
      <c r="G1284" s="2" t="s">
        <v>5201</v>
      </c>
      <c r="H1284" s="2">
        <v>3006.9632000000001</v>
      </c>
      <c r="I1284" s="2" t="s">
        <v>5209</v>
      </c>
      <c r="J1284" s="2" t="s">
        <v>5201</v>
      </c>
      <c r="K1284" s="2" t="s">
        <v>5201</v>
      </c>
      <c r="L1284" s="2" t="s">
        <v>5201</v>
      </c>
      <c r="M1284" s="2" t="s">
        <v>5201</v>
      </c>
      <c r="N1284" s="2" t="s">
        <v>5201</v>
      </c>
      <c r="O1284" s="2" t="s">
        <v>5201</v>
      </c>
      <c r="P1284" s="2" t="s">
        <v>5201</v>
      </c>
      <c r="Q1284" s="2" t="s">
        <v>5201</v>
      </c>
      <c r="R1284" s="2" t="s">
        <v>5201</v>
      </c>
      <c r="S1284" s="2">
        <v>3710.6117999999997</v>
      </c>
      <c r="T1284" s="2" t="s">
        <v>5201</v>
      </c>
      <c r="U1284" s="2" t="s">
        <v>5201</v>
      </c>
      <c r="V1284" s="2">
        <v>4366.5156000000006</v>
      </c>
      <c r="W1284" s="2">
        <f t="shared" si="328"/>
        <v>4366.5156000000006</v>
      </c>
      <c r="X1284" s="2">
        <v>2551.6336500000002</v>
      </c>
      <c r="Y1284" s="2">
        <v>2886.2000000000003</v>
      </c>
      <c r="Z1284" s="2" t="s">
        <v>5201</v>
      </c>
      <c r="AA1284" s="2" t="s">
        <v>5201</v>
      </c>
      <c r="AB1284" s="2" t="s">
        <v>5201</v>
      </c>
      <c r="AC1284" s="2" t="s">
        <v>5201</v>
      </c>
      <c r="AD1284" s="2" t="s">
        <v>5201</v>
      </c>
      <c r="AE1284" s="2" t="s">
        <v>5201</v>
      </c>
      <c r="AF1284" s="2" t="s">
        <v>5201</v>
      </c>
      <c r="AG1284" s="2" t="s">
        <v>5201</v>
      </c>
      <c r="AH1284" s="2" t="s">
        <v>5201</v>
      </c>
      <c r="AI1284" s="2" t="s">
        <v>5201</v>
      </c>
      <c r="AJ1284" s="2" t="s">
        <v>5201</v>
      </c>
      <c r="AK1284" s="2" t="s">
        <v>5201</v>
      </c>
      <c r="AL1284" s="2" t="s">
        <v>5201</v>
      </c>
      <c r="AM1284" s="2">
        <f t="shared" si="329"/>
        <v>2551.6336500000002</v>
      </c>
      <c r="AN1284" s="2" t="s">
        <v>5201</v>
      </c>
      <c r="AO1284" s="2" t="s">
        <v>5201</v>
      </c>
      <c r="AP1284" s="2" t="s">
        <v>5201</v>
      </c>
      <c r="AQ1284" s="2" t="s">
        <v>5201</v>
      </c>
      <c r="AR1284" s="2" cm="1">
        <f t="array" ref="AR1284">MIN(_xlfn._xlws.FILTER(E1284:AQ1284,E1284:AQ1284&lt;&gt;0))</f>
        <v>2551.6336500000002</v>
      </c>
      <c r="AS1284" s="2">
        <f t="shared" si="330"/>
        <v>4366.5156000000006</v>
      </c>
    </row>
    <row r="1285" spans="1:45" s="1" customFormat="1" x14ac:dyDescent="0.25">
      <c r="A1285" s="5" t="s">
        <v>4755</v>
      </c>
      <c r="B1285" s="1" t="s">
        <v>3257</v>
      </c>
      <c r="C1285" s="1" t="s">
        <v>4164</v>
      </c>
      <c r="D1285" s="2"/>
      <c r="E1285" s="2" t="s">
        <v>5201</v>
      </c>
      <c r="F1285" s="2" t="s">
        <v>5201</v>
      </c>
      <c r="G1285" s="2" t="s">
        <v>5201</v>
      </c>
      <c r="H1285" s="2">
        <v>4937.2255999999998</v>
      </c>
      <c r="I1285" s="2" t="s">
        <v>5209</v>
      </c>
      <c r="J1285" s="2" t="s">
        <v>5201</v>
      </c>
      <c r="K1285" s="2" t="s">
        <v>5201</v>
      </c>
      <c r="L1285" s="2" t="s">
        <v>5201</v>
      </c>
      <c r="M1285" s="2" t="s">
        <v>5201</v>
      </c>
      <c r="N1285" s="2" t="s">
        <v>5201</v>
      </c>
      <c r="O1285" s="2" t="s">
        <v>5201</v>
      </c>
      <c r="P1285" s="2" t="s">
        <v>5201</v>
      </c>
      <c r="Q1285" s="2" t="s">
        <v>5201</v>
      </c>
      <c r="R1285" s="2" t="s">
        <v>5201</v>
      </c>
      <c r="S1285" s="2">
        <v>5472.0540000000001</v>
      </c>
      <c r="T1285" s="2" t="s">
        <v>5201</v>
      </c>
      <c r="U1285" s="2" t="s">
        <v>5201</v>
      </c>
      <c r="V1285" s="2">
        <v>4368.6719039999998</v>
      </c>
      <c r="W1285" s="2">
        <f t="shared" si="328"/>
        <v>4368.6719039999998</v>
      </c>
      <c r="X1285" s="2">
        <v>2552.893716</v>
      </c>
      <c r="Y1285" s="2">
        <v>4329.3</v>
      </c>
      <c r="Z1285" s="2" t="s">
        <v>5201</v>
      </c>
      <c r="AA1285" s="2" t="s">
        <v>5201</v>
      </c>
      <c r="AB1285" s="2" t="s">
        <v>5201</v>
      </c>
      <c r="AC1285" s="2" t="s">
        <v>5201</v>
      </c>
      <c r="AD1285" s="2" t="s">
        <v>5201</v>
      </c>
      <c r="AE1285" s="2" t="s">
        <v>5201</v>
      </c>
      <c r="AF1285" s="2" t="s">
        <v>5201</v>
      </c>
      <c r="AG1285" s="2" t="s">
        <v>5201</v>
      </c>
      <c r="AH1285" s="2" t="s">
        <v>5201</v>
      </c>
      <c r="AI1285" s="2" t="s">
        <v>5201</v>
      </c>
      <c r="AJ1285" s="2" t="s">
        <v>5201</v>
      </c>
      <c r="AK1285" s="2" t="s">
        <v>5201</v>
      </c>
      <c r="AL1285" s="2" t="s">
        <v>5201</v>
      </c>
      <c r="AM1285" s="2">
        <f t="shared" si="329"/>
        <v>2552.893716</v>
      </c>
      <c r="AN1285" s="2" t="s">
        <v>5201</v>
      </c>
      <c r="AO1285" s="2" t="s">
        <v>5201</v>
      </c>
      <c r="AP1285" s="2" t="s">
        <v>5201</v>
      </c>
      <c r="AQ1285" s="2" t="s">
        <v>5201</v>
      </c>
      <c r="AR1285" s="2" cm="1">
        <f t="array" ref="AR1285">MIN(_xlfn._xlws.FILTER(E1285:AQ1285,E1285:AQ1285&lt;&gt;0))</f>
        <v>2552.893716</v>
      </c>
      <c r="AS1285" s="2">
        <f t="shared" si="330"/>
        <v>5472.0540000000001</v>
      </c>
    </row>
    <row r="1286" spans="1:45" s="1" customFormat="1" x14ac:dyDescent="0.25">
      <c r="A1286" s="5" t="s">
        <v>4755</v>
      </c>
      <c r="B1286" s="1" t="s">
        <v>3257</v>
      </c>
      <c r="C1286" s="1" t="s">
        <v>4165</v>
      </c>
      <c r="D1286" s="2"/>
      <c r="E1286" s="2" t="s">
        <v>5201</v>
      </c>
      <c r="F1286" s="2" t="s">
        <v>5201</v>
      </c>
      <c r="G1286" s="2" t="s">
        <v>5201</v>
      </c>
      <c r="H1286" s="2">
        <v>8600.6080000000002</v>
      </c>
      <c r="I1286" s="2" t="s">
        <v>5209</v>
      </c>
      <c r="J1286" s="2" t="s">
        <v>5201</v>
      </c>
      <c r="K1286" s="2" t="s">
        <v>5201</v>
      </c>
      <c r="L1286" s="2" t="s">
        <v>5201</v>
      </c>
      <c r="M1286" s="2" t="s">
        <v>5201</v>
      </c>
      <c r="N1286" s="2" t="s">
        <v>5201</v>
      </c>
      <c r="O1286" s="2" t="s">
        <v>5201</v>
      </c>
      <c r="P1286" s="2" t="s">
        <v>5201</v>
      </c>
      <c r="Q1286" s="2" t="s">
        <v>5201</v>
      </c>
      <c r="R1286" s="2" t="s">
        <v>5201</v>
      </c>
      <c r="S1286" s="2">
        <v>9877.6566000000003</v>
      </c>
      <c r="T1286" s="2" t="s">
        <v>5201</v>
      </c>
      <c r="U1286" s="2" t="s">
        <v>5201</v>
      </c>
      <c r="V1286" s="2">
        <v>7913.6356800000003</v>
      </c>
      <c r="W1286" s="2">
        <f t="shared" si="328"/>
        <v>7913.6356800000003</v>
      </c>
      <c r="X1286" s="2">
        <v>4624.4422199999999</v>
      </c>
      <c r="Y1286" s="2">
        <v>9380.15</v>
      </c>
      <c r="Z1286" s="2" t="s">
        <v>5201</v>
      </c>
      <c r="AA1286" s="2" t="s">
        <v>5201</v>
      </c>
      <c r="AB1286" s="2" t="s">
        <v>5201</v>
      </c>
      <c r="AC1286" s="2" t="s">
        <v>5201</v>
      </c>
      <c r="AD1286" s="2" t="s">
        <v>5201</v>
      </c>
      <c r="AE1286" s="2" t="s">
        <v>5201</v>
      </c>
      <c r="AF1286" s="2" t="s">
        <v>5201</v>
      </c>
      <c r="AG1286" s="2" t="s">
        <v>5201</v>
      </c>
      <c r="AH1286" s="2" t="s">
        <v>5201</v>
      </c>
      <c r="AI1286" s="2" t="s">
        <v>5201</v>
      </c>
      <c r="AJ1286" s="2" t="s">
        <v>5201</v>
      </c>
      <c r="AK1286" s="2" t="s">
        <v>5201</v>
      </c>
      <c r="AL1286" s="2" t="s">
        <v>5201</v>
      </c>
      <c r="AM1286" s="2">
        <f t="shared" si="329"/>
        <v>4624.4422199999999</v>
      </c>
      <c r="AN1286" s="2" t="s">
        <v>5201</v>
      </c>
      <c r="AO1286" s="2" t="s">
        <v>5201</v>
      </c>
      <c r="AP1286" s="2" t="s">
        <v>5201</v>
      </c>
      <c r="AQ1286" s="2" t="s">
        <v>5201</v>
      </c>
      <c r="AR1286" s="2" cm="1">
        <f t="array" ref="AR1286">MIN(_xlfn._xlws.FILTER(E1286:AQ1286,E1286:AQ1286&lt;&gt;0))</f>
        <v>4624.4422199999999</v>
      </c>
      <c r="AS1286" s="2">
        <f t="shared" si="330"/>
        <v>9877.6566000000003</v>
      </c>
    </row>
    <row r="1287" spans="1:45" s="1" customFormat="1" x14ac:dyDescent="0.25">
      <c r="A1287" s="5" t="s">
        <v>4756</v>
      </c>
      <c r="B1287" s="1" t="s">
        <v>3257</v>
      </c>
      <c r="C1287" s="1" t="s">
        <v>4166</v>
      </c>
      <c r="D1287" s="2"/>
      <c r="E1287" s="2" t="s">
        <v>5201</v>
      </c>
      <c r="F1287" s="2" t="s">
        <v>5201</v>
      </c>
      <c r="G1287" s="2" t="s">
        <v>5201</v>
      </c>
      <c r="H1287" s="2">
        <v>88659.92</v>
      </c>
      <c r="I1287" s="2" t="s">
        <v>5209</v>
      </c>
      <c r="J1287" s="2" t="s">
        <v>5201</v>
      </c>
      <c r="K1287" s="2" t="s">
        <v>5201</v>
      </c>
      <c r="L1287" s="2" t="s">
        <v>5201</v>
      </c>
      <c r="M1287" s="2" t="s">
        <v>5201</v>
      </c>
      <c r="N1287" s="2" t="s">
        <v>5201</v>
      </c>
      <c r="O1287" s="2" t="s">
        <v>5201</v>
      </c>
      <c r="P1287" s="2" t="s">
        <v>5201</v>
      </c>
      <c r="Q1287" s="2" t="s">
        <v>5201</v>
      </c>
      <c r="R1287" s="2" t="s">
        <v>5201</v>
      </c>
      <c r="S1287" s="2">
        <v>285974.73450000002</v>
      </c>
      <c r="T1287" s="2" t="s">
        <v>5201</v>
      </c>
      <c r="U1287" s="2" t="s">
        <v>5201</v>
      </c>
      <c r="V1287" s="2">
        <v>323275.25198400003</v>
      </c>
      <c r="W1287" s="2">
        <f t="shared" si="328"/>
        <v>323275.25198400003</v>
      </c>
      <c r="X1287" s="2">
        <v>188910.35478600001</v>
      </c>
      <c r="Y1287" s="2">
        <v>193952.63999999998</v>
      </c>
      <c r="Z1287" s="2" t="s">
        <v>5201</v>
      </c>
      <c r="AA1287" s="2" t="s">
        <v>5201</v>
      </c>
      <c r="AB1287" s="2" t="s">
        <v>5201</v>
      </c>
      <c r="AC1287" s="2" t="s">
        <v>5201</v>
      </c>
      <c r="AD1287" s="2" t="s">
        <v>5201</v>
      </c>
      <c r="AE1287" s="2" t="s">
        <v>5201</v>
      </c>
      <c r="AF1287" s="2" t="s">
        <v>5201</v>
      </c>
      <c r="AG1287" s="2" t="s">
        <v>5201</v>
      </c>
      <c r="AH1287" s="2" t="s">
        <v>5201</v>
      </c>
      <c r="AI1287" s="2" t="s">
        <v>5201</v>
      </c>
      <c r="AJ1287" s="2" t="s">
        <v>5201</v>
      </c>
      <c r="AK1287" s="2" t="s">
        <v>5201</v>
      </c>
      <c r="AL1287" s="2" t="s">
        <v>5201</v>
      </c>
      <c r="AM1287" s="2">
        <f t="shared" si="329"/>
        <v>188910.35478600001</v>
      </c>
      <c r="AN1287" s="2" t="s">
        <v>5201</v>
      </c>
      <c r="AO1287" s="2" t="s">
        <v>5201</v>
      </c>
      <c r="AP1287" s="2" t="s">
        <v>5201</v>
      </c>
      <c r="AQ1287" s="2" t="s">
        <v>5201</v>
      </c>
      <c r="AR1287" s="2" cm="1">
        <f t="array" ref="AR1287">MIN(_xlfn._xlws.FILTER(E1287:AQ1287,E1287:AQ1287&lt;&gt;0))</f>
        <v>88659.92</v>
      </c>
      <c r="AS1287" s="2">
        <f t="shared" si="330"/>
        <v>323275.25198400003</v>
      </c>
    </row>
    <row r="1288" spans="1:45" s="1" customFormat="1" x14ac:dyDescent="0.25">
      <c r="A1288" s="5" t="s">
        <v>4756</v>
      </c>
      <c r="B1288" s="1" t="s">
        <v>3257</v>
      </c>
      <c r="C1288" s="1" t="s">
        <v>4167</v>
      </c>
      <c r="D1288" s="2"/>
      <c r="E1288" s="2" t="s">
        <v>5201</v>
      </c>
      <c r="F1288" s="2" t="s">
        <v>5201</v>
      </c>
      <c r="G1288" s="2" t="s">
        <v>5201</v>
      </c>
      <c r="H1288" s="2">
        <v>139999.2672</v>
      </c>
      <c r="I1288" s="2" t="s">
        <v>5209</v>
      </c>
      <c r="J1288" s="2" t="s">
        <v>5201</v>
      </c>
      <c r="K1288" s="2" t="s">
        <v>5201</v>
      </c>
      <c r="L1288" s="2" t="s">
        <v>5201</v>
      </c>
      <c r="M1288" s="2" t="s">
        <v>5201</v>
      </c>
      <c r="N1288" s="2" t="s">
        <v>5201</v>
      </c>
      <c r="O1288" s="2" t="s">
        <v>5201</v>
      </c>
      <c r="P1288" s="2" t="s">
        <v>5201</v>
      </c>
      <c r="Q1288" s="2" t="s">
        <v>5201</v>
      </c>
      <c r="R1288" s="2" t="s">
        <v>5201</v>
      </c>
      <c r="S1288" s="2">
        <v>285974.73450000002</v>
      </c>
      <c r="T1288" s="2" t="s">
        <v>5201</v>
      </c>
      <c r="U1288" s="2" t="s">
        <v>5201</v>
      </c>
      <c r="V1288" s="2">
        <v>363466.60224000004</v>
      </c>
      <c r="W1288" s="2">
        <f t="shared" si="328"/>
        <v>363466.60224000004</v>
      </c>
      <c r="X1288" s="2">
        <v>212396.72496000002</v>
      </c>
      <c r="Y1288" s="2">
        <v>215454.83</v>
      </c>
      <c r="Z1288" s="2" t="s">
        <v>5201</v>
      </c>
      <c r="AA1288" s="2" t="s">
        <v>5201</v>
      </c>
      <c r="AB1288" s="2" t="s">
        <v>5201</v>
      </c>
      <c r="AC1288" s="2" t="s">
        <v>5201</v>
      </c>
      <c r="AD1288" s="2" t="s">
        <v>5201</v>
      </c>
      <c r="AE1288" s="2" t="s">
        <v>5201</v>
      </c>
      <c r="AF1288" s="2" t="s">
        <v>5201</v>
      </c>
      <c r="AG1288" s="2" t="s">
        <v>5201</v>
      </c>
      <c r="AH1288" s="2" t="s">
        <v>5201</v>
      </c>
      <c r="AI1288" s="2" t="s">
        <v>5201</v>
      </c>
      <c r="AJ1288" s="2" t="s">
        <v>5201</v>
      </c>
      <c r="AK1288" s="2" t="s">
        <v>5201</v>
      </c>
      <c r="AL1288" s="2" t="s">
        <v>5201</v>
      </c>
      <c r="AM1288" s="2">
        <f t="shared" si="329"/>
        <v>212396.72496000002</v>
      </c>
      <c r="AN1288" s="2" t="s">
        <v>5201</v>
      </c>
      <c r="AO1288" s="2" t="s">
        <v>5201</v>
      </c>
      <c r="AP1288" s="2" t="s">
        <v>5201</v>
      </c>
      <c r="AQ1288" s="2" t="s">
        <v>5201</v>
      </c>
      <c r="AR1288" s="2" cm="1">
        <f t="array" ref="AR1288">MIN(_xlfn._xlws.FILTER(E1288:AQ1288,E1288:AQ1288&lt;&gt;0))</f>
        <v>139999.2672</v>
      </c>
      <c r="AS1288" s="2">
        <f t="shared" si="330"/>
        <v>363466.60224000004</v>
      </c>
    </row>
    <row r="1289" spans="1:45" s="1" customFormat="1" x14ac:dyDescent="0.25">
      <c r="A1289" s="5" t="s">
        <v>4756</v>
      </c>
      <c r="B1289" s="1" t="s">
        <v>3257</v>
      </c>
      <c r="C1289" s="1" t="s">
        <v>4168</v>
      </c>
      <c r="D1289" s="2"/>
      <c r="E1289" s="2" t="s">
        <v>5201</v>
      </c>
      <c r="F1289" s="2" t="s">
        <v>5201</v>
      </c>
      <c r="G1289" s="2" t="s">
        <v>5201</v>
      </c>
      <c r="H1289" s="2">
        <v>343918.16639999999</v>
      </c>
      <c r="I1289" s="2" t="s">
        <v>5209</v>
      </c>
      <c r="J1289" s="2" t="s">
        <v>5201</v>
      </c>
      <c r="K1289" s="2" t="s">
        <v>5201</v>
      </c>
      <c r="L1289" s="2" t="s">
        <v>5201</v>
      </c>
      <c r="M1289" s="2" t="s">
        <v>5201</v>
      </c>
      <c r="N1289" s="2" t="s">
        <v>5201</v>
      </c>
      <c r="O1289" s="2" t="s">
        <v>5201</v>
      </c>
      <c r="P1289" s="2" t="s">
        <v>5201</v>
      </c>
      <c r="Q1289" s="2" t="s">
        <v>5201</v>
      </c>
      <c r="R1289" s="2" t="s">
        <v>5201</v>
      </c>
      <c r="S1289" s="2">
        <v>291424.82039999997</v>
      </c>
      <c r="T1289" s="2" t="s">
        <v>5201</v>
      </c>
      <c r="U1289" s="2" t="s">
        <v>5201</v>
      </c>
      <c r="V1289" s="2">
        <v>666768.0102720001</v>
      </c>
      <c r="W1289" s="2">
        <f t="shared" si="328"/>
        <v>666768.0102720001</v>
      </c>
      <c r="X1289" s="2">
        <v>389635.08838800003</v>
      </c>
      <c r="Y1289" s="2">
        <v>273178.83</v>
      </c>
      <c r="Z1289" s="2" t="s">
        <v>5201</v>
      </c>
      <c r="AA1289" s="2" t="s">
        <v>5201</v>
      </c>
      <c r="AB1289" s="2" t="s">
        <v>5201</v>
      </c>
      <c r="AC1289" s="2" t="s">
        <v>5201</v>
      </c>
      <c r="AD1289" s="2" t="s">
        <v>5201</v>
      </c>
      <c r="AE1289" s="2" t="s">
        <v>5201</v>
      </c>
      <c r="AF1289" s="2" t="s">
        <v>5201</v>
      </c>
      <c r="AG1289" s="2" t="s">
        <v>5201</v>
      </c>
      <c r="AH1289" s="2" t="s">
        <v>5201</v>
      </c>
      <c r="AI1289" s="2" t="s">
        <v>5201</v>
      </c>
      <c r="AJ1289" s="2" t="s">
        <v>5201</v>
      </c>
      <c r="AK1289" s="2" t="s">
        <v>5201</v>
      </c>
      <c r="AL1289" s="2" t="s">
        <v>5201</v>
      </c>
      <c r="AM1289" s="2">
        <f t="shared" si="329"/>
        <v>389635.08838800003</v>
      </c>
      <c r="AN1289" s="2" t="s">
        <v>5201</v>
      </c>
      <c r="AO1289" s="2" t="s">
        <v>5201</v>
      </c>
      <c r="AP1289" s="2" t="s">
        <v>5201</v>
      </c>
      <c r="AQ1289" s="2" t="s">
        <v>5201</v>
      </c>
      <c r="AR1289" s="2" cm="1">
        <f t="array" ref="AR1289">MIN(_xlfn._xlws.FILTER(E1289:AQ1289,E1289:AQ1289&lt;&gt;0))</f>
        <v>273178.83</v>
      </c>
      <c r="AS1289" s="2">
        <f t="shared" si="330"/>
        <v>666768.0102720001</v>
      </c>
    </row>
    <row r="1290" spans="1:45" s="1" customFormat="1" x14ac:dyDescent="0.25">
      <c r="A1290" s="5" t="s">
        <v>4756</v>
      </c>
      <c r="B1290" s="1" t="s">
        <v>3257</v>
      </c>
      <c r="C1290" s="1" t="s">
        <v>4169</v>
      </c>
      <c r="D1290" s="2"/>
      <c r="E1290" s="2" t="s">
        <v>5201</v>
      </c>
      <c r="F1290" s="2" t="s">
        <v>5201</v>
      </c>
      <c r="G1290" s="2" t="s">
        <v>5201</v>
      </c>
      <c r="H1290" s="2">
        <v>564501.01439999999</v>
      </c>
      <c r="I1290" s="2" t="s">
        <v>5209</v>
      </c>
      <c r="J1290" s="2" t="s">
        <v>5201</v>
      </c>
      <c r="K1290" s="2" t="s">
        <v>5201</v>
      </c>
      <c r="L1290" s="2" t="s">
        <v>5201</v>
      </c>
      <c r="M1290" s="2" t="s">
        <v>5201</v>
      </c>
      <c r="N1290" s="2" t="s">
        <v>5201</v>
      </c>
      <c r="O1290" s="2" t="s">
        <v>5201</v>
      </c>
      <c r="P1290" s="2" t="s">
        <v>5201</v>
      </c>
      <c r="Q1290" s="2" t="s">
        <v>5201</v>
      </c>
      <c r="R1290" s="2" t="s">
        <v>5201</v>
      </c>
      <c r="S1290" s="2">
        <v>512969.11470000003</v>
      </c>
      <c r="T1290" s="2" t="s">
        <v>5201</v>
      </c>
      <c r="U1290" s="2" t="s">
        <v>5201</v>
      </c>
      <c r="V1290" s="2">
        <v>693872.75155200006</v>
      </c>
      <c r="W1290" s="2">
        <f t="shared" si="328"/>
        <v>693872.75155200006</v>
      </c>
      <c r="X1290" s="2">
        <v>405474.11800800002</v>
      </c>
      <c r="Y1290" s="2">
        <v>537699.05999999994</v>
      </c>
      <c r="Z1290" s="2" t="s">
        <v>5201</v>
      </c>
      <c r="AA1290" s="2" t="s">
        <v>5201</v>
      </c>
      <c r="AB1290" s="2" t="s">
        <v>5201</v>
      </c>
      <c r="AC1290" s="2" t="s">
        <v>5201</v>
      </c>
      <c r="AD1290" s="2" t="s">
        <v>5201</v>
      </c>
      <c r="AE1290" s="2" t="s">
        <v>5201</v>
      </c>
      <c r="AF1290" s="2" t="s">
        <v>5201</v>
      </c>
      <c r="AG1290" s="2" t="s">
        <v>5201</v>
      </c>
      <c r="AH1290" s="2" t="s">
        <v>5201</v>
      </c>
      <c r="AI1290" s="2" t="s">
        <v>5201</v>
      </c>
      <c r="AJ1290" s="2" t="s">
        <v>5201</v>
      </c>
      <c r="AK1290" s="2" t="s">
        <v>5201</v>
      </c>
      <c r="AL1290" s="2" t="s">
        <v>5201</v>
      </c>
      <c r="AM1290" s="2">
        <f t="shared" si="329"/>
        <v>405474.11800800002</v>
      </c>
      <c r="AN1290" s="2" t="s">
        <v>5201</v>
      </c>
      <c r="AO1290" s="2" t="s">
        <v>5201</v>
      </c>
      <c r="AP1290" s="2" t="s">
        <v>5201</v>
      </c>
      <c r="AQ1290" s="2" t="s">
        <v>5201</v>
      </c>
      <c r="AR1290" s="2" cm="1">
        <f t="array" ref="AR1290">MIN(_xlfn._xlws.FILTER(E1290:AQ1290,E1290:AQ1290&lt;&gt;0))</f>
        <v>405474.11800800002</v>
      </c>
      <c r="AS1290" s="2">
        <f t="shared" si="330"/>
        <v>693872.75155200006</v>
      </c>
    </row>
    <row r="1291" spans="1:45" s="1" customFormat="1" x14ac:dyDescent="0.25">
      <c r="A1291" s="5" t="s">
        <v>4757</v>
      </c>
      <c r="B1291" s="1" t="s">
        <v>3257</v>
      </c>
      <c r="C1291" s="1" t="s">
        <v>4170</v>
      </c>
      <c r="D1291" s="2"/>
      <c r="E1291" s="2" t="s">
        <v>5201</v>
      </c>
      <c r="F1291" s="2" t="s">
        <v>5201</v>
      </c>
      <c r="G1291" s="2" t="s">
        <v>5201</v>
      </c>
      <c r="H1291" s="2">
        <v>106734.1952</v>
      </c>
      <c r="I1291" s="2" t="s">
        <v>5209</v>
      </c>
      <c r="J1291" s="2" t="s">
        <v>5201</v>
      </c>
      <c r="K1291" s="2" t="s">
        <v>5201</v>
      </c>
      <c r="L1291" s="2" t="s">
        <v>5201</v>
      </c>
      <c r="M1291" s="2" t="s">
        <v>5201</v>
      </c>
      <c r="N1291" s="2" t="s">
        <v>5201</v>
      </c>
      <c r="O1291" s="2" t="s">
        <v>5201</v>
      </c>
      <c r="P1291" s="2" t="s">
        <v>5201</v>
      </c>
      <c r="Q1291" s="2" t="s">
        <v>5201</v>
      </c>
      <c r="R1291" s="2" t="s">
        <v>5201</v>
      </c>
      <c r="S1291" s="2">
        <v>385530.16950000002</v>
      </c>
      <c r="T1291" s="2" t="s">
        <v>5201</v>
      </c>
      <c r="U1291" s="2" t="s">
        <v>5201</v>
      </c>
      <c r="V1291" s="2">
        <v>173890.82347199999</v>
      </c>
      <c r="W1291" s="2">
        <f t="shared" si="328"/>
        <v>173890.82347199999</v>
      </c>
      <c r="X1291" s="2">
        <v>101615.502438</v>
      </c>
      <c r="Y1291" s="2">
        <v>145175.86000000002</v>
      </c>
      <c r="Z1291" s="2" t="s">
        <v>5201</v>
      </c>
      <c r="AA1291" s="2" t="s">
        <v>5201</v>
      </c>
      <c r="AB1291" s="2" t="s">
        <v>5201</v>
      </c>
      <c r="AC1291" s="2" t="s">
        <v>5201</v>
      </c>
      <c r="AD1291" s="2" t="s">
        <v>5201</v>
      </c>
      <c r="AE1291" s="2" t="s">
        <v>5201</v>
      </c>
      <c r="AF1291" s="2" t="s">
        <v>5201</v>
      </c>
      <c r="AG1291" s="2" t="s">
        <v>5201</v>
      </c>
      <c r="AH1291" s="2" t="s">
        <v>5201</v>
      </c>
      <c r="AI1291" s="2" t="s">
        <v>5201</v>
      </c>
      <c r="AJ1291" s="2" t="s">
        <v>5201</v>
      </c>
      <c r="AK1291" s="2" t="s">
        <v>5201</v>
      </c>
      <c r="AL1291" s="2" t="s">
        <v>5201</v>
      </c>
      <c r="AM1291" s="2">
        <f t="shared" si="329"/>
        <v>101615.502438</v>
      </c>
      <c r="AN1291" s="2" t="s">
        <v>5201</v>
      </c>
      <c r="AO1291" s="2" t="s">
        <v>5201</v>
      </c>
      <c r="AP1291" s="2" t="s">
        <v>5201</v>
      </c>
      <c r="AQ1291" s="2" t="s">
        <v>5201</v>
      </c>
      <c r="AR1291" s="2" cm="1">
        <f t="array" ref="AR1291">MIN(_xlfn._xlws.FILTER(E1291:AQ1291,E1291:AQ1291&lt;&gt;0))</f>
        <v>101615.502438</v>
      </c>
      <c r="AS1291" s="2">
        <f t="shared" si="330"/>
        <v>385530.16950000002</v>
      </c>
    </row>
    <row r="1292" spans="1:45" s="1" customFormat="1" x14ac:dyDescent="0.25">
      <c r="A1292" s="5" t="s">
        <v>4757</v>
      </c>
      <c r="B1292" s="1" t="s">
        <v>3257</v>
      </c>
      <c r="C1292" s="1" t="s">
        <v>4171</v>
      </c>
      <c r="D1292" s="2"/>
      <c r="E1292" s="2" t="s">
        <v>5201</v>
      </c>
      <c r="F1292" s="2" t="s">
        <v>5201</v>
      </c>
      <c r="G1292" s="2" t="s">
        <v>5201</v>
      </c>
      <c r="H1292" s="2">
        <v>154412.32639999999</v>
      </c>
      <c r="I1292" s="2" t="s">
        <v>5209</v>
      </c>
      <c r="J1292" s="2" t="s">
        <v>5201</v>
      </c>
      <c r="K1292" s="2" t="s">
        <v>5201</v>
      </c>
      <c r="L1292" s="2" t="s">
        <v>5201</v>
      </c>
      <c r="M1292" s="2" t="s">
        <v>5201</v>
      </c>
      <c r="N1292" s="2" t="s">
        <v>5201</v>
      </c>
      <c r="O1292" s="2" t="s">
        <v>5201</v>
      </c>
      <c r="P1292" s="2" t="s">
        <v>5201</v>
      </c>
      <c r="Q1292" s="2" t="s">
        <v>5201</v>
      </c>
      <c r="R1292" s="2" t="s">
        <v>5201</v>
      </c>
      <c r="S1292" s="2">
        <v>385530.16950000002</v>
      </c>
      <c r="T1292" s="2" t="s">
        <v>5201</v>
      </c>
      <c r="U1292" s="2" t="s">
        <v>5201</v>
      </c>
      <c r="V1292" s="2">
        <v>251567.36246400003</v>
      </c>
      <c r="W1292" s="2">
        <f t="shared" si="328"/>
        <v>251567.36246400003</v>
      </c>
      <c r="X1292" s="2">
        <v>147006.859956</v>
      </c>
      <c r="Y1292" s="2">
        <v>161338.57999999999</v>
      </c>
      <c r="Z1292" s="2" t="s">
        <v>5201</v>
      </c>
      <c r="AA1292" s="2" t="s">
        <v>5201</v>
      </c>
      <c r="AB1292" s="2" t="s">
        <v>5201</v>
      </c>
      <c r="AC1292" s="2" t="s">
        <v>5201</v>
      </c>
      <c r="AD1292" s="2" t="s">
        <v>5201</v>
      </c>
      <c r="AE1292" s="2" t="s">
        <v>5201</v>
      </c>
      <c r="AF1292" s="2" t="s">
        <v>5201</v>
      </c>
      <c r="AG1292" s="2" t="s">
        <v>5201</v>
      </c>
      <c r="AH1292" s="2" t="s">
        <v>5201</v>
      </c>
      <c r="AI1292" s="2" t="s">
        <v>5201</v>
      </c>
      <c r="AJ1292" s="2" t="s">
        <v>5201</v>
      </c>
      <c r="AK1292" s="2" t="s">
        <v>5201</v>
      </c>
      <c r="AL1292" s="2" t="s">
        <v>5201</v>
      </c>
      <c r="AM1292" s="2">
        <f t="shared" si="329"/>
        <v>147006.859956</v>
      </c>
      <c r="AN1292" s="2" t="s">
        <v>5201</v>
      </c>
      <c r="AO1292" s="2" t="s">
        <v>5201</v>
      </c>
      <c r="AP1292" s="2" t="s">
        <v>5201</v>
      </c>
      <c r="AQ1292" s="2" t="s">
        <v>5201</v>
      </c>
      <c r="AR1292" s="2" cm="1">
        <f t="array" ref="AR1292">MIN(_xlfn._xlws.FILTER(E1292:AQ1292,E1292:AQ1292&lt;&gt;0))</f>
        <v>147006.859956</v>
      </c>
      <c r="AS1292" s="2">
        <f t="shared" si="330"/>
        <v>385530.16950000002</v>
      </c>
    </row>
    <row r="1293" spans="1:45" s="1" customFormat="1" x14ac:dyDescent="0.25">
      <c r="A1293" s="5" t="s">
        <v>4757</v>
      </c>
      <c r="B1293" s="1" t="s">
        <v>3257</v>
      </c>
      <c r="C1293" s="1" t="s">
        <v>4172</v>
      </c>
      <c r="D1293" s="2"/>
      <c r="E1293" s="2" t="s">
        <v>5201</v>
      </c>
      <c r="F1293" s="2" t="s">
        <v>5201</v>
      </c>
      <c r="G1293" s="2" t="s">
        <v>5201</v>
      </c>
      <c r="H1293" s="2">
        <v>345883.09119999997</v>
      </c>
      <c r="I1293" s="2" t="s">
        <v>5209</v>
      </c>
      <c r="J1293" s="2" t="s">
        <v>5201</v>
      </c>
      <c r="K1293" s="2" t="s">
        <v>5201</v>
      </c>
      <c r="L1293" s="2" t="s">
        <v>5201</v>
      </c>
      <c r="M1293" s="2" t="s">
        <v>5201</v>
      </c>
      <c r="N1293" s="2" t="s">
        <v>5201</v>
      </c>
      <c r="O1293" s="2" t="s">
        <v>5201</v>
      </c>
      <c r="P1293" s="2" t="s">
        <v>5201</v>
      </c>
      <c r="Q1293" s="2" t="s">
        <v>5201</v>
      </c>
      <c r="R1293" s="2" t="s">
        <v>5201</v>
      </c>
      <c r="S1293" s="2">
        <v>503952.20820000005</v>
      </c>
      <c r="T1293" s="2" t="s">
        <v>5201</v>
      </c>
      <c r="U1293" s="2" t="s">
        <v>5201</v>
      </c>
      <c r="V1293" s="2">
        <v>418038.34387200006</v>
      </c>
      <c r="W1293" s="2">
        <f t="shared" si="328"/>
        <v>418038.34387200006</v>
      </c>
      <c r="X1293" s="2">
        <v>244286.47528800002</v>
      </c>
      <c r="Y1293" s="2">
        <v>331913</v>
      </c>
      <c r="Z1293" s="2" t="s">
        <v>5201</v>
      </c>
      <c r="AA1293" s="2" t="s">
        <v>5201</v>
      </c>
      <c r="AB1293" s="2" t="s">
        <v>5201</v>
      </c>
      <c r="AC1293" s="2" t="s">
        <v>5201</v>
      </c>
      <c r="AD1293" s="2" t="s">
        <v>5201</v>
      </c>
      <c r="AE1293" s="2" t="s">
        <v>5201</v>
      </c>
      <c r="AF1293" s="2" t="s">
        <v>5201</v>
      </c>
      <c r="AG1293" s="2" t="s">
        <v>5201</v>
      </c>
      <c r="AH1293" s="2" t="s">
        <v>5201</v>
      </c>
      <c r="AI1293" s="2" t="s">
        <v>5201</v>
      </c>
      <c r="AJ1293" s="2" t="s">
        <v>5201</v>
      </c>
      <c r="AK1293" s="2" t="s">
        <v>5201</v>
      </c>
      <c r="AL1293" s="2" t="s">
        <v>5201</v>
      </c>
      <c r="AM1293" s="2">
        <f t="shared" si="329"/>
        <v>244286.47528800002</v>
      </c>
      <c r="AN1293" s="2" t="s">
        <v>5201</v>
      </c>
      <c r="AO1293" s="2" t="s">
        <v>5201</v>
      </c>
      <c r="AP1293" s="2" t="s">
        <v>5201</v>
      </c>
      <c r="AQ1293" s="2" t="s">
        <v>5201</v>
      </c>
      <c r="AR1293" s="2" cm="1">
        <f t="array" ref="AR1293">MIN(_xlfn._xlws.FILTER(E1293:AQ1293,E1293:AQ1293&lt;&gt;0))</f>
        <v>244286.47528800002</v>
      </c>
      <c r="AS1293" s="2">
        <f t="shared" si="330"/>
        <v>503952.20820000005</v>
      </c>
    </row>
    <row r="1294" spans="1:45" s="1" customFormat="1" x14ac:dyDescent="0.25">
      <c r="A1294" s="5" t="s">
        <v>4757</v>
      </c>
      <c r="B1294" s="1" t="s">
        <v>3257</v>
      </c>
      <c r="C1294" s="1" t="s">
        <v>4173</v>
      </c>
      <c r="D1294" s="2"/>
      <c r="E1294" s="2" t="s">
        <v>5201</v>
      </c>
      <c r="F1294" s="2" t="s">
        <v>5201</v>
      </c>
      <c r="G1294" s="2" t="s">
        <v>5201</v>
      </c>
      <c r="H1294" s="2">
        <v>515037.7696</v>
      </c>
      <c r="I1294" s="2" t="s">
        <v>5209</v>
      </c>
      <c r="J1294" s="2" t="s">
        <v>5201</v>
      </c>
      <c r="K1294" s="2" t="s">
        <v>5201</v>
      </c>
      <c r="L1294" s="2" t="s">
        <v>5201</v>
      </c>
      <c r="M1294" s="2" t="s">
        <v>5201</v>
      </c>
      <c r="N1294" s="2" t="s">
        <v>5201</v>
      </c>
      <c r="O1294" s="2" t="s">
        <v>5201</v>
      </c>
      <c r="P1294" s="2" t="s">
        <v>5201</v>
      </c>
      <c r="Q1294" s="2" t="s">
        <v>5201</v>
      </c>
      <c r="R1294" s="2" t="s">
        <v>5201</v>
      </c>
      <c r="S1294" s="2">
        <v>503952.20820000005</v>
      </c>
      <c r="T1294" s="2" t="s">
        <v>5201</v>
      </c>
      <c r="U1294" s="2" t="s">
        <v>5201</v>
      </c>
      <c r="V1294" s="2">
        <v>660838.17427199997</v>
      </c>
      <c r="W1294" s="2">
        <f t="shared" si="328"/>
        <v>660838.17427199997</v>
      </c>
      <c r="X1294" s="2">
        <v>386169.90688799997</v>
      </c>
      <c r="Y1294" s="2">
        <v>483871.43</v>
      </c>
      <c r="Z1294" s="2" t="s">
        <v>5201</v>
      </c>
      <c r="AA1294" s="2" t="s">
        <v>5201</v>
      </c>
      <c r="AB1294" s="2" t="s">
        <v>5201</v>
      </c>
      <c r="AC1294" s="2" t="s">
        <v>5201</v>
      </c>
      <c r="AD1294" s="2" t="s">
        <v>5201</v>
      </c>
      <c r="AE1294" s="2" t="s">
        <v>5201</v>
      </c>
      <c r="AF1294" s="2" t="s">
        <v>5201</v>
      </c>
      <c r="AG1294" s="2" t="s">
        <v>5201</v>
      </c>
      <c r="AH1294" s="2" t="s">
        <v>5201</v>
      </c>
      <c r="AI1294" s="2" t="s">
        <v>5201</v>
      </c>
      <c r="AJ1294" s="2" t="s">
        <v>5201</v>
      </c>
      <c r="AK1294" s="2" t="s">
        <v>5201</v>
      </c>
      <c r="AL1294" s="2" t="s">
        <v>5201</v>
      </c>
      <c r="AM1294" s="2">
        <f t="shared" si="329"/>
        <v>386169.90688799997</v>
      </c>
      <c r="AN1294" s="2" t="s">
        <v>5201</v>
      </c>
      <c r="AO1294" s="2" t="s">
        <v>5201</v>
      </c>
      <c r="AP1294" s="2" t="s">
        <v>5201</v>
      </c>
      <c r="AQ1294" s="2" t="s">
        <v>5201</v>
      </c>
      <c r="AR1294" s="2" cm="1">
        <f t="array" ref="AR1294">MIN(_xlfn._xlws.FILTER(E1294:AQ1294,E1294:AQ1294&lt;&gt;0))</f>
        <v>386169.90688799997</v>
      </c>
      <c r="AS1294" s="2">
        <f t="shared" si="330"/>
        <v>660838.17427199997</v>
      </c>
    </row>
    <row r="1295" spans="1:45" s="1" customFormat="1" x14ac:dyDescent="0.25">
      <c r="A1295" s="5" t="s">
        <v>4758</v>
      </c>
      <c r="B1295" s="1" t="s">
        <v>3257</v>
      </c>
      <c r="C1295" s="1" t="s">
        <v>4174</v>
      </c>
      <c r="D1295" s="2"/>
      <c r="E1295" s="2" t="s">
        <v>5201</v>
      </c>
      <c r="F1295" s="2" t="s">
        <v>5201</v>
      </c>
      <c r="G1295" s="2" t="s">
        <v>5201</v>
      </c>
      <c r="H1295" s="2">
        <v>498009.86560000002</v>
      </c>
      <c r="I1295" s="2" t="s">
        <v>5209</v>
      </c>
      <c r="J1295" s="2" t="s">
        <v>5201</v>
      </c>
      <c r="K1295" s="2" t="s">
        <v>5201</v>
      </c>
      <c r="L1295" s="2" t="s">
        <v>5201</v>
      </c>
      <c r="M1295" s="2" t="s">
        <v>5201</v>
      </c>
      <c r="N1295" s="2" t="s">
        <v>5201</v>
      </c>
      <c r="O1295" s="2" t="s">
        <v>5201</v>
      </c>
      <c r="P1295" s="2" t="s">
        <v>5201</v>
      </c>
      <c r="Q1295" s="2" t="s">
        <v>5201</v>
      </c>
      <c r="R1295" s="2" t="s">
        <v>5201</v>
      </c>
      <c r="S1295" s="2">
        <v>242425.9719</v>
      </c>
      <c r="T1295" s="2" t="s">
        <v>5201</v>
      </c>
      <c r="U1295" s="2" t="s">
        <v>5201</v>
      </c>
      <c r="V1295" s="2">
        <v>226942.370784</v>
      </c>
      <c r="W1295" s="2">
        <f t="shared" si="328"/>
        <v>226942.370784</v>
      </c>
      <c r="X1295" s="2">
        <v>132616.90623599998</v>
      </c>
      <c r="Y1295" s="2">
        <v>252542.5</v>
      </c>
      <c r="Z1295" s="2" t="s">
        <v>5201</v>
      </c>
      <c r="AA1295" s="2" t="s">
        <v>5201</v>
      </c>
      <c r="AB1295" s="2" t="s">
        <v>5201</v>
      </c>
      <c r="AC1295" s="2" t="s">
        <v>5201</v>
      </c>
      <c r="AD1295" s="2" t="s">
        <v>5201</v>
      </c>
      <c r="AE1295" s="2" t="s">
        <v>5201</v>
      </c>
      <c r="AF1295" s="2" t="s">
        <v>5201</v>
      </c>
      <c r="AG1295" s="2" t="s">
        <v>5201</v>
      </c>
      <c r="AH1295" s="2" t="s">
        <v>5201</v>
      </c>
      <c r="AI1295" s="2" t="s">
        <v>5201</v>
      </c>
      <c r="AJ1295" s="2" t="s">
        <v>5201</v>
      </c>
      <c r="AK1295" s="2" t="s">
        <v>5201</v>
      </c>
      <c r="AL1295" s="2" t="s">
        <v>5201</v>
      </c>
      <c r="AM1295" s="2">
        <f t="shared" si="329"/>
        <v>132616.90623599998</v>
      </c>
      <c r="AN1295" s="2" t="s">
        <v>5201</v>
      </c>
      <c r="AO1295" s="2" t="s">
        <v>5201</v>
      </c>
      <c r="AP1295" s="2" t="s">
        <v>5201</v>
      </c>
      <c r="AQ1295" s="2" t="s">
        <v>5201</v>
      </c>
      <c r="AR1295" s="2" cm="1">
        <f t="array" ref="AR1295">MIN(_xlfn._xlws.FILTER(E1295:AQ1295,E1295:AQ1295&lt;&gt;0))</f>
        <v>132616.90623599998</v>
      </c>
      <c r="AS1295" s="2">
        <f t="shared" si="330"/>
        <v>498009.86560000002</v>
      </c>
    </row>
    <row r="1296" spans="1:45" s="1" customFormat="1" x14ac:dyDescent="0.25">
      <c r="A1296" s="5" t="s">
        <v>4758</v>
      </c>
      <c r="B1296" s="1" t="s">
        <v>3257</v>
      </c>
      <c r="C1296" s="1" t="s">
        <v>4175</v>
      </c>
      <c r="D1296" s="2"/>
      <c r="E1296" s="2" t="s">
        <v>5201</v>
      </c>
      <c r="F1296" s="2" t="s">
        <v>5201</v>
      </c>
      <c r="G1296" s="2" t="s">
        <v>5201</v>
      </c>
      <c r="H1296" s="2">
        <v>452736.43839999998</v>
      </c>
      <c r="I1296" s="2" t="s">
        <v>5209</v>
      </c>
      <c r="J1296" s="2" t="s">
        <v>5201</v>
      </c>
      <c r="K1296" s="2" t="s">
        <v>5201</v>
      </c>
      <c r="L1296" s="2" t="s">
        <v>5201</v>
      </c>
      <c r="M1296" s="2" t="s">
        <v>5201</v>
      </c>
      <c r="N1296" s="2" t="s">
        <v>5201</v>
      </c>
      <c r="O1296" s="2" t="s">
        <v>5201</v>
      </c>
      <c r="P1296" s="2" t="s">
        <v>5201</v>
      </c>
      <c r="Q1296" s="2" t="s">
        <v>5201</v>
      </c>
      <c r="R1296" s="2" t="s">
        <v>5201</v>
      </c>
      <c r="S1296" s="2">
        <v>242425.9719</v>
      </c>
      <c r="T1296" s="2" t="s">
        <v>5201</v>
      </c>
      <c r="U1296" s="2" t="s">
        <v>5201</v>
      </c>
      <c r="V1296" s="2">
        <v>175583.52211200001</v>
      </c>
      <c r="W1296" s="2">
        <f t="shared" si="328"/>
        <v>175583.52211200001</v>
      </c>
      <c r="X1296" s="2">
        <v>102604.65424799999</v>
      </c>
      <c r="Y1296" s="2">
        <v>229597.21</v>
      </c>
      <c r="Z1296" s="2" t="s">
        <v>5201</v>
      </c>
      <c r="AA1296" s="2" t="s">
        <v>5201</v>
      </c>
      <c r="AB1296" s="2" t="s">
        <v>5201</v>
      </c>
      <c r="AC1296" s="2" t="s">
        <v>5201</v>
      </c>
      <c r="AD1296" s="2" t="s">
        <v>5201</v>
      </c>
      <c r="AE1296" s="2" t="s">
        <v>5201</v>
      </c>
      <c r="AF1296" s="2" t="s">
        <v>5201</v>
      </c>
      <c r="AG1296" s="2" t="s">
        <v>5201</v>
      </c>
      <c r="AH1296" s="2" t="s">
        <v>5201</v>
      </c>
      <c r="AI1296" s="2" t="s">
        <v>5201</v>
      </c>
      <c r="AJ1296" s="2" t="s">
        <v>5201</v>
      </c>
      <c r="AK1296" s="2" t="s">
        <v>5201</v>
      </c>
      <c r="AL1296" s="2" t="s">
        <v>5201</v>
      </c>
      <c r="AM1296" s="2">
        <f t="shared" si="329"/>
        <v>102604.65424799999</v>
      </c>
      <c r="AN1296" s="2" t="s">
        <v>5201</v>
      </c>
      <c r="AO1296" s="2" t="s">
        <v>5201</v>
      </c>
      <c r="AP1296" s="2" t="s">
        <v>5201</v>
      </c>
      <c r="AQ1296" s="2" t="s">
        <v>5201</v>
      </c>
      <c r="AR1296" s="2" cm="1">
        <f t="array" ref="AR1296">MIN(_xlfn._xlws.FILTER(E1296:AQ1296,E1296:AQ1296&lt;&gt;0))</f>
        <v>102604.65424799999</v>
      </c>
      <c r="AS1296" s="2">
        <f t="shared" si="330"/>
        <v>452736.43839999998</v>
      </c>
    </row>
    <row r="1297" spans="1:45" s="1" customFormat="1" x14ac:dyDescent="0.25">
      <c r="A1297" s="5" t="s">
        <v>4758</v>
      </c>
      <c r="B1297" s="1" t="s">
        <v>3257</v>
      </c>
      <c r="C1297" s="1" t="s">
        <v>4176</v>
      </c>
      <c r="D1297" s="2"/>
      <c r="E1297" s="2" t="s">
        <v>5201</v>
      </c>
      <c r="F1297" s="2" t="s">
        <v>5201</v>
      </c>
      <c r="G1297" s="2" t="s">
        <v>5201</v>
      </c>
      <c r="H1297" s="2">
        <v>411579.17119999998</v>
      </c>
      <c r="I1297" s="2" t="s">
        <v>5209</v>
      </c>
      <c r="J1297" s="2" t="s">
        <v>5201</v>
      </c>
      <c r="K1297" s="2" t="s">
        <v>5201</v>
      </c>
      <c r="L1297" s="2" t="s">
        <v>5201</v>
      </c>
      <c r="M1297" s="2" t="s">
        <v>5201</v>
      </c>
      <c r="N1297" s="2" t="s">
        <v>5201</v>
      </c>
      <c r="O1297" s="2" t="s">
        <v>5201</v>
      </c>
      <c r="P1297" s="2" t="s">
        <v>5201</v>
      </c>
      <c r="Q1297" s="2" t="s">
        <v>5201</v>
      </c>
      <c r="R1297" s="2" t="s">
        <v>5201</v>
      </c>
      <c r="S1297" s="2">
        <v>87870.402900000001</v>
      </c>
      <c r="T1297" s="2" t="s">
        <v>5201</v>
      </c>
      <c r="U1297" s="2" t="s">
        <v>5201</v>
      </c>
      <c r="V1297" s="2">
        <v>145662.64780800001</v>
      </c>
      <c r="W1297" s="2">
        <f t="shared" si="328"/>
        <v>145662.64780800001</v>
      </c>
      <c r="X1297" s="2">
        <v>85119.978432000004</v>
      </c>
      <c r="Y1297" s="2">
        <v>175480.95999999999</v>
      </c>
      <c r="Z1297" s="2" t="s">
        <v>5201</v>
      </c>
      <c r="AA1297" s="2" t="s">
        <v>5201</v>
      </c>
      <c r="AB1297" s="2" t="s">
        <v>5201</v>
      </c>
      <c r="AC1297" s="2" t="s">
        <v>5201</v>
      </c>
      <c r="AD1297" s="2" t="s">
        <v>5201</v>
      </c>
      <c r="AE1297" s="2" t="s">
        <v>5201</v>
      </c>
      <c r="AF1297" s="2" t="s">
        <v>5201</v>
      </c>
      <c r="AG1297" s="2" t="s">
        <v>5201</v>
      </c>
      <c r="AH1297" s="2" t="s">
        <v>5201</v>
      </c>
      <c r="AI1297" s="2" t="s">
        <v>5201</v>
      </c>
      <c r="AJ1297" s="2" t="s">
        <v>5201</v>
      </c>
      <c r="AK1297" s="2" t="s">
        <v>5201</v>
      </c>
      <c r="AL1297" s="2" t="s">
        <v>5201</v>
      </c>
      <c r="AM1297" s="2">
        <f t="shared" si="329"/>
        <v>85119.978432000004</v>
      </c>
      <c r="AN1297" s="2" t="s">
        <v>5201</v>
      </c>
      <c r="AO1297" s="2" t="s">
        <v>5201</v>
      </c>
      <c r="AP1297" s="2" t="s">
        <v>5201</v>
      </c>
      <c r="AQ1297" s="2" t="s">
        <v>5201</v>
      </c>
      <c r="AR1297" s="2" cm="1">
        <f t="array" ref="AR1297">MIN(_xlfn._xlws.FILTER(E1297:AQ1297,E1297:AQ1297&lt;&gt;0))</f>
        <v>85119.978432000004</v>
      </c>
      <c r="AS1297" s="2">
        <f t="shared" si="330"/>
        <v>411579.17119999998</v>
      </c>
    </row>
    <row r="1298" spans="1:45" s="1" customFormat="1" x14ac:dyDescent="0.25">
      <c r="A1298" s="5" t="s">
        <v>4758</v>
      </c>
      <c r="B1298" s="1" t="s">
        <v>3257</v>
      </c>
      <c r="C1298" s="1" t="s">
        <v>4177</v>
      </c>
      <c r="D1298" s="2"/>
      <c r="E1298" s="2" t="s">
        <v>5201</v>
      </c>
      <c r="F1298" s="2" t="s">
        <v>5201</v>
      </c>
      <c r="G1298" s="2" t="s">
        <v>5201</v>
      </c>
      <c r="H1298" s="2">
        <v>6895.6512000000002</v>
      </c>
      <c r="I1298" s="2" t="s">
        <v>5209</v>
      </c>
      <c r="J1298" s="2" t="s">
        <v>5201</v>
      </c>
      <c r="K1298" s="2" t="s">
        <v>5201</v>
      </c>
      <c r="L1298" s="2" t="s">
        <v>5201</v>
      </c>
      <c r="M1298" s="2" t="s">
        <v>5201</v>
      </c>
      <c r="N1298" s="2" t="s">
        <v>5201</v>
      </c>
      <c r="O1298" s="2" t="s">
        <v>5201</v>
      </c>
      <c r="P1298" s="2" t="s">
        <v>5201</v>
      </c>
      <c r="Q1298" s="2" t="s">
        <v>5201</v>
      </c>
      <c r="R1298" s="2" t="s">
        <v>5201</v>
      </c>
      <c r="S1298" s="2">
        <v>2266.7085000000002</v>
      </c>
      <c r="T1298" s="2" t="s">
        <v>5201</v>
      </c>
      <c r="U1298" s="2" t="s">
        <v>5201</v>
      </c>
      <c r="V1298" s="2">
        <v>4362.2029920000004</v>
      </c>
      <c r="W1298" s="2">
        <f t="shared" si="328"/>
        <v>4362.2029920000004</v>
      </c>
      <c r="X1298" s="2">
        <v>2549.1135180000001</v>
      </c>
      <c r="Y1298" s="2">
        <v>5916.71</v>
      </c>
      <c r="Z1298" s="2" t="s">
        <v>5201</v>
      </c>
      <c r="AA1298" s="2" t="s">
        <v>5201</v>
      </c>
      <c r="AB1298" s="2" t="s">
        <v>5201</v>
      </c>
      <c r="AC1298" s="2" t="s">
        <v>5201</v>
      </c>
      <c r="AD1298" s="2" t="s">
        <v>5201</v>
      </c>
      <c r="AE1298" s="2" t="s">
        <v>5201</v>
      </c>
      <c r="AF1298" s="2" t="s">
        <v>5201</v>
      </c>
      <c r="AG1298" s="2" t="s">
        <v>5201</v>
      </c>
      <c r="AH1298" s="2" t="s">
        <v>5201</v>
      </c>
      <c r="AI1298" s="2" t="s">
        <v>5201</v>
      </c>
      <c r="AJ1298" s="2" t="s">
        <v>5201</v>
      </c>
      <c r="AK1298" s="2" t="s">
        <v>5201</v>
      </c>
      <c r="AL1298" s="2" t="s">
        <v>5201</v>
      </c>
      <c r="AM1298" s="2">
        <f t="shared" si="329"/>
        <v>2549.1135180000001</v>
      </c>
      <c r="AN1298" s="2" t="s">
        <v>5201</v>
      </c>
      <c r="AO1298" s="2" t="s">
        <v>5201</v>
      </c>
      <c r="AP1298" s="2" t="s">
        <v>5201</v>
      </c>
      <c r="AQ1298" s="2" t="s">
        <v>5201</v>
      </c>
      <c r="AR1298" s="2" cm="1">
        <f t="array" ref="AR1298">MIN(_xlfn._xlws.FILTER(E1298:AQ1298,E1298:AQ1298&lt;&gt;0))</f>
        <v>2266.7085000000002</v>
      </c>
      <c r="AS1298" s="2">
        <f t="shared" si="330"/>
        <v>6895.6512000000002</v>
      </c>
    </row>
    <row r="1299" spans="1:45" s="1" customFormat="1" x14ac:dyDescent="0.25">
      <c r="A1299" s="5" t="s">
        <v>4759</v>
      </c>
      <c r="B1299" s="1" t="s">
        <v>3257</v>
      </c>
      <c r="C1299" s="1" t="s">
        <v>4178</v>
      </c>
      <c r="D1299" s="2"/>
      <c r="E1299" s="2" t="s">
        <v>5201</v>
      </c>
      <c r="F1299" s="2" t="s">
        <v>5201</v>
      </c>
      <c r="G1299" s="2" t="s">
        <v>5201</v>
      </c>
      <c r="H1299" s="2">
        <v>1230.5152</v>
      </c>
      <c r="I1299" s="2" t="s">
        <v>5209</v>
      </c>
      <c r="J1299" s="2" t="s">
        <v>5201</v>
      </c>
      <c r="K1299" s="2" t="s">
        <v>5201</v>
      </c>
      <c r="L1299" s="2" t="s">
        <v>5201</v>
      </c>
      <c r="M1299" s="2" t="s">
        <v>5201</v>
      </c>
      <c r="N1299" s="2" t="s">
        <v>5201</v>
      </c>
      <c r="O1299" s="2" t="s">
        <v>5201</v>
      </c>
      <c r="P1299" s="2" t="s">
        <v>5201</v>
      </c>
      <c r="Q1299" s="2" t="s">
        <v>5201</v>
      </c>
      <c r="R1299" s="2" t="s">
        <v>5201</v>
      </c>
      <c r="S1299" s="2">
        <v>177530.20740000001</v>
      </c>
      <c r="T1299" s="2" t="s">
        <v>5201</v>
      </c>
      <c r="U1299" s="2" t="s">
        <v>5201</v>
      </c>
      <c r="V1299" s="2">
        <v>5759.4879840000003</v>
      </c>
      <c r="W1299" s="2">
        <f t="shared" si="328"/>
        <v>5759.4879840000003</v>
      </c>
      <c r="X1299" s="2">
        <v>3365.6362859999999</v>
      </c>
      <c r="Y1299" s="2">
        <v>6926.88</v>
      </c>
      <c r="Z1299" s="2" t="s">
        <v>5201</v>
      </c>
      <c r="AA1299" s="2" t="s">
        <v>5201</v>
      </c>
      <c r="AB1299" s="2" t="s">
        <v>5201</v>
      </c>
      <c r="AC1299" s="2" t="s">
        <v>5201</v>
      </c>
      <c r="AD1299" s="2" t="s">
        <v>5201</v>
      </c>
      <c r="AE1299" s="2" t="s">
        <v>5201</v>
      </c>
      <c r="AF1299" s="2" t="s">
        <v>5201</v>
      </c>
      <c r="AG1299" s="2" t="s">
        <v>5201</v>
      </c>
      <c r="AH1299" s="2" t="s">
        <v>5201</v>
      </c>
      <c r="AI1299" s="2" t="s">
        <v>5201</v>
      </c>
      <c r="AJ1299" s="2" t="s">
        <v>5201</v>
      </c>
      <c r="AK1299" s="2" t="s">
        <v>5201</v>
      </c>
      <c r="AL1299" s="2" t="s">
        <v>5201</v>
      </c>
      <c r="AM1299" s="2">
        <f t="shared" si="329"/>
        <v>3365.6362859999999</v>
      </c>
      <c r="AN1299" s="2" t="s">
        <v>5201</v>
      </c>
      <c r="AO1299" s="2" t="s">
        <v>5201</v>
      </c>
      <c r="AP1299" s="2" t="s">
        <v>5201</v>
      </c>
      <c r="AQ1299" s="2" t="s">
        <v>5201</v>
      </c>
      <c r="AR1299" s="2" cm="1">
        <f t="array" ref="AR1299">MIN(_xlfn._xlws.FILTER(E1299:AQ1299,E1299:AQ1299&lt;&gt;0))</f>
        <v>1230.5152</v>
      </c>
      <c r="AS1299" s="2">
        <f t="shared" si="330"/>
        <v>177530.20740000001</v>
      </c>
    </row>
    <row r="1300" spans="1:45" s="1" customFormat="1" x14ac:dyDescent="0.25">
      <c r="A1300" s="5" t="s">
        <v>4759</v>
      </c>
      <c r="B1300" s="1" t="s">
        <v>3257</v>
      </c>
      <c r="C1300" s="1" t="s">
        <v>4179</v>
      </c>
      <c r="D1300" s="2"/>
      <c r="E1300" s="2" t="s">
        <v>5201</v>
      </c>
      <c r="F1300" s="2" t="s">
        <v>5201</v>
      </c>
      <c r="G1300" s="2" t="s">
        <v>5201</v>
      </c>
      <c r="H1300" s="2">
        <v>164761.21919999999</v>
      </c>
      <c r="I1300" s="2" t="s">
        <v>5209</v>
      </c>
      <c r="J1300" s="2" t="s">
        <v>5201</v>
      </c>
      <c r="K1300" s="2" t="s">
        <v>5201</v>
      </c>
      <c r="L1300" s="2" t="s">
        <v>5201</v>
      </c>
      <c r="M1300" s="2" t="s">
        <v>5201</v>
      </c>
      <c r="N1300" s="2" t="s">
        <v>5201</v>
      </c>
      <c r="O1300" s="2" t="s">
        <v>5201</v>
      </c>
      <c r="P1300" s="2" t="s">
        <v>5201</v>
      </c>
      <c r="Q1300" s="2" t="s">
        <v>5201</v>
      </c>
      <c r="R1300" s="2" t="s">
        <v>5201</v>
      </c>
      <c r="S1300" s="2">
        <v>220118.36490000002</v>
      </c>
      <c r="T1300" s="2" t="s">
        <v>5201</v>
      </c>
      <c r="U1300" s="2" t="s">
        <v>5201</v>
      </c>
      <c r="V1300" s="2">
        <v>299387.71627199999</v>
      </c>
      <c r="W1300" s="2">
        <f t="shared" si="328"/>
        <v>299387.71627199999</v>
      </c>
      <c r="X1300" s="2">
        <v>174951.34363799999</v>
      </c>
      <c r="Y1300" s="2">
        <v>88462.03</v>
      </c>
      <c r="Z1300" s="2" t="s">
        <v>5201</v>
      </c>
      <c r="AA1300" s="2" t="s">
        <v>5201</v>
      </c>
      <c r="AB1300" s="2" t="s">
        <v>5201</v>
      </c>
      <c r="AC1300" s="2" t="s">
        <v>5201</v>
      </c>
      <c r="AD1300" s="2" t="s">
        <v>5201</v>
      </c>
      <c r="AE1300" s="2" t="s">
        <v>5201</v>
      </c>
      <c r="AF1300" s="2" t="s">
        <v>5201</v>
      </c>
      <c r="AG1300" s="2" t="s">
        <v>5201</v>
      </c>
      <c r="AH1300" s="2" t="s">
        <v>5201</v>
      </c>
      <c r="AI1300" s="2" t="s">
        <v>5201</v>
      </c>
      <c r="AJ1300" s="2" t="s">
        <v>5201</v>
      </c>
      <c r="AK1300" s="2" t="s">
        <v>5201</v>
      </c>
      <c r="AL1300" s="2" t="s">
        <v>5201</v>
      </c>
      <c r="AM1300" s="2">
        <f t="shared" si="329"/>
        <v>174951.34363799999</v>
      </c>
      <c r="AN1300" s="2" t="s">
        <v>5201</v>
      </c>
      <c r="AO1300" s="2" t="s">
        <v>5201</v>
      </c>
      <c r="AP1300" s="2" t="s">
        <v>5201</v>
      </c>
      <c r="AQ1300" s="2" t="s">
        <v>5201</v>
      </c>
      <c r="AR1300" s="2" cm="1">
        <f t="array" ref="AR1300">MIN(_xlfn._xlws.FILTER(E1300:AQ1300,E1300:AQ1300&lt;&gt;0))</f>
        <v>88462.03</v>
      </c>
      <c r="AS1300" s="2">
        <f t="shared" si="330"/>
        <v>299387.71627199999</v>
      </c>
    </row>
    <row r="1301" spans="1:45" s="1" customFormat="1" x14ac:dyDescent="0.25">
      <c r="A1301" s="5" t="s">
        <v>4759</v>
      </c>
      <c r="B1301" s="1" t="s">
        <v>3257</v>
      </c>
      <c r="C1301" s="1" t="s">
        <v>4180</v>
      </c>
      <c r="D1301" s="2"/>
      <c r="E1301" s="2" t="s">
        <v>5201</v>
      </c>
      <c r="F1301" s="2" t="s">
        <v>5201</v>
      </c>
      <c r="G1301" s="2" t="s">
        <v>5201</v>
      </c>
      <c r="H1301" s="2">
        <v>280995.0784</v>
      </c>
      <c r="I1301" s="2" t="s">
        <v>5209</v>
      </c>
      <c r="J1301" s="2" t="s">
        <v>5201</v>
      </c>
      <c r="K1301" s="2" t="s">
        <v>5201</v>
      </c>
      <c r="L1301" s="2" t="s">
        <v>5201</v>
      </c>
      <c r="M1301" s="2" t="s">
        <v>5201</v>
      </c>
      <c r="N1301" s="2" t="s">
        <v>5201</v>
      </c>
      <c r="O1301" s="2" t="s">
        <v>5201</v>
      </c>
      <c r="P1301" s="2" t="s">
        <v>5201</v>
      </c>
      <c r="Q1301" s="2" t="s">
        <v>5201</v>
      </c>
      <c r="R1301" s="2" t="s">
        <v>5201</v>
      </c>
      <c r="S1301" s="2">
        <v>235953.3708</v>
      </c>
      <c r="T1301" s="2" t="s">
        <v>5201</v>
      </c>
      <c r="U1301" s="2" t="s">
        <v>5201</v>
      </c>
      <c r="V1301" s="2">
        <v>309791.883072</v>
      </c>
      <c r="W1301" s="2">
        <f t="shared" si="328"/>
        <v>309791.883072</v>
      </c>
      <c r="X1301" s="2">
        <v>181031.16208799998</v>
      </c>
      <c r="Y1301" s="2">
        <v>235658.22999999998</v>
      </c>
      <c r="Z1301" s="2" t="s">
        <v>5201</v>
      </c>
      <c r="AA1301" s="2" t="s">
        <v>5201</v>
      </c>
      <c r="AB1301" s="2" t="s">
        <v>5201</v>
      </c>
      <c r="AC1301" s="2" t="s">
        <v>5201</v>
      </c>
      <c r="AD1301" s="2" t="s">
        <v>5201</v>
      </c>
      <c r="AE1301" s="2" t="s">
        <v>5201</v>
      </c>
      <c r="AF1301" s="2" t="s">
        <v>5201</v>
      </c>
      <c r="AG1301" s="2" t="s">
        <v>5201</v>
      </c>
      <c r="AH1301" s="2" t="s">
        <v>5201</v>
      </c>
      <c r="AI1301" s="2" t="s">
        <v>5201</v>
      </c>
      <c r="AJ1301" s="2" t="s">
        <v>5201</v>
      </c>
      <c r="AK1301" s="2" t="s">
        <v>5201</v>
      </c>
      <c r="AL1301" s="2" t="s">
        <v>5201</v>
      </c>
      <c r="AM1301" s="2">
        <f t="shared" si="329"/>
        <v>181031.16208799998</v>
      </c>
      <c r="AN1301" s="2" t="s">
        <v>5201</v>
      </c>
      <c r="AO1301" s="2" t="s">
        <v>5201</v>
      </c>
      <c r="AP1301" s="2" t="s">
        <v>5201</v>
      </c>
      <c r="AQ1301" s="2" t="s">
        <v>5201</v>
      </c>
      <c r="AR1301" s="2" cm="1">
        <f t="array" ref="AR1301">MIN(_xlfn._xlws.FILTER(E1301:AQ1301,E1301:AQ1301&lt;&gt;0))</f>
        <v>181031.16208799998</v>
      </c>
      <c r="AS1301" s="2">
        <f t="shared" si="330"/>
        <v>309791.883072</v>
      </c>
    </row>
    <row r="1302" spans="1:45" s="1" customFormat="1" x14ac:dyDescent="0.25">
      <c r="A1302" s="5" t="s">
        <v>4759</v>
      </c>
      <c r="B1302" s="1" t="s">
        <v>3257</v>
      </c>
      <c r="C1302" s="1" t="s">
        <v>4181</v>
      </c>
      <c r="D1302" s="2"/>
      <c r="E1302" s="2" t="s">
        <v>5201</v>
      </c>
      <c r="F1302" s="2" t="s">
        <v>5201</v>
      </c>
      <c r="G1302" s="2" t="s">
        <v>5201</v>
      </c>
      <c r="H1302" s="2">
        <v>451742.06079999998</v>
      </c>
      <c r="I1302" s="2" t="s">
        <v>5209</v>
      </c>
      <c r="J1302" s="2" t="s">
        <v>5201</v>
      </c>
      <c r="K1302" s="2" t="s">
        <v>5201</v>
      </c>
      <c r="L1302" s="2" t="s">
        <v>5201</v>
      </c>
      <c r="M1302" s="2" t="s">
        <v>5201</v>
      </c>
      <c r="N1302" s="2" t="s">
        <v>5201</v>
      </c>
      <c r="O1302" s="2" t="s">
        <v>5201</v>
      </c>
      <c r="P1302" s="2" t="s">
        <v>5201</v>
      </c>
      <c r="Q1302" s="2" t="s">
        <v>5201</v>
      </c>
      <c r="R1302" s="2" t="s">
        <v>5201</v>
      </c>
      <c r="S1302" s="2">
        <v>386928.13950000005</v>
      </c>
      <c r="T1302" s="2" t="s">
        <v>5201</v>
      </c>
      <c r="U1302" s="2" t="s">
        <v>5201</v>
      </c>
      <c r="V1302" s="2">
        <v>350938.47599999997</v>
      </c>
      <c r="W1302" s="2">
        <f t="shared" si="328"/>
        <v>350938.47599999997</v>
      </c>
      <c r="X1302" s="2">
        <v>205075.74149999997</v>
      </c>
      <c r="Y1302" s="2">
        <v>387905.27999999997</v>
      </c>
      <c r="Z1302" s="2" t="s">
        <v>5201</v>
      </c>
      <c r="AA1302" s="2" t="s">
        <v>5201</v>
      </c>
      <c r="AB1302" s="2" t="s">
        <v>5201</v>
      </c>
      <c r="AC1302" s="2" t="s">
        <v>5201</v>
      </c>
      <c r="AD1302" s="2" t="s">
        <v>5201</v>
      </c>
      <c r="AE1302" s="2" t="s">
        <v>5201</v>
      </c>
      <c r="AF1302" s="2" t="s">
        <v>5201</v>
      </c>
      <c r="AG1302" s="2" t="s">
        <v>5201</v>
      </c>
      <c r="AH1302" s="2" t="s">
        <v>5201</v>
      </c>
      <c r="AI1302" s="2" t="s">
        <v>5201</v>
      </c>
      <c r="AJ1302" s="2" t="s">
        <v>5201</v>
      </c>
      <c r="AK1302" s="2" t="s">
        <v>5201</v>
      </c>
      <c r="AL1302" s="2" t="s">
        <v>5201</v>
      </c>
      <c r="AM1302" s="2">
        <f t="shared" si="329"/>
        <v>205075.74149999997</v>
      </c>
      <c r="AN1302" s="2" t="s">
        <v>5201</v>
      </c>
      <c r="AO1302" s="2" t="s">
        <v>5201</v>
      </c>
      <c r="AP1302" s="2" t="s">
        <v>5201</v>
      </c>
      <c r="AQ1302" s="2" t="s">
        <v>5201</v>
      </c>
      <c r="AR1302" s="2" cm="1">
        <f t="array" ref="AR1302">MIN(_xlfn._xlws.FILTER(E1302:AQ1302,E1302:AQ1302&lt;&gt;0))</f>
        <v>205075.74149999997</v>
      </c>
      <c r="AS1302" s="2">
        <f t="shared" si="330"/>
        <v>451742.06079999998</v>
      </c>
    </row>
    <row r="1303" spans="1:45" s="1" customFormat="1" x14ac:dyDescent="0.25">
      <c r="A1303" s="5" t="s">
        <v>4760</v>
      </c>
      <c r="B1303" s="1" t="s">
        <v>3257</v>
      </c>
      <c r="C1303" s="1" t="s">
        <v>4182</v>
      </c>
      <c r="D1303" s="2"/>
      <c r="E1303" s="2" t="s">
        <v>5201</v>
      </c>
      <c r="F1303" s="2" t="s">
        <v>5201</v>
      </c>
      <c r="G1303" s="2" t="s">
        <v>5201</v>
      </c>
      <c r="H1303" s="2">
        <v>13091.555199999999</v>
      </c>
      <c r="I1303" s="2" t="s">
        <v>5209</v>
      </c>
      <c r="J1303" s="2" t="s">
        <v>5201</v>
      </c>
      <c r="K1303" s="2" t="s">
        <v>5201</v>
      </c>
      <c r="L1303" s="2" t="s">
        <v>5201</v>
      </c>
      <c r="M1303" s="2" t="s">
        <v>5201</v>
      </c>
      <c r="N1303" s="2" t="s">
        <v>5201</v>
      </c>
      <c r="O1303" s="2" t="s">
        <v>5201</v>
      </c>
      <c r="P1303" s="2" t="s">
        <v>5201</v>
      </c>
      <c r="Q1303" s="2" t="s">
        <v>5201</v>
      </c>
      <c r="R1303" s="2" t="s">
        <v>5201</v>
      </c>
      <c r="S1303" s="2">
        <v>215742.7188</v>
      </c>
      <c r="T1303" s="2" t="s">
        <v>5201</v>
      </c>
      <c r="U1303" s="2" t="s">
        <v>5201</v>
      </c>
      <c r="V1303" s="2">
        <v>8101.2341280000001</v>
      </c>
      <c r="W1303" s="2">
        <f t="shared" si="328"/>
        <v>8101.2341280000001</v>
      </c>
      <c r="X1303" s="2">
        <v>4734.0679620000001</v>
      </c>
      <c r="Y1303" s="2">
        <v>26120.11</v>
      </c>
      <c r="Z1303" s="2" t="s">
        <v>5201</v>
      </c>
      <c r="AA1303" s="2" t="s">
        <v>5201</v>
      </c>
      <c r="AB1303" s="2" t="s">
        <v>5201</v>
      </c>
      <c r="AC1303" s="2" t="s">
        <v>5201</v>
      </c>
      <c r="AD1303" s="2" t="s">
        <v>5201</v>
      </c>
      <c r="AE1303" s="2" t="s">
        <v>5201</v>
      </c>
      <c r="AF1303" s="2" t="s">
        <v>5201</v>
      </c>
      <c r="AG1303" s="2" t="s">
        <v>5201</v>
      </c>
      <c r="AH1303" s="2" t="s">
        <v>5201</v>
      </c>
      <c r="AI1303" s="2" t="s">
        <v>5201</v>
      </c>
      <c r="AJ1303" s="2" t="s">
        <v>5201</v>
      </c>
      <c r="AK1303" s="2" t="s">
        <v>5201</v>
      </c>
      <c r="AL1303" s="2" t="s">
        <v>5201</v>
      </c>
      <c r="AM1303" s="2">
        <f t="shared" si="329"/>
        <v>4734.0679620000001</v>
      </c>
      <c r="AN1303" s="2" t="s">
        <v>5201</v>
      </c>
      <c r="AO1303" s="2" t="s">
        <v>5201</v>
      </c>
      <c r="AP1303" s="2" t="s">
        <v>5201</v>
      </c>
      <c r="AQ1303" s="2" t="s">
        <v>5201</v>
      </c>
      <c r="AR1303" s="2" cm="1">
        <f t="array" ref="AR1303">MIN(_xlfn._xlws.FILTER(E1303:AQ1303,E1303:AQ1303&lt;&gt;0))</f>
        <v>4734.0679620000001</v>
      </c>
      <c r="AS1303" s="2">
        <f t="shared" si="330"/>
        <v>215742.7188</v>
      </c>
    </row>
    <row r="1304" spans="1:45" s="1" customFormat="1" x14ac:dyDescent="0.25">
      <c r="A1304" s="5" t="s">
        <v>4760</v>
      </c>
      <c r="B1304" s="1" t="s">
        <v>3257</v>
      </c>
      <c r="C1304" s="1" t="s">
        <v>4183</v>
      </c>
      <c r="D1304" s="2"/>
      <c r="E1304" s="2" t="s">
        <v>5201</v>
      </c>
      <c r="F1304" s="2" t="s">
        <v>5201</v>
      </c>
      <c r="G1304" s="2" t="s">
        <v>5201</v>
      </c>
      <c r="H1304" s="2">
        <v>141862.37119999999</v>
      </c>
      <c r="I1304" s="2" t="s">
        <v>5209</v>
      </c>
      <c r="J1304" s="2" t="s">
        <v>5201</v>
      </c>
      <c r="K1304" s="2" t="s">
        <v>5201</v>
      </c>
      <c r="L1304" s="2" t="s">
        <v>5201</v>
      </c>
      <c r="M1304" s="2" t="s">
        <v>5201</v>
      </c>
      <c r="N1304" s="2" t="s">
        <v>5201</v>
      </c>
      <c r="O1304" s="2" t="s">
        <v>5201</v>
      </c>
      <c r="P1304" s="2" t="s">
        <v>5201</v>
      </c>
      <c r="Q1304" s="2" t="s">
        <v>5201</v>
      </c>
      <c r="R1304" s="2" t="s">
        <v>5201</v>
      </c>
      <c r="S1304" s="2">
        <v>222518.87909999999</v>
      </c>
      <c r="T1304" s="2" t="s">
        <v>5201</v>
      </c>
      <c r="U1304" s="2" t="s">
        <v>5201</v>
      </c>
      <c r="V1304" s="2">
        <v>198815.54140800002</v>
      </c>
      <c r="W1304" s="2">
        <f t="shared" si="328"/>
        <v>198815.54140800002</v>
      </c>
      <c r="X1304" s="2">
        <v>116180.60533200001</v>
      </c>
      <c r="Y1304" s="2">
        <v>136950.19</v>
      </c>
      <c r="Z1304" s="2" t="s">
        <v>5201</v>
      </c>
      <c r="AA1304" s="2" t="s">
        <v>5201</v>
      </c>
      <c r="AB1304" s="2" t="s">
        <v>5201</v>
      </c>
      <c r="AC1304" s="2" t="s">
        <v>5201</v>
      </c>
      <c r="AD1304" s="2" t="s">
        <v>5201</v>
      </c>
      <c r="AE1304" s="2" t="s">
        <v>5201</v>
      </c>
      <c r="AF1304" s="2" t="s">
        <v>5201</v>
      </c>
      <c r="AG1304" s="2" t="s">
        <v>5201</v>
      </c>
      <c r="AH1304" s="2" t="s">
        <v>5201</v>
      </c>
      <c r="AI1304" s="2" t="s">
        <v>5201</v>
      </c>
      <c r="AJ1304" s="2" t="s">
        <v>5201</v>
      </c>
      <c r="AK1304" s="2" t="s">
        <v>5201</v>
      </c>
      <c r="AL1304" s="2" t="s">
        <v>5201</v>
      </c>
      <c r="AM1304" s="2">
        <f t="shared" si="329"/>
        <v>116180.60533200001</v>
      </c>
      <c r="AN1304" s="2" t="s">
        <v>5201</v>
      </c>
      <c r="AO1304" s="2" t="s">
        <v>5201</v>
      </c>
      <c r="AP1304" s="2" t="s">
        <v>5201</v>
      </c>
      <c r="AQ1304" s="2" t="s">
        <v>5201</v>
      </c>
      <c r="AR1304" s="2" cm="1">
        <f t="array" ref="AR1304">MIN(_xlfn._xlws.FILTER(E1304:AQ1304,E1304:AQ1304&lt;&gt;0))</f>
        <v>116180.60533200001</v>
      </c>
      <c r="AS1304" s="2">
        <f t="shared" si="330"/>
        <v>222518.87909999999</v>
      </c>
    </row>
    <row r="1305" spans="1:45" s="1" customFormat="1" x14ac:dyDescent="0.25">
      <c r="A1305" s="5" t="s">
        <v>4760</v>
      </c>
      <c r="B1305" s="1" t="s">
        <v>3257</v>
      </c>
      <c r="C1305" s="1" t="s">
        <v>4184</v>
      </c>
      <c r="D1305" s="2"/>
      <c r="E1305" s="2" t="s">
        <v>5201</v>
      </c>
      <c r="F1305" s="2" t="s">
        <v>5201</v>
      </c>
      <c r="G1305" s="2" t="s">
        <v>5201</v>
      </c>
      <c r="H1305" s="2">
        <v>231622.82239999998</v>
      </c>
      <c r="I1305" s="2" t="s">
        <v>5209</v>
      </c>
      <c r="J1305" s="2" t="s">
        <v>5201</v>
      </c>
      <c r="K1305" s="2" t="s">
        <v>5201</v>
      </c>
      <c r="L1305" s="2" t="s">
        <v>5201</v>
      </c>
      <c r="M1305" s="2" t="s">
        <v>5201</v>
      </c>
      <c r="N1305" s="2" t="s">
        <v>5201</v>
      </c>
      <c r="O1305" s="2" t="s">
        <v>5201</v>
      </c>
      <c r="P1305" s="2" t="s">
        <v>5201</v>
      </c>
      <c r="Q1305" s="2" t="s">
        <v>5201</v>
      </c>
      <c r="R1305" s="2" t="s">
        <v>5201</v>
      </c>
      <c r="S1305" s="2">
        <v>271965.07799999998</v>
      </c>
      <c r="T1305" s="2" t="s">
        <v>5201</v>
      </c>
      <c r="U1305" s="2" t="s">
        <v>5201</v>
      </c>
      <c r="V1305" s="2">
        <v>237792.89251199999</v>
      </c>
      <c r="W1305" s="2">
        <f t="shared" si="328"/>
        <v>237792.89251199999</v>
      </c>
      <c r="X1305" s="2">
        <v>138957.55834799999</v>
      </c>
      <c r="Y1305" s="2">
        <v>209682.43</v>
      </c>
      <c r="Z1305" s="2" t="s">
        <v>5201</v>
      </c>
      <c r="AA1305" s="2" t="s">
        <v>5201</v>
      </c>
      <c r="AB1305" s="2" t="s">
        <v>5201</v>
      </c>
      <c r="AC1305" s="2" t="s">
        <v>5201</v>
      </c>
      <c r="AD1305" s="2" t="s">
        <v>5201</v>
      </c>
      <c r="AE1305" s="2" t="s">
        <v>5201</v>
      </c>
      <c r="AF1305" s="2" t="s">
        <v>5201</v>
      </c>
      <c r="AG1305" s="2" t="s">
        <v>5201</v>
      </c>
      <c r="AH1305" s="2" t="s">
        <v>5201</v>
      </c>
      <c r="AI1305" s="2" t="s">
        <v>5201</v>
      </c>
      <c r="AJ1305" s="2" t="s">
        <v>5201</v>
      </c>
      <c r="AK1305" s="2" t="s">
        <v>5201</v>
      </c>
      <c r="AL1305" s="2" t="s">
        <v>5201</v>
      </c>
      <c r="AM1305" s="2">
        <f t="shared" si="329"/>
        <v>138957.55834799999</v>
      </c>
      <c r="AN1305" s="2" t="s">
        <v>5201</v>
      </c>
      <c r="AO1305" s="2" t="s">
        <v>5201</v>
      </c>
      <c r="AP1305" s="2" t="s">
        <v>5201</v>
      </c>
      <c r="AQ1305" s="2" t="s">
        <v>5201</v>
      </c>
      <c r="AR1305" s="2" cm="1">
        <f t="array" ref="AR1305">MIN(_xlfn._xlws.FILTER(E1305:AQ1305,E1305:AQ1305&lt;&gt;0))</f>
        <v>138957.55834799999</v>
      </c>
      <c r="AS1305" s="2">
        <f t="shared" si="330"/>
        <v>271965.07799999998</v>
      </c>
    </row>
    <row r="1306" spans="1:45" s="1" customFormat="1" x14ac:dyDescent="0.25">
      <c r="A1306" s="5" t="s">
        <v>4760</v>
      </c>
      <c r="B1306" s="1" t="s">
        <v>3257</v>
      </c>
      <c r="C1306" s="1" t="s">
        <v>4185</v>
      </c>
      <c r="D1306" s="2"/>
      <c r="E1306" s="2" t="s">
        <v>5201</v>
      </c>
      <c r="F1306" s="2" t="s">
        <v>5201</v>
      </c>
      <c r="G1306" s="2" t="s">
        <v>5201</v>
      </c>
      <c r="H1306" s="2">
        <v>357980.26880000002</v>
      </c>
      <c r="I1306" s="2" t="s">
        <v>5209</v>
      </c>
      <c r="J1306" s="2" t="s">
        <v>5201</v>
      </c>
      <c r="K1306" s="2" t="s">
        <v>5201</v>
      </c>
      <c r="L1306" s="2" t="s">
        <v>5201</v>
      </c>
      <c r="M1306" s="2" t="s">
        <v>5201</v>
      </c>
      <c r="N1306" s="2" t="s">
        <v>5201</v>
      </c>
      <c r="O1306" s="2" t="s">
        <v>5201</v>
      </c>
      <c r="P1306" s="2" t="s">
        <v>5201</v>
      </c>
      <c r="Q1306" s="2" t="s">
        <v>5201</v>
      </c>
      <c r="R1306" s="2" t="s">
        <v>5201</v>
      </c>
      <c r="S1306" s="2">
        <v>348212.35889999999</v>
      </c>
      <c r="T1306" s="2" t="s">
        <v>5201</v>
      </c>
      <c r="U1306" s="2" t="s">
        <v>5201</v>
      </c>
      <c r="V1306" s="2">
        <v>335855.12952000002</v>
      </c>
      <c r="W1306" s="2">
        <f t="shared" si="328"/>
        <v>335855.12952000002</v>
      </c>
      <c r="X1306" s="2">
        <v>196261.57983</v>
      </c>
      <c r="Y1306" s="2">
        <v>292660.68</v>
      </c>
      <c r="Z1306" s="2" t="s">
        <v>5201</v>
      </c>
      <c r="AA1306" s="2" t="s">
        <v>5201</v>
      </c>
      <c r="AB1306" s="2" t="s">
        <v>5201</v>
      </c>
      <c r="AC1306" s="2" t="s">
        <v>5201</v>
      </c>
      <c r="AD1306" s="2" t="s">
        <v>5201</v>
      </c>
      <c r="AE1306" s="2" t="s">
        <v>5201</v>
      </c>
      <c r="AF1306" s="2" t="s">
        <v>5201</v>
      </c>
      <c r="AG1306" s="2" t="s">
        <v>5201</v>
      </c>
      <c r="AH1306" s="2" t="s">
        <v>5201</v>
      </c>
      <c r="AI1306" s="2" t="s">
        <v>5201</v>
      </c>
      <c r="AJ1306" s="2" t="s">
        <v>5201</v>
      </c>
      <c r="AK1306" s="2" t="s">
        <v>5201</v>
      </c>
      <c r="AL1306" s="2" t="s">
        <v>5201</v>
      </c>
      <c r="AM1306" s="2">
        <f t="shared" si="329"/>
        <v>196261.57983</v>
      </c>
      <c r="AN1306" s="2" t="s">
        <v>5201</v>
      </c>
      <c r="AO1306" s="2" t="s">
        <v>5201</v>
      </c>
      <c r="AP1306" s="2" t="s">
        <v>5201</v>
      </c>
      <c r="AQ1306" s="2" t="s">
        <v>5201</v>
      </c>
      <c r="AR1306" s="2" cm="1">
        <f t="array" ref="AR1306">MIN(_xlfn._xlws.FILTER(E1306:AQ1306,E1306:AQ1306&lt;&gt;0))</f>
        <v>196261.57983</v>
      </c>
      <c r="AS1306" s="2">
        <f t="shared" si="330"/>
        <v>357980.26880000002</v>
      </c>
    </row>
    <row r="1307" spans="1:45" s="1" customFormat="1" x14ac:dyDescent="0.25">
      <c r="A1307" s="5" t="s">
        <v>4761</v>
      </c>
      <c r="B1307" s="1" t="s">
        <v>3257</v>
      </c>
      <c r="C1307" s="1" t="s">
        <v>4186</v>
      </c>
      <c r="D1307" s="2"/>
      <c r="E1307" s="2" t="s">
        <v>5201</v>
      </c>
      <c r="F1307" s="2" t="s">
        <v>5201</v>
      </c>
      <c r="G1307" s="2" t="s">
        <v>5201</v>
      </c>
      <c r="H1307" s="2">
        <v>60505.385600000001</v>
      </c>
      <c r="I1307" s="2" t="s">
        <v>5209</v>
      </c>
      <c r="J1307" s="2" t="s">
        <v>5201</v>
      </c>
      <c r="K1307" s="2" t="s">
        <v>5201</v>
      </c>
      <c r="L1307" s="2" t="s">
        <v>5201</v>
      </c>
      <c r="M1307" s="2" t="s">
        <v>5201</v>
      </c>
      <c r="N1307" s="2" t="s">
        <v>5201</v>
      </c>
      <c r="O1307" s="2" t="s">
        <v>5201</v>
      </c>
      <c r="P1307" s="2" t="s">
        <v>5201</v>
      </c>
      <c r="Q1307" s="2" t="s">
        <v>5201</v>
      </c>
      <c r="R1307" s="2" t="s">
        <v>5201</v>
      </c>
      <c r="S1307" s="2">
        <v>129665.7117</v>
      </c>
      <c r="T1307" s="2" t="s">
        <v>5201</v>
      </c>
      <c r="U1307" s="2" t="s">
        <v>5201</v>
      </c>
      <c r="V1307" s="2">
        <v>57217.526640000004</v>
      </c>
      <c r="W1307" s="2">
        <f t="shared" si="328"/>
        <v>57217.526640000004</v>
      </c>
      <c r="X1307" s="2">
        <v>33435.851310000005</v>
      </c>
      <c r="Y1307" s="2">
        <v>64795.19</v>
      </c>
      <c r="Z1307" s="2" t="s">
        <v>5201</v>
      </c>
      <c r="AA1307" s="2" t="s">
        <v>5201</v>
      </c>
      <c r="AB1307" s="2" t="s">
        <v>5201</v>
      </c>
      <c r="AC1307" s="2" t="s">
        <v>5201</v>
      </c>
      <c r="AD1307" s="2" t="s">
        <v>5201</v>
      </c>
      <c r="AE1307" s="2" t="s">
        <v>5201</v>
      </c>
      <c r="AF1307" s="2" t="s">
        <v>5201</v>
      </c>
      <c r="AG1307" s="2" t="s">
        <v>5201</v>
      </c>
      <c r="AH1307" s="2" t="s">
        <v>5201</v>
      </c>
      <c r="AI1307" s="2" t="s">
        <v>5201</v>
      </c>
      <c r="AJ1307" s="2" t="s">
        <v>5201</v>
      </c>
      <c r="AK1307" s="2" t="s">
        <v>5201</v>
      </c>
      <c r="AL1307" s="2" t="s">
        <v>5201</v>
      </c>
      <c r="AM1307" s="2">
        <f t="shared" si="329"/>
        <v>33435.851310000005</v>
      </c>
      <c r="AN1307" s="2" t="s">
        <v>5201</v>
      </c>
      <c r="AO1307" s="2" t="s">
        <v>5201</v>
      </c>
      <c r="AP1307" s="2" t="s">
        <v>5201</v>
      </c>
      <c r="AQ1307" s="2" t="s">
        <v>5201</v>
      </c>
      <c r="AR1307" s="2" cm="1">
        <f t="array" ref="AR1307">MIN(_xlfn._xlws.FILTER(E1307:AQ1307,E1307:AQ1307&lt;&gt;0))</f>
        <v>33435.851310000005</v>
      </c>
      <c r="AS1307" s="2">
        <f t="shared" si="330"/>
        <v>129665.7117</v>
      </c>
    </row>
    <row r="1308" spans="1:45" s="1" customFormat="1" x14ac:dyDescent="0.25">
      <c r="A1308" s="5" t="s">
        <v>4761</v>
      </c>
      <c r="B1308" s="1" t="s">
        <v>3257</v>
      </c>
      <c r="C1308" s="1" t="s">
        <v>4187</v>
      </c>
      <c r="D1308" s="2"/>
      <c r="E1308" s="2" t="s">
        <v>5201</v>
      </c>
      <c r="F1308" s="2" t="s">
        <v>5201</v>
      </c>
      <c r="G1308" s="2" t="s">
        <v>5201</v>
      </c>
      <c r="H1308" s="2">
        <v>141517.9136</v>
      </c>
      <c r="I1308" s="2" t="s">
        <v>5209</v>
      </c>
      <c r="J1308" s="2" t="s">
        <v>5201</v>
      </c>
      <c r="K1308" s="2" t="s">
        <v>5201</v>
      </c>
      <c r="L1308" s="2" t="s">
        <v>5201</v>
      </c>
      <c r="M1308" s="2" t="s">
        <v>5201</v>
      </c>
      <c r="N1308" s="2" t="s">
        <v>5201</v>
      </c>
      <c r="O1308" s="2" t="s">
        <v>5201</v>
      </c>
      <c r="P1308" s="2" t="s">
        <v>5201</v>
      </c>
      <c r="Q1308" s="2" t="s">
        <v>5201</v>
      </c>
      <c r="R1308" s="2" t="s">
        <v>5201</v>
      </c>
      <c r="S1308" s="2">
        <v>189404.96400000001</v>
      </c>
      <c r="T1308" s="2" t="s">
        <v>5201</v>
      </c>
      <c r="U1308" s="2" t="s">
        <v>5201</v>
      </c>
      <c r="V1308" s="2">
        <v>159417.71102399999</v>
      </c>
      <c r="W1308" s="2">
        <f t="shared" si="328"/>
        <v>159417.71102399999</v>
      </c>
      <c r="X1308" s="2">
        <v>93157.939445999989</v>
      </c>
      <c r="Y1308" s="2">
        <v>108954.05</v>
      </c>
      <c r="Z1308" s="2" t="s">
        <v>5201</v>
      </c>
      <c r="AA1308" s="2" t="s">
        <v>5201</v>
      </c>
      <c r="AB1308" s="2" t="s">
        <v>5201</v>
      </c>
      <c r="AC1308" s="2" t="s">
        <v>5201</v>
      </c>
      <c r="AD1308" s="2" t="s">
        <v>5201</v>
      </c>
      <c r="AE1308" s="2" t="s">
        <v>5201</v>
      </c>
      <c r="AF1308" s="2" t="s">
        <v>5201</v>
      </c>
      <c r="AG1308" s="2" t="s">
        <v>5201</v>
      </c>
      <c r="AH1308" s="2" t="s">
        <v>5201</v>
      </c>
      <c r="AI1308" s="2" t="s">
        <v>5201</v>
      </c>
      <c r="AJ1308" s="2" t="s">
        <v>5201</v>
      </c>
      <c r="AK1308" s="2" t="s">
        <v>5201</v>
      </c>
      <c r="AL1308" s="2" t="s">
        <v>5201</v>
      </c>
      <c r="AM1308" s="2">
        <f t="shared" si="329"/>
        <v>93157.939445999989</v>
      </c>
      <c r="AN1308" s="2" t="s">
        <v>5201</v>
      </c>
      <c r="AO1308" s="2" t="s">
        <v>5201</v>
      </c>
      <c r="AP1308" s="2" t="s">
        <v>5201</v>
      </c>
      <c r="AQ1308" s="2" t="s">
        <v>5201</v>
      </c>
      <c r="AR1308" s="2" cm="1">
        <f t="array" ref="AR1308">MIN(_xlfn._xlws.FILTER(E1308:AQ1308,E1308:AQ1308&lt;&gt;0))</f>
        <v>93157.939445999989</v>
      </c>
      <c r="AS1308" s="2">
        <f t="shared" si="330"/>
        <v>189404.96400000001</v>
      </c>
    </row>
    <row r="1309" spans="1:45" s="1" customFormat="1" x14ac:dyDescent="0.25">
      <c r="A1309" s="5" t="s">
        <v>4761</v>
      </c>
      <c r="B1309" s="1" t="s">
        <v>3257</v>
      </c>
      <c r="C1309" s="1" t="s">
        <v>4188</v>
      </c>
      <c r="D1309" s="2"/>
      <c r="E1309" s="2" t="s">
        <v>5201</v>
      </c>
      <c r="F1309" s="2" t="s">
        <v>5201</v>
      </c>
      <c r="G1309" s="2" t="s">
        <v>5201</v>
      </c>
      <c r="H1309" s="2">
        <v>195892.38719999997</v>
      </c>
      <c r="I1309" s="2" t="s">
        <v>5209</v>
      </c>
      <c r="J1309" s="2" t="s">
        <v>5201</v>
      </c>
      <c r="K1309" s="2" t="s">
        <v>5201</v>
      </c>
      <c r="L1309" s="2" t="s">
        <v>5201</v>
      </c>
      <c r="M1309" s="2" t="s">
        <v>5201</v>
      </c>
      <c r="N1309" s="2" t="s">
        <v>5201</v>
      </c>
      <c r="O1309" s="2" t="s">
        <v>5201</v>
      </c>
      <c r="P1309" s="2" t="s">
        <v>5201</v>
      </c>
      <c r="Q1309" s="2" t="s">
        <v>5201</v>
      </c>
      <c r="R1309" s="2" t="s">
        <v>5201</v>
      </c>
      <c r="S1309" s="2">
        <v>222918.2991</v>
      </c>
      <c r="T1309" s="2" t="s">
        <v>5201</v>
      </c>
      <c r="U1309" s="2" t="s">
        <v>5201</v>
      </c>
      <c r="V1309" s="2">
        <v>218112.30590400001</v>
      </c>
      <c r="W1309" s="2">
        <f t="shared" si="328"/>
        <v>218112.30590400001</v>
      </c>
      <c r="X1309" s="2">
        <v>127456.935966</v>
      </c>
      <c r="Y1309" s="2">
        <v>151381.19</v>
      </c>
      <c r="Z1309" s="2" t="s">
        <v>5201</v>
      </c>
      <c r="AA1309" s="2" t="s">
        <v>5201</v>
      </c>
      <c r="AB1309" s="2" t="s">
        <v>5201</v>
      </c>
      <c r="AC1309" s="2" t="s">
        <v>5201</v>
      </c>
      <c r="AD1309" s="2" t="s">
        <v>5201</v>
      </c>
      <c r="AE1309" s="2" t="s">
        <v>5201</v>
      </c>
      <c r="AF1309" s="2" t="s">
        <v>5201</v>
      </c>
      <c r="AG1309" s="2" t="s">
        <v>5201</v>
      </c>
      <c r="AH1309" s="2" t="s">
        <v>5201</v>
      </c>
      <c r="AI1309" s="2" t="s">
        <v>5201</v>
      </c>
      <c r="AJ1309" s="2" t="s">
        <v>5201</v>
      </c>
      <c r="AK1309" s="2" t="s">
        <v>5201</v>
      </c>
      <c r="AL1309" s="2" t="s">
        <v>5201</v>
      </c>
      <c r="AM1309" s="2">
        <f t="shared" si="329"/>
        <v>127456.935966</v>
      </c>
      <c r="AN1309" s="2" t="s">
        <v>5201</v>
      </c>
      <c r="AO1309" s="2" t="s">
        <v>5201</v>
      </c>
      <c r="AP1309" s="2" t="s">
        <v>5201</v>
      </c>
      <c r="AQ1309" s="2" t="s">
        <v>5201</v>
      </c>
      <c r="AR1309" s="2" cm="1">
        <f t="array" ref="AR1309">MIN(_xlfn._xlws.FILTER(E1309:AQ1309,E1309:AQ1309&lt;&gt;0))</f>
        <v>127456.935966</v>
      </c>
      <c r="AS1309" s="2">
        <f t="shared" si="330"/>
        <v>222918.2991</v>
      </c>
    </row>
    <row r="1310" spans="1:45" s="1" customFormat="1" x14ac:dyDescent="0.25">
      <c r="A1310" s="5" t="s">
        <v>4761</v>
      </c>
      <c r="B1310" s="1" t="s">
        <v>3257</v>
      </c>
      <c r="C1310" s="1" t="s">
        <v>4189</v>
      </c>
      <c r="D1310" s="2"/>
      <c r="E1310" s="2" t="s">
        <v>5201</v>
      </c>
      <c r="F1310" s="2" t="s">
        <v>5201</v>
      </c>
      <c r="G1310" s="2" t="s">
        <v>5201</v>
      </c>
      <c r="H1310" s="2">
        <v>275878.0416</v>
      </c>
      <c r="I1310" s="2" t="s">
        <v>5209</v>
      </c>
      <c r="J1310" s="2" t="s">
        <v>5201</v>
      </c>
      <c r="K1310" s="2" t="s">
        <v>5201</v>
      </c>
      <c r="L1310" s="2" t="s">
        <v>5201</v>
      </c>
      <c r="M1310" s="2" t="s">
        <v>5201</v>
      </c>
      <c r="N1310" s="2" t="s">
        <v>5201</v>
      </c>
      <c r="O1310" s="2" t="s">
        <v>5201</v>
      </c>
      <c r="P1310" s="2" t="s">
        <v>5201</v>
      </c>
      <c r="Q1310" s="2" t="s">
        <v>5201</v>
      </c>
      <c r="R1310" s="2" t="s">
        <v>5201</v>
      </c>
      <c r="S1310" s="2">
        <v>301993.47360000003</v>
      </c>
      <c r="T1310" s="2" t="s">
        <v>5201</v>
      </c>
      <c r="U1310" s="2" t="s">
        <v>5201</v>
      </c>
      <c r="V1310" s="2">
        <v>272086.75132799998</v>
      </c>
      <c r="W1310" s="2">
        <f t="shared" si="328"/>
        <v>272086.75132799998</v>
      </c>
      <c r="X1310" s="2">
        <v>158997.64801199999</v>
      </c>
      <c r="Y1310" s="2">
        <v>235225.30000000002</v>
      </c>
      <c r="Z1310" s="2" t="s">
        <v>5201</v>
      </c>
      <c r="AA1310" s="2" t="s">
        <v>5201</v>
      </c>
      <c r="AB1310" s="2" t="s">
        <v>5201</v>
      </c>
      <c r="AC1310" s="2" t="s">
        <v>5201</v>
      </c>
      <c r="AD1310" s="2" t="s">
        <v>5201</v>
      </c>
      <c r="AE1310" s="2" t="s">
        <v>5201</v>
      </c>
      <c r="AF1310" s="2" t="s">
        <v>5201</v>
      </c>
      <c r="AG1310" s="2" t="s">
        <v>5201</v>
      </c>
      <c r="AH1310" s="2" t="s">
        <v>5201</v>
      </c>
      <c r="AI1310" s="2" t="s">
        <v>5201</v>
      </c>
      <c r="AJ1310" s="2" t="s">
        <v>5201</v>
      </c>
      <c r="AK1310" s="2" t="s">
        <v>5201</v>
      </c>
      <c r="AL1310" s="2" t="s">
        <v>5201</v>
      </c>
      <c r="AM1310" s="2">
        <f t="shared" si="329"/>
        <v>158997.64801199999</v>
      </c>
      <c r="AN1310" s="2" t="s">
        <v>5201</v>
      </c>
      <c r="AO1310" s="2" t="s">
        <v>5201</v>
      </c>
      <c r="AP1310" s="2" t="s">
        <v>5201</v>
      </c>
      <c r="AQ1310" s="2" t="s">
        <v>5201</v>
      </c>
      <c r="AR1310" s="2" cm="1">
        <f t="array" ref="AR1310">MIN(_xlfn._xlws.FILTER(E1310:AQ1310,E1310:AQ1310&lt;&gt;0))</f>
        <v>158997.64801199999</v>
      </c>
      <c r="AS1310" s="2">
        <f t="shared" si="330"/>
        <v>301993.47360000003</v>
      </c>
    </row>
    <row r="1311" spans="1:45" s="1" customFormat="1" x14ac:dyDescent="0.25">
      <c r="A1311" s="5" t="s">
        <v>4762</v>
      </c>
      <c r="B1311" s="1" t="s">
        <v>3257</v>
      </c>
      <c r="C1311" s="1" t="s">
        <v>4190</v>
      </c>
      <c r="D1311" s="2"/>
      <c r="E1311" s="2" t="s">
        <v>5201</v>
      </c>
      <c r="F1311" s="2" t="s">
        <v>5201</v>
      </c>
      <c r="G1311" s="2" t="s">
        <v>5201</v>
      </c>
      <c r="H1311" s="2">
        <v>22274.924800000001</v>
      </c>
      <c r="I1311" s="2" t="s">
        <v>5209</v>
      </c>
      <c r="J1311" s="2" t="s">
        <v>5201</v>
      </c>
      <c r="K1311" s="2" t="s">
        <v>5201</v>
      </c>
      <c r="L1311" s="2" t="s">
        <v>5201</v>
      </c>
      <c r="M1311" s="2" t="s">
        <v>5201</v>
      </c>
      <c r="N1311" s="2" t="s">
        <v>5201</v>
      </c>
      <c r="O1311" s="2" t="s">
        <v>5201</v>
      </c>
      <c r="P1311" s="2" t="s">
        <v>5201</v>
      </c>
      <c r="Q1311" s="2" t="s">
        <v>5201</v>
      </c>
      <c r="R1311" s="2" t="s">
        <v>5201</v>
      </c>
      <c r="S1311" s="2">
        <v>103333.9482</v>
      </c>
      <c r="T1311" s="2" t="s">
        <v>5201</v>
      </c>
      <c r="U1311" s="2" t="s">
        <v>5201</v>
      </c>
      <c r="V1311" s="2">
        <v>38701.344192000004</v>
      </c>
      <c r="W1311" s="2">
        <f t="shared" si="328"/>
        <v>38701.344192000004</v>
      </c>
      <c r="X1311" s="2">
        <v>22615.664568</v>
      </c>
      <c r="Y1311" s="2">
        <v>57435.38</v>
      </c>
      <c r="Z1311" s="2" t="s">
        <v>5201</v>
      </c>
      <c r="AA1311" s="2" t="s">
        <v>5201</v>
      </c>
      <c r="AB1311" s="2" t="s">
        <v>5201</v>
      </c>
      <c r="AC1311" s="2" t="s">
        <v>5201</v>
      </c>
      <c r="AD1311" s="2" t="s">
        <v>5201</v>
      </c>
      <c r="AE1311" s="2" t="s">
        <v>5201</v>
      </c>
      <c r="AF1311" s="2" t="s">
        <v>5201</v>
      </c>
      <c r="AG1311" s="2" t="s">
        <v>5201</v>
      </c>
      <c r="AH1311" s="2" t="s">
        <v>5201</v>
      </c>
      <c r="AI1311" s="2" t="s">
        <v>5201</v>
      </c>
      <c r="AJ1311" s="2" t="s">
        <v>5201</v>
      </c>
      <c r="AK1311" s="2" t="s">
        <v>5201</v>
      </c>
      <c r="AL1311" s="2" t="s">
        <v>5201</v>
      </c>
      <c r="AM1311" s="2">
        <f t="shared" si="329"/>
        <v>22615.664568</v>
      </c>
      <c r="AN1311" s="2" t="s">
        <v>5201</v>
      </c>
      <c r="AO1311" s="2" t="s">
        <v>5201</v>
      </c>
      <c r="AP1311" s="2" t="s">
        <v>5201</v>
      </c>
      <c r="AQ1311" s="2" t="s">
        <v>5201</v>
      </c>
      <c r="AR1311" s="2" cm="1">
        <f t="array" ref="AR1311">MIN(_xlfn._xlws.FILTER(E1311:AQ1311,E1311:AQ1311&lt;&gt;0))</f>
        <v>22274.924800000001</v>
      </c>
      <c r="AS1311" s="2">
        <f t="shared" si="330"/>
        <v>103333.9482</v>
      </c>
    </row>
    <row r="1312" spans="1:45" s="1" customFormat="1" x14ac:dyDescent="0.25">
      <c r="A1312" s="5" t="s">
        <v>4762</v>
      </c>
      <c r="B1312" s="1" t="s">
        <v>3257</v>
      </c>
      <c r="C1312" s="1" t="s">
        <v>4191</v>
      </c>
      <c r="D1312" s="2"/>
      <c r="E1312" s="2" t="s">
        <v>5201</v>
      </c>
      <c r="F1312" s="2" t="s">
        <v>5201</v>
      </c>
      <c r="G1312" s="2" t="s">
        <v>5201</v>
      </c>
      <c r="H1312" s="2">
        <v>82279.872000000003</v>
      </c>
      <c r="I1312" s="2" t="s">
        <v>5209</v>
      </c>
      <c r="J1312" s="2" t="s">
        <v>5201</v>
      </c>
      <c r="K1312" s="2" t="s">
        <v>5201</v>
      </c>
      <c r="L1312" s="2" t="s">
        <v>5201</v>
      </c>
      <c r="M1312" s="2" t="s">
        <v>5201</v>
      </c>
      <c r="N1312" s="2" t="s">
        <v>5201</v>
      </c>
      <c r="O1312" s="2" t="s">
        <v>5201</v>
      </c>
      <c r="P1312" s="2" t="s">
        <v>5201</v>
      </c>
      <c r="Q1312" s="2" t="s">
        <v>5201</v>
      </c>
      <c r="R1312" s="2" t="s">
        <v>5201</v>
      </c>
      <c r="S1312" s="2">
        <v>137769.94349999999</v>
      </c>
      <c r="T1312" s="2" t="s">
        <v>5201</v>
      </c>
      <c r="U1312" s="2" t="s">
        <v>5201</v>
      </c>
      <c r="V1312" s="2">
        <v>123209.054256</v>
      </c>
      <c r="W1312" s="2">
        <f t="shared" si="328"/>
        <v>123209.054256</v>
      </c>
      <c r="X1312" s="2">
        <v>71998.911173999993</v>
      </c>
      <c r="Y1312" s="2">
        <v>85142.900000000009</v>
      </c>
      <c r="Z1312" s="2" t="s">
        <v>5201</v>
      </c>
      <c r="AA1312" s="2" t="s">
        <v>5201</v>
      </c>
      <c r="AB1312" s="2" t="s">
        <v>5201</v>
      </c>
      <c r="AC1312" s="2" t="s">
        <v>5201</v>
      </c>
      <c r="AD1312" s="2" t="s">
        <v>5201</v>
      </c>
      <c r="AE1312" s="2" t="s">
        <v>5201</v>
      </c>
      <c r="AF1312" s="2" t="s">
        <v>5201</v>
      </c>
      <c r="AG1312" s="2" t="s">
        <v>5201</v>
      </c>
      <c r="AH1312" s="2" t="s">
        <v>5201</v>
      </c>
      <c r="AI1312" s="2" t="s">
        <v>5201</v>
      </c>
      <c r="AJ1312" s="2" t="s">
        <v>5201</v>
      </c>
      <c r="AK1312" s="2" t="s">
        <v>5201</v>
      </c>
      <c r="AL1312" s="2" t="s">
        <v>5201</v>
      </c>
      <c r="AM1312" s="2">
        <f t="shared" si="329"/>
        <v>71998.911173999993</v>
      </c>
      <c r="AN1312" s="2" t="s">
        <v>5201</v>
      </c>
      <c r="AO1312" s="2" t="s">
        <v>5201</v>
      </c>
      <c r="AP1312" s="2" t="s">
        <v>5201</v>
      </c>
      <c r="AQ1312" s="2" t="s">
        <v>5201</v>
      </c>
      <c r="AR1312" s="2" cm="1">
        <f t="array" ref="AR1312">MIN(_xlfn._xlws.FILTER(E1312:AQ1312,E1312:AQ1312&lt;&gt;0))</f>
        <v>71998.911173999993</v>
      </c>
      <c r="AS1312" s="2">
        <f t="shared" si="330"/>
        <v>137769.94349999999</v>
      </c>
    </row>
    <row r="1313" spans="1:45" s="1" customFormat="1" x14ac:dyDescent="0.25">
      <c r="A1313" s="5" t="s">
        <v>4762</v>
      </c>
      <c r="B1313" s="1" t="s">
        <v>3257</v>
      </c>
      <c r="C1313" s="1" t="s">
        <v>4192</v>
      </c>
      <c r="D1313" s="2"/>
      <c r="E1313" s="2" t="s">
        <v>5201</v>
      </c>
      <c r="F1313" s="2" t="s">
        <v>5201</v>
      </c>
      <c r="G1313" s="2" t="s">
        <v>5201</v>
      </c>
      <c r="H1313" s="2">
        <v>137796.03839999999</v>
      </c>
      <c r="I1313" s="2" t="s">
        <v>5209</v>
      </c>
      <c r="J1313" s="2" t="s">
        <v>5201</v>
      </c>
      <c r="K1313" s="2" t="s">
        <v>5201</v>
      </c>
      <c r="L1313" s="2" t="s">
        <v>5201</v>
      </c>
      <c r="M1313" s="2" t="s">
        <v>5201</v>
      </c>
      <c r="N1313" s="2" t="s">
        <v>5201</v>
      </c>
      <c r="O1313" s="2" t="s">
        <v>5201</v>
      </c>
      <c r="P1313" s="2" t="s">
        <v>5201</v>
      </c>
      <c r="Q1313" s="2" t="s">
        <v>5201</v>
      </c>
      <c r="R1313" s="2" t="s">
        <v>5201</v>
      </c>
      <c r="S1313" s="2">
        <v>179309.62350000002</v>
      </c>
      <c r="T1313" s="2" t="s">
        <v>5201</v>
      </c>
      <c r="U1313" s="2" t="s">
        <v>5201</v>
      </c>
      <c r="V1313" s="2">
        <v>229579.53057600002</v>
      </c>
      <c r="W1313" s="2">
        <f t="shared" si="328"/>
        <v>229579.53057600002</v>
      </c>
      <c r="X1313" s="2">
        <v>134157.966954</v>
      </c>
      <c r="Y1313" s="2">
        <v>141568.11000000002</v>
      </c>
      <c r="Z1313" s="2" t="s">
        <v>5201</v>
      </c>
      <c r="AA1313" s="2" t="s">
        <v>5201</v>
      </c>
      <c r="AB1313" s="2" t="s">
        <v>5201</v>
      </c>
      <c r="AC1313" s="2" t="s">
        <v>5201</v>
      </c>
      <c r="AD1313" s="2" t="s">
        <v>5201</v>
      </c>
      <c r="AE1313" s="2" t="s">
        <v>5201</v>
      </c>
      <c r="AF1313" s="2" t="s">
        <v>5201</v>
      </c>
      <c r="AG1313" s="2" t="s">
        <v>5201</v>
      </c>
      <c r="AH1313" s="2" t="s">
        <v>5201</v>
      </c>
      <c r="AI1313" s="2" t="s">
        <v>5201</v>
      </c>
      <c r="AJ1313" s="2" t="s">
        <v>5201</v>
      </c>
      <c r="AK1313" s="2" t="s">
        <v>5201</v>
      </c>
      <c r="AL1313" s="2" t="s">
        <v>5201</v>
      </c>
      <c r="AM1313" s="2">
        <f t="shared" si="329"/>
        <v>134157.966954</v>
      </c>
      <c r="AN1313" s="2" t="s">
        <v>5201</v>
      </c>
      <c r="AO1313" s="2" t="s">
        <v>5201</v>
      </c>
      <c r="AP1313" s="2" t="s">
        <v>5201</v>
      </c>
      <c r="AQ1313" s="2" t="s">
        <v>5201</v>
      </c>
      <c r="AR1313" s="2" cm="1">
        <f t="array" ref="AR1313">MIN(_xlfn._xlws.FILTER(E1313:AQ1313,E1313:AQ1313&lt;&gt;0))</f>
        <v>134157.966954</v>
      </c>
      <c r="AS1313" s="2">
        <f t="shared" si="330"/>
        <v>229579.53057600002</v>
      </c>
    </row>
    <row r="1314" spans="1:45" s="1" customFormat="1" x14ac:dyDescent="0.25">
      <c r="A1314" s="5" t="s">
        <v>4762</v>
      </c>
      <c r="B1314" s="1" t="s">
        <v>3257</v>
      </c>
      <c r="C1314" s="1" t="s">
        <v>4193</v>
      </c>
      <c r="D1314" s="2"/>
      <c r="E1314" s="2" t="s">
        <v>5201</v>
      </c>
      <c r="F1314" s="2" t="s">
        <v>5201</v>
      </c>
      <c r="G1314" s="2" t="s">
        <v>5201</v>
      </c>
      <c r="H1314" s="2">
        <v>237740.736</v>
      </c>
      <c r="I1314" s="2" t="s">
        <v>5209</v>
      </c>
      <c r="J1314" s="2" t="s">
        <v>5201</v>
      </c>
      <c r="K1314" s="2" t="s">
        <v>5201</v>
      </c>
      <c r="L1314" s="2" t="s">
        <v>5201</v>
      </c>
      <c r="M1314" s="2" t="s">
        <v>5201</v>
      </c>
      <c r="N1314" s="2" t="s">
        <v>5201</v>
      </c>
      <c r="O1314" s="2" t="s">
        <v>5201</v>
      </c>
      <c r="P1314" s="2" t="s">
        <v>5201</v>
      </c>
      <c r="Q1314" s="2" t="s">
        <v>5201</v>
      </c>
      <c r="R1314" s="2" t="s">
        <v>5201</v>
      </c>
      <c r="S1314" s="2">
        <v>278192.03580000001</v>
      </c>
      <c r="T1314" s="2" t="s">
        <v>5201</v>
      </c>
      <c r="U1314" s="2" t="s">
        <v>5201</v>
      </c>
      <c r="V1314" s="2">
        <v>385014.54811199999</v>
      </c>
      <c r="W1314" s="2">
        <f t="shared" si="328"/>
        <v>385014.54811199999</v>
      </c>
      <c r="X1314" s="2">
        <v>224988.56449799999</v>
      </c>
      <c r="Y1314" s="2">
        <v>224113.43</v>
      </c>
      <c r="Z1314" s="2" t="s">
        <v>5201</v>
      </c>
      <c r="AA1314" s="2" t="s">
        <v>5201</v>
      </c>
      <c r="AB1314" s="2" t="s">
        <v>5201</v>
      </c>
      <c r="AC1314" s="2" t="s">
        <v>5201</v>
      </c>
      <c r="AD1314" s="2" t="s">
        <v>5201</v>
      </c>
      <c r="AE1314" s="2" t="s">
        <v>5201</v>
      </c>
      <c r="AF1314" s="2" t="s">
        <v>5201</v>
      </c>
      <c r="AG1314" s="2" t="s">
        <v>5201</v>
      </c>
      <c r="AH1314" s="2" t="s">
        <v>5201</v>
      </c>
      <c r="AI1314" s="2" t="s">
        <v>5201</v>
      </c>
      <c r="AJ1314" s="2" t="s">
        <v>5201</v>
      </c>
      <c r="AK1314" s="2" t="s">
        <v>5201</v>
      </c>
      <c r="AL1314" s="2" t="s">
        <v>5201</v>
      </c>
      <c r="AM1314" s="2">
        <f t="shared" si="329"/>
        <v>224988.56449799999</v>
      </c>
      <c r="AN1314" s="2" t="s">
        <v>5201</v>
      </c>
      <c r="AO1314" s="2" t="s">
        <v>5201</v>
      </c>
      <c r="AP1314" s="2" t="s">
        <v>5201</v>
      </c>
      <c r="AQ1314" s="2" t="s">
        <v>5201</v>
      </c>
      <c r="AR1314" s="2" cm="1">
        <f t="array" ref="AR1314">MIN(_xlfn._xlws.FILTER(E1314:AQ1314,E1314:AQ1314&lt;&gt;0))</f>
        <v>224113.43</v>
      </c>
      <c r="AS1314" s="2">
        <f t="shared" si="330"/>
        <v>385014.54811199999</v>
      </c>
    </row>
    <row r="1315" spans="1:45" s="1" customFormat="1" x14ac:dyDescent="0.25">
      <c r="A1315" s="5" t="s">
        <v>4763</v>
      </c>
      <c r="B1315" s="1" t="s">
        <v>3257</v>
      </c>
      <c r="C1315" s="1" t="s">
        <v>4194</v>
      </c>
      <c r="D1315" s="2"/>
      <c r="E1315" s="2" t="s">
        <v>5201</v>
      </c>
      <c r="F1315" s="2" t="s">
        <v>5201</v>
      </c>
      <c r="G1315" s="2" t="s">
        <v>5201</v>
      </c>
      <c r="H1315" s="2">
        <v>60100.268799999998</v>
      </c>
      <c r="I1315" s="2" t="s">
        <v>5209</v>
      </c>
      <c r="J1315" s="2" t="s">
        <v>5201</v>
      </c>
      <c r="K1315" s="2" t="s">
        <v>5201</v>
      </c>
      <c r="L1315" s="2" t="s">
        <v>5201</v>
      </c>
      <c r="M1315" s="2" t="s">
        <v>5201</v>
      </c>
      <c r="N1315" s="2" t="s">
        <v>5201</v>
      </c>
      <c r="O1315" s="2" t="s">
        <v>5201</v>
      </c>
      <c r="P1315" s="2" t="s">
        <v>5201</v>
      </c>
      <c r="Q1315" s="2" t="s">
        <v>5201</v>
      </c>
      <c r="R1315" s="2" t="s">
        <v>5201</v>
      </c>
      <c r="S1315" s="2">
        <v>120648.8052</v>
      </c>
      <c r="T1315" s="2" t="s">
        <v>5201</v>
      </c>
      <c r="U1315" s="2" t="s">
        <v>5201</v>
      </c>
      <c r="V1315" s="2">
        <v>102659.47713600002</v>
      </c>
      <c r="W1315" s="2">
        <f t="shared" si="328"/>
        <v>102659.47713600002</v>
      </c>
      <c r="X1315" s="2">
        <v>59990.482194000004</v>
      </c>
      <c r="Y1315" s="2">
        <v>59888.650000000009</v>
      </c>
      <c r="Z1315" s="2" t="s">
        <v>5201</v>
      </c>
      <c r="AA1315" s="2" t="s">
        <v>5201</v>
      </c>
      <c r="AB1315" s="2" t="s">
        <v>5201</v>
      </c>
      <c r="AC1315" s="2" t="s">
        <v>5201</v>
      </c>
      <c r="AD1315" s="2" t="s">
        <v>5201</v>
      </c>
      <c r="AE1315" s="2" t="s">
        <v>5201</v>
      </c>
      <c r="AF1315" s="2" t="s">
        <v>5201</v>
      </c>
      <c r="AG1315" s="2" t="s">
        <v>5201</v>
      </c>
      <c r="AH1315" s="2" t="s">
        <v>5201</v>
      </c>
      <c r="AI1315" s="2" t="s">
        <v>5201</v>
      </c>
      <c r="AJ1315" s="2" t="s">
        <v>5201</v>
      </c>
      <c r="AK1315" s="2" t="s">
        <v>5201</v>
      </c>
      <c r="AL1315" s="2" t="s">
        <v>5201</v>
      </c>
      <c r="AM1315" s="2">
        <f t="shared" si="329"/>
        <v>59990.482194000004</v>
      </c>
      <c r="AN1315" s="2" t="s">
        <v>5201</v>
      </c>
      <c r="AO1315" s="2" t="s">
        <v>5201</v>
      </c>
      <c r="AP1315" s="2" t="s">
        <v>5201</v>
      </c>
      <c r="AQ1315" s="2" t="s">
        <v>5201</v>
      </c>
      <c r="AR1315" s="2" cm="1">
        <f t="array" ref="AR1315">MIN(_xlfn._xlws.FILTER(E1315:AQ1315,E1315:AQ1315&lt;&gt;0))</f>
        <v>59888.650000000009</v>
      </c>
      <c r="AS1315" s="2">
        <f t="shared" si="330"/>
        <v>120648.8052</v>
      </c>
    </row>
    <row r="1316" spans="1:45" s="1" customFormat="1" x14ac:dyDescent="0.25">
      <c r="A1316" s="5" t="s">
        <v>4763</v>
      </c>
      <c r="B1316" s="1" t="s">
        <v>3257</v>
      </c>
      <c r="C1316" s="1" t="s">
        <v>4195</v>
      </c>
      <c r="D1316" s="2"/>
      <c r="E1316" s="2" t="s">
        <v>5201</v>
      </c>
      <c r="F1316" s="2" t="s">
        <v>5201</v>
      </c>
      <c r="G1316" s="2" t="s">
        <v>5201</v>
      </c>
      <c r="H1316" s="2">
        <v>109390.2016</v>
      </c>
      <c r="I1316" s="2" t="s">
        <v>5209</v>
      </c>
      <c r="J1316" s="2" t="s">
        <v>5201</v>
      </c>
      <c r="K1316" s="2" t="s">
        <v>5201</v>
      </c>
      <c r="L1316" s="2" t="s">
        <v>5201</v>
      </c>
      <c r="M1316" s="2" t="s">
        <v>5201</v>
      </c>
      <c r="N1316" s="2" t="s">
        <v>5201</v>
      </c>
      <c r="O1316" s="2" t="s">
        <v>5201</v>
      </c>
      <c r="P1316" s="2" t="s">
        <v>5201</v>
      </c>
      <c r="Q1316" s="2" t="s">
        <v>5201</v>
      </c>
      <c r="R1316" s="2" t="s">
        <v>5201</v>
      </c>
      <c r="S1316" s="2">
        <v>149351.12640000001</v>
      </c>
      <c r="T1316" s="2" t="s">
        <v>5201</v>
      </c>
      <c r="U1316" s="2" t="s">
        <v>5201</v>
      </c>
      <c r="V1316" s="2">
        <v>126404.696784</v>
      </c>
      <c r="W1316" s="2">
        <f t="shared" si="328"/>
        <v>126404.696784</v>
      </c>
      <c r="X1316" s="2">
        <v>73866.328985999993</v>
      </c>
      <c r="Y1316" s="2">
        <v>84421.349999999991</v>
      </c>
      <c r="Z1316" s="2" t="s">
        <v>5201</v>
      </c>
      <c r="AA1316" s="2" t="s">
        <v>5201</v>
      </c>
      <c r="AB1316" s="2" t="s">
        <v>5201</v>
      </c>
      <c r="AC1316" s="2" t="s">
        <v>5201</v>
      </c>
      <c r="AD1316" s="2" t="s">
        <v>5201</v>
      </c>
      <c r="AE1316" s="2" t="s">
        <v>5201</v>
      </c>
      <c r="AF1316" s="2" t="s">
        <v>5201</v>
      </c>
      <c r="AG1316" s="2" t="s">
        <v>5201</v>
      </c>
      <c r="AH1316" s="2" t="s">
        <v>5201</v>
      </c>
      <c r="AI1316" s="2" t="s">
        <v>5201</v>
      </c>
      <c r="AJ1316" s="2" t="s">
        <v>5201</v>
      </c>
      <c r="AK1316" s="2" t="s">
        <v>5201</v>
      </c>
      <c r="AL1316" s="2" t="s">
        <v>5201</v>
      </c>
      <c r="AM1316" s="2">
        <f t="shared" si="329"/>
        <v>73866.328985999993</v>
      </c>
      <c r="AN1316" s="2" t="s">
        <v>5201</v>
      </c>
      <c r="AO1316" s="2" t="s">
        <v>5201</v>
      </c>
      <c r="AP1316" s="2" t="s">
        <v>5201</v>
      </c>
      <c r="AQ1316" s="2" t="s">
        <v>5201</v>
      </c>
      <c r="AR1316" s="2" cm="1">
        <f t="array" ref="AR1316">MIN(_xlfn._xlws.FILTER(E1316:AQ1316,E1316:AQ1316&lt;&gt;0))</f>
        <v>73866.328985999993</v>
      </c>
      <c r="AS1316" s="2">
        <f t="shared" si="330"/>
        <v>149351.12640000001</v>
      </c>
    </row>
    <row r="1317" spans="1:45" s="1" customFormat="1" x14ac:dyDescent="0.25">
      <c r="A1317" s="5" t="s">
        <v>4763</v>
      </c>
      <c r="B1317" s="1" t="s">
        <v>3257</v>
      </c>
      <c r="C1317" s="1" t="s">
        <v>4196</v>
      </c>
      <c r="D1317" s="2"/>
      <c r="E1317" s="2" t="s">
        <v>5201</v>
      </c>
      <c r="F1317" s="2" t="s">
        <v>5201</v>
      </c>
      <c r="G1317" s="2" t="s">
        <v>5201</v>
      </c>
      <c r="H1317" s="2">
        <v>152001.1232</v>
      </c>
      <c r="I1317" s="2" t="s">
        <v>5209</v>
      </c>
      <c r="J1317" s="2" t="s">
        <v>5201</v>
      </c>
      <c r="K1317" s="2" t="s">
        <v>5201</v>
      </c>
      <c r="L1317" s="2" t="s">
        <v>5201</v>
      </c>
      <c r="M1317" s="2" t="s">
        <v>5201</v>
      </c>
      <c r="N1317" s="2" t="s">
        <v>5201</v>
      </c>
      <c r="O1317" s="2" t="s">
        <v>5201</v>
      </c>
      <c r="P1317" s="2" t="s">
        <v>5201</v>
      </c>
      <c r="Q1317" s="2" t="s">
        <v>5201</v>
      </c>
      <c r="R1317" s="2" t="s">
        <v>5201</v>
      </c>
      <c r="S1317" s="2">
        <v>182716.67610000001</v>
      </c>
      <c r="T1317" s="2" t="s">
        <v>5201</v>
      </c>
      <c r="U1317" s="2" t="s">
        <v>5201</v>
      </c>
      <c r="V1317" s="2">
        <v>180583.99108800001</v>
      </c>
      <c r="W1317" s="2">
        <f t="shared" si="328"/>
        <v>180583.99108800001</v>
      </c>
      <c r="X1317" s="2">
        <v>105526.747302</v>
      </c>
      <c r="Y1317" s="2">
        <v>116313.86</v>
      </c>
      <c r="Z1317" s="2" t="s">
        <v>5201</v>
      </c>
      <c r="AA1317" s="2" t="s">
        <v>5201</v>
      </c>
      <c r="AB1317" s="2" t="s">
        <v>5201</v>
      </c>
      <c r="AC1317" s="2" t="s">
        <v>5201</v>
      </c>
      <c r="AD1317" s="2" t="s">
        <v>5201</v>
      </c>
      <c r="AE1317" s="2" t="s">
        <v>5201</v>
      </c>
      <c r="AF1317" s="2" t="s">
        <v>5201</v>
      </c>
      <c r="AG1317" s="2" t="s">
        <v>5201</v>
      </c>
      <c r="AH1317" s="2" t="s">
        <v>5201</v>
      </c>
      <c r="AI1317" s="2" t="s">
        <v>5201</v>
      </c>
      <c r="AJ1317" s="2" t="s">
        <v>5201</v>
      </c>
      <c r="AK1317" s="2" t="s">
        <v>5201</v>
      </c>
      <c r="AL1317" s="2" t="s">
        <v>5201</v>
      </c>
      <c r="AM1317" s="2">
        <f t="shared" si="329"/>
        <v>105526.747302</v>
      </c>
      <c r="AN1317" s="2" t="s">
        <v>5201</v>
      </c>
      <c r="AO1317" s="2" t="s">
        <v>5201</v>
      </c>
      <c r="AP1317" s="2" t="s">
        <v>5201</v>
      </c>
      <c r="AQ1317" s="2" t="s">
        <v>5201</v>
      </c>
      <c r="AR1317" s="2" cm="1">
        <f t="array" ref="AR1317">MIN(_xlfn._xlws.FILTER(E1317:AQ1317,E1317:AQ1317&lt;&gt;0))</f>
        <v>105526.747302</v>
      </c>
      <c r="AS1317" s="2">
        <f t="shared" si="330"/>
        <v>182716.67610000001</v>
      </c>
    </row>
    <row r="1318" spans="1:45" s="1" customFormat="1" x14ac:dyDescent="0.25">
      <c r="A1318" s="5" t="s">
        <v>4763</v>
      </c>
      <c r="B1318" s="1" t="s">
        <v>3257</v>
      </c>
      <c r="C1318" s="1" t="s">
        <v>4197</v>
      </c>
      <c r="D1318" s="2"/>
      <c r="E1318" s="2" t="s">
        <v>5201</v>
      </c>
      <c r="F1318" s="2" t="s">
        <v>5201</v>
      </c>
      <c r="G1318" s="2" t="s">
        <v>5201</v>
      </c>
      <c r="H1318" s="2">
        <v>218715.4112</v>
      </c>
      <c r="I1318" s="2" t="s">
        <v>5209</v>
      </c>
      <c r="J1318" s="2" t="s">
        <v>5201</v>
      </c>
      <c r="K1318" s="2" t="s">
        <v>5201</v>
      </c>
      <c r="L1318" s="2" t="s">
        <v>5201</v>
      </c>
      <c r="M1318" s="2" t="s">
        <v>5201</v>
      </c>
      <c r="N1318" s="2" t="s">
        <v>5201</v>
      </c>
      <c r="O1318" s="2" t="s">
        <v>5201</v>
      </c>
      <c r="P1318" s="2" t="s">
        <v>5201</v>
      </c>
      <c r="Q1318" s="2" t="s">
        <v>5201</v>
      </c>
      <c r="R1318" s="2" t="s">
        <v>5201</v>
      </c>
      <c r="S1318" s="2">
        <v>246553.97759999998</v>
      </c>
      <c r="T1318" s="2" t="s">
        <v>5201</v>
      </c>
      <c r="U1318" s="2" t="s">
        <v>5201</v>
      </c>
      <c r="V1318" s="2">
        <v>237508.26038399999</v>
      </c>
      <c r="W1318" s="2">
        <f t="shared" si="328"/>
        <v>237508.26038399999</v>
      </c>
      <c r="X1318" s="2">
        <v>138791.229636</v>
      </c>
      <c r="Y1318" s="2">
        <v>189623.34</v>
      </c>
      <c r="Z1318" s="2" t="s">
        <v>5201</v>
      </c>
      <c r="AA1318" s="2" t="s">
        <v>5201</v>
      </c>
      <c r="AB1318" s="2" t="s">
        <v>5201</v>
      </c>
      <c r="AC1318" s="2" t="s">
        <v>5201</v>
      </c>
      <c r="AD1318" s="2" t="s">
        <v>5201</v>
      </c>
      <c r="AE1318" s="2" t="s">
        <v>5201</v>
      </c>
      <c r="AF1318" s="2" t="s">
        <v>5201</v>
      </c>
      <c r="AG1318" s="2" t="s">
        <v>5201</v>
      </c>
      <c r="AH1318" s="2" t="s">
        <v>5201</v>
      </c>
      <c r="AI1318" s="2" t="s">
        <v>5201</v>
      </c>
      <c r="AJ1318" s="2" t="s">
        <v>5201</v>
      </c>
      <c r="AK1318" s="2" t="s">
        <v>5201</v>
      </c>
      <c r="AL1318" s="2" t="s">
        <v>5201</v>
      </c>
      <c r="AM1318" s="2">
        <f t="shared" si="329"/>
        <v>138791.229636</v>
      </c>
      <c r="AN1318" s="2" t="s">
        <v>5201</v>
      </c>
      <c r="AO1318" s="2" t="s">
        <v>5201</v>
      </c>
      <c r="AP1318" s="2" t="s">
        <v>5201</v>
      </c>
      <c r="AQ1318" s="2" t="s">
        <v>5201</v>
      </c>
      <c r="AR1318" s="2" cm="1">
        <f t="array" ref="AR1318">MIN(_xlfn._xlws.FILTER(E1318:AQ1318,E1318:AQ1318&lt;&gt;0))</f>
        <v>138791.229636</v>
      </c>
      <c r="AS1318" s="2">
        <f t="shared" si="330"/>
        <v>246553.97759999998</v>
      </c>
    </row>
    <row r="1319" spans="1:45" s="1" customFormat="1" x14ac:dyDescent="0.25">
      <c r="A1319" s="5" t="s">
        <v>4764</v>
      </c>
      <c r="B1319" s="1" t="s">
        <v>3257</v>
      </c>
      <c r="C1319" s="1" t="s">
        <v>4198</v>
      </c>
      <c r="D1319" s="2"/>
      <c r="E1319" s="2" t="s">
        <v>5201</v>
      </c>
      <c r="F1319" s="2" t="s">
        <v>5201</v>
      </c>
      <c r="G1319" s="2" t="s">
        <v>5201</v>
      </c>
      <c r="H1319" s="2">
        <v>39055.859199999999</v>
      </c>
      <c r="I1319" s="2" t="s">
        <v>5209</v>
      </c>
      <c r="J1319" s="2" t="s">
        <v>5201</v>
      </c>
      <c r="K1319" s="2" t="s">
        <v>5201</v>
      </c>
      <c r="L1319" s="2" t="s">
        <v>5201</v>
      </c>
      <c r="M1319" s="2" t="s">
        <v>5201</v>
      </c>
      <c r="N1319" s="2" t="s">
        <v>5201</v>
      </c>
      <c r="O1319" s="2" t="s">
        <v>5201</v>
      </c>
      <c r="P1319" s="2" t="s">
        <v>5201</v>
      </c>
      <c r="Q1319" s="2" t="s">
        <v>5201</v>
      </c>
      <c r="R1319" s="2" t="s">
        <v>5201</v>
      </c>
      <c r="S1319" s="2">
        <v>84764.912400000001</v>
      </c>
      <c r="T1319" s="2" t="s">
        <v>5201</v>
      </c>
      <c r="U1319" s="2" t="s">
        <v>5201</v>
      </c>
      <c r="V1319" s="2">
        <v>48471.557616000006</v>
      </c>
      <c r="W1319" s="2">
        <f t="shared" si="328"/>
        <v>48471.557616000006</v>
      </c>
      <c r="X1319" s="2">
        <v>28325.023614000002</v>
      </c>
      <c r="Y1319" s="2">
        <v>42715.76</v>
      </c>
      <c r="Z1319" s="2" t="s">
        <v>5201</v>
      </c>
      <c r="AA1319" s="2" t="s">
        <v>5201</v>
      </c>
      <c r="AB1319" s="2" t="s">
        <v>5201</v>
      </c>
      <c r="AC1319" s="2" t="s">
        <v>5201</v>
      </c>
      <c r="AD1319" s="2" t="s">
        <v>5201</v>
      </c>
      <c r="AE1319" s="2" t="s">
        <v>5201</v>
      </c>
      <c r="AF1319" s="2" t="s">
        <v>5201</v>
      </c>
      <c r="AG1319" s="2" t="s">
        <v>5201</v>
      </c>
      <c r="AH1319" s="2" t="s">
        <v>5201</v>
      </c>
      <c r="AI1319" s="2" t="s">
        <v>5201</v>
      </c>
      <c r="AJ1319" s="2" t="s">
        <v>5201</v>
      </c>
      <c r="AK1319" s="2" t="s">
        <v>5201</v>
      </c>
      <c r="AL1319" s="2" t="s">
        <v>5201</v>
      </c>
      <c r="AM1319" s="2">
        <f t="shared" si="329"/>
        <v>28325.023614000002</v>
      </c>
      <c r="AN1319" s="2" t="s">
        <v>5201</v>
      </c>
      <c r="AO1319" s="2" t="s">
        <v>5201</v>
      </c>
      <c r="AP1319" s="2" t="s">
        <v>5201</v>
      </c>
      <c r="AQ1319" s="2" t="s">
        <v>5201</v>
      </c>
      <c r="AR1319" s="2" cm="1">
        <f t="array" ref="AR1319">MIN(_xlfn._xlws.FILTER(E1319:AQ1319,E1319:AQ1319&lt;&gt;0))</f>
        <v>28325.023614000002</v>
      </c>
      <c r="AS1319" s="2">
        <f t="shared" si="330"/>
        <v>84764.912400000001</v>
      </c>
    </row>
    <row r="1320" spans="1:45" s="1" customFormat="1" x14ac:dyDescent="0.25">
      <c r="A1320" s="5" t="s">
        <v>4764</v>
      </c>
      <c r="B1320" s="1" t="s">
        <v>3257</v>
      </c>
      <c r="C1320" s="1" t="s">
        <v>4199</v>
      </c>
      <c r="D1320" s="2"/>
      <c r="E1320" s="2" t="s">
        <v>5201</v>
      </c>
      <c r="F1320" s="2" t="s">
        <v>5201</v>
      </c>
      <c r="G1320" s="2" t="s">
        <v>5201</v>
      </c>
      <c r="H1320" s="2">
        <v>84860.054399999994</v>
      </c>
      <c r="I1320" s="2" t="s">
        <v>5209</v>
      </c>
      <c r="J1320" s="2" t="s">
        <v>5201</v>
      </c>
      <c r="K1320" s="2" t="s">
        <v>5201</v>
      </c>
      <c r="L1320" s="2" t="s">
        <v>5201</v>
      </c>
      <c r="M1320" s="2" t="s">
        <v>5201</v>
      </c>
      <c r="N1320" s="2" t="s">
        <v>5201</v>
      </c>
      <c r="O1320" s="2" t="s">
        <v>5201</v>
      </c>
      <c r="P1320" s="2" t="s">
        <v>5201</v>
      </c>
      <c r="Q1320" s="2" t="s">
        <v>5201</v>
      </c>
      <c r="R1320" s="2" t="s">
        <v>5201</v>
      </c>
      <c r="S1320" s="2">
        <v>113555.106</v>
      </c>
      <c r="T1320" s="2" t="s">
        <v>5201</v>
      </c>
      <c r="U1320" s="2" t="s">
        <v>5201</v>
      </c>
      <c r="V1320" s="2">
        <v>86426.820624</v>
      </c>
      <c r="W1320" s="2">
        <f t="shared" si="328"/>
        <v>86426.820624</v>
      </c>
      <c r="X1320" s="2">
        <v>50504.705345999995</v>
      </c>
      <c r="Y1320" s="2">
        <v>72299.31</v>
      </c>
      <c r="Z1320" s="2" t="s">
        <v>5201</v>
      </c>
      <c r="AA1320" s="2" t="s">
        <v>5201</v>
      </c>
      <c r="AB1320" s="2" t="s">
        <v>5201</v>
      </c>
      <c r="AC1320" s="2" t="s">
        <v>5201</v>
      </c>
      <c r="AD1320" s="2" t="s">
        <v>5201</v>
      </c>
      <c r="AE1320" s="2" t="s">
        <v>5201</v>
      </c>
      <c r="AF1320" s="2" t="s">
        <v>5201</v>
      </c>
      <c r="AG1320" s="2" t="s">
        <v>5201</v>
      </c>
      <c r="AH1320" s="2" t="s">
        <v>5201</v>
      </c>
      <c r="AI1320" s="2" t="s">
        <v>5201</v>
      </c>
      <c r="AJ1320" s="2" t="s">
        <v>5201</v>
      </c>
      <c r="AK1320" s="2" t="s">
        <v>5201</v>
      </c>
      <c r="AL1320" s="2" t="s">
        <v>5201</v>
      </c>
      <c r="AM1320" s="2">
        <f t="shared" si="329"/>
        <v>50504.705345999995</v>
      </c>
      <c r="AN1320" s="2" t="s">
        <v>5201</v>
      </c>
      <c r="AO1320" s="2" t="s">
        <v>5201</v>
      </c>
      <c r="AP1320" s="2" t="s">
        <v>5201</v>
      </c>
      <c r="AQ1320" s="2" t="s">
        <v>5201</v>
      </c>
      <c r="AR1320" s="2" cm="1">
        <f t="array" ref="AR1320">MIN(_xlfn._xlws.FILTER(E1320:AQ1320,E1320:AQ1320&lt;&gt;0))</f>
        <v>50504.705345999995</v>
      </c>
      <c r="AS1320" s="2">
        <f t="shared" si="330"/>
        <v>113555.106</v>
      </c>
    </row>
    <row r="1321" spans="1:45" s="1" customFormat="1" x14ac:dyDescent="0.25">
      <c r="A1321" s="5" t="s">
        <v>4764</v>
      </c>
      <c r="B1321" s="1" t="s">
        <v>3257</v>
      </c>
      <c r="C1321" s="1" t="s">
        <v>4200</v>
      </c>
      <c r="D1321" s="2"/>
      <c r="E1321" s="2" t="s">
        <v>5201</v>
      </c>
      <c r="F1321" s="2" t="s">
        <v>5201</v>
      </c>
      <c r="G1321" s="2" t="s">
        <v>5201</v>
      </c>
      <c r="H1321" s="2">
        <v>126017.32160000001</v>
      </c>
      <c r="I1321" s="2" t="s">
        <v>5209</v>
      </c>
      <c r="J1321" s="2" t="s">
        <v>5201</v>
      </c>
      <c r="K1321" s="2" t="s">
        <v>5201</v>
      </c>
      <c r="L1321" s="2" t="s">
        <v>5201</v>
      </c>
      <c r="M1321" s="2" t="s">
        <v>5201</v>
      </c>
      <c r="N1321" s="2" t="s">
        <v>5201</v>
      </c>
      <c r="O1321" s="2" t="s">
        <v>5201</v>
      </c>
      <c r="P1321" s="2" t="s">
        <v>5201</v>
      </c>
      <c r="Q1321" s="2" t="s">
        <v>5201</v>
      </c>
      <c r="R1321" s="2" t="s">
        <v>5201</v>
      </c>
      <c r="S1321" s="2">
        <v>136274.11559999999</v>
      </c>
      <c r="T1321" s="2" t="s">
        <v>5201</v>
      </c>
      <c r="U1321" s="2" t="s">
        <v>5201</v>
      </c>
      <c r="V1321" s="2">
        <v>178955.98156800002</v>
      </c>
      <c r="W1321" s="2">
        <f t="shared" si="328"/>
        <v>178955.98156800002</v>
      </c>
      <c r="X1321" s="2">
        <v>104575.39747200001</v>
      </c>
      <c r="Y1321" s="2">
        <v>110830.08</v>
      </c>
      <c r="Z1321" s="2" t="s">
        <v>5201</v>
      </c>
      <c r="AA1321" s="2" t="s">
        <v>5201</v>
      </c>
      <c r="AB1321" s="2" t="s">
        <v>5201</v>
      </c>
      <c r="AC1321" s="2" t="s">
        <v>5201</v>
      </c>
      <c r="AD1321" s="2" t="s">
        <v>5201</v>
      </c>
      <c r="AE1321" s="2" t="s">
        <v>5201</v>
      </c>
      <c r="AF1321" s="2" t="s">
        <v>5201</v>
      </c>
      <c r="AG1321" s="2" t="s">
        <v>5201</v>
      </c>
      <c r="AH1321" s="2" t="s">
        <v>5201</v>
      </c>
      <c r="AI1321" s="2" t="s">
        <v>5201</v>
      </c>
      <c r="AJ1321" s="2" t="s">
        <v>5201</v>
      </c>
      <c r="AK1321" s="2" t="s">
        <v>5201</v>
      </c>
      <c r="AL1321" s="2" t="s">
        <v>5201</v>
      </c>
      <c r="AM1321" s="2">
        <f t="shared" si="329"/>
        <v>104575.39747200001</v>
      </c>
      <c r="AN1321" s="2" t="s">
        <v>5201</v>
      </c>
      <c r="AO1321" s="2" t="s">
        <v>5201</v>
      </c>
      <c r="AP1321" s="2" t="s">
        <v>5201</v>
      </c>
      <c r="AQ1321" s="2" t="s">
        <v>5201</v>
      </c>
      <c r="AR1321" s="2" cm="1">
        <f t="array" ref="AR1321">MIN(_xlfn._xlws.FILTER(E1321:AQ1321,E1321:AQ1321&lt;&gt;0))</f>
        <v>104575.39747200001</v>
      </c>
      <c r="AS1321" s="2">
        <f t="shared" si="330"/>
        <v>178955.98156800002</v>
      </c>
    </row>
    <row r="1322" spans="1:45" s="1" customFormat="1" x14ac:dyDescent="0.25">
      <c r="A1322" s="5" t="s">
        <v>4764</v>
      </c>
      <c r="B1322" s="1" t="s">
        <v>3257</v>
      </c>
      <c r="C1322" s="1" t="s">
        <v>4201</v>
      </c>
      <c r="D1322" s="2"/>
      <c r="E1322" s="2" t="s">
        <v>5201</v>
      </c>
      <c r="F1322" s="2" t="s">
        <v>5201</v>
      </c>
      <c r="G1322" s="2" t="s">
        <v>5201</v>
      </c>
      <c r="H1322" s="2">
        <v>178000.08960000001</v>
      </c>
      <c r="I1322" s="2" t="s">
        <v>5209</v>
      </c>
      <c r="J1322" s="2" t="s">
        <v>5201</v>
      </c>
      <c r="K1322" s="2" t="s">
        <v>5201</v>
      </c>
      <c r="L1322" s="2" t="s">
        <v>5201</v>
      </c>
      <c r="M1322" s="2" t="s">
        <v>5201</v>
      </c>
      <c r="N1322" s="2" t="s">
        <v>5201</v>
      </c>
      <c r="O1322" s="2" t="s">
        <v>5201</v>
      </c>
      <c r="P1322" s="2" t="s">
        <v>5201</v>
      </c>
      <c r="Q1322" s="2" t="s">
        <v>5201</v>
      </c>
      <c r="R1322" s="2" t="s">
        <v>5201</v>
      </c>
      <c r="S1322" s="2">
        <v>143439.71040000001</v>
      </c>
      <c r="T1322" s="2" t="s">
        <v>5201</v>
      </c>
      <c r="U1322" s="2" t="s">
        <v>5201</v>
      </c>
      <c r="V1322" s="2">
        <v>273936.86016000004</v>
      </c>
      <c r="W1322" s="2">
        <f t="shared" si="328"/>
        <v>273936.86016000004</v>
      </c>
      <c r="X1322" s="2">
        <v>160078.78464</v>
      </c>
      <c r="Y1322" s="2">
        <v>154123.07999999999</v>
      </c>
      <c r="Z1322" s="2" t="s">
        <v>5201</v>
      </c>
      <c r="AA1322" s="2" t="s">
        <v>5201</v>
      </c>
      <c r="AB1322" s="2" t="s">
        <v>5201</v>
      </c>
      <c r="AC1322" s="2" t="s">
        <v>5201</v>
      </c>
      <c r="AD1322" s="2" t="s">
        <v>5201</v>
      </c>
      <c r="AE1322" s="2" t="s">
        <v>5201</v>
      </c>
      <c r="AF1322" s="2" t="s">
        <v>5201</v>
      </c>
      <c r="AG1322" s="2" t="s">
        <v>5201</v>
      </c>
      <c r="AH1322" s="2" t="s">
        <v>5201</v>
      </c>
      <c r="AI1322" s="2" t="s">
        <v>5201</v>
      </c>
      <c r="AJ1322" s="2" t="s">
        <v>5201</v>
      </c>
      <c r="AK1322" s="2" t="s">
        <v>5201</v>
      </c>
      <c r="AL1322" s="2" t="s">
        <v>5201</v>
      </c>
      <c r="AM1322" s="2">
        <f t="shared" si="329"/>
        <v>160078.78464</v>
      </c>
      <c r="AN1322" s="2" t="s">
        <v>5201</v>
      </c>
      <c r="AO1322" s="2" t="s">
        <v>5201</v>
      </c>
      <c r="AP1322" s="2" t="s">
        <v>5201</v>
      </c>
      <c r="AQ1322" s="2" t="s">
        <v>5201</v>
      </c>
      <c r="AR1322" s="2" cm="1">
        <f t="array" ref="AR1322">MIN(_xlfn._xlws.FILTER(E1322:AQ1322,E1322:AQ1322&lt;&gt;0))</f>
        <v>143439.71040000001</v>
      </c>
      <c r="AS1322" s="2">
        <f t="shared" si="330"/>
        <v>273936.86016000004</v>
      </c>
    </row>
    <row r="1323" spans="1:45" s="1" customFormat="1" x14ac:dyDescent="0.25">
      <c r="A1323" s="5" t="s">
        <v>4765</v>
      </c>
      <c r="B1323" s="1" t="s">
        <v>3257</v>
      </c>
      <c r="C1323" s="1" t="s">
        <v>4202</v>
      </c>
      <c r="D1323" s="2"/>
      <c r="E1323" s="2" t="s">
        <v>5201</v>
      </c>
      <c r="F1323" s="2" t="s">
        <v>5201</v>
      </c>
      <c r="G1323" s="2" t="s">
        <v>5201</v>
      </c>
      <c r="H1323" s="2">
        <v>26167.945599999999</v>
      </c>
      <c r="I1323" s="2" t="s">
        <v>5209</v>
      </c>
      <c r="J1323" s="2" t="s">
        <v>5201</v>
      </c>
      <c r="K1323" s="2" t="s">
        <v>5201</v>
      </c>
      <c r="L1323" s="2" t="s">
        <v>5201</v>
      </c>
      <c r="M1323" s="2" t="s">
        <v>5201</v>
      </c>
      <c r="N1323" s="2" t="s">
        <v>5201</v>
      </c>
      <c r="O1323" s="2" t="s">
        <v>5201</v>
      </c>
      <c r="P1323" s="2" t="s">
        <v>5201</v>
      </c>
      <c r="Q1323" s="2" t="s">
        <v>5201</v>
      </c>
      <c r="R1323" s="2" t="s">
        <v>5201</v>
      </c>
      <c r="S1323" s="2">
        <v>71250.536699999997</v>
      </c>
      <c r="T1323" s="2" t="s">
        <v>5201</v>
      </c>
      <c r="U1323" s="2" t="s">
        <v>5201</v>
      </c>
      <c r="V1323" s="2">
        <v>43809.628367999998</v>
      </c>
      <c r="W1323" s="2">
        <f t="shared" si="328"/>
        <v>43809.628367999998</v>
      </c>
      <c r="X1323" s="2">
        <v>25600.760921999998</v>
      </c>
      <c r="Y1323" s="2">
        <v>66093.98</v>
      </c>
      <c r="Z1323" s="2" t="s">
        <v>5201</v>
      </c>
      <c r="AA1323" s="2" t="s">
        <v>5201</v>
      </c>
      <c r="AB1323" s="2" t="s">
        <v>5201</v>
      </c>
      <c r="AC1323" s="2" t="s">
        <v>5201</v>
      </c>
      <c r="AD1323" s="2" t="s">
        <v>5201</v>
      </c>
      <c r="AE1323" s="2" t="s">
        <v>5201</v>
      </c>
      <c r="AF1323" s="2" t="s">
        <v>5201</v>
      </c>
      <c r="AG1323" s="2" t="s">
        <v>5201</v>
      </c>
      <c r="AH1323" s="2" t="s">
        <v>5201</v>
      </c>
      <c r="AI1323" s="2" t="s">
        <v>5201</v>
      </c>
      <c r="AJ1323" s="2" t="s">
        <v>5201</v>
      </c>
      <c r="AK1323" s="2" t="s">
        <v>5201</v>
      </c>
      <c r="AL1323" s="2" t="s">
        <v>5201</v>
      </c>
      <c r="AM1323" s="2">
        <f t="shared" si="329"/>
        <v>25600.760921999998</v>
      </c>
      <c r="AN1323" s="2" t="s">
        <v>5201</v>
      </c>
      <c r="AO1323" s="2" t="s">
        <v>5201</v>
      </c>
      <c r="AP1323" s="2" t="s">
        <v>5201</v>
      </c>
      <c r="AQ1323" s="2" t="s">
        <v>5201</v>
      </c>
      <c r="AR1323" s="2" cm="1">
        <f t="array" ref="AR1323">MIN(_xlfn._xlws.FILTER(E1323:AQ1323,E1323:AQ1323&lt;&gt;0))</f>
        <v>25600.760921999998</v>
      </c>
      <c r="AS1323" s="2">
        <f t="shared" si="330"/>
        <v>71250.536699999997</v>
      </c>
    </row>
    <row r="1324" spans="1:45" s="1" customFormat="1" x14ac:dyDescent="0.25">
      <c r="A1324" s="5" t="s">
        <v>4765</v>
      </c>
      <c r="B1324" s="1" t="s">
        <v>3257</v>
      </c>
      <c r="C1324" s="1" t="s">
        <v>4203</v>
      </c>
      <c r="D1324" s="2"/>
      <c r="E1324" s="2" t="s">
        <v>5201</v>
      </c>
      <c r="F1324" s="2" t="s">
        <v>5201</v>
      </c>
      <c r="G1324" s="2" t="s">
        <v>5201</v>
      </c>
      <c r="H1324" s="2">
        <v>79012.940800000011</v>
      </c>
      <c r="I1324" s="2" t="s">
        <v>5209</v>
      </c>
      <c r="J1324" s="2" t="s">
        <v>5201</v>
      </c>
      <c r="K1324" s="2" t="s">
        <v>5201</v>
      </c>
      <c r="L1324" s="2" t="s">
        <v>5201</v>
      </c>
      <c r="M1324" s="2" t="s">
        <v>5201</v>
      </c>
      <c r="N1324" s="2" t="s">
        <v>5201</v>
      </c>
      <c r="O1324" s="2" t="s">
        <v>5201</v>
      </c>
      <c r="P1324" s="2" t="s">
        <v>5201</v>
      </c>
      <c r="Q1324" s="2" t="s">
        <v>5201</v>
      </c>
      <c r="R1324" s="2" t="s">
        <v>5201</v>
      </c>
      <c r="S1324" s="2">
        <v>71797.742100000003</v>
      </c>
      <c r="T1324" s="2" t="s">
        <v>5201</v>
      </c>
      <c r="U1324" s="2" t="s">
        <v>5201</v>
      </c>
      <c r="V1324" s="2">
        <v>132970.642464</v>
      </c>
      <c r="W1324" s="2">
        <f t="shared" si="328"/>
        <v>132970.642464</v>
      </c>
      <c r="X1324" s="2">
        <v>77703.229955999996</v>
      </c>
      <c r="Y1324" s="2">
        <v>77061.539999999994</v>
      </c>
      <c r="Z1324" s="2" t="s">
        <v>5201</v>
      </c>
      <c r="AA1324" s="2" t="s">
        <v>5201</v>
      </c>
      <c r="AB1324" s="2" t="s">
        <v>5201</v>
      </c>
      <c r="AC1324" s="2" t="s">
        <v>5201</v>
      </c>
      <c r="AD1324" s="2" t="s">
        <v>5201</v>
      </c>
      <c r="AE1324" s="2" t="s">
        <v>5201</v>
      </c>
      <c r="AF1324" s="2" t="s">
        <v>5201</v>
      </c>
      <c r="AG1324" s="2" t="s">
        <v>5201</v>
      </c>
      <c r="AH1324" s="2" t="s">
        <v>5201</v>
      </c>
      <c r="AI1324" s="2" t="s">
        <v>5201</v>
      </c>
      <c r="AJ1324" s="2" t="s">
        <v>5201</v>
      </c>
      <c r="AK1324" s="2" t="s">
        <v>5201</v>
      </c>
      <c r="AL1324" s="2" t="s">
        <v>5201</v>
      </c>
      <c r="AM1324" s="2">
        <f t="shared" si="329"/>
        <v>77703.229955999996</v>
      </c>
      <c r="AN1324" s="2" t="s">
        <v>5201</v>
      </c>
      <c r="AO1324" s="2" t="s">
        <v>5201</v>
      </c>
      <c r="AP1324" s="2" t="s">
        <v>5201</v>
      </c>
      <c r="AQ1324" s="2" t="s">
        <v>5201</v>
      </c>
      <c r="AR1324" s="2" cm="1">
        <f t="array" ref="AR1324">MIN(_xlfn._xlws.FILTER(E1324:AQ1324,E1324:AQ1324&lt;&gt;0))</f>
        <v>71797.742100000003</v>
      </c>
      <c r="AS1324" s="2">
        <f t="shared" si="330"/>
        <v>132970.642464</v>
      </c>
    </row>
    <row r="1325" spans="1:45" s="1" customFormat="1" x14ac:dyDescent="0.25">
      <c r="A1325" s="5" t="s">
        <v>4765</v>
      </c>
      <c r="B1325" s="1" t="s">
        <v>3257</v>
      </c>
      <c r="C1325" s="1" t="s">
        <v>4204</v>
      </c>
      <c r="D1325" s="2"/>
      <c r="E1325" s="2" t="s">
        <v>5201</v>
      </c>
      <c r="F1325" s="2" t="s">
        <v>5201</v>
      </c>
      <c r="G1325" s="2" t="s">
        <v>5201</v>
      </c>
      <c r="H1325" s="2">
        <v>150445.64799999999</v>
      </c>
      <c r="I1325" s="2" t="s">
        <v>5209</v>
      </c>
      <c r="J1325" s="2" t="s">
        <v>5201</v>
      </c>
      <c r="K1325" s="2" t="s">
        <v>5201</v>
      </c>
      <c r="L1325" s="2" t="s">
        <v>5201</v>
      </c>
      <c r="M1325" s="2" t="s">
        <v>5201</v>
      </c>
      <c r="N1325" s="2" t="s">
        <v>5201</v>
      </c>
      <c r="O1325" s="2" t="s">
        <v>5201</v>
      </c>
      <c r="P1325" s="2" t="s">
        <v>5201</v>
      </c>
      <c r="Q1325" s="2" t="s">
        <v>5201</v>
      </c>
      <c r="R1325" s="2" t="s">
        <v>5201</v>
      </c>
      <c r="S1325" s="2">
        <v>145450.79010000001</v>
      </c>
      <c r="T1325" s="2" t="s">
        <v>5201</v>
      </c>
      <c r="U1325" s="2" t="s">
        <v>5201</v>
      </c>
      <c r="V1325" s="2">
        <v>223337.03049600002</v>
      </c>
      <c r="W1325" s="2">
        <f t="shared" si="328"/>
        <v>223337.03049600002</v>
      </c>
      <c r="X1325" s="2">
        <v>130510.07588400001</v>
      </c>
      <c r="Y1325" s="2">
        <v>134208.30000000002</v>
      </c>
      <c r="Z1325" s="2" t="s">
        <v>5201</v>
      </c>
      <c r="AA1325" s="2" t="s">
        <v>5201</v>
      </c>
      <c r="AB1325" s="2" t="s">
        <v>5201</v>
      </c>
      <c r="AC1325" s="2" t="s">
        <v>5201</v>
      </c>
      <c r="AD1325" s="2" t="s">
        <v>5201</v>
      </c>
      <c r="AE1325" s="2" t="s">
        <v>5201</v>
      </c>
      <c r="AF1325" s="2" t="s">
        <v>5201</v>
      </c>
      <c r="AG1325" s="2" t="s">
        <v>5201</v>
      </c>
      <c r="AH1325" s="2" t="s">
        <v>5201</v>
      </c>
      <c r="AI1325" s="2" t="s">
        <v>5201</v>
      </c>
      <c r="AJ1325" s="2" t="s">
        <v>5201</v>
      </c>
      <c r="AK1325" s="2" t="s">
        <v>5201</v>
      </c>
      <c r="AL1325" s="2" t="s">
        <v>5201</v>
      </c>
      <c r="AM1325" s="2">
        <f t="shared" si="329"/>
        <v>130510.07588400001</v>
      </c>
      <c r="AN1325" s="2" t="s">
        <v>5201</v>
      </c>
      <c r="AO1325" s="2" t="s">
        <v>5201</v>
      </c>
      <c r="AP1325" s="2" t="s">
        <v>5201</v>
      </c>
      <c r="AQ1325" s="2" t="s">
        <v>5201</v>
      </c>
      <c r="AR1325" s="2" cm="1">
        <f t="array" ref="AR1325">MIN(_xlfn._xlws.FILTER(E1325:AQ1325,E1325:AQ1325&lt;&gt;0))</f>
        <v>130510.07588400001</v>
      </c>
      <c r="AS1325" s="2">
        <f t="shared" si="330"/>
        <v>223337.03049600002</v>
      </c>
    </row>
    <row r="1326" spans="1:45" s="1" customFormat="1" x14ac:dyDescent="0.25">
      <c r="A1326" s="5" t="s">
        <v>4765</v>
      </c>
      <c r="B1326" s="1" t="s">
        <v>3257</v>
      </c>
      <c r="C1326" s="1" t="s">
        <v>4205</v>
      </c>
      <c r="D1326" s="2"/>
      <c r="E1326" s="2" t="s">
        <v>5201</v>
      </c>
      <c r="F1326" s="2" t="s">
        <v>5201</v>
      </c>
      <c r="G1326" s="2" t="s">
        <v>5201</v>
      </c>
      <c r="H1326" s="2">
        <v>266627.51360000001</v>
      </c>
      <c r="I1326" s="2" t="s">
        <v>5209</v>
      </c>
      <c r="J1326" s="2" t="s">
        <v>5201</v>
      </c>
      <c r="K1326" s="2" t="s">
        <v>5201</v>
      </c>
      <c r="L1326" s="2" t="s">
        <v>5201</v>
      </c>
      <c r="M1326" s="2" t="s">
        <v>5201</v>
      </c>
      <c r="N1326" s="2" t="s">
        <v>5201</v>
      </c>
      <c r="O1326" s="2" t="s">
        <v>5201</v>
      </c>
      <c r="P1326" s="2" t="s">
        <v>5201</v>
      </c>
      <c r="Q1326" s="2" t="s">
        <v>5201</v>
      </c>
      <c r="R1326" s="2" t="s">
        <v>5201</v>
      </c>
      <c r="S1326" s="2">
        <v>318821.03820000001</v>
      </c>
      <c r="T1326" s="2" t="s">
        <v>5201</v>
      </c>
      <c r="U1326" s="2" t="s">
        <v>5201</v>
      </c>
      <c r="V1326" s="2">
        <v>443193.78633600002</v>
      </c>
      <c r="W1326" s="2">
        <f t="shared" si="328"/>
        <v>443193.78633600002</v>
      </c>
      <c r="X1326" s="2">
        <v>258986.40524399999</v>
      </c>
      <c r="Y1326" s="2">
        <v>260190.93000000002</v>
      </c>
      <c r="Z1326" s="2" t="s">
        <v>5201</v>
      </c>
      <c r="AA1326" s="2" t="s">
        <v>5201</v>
      </c>
      <c r="AB1326" s="2" t="s">
        <v>5201</v>
      </c>
      <c r="AC1326" s="2" t="s">
        <v>5201</v>
      </c>
      <c r="AD1326" s="2" t="s">
        <v>5201</v>
      </c>
      <c r="AE1326" s="2" t="s">
        <v>5201</v>
      </c>
      <c r="AF1326" s="2" t="s">
        <v>5201</v>
      </c>
      <c r="AG1326" s="2" t="s">
        <v>5201</v>
      </c>
      <c r="AH1326" s="2" t="s">
        <v>5201</v>
      </c>
      <c r="AI1326" s="2" t="s">
        <v>5201</v>
      </c>
      <c r="AJ1326" s="2" t="s">
        <v>5201</v>
      </c>
      <c r="AK1326" s="2" t="s">
        <v>5201</v>
      </c>
      <c r="AL1326" s="2" t="s">
        <v>5201</v>
      </c>
      <c r="AM1326" s="2">
        <f t="shared" si="329"/>
        <v>258986.40524399999</v>
      </c>
      <c r="AN1326" s="2" t="s">
        <v>5201</v>
      </c>
      <c r="AO1326" s="2" t="s">
        <v>5201</v>
      </c>
      <c r="AP1326" s="2" t="s">
        <v>5201</v>
      </c>
      <c r="AQ1326" s="2" t="s">
        <v>5201</v>
      </c>
      <c r="AR1326" s="2" cm="1">
        <f t="array" ref="AR1326">MIN(_xlfn._xlws.FILTER(E1326:AQ1326,E1326:AQ1326&lt;&gt;0))</f>
        <v>258986.40524399999</v>
      </c>
      <c r="AS1326" s="2">
        <f t="shared" si="330"/>
        <v>443193.78633600002</v>
      </c>
    </row>
    <row r="1327" spans="1:45" s="1" customFormat="1" x14ac:dyDescent="0.25">
      <c r="A1327" s="5" t="s">
        <v>4766</v>
      </c>
      <c r="B1327" s="1" t="s">
        <v>3257</v>
      </c>
      <c r="C1327" s="1" t="s">
        <v>4206</v>
      </c>
      <c r="D1327" s="2"/>
      <c r="E1327" s="2" t="s">
        <v>5201</v>
      </c>
      <c r="F1327" s="2" t="s">
        <v>5201</v>
      </c>
      <c r="G1327" s="2" t="s">
        <v>5201</v>
      </c>
      <c r="H1327" s="2">
        <v>33873.830399999999</v>
      </c>
      <c r="I1327" s="2" t="s">
        <v>5209</v>
      </c>
      <c r="J1327" s="2" t="s">
        <v>5201</v>
      </c>
      <c r="K1327" s="2" t="s">
        <v>5201</v>
      </c>
      <c r="L1327" s="2" t="s">
        <v>5201</v>
      </c>
      <c r="M1327" s="2" t="s">
        <v>5201</v>
      </c>
      <c r="N1327" s="2" t="s">
        <v>5201</v>
      </c>
      <c r="O1327" s="2" t="s">
        <v>5201</v>
      </c>
      <c r="P1327" s="2" t="s">
        <v>5201</v>
      </c>
      <c r="Q1327" s="2" t="s">
        <v>5201</v>
      </c>
      <c r="R1327" s="2" t="s">
        <v>5201</v>
      </c>
      <c r="S1327" s="2">
        <v>50027.354999999996</v>
      </c>
      <c r="T1327" s="2" t="s">
        <v>5201</v>
      </c>
      <c r="U1327" s="2" t="s">
        <v>5201</v>
      </c>
      <c r="V1327" s="2">
        <v>39945.531600000002</v>
      </c>
      <c r="W1327" s="2">
        <f t="shared" si="328"/>
        <v>39945.531600000002</v>
      </c>
      <c r="X1327" s="2">
        <v>23342.72265</v>
      </c>
      <c r="Y1327" s="2">
        <v>32614.059999999998</v>
      </c>
      <c r="Z1327" s="2" t="s">
        <v>5201</v>
      </c>
      <c r="AA1327" s="2" t="s">
        <v>5201</v>
      </c>
      <c r="AB1327" s="2" t="s">
        <v>5201</v>
      </c>
      <c r="AC1327" s="2" t="s">
        <v>5201</v>
      </c>
      <c r="AD1327" s="2" t="s">
        <v>5201</v>
      </c>
      <c r="AE1327" s="2" t="s">
        <v>5201</v>
      </c>
      <c r="AF1327" s="2" t="s">
        <v>5201</v>
      </c>
      <c r="AG1327" s="2" t="s">
        <v>5201</v>
      </c>
      <c r="AH1327" s="2" t="s">
        <v>5201</v>
      </c>
      <c r="AI1327" s="2" t="s">
        <v>5201</v>
      </c>
      <c r="AJ1327" s="2" t="s">
        <v>5201</v>
      </c>
      <c r="AK1327" s="2" t="s">
        <v>5201</v>
      </c>
      <c r="AL1327" s="2" t="s">
        <v>5201</v>
      </c>
      <c r="AM1327" s="2">
        <f t="shared" si="329"/>
        <v>23342.72265</v>
      </c>
      <c r="AN1327" s="2" t="s">
        <v>5201</v>
      </c>
      <c r="AO1327" s="2" t="s">
        <v>5201</v>
      </c>
      <c r="AP1327" s="2" t="s">
        <v>5201</v>
      </c>
      <c r="AQ1327" s="2" t="s">
        <v>5201</v>
      </c>
      <c r="AR1327" s="2" cm="1">
        <f t="array" ref="AR1327">MIN(_xlfn._xlws.FILTER(E1327:AQ1327,E1327:AQ1327&lt;&gt;0))</f>
        <v>23342.72265</v>
      </c>
      <c r="AS1327" s="2">
        <f t="shared" si="330"/>
        <v>50027.354999999996</v>
      </c>
    </row>
    <row r="1328" spans="1:45" s="1" customFormat="1" x14ac:dyDescent="0.25">
      <c r="A1328" s="5" t="s">
        <v>4766</v>
      </c>
      <c r="B1328" s="1" t="s">
        <v>3257</v>
      </c>
      <c r="C1328" s="1" t="s">
        <v>4207</v>
      </c>
      <c r="D1328" s="2"/>
      <c r="E1328" s="2" t="s">
        <v>5201</v>
      </c>
      <c r="F1328" s="2" t="s">
        <v>5201</v>
      </c>
      <c r="G1328" s="2" t="s">
        <v>5201</v>
      </c>
      <c r="H1328" s="2">
        <v>60663.532799999994</v>
      </c>
      <c r="I1328" s="2" t="s">
        <v>5209</v>
      </c>
      <c r="J1328" s="2" t="s">
        <v>5201</v>
      </c>
      <c r="K1328" s="2" t="s">
        <v>5201</v>
      </c>
      <c r="L1328" s="2" t="s">
        <v>5201</v>
      </c>
      <c r="M1328" s="2" t="s">
        <v>5201</v>
      </c>
      <c r="N1328" s="2" t="s">
        <v>5201</v>
      </c>
      <c r="O1328" s="2" t="s">
        <v>5201</v>
      </c>
      <c r="P1328" s="2" t="s">
        <v>5201</v>
      </c>
      <c r="Q1328" s="2" t="s">
        <v>5201</v>
      </c>
      <c r="R1328" s="2" t="s">
        <v>5201</v>
      </c>
      <c r="S1328" s="2">
        <v>80580.987900000007</v>
      </c>
      <c r="T1328" s="2" t="s">
        <v>5201</v>
      </c>
      <c r="U1328" s="2" t="s">
        <v>5201</v>
      </c>
      <c r="V1328" s="2">
        <v>70418.419727999993</v>
      </c>
      <c r="W1328" s="2">
        <f t="shared" si="328"/>
        <v>70418.419727999993</v>
      </c>
      <c r="X1328" s="2">
        <v>41149.975361999997</v>
      </c>
      <c r="Y1328" s="2">
        <v>52095.909999999996</v>
      </c>
      <c r="Z1328" s="2" t="s">
        <v>5201</v>
      </c>
      <c r="AA1328" s="2" t="s">
        <v>5201</v>
      </c>
      <c r="AB1328" s="2" t="s">
        <v>5201</v>
      </c>
      <c r="AC1328" s="2" t="s">
        <v>5201</v>
      </c>
      <c r="AD1328" s="2" t="s">
        <v>5201</v>
      </c>
      <c r="AE1328" s="2" t="s">
        <v>5201</v>
      </c>
      <c r="AF1328" s="2" t="s">
        <v>5201</v>
      </c>
      <c r="AG1328" s="2" t="s">
        <v>5201</v>
      </c>
      <c r="AH1328" s="2" t="s">
        <v>5201</v>
      </c>
      <c r="AI1328" s="2" t="s">
        <v>5201</v>
      </c>
      <c r="AJ1328" s="2" t="s">
        <v>5201</v>
      </c>
      <c r="AK1328" s="2" t="s">
        <v>5201</v>
      </c>
      <c r="AL1328" s="2" t="s">
        <v>5201</v>
      </c>
      <c r="AM1328" s="2">
        <f t="shared" si="329"/>
        <v>41149.975361999997</v>
      </c>
      <c r="AN1328" s="2" t="s">
        <v>5201</v>
      </c>
      <c r="AO1328" s="2" t="s">
        <v>5201</v>
      </c>
      <c r="AP1328" s="2" t="s">
        <v>5201</v>
      </c>
      <c r="AQ1328" s="2" t="s">
        <v>5201</v>
      </c>
      <c r="AR1328" s="2" cm="1">
        <f t="array" ref="AR1328">MIN(_xlfn._xlws.FILTER(E1328:AQ1328,E1328:AQ1328&lt;&gt;0))</f>
        <v>41149.975361999997</v>
      </c>
      <c r="AS1328" s="2">
        <f t="shared" si="330"/>
        <v>80580.987900000007</v>
      </c>
    </row>
    <row r="1329" spans="1:45" s="1" customFormat="1" x14ac:dyDescent="0.25">
      <c r="A1329" s="5" t="s">
        <v>4766</v>
      </c>
      <c r="B1329" s="1" t="s">
        <v>3257</v>
      </c>
      <c r="C1329" s="1" t="s">
        <v>4208</v>
      </c>
      <c r="D1329" s="2"/>
      <c r="E1329" s="2" t="s">
        <v>5201</v>
      </c>
      <c r="F1329" s="2" t="s">
        <v>5201</v>
      </c>
      <c r="G1329" s="2" t="s">
        <v>5201</v>
      </c>
      <c r="H1329" s="2">
        <v>104769.27040000001</v>
      </c>
      <c r="I1329" s="2" t="s">
        <v>5209</v>
      </c>
      <c r="J1329" s="2" t="s">
        <v>5201</v>
      </c>
      <c r="K1329" s="2" t="s">
        <v>5201</v>
      </c>
      <c r="L1329" s="2" t="s">
        <v>5201</v>
      </c>
      <c r="M1329" s="2" t="s">
        <v>5201</v>
      </c>
      <c r="N1329" s="2" t="s">
        <v>5201</v>
      </c>
      <c r="O1329" s="2" t="s">
        <v>5201</v>
      </c>
      <c r="P1329" s="2" t="s">
        <v>5201</v>
      </c>
      <c r="Q1329" s="2" t="s">
        <v>5201</v>
      </c>
      <c r="R1329" s="2" t="s">
        <v>5201</v>
      </c>
      <c r="S1329" s="2">
        <v>125134.29179999999</v>
      </c>
      <c r="T1329" s="2" t="s">
        <v>5201</v>
      </c>
      <c r="U1329" s="2" t="s">
        <v>5201</v>
      </c>
      <c r="V1329" s="2">
        <v>108625.97030400002</v>
      </c>
      <c r="W1329" s="2">
        <f t="shared" si="328"/>
        <v>108625.97030400002</v>
      </c>
      <c r="X1329" s="2">
        <v>63477.084816000002</v>
      </c>
      <c r="Y1329" s="2">
        <v>86297.38</v>
      </c>
      <c r="Z1329" s="2" t="s">
        <v>5201</v>
      </c>
      <c r="AA1329" s="2" t="s">
        <v>5201</v>
      </c>
      <c r="AB1329" s="2" t="s">
        <v>5201</v>
      </c>
      <c r="AC1329" s="2" t="s">
        <v>5201</v>
      </c>
      <c r="AD1329" s="2" t="s">
        <v>5201</v>
      </c>
      <c r="AE1329" s="2" t="s">
        <v>5201</v>
      </c>
      <c r="AF1329" s="2" t="s">
        <v>5201</v>
      </c>
      <c r="AG1329" s="2" t="s">
        <v>5201</v>
      </c>
      <c r="AH1329" s="2" t="s">
        <v>5201</v>
      </c>
      <c r="AI1329" s="2" t="s">
        <v>5201</v>
      </c>
      <c r="AJ1329" s="2" t="s">
        <v>5201</v>
      </c>
      <c r="AK1329" s="2" t="s">
        <v>5201</v>
      </c>
      <c r="AL1329" s="2" t="s">
        <v>5201</v>
      </c>
      <c r="AM1329" s="2">
        <f t="shared" si="329"/>
        <v>63477.084816000002</v>
      </c>
      <c r="AN1329" s="2" t="s">
        <v>5201</v>
      </c>
      <c r="AO1329" s="2" t="s">
        <v>5201</v>
      </c>
      <c r="AP1329" s="2" t="s">
        <v>5201</v>
      </c>
      <c r="AQ1329" s="2" t="s">
        <v>5201</v>
      </c>
      <c r="AR1329" s="2" cm="1">
        <f t="array" ref="AR1329">MIN(_xlfn._xlws.FILTER(E1329:AQ1329,E1329:AQ1329&lt;&gt;0))</f>
        <v>63477.084816000002</v>
      </c>
      <c r="AS1329" s="2">
        <f t="shared" si="330"/>
        <v>125134.29179999999</v>
      </c>
    </row>
    <row r="1330" spans="1:45" s="1" customFormat="1" x14ac:dyDescent="0.25">
      <c r="A1330" s="5" t="s">
        <v>4766</v>
      </c>
      <c r="B1330" s="1" t="s">
        <v>3257</v>
      </c>
      <c r="C1330" s="1" t="s">
        <v>4209</v>
      </c>
      <c r="D1330" s="2"/>
      <c r="E1330" s="2" t="s">
        <v>5201</v>
      </c>
      <c r="F1330" s="2" t="s">
        <v>5201</v>
      </c>
      <c r="G1330" s="2" t="s">
        <v>5201</v>
      </c>
      <c r="H1330" s="2">
        <v>164182.7904</v>
      </c>
      <c r="I1330" s="2" t="s">
        <v>5209</v>
      </c>
      <c r="J1330" s="2" t="s">
        <v>5201</v>
      </c>
      <c r="K1330" s="2" t="s">
        <v>5201</v>
      </c>
      <c r="L1330" s="2" t="s">
        <v>5201</v>
      </c>
      <c r="M1330" s="2" t="s">
        <v>5201</v>
      </c>
      <c r="N1330" s="2" t="s">
        <v>5201</v>
      </c>
      <c r="O1330" s="2" t="s">
        <v>5201</v>
      </c>
      <c r="P1330" s="2" t="s">
        <v>5201</v>
      </c>
      <c r="Q1330" s="2" t="s">
        <v>5201</v>
      </c>
      <c r="R1330" s="2" t="s">
        <v>5201</v>
      </c>
      <c r="S1330" s="2">
        <v>164035.8027</v>
      </c>
      <c r="T1330" s="2" t="s">
        <v>5201</v>
      </c>
      <c r="U1330" s="2" t="s">
        <v>5201</v>
      </c>
      <c r="V1330" s="2">
        <v>206873.64945600001</v>
      </c>
      <c r="W1330" s="2">
        <f t="shared" si="328"/>
        <v>206873.64945600001</v>
      </c>
      <c r="X1330" s="2">
        <v>120889.471974</v>
      </c>
      <c r="Y1330" s="2">
        <v>175048.03</v>
      </c>
      <c r="Z1330" s="2" t="s">
        <v>5201</v>
      </c>
      <c r="AA1330" s="2" t="s">
        <v>5201</v>
      </c>
      <c r="AB1330" s="2" t="s">
        <v>5201</v>
      </c>
      <c r="AC1330" s="2" t="s">
        <v>5201</v>
      </c>
      <c r="AD1330" s="2" t="s">
        <v>5201</v>
      </c>
      <c r="AE1330" s="2" t="s">
        <v>5201</v>
      </c>
      <c r="AF1330" s="2" t="s">
        <v>5201</v>
      </c>
      <c r="AG1330" s="2" t="s">
        <v>5201</v>
      </c>
      <c r="AH1330" s="2" t="s">
        <v>5201</v>
      </c>
      <c r="AI1330" s="2" t="s">
        <v>5201</v>
      </c>
      <c r="AJ1330" s="2" t="s">
        <v>5201</v>
      </c>
      <c r="AK1330" s="2" t="s">
        <v>5201</v>
      </c>
      <c r="AL1330" s="2" t="s">
        <v>5201</v>
      </c>
      <c r="AM1330" s="2">
        <f t="shared" si="329"/>
        <v>120889.471974</v>
      </c>
      <c r="AN1330" s="2" t="s">
        <v>5201</v>
      </c>
      <c r="AO1330" s="2" t="s">
        <v>5201</v>
      </c>
      <c r="AP1330" s="2" t="s">
        <v>5201</v>
      </c>
      <c r="AQ1330" s="2" t="s">
        <v>5201</v>
      </c>
      <c r="AR1330" s="2" cm="1">
        <f t="array" ref="AR1330">MIN(_xlfn._xlws.FILTER(E1330:AQ1330,E1330:AQ1330&lt;&gt;0))</f>
        <v>120889.471974</v>
      </c>
      <c r="AS1330" s="2">
        <f t="shared" si="330"/>
        <v>206873.64945600001</v>
      </c>
    </row>
    <row r="1331" spans="1:45" s="1" customFormat="1" x14ac:dyDescent="0.25">
      <c r="A1331" s="5" t="s">
        <v>4767</v>
      </c>
      <c r="B1331" s="1" t="s">
        <v>3257</v>
      </c>
      <c r="C1331" s="1" t="s">
        <v>4210</v>
      </c>
      <c r="D1331" s="2"/>
      <c r="E1331" s="2" t="s">
        <v>5201</v>
      </c>
      <c r="F1331" s="2" t="s">
        <v>5201</v>
      </c>
      <c r="G1331" s="2" t="s">
        <v>5201</v>
      </c>
      <c r="H1331" s="2">
        <v>49244.438399999999</v>
      </c>
      <c r="I1331" s="2" t="s">
        <v>5209</v>
      </c>
      <c r="J1331" s="2" t="s">
        <v>5201</v>
      </c>
      <c r="K1331" s="2" t="s">
        <v>5201</v>
      </c>
      <c r="L1331" s="2" t="s">
        <v>5201</v>
      </c>
      <c r="M1331" s="2" t="s">
        <v>5201</v>
      </c>
      <c r="N1331" s="2" t="s">
        <v>5201</v>
      </c>
      <c r="O1331" s="2" t="s">
        <v>5201</v>
      </c>
      <c r="P1331" s="2" t="s">
        <v>5201</v>
      </c>
      <c r="Q1331" s="2" t="s">
        <v>5201</v>
      </c>
      <c r="R1331" s="2" t="s">
        <v>5201</v>
      </c>
      <c r="S1331" s="2">
        <v>70261.972200000004</v>
      </c>
      <c r="T1331" s="2" t="s">
        <v>5201</v>
      </c>
      <c r="U1331" s="2" t="s">
        <v>5201</v>
      </c>
      <c r="V1331" s="2">
        <v>62864.886816000006</v>
      </c>
      <c r="W1331" s="2">
        <f t="shared" si="328"/>
        <v>62864.886816000006</v>
      </c>
      <c r="X1331" s="2">
        <v>36735.964163999997</v>
      </c>
      <c r="Y1331" s="2">
        <v>37953.53</v>
      </c>
      <c r="Z1331" s="2" t="s">
        <v>5201</v>
      </c>
      <c r="AA1331" s="2" t="s">
        <v>5201</v>
      </c>
      <c r="AB1331" s="2" t="s">
        <v>5201</v>
      </c>
      <c r="AC1331" s="2" t="s">
        <v>5201</v>
      </c>
      <c r="AD1331" s="2" t="s">
        <v>5201</v>
      </c>
      <c r="AE1331" s="2" t="s">
        <v>5201</v>
      </c>
      <c r="AF1331" s="2" t="s">
        <v>5201</v>
      </c>
      <c r="AG1331" s="2" t="s">
        <v>5201</v>
      </c>
      <c r="AH1331" s="2" t="s">
        <v>5201</v>
      </c>
      <c r="AI1331" s="2" t="s">
        <v>5201</v>
      </c>
      <c r="AJ1331" s="2" t="s">
        <v>5201</v>
      </c>
      <c r="AK1331" s="2" t="s">
        <v>5201</v>
      </c>
      <c r="AL1331" s="2" t="s">
        <v>5201</v>
      </c>
      <c r="AM1331" s="2">
        <f t="shared" si="329"/>
        <v>36735.964163999997</v>
      </c>
      <c r="AN1331" s="2" t="s">
        <v>5201</v>
      </c>
      <c r="AO1331" s="2" t="s">
        <v>5201</v>
      </c>
      <c r="AP1331" s="2" t="s">
        <v>5201</v>
      </c>
      <c r="AQ1331" s="2" t="s">
        <v>5201</v>
      </c>
      <c r="AR1331" s="2" cm="1">
        <f t="array" ref="AR1331">MIN(_xlfn._xlws.FILTER(E1331:AQ1331,E1331:AQ1331&lt;&gt;0))</f>
        <v>36735.964163999997</v>
      </c>
      <c r="AS1331" s="2">
        <f t="shared" si="330"/>
        <v>70261.972200000004</v>
      </c>
    </row>
    <row r="1332" spans="1:45" s="1" customFormat="1" x14ac:dyDescent="0.25">
      <c r="A1332" s="5" t="s">
        <v>4767</v>
      </c>
      <c r="B1332" s="1" t="s">
        <v>3257</v>
      </c>
      <c r="C1332" s="1" t="s">
        <v>4211</v>
      </c>
      <c r="D1332" s="2"/>
      <c r="E1332" s="2" t="s">
        <v>5201</v>
      </c>
      <c r="F1332" s="2" t="s">
        <v>5201</v>
      </c>
      <c r="G1332" s="2" t="s">
        <v>5201</v>
      </c>
      <c r="H1332" s="2">
        <v>75098.255999999994</v>
      </c>
      <c r="I1332" s="2" t="s">
        <v>5209</v>
      </c>
      <c r="J1332" s="2" t="s">
        <v>5201</v>
      </c>
      <c r="K1332" s="2" t="s">
        <v>5201</v>
      </c>
      <c r="L1332" s="2" t="s">
        <v>5201</v>
      </c>
      <c r="M1332" s="2" t="s">
        <v>5201</v>
      </c>
      <c r="N1332" s="2" t="s">
        <v>5201</v>
      </c>
      <c r="O1332" s="2" t="s">
        <v>5201</v>
      </c>
      <c r="P1332" s="2" t="s">
        <v>5201</v>
      </c>
      <c r="Q1332" s="2" t="s">
        <v>5201</v>
      </c>
      <c r="R1332" s="2" t="s">
        <v>5201</v>
      </c>
      <c r="S1332" s="2">
        <v>90870.047099999996</v>
      </c>
      <c r="T1332" s="2" t="s">
        <v>5201</v>
      </c>
      <c r="U1332" s="2" t="s">
        <v>5201</v>
      </c>
      <c r="V1332" s="2">
        <v>72641.569151999996</v>
      </c>
      <c r="W1332" s="2">
        <f t="shared" si="328"/>
        <v>72641.569151999996</v>
      </c>
      <c r="X1332" s="2">
        <v>42449.103407999995</v>
      </c>
      <c r="Y1332" s="2">
        <v>56858.14</v>
      </c>
      <c r="Z1332" s="2" t="s">
        <v>5201</v>
      </c>
      <c r="AA1332" s="2" t="s">
        <v>5201</v>
      </c>
      <c r="AB1332" s="2" t="s">
        <v>5201</v>
      </c>
      <c r="AC1332" s="2" t="s">
        <v>5201</v>
      </c>
      <c r="AD1332" s="2" t="s">
        <v>5201</v>
      </c>
      <c r="AE1332" s="2" t="s">
        <v>5201</v>
      </c>
      <c r="AF1332" s="2" t="s">
        <v>5201</v>
      </c>
      <c r="AG1332" s="2" t="s">
        <v>5201</v>
      </c>
      <c r="AH1332" s="2" t="s">
        <v>5201</v>
      </c>
      <c r="AI1332" s="2" t="s">
        <v>5201</v>
      </c>
      <c r="AJ1332" s="2" t="s">
        <v>5201</v>
      </c>
      <c r="AK1332" s="2" t="s">
        <v>5201</v>
      </c>
      <c r="AL1332" s="2" t="s">
        <v>5201</v>
      </c>
      <c r="AM1332" s="2">
        <f t="shared" si="329"/>
        <v>42449.103407999995</v>
      </c>
      <c r="AN1332" s="2" t="s">
        <v>5201</v>
      </c>
      <c r="AO1332" s="2" t="s">
        <v>5201</v>
      </c>
      <c r="AP1332" s="2" t="s">
        <v>5201</v>
      </c>
      <c r="AQ1332" s="2" t="s">
        <v>5201</v>
      </c>
      <c r="AR1332" s="2" cm="1">
        <f t="array" ref="AR1332">MIN(_xlfn._xlws.FILTER(E1332:AQ1332,E1332:AQ1332&lt;&gt;0))</f>
        <v>42449.103407999995</v>
      </c>
      <c r="AS1332" s="2">
        <f t="shared" si="330"/>
        <v>90870.047099999996</v>
      </c>
    </row>
    <row r="1333" spans="1:45" s="1" customFormat="1" x14ac:dyDescent="0.25">
      <c r="A1333" s="5" t="s">
        <v>4767</v>
      </c>
      <c r="B1333" s="1" t="s">
        <v>3257</v>
      </c>
      <c r="C1333" s="1" t="s">
        <v>4212</v>
      </c>
      <c r="D1333" s="2"/>
      <c r="E1333" s="2" t="s">
        <v>5201</v>
      </c>
      <c r="F1333" s="2" t="s">
        <v>5201</v>
      </c>
      <c r="G1333" s="2" t="s">
        <v>5201</v>
      </c>
      <c r="H1333" s="2">
        <v>106742.86079999999</v>
      </c>
      <c r="I1333" s="2" t="s">
        <v>5209</v>
      </c>
      <c r="J1333" s="2" t="s">
        <v>5201</v>
      </c>
      <c r="K1333" s="2" t="s">
        <v>5201</v>
      </c>
      <c r="L1333" s="2" t="s">
        <v>5201</v>
      </c>
      <c r="M1333" s="2" t="s">
        <v>5201</v>
      </c>
      <c r="N1333" s="2" t="s">
        <v>5201</v>
      </c>
      <c r="O1333" s="2" t="s">
        <v>5201</v>
      </c>
      <c r="P1333" s="2" t="s">
        <v>5201</v>
      </c>
      <c r="Q1333" s="2" t="s">
        <v>5201</v>
      </c>
      <c r="R1333" s="2" t="s">
        <v>5201</v>
      </c>
      <c r="S1333" s="2">
        <v>126676.053</v>
      </c>
      <c r="T1333" s="2" t="s">
        <v>5201</v>
      </c>
      <c r="U1333" s="2" t="s">
        <v>5201</v>
      </c>
      <c r="V1333" s="2">
        <v>115459.29768</v>
      </c>
      <c r="W1333" s="2">
        <f t="shared" si="328"/>
        <v>115459.29768</v>
      </c>
      <c r="X1333" s="2">
        <v>67470.233970000001</v>
      </c>
      <c r="Y1333" s="2">
        <v>83411.180000000008</v>
      </c>
      <c r="Z1333" s="2" t="s">
        <v>5201</v>
      </c>
      <c r="AA1333" s="2" t="s">
        <v>5201</v>
      </c>
      <c r="AB1333" s="2" t="s">
        <v>5201</v>
      </c>
      <c r="AC1333" s="2" t="s">
        <v>5201</v>
      </c>
      <c r="AD1333" s="2" t="s">
        <v>5201</v>
      </c>
      <c r="AE1333" s="2" t="s">
        <v>5201</v>
      </c>
      <c r="AF1333" s="2" t="s">
        <v>5201</v>
      </c>
      <c r="AG1333" s="2" t="s">
        <v>5201</v>
      </c>
      <c r="AH1333" s="2" t="s">
        <v>5201</v>
      </c>
      <c r="AI1333" s="2" t="s">
        <v>5201</v>
      </c>
      <c r="AJ1333" s="2" t="s">
        <v>5201</v>
      </c>
      <c r="AK1333" s="2" t="s">
        <v>5201</v>
      </c>
      <c r="AL1333" s="2" t="s">
        <v>5201</v>
      </c>
      <c r="AM1333" s="2">
        <f t="shared" si="329"/>
        <v>67470.233970000001</v>
      </c>
      <c r="AN1333" s="2" t="s">
        <v>5201</v>
      </c>
      <c r="AO1333" s="2" t="s">
        <v>5201</v>
      </c>
      <c r="AP1333" s="2" t="s">
        <v>5201</v>
      </c>
      <c r="AQ1333" s="2" t="s">
        <v>5201</v>
      </c>
      <c r="AR1333" s="2" cm="1">
        <f t="array" ref="AR1333">MIN(_xlfn._xlws.FILTER(E1333:AQ1333,E1333:AQ1333&lt;&gt;0))</f>
        <v>67470.233970000001</v>
      </c>
      <c r="AS1333" s="2">
        <f t="shared" si="330"/>
        <v>126676.053</v>
      </c>
    </row>
    <row r="1334" spans="1:45" s="1" customFormat="1" x14ac:dyDescent="0.25">
      <c r="A1334" s="5" t="s">
        <v>4767</v>
      </c>
      <c r="B1334" s="1" t="s">
        <v>3257</v>
      </c>
      <c r="C1334" s="1" t="s">
        <v>4213</v>
      </c>
      <c r="D1334" s="2"/>
      <c r="E1334" s="2" t="s">
        <v>5201</v>
      </c>
      <c r="F1334" s="2" t="s">
        <v>5201</v>
      </c>
      <c r="G1334" s="2" t="s">
        <v>5201</v>
      </c>
      <c r="H1334" s="2">
        <v>157076.99840000001</v>
      </c>
      <c r="I1334" s="2" t="s">
        <v>5209</v>
      </c>
      <c r="J1334" s="2" t="s">
        <v>5201</v>
      </c>
      <c r="K1334" s="2" t="s">
        <v>5201</v>
      </c>
      <c r="L1334" s="2" t="s">
        <v>5201</v>
      </c>
      <c r="M1334" s="2" t="s">
        <v>5201</v>
      </c>
      <c r="N1334" s="2" t="s">
        <v>5201</v>
      </c>
      <c r="O1334" s="2" t="s">
        <v>5201</v>
      </c>
      <c r="P1334" s="2" t="s">
        <v>5201</v>
      </c>
      <c r="Q1334" s="2" t="s">
        <v>5201</v>
      </c>
      <c r="R1334" s="2" t="s">
        <v>5201</v>
      </c>
      <c r="S1334" s="2">
        <v>169226.26559999998</v>
      </c>
      <c r="T1334" s="2" t="s">
        <v>5201</v>
      </c>
      <c r="U1334" s="2" t="s">
        <v>5201</v>
      </c>
      <c r="V1334" s="2">
        <v>194468.43254399998</v>
      </c>
      <c r="W1334" s="2">
        <f t="shared" si="328"/>
        <v>194468.43254399998</v>
      </c>
      <c r="X1334" s="2">
        <v>113640.312276</v>
      </c>
      <c r="Y1334" s="2">
        <v>128580.21</v>
      </c>
      <c r="Z1334" s="2" t="s">
        <v>5201</v>
      </c>
      <c r="AA1334" s="2" t="s">
        <v>5201</v>
      </c>
      <c r="AB1334" s="2" t="s">
        <v>5201</v>
      </c>
      <c r="AC1334" s="2" t="s">
        <v>5201</v>
      </c>
      <c r="AD1334" s="2" t="s">
        <v>5201</v>
      </c>
      <c r="AE1334" s="2" t="s">
        <v>5201</v>
      </c>
      <c r="AF1334" s="2" t="s">
        <v>5201</v>
      </c>
      <c r="AG1334" s="2" t="s">
        <v>5201</v>
      </c>
      <c r="AH1334" s="2" t="s">
        <v>5201</v>
      </c>
      <c r="AI1334" s="2" t="s">
        <v>5201</v>
      </c>
      <c r="AJ1334" s="2" t="s">
        <v>5201</v>
      </c>
      <c r="AK1334" s="2" t="s">
        <v>5201</v>
      </c>
      <c r="AL1334" s="2" t="s">
        <v>5201</v>
      </c>
      <c r="AM1334" s="2">
        <f t="shared" si="329"/>
        <v>113640.312276</v>
      </c>
      <c r="AN1334" s="2" t="s">
        <v>5201</v>
      </c>
      <c r="AO1334" s="2" t="s">
        <v>5201</v>
      </c>
      <c r="AP1334" s="2" t="s">
        <v>5201</v>
      </c>
      <c r="AQ1334" s="2" t="s">
        <v>5201</v>
      </c>
      <c r="AR1334" s="2" cm="1">
        <f t="array" ref="AR1334">MIN(_xlfn._xlws.FILTER(E1334:AQ1334,E1334:AQ1334&lt;&gt;0))</f>
        <v>113640.312276</v>
      </c>
      <c r="AS1334" s="2">
        <f t="shared" si="330"/>
        <v>194468.43254399998</v>
      </c>
    </row>
    <row r="1335" spans="1:45" s="1" customFormat="1" x14ac:dyDescent="0.25">
      <c r="A1335" s="5" t="s">
        <v>4768</v>
      </c>
      <c r="B1335" s="1" t="s">
        <v>3257</v>
      </c>
      <c r="C1335" s="1" t="s">
        <v>4214</v>
      </c>
      <c r="D1335" s="2"/>
      <c r="E1335" s="2" t="s">
        <v>5201</v>
      </c>
      <c r="F1335" s="2" t="s">
        <v>5201</v>
      </c>
      <c r="G1335" s="2" t="s">
        <v>5201</v>
      </c>
      <c r="H1335" s="2">
        <v>39138.182399999998</v>
      </c>
      <c r="I1335" s="2" t="s">
        <v>5209</v>
      </c>
      <c r="J1335" s="2" t="s">
        <v>5201</v>
      </c>
      <c r="K1335" s="2" t="s">
        <v>5201</v>
      </c>
      <c r="L1335" s="2" t="s">
        <v>5201</v>
      </c>
      <c r="M1335" s="2" t="s">
        <v>5201</v>
      </c>
      <c r="N1335" s="2" t="s">
        <v>5201</v>
      </c>
      <c r="O1335" s="2" t="s">
        <v>5201</v>
      </c>
      <c r="P1335" s="2" t="s">
        <v>5201</v>
      </c>
      <c r="Q1335" s="2" t="s">
        <v>5201</v>
      </c>
      <c r="R1335" s="2" t="s">
        <v>5201</v>
      </c>
      <c r="S1335" s="2">
        <v>53204.741099999999</v>
      </c>
      <c r="T1335" s="2" t="s">
        <v>5201</v>
      </c>
      <c r="U1335" s="2" t="s">
        <v>5201</v>
      </c>
      <c r="V1335" s="2">
        <v>54211.638864</v>
      </c>
      <c r="W1335" s="2">
        <f t="shared" si="328"/>
        <v>54211.638864</v>
      </c>
      <c r="X1335" s="2">
        <v>31679.319306000001</v>
      </c>
      <c r="Y1335" s="2">
        <v>31748.200000000004</v>
      </c>
      <c r="Z1335" s="2" t="s">
        <v>5201</v>
      </c>
      <c r="AA1335" s="2" t="s">
        <v>5201</v>
      </c>
      <c r="AB1335" s="2" t="s">
        <v>5201</v>
      </c>
      <c r="AC1335" s="2" t="s">
        <v>5201</v>
      </c>
      <c r="AD1335" s="2" t="s">
        <v>5201</v>
      </c>
      <c r="AE1335" s="2" t="s">
        <v>5201</v>
      </c>
      <c r="AF1335" s="2" t="s">
        <v>5201</v>
      </c>
      <c r="AG1335" s="2" t="s">
        <v>5201</v>
      </c>
      <c r="AH1335" s="2" t="s">
        <v>5201</v>
      </c>
      <c r="AI1335" s="2" t="s">
        <v>5201</v>
      </c>
      <c r="AJ1335" s="2" t="s">
        <v>5201</v>
      </c>
      <c r="AK1335" s="2" t="s">
        <v>5201</v>
      </c>
      <c r="AL1335" s="2" t="s">
        <v>5201</v>
      </c>
      <c r="AM1335" s="2">
        <f t="shared" si="329"/>
        <v>31679.319306000001</v>
      </c>
      <c r="AN1335" s="2" t="s">
        <v>5201</v>
      </c>
      <c r="AO1335" s="2" t="s">
        <v>5201</v>
      </c>
      <c r="AP1335" s="2" t="s">
        <v>5201</v>
      </c>
      <c r="AQ1335" s="2" t="s">
        <v>5201</v>
      </c>
      <c r="AR1335" s="2" cm="1">
        <f t="array" ref="AR1335">MIN(_xlfn._xlws.FILTER(E1335:AQ1335,E1335:AQ1335&lt;&gt;0))</f>
        <v>31679.319306000001</v>
      </c>
      <c r="AS1335" s="2">
        <f t="shared" si="330"/>
        <v>54211.638864</v>
      </c>
    </row>
    <row r="1336" spans="1:45" s="1" customFormat="1" x14ac:dyDescent="0.25">
      <c r="A1336" s="5" t="s">
        <v>4768</v>
      </c>
      <c r="B1336" s="1" t="s">
        <v>3257</v>
      </c>
      <c r="C1336" s="1" t="s">
        <v>4215</v>
      </c>
      <c r="D1336" s="2"/>
      <c r="E1336" s="2" t="s">
        <v>5201</v>
      </c>
      <c r="F1336" s="2" t="s">
        <v>5201</v>
      </c>
      <c r="G1336" s="2" t="s">
        <v>5201</v>
      </c>
      <c r="H1336" s="2">
        <v>57600.243199999997</v>
      </c>
      <c r="I1336" s="2" t="s">
        <v>5209</v>
      </c>
      <c r="J1336" s="2" t="s">
        <v>5201</v>
      </c>
      <c r="K1336" s="2" t="s">
        <v>5201</v>
      </c>
      <c r="L1336" s="2" t="s">
        <v>5201</v>
      </c>
      <c r="M1336" s="2" t="s">
        <v>5201</v>
      </c>
      <c r="N1336" s="2" t="s">
        <v>5201</v>
      </c>
      <c r="O1336" s="2" t="s">
        <v>5201</v>
      </c>
      <c r="P1336" s="2" t="s">
        <v>5201</v>
      </c>
      <c r="Q1336" s="2" t="s">
        <v>5201</v>
      </c>
      <c r="R1336" s="2" t="s">
        <v>5201</v>
      </c>
      <c r="S1336" s="2">
        <v>80435.199599999993</v>
      </c>
      <c r="T1336" s="2" t="s">
        <v>5201</v>
      </c>
      <c r="U1336" s="2" t="s">
        <v>5201</v>
      </c>
      <c r="V1336" s="2">
        <v>84910.938912000012</v>
      </c>
      <c r="W1336" s="2">
        <f t="shared" si="328"/>
        <v>84910.938912000012</v>
      </c>
      <c r="X1336" s="2">
        <v>49618.878948000005</v>
      </c>
      <c r="Y1336" s="2">
        <v>55270.73</v>
      </c>
      <c r="Z1336" s="2" t="s">
        <v>5201</v>
      </c>
      <c r="AA1336" s="2" t="s">
        <v>5201</v>
      </c>
      <c r="AB1336" s="2" t="s">
        <v>5201</v>
      </c>
      <c r="AC1336" s="2" t="s">
        <v>5201</v>
      </c>
      <c r="AD1336" s="2" t="s">
        <v>5201</v>
      </c>
      <c r="AE1336" s="2" t="s">
        <v>5201</v>
      </c>
      <c r="AF1336" s="2" t="s">
        <v>5201</v>
      </c>
      <c r="AG1336" s="2" t="s">
        <v>5201</v>
      </c>
      <c r="AH1336" s="2" t="s">
        <v>5201</v>
      </c>
      <c r="AI1336" s="2" t="s">
        <v>5201</v>
      </c>
      <c r="AJ1336" s="2" t="s">
        <v>5201</v>
      </c>
      <c r="AK1336" s="2" t="s">
        <v>5201</v>
      </c>
      <c r="AL1336" s="2" t="s">
        <v>5201</v>
      </c>
      <c r="AM1336" s="2">
        <f t="shared" si="329"/>
        <v>49618.878948000005</v>
      </c>
      <c r="AN1336" s="2" t="s">
        <v>5201</v>
      </c>
      <c r="AO1336" s="2" t="s">
        <v>5201</v>
      </c>
      <c r="AP1336" s="2" t="s">
        <v>5201</v>
      </c>
      <c r="AQ1336" s="2" t="s">
        <v>5201</v>
      </c>
      <c r="AR1336" s="2" cm="1">
        <f t="array" ref="AR1336">MIN(_xlfn._xlws.FILTER(E1336:AQ1336,E1336:AQ1336&lt;&gt;0))</f>
        <v>49618.878948000005</v>
      </c>
      <c r="AS1336" s="2">
        <f t="shared" si="330"/>
        <v>84910.938912000012</v>
      </c>
    </row>
    <row r="1337" spans="1:45" s="1" customFormat="1" x14ac:dyDescent="0.25">
      <c r="A1337" s="5" t="s">
        <v>4768</v>
      </c>
      <c r="B1337" s="1" t="s">
        <v>3257</v>
      </c>
      <c r="C1337" s="1" t="s">
        <v>4216</v>
      </c>
      <c r="D1337" s="2"/>
      <c r="E1337" s="2" t="s">
        <v>5201</v>
      </c>
      <c r="F1337" s="2" t="s">
        <v>5201</v>
      </c>
      <c r="G1337" s="2" t="s">
        <v>5201</v>
      </c>
      <c r="H1337" s="2">
        <v>101805.6352</v>
      </c>
      <c r="I1337" s="2" t="s">
        <v>5209</v>
      </c>
      <c r="J1337" s="2" t="s">
        <v>5201</v>
      </c>
      <c r="K1337" s="2" t="s">
        <v>5201</v>
      </c>
      <c r="L1337" s="2" t="s">
        <v>5201</v>
      </c>
      <c r="M1337" s="2" t="s">
        <v>5201</v>
      </c>
      <c r="N1337" s="2" t="s">
        <v>5201</v>
      </c>
      <c r="O1337" s="2" t="s">
        <v>5201</v>
      </c>
      <c r="P1337" s="2" t="s">
        <v>5201</v>
      </c>
      <c r="Q1337" s="2" t="s">
        <v>5201</v>
      </c>
      <c r="R1337" s="2" t="s">
        <v>5201</v>
      </c>
      <c r="S1337" s="2">
        <v>100807.6167</v>
      </c>
      <c r="T1337" s="2" t="s">
        <v>5201</v>
      </c>
      <c r="U1337" s="2" t="s">
        <v>5201</v>
      </c>
      <c r="V1337" s="2">
        <v>145977.468192</v>
      </c>
      <c r="W1337" s="2">
        <f t="shared" si="328"/>
        <v>145977.468192</v>
      </c>
      <c r="X1337" s="2">
        <v>85303.948067999998</v>
      </c>
      <c r="Y1337" s="2">
        <v>82978.25</v>
      </c>
      <c r="Z1337" s="2" t="s">
        <v>5201</v>
      </c>
      <c r="AA1337" s="2" t="s">
        <v>5201</v>
      </c>
      <c r="AB1337" s="2" t="s">
        <v>5201</v>
      </c>
      <c r="AC1337" s="2" t="s">
        <v>5201</v>
      </c>
      <c r="AD1337" s="2" t="s">
        <v>5201</v>
      </c>
      <c r="AE1337" s="2" t="s">
        <v>5201</v>
      </c>
      <c r="AF1337" s="2" t="s">
        <v>5201</v>
      </c>
      <c r="AG1337" s="2" t="s">
        <v>5201</v>
      </c>
      <c r="AH1337" s="2" t="s">
        <v>5201</v>
      </c>
      <c r="AI1337" s="2" t="s">
        <v>5201</v>
      </c>
      <c r="AJ1337" s="2" t="s">
        <v>5201</v>
      </c>
      <c r="AK1337" s="2" t="s">
        <v>5201</v>
      </c>
      <c r="AL1337" s="2" t="s">
        <v>5201</v>
      </c>
      <c r="AM1337" s="2">
        <f t="shared" si="329"/>
        <v>85303.948067999998</v>
      </c>
      <c r="AN1337" s="2" t="s">
        <v>5201</v>
      </c>
      <c r="AO1337" s="2" t="s">
        <v>5201</v>
      </c>
      <c r="AP1337" s="2" t="s">
        <v>5201</v>
      </c>
      <c r="AQ1337" s="2" t="s">
        <v>5201</v>
      </c>
      <c r="AR1337" s="2" cm="1">
        <f t="array" ref="AR1337">MIN(_xlfn._xlws.FILTER(E1337:AQ1337,E1337:AQ1337&lt;&gt;0))</f>
        <v>82978.25</v>
      </c>
      <c r="AS1337" s="2">
        <f t="shared" si="330"/>
        <v>145977.468192</v>
      </c>
    </row>
    <row r="1338" spans="1:45" s="1" customFormat="1" x14ac:dyDescent="0.25">
      <c r="A1338" s="5" t="s">
        <v>4768</v>
      </c>
      <c r="B1338" s="1" t="s">
        <v>3257</v>
      </c>
      <c r="C1338" s="1" t="s">
        <v>4217</v>
      </c>
      <c r="D1338" s="2"/>
      <c r="E1338" s="2" t="s">
        <v>5201</v>
      </c>
      <c r="F1338" s="2" t="s">
        <v>5201</v>
      </c>
      <c r="G1338" s="2" t="s">
        <v>5201</v>
      </c>
      <c r="H1338" s="2">
        <v>133370.08319999999</v>
      </c>
      <c r="I1338" s="2" t="s">
        <v>5209</v>
      </c>
      <c r="J1338" s="2" t="s">
        <v>5201</v>
      </c>
      <c r="K1338" s="2" t="s">
        <v>5201</v>
      </c>
      <c r="L1338" s="2" t="s">
        <v>5201</v>
      </c>
      <c r="M1338" s="2" t="s">
        <v>5201</v>
      </c>
      <c r="N1338" s="2" t="s">
        <v>5201</v>
      </c>
      <c r="O1338" s="2" t="s">
        <v>5201</v>
      </c>
      <c r="P1338" s="2" t="s">
        <v>5201</v>
      </c>
      <c r="Q1338" s="2" t="s">
        <v>5201</v>
      </c>
      <c r="R1338" s="2" t="s">
        <v>5201</v>
      </c>
      <c r="S1338" s="2">
        <v>103411.8351</v>
      </c>
      <c r="T1338" s="2" t="s">
        <v>5201</v>
      </c>
      <c r="U1338" s="2" t="s">
        <v>5201</v>
      </c>
      <c r="V1338" s="2">
        <v>190332.64147200002</v>
      </c>
      <c r="W1338" s="2">
        <f t="shared" si="328"/>
        <v>190332.64147200002</v>
      </c>
      <c r="X1338" s="2">
        <v>111223.505688</v>
      </c>
      <c r="Y1338" s="2">
        <v>158885.31</v>
      </c>
      <c r="Z1338" s="2" t="s">
        <v>5201</v>
      </c>
      <c r="AA1338" s="2" t="s">
        <v>5201</v>
      </c>
      <c r="AB1338" s="2" t="s">
        <v>5201</v>
      </c>
      <c r="AC1338" s="2" t="s">
        <v>5201</v>
      </c>
      <c r="AD1338" s="2" t="s">
        <v>5201</v>
      </c>
      <c r="AE1338" s="2" t="s">
        <v>5201</v>
      </c>
      <c r="AF1338" s="2" t="s">
        <v>5201</v>
      </c>
      <c r="AG1338" s="2" t="s">
        <v>5201</v>
      </c>
      <c r="AH1338" s="2" t="s">
        <v>5201</v>
      </c>
      <c r="AI1338" s="2" t="s">
        <v>5201</v>
      </c>
      <c r="AJ1338" s="2" t="s">
        <v>5201</v>
      </c>
      <c r="AK1338" s="2" t="s">
        <v>5201</v>
      </c>
      <c r="AL1338" s="2" t="s">
        <v>5201</v>
      </c>
      <c r="AM1338" s="2">
        <f t="shared" si="329"/>
        <v>111223.505688</v>
      </c>
      <c r="AN1338" s="2" t="s">
        <v>5201</v>
      </c>
      <c r="AO1338" s="2" t="s">
        <v>5201</v>
      </c>
      <c r="AP1338" s="2" t="s">
        <v>5201</v>
      </c>
      <c r="AQ1338" s="2" t="s">
        <v>5201</v>
      </c>
      <c r="AR1338" s="2" cm="1">
        <f t="array" ref="AR1338">MIN(_xlfn._xlws.FILTER(E1338:AQ1338,E1338:AQ1338&lt;&gt;0))</f>
        <v>103411.8351</v>
      </c>
      <c r="AS1338" s="2">
        <f t="shared" si="330"/>
        <v>190332.64147200002</v>
      </c>
    </row>
    <row r="1339" spans="1:45" s="1" customFormat="1" x14ac:dyDescent="0.25">
      <c r="A1339" s="5" t="s">
        <v>4769</v>
      </c>
      <c r="B1339" s="1" t="s">
        <v>3257</v>
      </c>
      <c r="C1339" s="1" t="s">
        <v>4218</v>
      </c>
      <c r="D1339" s="2"/>
      <c r="E1339" s="2" t="s">
        <v>5201</v>
      </c>
      <c r="F1339" s="2" t="s">
        <v>5201</v>
      </c>
      <c r="G1339" s="2" t="s">
        <v>5201</v>
      </c>
      <c r="H1339" s="2">
        <v>20130.1888</v>
      </c>
      <c r="I1339" s="2" t="s">
        <v>5209</v>
      </c>
      <c r="J1339" s="2" t="s">
        <v>5201</v>
      </c>
      <c r="K1339" s="2" t="s">
        <v>5201</v>
      </c>
      <c r="L1339" s="2" t="s">
        <v>5201</v>
      </c>
      <c r="M1339" s="2" t="s">
        <v>5201</v>
      </c>
      <c r="N1339" s="2" t="s">
        <v>5201</v>
      </c>
      <c r="O1339" s="2" t="s">
        <v>5201</v>
      </c>
      <c r="P1339" s="2" t="s">
        <v>5201</v>
      </c>
      <c r="Q1339" s="2" t="s">
        <v>5201</v>
      </c>
      <c r="R1339" s="2" t="s">
        <v>5201</v>
      </c>
      <c r="S1339" s="2">
        <v>39834.156600000002</v>
      </c>
      <c r="T1339" s="2" t="s">
        <v>5201</v>
      </c>
      <c r="U1339" s="2" t="s">
        <v>5201</v>
      </c>
      <c r="V1339" s="2">
        <v>30406.042704</v>
      </c>
      <c r="W1339" s="2">
        <f t="shared" si="328"/>
        <v>30406.042704</v>
      </c>
      <c r="X1339" s="2">
        <v>17768.190665999999</v>
      </c>
      <c r="Y1339" s="2">
        <v>21357.88</v>
      </c>
      <c r="Z1339" s="2" t="s">
        <v>5201</v>
      </c>
      <c r="AA1339" s="2" t="s">
        <v>5201</v>
      </c>
      <c r="AB1339" s="2" t="s">
        <v>5201</v>
      </c>
      <c r="AC1339" s="2" t="s">
        <v>5201</v>
      </c>
      <c r="AD1339" s="2" t="s">
        <v>5201</v>
      </c>
      <c r="AE1339" s="2" t="s">
        <v>5201</v>
      </c>
      <c r="AF1339" s="2" t="s">
        <v>5201</v>
      </c>
      <c r="AG1339" s="2" t="s">
        <v>5201</v>
      </c>
      <c r="AH1339" s="2" t="s">
        <v>5201</v>
      </c>
      <c r="AI1339" s="2" t="s">
        <v>5201</v>
      </c>
      <c r="AJ1339" s="2" t="s">
        <v>5201</v>
      </c>
      <c r="AK1339" s="2" t="s">
        <v>5201</v>
      </c>
      <c r="AL1339" s="2" t="s">
        <v>5201</v>
      </c>
      <c r="AM1339" s="2">
        <f t="shared" si="329"/>
        <v>17768.190665999999</v>
      </c>
      <c r="AN1339" s="2" t="s">
        <v>5201</v>
      </c>
      <c r="AO1339" s="2" t="s">
        <v>5201</v>
      </c>
      <c r="AP1339" s="2" t="s">
        <v>5201</v>
      </c>
      <c r="AQ1339" s="2" t="s">
        <v>5201</v>
      </c>
      <c r="AR1339" s="2" cm="1">
        <f t="array" ref="AR1339">MIN(_xlfn._xlws.FILTER(E1339:AQ1339,E1339:AQ1339&lt;&gt;0))</f>
        <v>17768.190665999999</v>
      </c>
      <c r="AS1339" s="2">
        <f t="shared" si="330"/>
        <v>39834.156600000002</v>
      </c>
    </row>
    <row r="1340" spans="1:45" s="1" customFormat="1" x14ac:dyDescent="0.25">
      <c r="A1340" s="5" t="s">
        <v>4769</v>
      </c>
      <c r="B1340" s="1" t="s">
        <v>3257</v>
      </c>
      <c r="C1340" s="1" t="s">
        <v>4219</v>
      </c>
      <c r="D1340" s="2"/>
      <c r="E1340" s="2" t="s">
        <v>5201</v>
      </c>
      <c r="F1340" s="2" t="s">
        <v>5201</v>
      </c>
      <c r="G1340" s="2" t="s">
        <v>5201</v>
      </c>
      <c r="H1340" s="2">
        <v>49513.072</v>
      </c>
      <c r="I1340" s="2" t="s">
        <v>5209</v>
      </c>
      <c r="J1340" s="2" t="s">
        <v>5201</v>
      </c>
      <c r="K1340" s="2" t="s">
        <v>5201</v>
      </c>
      <c r="L1340" s="2" t="s">
        <v>5201</v>
      </c>
      <c r="M1340" s="2" t="s">
        <v>5201</v>
      </c>
      <c r="N1340" s="2" t="s">
        <v>5201</v>
      </c>
      <c r="O1340" s="2" t="s">
        <v>5201</v>
      </c>
      <c r="P1340" s="2" t="s">
        <v>5201</v>
      </c>
      <c r="Q1340" s="2" t="s">
        <v>5201</v>
      </c>
      <c r="R1340" s="2" t="s">
        <v>5201</v>
      </c>
      <c r="S1340" s="2">
        <v>65870.349300000002</v>
      </c>
      <c r="T1340" s="2" t="s">
        <v>5201</v>
      </c>
      <c r="U1340" s="2" t="s">
        <v>5201</v>
      </c>
      <c r="V1340" s="2">
        <v>51225.157824000002</v>
      </c>
      <c r="W1340" s="2">
        <f t="shared" ref="W1340:W1403" si="331">V1340</f>
        <v>51225.157824000002</v>
      </c>
      <c r="X1340" s="2">
        <v>29934.127895999998</v>
      </c>
      <c r="Y1340" s="2">
        <v>45890.58</v>
      </c>
      <c r="Z1340" s="2" t="s">
        <v>5201</v>
      </c>
      <c r="AA1340" s="2" t="s">
        <v>5201</v>
      </c>
      <c r="AB1340" s="2" t="s">
        <v>5201</v>
      </c>
      <c r="AC1340" s="2" t="s">
        <v>5201</v>
      </c>
      <c r="AD1340" s="2" t="s">
        <v>5201</v>
      </c>
      <c r="AE1340" s="2" t="s">
        <v>5201</v>
      </c>
      <c r="AF1340" s="2" t="s">
        <v>5201</v>
      </c>
      <c r="AG1340" s="2" t="s">
        <v>5201</v>
      </c>
      <c r="AH1340" s="2" t="s">
        <v>5201</v>
      </c>
      <c r="AI1340" s="2" t="s">
        <v>5201</v>
      </c>
      <c r="AJ1340" s="2" t="s">
        <v>5201</v>
      </c>
      <c r="AK1340" s="2" t="s">
        <v>5201</v>
      </c>
      <c r="AL1340" s="2" t="s">
        <v>5201</v>
      </c>
      <c r="AM1340" s="2">
        <f t="shared" ref="AM1340:AM1403" si="332">X1340</f>
        <v>29934.127895999998</v>
      </c>
      <c r="AN1340" s="2" t="s">
        <v>5201</v>
      </c>
      <c r="AO1340" s="2" t="s">
        <v>5201</v>
      </c>
      <c r="AP1340" s="2" t="s">
        <v>5201</v>
      </c>
      <c r="AQ1340" s="2" t="s">
        <v>5201</v>
      </c>
      <c r="AR1340" s="2" cm="1">
        <f t="array" ref="AR1340">MIN(_xlfn._xlws.FILTER(E1340:AQ1340,E1340:AQ1340&lt;&gt;0))</f>
        <v>29934.127895999998</v>
      </c>
      <c r="AS1340" s="2">
        <f t="shared" si="330"/>
        <v>65870.349300000002</v>
      </c>
    </row>
    <row r="1341" spans="1:45" s="1" customFormat="1" x14ac:dyDescent="0.25">
      <c r="A1341" s="5" t="s">
        <v>4769</v>
      </c>
      <c r="B1341" s="1" t="s">
        <v>3257</v>
      </c>
      <c r="C1341" s="1" t="s">
        <v>4220</v>
      </c>
      <c r="D1341" s="2"/>
      <c r="E1341" s="2" t="s">
        <v>5201</v>
      </c>
      <c r="F1341" s="2" t="s">
        <v>5201</v>
      </c>
      <c r="G1341" s="2" t="s">
        <v>5201</v>
      </c>
      <c r="H1341" s="2">
        <v>82684.988800000006</v>
      </c>
      <c r="I1341" s="2" t="s">
        <v>5209</v>
      </c>
      <c r="J1341" s="2" t="s">
        <v>5201</v>
      </c>
      <c r="K1341" s="2" t="s">
        <v>5201</v>
      </c>
      <c r="L1341" s="2" t="s">
        <v>5201</v>
      </c>
      <c r="M1341" s="2" t="s">
        <v>5201</v>
      </c>
      <c r="N1341" s="2" t="s">
        <v>5201</v>
      </c>
      <c r="O1341" s="2" t="s">
        <v>5201</v>
      </c>
      <c r="P1341" s="2" t="s">
        <v>5201</v>
      </c>
      <c r="Q1341" s="2" t="s">
        <v>5201</v>
      </c>
      <c r="R1341" s="2" t="s">
        <v>5201</v>
      </c>
      <c r="S1341" s="2">
        <v>100575.9531</v>
      </c>
      <c r="T1341" s="2" t="s">
        <v>5201</v>
      </c>
      <c r="U1341" s="2" t="s">
        <v>5201</v>
      </c>
      <c r="V1341" s="2">
        <v>113479.810608</v>
      </c>
      <c r="W1341" s="2">
        <f t="shared" si="331"/>
        <v>113479.810608</v>
      </c>
      <c r="X1341" s="2">
        <v>66313.493382000001</v>
      </c>
      <c r="Y1341" s="2">
        <v>70567.59</v>
      </c>
      <c r="Z1341" s="2" t="s">
        <v>5201</v>
      </c>
      <c r="AA1341" s="2" t="s">
        <v>5201</v>
      </c>
      <c r="AB1341" s="2" t="s">
        <v>5201</v>
      </c>
      <c r="AC1341" s="2" t="s">
        <v>5201</v>
      </c>
      <c r="AD1341" s="2" t="s">
        <v>5201</v>
      </c>
      <c r="AE1341" s="2" t="s">
        <v>5201</v>
      </c>
      <c r="AF1341" s="2" t="s">
        <v>5201</v>
      </c>
      <c r="AG1341" s="2" t="s">
        <v>5201</v>
      </c>
      <c r="AH1341" s="2" t="s">
        <v>5201</v>
      </c>
      <c r="AI1341" s="2" t="s">
        <v>5201</v>
      </c>
      <c r="AJ1341" s="2" t="s">
        <v>5201</v>
      </c>
      <c r="AK1341" s="2" t="s">
        <v>5201</v>
      </c>
      <c r="AL1341" s="2" t="s">
        <v>5201</v>
      </c>
      <c r="AM1341" s="2">
        <f t="shared" si="332"/>
        <v>66313.493382000001</v>
      </c>
      <c r="AN1341" s="2" t="s">
        <v>5201</v>
      </c>
      <c r="AO1341" s="2" t="s">
        <v>5201</v>
      </c>
      <c r="AP1341" s="2" t="s">
        <v>5201</v>
      </c>
      <c r="AQ1341" s="2" t="s">
        <v>5201</v>
      </c>
      <c r="AR1341" s="2" cm="1">
        <f t="array" ref="AR1341">MIN(_xlfn._xlws.FILTER(E1341:AQ1341,E1341:AQ1341&lt;&gt;0))</f>
        <v>66313.493382000001</v>
      </c>
      <c r="AS1341" s="2">
        <f t="shared" ref="AS1341:AS1404" si="333">MAX(E1341:AQ1341)</f>
        <v>113479.810608</v>
      </c>
    </row>
    <row r="1342" spans="1:45" s="1" customFormat="1" x14ac:dyDescent="0.25">
      <c r="A1342" s="5" t="s">
        <v>4769</v>
      </c>
      <c r="B1342" s="1" t="s">
        <v>3257</v>
      </c>
      <c r="C1342" s="1" t="s">
        <v>4221</v>
      </c>
      <c r="D1342" s="2"/>
      <c r="E1342" s="2" t="s">
        <v>5201</v>
      </c>
      <c r="F1342" s="2" t="s">
        <v>5201</v>
      </c>
      <c r="G1342" s="2" t="s">
        <v>5201</v>
      </c>
      <c r="H1342" s="2">
        <v>100003.19040000001</v>
      </c>
      <c r="I1342" s="2" t="s">
        <v>5209</v>
      </c>
      <c r="J1342" s="2" t="s">
        <v>5201</v>
      </c>
      <c r="K1342" s="2" t="s">
        <v>5201</v>
      </c>
      <c r="L1342" s="2" t="s">
        <v>5201</v>
      </c>
      <c r="M1342" s="2" t="s">
        <v>5201</v>
      </c>
      <c r="N1342" s="2" t="s">
        <v>5201</v>
      </c>
      <c r="O1342" s="2" t="s">
        <v>5201</v>
      </c>
      <c r="P1342" s="2" t="s">
        <v>5201</v>
      </c>
      <c r="Q1342" s="2" t="s">
        <v>5201</v>
      </c>
      <c r="R1342" s="2" t="s">
        <v>5201</v>
      </c>
      <c r="S1342" s="2">
        <v>100575.9531</v>
      </c>
      <c r="T1342" s="2" t="s">
        <v>5201</v>
      </c>
      <c r="U1342" s="2" t="s">
        <v>5201</v>
      </c>
      <c r="V1342" s="2">
        <v>171443.41843200001</v>
      </c>
      <c r="W1342" s="2">
        <f t="shared" si="331"/>
        <v>171443.41843200001</v>
      </c>
      <c r="X1342" s="2">
        <v>100185.32752799999</v>
      </c>
      <c r="Y1342" s="2">
        <v>103758.89</v>
      </c>
      <c r="Z1342" s="2" t="s">
        <v>5201</v>
      </c>
      <c r="AA1342" s="2" t="s">
        <v>5201</v>
      </c>
      <c r="AB1342" s="2" t="s">
        <v>5201</v>
      </c>
      <c r="AC1342" s="2" t="s">
        <v>5201</v>
      </c>
      <c r="AD1342" s="2" t="s">
        <v>5201</v>
      </c>
      <c r="AE1342" s="2" t="s">
        <v>5201</v>
      </c>
      <c r="AF1342" s="2" t="s">
        <v>5201</v>
      </c>
      <c r="AG1342" s="2" t="s">
        <v>5201</v>
      </c>
      <c r="AH1342" s="2" t="s">
        <v>5201</v>
      </c>
      <c r="AI1342" s="2" t="s">
        <v>5201</v>
      </c>
      <c r="AJ1342" s="2" t="s">
        <v>5201</v>
      </c>
      <c r="AK1342" s="2" t="s">
        <v>5201</v>
      </c>
      <c r="AL1342" s="2" t="s">
        <v>5201</v>
      </c>
      <c r="AM1342" s="2">
        <f t="shared" si="332"/>
        <v>100185.32752799999</v>
      </c>
      <c r="AN1342" s="2" t="s">
        <v>5201</v>
      </c>
      <c r="AO1342" s="2" t="s">
        <v>5201</v>
      </c>
      <c r="AP1342" s="2" t="s">
        <v>5201</v>
      </c>
      <c r="AQ1342" s="2" t="s">
        <v>5201</v>
      </c>
      <c r="AR1342" s="2" cm="1">
        <f t="array" ref="AR1342">MIN(_xlfn._xlws.FILTER(E1342:AQ1342,E1342:AQ1342&lt;&gt;0))</f>
        <v>100003.19040000001</v>
      </c>
      <c r="AS1342" s="2">
        <f t="shared" si="333"/>
        <v>171443.41843200001</v>
      </c>
    </row>
    <row r="1343" spans="1:45" s="1" customFormat="1" x14ac:dyDescent="0.25">
      <c r="A1343" s="5" t="s">
        <v>4770</v>
      </c>
      <c r="B1343" s="1" t="s">
        <v>3257</v>
      </c>
      <c r="C1343" s="1" t="s">
        <v>4222</v>
      </c>
      <c r="D1343" s="2"/>
      <c r="E1343" s="2" t="s">
        <v>5201</v>
      </c>
      <c r="F1343" s="2" t="s">
        <v>5201</v>
      </c>
      <c r="G1343" s="2" t="s">
        <v>5201</v>
      </c>
      <c r="H1343" s="2">
        <v>12281.321599999999</v>
      </c>
      <c r="I1343" s="2" t="s">
        <v>5209</v>
      </c>
      <c r="J1343" s="2" t="s">
        <v>5201</v>
      </c>
      <c r="K1343" s="2" t="s">
        <v>5201</v>
      </c>
      <c r="L1343" s="2" t="s">
        <v>5201</v>
      </c>
      <c r="M1343" s="2" t="s">
        <v>5201</v>
      </c>
      <c r="N1343" s="2" t="s">
        <v>5201</v>
      </c>
      <c r="O1343" s="2" t="s">
        <v>5201</v>
      </c>
      <c r="P1343" s="2" t="s">
        <v>5201</v>
      </c>
      <c r="Q1343" s="2" t="s">
        <v>5201</v>
      </c>
      <c r="R1343" s="2" t="s">
        <v>5201</v>
      </c>
      <c r="S1343" s="2">
        <v>18127.6767</v>
      </c>
      <c r="T1343" s="2" t="s">
        <v>5201</v>
      </c>
      <c r="U1343" s="2" t="s">
        <v>5201</v>
      </c>
      <c r="V1343" s="2">
        <v>15587.921616</v>
      </c>
      <c r="W1343" s="2">
        <f t="shared" si="331"/>
        <v>15587.921616</v>
      </c>
      <c r="X1343" s="2">
        <v>9109.0171140000002</v>
      </c>
      <c r="Y1343" s="2">
        <v>17894.439999999999</v>
      </c>
      <c r="Z1343" s="2" t="s">
        <v>5201</v>
      </c>
      <c r="AA1343" s="2" t="s">
        <v>5201</v>
      </c>
      <c r="AB1343" s="2" t="s">
        <v>5201</v>
      </c>
      <c r="AC1343" s="2" t="s">
        <v>5201</v>
      </c>
      <c r="AD1343" s="2" t="s">
        <v>5201</v>
      </c>
      <c r="AE1343" s="2" t="s">
        <v>5201</v>
      </c>
      <c r="AF1343" s="2" t="s">
        <v>5201</v>
      </c>
      <c r="AG1343" s="2" t="s">
        <v>5201</v>
      </c>
      <c r="AH1343" s="2" t="s">
        <v>5201</v>
      </c>
      <c r="AI1343" s="2" t="s">
        <v>5201</v>
      </c>
      <c r="AJ1343" s="2" t="s">
        <v>5201</v>
      </c>
      <c r="AK1343" s="2" t="s">
        <v>5201</v>
      </c>
      <c r="AL1343" s="2" t="s">
        <v>5201</v>
      </c>
      <c r="AM1343" s="2">
        <f t="shared" si="332"/>
        <v>9109.0171140000002</v>
      </c>
      <c r="AN1343" s="2" t="s">
        <v>5201</v>
      </c>
      <c r="AO1343" s="2" t="s">
        <v>5201</v>
      </c>
      <c r="AP1343" s="2" t="s">
        <v>5201</v>
      </c>
      <c r="AQ1343" s="2" t="s">
        <v>5201</v>
      </c>
      <c r="AR1343" s="2" cm="1">
        <f t="array" ref="AR1343">MIN(_xlfn._xlws.FILTER(E1343:AQ1343,E1343:AQ1343&lt;&gt;0))</f>
        <v>9109.0171140000002</v>
      </c>
      <c r="AS1343" s="2">
        <f t="shared" si="333"/>
        <v>18127.6767</v>
      </c>
    </row>
    <row r="1344" spans="1:45" s="1" customFormat="1" x14ac:dyDescent="0.25">
      <c r="A1344" s="5" t="s">
        <v>4770</v>
      </c>
      <c r="B1344" s="1" t="s">
        <v>3257</v>
      </c>
      <c r="C1344" s="1" t="s">
        <v>4223</v>
      </c>
      <c r="D1344" s="2"/>
      <c r="E1344" s="2" t="s">
        <v>5201</v>
      </c>
      <c r="F1344" s="2" t="s">
        <v>5201</v>
      </c>
      <c r="G1344" s="2" t="s">
        <v>5201</v>
      </c>
      <c r="H1344" s="2">
        <v>35184.502400000005</v>
      </c>
      <c r="I1344" s="2" t="s">
        <v>5209</v>
      </c>
      <c r="J1344" s="2" t="s">
        <v>5201</v>
      </c>
      <c r="K1344" s="2" t="s">
        <v>5201</v>
      </c>
      <c r="L1344" s="2" t="s">
        <v>5201</v>
      </c>
      <c r="M1344" s="2" t="s">
        <v>5201</v>
      </c>
      <c r="N1344" s="2" t="s">
        <v>5201</v>
      </c>
      <c r="O1344" s="2" t="s">
        <v>5201</v>
      </c>
      <c r="P1344" s="2" t="s">
        <v>5201</v>
      </c>
      <c r="Q1344" s="2" t="s">
        <v>5201</v>
      </c>
      <c r="R1344" s="2" t="s">
        <v>5201</v>
      </c>
      <c r="S1344" s="2">
        <v>41819.273999999998</v>
      </c>
      <c r="T1344" s="2" t="s">
        <v>5201</v>
      </c>
      <c r="U1344" s="2" t="s">
        <v>5201</v>
      </c>
      <c r="V1344" s="2">
        <v>42050.084304000004</v>
      </c>
      <c r="W1344" s="2">
        <f t="shared" si="331"/>
        <v>42050.084304000004</v>
      </c>
      <c r="X1344" s="2">
        <v>24572.547065999999</v>
      </c>
      <c r="Y1344" s="2">
        <v>33046.99</v>
      </c>
      <c r="Z1344" s="2" t="s">
        <v>5201</v>
      </c>
      <c r="AA1344" s="2" t="s">
        <v>5201</v>
      </c>
      <c r="AB1344" s="2" t="s">
        <v>5201</v>
      </c>
      <c r="AC1344" s="2" t="s">
        <v>5201</v>
      </c>
      <c r="AD1344" s="2" t="s">
        <v>5201</v>
      </c>
      <c r="AE1344" s="2" t="s">
        <v>5201</v>
      </c>
      <c r="AF1344" s="2" t="s">
        <v>5201</v>
      </c>
      <c r="AG1344" s="2" t="s">
        <v>5201</v>
      </c>
      <c r="AH1344" s="2" t="s">
        <v>5201</v>
      </c>
      <c r="AI1344" s="2" t="s">
        <v>5201</v>
      </c>
      <c r="AJ1344" s="2" t="s">
        <v>5201</v>
      </c>
      <c r="AK1344" s="2" t="s">
        <v>5201</v>
      </c>
      <c r="AL1344" s="2" t="s">
        <v>5201</v>
      </c>
      <c r="AM1344" s="2">
        <f t="shared" si="332"/>
        <v>24572.547065999999</v>
      </c>
      <c r="AN1344" s="2" t="s">
        <v>5201</v>
      </c>
      <c r="AO1344" s="2" t="s">
        <v>5201</v>
      </c>
      <c r="AP1344" s="2" t="s">
        <v>5201</v>
      </c>
      <c r="AQ1344" s="2" t="s">
        <v>5201</v>
      </c>
      <c r="AR1344" s="2" cm="1">
        <f t="array" ref="AR1344">MIN(_xlfn._xlws.FILTER(E1344:AQ1344,E1344:AQ1344&lt;&gt;0))</f>
        <v>24572.547065999999</v>
      </c>
      <c r="AS1344" s="2">
        <f t="shared" si="333"/>
        <v>42050.084304000004</v>
      </c>
    </row>
    <row r="1345" spans="1:45" s="1" customFormat="1" x14ac:dyDescent="0.25">
      <c r="A1345" s="5" t="s">
        <v>4770</v>
      </c>
      <c r="B1345" s="1" t="s">
        <v>3257</v>
      </c>
      <c r="C1345" s="1" t="s">
        <v>4224</v>
      </c>
      <c r="D1345" s="2"/>
      <c r="E1345" s="2" t="s">
        <v>5201</v>
      </c>
      <c r="F1345" s="2" t="s">
        <v>5201</v>
      </c>
      <c r="G1345" s="2" t="s">
        <v>5201</v>
      </c>
      <c r="H1345" s="2">
        <v>66320.003200000006</v>
      </c>
      <c r="I1345" s="2" t="s">
        <v>5209</v>
      </c>
      <c r="J1345" s="2" t="s">
        <v>5201</v>
      </c>
      <c r="K1345" s="2" t="s">
        <v>5201</v>
      </c>
      <c r="L1345" s="2" t="s">
        <v>5201</v>
      </c>
      <c r="M1345" s="2" t="s">
        <v>5201</v>
      </c>
      <c r="N1345" s="2" t="s">
        <v>5201</v>
      </c>
      <c r="O1345" s="2" t="s">
        <v>5201</v>
      </c>
      <c r="P1345" s="2" t="s">
        <v>5201</v>
      </c>
      <c r="Q1345" s="2" t="s">
        <v>5201</v>
      </c>
      <c r="R1345" s="2" t="s">
        <v>5201</v>
      </c>
      <c r="S1345" s="2">
        <v>79450.629300000001</v>
      </c>
      <c r="T1345" s="2" t="s">
        <v>5201</v>
      </c>
      <c r="U1345" s="2" t="s">
        <v>5201</v>
      </c>
      <c r="V1345" s="2">
        <v>97805.636832000004</v>
      </c>
      <c r="W1345" s="2">
        <f t="shared" si="331"/>
        <v>97805.636832000004</v>
      </c>
      <c r="X1345" s="2">
        <v>57154.073627999998</v>
      </c>
      <c r="Y1345" s="2">
        <v>56280.9</v>
      </c>
      <c r="Z1345" s="2" t="s">
        <v>5201</v>
      </c>
      <c r="AA1345" s="2" t="s">
        <v>5201</v>
      </c>
      <c r="AB1345" s="2" t="s">
        <v>5201</v>
      </c>
      <c r="AC1345" s="2" t="s">
        <v>5201</v>
      </c>
      <c r="AD1345" s="2" t="s">
        <v>5201</v>
      </c>
      <c r="AE1345" s="2" t="s">
        <v>5201</v>
      </c>
      <c r="AF1345" s="2" t="s">
        <v>5201</v>
      </c>
      <c r="AG1345" s="2" t="s">
        <v>5201</v>
      </c>
      <c r="AH1345" s="2" t="s">
        <v>5201</v>
      </c>
      <c r="AI1345" s="2" t="s">
        <v>5201</v>
      </c>
      <c r="AJ1345" s="2" t="s">
        <v>5201</v>
      </c>
      <c r="AK1345" s="2" t="s">
        <v>5201</v>
      </c>
      <c r="AL1345" s="2" t="s">
        <v>5201</v>
      </c>
      <c r="AM1345" s="2">
        <f t="shared" si="332"/>
        <v>57154.073627999998</v>
      </c>
      <c r="AN1345" s="2" t="s">
        <v>5201</v>
      </c>
      <c r="AO1345" s="2" t="s">
        <v>5201</v>
      </c>
      <c r="AP1345" s="2" t="s">
        <v>5201</v>
      </c>
      <c r="AQ1345" s="2" t="s">
        <v>5201</v>
      </c>
      <c r="AR1345" s="2" cm="1">
        <f t="array" ref="AR1345">MIN(_xlfn._xlws.FILTER(E1345:AQ1345,E1345:AQ1345&lt;&gt;0))</f>
        <v>56280.9</v>
      </c>
      <c r="AS1345" s="2">
        <f t="shared" si="333"/>
        <v>97805.636832000004</v>
      </c>
    </row>
    <row r="1346" spans="1:45" s="1" customFormat="1" x14ac:dyDescent="0.25">
      <c r="A1346" s="5" t="s">
        <v>4770</v>
      </c>
      <c r="B1346" s="1" t="s">
        <v>3257</v>
      </c>
      <c r="C1346" s="1" t="s">
        <v>4225</v>
      </c>
      <c r="D1346" s="2"/>
      <c r="E1346" s="2" t="s">
        <v>5201</v>
      </c>
      <c r="F1346" s="2" t="s">
        <v>5201</v>
      </c>
      <c r="G1346" s="2" t="s">
        <v>5201</v>
      </c>
      <c r="H1346" s="2">
        <v>128547.6768</v>
      </c>
      <c r="I1346" s="2" t="s">
        <v>5209</v>
      </c>
      <c r="J1346" s="2" t="s">
        <v>5201</v>
      </c>
      <c r="K1346" s="2" t="s">
        <v>5201</v>
      </c>
      <c r="L1346" s="2" t="s">
        <v>5201</v>
      </c>
      <c r="M1346" s="2" t="s">
        <v>5201</v>
      </c>
      <c r="N1346" s="2" t="s">
        <v>5201</v>
      </c>
      <c r="O1346" s="2" t="s">
        <v>5201</v>
      </c>
      <c r="P1346" s="2" t="s">
        <v>5201</v>
      </c>
      <c r="Q1346" s="2" t="s">
        <v>5201</v>
      </c>
      <c r="R1346" s="2" t="s">
        <v>5201</v>
      </c>
      <c r="S1346" s="2">
        <v>135645.02909999999</v>
      </c>
      <c r="T1346" s="2" t="s">
        <v>5201</v>
      </c>
      <c r="U1346" s="2" t="s">
        <v>5201</v>
      </c>
      <c r="V1346" s="2">
        <v>190873.87377600002</v>
      </c>
      <c r="W1346" s="2">
        <f t="shared" si="331"/>
        <v>190873.87377600002</v>
      </c>
      <c r="X1346" s="2">
        <v>111539.78225400001</v>
      </c>
      <c r="Y1346" s="2">
        <v>119200.06</v>
      </c>
      <c r="Z1346" s="2" t="s">
        <v>5201</v>
      </c>
      <c r="AA1346" s="2" t="s">
        <v>5201</v>
      </c>
      <c r="AB1346" s="2" t="s">
        <v>5201</v>
      </c>
      <c r="AC1346" s="2" t="s">
        <v>5201</v>
      </c>
      <c r="AD1346" s="2" t="s">
        <v>5201</v>
      </c>
      <c r="AE1346" s="2" t="s">
        <v>5201</v>
      </c>
      <c r="AF1346" s="2" t="s">
        <v>5201</v>
      </c>
      <c r="AG1346" s="2" t="s">
        <v>5201</v>
      </c>
      <c r="AH1346" s="2" t="s">
        <v>5201</v>
      </c>
      <c r="AI1346" s="2" t="s">
        <v>5201</v>
      </c>
      <c r="AJ1346" s="2" t="s">
        <v>5201</v>
      </c>
      <c r="AK1346" s="2" t="s">
        <v>5201</v>
      </c>
      <c r="AL1346" s="2" t="s">
        <v>5201</v>
      </c>
      <c r="AM1346" s="2">
        <f t="shared" si="332"/>
        <v>111539.78225400001</v>
      </c>
      <c r="AN1346" s="2" t="s">
        <v>5201</v>
      </c>
      <c r="AO1346" s="2" t="s">
        <v>5201</v>
      </c>
      <c r="AP1346" s="2" t="s">
        <v>5201</v>
      </c>
      <c r="AQ1346" s="2" t="s">
        <v>5201</v>
      </c>
      <c r="AR1346" s="2" cm="1">
        <f t="array" ref="AR1346">MIN(_xlfn._xlws.FILTER(E1346:AQ1346,E1346:AQ1346&lt;&gt;0))</f>
        <v>111539.78225400001</v>
      </c>
      <c r="AS1346" s="2">
        <f t="shared" si="333"/>
        <v>190873.87377600002</v>
      </c>
    </row>
    <row r="1347" spans="1:45" s="1" customFormat="1" x14ac:dyDescent="0.25">
      <c r="A1347" s="5" t="s">
        <v>4771</v>
      </c>
      <c r="B1347" s="1" t="s">
        <v>3257</v>
      </c>
      <c r="C1347" s="1" t="s">
        <v>4226</v>
      </c>
      <c r="D1347" s="2"/>
      <c r="E1347" s="2" t="s">
        <v>5201</v>
      </c>
      <c r="F1347" s="2" t="s">
        <v>5201</v>
      </c>
      <c r="G1347" s="2" t="s">
        <v>5201</v>
      </c>
      <c r="H1347" s="2">
        <v>30264.608</v>
      </c>
      <c r="I1347" s="2" t="s">
        <v>5209</v>
      </c>
      <c r="J1347" s="2" t="s">
        <v>5201</v>
      </c>
      <c r="K1347" s="2" t="s">
        <v>5201</v>
      </c>
      <c r="L1347" s="2" t="s">
        <v>5201</v>
      </c>
      <c r="M1347" s="2" t="s">
        <v>5201</v>
      </c>
      <c r="N1347" s="2" t="s">
        <v>5201</v>
      </c>
      <c r="O1347" s="2" t="s">
        <v>5201</v>
      </c>
      <c r="P1347" s="2" t="s">
        <v>5201</v>
      </c>
      <c r="Q1347" s="2" t="s">
        <v>5201</v>
      </c>
      <c r="R1347" s="2" t="s">
        <v>5201</v>
      </c>
      <c r="S1347" s="2">
        <v>38689.818299999999</v>
      </c>
      <c r="T1347" s="2" t="s">
        <v>5201</v>
      </c>
      <c r="U1347" s="2" t="s">
        <v>5201</v>
      </c>
      <c r="V1347" s="2">
        <v>36663.636912000002</v>
      </c>
      <c r="W1347" s="2">
        <f t="shared" si="331"/>
        <v>36663.636912000002</v>
      </c>
      <c r="X1347" s="2">
        <v>21424.902198</v>
      </c>
      <c r="Y1347" s="2">
        <v>23955.46</v>
      </c>
      <c r="Z1347" s="2" t="s">
        <v>5201</v>
      </c>
      <c r="AA1347" s="2" t="s">
        <v>5201</v>
      </c>
      <c r="AB1347" s="2" t="s">
        <v>5201</v>
      </c>
      <c r="AC1347" s="2" t="s">
        <v>5201</v>
      </c>
      <c r="AD1347" s="2" t="s">
        <v>5201</v>
      </c>
      <c r="AE1347" s="2" t="s">
        <v>5201</v>
      </c>
      <c r="AF1347" s="2" t="s">
        <v>5201</v>
      </c>
      <c r="AG1347" s="2" t="s">
        <v>5201</v>
      </c>
      <c r="AH1347" s="2" t="s">
        <v>5201</v>
      </c>
      <c r="AI1347" s="2" t="s">
        <v>5201</v>
      </c>
      <c r="AJ1347" s="2" t="s">
        <v>5201</v>
      </c>
      <c r="AK1347" s="2" t="s">
        <v>5201</v>
      </c>
      <c r="AL1347" s="2" t="s">
        <v>5201</v>
      </c>
      <c r="AM1347" s="2">
        <f t="shared" si="332"/>
        <v>21424.902198</v>
      </c>
      <c r="AN1347" s="2" t="s">
        <v>5201</v>
      </c>
      <c r="AO1347" s="2" t="s">
        <v>5201</v>
      </c>
      <c r="AP1347" s="2" t="s">
        <v>5201</v>
      </c>
      <c r="AQ1347" s="2" t="s">
        <v>5201</v>
      </c>
      <c r="AR1347" s="2" cm="1">
        <f t="array" ref="AR1347">MIN(_xlfn._xlws.FILTER(E1347:AQ1347,E1347:AQ1347&lt;&gt;0))</f>
        <v>21424.902198</v>
      </c>
      <c r="AS1347" s="2">
        <f t="shared" si="333"/>
        <v>38689.818299999999</v>
      </c>
    </row>
    <row r="1348" spans="1:45" s="1" customFormat="1" x14ac:dyDescent="0.25">
      <c r="A1348" s="5" t="s">
        <v>4771</v>
      </c>
      <c r="B1348" s="1" t="s">
        <v>3257</v>
      </c>
      <c r="C1348" s="1" t="s">
        <v>4227</v>
      </c>
      <c r="D1348" s="2"/>
      <c r="E1348" s="2" t="s">
        <v>5201</v>
      </c>
      <c r="F1348" s="2" t="s">
        <v>5201</v>
      </c>
      <c r="G1348" s="2" t="s">
        <v>5201</v>
      </c>
      <c r="H1348" s="2">
        <v>46003.504000000001</v>
      </c>
      <c r="I1348" s="2" t="s">
        <v>5209</v>
      </c>
      <c r="J1348" s="2" t="s">
        <v>5201</v>
      </c>
      <c r="K1348" s="2" t="s">
        <v>5201</v>
      </c>
      <c r="L1348" s="2" t="s">
        <v>5201</v>
      </c>
      <c r="M1348" s="2" t="s">
        <v>5201</v>
      </c>
      <c r="N1348" s="2" t="s">
        <v>5201</v>
      </c>
      <c r="O1348" s="2" t="s">
        <v>5201</v>
      </c>
      <c r="P1348" s="2" t="s">
        <v>5201</v>
      </c>
      <c r="Q1348" s="2" t="s">
        <v>5201</v>
      </c>
      <c r="R1348" s="2" t="s">
        <v>5201</v>
      </c>
      <c r="S1348" s="2">
        <v>52531.718399999998</v>
      </c>
      <c r="T1348" s="2" t="s">
        <v>5201</v>
      </c>
      <c r="U1348" s="2" t="s">
        <v>5201</v>
      </c>
      <c r="V1348" s="2">
        <v>48835.972992000003</v>
      </c>
      <c r="W1348" s="2">
        <f t="shared" si="331"/>
        <v>48835.972992000003</v>
      </c>
      <c r="X1348" s="2">
        <v>28537.974768</v>
      </c>
      <c r="Y1348" s="2">
        <v>35211.64</v>
      </c>
      <c r="Z1348" s="2" t="s">
        <v>5201</v>
      </c>
      <c r="AA1348" s="2" t="s">
        <v>5201</v>
      </c>
      <c r="AB1348" s="2" t="s">
        <v>5201</v>
      </c>
      <c r="AC1348" s="2" t="s">
        <v>5201</v>
      </c>
      <c r="AD1348" s="2" t="s">
        <v>5201</v>
      </c>
      <c r="AE1348" s="2" t="s">
        <v>5201</v>
      </c>
      <c r="AF1348" s="2" t="s">
        <v>5201</v>
      </c>
      <c r="AG1348" s="2" t="s">
        <v>5201</v>
      </c>
      <c r="AH1348" s="2" t="s">
        <v>5201</v>
      </c>
      <c r="AI1348" s="2" t="s">
        <v>5201</v>
      </c>
      <c r="AJ1348" s="2" t="s">
        <v>5201</v>
      </c>
      <c r="AK1348" s="2" t="s">
        <v>5201</v>
      </c>
      <c r="AL1348" s="2" t="s">
        <v>5201</v>
      </c>
      <c r="AM1348" s="2">
        <f t="shared" si="332"/>
        <v>28537.974768</v>
      </c>
      <c r="AN1348" s="2" t="s">
        <v>5201</v>
      </c>
      <c r="AO1348" s="2" t="s">
        <v>5201</v>
      </c>
      <c r="AP1348" s="2" t="s">
        <v>5201</v>
      </c>
      <c r="AQ1348" s="2" t="s">
        <v>5201</v>
      </c>
      <c r="AR1348" s="2" cm="1">
        <f t="array" ref="AR1348">MIN(_xlfn._xlws.FILTER(E1348:AQ1348,E1348:AQ1348&lt;&gt;0))</f>
        <v>28537.974768</v>
      </c>
      <c r="AS1348" s="2">
        <f t="shared" si="333"/>
        <v>52531.718399999998</v>
      </c>
    </row>
    <row r="1349" spans="1:45" s="1" customFormat="1" x14ac:dyDescent="0.25">
      <c r="A1349" s="5" t="s">
        <v>4771</v>
      </c>
      <c r="B1349" s="1" t="s">
        <v>3257</v>
      </c>
      <c r="C1349" s="1" t="s">
        <v>4228</v>
      </c>
      <c r="D1349" s="2"/>
      <c r="E1349" s="2" t="s">
        <v>5201</v>
      </c>
      <c r="F1349" s="2" t="s">
        <v>5201</v>
      </c>
      <c r="G1349" s="2" t="s">
        <v>5201</v>
      </c>
      <c r="H1349" s="2">
        <v>67918.806400000001</v>
      </c>
      <c r="I1349" s="2" t="s">
        <v>5209</v>
      </c>
      <c r="J1349" s="2" t="s">
        <v>5201</v>
      </c>
      <c r="K1349" s="2" t="s">
        <v>5201</v>
      </c>
      <c r="L1349" s="2" t="s">
        <v>5201</v>
      </c>
      <c r="M1349" s="2" t="s">
        <v>5201</v>
      </c>
      <c r="N1349" s="2" t="s">
        <v>5201</v>
      </c>
      <c r="O1349" s="2" t="s">
        <v>5201</v>
      </c>
      <c r="P1349" s="2" t="s">
        <v>5201</v>
      </c>
      <c r="Q1349" s="2" t="s">
        <v>5201</v>
      </c>
      <c r="R1349" s="2" t="s">
        <v>5201</v>
      </c>
      <c r="S1349" s="2">
        <v>72011.431799999991</v>
      </c>
      <c r="T1349" s="2" t="s">
        <v>5201</v>
      </c>
      <c r="U1349" s="2" t="s">
        <v>5201</v>
      </c>
      <c r="V1349" s="2">
        <v>67632.474959999992</v>
      </c>
      <c r="W1349" s="2">
        <f t="shared" si="331"/>
        <v>67632.474959999992</v>
      </c>
      <c r="X1349" s="2">
        <v>39521.970089999995</v>
      </c>
      <c r="Y1349" s="2">
        <v>53250.39</v>
      </c>
      <c r="Z1349" s="2" t="s">
        <v>5201</v>
      </c>
      <c r="AA1349" s="2" t="s">
        <v>5201</v>
      </c>
      <c r="AB1349" s="2" t="s">
        <v>5201</v>
      </c>
      <c r="AC1349" s="2" t="s">
        <v>5201</v>
      </c>
      <c r="AD1349" s="2" t="s">
        <v>5201</v>
      </c>
      <c r="AE1349" s="2" t="s">
        <v>5201</v>
      </c>
      <c r="AF1349" s="2" t="s">
        <v>5201</v>
      </c>
      <c r="AG1349" s="2" t="s">
        <v>5201</v>
      </c>
      <c r="AH1349" s="2" t="s">
        <v>5201</v>
      </c>
      <c r="AI1349" s="2" t="s">
        <v>5201</v>
      </c>
      <c r="AJ1349" s="2" t="s">
        <v>5201</v>
      </c>
      <c r="AK1349" s="2" t="s">
        <v>5201</v>
      </c>
      <c r="AL1349" s="2" t="s">
        <v>5201</v>
      </c>
      <c r="AM1349" s="2">
        <f t="shared" si="332"/>
        <v>39521.970089999995</v>
      </c>
      <c r="AN1349" s="2" t="s">
        <v>5201</v>
      </c>
      <c r="AO1349" s="2" t="s">
        <v>5201</v>
      </c>
      <c r="AP1349" s="2" t="s">
        <v>5201</v>
      </c>
      <c r="AQ1349" s="2" t="s">
        <v>5201</v>
      </c>
      <c r="AR1349" s="2" cm="1">
        <f t="array" ref="AR1349">MIN(_xlfn._xlws.FILTER(E1349:AQ1349,E1349:AQ1349&lt;&gt;0))</f>
        <v>39521.970089999995</v>
      </c>
      <c r="AS1349" s="2">
        <f t="shared" si="333"/>
        <v>72011.431799999991</v>
      </c>
    </row>
    <row r="1350" spans="1:45" s="1" customFormat="1" x14ac:dyDescent="0.25">
      <c r="A1350" s="5" t="s">
        <v>4771</v>
      </c>
      <c r="B1350" s="1" t="s">
        <v>3257</v>
      </c>
      <c r="C1350" s="1" t="s">
        <v>4229</v>
      </c>
      <c r="D1350" s="2"/>
      <c r="E1350" s="2" t="s">
        <v>5201</v>
      </c>
      <c r="F1350" s="2" t="s">
        <v>5201</v>
      </c>
      <c r="G1350" s="2" t="s">
        <v>5201</v>
      </c>
      <c r="H1350" s="2">
        <v>102310.40639999999</v>
      </c>
      <c r="I1350" s="2" t="s">
        <v>5209</v>
      </c>
      <c r="J1350" s="2" t="s">
        <v>5201</v>
      </c>
      <c r="K1350" s="2" t="s">
        <v>5201</v>
      </c>
      <c r="L1350" s="2" t="s">
        <v>5201</v>
      </c>
      <c r="M1350" s="2" t="s">
        <v>5201</v>
      </c>
      <c r="N1350" s="2" t="s">
        <v>5201</v>
      </c>
      <c r="O1350" s="2" t="s">
        <v>5201</v>
      </c>
      <c r="P1350" s="2" t="s">
        <v>5201</v>
      </c>
      <c r="Q1350" s="2" t="s">
        <v>5201</v>
      </c>
      <c r="R1350" s="2" t="s">
        <v>5201</v>
      </c>
      <c r="S1350" s="2">
        <v>103230.09899999999</v>
      </c>
      <c r="T1350" s="2" t="s">
        <v>5201</v>
      </c>
      <c r="U1350" s="2" t="s">
        <v>5201</v>
      </c>
      <c r="V1350" s="2">
        <v>138126.36532800001</v>
      </c>
      <c r="W1350" s="2">
        <f t="shared" si="331"/>
        <v>138126.36532800001</v>
      </c>
      <c r="X1350" s="2">
        <v>80716.047762000002</v>
      </c>
      <c r="Y1350" s="2">
        <v>90770.99</v>
      </c>
      <c r="Z1350" s="2" t="s">
        <v>5201</v>
      </c>
      <c r="AA1350" s="2" t="s">
        <v>5201</v>
      </c>
      <c r="AB1350" s="2" t="s">
        <v>5201</v>
      </c>
      <c r="AC1350" s="2" t="s">
        <v>5201</v>
      </c>
      <c r="AD1350" s="2" t="s">
        <v>5201</v>
      </c>
      <c r="AE1350" s="2" t="s">
        <v>5201</v>
      </c>
      <c r="AF1350" s="2" t="s">
        <v>5201</v>
      </c>
      <c r="AG1350" s="2" t="s">
        <v>5201</v>
      </c>
      <c r="AH1350" s="2" t="s">
        <v>5201</v>
      </c>
      <c r="AI1350" s="2" t="s">
        <v>5201</v>
      </c>
      <c r="AJ1350" s="2" t="s">
        <v>5201</v>
      </c>
      <c r="AK1350" s="2" t="s">
        <v>5201</v>
      </c>
      <c r="AL1350" s="2" t="s">
        <v>5201</v>
      </c>
      <c r="AM1350" s="2">
        <f t="shared" si="332"/>
        <v>80716.047762000002</v>
      </c>
      <c r="AN1350" s="2" t="s">
        <v>5201</v>
      </c>
      <c r="AO1350" s="2" t="s">
        <v>5201</v>
      </c>
      <c r="AP1350" s="2" t="s">
        <v>5201</v>
      </c>
      <c r="AQ1350" s="2" t="s">
        <v>5201</v>
      </c>
      <c r="AR1350" s="2" cm="1">
        <f t="array" ref="AR1350">MIN(_xlfn._xlws.FILTER(E1350:AQ1350,E1350:AQ1350&lt;&gt;0))</f>
        <v>80716.047762000002</v>
      </c>
      <c r="AS1350" s="2">
        <f t="shared" si="333"/>
        <v>138126.36532800001</v>
      </c>
    </row>
    <row r="1351" spans="1:45" s="1" customFormat="1" x14ac:dyDescent="0.25">
      <c r="A1351" s="5" t="s">
        <v>4772</v>
      </c>
      <c r="B1351" s="1" t="s">
        <v>3257</v>
      </c>
      <c r="C1351" s="1" t="s">
        <v>4230</v>
      </c>
      <c r="D1351" s="2"/>
      <c r="E1351" s="2" t="s">
        <v>5201</v>
      </c>
      <c r="F1351" s="2" t="s">
        <v>5201</v>
      </c>
      <c r="G1351" s="2" t="s">
        <v>5201</v>
      </c>
      <c r="H1351" s="2">
        <v>20964.252799999998</v>
      </c>
      <c r="I1351" s="2" t="s">
        <v>5209</v>
      </c>
      <c r="J1351" s="2" t="s">
        <v>5201</v>
      </c>
      <c r="K1351" s="2" t="s">
        <v>5201</v>
      </c>
      <c r="L1351" s="2" t="s">
        <v>5201</v>
      </c>
      <c r="M1351" s="2" t="s">
        <v>5201</v>
      </c>
      <c r="N1351" s="2" t="s">
        <v>5201</v>
      </c>
      <c r="O1351" s="2" t="s">
        <v>5201</v>
      </c>
      <c r="P1351" s="2" t="s">
        <v>5201</v>
      </c>
      <c r="Q1351" s="2" t="s">
        <v>5201</v>
      </c>
      <c r="R1351" s="2" t="s">
        <v>5201</v>
      </c>
      <c r="S1351" s="2">
        <v>29055.807900000003</v>
      </c>
      <c r="T1351" s="2" t="s">
        <v>5201</v>
      </c>
      <c r="U1351" s="2" t="s">
        <v>5201</v>
      </c>
      <c r="V1351" s="2">
        <v>23175.955392</v>
      </c>
      <c r="W1351" s="2">
        <f t="shared" si="331"/>
        <v>23175.955392</v>
      </c>
      <c r="X1351" s="2">
        <v>13543.189367999999</v>
      </c>
      <c r="Y1351" s="2">
        <v>21357.88</v>
      </c>
      <c r="Z1351" s="2" t="s">
        <v>5201</v>
      </c>
      <c r="AA1351" s="2" t="s">
        <v>5201</v>
      </c>
      <c r="AB1351" s="2" t="s">
        <v>5201</v>
      </c>
      <c r="AC1351" s="2" t="s">
        <v>5201</v>
      </c>
      <c r="AD1351" s="2" t="s">
        <v>5201</v>
      </c>
      <c r="AE1351" s="2" t="s">
        <v>5201</v>
      </c>
      <c r="AF1351" s="2" t="s">
        <v>5201</v>
      </c>
      <c r="AG1351" s="2" t="s">
        <v>5201</v>
      </c>
      <c r="AH1351" s="2" t="s">
        <v>5201</v>
      </c>
      <c r="AI1351" s="2" t="s">
        <v>5201</v>
      </c>
      <c r="AJ1351" s="2" t="s">
        <v>5201</v>
      </c>
      <c r="AK1351" s="2" t="s">
        <v>5201</v>
      </c>
      <c r="AL1351" s="2" t="s">
        <v>5201</v>
      </c>
      <c r="AM1351" s="2">
        <f t="shared" si="332"/>
        <v>13543.189367999999</v>
      </c>
      <c r="AN1351" s="2" t="s">
        <v>5201</v>
      </c>
      <c r="AO1351" s="2" t="s">
        <v>5201</v>
      </c>
      <c r="AP1351" s="2" t="s">
        <v>5201</v>
      </c>
      <c r="AQ1351" s="2" t="s">
        <v>5201</v>
      </c>
      <c r="AR1351" s="2" cm="1">
        <f t="array" ref="AR1351">MIN(_xlfn._xlws.FILTER(E1351:AQ1351,E1351:AQ1351&lt;&gt;0))</f>
        <v>13543.189367999999</v>
      </c>
      <c r="AS1351" s="2">
        <f t="shared" si="333"/>
        <v>29055.807900000003</v>
      </c>
    </row>
    <row r="1352" spans="1:45" s="1" customFormat="1" x14ac:dyDescent="0.25">
      <c r="A1352" s="5" t="s">
        <v>4772</v>
      </c>
      <c r="B1352" s="1" t="s">
        <v>3257</v>
      </c>
      <c r="C1352" s="1" t="s">
        <v>4231</v>
      </c>
      <c r="D1352" s="2"/>
      <c r="E1352" s="2" t="s">
        <v>5201</v>
      </c>
      <c r="F1352" s="2" t="s">
        <v>5201</v>
      </c>
      <c r="G1352" s="2" t="s">
        <v>5201</v>
      </c>
      <c r="H1352" s="2">
        <v>36633.824000000001</v>
      </c>
      <c r="I1352" s="2" t="s">
        <v>5209</v>
      </c>
      <c r="J1352" s="2" t="s">
        <v>5201</v>
      </c>
      <c r="K1352" s="2" t="s">
        <v>5201</v>
      </c>
      <c r="L1352" s="2" t="s">
        <v>5201</v>
      </c>
      <c r="M1352" s="2" t="s">
        <v>5201</v>
      </c>
      <c r="N1352" s="2" t="s">
        <v>5201</v>
      </c>
      <c r="O1352" s="2" t="s">
        <v>5201</v>
      </c>
      <c r="P1352" s="2" t="s">
        <v>5201</v>
      </c>
      <c r="Q1352" s="2" t="s">
        <v>5201</v>
      </c>
      <c r="R1352" s="2" t="s">
        <v>5201</v>
      </c>
      <c r="S1352" s="2">
        <v>43101.412199999999</v>
      </c>
      <c r="T1352" s="2" t="s">
        <v>5201</v>
      </c>
      <c r="U1352" s="2" t="s">
        <v>5201</v>
      </c>
      <c r="V1352" s="2">
        <v>47824.666416000007</v>
      </c>
      <c r="W1352" s="2">
        <f t="shared" si="331"/>
        <v>47824.666416000007</v>
      </c>
      <c r="X1352" s="2">
        <v>27947.003814000003</v>
      </c>
      <c r="Y1352" s="2">
        <v>33624.230000000003</v>
      </c>
      <c r="Z1352" s="2" t="s">
        <v>5201</v>
      </c>
      <c r="AA1352" s="2" t="s">
        <v>5201</v>
      </c>
      <c r="AB1352" s="2" t="s">
        <v>5201</v>
      </c>
      <c r="AC1352" s="2" t="s">
        <v>5201</v>
      </c>
      <c r="AD1352" s="2" t="s">
        <v>5201</v>
      </c>
      <c r="AE1352" s="2" t="s">
        <v>5201</v>
      </c>
      <c r="AF1352" s="2" t="s">
        <v>5201</v>
      </c>
      <c r="AG1352" s="2" t="s">
        <v>5201</v>
      </c>
      <c r="AH1352" s="2" t="s">
        <v>5201</v>
      </c>
      <c r="AI1352" s="2" t="s">
        <v>5201</v>
      </c>
      <c r="AJ1352" s="2" t="s">
        <v>5201</v>
      </c>
      <c r="AK1352" s="2" t="s">
        <v>5201</v>
      </c>
      <c r="AL1352" s="2" t="s">
        <v>5201</v>
      </c>
      <c r="AM1352" s="2">
        <f t="shared" si="332"/>
        <v>27947.003814000003</v>
      </c>
      <c r="AN1352" s="2" t="s">
        <v>5201</v>
      </c>
      <c r="AO1352" s="2" t="s">
        <v>5201</v>
      </c>
      <c r="AP1352" s="2" t="s">
        <v>5201</v>
      </c>
      <c r="AQ1352" s="2" t="s">
        <v>5201</v>
      </c>
      <c r="AR1352" s="2" cm="1">
        <f t="array" ref="AR1352">MIN(_xlfn._xlws.FILTER(E1352:AQ1352,E1352:AQ1352&lt;&gt;0))</f>
        <v>27947.003814000003</v>
      </c>
      <c r="AS1352" s="2">
        <f t="shared" si="333"/>
        <v>47824.666416000007</v>
      </c>
    </row>
    <row r="1353" spans="1:45" s="1" customFormat="1" x14ac:dyDescent="0.25">
      <c r="A1353" s="5" t="s">
        <v>4772</v>
      </c>
      <c r="B1353" s="1" t="s">
        <v>3257</v>
      </c>
      <c r="C1353" s="1" t="s">
        <v>4232</v>
      </c>
      <c r="D1353" s="2"/>
      <c r="E1353" s="2" t="s">
        <v>5201</v>
      </c>
      <c r="F1353" s="2" t="s">
        <v>5201</v>
      </c>
      <c r="G1353" s="2" t="s">
        <v>5201</v>
      </c>
      <c r="H1353" s="2">
        <v>60297.411200000002</v>
      </c>
      <c r="I1353" s="2" t="s">
        <v>5209</v>
      </c>
      <c r="J1353" s="2" t="s">
        <v>5201</v>
      </c>
      <c r="K1353" s="2" t="s">
        <v>5201</v>
      </c>
      <c r="L1353" s="2" t="s">
        <v>5201</v>
      </c>
      <c r="M1353" s="2" t="s">
        <v>5201</v>
      </c>
      <c r="N1353" s="2" t="s">
        <v>5201</v>
      </c>
      <c r="O1353" s="2" t="s">
        <v>5201</v>
      </c>
      <c r="P1353" s="2" t="s">
        <v>5201</v>
      </c>
      <c r="Q1353" s="2" t="s">
        <v>5201</v>
      </c>
      <c r="R1353" s="2" t="s">
        <v>5201</v>
      </c>
      <c r="S1353" s="2">
        <v>62411.372100000008</v>
      </c>
      <c r="T1353" s="2" t="s">
        <v>5201</v>
      </c>
      <c r="U1353" s="2" t="s">
        <v>5201</v>
      </c>
      <c r="V1353" s="2">
        <v>90911.932944</v>
      </c>
      <c r="W1353" s="2">
        <f t="shared" si="331"/>
        <v>90911.932944</v>
      </c>
      <c r="X1353" s="2">
        <v>53125.642626000001</v>
      </c>
      <c r="Y1353" s="2">
        <v>54260.56</v>
      </c>
      <c r="Z1353" s="2" t="s">
        <v>5201</v>
      </c>
      <c r="AA1353" s="2" t="s">
        <v>5201</v>
      </c>
      <c r="AB1353" s="2" t="s">
        <v>5201</v>
      </c>
      <c r="AC1353" s="2" t="s">
        <v>5201</v>
      </c>
      <c r="AD1353" s="2" t="s">
        <v>5201</v>
      </c>
      <c r="AE1353" s="2" t="s">
        <v>5201</v>
      </c>
      <c r="AF1353" s="2" t="s">
        <v>5201</v>
      </c>
      <c r="AG1353" s="2" t="s">
        <v>5201</v>
      </c>
      <c r="AH1353" s="2" t="s">
        <v>5201</v>
      </c>
      <c r="AI1353" s="2" t="s">
        <v>5201</v>
      </c>
      <c r="AJ1353" s="2" t="s">
        <v>5201</v>
      </c>
      <c r="AK1353" s="2" t="s">
        <v>5201</v>
      </c>
      <c r="AL1353" s="2" t="s">
        <v>5201</v>
      </c>
      <c r="AM1353" s="2">
        <f t="shared" si="332"/>
        <v>53125.642626000001</v>
      </c>
      <c r="AN1353" s="2" t="s">
        <v>5201</v>
      </c>
      <c r="AO1353" s="2" t="s">
        <v>5201</v>
      </c>
      <c r="AP1353" s="2" t="s">
        <v>5201</v>
      </c>
      <c r="AQ1353" s="2" t="s">
        <v>5201</v>
      </c>
      <c r="AR1353" s="2" cm="1">
        <f t="array" ref="AR1353">MIN(_xlfn._xlws.FILTER(E1353:AQ1353,E1353:AQ1353&lt;&gt;0))</f>
        <v>53125.642626000001</v>
      </c>
      <c r="AS1353" s="2">
        <f t="shared" si="333"/>
        <v>90911.932944</v>
      </c>
    </row>
    <row r="1354" spans="1:45" s="1" customFormat="1" x14ac:dyDescent="0.25">
      <c r="A1354" s="5" t="s">
        <v>4772</v>
      </c>
      <c r="B1354" s="1" t="s">
        <v>3257</v>
      </c>
      <c r="C1354" s="1" t="s">
        <v>4233</v>
      </c>
      <c r="D1354" s="2"/>
      <c r="E1354" s="2" t="s">
        <v>5201</v>
      </c>
      <c r="F1354" s="2" t="s">
        <v>5201</v>
      </c>
      <c r="G1354" s="2" t="s">
        <v>5201</v>
      </c>
      <c r="H1354" s="2">
        <v>88178.979199999987</v>
      </c>
      <c r="I1354" s="2" t="s">
        <v>5209</v>
      </c>
      <c r="J1354" s="2" t="s">
        <v>5201</v>
      </c>
      <c r="K1354" s="2" t="s">
        <v>5201</v>
      </c>
      <c r="L1354" s="2" t="s">
        <v>5201</v>
      </c>
      <c r="M1354" s="2" t="s">
        <v>5201</v>
      </c>
      <c r="N1354" s="2" t="s">
        <v>5201</v>
      </c>
      <c r="O1354" s="2" t="s">
        <v>5201</v>
      </c>
      <c r="P1354" s="2" t="s">
        <v>5201</v>
      </c>
      <c r="Q1354" s="2" t="s">
        <v>5201</v>
      </c>
      <c r="R1354" s="2" t="s">
        <v>5201</v>
      </c>
      <c r="S1354" s="2">
        <v>62411.372100000008</v>
      </c>
      <c r="T1354" s="2" t="s">
        <v>5201</v>
      </c>
      <c r="U1354" s="2" t="s">
        <v>5201</v>
      </c>
      <c r="V1354" s="2">
        <v>109246.985856</v>
      </c>
      <c r="W1354" s="2">
        <f t="shared" si="331"/>
        <v>109246.985856</v>
      </c>
      <c r="X1354" s="2">
        <v>63839.983823999995</v>
      </c>
      <c r="Y1354" s="2">
        <v>80957.91</v>
      </c>
      <c r="Z1354" s="2" t="s">
        <v>5201</v>
      </c>
      <c r="AA1354" s="2" t="s">
        <v>5201</v>
      </c>
      <c r="AB1354" s="2" t="s">
        <v>5201</v>
      </c>
      <c r="AC1354" s="2" t="s">
        <v>5201</v>
      </c>
      <c r="AD1354" s="2" t="s">
        <v>5201</v>
      </c>
      <c r="AE1354" s="2" t="s">
        <v>5201</v>
      </c>
      <c r="AF1354" s="2" t="s">
        <v>5201</v>
      </c>
      <c r="AG1354" s="2" t="s">
        <v>5201</v>
      </c>
      <c r="AH1354" s="2" t="s">
        <v>5201</v>
      </c>
      <c r="AI1354" s="2" t="s">
        <v>5201</v>
      </c>
      <c r="AJ1354" s="2" t="s">
        <v>5201</v>
      </c>
      <c r="AK1354" s="2" t="s">
        <v>5201</v>
      </c>
      <c r="AL1354" s="2" t="s">
        <v>5201</v>
      </c>
      <c r="AM1354" s="2">
        <f t="shared" si="332"/>
        <v>63839.983823999995</v>
      </c>
      <c r="AN1354" s="2" t="s">
        <v>5201</v>
      </c>
      <c r="AO1354" s="2" t="s">
        <v>5201</v>
      </c>
      <c r="AP1354" s="2" t="s">
        <v>5201</v>
      </c>
      <c r="AQ1354" s="2" t="s">
        <v>5201</v>
      </c>
      <c r="AR1354" s="2" cm="1">
        <f t="array" ref="AR1354">MIN(_xlfn._xlws.FILTER(E1354:AQ1354,E1354:AQ1354&lt;&gt;0))</f>
        <v>62411.372100000008</v>
      </c>
      <c r="AS1354" s="2">
        <f t="shared" si="333"/>
        <v>109246.985856</v>
      </c>
    </row>
    <row r="1355" spans="1:45" s="1" customFormat="1" x14ac:dyDescent="0.25">
      <c r="A1355" s="5" t="s">
        <v>4773</v>
      </c>
      <c r="B1355" s="1" t="s">
        <v>3257</v>
      </c>
      <c r="C1355" s="1" t="s">
        <v>4234</v>
      </c>
      <c r="D1355" s="2"/>
      <c r="E1355" s="2" t="s">
        <v>5201</v>
      </c>
      <c r="F1355" s="2" t="s">
        <v>5201</v>
      </c>
      <c r="G1355" s="2" t="s">
        <v>5201</v>
      </c>
      <c r="H1355" s="2">
        <v>24434.825599999996</v>
      </c>
      <c r="I1355" s="2" t="s">
        <v>5209</v>
      </c>
      <c r="J1355" s="2" t="s">
        <v>5201</v>
      </c>
      <c r="K1355" s="2" t="s">
        <v>5201</v>
      </c>
      <c r="L1355" s="2" t="s">
        <v>5201</v>
      </c>
      <c r="M1355" s="2" t="s">
        <v>5201</v>
      </c>
      <c r="N1355" s="2" t="s">
        <v>5201</v>
      </c>
      <c r="O1355" s="2" t="s">
        <v>5201</v>
      </c>
      <c r="P1355" s="2" t="s">
        <v>5201</v>
      </c>
      <c r="Q1355" s="2" t="s">
        <v>5201</v>
      </c>
      <c r="R1355" s="2" t="s">
        <v>5201</v>
      </c>
      <c r="S1355" s="2">
        <v>31949.605800000001</v>
      </c>
      <c r="T1355" s="2" t="s">
        <v>5201</v>
      </c>
      <c r="U1355" s="2" t="s">
        <v>5201</v>
      </c>
      <c r="V1355" s="2">
        <v>32676.630816000004</v>
      </c>
      <c r="W1355" s="2">
        <f t="shared" si="331"/>
        <v>32676.630816000004</v>
      </c>
      <c r="X1355" s="2">
        <v>19095.040164000002</v>
      </c>
      <c r="Y1355" s="2">
        <v>23522.53</v>
      </c>
      <c r="Z1355" s="2" t="s">
        <v>5201</v>
      </c>
      <c r="AA1355" s="2" t="s">
        <v>5201</v>
      </c>
      <c r="AB1355" s="2" t="s">
        <v>5201</v>
      </c>
      <c r="AC1355" s="2" t="s">
        <v>5201</v>
      </c>
      <c r="AD1355" s="2" t="s">
        <v>5201</v>
      </c>
      <c r="AE1355" s="2" t="s">
        <v>5201</v>
      </c>
      <c r="AF1355" s="2" t="s">
        <v>5201</v>
      </c>
      <c r="AG1355" s="2" t="s">
        <v>5201</v>
      </c>
      <c r="AH1355" s="2" t="s">
        <v>5201</v>
      </c>
      <c r="AI1355" s="2" t="s">
        <v>5201</v>
      </c>
      <c r="AJ1355" s="2" t="s">
        <v>5201</v>
      </c>
      <c r="AK1355" s="2" t="s">
        <v>5201</v>
      </c>
      <c r="AL1355" s="2" t="s">
        <v>5201</v>
      </c>
      <c r="AM1355" s="2">
        <f t="shared" si="332"/>
        <v>19095.040164000002</v>
      </c>
      <c r="AN1355" s="2" t="s">
        <v>5201</v>
      </c>
      <c r="AO1355" s="2" t="s">
        <v>5201</v>
      </c>
      <c r="AP1355" s="2" t="s">
        <v>5201</v>
      </c>
      <c r="AQ1355" s="2" t="s">
        <v>5201</v>
      </c>
      <c r="AR1355" s="2" cm="1">
        <f t="array" ref="AR1355">MIN(_xlfn._xlws.FILTER(E1355:AQ1355,E1355:AQ1355&lt;&gt;0))</f>
        <v>19095.040164000002</v>
      </c>
      <c r="AS1355" s="2">
        <f t="shared" si="333"/>
        <v>32676.630816000004</v>
      </c>
    </row>
    <row r="1356" spans="1:45" s="1" customFormat="1" x14ac:dyDescent="0.25">
      <c r="A1356" s="5" t="s">
        <v>4773</v>
      </c>
      <c r="B1356" s="1" t="s">
        <v>3257</v>
      </c>
      <c r="C1356" s="1" t="s">
        <v>4235</v>
      </c>
      <c r="D1356" s="2"/>
      <c r="E1356" s="2" t="s">
        <v>5201</v>
      </c>
      <c r="F1356" s="2" t="s">
        <v>5201</v>
      </c>
      <c r="G1356" s="2" t="s">
        <v>5201</v>
      </c>
      <c r="H1356" s="2">
        <v>41003.452799999999</v>
      </c>
      <c r="I1356" s="2" t="s">
        <v>5209</v>
      </c>
      <c r="J1356" s="2" t="s">
        <v>5201</v>
      </c>
      <c r="K1356" s="2" t="s">
        <v>5201</v>
      </c>
      <c r="L1356" s="2" t="s">
        <v>5201</v>
      </c>
      <c r="M1356" s="2" t="s">
        <v>5201</v>
      </c>
      <c r="N1356" s="2" t="s">
        <v>5201</v>
      </c>
      <c r="O1356" s="2" t="s">
        <v>5201</v>
      </c>
      <c r="P1356" s="2" t="s">
        <v>5201</v>
      </c>
      <c r="Q1356" s="2" t="s">
        <v>5201</v>
      </c>
      <c r="R1356" s="2" t="s">
        <v>5201</v>
      </c>
      <c r="S1356" s="2">
        <v>51670.9683</v>
      </c>
      <c r="T1356" s="2" t="s">
        <v>5201</v>
      </c>
      <c r="U1356" s="2" t="s">
        <v>5201</v>
      </c>
      <c r="V1356" s="2">
        <v>46735.732896000009</v>
      </c>
      <c r="W1356" s="2">
        <f t="shared" si="331"/>
        <v>46735.732896000009</v>
      </c>
      <c r="X1356" s="2">
        <v>27310.670484000002</v>
      </c>
      <c r="Y1356" s="2">
        <v>37520.6</v>
      </c>
      <c r="Z1356" s="2" t="s">
        <v>5201</v>
      </c>
      <c r="AA1356" s="2" t="s">
        <v>5201</v>
      </c>
      <c r="AB1356" s="2" t="s">
        <v>5201</v>
      </c>
      <c r="AC1356" s="2" t="s">
        <v>5201</v>
      </c>
      <c r="AD1356" s="2" t="s">
        <v>5201</v>
      </c>
      <c r="AE1356" s="2" t="s">
        <v>5201</v>
      </c>
      <c r="AF1356" s="2" t="s">
        <v>5201</v>
      </c>
      <c r="AG1356" s="2" t="s">
        <v>5201</v>
      </c>
      <c r="AH1356" s="2" t="s">
        <v>5201</v>
      </c>
      <c r="AI1356" s="2" t="s">
        <v>5201</v>
      </c>
      <c r="AJ1356" s="2" t="s">
        <v>5201</v>
      </c>
      <c r="AK1356" s="2" t="s">
        <v>5201</v>
      </c>
      <c r="AL1356" s="2" t="s">
        <v>5201</v>
      </c>
      <c r="AM1356" s="2">
        <f t="shared" si="332"/>
        <v>27310.670484000002</v>
      </c>
      <c r="AN1356" s="2" t="s">
        <v>5201</v>
      </c>
      <c r="AO1356" s="2" t="s">
        <v>5201</v>
      </c>
      <c r="AP1356" s="2" t="s">
        <v>5201</v>
      </c>
      <c r="AQ1356" s="2" t="s">
        <v>5201</v>
      </c>
      <c r="AR1356" s="2" cm="1">
        <f t="array" ref="AR1356">MIN(_xlfn._xlws.FILTER(E1356:AQ1356,E1356:AQ1356&lt;&gt;0))</f>
        <v>27310.670484000002</v>
      </c>
      <c r="AS1356" s="2">
        <f t="shared" si="333"/>
        <v>51670.9683</v>
      </c>
    </row>
    <row r="1357" spans="1:45" s="1" customFormat="1" x14ac:dyDescent="0.25">
      <c r="A1357" s="5" t="s">
        <v>4773</v>
      </c>
      <c r="B1357" s="1" t="s">
        <v>3257</v>
      </c>
      <c r="C1357" s="1" t="s">
        <v>4236</v>
      </c>
      <c r="D1357" s="2"/>
      <c r="E1357" s="2" t="s">
        <v>5201</v>
      </c>
      <c r="F1357" s="2" t="s">
        <v>5201</v>
      </c>
      <c r="G1357" s="2" t="s">
        <v>5201</v>
      </c>
      <c r="H1357" s="2">
        <v>56701.1872</v>
      </c>
      <c r="I1357" s="2" t="s">
        <v>5209</v>
      </c>
      <c r="J1357" s="2" t="s">
        <v>5201</v>
      </c>
      <c r="K1357" s="2" t="s">
        <v>5201</v>
      </c>
      <c r="L1357" s="2" t="s">
        <v>5201</v>
      </c>
      <c r="M1357" s="2" t="s">
        <v>5201</v>
      </c>
      <c r="N1357" s="2" t="s">
        <v>5201</v>
      </c>
      <c r="O1357" s="2" t="s">
        <v>5201</v>
      </c>
      <c r="P1357" s="2" t="s">
        <v>5201</v>
      </c>
      <c r="Q1357" s="2" t="s">
        <v>5201</v>
      </c>
      <c r="R1357" s="2" t="s">
        <v>5201</v>
      </c>
      <c r="S1357" s="2">
        <v>65790.465299999996</v>
      </c>
      <c r="T1357" s="2" t="s">
        <v>5201</v>
      </c>
      <c r="U1357" s="2" t="s">
        <v>5201</v>
      </c>
      <c r="V1357" s="2">
        <v>86202.565008000005</v>
      </c>
      <c r="W1357" s="2">
        <f t="shared" si="331"/>
        <v>86202.565008000005</v>
      </c>
      <c r="X1357" s="2">
        <v>50373.658481999999</v>
      </c>
      <c r="Y1357" s="2">
        <v>46612.13</v>
      </c>
      <c r="Z1357" s="2" t="s">
        <v>5201</v>
      </c>
      <c r="AA1357" s="2" t="s">
        <v>5201</v>
      </c>
      <c r="AB1357" s="2" t="s">
        <v>5201</v>
      </c>
      <c r="AC1357" s="2" t="s">
        <v>5201</v>
      </c>
      <c r="AD1357" s="2" t="s">
        <v>5201</v>
      </c>
      <c r="AE1357" s="2" t="s">
        <v>5201</v>
      </c>
      <c r="AF1357" s="2" t="s">
        <v>5201</v>
      </c>
      <c r="AG1357" s="2" t="s">
        <v>5201</v>
      </c>
      <c r="AH1357" s="2" t="s">
        <v>5201</v>
      </c>
      <c r="AI1357" s="2" t="s">
        <v>5201</v>
      </c>
      <c r="AJ1357" s="2" t="s">
        <v>5201</v>
      </c>
      <c r="AK1357" s="2" t="s">
        <v>5201</v>
      </c>
      <c r="AL1357" s="2" t="s">
        <v>5201</v>
      </c>
      <c r="AM1357" s="2">
        <f t="shared" si="332"/>
        <v>50373.658481999999</v>
      </c>
      <c r="AN1357" s="2" t="s">
        <v>5201</v>
      </c>
      <c r="AO1357" s="2" t="s">
        <v>5201</v>
      </c>
      <c r="AP1357" s="2" t="s">
        <v>5201</v>
      </c>
      <c r="AQ1357" s="2" t="s">
        <v>5201</v>
      </c>
      <c r="AR1357" s="2" cm="1">
        <f t="array" ref="AR1357">MIN(_xlfn._xlws.FILTER(E1357:AQ1357,E1357:AQ1357&lt;&gt;0))</f>
        <v>46612.13</v>
      </c>
      <c r="AS1357" s="2">
        <f t="shared" si="333"/>
        <v>86202.565008000005</v>
      </c>
    </row>
    <row r="1358" spans="1:45" s="1" customFormat="1" x14ac:dyDescent="0.25">
      <c r="A1358" s="5" t="s">
        <v>4773</v>
      </c>
      <c r="B1358" s="1" t="s">
        <v>3257</v>
      </c>
      <c r="C1358" s="1" t="s">
        <v>4237</v>
      </c>
      <c r="D1358" s="2"/>
      <c r="E1358" s="2" t="s">
        <v>5201</v>
      </c>
      <c r="F1358" s="2" t="s">
        <v>5201</v>
      </c>
      <c r="G1358" s="2" t="s">
        <v>5201</v>
      </c>
      <c r="H1358" s="2">
        <v>84769.065600000002</v>
      </c>
      <c r="I1358" s="2" t="s">
        <v>5209</v>
      </c>
      <c r="J1358" s="2" t="s">
        <v>5201</v>
      </c>
      <c r="K1358" s="2" t="s">
        <v>5201</v>
      </c>
      <c r="L1358" s="2" t="s">
        <v>5201</v>
      </c>
      <c r="M1358" s="2" t="s">
        <v>5201</v>
      </c>
      <c r="N1358" s="2" t="s">
        <v>5201</v>
      </c>
      <c r="O1358" s="2" t="s">
        <v>5201</v>
      </c>
      <c r="P1358" s="2" t="s">
        <v>5201</v>
      </c>
      <c r="Q1358" s="2" t="s">
        <v>5201</v>
      </c>
      <c r="R1358" s="2" t="s">
        <v>5201</v>
      </c>
      <c r="S1358" s="2">
        <v>65790.465299999996</v>
      </c>
      <c r="T1358" s="2" t="s">
        <v>5201</v>
      </c>
      <c r="U1358" s="2" t="s">
        <v>5201</v>
      </c>
      <c r="V1358" s="2">
        <v>142818.48283200001</v>
      </c>
      <c r="W1358" s="2">
        <f t="shared" si="331"/>
        <v>142818.48283200001</v>
      </c>
      <c r="X1358" s="2">
        <v>83457.951377999998</v>
      </c>
      <c r="Y1358" s="2">
        <v>86297.38</v>
      </c>
      <c r="Z1358" s="2" t="s">
        <v>5201</v>
      </c>
      <c r="AA1358" s="2" t="s">
        <v>5201</v>
      </c>
      <c r="AB1358" s="2" t="s">
        <v>5201</v>
      </c>
      <c r="AC1358" s="2" t="s">
        <v>5201</v>
      </c>
      <c r="AD1358" s="2" t="s">
        <v>5201</v>
      </c>
      <c r="AE1358" s="2" t="s">
        <v>5201</v>
      </c>
      <c r="AF1358" s="2" t="s">
        <v>5201</v>
      </c>
      <c r="AG1358" s="2" t="s">
        <v>5201</v>
      </c>
      <c r="AH1358" s="2" t="s">
        <v>5201</v>
      </c>
      <c r="AI1358" s="2" t="s">
        <v>5201</v>
      </c>
      <c r="AJ1358" s="2" t="s">
        <v>5201</v>
      </c>
      <c r="AK1358" s="2" t="s">
        <v>5201</v>
      </c>
      <c r="AL1358" s="2" t="s">
        <v>5201</v>
      </c>
      <c r="AM1358" s="2">
        <f t="shared" si="332"/>
        <v>83457.951377999998</v>
      </c>
      <c r="AN1358" s="2" t="s">
        <v>5201</v>
      </c>
      <c r="AO1358" s="2" t="s">
        <v>5201</v>
      </c>
      <c r="AP1358" s="2" t="s">
        <v>5201</v>
      </c>
      <c r="AQ1358" s="2" t="s">
        <v>5201</v>
      </c>
      <c r="AR1358" s="2" cm="1">
        <f t="array" ref="AR1358">MIN(_xlfn._xlws.FILTER(E1358:AQ1358,E1358:AQ1358&lt;&gt;0))</f>
        <v>65790.465299999996</v>
      </c>
      <c r="AS1358" s="2">
        <f t="shared" si="333"/>
        <v>142818.48283200001</v>
      </c>
    </row>
    <row r="1359" spans="1:45" s="1" customFormat="1" x14ac:dyDescent="0.25">
      <c r="A1359" s="5" t="s">
        <v>4774</v>
      </c>
      <c r="B1359" s="1" t="s">
        <v>3257</v>
      </c>
      <c r="C1359" s="1" t="s">
        <v>4238</v>
      </c>
      <c r="D1359" s="2"/>
      <c r="E1359" s="2" t="s">
        <v>5201</v>
      </c>
      <c r="F1359" s="2" t="s">
        <v>5201</v>
      </c>
      <c r="G1359" s="2" t="s">
        <v>5201</v>
      </c>
      <c r="H1359" s="2">
        <v>2905.1423999999997</v>
      </c>
      <c r="I1359" s="2" t="s">
        <v>5209</v>
      </c>
      <c r="J1359" s="2" t="s">
        <v>5201</v>
      </c>
      <c r="K1359" s="2" t="s">
        <v>5201</v>
      </c>
      <c r="L1359" s="2" t="s">
        <v>5201</v>
      </c>
      <c r="M1359" s="2" t="s">
        <v>5201</v>
      </c>
      <c r="N1359" s="2" t="s">
        <v>5201</v>
      </c>
      <c r="O1359" s="2" t="s">
        <v>5201</v>
      </c>
      <c r="P1359" s="2" t="s">
        <v>5201</v>
      </c>
      <c r="Q1359" s="2" t="s">
        <v>5201</v>
      </c>
      <c r="R1359" s="2" t="s">
        <v>5201</v>
      </c>
      <c r="S1359" s="2">
        <v>4159.9593000000004</v>
      </c>
      <c r="T1359" s="2" t="s">
        <v>5201</v>
      </c>
      <c r="U1359" s="2" t="s">
        <v>5201</v>
      </c>
      <c r="V1359" s="2">
        <v>5386.447392</v>
      </c>
      <c r="W1359" s="2">
        <f t="shared" si="331"/>
        <v>5386.447392</v>
      </c>
      <c r="X1359" s="2">
        <v>3147.6448679999999</v>
      </c>
      <c r="Y1359" s="2">
        <v>2164.65</v>
      </c>
      <c r="Z1359" s="2" t="s">
        <v>5201</v>
      </c>
      <c r="AA1359" s="2" t="s">
        <v>5201</v>
      </c>
      <c r="AB1359" s="2" t="s">
        <v>5201</v>
      </c>
      <c r="AC1359" s="2" t="s">
        <v>5201</v>
      </c>
      <c r="AD1359" s="2" t="s">
        <v>5201</v>
      </c>
      <c r="AE1359" s="2" t="s">
        <v>5201</v>
      </c>
      <c r="AF1359" s="2" t="s">
        <v>5201</v>
      </c>
      <c r="AG1359" s="2" t="s">
        <v>5201</v>
      </c>
      <c r="AH1359" s="2" t="s">
        <v>5201</v>
      </c>
      <c r="AI1359" s="2" t="s">
        <v>5201</v>
      </c>
      <c r="AJ1359" s="2" t="s">
        <v>5201</v>
      </c>
      <c r="AK1359" s="2" t="s">
        <v>5201</v>
      </c>
      <c r="AL1359" s="2" t="s">
        <v>5201</v>
      </c>
      <c r="AM1359" s="2">
        <f t="shared" si="332"/>
        <v>3147.6448679999999</v>
      </c>
      <c r="AN1359" s="2" t="s">
        <v>5201</v>
      </c>
      <c r="AO1359" s="2" t="s">
        <v>5201</v>
      </c>
      <c r="AP1359" s="2" t="s">
        <v>5201</v>
      </c>
      <c r="AQ1359" s="2" t="s">
        <v>5201</v>
      </c>
      <c r="AR1359" s="2" cm="1">
        <f t="array" ref="AR1359">MIN(_xlfn._xlws.FILTER(E1359:AQ1359,E1359:AQ1359&lt;&gt;0))</f>
        <v>2164.65</v>
      </c>
      <c r="AS1359" s="2">
        <f t="shared" si="333"/>
        <v>5386.447392</v>
      </c>
    </row>
    <row r="1360" spans="1:45" s="1" customFormat="1" x14ac:dyDescent="0.25">
      <c r="A1360" s="5" t="s">
        <v>4774</v>
      </c>
      <c r="B1360" s="1" t="s">
        <v>3257</v>
      </c>
      <c r="C1360" s="1" t="s">
        <v>4239</v>
      </c>
      <c r="D1360" s="2"/>
      <c r="E1360" s="2" t="s">
        <v>5201</v>
      </c>
      <c r="F1360" s="2" t="s">
        <v>5201</v>
      </c>
      <c r="G1360" s="2" t="s">
        <v>5201</v>
      </c>
      <c r="H1360" s="2">
        <v>5169.0304000000006</v>
      </c>
      <c r="I1360" s="2" t="s">
        <v>5209</v>
      </c>
      <c r="J1360" s="2" t="s">
        <v>5201</v>
      </c>
      <c r="K1360" s="2" t="s">
        <v>5201</v>
      </c>
      <c r="L1360" s="2" t="s">
        <v>5201</v>
      </c>
      <c r="M1360" s="2" t="s">
        <v>5201</v>
      </c>
      <c r="N1360" s="2" t="s">
        <v>5201</v>
      </c>
      <c r="O1360" s="2" t="s">
        <v>5201</v>
      </c>
      <c r="P1360" s="2" t="s">
        <v>5201</v>
      </c>
      <c r="Q1360" s="2" t="s">
        <v>5201</v>
      </c>
      <c r="R1360" s="2" t="s">
        <v>5201</v>
      </c>
      <c r="S1360" s="2">
        <v>8319.9186000000009</v>
      </c>
      <c r="T1360" s="2" t="s">
        <v>5201</v>
      </c>
      <c r="U1360" s="2" t="s">
        <v>5201</v>
      </c>
      <c r="V1360" s="2">
        <v>6419.3170080000009</v>
      </c>
      <c r="W1360" s="2">
        <f t="shared" si="331"/>
        <v>6419.3170080000009</v>
      </c>
      <c r="X1360" s="2">
        <v>3751.2164820000003</v>
      </c>
      <c r="Y1360" s="2">
        <v>5772.4000000000005</v>
      </c>
      <c r="Z1360" s="2" t="s">
        <v>5201</v>
      </c>
      <c r="AA1360" s="2" t="s">
        <v>5201</v>
      </c>
      <c r="AB1360" s="2" t="s">
        <v>5201</v>
      </c>
      <c r="AC1360" s="2" t="s">
        <v>5201</v>
      </c>
      <c r="AD1360" s="2" t="s">
        <v>5201</v>
      </c>
      <c r="AE1360" s="2" t="s">
        <v>5201</v>
      </c>
      <c r="AF1360" s="2" t="s">
        <v>5201</v>
      </c>
      <c r="AG1360" s="2" t="s">
        <v>5201</v>
      </c>
      <c r="AH1360" s="2" t="s">
        <v>5201</v>
      </c>
      <c r="AI1360" s="2" t="s">
        <v>5201</v>
      </c>
      <c r="AJ1360" s="2" t="s">
        <v>5201</v>
      </c>
      <c r="AK1360" s="2" t="s">
        <v>5201</v>
      </c>
      <c r="AL1360" s="2" t="s">
        <v>5201</v>
      </c>
      <c r="AM1360" s="2">
        <f t="shared" si="332"/>
        <v>3751.2164820000003</v>
      </c>
      <c r="AN1360" s="2" t="s">
        <v>5201</v>
      </c>
      <c r="AO1360" s="2" t="s">
        <v>5201</v>
      </c>
      <c r="AP1360" s="2" t="s">
        <v>5201</v>
      </c>
      <c r="AQ1360" s="2" t="s">
        <v>5201</v>
      </c>
      <c r="AR1360" s="2" cm="1">
        <f t="array" ref="AR1360">MIN(_xlfn._xlws.FILTER(E1360:AQ1360,E1360:AQ1360&lt;&gt;0))</f>
        <v>3751.2164820000003</v>
      </c>
      <c r="AS1360" s="2">
        <f t="shared" si="333"/>
        <v>8319.9186000000009</v>
      </c>
    </row>
    <row r="1361" spans="1:45" s="1" customFormat="1" x14ac:dyDescent="0.25">
      <c r="A1361" s="5" t="s">
        <v>4774</v>
      </c>
      <c r="B1361" s="1" t="s">
        <v>3257</v>
      </c>
      <c r="C1361" s="1" t="s">
        <v>4240</v>
      </c>
      <c r="D1361" s="2"/>
      <c r="E1361" s="2" t="s">
        <v>5201</v>
      </c>
      <c r="F1361" s="2" t="s">
        <v>5201</v>
      </c>
      <c r="G1361" s="2" t="s">
        <v>5201</v>
      </c>
      <c r="H1361" s="2">
        <v>16393.148800000003</v>
      </c>
      <c r="I1361" s="2" t="s">
        <v>5209</v>
      </c>
      <c r="J1361" s="2" t="s">
        <v>5201</v>
      </c>
      <c r="K1361" s="2" t="s">
        <v>5201</v>
      </c>
      <c r="L1361" s="2" t="s">
        <v>5201</v>
      </c>
      <c r="M1361" s="2" t="s">
        <v>5201</v>
      </c>
      <c r="N1361" s="2" t="s">
        <v>5201</v>
      </c>
      <c r="O1361" s="2" t="s">
        <v>5201</v>
      </c>
      <c r="P1361" s="2" t="s">
        <v>5201</v>
      </c>
      <c r="Q1361" s="2" t="s">
        <v>5201</v>
      </c>
      <c r="R1361" s="2" t="s">
        <v>5201</v>
      </c>
      <c r="S1361" s="2">
        <v>26719.200900000003</v>
      </c>
      <c r="T1361" s="2" t="s">
        <v>5201</v>
      </c>
      <c r="U1361" s="2" t="s">
        <v>5201</v>
      </c>
      <c r="V1361" s="2">
        <v>15275.257536000001</v>
      </c>
      <c r="W1361" s="2">
        <f t="shared" si="331"/>
        <v>15275.257536000001</v>
      </c>
      <c r="X1361" s="2">
        <v>8926.3075440000011</v>
      </c>
      <c r="Y1361" s="2">
        <v>15441.17</v>
      </c>
      <c r="Z1361" s="2" t="s">
        <v>5201</v>
      </c>
      <c r="AA1361" s="2" t="s">
        <v>5201</v>
      </c>
      <c r="AB1361" s="2" t="s">
        <v>5201</v>
      </c>
      <c r="AC1361" s="2" t="s">
        <v>5201</v>
      </c>
      <c r="AD1361" s="2" t="s">
        <v>5201</v>
      </c>
      <c r="AE1361" s="2" t="s">
        <v>5201</v>
      </c>
      <c r="AF1361" s="2" t="s">
        <v>5201</v>
      </c>
      <c r="AG1361" s="2" t="s">
        <v>5201</v>
      </c>
      <c r="AH1361" s="2" t="s">
        <v>5201</v>
      </c>
      <c r="AI1361" s="2" t="s">
        <v>5201</v>
      </c>
      <c r="AJ1361" s="2" t="s">
        <v>5201</v>
      </c>
      <c r="AK1361" s="2" t="s">
        <v>5201</v>
      </c>
      <c r="AL1361" s="2" t="s">
        <v>5201</v>
      </c>
      <c r="AM1361" s="2">
        <f t="shared" si="332"/>
        <v>8926.3075440000011</v>
      </c>
      <c r="AN1361" s="2" t="s">
        <v>5201</v>
      </c>
      <c r="AO1361" s="2" t="s">
        <v>5201</v>
      </c>
      <c r="AP1361" s="2" t="s">
        <v>5201</v>
      </c>
      <c r="AQ1361" s="2" t="s">
        <v>5201</v>
      </c>
      <c r="AR1361" s="2" cm="1">
        <f t="array" ref="AR1361">MIN(_xlfn._xlws.FILTER(E1361:AQ1361,E1361:AQ1361&lt;&gt;0))</f>
        <v>8926.3075440000011</v>
      </c>
      <c r="AS1361" s="2">
        <f t="shared" si="333"/>
        <v>26719.200900000003</v>
      </c>
    </row>
    <row r="1362" spans="1:45" s="1" customFormat="1" x14ac:dyDescent="0.25">
      <c r="A1362" s="5" t="s">
        <v>4774</v>
      </c>
      <c r="B1362" s="1" t="s">
        <v>3257</v>
      </c>
      <c r="C1362" s="1" t="s">
        <v>4241</v>
      </c>
      <c r="D1362" s="2"/>
      <c r="E1362" s="2" t="s">
        <v>5201</v>
      </c>
      <c r="F1362" s="2" t="s">
        <v>5201</v>
      </c>
      <c r="G1362" s="2" t="s">
        <v>5201</v>
      </c>
      <c r="H1362" s="2">
        <v>54391.804799999998</v>
      </c>
      <c r="I1362" s="2" t="s">
        <v>5209</v>
      </c>
      <c r="J1362" s="2" t="s">
        <v>5201</v>
      </c>
      <c r="K1362" s="2" t="s">
        <v>5201</v>
      </c>
      <c r="L1362" s="2" t="s">
        <v>5201</v>
      </c>
      <c r="M1362" s="2" t="s">
        <v>5201</v>
      </c>
      <c r="N1362" s="2" t="s">
        <v>5201</v>
      </c>
      <c r="O1362" s="2" t="s">
        <v>5201</v>
      </c>
      <c r="P1362" s="2" t="s">
        <v>5201</v>
      </c>
      <c r="Q1362" s="2" t="s">
        <v>5201</v>
      </c>
      <c r="R1362" s="2" t="s">
        <v>5201</v>
      </c>
      <c r="S1362" s="2">
        <v>26749.1574</v>
      </c>
      <c r="T1362" s="2" t="s">
        <v>5201</v>
      </c>
      <c r="U1362" s="2" t="s">
        <v>5201</v>
      </c>
      <c r="V1362" s="2">
        <v>78683.532959999997</v>
      </c>
      <c r="W1362" s="2">
        <f t="shared" si="331"/>
        <v>78683.532959999997</v>
      </c>
      <c r="X1362" s="2">
        <v>45979.808340000003</v>
      </c>
      <c r="Y1362" s="2">
        <v>32325.440000000002</v>
      </c>
      <c r="Z1362" s="2" t="s">
        <v>5201</v>
      </c>
      <c r="AA1362" s="2" t="s">
        <v>5201</v>
      </c>
      <c r="AB1362" s="2" t="s">
        <v>5201</v>
      </c>
      <c r="AC1362" s="2" t="s">
        <v>5201</v>
      </c>
      <c r="AD1362" s="2" t="s">
        <v>5201</v>
      </c>
      <c r="AE1362" s="2" t="s">
        <v>5201</v>
      </c>
      <c r="AF1362" s="2" t="s">
        <v>5201</v>
      </c>
      <c r="AG1362" s="2" t="s">
        <v>5201</v>
      </c>
      <c r="AH1362" s="2" t="s">
        <v>5201</v>
      </c>
      <c r="AI1362" s="2" t="s">
        <v>5201</v>
      </c>
      <c r="AJ1362" s="2" t="s">
        <v>5201</v>
      </c>
      <c r="AK1362" s="2" t="s">
        <v>5201</v>
      </c>
      <c r="AL1362" s="2" t="s">
        <v>5201</v>
      </c>
      <c r="AM1362" s="2">
        <f t="shared" si="332"/>
        <v>45979.808340000003</v>
      </c>
      <c r="AN1362" s="2" t="s">
        <v>5201</v>
      </c>
      <c r="AO1362" s="2" t="s">
        <v>5201</v>
      </c>
      <c r="AP1362" s="2" t="s">
        <v>5201</v>
      </c>
      <c r="AQ1362" s="2" t="s">
        <v>5201</v>
      </c>
      <c r="AR1362" s="2" cm="1">
        <f t="array" ref="AR1362">MIN(_xlfn._xlws.FILTER(E1362:AQ1362,E1362:AQ1362&lt;&gt;0))</f>
        <v>26749.1574</v>
      </c>
      <c r="AS1362" s="2">
        <f t="shared" si="333"/>
        <v>78683.532959999997</v>
      </c>
    </row>
    <row r="1363" spans="1:45" s="1" customFormat="1" x14ac:dyDescent="0.25">
      <c r="A1363" s="5" t="s">
        <v>4775</v>
      </c>
      <c r="B1363" s="1" t="s">
        <v>3257</v>
      </c>
      <c r="C1363" s="1" t="s">
        <v>4242</v>
      </c>
      <c r="D1363" s="2"/>
      <c r="E1363" s="2" t="s">
        <v>5201</v>
      </c>
      <c r="F1363" s="2" t="s">
        <v>5201</v>
      </c>
      <c r="G1363" s="2" t="s">
        <v>5201</v>
      </c>
      <c r="H1363" s="2">
        <v>39610.457600000002</v>
      </c>
      <c r="I1363" s="2" t="s">
        <v>5209</v>
      </c>
      <c r="J1363" s="2" t="s">
        <v>5201</v>
      </c>
      <c r="K1363" s="2" t="s">
        <v>5201</v>
      </c>
      <c r="L1363" s="2" t="s">
        <v>5201</v>
      </c>
      <c r="M1363" s="2" t="s">
        <v>5201</v>
      </c>
      <c r="N1363" s="2" t="s">
        <v>5201</v>
      </c>
      <c r="O1363" s="2" t="s">
        <v>5201</v>
      </c>
      <c r="P1363" s="2" t="s">
        <v>5201</v>
      </c>
      <c r="Q1363" s="2" t="s">
        <v>5201</v>
      </c>
      <c r="R1363" s="2" t="s">
        <v>5201</v>
      </c>
      <c r="S1363" s="2">
        <v>68875.984799999991</v>
      </c>
      <c r="T1363" s="2" t="s">
        <v>5201</v>
      </c>
      <c r="U1363" s="2" t="s">
        <v>5201</v>
      </c>
      <c r="V1363" s="2">
        <v>67360.780656000003</v>
      </c>
      <c r="W1363" s="2">
        <f t="shared" si="331"/>
        <v>67360.780656000003</v>
      </c>
      <c r="X1363" s="2">
        <v>39363.201774000001</v>
      </c>
      <c r="Y1363" s="2">
        <v>35211.64</v>
      </c>
      <c r="Z1363" s="2" t="s">
        <v>5201</v>
      </c>
      <c r="AA1363" s="2" t="s">
        <v>5201</v>
      </c>
      <c r="AB1363" s="2" t="s">
        <v>5201</v>
      </c>
      <c r="AC1363" s="2" t="s">
        <v>5201</v>
      </c>
      <c r="AD1363" s="2" t="s">
        <v>5201</v>
      </c>
      <c r="AE1363" s="2" t="s">
        <v>5201</v>
      </c>
      <c r="AF1363" s="2" t="s">
        <v>5201</v>
      </c>
      <c r="AG1363" s="2" t="s">
        <v>5201</v>
      </c>
      <c r="AH1363" s="2" t="s">
        <v>5201</v>
      </c>
      <c r="AI1363" s="2" t="s">
        <v>5201</v>
      </c>
      <c r="AJ1363" s="2" t="s">
        <v>5201</v>
      </c>
      <c r="AK1363" s="2" t="s">
        <v>5201</v>
      </c>
      <c r="AL1363" s="2" t="s">
        <v>5201</v>
      </c>
      <c r="AM1363" s="2">
        <f t="shared" si="332"/>
        <v>39363.201774000001</v>
      </c>
      <c r="AN1363" s="2" t="s">
        <v>5201</v>
      </c>
      <c r="AO1363" s="2" t="s">
        <v>5201</v>
      </c>
      <c r="AP1363" s="2" t="s">
        <v>5201</v>
      </c>
      <c r="AQ1363" s="2" t="s">
        <v>5201</v>
      </c>
      <c r="AR1363" s="2" cm="1">
        <f t="array" ref="AR1363">MIN(_xlfn._xlws.FILTER(E1363:AQ1363,E1363:AQ1363&lt;&gt;0))</f>
        <v>35211.64</v>
      </c>
      <c r="AS1363" s="2">
        <f t="shared" si="333"/>
        <v>68875.984799999991</v>
      </c>
    </row>
    <row r="1364" spans="1:45" s="1" customFormat="1" x14ac:dyDescent="0.25">
      <c r="A1364" s="5" t="s">
        <v>4775</v>
      </c>
      <c r="B1364" s="1" t="s">
        <v>3257</v>
      </c>
      <c r="C1364" s="1" t="s">
        <v>4243</v>
      </c>
      <c r="D1364" s="2"/>
      <c r="E1364" s="2" t="s">
        <v>5201</v>
      </c>
      <c r="F1364" s="2" t="s">
        <v>5201</v>
      </c>
      <c r="G1364" s="2" t="s">
        <v>5201</v>
      </c>
      <c r="H1364" s="2">
        <v>55674.313600000001</v>
      </c>
      <c r="I1364" s="2" t="s">
        <v>5209</v>
      </c>
      <c r="J1364" s="2" t="s">
        <v>5201</v>
      </c>
      <c r="K1364" s="2" t="s">
        <v>5201</v>
      </c>
      <c r="L1364" s="2" t="s">
        <v>5201</v>
      </c>
      <c r="M1364" s="2" t="s">
        <v>5201</v>
      </c>
      <c r="N1364" s="2" t="s">
        <v>5201</v>
      </c>
      <c r="O1364" s="2" t="s">
        <v>5201</v>
      </c>
      <c r="P1364" s="2" t="s">
        <v>5201</v>
      </c>
      <c r="Q1364" s="2" t="s">
        <v>5201</v>
      </c>
      <c r="R1364" s="2" t="s">
        <v>5201</v>
      </c>
      <c r="S1364" s="2">
        <v>71629.985700000005</v>
      </c>
      <c r="T1364" s="2" t="s">
        <v>5201</v>
      </c>
      <c r="U1364" s="2" t="s">
        <v>5201</v>
      </c>
      <c r="V1364" s="2">
        <v>99933.908880000003</v>
      </c>
      <c r="W1364" s="2">
        <f t="shared" si="331"/>
        <v>99933.908880000003</v>
      </c>
      <c r="X1364" s="2">
        <v>58397.75877</v>
      </c>
      <c r="Y1364" s="2">
        <v>66526.91</v>
      </c>
      <c r="Z1364" s="2" t="s">
        <v>5201</v>
      </c>
      <c r="AA1364" s="2" t="s">
        <v>5201</v>
      </c>
      <c r="AB1364" s="2" t="s">
        <v>5201</v>
      </c>
      <c r="AC1364" s="2" t="s">
        <v>5201</v>
      </c>
      <c r="AD1364" s="2" t="s">
        <v>5201</v>
      </c>
      <c r="AE1364" s="2" t="s">
        <v>5201</v>
      </c>
      <c r="AF1364" s="2" t="s">
        <v>5201</v>
      </c>
      <c r="AG1364" s="2" t="s">
        <v>5201</v>
      </c>
      <c r="AH1364" s="2" t="s">
        <v>5201</v>
      </c>
      <c r="AI1364" s="2" t="s">
        <v>5201</v>
      </c>
      <c r="AJ1364" s="2" t="s">
        <v>5201</v>
      </c>
      <c r="AK1364" s="2" t="s">
        <v>5201</v>
      </c>
      <c r="AL1364" s="2" t="s">
        <v>5201</v>
      </c>
      <c r="AM1364" s="2">
        <f t="shared" si="332"/>
        <v>58397.75877</v>
      </c>
      <c r="AN1364" s="2" t="s">
        <v>5201</v>
      </c>
      <c r="AO1364" s="2" t="s">
        <v>5201</v>
      </c>
      <c r="AP1364" s="2" t="s">
        <v>5201</v>
      </c>
      <c r="AQ1364" s="2" t="s">
        <v>5201</v>
      </c>
      <c r="AR1364" s="2" cm="1">
        <f t="array" ref="AR1364">MIN(_xlfn._xlws.FILTER(E1364:AQ1364,E1364:AQ1364&lt;&gt;0))</f>
        <v>55674.313600000001</v>
      </c>
      <c r="AS1364" s="2">
        <f t="shared" si="333"/>
        <v>99933.908880000003</v>
      </c>
    </row>
    <row r="1365" spans="1:45" s="1" customFormat="1" x14ac:dyDescent="0.25">
      <c r="A1365" s="5" t="s">
        <v>4775</v>
      </c>
      <c r="B1365" s="1" t="s">
        <v>3257</v>
      </c>
      <c r="C1365" s="1" t="s">
        <v>4244</v>
      </c>
      <c r="D1365" s="2"/>
      <c r="E1365" s="2" t="s">
        <v>5201</v>
      </c>
      <c r="F1365" s="2" t="s">
        <v>5201</v>
      </c>
      <c r="G1365" s="2" t="s">
        <v>5201</v>
      </c>
      <c r="H1365" s="2">
        <v>88844.063999999998</v>
      </c>
      <c r="I1365" s="2" t="s">
        <v>5209</v>
      </c>
      <c r="J1365" s="2" t="s">
        <v>5201</v>
      </c>
      <c r="K1365" s="2" t="s">
        <v>5201</v>
      </c>
      <c r="L1365" s="2" t="s">
        <v>5201</v>
      </c>
      <c r="M1365" s="2" t="s">
        <v>5201</v>
      </c>
      <c r="N1365" s="2" t="s">
        <v>5201</v>
      </c>
      <c r="O1365" s="2" t="s">
        <v>5201</v>
      </c>
      <c r="P1365" s="2" t="s">
        <v>5201</v>
      </c>
      <c r="Q1365" s="2" t="s">
        <v>5201</v>
      </c>
      <c r="R1365" s="2" t="s">
        <v>5201</v>
      </c>
      <c r="S1365" s="2">
        <v>118338.16050000001</v>
      </c>
      <c r="T1365" s="2" t="s">
        <v>5201</v>
      </c>
      <c r="U1365" s="2" t="s">
        <v>5201</v>
      </c>
      <c r="V1365" s="2">
        <v>219884.78779200002</v>
      </c>
      <c r="W1365" s="2">
        <f t="shared" si="331"/>
        <v>219884.78779200002</v>
      </c>
      <c r="X1365" s="2">
        <v>128492.71021800001</v>
      </c>
      <c r="Y1365" s="2">
        <v>136950.19</v>
      </c>
      <c r="Z1365" s="2" t="s">
        <v>5201</v>
      </c>
      <c r="AA1365" s="2" t="s">
        <v>5201</v>
      </c>
      <c r="AB1365" s="2" t="s">
        <v>5201</v>
      </c>
      <c r="AC1365" s="2" t="s">
        <v>5201</v>
      </c>
      <c r="AD1365" s="2" t="s">
        <v>5201</v>
      </c>
      <c r="AE1365" s="2" t="s">
        <v>5201</v>
      </c>
      <c r="AF1365" s="2" t="s">
        <v>5201</v>
      </c>
      <c r="AG1365" s="2" t="s">
        <v>5201</v>
      </c>
      <c r="AH1365" s="2" t="s">
        <v>5201</v>
      </c>
      <c r="AI1365" s="2" t="s">
        <v>5201</v>
      </c>
      <c r="AJ1365" s="2" t="s">
        <v>5201</v>
      </c>
      <c r="AK1365" s="2" t="s">
        <v>5201</v>
      </c>
      <c r="AL1365" s="2" t="s">
        <v>5201</v>
      </c>
      <c r="AM1365" s="2">
        <f t="shared" si="332"/>
        <v>128492.71021800001</v>
      </c>
      <c r="AN1365" s="2" t="s">
        <v>5201</v>
      </c>
      <c r="AO1365" s="2" t="s">
        <v>5201</v>
      </c>
      <c r="AP1365" s="2" t="s">
        <v>5201</v>
      </c>
      <c r="AQ1365" s="2" t="s">
        <v>5201</v>
      </c>
      <c r="AR1365" s="2" cm="1">
        <f t="array" ref="AR1365">MIN(_xlfn._xlws.FILTER(E1365:AQ1365,E1365:AQ1365&lt;&gt;0))</f>
        <v>88844.063999999998</v>
      </c>
      <c r="AS1365" s="2">
        <f t="shared" si="333"/>
        <v>219884.78779200002</v>
      </c>
    </row>
    <row r="1366" spans="1:45" s="1" customFormat="1" x14ac:dyDescent="0.25">
      <c r="A1366" s="5" t="s">
        <v>4775</v>
      </c>
      <c r="B1366" s="1" t="s">
        <v>3257</v>
      </c>
      <c r="C1366" s="1" t="s">
        <v>4245</v>
      </c>
      <c r="D1366" s="2"/>
      <c r="E1366" s="2" t="s">
        <v>5201</v>
      </c>
      <c r="F1366" s="2" t="s">
        <v>5201</v>
      </c>
      <c r="G1366" s="2" t="s">
        <v>5201</v>
      </c>
      <c r="H1366" s="2">
        <v>188990.23679999998</v>
      </c>
      <c r="I1366" s="2" t="s">
        <v>5209</v>
      </c>
      <c r="J1366" s="2" t="s">
        <v>5201</v>
      </c>
      <c r="K1366" s="2" t="s">
        <v>5201</v>
      </c>
      <c r="L1366" s="2" t="s">
        <v>5201</v>
      </c>
      <c r="M1366" s="2" t="s">
        <v>5201</v>
      </c>
      <c r="N1366" s="2" t="s">
        <v>5201</v>
      </c>
      <c r="O1366" s="2" t="s">
        <v>5201</v>
      </c>
      <c r="P1366" s="2" t="s">
        <v>5201</v>
      </c>
      <c r="Q1366" s="2" t="s">
        <v>5201</v>
      </c>
      <c r="R1366" s="2" t="s">
        <v>5201</v>
      </c>
      <c r="S1366" s="2">
        <v>244235.34450000001</v>
      </c>
      <c r="T1366" s="2" t="s">
        <v>5201</v>
      </c>
      <c r="U1366" s="2" t="s">
        <v>5201</v>
      </c>
      <c r="V1366" s="2">
        <v>410900.97763200005</v>
      </c>
      <c r="W1366" s="2">
        <f t="shared" si="331"/>
        <v>410900.97763200005</v>
      </c>
      <c r="X1366" s="2">
        <v>240115.65682800001</v>
      </c>
      <c r="Y1366" s="2">
        <v>278229.68</v>
      </c>
      <c r="Z1366" s="2" t="s">
        <v>5201</v>
      </c>
      <c r="AA1366" s="2" t="s">
        <v>5201</v>
      </c>
      <c r="AB1366" s="2" t="s">
        <v>5201</v>
      </c>
      <c r="AC1366" s="2" t="s">
        <v>5201</v>
      </c>
      <c r="AD1366" s="2" t="s">
        <v>5201</v>
      </c>
      <c r="AE1366" s="2" t="s">
        <v>5201</v>
      </c>
      <c r="AF1366" s="2" t="s">
        <v>5201</v>
      </c>
      <c r="AG1366" s="2" t="s">
        <v>5201</v>
      </c>
      <c r="AH1366" s="2" t="s">
        <v>5201</v>
      </c>
      <c r="AI1366" s="2" t="s">
        <v>5201</v>
      </c>
      <c r="AJ1366" s="2" t="s">
        <v>5201</v>
      </c>
      <c r="AK1366" s="2" t="s">
        <v>5201</v>
      </c>
      <c r="AL1366" s="2" t="s">
        <v>5201</v>
      </c>
      <c r="AM1366" s="2">
        <f t="shared" si="332"/>
        <v>240115.65682800001</v>
      </c>
      <c r="AN1366" s="2" t="s">
        <v>5201</v>
      </c>
      <c r="AO1366" s="2" t="s">
        <v>5201</v>
      </c>
      <c r="AP1366" s="2" t="s">
        <v>5201</v>
      </c>
      <c r="AQ1366" s="2" t="s">
        <v>5201</v>
      </c>
      <c r="AR1366" s="2" cm="1">
        <f t="array" ref="AR1366">MIN(_xlfn._xlws.FILTER(E1366:AQ1366,E1366:AQ1366&lt;&gt;0))</f>
        <v>188990.23679999998</v>
      </c>
      <c r="AS1366" s="2">
        <f t="shared" si="333"/>
        <v>410900.97763200005</v>
      </c>
    </row>
    <row r="1367" spans="1:45" s="1" customFormat="1" x14ac:dyDescent="0.25">
      <c r="A1367" s="5" t="s">
        <v>4776</v>
      </c>
      <c r="B1367" s="1" t="s">
        <v>3257</v>
      </c>
      <c r="C1367" s="1" t="s">
        <v>4246</v>
      </c>
      <c r="D1367" s="2"/>
      <c r="E1367" s="2" t="s">
        <v>5201</v>
      </c>
      <c r="F1367" s="2" t="s">
        <v>5201</v>
      </c>
      <c r="G1367" s="2" t="s">
        <v>5201</v>
      </c>
      <c r="H1367" s="2">
        <v>21568.678400000001</v>
      </c>
      <c r="I1367" s="2" t="s">
        <v>5209</v>
      </c>
      <c r="J1367" s="2" t="s">
        <v>5201</v>
      </c>
      <c r="K1367" s="2" t="s">
        <v>5201</v>
      </c>
      <c r="L1367" s="2" t="s">
        <v>5201</v>
      </c>
      <c r="M1367" s="2" t="s">
        <v>5201</v>
      </c>
      <c r="N1367" s="2" t="s">
        <v>5201</v>
      </c>
      <c r="O1367" s="2" t="s">
        <v>5201</v>
      </c>
      <c r="P1367" s="2" t="s">
        <v>5201</v>
      </c>
      <c r="Q1367" s="2" t="s">
        <v>5201</v>
      </c>
      <c r="R1367" s="2" t="s">
        <v>5201</v>
      </c>
      <c r="S1367" s="2">
        <v>32514.785100000001</v>
      </c>
      <c r="T1367" s="2" t="s">
        <v>5201</v>
      </c>
      <c r="U1367" s="2" t="s">
        <v>5201</v>
      </c>
      <c r="V1367" s="2">
        <v>39033.415008000004</v>
      </c>
      <c r="W1367" s="2">
        <f t="shared" si="331"/>
        <v>39033.415008000004</v>
      </c>
      <c r="X1367" s="2">
        <v>22809.714732</v>
      </c>
      <c r="Y1367" s="2">
        <v>24965.63</v>
      </c>
      <c r="Z1367" s="2" t="s">
        <v>5201</v>
      </c>
      <c r="AA1367" s="2" t="s">
        <v>5201</v>
      </c>
      <c r="AB1367" s="2" t="s">
        <v>5201</v>
      </c>
      <c r="AC1367" s="2" t="s">
        <v>5201</v>
      </c>
      <c r="AD1367" s="2" t="s">
        <v>5201</v>
      </c>
      <c r="AE1367" s="2" t="s">
        <v>5201</v>
      </c>
      <c r="AF1367" s="2" t="s">
        <v>5201</v>
      </c>
      <c r="AG1367" s="2" t="s">
        <v>5201</v>
      </c>
      <c r="AH1367" s="2" t="s">
        <v>5201</v>
      </c>
      <c r="AI1367" s="2" t="s">
        <v>5201</v>
      </c>
      <c r="AJ1367" s="2" t="s">
        <v>5201</v>
      </c>
      <c r="AK1367" s="2" t="s">
        <v>5201</v>
      </c>
      <c r="AL1367" s="2" t="s">
        <v>5201</v>
      </c>
      <c r="AM1367" s="2">
        <f t="shared" si="332"/>
        <v>22809.714732</v>
      </c>
      <c r="AN1367" s="2" t="s">
        <v>5201</v>
      </c>
      <c r="AO1367" s="2" t="s">
        <v>5201</v>
      </c>
      <c r="AP1367" s="2" t="s">
        <v>5201</v>
      </c>
      <c r="AQ1367" s="2" t="s">
        <v>5201</v>
      </c>
      <c r="AR1367" s="2" cm="1">
        <f t="array" ref="AR1367">MIN(_xlfn._xlws.FILTER(E1367:AQ1367,E1367:AQ1367&lt;&gt;0))</f>
        <v>21568.678400000001</v>
      </c>
      <c r="AS1367" s="2">
        <f t="shared" si="333"/>
        <v>39033.415008000004</v>
      </c>
    </row>
    <row r="1368" spans="1:45" s="1" customFormat="1" x14ac:dyDescent="0.25">
      <c r="A1368" s="5" t="s">
        <v>4776</v>
      </c>
      <c r="B1368" s="1" t="s">
        <v>3257</v>
      </c>
      <c r="C1368" s="1" t="s">
        <v>4247</v>
      </c>
      <c r="D1368" s="2"/>
      <c r="E1368" s="2" t="s">
        <v>5201</v>
      </c>
      <c r="F1368" s="2" t="s">
        <v>5201</v>
      </c>
      <c r="G1368" s="2" t="s">
        <v>5201</v>
      </c>
      <c r="H1368" s="2">
        <v>27261.977599999998</v>
      </c>
      <c r="I1368" s="2" t="s">
        <v>5209</v>
      </c>
      <c r="J1368" s="2" t="s">
        <v>5201</v>
      </c>
      <c r="K1368" s="2" t="s">
        <v>5201</v>
      </c>
      <c r="L1368" s="2" t="s">
        <v>5201</v>
      </c>
      <c r="M1368" s="2" t="s">
        <v>5201</v>
      </c>
      <c r="N1368" s="2" t="s">
        <v>5201</v>
      </c>
      <c r="O1368" s="2" t="s">
        <v>5201</v>
      </c>
      <c r="P1368" s="2" t="s">
        <v>5201</v>
      </c>
      <c r="Q1368" s="2" t="s">
        <v>5201</v>
      </c>
      <c r="R1368" s="2" t="s">
        <v>5201</v>
      </c>
      <c r="S1368" s="2">
        <v>58594.914000000004</v>
      </c>
      <c r="T1368" s="2" t="s">
        <v>5201</v>
      </c>
      <c r="U1368" s="2" t="s">
        <v>5201</v>
      </c>
      <c r="V1368" s="2">
        <v>71211.939600000012</v>
      </c>
      <c r="W1368" s="2">
        <f t="shared" si="331"/>
        <v>71211.939600000012</v>
      </c>
      <c r="X1368" s="2">
        <v>41613.679650000005</v>
      </c>
      <c r="Y1368" s="2">
        <v>43004.38</v>
      </c>
      <c r="Z1368" s="2" t="s">
        <v>5201</v>
      </c>
      <c r="AA1368" s="2" t="s">
        <v>5201</v>
      </c>
      <c r="AB1368" s="2" t="s">
        <v>5201</v>
      </c>
      <c r="AC1368" s="2" t="s">
        <v>5201</v>
      </c>
      <c r="AD1368" s="2" t="s">
        <v>5201</v>
      </c>
      <c r="AE1368" s="2" t="s">
        <v>5201</v>
      </c>
      <c r="AF1368" s="2" t="s">
        <v>5201</v>
      </c>
      <c r="AG1368" s="2" t="s">
        <v>5201</v>
      </c>
      <c r="AH1368" s="2" t="s">
        <v>5201</v>
      </c>
      <c r="AI1368" s="2" t="s">
        <v>5201</v>
      </c>
      <c r="AJ1368" s="2" t="s">
        <v>5201</v>
      </c>
      <c r="AK1368" s="2" t="s">
        <v>5201</v>
      </c>
      <c r="AL1368" s="2" t="s">
        <v>5201</v>
      </c>
      <c r="AM1368" s="2">
        <f t="shared" si="332"/>
        <v>41613.679650000005</v>
      </c>
      <c r="AN1368" s="2" t="s">
        <v>5201</v>
      </c>
      <c r="AO1368" s="2" t="s">
        <v>5201</v>
      </c>
      <c r="AP1368" s="2" t="s">
        <v>5201</v>
      </c>
      <c r="AQ1368" s="2" t="s">
        <v>5201</v>
      </c>
      <c r="AR1368" s="2" cm="1">
        <f t="array" ref="AR1368">MIN(_xlfn._xlws.FILTER(E1368:AQ1368,E1368:AQ1368&lt;&gt;0))</f>
        <v>27261.977599999998</v>
      </c>
      <c r="AS1368" s="2">
        <f t="shared" si="333"/>
        <v>71211.939600000012</v>
      </c>
    </row>
    <row r="1369" spans="1:45" s="1" customFormat="1" x14ac:dyDescent="0.25">
      <c r="A1369" s="5" t="s">
        <v>4776</v>
      </c>
      <c r="B1369" s="1" t="s">
        <v>3257</v>
      </c>
      <c r="C1369" s="1" t="s">
        <v>4248</v>
      </c>
      <c r="D1369" s="2"/>
      <c r="E1369" s="2" t="s">
        <v>5201</v>
      </c>
      <c r="F1369" s="2" t="s">
        <v>5201</v>
      </c>
      <c r="G1369" s="2" t="s">
        <v>5201</v>
      </c>
      <c r="H1369" s="2">
        <v>55613.654399999999</v>
      </c>
      <c r="I1369" s="2" t="s">
        <v>5209</v>
      </c>
      <c r="J1369" s="2" t="s">
        <v>5201</v>
      </c>
      <c r="K1369" s="2" t="s">
        <v>5201</v>
      </c>
      <c r="L1369" s="2" t="s">
        <v>5201</v>
      </c>
      <c r="M1369" s="2" t="s">
        <v>5201</v>
      </c>
      <c r="N1369" s="2" t="s">
        <v>5201</v>
      </c>
      <c r="O1369" s="2" t="s">
        <v>5201</v>
      </c>
      <c r="P1369" s="2" t="s">
        <v>5201</v>
      </c>
      <c r="Q1369" s="2" t="s">
        <v>5201</v>
      </c>
      <c r="R1369" s="2" t="s">
        <v>5201</v>
      </c>
      <c r="S1369" s="2">
        <v>97378.596000000005</v>
      </c>
      <c r="T1369" s="2" t="s">
        <v>5201</v>
      </c>
      <c r="U1369" s="2" t="s">
        <v>5201</v>
      </c>
      <c r="V1369" s="2">
        <v>118499.68632000001</v>
      </c>
      <c r="W1369" s="2">
        <f t="shared" si="331"/>
        <v>118499.68632000001</v>
      </c>
      <c r="X1369" s="2">
        <v>69246.927029999992</v>
      </c>
      <c r="Y1369" s="2">
        <v>92791.33</v>
      </c>
      <c r="Z1369" s="2" t="s">
        <v>5201</v>
      </c>
      <c r="AA1369" s="2" t="s">
        <v>5201</v>
      </c>
      <c r="AB1369" s="2" t="s">
        <v>5201</v>
      </c>
      <c r="AC1369" s="2" t="s">
        <v>5201</v>
      </c>
      <c r="AD1369" s="2" t="s">
        <v>5201</v>
      </c>
      <c r="AE1369" s="2" t="s">
        <v>5201</v>
      </c>
      <c r="AF1369" s="2" t="s">
        <v>5201</v>
      </c>
      <c r="AG1369" s="2" t="s">
        <v>5201</v>
      </c>
      <c r="AH1369" s="2" t="s">
        <v>5201</v>
      </c>
      <c r="AI1369" s="2" t="s">
        <v>5201</v>
      </c>
      <c r="AJ1369" s="2" t="s">
        <v>5201</v>
      </c>
      <c r="AK1369" s="2" t="s">
        <v>5201</v>
      </c>
      <c r="AL1369" s="2" t="s">
        <v>5201</v>
      </c>
      <c r="AM1369" s="2">
        <f t="shared" si="332"/>
        <v>69246.927029999992</v>
      </c>
      <c r="AN1369" s="2" t="s">
        <v>5201</v>
      </c>
      <c r="AO1369" s="2" t="s">
        <v>5201</v>
      </c>
      <c r="AP1369" s="2" t="s">
        <v>5201</v>
      </c>
      <c r="AQ1369" s="2" t="s">
        <v>5201</v>
      </c>
      <c r="AR1369" s="2" cm="1">
        <f t="array" ref="AR1369">MIN(_xlfn._xlws.FILTER(E1369:AQ1369,E1369:AQ1369&lt;&gt;0))</f>
        <v>55613.654399999999</v>
      </c>
      <c r="AS1369" s="2">
        <f t="shared" si="333"/>
        <v>118499.68632000001</v>
      </c>
    </row>
    <row r="1370" spans="1:45" s="1" customFormat="1" x14ac:dyDescent="0.25">
      <c r="A1370" s="5" t="s">
        <v>4776</v>
      </c>
      <c r="B1370" s="1" t="s">
        <v>3257</v>
      </c>
      <c r="C1370" s="1" t="s">
        <v>4249</v>
      </c>
      <c r="D1370" s="2"/>
      <c r="E1370" s="2" t="s">
        <v>5201</v>
      </c>
      <c r="F1370" s="2" t="s">
        <v>5201</v>
      </c>
      <c r="G1370" s="2" t="s">
        <v>5201</v>
      </c>
      <c r="H1370" s="2">
        <v>164308.44159999999</v>
      </c>
      <c r="I1370" s="2" t="s">
        <v>5209</v>
      </c>
      <c r="J1370" s="2" t="s">
        <v>5201</v>
      </c>
      <c r="K1370" s="2" t="s">
        <v>5201</v>
      </c>
      <c r="L1370" s="2" t="s">
        <v>5201</v>
      </c>
      <c r="M1370" s="2" t="s">
        <v>5201</v>
      </c>
      <c r="N1370" s="2" t="s">
        <v>5201</v>
      </c>
      <c r="O1370" s="2" t="s">
        <v>5201</v>
      </c>
      <c r="P1370" s="2" t="s">
        <v>5201</v>
      </c>
      <c r="Q1370" s="2" t="s">
        <v>5201</v>
      </c>
      <c r="R1370" s="2" t="s">
        <v>5201</v>
      </c>
      <c r="S1370" s="2">
        <v>209963.11140000002</v>
      </c>
      <c r="T1370" s="2" t="s">
        <v>5201</v>
      </c>
      <c r="U1370" s="2" t="s">
        <v>5201</v>
      </c>
      <c r="V1370" s="2">
        <v>460621.03526400001</v>
      </c>
      <c r="W1370" s="2">
        <f t="shared" si="331"/>
        <v>460621.03526400001</v>
      </c>
      <c r="X1370" s="2">
        <v>269170.25865599996</v>
      </c>
      <c r="Y1370" s="2">
        <v>244028.21</v>
      </c>
      <c r="Z1370" s="2" t="s">
        <v>5201</v>
      </c>
      <c r="AA1370" s="2" t="s">
        <v>5201</v>
      </c>
      <c r="AB1370" s="2" t="s">
        <v>5201</v>
      </c>
      <c r="AC1370" s="2" t="s">
        <v>5201</v>
      </c>
      <c r="AD1370" s="2" t="s">
        <v>5201</v>
      </c>
      <c r="AE1370" s="2" t="s">
        <v>5201</v>
      </c>
      <c r="AF1370" s="2" t="s">
        <v>5201</v>
      </c>
      <c r="AG1370" s="2" t="s">
        <v>5201</v>
      </c>
      <c r="AH1370" s="2" t="s">
        <v>5201</v>
      </c>
      <c r="AI1370" s="2" t="s">
        <v>5201</v>
      </c>
      <c r="AJ1370" s="2" t="s">
        <v>5201</v>
      </c>
      <c r="AK1370" s="2" t="s">
        <v>5201</v>
      </c>
      <c r="AL1370" s="2" t="s">
        <v>5201</v>
      </c>
      <c r="AM1370" s="2">
        <f t="shared" si="332"/>
        <v>269170.25865599996</v>
      </c>
      <c r="AN1370" s="2" t="s">
        <v>5201</v>
      </c>
      <c r="AO1370" s="2" t="s">
        <v>5201</v>
      </c>
      <c r="AP1370" s="2" t="s">
        <v>5201</v>
      </c>
      <c r="AQ1370" s="2" t="s">
        <v>5201</v>
      </c>
      <c r="AR1370" s="2" cm="1">
        <f t="array" ref="AR1370">MIN(_xlfn._xlws.FILTER(E1370:AQ1370,E1370:AQ1370&lt;&gt;0))</f>
        <v>164308.44159999999</v>
      </c>
      <c r="AS1370" s="2">
        <f t="shared" si="333"/>
        <v>460621.03526400001</v>
      </c>
    </row>
    <row r="1371" spans="1:45" s="1" customFormat="1" x14ac:dyDescent="0.25">
      <c r="A1371" s="5" t="s">
        <v>4777</v>
      </c>
      <c r="B1371" s="1" t="s">
        <v>3257</v>
      </c>
      <c r="C1371" s="1" t="s">
        <v>4250</v>
      </c>
      <c r="D1371" s="2"/>
      <c r="E1371" s="2" t="s">
        <v>5201</v>
      </c>
      <c r="F1371" s="2" t="s">
        <v>5201</v>
      </c>
      <c r="G1371" s="2" t="s">
        <v>5201</v>
      </c>
      <c r="H1371" s="2">
        <v>4367.4624000000003</v>
      </c>
      <c r="I1371" s="2" t="s">
        <v>5209</v>
      </c>
      <c r="J1371" s="2" t="s">
        <v>5201</v>
      </c>
      <c r="K1371" s="2" t="s">
        <v>5201</v>
      </c>
      <c r="L1371" s="2" t="s">
        <v>5201</v>
      </c>
      <c r="M1371" s="2" t="s">
        <v>5201</v>
      </c>
      <c r="N1371" s="2" t="s">
        <v>5201</v>
      </c>
      <c r="O1371" s="2" t="s">
        <v>5201</v>
      </c>
      <c r="P1371" s="2" t="s">
        <v>5201</v>
      </c>
      <c r="Q1371" s="2" t="s">
        <v>5201</v>
      </c>
      <c r="R1371" s="2" t="s">
        <v>5201</v>
      </c>
      <c r="S1371" s="2">
        <v>5627.8278</v>
      </c>
      <c r="T1371" s="2" t="s">
        <v>5201</v>
      </c>
      <c r="U1371" s="2" t="s">
        <v>5201</v>
      </c>
      <c r="V1371" s="2">
        <v>6645.7289279999995</v>
      </c>
      <c r="W1371" s="2">
        <f t="shared" si="331"/>
        <v>6645.7289279999995</v>
      </c>
      <c r="X1371" s="2">
        <v>3883.5234119999996</v>
      </c>
      <c r="Y1371" s="2">
        <v>4184.99</v>
      </c>
      <c r="Z1371" s="2" t="s">
        <v>5201</v>
      </c>
      <c r="AA1371" s="2" t="s">
        <v>5201</v>
      </c>
      <c r="AB1371" s="2" t="s">
        <v>5201</v>
      </c>
      <c r="AC1371" s="2" t="s">
        <v>5201</v>
      </c>
      <c r="AD1371" s="2" t="s">
        <v>5201</v>
      </c>
      <c r="AE1371" s="2" t="s">
        <v>5201</v>
      </c>
      <c r="AF1371" s="2" t="s">
        <v>5201</v>
      </c>
      <c r="AG1371" s="2" t="s">
        <v>5201</v>
      </c>
      <c r="AH1371" s="2" t="s">
        <v>5201</v>
      </c>
      <c r="AI1371" s="2" t="s">
        <v>5201</v>
      </c>
      <c r="AJ1371" s="2" t="s">
        <v>5201</v>
      </c>
      <c r="AK1371" s="2" t="s">
        <v>5201</v>
      </c>
      <c r="AL1371" s="2" t="s">
        <v>5201</v>
      </c>
      <c r="AM1371" s="2">
        <f t="shared" si="332"/>
        <v>3883.5234119999996</v>
      </c>
      <c r="AN1371" s="2" t="s">
        <v>5201</v>
      </c>
      <c r="AO1371" s="2" t="s">
        <v>5201</v>
      </c>
      <c r="AP1371" s="2" t="s">
        <v>5201</v>
      </c>
      <c r="AQ1371" s="2" t="s">
        <v>5201</v>
      </c>
      <c r="AR1371" s="2" cm="1">
        <f t="array" ref="AR1371">MIN(_xlfn._xlws.FILTER(E1371:AQ1371,E1371:AQ1371&lt;&gt;0))</f>
        <v>3883.5234119999996</v>
      </c>
      <c r="AS1371" s="2">
        <f t="shared" si="333"/>
        <v>6645.7289279999995</v>
      </c>
    </row>
    <row r="1372" spans="1:45" s="1" customFormat="1" x14ac:dyDescent="0.25">
      <c r="A1372" s="5" t="s">
        <v>4777</v>
      </c>
      <c r="B1372" s="1" t="s">
        <v>3257</v>
      </c>
      <c r="C1372" s="1" t="s">
        <v>4251</v>
      </c>
      <c r="D1372" s="2"/>
      <c r="E1372" s="2" t="s">
        <v>5201</v>
      </c>
      <c r="F1372" s="2" t="s">
        <v>5201</v>
      </c>
      <c r="G1372" s="2" t="s">
        <v>5201</v>
      </c>
      <c r="H1372" s="2">
        <v>11479.7536</v>
      </c>
      <c r="I1372" s="2" t="s">
        <v>5209</v>
      </c>
      <c r="J1372" s="2" t="s">
        <v>5201</v>
      </c>
      <c r="K1372" s="2" t="s">
        <v>5201</v>
      </c>
      <c r="L1372" s="2" t="s">
        <v>5201</v>
      </c>
      <c r="M1372" s="2" t="s">
        <v>5201</v>
      </c>
      <c r="N1372" s="2" t="s">
        <v>5201</v>
      </c>
      <c r="O1372" s="2" t="s">
        <v>5201</v>
      </c>
      <c r="P1372" s="2" t="s">
        <v>5201</v>
      </c>
      <c r="Q1372" s="2" t="s">
        <v>5201</v>
      </c>
      <c r="R1372" s="2" t="s">
        <v>5201</v>
      </c>
      <c r="S1372" s="2">
        <v>18183.595499999999</v>
      </c>
      <c r="T1372" s="2" t="s">
        <v>5201</v>
      </c>
      <c r="U1372" s="2" t="s">
        <v>5201</v>
      </c>
      <c r="V1372" s="2">
        <v>27598.534896000001</v>
      </c>
      <c r="W1372" s="2">
        <f t="shared" si="331"/>
        <v>27598.534896000001</v>
      </c>
      <c r="X1372" s="2">
        <v>16127.584734</v>
      </c>
      <c r="Y1372" s="2">
        <v>14431</v>
      </c>
      <c r="Z1372" s="2" t="s">
        <v>5201</v>
      </c>
      <c r="AA1372" s="2" t="s">
        <v>5201</v>
      </c>
      <c r="AB1372" s="2" t="s">
        <v>5201</v>
      </c>
      <c r="AC1372" s="2" t="s">
        <v>5201</v>
      </c>
      <c r="AD1372" s="2" t="s">
        <v>5201</v>
      </c>
      <c r="AE1372" s="2" t="s">
        <v>5201</v>
      </c>
      <c r="AF1372" s="2" t="s">
        <v>5201</v>
      </c>
      <c r="AG1372" s="2" t="s">
        <v>5201</v>
      </c>
      <c r="AH1372" s="2" t="s">
        <v>5201</v>
      </c>
      <c r="AI1372" s="2" t="s">
        <v>5201</v>
      </c>
      <c r="AJ1372" s="2" t="s">
        <v>5201</v>
      </c>
      <c r="AK1372" s="2" t="s">
        <v>5201</v>
      </c>
      <c r="AL1372" s="2" t="s">
        <v>5201</v>
      </c>
      <c r="AM1372" s="2">
        <f t="shared" si="332"/>
        <v>16127.584734</v>
      </c>
      <c r="AN1372" s="2" t="s">
        <v>5201</v>
      </c>
      <c r="AO1372" s="2" t="s">
        <v>5201</v>
      </c>
      <c r="AP1372" s="2" t="s">
        <v>5201</v>
      </c>
      <c r="AQ1372" s="2" t="s">
        <v>5201</v>
      </c>
      <c r="AR1372" s="2" cm="1">
        <f t="array" ref="AR1372">MIN(_xlfn._xlws.FILTER(E1372:AQ1372,E1372:AQ1372&lt;&gt;0))</f>
        <v>11479.7536</v>
      </c>
      <c r="AS1372" s="2">
        <f t="shared" si="333"/>
        <v>27598.534896000001</v>
      </c>
    </row>
    <row r="1373" spans="1:45" s="1" customFormat="1" x14ac:dyDescent="0.25">
      <c r="A1373" s="5" t="s">
        <v>4777</v>
      </c>
      <c r="B1373" s="1" t="s">
        <v>3257</v>
      </c>
      <c r="C1373" s="1" t="s">
        <v>4252</v>
      </c>
      <c r="D1373" s="2"/>
      <c r="E1373" s="2" t="s">
        <v>5201</v>
      </c>
      <c r="F1373" s="2" t="s">
        <v>5201</v>
      </c>
      <c r="G1373" s="2" t="s">
        <v>5201</v>
      </c>
      <c r="H1373" s="2">
        <v>23986.380799999999</v>
      </c>
      <c r="I1373" s="2" t="s">
        <v>5209</v>
      </c>
      <c r="J1373" s="2" t="s">
        <v>5201</v>
      </c>
      <c r="K1373" s="2" t="s">
        <v>5201</v>
      </c>
      <c r="L1373" s="2" t="s">
        <v>5201</v>
      </c>
      <c r="M1373" s="2" t="s">
        <v>5201</v>
      </c>
      <c r="N1373" s="2" t="s">
        <v>5201</v>
      </c>
      <c r="O1373" s="2" t="s">
        <v>5201</v>
      </c>
      <c r="P1373" s="2" t="s">
        <v>5201</v>
      </c>
      <c r="Q1373" s="2" t="s">
        <v>5201</v>
      </c>
      <c r="R1373" s="2" t="s">
        <v>5201</v>
      </c>
      <c r="S1373" s="2">
        <v>47858.504399999998</v>
      </c>
      <c r="T1373" s="2" t="s">
        <v>5201</v>
      </c>
      <c r="U1373" s="2" t="s">
        <v>5201</v>
      </c>
      <c r="V1373" s="2">
        <v>95964.153216000006</v>
      </c>
      <c r="W1373" s="2">
        <f t="shared" si="331"/>
        <v>95964.153216000006</v>
      </c>
      <c r="X1373" s="2">
        <v>56077.977264000001</v>
      </c>
      <c r="Y1373" s="2">
        <v>35788.879999999997</v>
      </c>
      <c r="Z1373" s="2" t="s">
        <v>5201</v>
      </c>
      <c r="AA1373" s="2" t="s">
        <v>5201</v>
      </c>
      <c r="AB1373" s="2" t="s">
        <v>5201</v>
      </c>
      <c r="AC1373" s="2" t="s">
        <v>5201</v>
      </c>
      <c r="AD1373" s="2" t="s">
        <v>5201</v>
      </c>
      <c r="AE1373" s="2" t="s">
        <v>5201</v>
      </c>
      <c r="AF1373" s="2" t="s">
        <v>5201</v>
      </c>
      <c r="AG1373" s="2" t="s">
        <v>5201</v>
      </c>
      <c r="AH1373" s="2" t="s">
        <v>5201</v>
      </c>
      <c r="AI1373" s="2" t="s">
        <v>5201</v>
      </c>
      <c r="AJ1373" s="2" t="s">
        <v>5201</v>
      </c>
      <c r="AK1373" s="2" t="s">
        <v>5201</v>
      </c>
      <c r="AL1373" s="2" t="s">
        <v>5201</v>
      </c>
      <c r="AM1373" s="2">
        <f t="shared" si="332"/>
        <v>56077.977264000001</v>
      </c>
      <c r="AN1373" s="2" t="s">
        <v>5201</v>
      </c>
      <c r="AO1373" s="2" t="s">
        <v>5201</v>
      </c>
      <c r="AP1373" s="2" t="s">
        <v>5201</v>
      </c>
      <c r="AQ1373" s="2" t="s">
        <v>5201</v>
      </c>
      <c r="AR1373" s="2" cm="1">
        <f t="array" ref="AR1373">MIN(_xlfn._xlws.FILTER(E1373:AQ1373,E1373:AQ1373&lt;&gt;0))</f>
        <v>23986.380799999999</v>
      </c>
      <c r="AS1373" s="2">
        <f t="shared" si="333"/>
        <v>95964.153216000006</v>
      </c>
    </row>
    <row r="1374" spans="1:45" s="1" customFormat="1" x14ac:dyDescent="0.25">
      <c r="A1374" s="5" t="s">
        <v>4777</v>
      </c>
      <c r="B1374" s="1" t="s">
        <v>3257</v>
      </c>
      <c r="C1374" s="1" t="s">
        <v>4253</v>
      </c>
      <c r="D1374" s="2"/>
      <c r="E1374" s="2" t="s">
        <v>5201</v>
      </c>
      <c r="F1374" s="2" t="s">
        <v>5201</v>
      </c>
      <c r="G1374" s="2" t="s">
        <v>5201</v>
      </c>
      <c r="H1374" s="2">
        <v>65763.238400000002</v>
      </c>
      <c r="I1374" s="2" t="s">
        <v>5209</v>
      </c>
      <c r="J1374" s="2" t="s">
        <v>5201</v>
      </c>
      <c r="K1374" s="2" t="s">
        <v>5201</v>
      </c>
      <c r="L1374" s="2" t="s">
        <v>5201</v>
      </c>
      <c r="M1374" s="2" t="s">
        <v>5201</v>
      </c>
      <c r="N1374" s="2" t="s">
        <v>5201</v>
      </c>
      <c r="O1374" s="2" t="s">
        <v>5201</v>
      </c>
      <c r="P1374" s="2" t="s">
        <v>5201</v>
      </c>
      <c r="Q1374" s="2" t="s">
        <v>5201</v>
      </c>
      <c r="R1374" s="2" t="s">
        <v>5201</v>
      </c>
      <c r="S1374" s="2">
        <v>106922.7369</v>
      </c>
      <c r="T1374" s="2" t="s">
        <v>5201</v>
      </c>
      <c r="U1374" s="2" t="s">
        <v>5201</v>
      </c>
      <c r="V1374" s="2">
        <v>147027.58824000001</v>
      </c>
      <c r="W1374" s="2">
        <f t="shared" si="331"/>
        <v>147027.58824000001</v>
      </c>
      <c r="X1374" s="2">
        <v>85917.600210000004</v>
      </c>
      <c r="Y1374" s="2">
        <v>108376.81</v>
      </c>
      <c r="Z1374" s="2" t="s">
        <v>5201</v>
      </c>
      <c r="AA1374" s="2" t="s">
        <v>5201</v>
      </c>
      <c r="AB1374" s="2" t="s">
        <v>5201</v>
      </c>
      <c r="AC1374" s="2" t="s">
        <v>5201</v>
      </c>
      <c r="AD1374" s="2" t="s">
        <v>5201</v>
      </c>
      <c r="AE1374" s="2" t="s">
        <v>5201</v>
      </c>
      <c r="AF1374" s="2" t="s">
        <v>5201</v>
      </c>
      <c r="AG1374" s="2" t="s">
        <v>5201</v>
      </c>
      <c r="AH1374" s="2" t="s">
        <v>5201</v>
      </c>
      <c r="AI1374" s="2" t="s">
        <v>5201</v>
      </c>
      <c r="AJ1374" s="2" t="s">
        <v>5201</v>
      </c>
      <c r="AK1374" s="2" t="s">
        <v>5201</v>
      </c>
      <c r="AL1374" s="2" t="s">
        <v>5201</v>
      </c>
      <c r="AM1374" s="2">
        <f t="shared" si="332"/>
        <v>85917.600210000004</v>
      </c>
      <c r="AN1374" s="2" t="s">
        <v>5201</v>
      </c>
      <c r="AO1374" s="2" t="s">
        <v>5201</v>
      </c>
      <c r="AP1374" s="2" t="s">
        <v>5201</v>
      </c>
      <c r="AQ1374" s="2" t="s">
        <v>5201</v>
      </c>
      <c r="AR1374" s="2" cm="1">
        <f t="array" ref="AR1374">MIN(_xlfn._xlws.FILTER(E1374:AQ1374,E1374:AQ1374&lt;&gt;0))</f>
        <v>65763.238400000002</v>
      </c>
      <c r="AS1374" s="2">
        <f t="shared" si="333"/>
        <v>147027.58824000001</v>
      </c>
    </row>
    <row r="1375" spans="1:45" s="1" customFormat="1" x14ac:dyDescent="0.25">
      <c r="A1375" s="5" t="s">
        <v>4778</v>
      </c>
      <c r="B1375" s="1" t="s">
        <v>3257</v>
      </c>
      <c r="C1375" s="1" t="s">
        <v>4254</v>
      </c>
      <c r="D1375" s="2"/>
      <c r="E1375" s="2" t="s">
        <v>5201</v>
      </c>
      <c r="F1375" s="2" t="s">
        <v>5201</v>
      </c>
      <c r="G1375" s="2" t="s">
        <v>5201</v>
      </c>
      <c r="H1375" s="2">
        <v>9012.2240000000002</v>
      </c>
      <c r="I1375" s="2" t="s">
        <v>5209</v>
      </c>
      <c r="J1375" s="2" t="s">
        <v>5201</v>
      </c>
      <c r="K1375" s="2" t="s">
        <v>5201</v>
      </c>
      <c r="L1375" s="2" t="s">
        <v>5201</v>
      </c>
      <c r="M1375" s="2" t="s">
        <v>5201</v>
      </c>
      <c r="N1375" s="2" t="s">
        <v>5201</v>
      </c>
      <c r="O1375" s="2" t="s">
        <v>5201</v>
      </c>
      <c r="P1375" s="2" t="s">
        <v>5201</v>
      </c>
      <c r="Q1375" s="2" t="s">
        <v>5201</v>
      </c>
      <c r="R1375" s="2" t="s">
        <v>5201</v>
      </c>
      <c r="S1375" s="2">
        <v>16058.681100000002</v>
      </c>
      <c r="T1375" s="2" t="s">
        <v>5201</v>
      </c>
      <c r="U1375" s="2" t="s">
        <v>5201</v>
      </c>
      <c r="V1375" s="2">
        <v>15963.118511999999</v>
      </c>
      <c r="W1375" s="2">
        <f t="shared" si="331"/>
        <v>15963.118511999999</v>
      </c>
      <c r="X1375" s="2">
        <v>9328.2685979999987</v>
      </c>
      <c r="Y1375" s="2">
        <v>9957.39</v>
      </c>
      <c r="Z1375" s="2" t="s">
        <v>5201</v>
      </c>
      <c r="AA1375" s="2" t="s">
        <v>5201</v>
      </c>
      <c r="AB1375" s="2" t="s">
        <v>5201</v>
      </c>
      <c r="AC1375" s="2" t="s">
        <v>5201</v>
      </c>
      <c r="AD1375" s="2" t="s">
        <v>5201</v>
      </c>
      <c r="AE1375" s="2" t="s">
        <v>5201</v>
      </c>
      <c r="AF1375" s="2" t="s">
        <v>5201</v>
      </c>
      <c r="AG1375" s="2" t="s">
        <v>5201</v>
      </c>
      <c r="AH1375" s="2" t="s">
        <v>5201</v>
      </c>
      <c r="AI1375" s="2" t="s">
        <v>5201</v>
      </c>
      <c r="AJ1375" s="2" t="s">
        <v>5201</v>
      </c>
      <c r="AK1375" s="2" t="s">
        <v>5201</v>
      </c>
      <c r="AL1375" s="2" t="s">
        <v>5201</v>
      </c>
      <c r="AM1375" s="2">
        <f t="shared" si="332"/>
        <v>9328.2685979999987</v>
      </c>
      <c r="AN1375" s="2" t="s">
        <v>5201</v>
      </c>
      <c r="AO1375" s="2" t="s">
        <v>5201</v>
      </c>
      <c r="AP1375" s="2" t="s">
        <v>5201</v>
      </c>
      <c r="AQ1375" s="2" t="s">
        <v>5201</v>
      </c>
      <c r="AR1375" s="2" cm="1">
        <f t="array" ref="AR1375">MIN(_xlfn._xlws.FILTER(E1375:AQ1375,E1375:AQ1375&lt;&gt;0))</f>
        <v>9012.2240000000002</v>
      </c>
      <c r="AS1375" s="2">
        <f t="shared" si="333"/>
        <v>16058.681100000002</v>
      </c>
    </row>
    <row r="1376" spans="1:45" s="1" customFormat="1" x14ac:dyDescent="0.25">
      <c r="A1376" s="5" t="s">
        <v>4778</v>
      </c>
      <c r="B1376" s="1" t="s">
        <v>3257</v>
      </c>
      <c r="C1376" s="1" t="s">
        <v>4255</v>
      </c>
      <c r="D1376" s="2"/>
      <c r="E1376" s="2" t="s">
        <v>5201</v>
      </c>
      <c r="F1376" s="2" t="s">
        <v>5201</v>
      </c>
      <c r="G1376" s="2" t="s">
        <v>5201</v>
      </c>
      <c r="H1376" s="2">
        <v>15970.700799999999</v>
      </c>
      <c r="I1376" s="2" t="s">
        <v>5209</v>
      </c>
      <c r="J1376" s="2" t="s">
        <v>5201</v>
      </c>
      <c r="K1376" s="2" t="s">
        <v>5201</v>
      </c>
      <c r="L1376" s="2" t="s">
        <v>5201</v>
      </c>
      <c r="M1376" s="2" t="s">
        <v>5201</v>
      </c>
      <c r="N1376" s="2" t="s">
        <v>5201</v>
      </c>
      <c r="O1376" s="2" t="s">
        <v>5201</v>
      </c>
      <c r="P1376" s="2" t="s">
        <v>5201</v>
      </c>
      <c r="Q1376" s="2" t="s">
        <v>5201</v>
      </c>
      <c r="R1376" s="2" t="s">
        <v>5201</v>
      </c>
      <c r="S1376" s="2">
        <v>26623.340099999998</v>
      </c>
      <c r="T1376" s="2" t="s">
        <v>5201</v>
      </c>
      <c r="U1376" s="2" t="s">
        <v>5201</v>
      </c>
      <c r="V1376" s="2">
        <v>30938.649792000004</v>
      </c>
      <c r="W1376" s="2">
        <f t="shared" si="331"/>
        <v>30938.649792000004</v>
      </c>
      <c r="X1376" s="2">
        <v>18079.426968</v>
      </c>
      <c r="Y1376" s="2">
        <v>18904.61</v>
      </c>
      <c r="Z1376" s="2" t="s">
        <v>5201</v>
      </c>
      <c r="AA1376" s="2" t="s">
        <v>5201</v>
      </c>
      <c r="AB1376" s="2" t="s">
        <v>5201</v>
      </c>
      <c r="AC1376" s="2" t="s">
        <v>5201</v>
      </c>
      <c r="AD1376" s="2" t="s">
        <v>5201</v>
      </c>
      <c r="AE1376" s="2" t="s">
        <v>5201</v>
      </c>
      <c r="AF1376" s="2" t="s">
        <v>5201</v>
      </c>
      <c r="AG1376" s="2" t="s">
        <v>5201</v>
      </c>
      <c r="AH1376" s="2" t="s">
        <v>5201</v>
      </c>
      <c r="AI1376" s="2" t="s">
        <v>5201</v>
      </c>
      <c r="AJ1376" s="2" t="s">
        <v>5201</v>
      </c>
      <c r="AK1376" s="2" t="s">
        <v>5201</v>
      </c>
      <c r="AL1376" s="2" t="s">
        <v>5201</v>
      </c>
      <c r="AM1376" s="2">
        <f t="shared" si="332"/>
        <v>18079.426968</v>
      </c>
      <c r="AN1376" s="2" t="s">
        <v>5201</v>
      </c>
      <c r="AO1376" s="2" t="s">
        <v>5201</v>
      </c>
      <c r="AP1376" s="2" t="s">
        <v>5201</v>
      </c>
      <c r="AQ1376" s="2" t="s">
        <v>5201</v>
      </c>
      <c r="AR1376" s="2" cm="1">
        <f t="array" ref="AR1376">MIN(_xlfn._xlws.FILTER(E1376:AQ1376,E1376:AQ1376&lt;&gt;0))</f>
        <v>15970.700799999999</v>
      </c>
      <c r="AS1376" s="2">
        <f t="shared" si="333"/>
        <v>30938.649792000004</v>
      </c>
    </row>
    <row r="1377" spans="1:45" s="1" customFormat="1" x14ac:dyDescent="0.25">
      <c r="A1377" s="5" t="s">
        <v>4778</v>
      </c>
      <c r="B1377" s="1" t="s">
        <v>3257</v>
      </c>
      <c r="C1377" s="1" t="s">
        <v>4256</v>
      </c>
      <c r="D1377" s="2"/>
      <c r="E1377" s="2" t="s">
        <v>5201</v>
      </c>
      <c r="F1377" s="2" t="s">
        <v>5201</v>
      </c>
      <c r="G1377" s="2" t="s">
        <v>5201</v>
      </c>
      <c r="H1377" s="2">
        <v>39547.631999999998</v>
      </c>
      <c r="I1377" s="2" t="s">
        <v>5209</v>
      </c>
      <c r="J1377" s="2" t="s">
        <v>5201</v>
      </c>
      <c r="K1377" s="2" t="s">
        <v>5201</v>
      </c>
      <c r="L1377" s="2" t="s">
        <v>5201</v>
      </c>
      <c r="M1377" s="2" t="s">
        <v>5201</v>
      </c>
      <c r="N1377" s="2" t="s">
        <v>5201</v>
      </c>
      <c r="O1377" s="2" t="s">
        <v>5201</v>
      </c>
      <c r="P1377" s="2" t="s">
        <v>5201</v>
      </c>
      <c r="Q1377" s="2" t="s">
        <v>5201</v>
      </c>
      <c r="R1377" s="2" t="s">
        <v>5201</v>
      </c>
      <c r="S1377" s="2">
        <v>44978.686200000004</v>
      </c>
      <c r="T1377" s="2" t="s">
        <v>5201</v>
      </c>
      <c r="U1377" s="2" t="s">
        <v>5201</v>
      </c>
      <c r="V1377" s="2">
        <v>40516.952160000001</v>
      </c>
      <c r="W1377" s="2">
        <f t="shared" si="331"/>
        <v>40516.952160000001</v>
      </c>
      <c r="X1377" s="2">
        <v>23676.64014</v>
      </c>
      <c r="Y1377" s="2">
        <v>36943.360000000001</v>
      </c>
      <c r="Z1377" s="2" t="s">
        <v>5201</v>
      </c>
      <c r="AA1377" s="2" t="s">
        <v>5201</v>
      </c>
      <c r="AB1377" s="2" t="s">
        <v>5201</v>
      </c>
      <c r="AC1377" s="2" t="s">
        <v>5201</v>
      </c>
      <c r="AD1377" s="2" t="s">
        <v>5201</v>
      </c>
      <c r="AE1377" s="2" t="s">
        <v>5201</v>
      </c>
      <c r="AF1377" s="2" t="s">
        <v>5201</v>
      </c>
      <c r="AG1377" s="2" t="s">
        <v>5201</v>
      </c>
      <c r="AH1377" s="2" t="s">
        <v>5201</v>
      </c>
      <c r="AI1377" s="2" t="s">
        <v>5201</v>
      </c>
      <c r="AJ1377" s="2" t="s">
        <v>5201</v>
      </c>
      <c r="AK1377" s="2" t="s">
        <v>5201</v>
      </c>
      <c r="AL1377" s="2" t="s">
        <v>5201</v>
      </c>
      <c r="AM1377" s="2">
        <f t="shared" si="332"/>
        <v>23676.64014</v>
      </c>
      <c r="AN1377" s="2" t="s">
        <v>5201</v>
      </c>
      <c r="AO1377" s="2" t="s">
        <v>5201</v>
      </c>
      <c r="AP1377" s="2" t="s">
        <v>5201</v>
      </c>
      <c r="AQ1377" s="2" t="s">
        <v>5201</v>
      </c>
      <c r="AR1377" s="2" cm="1">
        <f t="array" ref="AR1377">MIN(_xlfn._xlws.FILTER(E1377:AQ1377,E1377:AQ1377&lt;&gt;0))</f>
        <v>23676.64014</v>
      </c>
      <c r="AS1377" s="2">
        <f t="shared" si="333"/>
        <v>44978.686200000004</v>
      </c>
    </row>
    <row r="1378" spans="1:45" s="1" customFormat="1" x14ac:dyDescent="0.25">
      <c r="A1378" s="5" t="s">
        <v>4778</v>
      </c>
      <c r="B1378" s="1" t="s">
        <v>3257</v>
      </c>
      <c r="C1378" s="1" t="s">
        <v>4257</v>
      </c>
      <c r="D1378" s="2"/>
      <c r="E1378" s="2" t="s">
        <v>5201</v>
      </c>
      <c r="F1378" s="2" t="s">
        <v>5201</v>
      </c>
      <c r="G1378" s="2" t="s">
        <v>5201</v>
      </c>
      <c r="H1378" s="2">
        <v>98638.358399999997</v>
      </c>
      <c r="I1378" s="2" t="s">
        <v>5209</v>
      </c>
      <c r="J1378" s="2" t="s">
        <v>5201</v>
      </c>
      <c r="K1378" s="2" t="s">
        <v>5201</v>
      </c>
      <c r="L1378" s="2" t="s">
        <v>5201</v>
      </c>
      <c r="M1378" s="2" t="s">
        <v>5201</v>
      </c>
      <c r="N1378" s="2" t="s">
        <v>5201</v>
      </c>
      <c r="O1378" s="2" t="s">
        <v>5201</v>
      </c>
      <c r="P1378" s="2" t="s">
        <v>5201</v>
      </c>
      <c r="Q1378" s="2" t="s">
        <v>5201</v>
      </c>
      <c r="R1378" s="2" t="s">
        <v>5201</v>
      </c>
      <c r="S1378" s="2">
        <v>80553.0285</v>
      </c>
      <c r="T1378" s="2" t="s">
        <v>5201</v>
      </c>
      <c r="U1378" s="2" t="s">
        <v>5201</v>
      </c>
      <c r="V1378" s="2">
        <v>97180.308672000014</v>
      </c>
      <c r="W1378" s="2">
        <f t="shared" si="331"/>
        <v>97180.308672000014</v>
      </c>
      <c r="X1378" s="2">
        <v>56788.654488</v>
      </c>
      <c r="Y1378" s="2">
        <v>105923.54</v>
      </c>
      <c r="Z1378" s="2" t="s">
        <v>5201</v>
      </c>
      <c r="AA1378" s="2" t="s">
        <v>5201</v>
      </c>
      <c r="AB1378" s="2" t="s">
        <v>5201</v>
      </c>
      <c r="AC1378" s="2" t="s">
        <v>5201</v>
      </c>
      <c r="AD1378" s="2" t="s">
        <v>5201</v>
      </c>
      <c r="AE1378" s="2" t="s">
        <v>5201</v>
      </c>
      <c r="AF1378" s="2" t="s">
        <v>5201</v>
      </c>
      <c r="AG1378" s="2" t="s">
        <v>5201</v>
      </c>
      <c r="AH1378" s="2" t="s">
        <v>5201</v>
      </c>
      <c r="AI1378" s="2" t="s">
        <v>5201</v>
      </c>
      <c r="AJ1378" s="2" t="s">
        <v>5201</v>
      </c>
      <c r="AK1378" s="2" t="s">
        <v>5201</v>
      </c>
      <c r="AL1378" s="2" t="s">
        <v>5201</v>
      </c>
      <c r="AM1378" s="2">
        <f t="shared" si="332"/>
        <v>56788.654488</v>
      </c>
      <c r="AN1378" s="2" t="s">
        <v>5201</v>
      </c>
      <c r="AO1378" s="2" t="s">
        <v>5201</v>
      </c>
      <c r="AP1378" s="2" t="s">
        <v>5201</v>
      </c>
      <c r="AQ1378" s="2" t="s">
        <v>5201</v>
      </c>
      <c r="AR1378" s="2" cm="1">
        <f t="array" ref="AR1378">MIN(_xlfn._xlws.FILTER(E1378:AQ1378,E1378:AQ1378&lt;&gt;0))</f>
        <v>56788.654488</v>
      </c>
      <c r="AS1378" s="2">
        <f t="shared" si="333"/>
        <v>105923.54</v>
      </c>
    </row>
    <row r="1379" spans="1:45" s="1" customFormat="1" x14ac:dyDescent="0.25">
      <c r="A1379" s="5" t="s">
        <v>4779</v>
      </c>
      <c r="B1379" s="1" t="s">
        <v>3257</v>
      </c>
      <c r="C1379" s="1" t="s">
        <v>4258</v>
      </c>
      <c r="D1379" s="2"/>
      <c r="E1379" s="2" t="s">
        <v>5201</v>
      </c>
      <c r="F1379" s="2" t="s">
        <v>5201</v>
      </c>
      <c r="G1379" s="2" t="s">
        <v>5201</v>
      </c>
      <c r="H1379" s="2">
        <v>11416.928</v>
      </c>
      <c r="I1379" s="2" t="s">
        <v>5209</v>
      </c>
      <c r="J1379" s="2" t="s">
        <v>5201</v>
      </c>
      <c r="K1379" s="2" t="s">
        <v>5201</v>
      </c>
      <c r="L1379" s="2" t="s">
        <v>5201</v>
      </c>
      <c r="M1379" s="2" t="s">
        <v>5201</v>
      </c>
      <c r="N1379" s="2" t="s">
        <v>5201</v>
      </c>
      <c r="O1379" s="2" t="s">
        <v>5201</v>
      </c>
      <c r="P1379" s="2" t="s">
        <v>5201</v>
      </c>
      <c r="Q1379" s="2" t="s">
        <v>5201</v>
      </c>
      <c r="R1379" s="2" t="s">
        <v>5201</v>
      </c>
      <c r="S1379" s="2">
        <v>19719.365400000002</v>
      </c>
      <c r="T1379" s="2" t="s">
        <v>5201</v>
      </c>
      <c r="U1379" s="2" t="s">
        <v>5201</v>
      </c>
      <c r="V1379" s="2">
        <v>10369.665935999999</v>
      </c>
      <c r="W1379" s="2">
        <f t="shared" si="331"/>
        <v>10369.665935999999</v>
      </c>
      <c r="X1379" s="2">
        <v>6059.6573939999998</v>
      </c>
      <c r="Y1379" s="2">
        <v>12122.039999999999</v>
      </c>
      <c r="Z1379" s="2" t="s">
        <v>5201</v>
      </c>
      <c r="AA1379" s="2" t="s">
        <v>5201</v>
      </c>
      <c r="AB1379" s="2" t="s">
        <v>5201</v>
      </c>
      <c r="AC1379" s="2" t="s">
        <v>5201</v>
      </c>
      <c r="AD1379" s="2" t="s">
        <v>5201</v>
      </c>
      <c r="AE1379" s="2" t="s">
        <v>5201</v>
      </c>
      <c r="AF1379" s="2" t="s">
        <v>5201</v>
      </c>
      <c r="AG1379" s="2" t="s">
        <v>5201</v>
      </c>
      <c r="AH1379" s="2" t="s">
        <v>5201</v>
      </c>
      <c r="AI1379" s="2" t="s">
        <v>5201</v>
      </c>
      <c r="AJ1379" s="2" t="s">
        <v>5201</v>
      </c>
      <c r="AK1379" s="2" t="s">
        <v>5201</v>
      </c>
      <c r="AL1379" s="2" t="s">
        <v>5201</v>
      </c>
      <c r="AM1379" s="2">
        <f t="shared" si="332"/>
        <v>6059.6573939999998</v>
      </c>
      <c r="AN1379" s="2" t="s">
        <v>5201</v>
      </c>
      <c r="AO1379" s="2" t="s">
        <v>5201</v>
      </c>
      <c r="AP1379" s="2" t="s">
        <v>5201</v>
      </c>
      <c r="AQ1379" s="2" t="s">
        <v>5201</v>
      </c>
      <c r="AR1379" s="2" cm="1">
        <f t="array" ref="AR1379">MIN(_xlfn._xlws.FILTER(E1379:AQ1379,E1379:AQ1379&lt;&gt;0))</f>
        <v>6059.6573939999998</v>
      </c>
      <c r="AS1379" s="2">
        <f t="shared" si="333"/>
        <v>19719.365400000002</v>
      </c>
    </row>
    <row r="1380" spans="1:45" s="1" customFormat="1" x14ac:dyDescent="0.25">
      <c r="A1380" s="5" t="s">
        <v>4779</v>
      </c>
      <c r="B1380" s="1" t="s">
        <v>3257</v>
      </c>
      <c r="C1380" s="1" t="s">
        <v>4259</v>
      </c>
      <c r="D1380" s="2"/>
      <c r="E1380" s="2" t="s">
        <v>5201</v>
      </c>
      <c r="F1380" s="2" t="s">
        <v>5201</v>
      </c>
      <c r="G1380" s="2" t="s">
        <v>5201</v>
      </c>
      <c r="H1380" s="2">
        <v>17480.6816</v>
      </c>
      <c r="I1380" s="2" t="s">
        <v>5209</v>
      </c>
      <c r="J1380" s="2" t="s">
        <v>5201</v>
      </c>
      <c r="K1380" s="2" t="s">
        <v>5201</v>
      </c>
      <c r="L1380" s="2" t="s">
        <v>5201</v>
      </c>
      <c r="M1380" s="2" t="s">
        <v>5201</v>
      </c>
      <c r="N1380" s="2" t="s">
        <v>5201</v>
      </c>
      <c r="O1380" s="2" t="s">
        <v>5201</v>
      </c>
      <c r="P1380" s="2" t="s">
        <v>5201</v>
      </c>
      <c r="Q1380" s="2" t="s">
        <v>5201</v>
      </c>
      <c r="R1380" s="2" t="s">
        <v>5201</v>
      </c>
      <c r="S1380" s="2">
        <v>26761.140000000003</v>
      </c>
      <c r="T1380" s="2" t="s">
        <v>5201</v>
      </c>
      <c r="U1380" s="2" t="s">
        <v>5201</v>
      </c>
      <c r="V1380" s="2">
        <v>28657.280160000002</v>
      </c>
      <c r="W1380" s="2">
        <f t="shared" si="331"/>
        <v>28657.280160000002</v>
      </c>
      <c r="X1380" s="2">
        <v>16746.277139999998</v>
      </c>
      <c r="Y1380" s="2">
        <v>19337.54</v>
      </c>
      <c r="Z1380" s="2" t="s">
        <v>5201</v>
      </c>
      <c r="AA1380" s="2" t="s">
        <v>5201</v>
      </c>
      <c r="AB1380" s="2" t="s">
        <v>5201</v>
      </c>
      <c r="AC1380" s="2" t="s">
        <v>5201</v>
      </c>
      <c r="AD1380" s="2" t="s">
        <v>5201</v>
      </c>
      <c r="AE1380" s="2" t="s">
        <v>5201</v>
      </c>
      <c r="AF1380" s="2" t="s">
        <v>5201</v>
      </c>
      <c r="AG1380" s="2" t="s">
        <v>5201</v>
      </c>
      <c r="AH1380" s="2" t="s">
        <v>5201</v>
      </c>
      <c r="AI1380" s="2" t="s">
        <v>5201</v>
      </c>
      <c r="AJ1380" s="2" t="s">
        <v>5201</v>
      </c>
      <c r="AK1380" s="2" t="s">
        <v>5201</v>
      </c>
      <c r="AL1380" s="2" t="s">
        <v>5201</v>
      </c>
      <c r="AM1380" s="2">
        <f t="shared" si="332"/>
        <v>16746.277139999998</v>
      </c>
      <c r="AN1380" s="2" t="s">
        <v>5201</v>
      </c>
      <c r="AO1380" s="2" t="s">
        <v>5201</v>
      </c>
      <c r="AP1380" s="2" t="s">
        <v>5201</v>
      </c>
      <c r="AQ1380" s="2" t="s">
        <v>5201</v>
      </c>
      <c r="AR1380" s="2" cm="1">
        <f t="array" ref="AR1380">MIN(_xlfn._xlws.FILTER(E1380:AQ1380,E1380:AQ1380&lt;&gt;0))</f>
        <v>16746.277139999998</v>
      </c>
      <c r="AS1380" s="2">
        <f t="shared" si="333"/>
        <v>28657.280160000002</v>
      </c>
    </row>
    <row r="1381" spans="1:45" s="1" customFormat="1" x14ac:dyDescent="0.25">
      <c r="A1381" s="5" t="s">
        <v>4779</v>
      </c>
      <c r="B1381" s="1" t="s">
        <v>3257</v>
      </c>
      <c r="C1381" s="1" t="s">
        <v>4260</v>
      </c>
      <c r="D1381" s="2"/>
      <c r="E1381" s="2" t="s">
        <v>5201</v>
      </c>
      <c r="F1381" s="2" t="s">
        <v>5201</v>
      </c>
      <c r="G1381" s="2" t="s">
        <v>5201</v>
      </c>
      <c r="H1381" s="2">
        <v>34575.743999999999</v>
      </c>
      <c r="I1381" s="2" t="s">
        <v>5209</v>
      </c>
      <c r="J1381" s="2" t="s">
        <v>5201</v>
      </c>
      <c r="K1381" s="2" t="s">
        <v>5201</v>
      </c>
      <c r="L1381" s="2" t="s">
        <v>5201</v>
      </c>
      <c r="M1381" s="2" t="s">
        <v>5201</v>
      </c>
      <c r="N1381" s="2" t="s">
        <v>5201</v>
      </c>
      <c r="O1381" s="2" t="s">
        <v>5201</v>
      </c>
      <c r="P1381" s="2" t="s">
        <v>5201</v>
      </c>
      <c r="Q1381" s="2" t="s">
        <v>5201</v>
      </c>
      <c r="R1381" s="2" t="s">
        <v>5201</v>
      </c>
      <c r="S1381" s="2">
        <v>41082.344100000002</v>
      </c>
      <c r="T1381" s="2" t="s">
        <v>5201</v>
      </c>
      <c r="U1381" s="2" t="s">
        <v>5201</v>
      </c>
      <c r="V1381" s="2">
        <v>53659.625040000006</v>
      </c>
      <c r="W1381" s="2">
        <f t="shared" si="331"/>
        <v>53659.625040000006</v>
      </c>
      <c r="X1381" s="2">
        <v>31356.742410000003</v>
      </c>
      <c r="Y1381" s="2">
        <v>33191.299999999996</v>
      </c>
      <c r="Z1381" s="2" t="s">
        <v>5201</v>
      </c>
      <c r="AA1381" s="2" t="s">
        <v>5201</v>
      </c>
      <c r="AB1381" s="2" t="s">
        <v>5201</v>
      </c>
      <c r="AC1381" s="2" t="s">
        <v>5201</v>
      </c>
      <c r="AD1381" s="2" t="s">
        <v>5201</v>
      </c>
      <c r="AE1381" s="2" t="s">
        <v>5201</v>
      </c>
      <c r="AF1381" s="2" t="s">
        <v>5201</v>
      </c>
      <c r="AG1381" s="2" t="s">
        <v>5201</v>
      </c>
      <c r="AH1381" s="2" t="s">
        <v>5201</v>
      </c>
      <c r="AI1381" s="2" t="s">
        <v>5201</v>
      </c>
      <c r="AJ1381" s="2" t="s">
        <v>5201</v>
      </c>
      <c r="AK1381" s="2" t="s">
        <v>5201</v>
      </c>
      <c r="AL1381" s="2" t="s">
        <v>5201</v>
      </c>
      <c r="AM1381" s="2">
        <f t="shared" si="332"/>
        <v>31356.742410000003</v>
      </c>
      <c r="AN1381" s="2" t="s">
        <v>5201</v>
      </c>
      <c r="AO1381" s="2" t="s">
        <v>5201</v>
      </c>
      <c r="AP1381" s="2" t="s">
        <v>5201</v>
      </c>
      <c r="AQ1381" s="2" t="s">
        <v>5201</v>
      </c>
      <c r="AR1381" s="2" cm="1">
        <f t="array" ref="AR1381">MIN(_xlfn._xlws.FILTER(E1381:AQ1381,E1381:AQ1381&lt;&gt;0))</f>
        <v>31356.742410000003</v>
      </c>
      <c r="AS1381" s="2">
        <f t="shared" si="333"/>
        <v>53659.625040000006</v>
      </c>
    </row>
    <row r="1382" spans="1:45" s="1" customFormat="1" x14ac:dyDescent="0.25">
      <c r="A1382" s="5" t="s">
        <v>4779</v>
      </c>
      <c r="B1382" s="1" t="s">
        <v>3257</v>
      </c>
      <c r="C1382" s="1" t="s">
        <v>4261</v>
      </c>
      <c r="D1382" s="2"/>
      <c r="E1382" s="2" t="s">
        <v>5201</v>
      </c>
      <c r="F1382" s="2" t="s">
        <v>5201</v>
      </c>
      <c r="G1382" s="2" t="s">
        <v>5201</v>
      </c>
      <c r="H1382" s="2">
        <v>72821.369600000005</v>
      </c>
      <c r="I1382" s="2" t="s">
        <v>5209</v>
      </c>
      <c r="J1382" s="2" t="s">
        <v>5201</v>
      </c>
      <c r="K1382" s="2" t="s">
        <v>5201</v>
      </c>
      <c r="L1382" s="2" t="s">
        <v>5201</v>
      </c>
      <c r="M1382" s="2" t="s">
        <v>5201</v>
      </c>
      <c r="N1382" s="2" t="s">
        <v>5201</v>
      </c>
      <c r="O1382" s="2" t="s">
        <v>5201</v>
      </c>
      <c r="P1382" s="2" t="s">
        <v>5201</v>
      </c>
      <c r="Q1382" s="2" t="s">
        <v>5201</v>
      </c>
      <c r="R1382" s="2" t="s">
        <v>5201</v>
      </c>
      <c r="S1382" s="2">
        <v>53556.230700000007</v>
      </c>
      <c r="T1382" s="2" t="s">
        <v>5201</v>
      </c>
      <c r="U1382" s="2" t="s">
        <v>5201</v>
      </c>
      <c r="V1382" s="2">
        <v>90127.038288000011</v>
      </c>
      <c r="W1382" s="2">
        <f t="shared" si="331"/>
        <v>90127.038288000011</v>
      </c>
      <c r="X1382" s="2">
        <v>52666.978602000003</v>
      </c>
      <c r="Y1382" s="2">
        <v>109386.98</v>
      </c>
      <c r="Z1382" s="2" t="s">
        <v>5201</v>
      </c>
      <c r="AA1382" s="2" t="s">
        <v>5201</v>
      </c>
      <c r="AB1382" s="2" t="s">
        <v>5201</v>
      </c>
      <c r="AC1382" s="2" t="s">
        <v>5201</v>
      </c>
      <c r="AD1382" s="2" t="s">
        <v>5201</v>
      </c>
      <c r="AE1382" s="2" t="s">
        <v>5201</v>
      </c>
      <c r="AF1382" s="2" t="s">
        <v>5201</v>
      </c>
      <c r="AG1382" s="2" t="s">
        <v>5201</v>
      </c>
      <c r="AH1382" s="2" t="s">
        <v>5201</v>
      </c>
      <c r="AI1382" s="2" t="s">
        <v>5201</v>
      </c>
      <c r="AJ1382" s="2" t="s">
        <v>5201</v>
      </c>
      <c r="AK1382" s="2" t="s">
        <v>5201</v>
      </c>
      <c r="AL1382" s="2" t="s">
        <v>5201</v>
      </c>
      <c r="AM1382" s="2">
        <f t="shared" si="332"/>
        <v>52666.978602000003</v>
      </c>
      <c r="AN1382" s="2" t="s">
        <v>5201</v>
      </c>
      <c r="AO1382" s="2" t="s">
        <v>5201</v>
      </c>
      <c r="AP1382" s="2" t="s">
        <v>5201</v>
      </c>
      <c r="AQ1382" s="2" t="s">
        <v>5201</v>
      </c>
      <c r="AR1382" s="2" cm="1">
        <f t="array" ref="AR1382">MIN(_xlfn._xlws.FILTER(E1382:AQ1382,E1382:AQ1382&lt;&gt;0))</f>
        <v>52666.978602000003</v>
      </c>
      <c r="AS1382" s="2">
        <f t="shared" si="333"/>
        <v>109386.98</v>
      </c>
    </row>
    <row r="1383" spans="1:45" s="1" customFormat="1" x14ac:dyDescent="0.25">
      <c r="A1383" s="5" t="s">
        <v>4780</v>
      </c>
      <c r="B1383" s="1" t="s">
        <v>3257</v>
      </c>
      <c r="C1383" s="1" t="s">
        <v>4262</v>
      </c>
      <c r="D1383" s="2"/>
      <c r="E1383" s="2" t="s">
        <v>5201</v>
      </c>
      <c r="F1383" s="2" t="s">
        <v>5201</v>
      </c>
      <c r="G1383" s="2" t="s">
        <v>5201</v>
      </c>
      <c r="H1383" s="2">
        <v>6841.4912000000004</v>
      </c>
      <c r="I1383" s="2" t="s">
        <v>5209</v>
      </c>
      <c r="J1383" s="2" t="s">
        <v>5201</v>
      </c>
      <c r="K1383" s="2" t="s">
        <v>5201</v>
      </c>
      <c r="L1383" s="2" t="s">
        <v>5201</v>
      </c>
      <c r="M1383" s="2" t="s">
        <v>5201</v>
      </c>
      <c r="N1383" s="2" t="s">
        <v>5201</v>
      </c>
      <c r="O1383" s="2" t="s">
        <v>5201</v>
      </c>
      <c r="P1383" s="2" t="s">
        <v>5201</v>
      </c>
      <c r="Q1383" s="2" t="s">
        <v>5201</v>
      </c>
      <c r="R1383" s="2" t="s">
        <v>5201</v>
      </c>
      <c r="S1383" s="2">
        <v>10299.0447</v>
      </c>
      <c r="T1383" s="2" t="s">
        <v>5201</v>
      </c>
      <c r="U1383" s="2" t="s">
        <v>5201</v>
      </c>
      <c r="V1383" s="2">
        <v>14548.583087999999</v>
      </c>
      <c r="W1383" s="2">
        <f t="shared" si="331"/>
        <v>14548.583087999999</v>
      </c>
      <c r="X1383" s="2">
        <v>8501.6653019999994</v>
      </c>
      <c r="Y1383" s="2">
        <v>7071.19</v>
      </c>
      <c r="Z1383" s="2" t="s">
        <v>5201</v>
      </c>
      <c r="AA1383" s="2" t="s">
        <v>5201</v>
      </c>
      <c r="AB1383" s="2" t="s">
        <v>5201</v>
      </c>
      <c r="AC1383" s="2" t="s">
        <v>5201</v>
      </c>
      <c r="AD1383" s="2" t="s">
        <v>5201</v>
      </c>
      <c r="AE1383" s="2" t="s">
        <v>5201</v>
      </c>
      <c r="AF1383" s="2" t="s">
        <v>5201</v>
      </c>
      <c r="AG1383" s="2" t="s">
        <v>5201</v>
      </c>
      <c r="AH1383" s="2" t="s">
        <v>5201</v>
      </c>
      <c r="AI1383" s="2" t="s">
        <v>5201</v>
      </c>
      <c r="AJ1383" s="2" t="s">
        <v>5201</v>
      </c>
      <c r="AK1383" s="2" t="s">
        <v>5201</v>
      </c>
      <c r="AL1383" s="2" t="s">
        <v>5201</v>
      </c>
      <c r="AM1383" s="2">
        <f t="shared" si="332"/>
        <v>8501.6653019999994</v>
      </c>
      <c r="AN1383" s="2" t="s">
        <v>5201</v>
      </c>
      <c r="AO1383" s="2" t="s">
        <v>5201</v>
      </c>
      <c r="AP1383" s="2" t="s">
        <v>5201</v>
      </c>
      <c r="AQ1383" s="2" t="s">
        <v>5201</v>
      </c>
      <c r="AR1383" s="2" cm="1">
        <f t="array" ref="AR1383">MIN(_xlfn._xlws.FILTER(E1383:AQ1383,E1383:AQ1383&lt;&gt;0))</f>
        <v>6841.4912000000004</v>
      </c>
      <c r="AS1383" s="2">
        <f t="shared" si="333"/>
        <v>14548.583087999999</v>
      </c>
    </row>
    <row r="1384" spans="1:45" s="1" customFormat="1" x14ac:dyDescent="0.25">
      <c r="A1384" s="5" t="s">
        <v>4780</v>
      </c>
      <c r="B1384" s="1" t="s">
        <v>3257</v>
      </c>
      <c r="C1384" s="1" t="s">
        <v>4263</v>
      </c>
      <c r="D1384" s="2"/>
      <c r="E1384" s="2" t="s">
        <v>5201</v>
      </c>
      <c r="F1384" s="2" t="s">
        <v>5201</v>
      </c>
      <c r="G1384" s="2" t="s">
        <v>5201</v>
      </c>
      <c r="H1384" s="2">
        <v>10669.52</v>
      </c>
      <c r="I1384" s="2" t="s">
        <v>5209</v>
      </c>
      <c r="J1384" s="2" t="s">
        <v>5201</v>
      </c>
      <c r="K1384" s="2" t="s">
        <v>5201</v>
      </c>
      <c r="L1384" s="2" t="s">
        <v>5201</v>
      </c>
      <c r="M1384" s="2" t="s">
        <v>5201</v>
      </c>
      <c r="N1384" s="2" t="s">
        <v>5201</v>
      </c>
      <c r="O1384" s="2" t="s">
        <v>5201</v>
      </c>
      <c r="P1384" s="2" t="s">
        <v>5201</v>
      </c>
      <c r="Q1384" s="2" t="s">
        <v>5201</v>
      </c>
      <c r="R1384" s="2" t="s">
        <v>5201</v>
      </c>
      <c r="S1384" s="2">
        <v>25894.3986</v>
      </c>
      <c r="T1384" s="2" t="s">
        <v>5201</v>
      </c>
      <c r="U1384" s="2" t="s">
        <v>5201</v>
      </c>
      <c r="V1384" s="2">
        <v>28875.066864</v>
      </c>
      <c r="W1384" s="2">
        <f t="shared" si="331"/>
        <v>28875.066864</v>
      </c>
      <c r="X1384" s="2">
        <v>16873.543805999998</v>
      </c>
      <c r="Y1384" s="2">
        <v>14286.69</v>
      </c>
      <c r="Z1384" s="2" t="s">
        <v>5201</v>
      </c>
      <c r="AA1384" s="2" t="s">
        <v>5201</v>
      </c>
      <c r="AB1384" s="2" t="s">
        <v>5201</v>
      </c>
      <c r="AC1384" s="2" t="s">
        <v>5201</v>
      </c>
      <c r="AD1384" s="2" t="s">
        <v>5201</v>
      </c>
      <c r="AE1384" s="2" t="s">
        <v>5201</v>
      </c>
      <c r="AF1384" s="2" t="s">
        <v>5201</v>
      </c>
      <c r="AG1384" s="2" t="s">
        <v>5201</v>
      </c>
      <c r="AH1384" s="2" t="s">
        <v>5201</v>
      </c>
      <c r="AI1384" s="2" t="s">
        <v>5201</v>
      </c>
      <c r="AJ1384" s="2" t="s">
        <v>5201</v>
      </c>
      <c r="AK1384" s="2" t="s">
        <v>5201</v>
      </c>
      <c r="AL1384" s="2" t="s">
        <v>5201</v>
      </c>
      <c r="AM1384" s="2">
        <f t="shared" si="332"/>
        <v>16873.543805999998</v>
      </c>
      <c r="AN1384" s="2" t="s">
        <v>5201</v>
      </c>
      <c r="AO1384" s="2" t="s">
        <v>5201</v>
      </c>
      <c r="AP1384" s="2" t="s">
        <v>5201</v>
      </c>
      <c r="AQ1384" s="2" t="s">
        <v>5201</v>
      </c>
      <c r="AR1384" s="2" cm="1">
        <f t="array" ref="AR1384">MIN(_xlfn._xlws.FILTER(E1384:AQ1384,E1384:AQ1384&lt;&gt;0))</f>
        <v>10669.52</v>
      </c>
      <c r="AS1384" s="2">
        <f t="shared" si="333"/>
        <v>28875.066864</v>
      </c>
    </row>
    <row r="1385" spans="1:45" s="1" customFormat="1" x14ac:dyDescent="0.25">
      <c r="A1385" s="5" t="s">
        <v>4780</v>
      </c>
      <c r="B1385" s="1" t="s">
        <v>3257</v>
      </c>
      <c r="C1385" s="1" t="s">
        <v>4264</v>
      </c>
      <c r="D1385" s="2"/>
      <c r="E1385" s="2" t="s">
        <v>5201</v>
      </c>
      <c r="F1385" s="2" t="s">
        <v>5201</v>
      </c>
      <c r="G1385" s="2" t="s">
        <v>5201</v>
      </c>
      <c r="H1385" s="2">
        <v>20413.9872</v>
      </c>
      <c r="I1385" s="2" t="s">
        <v>5209</v>
      </c>
      <c r="J1385" s="2" t="s">
        <v>5201</v>
      </c>
      <c r="K1385" s="2" t="s">
        <v>5201</v>
      </c>
      <c r="L1385" s="2" t="s">
        <v>5201</v>
      </c>
      <c r="M1385" s="2" t="s">
        <v>5201</v>
      </c>
      <c r="N1385" s="2" t="s">
        <v>5201</v>
      </c>
      <c r="O1385" s="2" t="s">
        <v>5201</v>
      </c>
      <c r="P1385" s="2" t="s">
        <v>5201</v>
      </c>
      <c r="Q1385" s="2" t="s">
        <v>5201</v>
      </c>
      <c r="R1385" s="2" t="s">
        <v>5201</v>
      </c>
      <c r="S1385" s="2">
        <v>37219.952700000002</v>
      </c>
      <c r="T1385" s="2" t="s">
        <v>5201</v>
      </c>
      <c r="U1385" s="2" t="s">
        <v>5201</v>
      </c>
      <c r="V1385" s="2">
        <v>37918.605840000004</v>
      </c>
      <c r="W1385" s="2">
        <f t="shared" si="331"/>
        <v>37918.605840000004</v>
      </c>
      <c r="X1385" s="2">
        <v>22158.260609999998</v>
      </c>
      <c r="Y1385" s="2">
        <v>27274.59</v>
      </c>
      <c r="Z1385" s="2" t="s">
        <v>5201</v>
      </c>
      <c r="AA1385" s="2" t="s">
        <v>5201</v>
      </c>
      <c r="AB1385" s="2" t="s">
        <v>5201</v>
      </c>
      <c r="AC1385" s="2" t="s">
        <v>5201</v>
      </c>
      <c r="AD1385" s="2" t="s">
        <v>5201</v>
      </c>
      <c r="AE1385" s="2" t="s">
        <v>5201</v>
      </c>
      <c r="AF1385" s="2" t="s">
        <v>5201</v>
      </c>
      <c r="AG1385" s="2" t="s">
        <v>5201</v>
      </c>
      <c r="AH1385" s="2" t="s">
        <v>5201</v>
      </c>
      <c r="AI1385" s="2" t="s">
        <v>5201</v>
      </c>
      <c r="AJ1385" s="2" t="s">
        <v>5201</v>
      </c>
      <c r="AK1385" s="2" t="s">
        <v>5201</v>
      </c>
      <c r="AL1385" s="2" t="s">
        <v>5201</v>
      </c>
      <c r="AM1385" s="2">
        <f t="shared" si="332"/>
        <v>22158.260609999998</v>
      </c>
      <c r="AN1385" s="2" t="s">
        <v>5201</v>
      </c>
      <c r="AO1385" s="2" t="s">
        <v>5201</v>
      </c>
      <c r="AP1385" s="2" t="s">
        <v>5201</v>
      </c>
      <c r="AQ1385" s="2" t="s">
        <v>5201</v>
      </c>
      <c r="AR1385" s="2" cm="1">
        <f t="array" ref="AR1385">MIN(_xlfn._xlws.FILTER(E1385:AQ1385,E1385:AQ1385&lt;&gt;0))</f>
        <v>20413.9872</v>
      </c>
      <c r="AS1385" s="2">
        <f t="shared" si="333"/>
        <v>37918.605840000004</v>
      </c>
    </row>
    <row r="1386" spans="1:45" s="1" customFormat="1" x14ac:dyDescent="0.25">
      <c r="A1386" s="5" t="s">
        <v>4780</v>
      </c>
      <c r="B1386" s="1" t="s">
        <v>3257</v>
      </c>
      <c r="C1386" s="1" t="s">
        <v>4265</v>
      </c>
      <c r="D1386" s="2"/>
      <c r="E1386" s="2" t="s">
        <v>5201</v>
      </c>
      <c r="F1386" s="2" t="s">
        <v>5201</v>
      </c>
      <c r="G1386" s="2" t="s">
        <v>5201</v>
      </c>
      <c r="H1386" s="2">
        <v>57962.031999999999</v>
      </c>
      <c r="I1386" s="2" t="s">
        <v>5209</v>
      </c>
      <c r="J1386" s="2" t="s">
        <v>5201</v>
      </c>
      <c r="K1386" s="2" t="s">
        <v>5201</v>
      </c>
      <c r="L1386" s="2" t="s">
        <v>5201</v>
      </c>
      <c r="M1386" s="2" t="s">
        <v>5201</v>
      </c>
      <c r="N1386" s="2" t="s">
        <v>5201</v>
      </c>
      <c r="O1386" s="2" t="s">
        <v>5201</v>
      </c>
      <c r="P1386" s="2" t="s">
        <v>5201</v>
      </c>
      <c r="Q1386" s="2" t="s">
        <v>5201</v>
      </c>
      <c r="R1386" s="2" t="s">
        <v>5201</v>
      </c>
      <c r="S1386" s="2">
        <v>76574.805299999993</v>
      </c>
      <c r="T1386" s="2" t="s">
        <v>5201</v>
      </c>
      <c r="U1386" s="2" t="s">
        <v>5201</v>
      </c>
      <c r="V1386" s="2">
        <v>72169.338576000009</v>
      </c>
      <c r="W1386" s="2">
        <f t="shared" si="331"/>
        <v>72169.338576000009</v>
      </c>
      <c r="X1386" s="2">
        <v>42173.148954000004</v>
      </c>
      <c r="Y1386" s="2">
        <v>72010.69</v>
      </c>
      <c r="Z1386" s="2" t="s">
        <v>5201</v>
      </c>
      <c r="AA1386" s="2" t="s">
        <v>5201</v>
      </c>
      <c r="AB1386" s="2" t="s">
        <v>5201</v>
      </c>
      <c r="AC1386" s="2" t="s">
        <v>5201</v>
      </c>
      <c r="AD1386" s="2" t="s">
        <v>5201</v>
      </c>
      <c r="AE1386" s="2" t="s">
        <v>5201</v>
      </c>
      <c r="AF1386" s="2" t="s">
        <v>5201</v>
      </c>
      <c r="AG1386" s="2" t="s">
        <v>5201</v>
      </c>
      <c r="AH1386" s="2" t="s">
        <v>5201</v>
      </c>
      <c r="AI1386" s="2" t="s">
        <v>5201</v>
      </c>
      <c r="AJ1386" s="2" t="s">
        <v>5201</v>
      </c>
      <c r="AK1386" s="2" t="s">
        <v>5201</v>
      </c>
      <c r="AL1386" s="2" t="s">
        <v>5201</v>
      </c>
      <c r="AM1386" s="2">
        <f t="shared" si="332"/>
        <v>42173.148954000004</v>
      </c>
      <c r="AN1386" s="2" t="s">
        <v>5201</v>
      </c>
      <c r="AO1386" s="2" t="s">
        <v>5201</v>
      </c>
      <c r="AP1386" s="2" t="s">
        <v>5201</v>
      </c>
      <c r="AQ1386" s="2" t="s">
        <v>5201</v>
      </c>
      <c r="AR1386" s="2" cm="1">
        <f t="array" ref="AR1386">MIN(_xlfn._xlws.FILTER(E1386:AQ1386,E1386:AQ1386&lt;&gt;0))</f>
        <v>42173.148954000004</v>
      </c>
      <c r="AS1386" s="2">
        <f t="shared" si="333"/>
        <v>76574.805299999993</v>
      </c>
    </row>
    <row r="1387" spans="1:45" s="1" customFormat="1" x14ac:dyDescent="0.25">
      <c r="A1387" s="5" t="s">
        <v>4781</v>
      </c>
      <c r="B1387" s="1" t="s">
        <v>3257</v>
      </c>
      <c r="C1387" s="1" t="s">
        <v>4266</v>
      </c>
      <c r="D1387" s="2"/>
      <c r="E1387" s="2" t="s">
        <v>5201</v>
      </c>
      <c r="F1387" s="2" t="s">
        <v>5201</v>
      </c>
      <c r="G1387" s="2" t="s">
        <v>5201</v>
      </c>
      <c r="H1387" s="2">
        <v>2194.5632000000001</v>
      </c>
      <c r="I1387" s="2">
        <v>3126.93</v>
      </c>
      <c r="J1387" s="2" t="s">
        <v>5201</v>
      </c>
      <c r="K1387" s="2" t="s">
        <v>5201</v>
      </c>
      <c r="L1387" s="2" t="s">
        <v>5201</v>
      </c>
      <c r="M1387" s="2" t="s">
        <v>5201</v>
      </c>
      <c r="N1387" s="2" t="s">
        <v>5201</v>
      </c>
      <c r="O1387" s="2" t="s">
        <v>5201</v>
      </c>
      <c r="P1387" s="2" t="s">
        <v>5201</v>
      </c>
      <c r="Q1387" s="2" t="s">
        <v>5201</v>
      </c>
      <c r="R1387" s="2" t="s">
        <v>5201</v>
      </c>
      <c r="S1387" s="2">
        <v>3492.9279000000001</v>
      </c>
      <c r="T1387" s="2" t="s">
        <v>5201</v>
      </c>
      <c r="U1387" s="2" t="s">
        <v>5201</v>
      </c>
      <c r="V1387" s="2">
        <v>3434.992272</v>
      </c>
      <c r="W1387" s="2">
        <f t="shared" si="331"/>
        <v>3434.992272</v>
      </c>
      <c r="X1387" s="2">
        <v>2007.285138</v>
      </c>
      <c r="Y1387" s="2">
        <v>1731.72</v>
      </c>
      <c r="Z1387" s="2" t="s">
        <v>5201</v>
      </c>
      <c r="AA1387" s="2" t="s">
        <v>5201</v>
      </c>
      <c r="AB1387" s="2" t="s">
        <v>5201</v>
      </c>
      <c r="AC1387" s="2" t="s">
        <v>5201</v>
      </c>
      <c r="AD1387" s="2" t="s">
        <v>5201</v>
      </c>
      <c r="AE1387" s="2" t="s">
        <v>5201</v>
      </c>
      <c r="AF1387" s="2" t="s">
        <v>5201</v>
      </c>
      <c r="AG1387" s="2" t="s">
        <v>5201</v>
      </c>
      <c r="AH1387" s="2" t="s">
        <v>5201</v>
      </c>
      <c r="AI1387" s="2" t="s">
        <v>5201</v>
      </c>
      <c r="AJ1387" s="2" t="s">
        <v>5201</v>
      </c>
      <c r="AK1387" s="2" t="s">
        <v>5201</v>
      </c>
      <c r="AL1387" s="2" t="s">
        <v>5201</v>
      </c>
      <c r="AM1387" s="2">
        <f t="shared" si="332"/>
        <v>2007.285138</v>
      </c>
      <c r="AN1387" s="2" t="s">
        <v>5201</v>
      </c>
      <c r="AO1387" s="2" t="s">
        <v>5201</v>
      </c>
      <c r="AP1387" s="2" t="s">
        <v>5201</v>
      </c>
      <c r="AQ1387" s="2" t="s">
        <v>5201</v>
      </c>
      <c r="AR1387" s="2" cm="1">
        <f t="array" ref="AR1387">MIN(_xlfn._xlws.FILTER(E1387:AQ1387,E1387:AQ1387&lt;&gt;0))</f>
        <v>1731.72</v>
      </c>
      <c r="AS1387" s="2">
        <f t="shared" si="333"/>
        <v>3492.9279000000001</v>
      </c>
    </row>
    <row r="1388" spans="1:45" s="1" customFormat="1" x14ac:dyDescent="0.25">
      <c r="A1388" s="5" t="s">
        <v>4781</v>
      </c>
      <c r="B1388" s="1" t="s">
        <v>3257</v>
      </c>
      <c r="C1388" s="1" t="s">
        <v>4267</v>
      </c>
      <c r="D1388" s="2"/>
      <c r="E1388" s="2" t="s">
        <v>5201</v>
      </c>
      <c r="F1388" s="2" t="s">
        <v>5201</v>
      </c>
      <c r="G1388" s="2" t="s">
        <v>5201</v>
      </c>
      <c r="H1388" s="2">
        <v>2970.1343999999999</v>
      </c>
      <c r="I1388" s="2">
        <v>3126.93</v>
      </c>
      <c r="J1388" s="2" t="s">
        <v>5201</v>
      </c>
      <c r="K1388" s="2" t="s">
        <v>5201</v>
      </c>
      <c r="L1388" s="2" t="s">
        <v>5201</v>
      </c>
      <c r="M1388" s="2" t="s">
        <v>5201</v>
      </c>
      <c r="N1388" s="2" t="s">
        <v>5201</v>
      </c>
      <c r="O1388" s="2" t="s">
        <v>5201</v>
      </c>
      <c r="P1388" s="2" t="s">
        <v>5201</v>
      </c>
      <c r="Q1388" s="2" t="s">
        <v>5201</v>
      </c>
      <c r="R1388" s="2" t="s">
        <v>5201</v>
      </c>
      <c r="S1388" s="2">
        <v>4852.9529999999995</v>
      </c>
      <c r="T1388" s="2" t="s">
        <v>5201</v>
      </c>
      <c r="U1388" s="2" t="s">
        <v>5201</v>
      </c>
      <c r="V1388" s="2">
        <v>4176.7608480000008</v>
      </c>
      <c r="W1388" s="2">
        <f t="shared" si="331"/>
        <v>4176.7608480000008</v>
      </c>
      <c r="X1388" s="2">
        <v>2440.7478420000002</v>
      </c>
      <c r="Y1388" s="2">
        <v>2308.96</v>
      </c>
      <c r="Z1388" s="2" t="s">
        <v>5201</v>
      </c>
      <c r="AA1388" s="2" t="s">
        <v>5201</v>
      </c>
      <c r="AB1388" s="2" t="s">
        <v>5201</v>
      </c>
      <c r="AC1388" s="2" t="s">
        <v>5201</v>
      </c>
      <c r="AD1388" s="2" t="s">
        <v>5201</v>
      </c>
      <c r="AE1388" s="2" t="s">
        <v>5201</v>
      </c>
      <c r="AF1388" s="2" t="s">
        <v>5201</v>
      </c>
      <c r="AG1388" s="2" t="s">
        <v>5201</v>
      </c>
      <c r="AH1388" s="2" t="s">
        <v>5201</v>
      </c>
      <c r="AI1388" s="2" t="s">
        <v>5201</v>
      </c>
      <c r="AJ1388" s="2" t="s">
        <v>5201</v>
      </c>
      <c r="AK1388" s="2" t="s">
        <v>5201</v>
      </c>
      <c r="AL1388" s="2" t="s">
        <v>5201</v>
      </c>
      <c r="AM1388" s="2">
        <f t="shared" si="332"/>
        <v>2440.7478420000002</v>
      </c>
      <c r="AN1388" s="2" t="s">
        <v>5201</v>
      </c>
      <c r="AO1388" s="2" t="s">
        <v>5201</v>
      </c>
      <c r="AP1388" s="2" t="s">
        <v>5201</v>
      </c>
      <c r="AQ1388" s="2" t="s">
        <v>5201</v>
      </c>
      <c r="AR1388" s="2" cm="1">
        <f t="array" ref="AR1388">MIN(_xlfn._xlws.FILTER(E1388:AQ1388,E1388:AQ1388&lt;&gt;0))</f>
        <v>2308.96</v>
      </c>
      <c r="AS1388" s="2">
        <f t="shared" si="333"/>
        <v>4852.9529999999995</v>
      </c>
    </row>
    <row r="1389" spans="1:45" s="1" customFormat="1" x14ac:dyDescent="0.25">
      <c r="A1389" s="5" t="s">
        <v>4781</v>
      </c>
      <c r="B1389" s="1" t="s">
        <v>3257</v>
      </c>
      <c r="C1389" s="1" t="s">
        <v>4268</v>
      </c>
      <c r="D1389" s="2"/>
      <c r="E1389" s="2" t="s">
        <v>5201</v>
      </c>
      <c r="F1389" s="2" t="s">
        <v>5201</v>
      </c>
      <c r="G1389" s="2" t="s">
        <v>5201</v>
      </c>
      <c r="H1389" s="2">
        <v>6089.7504000000008</v>
      </c>
      <c r="I1389" s="2">
        <v>3126.93</v>
      </c>
      <c r="J1389" s="2" t="s">
        <v>5201</v>
      </c>
      <c r="K1389" s="2" t="s">
        <v>5201</v>
      </c>
      <c r="L1389" s="2" t="s">
        <v>5201</v>
      </c>
      <c r="M1389" s="2" t="s">
        <v>5201</v>
      </c>
      <c r="N1389" s="2" t="s">
        <v>5201</v>
      </c>
      <c r="O1389" s="2" t="s">
        <v>5201</v>
      </c>
      <c r="P1389" s="2" t="s">
        <v>5201</v>
      </c>
      <c r="Q1389" s="2" t="s">
        <v>5201</v>
      </c>
      <c r="R1389" s="2" t="s">
        <v>5201</v>
      </c>
      <c r="S1389" s="2">
        <v>10786.337100000001</v>
      </c>
      <c r="T1389" s="2" t="s">
        <v>5201</v>
      </c>
      <c r="U1389" s="2" t="s">
        <v>5201</v>
      </c>
      <c r="V1389" s="2">
        <v>7622.5346399999999</v>
      </c>
      <c r="W1389" s="2">
        <f t="shared" si="331"/>
        <v>7622.5346399999999</v>
      </c>
      <c r="X1389" s="2">
        <v>4454.33331</v>
      </c>
      <c r="Y1389" s="2">
        <v>5916.71</v>
      </c>
      <c r="Z1389" s="2" t="s">
        <v>5201</v>
      </c>
      <c r="AA1389" s="2" t="s">
        <v>5201</v>
      </c>
      <c r="AB1389" s="2" t="s">
        <v>5201</v>
      </c>
      <c r="AC1389" s="2" t="s">
        <v>5201</v>
      </c>
      <c r="AD1389" s="2" t="s">
        <v>5201</v>
      </c>
      <c r="AE1389" s="2" t="s">
        <v>5201</v>
      </c>
      <c r="AF1389" s="2" t="s">
        <v>5201</v>
      </c>
      <c r="AG1389" s="2" t="s">
        <v>5201</v>
      </c>
      <c r="AH1389" s="2" t="s">
        <v>5201</v>
      </c>
      <c r="AI1389" s="2" t="s">
        <v>5201</v>
      </c>
      <c r="AJ1389" s="2" t="s">
        <v>5201</v>
      </c>
      <c r="AK1389" s="2" t="s">
        <v>5201</v>
      </c>
      <c r="AL1389" s="2" t="s">
        <v>5201</v>
      </c>
      <c r="AM1389" s="2">
        <f t="shared" si="332"/>
        <v>4454.33331</v>
      </c>
      <c r="AN1389" s="2" t="s">
        <v>5201</v>
      </c>
      <c r="AO1389" s="2" t="s">
        <v>5201</v>
      </c>
      <c r="AP1389" s="2" t="s">
        <v>5201</v>
      </c>
      <c r="AQ1389" s="2" t="s">
        <v>5201</v>
      </c>
      <c r="AR1389" s="2" cm="1">
        <f t="array" ref="AR1389">MIN(_xlfn._xlws.FILTER(E1389:AQ1389,E1389:AQ1389&lt;&gt;0))</f>
        <v>3126.93</v>
      </c>
      <c r="AS1389" s="2">
        <f t="shared" si="333"/>
        <v>10786.337100000001</v>
      </c>
    </row>
    <row r="1390" spans="1:45" s="1" customFormat="1" x14ac:dyDescent="0.25">
      <c r="A1390" s="5" t="s">
        <v>4781</v>
      </c>
      <c r="B1390" s="1" t="s">
        <v>3257</v>
      </c>
      <c r="C1390" s="1" t="s">
        <v>4269</v>
      </c>
      <c r="D1390" s="2"/>
      <c r="E1390" s="2" t="s">
        <v>5201</v>
      </c>
      <c r="F1390" s="2" t="s">
        <v>5201</v>
      </c>
      <c r="G1390" s="2" t="s">
        <v>5201</v>
      </c>
      <c r="H1390" s="2">
        <v>35336.150399999999</v>
      </c>
      <c r="I1390" s="2">
        <v>3126.93</v>
      </c>
      <c r="J1390" s="2" t="s">
        <v>5201</v>
      </c>
      <c r="K1390" s="2" t="s">
        <v>5201</v>
      </c>
      <c r="L1390" s="2" t="s">
        <v>5201</v>
      </c>
      <c r="M1390" s="2" t="s">
        <v>5201</v>
      </c>
      <c r="N1390" s="2" t="s">
        <v>5201</v>
      </c>
      <c r="O1390" s="2" t="s">
        <v>5201</v>
      </c>
      <c r="P1390" s="2" t="s">
        <v>5201</v>
      </c>
      <c r="Q1390" s="2" t="s">
        <v>5201</v>
      </c>
      <c r="R1390" s="2" t="s">
        <v>5201</v>
      </c>
      <c r="S1390" s="2">
        <v>10798.3197</v>
      </c>
      <c r="T1390" s="2" t="s">
        <v>5201</v>
      </c>
      <c r="U1390" s="2" t="s">
        <v>5201</v>
      </c>
      <c r="V1390" s="2">
        <v>71151.56308800001</v>
      </c>
      <c r="W1390" s="2">
        <f t="shared" si="331"/>
        <v>71151.56308800001</v>
      </c>
      <c r="X1390" s="2">
        <v>41578.397802</v>
      </c>
      <c r="Y1390" s="2">
        <v>33479.919999999998</v>
      </c>
      <c r="Z1390" s="2" t="s">
        <v>5201</v>
      </c>
      <c r="AA1390" s="2" t="s">
        <v>5201</v>
      </c>
      <c r="AB1390" s="2" t="s">
        <v>5201</v>
      </c>
      <c r="AC1390" s="2" t="s">
        <v>5201</v>
      </c>
      <c r="AD1390" s="2" t="s">
        <v>5201</v>
      </c>
      <c r="AE1390" s="2" t="s">
        <v>5201</v>
      </c>
      <c r="AF1390" s="2" t="s">
        <v>5201</v>
      </c>
      <c r="AG1390" s="2" t="s">
        <v>5201</v>
      </c>
      <c r="AH1390" s="2" t="s">
        <v>5201</v>
      </c>
      <c r="AI1390" s="2" t="s">
        <v>5201</v>
      </c>
      <c r="AJ1390" s="2" t="s">
        <v>5201</v>
      </c>
      <c r="AK1390" s="2" t="s">
        <v>5201</v>
      </c>
      <c r="AL1390" s="2" t="s">
        <v>5201</v>
      </c>
      <c r="AM1390" s="2">
        <f t="shared" si="332"/>
        <v>41578.397802</v>
      </c>
      <c r="AN1390" s="2" t="s">
        <v>5201</v>
      </c>
      <c r="AO1390" s="2" t="s">
        <v>5201</v>
      </c>
      <c r="AP1390" s="2" t="s">
        <v>5201</v>
      </c>
      <c r="AQ1390" s="2" t="s">
        <v>5201</v>
      </c>
      <c r="AR1390" s="2" cm="1">
        <f t="array" ref="AR1390">MIN(_xlfn._xlws.FILTER(E1390:AQ1390,E1390:AQ1390&lt;&gt;0))</f>
        <v>3126.93</v>
      </c>
      <c r="AS1390" s="2">
        <f t="shared" si="333"/>
        <v>71151.56308800001</v>
      </c>
    </row>
    <row r="1391" spans="1:45" s="1" customFormat="1" x14ac:dyDescent="0.25">
      <c r="A1391" s="5" t="s">
        <v>4782</v>
      </c>
      <c r="B1391" s="1" t="s">
        <v>3257</v>
      </c>
      <c r="C1391" s="1" t="s">
        <v>4270</v>
      </c>
      <c r="D1391" s="2"/>
      <c r="E1391" s="2" t="s">
        <v>5201</v>
      </c>
      <c r="F1391" s="2" t="s">
        <v>5201</v>
      </c>
      <c r="G1391" s="2" t="s">
        <v>5201</v>
      </c>
      <c r="H1391" s="2">
        <v>28124.2048</v>
      </c>
      <c r="I1391" s="2">
        <v>23309.376975129999</v>
      </c>
      <c r="J1391" s="2" t="s">
        <v>5201</v>
      </c>
      <c r="K1391" s="2" t="s">
        <v>5201</v>
      </c>
      <c r="L1391" s="2" t="s">
        <v>5201</v>
      </c>
      <c r="M1391" s="2" t="s">
        <v>5201</v>
      </c>
      <c r="N1391" s="2" t="s">
        <v>5201</v>
      </c>
      <c r="O1391" s="2" t="s">
        <v>5201</v>
      </c>
      <c r="P1391" s="2" t="s">
        <v>5201</v>
      </c>
      <c r="Q1391" s="2" t="s">
        <v>5201</v>
      </c>
      <c r="R1391" s="2" t="s">
        <v>5201</v>
      </c>
      <c r="S1391" s="2">
        <v>25948.320299999999</v>
      </c>
      <c r="T1391" s="2" t="s">
        <v>5201</v>
      </c>
      <c r="U1391" s="2" t="s">
        <v>5201</v>
      </c>
      <c r="V1391" s="2">
        <v>25616.891520000001</v>
      </c>
      <c r="W1391" s="2">
        <f t="shared" si="331"/>
        <v>25616.891520000001</v>
      </c>
      <c r="X1391" s="2">
        <v>14969.584079999999</v>
      </c>
      <c r="Y1391" s="2">
        <v>17605.82</v>
      </c>
      <c r="Z1391" s="2" t="s">
        <v>5201</v>
      </c>
      <c r="AA1391" s="2" t="s">
        <v>5201</v>
      </c>
      <c r="AB1391" s="2" t="s">
        <v>5201</v>
      </c>
      <c r="AC1391" s="2" t="s">
        <v>5201</v>
      </c>
      <c r="AD1391" s="2" t="s">
        <v>5201</v>
      </c>
      <c r="AE1391" s="2" t="s">
        <v>5201</v>
      </c>
      <c r="AF1391" s="2" t="s">
        <v>5201</v>
      </c>
      <c r="AG1391" s="2" t="s">
        <v>5201</v>
      </c>
      <c r="AH1391" s="2" t="s">
        <v>5201</v>
      </c>
      <c r="AI1391" s="2" t="s">
        <v>5201</v>
      </c>
      <c r="AJ1391" s="2" t="s">
        <v>5201</v>
      </c>
      <c r="AK1391" s="2" t="s">
        <v>5201</v>
      </c>
      <c r="AL1391" s="2" t="s">
        <v>5201</v>
      </c>
      <c r="AM1391" s="2">
        <f t="shared" si="332"/>
        <v>14969.584079999999</v>
      </c>
      <c r="AN1391" s="2" t="s">
        <v>5201</v>
      </c>
      <c r="AO1391" s="2" t="s">
        <v>5201</v>
      </c>
      <c r="AP1391" s="2" t="s">
        <v>5201</v>
      </c>
      <c r="AQ1391" s="2" t="s">
        <v>5201</v>
      </c>
      <c r="AR1391" s="2" cm="1">
        <f t="array" ref="AR1391">MIN(_xlfn._xlws.FILTER(E1391:AQ1391,E1391:AQ1391&lt;&gt;0))</f>
        <v>14969.584079999999</v>
      </c>
      <c r="AS1391" s="2">
        <f t="shared" si="333"/>
        <v>28124.2048</v>
      </c>
    </row>
    <row r="1392" spans="1:45" s="1" customFormat="1" x14ac:dyDescent="0.25">
      <c r="A1392" s="5" t="s">
        <v>4782</v>
      </c>
      <c r="B1392" s="1" t="s">
        <v>3257</v>
      </c>
      <c r="C1392" s="1" t="s">
        <v>4271</v>
      </c>
      <c r="D1392" s="2"/>
      <c r="E1392" s="2" t="s">
        <v>5201</v>
      </c>
      <c r="F1392" s="2" t="s">
        <v>5201</v>
      </c>
      <c r="G1392" s="2" t="s">
        <v>5201</v>
      </c>
      <c r="H1392" s="2">
        <v>37790.681599999996</v>
      </c>
      <c r="I1392" s="2">
        <v>32364.675567119997</v>
      </c>
      <c r="J1392" s="2" t="s">
        <v>5201</v>
      </c>
      <c r="K1392" s="2" t="s">
        <v>5201</v>
      </c>
      <c r="L1392" s="2" t="s">
        <v>5201</v>
      </c>
      <c r="M1392" s="2" t="s">
        <v>5201</v>
      </c>
      <c r="N1392" s="2" t="s">
        <v>5201</v>
      </c>
      <c r="O1392" s="2" t="s">
        <v>5201</v>
      </c>
      <c r="P1392" s="2" t="s">
        <v>5201</v>
      </c>
      <c r="Q1392" s="2" t="s">
        <v>5201</v>
      </c>
      <c r="R1392" s="2" t="s">
        <v>5201</v>
      </c>
      <c r="S1392" s="2">
        <v>39630.452400000002</v>
      </c>
      <c r="T1392" s="2" t="s">
        <v>5201</v>
      </c>
      <c r="U1392" s="2" t="s">
        <v>5201</v>
      </c>
      <c r="V1392" s="2">
        <v>38761.720704000007</v>
      </c>
      <c r="W1392" s="2">
        <f t="shared" si="331"/>
        <v>38761.720704000007</v>
      </c>
      <c r="X1392" s="2">
        <v>22650.946416000003</v>
      </c>
      <c r="Y1392" s="2">
        <v>24677.01</v>
      </c>
      <c r="Z1392" s="2" t="s">
        <v>5201</v>
      </c>
      <c r="AA1392" s="2" t="s">
        <v>5201</v>
      </c>
      <c r="AB1392" s="2" t="s">
        <v>5201</v>
      </c>
      <c r="AC1392" s="2" t="s">
        <v>5201</v>
      </c>
      <c r="AD1392" s="2" t="s">
        <v>5201</v>
      </c>
      <c r="AE1392" s="2" t="s">
        <v>5201</v>
      </c>
      <c r="AF1392" s="2" t="s">
        <v>5201</v>
      </c>
      <c r="AG1392" s="2" t="s">
        <v>5201</v>
      </c>
      <c r="AH1392" s="2" t="s">
        <v>5201</v>
      </c>
      <c r="AI1392" s="2" t="s">
        <v>5201</v>
      </c>
      <c r="AJ1392" s="2" t="s">
        <v>5201</v>
      </c>
      <c r="AK1392" s="2" t="s">
        <v>5201</v>
      </c>
      <c r="AL1392" s="2" t="s">
        <v>5201</v>
      </c>
      <c r="AM1392" s="2">
        <f t="shared" si="332"/>
        <v>22650.946416000003</v>
      </c>
      <c r="AN1392" s="2" t="s">
        <v>5201</v>
      </c>
      <c r="AO1392" s="2" t="s">
        <v>5201</v>
      </c>
      <c r="AP1392" s="2" t="s">
        <v>5201</v>
      </c>
      <c r="AQ1392" s="2" t="s">
        <v>5201</v>
      </c>
      <c r="AR1392" s="2" cm="1">
        <f t="array" ref="AR1392">MIN(_xlfn._xlws.FILTER(E1392:AQ1392,E1392:AQ1392&lt;&gt;0))</f>
        <v>22650.946416000003</v>
      </c>
      <c r="AS1392" s="2">
        <f t="shared" si="333"/>
        <v>39630.452400000002</v>
      </c>
    </row>
    <row r="1393" spans="1:45" s="1" customFormat="1" x14ac:dyDescent="0.25">
      <c r="A1393" s="5" t="s">
        <v>4782</v>
      </c>
      <c r="B1393" s="1" t="s">
        <v>3257</v>
      </c>
      <c r="C1393" s="1" t="s">
        <v>4272</v>
      </c>
      <c r="D1393" s="2"/>
      <c r="E1393" s="2" t="s">
        <v>5201</v>
      </c>
      <c r="F1393" s="2" t="s">
        <v>5201</v>
      </c>
      <c r="G1393" s="2" t="s">
        <v>5201</v>
      </c>
      <c r="H1393" s="2">
        <v>52177.743999999999</v>
      </c>
      <c r="I1393" s="2">
        <v>48643.237159519995</v>
      </c>
      <c r="J1393" s="2" t="s">
        <v>5201</v>
      </c>
      <c r="K1393" s="2" t="s">
        <v>5201</v>
      </c>
      <c r="L1393" s="2" t="s">
        <v>5201</v>
      </c>
      <c r="M1393" s="2" t="s">
        <v>5201</v>
      </c>
      <c r="N1393" s="2" t="s">
        <v>5201</v>
      </c>
      <c r="O1393" s="2" t="s">
        <v>5201</v>
      </c>
      <c r="P1393" s="2" t="s">
        <v>5201</v>
      </c>
      <c r="Q1393" s="2" t="s">
        <v>5201</v>
      </c>
      <c r="R1393" s="2" t="s">
        <v>5201</v>
      </c>
      <c r="S1393" s="2">
        <v>47756.652300000002</v>
      </c>
      <c r="T1393" s="2" t="s">
        <v>5201</v>
      </c>
      <c r="U1393" s="2" t="s">
        <v>5201</v>
      </c>
      <c r="V1393" s="2">
        <v>68216.833344000013</v>
      </c>
      <c r="W1393" s="2">
        <f t="shared" si="331"/>
        <v>68216.833344000013</v>
      </c>
      <c r="X1393" s="2">
        <v>39863.447976000003</v>
      </c>
      <c r="Y1393" s="2">
        <v>41272.659999999996</v>
      </c>
      <c r="Z1393" s="2" t="s">
        <v>5201</v>
      </c>
      <c r="AA1393" s="2" t="s">
        <v>5201</v>
      </c>
      <c r="AB1393" s="2" t="s">
        <v>5201</v>
      </c>
      <c r="AC1393" s="2" t="s">
        <v>5201</v>
      </c>
      <c r="AD1393" s="2" t="s">
        <v>5201</v>
      </c>
      <c r="AE1393" s="2" t="s">
        <v>5201</v>
      </c>
      <c r="AF1393" s="2" t="s">
        <v>5201</v>
      </c>
      <c r="AG1393" s="2" t="s">
        <v>5201</v>
      </c>
      <c r="AH1393" s="2" t="s">
        <v>5201</v>
      </c>
      <c r="AI1393" s="2" t="s">
        <v>5201</v>
      </c>
      <c r="AJ1393" s="2" t="s">
        <v>5201</v>
      </c>
      <c r="AK1393" s="2" t="s">
        <v>5201</v>
      </c>
      <c r="AL1393" s="2" t="s">
        <v>5201</v>
      </c>
      <c r="AM1393" s="2">
        <f t="shared" si="332"/>
        <v>39863.447976000003</v>
      </c>
      <c r="AN1393" s="2" t="s">
        <v>5201</v>
      </c>
      <c r="AO1393" s="2" t="s">
        <v>5201</v>
      </c>
      <c r="AP1393" s="2" t="s">
        <v>5201</v>
      </c>
      <c r="AQ1393" s="2" t="s">
        <v>5201</v>
      </c>
      <c r="AR1393" s="2" cm="1">
        <f t="array" ref="AR1393">MIN(_xlfn._xlws.FILTER(E1393:AQ1393,E1393:AQ1393&lt;&gt;0))</f>
        <v>39863.447976000003</v>
      </c>
      <c r="AS1393" s="2">
        <f t="shared" si="333"/>
        <v>68216.833344000013</v>
      </c>
    </row>
    <row r="1394" spans="1:45" s="1" customFormat="1" x14ac:dyDescent="0.25">
      <c r="A1394" s="5" t="s">
        <v>4782</v>
      </c>
      <c r="B1394" s="1" t="s">
        <v>3257</v>
      </c>
      <c r="C1394" s="1" t="s">
        <v>4273</v>
      </c>
      <c r="D1394" s="2"/>
      <c r="E1394" s="2" t="s">
        <v>5201</v>
      </c>
      <c r="F1394" s="2" t="s">
        <v>5201</v>
      </c>
      <c r="G1394" s="2" t="s">
        <v>5201</v>
      </c>
      <c r="H1394" s="2">
        <v>100280.4896</v>
      </c>
      <c r="I1394" s="2">
        <v>105167.42590644</v>
      </c>
      <c r="J1394" s="2" t="s">
        <v>5201</v>
      </c>
      <c r="K1394" s="2" t="s">
        <v>5201</v>
      </c>
      <c r="L1394" s="2" t="s">
        <v>5201</v>
      </c>
      <c r="M1394" s="2" t="s">
        <v>5201</v>
      </c>
      <c r="N1394" s="2" t="s">
        <v>5201</v>
      </c>
      <c r="O1394" s="2" t="s">
        <v>5201</v>
      </c>
      <c r="P1394" s="2" t="s">
        <v>5201</v>
      </c>
      <c r="Q1394" s="2" t="s">
        <v>5201</v>
      </c>
      <c r="R1394" s="2" t="s">
        <v>5201</v>
      </c>
      <c r="S1394" s="2">
        <v>113894.61300000001</v>
      </c>
      <c r="T1394" s="2" t="s">
        <v>5201</v>
      </c>
      <c r="U1394" s="2" t="s">
        <v>5201</v>
      </c>
      <c r="V1394" s="2">
        <v>102072.96244800001</v>
      </c>
      <c r="W1394" s="2">
        <f t="shared" si="331"/>
        <v>102072.96244800001</v>
      </c>
      <c r="X1394" s="2">
        <v>59647.744241999993</v>
      </c>
      <c r="Y1394" s="2">
        <v>83555.490000000005</v>
      </c>
      <c r="Z1394" s="2" t="s">
        <v>5201</v>
      </c>
      <c r="AA1394" s="2" t="s">
        <v>5201</v>
      </c>
      <c r="AB1394" s="2" t="s">
        <v>5201</v>
      </c>
      <c r="AC1394" s="2" t="s">
        <v>5201</v>
      </c>
      <c r="AD1394" s="2" t="s">
        <v>5201</v>
      </c>
      <c r="AE1394" s="2" t="s">
        <v>5201</v>
      </c>
      <c r="AF1394" s="2" t="s">
        <v>5201</v>
      </c>
      <c r="AG1394" s="2" t="s">
        <v>5201</v>
      </c>
      <c r="AH1394" s="2" t="s">
        <v>5201</v>
      </c>
      <c r="AI1394" s="2" t="s">
        <v>5201</v>
      </c>
      <c r="AJ1394" s="2" t="s">
        <v>5201</v>
      </c>
      <c r="AK1394" s="2" t="s">
        <v>5201</v>
      </c>
      <c r="AL1394" s="2" t="s">
        <v>5201</v>
      </c>
      <c r="AM1394" s="2">
        <f t="shared" si="332"/>
        <v>59647.744241999993</v>
      </c>
      <c r="AN1394" s="2" t="s">
        <v>5201</v>
      </c>
      <c r="AO1394" s="2" t="s">
        <v>5201</v>
      </c>
      <c r="AP1394" s="2" t="s">
        <v>5201</v>
      </c>
      <c r="AQ1394" s="2" t="s">
        <v>5201</v>
      </c>
      <c r="AR1394" s="2" cm="1">
        <f t="array" ref="AR1394">MIN(_xlfn._xlws.FILTER(E1394:AQ1394,E1394:AQ1394&lt;&gt;0))</f>
        <v>59647.744241999993</v>
      </c>
      <c r="AS1394" s="2">
        <f t="shared" si="333"/>
        <v>113894.61300000001</v>
      </c>
    </row>
    <row r="1395" spans="1:45" s="1" customFormat="1" x14ac:dyDescent="0.25">
      <c r="A1395" s="5" t="s">
        <v>4783</v>
      </c>
      <c r="B1395" s="1" t="s">
        <v>3257</v>
      </c>
      <c r="C1395" s="1" t="s">
        <v>4274</v>
      </c>
      <c r="D1395" s="2"/>
      <c r="E1395" s="2" t="s">
        <v>5201</v>
      </c>
      <c r="F1395" s="2" t="s">
        <v>5201</v>
      </c>
      <c r="G1395" s="2" t="s">
        <v>5201</v>
      </c>
      <c r="H1395" s="2">
        <v>20901.427199999998</v>
      </c>
      <c r="I1395" s="2">
        <v>18548.725050679997</v>
      </c>
      <c r="J1395" s="2" t="s">
        <v>5201</v>
      </c>
      <c r="K1395" s="2" t="s">
        <v>5201</v>
      </c>
      <c r="L1395" s="2" t="s">
        <v>5201</v>
      </c>
      <c r="M1395" s="2" t="s">
        <v>5201</v>
      </c>
      <c r="N1395" s="2" t="s">
        <v>5201</v>
      </c>
      <c r="O1395" s="2" t="s">
        <v>5201</v>
      </c>
      <c r="P1395" s="2" t="s">
        <v>5201</v>
      </c>
      <c r="Q1395" s="2" t="s">
        <v>5201</v>
      </c>
      <c r="R1395" s="2" t="s">
        <v>5201</v>
      </c>
      <c r="S1395" s="2">
        <v>20795.802299999999</v>
      </c>
      <c r="T1395" s="2" t="s">
        <v>5201</v>
      </c>
      <c r="U1395" s="2" t="s">
        <v>5201</v>
      </c>
      <c r="V1395" s="2">
        <v>20176.536528000001</v>
      </c>
      <c r="W1395" s="2">
        <f t="shared" si="331"/>
        <v>20176.536528000001</v>
      </c>
      <c r="X1395" s="2">
        <v>11790.437561999999</v>
      </c>
      <c r="Y1395" s="2">
        <v>13420.83</v>
      </c>
      <c r="Z1395" s="2" t="s">
        <v>5201</v>
      </c>
      <c r="AA1395" s="2" t="s">
        <v>5201</v>
      </c>
      <c r="AB1395" s="2" t="s">
        <v>5201</v>
      </c>
      <c r="AC1395" s="2" t="s">
        <v>5201</v>
      </c>
      <c r="AD1395" s="2" t="s">
        <v>5201</v>
      </c>
      <c r="AE1395" s="2" t="s">
        <v>5201</v>
      </c>
      <c r="AF1395" s="2" t="s">
        <v>5201</v>
      </c>
      <c r="AG1395" s="2" t="s">
        <v>5201</v>
      </c>
      <c r="AH1395" s="2" t="s">
        <v>5201</v>
      </c>
      <c r="AI1395" s="2" t="s">
        <v>5201</v>
      </c>
      <c r="AJ1395" s="2" t="s">
        <v>5201</v>
      </c>
      <c r="AK1395" s="2" t="s">
        <v>5201</v>
      </c>
      <c r="AL1395" s="2" t="s">
        <v>5201</v>
      </c>
      <c r="AM1395" s="2">
        <f t="shared" si="332"/>
        <v>11790.437561999999</v>
      </c>
      <c r="AN1395" s="2" t="s">
        <v>5201</v>
      </c>
      <c r="AO1395" s="2" t="s">
        <v>5201</v>
      </c>
      <c r="AP1395" s="2" t="s">
        <v>5201</v>
      </c>
      <c r="AQ1395" s="2" t="s">
        <v>5201</v>
      </c>
      <c r="AR1395" s="2" cm="1">
        <f t="array" ref="AR1395">MIN(_xlfn._xlws.FILTER(E1395:AQ1395,E1395:AQ1395&lt;&gt;0))</f>
        <v>11790.437561999999</v>
      </c>
      <c r="AS1395" s="2">
        <f t="shared" si="333"/>
        <v>20901.427199999998</v>
      </c>
    </row>
    <row r="1396" spans="1:45" s="1" customFormat="1" x14ac:dyDescent="0.25">
      <c r="A1396" s="5" t="s">
        <v>4783</v>
      </c>
      <c r="B1396" s="1" t="s">
        <v>3257</v>
      </c>
      <c r="C1396" s="1" t="s">
        <v>4275</v>
      </c>
      <c r="D1396" s="2"/>
      <c r="E1396" s="2" t="s">
        <v>5201</v>
      </c>
      <c r="F1396" s="2" t="s">
        <v>5201</v>
      </c>
      <c r="G1396" s="2" t="s">
        <v>5201</v>
      </c>
      <c r="H1396" s="2">
        <v>29865.990400000002</v>
      </c>
      <c r="I1396" s="2">
        <v>26224.15970244</v>
      </c>
      <c r="J1396" s="2" t="s">
        <v>5201</v>
      </c>
      <c r="K1396" s="2" t="s">
        <v>5201</v>
      </c>
      <c r="L1396" s="2" t="s">
        <v>5201</v>
      </c>
      <c r="M1396" s="2" t="s">
        <v>5201</v>
      </c>
      <c r="N1396" s="2" t="s">
        <v>5201</v>
      </c>
      <c r="O1396" s="2" t="s">
        <v>5201</v>
      </c>
      <c r="P1396" s="2" t="s">
        <v>5201</v>
      </c>
      <c r="Q1396" s="2" t="s">
        <v>5201</v>
      </c>
      <c r="R1396" s="2" t="s">
        <v>5201</v>
      </c>
      <c r="S1396" s="2">
        <v>27577.9539</v>
      </c>
      <c r="T1396" s="2" t="s">
        <v>5201</v>
      </c>
      <c r="U1396" s="2" t="s">
        <v>5201</v>
      </c>
      <c r="V1396" s="2">
        <v>26824.421760000001</v>
      </c>
      <c r="W1396" s="2">
        <f t="shared" si="331"/>
        <v>26824.421760000001</v>
      </c>
      <c r="X1396" s="2">
        <v>15675.22104</v>
      </c>
      <c r="Y1396" s="2">
        <v>19481.850000000002</v>
      </c>
      <c r="Z1396" s="2" t="s">
        <v>5201</v>
      </c>
      <c r="AA1396" s="2" t="s">
        <v>5201</v>
      </c>
      <c r="AB1396" s="2" t="s">
        <v>5201</v>
      </c>
      <c r="AC1396" s="2" t="s">
        <v>5201</v>
      </c>
      <c r="AD1396" s="2" t="s">
        <v>5201</v>
      </c>
      <c r="AE1396" s="2" t="s">
        <v>5201</v>
      </c>
      <c r="AF1396" s="2" t="s">
        <v>5201</v>
      </c>
      <c r="AG1396" s="2" t="s">
        <v>5201</v>
      </c>
      <c r="AH1396" s="2" t="s">
        <v>5201</v>
      </c>
      <c r="AI1396" s="2" t="s">
        <v>5201</v>
      </c>
      <c r="AJ1396" s="2" t="s">
        <v>5201</v>
      </c>
      <c r="AK1396" s="2" t="s">
        <v>5201</v>
      </c>
      <c r="AL1396" s="2" t="s">
        <v>5201</v>
      </c>
      <c r="AM1396" s="2">
        <f t="shared" si="332"/>
        <v>15675.22104</v>
      </c>
      <c r="AN1396" s="2" t="s">
        <v>5201</v>
      </c>
      <c r="AO1396" s="2" t="s">
        <v>5201</v>
      </c>
      <c r="AP1396" s="2" t="s">
        <v>5201</v>
      </c>
      <c r="AQ1396" s="2" t="s">
        <v>5201</v>
      </c>
      <c r="AR1396" s="2" cm="1">
        <f t="array" ref="AR1396">MIN(_xlfn._xlws.FILTER(E1396:AQ1396,E1396:AQ1396&lt;&gt;0))</f>
        <v>15675.22104</v>
      </c>
      <c r="AS1396" s="2">
        <f t="shared" si="333"/>
        <v>29865.990400000002</v>
      </c>
    </row>
    <row r="1397" spans="1:45" s="1" customFormat="1" x14ac:dyDescent="0.25">
      <c r="A1397" s="5" t="s">
        <v>4783</v>
      </c>
      <c r="B1397" s="1" t="s">
        <v>3257</v>
      </c>
      <c r="C1397" s="1" t="s">
        <v>4276</v>
      </c>
      <c r="D1397" s="2"/>
      <c r="E1397" s="2" t="s">
        <v>5201</v>
      </c>
      <c r="F1397" s="2" t="s">
        <v>5201</v>
      </c>
      <c r="G1397" s="2" t="s">
        <v>5201</v>
      </c>
      <c r="H1397" s="2">
        <v>48113.577599999997</v>
      </c>
      <c r="I1397" s="2">
        <v>42290.402199559998</v>
      </c>
      <c r="J1397" s="2" t="s">
        <v>5201</v>
      </c>
      <c r="K1397" s="2" t="s">
        <v>5201</v>
      </c>
      <c r="L1397" s="2" t="s">
        <v>5201</v>
      </c>
      <c r="M1397" s="2" t="s">
        <v>5201</v>
      </c>
      <c r="N1397" s="2" t="s">
        <v>5201</v>
      </c>
      <c r="O1397" s="2" t="s">
        <v>5201</v>
      </c>
      <c r="P1397" s="2" t="s">
        <v>5201</v>
      </c>
      <c r="Q1397" s="2" t="s">
        <v>5201</v>
      </c>
      <c r="R1397" s="2" t="s">
        <v>5201</v>
      </c>
      <c r="S1397" s="2">
        <v>52066.394099999998</v>
      </c>
      <c r="T1397" s="2" t="s">
        <v>5201</v>
      </c>
      <c r="U1397" s="2" t="s">
        <v>5201</v>
      </c>
      <c r="V1397" s="2">
        <v>56145.843552000006</v>
      </c>
      <c r="W1397" s="2">
        <f t="shared" si="331"/>
        <v>56145.843552000006</v>
      </c>
      <c r="X1397" s="2">
        <v>32809.598508000003</v>
      </c>
      <c r="Y1397" s="2">
        <v>30016.48</v>
      </c>
      <c r="Z1397" s="2" t="s">
        <v>5201</v>
      </c>
      <c r="AA1397" s="2" t="s">
        <v>5201</v>
      </c>
      <c r="AB1397" s="2" t="s">
        <v>5201</v>
      </c>
      <c r="AC1397" s="2" t="s">
        <v>5201</v>
      </c>
      <c r="AD1397" s="2" t="s">
        <v>5201</v>
      </c>
      <c r="AE1397" s="2" t="s">
        <v>5201</v>
      </c>
      <c r="AF1397" s="2" t="s">
        <v>5201</v>
      </c>
      <c r="AG1397" s="2" t="s">
        <v>5201</v>
      </c>
      <c r="AH1397" s="2" t="s">
        <v>5201</v>
      </c>
      <c r="AI1397" s="2" t="s">
        <v>5201</v>
      </c>
      <c r="AJ1397" s="2" t="s">
        <v>5201</v>
      </c>
      <c r="AK1397" s="2" t="s">
        <v>5201</v>
      </c>
      <c r="AL1397" s="2" t="s">
        <v>5201</v>
      </c>
      <c r="AM1397" s="2">
        <f t="shared" si="332"/>
        <v>32809.598508000003</v>
      </c>
      <c r="AN1397" s="2" t="s">
        <v>5201</v>
      </c>
      <c r="AO1397" s="2" t="s">
        <v>5201</v>
      </c>
      <c r="AP1397" s="2" t="s">
        <v>5201</v>
      </c>
      <c r="AQ1397" s="2" t="s">
        <v>5201</v>
      </c>
      <c r="AR1397" s="2" cm="1">
        <f t="array" ref="AR1397">MIN(_xlfn._xlws.FILTER(E1397:AQ1397,E1397:AQ1397&lt;&gt;0))</f>
        <v>30016.48</v>
      </c>
      <c r="AS1397" s="2">
        <f t="shared" si="333"/>
        <v>56145.843552000006</v>
      </c>
    </row>
    <row r="1398" spans="1:45" s="1" customFormat="1" x14ac:dyDescent="0.25">
      <c r="A1398" s="5" t="s">
        <v>4783</v>
      </c>
      <c r="B1398" s="1" t="s">
        <v>3257</v>
      </c>
      <c r="C1398" s="1" t="s">
        <v>4277</v>
      </c>
      <c r="D1398" s="2"/>
      <c r="E1398" s="2" t="s">
        <v>5201</v>
      </c>
      <c r="F1398" s="2" t="s">
        <v>5201</v>
      </c>
      <c r="G1398" s="2" t="s">
        <v>5201</v>
      </c>
      <c r="H1398" s="2">
        <v>101149.21599999999</v>
      </c>
      <c r="I1398" s="2">
        <v>115426.38193248</v>
      </c>
      <c r="J1398" s="2" t="s">
        <v>5201</v>
      </c>
      <c r="K1398" s="2" t="s">
        <v>5201</v>
      </c>
      <c r="L1398" s="2" t="s">
        <v>5201</v>
      </c>
      <c r="M1398" s="2" t="s">
        <v>5201</v>
      </c>
      <c r="N1398" s="2" t="s">
        <v>5201</v>
      </c>
      <c r="O1398" s="2" t="s">
        <v>5201</v>
      </c>
      <c r="P1398" s="2" t="s">
        <v>5201</v>
      </c>
      <c r="Q1398" s="2" t="s">
        <v>5201</v>
      </c>
      <c r="R1398" s="2" t="s">
        <v>5201</v>
      </c>
      <c r="S1398" s="2">
        <v>75328.6149</v>
      </c>
      <c r="T1398" s="2" t="s">
        <v>5201</v>
      </c>
      <c r="U1398" s="2" t="s">
        <v>5201</v>
      </c>
      <c r="V1398" s="2">
        <v>153347.715264</v>
      </c>
      <c r="W1398" s="2">
        <f t="shared" si="331"/>
        <v>153347.715264</v>
      </c>
      <c r="X1398" s="2">
        <v>89610.853656000007</v>
      </c>
      <c r="Y1398" s="2">
        <v>81679.460000000006</v>
      </c>
      <c r="Z1398" s="2" t="s">
        <v>5201</v>
      </c>
      <c r="AA1398" s="2" t="s">
        <v>5201</v>
      </c>
      <c r="AB1398" s="2" t="s">
        <v>5201</v>
      </c>
      <c r="AC1398" s="2" t="s">
        <v>5201</v>
      </c>
      <c r="AD1398" s="2" t="s">
        <v>5201</v>
      </c>
      <c r="AE1398" s="2" t="s">
        <v>5201</v>
      </c>
      <c r="AF1398" s="2" t="s">
        <v>5201</v>
      </c>
      <c r="AG1398" s="2" t="s">
        <v>5201</v>
      </c>
      <c r="AH1398" s="2" t="s">
        <v>5201</v>
      </c>
      <c r="AI1398" s="2" t="s">
        <v>5201</v>
      </c>
      <c r="AJ1398" s="2" t="s">
        <v>5201</v>
      </c>
      <c r="AK1398" s="2" t="s">
        <v>5201</v>
      </c>
      <c r="AL1398" s="2" t="s">
        <v>5201</v>
      </c>
      <c r="AM1398" s="2">
        <f t="shared" si="332"/>
        <v>89610.853656000007</v>
      </c>
      <c r="AN1398" s="2" t="s">
        <v>5201</v>
      </c>
      <c r="AO1398" s="2" t="s">
        <v>5201</v>
      </c>
      <c r="AP1398" s="2" t="s">
        <v>5201</v>
      </c>
      <c r="AQ1398" s="2" t="s">
        <v>5201</v>
      </c>
      <c r="AR1398" s="2" cm="1">
        <f t="array" ref="AR1398">MIN(_xlfn._xlws.FILTER(E1398:AQ1398,E1398:AQ1398&lt;&gt;0))</f>
        <v>75328.6149</v>
      </c>
      <c r="AS1398" s="2">
        <f t="shared" si="333"/>
        <v>153347.715264</v>
      </c>
    </row>
    <row r="1399" spans="1:45" s="1" customFormat="1" x14ac:dyDescent="0.25">
      <c r="A1399" s="5" t="s">
        <v>4784</v>
      </c>
      <c r="B1399" s="1" t="s">
        <v>3257</v>
      </c>
      <c r="C1399" s="1" t="s">
        <v>4278</v>
      </c>
      <c r="D1399" s="2"/>
      <c r="E1399" s="2" t="s">
        <v>5201</v>
      </c>
      <c r="F1399" s="2" t="s">
        <v>5201</v>
      </c>
      <c r="G1399" s="2" t="s">
        <v>5201</v>
      </c>
      <c r="H1399" s="2">
        <v>12562.953599999999</v>
      </c>
      <c r="I1399" s="2">
        <v>11785.200148859998</v>
      </c>
      <c r="J1399" s="2" t="s">
        <v>5201</v>
      </c>
      <c r="K1399" s="2" t="s">
        <v>5201</v>
      </c>
      <c r="L1399" s="2" t="s">
        <v>5201</v>
      </c>
      <c r="M1399" s="2" t="s">
        <v>5201</v>
      </c>
      <c r="N1399" s="2" t="s">
        <v>5201</v>
      </c>
      <c r="O1399" s="2" t="s">
        <v>5201</v>
      </c>
      <c r="P1399" s="2" t="s">
        <v>5201</v>
      </c>
      <c r="Q1399" s="2" t="s">
        <v>5201</v>
      </c>
      <c r="R1399" s="2" t="s">
        <v>5201</v>
      </c>
      <c r="S1399" s="2">
        <v>13925.7783</v>
      </c>
      <c r="T1399" s="2" t="s">
        <v>5201</v>
      </c>
      <c r="U1399" s="2" t="s">
        <v>5201</v>
      </c>
      <c r="V1399" s="2">
        <v>18220.768800000002</v>
      </c>
      <c r="W1399" s="2">
        <f t="shared" si="331"/>
        <v>18220.768800000002</v>
      </c>
      <c r="X1399" s="2">
        <v>10647.557699999999</v>
      </c>
      <c r="Y1399" s="2">
        <v>9380.15</v>
      </c>
      <c r="Z1399" s="2" t="s">
        <v>5201</v>
      </c>
      <c r="AA1399" s="2" t="s">
        <v>5201</v>
      </c>
      <c r="AB1399" s="2" t="s">
        <v>5201</v>
      </c>
      <c r="AC1399" s="2" t="s">
        <v>5201</v>
      </c>
      <c r="AD1399" s="2" t="s">
        <v>5201</v>
      </c>
      <c r="AE1399" s="2" t="s">
        <v>5201</v>
      </c>
      <c r="AF1399" s="2" t="s">
        <v>5201</v>
      </c>
      <c r="AG1399" s="2" t="s">
        <v>5201</v>
      </c>
      <c r="AH1399" s="2" t="s">
        <v>5201</v>
      </c>
      <c r="AI1399" s="2" t="s">
        <v>5201</v>
      </c>
      <c r="AJ1399" s="2" t="s">
        <v>5201</v>
      </c>
      <c r="AK1399" s="2" t="s">
        <v>5201</v>
      </c>
      <c r="AL1399" s="2" t="s">
        <v>5201</v>
      </c>
      <c r="AM1399" s="2">
        <f t="shared" si="332"/>
        <v>10647.557699999999</v>
      </c>
      <c r="AN1399" s="2" t="s">
        <v>5201</v>
      </c>
      <c r="AO1399" s="2" t="s">
        <v>5201</v>
      </c>
      <c r="AP1399" s="2" t="s">
        <v>5201</v>
      </c>
      <c r="AQ1399" s="2" t="s">
        <v>5201</v>
      </c>
      <c r="AR1399" s="2" cm="1">
        <f t="array" ref="AR1399">MIN(_xlfn._xlws.FILTER(E1399:AQ1399,E1399:AQ1399&lt;&gt;0))</f>
        <v>9380.15</v>
      </c>
      <c r="AS1399" s="2">
        <f t="shared" si="333"/>
        <v>18220.768800000002</v>
      </c>
    </row>
    <row r="1400" spans="1:45" s="1" customFormat="1" x14ac:dyDescent="0.25">
      <c r="A1400" s="5" t="s">
        <v>4784</v>
      </c>
      <c r="B1400" s="1" t="s">
        <v>3257</v>
      </c>
      <c r="C1400" s="1" t="s">
        <v>4279</v>
      </c>
      <c r="D1400" s="2"/>
      <c r="E1400" s="2" t="s">
        <v>5201</v>
      </c>
      <c r="F1400" s="2" t="s">
        <v>5201</v>
      </c>
      <c r="G1400" s="2" t="s">
        <v>5201</v>
      </c>
      <c r="H1400" s="2">
        <v>15140.969599999999</v>
      </c>
      <c r="I1400" s="2">
        <v>14473.180530869999</v>
      </c>
      <c r="J1400" s="2" t="s">
        <v>5201</v>
      </c>
      <c r="K1400" s="2" t="s">
        <v>5201</v>
      </c>
      <c r="L1400" s="2" t="s">
        <v>5201</v>
      </c>
      <c r="M1400" s="2" t="s">
        <v>5201</v>
      </c>
      <c r="N1400" s="2" t="s">
        <v>5201</v>
      </c>
      <c r="O1400" s="2" t="s">
        <v>5201</v>
      </c>
      <c r="P1400" s="2" t="s">
        <v>5201</v>
      </c>
      <c r="Q1400" s="2" t="s">
        <v>5201</v>
      </c>
      <c r="R1400" s="2" t="s">
        <v>5201</v>
      </c>
      <c r="S1400" s="2">
        <v>17971.902900000001</v>
      </c>
      <c r="T1400" s="2" t="s">
        <v>5201</v>
      </c>
      <c r="U1400" s="2" t="s">
        <v>5201</v>
      </c>
      <c r="V1400" s="2">
        <v>20881.647936000001</v>
      </c>
      <c r="W1400" s="2">
        <f t="shared" si="331"/>
        <v>20881.647936000001</v>
      </c>
      <c r="X1400" s="2">
        <v>12202.479144000001</v>
      </c>
      <c r="Y1400" s="2">
        <v>11544.800000000001</v>
      </c>
      <c r="Z1400" s="2" t="s">
        <v>5201</v>
      </c>
      <c r="AA1400" s="2" t="s">
        <v>5201</v>
      </c>
      <c r="AB1400" s="2" t="s">
        <v>5201</v>
      </c>
      <c r="AC1400" s="2" t="s">
        <v>5201</v>
      </c>
      <c r="AD1400" s="2" t="s">
        <v>5201</v>
      </c>
      <c r="AE1400" s="2" t="s">
        <v>5201</v>
      </c>
      <c r="AF1400" s="2" t="s">
        <v>5201</v>
      </c>
      <c r="AG1400" s="2" t="s">
        <v>5201</v>
      </c>
      <c r="AH1400" s="2" t="s">
        <v>5201</v>
      </c>
      <c r="AI1400" s="2" t="s">
        <v>5201</v>
      </c>
      <c r="AJ1400" s="2" t="s">
        <v>5201</v>
      </c>
      <c r="AK1400" s="2" t="s">
        <v>5201</v>
      </c>
      <c r="AL1400" s="2" t="s">
        <v>5201</v>
      </c>
      <c r="AM1400" s="2">
        <f t="shared" si="332"/>
        <v>12202.479144000001</v>
      </c>
      <c r="AN1400" s="2" t="s">
        <v>5201</v>
      </c>
      <c r="AO1400" s="2" t="s">
        <v>5201</v>
      </c>
      <c r="AP1400" s="2" t="s">
        <v>5201</v>
      </c>
      <c r="AQ1400" s="2" t="s">
        <v>5201</v>
      </c>
      <c r="AR1400" s="2" cm="1">
        <f t="array" ref="AR1400">MIN(_xlfn._xlws.FILTER(E1400:AQ1400,E1400:AQ1400&lt;&gt;0))</f>
        <v>11544.800000000001</v>
      </c>
      <c r="AS1400" s="2">
        <f t="shared" si="333"/>
        <v>20881.647936000001</v>
      </c>
    </row>
    <row r="1401" spans="1:45" s="1" customFormat="1" x14ac:dyDescent="0.25">
      <c r="A1401" s="5" t="s">
        <v>4784</v>
      </c>
      <c r="B1401" s="1" t="s">
        <v>3257</v>
      </c>
      <c r="C1401" s="1" t="s">
        <v>4280</v>
      </c>
      <c r="D1401" s="2"/>
      <c r="E1401" s="2" t="s">
        <v>5201</v>
      </c>
      <c r="F1401" s="2" t="s">
        <v>5201</v>
      </c>
      <c r="G1401" s="2" t="s">
        <v>5201</v>
      </c>
      <c r="H1401" s="2">
        <v>24226.851200000001</v>
      </c>
      <c r="I1401" s="2">
        <v>23798.693003839999</v>
      </c>
      <c r="J1401" s="2" t="s">
        <v>5201</v>
      </c>
      <c r="K1401" s="2" t="s">
        <v>5201</v>
      </c>
      <c r="L1401" s="2" t="s">
        <v>5201</v>
      </c>
      <c r="M1401" s="2" t="s">
        <v>5201</v>
      </c>
      <c r="N1401" s="2" t="s">
        <v>5201</v>
      </c>
      <c r="O1401" s="2" t="s">
        <v>5201</v>
      </c>
      <c r="P1401" s="2" t="s">
        <v>5201</v>
      </c>
      <c r="Q1401" s="2" t="s">
        <v>5201</v>
      </c>
      <c r="R1401" s="2" t="s">
        <v>5201</v>
      </c>
      <c r="S1401" s="2">
        <v>30389.870699999999</v>
      </c>
      <c r="T1401" s="2" t="s">
        <v>5201</v>
      </c>
      <c r="U1401" s="2" t="s">
        <v>5201</v>
      </c>
      <c r="V1401" s="2">
        <v>29608.210224000002</v>
      </c>
      <c r="W1401" s="2">
        <f t="shared" si="331"/>
        <v>29608.210224000002</v>
      </c>
      <c r="X1401" s="2">
        <v>17301.966246</v>
      </c>
      <c r="Y1401" s="2">
        <v>19481.850000000002</v>
      </c>
      <c r="Z1401" s="2" t="s">
        <v>5201</v>
      </c>
      <c r="AA1401" s="2" t="s">
        <v>5201</v>
      </c>
      <c r="AB1401" s="2" t="s">
        <v>5201</v>
      </c>
      <c r="AC1401" s="2" t="s">
        <v>5201</v>
      </c>
      <c r="AD1401" s="2" t="s">
        <v>5201</v>
      </c>
      <c r="AE1401" s="2" t="s">
        <v>5201</v>
      </c>
      <c r="AF1401" s="2" t="s">
        <v>5201</v>
      </c>
      <c r="AG1401" s="2" t="s">
        <v>5201</v>
      </c>
      <c r="AH1401" s="2" t="s">
        <v>5201</v>
      </c>
      <c r="AI1401" s="2" t="s">
        <v>5201</v>
      </c>
      <c r="AJ1401" s="2" t="s">
        <v>5201</v>
      </c>
      <c r="AK1401" s="2" t="s">
        <v>5201</v>
      </c>
      <c r="AL1401" s="2" t="s">
        <v>5201</v>
      </c>
      <c r="AM1401" s="2">
        <f t="shared" si="332"/>
        <v>17301.966246</v>
      </c>
      <c r="AN1401" s="2" t="s">
        <v>5201</v>
      </c>
      <c r="AO1401" s="2" t="s">
        <v>5201</v>
      </c>
      <c r="AP1401" s="2" t="s">
        <v>5201</v>
      </c>
      <c r="AQ1401" s="2" t="s">
        <v>5201</v>
      </c>
      <c r="AR1401" s="2" cm="1">
        <f t="array" ref="AR1401">MIN(_xlfn._xlws.FILTER(E1401:AQ1401,E1401:AQ1401&lt;&gt;0))</f>
        <v>17301.966246</v>
      </c>
      <c r="AS1401" s="2">
        <f t="shared" si="333"/>
        <v>30389.870699999999</v>
      </c>
    </row>
    <row r="1402" spans="1:45" s="1" customFormat="1" x14ac:dyDescent="0.25">
      <c r="A1402" s="5" t="s">
        <v>4784</v>
      </c>
      <c r="B1402" s="1" t="s">
        <v>3257</v>
      </c>
      <c r="C1402" s="1" t="s">
        <v>4281</v>
      </c>
      <c r="D1402" s="2"/>
      <c r="E1402" s="2" t="s">
        <v>5201</v>
      </c>
      <c r="F1402" s="2" t="s">
        <v>5201</v>
      </c>
      <c r="G1402" s="2" t="s">
        <v>5201</v>
      </c>
      <c r="H1402" s="2">
        <v>54300.815999999999</v>
      </c>
      <c r="I1402" s="2">
        <v>73242.005530229988</v>
      </c>
      <c r="J1402" s="2" t="s">
        <v>5201</v>
      </c>
      <c r="K1402" s="2" t="s">
        <v>5201</v>
      </c>
      <c r="L1402" s="2" t="s">
        <v>5201</v>
      </c>
      <c r="M1402" s="2" t="s">
        <v>5201</v>
      </c>
      <c r="N1402" s="2" t="s">
        <v>5201</v>
      </c>
      <c r="O1402" s="2" t="s">
        <v>5201</v>
      </c>
      <c r="P1402" s="2" t="s">
        <v>5201</v>
      </c>
      <c r="Q1402" s="2" t="s">
        <v>5201</v>
      </c>
      <c r="R1402" s="2" t="s">
        <v>5201</v>
      </c>
      <c r="S1402" s="2">
        <v>99415.637999999992</v>
      </c>
      <c r="T1402" s="2" t="s">
        <v>5201</v>
      </c>
      <c r="U1402" s="2" t="s">
        <v>5201</v>
      </c>
      <c r="V1402" s="2">
        <v>81506.134896000003</v>
      </c>
      <c r="W1402" s="2">
        <f t="shared" si="331"/>
        <v>81506.134896000003</v>
      </c>
      <c r="X1402" s="2">
        <v>47629.234733999998</v>
      </c>
      <c r="Y1402" s="2">
        <v>55992.28</v>
      </c>
      <c r="Z1402" s="2" t="s">
        <v>5201</v>
      </c>
      <c r="AA1402" s="2" t="s">
        <v>5201</v>
      </c>
      <c r="AB1402" s="2" t="s">
        <v>5201</v>
      </c>
      <c r="AC1402" s="2" t="s">
        <v>5201</v>
      </c>
      <c r="AD1402" s="2" t="s">
        <v>5201</v>
      </c>
      <c r="AE1402" s="2" t="s">
        <v>5201</v>
      </c>
      <c r="AF1402" s="2" t="s">
        <v>5201</v>
      </c>
      <c r="AG1402" s="2" t="s">
        <v>5201</v>
      </c>
      <c r="AH1402" s="2" t="s">
        <v>5201</v>
      </c>
      <c r="AI1402" s="2" t="s">
        <v>5201</v>
      </c>
      <c r="AJ1402" s="2" t="s">
        <v>5201</v>
      </c>
      <c r="AK1402" s="2" t="s">
        <v>5201</v>
      </c>
      <c r="AL1402" s="2" t="s">
        <v>5201</v>
      </c>
      <c r="AM1402" s="2">
        <f t="shared" si="332"/>
        <v>47629.234733999998</v>
      </c>
      <c r="AN1402" s="2" t="s">
        <v>5201</v>
      </c>
      <c r="AO1402" s="2" t="s">
        <v>5201</v>
      </c>
      <c r="AP1402" s="2" t="s">
        <v>5201</v>
      </c>
      <c r="AQ1402" s="2" t="s">
        <v>5201</v>
      </c>
      <c r="AR1402" s="2" cm="1">
        <f t="array" ref="AR1402">MIN(_xlfn._xlws.FILTER(E1402:AQ1402,E1402:AQ1402&lt;&gt;0))</f>
        <v>47629.234733999998</v>
      </c>
      <c r="AS1402" s="2">
        <f t="shared" si="333"/>
        <v>99415.637999999992</v>
      </c>
    </row>
    <row r="1403" spans="1:45" s="1" customFormat="1" x14ac:dyDescent="0.25">
      <c r="A1403" s="5" t="s">
        <v>4785</v>
      </c>
      <c r="B1403" s="1" t="s">
        <v>3257</v>
      </c>
      <c r="C1403" s="1" t="s">
        <v>4282</v>
      </c>
      <c r="D1403" s="2"/>
      <c r="E1403" s="2" t="s">
        <v>5201</v>
      </c>
      <c r="F1403" s="2" t="s">
        <v>5201</v>
      </c>
      <c r="G1403" s="2" t="s">
        <v>5201</v>
      </c>
      <c r="H1403" s="2">
        <v>14244.08</v>
      </c>
      <c r="I1403" s="2">
        <v>15861.585385029999</v>
      </c>
      <c r="J1403" s="2" t="s">
        <v>5201</v>
      </c>
      <c r="K1403" s="2" t="s">
        <v>5201</v>
      </c>
      <c r="L1403" s="2" t="s">
        <v>5201</v>
      </c>
      <c r="M1403" s="2" t="s">
        <v>5201</v>
      </c>
      <c r="N1403" s="2" t="s">
        <v>5201</v>
      </c>
      <c r="O1403" s="2" t="s">
        <v>5201</v>
      </c>
      <c r="P1403" s="2" t="s">
        <v>5201</v>
      </c>
      <c r="Q1403" s="2" t="s">
        <v>5201</v>
      </c>
      <c r="R1403" s="2" t="s">
        <v>5201</v>
      </c>
      <c r="S1403" s="2">
        <v>20162.721600000001</v>
      </c>
      <c r="T1403" s="2" t="s">
        <v>5201</v>
      </c>
      <c r="U1403" s="2" t="s">
        <v>5201</v>
      </c>
      <c r="V1403" s="2">
        <v>16622.947536</v>
      </c>
      <c r="W1403" s="2">
        <f t="shared" si="331"/>
        <v>16622.947536</v>
      </c>
      <c r="X1403" s="2">
        <v>9713.8487939999995</v>
      </c>
      <c r="Y1403" s="2">
        <v>12122.039999999999</v>
      </c>
      <c r="Z1403" s="2" t="s">
        <v>5201</v>
      </c>
      <c r="AA1403" s="2" t="s">
        <v>5201</v>
      </c>
      <c r="AB1403" s="2" t="s">
        <v>5201</v>
      </c>
      <c r="AC1403" s="2" t="s">
        <v>5201</v>
      </c>
      <c r="AD1403" s="2" t="s">
        <v>5201</v>
      </c>
      <c r="AE1403" s="2" t="s">
        <v>5201</v>
      </c>
      <c r="AF1403" s="2" t="s">
        <v>5201</v>
      </c>
      <c r="AG1403" s="2" t="s">
        <v>5201</v>
      </c>
      <c r="AH1403" s="2" t="s">
        <v>5201</v>
      </c>
      <c r="AI1403" s="2" t="s">
        <v>5201</v>
      </c>
      <c r="AJ1403" s="2" t="s">
        <v>5201</v>
      </c>
      <c r="AK1403" s="2" t="s">
        <v>5201</v>
      </c>
      <c r="AL1403" s="2" t="s">
        <v>5201</v>
      </c>
      <c r="AM1403" s="2">
        <f t="shared" si="332"/>
        <v>9713.8487939999995</v>
      </c>
      <c r="AN1403" s="2" t="s">
        <v>5201</v>
      </c>
      <c r="AO1403" s="2" t="s">
        <v>5201</v>
      </c>
      <c r="AP1403" s="2" t="s">
        <v>5201</v>
      </c>
      <c r="AQ1403" s="2" t="s">
        <v>5201</v>
      </c>
      <c r="AR1403" s="2" cm="1">
        <f t="array" ref="AR1403">MIN(_xlfn._xlws.FILTER(E1403:AQ1403,E1403:AQ1403&lt;&gt;0))</f>
        <v>9713.8487939999995</v>
      </c>
      <c r="AS1403" s="2">
        <f t="shared" si="333"/>
        <v>20162.721600000001</v>
      </c>
    </row>
    <row r="1404" spans="1:45" s="1" customFormat="1" x14ac:dyDescent="0.25">
      <c r="A1404" s="5" t="s">
        <v>4785</v>
      </c>
      <c r="B1404" s="1" t="s">
        <v>3257</v>
      </c>
      <c r="C1404" s="1" t="s">
        <v>4283</v>
      </c>
      <c r="D1404" s="2"/>
      <c r="E1404" s="2" t="s">
        <v>5201</v>
      </c>
      <c r="F1404" s="2" t="s">
        <v>5201</v>
      </c>
      <c r="G1404" s="2" t="s">
        <v>5201</v>
      </c>
      <c r="H1404" s="2">
        <v>17744.982400000001</v>
      </c>
      <c r="I1404" s="2">
        <v>19426.299180189999</v>
      </c>
      <c r="J1404" s="2" t="s">
        <v>5201</v>
      </c>
      <c r="K1404" s="2" t="s">
        <v>5201</v>
      </c>
      <c r="L1404" s="2" t="s">
        <v>5201</v>
      </c>
      <c r="M1404" s="2" t="s">
        <v>5201</v>
      </c>
      <c r="N1404" s="2" t="s">
        <v>5201</v>
      </c>
      <c r="O1404" s="2" t="s">
        <v>5201</v>
      </c>
      <c r="P1404" s="2" t="s">
        <v>5201</v>
      </c>
      <c r="Q1404" s="2" t="s">
        <v>5201</v>
      </c>
      <c r="R1404" s="2" t="s">
        <v>5201</v>
      </c>
      <c r="S1404" s="2">
        <v>23681.611799999999</v>
      </c>
      <c r="T1404" s="2" t="s">
        <v>5201</v>
      </c>
      <c r="U1404" s="2" t="s">
        <v>5201</v>
      </c>
      <c r="V1404" s="2">
        <v>19613.741183999999</v>
      </c>
      <c r="W1404" s="2">
        <f t="shared" ref="W1404:W1467" si="334">V1404</f>
        <v>19613.741183999999</v>
      </c>
      <c r="X1404" s="2">
        <v>11461.560335999999</v>
      </c>
      <c r="Y1404" s="2">
        <v>14431</v>
      </c>
      <c r="Z1404" s="2" t="s">
        <v>5201</v>
      </c>
      <c r="AA1404" s="2" t="s">
        <v>5201</v>
      </c>
      <c r="AB1404" s="2" t="s">
        <v>5201</v>
      </c>
      <c r="AC1404" s="2" t="s">
        <v>5201</v>
      </c>
      <c r="AD1404" s="2" t="s">
        <v>5201</v>
      </c>
      <c r="AE1404" s="2" t="s">
        <v>5201</v>
      </c>
      <c r="AF1404" s="2" t="s">
        <v>5201</v>
      </c>
      <c r="AG1404" s="2" t="s">
        <v>5201</v>
      </c>
      <c r="AH1404" s="2" t="s">
        <v>5201</v>
      </c>
      <c r="AI1404" s="2" t="s">
        <v>5201</v>
      </c>
      <c r="AJ1404" s="2" t="s">
        <v>5201</v>
      </c>
      <c r="AK1404" s="2" t="s">
        <v>5201</v>
      </c>
      <c r="AL1404" s="2" t="s">
        <v>5201</v>
      </c>
      <c r="AM1404" s="2">
        <f t="shared" ref="AM1404:AM1467" si="335">X1404</f>
        <v>11461.560335999999</v>
      </c>
      <c r="AN1404" s="2" t="s">
        <v>5201</v>
      </c>
      <c r="AO1404" s="2" t="s">
        <v>5201</v>
      </c>
      <c r="AP1404" s="2" t="s">
        <v>5201</v>
      </c>
      <c r="AQ1404" s="2" t="s">
        <v>5201</v>
      </c>
      <c r="AR1404" s="2" cm="1">
        <f t="array" ref="AR1404">MIN(_xlfn._xlws.FILTER(E1404:AQ1404,E1404:AQ1404&lt;&gt;0))</f>
        <v>11461.560335999999</v>
      </c>
      <c r="AS1404" s="2">
        <f t="shared" si="333"/>
        <v>23681.611799999999</v>
      </c>
    </row>
    <row r="1405" spans="1:45" s="1" customFormat="1" x14ac:dyDescent="0.25">
      <c r="A1405" s="5" t="s">
        <v>4785</v>
      </c>
      <c r="B1405" s="1" t="s">
        <v>3257</v>
      </c>
      <c r="C1405" s="1" t="s">
        <v>4284</v>
      </c>
      <c r="D1405" s="2"/>
      <c r="E1405" s="2" t="s">
        <v>5201</v>
      </c>
      <c r="F1405" s="2" t="s">
        <v>5201</v>
      </c>
      <c r="G1405" s="2" t="s">
        <v>5201</v>
      </c>
      <c r="H1405" s="2">
        <v>27092.998399999997</v>
      </c>
      <c r="I1405" s="2">
        <v>35552.060574160001</v>
      </c>
      <c r="J1405" s="2" t="s">
        <v>5201</v>
      </c>
      <c r="K1405" s="2" t="s">
        <v>5201</v>
      </c>
      <c r="L1405" s="2" t="s">
        <v>5201</v>
      </c>
      <c r="M1405" s="2" t="s">
        <v>5201</v>
      </c>
      <c r="N1405" s="2" t="s">
        <v>5201</v>
      </c>
      <c r="O1405" s="2" t="s">
        <v>5201</v>
      </c>
      <c r="P1405" s="2" t="s">
        <v>5201</v>
      </c>
      <c r="Q1405" s="2" t="s">
        <v>5201</v>
      </c>
      <c r="R1405" s="2" t="s">
        <v>5201</v>
      </c>
      <c r="S1405" s="2">
        <v>39059.281799999997</v>
      </c>
      <c r="T1405" s="2" t="s">
        <v>5201</v>
      </c>
      <c r="U1405" s="2" t="s">
        <v>5201</v>
      </c>
      <c r="V1405" s="2">
        <v>30574.234415999999</v>
      </c>
      <c r="W1405" s="2">
        <f t="shared" si="334"/>
        <v>30574.234415999999</v>
      </c>
      <c r="X1405" s="2">
        <v>17866.475813999998</v>
      </c>
      <c r="Y1405" s="2">
        <v>27851.829999999998</v>
      </c>
      <c r="Z1405" s="2" t="s">
        <v>5201</v>
      </c>
      <c r="AA1405" s="2" t="s">
        <v>5201</v>
      </c>
      <c r="AB1405" s="2" t="s">
        <v>5201</v>
      </c>
      <c r="AC1405" s="2" t="s">
        <v>5201</v>
      </c>
      <c r="AD1405" s="2" t="s">
        <v>5201</v>
      </c>
      <c r="AE1405" s="2" t="s">
        <v>5201</v>
      </c>
      <c r="AF1405" s="2" t="s">
        <v>5201</v>
      </c>
      <c r="AG1405" s="2" t="s">
        <v>5201</v>
      </c>
      <c r="AH1405" s="2" t="s">
        <v>5201</v>
      </c>
      <c r="AI1405" s="2" t="s">
        <v>5201</v>
      </c>
      <c r="AJ1405" s="2" t="s">
        <v>5201</v>
      </c>
      <c r="AK1405" s="2" t="s">
        <v>5201</v>
      </c>
      <c r="AL1405" s="2" t="s">
        <v>5201</v>
      </c>
      <c r="AM1405" s="2">
        <f t="shared" si="335"/>
        <v>17866.475813999998</v>
      </c>
      <c r="AN1405" s="2" t="s">
        <v>5201</v>
      </c>
      <c r="AO1405" s="2" t="s">
        <v>5201</v>
      </c>
      <c r="AP1405" s="2" t="s">
        <v>5201</v>
      </c>
      <c r="AQ1405" s="2" t="s">
        <v>5201</v>
      </c>
      <c r="AR1405" s="2" cm="1">
        <f t="array" ref="AR1405">MIN(_xlfn._xlws.FILTER(E1405:AQ1405,E1405:AQ1405&lt;&gt;0))</f>
        <v>17866.475813999998</v>
      </c>
      <c r="AS1405" s="2">
        <f t="shared" ref="AS1405:AS1468" si="336">MAX(E1405:AQ1405)</f>
        <v>39059.281799999997</v>
      </c>
    </row>
    <row r="1406" spans="1:45" s="1" customFormat="1" x14ac:dyDescent="0.25">
      <c r="A1406" s="5" t="s">
        <v>4785</v>
      </c>
      <c r="B1406" s="1" t="s">
        <v>3257</v>
      </c>
      <c r="C1406" s="1" t="s">
        <v>4285</v>
      </c>
      <c r="D1406" s="2"/>
      <c r="E1406" s="2" t="s">
        <v>5201</v>
      </c>
      <c r="F1406" s="2" t="s">
        <v>5201</v>
      </c>
      <c r="G1406" s="2" t="s">
        <v>5201</v>
      </c>
      <c r="H1406" s="2">
        <v>58546.96</v>
      </c>
      <c r="I1406" s="2">
        <v>73305.823544829997</v>
      </c>
      <c r="J1406" s="2" t="s">
        <v>5201</v>
      </c>
      <c r="K1406" s="2" t="s">
        <v>5201</v>
      </c>
      <c r="L1406" s="2" t="s">
        <v>5201</v>
      </c>
      <c r="M1406" s="2" t="s">
        <v>5201</v>
      </c>
      <c r="N1406" s="2" t="s">
        <v>5201</v>
      </c>
      <c r="O1406" s="2" t="s">
        <v>5201</v>
      </c>
      <c r="P1406" s="2" t="s">
        <v>5201</v>
      </c>
      <c r="Q1406" s="2" t="s">
        <v>5201</v>
      </c>
      <c r="R1406" s="2" t="s">
        <v>5201</v>
      </c>
      <c r="S1406" s="2">
        <v>91189.583099999989</v>
      </c>
      <c r="T1406" s="2" t="s">
        <v>5201</v>
      </c>
      <c r="U1406" s="2" t="s">
        <v>5201</v>
      </c>
      <c r="V1406" s="2">
        <v>64637.368704</v>
      </c>
      <c r="W1406" s="2">
        <f t="shared" si="334"/>
        <v>64637.368704</v>
      </c>
      <c r="X1406" s="2">
        <v>37771.738416</v>
      </c>
      <c r="Y1406" s="2">
        <v>53827.63</v>
      </c>
      <c r="Z1406" s="2" t="s">
        <v>5201</v>
      </c>
      <c r="AA1406" s="2" t="s">
        <v>5201</v>
      </c>
      <c r="AB1406" s="2" t="s">
        <v>5201</v>
      </c>
      <c r="AC1406" s="2" t="s">
        <v>5201</v>
      </c>
      <c r="AD1406" s="2" t="s">
        <v>5201</v>
      </c>
      <c r="AE1406" s="2" t="s">
        <v>5201</v>
      </c>
      <c r="AF1406" s="2" t="s">
        <v>5201</v>
      </c>
      <c r="AG1406" s="2" t="s">
        <v>5201</v>
      </c>
      <c r="AH1406" s="2" t="s">
        <v>5201</v>
      </c>
      <c r="AI1406" s="2" t="s">
        <v>5201</v>
      </c>
      <c r="AJ1406" s="2" t="s">
        <v>5201</v>
      </c>
      <c r="AK1406" s="2" t="s">
        <v>5201</v>
      </c>
      <c r="AL1406" s="2" t="s">
        <v>5201</v>
      </c>
      <c r="AM1406" s="2">
        <f t="shared" si="335"/>
        <v>37771.738416</v>
      </c>
      <c r="AN1406" s="2" t="s">
        <v>5201</v>
      </c>
      <c r="AO1406" s="2" t="s">
        <v>5201</v>
      </c>
      <c r="AP1406" s="2" t="s">
        <v>5201</v>
      </c>
      <c r="AQ1406" s="2" t="s">
        <v>5201</v>
      </c>
      <c r="AR1406" s="2" cm="1">
        <f t="array" ref="AR1406">MIN(_xlfn._xlws.FILTER(E1406:AQ1406,E1406:AQ1406&lt;&gt;0))</f>
        <v>37771.738416</v>
      </c>
      <c r="AS1406" s="2">
        <f t="shared" si="336"/>
        <v>91189.583099999989</v>
      </c>
    </row>
    <row r="1407" spans="1:45" s="1" customFormat="1" x14ac:dyDescent="0.25">
      <c r="A1407" s="5" t="s">
        <v>4786</v>
      </c>
      <c r="B1407" s="1" t="s">
        <v>3257</v>
      </c>
      <c r="C1407" s="1" t="s">
        <v>4286</v>
      </c>
      <c r="D1407" s="2"/>
      <c r="E1407" s="2" t="s">
        <v>5201</v>
      </c>
      <c r="F1407" s="2" t="s">
        <v>5201</v>
      </c>
      <c r="G1407" s="2" t="s">
        <v>5201</v>
      </c>
      <c r="H1407" s="2">
        <v>10881.8272</v>
      </c>
      <c r="I1407" s="2">
        <v>10133.80393154</v>
      </c>
      <c r="J1407" s="2" t="s">
        <v>5201</v>
      </c>
      <c r="K1407" s="2" t="s">
        <v>5201</v>
      </c>
      <c r="L1407" s="2" t="s">
        <v>5201</v>
      </c>
      <c r="M1407" s="2" t="s">
        <v>5201</v>
      </c>
      <c r="N1407" s="2" t="s">
        <v>5201</v>
      </c>
      <c r="O1407" s="2" t="s">
        <v>5201</v>
      </c>
      <c r="P1407" s="2" t="s">
        <v>5201</v>
      </c>
      <c r="Q1407" s="2" t="s">
        <v>5201</v>
      </c>
      <c r="R1407" s="2" t="s">
        <v>5201</v>
      </c>
      <c r="S1407" s="2">
        <v>13356.604799999999</v>
      </c>
      <c r="T1407" s="2" t="s">
        <v>5201</v>
      </c>
      <c r="U1407" s="2" t="s">
        <v>5201</v>
      </c>
      <c r="V1407" s="2">
        <v>12830.0088</v>
      </c>
      <c r="W1407" s="2">
        <f t="shared" si="334"/>
        <v>12830.0088</v>
      </c>
      <c r="X1407" s="2">
        <v>7497.3926999999994</v>
      </c>
      <c r="Y1407" s="2">
        <v>7937.0500000000011</v>
      </c>
      <c r="Z1407" s="2" t="s">
        <v>5201</v>
      </c>
      <c r="AA1407" s="2" t="s">
        <v>5201</v>
      </c>
      <c r="AB1407" s="2" t="s">
        <v>5201</v>
      </c>
      <c r="AC1407" s="2" t="s">
        <v>5201</v>
      </c>
      <c r="AD1407" s="2" t="s">
        <v>5201</v>
      </c>
      <c r="AE1407" s="2" t="s">
        <v>5201</v>
      </c>
      <c r="AF1407" s="2" t="s">
        <v>5201</v>
      </c>
      <c r="AG1407" s="2" t="s">
        <v>5201</v>
      </c>
      <c r="AH1407" s="2" t="s">
        <v>5201</v>
      </c>
      <c r="AI1407" s="2" t="s">
        <v>5201</v>
      </c>
      <c r="AJ1407" s="2" t="s">
        <v>5201</v>
      </c>
      <c r="AK1407" s="2" t="s">
        <v>5201</v>
      </c>
      <c r="AL1407" s="2" t="s">
        <v>5201</v>
      </c>
      <c r="AM1407" s="2">
        <f t="shared" si="335"/>
        <v>7497.3926999999994</v>
      </c>
      <c r="AN1407" s="2" t="s">
        <v>5201</v>
      </c>
      <c r="AO1407" s="2" t="s">
        <v>5201</v>
      </c>
      <c r="AP1407" s="2" t="s">
        <v>5201</v>
      </c>
      <c r="AQ1407" s="2" t="s">
        <v>5201</v>
      </c>
      <c r="AR1407" s="2" cm="1">
        <f t="array" ref="AR1407">MIN(_xlfn._xlws.FILTER(E1407:AQ1407,E1407:AQ1407&lt;&gt;0))</f>
        <v>7497.3926999999994</v>
      </c>
      <c r="AS1407" s="2">
        <f t="shared" si="336"/>
        <v>13356.604799999999</v>
      </c>
    </row>
    <row r="1408" spans="1:45" s="1" customFormat="1" x14ac:dyDescent="0.25">
      <c r="A1408" s="5" t="s">
        <v>4786</v>
      </c>
      <c r="B1408" s="1" t="s">
        <v>3257</v>
      </c>
      <c r="C1408" s="1" t="s">
        <v>4287</v>
      </c>
      <c r="D1408" s="2"/>
      <c r="E1408" s="2" t="s">
        <v>5201</v>
      </c>
      <c r="F1408" s="2" t="s">
        <v>5201</v>
      </c>
      <c r="G1408" s="2" t="s">
        <v>5201</v>
      </c>
      <c r="H1408" s="2">
        <v>15043.481600000001</v>
      </c>
      <c r="I1408" s="2">
        <v>13711.663473419998</v>
      </c>
      <c r="J1408" s="2" t="s">
        <v>5201</v>
      </c>
      <c r="K1408" s="2" t="s">
        <v>5201</v>
      </c>
      <c r="L1408" s="2" t="s">
        <v>5201</v>
      </c>
      <c r="M1408" s="2" t="s">
        <v>5201</v>
      </c>
      <c r="N1408" s="2" t="s">
        <v>5201</v>
      </c>
      <c r="O1408" s="2" t="s">
        <v>5201</v>
      </c>
      <c r="P1408" s="2" t="s">
        <v>5201</v>
      </c>
      <c r="Q1408" s="2" t="s">
        <v>5201</v>
      </c>
      <c r="R1408" s="2" t="s">
        <v>5201</v>
      </c>
      <c r="S1408" s="2">
        <v>19276.0092</v>
      </c>
      <c r="T1408" s="2" t="s">
        <v>5201</v>
      </c>
      <c r="U1408" s="2" t="s">
        <v>5201</v>
      </c>
      <c r="V1408" s="2">
        <v>17761.476048</v>
      </c>
      <c r="W1408" s="2">
        <f t="shared" si="334"/>
        <v>17761.476048</v>
      </c>
      <c r="X1408" s="2">
        <v>10379.163642</v>
      </c>
      <c r="Y1408" s="2">
        <v>10534.63</v>
      </c>
      <c r="Z1408" s="2" t="s">
        <v>5201</v>
      </c>
      <c r="AA1408" s="2" t="s">
        <v>5201</v>
      </c>
      <c r="AB1408" s="2" t="s">
        <v>5201</v>
      </c>
      <c r="AC1408" s="2" t="s">
        <v>5201</v>
      </c>
      <c r="AD1408" s="2" t="s">
        <v>5201</v>
      </c>
      <c r="AE1408" s="2" t="s">
        <v>5201</v>
      </c>
      <c r="AF1408" s="2" t="s">
        <v>5201</v>
      </c>
      <c r="AG1408" s="2" t="s">
        <v>5201</v>
      </c>
      <c r="AH1408" s="2" t="s">
        <v>5201</v>
      </c>
      <c r="AI1408" s="2" t="s">
        <v>5201</v>
      </c>
      <c r="AJ1408" s="2" t="s">
        <v>5201</v>
      </c>
      <c r="AK1408" s="2" t="s">
        <v>5201</v>
      </c>
      <c r="AL1408" s="2" t="s">
        <v>5201</v>
      </c>
      <c r="AM1408" s="2">
        <f t="shared" si="335"/>
        <v>10379.163642</v>
      </c>
      <c r="AN1408" s="2" t="s">
        <v>5201</v>
      </c>
      <c r="AO1408" s="2" t="s">
        <v>5201</v>
      </c>
      <c r="AP1408" s="2" t="s">
        <v>5201</v>
      </c>
      <c r="AQ1408" s="2" t="s">
        <v>5201</v>
      </c>
      <c r="AR1408" s="2" cm="1">
        <f t="array" ref="AR1408">MIN(_xlfn._xlws.FILTER(E1408:AQ1408,E1408:AQ1408&lt;&gt;0))</f>
        <v>10379.163642</v>
      </c>
      <c r="AS1408" s="2">
        <f t="shared" si="336"/>
        <v>19276.0092</v>
      </c>
    </row>
    <row r="1409" spans="1:45" s="1" customFormat="1" x14ac:dyDescent="0.25">
      <c r="A1409" s="5" t="s">
        <v>4786</v>
      </c>
      <c r="B1409" s="1" t="s">
        <v>3257</v>
      </c>
      <c r="C1409" s="1" t="s">
        <v>4288</v>
      </c>
      <c r="D1409" s="2"/>
      <c r="E1409" s="2" t="s">
        <v>5201</v>
      </c>
      <c r="F1409" s="2" t="s">
        <v>5201</v>
      </c>
      <c r="G1409" s="2" t="s">
        <v>5201</v>
      </c>
      <c r="H1409" s="2">
        <v>23078.659199999998</v>
      </c>
      <c r="I1409" s="2">
        <v>21739.339172829998</v>
      </c>
      <c r="J1409" s="2" t="s">
        <v>5201</v>
      </c>
      <c r="K1409" s="2" t="s">
        <v>5201</v>
      </c>
      <c r="L1409" s="2" t="s">
        <v>5201</v>
      </c>
      <c r="M1409" s="2" t="s">
        <v>5201</v>
      </c>
      <c r="N1409" s="2" t="s">
        <v>5201</v>
      </c>
      <c r="O1409" s="2" t="s">
        <v>5201</v>
      </c>
      <c r="P1409" s="2" t="s">
        <v>5201</v>
      </c>
      <c r="Q1409" s="2" t="s">
        <v>5201</v>
      </c>
      <c r="R1409" s="2" t="s">
        <v>5201</v>
      </c>
      <c r="S1409" s="2">
        <v>30769.3197</v>
      </c>
      <c r="T1409" s="2" t="s">
        <v>5201</v>
      </c>
      <c r="U1409" s="2" t="s">
        <v>5201</v>
      </c>
      <c r="V1409" s="2">
        <v>22755.476112</v>
      </c>
      <c r="W1409" s="2">
        <f t="shared" si="334"/>
        <v>22755.476112</v>
      </c>
      <c r="X1409" s="2">
        <v>13297.476497999998</v>
      </c>
      <c r="Y1409" s="2">
        <v>16307.029999999999</v>
      </c>
      <c r="Z1409" s="2" t="s">
        <v>5201</v>
      </c>
      <c r="AA1409" s="2" t="s">
        <v>5201</v>
      </c>
      <c r="AB1409" s="2" t="s">
        <v>5201</v>
      </c>
      <c r="AC1409" s="2" t="s">
        <v>5201</v>
      </c>
      <c r="AD1409" s="2" t="s">
        <v>5201</v>
      </c>
      <c r="AE1409" s="2" t="s">
        <v>5201</v>
      </c>
      <c r="AF1409" s="2" t="s">
        <v>5201</v>
      </c>
      <c r="AG1409" s="2" t="s">
        <v>5201</v>
      </c>
      <c r="AH1409" s="2" t="s">
        <v>5201</v>
      </c>
      <c r="AI1409" s="2" t="s">
        <v>5201</v>
      </c>
      <c r="AJ1409" s="2" t="s">
        <v>5201</v>
      </c>
      <c r="AK1409" s="2" t="s">
        <v>5201</v>
      </c>
      <c r="AL1409" s="2" t="s">
        <v>5201</v>
      </c>
      <c r="AM1409" s="2">
        <f t="shared" si="335"/>
        <v>13297.476497999998</v>
      </c>
      <c r="AN1409" s="2" t="s">
        <v>5201</v>
      </c>
      <c r="AO1409" s="2" t="s">
        <v>5201</v>
      </c>
      <c r="AP1409" s="2" t="s">
        <v>5201</v>
      </c>
      <c r="AQ1409" s="2" t="s">
        <v>5201</v>
      </c>
      <c r="AR1409" s="2" cm="1">
        <f t="array" ref="AR1409">MIN(_xlfn._xlws.FILTER(E1409:AQ1409,E1409:AQ1409&lt;&gt;0))</f>
        <v>13297.476497999998</v>
      </c>
      <c r="AS1409" s="2">
        <f t="shared" si="336"/>
        <v>30769.3197</v>
      </c>
    </row>
    <row r="1410" spans="1:45" s="1" customFormat="1" x14ac:dyDescent="0.25">
      <c r="A1410" s="5" t="s">
        <v>4786</v>
      </c>
      <c r="B1410" s="1" t="s">
        <v>3257</v>
      </c>
      <c r="C1410" s="1" t="s">
        <v>4289</v>
      </c>
      <c r="D1410" s="2"/>
      <c r="E1410" s="2" t="s">
        <v>5201</v>
      </c>
      <c r="F1410" s="2" t="s">
        <v>5201</v>
      </c>
      <c r="G1410" s="2" t="s">
        <v>5201</v>
      </c>
      <c r="H1410" s="2">
        <v>52106.252799999995</v>
      </c>
      <c r="I1410" s="2">
        <v>55621.832591979997</v>
      </c>
      <c r="J1410" s="2" t="s">
        <v>5201</v>
      </c>
      <c r="K1410" s="2" t="s">
        <v>5201</v>
      </c>
      <c r="L1410" s="2" t="s">
        <v>5201</v>
      </c>
      <c r="M1410" s="2" t="s">
        <v>5201</v>
      </c>
      <c r="N1410" s="2" t="s">
        <v>5201</v>
      </c>
      <c r="O1410" s="2" t="s">
        <v>5201</v>
      </c>
      <c r="P1410" s="2" t="s">
        <v>5201</v>
      </c>
      <c r="Q1410" s="2" t="s">
        <v>5201</v>
      </c>
      <c r="R1410" s="2" t="s">
        <v>5201</v>
      </c>
      <c r="S1410" s="2">
        <v>66149.943299999999</v>
      </c>
      <c r="T1410" s="2" t="s">
        <v>5201</v>
      </c>
      <c r="U1410" s="2" t="s">
        <v>5201</v>
      </c>
      <c r="V1410" s="2">
        <v>51658.574928000009</v>
      </c>
      <c r="W1410" s="2">
        <f t="shared" si="334"/>
        <v>51658.574928000009</v>
      </c>
      <c r="X1410" s="2">
        <v>30187.401162000002</v>
      </c>
      <c r="Y1410" s="2">
        <v>36510.43</v>
      </c>
      <c r="Z1410" s="2" t="s">
        <v>5201</v>
      </c>
      <c r="AA1410" s="2" t="s">
        <v>5201</v>
      </c>
      <c r="AB1410" s="2" t="s">
        <v>5201</v>
      </c>
      <c r="AC1410" s="2" t="s">
        <v>5201</v>
      </c>
      <c r="AD1410" s="2" t="s">
        <v>5201</v>
      </c>
      <c r="AE1410" s="2" t="s">
        <v>5201</v>
      </c>
      <c r="AF1410" s="2" t="s">
        <v>5201</v>
      </c>
      <c r="AG1410" s="2" t="s">
        <v>5201</v>
      </c>
      <c r="AH1410" s="2" t="s">
        <v>5201</v>
      </c>
      <c r="AI1410" s="2" t="s">
        <v>5201</v>
      </c>
      <c r="AJ1410" s="2" t="s">
        <v>5201</v>
      </c>
      <c r="AK1410" s="2" t="s">
        <v>5201</v>
      </c>
      <c r="AL1410" s="2" t="s">
        <v>5201</v>
      </c>
      <c r="AM1410" s="2">
        <f t="shared" si="335"/>
        <v>30187.401162000002</v>
      </c>
      <c r="AN1410" s="2" t="s">
        <v>5201</v>
      </c>
      <c r="AO1410" s="2" t="s">
        <v>5201</v>
      </c>
      <c r="AP1410" s="2" t="s">
        <v>5201</v>
      </c>
      <c r="AQ1410" s="2" t="s">
        <v>5201</v>
      </c>
      <c r="AR1410" s="2" cm="1">
        <f t="array" ref="AR1410">MIN(_xlfn._xlws.FILTER(E1410:AQ1410,E1410:AQ1410&lt;&gt;0))</f>
        <v>30187.401162000002</v>
      </c>
      <c r="AS1410" s="2">
        <f t="shared" si="336"/>
        <v>66149.943299999999</v>
      </c>
    </row>
    <row r="1411" spans="1:45" s="1" customFormat="1" x14ac:dyDescent="0.25">
      <c r="A1411" s="5" t="s">
        <v>4787</v>
      </c>
      <c r="B1411" s="1" t="s">
        <v>3257</v>
      </c>
      <c r="C1411" s="1" t="s">
        <v>4290</v>
      </c>
      <c r="D1411" s="2"/>
      <c r="E1411" s="2" t="s">
        <v>5201</v>
      </c>
      <c r="F1411" s="2" t="s">
        <v>5201</v>
      </c>
      <c r="G1411" s="2" t="s">
        <v>5201</v>
      </c>
      <c r="H1411" s="2">
        <v>9733.6351999999988</v>
      </c>
      <c r="I1411" s="2">
        <v>8516.2274405199987</v>
      </c>
      <c r="J1411" s="2" t="s">
        <v>5201</v>
      </c>
      <c r="K1411" s="2" t="s">
        <v>5201</v>
      </c>
      <c r="L1411" s="2" t="s">
        <v>5201</v>
      </c>
      <c r="M1411" s="2" t="s">
        <v>5201</v>
      </c>
      <c r="N1411" s="2" t="s">
        <v>5201</v>
      </c>
      <c r="O1411" s="2" t="s">
        <v>5201</v>
      </c>
      <c r="P1411" s="2" t="s">
        <v>5201</v>
      </c>
      <c r="Q1411" s="2" t="s">
        <v>5201</v>
      </c>
      <c r="R1411" s="2" t="s">
        <v>5201</v>
      </c>
      <c r="S1411" s="2">
        <v>10251.114299999999</v>
      </c>
      <c r="T1411" s="2" t="s">
        <v>5201</v>
      </c>
      <c r="U1411" s="2" t="s">
        <v>5201</v>
      </c>
      <c r="V1411" s="2">
        <v>9438.1426080000001</v>
      </c>
      <c r="W1411" s="2">
        <f t="shared" si="334"/>
        <v>9438.1426080000001</v>
      </c>
      <c r="X1411" s="2">
        <v>5515.3088819999994</v>
      </c>
      <c r="Y1411" s="2">
        <v>6493.95</v>
      </c>
      <c r="Z1411" s="2" t="s">
        <v>5201</v>
      </c>
      <c r="AA1411" s="2" t="s">
        <v>5201</v>
      </c>
      <c r="AB1411" s="2" t="s">
        <v>5201</v>
      </c>
      <c r="AC1411" s="2" t="s">
        <v>5201</v>
      </c>
      <c r="AD1411" s="2" t="s">
        <v>5201</v>
      </c>
      <c r="AE1411" s="2" t="s">
        <v>5201</v>
      </c>
      <c r="AF1411" s="2" t="s">
        <v>5201</v>
      </c>
      <c r="AG1411" s="2" t="s">
        <v>5201</v>
      </c>
      <c r="AH1411" s="2" t="s">
        <v>5201</v>
      </c>
      <c r="AI1411" s="2" t="s">
        <v>5201</v>
      </c>
      <c r="AJ1411" s="2" t="s">
        <v>5201</v>
      </c>
      <c r="AK1411" s="2" t="s">
        <v>5201</v>
      </c>
      <c r="AL1411" s="2" t="s">
        <v>5201</v>
      </c>
      <c r="AM1411" s="2">
        <f t="shared" si="335"/>
        <v>5515.3088819999994</v>
      </c>
      <c r="AN1411" s="2" t="s">
        <v>5201</v>
      </c>
      <c r="AO1411" s="2" t="s">
        <v>5201</v>
      </c>
      <c r="AP1411" s="2" t="s">
        <v>5201</v>
      </c>
      <c r="AQ1411" s="2" t="s">
        <v>5201</v>
      </c>
      <c r="AR1411" s="2" cm="1">
        <f t="array" ref="AR1411">MIN(_xlfn._xlws.FILTER(E1411:AQ1411,E1411:AQ1411&lt;&gt;0))</f>
        <v>5515.3088819999994</v>
      </c>
      <c r="AS1411" s="2">
        <f t="shared" si="336"/>
        <v>10251.114299999999</v>
      </c>
    </row>
    <row r="1412" spans="1:45" s="1" customFormat="1" x14ac:dyDescent="0.25">
      <c r="A1412" s="5" t="s">
        <v>4787</v>
      </c>
      <c r="B1412" s="1" t="s">
        <v>3257</v>
      </c>
      <c r="C1412" s="1" t="s">
        <v>4291</v>
      </c>
      <c r="D1412" s="2"/>
      <c r="E1412" s="2" t="s">
        <v>5201</v>
      </c>
      <c r="F1412" s="2" t="s">
        <v>5201</v>
      </c>
      <c r="G1412" s="2" t="s">
        <v>5201</v>
      </c>
      <c r="H1412" s="2">
        <v>12630.111999999999</v>
      </c>
      <c r="I1412" s="2">
        <v>11035.319370119998</v>
      </c>
      <c r="J1412" s="2" t="s">
        <v>5201</v>
      </c>
      <c r="K1412" s="2" t="s">
        <v>5201</v>
      </c>
      <c r="L1412" s="2" t="s">
        <v>5201</v>
      </c>
      <c r="M1412" s="2" t="s">
        <v>5201</v>
      </c>
      <c r="N1412" s="2" t="s">
        <v>5201</v>
      </c>
      <c r="O1412" s="2" t="s">
        <v>5201</v>
      </c>
      <c r="P1412" s="2" t="s">
        <v>5201</v>
      </c>
      <c r="Q1412" s="2" t="s">
        <v>5201</v>
      </c>
      <c r="R1412" s="2" t="s">
        <v>5201</v>
      </c>
      <c r="S1412" s="2">
        <v>14071.5666</v>
      </c>
      <c r="T1412" s="2" t="s">
        <v>5201</v>
      </c>
      <c r="U1412" s="2" t="s">
        <v>5201</v>
      </c>
      <c r="V1412" s="2">
        <v>11708.730720000001</v>
      </c>
      <c r="W1412" s="2">
        <f t="shared" si="334"/>
        <v>11708.730720000001</v>
      </c>
      <c r="X1412" s="2">
        <v>6842.1583800000008</v>
      </c>
      <c r="Y1412" s="2">
        <v>8369.98</v>
      </c>
      <c r="Z1412" s="2" t="s">
        <v>5201</v>
      </c>
      <c r="AA1412" s="2" t="s">
        <v>5201</v>
      </c>
      <c r="AB1412" s="2" t="s">
        <v>5201</v>
      </c>
      <c r="AC1412" s="2" t="s">
        <v>5201</v>
      </c>
      <c r="AD1412" s="2" t="s">
        <v>5201</v>
      </c>
      <c r="AE1412" s="2" t="s">
        <v>5201</v>
      </c>
      <c r="AF1412" s="2" t="s">
        <v>5201</v>
      </c>
      <c r="AG1412" s="2" t="s">
        <v>5201</v>
      </c>
      <c r="AH1412" s="2" t="s">
        <v>5201</v>
      </c>
      <c r="AI1412" s="2" t="s">
        <v>5201</v>
      </c>
      <c r="AJ1412" s="2" t="s">
        <v>5201</v>
      </c>
      <c r="AK1412" s="2" t="s">
        <v>5201</v>
      </c>
      <c r="AL1412" s="2" t="s">
        <v>5201</v>
      </c>
      <c r="AM1412" s="2">
        <f t="shared" si="335"/>
        <v>6842.1583800000008</v>
      </c>
      <c r="AN1412" s="2" t="s">
        <v>5201</v>
      </c>
      <c r="AO1412" s="2" t="s">
        <v>5201</v>
      </c>
      <c r="AP1412" s="2" t="s">
        <v>5201</v>
      </c>
      <c r="AQ1412" s="2" t="s">
        <v>5201</v>
      </c>
      <c r="AR1412" s="2" cm="1">
        <f t="array" ref="AR1412">MIN(_xlfn._xlws.FILTER(E1412:AQ1412,E1412:AQ1412&lt;&gt;0))</f>
        <v>6842.1583800000008</v>
      </c>
      <c r="AS1412" s="2">
        <f t="shared" si="336"/>
        <v>14071.5666</v>
      </c>
    </row>
    <row r="1413" spans="1:45" s="1" customFormat="1" x14ac:dyDescent="0.25">
      <c r="A1413" s="5" t="s">
        <v>4787</v>
      </c>
      <c r="B1413" s="1" t="s">
        <v>3257</v>
      </c>
      <c r="C1413" s="1" t="s">
        <v>4292</v>
      </c>
      <c r="D1413" s="2"/>
      <c r="E1413" s="2" t="s">
        <v>5201</v>
      </c>
      <c r="F1413" s="2" t="s">
        <v>5201</v>
      </c>
      <c r="G1413" s="2" t="s">
        <v>5201</v>
      </c>
      <c r="H1413" s="2">
        <v>17736.316800000001</v>
      </c>
      <c r="I1413" s="2">
        <v>16365.117163099998</v>
      </c>
      <c r="J1413" s="2" t="s">
        <v>5201</v>
      </c>
      <c r="K1413" s="2" t="s">
        <v>5201</v>
      </c>
      <c r="L1413" s="2" t="s">
        <v>5201</v>
      </c>
      <c r="M1413" s="2" t="s">
        <v>5201</v>
      </c>
      <c r="N1413" s="2" t="s">
        <v>5201</v>
      </c>
      <c r="O1413" s="2" t="s">
        <v>5201</v>
      </c>
      <c r="P1413" s="2" t="s">
        <v>5201</v>
      </c>
      <c r="Q1413" s="2" t="s">
        <v>5201</v>
      </c>
      <c r="R1413" s="2" t="s">
        <v>5201</v>
      </c>
      <c r="S1413" s="2">
        <v>22175.7984</v>
      </c>
      <c r="T1413" s="2" t="s">
        <v>5201</v>
      </c>
      <c r="U1413" s="2" t="s">
        <v>5201</v>
      </c>
      <c r="V1413" s="2">
        <v>16663.917312000001</v>
      </c>
      <c r="W1413" s="2">
        <f t="shared" si="334"/>
        <v>16663.917312000001</v>
      </c>
      <c r="X1413" s="2">
        <v>9737.7900480000008</v>
      </c>
      <c r="Y1413" s="2">
        <v>11544.800000000001</v>
      </c>
      <c r="Z1413" s="2" t="s">
        <v>5201</v>
      </c>
      <c r="AA1413" s="2" t="s">
        <v>5201</v>
      </c>
      <c r="AB1413" s="2" t="s">
        <v>5201</v>
      </c>
      <c r="AC1413" s="2" t="s">
        <v>5201</v>
      </c>
      <c r="AD1413" s="2" t="s">
        <v>5201</v>
      </c>
      <c r="AE1413" s="2" t="s">
        <v>5201</v>
      </c>
      <c r="AF1413" s="2" t="s">
        <v>5201</v>
      </c>
      <c r="AG1413" s="2" t="s">
        <v>5201</v>
      </c>
      <c r="AH1413" s="2" t="s">
        <v>5201</v>
      </c>
      <c r="AI1413" s="2" t="s">
        <v>5201</v>
      </c>
      <c r="AJ1413" s="2" t="s">
        <v>5201</v>
      </c>
      <c r="AK1413" s="2" t="s">
        <v>5201</v>
      </c>
      <c r="AL1413" s="2" t="s">
        <v>5201</v>
      </c>
      <c r="AM1413" s="2">
        <f t="shared" si="335"/>
        <v>9737.7900480000008</v>
      </c>
      <c r="AN1413" s="2" t="s">
        <v>5201</v>
      </c>
      <c r="AO1413" s="2" t="s">
        <v>5201</v>
      </c>
      <c r="AP1413" s="2" t="s">
        <v>5201</v>
      </c>
      <c r="AQ1413" s="2" t="s">
        <v>5201</v>
      </c>
      <c r="AR1413" s="2" cm="1">
        <f t="array" ref="AR1413">MIN(_xlfn._xlws.FILTER(E1413:AQ1413,E1413:AQ1413&lt;&gt;0))</f>
        <v>9737.7900480000008</v>
      </c>
      <c r="AS1413" s="2">
        <f t="shared" si="336"/>
        <v>22175.7984</v>
      </c>
    </row>
    <row r="1414" spans="1:45" s="1" customFormat="1" x14ac:dyDescent="0.25">
      <c r="A1414" s="5" t="s">
        <v>4787</v>
      </c>
      <c r="B1414" s="1" t="s">
        <v>3257</v>
      </c>
      <c r="C1414" s="1" t="s">
        <v>4293</v>
      </c>
      <c r="D1414" s="2"/>
      <c r="E1414" s="2" t="s">
        <v>5201</v>
      </c>
      <c r="F1414" s="2" t="s">
        <v>5201</v>
      </c>
      <c r="G1414" s="2" t="s">
        <v>5201</v>
      </c>
      <c r="H1414" s="2">
        <v>30262.441600000002</v>
      </c>
      <c r="I1414" s="2">
        <v>35843.999330169994</v>
      </c>
      <c r="J1414" s="2" t="s">
        <v>5201</v>
      </c>
      <c r="K1414" s="2" t="s">
        <v>5201</v>
      </c>
      <c r="L1414" s="2" t="s">
        <v>5201</v>
      </c>
      <c r="M1414" s="2" t="s">
        <v>5201</v>
      </c>
      <c r="N1414" s="2" t="s">
        <v>5201</v>
      </c>
      <c r="O1414" s="2" t="s">
        <v>5201</v>
      </c>
      <c r="P1414" s="2" t="s">
        <v>5201</v>
      </c>
      <c r="Q1414" s="2" t="s">
        <v>5201</v>
      </c>
      <c r="R1414" s="2" t="s">
        <v>5201</v>
      </c>
      <c r="S1414" s="2">
        <v>47039.693399999996</v>
      </c>
      <c r="T1414" s="2" t="s">
        <v>5201</v>
      </c>
      <c r="U1414" s="2" t="s">
        <v>5201</v>
      </c>
      <c r="V1414" s="2">
        <v>30285.289680000002</v>
      </c>
      <c r="W1414" s="2">
        <f t="shared" si="334"/>
        <v>30285.289680000002</v>
      </c>
      <c r="X1414" s="2">
        <v>17697.626970000001</v>
      </c>
      <c r="Y1414" s="2">
        <v>23811.149999999998</v>
      </c>
      <c r="Z1414" s="2" t="s">
        <v>5201</v>
      </c>
      <c r="AA1414" s="2" t="s">
        <v>5201</v>
      </c>
      <c r="AB1414" s="2" t="s">
        <v>5201</v>
      </c>
      <c r="AC1414" s="2" t="s">
        <v>5201</v>
      </c>
      <c r="AD1414" s="2" t="s">
        <v>5201</v>
      </c>
      <c r="AE1414" s="2" t="s">
        <v>5201</v>
      </c>
      <c r="AF1414" s="2" t="s">
        <v>5201</v>
      </c>
      <c r="AG1414" s="2" t="s">
        <v>5201</v>
      </c>
      <c r="AH1414" s="2" t="s">
        <v>5201</v>
      </c>
      <c r="AI1414" s="2" t="s">
        <v>5201</v>
      </c>
      <c r="AJ1414" s="2" t="s">
        <v>5201</v>
      </c>
      <c r="AK1414" s="2" t="s">
        <v>5201</v>
      </c>
      <c r="AL1414" s="2" t="s">
        <v>5201</v>
      </c>
      <c r="AM1414" s="2">
        <f t="shared" si="335"/>
        <v>17697.626970000001</v>
      </c>
      <c r="AN1414" s="2" t="s">
        <v>5201</v>
      </c>
      <c r="AO1414" s="2" t="s">
        <v>5201</v>
      </c>
      <c r="AP1414" s="2" t="s">
        <v>5201</v>
      </c>
      <c r="AQ1414" s="2" t="s">
        <v>5201</v>
      </c>
      <c r="AR1414" s="2" cm="1">
        <f t="array" ref="AR1414">MIN(_xlfn._xlws.FILTER(E1414:AQ1414,E1414:AQ1414&lt;&gt;0))</f>
        <v>17697.626970000001</v>
      </c>
      <c r="AS1414" s="2">
        <f t="shared" si="336"/>
        <v>47039.693399999996</v>
      </c>
    </row>
    <row r="1415" spans="1:45" s="1" customFormat="1" x14ac:dyDescent="0.25">
      <c r="A1415" s="5" t="s">
        <v>4788</v>
      </c>
      <c r="B1415" s="1" t="s">
        <v>3257</v>
      </c>
      <c r="C1415" s="1" t="s">
        <v>4294</v>
      </c>
      <c r="D1415" s="2"/>
      <c r="E1415" s="2" t="s">
        <v>5201</v>
      </c>
      <c r="F1415" s="2" t="s">
        <v>5201</v>
      </c>
      <c r="G1415" s="2" t="s">
        <v>5201</v>
      </c>
      <c r="H1415" s="2">
        <v>29564.860800000002</v>
      </c>
      <c r="I1415" s="2">
        <v>26745.136344979997</v>
      </c>
      <c r="J1415" s="2" t="s">
        <v>5201</v>
      </c>
      <c r="K1415" s="2" t="s">
        <v>5201</v>
      </c>
      <c r="L1415" s="2" t="s">
        <v>5201</v>
      </c>
      <c r="M1415" s="2" t="s">
        <v>5201</v>
      </c>
      <c r="N1415" s="2" t="s">
        <v>5201</v>
      </c>
      <c r="O1415" s="2" t="s">
        <v>5201</v>
      </c>
      <c r="P1415" s="2" t="s">
        <v>5201</v>
      </c>
      <c r="Q1415" s="2" t="s">
        <v>5201</v>
      </c>
      <c r="R1415" s="2" t="s">
        <v>5201</v>
      </c>
      <c r="S1415" s="2">
        <v>27639.863999999998</v>
      </c>
      <c r="T1415" s="2" t="s">
        <v>5201</v>
      </c>
      <c r="U1415" s="2" t="s">
        <v>5201</v>
      </c>
      <c r="V1415" s="2">
        <v>27855.135072000001</v>
      </c>
      <c r="W1415" s="2">
        <f t="shared" si="334"/>
        <v>27855.135072000001</v>
      </c>
      <c r="X1415" s="2">
        <v>16277.532588</v>
      </c>
      <c r="Y1415" s="2">
        <v>20492.02</v>
      </c>
      <c r="Z1415" s="2" t="s">
        <v>5201</v>
      </c>
      <c r="AA1415" s="2" t="s">
        <v>5201</v>
      </c>
      <c r="AB1415" s="2" t="s">
        <v>5201</v>
      </c>
      <c r="AC1415" s="2" t="s">
        <v>5201</v>
      </c>
      <c r="AD1415" s="2" t="s">
        <v>5201</v>
      </c>
      <c r="AE1415" s="2" t="s">
        <v>5201</v>
      </c>
      <c r="AF1415" s="2" t="s">
        <v>5201</v>
      </c>
      <c r="AG1415" s="2" t="s">
        <v>5201</v>
      </c>
      <c r="AH1415" s="2" t="s">
        <v>5201</v>
      </c>
      <c r="AI1415" s="2" t="s">
        <v>5201</v>
      </c>
      <c r="AJ1415" s="2" t="s">
        <v>5201</v>
      </c>
      <c r="AK1415" s="2" t="s">
        <v>5201</v>
      </c>
      <c r="AL1415" s="2" t="s">
        <v>5201</v>
      </c>
      <c r="AM1415" s="2">
        <f t="shared" si="335"/>
        <v>16277.532588</v>
      </c>
      <c r="AN1415" s="2" t="s">
        <v>5201</v>
      </c>
      <c r="AO1415" s="2" t="s">
        <v>5201</v>
      </c>
      <c r="AP1415" s="2" t="s">
        <v>5201</v>
      </c>
      <c r="AQ1415" s="2" t="s">
        <v>5201</v>
      </c>
      <c r="AR1415" s="2" cm="1">
        <f t="array" ref="AR1415">MIN(_xlfn._xlws.FILTER(E1415:AQ1415,E1415:AQ1415&lt;&gt;0))</f>
        <v>16277.532588</v>
      </c>
      <c r="AS1415" s="2">
        <f t="shared" si="336"/>
        <v>29564.860800000002</v>
      </c>
    </row>
    <row r="1416" spans="1:45" s="1" customFormat="1" x14ac:dyDescent="0.25">
      <c r="A1416" s="5" t="s">
        <v>4788</v>
      </c>
      <c r="B1416" s="1" t="s">
        <v>3257</v>
      </c>
      <c r="C1416" s="1" t="s">
        <v>4295</v>
      </c>
      <c r="D1416" s="2"/>
      <c r="E1416" s="2" t="s">
        <v>5201</v>
      </c>
      <c r="F1416" s="2" t="s">
        <v>5201</v>
      </c>
      <c r="G1416" s="2" t="s">
        <v>5201</v>
      </c>
      <c r="H1416" s="2">
        <v>41098.774400000002</v>
      </c>
      <c r="I1416" s="2">
        <v>37216.258608780001</v>
      </c>
      <c r="J1416" s="2" t="s">
        <v>5201</v>
      </c>
      <c r="K1416" s="2" t="s">
        <v>5201</v>
      </c>
      <c r="L1416" s="2" t="s">
        <v>5201</v>
      </c>
      <c r="M1416" s="2" t="s">
        <v>5201</v>
      </c>
      <c r="N1416" s="2" t="s">
        <v>5201</v>
      </c>
      <c r="O1416" s="2" t="s">
        <v>5201</v>
      </c>
      <c r="P1416" s="2" t="s">
        <v>5201</v>
      </c>
      <c r="Q1416" s="2" t="s">
        <v>5201</v>
      </c>
      <c r="R1416" s="2" t="s">
        <v>5201</v>
      </c>
      <c r="S1416" s="2">
        <v>43570.730700000007</v>
      </c>
      <c r="T1416" s="2" t="s">
        <v>5201</v>
      </c>
      <c r="U1416" s="2" t="s">
        <v>5201</v>
      </c>
      <c r="V1416" s="2">
        <v>40605.360624000001</v>
      </c>
      <c r="W1416" s="2">
        <f t="shared" si="334"/>
        <v>40605.360624000001</v>
      </c>
      <c r="X1416" s="2">
        <v>23728.302845999999</v>
      </c>
      <c r="Y1416" s="2">
        <v>28862</v>
      </c>
      <c r="Z1416" s="2" t="s">
        <v>5201</v>
      </c>
      <c r="AA1416" s="2" t="s">
        <v>5201</v>
      </c>
      <c r="AB1416" s="2" t="s">
        <v>5201</v>
      </c>
      <c r="AC1416" s="2" t="s">
        <v>5201</v>
      </c>
      <c r="AD1416" s="2" t="s">
        <v>5201</v>
      </c>
      <c r="AE1416" s="2" t="s">
        <v>5201</v>
      </c>
      <c r="AF1416" s="2" t="s">
        <v>5201</v>
      </c>
      <c r="AG1416" s="2" t="s">
        <v>5201</v>
      </c>
      <c r="AH1416" s="2" t="s">
        <v>5201</v>
      </c>
      <c r="AI1416" s="2" t="s">
        <v>5201</v>
      </c>
      <c r="AJ1416" s="2" t="s">
        <v>5201</v>
      </c>
      <c r="AK1416" s="2" t="s">
        <v>5201</v>
      </c>
      <c r="AL1416" s="2" t="s">
        <v>5201</v>
      </c>
      <c r="AM1416" s="2">
        <f t="shared" si="335"/>
        <v>23728.302845999999</v>
      </c>
      <c r="AN1416" s="2" t="s">
        <v>5201</v>
      </c>
      <c r="AO1416" s="2" t="s">
        <v>5201</v>
      </c>
      <c r="AP1416" s="2" t="s">
        <v>5201</v>
      </c>
      <c r="AQ1416" s="2" t="s">
        <v>5201</v>
      </c>
      <c r="AR1416" s="2" cm="1">
        <f t="array" ref="AR1416">MIN(_xlfn._xlws.FILTER(E1416:AQ1416,E1416:AQ1416&lt;&gt;0))</f>
        <v>23728.302845999999</v>
      </c>
      <c r="AS1416" s="2">
        <f t="shared" si="336"/>
        <v>43570.730700000007</v>
      </c>
    </row>
    <row r="1417" spans="1:45" s="1" customFormat="1" x14ac:dyDescent="0.25">
      <c r="A1417" s="5" t="s">
        <v>4788</v>
      </c>
      <c r="B1417" s="1" t="s">
        <v>3257</v>
      </c>
      <c r="C1417" s="1" t="s">
        <v>4296</v>
      </c>
      <c r="D1417" s="2"/>
      <c r="E1417" s="2" t="s">
        <v>5201</v>
      </c>
      <c r="F1417" s="2" t="s">
        <v>5201</v>
      </c>
      <c r="G1417" s="2" t="s">
        <v>5201</v>
      </c>
      <c r="H1417" s="2">
        <v>69199.148799999995</v>
      </c>
      <c r="I1417" s="2">
        <v>65308.375419999997</v>
      </c>
      <c r="J1417" s="2" t="s">
        <v>5201</v>
      </c>
      <c r="K1417" s="2" t="s">
        <v>5201</v>
      </c>
      <c r="L1417" s="2" t="s">
        <v>5201</v>
      </c>
      <c r="M1417" s="2" t="s">
        <v>5201</v>
      </c>
      <c r="N1417" s="2" t="s">
        <v>5201</v>
      </c>
      <c r="O1417" s="2" t="s">
        <v>5201</v>
      </c>
      <c r="P1417" s="2" t="s">
        <v>5201</v>
      </c>
      <c r="Q1417" s="2" t="s">
        <v>5201</v>
      </c>
      <c r="R1417" s="2" t="s">
        <v>5201</v>
      </c>
      <c r="S1417" s="2">
        <v>77261.807700000005</v>
      </c>
      <c r="T1417" s="2" t="s">
        <v>5201</v>
      </c>
      <c r="U1417" s="2" t="s">
        <v>5201</v>
      </c>
      <c r="V1417" s="2">
        <v>73924.570032000003</v>
      </c>
      <c r="W1417" s="2">
        <f t="shared" si="334"/>
        <v>73924.570032000003</v>
      </c>
      <c r="X1417" s="2">
        <v>43198.842678000001</v>
      </c>
      <c r="Y1417" s="2">
        <v>49642.64</v>
      </c>
      <c r="Z1417" s="2" t="s">
        <v>5201</v>
      </c>
      <c r="AA1417" s="2" t="s">
        <v>5201</v>
      </c>
      <c r="AB1417" s="2" t="s">
        <v>5201</v>
      </c>
      <c r="AC1417" s="2" t="s">
        <v>5201</v>
      </c>
      <c r="AD1417" s="2" t="s">
        <v>5201</v>
      </c>
      <c r="AE1417" s="2" t="s">
        <v>5201</v>
      </c>
      <c r="AF1417" s="2" t="s">
        <v>5201</v>
      </c>
      <c r="AG1417" s="2" t="s">
        <v>5201</v>
      </c>
      <c r="AH1417" s="2" t="s">
        <v>5201</v>
      </c>
      <c r="AI1417" s="2" t="s">
        <v>5201</v>
      </c>
      <c r="AJ1417" s="2" t="s">
        <v>5201</v>
      </c>
      <c r="AK1417" s="2" t="s">
        <v>5201</v>
      </c>
      <c r="AL1417" s="2" t="s">
        <v>5201</v>
      </c>
      <c r="AM1417" s="2">
        <f t="shared" si="335"/>
        <v>43198.842678000001</v>
      </c>
      <c r="AN1417" s="2" t="s">
        <v>5201</v>
      </c>
      <c r="AO1417" s="2" t="s">
        <v>5201</v>
      </c>
      <c r="AP1417" s="2" t="s">
        <v>5201</v>
      </c>
      <c r="AQ1417" s="2" t="s">
        <v>5201</v>
      </c>
      <c r="AR1417" s="2" cm="1">
        <f t="array" ref="AR1417">MIN(_xlfn._xlws.FILTER(E1417:AQ1417,E1417:AQ1417&lt;&gt;0))</f>
        <v>43198.842678000001</v>
      </c>
      <c r="AS1417" s="2">
        <f t="shared" si="336"/>
        <v>77261.807700000005</v>
      </c>
    </row>
    <row r="1418" spans="1:45" s="1" customFormat="1" x14ac:dyDescent="0.25">
      <c r="A1418" s="5" t="s">
        <v>4788</v>
      </c>
      <c r="B1418" s="1" t="s">
        <v>3257</v>
      </c>
      <c r="C1418" s="1" t="s">
        <v>4297</v>
      </c>
      <c r="D1418" s="2"/>
      <c r="E1418" s="2" t="s">
        <v>5201</v>
      </c>
      <c r="F1418" s="2" t="s">
        <v>5201</v>
      </c>
      <c r="G1418" s="2" t="s">
        <v>5201</v>
      </c>
      <c r="H1418" s="2">
        <v>130263.4656</v>
      </c>
      <c r="I1418" s="2">
        <v>147524.45487752999</v>
      </c>
      <c r="J1418" s="2" t="s">
        <v>5201</v>
      </c>
      <c r="K1418" s="2" t="s">
        <v>5201</v>
      </c>
      <c r="L1418" s="2" t="s">
        <v>5201</v>
      </c>
      <c r="M1418" s="2" t="s">
        <v>5201</v>
      </c>
      <c r="N1418" s="2" t="s">
        <v>5201</v>
      </c>
      <c r="O1418" s="2" t="s">
        <v>5201</v>
      </c>
      <c r="P1418" s="2" t="s">
        <v>5201</v>
      </c>
      <c r="Q1418" s="2" t="s">
        <v>5201</v>
      </c>
      <c r="R1418" s="2" t="s">
        <v>5201</v>
      </c>
      <c r="S1418" s="2">
        <v>178666.55730000001</v>
      </c>
      <c r="T1418" s="2" t="s">
        <v>5201</v>
      </c>
      <c r="U1418" s="2" t="s">
        <v>5201</v>
      </c>
      <c r="V1418" s="2">
        <v>157968.67473600002</v>
      </c>
      <c r="W1418" s="2">
        <f t="shared" si="334"/>
        <v>157968.67473600002</v>
      </c>
      <c r="X1418" s="2">
        <v>92311.175093999991</v>
      </c>
      <c r="Y1418" s="2">
        <v>121797.64</v>
      </c>
      <c r="Z1418" s="2" t="s">
        <v>5201</v>
      </c>
      <c r="AA1418" s="2" t="s">
        <v>5201</v>
      </c>
      <c r="AB1418" s="2" t="s">
        <v>5201</v>
      </c>
      <c r="AC1418" s="2" t="s">
        <v>5201</v>
      </c>
      <c r="AD1418" s="2" t="s">
        <v>5201</v>
      </c>
      <c r="AE1418" s="2" t="s">
        <v>5201</v>
      </c>
      <c r="AF1418" s="2" t="s">
        <v>5201</v>
      </c>
      <c r="AG1418" s="2" t="s">
        <v>5201</v>
      </c>
      <c r="AH1418" s="2" t="s">
        <v>5201</v>
      </c>
      <c r="AI1418" s="2" t="s">
        <v>5201</v>
      </c>
      <c r="AJ1418" s="2" t="s">
        <v>5201</v>
      </c>
      <c r="AK1418" s="2" t="s">
        <v>5201</v>
      </c>
      <c r="AL1418" s="2" t="s">
        <v>5201</v>
      </c>
      <c r="AM1418" s="2">
        <f t="shared" si="335"/>
        <v>92311.175093999991</v>
      </c>
      <c r="AN1418" s="2" t="s">
        <v>5201</v>
      </c>
      <c r="AO1418" s="2" t="s">
        <v>5201</v>
      </c>
      <c r="AP1418" s="2" t="s">
        <v>5201</v>
      </c>
      <c r="AQ1418" s="2" t="s">
        <v>5201</v>
      </c>
      <c r="AR1418" s="2" cm="1">
        <f t="array" ref="AR1418">MIN(_xlfn._xlws.FILTER(E1418:AQ1418,E1418:AQ1418&lt;&gt;0))</f>
        <v>92311.175093999991</v>
      </c>
      <c r="AS1418" s="2">
        <f t="shared" si="336"/>
        <v>178666.55730000001</v>
      </c>
    </row>
    <row r="1419" spans="1:45" s="1" customFormat="1" x14ac:dyDescent="0.25">
      <c r="A1419" s="5" t="s">
        <v>4789</v>
      </c>
      <c r="B1419" s="1" t="s">
        <v>3257</v>
      </c>
      <c r="C1419" s="1" t="s">
        <v>4298</v>
      </c>
      <c r="D1419" s="2"/>
      <c r="E1419" s="2" t="s">
        <v>5201</v>
      </c>
      <c r="F1419" s="2" t="s">
        <v>5201</v>
      </c>
      <c r="G1419" s="2" t="s">
        <v>5201</v>
      </c>
      <c r="H1419" s="2">
        <v>21863.308800000003</v>
      </c>
      <c r="I1419" s="2">
        <v>19647.407582869997</v>
      </c>
      <c r="J1419" s="2" t="s">
        <v>5201</v>
      </c>
      <c r="K1419" s="2" t="s">
        <v>5201</v>
      </c>
      <c r="L1419" s="2" t="s">
        <v>5201</v>
      </c>
      <c r="M1419" s="2" t="s">
        <v>5201</v>
      </c>
      <c r="N1419" s="2" t="s">
        <v>5201</v>
      </c>
      <c r="O1419" s="2" t="s">
        <v>5201</v>
      </c>
      <c r="P1419" s="2" t="s">
        <v>5201</v>
      </c>
      <c r="Q1419" s="2" t="s">
        <v>5201</v>
      </c>
      <c r="R1419" s="2" t="s">
        <v>5201</v>
      </c>
      <c r="S1419" s="2">
        <v>18936.502200000003</v>
      </c>
      <c r="T1419" s="2" t="s">
        <v>5201</v>
      </c>
      <c r="U1419" s="2" t="s">
        <v>5201</v>
      </c>
      <c r="V1419" s="2">
        <v>21785.139311999999</v>
      </c>
      <c r="W1419" s="2">
        <f t="shared" si="334"/>
        <v>21785.139311999999</v>
      </c>
      <c r="X1419" s="2">
        <v>12730.446797999999</v>
      </c>
      <c r="Y1419" s="2">
        <v>14719.62</v>
      </c>
      <c r="Z1419" s="2" t="s">
        <v>5201</v>
      </c>
      <c r="AA1419" s="2" t="s">
        <v>5201</v>
      </c>
      <c r="AB1419" s="2" t="s">
        <v>5201</v>
      </c>
      <c r="AC1419" s="2" t="s">
        <v>5201</v>
      </c>
      <c r="AD1419" s="2" t="s">
        <v>5201</v>
      </c>
      <c r="AE1419" s="2" t="s">
        <v>5201</v>
      </c>
      <c r="AF1419" s="2" t="s">
        <v>5201</v>
      </c>
      <c r="AG1419" s="2" t="s">
        <v>5201</v>
      </c>
      <c r="AH1419" s="2" t="s">
        <v>5201</v>
      </c>
      <c r="AI1419" s="2" t="s">
        <v>5201</v>
      </c>
      <c r="AJ1419" s="2" t="s">
        <v>5201</v>
      </c>
      <c r="AK1419" s="2" t="s">
        <v>5201</v>
      </c>
      <c r="AL1419" s="2" t="s">
        <v>5201</v>
      </c>
      <c r="AM1419" s="2">
        <f t="shared" si="335"/>
        <v>12730.446797999999</v>
      </c>
      <c r="AN1419" s="2" t="s">
        <v>5201</v>
      </c>
      <c r="AO1419" s="2" t="s">
        <v>5201</v>
      </c>
      <c r="AP1419" s="2" t="s">
        <v>5201</v>
      </c>
      <c r="AQ1419" s="2" t="s">
        <v>5201</v>
      </c>
      <c r="AR1419" s="2" cm="1">
        <f t="array" ref="AR1419">MIN(_xlfn._xlws.FILTER(E1419:AQ1419,E1419:AQ1419&lt;&gt;0))</f>
        <v>12730.446797999999</v>
      </c>
      <c r="AS1419" s="2">
        <f t="shared" si="336"/>
        <v>21863.308800000003</v>
      </c>
    </row>
    <row r="1420" spans="1:45" s="1" customFormat="1" x14ac:dyDescent="0.25">
      <c r="A1420" s="5" t="s">
        <v>4789</v>
      </c>
      <c r="B1420" s="1" t="s">
        <v>3257</v>
      </c>
      <c r="C1420" s="1" t="s">
        <v>4299</v>
      </c>
      <c r="D1420" s="2"/>
      <c r="E1420" s="2" t="s">
        <v>5201</v>
      </c>
      <c r="F1420" s="2" t="s">
        <v>5201</v>
      </c>
      <c r="G1420" s="2" t="s">
        <v>5201</v>
      </c>
      <c r="H1420" s="2">
        <v>29116.416000000001</v>
      </c>
      <c r="I1420" s="2">
        <v>27574.292855029995</v>
      </c>
      <c r="J1420" s="2" t="s">
        <v>5201</v>
      </c>
      <c r="K1420" s="2" t="s">
        <v>5201</v>
      </c>
      <c r="L1420" s="2" t="s">
        <v>5201</v>
      </c>
      <c r="M1420" s="2" t="s">
        <v>5201</v>
      </c>
      <c r="N1420" s="2" t="s">
        <v>5201</v>
      </c>
      <c r="O1420" s="2" t="s">
        <v>5201</v>
      </c>
      <c r="P1420" s="2" t="s">
        <v>5201</v>
      </c>
      <c r="Q1420" s="2" t="s">
        <v>5201</v>
      </c>
      <c r="R1420" s="2" t="s">
        <v>5201</v>
      </c>
      <c r="S1420" s="2">
        <v>31664.020499999999</v>
      </c>
      <c r="T1420" s="2" t="s">
        <v>5201</v>
      </c>
      <c r="U1420" s="2" t="s">
        <v>5201</v>
      </c>
      <c r="V1420" s="2">
        <v>29903.623872</v>
      </c>
      <c r="W1420" s="2">
        <f t="shared" si="334"/>
        <v>29903.623872</v>
      </c>
      <c r="X1420" s="2">
        <v>17474.595288</v>
      </c>
      <c r="Y1420" s="2">
        <v>19770.47</v>
      </c>
      <c r="Z1420" s="2" t="s">
        <v>5201</v>
      </c>
      <c r="AA1420" s="2" t="s">
        <v>5201</v>
      </c>
      <c r="AB1420" s="2" t="s">
        <v>5201</v>
      </c>
      <c r="AC1420" s="2" t="s">
        <v>5201</v>
      </c>
      <c r="AD1420" s="2" t="s">
        <v>5201</v>
      </c>
      <c r="AE1420" s="2" t="s">
        <v>5201</v>
      </c>
      <c r="AF1420" s="2" t="s">
        <v>5201</v>
      </c>
      <c r="AG1420" s="2" t="s">
        <v>5201</v>
      </c>
      <c r="AH1420" s="2" t="s">
        <v>5201</v>
      </c>
      <c r="AI1420" s="2" t="s">
        <v>5201</v>
      </c>
      <c r="AJ1420" s="2" t="s">
        <v>5201</v>
      </c>
      <c r="AK1420" s="2" t="s">
        <v>5201</v>
      </c>
      <c r="AL1420" s="2" t="s">
        <v>5201</v>
      </c>
      <c r="AM1420" s="2">
        <f t="shared" si="335"/>
        <v>17474.595288</v>
      </c>
      <c r="AN1420" s="2" t="s">
        <v>5201</v>
      </c>
      <c r="AO1420" s="2" t="s">
        <v>5201</v>
      </c>
      <c r="AP1420" s="2" t="s">
        <v>5201</v>
      </c>
      <c r="AQ1420" s="2" t="s">
        <v>5201</v>
      </c>
      <c r="AR1420" s="2" cm="1">
        <f t="array" ref="AR1420">MIN(_xlfn._xlws.FILTER(E1420:AQ1420,E1420:AQ1420&lt;&gt;0))</f>
        <v>17474.595288</v>
      </c>
      <c r="AS1420" s="2">
        <f t="shared" si="336"/>
        <v>31664.020499999999</v>
      </c>
    </row>
    <row r="1421" spans="1:45" s="1" customFormat="1" x14ac:dyDescent="0.25">
      <c r="A1421" s="5" t="s">
        <v>4789</v>
      </c>
      <c r="B1421" s="1" t="s">
        <v>3257</v>
      </c>
      <c r="C1421" s="1" t="s">
        <v>4300</v>
      </c>
      <c r="D1421" s="2"/>
      <c r="E1421" s="2" t="s">
        <v>5201</v>
      </c>
      <c r="F1421" s="2" t="s">
        <v>5201</v>
      </c>
      <c r="G1421" s="2" t="s">
        <v>5201</v>
      </c>
      <c r="H1421" s="2">
        <v>53243.612800000003</v>
      </c>
      <c r="I1421" s="2">
        <v>49983.033322319992</v>
      </c>
      <c r="J1421" s="2" t="s">
        <v>5201</v>
      </c>
      <c r="K1421" s="2" t="s">
        <v>5201</v>
      </c>
      <c r="L1421" s="2" t="s">
        <v>5201</v>
      </c>
      <c r="M1421" s="2" t="s">
        <v>5201</v>
      </c>
      <c r="N1421" s="2" t="s">
        <v>5201</v>
      </c>
      <c r="O1421" s="2" t="s">
        <v>5201</v>
      </c>
      <c r="P1421" s="2" t="s">
        <v>5201</v>
      </c>
      <c r="Q1421" s="2" t="s">
        <v>5201</v>
      </c>
      <c r="R1421" s="2" t="s">
        <v>5201</v>
      </c>
      <c r="S1421" s="2">
        <v>76275.240300000005</v>
      </c>
      <c r="T1421" s="2" t="s">
        <v>5201</v>
      </c>
      <c r="U1421" s="2" t="s">
        <v>5201</v>
      </c>
      <c r="V1421" s="2">
        <v>70245.915408000001</v>
      </c>
      <c r="W1421" s="2">
        <f t="shared" si="334"/>
        <v>70245.915408000001</v>
      </c>
      <c r="X1421" s="2">
        <v>41049.170081999997</v>
      </c>
      <c r="Y1421" s="2">
        <v>38675.08</v>
      </c>
      <c r="Z1421" s="2" t="s">
        <v>5201</v>
      </c>
      <c r="AA1421" s="2" t="s">
        <v>5201</v>
      </c>
      <c r="AB1421" s="2" t="s">
        <v>5201</v>
      </c>
      <c r="AC1421" s="2" t="s">
        <v>5201</v>
      </c>
      <c r="AD1421" s="2" t="s">
        <v>5201</v>
      </c>
      <c r="AE1421" s="2" t="s">
        <v>5201</v>
      </c>
      <c r="AF1421" s="2" t="s">
        <v>5201</v>
      </c>
      <c r="AG1421" s="2" t="s">
        <v>5201</v>
      </c>
      <c r="AH1421" s="2" t="s">
        <v>5201</v>
      </c>
      <c r="AI1421" s="2" t="s">
        <v>5201</v>
      </c>
      <c r="AJ1421" s="2" t="s">
        <v>5201</v>
      </c>
      <c r="AK1421" s="2" t="s">
        <v>5201</v>
      </c>
      <c r="AL1421" s="2" t="s">
        <v>5201</v>
      </c>
      <c r="AM1421" s="2">
        <f t="shared" si="335"/>
        <v>41049.170081999997</v>
      </c>
      <c r="AN1421" s="2" t="s">
        <v>5201</v>
      </c>
      <c r="AO1421" s="2" t="s">
        <v>5201</v>
      </c>
      <c r="AP1421" s="2" t="s">
        <v>5201</v>
      </c>
      <c r="AQ1421" s="2" t="s">
        <v>5201</v>
      </c>
      <c r="AR1421" s="2" cm="1">
        <f t="array" ref="AR1421">MIN(_xlfn._xlws.FILTER(E1421:AQ1421,E1421:AQ1421&lt;&gt;0))</f>
        <v>38675.08</v>
      </c>
      <c r="AS1421" s="2">
        <f t="shared" si="336"/>
        <v>76275.240300000005</v>
      </c>
    </row>
    <row r="1422" spans="1:45" s="1" customFormat="1" x14ac:dyDescent="0.25">
      <c r="A1422" s="5" t="s">
        <v>4789</v>
      </c>
      <c r="B1422" s="1" t="s">
        <v>3257</v>
      </c>
      <c r="C1422" s="1" t="s">
        <v>4301</v>
      </c>
      <c r="D1422" s="2"/>
      <c r="E1422" s="2" t="s">
        <v>5201</v>
      </c>
      <c r="F1422" s="2" t="s">
        <v>5201</v>
      </c>
      <c r="G1422" s="2" t="s">
        <v>5201</v>
      </c>
      <c r="H1422" s="2">
        <v>119262.48639999999</v>
      </c>
      <c r="I1422" s="2">
        <v>133633.69971223999</v>
      </c>
      <c r="J1422" s="2" t="s">
        <v>5201</v>
      </c>
      <c r="K1422" s="2" t="s">
        <v>5201</v>
      </c>
      <c r="L1422" s="2" t="s">
        <v>5201</v>
      </c>
      <c r="M1422" s="2" t="s">
        <v>5201</v>
      </c>
      <c r="N1422" s="2" t="s">
        <v>5201</v>
      </c>
      <c r="O1422" s="2" t="s">
        <v>5201</v>
      </c>
      <c r="P1422" s="2" t="s">
        <v>5201</v>
      </c>
      <c r="Q1422" s="2" t="s">
        <v>5201</v>
      </c>
      <c r="R1422" s="2" t="s">
        <v>5201</v>
      </c>
      <c r="S1422" s="2">
        <v>179163.8352</v>
      </c>
      <c r="T1422" s="2" t="s">
        <v>5201</v>
      </c>
      <c r="U1422" s="2" t="s">
        <v>5201</v>
      </c>
      <c r="V1422" s="2">
        <v>166688.76811199999</v>
      </c>
      <c r="W1422" s="2">
        <f t="shared" si="334"/>
        <v>166688.76811199999</v>
      </c>
      <c r="X1422" s="2">
        <v>97406.881997999997</v>
      </c>
      <c r="Y1422" s="2">
        <v>95821.84</v>
      </c>
      <c r="Z1422" s="2" t="s">
        <v>5201</v>
      </c>
      <c r="AA1422" s="2" t="s">
        <v>5201</v>
      </c>
      <c r="AB1422" s="2" t="s">
        <v>5201</v>
      </c>
      <c r="AC1422" s="2" t="s">
        <v>5201</v>
      </c>
      <c r="AD1422" s="2" t="s">
        <v>5201</v>
      </c>
      <c r="AE1422" s="2" t="s">
        <v>5201</v>
      </c>
      <c r="AF1422" s="2" t="s">
        <v>5201</v>
      </c>
      <c r="AG1422" s="2" t="s">
        <v>5201</v>
      </c>
      <c r="AH1422" s="2" t="s">
        <v>5201</v>
      </c>
      <c r="AI1422" s="2" t="s">
        <v>5201</v>
      </c>
      <c r="AJ1422" s="2" t="s">
        <v>5201</v>
      </c>
      <c r="AK1422" s="2" t="s">
        <v>5201</v>
      </c>
      <c r="AL1422" s="2" t="s">
        <v>5201</v>
      </c>
      <c r="AM1422" s="2">
        <f t="shared" si="335"/>
        <v>97406.881997999997</v>
      </c>
      <c r="AN1422" s="2" t="s">
        <v>5201</v>
      </c>
      <c r="AO1422" s="2" t="s">
        <v>5201</v>
      </c>
      <c r="AP1422" s="2" t="s">
        <v>5201</v>
      </c>
      <c r="AQ1422" s="2" t="s">
        <v>5201</v>
      </c>
      <c r="AR1422" s="2" cm="1">
        <f t="array" ref="AR1422">MIN(_xlfn._xlws.FILTER(E1422:AQ1422,E1422:AQ1422&lt;&gt;0))</f>
        <v>95821.84</v>
      </c>
      <c r="AS1422" s="2">
        <f t="shared" si="336"/>
        <v>179163.8352</v>
      </c>
    </row>
    <row r="1423" spans="1:45" s="1" customFormat="1" x14ac:dyDescent="0.25">
      <c r="A1423" s="5" t="s">
        <v>4790</v>
      </c>
      <c r="B1423" s="1" t="s">
        <v>3257</v>
      </c>
      <c r="C1423" s="1" t="s">
        <v>4302</v>
      </c>
      <c r="D1423" s="2"/>
      <c r="E1423" s="2" t="s">
        <v>5201</v>
      </c>
      <c r="F1423" s="2" t="s">
        <v>5201</v>
      </c>
      <c r="G1423" s="2" t="s">
        <v>5201</v>
      </c>
      <c r="H1423" s="2">
        <v>16297.8272</v>
      </c>
      <c r="I1423" s="2">
        <v>19700.716642970001</v>
      </c>
      <c r="J1423" s="2" t="s">
        <v>5201</v>
      </c>
      <c r="K1423" s="2" t="s">
        <v>5201</v>
      </c>
      <c r="L1423" s="2" t="s">
        <v>5201</v>
      </c>
      <c r="M1423" s="2" t="s">
        <v>5201</v>
      </c>
      <c r="N1423" s="2" t="s">
        <v>5201</v>
      </c>
      <c r="O1423" s="2" t="s">
        <v>5201</v>
      </c>
      <c r="P1423" s="2" t="s">
        <v>5201</v>
      </c>
      <c r="Q1423" s="2" t="s">
        <v>5201</v>
      </c>
      <c r="R1423" s="2" t="s">
        <v>5201</v>
      </c>
      <c r="S1423" s="2">
        <v>26695.235700000001</v>
      </c>
      <c r="T1423" s="2" t="s">
        <v>5201</v>
      </c>
      <c r="U1423" s="2" t="s">
        <v>5201</v>
      </c>
      <c r="V1423" s="2">
        <v>38162.268192000003</v>
      </c>
      <c r="W1423" s="2">
        <f t="shared" si="334"/>
        <v>38162.268192000003</v>
      </c>
      <c r="X1423" s="2">
        <v>22300.648067999999</v>
      </c>
      <c r="Y1423" s="2">
        <v>15152.550000000001</v>
      </c>
      <c r="Z1423" s="2" t="s">
        <v>5201</v>
      </c>
      <c r="AA1423" s="2" t="s">
        <v>5201</v>
      </c>
      <c r="AB1423" s="2" t="s">
        <v>5201</v>
      </c>
      <c r="AC1423" s="2" t="s">
        <v>5201</v>
      </c>
      <c r="AD1423" s="2" t="s">
        <v>5201</v>
      </c>
      <c r="AE1423" s="2" t="s">
        <v>5201</v>
      </c>
      <c r="AF1423" s="2" t="s">
        <v>5201</v>
      </c>
      <c r="AG1423" s="2" t="s">
        <v>5201</v>
      </c>
      <c r="AH1423" s="2" t="s">
        <v>5201</v>
      </c>
      <c r="AI1423" s="2" t="s">
        <v>5201</v>
      </c>
      <c r="AJ1423" s="2" t="s">
        <v>5201</v>
      </c>
      <c r="AK1423" s="2" t="s">
        <v>5201</v>
      </c>
      <c r="AL1423" s="2" t="s">
        <v>5201</v>
      </c>
      <c r="AM1423" s="2">
        <f t="shared" si="335"/>
        <v>22300.648067999999</v>
      </c>
      <c r="AN1423" s="2" t="s">
        <v>5201</v>
      </c>
      <c r="AO1423" s="2" t="s">
        <v>5201</v>
      </c>
      <c r="AP1423" s="2" t="s">
        <v>5201</v>
      </c>
      <c r="AQ1423" s="2" t="s">
        <v>5201</v>
      </c>
      <c r="AR1423" s="2" cm="1">
        <f t="array" ref="AR1423">MIN(_xlfn._xlws.FILTER(E1423:AQ1423,E1423:AQ1423&lt;&gt;0))</f>
        <v>15152.550000000001</v>
      </c>
      <c r="AS1423" s="2">
        <f t="shared" si="336"/>
        <v>38162.268192000003</v>
      </c>
    </row>
    <row r="1424" spans="1:45" s="1" customFormat="1" x14ac:dyDescent="0.25">
      <c r="A1424" s="5" t="s">
        <v>4790</v>
      </c>
      <c r="B1424" s="1" t="s">
        <v>3257</v>
      </c>
      <c r="C1424" s="1" t="s">
        <v>4303</v>
      </c>
      <c r="D1424" s="2"/>
      <c r="E1424" s="2" t="s">
        <v>5201</v>
      </c>
      <c r="F1424" s="2" t="s">
        <v>5201</v>
      </c>
      <c r="G1424" s="2" t="s">
        <v>5201</v>
      </c>
      <c r="H1424" s="2">
        <v>28990.764800000001</v>
      </c>
      <c r="I1424" s="2">
        <v>30346.440408989998</v>
      </c>
      <c r="J1424" s="2" t="s">
        <v>5201</v>
      </c>
      <c r="K1424" s="2" t="s">
        <v>5201</v>
      </c>
      <c r="L1424" s="2" t="s">
        <v>5201</v>
      </c>
      <c r="M1424" s="2" t="s">
        <v>5201</v>
      </c>
      <c r="N1424" s="2" t="s">
        <v>5201</v>
      </c>
      <c r="O1424" s="2" t="s">
        <v>5201</v>
      </c>
      <c r="P1424" s="2" t="s">
        <v>5201</v>
      </c>
      <c r="Q1424" s="2" t="s">
        <v>5201</v>
      </c>
      <c r="R1424" s="2" t="s">
        <v>5201</v>
      </c>
      <c r="S1424" s="2">
        <v>54295.157700000003</v>
      </c>
      <c r="T1424" s="2" t="s">
        <v>5201</v>
      </c>
      <c r="U1424" s="2" t="s">
        <v>5201</v>
      </c>
      <c r="V1424" s="2">
        <v>54558.803807999997</v>
      </c>
      <c r="W1424" s="2">
        <f t="shared" si="334"/>
        <v>54558.803807999997</v>
      </c>
      <c r="X1424" s="2">
        <v>31882.189931999997</v>
      </c>
      <c r="Y1424" s="2">
        <v>29150.62</v>
      </c>
      <c r="Z1424" s="2" t="s">
        <v>5201</v>
      </c>
      <c r="AA1424" s="2" t="s">
        <v>5201</v>
      </c>
      <c r="AB1424" s="2" t="s">
        <v>5201</v>
      </c>
      <c r="AC1424" s="2" t="s">
        <v>5201</v>
      </c>
      <c r="AD1424" s="2" t="s">
        <v>5201</v>
      </c>
      <c r="AE1424" s="2" t="s">
        <v>5201</v>
      </c>
      <c r="AF1424" s="2" t="s">
        <v>5201</v>
      </c>
      <c r="AG1424" s="2" t="s">
        <v>5201</v>
      </c>
      <c r="AH1424" s="2" t="s">
        <v>5201</v>
      </c>
      <c r="AI1424" s="2" t="s">
        <v>5201</v>
      </c>
      <c r="AJ1424" s="2" t="s">
        <v>5201</v>
      </c>
      <c r="AK1424" s="2" t="s">
        <v>5201</v>
      </c>
      <c r="AL1424" s="2" t="s">
        <v>5201</v>
      </c>
      <c r="AM1424" s="2">
        <f t="shared" si="335"/>
        <v>31882.189931999997</v>
      </c>
      <c r="AN1424" s="2" t="s">
        <v>5201</v>
      </c>
      <c r="AO1424" s="2" t="s">
        <v>5201</v>
      </c>
      <c r="AP1424" s="2" t="s">
        <v>5201</v>
      </c>
      <c r="AQ1424" s="2" t="s">
        <v>5201</v>
      </c>
      <c r="AR1424" s="2" cm="1">
        <f t="array" ref="AR1424">MIN(_xlfn._xlws.FILTER(E1424:AQ1424,E1424:AQ1424&lt;&gt;0))</f>
        <v>28990.764800000001</v>
      </c>
      <c r="AS1424" s="2">
        <f t="shared" si="336"/>
        <v>54558.803807999997</v>
      </c>
    </row>
    <row r="1425" spans="1:45" s="1" customFormat="1" x14ac:dyDescent="0.25">
      <c r="A1425" s="5" t="s">
        <v>4790</v>
      </c>
      <c r="B1425" s="1" t="s">
        <v>3257</v>
      </c>
      <c r="C1425" s="1" t="s">
        <v>4304</v>
      </c>
      <c r="D1425" s="2"/>
      <c r="E1425" s="2" t="s">
        <v>5201</v>
      </c>
      <c r="F1425" s="2" t="s">
        <v>5201</v>
      </c>
      <c r="G1425" s="2" t="s">
        <v>5201</v>
      </c>
      <c r="H1425" s="2">
        <v>59742.8128</v>
      </c>
      <c r="I1425" s="2">
        <v>62603.332317319997</v>
      </c>
      <c r="J1425" s="2" t="s">
        <v>5201</v>
      </c>
      <c r="K1425" s="2" t="s">
        <v>5201</v>
      </c>
      <c r="L1425" s="2" t="s">
        <v>5201</v>
      </c>
      <c r="M1425" s="2" t="s">
        <v>5201</v>
      </c>
      <c r="N1425" s="2" t="s">
        <v>5201</v>
      </c>
      <c r="O1425" s="2" t="s">
        <v>5201</v>
      </c>
      <c r="P1425" s="2" t="s">
        <v>5201</v>
      </c>
      <c r="Q1425" s="2" t="s">
        <v>5201</v>
      </c>
      <c r="R1425" s="2" t="s">
        <v>5201</v>
      </c>
      <c r="S1425" s="2">
        <v>121082.1759</v>
      </c>
      <c r="T1425" s="2" t="s">
        <v>5201</v>
      </c>
      <c r="U1425" s="2" t="s">
        <v>5201</v>
      </c>
      <c r="V1425" s="2">
        <v>106208.75352000001</v>
      </c>
      <c r="W1425" s="2">
        <f t="shared" si="334"/>
        <v>106208.75352000001</v>
      </c>
      <c r="X1425" s="2">
        <v>62064.550830000007</v>
      </c>
      <c r="Y1425" s="2">
        <v>55126.42</v>
      </c>
      <c r="Z1425" s="2" t="s">
        <v>5201</v>
      </c>
      <c r="AA1425" s="2" t="s">
        <v>5201</v>
      </c>
      <c r="AB1425" s="2" t="s">
        <v>5201</v>
      </c>
      <c r="AC1425" s="2" t="s">
        <v>5201</v>
      </c>
      <c r="AD1425" s="2" t="s">
        <v>5201</v>
      </c>
      <c r="AE1425" s="2" t="s">
        <v>5201</v>
      </c>
      <c r="AF1425" s="2" t="s">
        <v>5201</v>
      </c>
      <c r="AG1425" s="2" t="s">
        <v>5201</v>
      </c>
      <c r="AH1425" s="2" t="s">
        <v>5201</v>
      </c>
      <c r="AI1425" s="2" t="s">
        <v>5201</v>
      </c>
      <c r="AJ1425" s="2" t="s">
        <v>5201</v>
      </c>
      <c r="AK1425" s="2" t="s">
        <v>5201</v>
      </c>
      <c r="AL1425" s="2" t="s">
        <v>5201</v>
      </c>
      <c r="AM1425" s="2">
        <f t="shared" si="335"/>
        <v>62064.550830000007</v>
      </c>
      <c r="AN1425" s="2" t="s">
        <v>5201</v>
      </c>
      <c r="AO1425" s="2" t="s">
        <v>5201</v>
      </c>
      <c r="AP1425" s="2" t="s">
        <v>5201</v>
      </c>
      <c r="AQ1425" s="2" t="s">
        <v>5201</v>
      </c>
      <c r="AR1425" s="2" cm="1">
        <f t="array" ref="AR1425">MIN(_xlfn._xlws.FILTER(E1425:AQ1425,E1425:AQ1425&lt;&gt;0))</f>
        <v>55126.42</v>
      </c>
      <c r="AS1425" s="2">
        <f t="shared" si="336"/>
        <v>121082.1759</v>
      </c>
    </row>
    <row r="1426" spans="1:45" s="1" customFormat="1" x14ac:dyDescent="0.25">
      <c r="A1426" s="5" t="s">
        <v>4790</v>
      </c>
      <c r="B1426" s="1" t="s">
        <v>3257</v>
      </c>
      <c r="C1426" s="1" t="s">
        <v>4305</v>
      </c>
      <c r="D1426" s="2"/>
      <c r="E1426" s="2" t="s">
        <v>5201</v>
      </c>
      <c r="F1426" s="2" t="s">
        <v>5201</v>
      </c>
      <c r="G1426" s="2" t="s">
        <v>5201</v>
      </c>
      <c r="H1426" s="2">
        <v>134498.7776</v>
      </c>
      <c r="I1426" s="2">
        <v>139260.76716723997</v>
      </c>
      <c r="J1426" s="2" t="s">
        <v>5201</v>
      </c>
      <c r="K1426" s="2" t="s">
        <v>5201</v>
      </c>
      <c r="L1426" s="2" t="s">
        <v>5201</v>
      </c>
      <c r="M1426" s="2" t="s">
        <v>5201</v>
      </c>
      <c r="N1426" s="2" t="s">
        <v>5201</v>
      </c>
      <c r="O1426" s="2" t="s">
        <v>5201</v>
      </c>
      <c r="P1426" s="2" t="s">
        <v>5201</v>
      </c>
      <c r="Q1426" s="2" t="s">
        <v>5201</v>
      </c>
      <c r="R1426" s="2" t="s">
        <v>5201</v>
      </c>
      <c r="S1426" s="2">
        <v>174808.16010000001</v>
      </c>
      <c r="T1426" s="2" t="s">
        <v>5201</v>
      </c>
      <c r="U1426" s="2" t="s">
        <v>5201</v>
      </c>
      <c r="V1426" s="2">
        <v>170567.95900800001</v>
      </c>
      <c r="W1426" s="2">
        <f t="shared" si="334"/>
        <v>170567.95900800001</v>
      </c>
      <c r="X1426" s="2">
        <v>99673.740731999991</v>
      </c>
      <c r="Y1426" s="2">
        <v>112706.11</v>
      </c>
      <c r="Z1426" s="2" t="s">
        <v>5201</v>
      </c>
      <c r="AA1426" s="2" t="s">
        <v>5201</v>
      </c>
      <c r="AB1426" s="2" t="s">
        <v>5201</v>
      </c>
      <c r="AC1426" s="2" t="s">
        <v>5201</v>
      </c>
      <c r="AD1426" s="2" t="s">
        <v>5201</v>
      </c>
      <c r="AE1426" s="2" t="s">
        <v>5201</v>
      </c>
      <c r="AF1426" s="2" t="s">
        <v>5201</v>
      </c>
      <c r="AG1426" s="2" t="s">
        <v>5201</v>
      </c>
      <c r="AH1426" s="2" t="s">
        <v>5201</v>
      </c>
      <c r="AI1426" s="2" t="s">
        <v>5201</v>
      </c>
      <c r="AJ1426" s="2" t="s">
        <v>5201</v>
      </c>
      <c r="AK1426" s="2" t="s">
        <v>5201</v>
      </c>
      <c r="AL1426" s="2" t="s">
        <v>5201</v>
      </c>
      <c r="AM1426" s="2">
        <f t="shared" si="335"/>
        <v>99673.740731999991</v>
      </c>
      <c r="AN1426" s="2" t="s">
        <v>5201</v>
      </c>
      <c r="AO1426" s="2" t="s">
        <v>5201</v>
      </c>
      <c r="AP1426" s="2" t="s">
        <v>5201</v>
      </c>
      <c r="AQ1426" s="2" t="s">
        <v>5201</v>
      </c>
      <c r="AR1426" s="2" cm="1">
        <f t="array" ref="AR1426">MIN(_xlfn._xlws.FILTER(E1426:AQ1426,E1426:AQ1426&lt;&gt;0))</f>
        <v>99673.740731999991</v>
      </c>
      <c r="AS1426" s="2">
        <f t="shared" si="336"/>
        <v>174808.16010000001</v>
      </c>
    </row>
    <row r="1427" spans="1:45" s="1" customFormat="1" x14ac:dyDescent="0.25">
      <c r="A1427" s="5" t="s">
        <v>4791</v>
      </c>
      <c r="B1427" s="1" t="s">
        <v>3257</v>
      </c>
      <c r="C1427" s="1" t="s">
        <v>4306</v>
      </c>
      <c r="D1427" s="2"/>
      <c r="E1427" s="2" t="s">
        <v>5201</v>
      </c>
      <c r="F1427" s="2" t="s">
        <v>5201</v>
      </c>
      <c r="G1427" s="2" t="s">
        <v>5201</v>
      </c>
      <c r="H1427" s="2">
        <v>17357.196800000002</v>
      </c>
      <c r="I1427" s="2">
        <v>16717.969640829997</v>
      </c>
      <c r="J1427" s="2" t="s">
        <v>5201</v>
      </c>
      <c r="K1427" s="2" t="s">
        <v>5201</v>
      </c>
      <c r="L1427" s="2" t="s">
        <v>5201</v>
      </c>
      <c r="M1427" s="2" t="s">
        <v>5201</v>
      </c>
      <c r="N1427" s="2" t="s">
        <v>5201</v>
      </c>
      <c r="O1427" s="2" t="s">
        <v>5201</v>
      </c>
      <c r="P1427" s="2" t="s">
        <v>5201</v>
      </c>
      <c r="Q1427" s="2" t="s">
        <v>5201</v>
      </c>
      <c r="R1427" s="2" t="s">
        <v>5201</v>
      </c>
      <c r="S1427" s="2">
        <v>20424.341699999997</v>
      </c>
      <c r="T1427" s="2" t="s">
        <v>5201</v>
      </c>
      <c r="U1427" s="2" t="s">
        <v>5201</v>
      </c>
      <c r="V1427" s="2">
        <v>16851.515759999998</v>
      </c>
      <c r="W1427" s="2">
        <f t="shared" si="334"/>
        <v>16851.515759999998</v>
      </c>
      <c r="X1427" s="2">
        <v>9847.4157899999991</v>
      </c>
      <c r="Y1427" s="2">
        <v>13276.52</v>
      </c>
      <c r="Z1427" s="2" t="s">
        <v>5201</v>
      </c>
      <c r="AA1427" s="2" t="s">
        <v>5201</v>
      </c>
      <c r="AB1427" s="2" t="s">
        <v>5201</v>
      </c>
      <c r="AC1427" s="2" t="s">
        <v>5201</v>
      </c>
      <c r="AD1427" s="2" t="s">
        <v>5201</v>
      </c>
      <c r="AE1427" s="2" t="s">
        <v>5201</v>
      </c>
      <c r="AF1427" s="2" t="s">
        <v>5201</v>
      </c>
      <c r="AG1427" s="2" t="s">
        <v>5201</v>
      </c>
      <c r="AH1427" s="2" t="s">
        <v>5201</v>
      </c>
      <c r="AI1427" s="2" t="s">
        <v>5201</v>
      </c>
      <c r="AJ1427" s="2" t="s">
        <v>5201</v>
      </c>
      <c r="AK1427" s="2" t="s">
        <v>5201</v>
      </c>
      <c r="AL1427" s="2" t="s">
        <v>5201</v>
      </c>
      <c r="AM1427" s="2">
        <f t="shared" si="335"/>
        <v>9847.4157899999991</v>
      </c>
      <c r="AN1427" s="2" t="s">
        <v>5201</v>
      </c>
      <c r="AO1427" s="2" t="s">
        <v>5201</v>
      </c>
      <c r="AP1427" s="2" t="s">
        <v>5201</v>
      </c>
      <c r="AQ1427" s="2" t="s">
        <v>5201</v>
      </c>
      <c r="AR1427" s="2" cm="1">
        <f t="array" ref="AR1427">MIN(_xlfn._xlws.FILTER(E1427:AQ1427,E1427:AQ1427&lt;&gt;0))</f>
        <v>9847.4157899999991</v>
      </c>
      <c r="AS1427" s="2">
        <f t="shared" si="336"/>
        <v>20424.341699999997</v>
      </c>
    </row>
    <row r="1428" spans="1:45" s="1" customFormat="1" x14ac:dyDescent="0.25">
      <c r="A1428" s="5" t="s">
        <v>4791</v>
      </c>
      <c r="B1428" s="1" t="s">
        <v>3257</v>
      </c>
      <c r="C1428" s="1" t="s">
        <v>4307</v>
      </c>
      <c r="D1428" s="2"/>
      <c r="E1428" s="2" t="s">
        <v>5201</v>
      </c>
      <c r="F1428" s="2" t="s">
        <v>5201</v>
      </c>
      <c r="G1428" s="2" t="s">
        <v>5201</v>
      </c>
      <c r="H1428" s="2">
        <v>21884.9728</v>
      </c>
      <c r="I1428" s="2">
        <v>21839.575491569998</v>
      </c>
      <c r="J1428" s="2" t="s">
        <v>5201</v>
      </c>
      <c r="K1428" s="2" t="s">
        <v>5201</v>
      </c>
      <c r="L1428" s="2" t="s">
        <v>5201</v>
      </c>
      <c r="M1428" s="2" t="s">
        <v>5201</v>
      </c>
      <c r="N1428" s="2" t="s">
        <v>5201</v>
      </c>
      <c r="O1428" s="2" t="s">
        <v>5201</v>
      </c>
      <c r="P1428" s="2" t="s">
        <v>5201</v>
      </c>
      <c r="Q1428" s="2" t="s">
        <v>5201</v>
      </c>
      <c r="R1428" s="2" t="s">
        <v>5201</v>
      </c>
      <c r="S1428" s="2">
        <v>29636.964</v>
      </c>
      <c r="T1428" s="2" t="s">
        <v>5201</v>
      </c>
      <c r="U1428" s="2" t="s">
        <v>5201</v>
      </c>
      <c r="V1428" s="2">
        <v>23206.143648000001</v>
      </c>
      <c r="W1428" s="2">
        <f t="shared" si="334"/>
        <v>23206.143648000001</v>
      </c>
      <c r="X1428" s="2">
        <v>13560.830292000001</v>
      </c>
      <c r="Y1428" s="2">
        <v>17028.579999999998</v>
      </c>
      <c r="Z1428" s="2" t="s">
        <v>5201</v>
      </c>
      <c r="AA1428" s="2" t="s">
        <v>5201</v>
      </c>
      <c r="AB1428" s="2" t="s">
        <v>5201</v>
      </c>
      <c r="AC1428" s="2" t="s">
        <v>5201</v>
      </c>
      <c r="AD1428" s="2" t="s">
        <v>5201</v>
      </c>
      <c r="AE1428" s="2" t="s">
        <v>5201</v>
      </c>
      <c r="AF1428" s="2" t="s">
        <v>5201</v>
      </c>
      <c r="AG1428" s="2" t="s">
        <v>5201</v>
      </c>
      <c r="AH1428" s="2" t="s">
        <v>5201</v>
      </c>
      <c r="AI1428" s="2" t="s">
        <v>5201</v>
      </c>
      <c r="AJ1428" s="2" t="s">
        <v>5201</v>
      </c>
      <c r="AK1428" s="2" t="s">
        <v>5201</v>
      </c>
      <c r="AL1428" s="2" t="s">
        <v>5201</v>
      </c>
      <c r="AM1428" s="2">
        <f t="shared" si="335"/>
        <v>13560.830292000001</v>
      </c>
      <c r="AN1428" s="2" t="s">
        <v>5201</v>
      </c>
      <c r="AO1428" s="2" t="s">
        <v>5201</v>
      </c>
      <c r="AP1428" s="2" t="s">
        <v>5201</v>
      </c>
      <c r="AQ1428" s="2" t="s">
        <v>5201</v>
      </c>
      <c r="AR1428" s="2" cm="1">
        <f t="array" ref="AR1428">MIN(_xlfn._xlws.FILTER(E1428:AQ1428,E1428:AQ1428&lt;&gt;0))</f>
        <v>13560.830292000001</v>
      </c>
      <c r="AS1428" s="2">
        <f t="shared" si="336"/>
        <v>29636.964</v>
      </c>
    </row>
    <row r="1429" spans="1:45" s="1" customFormat="1" x14ac:dyDescent="0.25">
      <c r="A1429" s="5" t="s">
        <v>4791</v>
      </c>
      <c r="B1429" s="1" t="s">
        <v>3257</v>
      </c>
      <c r="C1429" s="1" t="s">
        <v>4308</v>
      </c>
      <c r="D1429" s="2"/>
      <c r="E1429" s="2" t="s">
        <v>5201</v>
      </c>
      <c r="F1429" s="2" t="s">
        <v>5201</v>
      </c>
      <c r="G1429" s="2" t="s">
        <v>5201</v>
      </c>
      <c r="H1429" s="2">
        <v>34627.7376</v>
      </c>
      <c r="I1429" s="2">
        <v>33935.248370739995</v>
      </c>
      <c r="J1429" s="2" t="s">
        <v>5201</v>
      </c>
      <c r="K1429" s="2" t="s">
        <v>5201</v>
      </c>
      <c r="L1429" s="2" t="s">
        <v>5201</v>
      </c>
      <c r="M1429" s="2" t="s">
        <v>5201</v>
      </c>
      <c r="N1429" s="2" t="s">
        <v>5201</v>
      </c>
      <c r="O1429" s="2" t="s">
        <v>5201</v>
      </c>
      <c r="P1429" s="2" t="s">
        <v>5201</v>
      </c>
      <c r="Q1429" s="2" t="s">
        <v>5201</v>
      </c>
      <c r="R1429" s="2" t="s">
        <v>5201</v>
      </c>
      <c r="S1429" s="2">
        <v>50181.131700000005</v>
      </c>
      <c r="T1429" s="2" t="s">
        <v>5201</v>
      </c>
      <c r="U1429" s="2" t="s">
        <v>5201</v>
      </c>
      <c r="V1429" s="2">
        <v>40463.044560000002</v>
      </c>
      <c r="W1429" s="2">
        <f t="shared" si="334"/>
        <v>40463.044560000002</v>
      </c>
      <c r="X1429" s="2">
        <v>23645.138490000001</v>
      </c>
      <c r="Y1429" s="2">
        <v>25542.87</v>
      </c>
      <c r="Z1429" s="2" t="s">
        <v>5201</v>
      </c>
      <c r="AA1429" s="2" t="s">
        <v>5201</v>
      </c>
      <c r="AB1429" s="2" t="s">
        <v>5201</v>
      </c>
      <c r="AC1429" s="2" t="s">
        <v>5201</v>
      </c>
      <c r="AD1429" s="2" t="s">
        <v>5201</v>
      </c>
      <c r="AE1429" s="2" t="s">
        <v>5201</v>
      </c>
      <c r="AF1429" s="2" t="s">
        <v>5201</v>
      </c>
      <c r="AG1429" s="2" t="s">
        <v>5201</v>
      </c>
      <c r="AH1429" s="2" t="s">
        <v>5201</v>
      </c>
      <c r="AI1429" s="2" t="s">
        <v>5201</v>
      </c>
      <c r="AJ1429" s="2" t="s">
        <v>5201</v>
      </c>
      <c r="AK1429" s="2" t="s">
        <v>5201</v>
      </c>
      <c r="AL1429" s="2" t="s">
        <v>5201</v>
      </c>
      <c r="AM1429" s="2">
        <f t="shared" si="335"/>
        <v>23645.138490000001</v>
      </c>
      <c r="AN1429" s="2" t="s">
        <v>5201</v>
      </c>
      <c r="AO1429" s="2" t="s">
        <v>5201</v>
      </c>
      <c r="AP1429" s="2" t="s">
        <v>5201</v>
      </c>
      <c r="AQ1429" s="2" t="s">
        <v>5201</v>
      </c>
      <c r="AR1429" s="2" cm="1">
        <f t="array" ref="AR1429">MIN(_xlfn._xlws.FILTER(E1429:AQ1429,E1429:AQ1429&lt;&gt;0))</f>
        <v>23645.138490000001</v>
      </c>
      <c r="AS1429" s="2">
        <f t="shared" si="336"/>
        <v>50181.131700000005</v>
      </c>
    </row>
    <row r="1430" spans="1:45" s="1" customFormat="1" x14ac:dyDescent="0.25">
      <c r="A1430" s="5" t="s">
        <v>4791</v>
      </c>
      <c r="B1430" s="1" t="s">
        <v>3257</v>
      </c>
      <c r="C1430" s="1" t="s">
        <v>4309</v>
      </c>
      <c r="D1430" s="2"/>
      <c r="E1430" s="2" t="s">
        <v>5201</v>
      </c>
      <c r="F1430" s="2" t="s">
        <v>5201</v>
      </c>
      <c r="G1430" s="2" t="s">
        <v>5201</v>
      </c>
      <c r="H1430" s="2">
        <v>67494.191999999995</v>
      </c>
      <c r="I1430" s="2">
        <v>77976.843640989988</v>
      </c>
      <c r="J1430" s="2" t="s">
        <v>5201</v>
      </c>
      <c r="K1430" s="2" t="s">
        <v>5201</v>
      </c>
      <c r="L1430" s="2" t="s">
        <v>5201</v>
      </c>
      <c r="M1430" s="2" t="s">
        <v>5201</v>
      </c>
      <c r="N1430" s="2" t="s">
        <v>5201</v>
      </c>
      <c r="O1430" s="2" t="s">
        <v>5201</v>
      </c>
      <c r="P1430" s="2" t="s">
        <v>5201</v>
      </c>
      <c r="Q1430" s="2" t="s">
        <v>5201</v>
      </c>
      <c r="R1430" s="2" t="s">
        <v>5201</v>
      </c>
      <c r="S1430" s="2">
        <v>126472.34879999999</v>
      </c>
      <c r="T1430" s="2" t="s">
        <v>5201</v>
      </c>
      <c r="U1430" s="2" t="s">
        <v>5201</v>
      </c>
      <c r="V1430" s="2">
        <v>88703.877647999994</v>
      </c>
      <c r="W1430" s="2">
        <f t="shared" si="334"/>
        <v>88703.877647999994</v>
      </c>
      <c r="X1430" s="2">
        <v>51835.335041999999</v>
      </c>
      <c r="Y1430" s="2">
        <v>54260.56</v>
      </c>
      <c r="Z1430" s="2" t="s">
        <v>5201</v>
      </c>
      <c r="AA1430" s="2" t="s">
        <v>5201</v>
      </c>
      <c r="AB1430" s="2" t="s">
        <v>5201</v>
      </c>
      <c r="AC1430" s="2" t="s">
        <v>5201</v>
      </c>
      <c r="AD1430" s="2" t="s">
        <v>5201</v>
      </c>
      <c r="AE1430" s="2" t="s">
        <v>5201</v>
      </c>
      <c r="AF1430" s="2" t="s">
        <v>5201</v>
      </c>
      <c r="AG1430" s="2" t="s">
        <v>5201</v>
      </c>
      <c r="AH1430" s="2" t="s">
        <v>5201</v>
      </c>
      <c r="AI1430" s="2" t="s">
        <v>5201</v>
      </c>
      <c r="AJ1430" s="2" t="s">
        <v>5201</v>
      </c>
      <c r="AK1430" s="2" t="s">
        <v>5201</v>
      </c>
      <c r="AL1430" s="2" t="s">
        <v>5201</v>
      </c>
      <c r="AM1430" s="2">
        <f t="shared" si="335"/>
        <v>51835.335041999999</v>
      </c>
      <c r="AN1430" s="2" t="s">
        <v>5201</v>
      </c>
      <c r="AO1430" s="2" t="s">
        <v>5201</v>
      </c>
      <c r="AP1430" s="2" t="s">
        <v>5201</v>
      </c>
      <c r="AQ1430" s="2" t="s">
        <v>5201</v>
      </c>
      <c r="AR1430" s="2" cm="1">
        <f t="array" ref="AR1430">MIN(_xlfn._xlws.FILTER(E1430:AQ1430,E1430:AQ1430&lt;&gt;0))</f>
        <v>51835.335041999999</v>
      </c>
      <c r="AS1430" s="2">
        <f t="shared" si="336"/>
        <v>126472.34879999999</v>
      </c>
    </row>
    <row r="1431" spans="1:45" s="1" customFormat="1" x14ac:dyDescent="0.25">
      <c r="A1431" s="5" t="s">
        <v>4792</v>
      </c>
      <c r="B1431" s="1" t="s">
        <v>3257</v>
      </c>
      <c r="C1431" s="1" t="s">
        <v>4310</v>
      </c>
      <c r="D1431" s="2"/>
      <c r="E1431" s="2" t="s">
        <v>5201</v>
      </c>
      <c r="F1431" s="2" t="s">
        <v>5201</v>
      </c>
      <c r="G1431" s="2" t="s">
        <v>5201</v>
      </c>
      <c r="H1431" s="2">
        <v>11865.372799999999</v>
      </c>
      <c r="I1431" s="2">
        <v>16030.531159009999</v>
      </c>
      <c r="J1431" s="2" t="s">
        <v>5201</v>
      </c>
      <c r="K1431" s="2" t="s">
        <v>5201</v>
      </c>
      <c r="L1431" s="2" t="s">
        <v>5201</v>
      </c>
      <c r="M1431" s="2" t="s">
        <v>5201</v>
      </c>
      <c r="N1431" s="2" t="s">
        <v>5201</v>
      </c>
      <c r="O1431" s="2" t="s">
        <v>5201</v>
      </c>
      <c r="P1431" s="2" t="s">
        <v>5201</v>
      </c>
      <c r="Q1431" s="2" t="s">
        <v>5201</v>
      </c>
      <c r="R1431" s="2" t="s">
        <v>5201</v>
      </c>
      <c r="S1431" s="2">
        <v>11900.7189</v>
      </c>
      <c r="T1431" s="2" t="s">
        <v>5201</v>
      </c>
      <c r="U1431" s="2" t="s">
        <v>5201</v>
      </c>
      <c r="V1431" s="2">
        <v>21435.818063999999</v>
      </c>
      <c r="W1431" s="2">
        <f t="shared" si="334"/>
        <v>21435.818063999999</v>
      </c>
      <c r="X1431" s="2">
        <v>12526.316106</v>
      </c>
      <c r="Y1431" s="2">
        <v>11689.11</v>
      </c>
      <c r="Z1431" s="2" t="s">
        <v>5201</v>
      </c>
      <c r="AA1431" s="2" t="s">
        <v>5201</v>
      </c>
      <c r="AB1431" s="2" t="s">
        <v>5201</v>
      </c>
      <c r="AC1431" s="2" t="s">
        <v>5201</v>
      </c>
      <c r="AD1431" s="2" t="s">
        <v>5201</v>
      </c>
      <c r="AE1431" s="2" t="s">
        <v>5201</v>
      </c>
      <c r="AF1431" s="2" t="s">
        <v>5201</v>
      </c>
      <c r="AG1431" s="2" t="s">
        <v>5201</v>
      </c>
      <c r="AH1431" s="2" t="s">
        <v>5201</v>
      </c>
      <c r="AI1431" s="2" t="s">
        <v>5201</v>
      </c>
      <c r="AJ1431" s="2" t="s">
        <v>5201</v>
      </c>
      <c r="AK1431" s="2" t="s">
        <v>5201</v>
      </c>
      <c r="AL1431" s="2" t="s">
        <v>5201</v>
      </c>
      <c r="AM1431" s="2">
        <f t="shared" si="335"/>
        <v>12526.316106</v>
      </c>
      <c r="AN1431" s="2" t="s">
        <v>5201</v>
      </c>
      <c r="AO1431" s="2" t="s">
        <v>5201</v>
      </c>
      <c r="AP1431" s="2" t="s">
        <v>5201</v>
      </c>
      <c r="AQ1431" s="2" t="s">
        <v>5201</v>
      </c>
      <c r="AR1431" s="2" cm="1">
        <f t="array" ref="AR1431">MIN(_xlfn._xlws.FILTER(E1431:AQ1431,E1431:AQ1431&lt;&gt;0))</f>
        <v>11689.11</v>
      </c>
      <c r="AS1431" s="2">
        <f t="shared" si="336"/>
        <v>21435.818063999999</v>
      </c>
    </row>
    <row r="1432" spans="1:45" s="1" customFormat="1" x14ac:dyDescent="0.25">
      <c r="A1432" s="5" t="s">
        <v>4792</v>
      </c>
      <c r="B1432" s="1" t="s">
        <v>3257</v>
      </c>
      <c r="C1432" s="1" t="s">
        <v>4311</v>
      </c>
      <c r="D1432" s="2"/>
      <c r="E1432" s="2" t="s">
        <v>5201</v>
      </c>
      <c r="F1432" s="2" t="s">
        <v>5201</v>
      </c>
      <c r="G1432" s="2" t="s">
        <v>5201</v>
      </c>
      <c r="H1432" s="2">
        <v>24551.8112</v>
      </c>
      <c r="I1432" s="2">
        <v>30378.406737859998</v>
      </c>
      <c r="J1432" s="2" t="s">
        <v>5201</v>
      </c>
      <c r="K1432" s="2" t="s">
        <v>5201</v>
      </c>
      <c r="L1432" s="2" t="s">
        <v>5201</v>
      </c>
      <c r="M1432" s="2" t="s">
        <v>5201</v>
      </c>
      <c r="N1432" s="2" t="s">
        <v>5201</v>
      </c>
      <c r="O1432" s="2" t="s">
        <v>5201</v>
      </c>
      <c r="P1432" s="2" t="s">
        <v>5201</v>
      </c>
      <c r="Q1432" s="2" t="s">
        <v>5201</v>
      </c>
      <c r="R1432" s="2" t="s">
        <v>5201</v>
      </c>
      <c r="S1432" s="2">
        <v>25980.2739</v>
      </c>
      <c r="T1432" s="2" t="s">
        <v>5201</v>
      </c>
      <c r="U1432" s="2" t="s">
        <v>5201</v>
      </c>
      <c r="V1432" s="2">
        <v>33228.644639999999</v>
      </c>
      <c r="W1432" s="2">
        <f t="shared" si="334"/>
        <v>33228.644639999999</v>
      </c>
      <c r="X1432" s="2">
        <v>19417.61706</v>
      </c>
      <c r="Y1432" s="2">
        <v>19481.850000000002</v>
      </c>
      <c r="Z1432" s="2" t="s">
        <v>5201</v>
      </c>
      <c r="AA1432" s="2" t="s">
        <v>5201</v>
      </c>
      <c r="AB1432" s="2" t="s">
        <v>5201</v>
      </c>
      <c r="AC1432" s="2" t="s">
        <v>5201</v>
      </c>
      <c r="AD1432" s="2" t="s">
        <v>5201</v>
      </c>
      <c r="AE1432" s="2" t="s">
        <v>5201</v>
      </c>
      <c r="AF1432" s="2" t="s">
        <v>5201</v>
      </c>
      <c r="AG1432" s="2" t="s">
        <v>5201</v>
      </c>
      <c r="AH1432" s="2" t="s">
        <v>5201</v>
      </c>
      <c r="AI1432" s="2" t="s">
        <v>5201</v>
      </c>
      <c r="AJ1432" s="2" t="s">
        <v>5201</v>
      </c>
      <c r="AK1432" s="2" t="s">
        <v>5201</v>
      </c>
      <c r="AL1432" s="2" t="s">
        <v>5201</v>
      </c>
      <c r="AM1432" s="2">
        <f t="shared" si="335"/>
        <v>19417.61706</v>
      </c>
      <c r="AN1432" s="2" t="s">
        <v>5201</v>
      </c>
      <c r="AO1432" s="2" t="s">
        <v>5201</v>
      </c>
      <c r="AP1432" s="2" t="s">
        <v>5201</v>
      </c>
      <c r="AQ1432" s="2" t="s">
        <v>5201</v>
      </c>
      <c r="AR1432" s="2" cm="1">
        <f t="array" ref="AR1432">MIN(_xlfn._xlws.FILTER(E1432:AQ1432,E1432:AQ1432&lt;&gt;0))</f>
        <v>19417.61706</v>
      </c>
      <c r="AS1432" s="2">
        <f t="shared" si="336"/>
        <v>33228.644639999999</v>
      </c>
    </row>
    <row r="1433" spans="1:45" s="1" customFormat="1" x14ac:dyDescent="0.25">
      <c r="A1433" s="5" t="s">
        <v>4792</v>
      </c>
      <c r="B1433" s="1" t="s">
        <v>3257</v>
      </c>
      <c r="C1433" s="1" t="s">
        <v>4312</v>
      </c>
      <c r="D1433" s="2"/>
      <c r="E1433" s="2" t="s">
        <v>5201</v>
      </c>
      <c r="F1433" s="2" t="s">
        <v>5201</v>
      </c>
      <c r="G1433" s="2" t="s">
        <v>5201</v>
      </c>
      <c r="H1433" s="2">
        <v>37576.207999999999</v>
      </c>
      <c r="I1433" s="2">
        <v>43261.486916929993</v>
      </c>
      <c r="J1433" s="2" t="s">
        <v>5201</v>
      </c>
      <c r="K1433" s="2" t="s">
        <v>5201</v>
      </c>
      <c r="L1433" s="2" t="s">
        <v>5201</v>
      </c>
      <c r="M1433" s="2" t="s">
        <v>5201</v>
      </c>
      <c r="N1433" s="2" t="s">
        <v>5201</v>
      </c>
      <c r="O1433" s="2" t="s">
        <v>5201</v>
      </c>
      <c r="P1433" s="2" t="s">
        <v>5201</v>
      </c>
      <c r="Q1433" s="2" t="s">
        <v>5201</v>
      </c>
      <c r="R1433" s="2" t="s">
        <v>5201</v>
      </c>
      <c r="S1433" s="2">
        <v>55595.269799999995</v>
      </c>
      <c r="T1433" s="2" t="s">
        <v>5201</v>
      </c>
      <c r="U1433" s="2" t="s">
        <v>5201</v>
      </c>
      <c r="V1433" s="2">
        <v>59783.528400000003</v>
      </c>
      <c r="W1433" s="2">
        <f t="shared" si="334"/>
        <v>59783.528400000003</v>
      </c>
      <c r="X1433" s="2">
        <v>34935.329850000002</v>
      </c>
      <c r="Y1433" s="2">
        <v>29150.62</v>
      </c>
      <c r="Z1433" s="2" t="s">
        <v>5201</v>
      </c>
      <c r="AA1433" s="2" t="s">
        <v>5201</v>
      </c>
      <c r="AB1433" s="2" t="s">
        <v>5201</v>
      </c>
      <c r="AC1433" s="2" t="s">
        <v>5201</v>
      </c>
      <c r="AD1433" s="2" t="s">
        <v>5201</v>
      </c>
      <c r="AE1433" s="2" t="s">
        <v>5201</v>
      </c>
      <c r="AF1433" s="2" t="s">
        <v>5201</v>
      </c>
      <c r="AG1433" s="2" t="s">
        <v>5201</v>
      </c>
      <c r="AH1433" s="2" t="s">
        <v>5201</v>
      </c>
      <c r="AI1433" s="2" t="s">
        <v>5201</v>
      </c>
      <c r="AJ1433" s="2" t="s">
        <v>5201</v>
      </c>
      <c r="AK1433" s="2" t="s">
        <v>5201</v>
      </c>
      <c r="AL1433" s="2" t="s">
        <v>5201</v>
      </c>
      <c r="AM1433" s="2">
        <f t="shared" si="335"/>
        <v>34935.329850000002</v>
      </c>
      <c r="AN1433" s="2" t="s">
        <v>5201</v>
      </c>
      <c r="AO1433" s="2" t="s">
        <v>5201</v>
      </c>
      <c r="AP1433" s="2" t="s">
        <v>5201</v>
      </c>
      <c r="AQ1433" s="2" t="s">
        <v>5201</v>
      </c>
      <c r="AR1433" s="2" cm="1">
        <f t="array" ref="AR1433">MIN(_xlfn._xlws.FILTER(E1433:AQ1433,E1433:AQ1433&lt;&gt;0))</f>
        <v>29150.62</v>
      </c>
      <c r="AS1433" s="2">
        <f t="shared" si="336"/>
        <v>59783.528400000003</v>
      </c>
    </row>
    <row r="1434" spans="1:45" s="1" customFormat="1" x14ac:dyDescent="0.25">
      <c r="A1434" s="5" t="s">
        <v>4792</v>
      </c>
      <c r="B1434" s="1" t="s">
        <v>3257</v>
      </c>
      <c r="C1434" s="1" t="s">
        <v>4313</v>
      </c>
      <c r="D1434" s="2"/>
      <c r="E1434" s="2" t="s">
        <v>5201</v>
      </c>
      <c r="F1434" s="2" t="s">
        <v>5201</v>
      </c>
      <c r="G1434" s="2" t="s">
        <v>5201</v>
      </c>
      <c r="H1434" s="2">
        <v>71086.083199999994</v>
      </c>
      <c r="I1434" s="2">
        <v>77365.126953140003</v>
      </c>
      <c r="J1434" s="2" t="s">
        <v>5201</v>
      </c>
      <c r="K1434" s="2" t="s">
        <v>5201</v>
      </c>
      <c r="L1434" s="2" t="s">
        <v>5201</v>
      </c>
      <c r="M1434" s="2" t="s">
        <v>5201</v>
      </c>
      <c r="N1434" s="2" t="s">
        <v>5201</v>
      </c>
      <c r="O1434" s="2" t="s">
        <v>5201</v>
      </c>
      <c r="P1434" s="2" t="s">
        <v>5201</v>
      </c>
      <c r="Q1434" s="2" t="s">
        <v>5201</v>
      </c>
      <c r="R1434" s="2" t="s">
        <v>5201</v>
      </c>
      <c r="S1434" s="2">
        <v>62383.412700000001</v>
      </c>
      <c r="T1434" s="2" t="s">
        <v>5201</v>
      </c>
      <c r="U1434" s="2" t="s">
        <v>5201</v>
      </c>
      <c r="V1434" s="2">
        <v>86644.607328000013</v>
      </c>
      <c r="W1434" s="2">
        <f t="shared" si="334"/>
        <v>86644.607328000013</v>
      </c>
      <c r="X1434" s="2">
        <v>50631.972012000006</v>
      </c>
      <c r="Y1434" s="2">
        <v>54404.87</v>
      </c>
      <c r="Z1434" s="2" t="s">
        <v>5201</v>
      </c>
      <c r="AA1434" s="2" t="s">
        <v>5201</v>
      </c>
      <c r="AB1434" s="2" t="s">
        <v>5201</v>
      </c>
      <c r="AC1434" s="2" t="s">
        <v>5201</v>
      </c>
      <c r="AD1434" s="2" t="s">
        <v>5201</v>
      </c>
      <c r="AE1434" s="2" t="s">
        <v>5201</v>
      </c>
      <c r="AF1434" s="2" t="s">
        <v>5201</v>
      </c>
      <c r="AG1434" s="2" t="s">
        <v>5201</v>
      </c>
      <c r="AH1434" s="2" t="s">
        <v>5201</v>
      </c>
      <c r="AI1434" s="2" t="s">
        <v>5201</v>
      </c>
      <c r="AJ1434" s="2" t="s">
        <v>5201</v>
      </c>
      <c r="AK1434" s="2" t="s">
        <v>5201</v>
      </c>
      <c r="AL1434" s="2" t="s">
        <v>5201</v>
      </c>
      <c r="AM1434" s="2">
        <f t="shared" si="335"/>
        <v>50631.972012000006</v>
      </c>
      <c r="AN1434" s="2" t="s">
        <v>5201</v>
      </c>
      <c r="AO1434" s="2" t="s">
        <v>5201</v>
      </c>
      <c r="AP1434" s="2" t="s">
        <v>5201</v>
      </c>
      <c r="AQ1434" s="2" t="s">
        <v>5201</v>
      </c>
      <c r="AR1434" s="2" cm="1">
        <f t="array" ref="AR1434">MIN(_xlfn._xlws.FILTER(E1434:AQ1434,E1434:AQ1434&lt;&gt;0))</f>
        <v>50631.972012000006</v>
      </c>
      <c r="AS1434" s="2">
        <f t="shared" si="336"/>
        <v>86644.607328000013</v>
      </c>
    </row>
    <row r="1435" spans="1:45" s="1" customFormat="1" x14ac:dyDescent="0.25">
      <c r="A1435" s="5" t="s">
        <v>4793</v>
      </c>
      <c r="B1435" s="1" t="s">
        <v>3257</v>
      </c>
      <c r="C1435" s="1" t="s">
        <v>4314</v>
      </c>
      <c r="D1435" s="2"/>
      <c r="E1435" s="2" t="s">
        <v>5201</v>
      </c>
      <c r="F1435" s="2" t="s">
        <v>5201</v>
      </c>
      <c r="G1435" s="2" t="s">
        <v>5201</v>
      </c>
      <c r="H1435" s="2">
        <v>11276.111999999999</v>
      </c>
      <c r="I1435" s="2">
        <v>10986.462285289999</v>
      </c>
      <c r="J1435" s="2" t="s">
        <v>5201</v>
      </c>
      <c r="K1435" s="2" t="s">
        <v>5201</v>
      </c>
      <c r="L1435" s="2" t="s">
        <v>5201</v>
      </c>
      <c r="M1435" s="2" t="s">
        <v>5201</v>
      </c>
      <c r="N1435" s="2" t="s">
        <v>5201</v>
      </c>
      <c r="O1435" s="2" t="s">
        <v>5201</v>
      </c>
      <c r="P1435" s="2" t="s">
        <v>5201</v>
      </c>
      <c r="Q1435" s="2" t="s">
        <v>5201</v>
      </c>
      <c r="R1435" s="2" t="s">
        <v>5201</v>
      </c>
      <c r="S1435" s="2">
        <v>12435.941700000001</v>
      </c>
      <c r="T1435" s="2" t="s">
        <v>5201</v>
      </c>
      <c r="U1435" s="2" t="s">
        <v>5201</v>
      </c>
      <c r="V1435" s="2">
        <v>12331.902576</v>
      </c>
      <c r="W1435" s="2">
        <f t="shared" si="334"/>
        <v>12331.902576</v>
      </c>
      <c r="X1435" s="2">
        <v>7206.3174539999991</v>
      </c>
      <c r="Y1435" s="2">
        <v>8369.98</v>
      </c>
      <c r="Z1435" s="2" t="s">
        <v>5201</v>
      </c>
      <c r="AA1435" s="2" t="s">
        <v>5201</v>
      </c>
      <c r="AB1435" s="2" t="s">
        <v>5201</v>
      </c>
      <c r="AC1435" s="2" t="s">
        <v>5201</v>
      </c>
      <c r="AD1435" s="2" t="s">
        <v>5201</v>
      </c>
      <c r="AE1435" s="2" t="s">
        <v>5201</v>
      </c>
      <c r="AF1435" s="2" t="s">
        <v>5201</v>
      </c>
      <c r="AG1435" s="2" t="s">
        <v>5201</v>
      </c>
      <c r="AH1435" s="2" t="s">
        <v>5201</v>
      </c>
      <c r="AI1435" s="2" t="s">
        <v>5201</v>
      </c>
      <c r="AJ1435" s="2" t="s">
        <v>5201</v>
      </c>
      <c r="AK1435" s="2" t="s">
        <v>5201</v>
      </c>
      <c r="AL1435" s="2" t="s">
        <v>5201</v>
      </c>
      <c r="AM1435" s="2">
        <f t="shared" si="335"/>
        <v>7206.3174539999991</v>
      </c>
      <c r="AN1435" s="2" t="s">
        <v>5201</v>
      </c>
      <c r="AO1435" s="2" t="s">
        <v>5201</v>
      </c>
      <c r="AP1435" s="2" t="s">
        <v>5201</v>
      </c>
      <c r="AQ1435" s="2" t="s">
        <v>5201</v>
      </c>
      <c r="AR1435" s="2" cm="1">
        <f t="array" ref="AR1435">MIN(_xlfn._xlws.FILTER(E1435:AQ1435,E1435:AQ1435&lt;&gt;0))</f>
        <v>7206.3174539999991</v>
      </c>
      <c r="AS1435" s="2">
        <f t="shared" si="336"/>
        <v>12435.941700000001</v>
      </c>
    </row>
    <row r="1436" spans="1:45" s="1" customFormat="1" x14ac:dyDescent="0.25">
      <c r="A1436" s="5" t="s">
        <v>4793</v>
      </c>
      <c r="B1436" s="1" t="s">
        <v>3257</v>
      </c>
      <c r="C1436" s="1" t="s">
        <v>4315</v>
      </c>
      <c r="D1436" s="2"/>
      <c r="E1436" s="2" t="s">
        <v>5201</v>
      </c>
      <c r="F1436" s="2" t="s">
        <v>5201</v>
      </c>
      <c r="G1436" s="2" t="s">
        <v>5201</v>
      </c>
      <c r="H1436" s="2">
        <v>15006.6528</v>
      </c>
      <c r="I1436" s="2">
        <v>14251.861949100001</v>
      </c>
      <c r="J1436" s="2" t="s">
        <v>5201</v>
      </c>
      <c r="K1436" s="2" t="s">
        <v>5201</v>
      </c>
      <c r="L1436" s="2" t="s">
        <v>5201</v>
      </c>
      <c r="M1436" s="2" t="s">
        <v>5201</v>
      </c>
      <c r="N1436" s="2" t="s">
        <v>5201</v>
      </c>
      <c r="O1436" s="2" t="s">
        <v>5201</v>
      </c>
      <c r="P1436" s="2" t="s">
        <v>5201</v>
      </c>
      <c r="Q1436" s="2" t="s">
        <v>5201</v>
      </c>
      <c r="R1436" s="2" t="s">
        <v>5201</v>
      </c>
      <c r="S1436" s="2">
        <v>19601.536500000002</v>
      </c>
      <c r="T1436" s="2" t="s">
        <v>5201</v>
      </c>
      <c r="U1436" s="2" t="s">
        <v>5201</v>
      </c>
      <c r="V1436" s="2">
        <v>16293.033024000002</v>
      </c>
      <c r="W1436" s="2">
        <f t="shared" si="334"/>
        <v>16293.033024000002</v>
      </c>
      <c r="X1436" s="2">
        <v>9521.0586960000001</v>
      </c>
      <c r="Y1436" s="2">
        <v>11256.18</v>
      </c>
      <c r="Z1436" s="2" t="s">
        <v>5201</v>
      </c>
      <c r="AA1436" s="2" t="s">
        <v>5201</v>
      </c>
      <c r="AB1436" s="2" t="s">
        <v>5201</v>
      </c>
      <c r="AC1436" s="2" t="s">
        <v>5201</v>
      </c>
      <c r="AD1436" s="2" t="s">
        <v>5201</v>
      </c>
      <c r="AE1436" s="2" t="s">
        <v>5201</v>
      </c>
      <c r="AF1436" s="2" t="s">
        <v>5201</v>
      </c>
      <c r="AG1436" s="2" t="s">
        <v>5201</v>
      </c>
      <c r="AH1436" s="2" t="s">
        <v>5201</v>
      </c>
      <c r="AI1436" s="2" t="s">
        <v>5201</v>
      </c>
      <c r="AJ1436" s="2" t="s">
        <v>5201</v>
      </c>
      <c r="AK1436" s="2" t="s">
        <v>5201</v>
      </c>
      <c r="AL1436" s="2" t="s">
        <v>5201</v>
      </c>
      <c r="AM1436" s="2">
        <f t="shared" si="335"/>
        <v>9521.0586960000001</v>
      </c>
      <c r="AN1436" s="2" t="s">
        <v>5201</v>
      </c>
      <c r="AO1436" s="2" t="s">
        <v>5201</v>
      </c>
      <c r="AP1436" s="2" t="s">
        <v>5201</v>
      </c>
      <c r="AQ1436" s="2" t="s">
        <v>5201</v>
      </c>
      <c r="AR1436" s="2" cm="1">
        <f t="array" ref="AR1436">MIN(_xlfn._xlws.FILTER(E1436:AQ1436,E1436:AQ1436&lt;&gt;0))</f>
        <v>9521.0586960000001</v>
      </c>
      <c r="AS1436" s="2">
        <f t="shared" si="336"/>
        <v>19601.536500000002</v>
      </c>
    </row>
    <row r="1437" spans="1:45" s="1" customFormat="1" x14ac:dyDescent="0.25">
      <c r="A1437" s="5" t="s">
        <v>4793</v>
      </c>
      <c r="B1437" s="1" t="s">
        <v>3257</v>
      </c>
      <c r="C1437" s="1" t="s">
        <v>4316</v>
      </c>
      <c r="D1437" s="2"/>
      <c r="E1437" s="2" t="s">
        <v>5201</v>
      </c>
      <c r="F1437" s="2" t="s">
        <v>5201</v>
      </c>
      <c r="G1437" s="2" t="s">
        <v>5201</v>
      </c>
      <c r="H1437" s="2">
        <v>23620.2592</v>
      </c>
      <c r="I1437" s="2">
        <v>23426.599585779997</v>
      </c>
      <c r="J1437" s="2" t="s">
        <v>5201</v>
      </c>
      <c r="K1437" s="2" t="s">
        <v>5201</v>
      </c>
      <c r="L1437" s="2" t="s">
        <v>5201</v>
      </c>
      <c r="M1437" s="2" t="s">
        <v>5201</v>
      </c>
      <c r="N1437" s="2" t="s">
        <v>5201</v>
      </c>
      <c r="O1437" s="2" t="s">
        <v>5201</v>
      </c>
      <c r="P1437" s="2" t="s">
        <v>5201</v>
      </c>
      <c r="Q1437" s="2" t="s">
        <v>5201</v>
      </c>
      <c r="R1437" s="2" t="s">
        <v>5201</v>
      </c>
      <c r="S1437" s="2">
        <v>32370.993900000001</v>
      </c>
      <c r="T1437" s="2" t="s">
        <v>5201</v>
      </c>
      <c r="U1437" s="2" t="s">
        <v>5201</v>
      </c>
      <c r="V1437" s="2">
        <v>24857.872512000002</v>
      </c>
      <c r="W1437" s="2">
        <f t="shared" si="334"/>
        <v>24857.872512000002</v>
      </c>
      <c r="X1437" s="2">
        <v>14526.040848000001</v>
      </c>
      <c r="Y1437" s="2">
        <v>17461.509999999998</v>
      </c>
      <c r="Z1437" s="2" t="s">
        <v>5201</v>
      </c>
      <c r="AA1437" s="2" t="s">
        <v>5201</v>
      </c>
      <c r="AB1437" s="2" t="s">
        <v>5201</v>
      </c>
      <c r="AC1437" s="2" t="s">
        <v>5201</v>
      </c>
      <c r="AD1437" s="2" t="s">
        <v>5201</v>
      </c>
      <c r="AE1437" s="2" t="s">
        <v>5201</v>
      </c>
      <c r="AF1437" s="2" t="s">
        <v>5201</v>
      </c>
      <c r="AG1437" s="2" t="s">
        <v>5201</v>
      </c>
      <c r="AH1437" s="2" t="s">
        <v>5201</v>
      </c>
      <c r="AI1437" s="2" t="s">
        <v>5201</v>
      </c>
      <c r="AJ1437" s="2" t="s">
        <v>5201</v>
      </c>
      <c r="AK1437" s="2" t="s">
        <v>5201</v>
      </c>
      <c r="AL1437" s="2" t="s">
        <v>5201</v>
      </c>
      <c r="AM1437" s="2">
        <f t="shared" si="335"/>
        <v>14526.040848000001</v>
      </c>
      <c r="AN1437" s="2" t="s">
        <v>5201</v>
      </c>
      <c r="AO1437" s="2" t="s">
        <v>5201</v>
      </c>
      <c r="AP1437" s="2" t="s">
        <v>5201</v>
      </c>
      <c r="AQ1437" s="2" t="s">
        <v>5201</v>
      </c>
      <c r="AR1437" s="2" cm="1">
        <f t="array" ref="AR1437">MIN(_xlfn._xlws.FILTER(E1437:AQ1437,E1437:AQ1437&lt;&gt;0))</f>
        <v>14526.040848000001</v>
      </c>
      <c r="AS1437" s="2">
        <f t="shared" si="336"/>
        <v>32370.993900000001</v>
      </c>
    </row>
    <row r="1438" spans="1:45" s="1" customFormat="1" x14ac:dyDescent="0.25">
      <c r="A1438" s="5" t="s">
        <v>4793</v>
      </c>
      <c r="B1438" s="1" t="s">
        <v>3257</v>
      </c>
      <c r="C1438" s="1" t="s">
        <v>4317</v>
      </c>
      <c r="D1438" s="2"/>
      <c r="E1438" s="2" t="s">
        <v>5201</v>
      </c>
      <c r="F1438" s="2" t="s">
        <v>5201</v>
      </c>
      <c r="G1438" s="2" t="s">
        <v>5201</v>
      </c>
      <c r="H1438" s="2">
        <v>42773.401599999997</v>
      </c>
      <c r="I1438" s="2">
        <v>50711.514048259996</v>
      </c>
      <c r="J1438" s="2" t="s">
        <v>5201</v>
      </c>
      <c r="K1438" s="2" t="s">
        <v>5201</v>
      </c>
      <c r="L1438" s="2" t="s">
        <v>5201</v>
      </c>
      <c r="M1438" s="2" t="s">
        <v>5201</v>
      </c>
      <c r="N1438" s="2" t="s">
        <v>5201</v>
      </c>
      <c r="O1438" s="2" t="s">
        <v>5201</v>
      </c>
      <c r="P1438" s="2" t="s">
        <v>5201</v>
      </c>
      <c r="Q1438" s="2" t="s">
        <v>5201</v>
      </c>
      <c r="R1438" s="2" t="s">
        <v>5201</v>
      </c>
      <c r="S1438" s="2">
        <v>67529.939400000003</v>
      </c>
      <c r="T1438" s="2" t="s">
        <v>5201</v>
      </c>
      <c r="U1438" s="2" t="s">
        <v>5201</v>
      </c>
      <c r="V1438" s="2">
        <v>48840.285600000003</v>
      </c>
      <c r="W1438" s="2">
        <f t="shared" si="334"/>
        <v>48840.285600000003</v>
      </c>
      <c r="X1438" s="2">
        <v>28540.494900000002</v>
      </c>
      <c r="Y1438" s="2">
        <v>36221.81</v>
      </c>
      <c r="Z1438" s="2" t="s">
        <v>5201</v>
      </c>
      <c r="AA1438" s="2" t="s">
        <v>5201</v>
      </c>
      <c r="AB1438" s="2" t="s">
        <v>5201</v>
      </c>
      <c r="AC1438" s="2" t="s">
        <v>5201</v>
      </c>
      <c r="AD1438" s="2" t="s">
        <v>5201</v>
      </c>
      <c r="AE1438" s="2" t="s">
        <v>5201</v>
      </c>
      <c r="AF1438" s="2" t="s">
        <v>5201</v>
      </c>
      <c r="AG1438" s="2" t="s">
        <v>5201</v>
      </c>
      <c r="AH1438" s="2" t="s">
        <v>5201</v>
      </c>
      <c r="AI1438" s="2" t="s">
        <v>5201</v>
      </c>
      <c r="AJ1438" s="2" t="s">
        <v>5201</v>
      </c>
      <c r="AK1438" s="2" t="s">
        <v>5201</v>
      </c>
      <c r="AL1438" s="2" t="s">
        <v>5201</v>
      </c>
      <c r="AM1438" s="2">
        <f t="shared" si="335"/>
        <v>28540.494900000002</v>
      </c>
      <c r="AN1438" s="2" t="s">
        <v>5201</v>
      </c>
      <c r="AO1438" s="2" t="s">
        <v>5201</v>
      </c>
      <c r="AP1438" s="2" t="s">
        <v>5201</v>
      </c>
      <c r="AQ1438" s="2" t="s">
        <v>5201</v>
      </c>
      <c r="AR1438" s="2" cm="1">
        <f t="array" ref="AR1438">MIN(_xlfn._xlws.FILTER(E1438:AQ1438,E1438:AQ1438&lt;&gt;0))</f>
        <v>28540.494900000002</v>
      </c>
      <c r="AS1438" s="2">
        <f t="shared" si="336"/>
        <v>67529.939400000003</v>
      </c>
    </row>
    <row r="1439" spans="1:45" s="1" customFormat="1" x14ac:dyDescent="0.25">
      <c r="A1439" s="5" t="s">
        <v>4794</v>
      </c>
      <c r="B1439" s="1" t="s">
        <v>3257</v>
      </c>
      <c r="C1439" s="1" t="s">
        <v>4318</v>
      </c>
      <c r="D1439" s="2"/>
      <c r="E1439" s="2" t="s">
        <v>5201</v>
      </c>
      <c r="F1439" s="2" t="s">
        <v>5201</v>
      </c>
      <c r="G1439" s="2" t="s">
        <v>5201</v>
      </c>
      <c r="H1439" s="2">
        <v>13080.7232</v>
      </c>
      <c r="I1439" s="2" t="s">
        <v>5201</v>
      </c>
      <c r="J1439" s="2" t="s">
        <v>5201</v>
      </c>
      <c r="K1439" s="2" t="s">
        <v>5201</v>
      </c>
      <c r="L1439" s="2" t="s">
        <v>5201</v>
      </c>
      <c r="M1439" s="2" t="s">
        <v>5201</v>
      </c>
      <c r="N1439" s="2" t="s">
        <v>5201</v>
      </c>
      <c r="O1439" s="2" t="s">
        <v>5201</v>
      </c>
      <c r="P1439" s="2" t="s">
        <v>5201</v>
      </c>
      <c r="Q1439" s="2" t="s">
        <v>5201</v>
      </c>
      <c r="R1439" s="2" t="s">
        <v>5201</v>
      </c>
      <c r="S1439" s="2">
        <v>18071.757900000001</v>
      </c>
      <c r="T1439" s="2" t="s">
        <v>5201</v>
      </c>
      <c r="U1439" s="2" t="s">
        <v>5201</v>
      </c>
      <c r="V1439" s="2">
        <v>19898.373312</v>
      </c>
      <c r="W1439" s="2">
        <f t="shared" si="334"/>
        <v>19898.373312</v>
      </c>
      <c r="X1439" s="2">
        <v>11627.889047999999</v>
      </c>
      <c r="Y1439" s="2">
        <v>8712.9253624521116</v>
      </c>
      <c r="Z1439" s="2" t="s">
        <v>5201</v>
      </c>
      <c r="AA1439" s="2" t="s">
        <v>5201</v>
      </c>
      <c r="AB1439" s="2" t="s">
        <v>5201</v>
      </c>
      <c r="AC1439" s="2" t="s">
        <v>5201</v>
      </c>
      <c r="AD1439" s="2" t="s">
        <v>5201</v>
      </c>
      <c r="AE1439" s="2" t="s">
        <v>5201</v>
      </c>
      <c r="AF1439" s="2" t="s">
        <v>5201</v>
      </c>
      <c r="AG1439" s="2" t="s">
        <v>5201</v>
      </c>
      <c r="AH1439" s="2" t="s">
        <v>5201</v>
      </c>
      <c r="AI1439" s="2" t="s">
        <v>5201</v>
      </c>
      <c r="AJ1439" s="2" t="s">
        <v>5201</v>
      </c>
      <c r="AK1439" s="2" t="s">
        <v>5201</v>
      </c>
      <c r="AL1439" s="2" t="s">
        <v>5201</v>
      </c>
      <c r="AM1439" s="2">
        <f t="shared" si="335"/>
        <v>11627.889047999999</v>
      </c>
      <c r="AN1439" s="2" t="s">
        <v>5201</v>
      </c>
      <c r="AO1439" s="2" t="s">
        <v>5201</v>
      </c>
      <c r="AP1439" s="2" t="s">
        <v>5201</v>
      </c>
      <c r="AQ1439" s="2" t="s">
        <v>5201</v>
      </c>
      <c r="AR1439" s="2" cm="1">
        <f t="array" ref="AR1439">MIN(_xlfn._xlws.FILTER(E1439:AQ1439,E1439:AQ1439&lt;&gt;0))</f>
        <v>8712.9253624521116</v>
      </c>
      <c r="AS1439" s="2">
        <f t="shared" si="336"/>
        <v>19898.373312</v>
      </c>
    </row>
    <row r="1440" spans="1:45" s="1" customFormat="1" x14ac:dyDescent="0.25">
      <c r="A1440" s="5" t="s">
        <v>4794</v>
      </c>
      <c r="B1440" s="1" t="s">
        <v>3257</v>
      </c>
      <c r="C1440" s="1" t="s">
        <v>4319</v>
      </c>
      <c r="D1440" s="2"/>
      <c r="E1440" s="2" t="s">
        <v>5201</v>
      </c>
      <c r="F1440" s="2" t="s">
        <v>5201</v>
      </c>
      <c r="G1440" s="2" t="s">
        <v>5201</v>
      </c>
      <c r="H1440" s="2">
        <v>16105.017599999999</v>
      </c>
      <c r="I1440" s="2" t="s">
        <v>5201</v>
      </c>
      <c r="J1440" s="2" t="s">
        <v>5201</v>
      </c>
      <c r="K1440" s="2" t="s">
        <v>5201</v>
      </c>
      <c r="L1440" s="2" t="s">
        <v>5201</v>
      </c>
      <c r="M1440" s="2" t="s">
        <v>5201</v>
      </c>
      <c r="N1440" s="2" t="s">
        <v>5201</v>
      </c>
      <c r="O1440" s="2" t="s">
        <v>5201</v>
      </c>
      <c r="P1440" s="2" t="s">
        <v>5201</v>
      </c>
      <c r="Q1440" s="2" t="s">
        <v>5201</v>
      </c>
      <c r="R1440" s="2" t="s">
        <v>5201</v>
      </c>
      <c r="S1440" s="2">
        <v>18097.7202</v>
      </c>
      <c r="T1440" s="2" t="s">
        <v>5201</v>
      </c>
      <c r="U1440" s="2" t="s">
        <v>5201</v>
      </c>
      <c r="V1440" s="2">
        <v>25737.644544000002</v>
      </c>
      <c r="W1440" s="2">
        <f t="shared" si="334"/>
        <v>25737.644544000002</v>
      </c>
      <c r="X1440" s="2">
        <v>15040.147776</v>
      </c>
      <c r="Y1440" s="2">
        <v>10727.683003061917</v>
      </c>
      <c r="Z1440" s="2" t="s">
        <v>5201</v>
      </c>
      <c r="AA1440" s="2" t="s">
        <v>5201</v>
      </c>
      <c r="AB1440" s="2" t="s">
        <v>5201</v>
      </c>
      <c r="AC1440" s="2" t="s">
        <v>5201</v>
      </c>
      <c r="AD1440" s="2" t="s">
        <v>5201</v>
      </c>
      <c r="AE1440" s="2" t="s">
        <v>5201</v>
      </c>
      <c r="AF1440" s="2" t="s">
        <v>5201</v>
      </c>
      <c r="AG1440" s="2" t="s">
        <v>5201</v>
      </c>
      <c r="AH1440" s="2" t="s">
        <v>5201</v>
      </c>
      <c r="AI1440" s="2" t="s">
        <v>5201</v>
      </c>
      <c r="AJ1440" s="2" t="s">
        <v>5201</v>
      </c>
      <c r="AK1440" s="2" t="s">
        <v>5201</v>
      </c>
      <c r="AL1440" s="2" t="s">
        <v>5201</v>
      </c>
      <c r="AM1440" s="2">
        <f t="shared" si="335"/>
        <v>15040.147776</v>
      </c>
      <c r="AN1440" s="2" t="s">
        <v>5201</v>
      </c>
      <c r="AO1440" s="2" t="s">
        <v>5201</v>
      </c>
      <c r="AP1440" s="2" t="s">
        <v>5201</v>
      </c>
      <c r="AQ1440" s="2" t="s">
        <v>5201</v>
      </c>
      <c r="AR1440" s="2" cm="1">
        <f t="array" ref="AR1440">MIN(_xlfn._xlws.FILTER(E1440:AQ1440,E1440:AQ1440&lt;&gt;0))</f>
        <v>10727.683003061917</v>
      </c>
      <c r="AS1440" s="2">
        <f t="shared" si="336"/>
        <v>25737.644544000002</v>
      </c>
    </row>
    <row r="1441" spans="1:45" s="1" customFormat="1" x14ac:dyDescent="0.25">
      <c r="A1441" s="5" t="s">
        <v>4794</v>
      </c>
      <c r="B1441" s="1" t="s">
        <v>3257</v>
      </c>
      <c r="C1441" s="1" t="s">
        <v>4320</v>
      </c>
      <c r="D1441" s="2"/>
      <c r="E1441" s="2" t="s">
        <v>5201</v>
      </c>
      <c r="F1441" s="2" t="s">
        <v>5201</v>
      </c>
      <c r="G1441" s="2" t="s">
        <v>5201</v>
      </c>
      <c r="H1441" s="2">
        <v>34495.587200000002</v>
      </c>
      <c r="I1441" s="2" t="s">
        <v>5201</v>
      </c>
      <c r="J1441" s="2" t="s">
        <v>5201</v>
      </c>
      <c r="K1441" s="2" t="s">
        <v>5201</v>
      </c>
      <c r="L1441" s="2" t="s">
        <v>5201</v>
      </c>
      <c r="M1441" s="2" t="s">
        <v>5201</v>
      </c>
      <c r="N1441" s="2" t="s">
        <v>5201</v>
      </c>
      <c r="O1441" s="2" t="s">
        <v>5201</v>
      </c>
      <c r="P1441" s="2" t="s">
        <v>5201</v>
      </c>
      <c r="Q1441" s="2" t="s">
        <v>5201</v>
      </c>
      <c r="R1441" s="2" t="s">
        <v>5201</v>
      </c>
      <c r="S1441" s="2">
        <v>48689.298000000003</v>
      </c>
      <c r="T1441" s="2" t="s">
        <v>5201</v>
      </c>
      <c r="U1441" s="2" t="s">
        <v>5201</v>
      </c>
      <c r="V1441" s="2">
        <v>63166.769375999997</v>
      </c>
      <c r="W1441" s="2">
        <f t="shared" si="334"/>
        <v>63166.769375999997</v>
      </c>
      <c r="X1441" s="2">
        <v>36912.373403999998</v>
      </c>
      <c r="Y1441" s="2">
        <v>22978.23806601789</v>
      </c>
      <c r="Z1441" s="2" t="s">
        <v>5201</v>
      </c>
      <c r="AA1441" s="2" t="s">
        <v>5201</v>
      </c>
      <c r="AB1441" s="2" t="s">
        <v>5201</v>
      </c>
      <c r="AC1441" s="2" t="s">
        <v>5201</v>
      </c>
      <c r="AD1441" s="2" t="s">
        <v>5201</v>
      </c>
      <c r="AE1441" s="2" t="s">
        <v>5201</v>
      </c>
      <c r="AF1441" s="2" t="s">
        <v>5201</v>
      </c>
      <c r="AG1441" s="2" t="s">
        <v>5201</v>
      </c>
      <c r="AH1441" s="2" t="s">
        <v>5201</v>
      </c>
      <c r="AI1441" s="2" t="s">
        <v>5201</v>
      </c>
      <c r="AJ1441" s="2" t="s">
        <v>5201</v>
      </c>
      <c r="AK1441" s="2" t="s">
        <v>5201</v>
      </c>
      <c r="AL1441" s="2" t="s">
        <v>5201</v>
      </c>
      <c r="AM1441" s="2">
        <f t="shared" si="335"/>
        <v>36912.373403999998</v>
      </c>
      <c r="AN1441" s="2" t="s">
        <v>5201</v>
      </c>
      <c r="AO1441" s="2" t="s">
        <v>5201</v>
      </c>
      <c r="AP1441" s="2" t="s">
        <v>5201</v>
      </c>
      <c r="AQ1441" s="2" t="s">
        <v>5201</v>
      </c>
      <c r="AR1441" s="2" cm="1">
        <f t="array" ref="AR1441">MIN(_xlfn._xlws.FILTER(E1441:AQ1441,E1441:AQ1441&lt;&gt;0))</f>
        <v>22978.23806601789</v>
      </c>
      <c r="AS1441" s="2">
        <f t="shared" si="336"/>
        <v>63166.769375999997</v>
      </c>
    </row>
    <row r="1442" spans="1:45" s="1" customFormat="1" x14ac:dyDescent="0.25">
      <c r="A1442" s="5" t="s">
        <v>4794</v>
      </c>
      <c r="B1442" s="1" t="s">
        <v>3257</v>
      </c>
      <c r="C1442" s="1" t="s">
        <v>4321</v>
      </c>
      <c r="D1442" s="2"/>
      <c r="E1442" s="2" t="s">
        <v>5201</v>
      </c>
      <c r="F1442" s="2" t="s">
        <v>5201</v>
      </c>
      <c r="G1442" s="2" t="s">
        <v>5201</v>
      </c>
      <c r="H1442" s="2">
        <v>111192.6464</v>
      </c>
      <c r="I1442" s="2" t="s">
        <v>5201</v>
      </c>
      <c r="J1442" s="2" t="s">
        <v>5201</v>
      </c>
      <c r="K1442" s="2" t="s">
        <v>5201</v>
      </c>
      <c r="L1442" s="2" t="s">
        <v>5201</v>
      </c>
      <c r="M1442" s="2" t="s">
        <v>5201</v>
      </c>
      <c r="N1442" s="2" t="s">
        <v>5201</v>
      </c>
      <c r="O1442" s="2" t="s">
        <v>5201</v>
      </c>
      <c r="P1442" s="2" t="s">
        <v>5201</v>
      </c>
      <c r="Q1442" s="2" t="s">
        <v>5201</v>
      </c>
      <c r="R1442" s="2" t="s">
        <v>5201</v>
      </c>
      <c r="S1442" s="2">
        <v>147521.78279999999</v>
      </c>
      <c r="T1442" s="2" t="s">
        <v>5201</v>
      </c>
      <c r="U1442" s="2" t="s">
        <v>5201</v>
      </c>
      <c r="V1442" s="2">
        <v>106788.799296</v>
      </c>
      <c r="W1442" s="2">
        <f t="shared" si="334"/>
        <v>106788.799296</v>
      </c>
      <c r="X1442" s="2">
        <v>62403.508583999996</v>
      </c>
      <c r="Y1442" s="2">
        <v>74069.037463558416</v>
      </c>
      <c r="Z1442" s="2" t="s">
        <v>5201</v>
      </c>
      <c r="AA1442" s="2" t="s">
        <v>5201</v>
      </c>
      <c r="AB1442" s="2" t="s">
        <v>5201</v>
      </c>
      <c r="AC1442" s="2" t="s">
        <v>5201</v>
      </c>
      <c r="AD1442" s="2" t="s">
        <v>5201</v>
      </c>
      <c r="AE1442" s="2" t="s">
        <v>5201</v>
      </c>
      <c r="AF1442" s="2" t="s">
        <v>5201</v>
      </c>
      <c r="AG1442" s="2" t="s">
        <v>5201</v>
      </c>
      <c r="AH1442" s="2" t="s">
        <v>5201</v>
      </c>
      <c r="AI1442" s="2" t="s">
        <v>5201</v>
      </c>
      <c r="AJ1442" s="2" t="s">
        <v>5201</v>
      </c>
      <c r="AK1442" s="2" t="s">
        <v>5201</v>
      </c>
      <c r="AL1442" s="2" t="s">
        <v>5201</v>
      </c>
      <c r="AM1442" s="2">
        <f t="shared" si="335"/>
        <v>62403.508583999996</v>
      </c>
      <c r="AN1442" s="2" t="s">
        <v>5201</v>
      </c>
      <c r="AO1442" s="2" t="s">
        <v>5201</v>
      </c>
      <c r="AP1442" s="2" t="s">
        <v>5201</v>
      </c>
      <c r="AQ1442" s="2" t="s">
        <v>5201</v>
      </c>
      <c r="AR1442" s="2" cm="1">
        <f t="array" ref="AR1442">MIN(_xlfn._xlws.FILTER(E1442:AQ1442,E1442:AQ1442&lt;&gt;0))</f>
        <v>62403.508583999996</v>
      </c>
      <c r="AS1442" s="2">
        <f t="shared" si="336"/>
        <v>147521.78279999999</v>
      </c>
    </row>
    <row r="1443" spans="1:45" s="1" customFormat="1" x14ac:dyDescent="0.25">
      <c r="A1443" s="5" t="s">
        <v>4795</v>
      </c>
      <c r="B1443" s="1" t="s">
        <v>3257</v>
      </c>
      <c r="C1443" s="1" t="s">
        <v>4322</v>
      </c>
      <c r="D1443" s="2"/>
      <c r="E1443" s="2" t="s">
        <v>5201</v>
      </c>
      <c r="F1443" s="2" t="s">
        <v>5201</v>
      </c>
      <c r="G1443" s="2" t="s">
        <v>5201</v>
      </c>
      <c r="H1443" s="2">
        <v>13624.489600000001</v>
      </c>
      <c r="I1443" s="2" t="s">
        <v>5201</v>
      </c>
      <c r="J1443" s="2" t="s">
        <v>5201</v>
      </c>
      <c r="K1443" s="2" t="s">
        <v>5201</v>
      </c>
      <c r="L1443" s="2" t="s">
        <v>5201</v>
      </c>
      <c r="M1443" s="2" t="s">
        <v>5201</v>
      </c>
      <c r="N1443" s="2" t="s">
        <v>5201</v>
      </c>
      <c r="O1443" s="2" t="s">
        <v>5201</v>
      </c>
      <c r="P1443" s="2" t="s">
        <v>5201</v>
      </c>
      <c r="Q1443" s="2" t="s">
        <v>5201</v>
      </c>
      <c r="R1443" s="2" t="s">
        <v>5201</v>
      </c>
      <c r="S1443" s="2">
        <v>14916.339900000001</v>
      </c>
      <c r="T1443" s="2" t="s">
        <v>5201</v>
      </c>
      <c r="U1443" s="2" t="s">
        <v>5201</v>
      </c>
      <c r="V1443" s="2">
        <v>14772.838704000002</v>
      </c>
      <c r="W1443" s="2">
        <f t="shared" si="334"/>
        <v>14772.838704000002</v>
      </c>
      <c r="X1443" s="2">
        <v>8632.7121660000012</v>
      </c>
      <c r="Y1443" s="2">
        <v>9075.7642999439759</v>
      </c>
      <c r="Z1443" s="2" t="s">
        <v>5201</v>
      </c>
      <c r="AA1443" s="2" t="s">
        <v>5201</v>
      </c>
      <c r="AB1443" s="2" t="s">
        <v>5201</v>
      </c>
      <c r="AC1443" s="2" t="s">
        <v>5201</v>
      </c>
      <c r="AD1443" s="2" t="s">
        <v>5201</v>
      </c>
      <c r="AE1443" s="2" t="s">
        <v>5201</v>
      </c>
      <c r="AF1443" s="2" t="s">
        <v>5201</v>
      </c>
      <c r="AG1443" s="2" t="s">
        <v>5201</v>
      </c>
      <c r="AH1443" s="2" t="s">
        <v>5201</v>
      </c>
      <c r="AI1443" s="2" t="s">
        <v>5201</v>
      </c>
      <c r="AJ1443" s="2" t="s">
        <v>5201</v>
      </c>
      <c r="AK1443" s="2" t="s">
        <v>5201</v>
      </c>
      <c r="AL1443" s="2" t="s">
        <v>5201</v>
      </c>
      <c r="AM1443" s="2">
        <f t="shared" si="335"/>
        <v>8632.7121660000012</v>
      </c>
      <c r="AN1443" s="2" t="s">
        <v>5201</v>
      </c>
      <c r="AO1443" s="2" t="s">
        <v>5201</v>
      </c>
      <c r="AP1443" s="2" t="s">
        <v>5201</v>
      </c>
      <c r="AQ1443" s="2" t="s">
        <v>5201</v>
      </c>
      <c r="AR1443" s="2" cm="1">
        <f t="array" ref="AR1443">MIN(_xlfn._xlws.FILTER(E1443:AQ1443,E1443:AQ1443&lt;&gt;0))</f>
        <v>8632.7121660000012</v>
      </c>
      <c r="AS1443" s="2">
        <f t="shared" si="336"/>
        <v>14916.339900000001</v>
      </c>
    </row>
    <row r="1444" spans="1:45" s="1" customFormat="1" x14ac:dyDescent="0.25">
      <c r="A1444" s="5" t="s">
        <v>4795</v>
      </c>
      <c r="B1444" s="1" t="s">
        <v>3257</v>
      </c>
      <c r="C1444" s="1" t="s">
        <v>4323</v>
      </c>
      <c r="D1444" s="2"/>
      <c r="E1444" s="2" t="s">
        <v>5201</v>
      </c>
      <c r="F1444" s="2" t="s">
        <v>5201</v>
      </c>
      <c r="G1444" s="2" t="s">
        <v>5201</v>
      </c>
      <c r="H1444" s="2">
        <v>17244.544000000002</v>
      </c>
      <c r="I1444" s="2" t="s">
        <v>5201</v>
      </c>
      <c r="J1444" s="2" t="s">
        <v>5201</v>
      </c>
      <c r="K1444" s="2" t="s">
        <v>5201</v>
      </c>
      <c r="L1444" s="2" t="s">
        <v>5201</v>
      </c>
      <c r="M1444" s="2" t="s">
        <v>5201</v>
      </c>
      <c r="N1444" s="2" t="s">
        <v>5201</v>
      </c>
      <c r="O1444" s="2" t="s">
        <v>5201</v>
      </c>
      <c r="P1444" s="2" t="s">
        <v>5201</v>
      </c>
      <c r="Q1444" s="2" t="s">
        <v>5201</v>
      </c>
      <c r="R1444" s="2" t="s">
        <v>5201</v>
      </c>
      <c r="S1444" s="2">
        <v>20058.8724</v>
      </c>
      <c r="T1444" s="2" t="s">
        <v>5201</v>
      </c>
      <c r="U1444" s="2" t="s">
        <v>5201</v>
      </c>
      <c r="V1444" s="2">
        <v>18630.466560000001</v>
      </c>
      <c r="W1444" s="2">
        <f t="shared" si="334"/>
        <v>18630.466560000001</v>
      </c>
      <c r="X1444" s="2">
        <v>10886.970240000001</v>
      </c>
      <c r="Y1444" s="2">
        <v>11486.789052610611</v>
      </c>
      <c r="Z1444" s="2" t="s">
        <v>5201</v>
      </c>
      <c r="AA1444" s="2" t="s">
        <v>5201</v>
      </c>
      <c r="AB1444" s="2" t="s">
        <v>5201</v>
      </c>
      <c r="AC1444" s="2" t="s">
        <v>5201</v>
      </c>
      <c r="AD1444" s="2" t="s">
        <v>5201</v>
      </c>
      <c r="AE1444" s="2" t="s">
        <v>5201</v>
      </c>
      <c r="AF1444" s="2" t="s">
        <v>5201</v>
      </c>
      <c r="AG1444" s="2" t="s">
        <v>5201</v>
      </c>
      <c r="AH1444" s="2" t="s">
        <v>5201</v>
      </c>
      <c r="AI1444" s="2" t="s">
        <v>5201</v>
      </c>
      <c r="AJ1444" s="2" t="s">
        <v>5201</v>
      </c>
      <c r="AK1444" s="2" t="s">
        <v>5201</v>
      </c>
      <c r="AL1444" s="2" t="s">
        <v>5201</v>
      </c>
      <c r="AM1444" s="2">
        <f t="shared" si="335"/>
        <v>10886.970240000001</v>
      </c>
      <c r="AN1444" s="2" t="s">
        <v>5201</v>
      </c>
      <c r="AO1444" s="2" t="s">
        <v>5201</v>
      </c>
      <c r="AP1444" s="2" t="s">
        <v>5201</v>
      </c>
      <c r="AQ1444" s="2" t="s">
        <v>5201</v>
      </c>
      <c r="AR1444" s="2" cm="1">
        <f t="array" ref="AR1444">MIN(_xlfn._xlws.FILTER(E1444:AQ1444,E1444:AQ1444&lt;&gt;0))</f>
        <v>10886.970240000001</v>
      </c>
      <c r="AS1444" s="2">
        <f t="shared" si="336"/>
        <v>20058.8724</v>
      </c>
    </row>
    <row r="1445" spans="1:45" s="1" customFormat="1" x14ac:dyDescent="0.25">
      <c r="A1445" s="5" t="s">
        <v>4795</v>
      </c>
      <c r="B1445" s="1" t="s">
        <v>3257</v>
      </c>
      <c r="C1445" s="1" t="s">
        <v>4324</v>
      </c>
      <c r="D1445" s="2"/>
      <c r="E1445" s="2" t="s">
        <v>5201</v>
      </c>
      <c r="F1445" s="2" t="s">
        <v>5201</v>
      </c>
      <c r="G1445" s="2" t="s">
        <v>5201</v>
      </c>
      <c r="H1445" s="2">
        <v>26076.9568</v>
      </c>
      <c r="I1445" s="2" t="s">
        <v>5201</v>
      </c>
      <c r="J1445" s="2" t="s">
        <v>5201</v>
      </c>
      <c r="K1445" s="2" t="s">
        <v>5201</v>
      </c>
      <c r="L1445" s="2" t="s">
        <v>5201</v>
      </c>
      <c r="M1445" s="2" t="s">
        <v>5201</v>
      </c>
      <c r="N1445" s="2" t="s">
        <v>5201</v>
      </c>
      <c r="O1445" s="2" t="s">
        <v>5201</v>
      </c>
      <c r="P1445" s="2" t="s">
        <v>5201</v>
      </c>
      <c r="Q1445" s="2" t="s">
        <v>5201</v>
      </c>
      <c r="R1445" s="2" t="s">
        <v>5201</v>
      </c>
      <c r="S1445" s="2">
        <v>30256.064999999999</v>
      </c>
      <c r="T1445" s="2" t="s">
        <v>5201</v>
      </c>
      <c r="U1445" s="2" t="s">
        <v>5201</v>
      </c>
      <c r="V1445" s="2">
        <v>33291.177456000005</v>
      </c>
      <c r="W1445" s="2">
        <f t="shared" si="334"/>
        <v>33291.177456000005</v>
      </c>
      <c r="X1445" s="2">
        <v>19454.158974000002</v>
      </c>
      <c r="Y1445" s="2">
        <v>17370.399805219695</v>
      </c>
      <c r="Z1445" s="2" t="s">
        <v>5201</v>
      </c>
      <c r="AA1445" s="2" t="s">
        <v>5201</v>
      </c>
      <c r="AB1445" s="2" t="s">
        <v>5201</v>
      </c>
      <c r="AC1445" s="2" t="s">
        <v>5201</v>
      </c>
      <c r="AD1445" s="2" t="s">
        <v>5201</v>
      </c>
      <c r="AE1445" s="2" t="s">
        <v>5201</v>
      </c>
      <c r="AF1445" s="2" t="s">
        <v>5201</v>
      </c>
      <c r="AG1445" s="2" t="s">
        <v>5201</v>
      </c>
      <c r="AH1445" s="2" t="s">
        <v>5201</v>
      </c>
      <c r="AI1445" s="2" t="s">
        <v>5201</v>
      </c>
      <c r="AJ1445" s="2" t="s">
        <v>5201</v>
      </c>
      <c r="AK1445" s="2" t="s">
        <v>5201</v>
      </c>
      <c r="AL1445" s="2" t="s">
        <v>5201</v>
      </c>
      <c r="AM1445" s="2">
        <f t="shared" si="335"/>
        <v>19454.158974000002</v>
      </c>
      <c r="AN1445" s="2" t="s">
        <v>5201</v>
      </c>
      <c r="AO1445" s="2" t="s">
        <v>5201</v>
      </c>
      <c r="AP1445" s="2" t="s">
        <v>5201</v>
      </c>
      <c r="AQ1445" s="2" t="s">
        <v>5201</v>
      </c>
      <c r="AR1445" s="2" cm="1">
        <f t="array" ref="AR1445">MIN(_xlfn._xlws.FILTER(E1445:AQ1445,E1445:AQ1445&lt;&gt;0))</f>
        <v>17370.399805219695</v>
      </c>
      <c r="AS1445" s="2">
        <f t="shared" si="336"/>
        <v>33291.177456000005</v>
      </c>
    </row>
    <row r="1446" spans="1:45" s="1" customFormat="1" x14ac:dyDescent="0.25">
      <c r="A1446" s="5" t="s">
        <v>4795</v>
      </c>
      <c r="B1446" s="1" t="s">
        <v>3257</v>
      </c>
      <c r="C1446" s="1" t="s">
        <v>4325</v>
      </c>
      <c r="D1446" s="2"/>
      <c r="E1446" s="2" t="s">
        <v>5201</v>
      </c>
      <c r="F1446" s="2" t="s">
        <v>5201</v>
      </c>
      <c r="G1446" s="2" t="s">
        <v>5201</v>
      </c>
      <c r="H1446" s="2">
        <v>58165.673599999995</v>
      </c>
      <c r="I1446" s="2" t="s">
        <v>5201</v>
      </c>
      <c r="J1446" s="2" t="s">
        <v>5201</v>
      </c>
      <c r="K1446" s="2" t="s">
        <v>5201</v>
      </c>
      <c r="L1446" s="2" t="s">
        <v>5201</v>
      </c>
      <c r="M1446" s="2" t="s">
        <v>5201</v>
      </c>
      <c r="N1446" s="2" t="s">
        <v>5201</v>
      </c>
      <c r="O1446" s="2" t="s">
        <v>5201</v>
      </c>
      <c r="P1446" s="2" t="s">
        <v>5201</v>
      </c>
      <c r="Q1446" s="2" t="s">
        <v>5201</v>
      </c>
      <c r="R1446" s="2" t="s">
        <v>5201</v>
      </c>
      <c r="S1446" s="2">
        <v>87760.562399999995</v>
      </c>
      <c r="T1446" s="2" t="s">
        <v>5201</v>
      </c>
      <c r="U1446" s="2" t="s">
        <v>5201</v>
      </c>
      <c r="V1446" s="2">
        <v>66487.477536000006</v>
      </c>
      <c r="W1446" s="2">
        <f t="shared" si="334"/>
        <v>66487.477536000006</v>
      </c>
      <c r="X1446" s="2">
        <v>38852.875044</v>
      </c>
      <c r="Y1446" s="2">
        <v>38746.002802084615</v>
      </c>
      <c r="Z1446" s="2" t="s">
        <v>5201</v>
      </c>
      <c r="AA1446" s="2" t="s">
        <v>5201</v>
      </c>
      <c r="AB1446" s="2" t="s">
        <v>5201</v>
      </c>
      <c r="AC1446" s="2" t="s">
        <v>5201</v>
      </c>
      <c r="AD1446" s="2" t="s">
        <v>5201</v>
      </c>
      <c r="AE1446" s="2" t="s">
        <v>5201</v>
      </c>
      <c r="AF1446" s="2" t="s">
        <v>5201</v>
      </c>
      <c r="AG1446" s="2" t="s">
        <v>5201</v>
      </c>
      <c r="AH1446" s="2" t="s">
        <v>5201</v>
      </c>
      <c r="AI1446" s="2" t="s">
        <v>5201</v>
      </c>
      <c r="AJ1446" s="2" t="s">
        <v>5201</v>
      </c>
      <c r="AK1446" s="2" t="s">
        <v>5201</v>
      </c>
      <c r="AL1446" s="2" t="s">
        <v>5201</v>
      </c>
      <c r="AM1446" s="2">
        <f t="shared" si="335"/>
        <v>38852.875044</v>
      </c>
      <c r="AN1446" s="2" t="s">
        <v>5201</v>
      </c>
      <c r="AO1446" s="2" t="s">
        <v>5201</v>
      </c>
      <c r="AP1446" s="2" t="s">
        <v>5201</v>
      </c>
      <c r="AQ1446" s="2" t="s">
        <v>5201</v>
      </c>
      <c r="AR1446" s="2" cm="1">
        <f t="array" ref="AR1446">MIN(_xlfn._xlws.FILTER(E1446:AQ1446,E1446:AQ1446&lt;&gt;0))</f>
        <v>38746.002802084615</v>
      </c>
      <c r="AS1446" s="2">
        <f t="shared" si="336"/>
        <v>87760.562399999995</v>
      </c>
    </row>
    <row r="1447" spans="1:45" s="1" customFormat="1" x14ac:dyDescent="0.25">
      <c r="A1447" s="5" t="s">
        <v>4796</v>
      </c>
      <c r="B1447" s="1" t="s">
        <v>3257</v>
      </c>
      <c r="C1447" s="1" t="s">
        <v>4326</v>
      </c>
      <c r="D1447" s="2"/>
      <c r="E1447" s="2" t="s">
        <v>5201</v>
      </c>
      <c r="F1447" s="2" t="s">
        <v>5201</v>
      </c>
      <c r="G1447" s="2" t="s">
        <v>5201</v>
      </c>
      <c r="H1447" s="2">
        <v>21765.820799999998</v>
      </c>
      <c r="I1447" s="2">
        <v>20322.292640859996</v>
      </c>
      <c r="J1447" s="2" t="s">
        <v>5201</v>
      </c>
      <c r="K1447" s="2" t="s">
        <v>5201</v>
      </c>
      <c r="L1447" s="2" t="s">
        <v>5201</v>
      </c>
      <c r="M1447" s="2" t="s">
        <v>5201</v>
      </c>
      <c r="N1447" s="2" t="s">
        <v>5201</v>
      </c>
      <c r="O1447" s="2" t="s">
        <v>5201</v>
      </c>
      <c r="P1447" s="2" t="s">
        <v>5201</v>
      </c>
      <c r="Q1447" s="2" t="s">
        <v>5201</v>
      </c>
      <c r="R1447" s="2" t="s">
        <v>5201</v>
      </c>
      <c r="S1447" s="2">
        <v>21646.566900000002</v>
      </c>
      <c r="T1447" s="2" t="s">
        <v>5201</v>
      </c>
      <c r="U1447" s="2" t="s">
        <v>5201</v>
      </c>
      <c r="V1447" s="2">
        <v>17444.499360000002</v>
      </c>
      <c r="W1447" s="2">
        <f t="shared" si="334"/>
        <v>17444.499360000002</v>
      </c>
      <c r="X1447" s="2">
        <v>10193.933940000001</v>
      </c>
      <c r="Y1447" s="2">
        <v>14431</v>
      </c>
      <c r="Z1447" s="2" t="s">
        <v>5201</v>
      </c>
      <c r="AA1447" s="2" t="s">
        <v>5201</v>
      </c>
      <c r="AB1447" s="2" t="s">
        <v>5201</v>
      </c>
      <c r="AC1447" s="2" t="s">
        <v>5201</v>
      </c>
      <c r="AD1447" s="2" t="s">
        <v>5201</v>
      </c>
      <c r="AE1447" s="2" t="s">
        <v>5201</v>
      </c>
      <c r="AF1447" s="2" t="s">
        <v>5201</v>
      </c>
      <c r="AG1447" s="2" t="s">
        <v>5201</v>
      </c>
      <c r="AH1447" s="2" t="s">
        <v>5201</v>
      </c>
      <c r="AI1447" s="2" t="s">
        <v>5201</v>
      </c>
      <c r="AJ1447" s="2" t="s">
        <v>5201</v>
      </c>
      <c r="AK1447" s="2" t="s">
        <v>5201</v>
      </c>
      <c r="AL1447" s="2" t="s">
        <v>5201</v>
      </c>
      <c r="AM1447" s="2">
        <f t="shared" si="335"/>
        <v>10193.933940000001</v>
      </c>
      <c r="AN1447" s="2" t="s">
        <v>5201</v>
      </c>
      <c r="AO1447" s="2" t="s">
        <v>5201</v>
      </c>
      <c r="AP1447" s="2" t="s">
        <v>5201</v>
      </c>
      <c r="AQ1447" s="2" t="s">
        <v>5201</v>
      </c>
      <c r="AR1447" s="2" cm="1">
        <f t="array" ref="AR1447">MIN(_xlfn._xlws.FILTER(E1447:AQ1447,E1447:AQ1447&lt;&gt;0))</f>
        <v>10193.933940000001</v>
      </c>
      <c r="AS1447" s="2">
        <f t="shared" si="336"/>
        <v>21765.820799999998</v>
      </c>
    </row>
    <row r="1448" spans="1:45" s="1" customFormat="1" x14ac:dyDescent="0.25">
      <c r="A1448" s="5" t="s">
        <v>4796</v>
      </c>
      <c r="B1448" s="1" t="s">
        <v>3257</v>
      </c>
      <c r="C1448" s="1" t="s">
        <v>4327</v>
      </c>
      <c r="D1448" s="2"/>
      <c r="E1448" s="2" t="s">
        <v>5201</v>
      </c>
      <c r="F1448" s="2" t="s">
        <v>5201</v>
      </c>
      <c r="G1448" s="2" t="s">
        <v>5201</v>
      </c>
      <c r="H1448" s="2">
        <v>31991.228799999997</v>
      </c>
      <c r="I1448" s="2">
        <v>29991.944712919998</v>
      </c>
      <c r="J1448" s="2" t="s">
        <v>5201</v>
      </c>
      <c r="K1448" s="2" t="s">
        <v>5201</v>
      </c>
      <c r="L1448" s="2" t="s">
        <v>5201</v>
      </c>
      <c r="M1448" s="2" t="s">
        <v>5201</v>
      </c>
      <c r="N1448" s="2" t="s">
        <v>5201</v>
      </c>
      <c r="O1448" s="2" t="s">
        <v>5201</v>
      </c>
      <c r="P1448" s="2" t="s">
        <v>5201</v>
      </c>
      <c r="Q1448" s="2" t="s">
        <v>5201</v>
      </c>
      <c r="R1448" s="2" t="s">
        <v>5201</v>
      </c>
      <c r="S1448" s="2">
        <v>33273.683099999995</v>
      </c>
      <c r="T1448" s="2" t="s">
        <v>5201</v>
      </c>
      <c r="U1448" s="2" t="s">
        <v>5201</v>
      </c>
      <c r="V1448" s="2">
        <v>25092.909648000001</v>
      </c>
      <c r="W1448" s="2">
        <f t="shared" si="334"/>
        <v>25092.909648000001</v>
      </c>
      <c r="X1448" s="2">
        <v>14663.388041999999</v>
      </c>
      <c r="Y1448" s="2">
        <v>24244.079999999998</v>
      </c>
      <c r="Z1448" s="2" t="s">
        <v>5201</v>
      </c>
      <c r="AA1448" s="2" t="s">
        <v>5201</v>
      </c>
      <c r="AB1448" s="2" t="s">
        <v>5201</v>
      </c>
      <c r="AC1448" s="2" t="s">
        <v>5201</v>
      </c>
      <c r="AD1448" s="2" t="s">
        <v>5201</v>
      </c>
      <c r="AE1448" s="2" t="s">
        <v>5201</v>
      </c>
      <c r="AF1448" s="2" t="s">
        <v>5201</v>
      </c>
      <c r="AG1448" s="2" t="s">
        <v>5201</v>
      </c>
      <c r="AH1448" s="2" t="s">
        <v>5201</v>
      </c>
      <c r="AI1448" s="2" t="s">
        <v>5201</v>
      </c>
      <c r="AJ1448" s="2" t="s">
        <v>5201</v>
      </c>
      <c r="AK1448" s="2" t="s">
        <v>5201</v>
      </c>
      <c r="AL1448" s="2" t="s">
        <v>5201</v>
      </c>
      <c r="AM1448" s="2">
        <f t="shared" si="335"/>
        <v>14663.388041999999</v>
      </c>
      <c r="AN1448" s="2" t="s">
        <v>5201</v>
      </c>
      <c r="AO1448" s="2" t="s">
        <v>5201</v>
      </c>
      <c r="AP1448" s="2" t="s">
        <v>5201</v>
      </c>
      <c r="AQ1448" s="2" t="s">
        <v>5201</v>
      </c>
      <c r="AR1448" s="2" cm="1">
        <f t="array" ref="AR1448">MIN(_xlfn._xlws.FILTER(E1448:AQ1448,E1448:AQ1448&lt;&gt;0))</f>
        <v>14663.388041999999</v>
      </c>
      <c r="AS1448" s="2">
        <f t="shared" si="336"/>
        <v>33273.683099999995</v>
      </c>
    </row>
    <row r="1449" spans="1:45" s="1" customFormat="1" x14ac:dyDescent="0.25">
      <c r="A1449" s="5" t="s">
        <v>4796</v>
      </c>
      <c r="B1449" s="1" t="s">
        <v>3257</v>
      </c>
      <c r="C1449" s="1" t="s">
        <v>4328</v>
      </c>
      <c r="D1449" s="2"/>
      <c r="E1449" s="2" t="s">
        <v>5201</v>
      </c>
      <c r="F1449" s="2" t="s">
        <v>5201</v>
      </c>
      <c r="G1449" s="2" t="s">
        <v>5201</v>
      </c>
      <c r="H1449" s="2">
        <v>53211.116799999996</v>
      </c>
      <c r="I1449" s="2">
        <v>49368.278591259994</v>
      </c>
      <c r="J1449" s="2" t="s">
        <v>5201</v>
      </c>
      <c r="K1449" s="2" t="s">
        <v>5201</v>
      </c>
      <c r="L1449" s="2" t="s">
        <v>5201</v>
      </c>
      <c r="M1449" s="2" t="s">
        <v>5201</v>
      </c>
      <c r="N1449" s="2" t="s">
        <v>5201</v>
      </c>
      <c r="O1449" s="2" t="s">
        <v>5201</v>
      </c>
      <c r="P1449" s="2" t="s">
        <v>5201</v>
      </c>
      <c r="Q1449" s="2" t="s">
        <v>5201</v>
      </c>
      <c r="R1449" s="2" t="s">
        <v>5201</v>
      </c>
      <c r="S1449" s="2">
        <v>59425.707600000002</v>
      </c>
      <c r="T1449" s="2" t="s">
        <v>5201</v>
      </c>
      <c r="U1449" s="2" t="s">
        <v>5201</v>
      </c>
      <c r="V1449" s="2">
        <v>43352.49192</v>
      </c>
      <c r="W1449" s="2">
        <f t="shared" si="334"/>
        <v>43352.49192</v>
      </c>
      <c r="X1449" s="2">
        <v>25333.626929999999</v>
      </c>
      <c r="Y1449" s="2">
        <v>39829.56</v>
      </c>
      <c r="Z1449" s="2" t="s">
        <v>5201</v>
      </c>
      <c r="AA1449" s="2" t="s">
        <v>5201</v>
      </c>
      <c r="AB1449" s="2" t="s">
        <v>5201</v>
      </c>
      <c r="AC1449" s="2" t="s">
        <v>5201</v>
      </c>
      <c r="AD1449" s="2" t="s">
        <v>5201</v>
      </c>
      <c r="AE1449" s="2" t="s">
        <v>5201</v>
      </c>
      <c r="AF1449" s="2" t="s">
        <v>5201</v>
      </c>
      <c r="AG1449" s="2" t="s">
        <v>5201</v>
      </c>
      <c r="AH1449" s="2" t="s">
        <v>5201</v>
      </c>
      <c r="AI1449" s="2" t="s">
        <v>5201</v>
      </c>
      <c r="AJ1449" s="2" t="s">
        <v>5201</v>
      </c>
      <c r="AK1449" s="2" t="s">
        <v>5201</v>
      </c>
      <c r="AL1449" s="2" t="s">
        <v>5201</v>
      </c>
      <c r="AM1449" s="2">
        <f t="shared" si="335"/>
        <v>25333.626929999999</v>
      </c>
      <c r="AN1449" s="2" t="s">
        <v>5201</v>
      </c>
      <c r="AO1449" s="2" t="s">
        <v>5201</v>
      </c>
      <c r="AP1449" s="2" t="s">
        <v>5201</v>
      </c>
      <c r="AQ1449" s="2" t="s">
        <v>5201</v>
      </c>
      <c r="AR1449" s="2" cm="1">
        <f t="array" ref="AR1449">MIN(_xlfn._xlws.FILTER(E1449:AQ1449,E1449:AQ1449&lt;&gt;0))</f>
        <v>25333.626929999999</v>
      </c>
      <c r="AS1449" s="2">
        <f t="shared" si="336"/>
        <v>59425.707600000002</v>
      </c>
    </row>
    <row r="1450" spans="1:45" s="1" customFormat="1" x14ac:dyDescent="0.25">
      <c r="A1450" s="5" t="s">
        <v>4796</v>
      </c>
      <c r="B1450" s="1" t="s">
        <v>3257</v>
      </c>
      <c r="C1450" s="1" t="s">
        <v>4329</v>
      </c>
      <c r="D1450" s="2"/>
      <c r="E1450" s="2" t="s">
        <v>5201</v>
      </c>
      <c r="F1450" s="2" t="s">
        <v>5201</v>
      </c>
      <c r="G1450" s="2" t="s">
        <v>5201</v>
      </c>
      <c r="H1450" s="2">
        <v>101918.288</v>
      </c>
      <c r="I1450" s="2">
        <v>110950.35071027</v>
      </c>
      <c r="J1450" s="2" t="s">
        <v>5201</v>
      </c>
      <c r="K1450" s="2" t="s">
        <v>5201</v>
      </c>
      <c r="L1450" s="2" t="s">
        <v>5201</v>
      </c>
      <c r="M1450" s="2" t="s">
        <v>5201</v>
      </c>
      <c r="N1450" s="2" t="s">
        <v>5201</v>
      </c>
      <c r="O1450" s="2" t="s">
        <v>5201</v>
      </c>
      <c r="P1450" s="2" t="s">
        <v>5201</v>
      </c>
      <c r="Q1450" s="2" t="s">
        <v>5201</v>
      </c>
      <c r="R1450" s="2" t="s">
        <v>5201</v>
      </c>
      <c r="S1450" s="2">
        <v>126224.7084</v>
      </c>
      <c r="T1450" s="2" t="s">
        <v>5201</v>
      </c>
      <c r="U1450" s="2" t="s">
        <v>5201</v>
      </c>
      <c r="V1450" s="2">
        <v>97175.996063999992</v>
      </c>
      <c r="W1450" s="2">
        <f t="shared" si="334"/>
        <v>97175.996063999992</v>
      </c>
      <c r="X1450" s="2">
        <v>56786.134355999995</v>
      </c>
      <c r="Y1450" s="2">
        <v>87884.79</v>
      </c>
      <c r="Z1450" s="2" t="s">
        <v>5201</v>
      </c>
      <c r="AA1450" s="2" t="s">
        <v>5201</v>
      </c>
      <c r="AB1450" s="2" t="s">
        <v>5201</v>
      </c>
      <c r="AC1450" s="2" t="s">
        <v>5201</v>
      </c>
      <c r="AD1450" s="2" t="s">
        <v>5201</v>
      </c>
      <c r="AE1450" s="2" t="s">
        <v>5201</v>
      </c>
      <c r="AF1450" s="2" t="s">
        <v>5201</v>
      </c>
      <c r="AG1450" s="2" t="s">
        <v>5201</v>
      </c>
      <c r="AH1450" s="2" t="s">
        <v>5201</v>
      </c>
      <c r="AI1450" s="2" t="s">
        <v>5201</v>
      </c>
      <c r="AJ1450" s="2" t="s">
        <v>5201</v>
      </c>
      <c r="AK1450" s="2" t="s">
        <v>5201</v>
      </c>
      <c r="AL1450" s="2" t="s">
        <v>5201</v>
      </c>
      <c r="AM1450" s="2">
        <f t="shared" si="335"/>
        <v>56786.134355999995</v>
      </c>
      <c r="AN1450" s="2" t="s">
        <v>5201</v>
      </c>
      <c r="AO1450" s="2" t="s">
        <v>5201</v>
      </c>
      <c r="AP1450" s="2" t="s">
        <v>5201</v>
      </c>
      <c r="AQ1450" s="2" t="s">
        <v>5201</v>
      </c>
      <c r="AR1450" s="2" cm="1">
        <f t="array" ref="AR1450">MIN(_xlfn._xlws.FILTER(E1450:AQ1450,E1450:AQ1450&lt;&gt;0))</f>
        <v>56786.134355999995</v>
      </c>
      <c r="AS1450" s="2">
        <f t="shared" si="336"/>
        <v>126224.7084</v>
      </c>
    </row>
    <row r="1451" spans="1:45" s="1" customFormat="1" x14ac:dyDescent="0.25">
      <c r="A1451" s="5" t="s">
        <v>4797</v>
      </c>
      <c r="B1451" s="1" t="s">
        <v>3257</v>
      </c>
      <c r="C1451" s="1" t="s">
        <v>4330</v>
      </c>
      <c r="D1451" s="2"/>
      <c r="E1451" s="2" t="s">
        <v>5201</v>
      </c>
      <c r="F1451" s="2" t="s">
        <v>5201</v>
      </c>
      <c r="G1451" s="2" t="s">
        <v>5201</v>
      </c>
      <c r="H1451" s="2">
        <v>21161.395199999999</v>
      </c>
      <c r="I1451" s="2">
        <v>19256.818404889997</v>
      </c>
      <c r="J1451" s="2" t="s">
        <v>5201</v>
      </c>
      <c r="K1451" s="2" t="s">
        <v>5201</v>
      </c>
      <c r="L1451" s="2" t="s">
        <v>5201</v>
      </c>
      <c r="M1451" s="2" t="s">
        <v>5201</v>
      </c>
      <c r="N1451" s="2" t="s">
        <v>5201</v>
      </c>
      <c r="O1451" s="2" t="s">
        <v>5201</v>
      </c>
      <c r="P1451" s="2" t="s">
        <v>5201</v>
      </c>
      <c r="Q1451" s="2" t="s">
        <v>5201</v>
      </c>
      <c r="R1451" s="2" t="s">
        <v>5201</v>
      </c>
      <c r="S1451" s="2">
        <v>23132.409300000003</v>
      </c>
      <c r="T1451" s="2" t="s">
        <v>5201</v>
      </c>
      <c r="U1451" s="2" t="s">
        <v>5201</v>
      </c>
      <c r="V1451" s="2">
        <v>21399.160896000001</v>
      </c>
      <c r="W1451" s="2">
        <f t="shared" si="334"/>
        <v>21399.160896000001</v>
      </c>
      <c r="X1451" s="2">
        <v>12504.894983999999</v>
      </c>
      <c r="Y1451" s="2">
        <v>14575.31</v>
      </c>
      <c r="Z1451" s="2" t="s">
        <v>5201</v>
      </c>
      <c r="AA1451" s="2" t="s">
        <v>5201</v>
      </c>
      <c r="AB1451" s="2" t="s">
        <v>5201</v>
      </c>
      <c r="AC1451" s="2" t="s">
        <v>5201</v>
      </c>
      <c r="AD1451" s="2" t="s">
        <v>5201</v>
      </c>
      <c r="AE1451" s="2" t="s">
        <v>5201</v>
      </c>
      <c r="AF1451" s="2" t="s">
        <v>5201</v>
      </c>
      <c r="AG1451" s="2" t="s">
        <v>5201</v>
      </c>
      <c r="AH1451" s="2" t="s">
        <v>5201</v>
      </c>
      <c r="AI1451" s="2" t="s">
        <v>5201</v>
      </c>
      <c r="AJ1451" s="2" t="s">
        <v>5201</v>
      </c>
      <c r="AK1451" s="2" t="s">
        <v>5201</v>
      </c>
      <c r="AL1451" s="2" t="s">
        <v>5201</v>
      </c>
      <c r="AM1451" s="2">
        <f t="shared" si="335"/>
        <v>12504.894983999999</v>
      </c>
      <c r="AN1451" s="2" t="s">
        <v>5201</v>
      </c>
      <c r="AO1451" s="2" t="s">
        <v>5201</v>
      </c>
      <c r="AP1451" s="2" t="s">
        <v>5201</v>
      </c>
      <c r="AQ1451" s="2" t="s">
        <v>5201</v>
      </c>
      <c r="AR1451" s="2" cm="1">
        <f t="array" ref="AR1451">MIN(_xlfn._xlws.FILTER(E1451:AQ1451,E1451:AQ1451&lt;&gt;0))</f>
        <v>12504.894983999999</v>
      </c>
      <c r="AS1451" s="2">
        <f t="shared" si="336"/>
        <v>23132.409300000003</v>
      </c>
    </row>
    <row r="1452" spans="1:45" s="1" customFormat="1" x14ac:dyDescent="0.25">
      <c r="A1452" s="5" t="s">
        <v>4797</v>
      </c>
      <c r="B1452" s="1" t="s">
        <v>3257</v>
      </c>
      <c r="C1452" s="1" t="s">
        <v>4331</v>
      </c>
      <c r="D1452" s="2"/>
      <c r="E1452" s="2" t="s">
        <v>5201</v>
      </c>
      <c r="F1452" s="2" t="s">
        <v>5201</v>
      </c>
      <c r="G1452" s="2" t="s">
        <v>5201</v>
      </c>
      <c r="H1452" s="2">
        <v>28440.499199999998</v>
      </c>
      <c r="I1452" s="2">
        <v>27656.396450460001</v>
      </c>
      <c r="J1452" s="2" t="s">
        <v>5201</v>
      </c>
      <c r="K1452" s="2" t="s">
        <v>5201</v>
      </c>
      <c r="L1452" s="2" t="s">
        <v>5201</v>
      </c>
      <c r="M1452" s="2" t="s">
        <v>5201</v>
      </c>
      <c r="N1452" s="2" t="s">
        <v>5201</v>
      </c>
      <c r="O1452" s="2" t="s">
        <v>5201</v>
      </c>
      <c r="P1452" s="2" t="s">
        <v>5201</v>
      </c>
      <c r="Q1452" s="2" t="s">
        <v>5201</v>
      </c>
      <c r="R1452" s="2" t="s">
        <v>5201</v>
      </c>
      <c r="S1452" s="2">
        <v>31644.049500000001</v>
      </c>
      <c r="T1452" s="2" t="s">
        <v>5201</v>
      </c>
      <c r="U1452" s="2" t="s">
        <v>5201</v>
      </c>
      <c r="V1452" s="2">
        <v>28264.832832</v>
      </c>
      <c r="W1452" s="2">
        <f t="shared" si="334"/>
        <v>28264.832832</v>
      </c>
      <c r="X1452" s="2">
        <v>16516.945127999999</v>
      </c>
      <c r="Y1452" s="2">
        <v>21069.26</v>
      </c>
      <c r="Z1452" s="2" t="s">
        <v>5201</v>
      </c>
      <c r="AA1452" s="2" t="s">
        <v>5201</v>
      </c>
      <c r="AB1452" s="2" t="s">
        <v>5201</v>
      </c>
      <c r="AC1452" s="2" t="s">
        <v>5201</v>
      </c>
      <c r="AD1452" s="2" t="s">
        <v>5201</v>
      </c>
      <c r="AE1452" s="2" t="s">
        <v>5201</v>
      </c>
      <c r="AF1452" s="2" t="s">
        <v>5201</v>
      </c>
      <c r="AG1452" s="2" t="s">
        <v>5201</v>
      </c>
      <c r="AH1452" s="2" t="s">
        <v>5201</v>
      </c>
      <c r="AI1452" s="2" t="s">
        <v>5201</v>
      </c>
      <c r="AJ1452" s="2" t="s">
        <v>5201</v>
      </c>
      <c r="AK1452" s="2" t="s">
        <v>5201</v>
      </c>
      <c r="AL1452" s="2" t="s">
        <v>5201</v>
      </c>
      <c r="AM1452" s="2">
        <f t="shared" si="335"/>
        <v>16516.945127999999</v>
      </c>
      <c r="AN1452" s="2" t="s">
        <v>5201</v>
      </c>
      <c r="AO1452" s="2" t="s">
        <v>5201</v>
      </c>
      <c r="AP1452" s="2" t="s">
        <v>5201</v>
      </c>
      <c r="AQ1452" s="2" t="s">
        <v>5201</v>
      </c>
      <c r="AR1452" s="2" cm="1">
        <f t="array" ref="AR1452">MIN(_xlfn._xlws.FILTER(E1452:AQ1452,E1452:AQ1452&lt;&gt;0))</f>
        <v>16516.945127999999</v>
      </c>
      <c r="AS1452" s="2">
        <f t="shared" si="336"/>
        <v>31644.049500000001</v>
      </c>
    </row>
    <row r="1453" spans="1:45" s="1" customFormat="1" x14ac:dyDescent="0.25">
      <c r="A1453" s="5" t="s">
        <v>4797</v>
      </c>
      <c r="B1453" s="1" t="s">
        <v>3257</v>
      </c>
      <c r="C1453" s="1" t="s">
        <v>4332</v>
      </c>
      <c r="D1453" s="2"/>
      <c r="E1453" s="2" t="s">
        <v>5201</v>
      </c>
      <c r="F1453" s="2" t="s">
        <v>5201</v>
      </c>
      <c r="G1453" s="2" t="s">
        <v>5201</v>
      </c>
      <c r="H1453" s="2">
        <v>49807.702400000002</v>
      </c>
      <c r="I1453" s="2">
        <v>48637.065537150003</v>
      </c>
      <c r="J1453" s="2" t="s">
        <v>5201</v>
      </c>
      <c r="K1453" s="2" t="s">
        <v>5201</v>
      </c>
      <c r="L1453" s="2" t="s">
        <v>5201</v>
      </c>
      <c r="M1453" s="2" t="s">
        <v>5201</v>
      </c>
      <c r="N1453" s="2" t="s">
        <v>5201</v>
      </c>
      <c r="O1453" s="2" t="s">
        <v>5201</v>
      </c>
      <c r="P1453" s="2" t="s">
        <v>5201</v>
      </c>
      <c r="Q1453" s="2" t="s">
        <v>5201</v>
      </c>
      <c r="R1453" s="2" t="s">
        <v>5201</v>
      </c>
      <c r="S1453" s="2">
        <v>57414.627899999992</v>
      </c>
      <c r="T1453" s="2" t="s">
        <v>5201</v>
      </c>
      <c r="U1453" s="2" t="s">
        <v>5201</v>
      </c>
      <c r="V1453" s="2">
        <v>51768.546431999996</v>
      </c>
      <c r="W1453" s="2">
        <f t="shared" si="334"/>
        <v>51768.546431999996</v>
      </c>
      <c r="X1453" s="2">
        <v>30251.664527999998</v>
      </c>
      <c r="Y1453" s="2">
        <v>36654.74</v>
      </c>
      <c r="Z1453" s="2" t="s">
        <v>5201</v>
      </c>
      <c r="AA1453" s="2" t="s">
        <v>5201</v>
      </c>
      <c r="AB1453" s="2" t="s">
        <v>5201</v>
      </c>
      <c r="AC1453" s="2" t="s">
        <v>5201</v>
      </c>
      <c r="AD1453" s="2" t="s">
        <v>5201</v>
      </c>
      <c r="AE1453" s="2" t="s">
        <v>5201</v>
      </c>
      <c r="AF1453" s="2" t="s">
        <v>5201</v>
      </c>
      <c r="AG1453" s="2" t="s">
        <v>5201</v>
      </c>
      <c r="AH1453" s="2" t="s">
        <v>5201</v>
      </c>
      <c r="AI1453" s="2" t="s">
        <v>5201</v>
      </c>
      <c r="AJ1453" s="2" t="s">
        <v>5201</v>
      </c>
      <c r="AK1453" s="2" t="s">
        <v>5201</v>
      </c>
      <c r="AL1453" s="2" t="s">
        <v>5201</v>
      </c>
      <c r="AM1453" s="2">
        <f t="shared" si="335"/>
        <v>30251.664527999998</v>
      </c>
      <c r="AN1453" s="2" t="s">
        <v>5201</v>
      </c>
      <c r="AO1453" s="2" t="s">
        <v>5201</v>
      </c>
      <c r="AP1453" s="2" t="s">
        <v>5201</v>
      </c>
      <c r="AQ1453" s="2" t="s">
        <v>5201</v>
      </c>
      <c r="AR1453" s="2" cm="1">
        <f t="array" ref="AR1453">MIN(_xlfn._xlws.FILTER(E1453:AQ1453,E1453:AQ1453&lt;&gt;0))</f>
        <v>30251.664527999998</v>
      </c>
      <c r="AS1453" s="2">
        <f t="shared" si="336"/>
        <v>57414.627899999992</v>
      </c>
    </row>
    <row r="1454" spans="1:45" s="1" customFormat="1" x14ac:dyDescent="0.25">
      <c r="A1454" s="5" t="s">
        <v>4797</v>
      </c>
      <c r="B1454" s="1" t="s">
        <v>3257</v>
      </c>
      <c r="C1454" s="1" t="s">
        <v>4333</v>
      </c>
      <c r="D1454" s="2"/>
      <c r="E1454" s="2" t="s">
        <v>5201</v>
      </c>
      <c r="F1454" s="2" t="s">
        <v>5201</v>
      </c>
      <c r="G1454" s="2" t="s">
        <v>5201</v>
      </c>
      <c r="H1454" s="2">
        <v>98066.428799999994</v>
      </c>
      <c r="I1454" s="2">
        <v>115817.88825557999</v>
      </c>
      <c r="J1454" s="2" t="s">
        <v>5201</v>
      </c>
      <c r="K1454" s="2" t="s">
        <v>5201</v>
      </c>
      <c r="L1454" s="2" t="s">
        <v>5201</v>
      </c>
      <c r="M1454" s="2" t="s">
        <v>5201</v>
      </c>
      <c r="N1454" s="2" t="s">
        <v>5201</v>
      </c>
      <c r="O1454" s="2" t="s">
        <v>5201</v>
      </c>
      <c r="P1454" s="2" t="s">
        <v>5201</v>
      </c>
      <c r="Q1454" s="2" t="s">
        <v>5201</v>
      </c>
      <c r="R1454" s="2" t="s">
        <v>5201</v>
      </c>
      <c r="S1454" s="2">
        <v>120542.9589</v>
      </c>
      <c r="T1454" s="2" t="s">
        <v>5201</v>
      </c>
      <c r="U1454" s="2" t="s">
        <v>5201</v>
      </c>
      <c r="V1454" s="2">
        <v>97197.559104</v>
      </c>
      <c r="W1454" s="2">
        <f t="shared" si="334"/>
        <v>97197.559104</v>
      </c>
      <c r="X1454" s="2">
        <v>56798.735015999999</v>
      </c>
      <c r="Y1454" s="2">
        <v>85287.21</v>
      </c>
      <c r="Z1454" s="2" t="s">
        <v>5201</v>
      </c>
      <c r="AA1454" s="2" t="s">
        <v>5201</v>
      </c>
      <c r="AB1454" s="2" t="s">
        <v>5201</v>
      </c>
      <c r="AC1454" s="2" t="s">
        <v>5201</v>
      </c>
      <c r="AD1454" s="2" t="s">
        <v>5201</v>
      </c>
      <c r="AE1454" s="2" t="s">
        <v>5201</v>
      </c>
      <c r="AF1454" s="2" t="s">
        <v>5201</v>
      </c>
      <c r="AG1454" s="2" t="s">
        <v>5201</v>
      </c>
      <c r="AH1454" s="2" t="s">
        <v>5201</v>
      </c>
      <c r="AI1454" s="2" t="s">
        <v>5201</v>
      </c>
      <c r="AJ1454" s="2" t="s">
        <v>5201</v>
      </c>
      <c r="AK1454" s="2" t="s">
        <v>5201</v>
      </c>
      <c r="AL1454" s="2" t="s">
        <v>5201</v>
      </c>
      <c r="AM1454" s="2">
        <f t="shared" si="335"/>
        <v>56798.735015999999</v>
      </c>
      <c r="AN1454" s="2" t="s">
        <v>5201</v>
      </c>
      <c r="AO1454" s="2" t="s">
        <v>5201</v>
      </c>
      <c r="AP1454" s="2" t="s">
        <v>5201</v>
      </c>
      <c r="AQ1454" s="2" t="s">
        <v>5201</v>
      </c>
      <c r="AR1454" s="2" cm="1">
        <f t="array" ref="AR1454">MIN(_xlfn._xlws.FILTER(E1454:AQ1454,E1454:AQ1454&lt;&gt;0))</f>
        <v>56798.735015999999</v>
      </c>
      <c r="AS1454" s="2">
        <f t="shared" si="336"/>
        <v>120542.9589</v>
      </c>
    </row>
    <row r="1455" spans="1:45" s="1" customFormat="1" x14ac:dyDescent="0.25">
      <c r="A1455" s="5" t="s">
        <v>4798</v>
      </c>
      <c r="B1455" s="1" t="s">
        <v>3257</v>
      </c>
      <c r="C1455" s="1" t="s">
        <v>4334</v>
      </c>
      <c r="D1455" s="2"/>
      <c r="E1455" s="2" t="s">
        <v>5201</v>
      </c>
      <c r="F1455" s="2" t="s">
        <v>5201</v>
      </c>
      <c r="G1455" s="2" t="s">
        <v>5201</v>
      </c>
      <c r="H1455" s="2">
        <v>11687.727999999999</v>
      </c>
      <c r="I1455" s="2">
        <v>10120.08496912</v>
      </c>
      <c r="J1455" s="2" t="s">
        <v>5201</v>
      </c>
      <c r="K1455" s="2" t="s">
        <v>5201</v>
      </c>
      <c r="L1455" s="2" t="s">
        <v>5201</v>
      </c>
      <c r="M1455" s="2" t="s">
        <v>5201</v>
      </c>
      <c r="N1455" s="2" t="s">
        <v>5201</v>
      </c>
      <c r="O1455" s="2" t="s">
        <v>5201</v>
      </c>
      <c r="P1455" s="2" t="s">
        <v>5201</v>
      </c>
      <c r="Q1455" s="2" t="s">
        <v>5201</v>
      </c>
      <c r="R1455" s="2" t="s">
        <v>5201</v>
      </c>
      <c r="S1455" s="2">
        <v>12070.472400000001</v>
      </c>
      <c r="T1455" s="2" t="s">
        <v>5201</v>
      </c>
      <c r="U1455" s="2" t="s">
        <v>5201</v>
      </c>
      <c r="V1455" s="2">
        <v>9151.3541760000007</v>
      </c>
      <c r="W1455" s="2">
        <f t="shared" si="334"/>
        <v>9151.3541760000007</v>
      </c>
      <c r="X1455" s="2">
        <v>5347.720104</v>
      </c>
      <c r="Y1455" s="2">
        <v>7359.81</v>
      </c>
      <c r="Z1455" s="2" t="s">
        <v>5201</v>
      </c>
      <c r="AA1455" s="2" t="s">
        <v>5201</v>
      </c>
      <c r="AB1455" s="2" t="s">
        <v>5201</v>
      </c>
      <c r="AC1455" s="2" t="s">
        <v>5201</v>
      </c>
      <c r="AD1455" s="2" t="s">
        <v>5201</v>
      </c>
      <c r="AE1455" s="2" t="s">
        <v>5201</v>
      </c>
      <c r="AF1455" s="2" t="s">
        <v>5201</v>
      </c>
      <c r="AG1455" s="2" t="s">
        <v>5201</v>
      </c>
      <c r="AH1455" s="2" t="s">
        <v>5201</v>
      </c>
      <c r="AI1455" s="2" t="s">
        <v>5201</v>
      </c>
      <c r="AJ1455" s="2" t="s">
        <v>5201</v>
      </c>
      <c r="AK1455" s="2" t="s">
        <v>5201</v>
      </c>
      <c r="AL1455" s="2" t="s">
        <v>5201</v>
      </c>
      <c r="AM1455" s="2">
        <f t="shared" si="335"/>
        <v>5347.720104</v>
      </c>
      <c r="AN1455" s="2" t="s">
        <v>5201</v>
      </c>
      <c r="AO1455" s="2" t="s">
        <v>5201</v>
      </c>
      <c r="AP1455" s="2" t="s">
        <v>5201</v>
      </c>
      <c r="AQ1455" s="2" t="s">
        <v>5201</v>
      </c>
      <c r="AR1455" s="2" cm="1">
        <f t="array" ref="AR1455">MIN(_xlfn._xlws.FILTER(E1455:AQ1455,E1455:AQ1455&lt;&gt;0))</f>
        <v>5347.720104</v>
      </c>
      <c r="AS1455" s="2">
        <f t="shared" si="336"/>
        <v>12070.472400000001</v>
      </c>
    </row>
    <row r="1456" spans="1:45" s="1" customFormat="1" x14ac:dyDescent="0.25">
      <c r="A1456" s="5" t="s">
        <v>4798</v>
      </c>
      <c r="B1456" s="1" t="s">
        <v>3257</v>
      </c>
      <c r="C1456" s="1" t="s">
        <v>4335</v>
      </c>
      <c r="D1456" s="2"/>
      <c r="E1456" s="2" t="s">
        <v>5201</v>
      </c>
      <c r="F1456" s="2" t="s">
        <v>5201</v>
      </c>
      <c r="G1456" s="2" t="s">
        <v>5201</v>
      </c>
      <c r="H1456" s="2">
        <v>15706.4</v>
      </c>
      <c r="I1456" s="2">
        <v>13655.25904854</v>
      </c>
      <c r="J1456" s="2" t="s">
        <v>5201</v>
      </c>
      <c r="K1456" s="2" t="s">
        <v>5201</v>
      </c>
      <c r="L1456" s="2" t="s">
        <v>5201</v>
      </c>
      <c r="M1456" s="2" t="s">
        <v>5201</v>
      </c>
      <c r="N1456" s="2" t="s">
        <v>5201</v>
      </c>
      <c r="O1456" s="2" t="s">
        <v>5201</v>
      </c>
      <c r="P1456" s="2" t="s">
        <v>5201</v>
      </c>
      <c r="Q1456" s="2" t="s">
        <v>5201</v>
      </c>
      <c r="R1456" s="2" t="s">
        <v>5201</v>
      </c>
      <c r="S1456" s="2">
        <v>16649.822700000001</v>
      </c>
      <c r="T1456" s="2" t="s">
        <v>5201</v>
      </c>
      <c r="U1456" s="2" t="s">
        <v>5201</v>
      </c>
      <c r="V1456" s="2">
        <v>12482.843856</v>
      </c>
      <c r="W1456" s="2">
        <f t="shared" si="334"/>
        <v>12482.843856</v>
      </c>
      <c r="X1456" s="2">
        <v>7294.5220739999995</v>
      </c>
      <c r="Y1456" s="2">
        <v>10246.01</v>
      </c>
      <c r="Z1456" s="2" t="s">
        <v>5201</v>
      </c>
      <c r="AA1456" s="2" t="s">
        <v>5201</v>
      </c>
      <c r="AB1456" s="2" t="s">
        <v>5201</v>
      </c>
      <c r="AC1456" s="2" t="s">
        <v>5201</v>
      </c>
      <c r="AD1456" s="2" t="s">
        <v>5201</v>
      </c>
      <c r="AE1456" s="2" t="s">
        <v>5201</v>
      </c>
      <c r="AF1456" s="2" t="s">
        <v>5201</v>
      </c>
      <c r="AG1456" s="2" t="s">
        <v>5201</v>
      </c>
      <c r="AH1456" s="2" t="s">
        <v>5201</v>
      </c>
      <c r="AI1456" s="2" t="s">
        <v>5201</v>
      </c>
      <c r="AJ1456" s="2" t="s">
        <v>5201</v>
      </c>
      <c r="AK1456" s="2" t="s">
        <v>5201</v>
      </c>
      <c r="AL1456" s="2" t="s">
        <v>5201</v>
      </c>
      <c r="AM1456" s="2">
        <f t="shared" si="335"/>
        <v>7294.5220739999995</v>
      </c>
      <c r="AN1456" s="2" t="s">
        <v>5201</v>
      </c>
      <c r="AO1456" s="2" t="s">
        <v>5201</v>
      </c>
      <c r="AP1456" s="2" t="s">
        <v>5201</v>
      </c>
      <c r="AQ1456" s="2" t="s">
        <v>5201</v>
      </c>
      <c r="AR1456" s="2" cm="1">
        <f t="array" ref="AR1456">MIN(_xlfn._xlws.FILTER(E1456:AQ1456,E1456:AQ1456&lt;&gt;0))</f>
        <v>7294.5220739999995</v>
      </c>
      <c r="AS1456" s="2">
        <f t="shared" si="336"/>
        <v>16649.822700000001</v>
      </c>
    </row>
    <row r="1457" spans="1:45" s="1" customFormat="1" x14ac:dyDescent="0.25">
      <c r="A1457" s="5" t="s">
        <v>4798</v>
      </c>
      <c r="B1457" s="1" t="s">
        <v>3257</v>
      </c>
      <c r="C1457" s="1" t="s">
        <v>4336</v>
      </c>
      <c r="D1457" s="2"/>
      <c r="E1457" s="2" t="s">
        <v>5201</v>
      </c>
      <c r="F1457" s="2" t="s">
        <v>5201</v>
      </c>
      <c r="G1457" s="2" t="s">
        <v>5201</v>
      </c>
      <c r="H1457" s="2">
        <v>24449.990400000002</v>
      </c>
      <c r="I1457" s="2">
        <v>23406.57525066</v>
      </c>
      <c r="J1457" s="2" t="s">
        <v>5201</v>
      </c>
      <c r="K1457" s="2" t="s">
        <v>5201</v>
      </c>
      <c r="L1457" s="2" t="s">
        <v>5201</v>
      </c>
      <c r="M1457" s="2" t="s">
        <v>5201</v>
      </c>
      <c r="N1457" s="2" t="s">
        <v>5201</v>
      </c>
      <c r="O1457" s="2" t="s">
        <v>5201</v>
      </c>
      <c r="P1457" s="2" t="s">
        <v>5201</v>
      </c>
      <c r="Q1457" s="2" t="s">
        <v>5201</v>
      </c>
      <c r="R1457" s="2" t="s">
        <v>5201</v>
      </c>
      <c r="S1457" s="2">
        <v>29716.847999999998</v>
      </c>
      <c r="T1457" s="2" t="s">
        <v>5201</v>
      </c>
      <c r="U1457" s="2" t="s">
        <v>5201</v>
      </c>
      <c r="V1457" s="2">
        <v>19434.767952000002</v>
      </c>
      <c r="W1457" s="2">
        <f t="shared" si="334"/>
        <v>19434.767952000002</v>
      </c>
      <c r="X1457" s="2">
        <v>11356.974858</v>
      </c>
      <c r="Y1457" s="2">
        <v>16884.27</v>
      </c>
      <c r="Z1457" s="2" t="s">
        <v>5201</v>
      </c>
      <c r="AA1457" s="2" t="s">
        <v>5201</v>
      </c>
      <c r="AB1457" s="2" t="s">
        <v>5201</v>
      </c>
      <c r="AC1457" s="2" t="s">
        <v>5201</v>
      </c>
      <c r="AD1457" s="2" t="s">
        <v>5201</v>
      </c>
      <c r="AE1457" s="2" t="s">
        <v>5201</v>
      </c>
      <c r="AF1457" s="2" t="s">
        <v>5201</v>
      </c>
      <c r="AG1457" s="2" t="s">
        <v>5201</v>
      </c>
      <c r="AH1457" s="2" t="s">
        <v>5201</v>
      </c>
      <c r="AI1457" s="2" t="s">
        <v>5201</v>
      </c>
      <c r="AJ1457" s="2" t="s">
        <v>5201</v>
      </c>
      <c r="AK1457" s="2" t="s">
        <v>5201</v>
      </c>
      <c r="AL1457" s="2" t="s">
        <v>5201</v>
      </c>
      <c r="AM1457" s="2">
        <f t="shared" si="335"/>
        <v>11356.974858</v>
      </c>
      <c r="AN1457" s="2" t="s">
        <v>5201</v>
      </c>
      <c r="AO1457" s="2" t="s">
        <v>5201</v>
      </c>
      <c r="AP1457" s="2" t="s">
        <v>5201</v>
      </c>
      <c r="AQ1457" s="2" t="s">
        <v>5201</v>
      </c>
      <c r="AR1457" s="2" cm="1">
        <f t="array" ref="AR1457">MIN(_xlfn._xlws.FILTER(E1457:AQ1457,E1457:AQ1457&lt;&gt;0))</f>
        <v>11356.974858</v>
      </c>
      <c r="AS1457" s="2">
        <f t="shared" si="336"/>
        <v>29716.847999999998</v>
      </c>
    </row>
    <row r="1458" spans="1:45" s="1" customFormat="1" x14ac:dyDescent="0.25">
      <c r="A1458" s="5" t="s">
        <v>4798</v>
      </c>
      <c r="B1458" s="1" t="s">
        <v>3257</v>
      </c>
      <c r="C1458" s="1" t="s">
        <v>4337</v>
      </c>
      <c r="D1458" s="2"/>
      <c r="E1458" s="2" t="s">
        <v>5201</v>
      </c>
      <c r="F1458" s="2" t="s">
        <v>5201</v>
      </c>
      <c r="G1458" s="2" t="s">
        <v>5201</v>
      </c>
      <c r="H1458" s="2">
        <v>49222.774400000002</v>
      </c>
      <c r="I1458" s="2">
        <v>53741.97170383</v>
      </c>
      <c r="J1458" s="2" t="s">
        <v>5201</v>
      </c>
      <c r="K1458" s="2" t="s">
        <v>5201</v>
      </c>
      <c r="L1458" s="2" t="s">
        <v>5201</v>
      </c>
      <c r="M1458" s="2" t="s">
        <v>5201</v>
      </c>
      <c r="N1458" s="2" t="s">
        <v>5201</v>
      </c>
      <c r="O1458" s="2" t="s">
        <v>5201</v>
      </c>
      <c r="P1458" s="2" t="s">
        <v>5201</v>
      </c>
      <c r="Q1458" s="2" t="s">
        <v>5201</v>
      </c>
      <c r="R1458" s="2" t="s">
        <v>5201</v>
      </c>
      <c r="S1458" s="2">
        <v>63913.191299999999</v>
      </c>
      <c r="T1458" s="2" t="s">
        <v>5201</v>
      </c>
      <c r="U1458" s="2" t="s">
        <v>5201</v>
      </c>
      <c r="V1458" s="2">
        <v>40374.636096000002</v>
      </c>
      <c r="W1458" s="2">
        <f t="shared" si="334"/>
        <v>40374.636096000002</v>
      </c>
      <c r="X1458" s="2">
        <v>23593.475784000002</v>
      </c>
      <c r="Y1458" s="2">
        <v>39396.629999999997</v>
      </c>
      <c r="Z1458" s="2" t="s">
        <v>5201</v>
      </c>
      <c r="AA1458" s="2" t="s">
        <v>5201</v>
      </c>
      <c r="AB1458" s="2" t="s">
        <v>5201</v>
      </c>
      <c r="AC1458" s="2" t="s">
        <v>5201</v>
      </c>
      <c r="AD1458" s="2" t="s">
        <v>5201</v>
      </c>
      <c r="AE1458" s="2" t="s">
        <v>5201</v>
      </c>
      <c r="AF1458" s="2" t="s">
        <v>5201</v>
      </c>
      <c r="AG1458" s="2" t="s">
        <v>5201</v>
      </c>
      <c r="AH1458" s="2" t="s">
        <v>5201</v>
      </c>
      <c r="AI1458" s="2" t="s">
        <v>5201</v>
      </c>
      <c r="AJ1458" s="2" t="s">
        <v>5201</v>
      </c>
      <c r="AK1458" s="2" t="s">
        <v>5201</v>
      </c>
      <c r="AL1458" s="2" t="s">
        <v>5201</v>
      </c>
      <c r="AM1458" s="2">
        <f t="shared" si="335"/>
        <v>23593.475784000002</v>
      </c>
      <c r="AN1458" s="2" t="s">
        <v>5201</v>
      </c>
      <c r="AO1458" s="2" t="s">
        <v>5201</v>
      </c>
      <c r="AP1458" s="2" t="s">
        <v>5201</v>
      </c>
      <c r="AQ1458" s="2" t="s">
        <v>5201</v>
      </c>
      <c r="AR1458" s="2" cm="1">
        <f t="array" ref="AR1458">MIN(_xlfn._xlws.FILTER(E1458:AQ1458,E1458:AQ1458&lt;&gt;0))</f>
        <v>23593.475784000002</v>
      </c>
      <c r="AS1458" s="2">
        <f t="shared" si="336"/>
        <v>63913.191299999999</v>
      </c>
    </row>
    <row r="1459" spans="1:45" s="1" customFormat="1" x14ac:dyDescent="0.25">
      <c r="A1459" s="5" t="s">
        <v>4799</v>
      </c>
      <c r="B1459" s="1" t="s">
        <v>3257</v>
      </c>
      <c r="C1459" s="1" t="s">
        <v>4338</v>
      </c>
      <c r="D1459" s="2"/>
      <c r="E1459" s="2" t="s">
        <v>5201</v>
      </c>
      <c r="F1459" s="2" t="s">
        <v>5201</v>
      </c>
      <c r="G1459" s="2" t="s">
        <v>5201</v>
      </c>
      <c r="H1459" s="2">
        <v>11191.622399999998</v>
      </c>
      <c r="I1459" s="2">
        <v>10574.32019699</v>
      </c>
      <c r="J1459" s="2" t="s">
        <v>5201</v>
      </c>
      <c r="K1459" s="2" t="s">
        <v>5201</v>
      </c>
      <c r="L1459" s="2" t="s">
        <v>5201</v>
      </c>
      <c r="M1459" s="2" t="s">
        <v>5201</v>
      </c>
      <c r="N1459" s="2" t="s">
        <v>5201</v>
      </c>
      <c r="O1459" s="2" t="s">
        <v>5201</v>
      </c>
      <c r="P1459" s="2" t="s">
        <v>5201</v>
      </c>
      <c r="Q1459" s="2" t="s">
        <v>5201</v>
      </c>
      <c r="R1459" s="2" t="s">
        <v>5201</v>
      </c>
      <c r="S1459" s="2">
        <v>12857.329800000001</v>
      </c>
      <c r="T1459" s="2" t="s">
        <v>5201</v>
      </c>
      <c r="U1459" s="2" t="s">
        <v>5201</v>
      </c>
      <c r="V1459" s="2">
        <v>11271.001008000001</v>
      </c>
      <c r="W1459" s="2">
        <f t="shared" si="334"/>
        <v>11271.001008000001</v>
      </c>
      <c r="X1459" s="2">
        <v>6586.364982000001</v>
      </c>
      <c r="Y1459" s="2">
        <v>8081.3600000000006</v>
      </c>
      <c r="Z1459" s="2" t="s">
        <v>5201</v>
      </c>
      <c r="AA1459" s="2" t="s">
        <v>5201</v>
      </c>
      <c r="AB1459" s="2" t="s">
        <v>5201</v>
      </c>
      <c r="AC1459" s="2" t="s">
        <v>5201</v>
      </c>
      <c r="AD1459" s="2" t="s">
        <v>5201</v>
      </c>
      <c r="AE1459" s="2" t="s">
        <v>5201</v>
      </c>
      <c r="AF1459" s="2" t="s">
        <v>5201</v>
      </c>
      <c r="AG1459" s="2" t="s">
        <v>5201</v>
      </c>
      <c r="AH1459" s="2" t="s">
        <v>5201</v>
      </c>
      <c r="AI1459" s="2" t="s">
        <v>5201</v>
      </c>
      <c r="AJ1459" s="2" t="s">
        <v>5201</v>
      </c>
      <c r="AK1459" s="2" t="s">
        <v>5201</v>
      </c>
      <c r="AL1459" s="2" t="s">
        <v>5201</v>
      </c>
      <c r="AM1459" s="2">
        <f t="shared" si="335"/>
        <v>6586.364982000001</v>
      </c>
      <c r="AN1459" s="2" t="s">
        <v>5201</v>
      </c>
      <c r="AO1459" s="2" t="s">
        <v>5201</v>
      </c>
      <c r="AP1459" s="2" t="s">
        <v>5201</v>
      </c>
      <c r="AQ1459" s="2" t="s">
        <v>5201</v>
      </c>
      <c r="AR1459" s="2" cm="1">
        <f t="array" ref="AR1459">MIN(_xlfn._xlws.FILTER(E1459:AQ1459,E1459:AQ1459&lt;&gt;0))</f>
        <v>6586.364982000001</v>
      </c>
      <c r="AS1459" s="2">
        <f t="shared" si="336"/>
        <v>12857.329800000001</v>
      </c>
    </row>
    <row r="1460" spans="1:45" s="1" customFormat="1" x14ac:dyDescent="0.25">
      <c r="A1460" s="5" t="s">
        <v>4799</v>
      </c>
      <c r="B1460" s="1" t="s">
        <v>3257</v>
      </c>
      <c r="C1460" s="1" t="s">
        <v>4339</v>
      </c>
      <c r="D1460" s="2"/>
      <c r="E1460" s="2" t="s">
        <v>5201</v>
      </c>
      <c r="F1460" s="2" t="s">
        <v>5201</v>
      </c>
      <c r="G1460" s="2" t="s">
        <v>5201</v>
      </c>
      <c r="H1460" s="2">
        <v>14852.838400000001</v>
      </c>
      <c r="I1460" s="2">
        <v>14126.920033689999</v>
      </c>
      <c r="J1460" s="2" t="s">
        <v>5201</v>
      </c>
      <c r="K1460" s="2" t="s">
        <v>5201</v>
      </c>
      <c r="L1460" s="2" t="s">
        <v>5201</v>
      </c>
      <c r="M1460" s="2" t="s">
        <v>5201</v>
      </c>
      <c r="N1460" s="2" t="s">
        <v>5201</v>
      </c>
      <c r="O1460" s="2" t="s">
        <v>5201</v>
      </c>
      <c r="P1460" s="2" t="s">
        <v>5201</v>
      </c>
      <c r="Q1460" s="2" t="s">
        <v>5201</v>
      </c>
      <c r="R1460" s="2" t="s">
        <v>5201</v>
      </c>
      <c r="S1460" s="2">
        <v>16905.451499999999</v>
      </c>
      <c r="T1460" s="2" t="s">
        <v>5201</v>
      </c>
      <c r="U1460" s="2" t="s">
        <v>5201</v>
      </c>
      <c r="V1460" s="2">
        <v>15117.847344</v>
      </c>
      <c r="W1460" s="2">
        <f t="shared" si="334"/>
        <v>15117.847344</v>
      </c>
      <c r="X1460" s="2">
        <v>8834.3227259999985</v>
      </c>
      <c r="Y1460" s="2">
        <v>11256.18</v>
      </c>
      <c r="Z1460" s="2" t="s">
        <v>5201</v>
      </c>
      <c r="AA1460" s="2" t="s">
        <v>5201</v>
      </c>
      <c r="AB1460" s="2" t="s">
        <v>5201</v>
      </c>
      <c r="AC1460" s="2" t="s">
        <v>5201</v>
      </c>
      <c r="AD1460" s="2" t="s">
        <v>5201</v>
      </c>
      <c r="AE1460" s="2" t="s">
        <v>5201</v>
      </c>
      <c r="AF1460" s="2" t="s">
        <v>5201</v>
      </c>
      <c r="AG1460" s="2" t="s">
        <v>5201</v>
      </c>
      <c r="AH1460" s="2" t="s">
        <v>5201</v>
      </c>
      <c r="AI1460" s="2" t="s">
        <v>5201</v>
      </c>
      <c r="AJ1460" s="2" t="s">
        <v>5201</v>
      </c>
      <c r="AK1460" s="2" t="s">
        <v>5201</v>
      </c>
      <c r="AL1460" s="2" t="s">
        <v>5201</v>
      </c>
      <c r="AM1460" s="2">
        <f t="shared" si="335"/>
        <v>8834.3227259999985</v>
      </c>
      <c r="AN1460" s="2" t="s">
        <v>5201</v>
      </c>
      <c r="AO1460" s="2" t="s">
        <v>5201</v>
      </c>
      <c r="AP1460" s="2" t="s">
        <v>5201</v>
      </c>
      <c r="AQ1460" s="2" t="s">
        <v>5201</v>
      </c>
      <c r="AR1460" s="2" cm="1">
        <f t="array" ref="AR1460">MIN(_xlfn._xlws.FILTER(E1460:AQ1460,E1460:AQ1460&lt;&gt;0))</f>
        <v>8834.3227259999985</v>
      </c>
      <c r="AS1460" s="2">
        <f t="shared" si="336"/>
        <v>16905.451499999999</v>
      </c>
    </row>
    <row r="1461" spans="1:45" s="1" customFormat="1" x14ac:dyDescent="0.25">
      <c r="A1461" s="5" t="s">
        <v>4799</v>
      </c>
      <c r="B1461" s="1" t="s">
        <v>3257</v>
      </c>
      <c r="C1461" s="1" t="s">
        <v>4340</v>
      </c>
      <c r="D1461" s="2"/>
      <c r="E1461" s="2" t="s">
        <v>5201</v>
      </c>
      <c r="F1461" s="2" t="s">
        <v>5201</v>
      </c>
      <c r="G1461" s="2" t="s">
        <v>5201</v>
      </c>
      <c r="H1461" s="2">
        <v>24397.996800000001</v>
      </c>
      <c r="I1461" s="2">
        <v>23733.575700319998</v>
      </c>
      <c r="J1461" s="2" t="s">
        <v>5201</v>
      </c>
      <c r="K1461" s="2" t="s">
        <v>5201</v>
      </c>
      <c r="L1461" s="2" t="s">
        <v>5201</v>
      </c>
      <c r="M1461" s="2" t="s">
        <v>5201</v>
      </c>
      <c r="N1461" s="2" t="s">
        <v>5201</v>
      </c>
      <c r="O1461" s="2" t="s">
        <v>5201</v>
      </c>
      <c r="P1461" s="2" t="s">
        <v>5201</v>
      </c>
      <c r="Q1461" s="2" t="s">
        <v>5201</v>
      </c>
      <c r="R1461" s="2" t="s">
        <v>5201</v>
      </c>
      <c r="S1461" s="2">
        <v>28590.4836</v>
      </c>
      <c r="T1461" s="2" t="s">
        <v>5201</v>
      </c>
      <c r="U1461" s="2" t="s">
        <v>5201</v>
      </c>
      <c r="V1461" s="2">
        <v>25241.694624000003</v>
      </c>
      <c r="W1461" s="2">
        <f t="shared" si="334"/>
        <v>25241.694624000003</v>
      </c>
      <c r="X1461" s="2">
        <v>14750.332596</v>
      </c>
      <c r="Y1461" s="2">
        <v>18038.75</v>
      </c>
      <c r="Z1461" s="2" t="s">
        <v>5201</v>
      </c>
      <c r="AA1461" s="2" t="s">
        <v>5201</v>
      </c>
      <c r="AB1461" s="2" t="s">
        <v>5201</v>
      </c>
      <c r="AC1461" s="2" t="s">
        <v>5201</v>
      </c>
      <c r="AD1461" s="2" t="s">
        <v>5201</v>
      </c>
      <c r="AE1461" s="2" t="s">
        <v>5201</v>
      </c>
      <c r="AF1461" s="2" t="s">
        <v>5201</v>
      </c>
      <c r="AG1461" s="2" t="s">
        <v>5201</v>
      </c>
      <c r="AH1461" s="2" t="s">
        <v>5201</v>
      </c>
      <c r="AI1461" s="2" t="s">
        <v>5201</v>
      </c>
      <c r="AJ1461" s="2" t="s">
        <v>5201</v>
      </c>
      <c r="AK1461" s="2" t="s">
        <v>5201</v>
      </c>
      <c r="AL1461" s="2" t="s">
        <v>5201</v>
      </c>
      <c r="AM1461" s="2">
        <f t="shared" si="335"/>
        <v>14750.332596</v>
      </c>
      <c r="AN1461" s="2" t="s">
        <v>5201</v>
      </c>
      <c r="AO1461" s="2" t="s">
        <v>5201</v>
      </c>
      <c r="AP1461" s="2" t="s">
        <v>5201</v>
      </c>
      <c r="AQ1461" s="2" t="s">
        <v>5201</v>
      </c>
      <c r="AR1461" s="2" cm="1">
        <f t="array" ref="AR1461">MIN(_xlfn._xlws.FILTER(E1461:AQ1461,E1461:AQ1461&lt;&gt;0))</f>
        <v>14750.332596</v>
      </c>
      <c r="AS1461" s="2">
        <f t="shared" si="336"/>
        <v>28590.4836</v>
      </c>
    </row>
    <row r="1462" spans="1:45" s="1" customFormat="1" x14ac:dyDescent="0.25">
      <c r="A1462" s="5" t="s">
        <v>4799</v>
      </c>
      <c r="B1462" s="1" t="s">
        <v>3257</v>
      </c>
      <c r="C1462" s="1" t="s">
        <v>4341</v>
      </c>
      <c r="D1462" s="2"/>
      <c r="E1462" s="2" t="s">
        <v>5201</v>
      </c>
      <c r="F1462" s="2" t="s">
        <v>5201</v>
      </c>
      <c r="G1462" s="2" t="s">
        <v>5201</v>
      </c>
      <c r="H1462" s="2">
        <v>45607.052799999998</v>
      </c>
      <c r="I1462" s="2">
        <v>48513.040766860002</v>
      </c>
      <c r="J1462" s="2" t="s">
        <v>5201</v>
      </c>
      <c r="K1462" s="2" t="s">
        <v>5201</v>
      </c>
      <c r="L1462" s="2" t="s">
        <v>5201</v>
      </c>
      <c r="M1462" s="2" t="s">
        <v>5201</v>
      </c>
      <c r="N1462" s="2" t="s">
        <v>5201</v>
      </c>
      <c r="O1462" s="2" t="s">
        <v>5201</v>
      </c>
      <c r="P1462" s="2" t="s">
        <v>5201</v>
      </c>
      <c r="Q1462" s="2" t="s">
        <v>5201</v>
      </c>
      <c r="R1462" s="2" t="s">
        <v>5201</v>
      </c>
      <c r="S1462" s="2">
        <v>56537.900999999998</v>
      </c>
      <c r="T1462" s="2" t="s">
        <v>5201</v>
      </c>
      <c r="U1462" s="2" t="s">
        <v>5201</v>
      </c>
      <c r="V1462" s="2">
        <v>52139.430720000004</v>
      </c>
      <c r="W1462" s="2">
        <f t="shared" si="334"/>
        <v>52139.430720000004</v>
      </c>
      <c r="X1462" s="2">
        <v>30468.39588</v>
      </c>
      <c r="Y1462" s="2">
        <v>36799.049999999996</v>
      </c>
      <c r="Z1462" s="2" t="s">
        <v>5201</v>
      </c>
      <c r="AA1462" s="2" t="s">
        <v>5201</v>
      </c>
      <c r="AB1462" s="2" t="s">
        <v>5201</v>
      </c>
      <c r="AC1462" s="2" t="s">
        <v>5201</v>
      </c>
      <c r="AD1462" s="2" t="s">
        <v>5201</v>
      </c>
      <c r="AE1462" s="2" t="s">
        <v>5201</v>
      </c>
      <c r="AF1462" s="2" t="s">
        <v>5201</v>
      </c>
      <c r="AG1462" s="2" t="s">
        <v>5201</v>
      </c>
      <c r="AH1462" s="2" t="s">
        <v>5201</v>
      </c>
      <c r="AI1462" s="2" t="s">
        <v>5201</v>
      </c>
      <c r="AJ1462" s="2" t="s">
        <v>5201</v>
      </c>
      <c r="AK1462" s="2" t="s">
        <v>5201</v>
      </c>
      <c r="AL1462" s="2" t="s">
        <v>5201</v>
      </c>
      <c r="AM1462" s="2">
        <f t="shared" si="335"/>
        <v>30468.39588</v>
      </c>
      <c r="AN1462" s="2" t="s">
        <v>5201</v>
      </c>
      <c r="AO1462" s="2" t="s">
        <v>5201</v>
      </c>
      <c r="AP1462" s="2" t="s">
        <v>5201</v>
      </c>
      <c r="AQ1462" s="2" t="s">
        <v>5201</v>
      </c>
      <c r="AR1462" s="2" cm="1">
        <f t="array" ref="AR1462">MIN(_xlfn._xlws.FILTER(E1462:AQ1462,E1462:AQ1462&lt;&gt;0))</f>
        <v>30468.39588</v>
      </c>
      <c r="AS1462" s="2">
        <f t="shared" si="336"/>
        <v>56537.900999999998</v>
      </c>
    </row>
    <row r="1463" spans="1:45" s="1" customFormat="1" x14ac:dyDescent="0.25">
      <c r="A1463" s="5" t="s">
        <v>4800</v>
      </c>
      <c r="B1463" s="1" t="s">
        <v>3257</v>
      </c>
      <c r="C1463" s="1" t="s">
        <v>4342</v>
      </c>
      <c r="D1463" s="2"/>
      <c r="E1463" s="2" t="s">
        <v>5201</v>
      </c>
      <c r="F1463" s="2" t="s">
        <v>5201</v>
      </c>
      <c r="G1463" s="2" t="s">
        <v>5201</v>
      </c>
      <c r="H1463" s="2">
        <v>8498.7871999999988</v>
      </c>
      <c r="I1463" s="2">
        <v>6565.5170918499998</v>
      </c>
      <c r="J1463" s="2" t="s">
        <v>5201</v>
      </c>
      <c r="K1463" s="2" t="s">
        <v>5201</v>
      </c>
      <c r="L1463" s="2" t="s">
        <v>5201</v>
      </c>
      <c r="M1463" s="2" t="s">
        <v>5201</v>
      </c>
      <c r="N1463" s="2" t="s">
        <v>5201</v>
      </c>
      <c r="O1463" s="2" t="s">
        <v>5201</v>
      </c>
      <c r="P1463" s="2" t="s">
        <v>5201</v>
      </c>
      <c r="Q1463" s="2" t="s">
        <v>5201</v>
      </c>
      <c r="R1463" s="2" t="s">
        <v>5201</v>
      </c>
      <c r="S1463" s="2">
        <v>10253.1114</v>
      </c>
      <c r="T1463" s="2" t="s">
        <v>5201</v>
      </c>
      <c r="U1463" s="2" t="s">
        <v>5201</v>
      </c>
      <c r="V1463" s="2">
        <v>7708.7867999999999</v>
      </c>
      <c r="W1463" s="2">
        <f t="shared" si="334"/>
        <v>7708.7867999999999</v>
      </c>
      <c r="X1463" s="2">
        <v>4504.7359499999993</v>
      </c>
      <c r="Y1463" s="2">
        <v>4762.2300000000005</v>
      </c>
      <c r="Z1463" s="2" t="s">
        <v>5201</v>
      </c>
      <c r="AA1463" s="2" t="s">
        <v>5201</v>
      </c>
      <c r="AB1463" s="2" t="s">
        <v>5201</v>
      </c>
      <c r="AC1463" s="2" t="s">
        <v>5201</v>
      </c>
      <c r="AD1463" s="2" t="s">
        <v>5201</v>
      </c>
      <c r="AE1463" s="2" t="s">
        <v>5201</v>
      </c>
      <c r="AF1463" s="2" t="s">
        <v>5201</v>
      </c>
      <c r="AG1463" s="2" t="s">
        <v>5201</v>
      </c>
      <c r="AH1463" s="2" t="s">
        <v>5201</v>
      </c>
      <c r="AI1463" s="2" t="s">
        <v>5201</v>
      </c>
      <c r="AJ1463" s="2" t="s">
        <v>5201</v>
      </c>
      <c r="AK1463" s="2" t="s">
        <v>5201</v>
      </c>
      <c r="AL1463" s="2" t="s">
        <v>5201</v>
      </c>
      <c r="AM1463" s="2">
        <f t="shared" si="335"/>
        <v>4504.7359499999993</v>
      </c>
      <c r="AN1463" s="2" t="s">
        <v>5201</v>
      </c>
      <c r="AO1463" s="2" t="s">
        <v>5201</v>
      </c>
      <c r="AP1463" s="2" t="s">
        <v>5201</v>
      </c>
      <c r="AQ1463" s="2" t="s">
        <v>5201</v>
      </c>
      <c r="AR1463" s="2" cm="1">
        <f t="array" ref="AR1463">MIN(_xlfn._xlws.FILTER(E1463:AQ1463,E1463:AQ1463&lt;&gt;0))</f>
        <v>4504.7359499999993</v>
      </c>
      <c r="AS1463" s="2">
        <f t="shared" si="336"/>
        <v>10253.1114</v>
      </c>
    </row>
    <row r="1464" spans="1:45" s="1" customFormat="1" x14ac:dyDescent="0.25">
      <c r="A1464" s="5" t="s">
        <v>4800</v>
      </c>
      <c r="B1464" s="1" t="s">
        <v>3257</v>
      </c>
      <c r="C1464" s="1" t="s">
        <v>4343</v>
      </c>
      <c r="D1464" s="2"/>
      <c r="E1464" s="2" t="s">
        <v>5201</v>
      </c>
      <c r="F1464" s="2" t="s">
        <v>5201</v>
      </c>
      <c r="G1464" s="2" t="s">
        <v>5201</v>
      </c>
      <c r="H1464" s="2">
        <v>11520.915200000001</v>
      </c>
      <c r="I1464" s="2">
        <v>10104.22600142</v>
      </c>
      <c r="J1464" s="2" t="s">
        <v>5201</v>
      </c>
      <c r="K1464" s="2" t="s">
        <v>5201</v>
      </c>
      <c r="L1464" s="2" t="s">
        <v>5201</v>
      </c>
      <c r="M1464" s="2" t="s">
        <v>5201</v>
      </c>
      <c r="N1464" s="2" t="s">
        <v>5201</v>
      </c>
      <c r="O1464" s="2" t="s">
        <v>5201</v>
      </c>
      <c r="P1464" s="2" t="s">
        <v>5201</v>
      </c>
      <c r="Q1464" s="2" t="s">
        <v>5201</v>
      </c>
      <c r="R1464" s="2" t="s">
        <v>5201</v>
      </c>
      <c r="S1464" s="2">
        <v>11681.037899999999</v>
      </c>
      <c r="T1464" s="2" t="s">
        <v>5201</v>
      </c>
      <c r="U1464" s="2" t="s">
        <v>5201</v>
      </c>
      <c r="V1464" s="2">
        <v>10682.330016</v>
      </c>
      <c r="W1464" s="2">
        <f t="shared" si="334"/>
        <v>10682.330016</v>
      </c>
      <c r="X1464" s="2">
        <v>6242.3669639999998</v>
      </c>
      <c r="Y1464" s="2">
        <v>7648.43</v>
      </c>
      <c r="Z1464" s="2" t="s">
        <v>5201</v>
      </c>
      <c r="AA1464" s="2" t="s">
        <v>5201</v>
      </c>
      <c r="AB1464" s="2" t="s">
        <v>5201</v>
      </c>
      <c r="AC1464" s="2" t="s">
        <v>5201</v>
      </c>
      <c r="AD1464" s="2" t="s">
        <v>5201</v>
      </c>
      <c r="AE1464" s="2" t="s">
        <v>5201</v>
      </c>
      <c r="AF1464" s="2" t="s">
        <v>5201</v>
      </c>
      <c r="AG1464" s="2" t="s">
        <v>5201</v>
      </c>
      <c r="AH1464" s="2" t="s">
        <v>5201</v>
      </c>
      <c r="AI1464" s="2" t="s">
        <v>5201</v>
      </c>
      <c r="AJ1464" s="2" t="s">
        <v>5201</v>
      </c>
      <c r="AK1464" s="2" t="s">
        <v>5201</v>
      </c>
      <c r="AL1464" s="2" t="s">
        <v>5201</v>
      </c>
      <c r="AM1464" s="2">
        <f t="shared" si="335"/>
        <v>6242.3669639999998</v>
      </c>
      <c r="AN1464" s="2" t="s">
        <v>5201</v>
      </c>
      <c r="AO1464" s="2" t="s">
        <v>5201</v>
      </c>
      <c r="AP1464" s="2" t="s">
        <v>5201</v>
      </c>
      <c r="AQ1464" s="2" t="s">
        <v>5201</v>
      </c>
      <c r="AR1464" s="2" cm="1">
        <f t="array" ref="AR1464">MIN(_xlfn._xlws.FILTER(E1464:AQ1464,E1464:AQ1464&lt;&gt;0))</f>
        <v>6242.3669639999998</v>
      </c>
      <c r="AS1464" s="2">
        <f t="shared" si="336"/>
        <v>11681.037899999999</v>
      </c>
    </row>
    <row r="1465" spans="1:45" s="1" customFormat="1" x14ac:dyDescent="0.25">
      <c r="A1465" s="5" t="s">
        <v>4800</v>
      </c>
      <c r="B1465" s="1" t="s">
        <v>3257</v>
      </c>
      <c r="C1465" s="1" t="s">
        <v>4344</v>
      </c>
      <c r="D1465" s="2"/>
      <c r="E1465" s="2" t="s">
        <v>5201</v>
      </c>
      <c r="F1465" s="2" t="s">
        <v>5201</v>
      </c>
      <c r="G1465" s="2" t="s">
        <v>5201</v>
      </c>
      <c r="H1465" s="2">
        <v>15619.743999999999</v>
      </c>
      <c r="I1465" s="2">
        <v>15088.412941680001</v>
      </c>
      <c r="J1465" s="2" t="s">
        <v>5201</v>
      </c>
      <c r="K1465" s="2" t="s">
        <v>5201</v>
      </c>
      <c r="L1465" s="2" t="s">
        <v>5201</v>
      </c>
      <c r="M1465" s="2" t="s">
        <v>5201</v>
      </c>
      <c r="N1465" s="2" t="s">
        <v>5201</v>
      </c>
      <c r="O1465" s="2" t="s">
        <v>5201</v>
      </c>
      <c r="P1465" s="2" t="s">
        <v>5201</v>
      </c>
      <c r="Q1465" s="2" t="s">
        <v>5201</v>
      </c>
      <c r="R1465" s="2" t="s">
        <v>5201</v>
      </c>
      <c r="S1465" s="2">
        <v>16955.379000000001</v>
      </c>
      <c r="T1465" s="2" t="s">
        <v>5201</v>
      </c>
      <c r="U1465" s="2" t="s">
        <v>5201</v>
      </c>
      <c r="V1465" s="2">
        <v>16441.817999999999</v>
      </c>
      <c r="W1465" s="2">
        <f t="shared" si="334"/>
        <v>16441.817999999999</v>
      </c>
      <c r="X1465" s="2">
        <v>9608.0032499999998</v>
      </c>
      <c r="Y1465" s="2">
        <v>11400.49</v>
      </c>
      <c r="Z1465" s="2" t="s">
        <v>5201</v>
      </c>
      <c r="AA1465" s="2" t="s">
        <v>5201</v>
      </c>
      <c r="AB1465" s="2" t="s">
        <v>5201</v>
      </c>
      <c r="AC1465" s="2" t="s">
        <v>5201</v>
      </c>
      <c r="AD1465" s="2" t="s">
        <v>5201</v>
      </c>
      <c r="AE1465" s="2" t="s">
        <v>5201</v>
      </c>
      <c r="AF1465" s="2" t="s">
        <v>5201</v>
      </c>
      <c r="AG1465" s="2" t="s">
        <v>5201</v>
      </c>
      <c r="AH1465" s="2" t="s">
        <v>5201</v>
      </c>
      <c r="AI1465" s="2" t="s">
        <v>5201</v>
      </c>
      <c r="AJ1465" s="2" t="s">
        <v>5201</v>
      </c>
      <c r="AK1465" s="2" t="s">
        <v>5201</v>
      </c>
      <c r="AL1465" s="2" t="s">
        <v>5201</v>
      </c>
      <c r="AM1465" s="2">
        <f t="shared" si="335"/>
        <v>9608.0032499999998</v>
      </c>
      <c r="AN1465" s="2" t="s">
        <v>5201</v>
      </c>
      <c r="AO1465" s="2" t="s">
        <v>5201</v>
      </c>
      <c r="AP1465" s="2" t="s">
        <v>5201</v>
      </c>
      <c r="AQ1465" s="2" t="s">
        <v>5201</v>
      </c>
      <c r="AR1465" s="2" cm="1">
        <f t="array" ref="AR1465">MIN(_xlfn._xlws.FILTER(E1465:AQ1465,E1465:AQ1465&lt;&gt;0))</f>
        <v>9608.0032499999998</v>
      </c>
      <c r="AS1465" s="2">
        <f t="shared" si="336"/>
        <v>16955.379000000001</v>
      </c>
    </row>
    <row r="1466" spans="1:45" s="1" customFormat="1" x14ac:dyDescent="0.25">
      <c r="A1466" s="5" t="s">
        <v>4800</v>
      </c>
      <c r="B1466" s="1" t="s">
        <v>3257</v>
      </c>
      <c r="C1466" s="1" t="s">
        <v>4345</v>
      </c>
      <c r="D1466" s="2"/>
      <c r="E1466" s="2" t="s">
        <v>5201</v>
      </c>
      <c r="F1466" s="2" t="s">
        <v>5201</v>
      </c>
      <c r="G1466" s="2" t="s">
        <v>5201</v>
      </c>
      <c r="H1466" s="2">
        <v>24627.635200000001</v>
      </c>
      <c r="I1466" s="2">
        <v>28695.770264889998</v>
      </c>
      <c r="J1466" s="2" t="s">
        <v>5201</v>
      </c>
      <c r="K1466" s="2" t="s">
        <v>5201</v>
      </c>
      <c r="L1466" s="2" t="s">
        <v>5201</v>
      </c>
      <c r="M1466" s="2" t="s">
        <v>5201</v>
      </c>
      <c r="N1466" s="2" t="s">
        <v>5201</v>
      </c>
      <c r="O1466" s="2" t="s">
        <v>5201</v>
      </c>
      <c r="P1466" s="2" t="s">
        <v>5201</v>
      </c>
      <c r="Q1466" s="2" t="s">
        <v>5201</v>
      </c>
      <c r="R1466" s="2" t="s">
        <v>5201</v>
      </c>
      <c r="S1466" s="2">
        <v>35788.031999999999</v>
      </c>
      <c r="T1466" s="2" t="s">
        <v>5201</v>
      </c>
      <c r="U1466" s="2" t="s">
        <v>5201</v>
      </c>
      <c r="V1466" s="2">
        <v>25435.761984000001</v>
      </c>
      <c r="W1466" s="2">
        <f t="shared" si="334"/>
        <v>25435.761984000001</v>
      </c>
      <c r="X1466" s="2">
        <v>14863.738535999999</v>
      </c>
      <c r="Y1466" s="2">
        <v>21502.19</v>
      </c>
      <c r="Z1466" s="2" t="s">
        <v>5201</v>
      </c>
      <c r="AA1466" s="2" t="s">
        <v>5201</v>
      </c>
      <c r="AB1466" s="2" t="s">
        <v>5201</v>
      </c>
      <c r="AC1466" s="2" t="s">
        <v>5201</v>
      </c>
      <c r="AD1466" s="2" t="s">
        <v>5201</v>
      </c>
      <c r="AE1466" s="2" t="s">
        <v>5201</v>
      </c>
      <c r="AF1466" s="2" t="s">
        <v>5201</v>
      </c>
      <c r="AG1466" s="2" t="s">
        <v>5201</v>
      </c>
      <c r="AH1466" s="2" t="s">
        <v>5201</v>
      </c>
      <c r="AI1466" s="2" t="s">
        <v>5201</v>
      </c>
      <c r="AJ1466" s="2" t="s">
        <v>5201</v>
      </c>
      <c r="AK1466" s="2" t="s">
        <v>5201</v>
      </c>
      <c r="AL1466" s="2" t="s">
        <v>5201</v>
      </c>
      <c r="AM1466" s="2">
        <f t="shared" si="335"/>
        <v>14863.738535999999</v>
      </c>
      <c r="AN1466" s="2" t="s">
        <v>5201</v>
      </c>
      <c r="AO1466" s="2" t="s">
        <v>5201</v>
      </c>
      <c r="AP1466" s="2" t="s">
        <v>5201</v>
      </c>
      <c r="AQ1466" s="2" t="s">
        <v>5201</v>
      </c>
      <c r="AR1466" s="2" cm="1">
        <f t="array" ref="AR1466">MIN(_xlfn._xlws.FILTER(E1466:AQ1466,E1466:AQ1466&lt;&gt;0))</f>
        <v>14863.738535999999</v>
      </c>
      <c r="AS1466" s="2">
        <f t="shared" si="336"/>
        <v>35788.031999999999</v>
      </c>
    </row>
    <row r="1467" spans="1:45" s="1" customFormat="1" x14ac:dyDescent="0.25">
      <c r="A1467" s="5" t="s">
        <v>4801</v>
      </c>
      <c r="B1467" s="1" t="s">
        <v>3257</v>
      </c>
      <c r="C1467" s="1" t="s">
        <v>4346</v>
      </c>
      <c r="D1467" s="2"/>
      <c r="E1467" s="2" t="s">
        <v>5201</v>
      </c>
      <c r="F1467" s="2" t="s">
        <v>5201</v>
      </c>
      <c r="G1467" s="2" t="s">
        <v>5201</v>
      </c>
      <c r="H1467" s="2">
        <v>7315.9327999999996</v>
      </c>
      <c r="I1467" s="2">
        <v>6238.2300343399993</v>
      </c>
      <c r="J1467" s="2" t="s">
        <v>5201</v>
      </c>
      <c r="K1467" s="2" t="s">
        <v>5201</v>
      </c>
      <c r="L1467" s="2" t="s">
        <v>5201</v>
      </c>
      <c r="M1467" s="2" t="s">
        <v>5201</v>
      </c>
      <c r="N1467" s="2" t="s">
        <v>5201</v>
      </c>
      <c r="O1467" s="2" t="s">
        <v>5201</v>
      </c>
      <c r="P1467" s="2" t="s">
        <v>5201</v>
      </c>
      <c r="Q1467" s="2" t="s">
        <v>5201</v>
      </c>
      <c r="R1467" s="2" t="s">
        <v>5201</v>
      </c>
      <c r="S1467" s="2">
        <v>9182.6657999999989</v>
      </c>
      <c r="T1467" s="2" t="s">
        <v>5201</v>
      </c>
      <c r="U1467" s="2" t="s">
        <v>5201</v>
      </c>
      <c r="V1467" s="2">
        <v>8004.2004479999996</v>
      </c>
      <c r="W1467" s="2">
        <f t="shared" si="334"/>
        <v>8004.2004479999996</v>
      </c>
      <c r="X1467" s="2">
        <v>4677.3649919999998</v>
      </c>
      <c r="Y1467" s="2">
        <v>4762.2300000000005</v>
      </c>
      <c r="Z1467" s="2" t="s">
        <v>5201</v>
      </c>
      <c r="AA1467" s="2" t="s">
        <v>5201</v>
      </c>
      <c r="AB1467" s="2" t="s">
        <v>5201</v>
      </c>
      <c r="AC1467" s="2" t="s">
        <v>5201</v>
      </c>
      <c r="AD1467" s="2" t="s">
        <v>5201</v>
      </c>
      <c r="AE1467" s="2" t="s">
        <v>5201</v>
      </c>
      <c r="AF1467" s="2" t="s">
        <v>5201</v>
      </c>
      <c r="AG1467" s="2" t="s">
        <v>5201</v>
      </c>
      <c r="AH1467" s="2" t="s">
        <v>5201</v>
      </c>
      <c r="AI1467" s="2" t="s">
        <v>5201</v>
      </c>
      <c r="AJ1467" s="2" t="s">
        <v>5201</v>
      </c>
      <c r="AK1467" s="2" t="s">
        <v>5201</v>
      </c>
      <c r="AL1467" s="2" t="s">
        <v>5201</v>
      </c>
      <c r="AM1467" s="2">
        <f t="shared" si="335"/>
        <v>4677.3649919999998</v>
      </c>
      <c r="AN1467" s="2" t="s">
        <v>5201</v>
      </c>
      <c r="AO1467" s="2" t="s">
        <v>5201</v>
      </c>
      <c r="AP1467" s="2" t="s">
        <v>5201</v>
      </c>
      <c r="AQ1467" s="2" t="s">
        <v>5201</v>
      </c>
      <c r="AR1467" s="2" cm="1">
        <f t="array" ref="AR1467">MIN(_xlfn._xlws.FILTER(E1467:AQ1467,E1467:AQ1467&lt;&gt;0))</f>
        <v>4677.3649919999998</v>
      </c>
      <c r="AS1467" s="2">
        <f t="shared" si="336"/>
        <v>9182.6657999999989</v>
      </c>
    </row>
    <row r="1468" spans="1:45" s="1" customFormat="1" x14ac:dyDescent="0.25">
      <c r="A1468" s="5" t="s">
        <v>4801</v>
      </c>
      <c r="B1468" s="1" t="s">
        <v>3257</v>
      </c>
      <c r="C1468" s="1" t="s">
        <v>4347</v>
      </c>
      <c r="D1468" s="2"/>
      <c r="E1468" s="2" t="s">
        <v>5201</v>
      </c>
      <c r="F1468" s="2" t="s">
        <v>5201</v>
      </c>
      <c r="G1468" s="2" t="s">
        <v>5201</v>
      </c>
      <c r="H1468" s="2">
        <v>10327.228800000001</v>
      </c>
      <c r="I1468" s="2">
        <v>9128.9568094399983</v>
      </c>
      <c r="J1468" s="2" t="s">
        <v>5201</v>
      </c>
      <c r="K1468" s="2" t="s">
        <v>5201</v>
      </c>
      <c r="L1468" s="2" t="s">
        <v>5201</v>
      </c>
      <c r="M1468" s="2" t="s">
        <v>5201</v>
      </c>
      <c r="N1468" s="2" t="s">
        <v>5201</v>
      </c>
      <c r="O1468" s="2" t="s">
        <v>5201</v>
      </c>
      <c r="P1468" s="2" t="s">
        <v>5201</v>
      </c>
      <c r="Q1468" s="2" t="s">
        <v>5201</v>
      </c>
      <c r="R1468" s="2" t="s">
        <v>5201</v>
      </c>
      <c r="S1468" s="2">
        <v>11091.893400000001</v>
      </c>
      <c r="T1468" s="2" t="s">
        <v>5201</v>
      </c>
      <c r="U1468" s="2" t="s">
        <v>5201</v>
      </c>
      <c r="V1468" s="2">
        <v>10154.035535999999</v>
      </c>
      <c r="W1468" s="2">
        <f t="shared" ref="W1468:W1531" si="337">V1468</f>
        <v>10154.035535999999</v>
      </c>
      <c r="X1468" s="2">
        <v>5933.6507940000001</v>
      </c>
      <c r="Y1468" s="2">
        <v>6926.88</v>
      </c>
      <c r="Z1468" s="2" t="s">
        <v>5201</v>
      </c>
      <c r="AA1468" s="2" t="s">
        <v>5201</v>
      </c>
      <c r="AB1468" s="2" t="s">
        <v>5201</v>
      </c>
      <c r="AC1468" s="2" t="s">
        <v>5201</v>
      </c>
      <c r="AD1468" s="2" t="s">
        <v>5201</v>
      </c>
      <c r="AE1468" s="2" t="s">
        <v>5201</v>
      </c>
      <c r="AF1468" s="2" t="s">
        <v>5201</v>
      </c>
      <c r="AG1468" s="2" t="s">
        <v>5201</v>
      </c>
      <c r="AH1468" s="2" t="s">
        <v>5201</v>
      </c>
      <c r="AI1468" s="2" t="s">
        <v>5201</v>
      </c>
      <c r="AJ1468" s="2" t="s">
        <v>5201</v>
      </c>
      <c r="AK1468" s="2" t="s">
        <v>5201</v>
      </c>
      <c r="AL1468" s="2" t="s">
        <v>5201</v>
      </c>
      <c r="AM1468" s="2">
        <f t="shared" ref="AM1468:AM1531" si="338">X1468</f>
        <v>5933.6507940000001</v>
      </c>
      <c r="AN1468" s="2" t="s">
        <v>5201</v>
      </c>
      <c r="AO1468" s="2" t="s">
        <v>5201</v>
      </c>
      <c r="AP1468" s="2" t="s">
        <v>5201</v>
      </c>
      <c r="AQ1468" s="2" t="s">
        <v>5201</v>
      </c>
      <c r="AR1468" s="2" cm="1">
        <f t="array" ref="AR1468">MIN(_xlfn._xlws.FILTER(E1468:AQ1468,E1468:AQ1468&lt;&gt;0))</f>
        <v>5933.6507940000001</v>
      </c>
      <c r="AS1468" s="2">
        <f t="shared" si="336"/>
        <v>11091.893400000001</v>
      </c>
    </row>
    <row r="1469" spans="1:45" s="1" customFormat="1" x14ac:dyDescent="0.25">
      <c r="A1469" s="5" t="s">
        <v>4801</v>
      </c>
      <c r="B1469" s="1" t="s">
        <v>3257</v>
      </c>
      <c r="C1469" s="1" t="s">
        <v>4348</v>
      </c>
      <c r="D1469" s="2"/>
      <c r="E1469" s="2" t="s">
        <v>5201</v>
      </c>
      <c r="F1469" s="2" t="s">
        <v>5201</v>
      </c>
      <c r="G1469" s="2" t="s">
        <v>5201</v>
      </c>
      <c r="H1469" s="2">
        <v>16092.019200000001</v>
      </c>
      <c r="I1469" s="2">
        <v>15342.118210500001</v>
      </c>
      <c r="J1469" s="2" t="s">
        <v>5201</v>
      </c>
      <c r="K1469" s="2" t="s">
        <v>5201</v>
      </c>
      <c r="L1469" s="2" t="s">
        <v>5201</v>
      </c>
      <c r="M1469" s="2" t="s">
        <v>5201</v>
      </c>
      <c r="N1469" s="2" t="s">
        <v>5201</v>
      </c>
      <c r="O1469" s="2" t="s">
        <v>5201</v>
      </c>
      <c r="P1469" s="2" t="s">
        <v>5201</v>
      </c>
      <c r="Q1469" s="2" t="s">
        <v>5201</v>
      </c>
      <c r="R1469" s="2" t="s">
        <v>5201</v>
      </c>
      <c r="S1469" s="2">
        <v>17063.222400000002</v>
      </c>
      <c r="T1469" s="2" t="s">
        <v>5201</v>
      </c>
      <c r="U1469" s="2" t="s">
        <v>5201</v>
      </c>
      <c r="V1469" s="2">
        <v>17498.40696</v>
      </c>
      <c r="W1469" s="2">
        <f t="shared" si="337"/>
        <v>17498.40696</v>
      </c>
      <c r="X1469" s="2">
        <v>10225.435589999999</v>
      </c>
      <c r="Y1469" s="2">
        <v>11833.42</v>
      </c>
      <c r="Z1469" s="2" t="s">
        <v>5201</v>
      </c>
      <c r="AA1469" s="2" t="s">
        <v>5201</v>
      </c>
      <c r="AB1469" s="2" t="s">
        <v>5201</v>
      </c>
      <c r="AC1469" s="2" t="s">
        <v>5201</v>
      </c>
      <c r="AD1469" s="2" t="s">
        <v>5201</v>
      </c>
      <c r="AE1469" s="2" t="s">
        <v>5201</v>
      </c>
      <c r="AF1469" s="2" t="s">
        <v>5201</v>
      </c>
      <c r="AG1469" s="2" t="s">
        <v>5201</v>
      </c>
      <c r="AH1469" s="2" t="s">
        <v>5201</v>
      </c>
      <c r="AI1469" s="2" t="s">
        <v>5201</v>
      </c>
      <c r="AJ1469" s="2" t="s">
        <v>5201</v>
      </c>
      <c r="AK1469" s="2" t="s">
        <v>5201</v>
      </c>
      <c r="AL1469" s="2" t="s">
        <v>5201</v>
      </c>
      <c r="AM1469" s="2">
        <f t="shared" si="338"/>
        <v>10225.435589999999</v>
      </c>
      <c r="AN1469" s="2" t="s">
        <v>5201</v>
      </c>
      <c r="AO1469" s="2" t="s">
        <v>5201</v>
      </c>
      <c r="AP1469" s="2" t="s">
        <v>5201</v>
      </c>
      <c r="AQ1469" s="2" t="s">
        <v>5201</v>
      </c>
      <c r="AR1469" s="2" cm="1">
        <f t="array" ref="AR1469">MIN(_xlfn._xlws.FILTER(E1469:AQ1469,E1469:AQ1469&lt;&gt;0))</f>
        <v>10225.435589999999</v>
      </c>
      <c r="AS1469" s="2">
        <f t="shared" ref="AS1469:AS1532" si="339">MAX(E1469:AQ1469)</f>
        <v>17498.40696</v>
      </c>
    </row>
    <row r="1470" spans="1:45" s="1" customFormat="1" x14ac:dyDescent="0.25">
      <c r="A1470" s="5" t="s">
        <v>4801</v>
      </c>
      <c r="B1470" s="1" t="s">
        <v>3257</v>
      </c>
      <c r="C1470" s="1" t="s">
        <v>4349</v>
      </c>
      <c r="D1470" s="2"/>
      <c r="E1470" s="2" t="s">
        <v>5201</v>
      </c>
      <c r="F1470" s="2" t="s">
        <v>5201</v>
      </c>
      <c r="G1470" s="2" t="s">
        <v>5201</v>
      </c>
      <c r="H1470" s="2">
        <v>41792.022400000002</v>
      </c>
      <c r="I1470" s="2">
        <v>55965.11236752</v>
      </c>
      <c r="J1470" s="2" t="s">
        <v>5201</v>
      </c>
      <c r="K1470" s="2" t="s">
        <v>5201</v>
      </c>
      <c r="L1470" s="2" t="s">
        <v>5201</v>
      </c>
      <c r="M1470" s="2" t="s">
        <v>5201</v>
      </c>
      <c r="N1470" s="2" t="s">
        <v>5201</v>
      </c>
      <c r="O1470" s="2" t="s">
        <v>5201</v>
      </c>
      <c r="P1470" s="2" t="s">
        <v>5201</v>
      </c>
      <c r="Q1470" s="2" t="s">
        <v>5201</v>
      </c>
      <c r="R1470" s="2" t="s">
        <v>5201</v>
      </c>
      <c r="S1470" s="2">
        <v>53676.056700000001</v>
      </c>
      <c r="T1470" s="2" t="s">
        <v>5201</v>
      </c>
      <c r="U1470" s="2" t="s">
        <v>5201</v>
      </c>
      <c r="V1470" s="2">
        <v>50649.424656000003</v>
      </c>
      <c r="W1470" s="2">
        <f t="shared" si="337"/>
        <v>50649.424656000003</v>
      </c>
      <c r="X1470" s="2">
        <v>29597.690274</v>
      </c>
      <c r="Y1470" s="2">
        <v>38242.15</v>
      </c>
      <c r="Z1470" s="2" t="s">
        <v>5201</v>
      </c>
      <c r="AA1470" s="2" t="s">
        <v>5201</v>
      </c>
      <c r="AB1470" s="2" t="s">
        <v>5201</v>
      </c>
      <c r="AC1470" s="2" t="s">
        <v>5201</v>
      </c>
      <c r="AD1470" s="2" t="s">
        <v>5201</v>
      </c>
      <c r="AE1470" s="2" t="s">
        <v>5201</v>
      </c>
      <c r="AF1470" s="2" t="s">
        <v>5201</v>
      </c>
      <c r="AG1470" s="2" t="s">
        <v>5201</v>
      </c>
      <c r="AH1470" s="2" t="s">
        <v>5201</v>
      </c>
      <c r="AI1470" s="2" t="s">
        <v>5201</v>
      </c>
      <c r="AJ1470" s="2" t="s">
        <v>5201</v>
      </c>
      <c r="AK1470" s="2" t="s">
        <v>5201</v>
      </c>
      <c r="AL1470" s="2" t="s">
        <v>5201</v>
      </c>
      <c r="AM1470" s="2">
        <f t="shared" si="338"/>
        <v>29597.690274</v>
      </c>
      <c r="AN1470" s="2" t="s">
        <v>5201</v>
      </c>
      <c r="AO1470" s="2" t="s">
        <v>5201</v>
      </c>
      <c r="AP1470" s="2" t="s">
        <v>5201</v>
      </c>
      <c r="AQ1470" s="2" t="s">
        <v>5201</v>
      </c>
      <c r="AR1470" s="2" cm="1">
        <f t="array" ref="AR1470">MIN(_xlfn._xlws.FILTER(E1470:AQ1470,E1470:AQ1470&lt;&gt;0))</f>
        <v>29597.690274</v>
      </c>
      <c r="AS1470" s="2">
        <f t="shared" si="339"/>
        <v>55965.11236752</v>
      </c>
    </row>
    <row r="1471" spans="1:45" s="1" customFormat="1" x14ac:dyDescent="0.25">
      <c r="A1471" s="5" t="s">
        <v>4802</v>
      </c>
      <c r="B1471" s="1" t="s">
        <v>3257</v>
      </c>
      <c r="C1471" s="1" t="s">
        <v>4350</v>
      </c>
      <c r="D1471" s="2"/>
      <c r="E1471" s="2" t="s">
        <v>5201</v>
      </c>
      <c r="F1471" s="2" t="s">
        <v>5201</v>
      </c>
      <c r="G1471" s="2" t="s">
        <v>5201</v>
      </c>
      <c r="H1471" s="2">
        <v>12786.092799999999</v>
      </c>
      <c r="I1471" s="2">
        <v>11214.48749075</v>
      </c>
      <c r="J1471" s="2" t="s">
        <v>5201</v>
      </c>
      <c r="K1471" s="2" t="s">
        <v>5201</v>
      </c>
      <c r="L1471" s="2" t="s">
        <v>5201</v>
      </c>
      <c r="M1471" s="2" t="s">
        <v>5201</v>
      </c>
      <c r="N1471" s="2" t="s">
        <v>5201</v>
      </c>
      <c r="O1471" s="2" t="s">
        <v>5201</v>
      </c>
      <c r="P1471" s="2" t="s">
        <v>5201</v>
      </c>
      <c r="Q1471" s="2" t="s">
        <v>5201</v>
      </c>
      <c r="R1471" s="2" t="s">
        <v>5201</v>
      </c>
      <c r="S1471" s="2">
        <v>12903.2631</v>
      </c>
      <c r="T1471" s="2" t="s">
        <v>5201</v>
      </c>
      <c r="U1471" s="2" t="s">
        <v>5201</v>
      </c>
      <c r="V1471" s="2">
        <v>11148.091680000001</v>
      </c>
      <c r="W1471" s="2">
        <f t="shared" si="337"/>
        <v>11148.091680000001</v>
      </c>
      <c r="X1471" s="2">
        <v>6514.5412200000001</v>
      </c>
      <c r="Y1471" s="2">
        <v>8369.98</v>
      </c>
      <c r="Z1471" s="2" t="s">
        <v>5201</v>
      </c>
      <c r="AA1471" s="2" t="s">
        <v>5201</v>
      </c>
      <c r="AB1471" s="2" t="s">
        <v>5201</v>
      </c>
      <c r="AC1471" s="2" t="s">
        <v>5201</v>
      </c>
      <c r="AD1471" s="2" t="s">
        <v>5201</v>
      </c>
      <c r="AE1471" s="2" t="s">
        <v>5201</v>
      </c>
      <c r="AF1471" s="2" t="s">
        <v>5201</v>
      </c>
      <c r="AG1471" s="2" t="s">
        <v>5201</v>
      </c>
      <c r="AH1471" s="2" t="s">
        <v>5201</v>
      </c>
      <c r="AI1471" s="2" t="s">
        <v>5201</v>
      </c>
      <c r="AJ1471" s="2" t="s">
        <v>5201</v>
      </c>
      <c r="AK1471" s="2" t="s">
        <v>5201</v>
      </c>
      <c r="AL1471" s="2" t="s">
        <v>5201</v>
      </c>
      <c r="AM1471" s="2">
        <f t="shared" si="338"/>
        <v>6514.5412200000001</v>
      </c>
      <c r="AN1471" s="2" t="s">
        <v>5201</v>
      </c>
      <c r="AO1471" s="2" t="s">
        <v>5201</v>
      </c>
      <c r="AP1471" s="2" t="s">
        <v>5201</v>
      </c>
      <c r="AQ1471" s="2" t="s">
        <v>5201</v>
      </c>
      <c r="AR1471" s="2" cm="1">
        <f t="array" ref="AR1471">MIN(_xlfn._xlws.FILTER(E1471:AQ1471,E1471:AQ1471&lt;&gt;0))</f>
        <v>6514.5412200000001</v>
      </c>
      <c r="AS1471" s="2">
        <f t="shared" si="339"/>
        <v>12903.2631</v>
      </c>
    </row>
    <row r="1472" spans="1:45" s="1" customFormat="1" x14ac:dyDescent="0.25">
      <c r="A1472" s="5" t="s">
        <v>4802</v>
      </c>
      <c r="B1472" s="1" t="s">
        <v>3257</v>
      </c>
      <c r="C1472" s="1" t="s">
        <v>4351</v>
      </c>
      <c r="D1472" s="2"/>
      <c r="E1472" s="2" t="s">
        <v>5201</v>
      </c>
      <c r="F1472" s="2" t="s">
        <v>5201</v>
      </c>
      <c r="G1472" s="2" t="s">
        <v>5201</v>
      </c>
      <c r="H1472" s="2">
        <v>15563.417600000001</v>
      </c>
      <c r="I1472" s="2">
        <v>13640.240797199998</v>
      </c>
      <c r="J1472" s="2" t="s">
        <v>5201</v>
      </c>
      <c r="K1472" s="2" t="s">
        <v>5201</v>
      </c>
      <c r="L1472" s="2" t="s">
        <v>5201</v>
      </c>
      <c r="M1472" s="2" t="s">
        <v>5201</v>
      </c>
      <c r="N1472" s="2" t="s">
        <v>5201</v>
      </c>
      <c r="O1472" s="2" t="s">
        <v>5201</v>
      </c>
      <c r="P1472" s="2" t="s">
        <v>5201</v>
      </c>
      <c r="Q1472" s="2" t="s">
        <v>5201</v>
      </c>
      <c r="R1472" s="2" t="s">
        <v>5201</v>
      </c>
      <c r="S1472" s="2">
        <v>15321.751200000001</v>
      </c>
      <c r="T1472" s="2" t="s">
        <v>5201</v>
      </c>
      <c r="U1472" s="2" t="s">
        <v>5201</v>
      </c>
      <c r="V1472" s="2">
        <v>13414.367184000001</v>
      </c>
      <c r="W1472" s="2">
        <f t="shared" si="337"/>
        <v>13414.367184000001</v>
      </c>
      <c r="X1472" s="2">
        <v>7838.870586</v>
      </c>
      <c r="Y1472" s="2">
        <v>10967.56</v>
      </c>
      <c r="Z1472" s="2" t="s">
        <v>5201</v>
      </c>
      <c r="AA1472" s="2" t="s">
        <v>5201</v>
      </c>
      <c r="AB1472" s="2" t="s">
        <v>5201</v>
      </c>
      <c r="AC1472" s="2" t="s">
        <v>5201</v>
      </c>
      <c r="AD1472" s="2" t="s">
        <v>5201</v>
      </c>
      <c r="AE1472" s="2" t="s">
        <v>5201</v>
      </c>
      <c r="AF1472" s="2" t="s">
        <v>5201</v>
      </c>
      <c r="AG1472" s="2" t="s">
        <v>5201</v>
      </c>
      <c r="AH1472" s="2" t="s">
        <v>5201</v>
      </c>
      <c r="AI1472" s="2" t="s">
        <v>5201</v>
      </c>
      <c r="AJ1472" s="2" t="s">
        <v>5201</v>
      </c>
      <c r="AK1472" s="2" t="s">
        <v>5201</v>
      </c>
      <c r="AL1472" s="2" t="s">
        <v>5201</v>
      </c>
      <c r="AM1472" s="2">
        <f t="shared" si="338"/>
        <v>7838.870586</v>
      </c>
      <c r="AN1472" s="2" t="s">
        <v>5201</v>
      </c>
      <c r="AO1472" s="2" t="s">
        <v>5201</v>
      </c>
      <c r="AP1472" s="2" t="s">
        <v>5201</v>
      </c>
      <c r="AQ1472" s="2" t="s">
        <v>5201</v>
      </c>
      <c r="AR1472" s="2" cm="1">
        <f t="array" ref="AR1472">MIN(_xlfn._xlws.FILTER(E1472:AQ1472,E1472:AQ1472&lt;&gt;0))</f>
        <v>7838.870586</v>
      </c>
      <c r="AS1472" s="2">
        <f t="shared" si="339"/>
        <v>15563.417600000001</v>
      </c>
    </row>
    <row r="1473" spans="1:45" s="1" customFormat="1" x14ac:dyDescent="0.25">
      <c r="A1473" s="5" t="s">
        <v>4802</v>
      </c>
      <c r="B1473" s="1" t="s">
        <v>3257</v>
      </c>
      <c r="C1473" s="1" t="s">
        <v>4352</v>
      </c>
      <c r="D1473" s="2"/>
      <c r="E1473" s="2" t="s">
        <v>5201</v>
      </c>
      <c r="F1473" s="2" t="s">
        <v>5201</v>
      </c>
      <c r="G1473" s="2" t="s">
        <v>5201</v>
      </c>
      <c r="H1473" s="2">
        <v>24114.198400000001</v>
      </c>
      <c r="I1473" s="2">
        <v>22341.960838239997</v>
      </c>
      <c r="J1473" s="2" t="s">
        <v>5201</v>
      </c>
      <c r="K1473" s="2" t="s">
        <v>5201</v>
      </c>
      <c r="L1473" s="2" t="s">
        <v>5201</v>
      </c>
      <c r="M1473" s="2" t="s">
        <v>5201</v>
      </c>
      <c r="N1473" s="2" t="s">
        <v>5201</v>
      </c>
      <c r="O1473" s="2" t="s">
        <v>5201</v>
      </c>
      <c r="P1473" s="2" t="s">
        <v>5201</v>
      </c>
      <c r="Q1473" s="2" t="s">
        <v>5201</v>
      </c>
      <c r="R1473" s="2" t="s">
        <v>5201</v>
      </c>
      <c r="S1473" s="2">
        <v>27218.475900000001</v>
      </c>
      <c r="T1473" s="2" t="s">
        <v>5201</v>
      </c>
      <c r="U1473" s="2" t="s">
        <v>5201</v>
      </c>
      <c r="V1473" s="2">
        <v>21472.475232000001</v>
      </c>
      <c r="W1473" s="2">
        <f t="shared" si="337"/>
        <v>21472.475232000001</v>
      </c>
      <c r="X1473" s="2">
        <v>12547.737228</v>
      </c>
      <c r="Y1473" s="2">
        <v>17605.82</v>
      </c>
      <c r="Z1473" s="2" t="s">
        <v>5201</v>
      </c>
      <c r="AA1473" s="2" t="s">
        <v>5201</v>
      </c>
      <c r="AB1473" s="2" t="s">
        <v>5201</v>
      </c>
      <c r="AC1473" s="2" t="s">
        <v>5201</v>
      </c>
      <c r="AD1473" s="2" t="s">
        <v>5201</v>
      </c>
      <c r="AE1473" s="2" t="s">
        <v>5201</v>
      </c>
      <c r="AF1473" s="2" t="s">
        <v>5201</v>
      </c>
      <c r="AG1473" s="2" t="s">
        <v>5201</v>
      </c>
      <c r="AH1473" s="2" t="s">
        <v>5201</v>
      </c>
      <c r="AI1473" s="2" t="s">
        <v>5201</v>
      </c>
      <c r="AJ1473" s="2" t="s">
        <v>5201</v>
      </c>
      <c r="AK1473" s="2" t="s">
        <v>5201</v>
      </c>
      <c r="AL1473" s="2" t="s">
        <v>5201</v>
      </c>
      <c r="AM1473" s="2">
        <f t="shared" si="338"/>
        <v>12547.737228</v>
      </c>
      <c r="AN1473" s="2" t="s">
        <v>5201</v>
      </c>
      <c r="AO1473" s="2" t="s">
        <v>5201</v>
      </c>
      <c r="AP1473" s="2" t="s">
        <v>5201</v>
      </c>
      <c r="AQ1473" s="2" t="s">
        <v>5201</v>
      </c>
      <c r="AR1473" s="2" cm="1">
        <f t="array" ref="AR1473">MIN(_xlfn._xlws.FILTER(E1473:AQ1473,E1473:AQ1473&lt;&gt;0))</f>
        <v>12547.737228</v>
      </c>
      <c r="AS1473" s="2">
        <f t="shared" si="339"/>
        <v>27218.475900000001</v>
      </c>
    </row>
    <row r="1474" spans="1:45" s="1" customFormat="1" x14ac:dyDescent="0.25">
      <c r="A1474" s="5" t="s">
        <v>4802</v>
      </c>
      <c r="B1474" s="1" t="s">
        <v>3257</v>
      </c>
      <c r="C1474" s="1" t="s">
        <v>4353</v>
      </c>
      <c r="D1474" s="2"/>
      <c r="E1474" s="2" t="s">
        <v>5201</v>
      </c>
      <c r="F1474" s="2" t="s">
        <v>5201</v>
      </c>
      <c r="G1474" s="2" t="s">
        <v>5201</v>
      </c>
      <c r="H1474" s="2">
        <v>50342.803199999995</v>
      </c>
      <c r="I1474" s="2">
        <v>57426.869724089993</v>
      </c>
      <c r="J1474" s="2" t="s">
        <v>5201</v>
      </c>
      <c r="K1474" s="2" t="s">
        <v>5201</v>
      </c>
      <c r="L1474" s="2" t="s">
        <v>5201</v>
      </c>
      <c r="M1474" s="2" t="s">
        <v>5201</v>
      </c>
      <c r="N1474" s="2" t="s">
        <v>5201</v>
      </c>
      <c r="O1474" s="2" t="s">
        <v>5201</v>
      </c>
      <c r="P1474" s="2" t="s">
        <v>5201</v>
      </c>
      <c r="Q1474" s="2" t="s">
        <v>5201</v>
      </c>
      <c r="R1474" s="2" t="s">
        <v>5201</v>
      </c>
      <c r="S1474" s="2">
        <v>72307.002600000007</v>
      </c>
      <c r="T1474" s="2" t="s">
        <v>5201</v>
      </c>
      <c r="U1474" s="2" t="s">
        <v>5201</v>
      </c>
      <c r="V1474" s="2">
        <v>40197.819168000002</v>
      </c>
      <c r="W1474" s="2">
        <f t="shared" si="337"/>
        <v>40197.819168000002</v>
      </c>
      <c r="X1474" s="2">
        <v>23490.150372</v>
      </c>
      <c r="Y1474" s="2">
        <v>44014.549999999996</v>
      </c>
      <c r="Z1474" s="2" t="s">
        <v>5201</v>
      </c>
      <c r="AA1474" s="2" t="s">
        <v>5201</v>
      </c>
      <c r="AB1474" s="2" t="s">
        <v>5201</v>
      </c>
      <c r="AC1474" s="2" t="s">
        <v>5201</v>
      </c>
      <c r="AD1474" s="2" t="s">
        <v>5201</v>
      </c>
      <c r="AE1474" s="2" t="s">
        <v>5201</v>
      </c>
      <c r="AF1474" s="2" t="s">
        <v>5201</v>
      </c>
      <c r="AG1474" s="2" t="s">
        <v>5201</v>
      </c>
      <c r="AH1474" s="2" t="s">
        <v>5201</v>
      </c>
      <c r="AI1474" s="2" t="s">
        <v>5201</v>
      </c>
      <c r="AJ1474" s="2" t="s">
        <v>5201</v>
      </c>
      <c r="AK1474" s="2" t="s">
        <v>5201</v>
      </c>
      <c r="AL1474" s="2" t="s">
        <v>5201</v>
      </c>
      <c r="AM1474" s="2">
        <f t="shared" si="338"/>
        <v>23490.150372</v>
      </c>
      <c r="AN1474" s="2" t="s">
        <v>5201</v>
      </c>
      <c r="AO1474" s="2" t="s">
        <v>5201</v>
      </c>
      <c r="AP1474" s="2" t="s">
        <v>5201</v>
      </c>
      <c r="AQ1474" s="2" t="s">
        <v>5201</v>
      </c>
      <c r="AR1474" s="2" cm="1">
        <f t="array" ref="AR1474">MIN(_xlfn._xlws.FILTER(E1474:AQ1474,E1474:AQ1474&lt;&gt;0))</f>
        <v>23490.150372</v>
      </c>
      <c r="AS1474" s="2">
        <f t="shared" si="339"/>
        <v>72307.002600000007</v>
      </c>
    </row>
    <row r="1475" spans="1:45" s="1" customFormat="1" x14ac:dyDescent="0.25">
      <c r="A1475" s="5" t="s">
        <v>4803</v>
      </c>
      <c r="B1475" s="1" t="s">
        <v>3257</v>
      </c>
      <c r="C1475" s="1" t="s">
        <v>4354</v>
      </c>
      <c r="D1475" s="2"/>
      <c r="E1475" s="2" t="s">
        <v>5201</v>
      </c>
      <c r="F1475" s="2" t="s">
        <v>5201</v>
      </c>
      <c r="G1475" s="2" t="s">
        <v>5201</v>
      </c>
      <c r="H1475" s="2">
        <v>6872.9310000000005</v>
      </c>
      <c r="I1475" s="2">
        <v>25818.915309729997</v>
      </c>
      <c r="J1475" s="2" t="s">
        <v>5201</v>
      </c>
      <c r="K1475" s="2" t="s">
        <v>5201</v>
      </c>
      <c r="L1475" s="2" t="s">
        <v>5201</v>
      </c>
      <c r="M1475" s="2" t="s">
        <v>5201</v>
      </c>
      <c r="N1475" s="2" t="s">
        <v>5201</v>
      </c>
      <c r="O1475" s="2" t="s">
        <v>5201</v>
      </c>
      <c r="P1475" s="2" t="s">
        <v>5201</v>
      </c>
      <c r="Q1475" s="2" t="s">
        <v>5201</v>
      </c>
      <c r="R1475" s="2" t="s">
        <v>5201</v>
      </c>
      <c r="S1475" s="2">
        <v>60432.245999999999</v>
      </c>
      <c r="T1475" s="2" t="s">
        <v>5201</v>
      </c>
      <c r="U1475" s="2" t="s">
        <v>5201</v>
      </c>
      <c r="V1475" s="2">
        <v>31693.356192000003</v>
      </c>
      <c r="W1475" s="2">
        <f t="shared" si="337"/>
        <v>31693.356192000003</v>
      </c>
      <c r="X1475" s="2">
        <v>18520.450067999998</v>
      </c>
      <c r="Y1475" s="2">
        <v>23666.84</v>
      </c>
      <c r="Z1475" s="2" t="s">
        <v>5201</v>
      </c>
      <c r="AA1475" s="2" t="s">
        <v>5201</v>
      </c>
      <c r="AB1475" s="2" t="s">
        <v>5201</v>
      </c>
      <c r="AC1475" s="2" t="s">
        <v>5201</v>
      </c>
      <c r="AD1475" s="2" t="s">
        <v>5201</v>
      </c>
      <c r="AE1475" s="2" t="s">
        <v>5201</v>
      </c>
      <c r="AF1475" s="2" t="s">
        <v>5201</v>
      </c>
      <c r="AG1475" s="2" t="s">
        <v>5201</v>
      </c>
      <c r="AH1475" s="2" t="s">
        <v>5201</v>
      </c>
      <c r="AI1475" s="2" t="s">
        <v>5201</v>
      </c>
      <c r="AJ1475" s="2" t="s">
        <v>5201</v>
      </c>
      <c r="AK1475" s="2" t="s">
        <v>5201</v>
      </c>
      <c r="AL1475" s="2" t="s">
        <v>5201</v>
      </c>
      <c r="AM1475" s="2">
        <f t="shared" si="338"/>
        <v>18520.450067999998</v>
      </c>
      <c r="AN1475" s="2" t="s">
        <v>5201</v>
      </c>
      <c r="AO1475" s="2" t="s">
        <v>5201</v>
      </c>
      <c r="AP1475" s="2" t="s">
        <v>5201</v>
      </c>
      <c r="AQ1475" s="2" t="s">
        <v>5201</v>
      </c>
      <c r="AR1475" s="2" cm="1">
        <f t="array" ref="AR1475">MIN(_xlfn._xlws.FILTER(E1475:AQ1475,E1475:AQ1475&lt;&gt;0))</f>
        <v>6872.9310000000005</v>
      </c>
      <c r="AS1475" s="2">
        <f t="shared" si="339"/>
        <v>60432.245999999999</v>
      </c>
    </row>
    <row r="1476" spans="1:45" s="1" customFormat="1" x14ac:dyDescent="0.25">
      <c r="A1476" s="5" t="s">
        <v>4803</v>
      </c>
      <c r="B1476" s="1" t="s">
        <v>3257</v>
      </c>
      <c r="C1476" s="1" t="s">
        <v>4355</v>
      </c>
      <c r="D1476" s="2"/>
      <c r="E1476" s="2" t="s">
        <v>5201</v>
      </c>
      <c r="F1476" s="2" t="s">
        <v>5201</v>
      </c>
      <c r="G1476" s="2" t="s">
        <v>5201</v>
      </c>
      <c r="H1476" s="2">
        <v>9309.82</v>
      </c>
      <c r="I1476" s="2">
        <v>26334.904975679998</v>
      </c>
      <c r="J1476" s="2" t="s">
        <v>5201</v>
      </c>
      <c r="K1476" s="2" t="s">
        <v>5201</v>
      </c>
      <c r="L1476" s="2" t="s">
        <v>5201</v>
      </c>
      <c r="M1476" s="2" t="s">
        <v>5201</v>
      </c>
      <c r="N1476" s="2" t="s">
        <v>5201</v>
      </c>
      <c r="O1476" s="2" t="s">
        <v>5201</v>
      </c>
      <c r="P1476" s="2" t="s">
        <v>5201</v>
      </c>
      <c r="Q1476" s="2" t="s">
        <v>5201</v>
      </c>
      <c r="R1476" s="2" t="s">
        <v>5201</v>
      </c>
      <c r="S1476" s="2">
        <v>60432.245999999999</v>
      </c>
      <c r="T1476" s="2" t="s">
        <v>5201</v>
      </c>
      <c r="U1476" s="2" t="s">
        <v>5201</v>
      </c>
      <c r="V1476" s="2">
        <v>59684.338416000006</v>
      </c>
      <c r="W1476" s="2">
        <f t="shared" si="337"/>
        <v>59684.338416000006</v>
      </c>
      <c r="X1476" s="2">
        <v>34877.366814000001</v>
      </c>
      <c r="Y1476" s="2">
        <v>31748.200000000004</v>
      </c>
      <c r="Z1476" s="2" t="s">
        <v>5201</v>
      </c>
      <c r="AA1476" s="2" t="s">
        <v>5201</v>
      </c>
      <c r="AB1476" s="2" t="s">
        <v>5201</v>
      </c>
      <c r="AC1476" s="2" t="s">
        <v>5201</v>
      </c>
      <c r="AD1476" s="2" t="s">
        <v>5201</v>
      </c>
      <c r="AE1476" s="2" t="s">
        <v>5201</v>
      </c>
      <c r="AF1476" s="2" t="s">
        <v>5201</v>
      </c>
      <c r="AG1476" s="2" t="s">
        <v>5201</v>
      </c>
      <c r="AH1476" s="2" t="s">
        <v>5201</v>
      </c>
      <c r="AI1476" s="2" t="s">
        <v>5201</v>
      </c>
      <c r="AJ1476" s="2" t="s">
        <v>5201</v>
      </c>
      <c r="AK1476" s="2" t="s">
        <v>5201</v>
      </c>
      <c r="AL1476" s="2" t="s">
        <v>5201</v>
      </c>
      <c r="AM1476" s="2">
        <f t="shared" si="338"/>
        <v>34877.366814000001</v>
      </c>
      <c r="AN1476" s="2" t="s">
        <v>5201</v>
      </c>
      <c r="AO1476" s="2" t="s">
        <v>5201</v>
      </c>
      <c r="AP1476" s="2" t="s">
        <v>5201</v>
      </c>
      <c r="AQ1476" s="2" t="s">
        <v>5201</v>
      </c>
      <c r="AR1476" s="2" cm="1">
        <f t="array" ref="AR1476">MIN(_xlfn._xlws.FILTER(E1476:AQ1476,E1476:AQ1476&lt;&gt;0))</f>
        <v>9309.82</v>
      </c>
      <c r="AS1476" s="2">
        <f t="shared" si="339"/>
        <v>60432.245999999999</v>
      </c>
    </row>
    <row r="1477" spans="1:45" s="1" customFormat="1" x14ac:dyDescent="0.25">
      <c r="A1477" s="5" t="s">
        <v>4803</v>
      </c>
      <c r="B1477" s="1" t="s">
        <v>3257</v>
      </c>
      <c r="C1477" s="1" t="s">
        <v>4356</v>
      </c>
      <c r="D1477" s="2"/>
      <c r="E1477" s="2" t="s">
        <v>5201</v>
      </c>
      <c r="F1477" s="2" t="s">
        <v>5201</v>
      </c>
      <c r="G1477" s="2" t="s">
        <v>5201</v>
      </c>
      <c r="H1477" s="2">
        <v>16812.789500000003</v>
      </c>
      <c r="I1477" s="2">
        <v>49514.696988229996</v>
      </c>
      <c r="J1477" s="2" t="s">
        <v>5201</v>
      </c>
      <c r="K1477" s="2" t="s">
        <v>5201</v>
      </c>
      <c r="L1477" s="2" t="s">
        <v>5201</v>
      </c>
      <c r="M1477" s="2" t="s">
        <v>5201</v>
      </c>
      <c r="N1477" s="2" t="s">
        <v>5201</v>
      </c>
      <c r="O1477" s="2" t="s">
        <v>5201</v>
      </c>
      <c r="P1477" s="2" t="s">
        <v>5201</v>
      </c>
      <c r="Q1477" s="2" t="s">
        <v>5201</v>
      </c>
      <c r="R1477" s="2" t="s">
        <v>5201</v>
      </c>
      <c r="S1477" s="2">
        <v>60432.245999999999</v>
      </c>
      <c r="T1477" s="2" t="s">
        <v>5201</v>
      </c>
      <c r="U1477" s="2" t="s">
        <v>5201</v>
      </c>
      <c r="V1477" s="2">
        <v>92011.64798400001</v>
      </c>
      <c r="W1477" s="2">
        <f t="shared" si="337"/>
        <v>92011.64798400001</v>
      </c>
      <c r="X1477" s="2">
        <v>53768.276286</v>
      </c>
      <c r="Y1477" s="2">
        <v>50797.120000000003</v>
      </c>
      <c r="Z1477" s="2" t="s">
        <v>5201</v>
      </c>
      <c r="AA1477" s="2" t="s">
        <v>5201</v>
      </c>
      <c r="AB1477" s="2" t="s">
        <v>5201</v>
      </c>
      <c r="AC1477" s="2" t="s">
        <v>5201</v>
      </c>
      <c r="AD1477" s="2" t="s">
        <v>5201</v>
      </c>
      <c r="AE1477" s="2" t="s">
        <v>5201</v>
      </c>
      <c r="AF1477" s="2" t="s">
        <v>5201</v>
      </c>
      <c r="AG1477" s="2" t="s">
        <v>5201</v>
      </c>
      <c r="AH1477" s="2" t="s">
        <v>5201</v>
      </c>
      <c r="AI1477" s="2" t="s">
        <v>5201</v>
      </c>
      <c r="AJ1477" s="2" t="s">
        <v>5201</v>
      </c>
      <c r="AK1477" s="2" t="s">
        <v>5201</v>
      </c>
      <c r="AL1477" s="2" t="s">
        <v>5201</v>
      </c>
      <c r="AM1477" s="2">
        <f t="shared" si="338"/>
        <v>53768.276286</v>
      </c>
      <c r="AN1477" s="2" t="s">
        <v>5201</v>
      </c>
      <c r="AO1477" s="2" t="s">
        <v>5201</v>
      </c>
      <c r="AP1477" s="2" t="s">
        <v>5201</v>
      </c>
      <c r="AQ1477" s="2" t="s">
        <v>5201</v>
      </c>
      <c r="AR1477" s="2" cm="1">
        <f t="array" ref="AR1477">MIN(_xlfn._xlws.FILTER(E1477:AQ1477,E1477:AQ1477&lt;&gt;0))</f>
        <v>16812.789500000003</v>
      </c>
      <c r="AS1477" s="2">
        <f t="shared" si="339"/>
        <v>92011.64798400001</v>
      </c>
    </row>
    <row r="1478" spans="1:45" s="1" customFormat="1" x14ac:dyDescent="0.25">
      <c r="A1478" s="5" t="s">
        <v>4803</v>
      </c>
      <c r="B1478" s="1" t="s">
        <v>3257</v>
      </c>
      <c r="C1478" s="1" t="s">
        <v>4357</v>
      </c>
      <c r="D1478" s="2"/>
      <c r="E1478" s="2" t="s">
        <v>5201</v>
      </c>
      <c r="F1478" s="2" t="s">
        <v>5201</v>
      </c>
      <c r="G1478" s="2" t="s">
        <v>5201</v>
      </c>
      <c r="H1478" s="2">
        <v>35229.817999999999</v>
      </c>
      <c r="I1478" s="2">
        <v>72263.526330330002</v>
      </c>
      <c r="J1478" s="2" t="s">
        <v>5201</v>
      </c>
      <c r="K1478" s="2" t="s">
        <v>5201</v>
      </c>
      <c r="L1478" s="2" t="s">
        <v>5201</v>
      </c>
      <c r="M1478" s="2" t="s">
        <v>5201</v>
      </c>
      <c r="N1478" s="2" t="s">
        <v>5201</v>
      </c>
      <c r="O1478" s="2" t="s">
        <v>5201</v>
      </c>
      <c r="P1478" s="2" t="s">
        <v>5201</v>
      </c>
      <c r="Q1478" s="2" t="s">
        <v>5201</v>
      </c>
      <c r="R1478" s="2" t="s">
        <v>5201</v>
      </c>
      <c r="S1478" s="2">
        <v>60432.245999999999</v>
      </c>
      <c r="T1478" s="2" t="s">
        <v>5201</v>
      </c>
      <c r="U1478" s="2" t="s">
        <v>5201</v>
      </c>
      <c r="V1478" s="2">
        <v>143898.79113600001</v>
      </c>
      <c r="W1478" s="2">
        <f t="shared" si="337"/>
        <v>143898.79113600001</v>
      </c>
      <c r="X1478" s="2">
        <v>84089.244443999996</v>
      </c>
      <c r="Y1478" s="2">
        <v>91059.61</v>
      </c>
      <c r="Z1478" s="2" t="s">
        <v>5201</v>
      </c>
      <c r="AA1478" s="2" t="s">
        <v>5201</v>
      </c>
      <c r="AB1478" s="2" t="s">
        <v>5201</v>
      </c>
      <c r="AC1478" s="2" t="s">
        <v>5201</v>
      </c>
      <c r="AD1478" s="2" t="s">
        <v>5201</v>
      </c>
      <c r="AE1478" s="2" t="s">
        <v>5201</v>
      </c>
      <c r="AF1478" s="2" t="s">
        <v>5201</v>
      </c>
      <c r="AG1478" s="2" t="s">
        <v>5201</v>
      </c>
      <c r="AH1478" s="2" t="s">
        <v>5201</v>
      </c>
      <c r="AI1478" s="2" t="s">
        <v>5201</v>
      </c>
      <c r="AJ1478" s="2" t="s">
        <v>5201</v>
      </c>
      <c r="AK1478" s="2" t="s">
        <v>5201</v>
      </c>
      <c r="AL1478" s="2" t="s">
        <v>5201</v>
      </c>
      <c r="AM1478" s="2">
        <f t="shared" si="338"/>
        <v>84089.244443999996</v>
      </c>
      <c r="AN1478" s="2" t="s">
        <v>5201</v>
      </c>
      <c r="AO1478" s="2" t="s">
        <v>5201</v>
      </c>
      <c r="AP1478" s="2" t="s">
        <v>5201</v>
      </c>
      <c r="AQ1478" s="2" t="s">
        <v>5201</v>
      </c>
      <c r="AR1478" s="2" cm="1">
        <f t="array" ref="AR1478">MIN(_xlfn._xlws.FILTER(E1478:AQ1478,E1478:AQ1478&lt;&gt;0))</f>
        <v>35229.817999999999</v>
      </c>
      <c r="AS1478" s="2">
        <f t="shared" si="339"/>
        <v>143898.79113600001</v>
      </c>
    </row>
    <row r="1479" spans="1:45" s="1" customFormat="1" x14ac:dyDescent="0.25">
      <c r="A1479" s="5" t="s">
        <v>4804</v>
      </c>
      <c r="B1479" s="1" t="s">
        <v>3257</v>
      </c>
      <c r="C1479" s="1" t="s">
        <v>4358</v>
      </c>
      <c r="D1479" s="2"/>
      <c r="E1479" s="2" t="s">
        <v>5201</v>
      </c>
      <c r="F1479" s="2" t="s">
        <v>5201</v>
      </c>
      <c r="G1479" s="2" t="s">
        <v>5201</v>
      </c>
      <c r="H1479" s="2">
        <v>3606.9604999999997</v>
      </c>
      <c r="I1479" s="2">
        <v>12391.700573839998</v>
      </c>
      <c r="J1479" s="2" t="s">
        <v>5201</v>
      </c>
      <c r="K1479" s="2" t="s">
        <v>5201</v>
      </c>
      <c r="L1479" s="2" t="s">
        <v>5201</v>
      </c>
      <c r="M1479" s="2" t="s">
        <v>5201</v>
      </c>
      <c r="N1479" s="2" t="s">
        <v>5201</v>
      </c>
      <c r="O1479" s="2" t="s">
        <v>5201</v>
      </c>
      <c r="P1479" s="2" t="s">
        <v>5201</v>
      </c>
      <c r="Q1479" s="2" t="s">
        <v>5201</v>
      </c>
      <c r="R1479" s="2" t="s">
        <v>5201</v>
      </c>
      <c r="S1479" s="2">
        <v>29688.888599999998</v>
      </c>
      <c r="T1479" s="2" t="s">
        <v>5201</v>
      </c>
      <c r="U1479" s="2" t="s">
        <v>5201</v>
      </c>
      <c r="V1479" s="2">
        <v>26910.673920000001</v>
      </c>
      <c r="W1479" s="2">
        <f t="shared" si="337"/>
        <v>26910.673920000001</v>
      </c>
      <c r="X1479" s="2">
        <v>15725.623680000001</v>
      </c>
      <c r="Y1479" s="2">
        <v>13420.83</v>
      </c>
      <c r="Z1479" s="2" t="s">
        <v>5201</v>
      </c>
      <c r="AA1479" s="2" t="s">
        <v>5201</v>
      </c>
      <c r="AB1479" s="2" t="s">
        <v>5201</v>
      </c>
      <c r="AC1479" s="2" t="s">
        <v>5201</v>
      </c>
      <c r="AD1479" s="2" t="s">
        <v>5201</v>
      </c>
      <c r="AE1479" s="2" t="s">
        <v>5201</v>
      </c>
      <c r="AF1479" s="2" t="s">
        <v>5201</v>
      </c>
      <c r="AG1479" s="2" t="s">
        <v>5201</v>
      </c>
      <c r="AH1479" s="2" t="s">
        <v>5201</v>
      </c>
      <c r="AI1479" s="2" t="s">
        <v>5201</v>
      </c>
      <c r="AJ1479" s="2" t="s">
        <v>5201</v>
      </c>
      <c r="AK1479" s="2" t="s">
        <v>5201</v>
      </c>
      <c r="AL1479" s="2" t="s">
        <v>5201</v>
      </c>
      <c r="AM1479" s="2">
        <f t="shared" si="338"/>
        <v>15725.623680000001</v>
      </c>
      <c r="AN1479" s="2" t="s">
        <v>5201</v>
      </c>
      <c r="AO1479" s="2" t="s">
        <v>5201</v>
      </c>
      <c r="AP1479" s="2" t="s">
        <v>5201</v>
      </c>
      <c r="AQ1479" s="2" t="s">
        <v>5201</v>
      </c>
      <c r="AR1479" s="2" cm="1">
        <f t="array" ref="AR1479">MIN(_xlfn._xlws.FILTER(E1479:AQ1479,E1479:AQ1479&lt;&gt;0))</f>
        <v>3606.9604999999997</v>
      </c>
      <c r="AS1479" s="2">
        <f t="shared" si="339"/>
        <v>29688.888599999998</v>
      </c>
    </row>
    <row r="1480" spans="1:45" s="1" customFormat="1" x14ac:dyDescent="0.25">
      <c r="A1480" s="5" t="s">
        <v>4804</v>
      </c>
      <c r="B1480" s="1" t="s">
        <v>3257</v>
      </c>
      <c r="C1480" s="1" t="s">
        <v>4359</v>
      </c>
      <c r="D1480" s="2"/>
      <c r="E1480" s="2" t="s">
        <v>5201</v>
      </c>
      <c r="F1480" s="2" t="s">
        <v>5201</v>
      </c>
      <c r="G1480" s="2" t="s">
        <v>5201</v>
      </c>
      <c r="H1480" s="2">
        <v>4412.6485000000002</v>
      </c>
      <c r="I1480" s="2">
        <v>13715.484911419999</v>
      </c>
      <c r="J1480" s="2" t="s">
        <v>5201</v>
      </c>
      <c r="K1480" s="2" t="s">
        <v>5201</v>
      </c>
      <c r="L1480" s="2" t="s">
        <v>5201</v>
      </c>
      <c r="M1480" s="2" t="s">
        <v>5201</v>
      </c>
      <c r="N1480" s="2" t="s">
        <v>5201</v>
      </c>
      <c r="O1480" s="2" t="s">
        <v>5201</v>
      </c>
      <c r="P1480" s="2" t="s">
        <v>5201</v>
      </c>
      <c r="Q1480" s="2" t="s">
        <v>5201</v>
      </c>
      <c r="R1480" s="2" t="s">
        <v>5201</v>
      </c>
      <c r="S1480" s="2">
        <v>34603.751700000001</v>
      </c>
      <c r="T1480" s="2" t="s">
        <v>5201</v>
      </c>
      <c r="U1480" s="2" t="s">
        <v>5201</v>
      </c>
      <c r="V1480" s="2">
        <v>33752.626512000003</v>
      </c>
      <c r="W1480" s="2">
        <f t="shared" si="337"/>
        <v>33752.626512000003</v>
      </c>
      <c r="X1480" s="2">
        <v>19723.813097999999</v>
      </c>
      <c r="Y1480" s="2">
        <v>14431</v>
      </c>
      <c r="Z1480" s="2" t="s">
        <v>5201</v>
      </c>
      <c r="AA1480" s="2" t="s">
        <v>5201</v>
      </c>
      <c r="AB1480" s="2" t="s">
        <v>5201</v>
      </c>
      <c r="AC1480" s="2" t="s">
        <v>5201</v>
      </c>
      <c r="AD1480" s="2" t="s">
        <v>5201</v>
      </c>
      <c r="AE1480" s="2" t="s">
        <v>5201</v>
      </c>
      <c r="AF1480" s="2" t="s">
        <v>5201</v>
      </c>
      <c r="AG1480" s="2" t="s">
        <v>5201</v>
      </c>
      <c r="AH1480" s="2" t="s">
        <v>5201</v>
      </c>
      <c r="AI1480" s="2" t="s">
        <v>5201</v>
      </c>
      <c r="AJ1480" s="2" t="s">
        <v>5201</v>
      </c>
      <c r="AK1480" s="2" t="s">
        <v>5201</v>
      </c>
      <c r="AL1480" s="2" t="s">
        <v>5201</v>
      </c>
      <c r="AM1480" s="2">
        <f t="shared" si="338"/>
        <v>19723.813097999999</v>
      </c>
      <c r="AN1480" s="2" t="s">
        <v>5201</v>
      </c>
      <c r="AO1480" s="2" t="s">
        <v>5201</v>
      </c>
      <c r="AP1480" s="2" t="s">
        <v>5201</v>
      </c>
      <c r="AQ1480" s="2" t="s">
        <v>5201</v>
      </c>
      <c r="AR1480" s="2" cm="1">
        <f t="array" ref="AR1480">MIN(_xlfn._xlws.FILTER(E1480:AQ1480,E1480:AQ1480&lt;&gt;0))</f>
        <v>4412.6485000000002</v>
      </c>
      <c r="AS1480" s="2">
        <f t="shared" si="339"/>
        <v>34603.751700000001</v>
      </c>
    </row>
    <row r="1481" spans="1:45" s="1" customFormat="1" x14ac:dyDescent="0.25">
      <c r="A1481" s="5" t="s">
        <v>4804</v>
      </c>
      <c r="B1481" s="1" t="s">
        <v>3257</v>
      </c>
      <c r="C1481" s="1" t="s">
        <v>4360</v>
      </c>
      <c r="D1481" s="2"/>
      <c r="E1481" s="2" t="s">
        <v>5201</v>
      </c>
      <c r="F1481" s="2" t="s">
        <v>5201</v>
      </c>
      <c r="G1481" s="2" t="s">
        <v>5201</v>
      </c>
      <c r="H1481" s="2">
        <v>6196.1054999999997</v>
      </c>
      <c r="I1481" s="2">
        <v>19823.996232849997</v>
      </c>
      <c r="J1481" s="2" t="s">
        <v>5201</v>
      </c>
      <c r="K1481" s="2" t="s">
        <v>5201</v>
      </c>
      <c r="L1481" s="2" t="s">
        <v>5201</v>
      </c>
      <c r="M1481" s="2" t="s">
        <v>5201</v>
      </c>
      <c r="N1481" s="2" t="s">
        <v>5201</v>
      </c>
      <c r="O1481" s="2" t="s">
        <v>5201</v>
      </c>
      <c r="P1481" s="2" t="s">
        <v>5201</v>
      </c>
      <c r="Q1481" s="2" t="s">
        <v>5201</v>
      </c>
      <c r="R1481" s="2" t="s">
        <v>5201</v>
      </c>
      <c r="S1481" s="2">
        <v>43347.055500000002</v>
      </c>
      <c r="T1481" s="2" t="s">
        <v>5201</v>
      </c>
      <c r="U1481" s="2" t="s">
        <v>5201</v>
      </c>
      <c r="V1481" s="2">
        <v>52247.245920000001</v>
      </c>
      <c r="W1481" s="2">
        <f t="shared" si="337"/>
        <v>52247.245920000001</v>
      </c>
      <c r="X1481" s="2">
        <v>30531.39918</v>
      </c>
      <c r="Y1481" s="2">
        <v>19048.920000000002</v>
      </c>
      <c r="Z1481" s="2" t="s">
        <v>5201</v>
      </c>
      <c r="AA1481" s="2" t="s">
        <v>5201</v>
      </c>
      <c r="AB1481" s="2" t="s">
        <v>5201</v>
      </c>
      <c r="AC1481" s="2" t="s">
        <v>5201</v>
      </c>
      <c r="AD1481" s="2" t="s">
        <v>5201</v>
      </c>
      <c r="AE1481" s="2" t="s">
        <v>5201</v>
      </c>
      <c r="AF1481" s="2" t="s">
        <v>5201</v>
      </c>
      <c r="AG1481" s="2" t="s">
        <v>5201</v>
      </c>
      <c r="AH1481" s="2" t="s">
        <v>5201</v>
      </c>
      <c r="AI1481" s="2" t="s">
        <v>5201</v>
      </c>
      <c r="AJ1481" s="2" t="s">
        <v>5201</v>
      </c>
      <c r="AK1481" s="2" t="s">
        <v>5201</v>
      </c>
      <c r="AL1481" s="2" t="s">
        <v>5201</v>
      </c>
      <c r="AM1481" s="2">
        <f t="shared" si="338"/>
        <v>30531.39918</v>
      </c>
      <c r="AN1481" s="2" t="s">
        <v>5201</v>
      </c>
      <c r="AO1481" s="2" t="s">
        <v>5201</v>
      </c>
      <c r="AP1481" s="2" t="s">
        <v>5201</v>
      </c>
      <c r="AQ1481" s="2" t="s">
        <v>5201</v>
      </c>
      <c r="AR1481" s="2" cm="1">
        <f t="array" ref="AR1481">MIN(_xlfn._xlws.FILTER(E1481:AQ1481,E1481:AQ1481&lt;&gt;0))</f>
        <v>6196.1054999999997</v>
      </c>
      <c r="AS1481" s="2">
        <f t="shared" si="339"/>
        <v>52247.245920000001</v>
      </c>
    </row>
    <row r="1482" spans="1:45" s="1" customFormat="1" x14ac:dyDescent="0.25">
      <c r="A1482" s="5" t="s">
        <v>4804</v>
      </c>
      <c r="B1482" s="1" t="s">
        <v>3257</v>
      </c>
      <c r="C1482" s="1" t="s">
        <v>4361</v>
      </c>
      <c r="D1482" s="2"/>
      <c r="E1482" s="2" t="s">
        <v>5201</v>
      </c>
      <c r="F1482" s="2" t="s">
        <v>5201</v>
      </c>
      <c r="G1482" s="2" t="s">
        <v>5201</v>
      </c>
      <c r="H1482" s="2">
        <v>13753.395500000001</v>
      </c>
      <c r="I1482" s="2">
        <v>36550.984467359995</v>
      </c>
      <c r="J1482" s="2" t="s">
        <v>5201</v>
      </c>
      <c r="K1482" s="2" t="s">
        <v>5201</v>
      </c>
      <c r="L1482" s="2" t="s">
        <v>5201</v>
      </c>
      <c r="M1482" s="2" t="s">
        <v>5201</v>
      </c>
      <c r="N1482" s="2" t="s">
        <v>5201</v>
      </c>
      <c r="O1482" s="2" t="s">
        <v>5201</v>
      </c>
      <c r="P1482" s="2" t="s">
        <v>5201</v>
      </c>
      <c r="Q1482" s="2" t="s">
        <v>5201</v>
      </c>
      <c r="R1482" s="2" t="s">
        <v>5201</v>
      </c>
      <c r="S1482" s="2">
        <v>58013.757900000004</v>
      </c>
      <c r="T1482" s="2" t="s">
        <v>5201</v>
      </c>
      <c r="U1482" s="2" t="s">
        <v>5201</v>
      </c>
      <c r="V1482" s="2">
        <v>99552.243071999997</v>
      </c>
      <c r="W1482" s="2">
        <f t="shared" si="337"/>
        <v>99552.243071999997</v>
      </c>
      <c r="X1482" s="2">
        <v>58174.727087999992</v>
      </c>
      <c r="Y1482" s="2">
        <v>40984.04</v>
      </c>
      <c r="Z1482" s="2" t="s">
        <v>5201</v>
      </c>
      <c r="AA1482" s="2" t="s">
        <v>5201</v>
      </c>
      <c r="AB1482" s="2" t="s">
        <v>5201</v>
      </c>
      <c r="AC1482" s="2" t="s">
        <v>5201</v>
      </c>
      <c r="AD1482" s="2" t="s">
        <v>5201</v>
      </c>
      <c r="AE1482" s="2" t="s">
        <v>5201</v>
      </c>
      <c r="AF1482" s="2" t="s">
        <v>5201</v>
      </c>
      <c r="AG1482" s="2" t="s">
        <v>5201</v>
      </c>
      <c r="AH1482" s="2" t="s">
        <v>5201</v>
      </c>
      <c r="AI1482" s="2" t="s">
        <v>5201</v>
      </c>
      <c r="AJ1482" s="2" t="s">
        <v>5201</v>
      </c>
      <c r="AK1482" s="2" t="s">
        <v>5201</v>
      </c>
      <c r="AL1482" s="2" t="s">
        <v>5201</v>
      </c>
      <c r="AM1482" s="2">
        <f t="shared" si="338"/>
        <v>58174.727087999992</v>
      </c>
      <c r="AN1482" s="2" t="s">
        <v>5201</v>
      </c>
      <c r="AO1482" s="2" t="s">
        <v>5201</v>
      </c>
      <c r="AP1482" s="2" t="s">
        <v>5201</v>
      </c>
      <c r="AQ1482" s="2" t="s">
        <v>5201</v>
      </c>
      <c r="AR1482" s="2" cm="1">
        <f t="array" ref="AR1482">MIN(_xlfn._xlws.FILTER(E1482:AQ1482,E1482:AQ1482&lt;&gt;0))</f>
        <v>13753.395500000001</v>
      </c>
      <c r="AS1482" s="2">
        <f t="shared" si="339"/>
        <v>99552.243071999997</v>
      </c>
    </row>
    <row r="1483" spans="1:45" s="1" customFormat="1" x14ac:dyDescent="0.25">
      <c r="A1483" s="5" t="s">
        <v>4805</v>
      </c>
      <c r="B1483" s="1" t="s">
        <v>3257</v>
      </c>
      <c r="C1483" s="1" t="s">
        <v>4362</v>
      </c>
      <c r="D1483" s="2"/>
      <c r="E1483" s="2" t="s">
        <v>5201</v>
      </c>
      <c r="F1483" s="2" t="s">
        <v>5201</v>
      </c>
      <c r="G1483" s="2" t="s">
        <v>5201</v>
      </c>
      <c r="H1483" s="2">
        <v>2472.9704999999999</v>
      </c>
      <c r="I1483" s="2">
        <v>6818.15235803</v>
      </c>
      <c r="J1483" s="2" t="s">
        <v>5201</v>
      </c>
      <c r="K1483" s="2" t="s">
        <v>5201</v>
      </c>
      <c r="L1483" s="2" t="s">
        <v>5201</v>
      </c>
      <c r="M1483" s="2" t="s">
        <v>5201</v>
      </c>
      <c r="N1483" s="2" t="s">
        <v>5201</v>
      </c>
      <c r="O1483" s="2" t="s">
        <v>5201</v>
      </c>
      <c r="P1483" s="2" t="s">
        <v>5201</v>
      </c>
      <c r="Q1483" s="2" t="s">
        <v>5201</v>
      </c>
      <c r="R1483" s="2" t="s">
        <v>5201</v>
      </c>
      <c r="S1483" s="2">
        <v>17137.115099999999</v>
      </c>
      <c r="T1483" s="2" t="s">
        <v>5201</v>
      </c>
      <c r="U1483" s="2" t="s">
        <v>5201</v>
      </c>
      <c r="V1483" s="2">
        <v>14175.542496</v>
      </c>
      <c r="W1483" s="2">
        <f t="shared" si="337"/>
        <v>14175.542496</v>
      </c>
      <c r="X1483" s="2">
        <v>8283.6738839999998</v>
      </c>
      <c r="Y1483" s="2">
        <v>7504.12</v>
      </c>
      <c r="Z1483" s="2" t="s">
        <v>5201</v>
      </c>
      <c r="AA1483" s="2" t="s">
        <v>5201</v>
      </c>
      <c r="AB1483" s="2" t="s">
        <v>5201</v>
      </c>
      <c r="AC1483" s="2" t="s">
        <v>5201</v>
      </c>
      <c r="AD1483" s="2" t="s">
        <v>5201</v>
      </c>
      <c r="AE1483" s="2" t="s">
        <v>5201</v>
      </c>
      <c r="AF1483" s="2" t="s">
        <v>5201</v>
      </c>
      <c r="AG1483" s="2" t="s">
        <v>5201</v>
      </c>
      <c r="AH1483" s="2" t="s">
        <v>5201</v>
      </c>
      <c r="AI1483" s="2" t="s">
        <v>5201</v>
      </c>
      <c r="AJ1483" s="2" t="s">
        <v>5201</v>
      </c>
      <c r="AK1483" s="2" t="s">
        <v>5201</v>
      </c>
      <c r="AL1483" s="2" t="s">
        <v>5201</v>
      </c>
      <c r="AM1483" s="2">
        <f t="shared" si="338"/>
        <v>8283.6738839999998</v>
      </c>
      <c r="AN1483" s="2" t="s">
        <v>5201</v>
      </c>
      <c r="AO1483" s="2" t="s">
        <v>5201</v>
      </c>
      <c r="AP1483" s="2" t="s">
        <v>5201</v>
      </c>
      <c r="AQ1483" s="2" t="s">
        <v>5201</v>
      </c>
      <c r="AR1483" s="2" cm="1">
        <f t="array" ref="AR1483">MIN(_xlfn._xlws.FILTER(E1483:AQ1483,E1483:AQ1483&lt;&gt;0))</f>
        <v>2472.9704999999999</v>
      </c>
      <c r="AS1483" s="2">
        <f t="shared" si="339"/>
        <v>17137.115099999999</v>
      </c>
    </row>
    <row r="1484" spans="1:45" s="1" customFormat="1" x14ac:dyDescent="0.25">
      <c r="A1484" s="5" t="s">
        <v>4805</v>
      </c>
      <c r="B1484" s="1" t="s">
        <v>3257</v>
      </c>
      <c r="C1484" s="1" t="s">
        <v>4363</v>
      </c>
      <c r="D1484" s="2"/>
      <c r="E1484" s="2" t="s">
        <v>5201</v>
      </c>
      <c r="F1484" s="2" t="s">
        <v>5201</v>
      </c>
      <c r="G1484" s="2" t="s">
        <v>5201</v>
      </c>
      <c r="H1484" s="2">
        <v>3328.221</v>
      </c>
      <c r="I1484" s="2">
        <v>9622.2471336699982</v>
      </c>
      <c r="J1484" s="2" t="s">
        <v>5201</v>
      </c>
      <c r="K1484" s="2" t="s">
        <v>5201</v>
      </c>
      <c r="L1484" s="2" t="s">
        <v>5201</v>
      </c>
      <c r="M1484" s="2" t="s">
        <v>5201</v>
      </c>
      <c r="N1484" s="2" t="s">
        <v>5201</v>
      </c>
      <c r="O1484" s="2" t="s">
        <v>5201</v>
      </c>
      <c r="P1484" s="2" t="s">
        <v>5201</v>
      </c>
      <c r="Q1484" s="2" t="s">
        <v>5201</v>
      </c>
      <c r="R1484" s="2" t="s">
        <v>5201</v>
      </c>
      <c r="S1484" s="2">
        <v>21093.370200000001</v>
      </c>
      <c r="T1484" s="2" t="s">
        <v>5201</v>
      </c>
      <c r="U1484" s="2" t="s">
        <v>5201</v>
      </c>
      <c r="V1484" s="2">
        <v>19661.179872000001</v>
      </c>
      <c r="W1484" s="2">
        <f t="shared" si="337"/>
        <v>19661.179872000001</v>
      </c>
      <c r="X1484" s="2">
        <v>11489.281788</v>
      </c>
      <c r="Y1484" s="2">
        <v>9813.08</v>
      </c>
      <c r="Z1484" s="2" t="s">
        <v>5201</v>
      </c>
      <c r="AA1484" s="2" t="s">
        <v>5201</v>
      </c>
      <c r="AB1484" s="2" t="s">
        <v>5201</v>
      </c>
      <c r="AC1484" s="2" t="s">
        <v>5201</v>
      </c>
      <c r="AD1484" s="2" t="s">
        <v>5201</v>
      </c>
      <c r="AE1484" s="2" t="s">
        <v>5201</v>
      </c>
      <c r="AF1484" s="2" t="s">
        <v>5201</v>
      </c>
      <c r="AG1484" s="2" t="s">
        <v>5201</v>
      </c>
      <c r="AH1484" s="2" t="s">
        <v>5201</v>
      </c>
      <c r="AI1484" s="2" t="s">
        <v>5201</v>
      </c>
      <c r="AJ1484" s="2" t="s">
        <v>5201</v>
      </c>
      <c r="AK1484" s="2" t="s">
        <v>5201</v>
      </c>
      <c r="AL1484" s="2" t="s">
        <v>5201</v>
      </c>
      <c r="AM1484" s="2">
        <f t="shared" si="338"/>
        <v>11489.281788</v>
      </c>
      <c r="AN1484" s="2" t="s">
        <v>5201</v>
      </c>
      <c r="AO1484" s="2" t="s">
        <v>5201</v>
      </c>
      <c r="AP1484" s="2" t="s">
        <v>5201</v>
      </c>
      <c r="AQ1484" s="2" t="s">
        <v>5201</v>
      </c>
      <c r="AR1484" s="2" cm="1">
        <f t="array" ref="AR1484">MIN(_xlfn._xlws.FILTER(E1484:AQ1484,E1484:AQ1484&lt;&gt;0))</f>
        <v>3328.221</v>
      </c>
      <c r="AS1484" s="2">
        <f t="shared" si="339"/>
        <v>21093.370200000001</v>
      </c>
    </row>
    <row r="1485" spans="1:45" s="1" customFormat="1" x14ac:dyDescent="0.25">
      <c r="A1485" s="5" t="s">
        <v>4805</v>
      </c>
      <c r="B1485" s="1" t="s">
        <v>3257</v>
      </c>
      <c r="C1485" s="1" t="s">
        <v>4364</v>
      </c>
      <c r="D1485" s="2"/>
      <c r="E1485" s="2" t="s">
        <v>5201</v>
      </c>
      <c r="F1485" s="2" t="s">
        <v>5201</v>
      </c>
      <c r="G1485" s="2" t="s">
        <v>5201</v>
      </c>
      <c r="H1485" s="2">
        <v>5544.2595000000001</v>
      </c>
      <c r="I1485" s="2">
        <v>15627.82802257</v>
      </c>
      <c r="J1485" s="2" t="s">
        <v>5201</v>
      </c>
      <c r="K1485" s="2" t="s">
        <v>5201</v>
      </c>
      <c r="L1485" s="2" t="s">
        <v>5201</v>
      </c>
      <c r="M1485" s="2" t="s">
        <v>5201</v>
      </c>
      <c r="N1485" s="2" t="s">
        <v>5201</v>
      </c>
      <c r="O1485" s="2" t="s">
        <v>5201</v>
      </c>
      <c r="P1485" s="2" t="s">
        <v>5201</v>
      </c>
      <c r="Q1485" s="2" t="s">
        <v>5201</v>
      </c>
      <c r="R1485" s="2" t="s">
        <v>5201</v>
      </c>
      <c r="S1485" s="2">
        <v>35851.939200000001</v>
      </c>
      <c r="T1485" s="2" t="s">
        <v>5201</v>
      </c>
      <c r="U1485" s="2" t="s">
        <v>5201</v>
      </c>
      <c r="V1485" s="2">
        <v>35712.706848000002</v>
      </c>
      <c r="W1485" s="2">
        <f t="shared" si="337"/>
        <v>35712.706848000002</v>
      </c>
      <c r="X1485" s="2">
        <v>20869.213091999998</v>
      </c>
      <c r="Y1485" s="2">
        <v>16162.720000000001</v>
      </c>
      <c r="Z1485" s="2" t="s">
        <v>5201</v>
      </c>
      <c r="AA1485" s="2" t="s">
        <v>5201</v>
      </c>
      <c r="AB1485" s="2" t="s">
        <v>5201</v>
      </c>
      <c r="AC1485" s="2" t="s">
        <v>5201</v>
      </c>
      <c r="AD1485" s="2" t="s">
        <v>5201</v>
      </c>
      <c r="AE1485" s="2" t="s">
        <v>5201</v>
      </c>
      <c r="AF1485" s="2" t="s">
        <v>5201</v>
      </c>
      <c r="AG1485" s="2" t="s">
        <v>5201</v>
      </c>
      <c r="AH1485" s="2" t="s">
        <v>5201</v>
      </c>
      <c r="AI1485" s="2" t="s">
        <v>5201</v>
      </c>
      <c r="AJ1485" s="2" t="s">
        <v>5201</v>
      </c>
      <c r="AK1485" s="2" t="s">
        <v>5201</v>
      </c>
      <c r="AL1485" s="2" t="s">
        <v>5201</v>
      </c>
      <c r="AM1485" s="2">
        <f t="shared" si="338"/>
        <v>20869.213091999998</v>
      </c>
      <c r="AN1485" s="2" t="s">
        <v>5201</v>
      </c>
      <c r="AO1485" s="2" t="s">
        <v>5201</v>
      </c>
      <c r="AP1485" s="2" t="s">
        <v>5201</v>
      </c>
      <c r="AQ1485" s="2" t="s">
        <v>5201</v>
      </c>
      <c r="AR1485" s="2" cm="1">
        <f t="array" ref="AR1485">MIN(_xlfn._xlws.FILTER(E1485:AQ1485,E1485:AQ1485&lt;&gt;0))</f>
        <v>5544.2595000000001</v>
      </c>
      <c r="AS1485" s="2">
        <f t="shared" si="339"/>
        <v>35851.939200000001</v>
      </c>
    </row>
    <row r="1486" spans="1:45" s="1" customFormat="1" x14ac:dyDescent="0.25">
      <c r="A1486" s="5" t="s">
        <v>4805</v>
      </c>
      <c r="B1486" s="1" t="s">
        <v>3257</v>
      </c>
      <c r="C1486" s="1" t="s">
        <v>4365</v>
      </c>
      <c r="D1486" s="2"/>
      <c r="E1486" s="2" t="s">
        <v>5201</v>
      </c>
      <c r="F1486" s="2" t="s">
        <v>5201</v>
      </c>
      <c r="G1486" s="2" t="s">
        <v>5201</v>
      </c>
      <c r="H1486" s="2">
        <v>11554.803</v>
      </c>
      <c r="I1486" s="2">
        <v>30682.268380429996</v>
      </c>
      <c r="J1486" s="2" t="s">
        <v>5201</v>
      </c>
      <c r="K1486" s="2" t="s">
        <v>5201</v>
      </c>
      <c r="L1486" s="2" t="s">
        <v>5201</v>
      </c>
      <c r="M1486" s="2" t="s">
        <v>5201</v>
      </c>
      <c r="N1486" s="2" t="s">
        <v>5201</v>
      </c>
      <c r="O1486" s="2" t="s">
        <v>5201</v>
      </c>
      <c r="P1486" s="2" t="s">
        <v>5201</v>
      </c>
      <c r="Q1486" s="2" t="s">
        <v>5201</v>
      </c>
      <c r="R1486" s="2" t="s">
        <v>5201</v>
      </c>
      <c r="S1486" s="2">
        <v>46093.067999999999</v>
      </c>
      <c r="T1486" s="2" t="s">
        <v>5201</v>
      </c>
      <c r="U1486" s="2" t="s">
        <v>5201</v>
      </c>
      <c r="V1486" s="2">
        <v>65372.668367999999</v>
      </c>
      <c r="W1486" s="2">
        <f t="shared" si="337"/>
        <v>65372.668367999999</v>
      </c>
      <c r="X1486" s="2">
        <v>38201.420921999998</v>
      </c>
      <c r="Y1486" s="2">
        <v>34057.159999999996</v>
      </c>
      <c r="Z1486" s="2" t="s">
        <v>5201</v>
      </c>
      <c r="AA1486" s="2" t="s">
        <v>5201</v>
      </c>
      <c r="AB1486" s="2" t="s">
        <v>5201</v>
      </c>
      <c r="AC1486" s="2" t="s">
        <v>5201</v>
      </c>
      <c r="AD1486" s="2" t="s">
        <v>5201</v>
      </c>
      <c r="AE1486" s="2" t="s">
        <v>5201</v>
      </c>
      <c r="AF1486" s="2" t="s">
        <v>5201</v>
      </c>
      <c r="AG1486" s="2" t="s">
        <v>5201</v>
      </c>
      <c r="AH1486" s="2" t="s">
        <v>5201</v>
      </c>
      <c r="AI1486" s="2" t="s">
        <v>5201</v>
      </c>
      <c r="AJ1486" s="2" t="s">
        <v>5201</v>
      </c>
      <c r="AK1486" s="2" t="s">
        <v>5201</v>
      </c>
      <c r="AL1486" s="2" t="s">
        <v>5201</v>
      </c>
      <c r="AM1486" s="2">
        <f t="shared" si="338"/>
        <v>38201.420921999998</v>
      </c>
      <c r="AN1486" s="2" t="s">
        <v>5201</v>
      </c>
      <c r="AO1486" s="2" t="s">
        <v>5201</v>
      </c>
      <c r="AP1486" s="2" t="s">
        <v>5201</v>
      </c>
      <c r="AQ1486" s="2" t="s">
        <v>5201</v>
      </c>
      <c r="AR1486" s="2" cm="1">
        <f t="array" ref="AR1486">MIN(_xlfn._xlws.FILTER(E1486:AQ1486,E1486:AQ1486&lt;&gt;0))</f>
        <v>11554.803</v>
      </c>
      <c r="AS1486" s="2">
        <f t="shared" si="339"/>
        <v>65372.668367999999</v>
      </c>
    </row>
    <row r="1487" spans="1:45" s="1" customFormat="1" x14ac:dyDescent="0.25">
      <c r="A1487" s="5" t="s">
        <v>4806</v>
      </c>
      <c r="B1487" s="1" t="s">
        <v>3257</v>
      </c>
      <c r="C1487" s="1" t="s">
        <v>4366</v>
      </c>
      <c r="D1487" s="2"/>
      <c r="E1487" s="2" t="s">
        <v>5201</v>
      </c>
      <c r="F1487" s="2" t="s">
        <v>5201</v>
      </c>
      <c r="G1487" s="2" t="s">
        <v>5201</v>
      </c>
      <c r="H1487" s="2">
        <v>2207.712</v>
      </c>
      <c r="I1487" s="2">
        <v>6200.0920830999994</v>
      </c>
      <c r="J1487" s="2" t="s">
        <v>5201</v>
      </c>
      <c r="K1487" s="2" t="s">
        <v>5201</v>
      </c>
      <c r="L1487" s="2" t="s">
        <v>5201</v>
      </c>
      <c r="M1487" s="2" t="s">
        <v>5201</v>
      </c>
      <c r="N1487" s="2" t="s">
        <v>5201</v>
      </c>
      <c r="O1487" s="2" t="s">
        <v>5201</v>
      </c>
      <c r="P1487" s="2" t="s">
        <v>5201</v>
      </c>
      <c r="Q1487" s="2" t="s">
        <v>5201</v>
      </c>
      <c r="R1487" s="2" t="s">
        <v>5201</v>
      </c>
      <c r="S1487" s="2">
        <v>18936.502200000003</v>
      </c>
      <c r="T1487" s="2" t="s">
        <v>5201</v>
      </c>
      <c r="U1487" s="2" t="s">
        <v>5201</v>
      </c>
      <c r="V1487" s="2">
        <v>10447.292880000001</v>
      </c>
      <c r="W1487" s="2">
        <f t="shared" si="337"/>
        <v>10447.292880000001</v>
      </c>
      <c r="X1487" s="2">
        <v>6105.0197699999999</v>
      </c>
      <c r="Y1487" s="2">
        <v>6493.95</v>
      </c>
      <c r="Z1487" s="2" t="s">
        <v>5201</v>
      </c>
      <c r="AA1487" s="2" t="s">
        <v>5201</v>
      </c>
      <c r="AB1487" s="2" t="s">
        <v>5201</v>
      </c>
      <c r="AC1487" s="2" t="s">
        <v>5201</v>
      </c>
      <c r="AD1487" s="2" t="s">
        <v>5201</v>
      </c>
      <c r="AE1487" s="2" t="s">
        <v>5201</v>
      </c>
      <c r="AF1487" s="2" t="s">
        <v>5201</v>
      </c>
      <c r="AG1487" s="2" t="s">
        <v>5201</v>
      </c>
      <c r="AH1487" s="2" t="s">
        <v>5201</v>
      </c>
      <c r="AI1487" s="2" t="s">
        <v>5201</v>
      </c>
      <c r="AJ1487" s="2" t="s">
        <v>5201</v>
      </c>
      <c r="AK1487" s="2" t="s">
        <v>5201</v>
      </c>
      <c r="AL1487" s="2" t="s">
        <v>5201</v>
      </c>
      <c r="AM1487" s="2">
        <f t="shared" si="338"/>
        <v>6105.0197699999999</v>
      </c>
      <c r="AN1487" s="2" t="s">
        <v>5201</v>
      </c>
      <c r="AO1487" s="2" t="s">
        <v>5201</v>
      </c>
      <c r="AP1487" s="2" t="s">
        <v>5201</v>
      </c>
      <c r="AQ1487" s="2" t="s">
        <v>5201</v>
      </c>
      <c r="AR1487" s="2" cm="1">
        <f t="array" ref="AR1487">MIN(_xlfn._xlws.FILTER(E1487:AQ1487,E1487:AQ1487&lt;&gt;0))</f>
        <v>2207.712</v>
      </c>
      <c r="AS1487" s="2">
        <f t="shared" si="339"/>
        <v>18936.502200000003</v>
      </c>
    </row>
    <row r="1488" spans="1:45" s="1" customFormat="1" x14ac:dyDescent="0.25">
      <c r="A1488" s="5" t="s">
        <v>4806</v>
      </c>
      <c r="B1488" s="1" t="s">
        <v>3257</v>
      </c>
      <c r="C1488" s="1" t="s">
        <v>4367</v>
      </c>
      <c r="D1488" s="2"/>
      <c r="E1488" s="2" t="s">
        <v>5201</v>
      </c>
      <c r="F1488" s="2" t="s">
        <v>5201</v>
      </c>
      <c r="G1488" s="2" t="s">
        <v>5201</v>
      </c>
      <c r="H1488" s="2">
        <v>2922.2049999999999</v>
      </c>
      <c r="I1488" s="2">
        <v>8294.1636783400008</v>
      </c>
      <c r="J1488" s="2" t="s">
        <v>5201</v>
      </c>
      <c r="K1488" s="2" t="s">
        <v>5201</v>
      </c>
      <c r="L1488" s="2" t="s">
        <v>5201</v>
      </c>
      <c r="M1488" s="2" t="s">
        <v>5201</v>
      </c>
      <c r="N1488" s="2" t="s">
        <v>5201</v>
      </c>
      <c r="O1488" s="2" t="s">
        <v>5201</v>
      </c>
      <c r="P1488" s="2" t="s">
        <v>5201</v>
      </c>
      <c r="Q1488" s="2" t="s">
        <v>5201</v>
      </c>
      <c r="R1488" s="2" t="s">
        <v>5201</v>
      </c>
      <c r="S1488" s="2">
        <v>18936.502200000003</v>
      </c>
      <c r="T1488" s="2" t="s">
        <v>5201</v>
      </c>
      <c r="U1488" s="2" t="s">
        <v>5201</v>
      </c>
      <c r="V1488" s="2">
        <v>14572.302432</v>
      </c>
      <c r="W1488" s="2">
        <f t="shared" si="337"/>
        <v>14572.302432</v>
      </c>
      <c r="X1488" s="2">
        <v>8515.5260280000002</v>
      </c>
      <c r="Y1488" s="2">
        <v>9235.84</v>
      </c>
      <c r="Z1488" s="2" t="s">
        <v>5201</v>
      </c>
      <c r="AA1488" s="2" t="s">
        <v>5201</v>
      </c>
      <c r="AB1488" s="2" t="s">
        <v>5201</v>
      </c>
      <c r="AC1488" s="2" t="s">
        <v>5201</v>
      </c>
      <c r="AD1488" s="2" t="s">
        <v>5201</v>
      </c>
      <c r="AE1488" s="2" t="s">
        <v>5201</v>
      </c>
      <c r="AF1488" s="2" t="s">
        <v>5201</v>
      </c>
      <c r="AG1488" s="2" t="s">
        <v>5201</v>
      </c>
      <c r="AH1488" s="2" t="s">
        <v>5201</v>
      </c>
      <c r="AI1488" s="2" t="s">
        <v>5201</v>
      </c>
      <c r="AJ1488" s="2" t="s">
        <v>5201</v>
      </c>
      <c r="AK1488" s="2" t="s">
        <v>5201</v>
      </c>
      <c r="AL1488" s="2" t="s">
        <v>5201</v>
      </c>
      <c r="AM1488" s="2">
        <f t="shared" si="338"/>
        <v>8515.5260280000002</v>
      </c>
      <c r="AN1488" s="2" t="s">
        <v>5201</v>
      </c>
      <c r="AO1488" s="2" t="s">
        <v>5201</v>
      </c>
      <c r="AP1488" s="2" t="s">
        <v>5201</v>
      </c>
      <c r="AQ1488" s="2" t="s">
        <v>5201</v>
      </c>
      <c r="AR1488" s="2" cm="1">
        <f t="array" ref="AR1488">MIN(_xlfn._xlws.FILTER(E1488:AQ1488,E1488:AQ1488&lt;&gt;0))</f>
        <v>2922.2049999999999</v>
      </c>
      <c r="AS1488" s="2">
        <f t="shared" si="339"/>
        <v>18936.502200000003</v>
      </c>
    </row>
    <row r="1489" spans="1:45" s="1" customFormat="1" x14ac:dyDescent="0.25">
      <c r="A1489" s="5" t="s">
        <v>4806</v>
      </c>
      <c r="B1489" s="1" t="s">
        <v>3257</v>
      </c>
      <c r="C1489" s="1" t="s">
        <v>4368</v>
      </c>
      <c r="D1489" s="2"/>
      <c r="E1489" s="2" t="s">
        <v>5201</v>
      </c>
      <c r="F1489" s="2" t="s">
        <v>5201</v>
      </c>
      <c r="G1489" s="2" t="s">
        <v>5201</v>
      </c>
      <c r="H1489" s="2">
        <v>5002.6405000000004</v>
      </c>
      <c r="I1489" s="2">
        <v>17773.164208579998</v>
      </c>
      <c r="J1489" s="2" t="s">
        <v>5201</v>
      </c>
      <c r="K1489" s="2" t="s">
        <v>5201</v>
      </c>
      <c r="L1489" s="2" t="s">
        <v>5201</v>
      </c>
      <c r="M1489" s="2" t="s">
        <v>5201</v>
      </c>
      <c r="N1489" s="2" t="s">
        <v>5201</v>
      </c>
      <c r="O1489" s="2" t="s">
        <v>5201</v>
      </c>
      <c r="P1489" s="2" t="s">
        <v>5201</v>
      </c>
      <c r="Q1489" s="2" t="s">
        <v>5201</v>
      </c>
      <c r="R1489" s="2" t="s">
        <v>5201</v>
      </c>
      <c r="S1489" s="2">
        <v>18936.502200000003</v>
      </c>
      <c r="T1489" s="2" t="s">
        <v>5201</v>
      </c>
      <c r="U1489" s="2" t="s">
        <v>5201</v>
      </c>
      <c r="V1489" s="2">
        <v>53741.56459200001</v>
      </c>
      <c r="W1489" s="2">
        <f t="shared" si="337"/>
        <v>53741.56459200001</v>
      </c>
      <c r="X1489" s="2">
        <v>31404.624918000001</v>
      </c>
      <c r="Y1489" s="2">
        <v>15008.24</v>
      </c>
      <c r="Z1489" s="2" t="s">
        <v>5201</v>
      </c>
      <c r="AA1489" s="2" t="s">
        <v>5201</v>
      </c>
      <c r="AB1489" s="2" t="s">
        <v>5201</v>
      </c>
      <c r="AC1489" s="2" t="s">
        <v>5201</v>
      </c>
      <c r="AD1489" s="2" t="s">
        <v>5201</v>
      </c>
      <c r="AE1489" s="2" t="s">
        <v>5201</v>
      </c>
      <c r="AF1489" s="2" t="s">
        <v>5201</v>
      </c>
      <c r="AG1489" s="2" t="s">
        <v>5201</v>
      </c>
      <c r="AH1489" s="2" t="s">
        <v>5201</v>
      </c>
      <c r="AI1489" s="2" t="s">
        <v>5201</v>
      </c>
      <c r="AJ1489" s="2" t="s">
        <v>5201</v>
      </c>
      <c r="AK1489" s="2" t="s">
        <v>5201</v>
      </c>
      <c r="AL1489" s="2" t="s">
        <v>5201</v>
      </c>
      <c r="AM1489" s="2">
        <f t="shared" si="338"/>
        <v>31404.624918000001</v>
      </c>
      <c r="AN1489" s="2" t="s">
        <v>5201</v>
      </c>
      <c r="AO1489" s="2" t="s">
        <v>5201</v>
      </c>
      <c r="AP1489" s="2" t="s">
        <v>5201</v>
      </c>
      <c r="AQ1489" s="2" t="s">
        <v>5201</v>
      </c>
      <c r="AR1489" s="2" cm="1">
        <f t="array" ref="AR1489">MIN(_xlfn._xlws.FILTER(E1489:AQ1489,E1489:AQ1489&lt;&gt;0))</f>
        <v>5002.6405000000004</v>
      </c>
      <c r="AS1489" s="2">
        <f t="shared" si="339"/>
        <v>53741.56459200001</v>
      </c>
    </row>
    <row r="1490" spans="1:45" s="1" customFormat="1" x14ac:dyDescent="0.25">
      <c r="A1490" s="5" t="s">
        <v>4806</v>
      </c>
      <c r="B1490" s="1" t="s">
        <v>3257</v>
      </c>
      <c r="C1490" s="1" t="s">
        <v>4369</v>
      </c>
      <c r="D1490" s="2"/>
      <c r="E1490" s="2" t="s">
        <v>5201</v>
      </c>
      <c r="F1490" s="2" t="s">
        <v>5201</v>
      </c>
      <c r="G1490" s="2" t="s">
        <v>5201</v>
      </c>
      <c r="H1490" s="2">
        <v>8245.6139999999996</v>
      </c>
      <c r="I1490" s="2">
        <v>19071.707948169998</v>
      </c>
      <c r="J1490" s="2" t="s">
        <v>5201</v>
      </c>
      <c r="K1490" s="2" t="s">
        <v>5201</v>
      </c>
      <c r="L1490" s="2" t="s">
        <v>5201</v>
      </c>
      <c r="M1490" s="2" t="s">
        <v>5201</v>
      </c>
      <c r="N1490" s="2" t="s">
        <v>5201</v>
      </c>
      <c r="O1490" s="2" t="s">
        <v>5201</v>
      </c>
      <c r="P1490" s="2" t="s">
        <v>5201</v>
      </c>
      <c r="Q1490" s="2" t="s">
        <v>5201</v>
      </c>
      <c r="R1490" s="2" t="s">
        <v>5201</v>
      </c>
      <c r="S1490" s="2">
        <v>18936.502200000003</v>
      </c>
      <c r="T1490" s="2" t="s">
        <v>5201</v>
      </c>
      <c r="U1490" s="2" t="s">
        <v>5201</v>
      </c>
      <c r="V1490" s="2">
        <v>96475.197264000002</v>
      </c>
      <c r="W1490" s="2">
        <f t="shared" si="337"/>
        <v>96475.197264000002</v>
      </c>
      <c r="X1490" s="2">
        <v>56376.612906000002</v>
      </c>
      <c r="Y1490" s="2">
        <v>17605.82</v>
      </c>
      <c r="Z1490" s="2" t="s">
        <v>5201</v>
      </c>
      <c r="AA1490" s="2" t="s">
        <v>5201</v>
      </c>
      <c r="AB1490" s="2" t="s">
        <v>5201</v>
      </c>
      <c r="AC1490" s="2" t="s">
        <v>5201</v>
      </c>
      <c r="AD1490" s="2" t="s">
        <v>5201</v>
      </c>
      <c r="AE1490" s="2" t="s">
        <v>5201</v>
      </c>
      <c r="AF1490" s="2" t="s">
        <v>5201</v>
      </c>
      <c r="AG1490" s="2" t="s">
        <v>5201</v>
      </c>
      <c r="AH1490" s="2" t="s">
        <v>5201</v>
      </c>
      <c r="AI1490" s="2" t="s">
        <v>5201</v>
      </c>
      <c r="AJ1490" s="2" t="s">
        <v>5201</v>
      </c>
      <c r="AK1490" s="2" t="s">
        <v>5201</v>
      </c>
      <c r="AL1490" s="2" t="s">
        <v>5201</v>
      </c>
      <c r="AM1490" s="2">
        <f t="shared" si="338"/>
        <v>56376.612906000002</v>
      </c>
      <c r="AN1490" s="2" t="s">
        <v>5201</v>
      </c>
      <c r="AO1490" s="2" t="s">
        <v>5201</v>
      </c>
      <c r="AP1490" s="2" t="s">
        <v>5201</v>
      </c>
      <c r="AQ1490" s="2" t="s">
        <v>5201</v>
      </c>
      <c r="AR1490" s="2" cm="1">
        <f t="array" ref="AR1490">MIN(_xlfn._xlws.FILTER(E1490:AQ1490,E1490:AQ1490&lt;&gt;0))</f>
        <v>8245.6139999999996</v>
      </c>
      <c r="AS1490" s="2">
        <f t="shared" si="339"/>
        <v>96475.197264000002</v>
      </c>
    </row>
    <row r="1491" spans="1:45" s="1" customFormat="1" x14ac:dyDescent="0.25">
      <c r="A1491" s="5" t="s">
        <v>4807</v>
      </c>
      <c r="B1491" s="1" t="s">
        <v>3257</v>
      </c>
      <c r="C1491" s="1" t="s">
        <v>4370</v>
      </c>
      <c r="D1491" s="2"/>
      <c r="E1491" s="2" t="s">
        <v>5201</v>
      </c>
      <c r="F1491" s="2" t="s">
        <v>5201</v>
      </c>
      <c r="G1491" s="2" t="s">
        <v>5201</v>
      </c>
      <c r="H1491" s="2">
        <v>2675.9785000000002</v>
      </c>
      <c r="I1491" s="2">
        <v>7565.6065236399991</v>
      </c>
      <c r="J1491" s="2" t="s">
        <v>5201</v>
      </c>
      <c r="K1491" s="2" t="s">
        <v>5201</v>
      </c>
      <c r="L1491" s="2" t="s">
        <v>5201</v>
      </c>
      <c r="M1491" s="2" t="s">
        <v>5201</v>
      </c>
      <c r="N1491" s="2" t="s">
        <v>5201</v>
      </c>
      <c r="O1491" s="2" t="s">
        <v>5201</v>
      </c>
      <c r="P1491" s="2" t="s">
        <v>5201</v>
      </c>
      <c r="Q1491" s="2" t="s">
        <v>5201</v>
      </c>
      <c r="R1491" s="2" t="s">
        <v>5201</v>
      </c>
      <c r="S1491" s="2">
        <v>16543.9764</v>
      </c>
      <c r="T1491" s="2" t="s">
        <v>5201</v>
      </c>
      <c r="U1491" s="2" t="s">
        <v>5201</v>
      </c>
      <c r="V1491" s="2">
        <v>14216.512272</v>
      </c>
      <c r="W1491" s="2">
        <f t="shared" si="337"/>
        <v>14216.512272</v>
      </c>
      <c r="X1491" s="2">
        <v>8307.6151379999992</v>
      </c>
      <c r="Y1491" s="2">
        <v>8802.91</v>
      </c>
      <c r="Z1491" s="2" t="s">
        <v>5201</v>
      </c>
      <c r="AA1491" s="2" t="s">
        <v>5201</v>
      </c>
      <c r="AB1491" s="2" t="s">
        <v>5201</v>
      </c>
      <c r="AC1491" s="2" t="s">
        <v>5201</v>
      </c>
      <c r="AD1491" s="2" t="s">
        <v>5201</v>
      </c>
      <c r="AE1491" s="2" t="s">
        <v>5201</v>
      </c>
      <c r="AF1491" s="2" t="s">
        <v>5201</v>
      </c>
      <c r="AG1491" s="2" t="s">
        <v>5201</v>
      </c>
      <c r="AH1491" s="2" t="s">
        <v>5201</v>
      </c>
      <c r="AI1491" s="2" t="s">
        <v>5201</v>
      </c>
      <c r="AJ1491" s="2" t="s">
        <v>5201</v>
      </c>
      <c r="AK1491" s="2" t="s">
        <v>5201</v>
      </c>
      <c r="AL1491" s="2" t="s">
        <v>5201</v>
      </c>
      <c r="AM1491" s="2">
        <f t="shared" si="338"/>
        <v>8307.6151379999992</v>
      </c>
      <c r="AN1491" s="2" t="s">
        <v>5201</v>
      </c>
      <c r="AO1491" s="2" t="s">
        <v>5201</v>
      </c>
      <c r="AP1491" s="2" t="s">
        <v>5201</v>
      </c>
      <c r="AQ1491" s="2" t="s">
        <v>5201</v>
      </c>
      <c r="AR1491" s="2" cm="1">
        <f t="array" ref="AR1491">MIN(_xlfn._xlws.FILTER(E1491:AQ1491,E1491:AQ1491&lt;&gt;0))</f>
        <v>2675.9785000000002</v>
      </c>
      <c r="AS1491" s="2">
        <f t="shared" si="339"/>
        <v>16543.9764</v>
      </c>
    </row>
    <row r="1492" spans="1:45" s="1" customFormat="1" x14ac:dyDescent="0.25">
      <c r="A1492" s="5" t="s">
        <v>4807</v>
      </c>
      <c r="B1492" s="1" t="s">
        <v>3257</v>
      </c>
      <c r="C1492" s="1" t="s">
        <v>4371</v>
      </c>
      <c r="D1492" s="2"/>
      <c r="E1492" s="2" t="s">
        <v>5201</v>
      </c>
      <c r="F1492" s="2" t="s">
        <v>5201</v>
      </c>
      <c r="G1492" s="2" t="s">
        <v>5201</v>
      </c>
      <c r="H1492" s="2">
        <v>3536.3834999999999</v>
      </c>
      <c r="I1492" s="2">
        <v>10170.757237</v>
      </c>
      <c r="J1492" s="2" t="s">
        <v>5201</v>
      </c>
      <c r="K1492" s="2" t="s">
        <v>5201</v>
      </c>
      <c r="L1492" s="2" t="s">
        <v>5201</v>
      </c>
      <c r="M1492" s="2" t="s">
        <v>5201</v>
      </c>
      <c r="N1492" s="2" t="s">
        <v>5201</v>
      </c>
      <c r="O1492" s="2" t="s">
        <v>5201</v>
      </c>
      <c r="P1492" s="2" t="s">
        <v>5201</v>
      </c>
      <c r="Q1492" s="2" t="s">
        <v>5201</v>
      </c>
      <c r="R1492" s="2" t="s">
        <v>5201</v>
      </c>
      <c r="S1492" s="2">
        <v>20498.234400000001</v>
      </c>
      <c r="T1492" s="2" t="s">
        <v>5201</v>
      </c>
      <c r="U1492" s="2" t="s">
        <v>5201</v>
      </c>
      <c r="V1492" s="2">
        <v>21552.25848</v>
      </c>
      <c r="W1492" s="2">
        <f t="shared" si="337"/>
        <v>21552.25848</v>
      </c>
      <c r="X1492" s="2">
        <v>12594.35967</v>
      </c>
      <c r="Y1492" s="2">
        <v>10823.25</v>
      </c>
      <c r="Z1492" s="2" t="s">
        <v>5201</v>
      </c>
      <c r="AA1492" s="2" t="s">
        <v>5201</v>
      </c>
      <c r="AB1492" s="2" t="s">
        <v>5201</v>
      </c>
      <c r="AC1492" s="2" t="s">
        <v>5201</v>
      </c>
      <c r="AD1492" s="2" t="s">
        <v>5201</v>
      </c>
      <c r="AE1492" s="2" t="s">
        <v>5201</v>
      </c>
      <c r="AF1492" s="2" t="s">
        <v>5201</v>
      </c>
      <c r="AG1492" s="2" t="s">
        <v>5201</v>
      </c>
      <c r="AH1492" s="2" t="s">
        <v>5201</v>
      </c>
      <c r="AI1492" s="2" t="s">
        <v>5201</v>
      </c>
      <c r="AJ1492" s="2" t="s">
        <v>5201</v>
      </c>
      <c r="AK1492" s="2" t="s">
        <v>5201</v>
      </c>
      <c r="AL1492" s="2" t="s">
        <v>5201</v>
      </c>
      <c r="AM1492" s="2">
        <f t="shared" si="338"/>
        <v>12594.35967</v>
      </c>
      <c r="AN1492" s="2" t="s">
        <v>5201</v>
      </c>
      <c r="AO1492" s="2" t="s">
        <v>5201</v>
      </c>
      <c r="AP1492" s="2" t="s">
        <v>5201</v>
      </c>
      <c r="AQ1492" s="2" t="s">
        <v>5201</v>
      </c>
      <c r="AR1492" s="2" cm="1">
        <f t="array" ref="AR1492">MIN(_xlfn._xlws.FILTER(E1492:AQ1492,E1492:AQ1492&lt;&gt;0))</f>
        <v>3536.3834999999999</v>
      </c>
      <c r="AS1492" s="2">
        <f t="shared" si="339"/>
        <v>21552.25848</v>
      </c>
    </row>
    <row r="1493" spans="1:45" s="1" customFormat="1" x14ac:dyDescent="0.25">
      <c r="A1493" s="5" t="s">
        <v>4807</v>
      </c>
      <c r="B1493" s="1" t="s">
        <v>3257</v>
      </c>
      <c r="C1493" s="1" t="s">
        <v>4372</v>
      </c>
      <c r="D1493" s="2"/>
      <c r="E1493" s="2" t="s">
        <v>5201</v>
      </c>
      <c r="F1493" s="2" t="s">
        <v>5201</v>
      </c>
      <c r="G1493" s="2" t="s">
        <v>5201</v>
      </c>
      <c r="H1493" s="2">
        <v>5424.9130000000005</v>
      </c>
      <c r="I1493" s="2">
        <v>16459.92703988</v>
      </c>
      <c r="J1493" s="2" t="s">
        <v>5201</v>
      </c>
      <c r="K1493" s="2" t="s">
        <v>5201</v>
      </c>
      <c r="L1493" s="2" t="s">
        <v>5201</v>
      </c>
      <c r="M1493" s="2" t="s">
        <v>5201</v>
      </c>
      <c r="N1493" s="2" t="s">
        <v>5201</v>
      </c>
      <c r="O1493" s="2" t="s">
        <v>5201</v>
      </c>
      <c r="P1493" s="2" t="s">
        <v>5201</v>
      </c>
      <c r="Q1493" s="2" t="s">
        <v>5201</v>
      </c>
      <c r="R1493" s="2" t="s">
        <v>5201</v>
      </c>
      <c r="S1493" s="2">
        <v>32932.179000000004</v>
      </c>
      <c r="T1493" s="2" t="s">
        <v>5201</v>
      </c>
      <c r="U1493" s="2" t="s">
        <v>5201</v>
      </c>
      <c r="V1493" s="2">
        <v>37886.261279999999</v>
      </c>
      <c r="W1493" s="2">
        <f t="shared" si="337"/>
        <v>37886.261279999999</v>
      </c>
      <c r="X1493" s="2">
        <v>22139.359619999999</v>
      </c>
      <c r="Y1493" s="2">
        <v>16162.720000000001</v>
      </c>
      <c r="Z1493" s="2" t="s">
        <v>5201</v>
      </c>
      <c r="AA1493" s="2" t="s">
        <v>5201</v>
      </c>
      <c r="AB1493" s="2" t="s">
        <v>5201</v>
      </c>
      <c r="AC1493" s="2" t="s">
        <v>5201</v>
      </c>
      <c r="AD1493" s="2" t="s">
        <v>5201</v>
      </c>
      <c r="AE1493" s="2" t="s">
        <v>5201</v>
      </c>
      <c r="AF1493" s="2" t="s">
        <v>5201</v>
      </c>
      <c r="AG1493" s="2" t="s">
        <v>5201</v>
      </c>
      <c r="AH1493" s="2" t="s">
        <v>5201</v>
      </c>
      <c r="AI1493" s="2" t="s">
        <v>5201</v>
      </c>
      <c r="AJ1493" s="2" t="s">
        <v>5201</v>
      </c>
      <c r="AK1493" s="2" t="s">
        <v>5201</v>
      </c>
      <c r="AL1493" s="2" t="s">
        <v>5201</v>
      </c>
      <c r="AM1493" s="2">
        <f t="shared" si="338"/>
        <v>22139.359619999999</v>
      </c>
      <c r="AN1493" s="2" t="s">
        <v>5201</v>
      </c>
      <c r="AO1493" s="2" t="s">
        <v>5201</v>
      </c>
      <c r="AP1493" s="2" t="s">
        <v>5201</v>
      </c>
      <c r="AQ1493" s="2" t="s">
        <v>5201</v>
      </c>
      <c r="AR1493" s="2" cm="1">
        <f t="array" ref="AR1493">MIN(_xlfn._xlws.FILTER(E1493:AQ1493,E1493:AQ1493&lt;&gt;0))</f>
        <v>5424.9130000000005</v>
      </c>
      <c r="AS1493" s="2">
        <f t="shared" si="339"/>
        <v>37886.261279999999</v>
      </c>
    </row>
    <row r="1494" spans="1:45" s="1" customFormat="1" x14ac:dyDescent="0.25">
      <c r="A1494" s="5" t="s">
        <v>4807</v>
      </c>
      <c r="B1494" s="1" t="s">
        <v>3257</v>
      </c>
      <c r="C1494" s="1" t="s">
        <v>4373</v>
      </c>
      <c r="D1494" s="2"/>
      <c r="E1494" s="2" t="s">
        <v>5201</v>
      </c>
      <c r="F1494" s="2" t="s">
        <v>5201</v>
      </c>
      <c r="G1494" s="2" t="s">
        <v>5201</v>
      </c>
      <c r="H1494" s="2">
        <v>11669.788</v>
      </c>
      <c r="I1494" s="2">
        <v>27953.513254959998</v>
      </c>
      <c r="J1494" s="2" t="s">
        <v>5201</v>
      </c>
      <c r="K1494" s="2" t="s">
        <v>5201</v>
      </c>
      <c r="L1494" s="2" t="s">
        <v>5201</v>
      </c>
      <c r="M1494" s="2" t="s">
        <v>5201</v>
      </c>
      <c r="N1494" s="2" t="s">
        <v>5201</v>
      </c>
      <c r="O1494" s="2" t="s">
        <v>5201</v>
      </c>
      <c r="P1494" s="2" t="s">
        <v>5201</v>
      </c>
      <c r="Q1494" s="2" t="s">
        <v>5201</v>
      </c>
      <c r="R1494" s="2" t="s">
        <v>5201</v>
      </c>
      <c r="S1494" s="2">
        <v>35440.536599999999</v>
      </c>
      <c r="T1494" s="2" t="s">
        <v>5201</v>
      </c>
      <c r="U1494" s="2" t="s">
        <v>5201</v>
      </c>
      <c r="V1494" s="2">
        <v>65223.883392000003</v>
      </c>
      <c r="W1494" s="2">
        <f t="shared" si="337"/>
        <v>65223.883392000003</v>
      </c>
      <c r="X1494" s="2">
        <v>38114.476367999996</v>
      </c>
      <c r="Y1494" s="2">
        <v>32902.68</v>
      </c>
      <c r="Z1494" s="2" t="s">
        <v>5201</v>
      </c>
      <c r="AA1494" s="2" t="s">
        <v>5201</v>
      </c>
      <c r="AB1494" s="2" t="s">
        <v>5201</v>
      </c>
      <c r="AC1494" s="2" t="s">
        <v>5201</v>
      </c>
      <c r="AD1494" s="2" t="s">
        <v>5201</v>
      </c>
      <c r="AE1494" s="2" t="s">
        <v>5201</v>
      </c>
      <c r="AF1494" s="2" t="s">
        <v>5201</v>
      </c>
      <c r="AG1494" s="2" t="s">
        <v>5201</v>
      </c>
      <c r="AH1494" s="2" t="s">
        <v>5201</v>
      </c>
      <c r="AI1494" s="2" t="s">
        <v>5201</v>
      </c>
      <c r="AJ1494" s="2" t="s">
        <v>5201</v>
      </c>
      <c r="AK1494" s="2" t="s">
        <v>5201</v>
      </c>
      <c r="AL1494" s="2" t="s">
        <v>5201</v>
      </c>
      <c r="AM1494" s="2">
        <f t="shared" si="338"/>
        <v>38114.476367999996</v>
      </c>
      <c r="AN1494" s="2" t="s">
        <v>5201</v>
      </c>
      <c r="AO1494" s="2" t="s">
        <v>5201</v>
      </c>
      <c r="AP1494" s="2" t="s">
        <v>5201</v>
      </c>
      <c r="AQ1494" s="2" t="s">
        <v>5201</v>
      </c>
      <c r="AR1494" s="2" cm="1">
        <f t="array" ref="AR1494">MIN(_xlfn._xlws.FILTER(E1494:AQ1494,E1494:AQ1494&lt;&gt;0))</f>
        <v>11669.788</v>
      </c>
      <c r="AS1494" s="2">
        <f t="shared" si="339"/>
        <v>65223.883392000003</v>
      </c>
    </row>
    <row r="1495" spans="1:45" s="1" customFormat="1" x14ac:dyDescent="0.25">
      <c r="A1495" s="5" t="s">
        <v>4808</v>
      </c>
      <c r="B1495" s="1" t="s">
        <v>3257</v>
      </c>
      <c r="C1495" s="1" t="s">
        <v>4374</v>
      </c>
      <c r="D1495" s="2"/>
      <c r="E1495" s="2" t="s">
        <v>5201</v>
      </c>
      <c r="F1495" s="2" t="s">
        <v>5201</v>
      </c>
      <c r="G1495" s="2" t="s">
        <v>5201</v>
      </c>
      <c r="H1495" s="2">
        <v>2024.5290000000002</v>
      </c>
      <c r="I1495" s="2">
        <v>5458.4656104399992</v>
      </c>
      <c r="J1495" s="2" t="s">
        <v>5201</v>
      </c>
      <c r="K1495" s="2" t="s">
        <v>5201</v>
      </c>
      <c r="L1495" s="2" t="s">
        <v>5201</v>
      </c>
      <c r="M1495" s="2" t="s">
        <v>5201</v>
      </c>
      <c r="N1495" s="2" t="s">
        <v>5201</v>
      </c>
      <c r="O1495" s="2" t="s">
        <v>5201</v>
      </c>
      <c r="P1495" s="2" t="s">
        <v>5201</v>
      </c>
      <c r="Q1495" s="2" t="s">
        <v>5201</v>
      </c>
      <c r="R1495" s="2" t="s">
        <v>5201</v>
      </c>
      <c r="S1495" s="2">
        <v>13837.9059</v>
      </c>
      <c r="T1495" s="2" t="s">
        <v>5201</v>
      </c>
      <c r="U1495" s="2" t="s">
        <v>5201</v>
      </c>
      <c r="V1495" s="2">
        <v>12267.213455999999</v>
      </c>
      <c r="W1495" s="2">
        <f t="shared" si="337"/>
        <v>12267.213455999999</v>
      </c>
      <c r="X1495" s="2">
        <v>7168.5154739999998</v>
      </c>
      <c r="Y1495" s="2">
        <v>6349.64</v>
      </c>
      <c r="Z1495" s="2" t="s">
        <v>5201</v>
      </c>
      <c r="AA1495" s="2" t="s">
        <v>5201</v>
      </c>
      <c r="AB1495" s="2" t="s">
        <v>5201</v>
      </c>
      <c r="AC1495" s="2" t="s">
        <v>5201</v>
      </c>
      <c r="AD1495" s="2" t="s">
        <v>5201</v>
      </c>
      <c r="AE1495" s="2" t="s">
        <v>5201</v>
      </c>
      <c r="AF1495" s="2" t="s">
        <v>5201</v>
      </c>
      <c r="AG1495" s="2" t="s">
        <v>5201</v>
      </c>
      <c r="AH1495" s="2" t="s">
        <v>5201</v>
      </c>
      <c r="AI1495" s="2" t="s">
        <v>5201</v>
      </c>
      <c r="AJ1495" s="2" t="s">
        <v>5201</v>
      </c>
      <c r="AK1495" s="2" t="s">
        <v>5201</v>
      </c>
      <c r="AL1495" s="2" t="s">
        <v>5201</v>
      </c>
      <c r="AM1495" s="2">
        <f t="shared" si="338"/>
        <v>7168.5154739999998</v>
      </c>
      <c r="AN1495" s="2" t="s">
        <v>5201</v>
      </c>
      <c r="AO1495" s="2" t="s">
        <v>5201</v>
      </c>
      <c r="AP1495" s="2" t="s">
        <v>5201</v>
      </c>
      <c r="AQ1495" s="2" t="s">
        <v>5201</v>
      </c>
      <c r="AR1495" s="2" cm="1">
        <f t="array" ref="AR1495">MIN(_xlfn._xlws.FILTER(E1495:AQ1495,E1495:AQ1495&lt;&gt;0))</f>
        <v>2024.5290000000002</v>
      </c>
      <c r="AS1495" s="2">
        <f t="shared" si="339"/>
        <v>13837.9059</v>
      </c>
    </row>
    <row r="1496" spans="1:45" s="1" customFormat="1" x14ac:dyDescent="0.25">
      <c r="A1496" s="5" t="s">
        <v>4808</v>
      </c>
      <c r="B1496" s="1" t="s">
        <v>3257</v>
      </c>
      <c r="C1496" s="1" t="s">
        <v>4375</v>
      </c>
      <c r="D1496" s="2"/>
      <c r="E1496" s="2" t="s">
        <v>5201</v>
      </c>
      <c r="F1496" s="2" t="s">
        <v>5201</v>
      </c>
      <c r="G1496" s="2" t="s">
        <v>5201</v>
      </c>
      <c r="H1496" s="2">
        <v>2686.6839999999997</v>
      </c>
      <c r="I1496" s="2">
        <v>7272.4640146599995</v>
      </c>
      <c r="J1496" s="2" t="s">
        <v>5201</v>
      </c>
      <c r="K1496" s="2" t="s">
        <v>5201</v>
      </c>
      <c r="L1496" s="2" t="s">
        <v>5201</v>
      </c>
      <c r="M1496" s="2" t="s">
        <v>5201</v>
      </c>
      <c r="N1496" s="2" t="s">
        <v>5201</v>
      </c>
      <c r="O1496" s="2" t="s">
        <v>5201</v>
      </c>
      <c r="P1496" s="2" t="s">
        <v>5201</v>
      </c>
      <c r="Q1496" s="2" t="s">
        <v>5201</v>
      </c>
      <c r="R1496" s="2" t="s">
        <v>5201</v>
      </c>
      <c r="S1496" s="2">
        <v>13837.9059</v>
      </c>
      <c r="T1496" s="2" t="s">
        <v>5201</v>
      </c>
      <c r="U1496" s="2" t="s">
        <v>5201</v>
      </c>
      <c r="V1496" s="2">
        <v>15766.894848</v>
      </c>
      <c r="W1496" s="2">
        <f t="shared" si="337"/>
        <v>15766.894848</v>
      </c>
      <c r="X1496" s="2">
        <v>9213.6025919999993</v>
      </c>
      <c r="Y1496" s="2">
        <v>7937.0500000000011</v>
      </c>
      <c r="Z1496" s="2" t="s">
        <v>5201</v>
      </c>
      <c r="AA1496" s="2" t="s">
        <v>5201</v>
      </c>
      <c r="AB1496" s="2" t="s">
        <v>5201</v>
      </c>
      <c r="AC1496" s="2" t="s">
        <v>5201</v>
      </c>
      <c r="AD1496" s="2" t="s">
        <v>5201</v>
      </c>
      <c r="AE1496" s="2" t="s">
        <v>5201</v>
      </c>
      <c r="AF1496" s="2" t="s">
        <v>5201</v>
      </c>
      <c r="AG1496" s="2" t="s">
        <v>5201</v>
      </c>
      <c r="AH1496" s="2" t="s">
        <v>5201</v>
      </c>
      <c r="AI1496" s="2" t="s">
        <v>5201</v>
      </c>
      <c r="AJ1496" s="2" t="s">
        <v>5201</v>
      </c>
      <c r="AK1496" s="2" t="s">
        <v>5201</v>
      </c>
      <c r="AL1496" s="2" t="s">
        <v>5201</v>
      </c>
      <c r="AM1496" s="2">
        <f t="shared" si="338"/>
        <v>9213.6025919999993</v>
      </c>
      <c r="AN1496" s="2" t="s">
        <v>5201</v>
      </c>
      <c r="AO1496" s="2" t="s">
        <v>5201</v>
      </c>
      <c r="AP1496" s="2" t="s">
        <v>5201</v>
      </c>
      <c r="AQ1496" s="2" t="s">
        <v>5201</v>
      </c>
      <c r="AR1496" s="2" cm="1">
        <f t="array" ref="AR1496">MIN(_xlfn._xlws.FILTER(E1496:AQ1496,E1496:AQ1496&lt;&gt;0))</f>
        <v>2686.6839999999997</v>
      </c>
      <c r="AS1496" s="2">
        <f t="shared" si="339"/>
        <v>15766.894848</v>
      </c>
    </row>
    <row r="1497" spans="1:45" s="1" customFormat="1" x14ac:dyDescent="0.25">
      <c r="A1497" s="5" t="s">
        <v>4808</v>
      </c>
      <c r="B1497" s="1" t="s">
        <v>3257</v>
      </c>
      <c r="C1497" s="1" t="s">
        <v>4376</v>
      </c>
      <c r="D1497" s="2"/>
      <c r="E1497" s="2" t="s">
        <v>5201</v>
      </c>
      <c r="F1497" s="2" t="s">
        <v>5201</v>
      </c>
      <c r="G1497" s="2" t="s">
        <v>5201</v>
      </c>
      <c r="H1497" s="2">
        <v>4137.0810000000001</v>
      </c>
      <c r="I1497" s="2">
        <v>10866.908597459998</v>
      </c>
      <c r="J1497" s="2" t="s">
        <v>5201</v>
      </c>
      <c r="K1497" s="2" t="s">
        <v>5201</v>
      </c>
      <c r="L1497" s="2" t="s">
        <v>5201</v>
      </c>
      <c r="M1497" s="2" t="s">
        <v>5201</v>
      </c>
      <c r="N1497" s="2" t="s">
        <v>5201</v>
      </c>
      <c r="O1497" s="2" t="s">
        <v>5201</v>
      </c>
      <c r="P1497" s="2" t="s">
        <v>5201</v>
      </c>
      <c r="Q1497" s="2" t="s">
        <v>5201</v>
      </c>
      <c r="R1497" s="2" t="s">
        <v>5201</v>
      </c>
      <c r="S1497" s="2">
        <v>17019.286199999999</v>
      </c>
      <c r="T1497" s="2" t="s">
        <v>5201</v>
      </c>
      <c r="U1497" s="2" t="s">
        <v>5201</v>
      </c>
      <c r="V1497" s="2">
        <v>25060.565087999999</v>
      </c>
      <c r="W1497" s="2">
        <f t="shared" si="337"/>
        <v>25060.565087999999</v>
      </c>
      <c r="X1497" s="2">
        <v>14644.487051999999</v>
      </c>
      <c r="Y1497" s="2">
        <v>11977.73</v>
      </c>
      <c r="Z1497" s="2" t="s">
        <v>5201</v>
      </c>
      <c r="AA1497" s="2" t="s">
        <v>5201</v>
      </c>
      <c r="AB1497" s="2" t="s">
        <v>5201</v>
      </c>
      <c r="AC1497" s="2" t="s">
        <v>5201</v>
      </c>
      <c r="AD1497" s="2" t="s">
        <v>5201</v>
      </c>
      <c r="AE1497" s="2" t="s">
        <v>5201</v>
      </c>
      <c r="AF1497" s="2" t="s">
        <v>5201</v>
      </c>
      <c r="AG1497" s="2" t="s">
        <v>5201</v>
      </c>
      <c r="AH1497" s="2" t="s">
        <v>5201</v>
      </c>
      <c r="AI1497" s="2" t="s">
        <v>5201</v>
      </c>
      <c r="AJ1497" s="2" t="s">
        <v>5201</v>
      </c>
      <c r="AK1497" s="2" t="s">
        <v>5201</v>
      </c>
      <c r="AL1497" s="2" t="s">
        <v>5201</v>
      </c>
      <c r="AM1497" s="2">
        <f t="shared" si="338"/>
        <v>14644.487051999999</v>
      </c>
      <c r="AN1497" s="2" t="s">
        <v>5201</v>
      </c>
      <c r="AO1497" s="2" t="s">
        <v>5201</v>
      </c>
      <c r="AP1497" s="2" t="s">
        <v>5201</v>
      </c>
      <c r="AQ1497" s="2" t="s">
        <v>5201</v>
      </c>
      <c r="AR1497" s="2" cm="1">
        <f t="array" ref="AR1497">MIN(_xlfn._xlws.FILTER(E1497:AQ1497,E1497:AQ1497&lt;&gt;0))</f>
        <v>4137.0810000000001</v>
      </c>
      <c r="AS1497" s="2">
        <f t="shared" si="339"/>
        <v>25060.565087999999</v>
      </c>
    </row>
    <row r="1498" spans="1:45" s="1" customFormat="1" x14ac:dyDescent="0.25">
      <c r="A1498" s="5" t="s">
        <v>4808</v>
      </c>
      <c r="B1498" s="1" t="s">
        <v>3257</v>
      </c>
      <c r="C1498" s="1" t="s">
        <v>4377</v>
      </c>
      <c r="D1498" s="2"/>
      <c r="E1498" s="2" t="s">
        <v>5201</v>
      </c>
      <c r="F1498" s="2" t="s">
        <v>5201</v>
      </c>
      <c r="G1498" s="2" t="s">
        <v>5201</v>
      </c>
      <c r="H1498" s="2">
        <v>7675.8434999999999</v>
      </c>
      <c r="I1498" s="2">
        <v>23996.681706619998</v>
      </c>
      <c r="J1498" s="2" t="s">
        <v>5201</v>
      </c>
      <c r="K1498" s="2" t="s">
        <v>5201</v>
      </c>
      <c r="L1498" s="2" t="s">
        <v>5201</v>
      </c>
      <c r="M1498" s="2" t="s">
        <v>5201</v>
      </c>
      <c r="N1498" s="2" t="s">
        <v>5201</v>
      </c>
      <c r="O1498" s="2" t="s">
        <v>5201</v>
      </c>
      <c r="P1498" s="2" t="s">
        <v>5201</v>
      </c>
      <c r="Q1498" s="2" t="s">
        <v>5201</v>
      </c>
      <c r="R1498" s="2" t="s">
        <v>5201</v>
      </c>
      <c r="S1498" s="2">
        <v>17019.286199999999</v>
      </c>
      <c r="T1498" s="2" t="s">
        <v>5201</v>
      </c>
      <c r="U1498" s="2" t="s">
        <v>5201</v>
      </c>
      <c r="V1498" s="2">
        <v>45219.851184000006</v>
      </c>
      <c r="W1498" s="2">
        <f t="shared" si="337"/>
        <v>45219.851184000006</v>
      </c>
      <c r="X1498" s="2">
        <v>26424.844086000001</v>
      </c>
      <c r="Y1498" s="2">
        <v>27851.829999999998</v>
      </c>
      <c r="Z1498" s="2" t="s">
        <v>5201</v>
      </c>
      <c r="AA1498" s="2" t="s">
        <v>5201</v>
      </c>
      <c r="AB1498" s="2" t="s">
        <v>5201</v>
      </c>
      <c r="AC1498" s="2" t="s">
        <v>5201</v>
      </c>
      <c r="AD1498" s="2" t="s">
        <v>5201</v>
      </c>
      <c r="AE1498" s="2" t="s">
        <v>5201</v>
      </c>
      <c r="AF1498" s="2" t="s">
        <v>5201</v>
      </c>
      <c r="AG1498" s="2" t="s">
        <v>5201</v>
      </c>
      <c r="AH1498" s="2" t="s">
        <v>5201</v>
      </c>
      <c r="AI1498" s="2" t="s">
        <v>5201</v>
      </c>
      <c r="AJ1498" s="2" t="s">
        <v>5201</v>
      </c>
      <c r="AK1498" s="2" t="s">
        <v>5201</v>
      </c>
      <c r="AL1498" s="2" t="s">
        <v>5201</v>
      </c>
      <c r="AM1498" s="2">
        <f t="shared" si="338"/>
        <v>26424.844086000001</v>
      </c>
      <c r="AN1498" s="2" t="s">
        <v>5201</v>
      </c>
      <c r="AO1498" s="2" t="s">
        <v>5201</v>
      </c>
      <c r="AP1498" s="2" t="s">
        <v>5201</v>
      </c>
      <c r="AQ1498" s="2" t="s">
        <v>5201</v>
      </c>
      <c r="AR1498" s="2" cm="1">
        <f t="array" ref="AR1498">MIN(_xlfn._xlws.FILTER(E1498:AQ1498,E1498:AQ1498&lt;&gt;0))</f>
        <v>7675.8434999999999</v>
      </c>
      <c r="AS1498" s="2">
        <f t="shared" si="339"/>
        <v>45219.851184000006</v>
      </c>
    </row>
    <row r="1499" spans="1:45" s="1" customFormat="1" x14ac:dyDescent="0.25">
      <c r="A1499" s="5" t="s">
        <v>4809</v>
      </c>
      <c r="B1499" s="1" t="s">
        <v>3257</v>
      </c>
      <c r="C1499" s="1" t="s">
        <v>4378</v>
      </c>
      <c r="D1499" s="2"/>
      <c r="E1499" s="2" t="s">
        <v>5201</v>
      </c>
      <c r="F1499" s="2" t="s">
        <v>5201</v>
      </c>
      <c r="G1499" s="2" t="s">
        <v>5201</v>
      </c>
      <c r="H1499" s="2">
        <v>1865.9290000000001</v>
      </c>
      <c r="I1499" s="2">
        <v>4890.2368870299997</v>
      </c>
      <c r="J1499" s="2" t="s">
        <v>5201</v>
      </c>
      <c r="K1499" s="2" t="s">
        <v>5201</v>
      </c>
      <c r="L1499" s="2" t="s">
        <v>5201</v>
      </c>
      <c r="M1499" s="2" t="s">
        <v>5201</v>
      </c>
      <c r="N1499" s="2" t="s">
        <v>5201</v>
      </c>
      <c r="O1499" s="2" t="s">
        <v>5201</v>
      </c>
      <c r="P1499" s="2" t="s">
        <v>5201</v>
      </c>
      <c r="Q1499" s="2" t="s">
        <v>5201</v>
      </c>
      <c r="R1499" s="2" t="s">
        <v>5201</v>
      </c>
      <c r="S1499" s="2">
        <v>10191.201299999999</v>
      </c>
      <c r="T1499" s="2" t="s">
        <v>5201</v>
      </c>
      <c r="U1499" s="2" t="s">
        <v>5201</v>
      </c>
      <c r="V1499" s="2">
        <v>12795.507936000002</v>
      </c>
      <c r="W1499" s="2">
        <f t="shared" si="337"/>
        <v>12795.507936000002</v>
      </c>
      <c r="X1499" s="2">
        <v>7477.2316440000004</v>
      </c>
      <c r="Y1499" s="2">
        <v>5050.8499999999995</v>
      </c>
      <c r="Z1499" s="2" t="s">
        <v>5201</v>
      </c>
      <c r="AA1499" s="2" t="s">
        <v>5201</v>
      </c>
      <c r="AB1499" s="2" t="s">
        <v>5201</v>
      </c>
      <c r="AC1499" s="2" t="s">
        <v>5201</v>
      </c>
      <c r="AD1499" s="2" t="s">
        <v>5201</v>
      </c>
      <c r="AE1499" s="2" t="s">
        <v>5201</v>
      </c>
      <c r="AF1499" s="2" t="s">
        <v>5201</v>
      </c>
      <c r="AG1499" s="2" t="s">
        <v>5201</v>
      </c>
      <c r="AH1499" s="2" t="s">
        <v>5201</v>
      </c>
      <c r="AI1499" s="2" t="s">
        <v>5201</v>
      </c>
      <c r="AJ1499" s="2" t="s">
        <v>5201</v>
      </c>
      <c r="AK1499" s="2" t="s">
        <v>5201</v>
      </c>
      <c r="AL1499" s="2" t="s">
        <v>5201</v>
      </c>
      <c r="AM1499" s="2">
        <f t="shared" si="338"/>
        <v>7477.2316440000004</v>
      </c>
      <c r="AN1499" s="2" t="s">
        <v>5201</v>
      </c>
      <c r="AO1499" s="2" t="s">
        <v>5201</v>
      </c>
      <c r="AP1499" s="2" t="s">
        <v>5201</v>
      </c>
      <c r="AQ1499" s="2" t="s">
        <v>5201</v>
      </c>
      <c r="AR1499" s="2" cm="1">
        <f t="array" ref="AR1499">MIN(_xlfn._xlws.FILTER(E1499:AQ1499,E1499:AQ1499&lt;&gt;0))</f>
        <v>1865.9290000000001</v>
      </c>
      <c r="AS1499" s="2">
        <f t="shared" si="339"/>
        <v>12795.507936000002</v>
      </c>
    </row>
    <row r="1500" spans="1:45" s="1" customFormat="1" x14ac:dyDescent="0.25">
      <c r="A1500" s="5" t="s">
        <v>4809</v>
      </c>
      <c r="B1500" s="1" t="s">
        <v>3257</v>
      </c>
      <c r="C1500" s="1" t="s">
        <v>4379</v>
      </c>
      <c r="D1500" s="2"/>
      <c r="E1500" s="2" t="s">
        <v>5201</v>
      </c>
      <c r="F1500" s="2" t="s">
        <v>5201</v>
      </c>
      <c r="G1500" s="2" t="s">
        <v>5201</v>
      </c>
      <c r="H1500" s="2">
        <v>2894.8465000000001</v>
      </c>
      <c r="I1500" s="2">
        <v>7771.6393534099998</v>
      </c>
      <c r="J1500" s="2" t="s">
        <v>5201</v>
      </c>
      <c r="K1500" s="2" t="s">
        <v>5201</v>
      </c>
      <c r="L1500" s="2" t="s">
        <v>5201</v>
      </c>
      <c r="M1500" s="2" t="s">
        <v>5201</v>
      </c>
      <c r="N1500" s="2" t="s">
        <v>5201</v>
      </c>
      <c r="O1500" s="2" t="s">
        <v>5201</v>
      </c>
      <c r="P1500" s="2" t="s">
        <v>5201</v>
      </c>
      <c r="Q1500" s="2" t="s">
        <v>5201</v>
      </c>
      <c r="R1500" s="2" t="s">
        <v>5201</v>
      </c>
      <c r="S1500" s="2">
        <v>16110.6057</v>
      </c>
      <c r="T1500" s="2" t="s">
        <v>5201</v>
      </c>
      <c r="U1500" s="2" t="s">
        <v>5201</v>
      </c>
      <c r="V1500" s="2">
        <v>19193.261903999999</v>
      </c>
      <c r="W1500" s="2">
        <f t="shared" si="337"/>
        <v>19193.261903999999</v>
      </c>
      <c r="X1500" s="2">
        <v>11215.847465999999</v>
      </c>
      <c r="Y1500" s="2">
        <v>8369.98</v>
      </c>
      <c r="Z1500" s="2" t="s">
        <v>5201</v>
      </c>
      <c r="AA1500" s="2" t="s">
        <v>5201</v>
      </c>
      <c r="AB1500" s="2" t="s">
        <v>5201</v>
      </c>
      <c r="AC1500" s="2" t="s">
        <v>5201</v>
      </c>
      <c r="AD1500" s="2" t="s">
        <v>5201</v>
      </c>
      <c r="AE1500" s="2" t="s">
        <v>5201</v>
      </c>
      <c r="AF1500" s="2" t="s">
        <v>5201</v>
      </c>
      <c r="AG1500" s="2" t="s">
        <v>5201</v>
      </c>
      <c r="AH1500" s="2" t="s">
        <v>5201</v>
      </c>
      <c r="AI1500" s="2" t="s">
        <v>5201</v>
      </c>
      <c r="AJ1500" s="2" t="s">
        <v>5201</v>
      </c>
      <c r="AK1500" s="2" t="s">
        <v>5201</v>
      </c>
      <c r="AL1500" s="2" t="s">
        <v>5201</v>
      </c>
      <c r="AM1500" s="2">
        <f t="shared" si="338"/>
        <v>11215.847465999999</v>
      </c>
      <c r="AN1500" s="2" t="s">
        <v>5201</v>
      </c>
      <c r="AO1500" s="2" t="s">
        <v>5201</v>
      </c>
      <c r="AP1500" s="2" t="s">
        <v>5201</v>
      </c>
      <c r="AQ1500" s="2" t="s">
        <v>5201</v>
      </c>
      <c r="AR1500" s="2" cm="1">
        <f t="array" ref="AR1500">MIN(_xlfn._xlws.FILTER(E1500:AQ1500,E1500:AQ1500&lt;&gt;0))</f>
        <v>2894.8465000000001</v>
      </c>
      <c r="AS1500" s="2">
        <f t="shared" si="339"/>
        <v>19193.261903999999</v>
      </c>
    </row>
    <row r="1501" spans="1:45" s="1" customFormat="1" x14ac:dyDescent="0.25">
      <c r="A1501" s="5" t="s">
        <v>4809</v>
      </c>
      <c r="B1501" s="1" t="s">
        <v>3257</v>
      </c>
      <c r="C1501" s="1" t="s">
        <v>4380</v>
      </c>
      <c r="D1501" s="2"/>
      <c r="E1501" s="2" t="s">
        <v>5201</v>
      </c>
      <c r="F1501" s="2" t="s">
        <v>5201</v>
      </c>
      <c r="G1501" s="2" t="s">
        <v>5201</v>
      </c>
      <c r="H1501" s="2">
        <v>3917.42</v>
      </c>
      <c r="I1501" s="2">
        <v>11909.62617014</v>
      </c>
      <c r="J1501" s="2" t="s">
        <v>5201</v>
      </c>
      <c r="K1501" s="2" t="s">
        <v>5201</v>
      </c>
      <c r="L1501" s="2" t="s">
        <v>5201</v>
      </c>
      <c r="M1501" s="2" t="s">
        <v>5201</v>
      </c>
      <c r="N1501" s="2" t="s">
        <v>5201</v>
      </c>
      <c r="O1501" s="2" t="s">
        <v>5201</v>
      </c>
      <c r="P1501" s="2" t="s">
        <v>5201</v>
      </c>
      <c r="Q1501" s="2" t="s">
        <v>5201</v>
      </c>
      <c r="R1501" s="2" t="s">
        <v>5201</v>
      </c>
      <c r="S1501" s="2">
        <v>16110.6057</v>
      </c>
      <c r="T1501" s="2" t="s">
        <v>5201</v>
      </c>
      <c r="U1501" s="2" t="s">
        <v>5201</v>
      </c>
      <c r="V1501" s="2">
        <v>30800.646335999998</v>
      </c>
      <c r="W1501" s="2">
        <f t="shared" si="337"/>
        <v>30800.646335999998</v>
      </c>
      <c r="X1501" s="2">
        <v>17998.782744</v>
      </c>
      <c r="Y1501" s="2">
        <v>12699.28</v>
      </c>
      <c r="Z1501" s="2" t="s">
        <v>5201</v>
      </c>
      <c r="AA1501" s="2" t="s">
        <v>5201</v>
      </c>
      <c r="AB1501" s="2" t="s">
        <v>5201</v>
      </c>
      <c r="AC1501" s="2" t="s">
        <v>5201</v>
      </c>
      <c r="AD1501" s="2" t="s">
        <v>5201</v>
      </c>
      <c r="AE1501" s="2" t="s">
        <v>5201</v>
      </c>
      <c r="AF1501" s="2" t="s">
        <v>5201</v>
      </c>
      <c r="AG1501" s="2" t="s">
        <v>5201</v>
      </c>
      <c r="AH1501" s="2" t="s">
        <v>5201</v>
      </c>
      <c r="AI1501" s="2" t="s">
        <v>5201</v>
      </c>
      <c r="AJ1501" s="2" t="s">
        <v>5201</v>
      </c>
      <c r="AK1501" s="2" t="s">
        <v>5201</v>
      </c>
      <c r="AL1501" s="2" t="s">
        <v>5201</v>
      </c>
      <c r="AM1501" s="2">
        <f t="shared" si="338"/>
        <v>17998.782744</v>
      </c>
      <c r="AN1501" s="2" t="s">
        <v>5201</v>
      </c>
      <c r="AO1501" s="2" t="s">
        <v>5201</v>
      </c>
      <c r="AP1501" s="2" t="s">
        <v>5201</v>
      </c>
      <c r="AQ1501" s="2" t="s">
        <v>5201</v>
      </c>
      <c r="AR1501" s="2" cm="1">
        <f t="array" ref="AR1501">MIN(_xlfn._xlws.FILTER(E1501:AQ1501,E1501:AQ1501&lt;&gt;0))</f>
        <v>3917.42</v>
      </c>
      <c r="AS1501" s="2">
        <f t="shared" si="339"/>
        <v>30800.646335999998</v>
      </c>
    </row>
    <row r="1502" spans="1:45" s="1" customFormat="1" x14ac:dyDescent="0.25">
      <c r="A1502" s="5" t="s">
        <v>4809</v>
      </c>
      <c r="B1502" s="1" t="s">
        <v>3257</v>
      </c>
      <c r="C1502" s="1" t="s">
        <v>4381</v>
      </c>
      <c r="D1502" s="2"/>
      <c r="E1502" s="2" t="s">
        <v>5201</v>
      </c>
      <c r="F1502" s="2" t="s">
        <v>5201</v>
      </c>
      <c r="G1502" s="2" t="s">
        <v>5201</v>
      </c>
      <c r="H1502" s="2">
        <v>5516.5045</v>
      </c>
      <c r="I1502" s="2">
        <v>17970.6943388</v>
      </c>
      <c r="J1502" s="2" t="s">
        <v>5201</v>
      </c>
      <c r="K1502" s="2" t="s">
        <v>5201</v>
      </c>
      <c r="L1502" s="2" t="s">
        <v>5201</v>
      </c>
      <c r="M1502" s="2" t="s">
        <v>5201</v>
      </c>
      <c r="N1502" s="2" t="s">
        <v>5201</v>
      </c>
      <c r="O1502" s="2" t="s">
        <v>5201</v>
      </c>
      <c r="P1502" s="2" t="s">
        <v>5201</v>
      </c>
      <c r="Q1502" s="2" t="s">
        <v>5201</v>
      </c>
      <c r="R1502" s="2" t="s">
        <v>5201</v>
      </c>
      <c r="S1502" s="2">
        <v>16110.6057</v>
      </c>
      <c r="T1502" s="2" t="s">
        <v>5201</v>
      </c>
      <c r="U1502" s="2" t="s">
        <v>5201</v>
      </c>
      <c r="V1502" s="2">
        <v>37728.851088000003</v>
      </c>
      <c r="W1502" s="2">
        <f t="shared" si="337"/>
        <v>37728.851088000003</v>
      </c>
      <c r="X1502" s="2">
        <v>22047.374801999998</v>
      </c>
      <c r="Y1502" s="2">
        <v>21502.19</v>
      </c>
      <c r="Z1502" s="2" t="s">
        <v>5201</v>
      </c>
      <c r="AA1502" s="2" t="s">
        <v>5201</v>
      </c>
      <c r="AB1502" s="2" t="s">
        <v>5201</v>
      </c>
      <c r="AC1502" s="2" t="s">
        <v>5201</v>
      </c>
      <c r="AD1502" s="2" t="s">
        <v>5201</v>
      </c>
      <c r="AE1502" s="2" t="s">
        <v>5201</v>
      </c>
      <c r="AF1502" s="2" t="s">
        <v>5201</v>
      </c>
      <c r="AG1502" s="2" t="s">
        <v>5201</v>
      </c>
      <c r="AH1502" s="2" t="s">
        <v>5201</v>
      </c>
      <c r="AI1502" s="2" t="s">
        <v>5201</v>
      </c>
      <c r="AJ1502" s="2" t="s">
        <v>5201</v>
      </c>
      <c r="AK1502" s="2" t="s">
        <v>5201</v>
      </c>
      <c r="AL1502" s="2" t="s">
        <v>5201</v>
      </c>
      <c r="AM1502" s="2">
        <f t="shared" si="338"/>
        <v>22047.374801999998</v>
      </c>
      <c r="AN1502" s="2" t="s">
        <v>5201</v>
      </c>
      <c r="AO1502" s="2" t="s">
        <v>5201</v>
      </c>
      <c r="AP1502" s="2" t="s">
        <v>5201</v>
      </c>
      <c r="AQ1502" s="2" t="s">
        <v>5201</v>
      </c>
      <c r="AR1502" s="2" cm="1">
        <f t="array" ref="AR1502">MIN(_xlfn._xlws.FILTER(E1502:AQ1502,E1502:AQ1502&lt;&gt;0))</f>
        <v>5516.5045</v>
      </c>
      <c r="AS1502" s="2">
        <f t="shared" si="339"/>
        <v>37728.851088000003</v>
      </c>
    </row>
    <row r="1503" spans="1:45" s="1" customFormat="1" x14ac:dyDescent="0.25">
      <c r="A1503" s="5" t="s">
        <v>4810</v>
      </c>
      <c r="B1503" s="1" t="s">
        <v>3257</v>
      </c>
      <c r="C1503" s="1" t="s">
        <v>4382</v>
      </c>
      <c r="D1503" s="2"/>
      <c r="E1503" s="2" t="s">
        <v>5201</v>
      </c>
      <c r="F1503" s="2" t="s">
        <v>5201</v>
      </c>
      <c r="G1503" s="2" t="s">
        <v>5201</v>
      </c>
      <c r="H1503" s="2">
        <v>2758.8469999999998</v>
      </c>
      <c r="I1503" s="2">
        <v>7725.4572751799997</v>
      </c>
      <c r="J1503" s="2" t="s">
        <v>5201</v>
      </c>
      <c r="K1503" s="2" t="s">
        <v>5201</v>
      </c>
      <c r="L1503" s="2" t="s">
        <v>5201</v>
      </c>
      <c r="M1503" s="2" t="s">
        <v>5201</v>
      </c>
      <c r="N1503" s="2" t="s">
        <v>5201</v>
      </c>
      <c r="O1503" s="2" t="s">
        <v>5201</v>
      </c>
      <c r="P1503" s="2" t="s">
        <v>5201</v>
      </c>
      <c r="Q1503" s="2" t="s">
        <v>5201</v>
      </c>
      <c r="R1503" s="2" t="s">
        <v>5201</v>
      </c>
      <c r="S1503" s="2">
        <v>9108.7731000000003</v>
      </c>
      <c r="T1503" s="2" t="s">
        <v>5201</v>
      </c>
      <c r="U1503" s="2" t="s">
        <v>5201</v>
      </c>
      <c r="V1503" s="2">
        <v>12081.771312000001</v>
      </c>
      <c r="W1503" s="2">
        <f t="shared" si="337"/>
        <v>12081.771312000001</v>
      </c>
      <c r="X1503" s="2">
        <v>7060.1497980000004</v>
      </c>
      <c r="Y1503" s="2">
        <v>8802.91</v>
      </c>
      <c r="Z1503" s="2" t="s">
        <v>5201</v>
      </c>
      <c r="AA1503" s="2" t="s">
        <v>5201</v>
      </c>
      <c r="AB1503" s="2" t="s">
        <v>5201</v>
      </c>
      <c r="AC1503" s="2" t="s">
        <v>5201</v>
      </c>
      <c r="AD1503" s="2" t="s">
        <v>5201</v>
      </c>
      <c r="AE1503" s="2" t="s">
        <v>5201</v>
      </c>
      <c r="AF1503" s="2" t="s">
        <v>5201</v>
      </c>
      <c r="AG1503" s="2" t="s">
        <v>5201</v>
      </c>
      <c r="AH1503" s="2" t="s">
        <v>5201</v>
      </c>
      <c r="AI1503" s="2" t="s">
        <v>5201</v>
      </c>
      <c r="AJ1503" s="2" t="s">
        <v>5201</v>
      </c>
      <c r="AK1503" s="2" t="s">
        <v>5201</v>
      </c>
      <c r="AL1503" s="2" t="s">
        <v>5201</v>
      </c>
      <c r="AM1503" s="2">
        <f t="shared" si="338"/>
        <v>7060.1497980000004</v>
      </c>
      <c r="AN1503" s="2" t="s">
        <v>5201</v>
      </c>
      <c r="AO1503" s="2" t="s">
        <v>5201</v>
      </c>
      <c r="AP1503" s="2" t="s">
        <v>5201</v>
      </c>
      <c r="AQ1503" s="2" t="s">
        <v>5201</v>
      </c>
      <c r="AR1503" s="2" cm="1">
        <f t="array" ref="AR1503">MIN(_xlfn._xlws.FILTER(E1503:AQ1503,E1503:AQ1503&lt;&gt;0))</f>
        <v>2758.8469999999998</v>
      </c>
      <c r="AS1503" s="2">
        <f t="shared" si="339"/>
        <v>12081.771312000001</v>
      </c>
    </row>
    <row r="1504" spans="1:45" s="1" customFormat="1" x14ac:dyDescent="0.25">
      <c r="A1504" s="5" t="s">
        <v>4810</v>
      </c>
      <c r="B1504" s="1" t="s">
        <v>3257</v>
      </c>
      <c r="C1504" s="1" t="s">
        <v>4383</v>
      </c>
      <c r="D1504" s="2"/>
      <c r="E1504" s="2" t="s">
        <v>5201</v>
      </c>
      <c r="F1504" s="2" t="s">
        <v>5201</v>
      </c>
      <c r="G1504" s="2" t="s">
        <v>5201</v>
      </c>
      <c r="H1504" s="2">
        <v>3560.57</v>
      </c>
      <c r="I1504" s="2">
        <v>9772.5060758300006</v>
      </c>
      <c r="J1504" s="2" t="s">
        <v>5201</v>
      </c>
      <c r="K1504" s="2" t="s">
        <v>5201</v>
      </c>
      <c r="L1504" s="2" t="s">
        <v>5201</v>
      </c>
      <c r="M1504" s="2" t="s">
        <v>5201</v>
      </c>
      <c r="N1504" s="2" t="s">
        <v>5201</v>
      </c>
      <c r="O1504" s="2" t="s">
        <v>5201</v>
      </c>
      <c r="P1504" s="2" t="s">
        <v>5201</v>
      </c>
      <c r="Q1504" s="2" t="s">
        <v>5201</v>
      </c>
      <c r="R1504" s="2" t="s">
        <v>5201</v>
      </c>
      <c r="S1504" s="2">
        <v>11780.892899999999</v>
      </c>
      <c r="T1504" s="2" t="s">
        <v>5201</v>
      </c>
      <c r="U1504" s="2" t="s">
        <v>5201</v>
      </c>
      <c r="V1504" s="2">
        <v>15346.415568</v>
      </c>
      <c r="W1504" s="2">
        <f t="shared" si="337"/>
        <v>15346.415568</v>
      </c>
      <c r="X1504" s="2">
        <v>8967.8897219999999</v>
      </c>
      <c r="Y1504" s="2">
        <v>10534.63</v>
      </c>
      <c r="Z1504" s="2" t="s">
        <v>5201</v>
      </c>
      <c r="AA1504" s="2" t="s">
        <v>5201</v>
      </c>
      <c r="AB1504" s="2" t="s">
        <v>5201</v>
      </c>
      <c r="AC1504" s="2" t="s">
        <v>5201</v>
      </c>
      <c r="AD1504" s="2" t="s">
        <v>5201</v>
      </c>
      <c r="AE1504" s="2" t="s">
        <v>5201</v>
      </c>
      <c r="AF1504" s="2" t="s">
        <v>5201</v>
      </c>
      <c r="AG1504" s="2" t="s">
        <v>5201</v>
      </c>
      <c r="AH1504" s="2" t="s">
        <v>5201</v>
      </c>
      <c r="AI1504" s="2" t="s">
        <v>5201</v>
      </c>
      <c r="AJ1504" s="2" t="s">
        <v>5201</v>
      </c>
      <c r="AK1504" s="2" t="s">
        <v>5201</v>
      </c>
      <c r="AL1504" s="2" t="s">
        <v>5201</v>
      </c>
      <c r="AM1504" s="2">
        <f t="shared" si="338"/>
        <v>8967.8897219999999</v>
      </c>
      <c r="AN1504" s="2" t="s">
        <v>5201</v>
      </c>
      <c r="AO1504" s="2" t="s">
        <v>5201</v>
      </c>
      <c r="AP1504" s="2" t="s">
        <v>5201</v>
      </c>
      <c r="AQ1504" s="2" t="s">
        <v>5201</v>
      </c>
      <c r="AR1504" s="2" cm="1">
        <f t="array" ref="AR1504">MIN(_xlfn._xlws.FILTER(E1504:AQ1504,E1504:AQ1504&lt;&gt;0))</f>
        <v>3560.57</v>
      </c>
      <c r="AS1504" s="2">
        <f t="shared" si="339"/>
        <v>15346.415568</v>
      </c>
    </row>
    <row r="1505" spans="1:45" s="1" customFormat="1" x14ac:dyDescent="0.25">
      <c r="A1505" s="5" t="s">
        <v>4810</v>
      </c>
      <c r="B1505" s="1" t="s">
        <v>3257</v>
      </c>
      <c r="C1505" s="1" t="s">
        <v>4384</v>
      </c>
      <c r="D1505" s="2"/>
      <c r="E1505" s="2" t="s">
        <v>5201</v>
      </c>
      <c r="F1505" s="2" t="s">
        <v>5201</v>
      </c>
      <c r="G1505" s="2" t="s">
        <v>5201</v>
      </c>
      <c r="H1505" s="2">
        <v>4008.2184999999995</v>
      </c>
      <c r="I1505" s="2">
        <v>12233.951613199999</v>
      </c>
      <c r="J1505" s="2" t="s">
        <v>5201</v>
      </c>
      <c r="K1505" s="2" t="s">
        <v>5201</v>
      </c>
      <c r="L1505" s="2" t="s">
        <v>5201</v>
      </c>
      <c r="M1505" s="2" t="s">
        <v>5201</v>
      </c>
      <c r="N1505" s="2" t="s">
        <v>5201</v>
      </c>
      <c r="O1505" s="2" t="s">
        <v>5201</v>
      </c>
      <c r="P1505" s="2" t="s">
        <v>5201</v>
      </c>
      <c r="Q1505" s="2" t="s">
        <v>5201</v>
      </c>
      <c r="R1505" s="2" t="s">
        <v>5201</v>
      </c>
      <c r="S1505" s="2">
        <v>17878.039199999999</v>
      </c>
      <c r="T1505" s="2" t="s">
        <v>5201</v>
      </c>
      <c r="U1505" s="2" t="s">
        <v>5201</v>
      </c>
      <c r="V1505" s="2">
        <v>16139.935440000001</v>
      </c>
      <c r="W1505" s="2">
        <f t="shared" si="337"/>
        <v>16139.935440000001</v>
      </c>
      <c r="X1505" s="2">
        <v>9431.5940100000007</v>
      </c>
      <c r="Y1505" s="2">
        <v>12699.28</v>
      </c>
      <c r="Z1505" s="2" t="s">
        <v>5201</v>
      </c>
      <c r="AA1505" s="2" t="s">
        <v>5201</v>
      </c>
      <c r="AB1505" s="2" t="s">
        <v>5201</v>
      </c>
      <c r="AC1505" s="2" t="s">
        <v>5201</v>
      </c>
      <c r="AD1505" s="2" t="s">
        <v>5201</v>
      </c>
      <c r="AE1505" s="2" t="s">
        <v>5201</v>
      </c>
      <c r="AF1505" s="2" t="s">
        <v>5201</v>
      </c>
      <c r="AG1505" s="2" t="s">
        <v>5201</v>
      </c>
      <c r="AH1505" s="2" t="s">
        <v>5201</v>
      </c>
      <c r="AI1505" s="2" t="s">
        <v>5201</v>
      </c>
      <c r="AJ1505" s="2" t="s">
        <v>5201</v>
      </c>
      <c r="AK1505" s="2" t="s">
        <v>5201</v>
      </c>
      <c r="AL1505" s="2" t="s">
        <v>5201</v>
      </c>
      <c r="AM1505" s="2">
        <f t="shared" si="338"/>
        <v>9431.5940100000007</v>
      </c>
      <c r="AN1505" s="2" t="s">
        <v>5201</v>
      </c>
      <c r="AO1505" s="2" t="s">
        <v>5201</v>
      </c>
      <c r="AP1505" s="2" t="s">
        <v>5201</v>
      </c>
      <c r="AQ1505" s="2" t="s">
        <v>5201</v>
      </c>
      <c r="AR1505" s="2" cm="1">
        <f t="array" ref="AR1505">MIN(_xlfn._xlws.FILTER(E1505:AQ1505,E1505:AQ1505&lt;&gt;0))</f>
        <v>4008.2184999999995</v>
      </c>
      <c r="AS1505" s="2">
        <f t="shared" si="339"/>
        <v>17878.039199999999</v>
      </c>
    </row>
    <row r="1506" spans="1:45" s="1" customFormat="1" x14ac:dyDescent="0.25">
      <c r="A1506" s="5" t="s">
        <v>4810</v>
      </c>
      <c r="B1506" s="1" t="s">
        <v>3257</v>
      </c>
      <c r="C1506" s="1" t="s">
        <v>4385</v>
      </c>
      <c r="D1506" s="2"/>
      <c r="E1506" s="2" t="s">
        <v>5201</v>
      </c>
      <c r="F1506" s="2" t="s">
        <v>5201</v>
      </c>
      <c r="G1506" s="2" t="s">
        <v>5201</v>
      </c>
      <c r="H1506" s="2">
        <v>9149.2375000000011</v>
      </c>
      <c r="I1506" s="2">
        <v>28192.009200539997</v>
      </c>
      <c r="J1506" s="2" t="s">
        <v>5201</v>
      </c>
      <c r="K1506" s="2" t="s">
        <v>5201</v>
      </c>
      <c r="L1506" s="2" t="s">
        <v>5201</v>
      </c>
      <c r="M1506" s="2" t="s">
        <v>5201</v>
      </c>
      <c r="N1506" s="2" t="s">
        <v>5201</v>
      </c>
      <c r="O1506" s="2" t="s">
        <v>5201</v>
      </c>
      <c r="P1506" s="2" t="s">
        <v>5201</v>
      </c>
      <c r="Q1506" s="2" t="s">
        <v>5201</v>
      </c>
      <c r="R1506" s="2" t="s">
        <v>5201</v>
      </c>
      <c r="S1506" s="2">
        <v>17933.957999999999</v>
      </c>
      <c r="T1506" s="2" t="s">
        <v>5201</v>
      </c>
      <c r="U1506" s="2" t="s">
        <v>5201</v>
      </c>
      <c r="V1506" s="2">
        <v>33360.179184000001</v>
      </c>
      <c r="W1506" s="2">
        <f t="shared" si="337"/>
        <v>33360.179184000001</v>
      </c>
      <c r="X1506" s="2">
        <v>19494.481086</v>
      </c>
      <c r="Y1506" s="2">
        <v>23666.84</v>
      </c>
      <c r="Z1506" s="2" t="s">
        <v>5201</v>
      </c>
      <c r="AA1506" s="2" t="s">
        <v>5201</v>
      </c>
      <c r="AB1506" s="2" t="s">
        <v>5201</v>
      </c>
      <c r="AC1506" s="2" t="s">
        <v>5201</v>
      </c>
      <c r="AD1506" s="2" t="s">
        <v>5201</v>
      </c>
      <c r="AE1506" s="2" t="s">
        <v>5201</v>
      </c>
      <c r="AF1506" s="2" t="s">
        <v>5201</v>
      </c>
      <c r="AG1506" s="2" t="s">
        <v>5201</v>
      </c>
      <c r="AH1506" s="2" t="s">
        <v>5201</v>
      </c>
      <c r="AI1506" s="2" t="s">
        <v>5201</v>
      </c>
      <c r="AJ1506" s="2" t="s">
        <v>5201</v>
      </c>
      <c r="AK1506" s="2" t="s">
        <v>5201</v>
      </c>
      <c r="AL1506" s="2" t="s">
        <v>5201</v>
      </c>
      <c r="AM1506" s="2">
        <f t="shared" si="338"/>
        <v>19494.481086</v>
      </c>
      <c r="AN1506" s="2" t="s">
        <v>5201</v>
      </c>
      <c r="AO1506" s="2" t="s">
        <v>5201</v>
      </c>
      <c r="AP1506" s="2" t="s">
        <v>5201</v>
      </c>
      <c r="AQ1506" s="2" t="s">
        <v>5201</v>
      </c>
      <c r="AR1506" s="2" cm="1">
        <f t="array" ref="AR1506">MIN(_xlfn._xlws.FILTER(E1506:AQ1506,E1506:AQ1506&lt;&gt;0))</f>
        <v>9149.2375000000011</v>
      </c>
      <c r="AS1506" s="2">
        <f t="shared" si="339"/>
        <v>33360.179184000001</v>
      </c>
    </row>
    <row r="1507" spans="1:45" s="1" customFormat="1" x14ac:dyDescent="0.25">
      <c r="A1507" s="5" t="s">
        <v>4811</v>
      </c>
      <c r="B1507" s="1" t="s">
        <v>3257</v>
      </c>
      <c r="C1507" s="1" t="s">
        <v>4386</v>
      </c>
      <c r="D1507" s="2"/>
      <c r="E1507" s="2" t="s">
        <v>5201</v>
      </c>
      <c r="F1507" s="2" t="s">
        <v>5201</v>
      </c>
      <c r="G1507" s="2" t="s">
        <v>5201</v>
      </c>
      <c r="H1507" s="2">
        <v>4205.2789999999995</v>
      </c>
      <c r="I1507" s="2">
        <v>10974.787792199999</v>
      </c>
      <c r="J1507" s="2" t="s">
        <v>5201</v>
      </c>
      <c r="K1507" s="2" t="s">
        <v>5201</v>
      </c>
      <c r="L1507" s="2" t="s">
        <v>5201</v>
      </c>
      <c r="M1507" s="2" t="s">
        <v>5201</v>
      </c>
      <c r="N1507" s="2" t="s">
        <v>5201</v>
      </c>
      <c r="O1507" s="2" t="s">
        <v>5201</v>
      </c>
      <c r="P1507" s="2" t="s">
        <v>5201</v>
      </c>
      <c r="Q1507" s="2" t="s">
        <v>5201</v>
      </c>
      <c r="R1507" s="2" t="s">
        <v>5201</v>
      </c>
      <c r="S1507" s="2">
        <v>16114.599899999999</v>
      </c>
      <c r="T1507" s="2" t="s">
        <v>5201</v>
      </c>
      <c r="U1507" s="2" t="s">
        <v>5201</v>
      </c>
      <c r="V1507" s="2">
        <v>17864.978640000001</v>
      </c>
      <c r="W1507" s="2">
        <f t="shared" si="337"/>
        <v>17864.978640000001</v>
      </c>
      <c r="X1507" s="2">
        <v>10439.64681</v>
      </c>
      <c r="Y1507" s="2">
        <v>12122.039999999999</v>
      </c>
      <c r="Z1507" s="2" t="s">
        <v>5201</v>
      </c>
      <c r="AA1507" s="2" t="s">
        <v>5201</v>
      </c>
      <c r="AB1507" s="2" t="s">
        <v>5201</v>
      </c>
      <c r="AC1507" s="2" t="s">
        <v>5201</v>
      </c>
      <c r="AD1507" s="2" t="s">
        <v>5201</v>
      </c>
      <c r="AE1507" s="2" t="s">
        <v>5201</v>
      </c>
      <c r="AF1507" s="2" t="s">
        <v>5201</v>
      </c>
      <c r="AG1507" s="2" t="s">
        <v>5201</v>
      </c>
      <c r="AH1507" s="2" t="s">
        <v>5201</v>
      </c>
      <c r="AI1507" s="2" t="s">
        <v>5201</v>
      </c>
      <c r="AJ1507" s="2" t="s">
        <v>5201</v>
      </c>
      <c r="AK1507" s="2" t="s">
        <v>5201</v>
      </c>
      <c r="AL1507" s="2" t="s">
        <v>5201</v>
      </c>
      <c r="AM1507" s="2">
        <f t="shared" si="338"/>
        <v>10439.64681</v>
      </c>
      <c r="AN1507" s="2" t="s">
        <v>5201</v>
      </c>
      <c r="AO1507" s="2" t="s">
        <v>5201</v>
      </c>
      <c r="AP1507" s="2" t="s">
        <v>5201</v>
      </c>
      <c r="AQ1507" s="2" t="s">
        <v>5201</v>
      </c>
      <c r="AR1507" s="2" cm="1">
        <f t="array" ref="AR1507">MIN(_xlfn._xlws.FILTER(E1507:AQ1507,E1507:AQ1507&lt;&gt;0))</f>
        <v>4205.2789999999995</v>
      </c>
      <c r="AS1507" s="2">
        <f t="shared" si="339"/>
        <v>17864.978640000001</v>
      </c>
    </row>
    <row r="1508" spans="1:45" s="1" customFormat="1" x14ac:dyDescent="0.25">
      <c r="A1508" s="5" t="s">
        <v>4811</v>
      </c>
      <c r="B1508" s="1" t="s">
        <v>3257</v>
      </c>
      <c r="C1508" s="1" t="s">
        <v>4387</v>
      </c>
      <c r="D1508" s="2"/>
      <c r="E1508" s="2" t="s">
        <v>5201</v>
      </c>
      <c r="F1508" s="2" t="s">
        <v>5201</v>
      </c>
      <c r="G1508" s="2" t="s">
        <v>5201</v>
      </c>
      <c r="H1508" s="2">
        <v>4991.5384999999997</v>
      </c>
      <c r="I1508" s="2">
        <v>12305.087681569999</v>
      </c>
      <c r="J1508" s="2" t="s">
        <v>5201</v>
      </c>
      <c r="K1508" s="2" t="s">
        <v>5201</v>
      </c>
      <c r="L1508" s="2" t="s">
        <v>5201</v>
      </c>
      <c r="M1508" s="2" t="s">
        <v>5201</v>
      </c>
      <c r="N1508" s="2" t="s">
        <v>5201</v>
      </c>
      <c r="O1508" s="2" t="s">
        <v>5201</v>
      </c>
      <c r="P1508" s="2" t="s">
        <v>5201</v>
      </c>
      <c r="Q1508" s="2" t="s">
        <v>5201</v>
      </c>
      <c r="R1508" s="2" t="s">
        <v>5201</v>
      </c>
      <c r="S1508" s="2">
        <v>16114.599899999999</v>
      </c>
      <c r="T1508" s="2" t="s">
        <v>5201</v>
      </c>
      <c r="U1508" s="2" t="s">
        <v>5201</v>
      </c>
      <c r="V1508" s="2">
        <v>20396.479535999999</v>
      </c>
      <c r="W1508" s="2">
        <f t="shared" si="337"/>
        <v>20396.479535999999</v>
      </c>
      <c r="X1508" s="2">
        <v>11918.964293999999</v>
      </c>
      <c r="Y1508" s="2">
        <v>13565.14</v>
      </c>
      <c r="Z1508" s="2" t="s">
        <v>5201</v>
      </c>
      <c r="AA1508" s="2" t="s">
        <v>5201</v>
      </c>
      <c r="AB1508" s="2" t="s">
        <v>5201</v>
      </c>
      <c r="AC1508" s="2" t="s">
        <v>5201</v>
      </c>
      <c r="AD1508" s="2" t="s">
        <v>5201</v>
      </c>
      <c r="AE1508" s="2" t="s">
        <v>5201</v>
      </c>
      <c r="AF1508" s="2" t="s">
        <v>5201</v>
      </c>
      <c r="AG1508" s="2" t="s">
        <v>5201</v>
      </c>
      <c r="AH1508" s="2" t="s">
        <v>5201</v>
      </c>
      <c r="AI1508" s="2" t="s">
        <v>5201</v>
      </c>
      <c r="AJ1508" s="2" t="s">
        <v>5201</v>
      </c>
      <c r="AK1508" s="2" t="s">
        <v>5201</v>
      </c>
      <c r="AL1508" s="2" t="s">
        <v>5201</v>
      </c>
      <c r="AM1508" s="2">
        <f t="shared" si="338"/>
        <v>11918.964293999999</v>
      </c>
      <c r="AN1508" s="2" t="s">
        <v>5201</v>
      </c>
      <c r="AO1508" s="2" t="s">
        <v>5201</v>
      </c>
      <c r="AP1508" s="2" t="s">
        <v>5201</v>
      </c>
      <c r="AQ1508" s="2" t="s">
        <v>5201</v>
      </c>
      <c r="AR1508" s="2" cm="1">
        <f t="array" ref="AR1508">MIN(_xlfn._xlws.FILTER(E1508:AQ1508,E1508:AQ1508&lt;&gt;0))</f>
        <v>4991.5384999999997</v>
      </c>
      <c r="AS1508" s="2">
        <f t="shared" si="339"/>
        <v>20396.479535999999</v>
      </c>
    </row>
    <row r="1509" spans="1:45" s="1" customFormat="1" x14ac:dyDescent="0.25">
      <c r="A1509" s="5" t="s">
        <v>4811</v>
      </c>
      <c r="B1509" s="1" t="s">
        <v>3257</v>
      </c>
      <c r="C1509" s="1" t="s">
        <v>4388</v>
      </c>
      <c r="D1509" s="2"/>
      <c r="E1509" s="2" t="s">
        <v>5201</v>
      </c>
      <c r="F1509" s="2" t="s">
        <v>5201</v>
      </c>
      <c r="G1509" s="2" t="s">
        <v>5201</v>
      </c>
      <c r="H1509" s="2">
        <v>6240.5135</v>
      </c>
      <c r="I1509" s="2">
        <v>15993.138388179999</v>
      </c>
      <c r="J1509" s="2" t="s">
        <v>5201</v>
      </c>
      <c r="K1509" s="2" t="s">
        <v>5201</v>
      </c>
      <c r="L1509" s="2" t="s">
        <v>5201</v>
      </c>
      <c r="M1509" s="2" t="s">
        <v>5201</v>
      </c>
      <c r="N1509" s="2" t="s">
        <v>5201</v>
      </c>
      <c r="O1509" s="2" t="s">
        <v>5201</v>
      </c>
      <c r="P1509" s="2" t="s">
        <v>5201</v>
      </c>
      <c r="Q1509" s="2" t="s">
        <v>5201</v>
      </c>
      <c r="R1509" s="2" t="s">
        <v>5201</v>
      </c>
      <c r="S1509" s="2">
        <v>19246.0527</v>
      </c>
      <c r="T1509" s="2" t="s">
        <v>5201</v>
      </c>
      <c r="U1509" s="2" t="s">
        <v>5201</v>
      </c>
      <c r="V1509" s="2">
        <v>30958.056528000001</v>
      </c>
      <c r="W1509" s="2">
        <f t="shared" si="337"/>
        <v>30958.056528000001</v>
      </c>
      <c r="X1509" s="2">
        <v>18090.767562000001</v>
      </c>
      <c r="Y1509" s="2">
        <v>16595.649999999998</v>
      </c>
      <c r="Z1509" s="2" t="s">
        <v>5201</v>
      </c>
      <c r="AA1509" s="2" t="s">
        <v>5201</v>
      </c>
      <c r="AB1509" s="2" t="s">
        <v>5201</v>
      </c>
      <c r="AC1509" s="2" t="s">
        <v>5201</v>
      </c>
      <c r="AD1509" s="2" t="s">
        <v>5201</v>
      </c>
      <c r="AE1509" s="2" t="s">
        <v>5201</v>
      </c>
      <c r="AF1509" s="2" t="s">
        <v>5201</v>
      </c>
      <c r="AG1509" s="2" t="s">
        <v>5201</v>
      </c>
      <c r="AH1509" s="2" t="s">
        <v>5201</v>
      </c>
      <c r="AI1509" s="2" t="s">
        <v>5201</v>
      </c>
      <c r="AJ1509" s="2" t="s">
        <v>5201</v>
      </c>
      <c r="AK1509" s="2" t="s">
        <v>5201</v>
      </c>
      <c r="AL1509" s="2" t="s">
        <v>5201</v>
      </c>
      <c r="AM1509" s="2">
        <f t="shared" si="338"/>
        <v>18090.767562000001</v>
      </c>
      <c r="AN1509" s="2" t="s">
        <v>5201</v>
      </c>
      <c r="AO1509" s="2" t="s">
        <v>5201</v>
      </c>
      <c r="AP1509" s="2" t="s">
        <v>5201</v>
      </c>
      <c r="AQ1509" s="2" t="s">
        <v>5201</v>
      </c>
      <c r="AR1509" s="2" cm="1">
        <f t="array" ref="AR1509">MIN(_xlfn._xlws.FILTER(E1509:AQ1509,E1509:AQ1509&lt;&gt;0))</f>
        <v>6240.5135</v>
      </c>
      <c r="AS1509" s="2">
        <f t="shared" si="339"/>
        <v>30958.056528000001</v>
      </c>
    </row>
    <row r="1510" spans="1:45" s="1" customFormat="1" x14ac:dyDescent="0.25">
      <c r="A1510" s="5" t="s">
        <v>4811</v>
      </c>
      <c r="B1510" s="1" t="s">
        <v>3257</v>
      </c>
      <c r="C1510" s="1" t="s">
        <v>4389</v>
      </c>
      <c r="D1510" s="2"/>
      <c r="E1510" s="2" t="s">
        <v>5201</v>
      </c>
      <c r="F1510" s="2" t="s">
        <v>5201</v>
      </c>
      <c r="G1510" s="2" t="s">
        <v>5201</v>
      </c>
      <c r="H1510" s="2">
        <v>10872.03</v>
      </c>
      <c r="I1510" s="2">
        <v>30091.722459099998</v>
      </c>
      <c r="J1510" s="2" t="s">
        <v>5201</v>
      </c>
      <c r="K1510" s="2" t="s">
        <v>5201</v>
      </c>
      <c r="L1510" s="2" t="s">
        <v>5201</v>
      </c>
      <c r="M1510" s="2" t="s">
        <v>5201</v>
      </c>
      <c r="N1510" s="2" t="s">
        <v>5201</v>
      </c>
      <c r="O1510" s="2" t="s">
        <v>5201</v>
      </c>
      <c r="P1510" s="2" t="s">
        <v>5201</v>
      </c>
      <c r="Q1510" s="2" t="s">
        <v>5201</v>
      </c>
      <c r="R1510" s="2" t="s">
        <v>5201</v>
      </c>
      <c r="S1510" s="2">
        <v>19246.0527</v>
      </c>
      <c r="T1510" s="2" t="s">
        <v>5201</v>
      </c>
      <c r="U1510" s="2" t="s">
        <v>5201</v>
      </c>
      <c r="V1510" s="2">
        <v>75988.152960000007</v>
      </c>
      <c r="W1510" s="2">
        <f t="shared" si="337"/>
        <v>75988.152960000007</v>
      </c>
      <c r="X1510" s="2">
        <v>44404.725839999999</v>
      </c>
      <c r="Y1510" s="2">
        <v>29150.62</v>
      </c>
      <c r="Z1510" s="2" t="s">
        <v>5201</v>
      </c>
      <c r="AA1510" s="2" t="s">
        <v>5201</v>
      </c>
      <c r="AB1510" s="2" t="s">
        <v>5201</v>
      </c>
      <c r="AC1510" s="2" t="s">
        <v>5201</v>
      </c>
      <c r="AD1510" s="2" t="s">
        <v>5201</v>
      </c>
      <c r="AE1510" s="2" t="s">
        <v>5201</v>
      </c>
      <c r="AF1510" s="2" t="s">
        <v>5201</v>
      </c>
      <c r="AG1510" s="2" t="s">
        <v>5201</v>
      </c>
      <c r="AH1510" s="2" t="s">
        <v>5201</v>
      </c>
      <c r="AI1510" s="2" t="s">
        <v>5201</v>
      </c>
      <c r="AJ1510" s="2" t="s">
        <v>5201</v>
      </c>
      <c r="AK1510" s="2" t="s">
        <v>5201</v>
      </c>
      <c r="AL1510" s="2" t="s">
        <v>5201</v>
      </c>
      <c r="AM1510" s="2">
        <f t="shared" si="338"/>
        <v>44404.725839999999</v>
      </c>
      <c r="AN1510" s="2" t="s">
        <v>5201</v>
      </c>
      <c r="AO1510" s="2" t="s">
        <v>5201</v>
      </c>
      <c r="AP1510" s="2" t="s">
        <v>5201</v>
      </c>
      <c r="AQ1510" s="2" t="s">
        <v>5201</v>
      </c>
      <c r="AR1510" s="2" cm="1">
        <f t="array" ref="AR1510">MIN(_xlfn._xlws.FILTER(E1510:AQ1510,E1510:AQ1510&lt;&gt;0))</f>
        <v>10872.03</v>
      </c>
      <c r="AS1510" s="2">
        <f t="shared" si="339"/>
        <v>75988.152960000007</v>
      </c>
    </row>
    <row r="1511" spans="1:45" s="1" customFormat="1" x14ac:dyDescent="0.25">
      <c r="A1511" s="5" t="s">
        <v>4812</v>
      </c>
      <c r="B1511" s="1" t="s">
        <v>3257</v>
      </c>
      <c r="C1511" s="1" t="s">
        <v>4390</v>
      </c>
      <c r="D1511" s="2"/>
      <c r="E1511" s="2" t="s">
        <v>5201</v>
      </c>
      <c r="F1511" s="2" t="s">
        <v>5201</v>
      </c>
      <c r="G1511" s="2" t="s">
        <v>5201</v>
      </c>
      <c r="H1511" s="2">
        <v>2522.5329999999999</v>
      </c>
      <c r="I1511" s="2">
        <v>8233.76585075</v>
      </c>
      <c r="J1511" s="2" t="s">
        <v>5201</v>
      </c>
      <c r="K1511" s="2" t="s">
        <v>5201</v>
      </c>
      <c r="L1511" s="2" t="s">
        <v>5201</v>
      </c>
      <c r="M1511" s="2" t="s">
        <v>5201</v>
      </c>
      <c r="N1511" s="2" t="s">
        <v>5201</v>
      </c>
      <c r="O1511" s="2" t="s">
        <v>5201</v>
      </c>
      <c r="P1511" s="2" t="s">
        <v>5201</v>
      </c>
      <c r="Q1511" s="2" t="s">
        <v>5201</v>
      </c>
      <c r="R1511" s="2" t="s">
        <v>5201</v>
      </c>
      <c r="S1511" s="2">
        <v>10744.398000000001</v>
      </c>
      <c r="T1511" s="2" t="s">
        <v>5201</v>
      </c>
      <c r="U1511" s="2" t="s">
        <v>5201</v>
      </c>
      <c r="V1511" s="2">
        <v>15898.429392</v>
      </c>
      <c r="W1511" s="2">
        <f t="shared" si="337"/>
        <v>15898.429392</v>
      </c>
      <c r="X1511" s="2">
        <v>9290.4666179999986</v>
      </c>
      <c r="Y1511" s="2">
        <v>10678.94</v>
      </c>
      <c r="Z1511" s="2" t="s">
        <v>5201</v>
      </c>
      <c r="AA1511" s="2" t="s">
        <v>5201</v>
      </c>
      <c r="AB1511" s="2" t="s">
        <v>5201</v>
      </c>
      <c r="AC1511" s="2" t="s">
        <v>5201</v>
      </c>
      <c r="AD1511" s="2" t="s">
        <v>5201</v>
      </c>
      <c r="AE1511" s="2" t="s">
        <v>5201</v>
      </c>
      <c r="AF1511" s="2" t="s">
        <v>5201</v>
      </c>
      <c r="AG1511" s="2" t="s">
        <v>5201</v>
      </c>
      <c r="AH1511" s="2" t="s">
        <v>5201</v>
      </c>
      <c r="AI1511" s="2" t="s">
        <v>5201</v>
      </c>
      <c r="AJ1511" s="2" t="s">
        <v>5201</v>
      </c>
      <c r="AK1511" s="2" t="s">
        <v>5201</v>
      </c>
      <c r="AL1511" s="2" t="s">
        <v>5201</v>
      </c>
      <c r="AM1511" s="2">
        <f t="shared" si="338"/>
        <v>9290.4666179999986</v>
      </c>
      <c r="AN1511" s="2" t="s">
        <v>5201</v>
      </c>
      <c r="AO1511" s="2" t="s">
        <v>5201</v>
      </c>
      <c r="AP1511" s="2" t="s">
        <v>5201</v>
      </c>
      <c r="AQ1511" s="2" t="s">
        <v>5201</v>
      </c>
      <c r="AR1511" s="2" cm="1">
        <f t="array" ref="AR1511">MIN(_xlfn._xlws.FILTER(E1511:AQ1511,E1511:AQ1511&lt;&gt;0))</f>
        <v>2522.5329999999999</v>
      </c>
      <c r="AS1511" s="2">
        <f t="shared" si="339"/>
        <v>15898.429392</v>
      </c>
    </row>
    <row r="1512" spans="1:45" s="1" customFormat="1" x14ac:dyDescent="0.25">
      <c r="A1512" s="5" t="s">
        <v>4812</v>
      </c>
      <c r="B1512" s="1" t="s">
        <v>3257</v>
      </c>
      <c r="C1512" s="1" t="s">
        <v>4391</v>
      </c>
      <c r="D1512" s="2"/>
      <c r="E1512" s="2" t="s">
        <v>5201</v>
      </c>
      <c r="F1512" s="2" t="s">
        <v>5201</v>
      </c>
      <c r="G1512" s="2" t="s">
        <v>5201</v>
      </c>
      <c r="H1512" s="2">
        <v>3149.3995</v>
      </c>
      <c r="I1512" s="2">
        <v>10556.66515343</v>
      </c>
      <c r="J1512" s="2" t="s">
        <v>5201</v>
      </c>
      <c r="K1512" s="2" t="s">
        <v>5201</v>
      </c>
      <c r="L1512" s="2" t="s">
        <v>5201</v>
      </c>
      <c r="M1512" s="2" t="s">
        <v>5201</v>
      </c>
      <c r="N1512" s="2" t="s">
        <v>5201</v>
      </c>
      <c r="O1512" s="2" t="s">
        <v>5201</v>
      </c>
      <c r="P1512" s="2" t="s">
        <v>5201</v>
      </c>
      <c r="Q1512" s="2" t="s">
        <v>5201</v>
      </c>
      <c r="R1512" s="2" t="s">
        <v>5201</v>
      </c>
      <c r="S1512" s="2">
        <v>22585.2039</v>
      </c>
      <c r="T1512" s="2" t="s">
        <v>5201</v>
      </c>
      <c r="U1512" s="2" t="s">
        <v>5201</v>
      </c>
      <c r="V1512" s="2">
        <v>22138.773168</v>
      </c>
      <c r="W1512" s="2">
        <f t="shared" si="337"/>
        <v>22138.773168</v>
      </c>
      <c r="X1512" s="2">
        <v>12937.097621999999</v>
      </c>
      <c r="Y1512" s="2">
        <v>12554.97</v>
      </c>
      <c r="Z1512" s="2" t="s">
        <v>5201</v>
      </c>
      <c r="AA1512" s="2" t="s">
        <v>5201</v>
      </c>
      <c r="AB1512" s="2" t="s">
        <v>5201</v>
      </c>
      <c r="AC1512" s="2" t="s">
        <v>5201</v>
      </c>
      <c r="AD1512" s="2" t="s">
        <v>5201</v>
      </c>
      <c r="AE1512" s="2" t="s">
        <v>5201</v>
      </c>
      <c r="AF1512" s="2" t="s">
        <v>5201</v>
      </c>
      <c r="AG1512" s="2" t="s">
        <v>5201</v>
      </c>
      <c r="AH1512" s="2" t="s">
        <v>5201</v>
      </c>
      <c r="AI1512" s="2" t="s">
        <v>5201</v>
      </c>
      <c r="AJ1512" s="2" t="s">
        <v>5201</v>
      </c>
      <c r="AK1512" s="2" t="s">
        <v>5201</v>
      </c>
      <c r="AL1512" s="2" t="s">
        <v>5201</v>
      </c>
      <c r="AM1512" s="2">
        <f t="shared" si="338"/>
        <v>12937.097621999999</v>
      </c>
      <c r="AN1512" s="2" t="s">
        <v>5201</v>
      </c>
      <c r="AO1512" s="2" t="s">
        <v>5201</v>
      </c>
      <c r="AP1512" s="2" t="s">
        <v>5201</v>
      </c>
      <c r="AQ1512" s="2" t="s">
        <v>5201</v>
      </c>
      <c r="AR1512" s="2" cm="1">
        <f t="array" ref="AR1512">MIN(_xlfn._xlws.FILTER(E1512:AQ1512,E1512:AQ1512&lt;&gt;0))</f>
        <v>3149.3995</v>
      </c>
      <c r="AS1512" s="2">
        <f t="shared" si="339"/>
        <v>22585.2039</v>
      </c>
    </row>
    <row r="1513" spans="1:45" s="1" customFormat="1" x14ac:dyDescent="0.25">
      <c r="A1513" s="5" t="s">
        <v>4812</v>
      </c>
      <c r="B1513" s="1" t="s">
        <v>3257</v>
      </c>
      <c r="C1513" s="1" t="s">
        <v>4392</v>
      </c>
      <c r="D1513" s="2"/>
      <c r="E1513" s="2" t="s">
        <v>5201</v>
      </c>
      <c r="F1513" s="2" t="s">
        <v>5201</v>
      </c>
      <c r="G1513" s="2" t="s">
        <v>5201</v>
      </c>
      <c r="H1513" s="2">
        <v>4423.3539999999994</v>
      </c>
      <c r="I1513" s="2">
        <v>15223.2714887</v>
      </c>
      <c r="J1513" s="2" t="s">
        <v>5201</v>
      </c>
      <c r="K1513" s="2" t="s">
        <v>5201</v>
      </c>
      <c r="L1513" s="2" t="s">
        <v>5201</v>
      </c>
      <c r="M1513" s="2" t="s">
        <v>5201</v>
      </c>
      <c r="N1513" s="2" t="s">
        <v>5201</v>
      </c>
      <c r="O1513" s="2" t="s">
        <v>5201</v>
      </c>
      <c r="P1513" s="2" t="s">
        <v>5201</v>
      </c>
      <c r="Q1513" s="2" t="s">
        <v>5201</v>
      </c>
      <c r="R1513" s="2" t="s">
        <v>5201</v>
      </c>
      <c r="S1513" s="2">
        <v>22585.2039</v>
      </c>
      <c r="T1513" s="2" t="s">
        <v>5201</v>
      </c>
      <c r="U1513" s="2" t="s">
        <v>5201</v>
      </c>
      <c r="V1513" s="2">
        <v>27113.366496000002</v>
      </c>
      <c r="W1513" s="2">
        <f t="shared" si="337"/>
        <v>27113.366496000002</v>
      </c>
      <c r="X1513" s="2">
        <v>15844.069884</v>
      </c>
      <c r="Y1513" s="2">
        <v>15874.100000000002</v>
      </c>
      <c r="Z1513" s="2" t="s">
        <v>5201</v>
      </c>
      <c r="AA1513" s="2" t="s">
        <v>5201</v>
      </c>
      <c r="AB1513" s="2" t="s">
        <v>5201</v>
      </c>
      <c r="AC1513" s="2" t="s">
        <v>5201</v>
      </c>
      <c r="AD1513" s="2" t="s">
        <v>5201</v>
      </c>
      <c r="AE1513" s="2" t="s">
        <v>5201</v>
      </c>
      <c r="AF1513" s="2" t="s">
        <v>5201</v>
      </c>
      <c r="AG1513" s="2" t="s">
        <v>5201</v>
      </c>
      <c r="AH1513" s="2" t="s">
        <v>5201</v>
      </c>
      <c r="AI1513" s="2" t="s">
        <v>5201</v>
      </c>
      <c r="AJ1513" s="2" t="s">
        <v>5201</v>
      </c>
      <c r="AK1513" s="2" t="s">
        <v>5201</v>
      </c>
      <c r="AL1513" s="2" t="s">
        <v>5201</v>
      </c>
      <c r="AM1513" s="2">
        <f t="shared" si="338"/>
        <v>15844.069884</v>
      </c>
      <c r="AN1513" s="2" t="s">
        <v>5201</v>
      </c>
      <c r="AO1513" s="2" t="s">
        <v>5201</v>
      </c>
      <c r="AP1513" s="2" t="s">
        <v>5201</v>
      </c>
      <c r="AQ1513" s="2" t="s">
        <v>5201</v>
      </c>
      <c r="AR1513" s="2" cm="1">
        <f t="array" ref="AR1513">MIN(_xlfn._xlws.FILTER(E1513:AQ1513,E1513:AQ1513&lt;&gt;0))</f>
        <v>4423.3539999999994</v>
      </c>
      <c r="AS1513" s="2">
        <f t="shared" si="339"/>
        <v>27113.366496000002</v>
      </c>
    </row>
    <row r="1514" spans="1:45" s="1" customFormat="1" x14ac:dyDescent="0.25">
      <c r="A1514" s="5" t="s">
        <v>4812</v>
      </c>
      <c r="B1514" s="1" t="s">
        <v>3257</v>
      </c>
      <c r="C1514" s="1" t="s">
        <v>4393</v>
      </c>
      <c r="D1514" s="2"/>
      <c r="E1514" s="2" t="s">
        <v>5201</v>
      </c>
      <c r="F1514" s="2" t="s">
        <v>5201</v>
      </c>
      <c r="G1514" s="2" t="s">
        <v>5201</v>
      </c>
      <c r="H1514" s="2">
        <v>6665.165</v>
      </c>
      <c r="I1514" s="2">
        <v>20117.272492159998</v>
      </c>
      <c r="J1514" s="2" t="s">
        <v>5201</v>
      </c>
      <c r="K1514" s="2" t="s">
        <v>5201</v>
      </c>
      <c r="L1514" s="2" t="s">
        <v>5201</v>
      </c>
      <c r="M1514" s="2" t="s">
        <v>5201</v>
      </c>
      <c r="N1514" s="2" t="s">
        <v>5201</v>
      </c>
      <c r="O1514" s="2" t="s">
        <v>5201</v>
      </c>
      <c r="P1514" s="2" t="s">
        <v>5201</v>
      </c>
      <c r="Q1514" s="2" t="s">
        <v>5201</v>
      </c>
      <c r="R1514" s="2" t="s">
        <v>5201</v>
      </c>
      <c r="S1514" s="2">
        <v>22585.2039</v>
      </c>
      <c r="T1514" s="2" t="s">
        <v>5201</v>
      </c>
      <c r="U1514" s="2" t="s">
        <v>5201</v>
      </c>
      <c r="V1514" s="2">
        <v>28141.923503999999</v>
      </c>
      <c r="W1514" s="2">
        <f t="shared" si="337"/>
        <v>28141.923503999999</v>
      </c>
      <c r="X1514" s="2">
        <v>16445.121365999999</v>
      </c>
      <c r="Y1514" s="2">
        <v>24965.63</v>
      </c>
      <c r="Z1514" s="2" t="s">
        <v>5201</v>
      </c>
      <c r="AA1514" s="2" t="s">
        <v>5201</v>
      </c>
      <c r="AB1514" s="2" t="s">
        <v>5201</v>
      </c>
      <c r="AC1514" s="2" t="s">
        <v>5201</v>
      </c>
      <c r="AD1514" s="2" t="s">
        <v>5201</v>
      </c>
      <c r="AE1514" s="2" t="s">
        <v>5201</v>
      </c>
      <c r="AF1514" s="2" t="s">
        <v>5201</v>
      </c>
      <c r="AG1514" s="2" t="s">
        <v>5201</v>
      </c>
      <c r="AH1514" s="2" t="s">
        <v>5201</v>
      </c>
      <c r="AI1514" s="2" t="s">
        <v>5201</v>
      </c>
      <c r="AJ1514" s="2" t="s">
        <v>5201</v>
      </c>
      <c r="AK1514" s="2" t="s">
        <v>5201</v>
      </c>
      <c r="AL1514" s="2" t="s">
        <v>5201</v>
      </c>
      <c r="AM1514" s="2">
        <f t="shared" si="338"/>
        <v>16445.121365999999</v>
      </c>
      <c r="AN1514" s="2" t="s">
        <v>5201</v>
      </c>
      <c r="AO1514" s="2" t="s">
        <v>5201</v>
      </c>
      <c r="AP1514" s="2" t="s">
        <v>5201</v>
      </c>
      <c r="AQ1514" s="2" t="s">
        <v>5201</v>
      </c>
      <c r="AR1514" s="2" cm="1">
        <f t="array" ref="AR1514">MIN(_xlfn._xlws.FILTER(E1514:AQ1514,E1514:AQ1514&lt;&gt;0))</f>
        <v>6665.165</v>
      </c>
      <c r="AS1514" s="2">
        <f t="shared" si="339"/>
        <v>28141.923503999999</v>
      </c>
    </row>
    <row r="1515" spans="1:45" s="1" customFormat="1" x14ac:dyDescent="0.25">
      <c r="A1515" s="5" t="s">
        <v>4813</v>
      </c>
      <c r="B1515" s="1" t="s">
        <v>3257</v>
      </c>
      <c r="C1515" s="1" t="s">
        <v>4394</v>
      </c>
      <c r="D1515" s="2"/>
      <c r="E1515" s="2" t="s">
        <v>5201</v>
      </c>
      <c r="F1515" s="2" t="s">
        <v>5201</v>
      </c>
      <c r="G1515" s="2" t="s">
        <v>5201</v>
      </c>
      <c r="H1515" s="2">
        <v>4790.5129999999999</v>
      </c>
      <c r="I1515" s="2">
        <v>15759.877812659999</v>
      </c>
      <c r="J1515" s="2" t="s">
        <v>5201</v>
      </c>
      <c r="K1515" s="2" t="s">
        <v>5201</v>
      </c>
      <c r="L1515" s="2" t="s">
        <v>5201</v>
      </c>
      <c r="M1515" s="2" t="s">
        <v>5201</v>
      </c>
      <c r="N1515" s="2" t="s">
        <v>5201</v>
      </c>
      <c r="O1515" s="2" t="s">
        <v>5201</v>
      </c>
      <c r="P1515" s="2" t="s">
        <v>5201</v>
      </c>
      <c r="Q1515" s="2" t="s">
        <v>5201</v>
      </c>
      <c r="R1515" s="2" t="s">
        <v>5201</v>
      </c>
      <c r="S1515" s="2">
        <v>25888.407299999999</v>
      </c>
      <c r="T1515" s="2" t="s">
        <v>5201</v>
      </c>
      <c r="U1515" s="2" t="s">
        <v>5201</v>
      </c>
      <c r="V1515" s="2">
        <v>22076.240352000001</v>
      </c>
      <c r="W1515" s="2">
        <f t="shared" si="337"/>
        <v>22076.240352000001</v>
      </c>
      <c r="X1515" s="2">
        <v>12900.555708</v>
      </c>
      <c r="Y1515" s="2">
        <v>28429.07</v>
      </c>
      <c r="Z1515" s="2" t="s">
        <v>5201</v>
      </c>
      <c r="AA1515" s="2" t="s">
        <v>5201</v>
      </c>
      <c r="AB1515" s="2" t="s">
        <v>5201</v>
      </c>
      <c r="AC1515" s="2" t="s">
        <v>5201</v>
      </c>
      <c r="AD1515" s="2" t="s">
        <v>5201</v>
      </c>
      <c r="AE1515" s="2" t="s">
        <v>5201</v>
      </c>
      <c r="AF1515" s="2" t="s">
        <v>5201</v>
      </c>
      <c r="AG1515" s="2" t="s">
        <v>5201</v>
      </c>
      <c r="AH1515" s="2" t="s">
        <v>5201</v>
      </c>
      <c r="AI1515" s="2" t="s">
        <v>5201</v>
      </c>
      <c r="AJ1515" s="2" t="s">
        <v>5201</v>
      </c>
      <c r="AK1515" s="2" t="s">
        <v>5201</v>
      </c>
      <c r="AL1515" s="2" t="s">
        <v>5201</v>
      </c>
      <c r="AM1515" s="2">
        <f t="shared" si="338"/>
        <v>12900.555708</v>
      </c>
      <c r="AN1515" s="2" t="s">
        <v>5201</v>
      </c>
      <c r="AO1515" s="2" t="s">
        <v>5201</v>
      </c>
      <c r="AP1515" s="2" t="s">
        <v>5201</v>
      </c>
      <c r="AQ1515" s="2" t="s">
        <v>5201</v>
      </c>
      <c r="AR1515" s="2" cm="1">
        <f t="array" ref="AR1515">MIN(_xlfn._xlws.FILTER(E1515:AQ1515,E1515:AQ1515&lt;&gt;0))</f>
        <v>4790.5129999999999</v>
      </c>
      <c r="AS1515" s="2">
        <f t="shared" si="339"/>
        <v>28429.07</v>
      </c>
    </row>
    <row r="1516" spans="1:45" s="1" customFormat="1" x14ac:dyDescent="0.25">
      <c r="A1516" s="5" t="s">
        <v>4813</v>
      </c>
      <c r="B1516" s="1" t="s">
        <v>3257</v>
      </c>
      <c r="C1516" s="1" t="s">
        <v>4395</v>
      </c>
      <c r="D1516" s="2"/>
      <c r="E1516" s="2" t="s">
        <v>5201</v>
      </c>
      <c r="F1516" s="2" t="s">
        <v>5201</v>
      </c>
      <c r="G1516" s="2" t="s">
        <v>5201</v>
      </c>
      <c r="H1516" s="2">
        <v>5655.2794999999996</v>
      </c>
      <c r="I1516" s="2">
        <v>16717.033388519998</v>
      </c>
      <c r="J1516" s="2" t="s">
        <v>5201</v>
      </c>
      <c r="K1516" s="2" t="s">
        <v>5201</v>
      </c>
      <c r="L1516" s="2" t="s">
        <v>5201</v>
      </c>
      <c r="M1516" s="2" t="s">
        <v>5201</v>
      </c>
      <c r="N1516" s="2" t="s">
        <v>5201</v>
      </c>
      <c r="O1516" s="2" t="s">
        <v>5201</v>
      </c>
      <c r="P1516" s="2" t="s">
        <v>5201</v>
      </c>
      <c r="Q1516" s="2" t="s">
        <v>5201</v>
      </c>
      <c r="R1516" s="2" t="s">
        <v>5201</v>
      </c>
      <c r="S1516" s="2">
        <v>25888.407299999999</v>
      </c>
      <c r="T1516" s="2" t="s">
        <v>5201</v>
      </c>
      <c r="U1516" s="2" t="s">
        <v>5201</v>
      </c>
      <c r="V1516" s="2">
        <v>30408.199008</v>
      </c>
      <c r="W1516" s="2">
        <f t="shared" si="337"/>
        <v>30408.199008</v>
      </c>
      <c r="X1516" s="2">
        <v>17769.450731999998</v>
      </c>
      <c r="Y1516" s="2">
        <v>32181.13</v>
      </c>
      <c r="Z1516" s="2" t="s">
        <v>5201</v>
      </c>
      <c r="AA1516" s="2" t="s">
        <v>5201</v>
      </c>
      <c r="AB1516" s="2" t="s">
        <v>5201</v>
      </c>
      <c r="AC1516" s="2" t="s">
        <v>5201</v>
      </c>
      <c r="AD1516" s="2" t="s">
        <v>5201</v>
      </c>
      <c r="AE1516" s="2" t="s">
        <v>5201</v>
      </c>
      <c r="AF1516" s="2" t="s">
        <v>5201</v>
      </c>
      <c r="AG1516" s="2" t="s">
        <v>5201</v>
      </c>
      <c r="AH1516" s="2" t="s">
        <v>5201</v>
      </c>
      <c r="AI1516" s="2" t="s">
        <v>5201</v>
      </c>
      <c r="AJ1516" s="2" t="s">
        <v>5201</v>
      </c>
      <c r="AK1516" s="2" t="s">
        <v>5201</v>
      </c>
      <c r="AL1516" s="2" t="s">
        <v>5201</v>
      </c>
      <c r="AM1516" s="2">
        <f t="shared" si="338"/>
        <v>17769.450731999998</v>
      </c>
      <c r="AN1516" s="2" t="s">
        <v>5201</v>
      </c>
      <c r="AO1516" s="2" t="s">
        <v>5201</v>
      </c>
      <c r="AP1516" s="2" t="s">
        <v>5201</v>
      </c>
      <c r="AQ1516" s="2" t="s">
        <v>5201</v>
      </c>
      <c r="AR1516" s="2" cm="1">
        <f t="array" ref="AR1516">MIN(_xlfn._xlws.FILTER(E1516:AQ1516,E1516:AQ1516&lt;&gt;0))</f>
        <v>5655.2794999999996</v>
      </c>
      <c r="AS1516" s="2">
        <f t="shared" si="339"/>
        <v>32181.13</v>
      </c>
    </row>
    <row r="1517" spans="1:45" s="1" customFormat="1" x14ac:dyDescent="0.25">
      <c r="A1517" s="5" t="s">
        <v>4813</v>
      </c>
      <c r="B1517" s="1" t="s">
        <v>3257</v>
      </c>
      <c r="C1517" s="1" t="s">
        <v>4396</v>
      </c>
      <c r="D1517" s="2"/>
      <c r="E1517" s="2" t="s">
        <v>5201</v>
      </c>
      <c r="F1517" s="2" t="s">
        <v>5201</v>
      </c>
      <c r="G1517" s="2" t="s">
        <v>5201</v>
      </c>
      <c r="H1517" s="2">
        <v>7439.9260000000004</v>
      </c>
      <c r="I1517" s="2">
        <v>23558.572947109998</v>
      </c>
      <c r="J1517" s="2" t="s">
        <v>5201</v>
      </c>
      <c r="K1517" s="2" t="s">
        <v>5201</v>
      </c>
      <c r="L1517" s="2" t="s">
        <v>5201</v>
      </c>
      <c r="M1517" s="2" t="s">
        <v>5201</v>
      </c>
      <c r="N1517" s="2" t="s">
        <v>5201</v>
      </c>
      <c r="O1517" s="2" t="s">
        <v>5201</v>
      </c>
      <c r="P1517" s="2" t="s">
        <v>5201</v>
      </c>
      <c r="Q1517" s="2" t="s">
        <v>5201</v>
      </c>
      <c r="R1517" s="2" t="s">
        <v>5201</v>
      </c>
      <c r="S1517" s="2">
        <v>42250.647600000004</v>
      </c>
      <c r="T1517" s="2" t="s">
        <v>5201</v>
      </c>
      <c r="U1517" s="2" t="s">
        <v>5201</v>
      </c>
      <c r="V1517" s="2">
        <v>36419.974560000002</v>
      </c>
      <c r="W1517" s="2">
        <f t="shared" si="337"/>
        <v>36419.974560000002</v>
      </c>
      <c r="X1517" s="2">
        <v>21282.514739999999</v>
      </c>
      <c r="Y1517" s="2">
        <v>34490.090000000004</v>
      </c>
      <c r="Z1517" s="2" t="s">
        <v>5201</v>
      </c>
      <c r="AA1517" s="2" t="s">
        <v>5201</v>
      </c>
      <c r="AB1517" s="2" t="s">
        <v>5201</v>
      </c>
      <c r="AC1517" s="2" t="s">
        <v>5201</v>
      </c>
      <c r="AD1517" s="2" t="s">
        <v>5201</v>
      </c>
      <c r="AE1517" s="2" t="s">
        <v>5201</v>
      </c>
      <c r="AF1517" s="2" t="s">
        <v>5201</v>
      </c>
      <c r="AG1517" s="2" t="s">
        <v>5201</v>
      </c>
      <c r="AH1517" s="2" t="s">
        <v>5201</v>
      </c>
      <c r="AI1517" s="2" t="s">
        <v>5201</v>
      </c>
      <c r="AJ1517" s="2" t="s">
        <v>5201</v>
      </c>
      <c r="AK1517" s="2" t="s">
        <v>5201</v>
      </c>
      <c r="AL1517" s="2" t="s">
        <v>5201</v>
      </c>
      <c r="AM1517" s="2">
        <f t="shared" si="338"/>
        <v>21282.514739999999</v>
      </c>
      <c r="AN1517" s="2" t="s">
        <v>5201</v>
      </c>
      <c r="AO1517" s="2" t="s">
        <v>5201</v>
      </c>
      <c r="AP1517" s="2" t="s">
        <v>5201</v>
      </c>
      <c r="AQ1517" s="2" t="s">
        <v>5201</v>
      </c>
      <c r="AR1517" s="2" cm="1">
        <f t="array" ref="AR1517">MIN(_xlfn._xlws.FILTER(E1517:AQ1517,E1517:AQ1517&lt;&gt;0))</f>
        <v>7439.9260000000004</v>
      </c>
      <c r="AS1517" s="2">
        <f t="shared" si="339"/>
        <v>42250.647600000004</v>
      </c>
    </row>
    <row r="1518" spans="1:45" s="1" customFormat="1" x14ac:dyDescent="0.25">
      <c r="A1518" s="5" t="s">
        <v>4813</v>
      </c>
      <c r="B1518" s="1" t="s">
        <v>3257</v>
      </c>
      <c r="C1518" s="1" t="s">
        <v>4397</v>
      </c>
      <c r="D1518" s="2"/>
      <c r="E1518" s="2" t="s">
        <v>5201</v>
      </c>
      <c r="F1518" s="2" t="s">
        <v>5201</v>
      </c>
      <c r="G1518" s="2" t="s">
        <v>5201</v>
      </c>
      <c r="H1518" s="2">
        <v>14673.672</v>
      </c>
      <c r="I1518" s="2">
        <v>40166.103029739992</v>
      </c>
      <c r="J1518" s="2" t="s">
        <v>5201</v>
      </c>
      <c r="K1518" s="2" t="s">
        <v>5201</v>
      </c>
      <c r="L1518" s="2" t="s">
        <v>5201</v>
      </c>
      <c r="M1518" s="2" t="s">
        <v>5201</v>
      </c>
      <c r="N1518" s="2" t="s">
        <v>5201</v>
      </c>
      <c r="O1518" s="2" t="s">
        <v>5201</v>
      </c>
      <c r="P1518" s="2" t="s">
        <v>5201</v>
      </c>
      <c r="Q1518" s="2" t="s">
        <v>5201</v>
      </c>
      <c r="R1518" s="2" t="s">
        <v>5201</v>
      </c>
      <c r="S1518" s="2">
        <v>42250.647600000004</v>
      </c>
      <c r="T1518" s="2" t="s">
        <v>5201</v>
      </c>
      <c r="U1518" s="2" t="s">
        <v>5201</v>
      </c>
      <c r="V1518" s="2">
        <v>80548.735920000006</v>
      </c>
      <c r="W1518" s="2">
        <f t="shared" si="337"/>
        <v>80548.735920000006</v>
      </c>
      <c r="X1518" s="2">
        <v>47069.765429999999</v>
      </c>
      <c r="Y1518" s="2">
        <v>55415.040000000001</v>
      </c>
      <c r="Z1518" s="2" t="s">
        <v>5201</v>
      </c>
      <c r="AA1518" s="2" t="s">
        <v>5201</v>
      </c>
      <c r="AB1518" s="2" t="s">
        <v>5201</v>
      </c>
      <c r="AC1518" s="2" t="s">
        <v>5201</v>
      </c>
      <c r="AD1518" s="2" t="s">
        <v>5201</v>
      </c>
      <c r="AE1518" s="2" t="s">
        <v>5201</v>
      </c>
      <c r="AF1518" s="2" t="s">
        <v>5201</v>
      </c>
      <c r="AG1518" s="2" t="s">
        <v>5201</v>
      </c>
      <c r="AH1518" s="2" t="s">
        <v>5201</v>
      </c>
      <c r="AI1518" s="2" t="s">
        <v>5201</v>
      </c>
      <c r="AJ1518" s="2" t="s">
        <v>5201</v>
      </c>
      <c r="AK1518" s="2" t="s">
        <v>5201</v>
      </c>
      <c r="AL1518" s="2" t="s">
        <v>5201</v>
      </c>
      <c r="AM1518" s="2">
        <f t="shared" si="338"/>
        <v>47069.765429999999</v>
      </c>
      <c r="AN1518" s="2" t="s">
        <v>5201</v>
      </c>
      <c r="AO1518" s="2" t="s">
        <v>5201</v>
      </c>
      <c r="AP1518" s="2" t="s">
        <v>5201</v>
      </c>
      <c r="AQ1518" s="2" t="s">
        <v>5201</v>
      </c>
      <c r="AR1518" s="2" cm="1">
        <f t="array" ref="AR1518">MIN(_xlfn._xlws.FILTER(E1518:AQ1518,E1518:AQ1518&lt;&gt;0))</f>
        <v>14673.672</v>
      </c>
      <c r="AS1518" s="2">
        <f t="shared" si="339"/>
        <v>80548.735920000006</v>
      </c>
    </row>
    <row r="1519" spans="1:45" s="1" customFormat="1" x14ac:dyDescent="0.25">
      <c r="A1519" s="5" t="s">
        <v>4814</v>
      </c>
      <c r="B1519" s="1" t="s">
        <v>3257</v>
      </c>
      <c r="C1519" s="1" t="s">
        <v>4398</v>
      </c>
      <c r="D1519" s="2"/>
      <c r="E1519" s="2" t="s">
        <v>5201</v>
      </c>
      <c r="F1519" s="2" t="s">
        <v>5201</v>
      </c>
      <c r="G1519" s="2" t="s">
        <v>5201</v>
      </c>
      <c r="H1519" s="2">
        <v>3073.6680000000001</v>
      </c>
      <c r="I1519" s="2">
        <v>10380.898112619998</v>
      </c>
      <c r="J1519" s="2" t="s">
        <v>5201</v>
      </c>
      <c r="K1519" s="2" t="s">
        <v>5201</v>
      </c>
      <c r="L1519" s="2" t="s">
        <v>5201</v>
      </c>
      <c r="M1519" s="2" t="s">
        <v>5201</v>
      </c>
      <c r="N1519" s="2" t="s">
        <v>5201</v>
      </c>
      <c r="O1519" s="2" t="s">
        <v>5201</v>
      </c>
      <c r="P1519" s="2" t="s">
        <v>5201</v>
      </c>
      <c r="Q1519" s="2" t="s">
        <v>5201</v>
      </c>
      <c r="R1519" s="2" t="s">
        <v>5201</v>
      </c>
      <c r="S1519" s="2">
        <v>11021.9949</v>
      </c>
      <c r="T1519" s="2" t="s">
        <v>5201</v>
      </c>
      <c r="U1519" s="2" t="s">
        <v>5201</v>
      </c>
      <c r="V1519" s="2">
        <v>15930.773952000001</v>
      </c>
      <c r="W1519" s="2">
        <f t="shared" si="337"/>
        <v>15930.773952000001</v>
      </c>
      <c r="X1519" s="2">
        <v>9309.3676080000005</v>
      </c>
      <c r="Y1519" s="2">
        <v>9380.15</v>
      </c>
      <c r="Z1519" s="2" t="s">
        <v>5201</v>
      </c>
      <c r="AA1519" s="2" t="s">
        <v>5201</v>
      </c>
      <c r="AB1519" s="2" t="s">
        <v>5201</v>
      </c>
      <c r="AC1519" s="2" t="s">
        <v>5201</v>
      </c>
      <c r="AD1519" s="2" t="s">
        <v>5201</v>
      </c>
      <c r="AE1519" s="2" t="s">
        <v>5201</v>
      </c>
      <c r="AF1519" s="2" t="s">
        <v>5201</v>
      </c>
      <c r="AG1519" s="2" t="s">
        <v>5201</v>
      </c>
      <c r="AH1519" s="2" t="s">
        <v>5201</v>
      </c>
      <c r="AI1519" s="2" t="s">
        <v>5201</v>
      </c>
      <c r="AJ1519" s="2" t="s">
        <v>5201</v>
      </c>
      <c r="AK1519" s="2" t="s">
        <v>5201</v>
      </c>
      <c r="AL1519" s="2" t="s">
        <v>5201</v>
      </c>
      <c r="AM1519" s="2">
        <f t="shared" si="338"/>
        <v>9309.3676080000005</v>
      </c>
      <c r="AN1519" s="2" t="s">
        <v>5201</v>
      </c>
      <c r="AO1519" s="2" t="s">
        <v>5201</v>
      </c>
      <c r="AP1519" s="2" t="s">
        <v>5201</v>
      </c>
      <c r="AQ1519" s="2" t="s">
        <v>5201</v>
      </c>
      <c r="AR1519" s="2" cm="1">
        <f t="array" ref="AR1519">MIN(_xlfn._xlws.FILTER(E1519:AQ1519,E1519:AQ1519&lt;&gt;0))</f>
        <v>3073.6680000000001</v>
      </c>
      <c r="AS1519" s="2">
        <f t="shared" si="339"/>
        <v>15930.773952000001</v>
      </c>
    </row>
    <row r="1520" spans="1:45" s="1" customFormat="1" x14ac:dyDescent="0.25">
      <c r="A1520" s="5" t="s">
        <v>4814</v>
      </c>
      <c r="B1520" s="1" t="s">
        <v>3257</v>
      </c>
      <c r="C1520" s="1" t="s">
        <v>4399</v>
      </c>
      <c r="D1520" s="2"/>
      <c r="E1520" s="2" t="s">
        <v>5201</v>
      </c>
      <c r="F1520" s="2" t="s">
        <v>5201</v>
      </c>
      <c r="G1520" s="2" t="s">
        <v>5201</v>
      </c>
      <c r="H1520" s="2">
        <v>4081.5710000000004</v>
      </c>
      <c r="I1520" s="2">
        <v>12247.173788679998</v>
      </c>
      <c r="J1520" s="2" t="s">
        <v>5201</v>
      </c>
      <c r="K1520" s="2" t="s">
        <v>5201</v>
      </c>
      <c r="L1520" s="2" t="s">
        <v>5201</v>
      </c>
      <c r="M1520" s="2" t="s">
        <v>5201</v>
      </c>
      <c r="N1520" s="2" t="s">
        <v>5201</v>
      </c>
      <c r="O1520" s="2" t="s">
        <v>5201</v>
      </c>
      <c r="P1520" s="2" t="s">
        <v>5201</v>
      </c>
      <c r="Q1520" s="2" t="s">
        <v>5201</v>
      </c>
      <c r="R1520" s="2" t="s">
        <v>5201</v>
      </c>
      <c r="S1520" s="2">
        <v>16242.4143</v>
      </c>
      <c r="T1520" s="2" t="s">
        <v>5201</v>
      </c>
      <c r="U1520" s="2" t="s">
        <v>5201</v>
      </c>
      <c r="V1520" s="2">
        <v>23695.624656</v>
      </c>
      <c r="W1520" s="2">
        <f t="shared" si="337"/>
        <v>23695.624656</v>
      </c>
      <c r="X1520" s="2">
        <v>13846.865274</v>
      </c>
      <c r="Y1520" s="2">
        <v>12554.97</v>
      </c>
      <c r="Z1520" s="2" t="s">
        <v>5201</v>
      </c>
      <c r="AA1520" s="2" t="s">
        <v>5201</v>
      </c>
      <c r="AB1520" s="2" t="s">
        <v>5201</v>
      </c>
      <c r="AC1520" s="2" t="s">
        <v>5201</v>
      </c>
      <c r="AD1520" s="2" t="s">
        <v>5201</v>
      </c>
      <c r="AE1520" s="2" t="s">
        <v>5201</v>
      </c>
      <c r="AF1520" s="2" t="s">
        <v>5201</v>
      </c>
      <c r="AG1520" s="2" t="s">
        <v>5201</v>
      </c>
      <c r="AH1520" s="2" t="s">
        <v>5201</v>
      </c>
      <c r="AI1520" s="2" t="s">
        <v>5201</v>
      </c>
      <c r="AJ1520" s="2" t="s">
        <v>5201</v>
      </c>
      <c r="AK1520" s="2" t="s">
        <v>5201</v>
      </c>
      <c r="AL1520" s="2" t="s">
        <v>5201</v>
      </c>
      <c r="AM1520" s="2">
        <f t="shared" si="338"/>
        <v>13846.865274</v>
      </c>
      <c r="AN1520" s="2" t="s">
        <v>5201</v>
      </c>
      <c r="AO1520" s="2" t="s">
        <v>5201</v>
      </c>
      <c r="AP1520" s="2" t="s">
        <v>5201</v>
      </c>
      <c r="AQ1520" s="2" t="s">
        <v>5201</v>
      </c>
      <c r="AR1520" s="2" cm="1">
        <f t="array" ref="AR1520">MIN(_xlfn._xlws.FILTER(E1520:AQ1520,E1520:AQ1520&lt;&gt;0))</f>
        <v>4081.5710000000004</v>
      </c>
      <c r="AS1520" s="2">
        <f t="shared" si="339"/>
        <v>23695.624656</v>
      </c>
    </row>
    <row r="1521" spans="1:45" s="1" customFormat="1" x14ac:dyDescent="0.25">
      <c r="A1521" s="5" t="s">
        <v>4814</v>
      </c>
      <c r="B1521" s="1" t="s">
        <v>3257</v>
      </c>
      <c r="C1521" s="1" t="s">
        <v>4400</v>
      </c>
      <c r="D1521" s="2"/>
      <c r="E1521" s="2" t="s">
        <v>5201</v>
      </c>
      <c r="F1521" s="2" t="s">
        <v>5201</v>
      </c>
      <c r="G1521" s="2" t="s">
        <v>5201</v>
      </c>
      <c r="H1521" s="2">
        <v>5463.7699999999995</v>
      </c>
      <c r="I1521" s="2">
        <v>15966.445643749998</v>
      </c>
      <c r="J1521" s="2" t="s">
        <v>5201</v>
      </c>
      <c r="K1521" s="2" t="s">
        <v>5201</v>
      </c>
      <c r="L1521" s="2" t="s">
        <v>5201</v>
      </c>
      <c r="M1521" s="2" t="s">
        <v>5201</v>
      </c>
      <c r="N1521" s="2" t="s">
        <v>5201</v>
      </c>
      <c r="O1521" s="2" t="s">
        <v>5201</v>
      </c>
      <c r="P1521" s="2" t="s">
        <v>5201</v>
      </c>
      <c r="Q1521" s="2" t="s">
        <v>5201</v>
      </c>
      <c r="R1521" s="2" t="s">
        <v>5201</v>
      </c>
      <c r="S1521" s="2">
        <v>16965.3645</v>
      </c>
      <c r="T1521" s="2" t="s">
        <v>5201</v>
      </c>
      <c r="U1521" s="2" t="s">
        <v>5201</v>
      </c>
      <c r="V1521" s="2">
        <v>26843.828495999998</v>
      </c>
      <c r="W1521" s="2">
        <f t="shared" si="337"/>
        <v>26843.828495999998</v>
      </c>
      <c r="X1521" s="2">
        <v>15686.561633999998</v>
      </c>
      <c r="Y1521" s="2">
        <v>17172.89</v>
      </c>
      <c r="Z1521" s="2" t="s">
        <v>5201</v>
      </c>
      <c r="AA1521" s="2" t="s">
        <v>5201</v>
      </c>
      <c r="AB1521" s="2" t="s">
        <v>5201</v>
      </c>
      <c r="AC1521" s="2" t="s">
        <v>5201</v>
      </c>
      <c r="AD1521" s="2" t="s">
        <v>5201</v>
      </c>
      <c r="AE1521" s="2" t="s">
        <v>5201</v>
      </c>
      <c r="AF1521" s="2" t="s">
        <v>5201</v>
      </c>
      <c r="AG1521" s="2" t="s">
        <v>5201</v>
      </c>
      <c r="AH1521" s="2" t="s">
        <v>5201</v>
      </c>
      <c r="AI1521" s="2" t="s">
        <v>5201</v>
      </c>
      <c r="AJ1521" s="2" t="s">
        <v>5201</v>
      </c>
      <c r="AK1521" s="2" t="s">
        <v>5201</v>
      </c>
      <c r="AL1521" s="2" t="s">
        <v>5201</v>
      </c>
      <c r="AM1521" s="2">
        <f t="shared" si="338"/>
        <v>15686.561633999998</v>
      </c>
      <c r="AN1521" s="2" t="s">
        <v>5201</v>
      </c>
      <c r="AO1521" s="2" t="s">
        <v>5201</v>
      </c>
      <c r="AP1521" s="2" t="s">
        <v>5201</v>
      </c>
      <c r="AQ1521" s="2" t="s">
        <v>5201</v>
      </c>
      <c r="AR1521" s="2" cm="1">
        <f t="array" ref="AR1521">MIN(_xlfn._xlws.FILTER(E1521:AQ1521,E1521:AQ1521&lt;&gt;0))</f>
        <v>5463.7699999999995</v>
      </c>
      <c r="AS1521" s="2">
        <f t="shared" si="339"/>
        <v>26843.828495999998</v>
      </c>
    </row>
    <row r="1522" spans="1:45" s="1" customFormat="1" x14ac:dyDescent="0.25">
      <c r="A1522" s="5" t="s">
        <v>4814</v>
      </c>
      <c r="B1522" s="1" t="s">
        <v>3257</v>
      </c>
      <c r="C1522" s="1" t="s">
        <v>4401</v>
      </c>
      <c r="D1522" s="2"/>
      <c r="E1522" s="2" t="s">
        <v>5201</v>
      </c>
      <c r="F1522" s="2" t="s">
        <v>5201</v>
      </c>
      <c r="G1522" s="2" t="s">
        <v>5201</v>
      </c>
      <c r="H1522" s="2">
        <v>12241.9375</v>
      </c>
      <c r="I1522" s="2">
        <v>27346.993722789997</v>
      </c>
      <c r="J1522" s="2" t="s">
        <v>5201</v>
      </c>
      <c r="K1522" s="2" t="s">
        <v>5201</v>
      </c>
      <c r="L1522" s="2" t="s">
        <v>5201</v>
      </c>
      <c r="M1522" s="2" t="s">
        <v>5201</v>
      </c>
      <c r="N1522" s="2" t="s">
        <v>5201</v>
      </c>
      <c r="O1522" s="2" t="s">
        <v>5201</v>
      </c>
      <c r="P1522" s="2" t="s">
        <v>5201</v>
      </c>
      <c r="Q1522" s="2" t="s">
        <v>5201</v>
      </c>
      <c r="R1522" s="2" t="s">
        <v>5201</v>
      </c>
      <c r="S1522" s="2">
        <v>16965.3645</v>
      </c>
      <c r="T1522" s="2" t="s">
        <v>5201</v>
      </c>
      <c r="U1522" s="2" t="s">
        <v>5201</v>
      </c>
      <c r="V1522" s="2">
        <v>36743.420160000001</v>
      </c>
      <c r="W1522" s="2">
        <f t="shared" si="337"/>
        <v>36743.420160000001</v>
      </c>
      <c r="X1522" s="2">
        <v>21471.52464</v>
      </c>
      <c r="Y1522" s="2">
        <v>33335.61</v>
      </c>
      <c r="Z1522" s="2" t="s">
        <v>5201</v>
      </c>
      <c r="AA1522" s="2" t="s">
        <v>5201</v>
      </c>
      <c r="AB1522" s="2" t="s">
        <v>5201</v>
      </c>
      <c r="AC1522" s="2" t="s">
        <v>5201</v>
      </c>
      <c r="AD1522" s="2" t="s">
        <v>5201</v>
      </c>
      <c r="AE1522" s="2" t="s">
        <v>5201</v>
      </c>
      <c r="AF1522" s="2" t="s">
        <v>5201</v>
      </c>
      <c r="AG1522" s="2" t="s">
        <v>5201</v>
      </c>
      <c r="AH1522" s="2" t="s">
        <v>5201</v>
      </c>
      <c r="AI1522" s="2" t="s">
        <v>5201</v>
      </c>
      <c r="AJ1522" s="2" t="s">
        <v>5201</v>
      </c>
      <c r="AK1522" s="2" t="s">
        <v>5201</v>
      </c>
      <c r="AL1522" s="2" t="s">
        <v>5201</v>
      </c>
      <c r="AM1522" s="2">
        <f t="shared" si="338"/>
        <v>21471.52464</v>
      </c>
      <c r="AN1522" s="2" t="s">
        <v>5201</v>
      </c>
      <c r="AO1522" s="2" t="s">
        <v>5201</v>
      </c>
      <c r="AP1522" s="2" t="s">
        <v>5201</v>
      </c>
      <c r="AQ1522" s="2" t="s">
        <v>5201</v>
      </c>
      <c r="AR1522" s="2" cm="1">
        <f t="array" ref="AR1522">MIN(_xlfn._xlws.FILTER(E1522:AQ1522,E1522:AQ1522&lt;&gt;0))</f>
        <v>12241.9375</v>
      </c>
      <c r="AS1522" s="2">
        <f t="shared" si="339"/>
        <v>36743.420160000001</v>
      </c>
    </row>
    <row r="1523" spans="1:45" s="1" customFormat="1" x14ac:dyDescent="0.25">
      <c r="A1523" s="5" t="s">
        <v>4815</v>
      </c>
      <c r="B1523" s="1" t="s">
        <v>3257</v>
      </c>
      <c r="C1523" s="1" t="s">
        <v>4402</v>
      </c>
      <c r="D1523" s="2"/>
      <c r="E1523" s="2" t="s">
        <v>5201</v>
      </c>
      <c r="F1523" s="2" t="s">
        <v>5201</v>
      </c>
      <c r="G1523" s="2" t="s">
        <v>5201</v>
      </c>
      <c r="H1523" s="2">
        <v>1194.258</v>
      </c>
      <c r="I1523" s="2">
        <v>4115.4785469099997</v>
      </c>
      <c r="J1523" s="2" t="s">
        <v>5201</v>
      </c>
      <c r="K1523" s="2" t="s">
        <v>5201</v>
      </c>
      <c r="L1523" s="2" t="s">
        <v>5201</v>
      </c>
      <c r="M1523" s="2" t="s">
        <v>5201</v>
      </c>
      <c r="N1523" s="2" t="s">
        <v>5201</v>
      </c>
      <c r="O1523" s="2" t="s">
        <v>5201</v>
      </c>
      <c r="P1523" s="2" t="s">
        <v>5201</v>
      </c>
      <c r="Q1523" s="2" t="s">
        <v>5201</v>
      </c>
      <c r="R1523" s="2" t="s">
        <v>5201</v>
      </c>
      <c r="S1523" s="2">
        <v>5971.3289999999997</v>
      </c>
      <c r="T1523" s="2" t="s">
        <v>5201</v>
      </c>
      <c r="U1523" s="2" t="s">
        <v>5201</v>
      </c>
      <c r="V1523" s="2">
        <v>4429.0484160000005</v>
      </c>
      <c r="W1523" s="2">
        <f t="shared" si="337"/>
        <v>4429.0484160000005</v>
      </c>
      <c r="X1523" s="2">
        <v>2588.1755640000001</v>
      </c>
      <c r="Y1523" s="2">
        <v>3174.82</v>
      </c>
      <c r="Z1523" s="2" t="s">
        <v>5201</v>
      </c>
      <c r="AA1523" s="2" t="s">
        <v>5201</v>
      </c>
      <c r="AB1523" s="2" t="s">
        <v>5201</v>
      </c>
      <c r="AC1523" s="2" t="s">
        <v>5201</v>
      </c>
      <c r="AD1523" s="2" t="s">
        <v>5201</v>
      </c>
      <c r="AE1523" s="2" t="s">
        <v>5201</v>
      </c>
      <c r="AF1523" s="2" t="s">
        <v>5201</v>
      </c>
      <c r="AG1523" s="2" t="s">
        <v>5201</v>
      </c>
      <c r="AH1523" s="2" t="s">
        <v>5201</v>
      </c>
      <c r="AI1523" s="2" t="s">
        <v>5201</v>
      </c>
      <c r="AJ1523" s="2" t="s">
        <v>5201</v>
      </c>
      <c r="AK1523" s="2" t="s">
        <v>5201</v>
      </c>
      <c r="AL1523" s="2" t="s">
        <v>5201</v>
      </c>
      <c r="AM1523" s="2">
        <f t="shared" si="338"/>
        <v>2588.1755640000001</v>
      </c>
      <c r="AN1523" s="2" t="s">
        <v>5201</v>
      </c>
      <c r="AO1523" s="2" t="s">
        <v>5201</v>
      </c>
      <c r="AP1523" s="2" t="s">
        <v>5201</v>
      </c>
      <c r="AQ1523" s="2" t="s">
        <v>5201</v>
      </c>
      <c r="AR1523" s="2" cm="1">
        <f t="array" ref="AR1523">MIN(_xlfn._xlws.FILTER(E1523:AQ1523,E1523:AQ1523&lt;&gt;0))</f>
        <v>1194.258</v>
      </c>
      <c r="AS1523" s="2">
        <f t="shared" si="339"/>
        <v>5971.3289999999997</v>
      </c>
    </row>
    <row r="1524" spans="1:45" s="1" customFormat="1" x14ac:dyDescent="0.25">
      <c r="A1524" s="5" t="s">
        <v>4815</v>
      </c>
      <c r="B1524" s="1" t="s">
        <v>3257</v>
      </c>
      <c r="C1524" s="1" t="s">
        <v>4403</v>
      </c>
      <c r="D1524" s="2"/>
      <c r="E1524" s="2" t="s">
        <v>5201</v>
      </c>
      <c r="F1524" s="2" t="s">
        <v>5201</v>
      </c>
      <c r="G1524" s="2" t="s">
        <v>5201</v>
      </c>
      <c r="H1524" s="2">
        <v>1496.3910000000001</v>
      </c>
      <c r="I1524" s="2">
        <v>4956.7490154199995</v>
      </c>
      <c r="J1524" s="2" t="s">
        <v>5201</v>
      </c>
      <c r="K1524" s="2" t="s">
        <v>5201</v>
      </c>
      <c r="L1524" s="2" t="s">
        <v>5201</v>
      </c>
      <c r="M1524" s="2" t="s">
        <v>5201</v>
      </c>
      <c r="N1524" s="2" t="s">
        <v>5201</v>
      </c>
      <c r="O1524" s="2" t="s">
        <v>5201</v>
      </c>
      <c r="P1524" s="2" t="s">
        <v>5201</v>
      </c>
      <c r="Q1524" s="2" t="s">
        <v>5201</v>
      </c>
      <c r="R1524" s="2" t="s">
        <v>5201</v>
      </c>
      <c r="S1524" s="2">
        <v>7569.009</v>
      </c>
      <c r="T1524" s="2" t="s">
        <v>5201</v>
      </c>
      <c r="U1524" s="2" t="s">
        <v>5201</v>
      </c>
      <c r="V1524" s="2">
        <v>6622.0095840000004</v>
      </c>
      <c r="W1524" s="2">
        <f t="shared" si="337"/>
        <v>6622.0095840000004</v>
      </c>
      <c r="X1524" s="2">
        <v>3869.6626859999997</v>
      </c>
      <c r="Y1524" s="2">
        <v>3752.06</v>
      </c>
      <c r="Z1524" s="2" t="s">
        <v>5201</v>
      </c>
      <c r="AA1524" s="2" t="s">
        <v>5201</v>
      </c>
      <c r="AB1524" s="2" t="s">
        <v>5201</v>
      </c>
      <c r="AC1524" s="2" t="s">
        <v>5201</v>
      </c>
      <c r="AD1524" s="2" t="s">
        <v>5201</v>
      </c>
      <c r="AE1524" s="2" t="s">
        <v>5201</v>
      </c>
      <c r="AF1524" s="2" t="s">
        <v>5201</v>
      </c>
      <c r="AG1524" s="2" t="s">
        <v>5201</v>
      </c>
      <c r="AH1524" s="2" t="s">
        <v>5201</v>
      </c>
      <c r="AI1524" s="2" t="s">
        <v>5201</v>
      </c>
      <c r="AJ1524" s="2" t="s">
        <v>5201</v>
      </c>
      <c r="AK1524" s="2" t="s">
        <v>5201</v>
      </c>
      <c r="AL1524" s="2" t="s">
        <v>5201</v>
      </c>
      <c r="AM1524" s="2">
        <f t="shared" si="338"/>
        <v>3869.6626859999997</v>
      </c>
      <c r="AN1524" s="2" t="s">
        <v>5201</v>
      </c>
      <c r="AO1524" s="2" t="s">
        <v>5201</v>
      </c>
      <c r="AP1524" s="2" t="s">
        <v>5201</v>
      </c>
      <c r="AQ1524" s="2" t="s">
        <v>5201</v>
      </c>
      <c r="AR1524" s="2" cm="1">
        <f t="array" ref="AR1524">MIN(_xlfn._xlws.FILTER(E1524:AQ1524,E1524:AQ1524&lt;&gt;0))</f>
        <v>1496.3910000000001</v>
      </c>
      <c r="AS1524" s="2">
        <f t="shared" si="339"/>
        <v>7569.009</v>
      </c>
    </row>
    <row r="1525" spans="1:45" s="1" customFormat="1" x14ac:dyDescent="0.25">
      <c r="A1525" s="5" t="s">
        <v>4815</v>
      </c>
      <c r="B1525" s="1" t="s">
        <v>3257</v>
      </c>
      <c r="C1525" s="1" t="s">
        <v>4404</v>
      </c>
      <c r="D1525" s="2"/>
      <c r="E1525" s="2" t="s">
        <v>5201</v>
      </c>
      <c r="F1525" s="2" t="s">
        <v>5201</v>
      </c>
      <c r="G1525" s="2" t="s">
        <v>5201</v>
      </c>
      <c r="H1525" s="2">
        <v>2930.5315000000001</v>
      </c>
      <c r="I1525" s="2">
        <v>11290.304820669999</v>
      </c>
      <c r="J1525" s="2" t="s">
        <v>5201</v>
      </c>
      <c r="K1525" s="2" t="s">
        <v>5201</v>
      </c>
      <c r="L1525" s="2" t="s">
        <v>5201</v>
      </c>
      <c r="M1525" s="2" t="s">
        <v>5201</v>
      </c>
      <c r="N1525" s="2" t="s">
        <v>5201</v>
      </c>
      <c r="O1525" s="2" t="s">
        <v>5201</v>
      </c>
      <c r="P1525" s="2" t="s">
        <v>5201</v>
      </c>
      <c r="Q1525" s="2" t="s">
        <v>5201</v>
      </c>
      <c r="R1525" s="2" t="s">
        <v>5201</v>
      </c>
      <c r="S1525" s="2">
        <v>15713.1828</v>
      </c>
      <c r="T1525" s="2" t="s">
        <v>5201</v>
      </c>
      <c r="U1525" s="2" t="s">
        <v>5201</v>
      </c>
      <c r="V1525" s="2">
        <v>11971.799808000002</v>
      </c>
      <c r="W1525" s="2">
        <f t="shared" si="337"/>
        <v>11971.799808000002</v>
      </c>
      <c r="X1525" s="2">
        <v>6995.8864320000002</v>
      </c>
      <c r="Y1525" s="2">
        <v>7648.43</v>
      </c>
      <c r="Z1525" s="2" t="s">
        <v>5201</v>
      </c>
      <c r="AA1525" s="2" t="s">
        <v>5201</v>
      </c>
      <c r="AB1525" s="2" t="s">
        <v>5201</v>
      </c>
      <c r="AC1525" s="2" t="s">
        <v>5201</v>
      </c>
      <c r="AD1525" s="2" t="s">
        <v>5201</v>
      </c>
      <c r="AE1525" s="2" t="s">
        <v>5201</v>
      </c>
      <c r="AF1525" s="2" t="s">
        <v>5201</v>
      </c>
      <c r="AG1525" s="2" t="s">
        <v>5201</v>
      </c>
      <c r="AH1525" s="2" t="s">
        <v>5201</v>
      </c>
      <c r="AI1525" s="2" t="s">
        <v>5201</v>
      </c>
      <c r="AJ1525" s="2" t="s">
        <v>5201</v>
      </c>
      <c r="AK1525" s="2" t="s">
        <v>5201</v>
      </c>
      <c r="AL1525" s="2" t="s">
        <v>5201</v>
      </c>
      <c r="AM1525" s="2">
        <f t="shared" si="338"/>
        <v>6995.8864320000002</v>
      </c>
      <c r="AN1525" s="2" t="s">
        <v>5201</v>
      </c>
      <c r="AO1525" s="2" t="s">
        <v>5201</v>
      </c>
      <c r="AP1525" s="2" t="s">
        <v>5201</v>
      </c>
      <c r="AQ1525" s="2" t="s">
        <v>5201</v>
      </c>
      <c r="AR1525" s="2" cm="1">
        <f t="array" ref="AR1525">MIN(_xlfn._xlws.FILTER(E1525:AQ1525,E1525:AQ1525&lt;&gt;0))</f>
        <v>2930.5315000000001</v>
      </c>
      <c r="AS1525" s="2">
        <f t="shared" si="339"/>
        <v>15713.1828</v>
      </c>
    </row>
    <row r="1526" spans="1:45" s="1" customFormat="1" x14ac:dyDescent="0.25">
      <c r="A1526" s="5" t="s">
        <v>4815</v>
      </c>
      <c r="B1526" s="1" t="s">
        <v>3257</v>
      </c>
      <c r="C1526" s="1" t="s">
        <v>4405</v>
      </c>
      <c r="D1526" s="2"/>
      <c r="E1526" s="2" t="s">
        <v>5201</v>
      </c>
      <c r="F1526" s="2" t="s">
        <v>5201</v>
      </c>
      <c r="G1526" s="2" t="s">
        <v>5201</v>
      </c>
      <c r="H1526" s="2">
        <v>8506.1145000000015</v>
      </c>
      <c r="I1526" s="2">
        <v>41480.257343559992</v>
      </c>
      <c r="J1526" s="2" t="s">
        <v>5201</v>
      </c>
      <c r="K1526" s="2" t="s">
        <v>5201</v>
      </c>
      <c r="L1526" s="2" t="s">
        <v>5201</v>
      </c>
      <c r="M1526" s="2" t="s">
        <v>5201</v>
      </c>
      <c r="N1526" s="2" t="s">
        <v>5201</v>
      </c>
      <c r="O1526" s="2" t="s">
        <v>5201</v>
      </c>
      <c r="P1526" s="2" t="s">
        <v>5201</v>
      </c>
      <c r="Q1526" s="2" t="s">
        <v>5201</v>
      </c>
      <c r="R1526" s="2" t="s">
        <v>5201</v>
      </c>
      <c r="S1526" s="2">
        <v>17848.082700000003</v>
      </c>
      <c r="T1526" s="2" t="s">
        <v>5201</v>
      </c>
      <c r="U1526" s="2" t="s">
        <v>5201</v>
      </c>
      <c r="V1526" s="2">
        <v>24340.359552000002</v>
      </c>
      <c r="W1526" s="2">
        <f t="shared" si="337"/>
        <v>24340.359552000002</v>
      </c>
      <c r="X1526" s="2">
        <v>14223.625008000001</v>
      </c>
      <c r="Y1526" s="2">
        <v>24821.32</v>
      </c>
      <c r="Z1526" s="2" t="s">
        <v>5201</v>
      </c>
      <c r="AA1526" s="2" t="s">
        <v>5201</v>
      </c>
      <c r="AB1526" s="2" t="s">
        <v>5201</v>
      </c>
      <c r="AC1526" s="2" t="s">
        <v>5201</v>
      </c>
      <c r="AD1526" s="2" t="s">
        <v>5201</v>
      </c>
      <c r="AE1526" s="2" t="s">
        <v>5201</v>
      </c>
      <c r="AF1526" s="2" t="s">
        <v>5201</v>
      </c>
      <c r="AG1526" s="2" t="s">
        <v>5201</v>
      </c>
      <c r="AH1526" s="2" t="s">
        <v>5201</v>
      </c>
      <c r="AI1526" s="2" t="s">
        <v>5201</v>
      </c>
      <c r="AJ1526" s="2" t="s">
        <v>5201</v>
      </c>
      <c r="AK1526" s="2" t="s">
        <v>5201</v>
      </c>
      <c r="AL1526" s="2" t="s">
        <v>5201</v>
      </c>
      <c r="AM1526" s="2">
        <f t="shared" si="338"/>
        <v>14223.625008000001</v>
      </c>
      <c r="AN1526" s="2" t="s">
        <v>5201</v>
      </c>
      <c r="AO1526" s="2" t="s">
        <v>5201</v>
      </c>
      <c r="AP1526" s="2" t="s">
        <v>5201</v>
      </c>
      <c r="AQ1526" s="2" t="s">
        <v>5201</v>
      </c>
      <c r="AR1526" s="2" cm="1">
        <f t="array" ref="AR1526">MIN(_xlfn._xlws.FILTER(E1526:AQ1526,E1526:AQ1526&lt;&gt;0))</f>
        <v>8506.1145000000015</v>
      </c>
      <c r="AS1526" s="2">
        <f t="shared" si="339"/>
        <v>41480.257343559992</v>
      </c>
    </row>
    <row r="1527" spans="1:45" s="1" customFormat="1" x14ac:dyDescent="0.25">
      <c r="A1527" s="5" t="s">
        <v>4816</v>
      </c>
      <c r="B1527" s="1" t="s">
        <v>3257</v>
      </c>
      <c r="C1527" s="1" t="s">
        <v>4406</v>
      </c>
      <c r="D1527" s="2"/>
      <c r="E1527" s="2" t="s">
        <v>5201</v>
      </c>
      <c r="F1527" s="2" t="s">
        <v>5201</v>
      </c>
      <c r="G1527" s="2" t="s">
        <v>5201</v>
      </c>
      <c r="H1527" s="2">
        <v>2819.9080000000004</v>
      </c>
      <c r="I1527" s="2">
        <v>11551.175285740001</v>
      </c>
      <c r="J1527" s="2" t="s">
        <v>5201</v>
      </c>
      <c r="K1527" s="2" t="s">
        <v>5201</v>
      </c>
      <c r="L1527" s="2" t="s">
        <v>5201</v>
      </c>
      <c r="M1527" s="2" t="s">
        <v>5201</v>
      </c>
      <c r="N1527" s="2" t="s">
        <v>5201</v>
      </c>
      <c r="O1527" s="2" t="s">
        <v>5201</v>
      </c>
      <c r="P1527" s="2" t="s">
        <v>5201</v>
      </c>
      <c r="Q1527" s="2" t="s">
        <v>5201</v>
      </c>
      <c r="R1527" s="2" t="s">
        <v>5201</v>
      </c>
      <c r="S1527" s="2">
        <v>19773.287100000001</v>
      </c>
      <c r="T1527" s="2" t="s">
        <v>5201</v>
      </c>
      <c r="U1527" s="2" t="s">
        <v>5201</v>
      </c>
      <c r="V1527" s="2">
        <v>10272.632256000001</v>
      </c>
      <c r="W1527" s="2">
        <f t="shared" si="337"/>
        <v>10272.632256000001</v>
      </c>
      <c r="X1527" s="2">
        <v>6002.9544239999996</v>
      </c>
      <c r="Y1527" s="2">
        <v>7648.43</v>
      </c>
      <c r="Z1527" s="2" t="s">
        <v>5201</v>
      </c>
      <c r="AA1527" s="2" t="s">
        <v>5201</v>
      </c>
      <c r="AB1527" s="2" t="s">
        <v>5201</v>
      </c>
      <c r="AC1527" s="2" t="s">
        <v>5201</v>
      </c>
      <c r="AD1527" s="2" t="s">
        <v>5201</v>
      </c>
      <c r="AE1527" s="2" t="s">
        <v>5201</v>
      </c>
      <c r="AF1527" s="2" t="s">
        <v>5201</v>
      </c>
      <c r="AG1527" s="2" t="s">
        <v>5201</v>
      </c>
      <c r="AH1527" s="2" t="s">
        <v>5201</v>
      </c>
      <c r="AI1527" s="2" t="s">
        <v>5201</v>
      </c>
      <c r="AJ1527" s="2" t="s">
        <v>5201</v>
      </c>
      <c r="AK1527" s="2" t="s">
        <v>5201</v>
      </c>
      <c r="AL1527" s="2" t="s">
        <v>5201</v>
      </c>
      <c r="AM1527" s="2">
        <f t="shared" si="338"/>
        <v>6002.9544239999996</v>
      </c>
      <c r="AN1527" s="2" t="s">
        <v>5201</v>
      </c>
      <c r="AO1527" s="2" t="s">
        <v>5201</v>
      </c>
      <c r="AP1527" s="2" t="s">
        <v>5201</v>
      </c>
      <c r="AQ1527" s="2" t="s">
        <v>5201</v>
      </c>
      <c r="AR1527" s="2" cm="1">
        <f t="array" ref="AR1527">MIN(_xlfn._xlws.FILTER(E1527:AQ1527,E1527:AQ1527&lt;&gt;0))</f>
        <v>2819.9080000000004</v>
      </c>
      <c r="AS1527" s="2">
        <f t="shared" si="339"/>
        <v>19773.287100000001</v>
      </c>
    </row>
    <row r="1528" spans="1:45" s="1" customFormat="1" x14ac:dyDescent="0.25">
      <c r="A1528" s="5" t="s">
        <v>4816</v>
      </c>
      <c r="B1528" s="1" t="s">
        <v>3257</v>
      </c>
      <c r="C1528" s="1" t="s">
        <v>4407</v>
      </c>
      <c r="D1528" s="2"/>
      <c r="E1528" s="2" t="s">
        <v>5201</v>
      </c>
      <c r="F1528" s="2" t="s">
        <v>5201</v>
      </c>
      <c r="G1528" s="2" t="s">
        <v>5201</v>
      </c>
      <c r="H1528" s="2">
        <v>3256.4545000000003</v>
      </c>
      <c r="I1528" s="2">
        <v>13401.725744429999</v>
      </c>
      <c r="J1528" s="2" t="s">
        <v>5201</v>
      </c>
      <c r="K1528" s="2" t="s">
        <v>5201</v>
      </c>
      <c r="L1528" s="2" t="s">
        <v>5201</v>
      </c>
      <c r="M1528" s="2" t="s">
        <v>5201</v>
      </c>
      <c r="N1528" s="2" t="s">
        <v>5201</v>
      </c>
      <c r="O1528" s="2" t="s">
        <v>5201</v>
      </c>
      <c r="P1528" s="2" t="s">
        <v>5201</v>
      </c>
      <c r="Q1528" s="2" t="s">
        <v>5201</v>
      </c>
      <c r="R1528" s="2" t="s">
        <v>5201</v>
      </c>
      <c r="S1528" s="2">
        <v>19773.287100000001</v>
      </c>
      <c r="T1528" s="2" t="s">
        <v>5201</v>
      </c>
      <c r="U1528" s="2" t="s">
        <v>5201</v>
      </c>
      <c r="V1528" s="2">
        <v>11139.466463999999</v>
      </c>
      <c r="W1528" s="2">
        <f t="shared" si="337"/>
        <v>11139.466463999999</v>
      </c>
      <c r="X1528" s="2">
        <v>6509.500955999999</v>
      </c>
      <c r="Y1528" s="2">
        <v>8369.98</v>
      </c>
      <c r="Z1528" s="2" t="s">
        <v>5201</v>
      </c>
      <c r="AA1528" s="2" t="s">
        <v>5201</v>
      </c>
      <c r="AB1528" s="2" t="s">
        <v>5201</v>
      </c>
      <c r="AC1528" s="2" t="s">
        <v>5201</v>
      </c>
      <c r="AD1528" s="2" t="s">
        <v>5201</v>
      </c>
      <c r="AE1528" s="2" t="s">
        <v>5201</v>
      </c>
      <c r="AF1528" s="2" t="s">
        <v>5201</v>
      </c>
      <c r="AG1528" s="2" t="s">
        <v>5201</v>
      </c>
      <c r="AH1528" s="2" t="s">
        <v>5201</v>
      </c>
      <c r="AI1528" s="2" t="s">
        <v>5201</v>
      </c>
      <c r="AJ1528" s="2" t="s">
        <v>5201</v>
      </c>
      <c r="AK1528" s="2" t="s">
        <v>5201</v>
      </c>
      <c r="AL1528" s="2" t="s">
        <v>5201</v>
      </c>
      <c r="AM1528" s="2">
        <f t="shared" si="338"/>
        <v>6509.500955999999</v>
      </c>
      <c r="AN1528" s="2" t="s">
        <v>5201</v>
      </c>
      <c r="AO1528" s="2" t="s">
        <v>5201</v>
      </c>
      <c r="AP1528" s="2" t="s">
        <v>5201</v>
      </c>
      <c r="AQ1528" s="2" t="s">
        <v>5201</v>
      </c>
      <c r="AR1528" s="2" cm="1">
        <f t="array" ref="AR1528">MIN(_xlfn._xlws.FILTER(E1528:AQ1528,E1528:AQ1528&lt;&gt;0))</f>
        <v>3256.4545000000003</v>
      </c>
      <c r="AS1528" s="2">
        <f t="shared" si="339"/>
        <v>19773.287100000001</v>
      </c>
    </row>
    <row r="1529" spans="1:45" s="1" customFormat="1" x14ac:dyDescent="0.25">
      <c r="A1529" s="5" t="s">
        <v>4816</v>
      </c>
      <c r="B1529" s="1" t="s">
        <v>3257</v>
      </c>
      <c r="C1529" s="1" t="s">
        <v>4408</v>
      </c>
      <c r="D1529" s="2"/>
      <c r="E1529" s="2" t="s">
        <v>5201</v>
      </c>
      <c r="F1529" s="2" t="s">
        <v>5201</v>
      </c>
      <c r="G1529" s="2" t="s">
        <v>5201</v>
      </c>
      <c r="H1529" s="2">
        <v>3949.933</v>
      </c>
      <c r="I1529" s="2">
        <v>13983.616108689999</v>
      </c>
      <c r="J1529" s="2" t="s">
        <v>5201</v>
      </c>
      <c r="K1529" s="2" t="s">
        <v>5201</v>
      </c>
      <c r="L1529" s="2" t="s">
        <v>5201</v>
      </c>
      <c r="M1529" s="2" t="s">
        <v>5201</v>
      </c>
      <c r="N1529" s="2" t="s">
        <v>5201</v>
      </c>
      <c r="O1529" s="2" t="s">
        <v>5201</v>
      </c>
      <c r="P1529" s="2" t="s">
        <v>5201</v>
      </c>
      <c r="Q1529" s="2" t="s">
        <v>5201</v>
      </c>
      <c r="R1529" s="2" t="s">
        <v>5201</v>
      </c>
      <c r="S1529" s="2">
        <v>19773.287100000001</v>
      </c>
      <c r="T1529" s="2" t="s">
        <v>5201</v>
      </c>
      <c r="U1529" s="2" t="s">
        <v>5201</v>
      </c>
      <c r="V1529" s="2">
        <v>14175.542496</v>
      </c>
      <c r="W1529" s="2">
        <f t="shared" si="337"/>
        <v>14175.542496</v>
      </c>
      <c r="X1529" s="2">
        <v>8283.6738839999998</v>
      </c>
      <c r="Y1529" s="2">
        <v>9524.4600000000009</v>
      </c>
      <c r="Z1529" s="2" t="s">
        <v>5201</v>
      </c>
      <c r="AA1529" s="2" t="s">
        <v>5201</v>
      </c>
      <c r="AB1529" s="2" t="s">
        <v>5201</v>
      </c>
      <c r="AC1529" s="2" t="s">
        <v>5201</v>
      </c>
      <c r="AD1529" s="2" t="s">
        <v>5201</v>
      </c>
      <c r="AE1529" s="2" t="s">
        <v>5201</v>
      </c>
      <c r="AF1529" s="2" t="s">
        <v>5201</v>
      </c>
      <c r="AG1529" s="2" t="s">
        <v>5201</v>
      </c>
      <c r="AH1529" s="2" t="s">
        <v>5201</v>
      </c>
      <c r="AI1529" s="2" t="s">
        <v>5201</v>
      </c>
      <c r="AJ1529" s="2" t="s">
        <v>5201</v>
      </c>
      <c r="AK1529" s="2" t="s">
        <v>5201</v>
      </c>
      <c r="AL1529" s="2" t="s">
        <v>5201</v>
      </c>
      <c r="AM1529" s="2">
        <f t="shared" si="338"/>
        <v>8283.6738839999998</v>
      </c>
      <c r="AN1529" s="2" t="s">
        <v>5201</v>
      </c>
      <c r="AO1529" s="2" t="s">
        <v>5201</v>
      </c>
      <c r="AP1529" s="2" t="s">
        <v>5201</v>
      </c>
      <c r="AQ1529" s="2" t="s">
        <v>5201</v>
      </c>
      <c r="AR1529" s="2" cm="1">
        <f t="array" ref="AR1529">MIN(_xlfn._xlws.FILTER(E1529:AQ1529,E1529:AQ1529&lt;&gt;0))</f>
        <v>3949.933</v>
      </c>
      <c r="AS1529" s="2">
        <f t="shared" si="339"/>
        <v>19773.287100000001</v>
      </c>
    </row>
    <row r="1530" spans="1:45" s="1" customFormat="1" x14ac:dyDescent="0.25">
      <c r="A1530" s="5" t="s">
        <v>4816</v>
      </c>
      <c r="B1530" s="1" t="s">
        <v>3257</v>
      </c>
      <c r="C1530" s="1" t="s">
        <v>4409</v>
      </c>
      <c r="D1530" s="2"/>
      <c r="E1530" s="2" t="s">
        <v>5201</v>
      </c>
      <c r="F1530" s="2" t="s">
        <v>5201</v>
      </c>
      <c r="G1530" s="2" t="s">
        <v>5201</v>
      </c>
      <c r="H1530" s="2">
        <v>13825.162</v>
      </c>
      <c r="I1530" s="2">
        <v>48151.188802639997</v>
      </c>
      <c r="J1530" s="2" t="s">
        <v>5201</v>
      </c>
      <c r="K1530" s="2" t="s">
        <v>5201</v>
      </c>
      <c r="L1530" s="2" t="s">
        <v>5201</v>
      </c>
      <c r="M1530" s="2" t="s">
        <v>5201</v>
      </c>
      <c r="N1530" s="2" t="s">
        <v>5201</v>
      </c>
      <c r="O1530" s="2" t="s">
        <v>5201</v>
      </c>
      <c r="P1530" s="2" t="s">
        <v>5201</v>
      </c>
      <c r="Q1530" s="2" t="s">
        <v>5201</v>
      </c>
      <c r="R1530" s="2" t="s">
        <v>5201</v>
      </c>
      <c r="S1530" s="2">
        <v>21776.378400000001</v>
      </c>
      <c r="T1530" s="2" t="s">
        <v>5201</v>
      </c>
      <c r="U1530" s="2" t="s">
        <v>5201</v>
      </c>
      <c r="V1530" s="2">
        <v>55608.923856000001</v>
      </c>
      <c r="W1530" s="2">
        <f t="shared" si="337"/>
        <v>55608.923856000001</v>
      </c>
      <c r="X1530" s="2">
        <v>32495.842074</v>
      </c>
      <c r="Y1530" s="2">
        <v>16884.27</v>
      </c>
      <c r="Z1530" s="2" t="s">
        <v>5201</v>
      </c>
      <c r="AA1530" s="2" t="s">
        <v>5201</v>
      </c>
      <c r="AB1530" s="2" t="s">
        <v>5201</v>
      </c>
      <c r="AC1530" s="2" t="s">
        <v>5201</v>
      </c>
      <c r="AD1530" s="2" t="s">
        <v>5201</v>
      </c>
      <c r="AE1530" s="2" t="s">
        <v>5201</v>
      </c>
      <c r="AF1530" s="2" t="s">
        <v>5201</v>
      </c>
      <c r="AG1530" s="2" t="s">
        <v>5201</v>
      </c>
      <c r="AH1530" s="2" t="s">
        <v>5201</v>
      </c>
      <c r="AI1530" s="2" t="s">
        <v>5201</v>
      </c>
      <c r="AJ1530" s="2" t="s">
        <v>5201</v>
      </c>
      <c r="AK1530" s="2" t="s">
        <v>5201</v>
      </c>
      <c r="AL1530" s="2" t="s">
        <v>5201</v>
      </c>
      <c r="AM1530" s="2">
        <f t="shared" si="338"/>
        <v>32495.842074</v>
      </c>
      <c r="AN1530" s="2" t="s">
        <v>5201</v>
      </c>
      <c r="AO1530" s="2" t="s">
        <v>5201</v>
      </c>
      <c r="AP1530" s="2" t="s">
        <v>5201</v>
      </c>
      <c r="AQ1530" s="2" t="s">
        <v>5201</v>
      </c>
      <c r="AR1530" s="2" cm="1">
        <f t="array" ref="AR1530">MIN(_xlfn._xlws.FILTER(E1530:AQ1530,E1530:AQ1530&lt;&gt;0))</f>
        <v>13825.162</v>
      </c>
      <c r="AS1530" s="2">
        <f t="shared" si="339"/>
        <v>55608.923856000001</v>
      </c>
    </row>
    <row r="1531" spans="1:45" s="1" customFormat="1" x14ac:dyDescent="0.25">
      <c r="A1531" s="5" t="s">
        <v>4817</v>
      </c>
      <c r="B1531" s="1" t="s">
        <v>3257</v>
      </c>
      <c r="C1531" s="1" t="s">
        <v>4410</v>
      </c>
      <c r="D1531" s="2"/>
      <c r="E1531" s="2" t="s">
        <v>5201</v>
      </c>
      <c r="F1531" s="2" t="s">
        <v>5201</v>
      </c>
      <c r="G1531" s="2" t="s">
        <v>5201</v>
      </c>
      <c r="H1531" s="2">
        <v>1497.184</v>
      </c>
      <c r="I1531" s="2">
        <v>4689.2292482299999</v>
      </c>
      <c r="J1531" s="2" t="s">
        <v>5201</v>
      </c>
      <c r="K1531" s="2" t="s">
        <v>5201</v>
      </c>
      <c r="L1531" s="2" t="s">
        <v>5201</v>
      </c>
      <c r="M1531" s="2" t="s">
        <v>5201</v>
      </c>
      <c r="N1531" s="2" t="s">
        <v>5201</v>
      </c>
      <c r="O1531" s="2" t="s">
        <v>5201</v>
      </c>
      <c r="P1531" s="2" t="s">
        <v>5201</v>
      </c>
      <c r="Q1531" s="2" t="s">
        <v>5201</v>
      </c>
      <c r="R1531" s="2" t="s">
        <v>5201</v>
      </c>
      <c r="S1531" s="2">
        <v>7317.3743999999997</v>
      </c>
      <c r="T1531" s="2" t="s">
        <v>5201</v>
      </c>
      <c r="U1531" s="2" t="s">
        <v>5201</v>
      </c>
      <c r="V1531" s="2">
        <v>8260.8006239999995</v>
      </c>
      <c r="W1531" s="2">
        <f t="shared" si="337"/>
        <v>8260.8006239999995</v>
      </c>
      <c r="X1531" s="2">
        <v>4827.3128459999998</v>
      </c>
      <c r="Y1531" s="2">
        <v>4040.6800000000003</v>
      </c>
      <c r="Z1531" s="2" t="s">
        <v>5201</v>
      </c>
      <c r="AA1531" s="2" t="s">
        <v>5201</v>
      </c>
      <c r="AB1531" s="2" t="s">
        <v>5201</v>
      </c>
      <c r="AC1531" s="2" t="s">
        <v>5201</v>
      </c>
      <c r="AD1531" s="2" t="s">
        <v>5201</v>
      </c>
      <c r="AE1531" s="2" t="s">
        <v>5201</v>
      </c>
      <c r="AF1531" s="2" t="s">
        <v>5201</v>
      </c>
      <c r="AG1531" s="2" t="s">
        <v>5201</v>
      </c>
      <c r="AH1531" s="2" t="s">
        <v>5201</v>
      </c>
      <c r="AI1531" s="2" t="s">
        <v>5201</v>
      </c>
      <c r="AJ1531" s="2" t="s">
        <v>5201</v>
      </c>
      <c r="AK1531" s="2" t="s">
        <v>5201</v>
      </c>
      <c r="AL1531" s="2" t="s">
        <v>5201</v>
      </c>
      <c r="AM1531" s="2">
        <f t="shared" si="338"/>
        <v>4827.3128459999998</v>
      </c>
      <c r="AN1531" s="2" t="s">
        <v>5201</v>
      </c>
      <c r="AO1531" s="2" t="s">
        <v>5201</v>
      </c>
      <c r="AP1531" s="2" t="s">
        <v>5201</v>
      </c>
      <c r="AQ1531" s="2" t="s">
        <v>5201</v>
      </c>
      <c r="AR1531" s="2" cm="1">
        <f t="array" ref="AR1531">MIN(_xlfn._xlws.FILTER(E1531:AQ1531,E1531:AQ1531&lt;&gt;0))</f>
        <v>1497.184</v>
      </c>
      <c r="AS1531" s="2">
        <f t="shared" si="339"/>
        <v>8260.8006239999995</v>
      </c>
    </row>
    <row r="1532" spans="1:45" s="1" customFormat="1" x14ac:dyDescent="0.25">
      <c r="A1532" s="5" t="s">
        <v>4817</v>
      </c>
      <c r="B1532" s="1" t="s">
        <v>3257</v>
      </c>
      <c r="C1532" s="1" t="s">
        <v>4411</v>
      </c>
      <c r="D1532" s="2"/>
      <c r="E1532" s="2" t="s">
        <v>5201</v>
      </c>
      <c r="F1532" s="2" t="s">
        <v>5201</v>
      </c>
      <c r="G1532" s="2" t="s">
        <v>5201</v>
      </c>
      <c r="H1532" s="2">
        <v>1913.1125</v>
      </c>
      <c r="I1532" s="2">
        <v>6001.1671280099999</v>
      </c>
      <c r="J1532" s="2" t="s">
        <v>5201</v>
      </c>
      <c r="K1532" s="2" t="s">
        <v>5201</v>
      </c>
      <c r="L1532" s="2" t="s">
        <v>5201</v>
      </c>
      <c r="M1532" s="2" t="s">
        <v>5201</v>
      </c>
      <c r="N1532" s="2" t="s">
        <v>5201</v>
      </c>
      <c r="O1532" s="2" t="s">
        <v>5201</v>
      </c>
      <c r="P1532" s="2" t="s">
        <v>5201</v>
      </c>
      <c r="Q1532" s="2" t="s">
        <v>5201</v>
      </c>
      <c r="R1532" s="2" t="s">
        <v>5201</v>
      </c>
      <c r="S1532" s="2">
        <v>9955.5434999999998</v>
      </c>
      <c r="T1532" s="2" t="s">
        <v>5201</v>
      </c>
      <c r="U1532" s="2" t="s">
        <v>5201</v>
      </c>
      <c r="V1532" s="2">
        <v>9364.8282720000007</v>
      </c>
      <c r="W1532" s="2">
        <f t="shared" ref="W1532:W1595" si="340">V1532</f>
        <v>9364.8282720000007</v>
      </c>
      <c r="X1532" s="2">
        <v>5472.4666379999999</v>
      </c>
      <c r="Y1532" s="2">
        <v>4906.54</v>
      </c>
      <c r="Z1532" s="2" t="s">
        <v>5201</v>
      </c>
      <c r="AA1532" s="2" t="s">
        <v>5201</v>
      </c>
      <c r="AB1532" s="2" t="s">
        <v>5201</v>
      </c>
      <c r="AC1532" s="2" t="s">
        <v>5201</v>
      </c>
      <c r="AD1532" s="2" t="s">
        <v>5201</v>
      </c>
      <c r="AE1532" s="2" t="s">
        <v>5201</v>
      </c>
      <c r="AF1532" s="2" t="s">
        <v>5201</v>
      </c>
      <c r="AG1532" s="2" t="s">
        <v>5201</v>
      </c>
      <c r="AH1532" s="2" t="s">
        <v>5201</v>
      </c>
      <c r="AI1532" s="2" t="s">
        <v>5201</v>
      </c>
      <c r="AJ1532" s="2" t="s">
        <v>5201</v>
      </c>
      <c r="AK1532" s="2" t="s">
        <v>5201</v>
      </c>
      <c r="AL1532" s="2" t="s">
        <v>5201</v>
      </c>
      <c r="AM1532" s="2">
        <f t="shared" ref="AM1532:AM1595" si="341">X1532</f>
        <v>5472.4666379999999</v>
      </c>
      <c r="AN1532" s="2" t="s">
        <v>5201</v>
      </c>
      <c r="AO1532" s="2" t="s">
        <v>5201</v>
      </c>
      <c r="AP1532" s="2" t="s">
        <v>5201</v>
      </c>
      <c r="AQ1532" s="2" t="s">
        <v>5201</v>
      </c>
      <c r="AR1532" s="2" cm="1">
        <f t="array" ref="AR1532">MIN(_xlfn._xlws.FILTER(E1532:AQ1532,E1532:AQ1532&lt;&gt;0))</f>
        <v>1913.1125</v>
      </c>
      <c r="AS1532" s="2">
        <f t="shared" si="339"/>
        <v>9955.5434999999998</v>
      </c>
    </row>
    <row r="1533" spans="1:45" s="1" customFormat="1" x14ac:dyDescent="0.25">
      <c r="A1533" s="5" t="s">
        <v>4817</v>
      </c>
      <c r="B1533" s="1" t="s">
        <v>3257</v>
      </c>
      <c r="C1533" s="1" t="s">
        <v>4412</v>
      </c>
      <c r="D1533" s="2"/>
      <c r="E1533" s="2" t="s">
        <v>5201</v>
      </c>
      <c r="F1533" s="2" t="s">
        <v>5201</v>
      </c>
      <c r="G1533" s="2" t="s">
        <v>5201</v>
      </c>
      <c r="H1533" s="2">
        <v>3451.136</v>
      </c>
      <c r="I1533" s="2">
        <v>11953.266992099998</v>
      </c>
      <c r="J1533" s="2" t="s">
        <v>5201</v>
      </c>
      <c r="K1533" s="2" t="s">
        <v>5201</v>
      </c>
      <c r="L1533" s="2" t="s">
        <v>5201</v>
      </c>
      <c r="M1533" s="2" t="s">
        <v>5201</v>
      </c>
      <c r="N1533" s="2" t="s">
        <v>5201</v>
      </c>
      <c r="O1533" s="2" t="s">
        <v>5201</v>
      </c>
      <c r="P1533" s="2" t="s">
        <v>5201</v>
      </c>
      <c r="Q1533" s="2" t="s">
        <v>5201</v>
      </c>
      <c r="R1533" s="2" t="s">
        <v>5201</v>
      </c>
      <c r="S1533" s="2">
        <v>22621.151700000002</v>
      </c>
      <c r="T1533" s="2" t="s">
        <v>5201</v>
      </c>
      <c r="U1533" s="2" t="s">
        <v>5201</v>
      </c>
      <c r="V1533" s="2">
        <v>17347.465680000001</v>
      </c>
      <c r="W1533" s="2">
        <f t="shared" si="340"/>
        <v>17347.465680000001</v>
      </c>
      <c r="X1533" s="2">
        <v>10137.230970000001</v>
      </c>
      <c r="Y1533" s="2">
        <v>8081.3600000000006</v>
      </c>
      <c r="Z1533" s="2" t="s">
        <v>5201</v>
      </c>
      <c r="AA1533" s="2" t="s">
        <v>5201</v>
      </c>
      <c r="AB1533" s="2" t="s">
        <v>5201</v>
      </c>
      <c r="AC1533" s="2" t="s">
        <v>5201</v>
      </c>
      <c r="AD1533" s="2" t="s">
        <v>5201</v>
      </c>
      <c r="AE1533" s="2" t="s">
        <v>5201</v>
      </c>
      <c r="AF1533" s="2" t="s">
        <v>5201</v>
      </c>
      <c r="AG1533" s="2" t="s">
        <v>5201</v>
      </c>
      <c r="AH1533" s="2" t="s">
        <v>5201</v>
      </c>
      <c r="AI1533" s="2" t="s">
        <v>5201</v>
      </c>
      <c r="AJ1533" s="2" t="s">
        <v>5201</v>
      </c>
      <c r="AK1533" s="2" t="s">
        <v>5201</v>
      </c>
      <c r="AL1533" s="2" t="s">
        <v>5201</v>
      </c>
      <c r="AM1533" s="2">
        <f t="shared" si="341"/>
        <v>10137.230970000001</v>
      </c>
      <c r="AN1533" s="2" t="s">
        <v>5201</v>
      </c>
      <c r="AO1533" s="2" t="s">
        <v>5201</v>
      </c>
      <c r="AP1533" s="2" t="s">
        <v>5201</v>
      </c>
      <c r="AQ1533" s="2" t="s">
        <v>5201</v>
      </c>
      <c r="AR1533" s="2" cm="1">
        <f t="array" ref="AR1533">MIN(_xlfn._xlws.FILTER(E1533:AQ1533,E1533:AQ1533&lt;&gt;0))</f>
        <v>3451.136</v>
      </c>
      <c r="AS1533" s="2">
        <f t="shared" ref="AS1533:AS1596" si="342">MAX(E1533:AQ1533)</f>
        <v>22621.151700000002</v>
      </c>
    </row>
    <row r="1534" spans="1:45" s="1" customFormat="1" x14ac:dyDescent="0.25">
      <c r="A1534" s="5" t="s">
        <v>4817</v>
      </c>
      <c r="B1534" s="1" t="s">
        <v>3257</v>
      </c>
      <c r="C1534" s="1" t="s">
        <v>4413</v>
      </c>
      <c r="D1534" s="2"/>
      <c r="E1534" s="2" t="s">
        <v>5201</v>
      </c>
      <c r="F1534" s="2" t="s">
        <v>5201</v>
      </c>
      <c r="G1534" s="2" t="s">
        <v>5201</v>
      </c>
      <c r="H1534" s="2">
        <v>10435.4835</v>
      </c>
      <c r="I1534" s="2">
        <v>35179.737869819997</v>
      </c>
      <c r="J1534" s="2" t="s">
        <v>5201</v>
      </c>
      <c r="K1534" s="2" t="s">
        <v>5201</v>
      </c>
      <c r="L1534" s="2" t="s">
        <v>5201</v>
      </c>
      <c r="M1534" s="2" t="s">
        <v>5201</v>
      </c>
      <c r="N1534" s="2" t="s">
        <v>5201</v>
      </c>
      <c r="O1534" s="2" t="s">
        <v>5201</v>
      </c>
      <c r="P1534" s="2" t="s">
        <v>5201</v>
      </c>
      <c r="Q1534" s="2" t="s">
        <v>5201</v>
      </c>
      <c r="R1534" s="2" t="s">
        <v>5201</v>
      </c>
      <c r="S1534" s="2">
        <v>25966.2942</v>
      </c>
      <c r="T1534" s="2" t="s">
        <v>5201</v>
      </c>
      <c r="U1534" s="2" t="s">
        <v>5201</v>
      </c>
      <c r="V1534" s="2">
        <v>46392.880559999998</v>
      </c>
      <c r="W1534" s="2">
        <f t="shared" si="340"/>
        <v>46392.880559999998</v>
      </c>
      <c r="X1534" s="2">
        <v>27110.31999</v>
      </c>
      <c r="Y1534" s="2">
        <v>23233.91</v>
      </c>
      <c r="Z1534" s="2" t="s">
        <v>5201</v>
      </c>
      <c r="AA1534" s="2" t="s">
        <v>5201</v>
      </c>
      <c r="AB1534" s="2" t="s">
        <v>5201</v>
      </c>
      <c r="AC1534" s="2" t="s">
        <v>5201</v>
      </c>
      <c r="AD1534" s="2" t="s">
        <v>5201</v>
      </c>
      <c r="AE1534" s="2" t="s">
        <v>5201</v>
      </c>
      <c r="AF1534" s="2" t="s">
        <v>5201</v>
      </c>
      <c r="AG1534" s="2" t="s">
        <v>5201</v>
      </c>
      <c r="AH1534" s="2" t="s">
        <v>5201</v>
      </c>
      <c r="AI1534" s="2" t="s">
        <v>5201</v>
      </c>
      <c r="AJ1534" s="2" t="s">
        <v>5201</v>
      </c>
      <c r="AK1534" s="2" t="s">
        <v>5201</v>
      </c>
      <c r="AL1534" s="2" t="s">
        <v>5201</v>
      </c>
      <c r="AM1534" s="2">
        <f t="shared" si="341"/>
        <v>27110.31999</v>
      </c>
      <c r="AN1534" s="2" t="s">
        <v>5201</v>
      </c>
      <c r="AO1534" s="2" t="s">
        <v>5201</v>
      </c>
      <c r="AP1534" s="2" t="s">
        <v>5201</v>
      </c>
      <c r="AQ1534" s="2" t="s">
        <v>5201</v>
      </c>
      <c r="AR1534" s="2" cm="1">
        <f t="array" ref="AR1534">MIN(_xlfn._xlws.FILTER(E1534:AQ1534,E1534:AQ1534&lt;&gt;0))</f>
        <v>10435.4835</v>
      </c>
      <c r="AS1534" s="2">
        <f t="shared" si="342"/>
        <v>46392.880559999998</v>
      </c>
    </row>
    <row r="1535" spans="1:45" s="1" customFormat="1" x14ac:dyDescent="0.25">
      <c r="A1535" s="5" t="s">
        <v>4818</v>
      </c>
      <c r="B1535" s="1" t="s">
        <v>3257</v>
      </c>
      <c r="C1535" s="1" t="s">
        <v>4414</v>
      </c>
      <c r="D1535" s="2"/>
      <c r="E1535" s="2" t="s">
        <v>5201</v>
      </c>
      <c r="F1535" s="2" t="s">
        <v>5201</v>
      </c>
      <c r="G1535" s="2" t="s">
        <v>5201</v>
      </c>
      <c r="H1535" s="2">
        <v>1658.9559999999999</v>
      </c>
      <c r="I1535" s="2">
        <v>6111.0143633199996</v>
      </c>
      <c r="J1535" s="2" t="s">
        <v>5201</v>
      </c>
      <c r="K1535" s="2" t="s">
        <v>5201</v>
      </c>
      <c r="L1535" s="2" t="s">
        <v>5201</v>
      </c>
      <c r="M1535" s="2" t="s">
        <v>5201</v>
      </c>
      <c r="N1535" s="2" t="s">
        <v>5201</v>
      </c>
      <c r="O1535" s="2" t="s">
        <v>5201</v>
      </c>
      <c r="P1535" s="2" t="s">
        <v>5201</v>
      </c>
      <c r="Q1535" s="2" t="s">
        <v>5201</v>
      </c>
      <c r="R1535" s="2" t="s">
        <v>5201</v>
      </c>
      <c r="S1535" s="2">
        <v>9897.6275999999998</v>
      </c>
      <c r="T1535" s="2" t="s">
        <v>5201</v>
      </c>
      <c r="U1535" s="2" t="s">
        <v>5201</v>
      </c>
      <c r="V1535" s="2">
        <v>9237.6063360000007</v>
      </c>
      <c r="W1535" s="2">
        <f t="shared" si="340"/>
        <v>9237.6063360000007</v>
      </c>
      <c r="X1535" s="2">
        <v>5398.1227440000002</v>
      </c>
      <c r="Y1535" s="2">
        <v>4184.99</v>
      </c>
      <c r="Z1535" s="2" t="s">
        <v>5201</v>
      </c>
      <c r="AA1535" s="2" t="s">
        <v>5201</v>
      </c>
      <c r="AB1535" s="2" t="s">
        <v>5201</v>
      </c>
      <c r="AC1535" s="2" t="s">
        <v>5201</v>
      </c>
      <c r="AD1535" s="2" t="s">
        <v>5201</v>
      </c>
      <c r="AE1535" s="2" t="s">
        <v>5201</v>
      </c>
      <c r="AF1535" s="2" t="s">
        <v>5201</v>
      </c>
      <c r="AG1535" s="2" t="s">
        <v>5201</v>
      </c>
      <c r="AH1535" s="2" t="s">
        <v>5201</v>
      </c>
      <c r="AI1535" s="2" t="s">
        <v>5201</v>
      </c>
      <c r="AJ1535" s="2" t="s">
        <v>5201</v>
      </c>
      <c r="AK1535" s="2" t="s">
        <v>5201</v>
      </c>
      <c r="AL1535" s="2" t="s">
        <v>5201</v>
      </c>
      <c r="AM1535" s="2">
        <f t="shared" si="341"/>
        <v>5398.1227440000002</v>
      </c>
      <c r="AN1535" s="2" t="s">
        <v>5201</v>
      </c>
      <c r="AO1535" s="2" t="s">
        <v>5201</v>
      </c>
      <c r="AP1535" s="2" t="s">
        <v>5201</v>
      </c>
      <c r="AQ1535" s="2" t="s">
        <v>5201</v>
      </c>
      <c r="AR1535" s="2" cm="1">
        <f t="array" ref="AR1535">MIN(_xlfn._xlws.FILTER(E1535:AQ1535,E1535:AQ1535&lt;&gt;0))</f>
        <v>1658.9559999999999</v>
      </c>
      <c r="AS1535" s="2">
        <f t="shared" si="342"/>
        <v>9897.6275999999998</v>
      </c>
    </row>
    <row r="1536" spans="1:45" s="1" customFormat="1" x14ac:dyDescent="0.25">
      <c r="A1536" s="5" t="s">
        <v>4818</v>
      </c>
      <c r="B1536" s="1" t="s">
        <v>3257</v>
      </c>
      <c r="C1536" s="1" t="s">
        <v>4415</v>
      </c>
      <c r="D1536" s="2"/>
      <c r="E1536" s="2" t="s">
        <v>5201</v>
      </c>
      <c r="F1536" s="2" t="s">
        <v>5201</v>
      </c>
      <c r="G1536" s="2" t="s">
        <v>5201</v>
      </c>
      <c r="H1536" s="2">
        <v>1893.6840000000002</v>
      </c>
      <c r="I1536" s="2">
        <v>6400.1825767799992</v>
      </c>
      <c r="J1536" s="2" t="s">
        <v>5201</v>
      </c>
      <c r="K1536" s="2" t="s">
        <v>5201</v>
      </c>
      <c r="L1536" s="2" t="s">
        <v>5201</v>
      </c>
      <c r="M1536" s="2" t="s">
        <v>5201</v>
      </c>
      <c r="N1536" s="2" t="s">
        <v>5201</v>
      </c>
      <c r="O1536" s="2" t="s">
        <v>5201</v>
      </c>
      <c r="P1536" s="2" t="s">
        <v>5201</v>
      </c>
      <c r="Q1536" s="2" t="s">
        <v>5201</v>
      </c>
      <c r="R1536" s="2" t="s">
        <v>5201</v>
      </c>
      <c r="S1536" s="2">
        <v>9997.4826000000012</v>
      </c>
      <c r="T1536" s="2" t="s">
        <v>5201</v>
      </c>
      <c r="U1536" s="2" t="s">
        <v>5201</v>
      </c>
      <c r="V1536" s="2">
        <v>9755.1192960000008</v>
      </c>
      <c r="W1536" s="2">
        <f t="shared" si="340"/>
        <v>9755.1192960000008</v>
      </c>
      <c r="X1536" s="2">
        <v>5700.5385839999999</v>
      </c>
      <c r="Y1536" s="2">
        <v>5050.8499999999995</v>
      </c>
      <c r="Z1536" s="2" t="s">
        <v>5201</v>
      </c>
      <c r="AA1536" s="2" t="s">
        <v>5201</v>
      </c>
      <c r="AB1536" s="2" t="s">
        <v>5201</v>
      </c>
      <c r="AC1536" s="2" t="s">
        <v>5201</v>
      </c>
      <c r="AD1536" s="2" t="s">
        <v>5201</v>
      </c>
      <c r="AE1536" s="2" t="s">
        <v>5201</v>
      </c>
      <c r="AF1536" s="2" t="s">
        <v>5201</v>
      </c>
      <c r="AG1536" s="2" t="s">
        <v>5201</v>
      </c>
      <c r="AH1536" s="2" t="s">
        <v>5201</v>
      </c>
      <c r="AI1536" s="2" t="s">
        <v>5201</v>
      </c>
      <c r="AJ1536" s="2" t="s">
        <v>5201</v>
      </c>
      <c r="AK1536" s="2" t="s">
        <v>5201</v>
      </c>
      <c r="AL1536" s="2" t="s">
        <v>5201</v>
      </c>
      <c r="AM1536" s="2">
        <f t="shared" si="341"/>
        <v>5700.5385839999999</v>
      </c>
      <c r="AN1536" s="2" t="s">
        <v>5201</v>
      </c>
      <c r="AO1536" s="2" t="s">
        <v>5201</v>
      </c>
      <c r="AP1536" s="2" t="s">
        <v>5201</v>
      </c>
      <c r="AQ1536" s="2" t="s">
        <v>5201</v>
      </c>
      <c r="AR1536" s="2" cm="1">
        <f t="array" ref="AR1536">MIN(_xlfn._xlws.FILTER(E1536:AQ1536,E1536:AQ1536&lt;&gt;0))</f>
        <v>1893.6840000000002</v>
      </c>
      <c r="AS1536" s="2">
        <f t="shared" si="342"/>
        <v>9997.4826000000012</v>
      </c>
    </row>
    <row r="1537" spans="1:45" s="1" customFormat="1" x14ac:dyDescent="0.25">
      <c r="A1537" s="5" t="s">
        <v>4818</v>
      </c>
      <c r="B1537" s="1" t="s">
        <v>3257</v>
      </c>
      <c r="C1537" s="1" t="s">
        <v>4416</v>
      </c>
      <c r="D1537" s="2"/>
      <c r="E1537" s="2" t="s">
        <v>5201</v>
      </c>
      <c r="F1537" s="2" t="s">
        <v>5201</v>
      </c>
      <c r="G1537" s="2" t="s">
        <v>5201</v>
      </c>
      <c r="H1537" s="2">
        <v>3440.4304999999999</v>
      </c>
      <c r="I1537" s="2">
        <v>12730.738553199999</v>
      </c>
      <c r="J1537" s="2" t="s">
        <v>5201</v>
      </c>
      <c r="K1537" s="2" t="s">
        <v>5201</v>
      </c>
      <c r="L1537" s="2" t="s">
        <v>5201</v>
      </c>
      <c r="M1537" s="2" t="s">
        <v>5201</v>
      </c>
      <c r="N1537" s="2" t="s">
        <v>5201</v>
      </c>
      <c r="O1537" s="2" t="s">
        <v>5201</v>
      </c>
      <c r="P1537" s="2" t="s">
        <v>5201</v>
      </c>
      <c r="Q1537" s="2" t="s">
        <v>5201</v>
      </c>
      <c r="R1537" s="2" t="s">
        <v>5201</v>
      </c>
      <c r="S1537" s="2">
        <v>16150.547699999999</v>
      </c>
      <c r="T1537" s="2" t="s">
        <v>5201</v>
      </c>
      <c r="U1537" s="2" t="s">
        <v>5201</v>
      </c>
      <c r="V1537" s="2">
        <v>16411.629744000002</v>
      </c>
      <c r="W1537" s="2">
        <f t="shared" si="340"/>
        <v>16411.629744000002</v>
      </c>
      <c r="X1537" s="2">
        <v>9590.3623260000004</v>
      </c>
      <c r="Y1537" s="2">
        <v>8658.6</v>
      </c>
      <c r="Z1537" s="2" t="s">
        <v>5201</v>
      </c>
      <c r="AA1537" s="2" t="s">
        <v>5201</v>
      </c>
      <c r="AB1537" s="2" t="s">
        <v>5201</v>
      </c>
      <c r="AC1537" s="2" t="s">
        <v>5201</v>
      </c>
      <c r="AD1537" s="2" t="s">
        <v>5201</v>
      </c>
      <c r="AE1537" s="2" t="s">
        <v>5201</v>
      </c>
      <c r="AF1537" s="2" t="s">
        <v>5201</v>
      </c>
      <c r="AG1537" s="2" t="s">
        <v>5201</v>
      </c>
      <c r="AH1537" s="2" t="s">
        <v>5201</v>
      </c>
      <c r="AI1537" s="2" t="s">
        <v>5201</v>
      </c>
      <c r="AJ1537" s="2" t="s">
        <v>5201</v>
      </c>
      <c r="AK1537" s="2" t="s">
        <v>5201</v>
      </c>
      <c r="AL1537" s="2" t="s">
        <v>5201</v>
      </c>
      <c r="AM1537" s="2">
        <f t="shared" si="341"/>
        <v>9590.3623260000004</v>
      </c>
      <c r="AN1537" s="2" t="s">
        <v>5201</v>
      </c>
      <c r="AO1537" s="2" t="s">
        <v>5201</v>
      </c>
      <c r="AP1537" s="2" t="s">
        <v>5201</v>
      </c>
      <c r="AQ1537" s="2" t="s">
        <v>5201</v>
      </c>
      <c r="AR1537" s="2" cm="1">
        <f t="array" ref="AR1537">MIN(_xlfn._xlws.FILTER(E1537:AQ1537,E1537:AQ1537&lt;&gt;0))</f>
        <v>3440.4304999999999</v>
      </c>
      <c r="AS1537" s="2">
        <f t="shared" si="342"/>
        <v>16411.629744000002</v>
      </c>
    </row>
    <row r="1538" spans="1:45" s="1" customFormat="1" x14ac:dyDescent="0.25">
      <c r="A1538" s="5" t="s">
        <v>4818</v>
      </c>
      <c r="B1538" s="1" t="s">
        <v>3257</v>
      </c>
      <c r="C1538" s="1" t="s">
        <v>4417</v>
      </c>
      <c r="D1538" s="2"/>
      <c r="E1538" s="2" t="s">
        <v>5201</v>
      </c>
      <c r="F1538" s="2" t="s">
        <v>5201</v>
      </c>
      <c r="G1538" s="2" t="s">
        <v>5201</v>
      </c>
      <c r="H1538" s="2">
        <v>12323.6165</v>
      </c>
      <c r="I1538" s="2">
        <v>43638.357132489997</v>
      </c>
      <c r="J1538" s="2" t="s">
        <v>5201</v>
      </c>
      <c r="K1538" s="2" t="s">
        <v>5201</v>
      </c>
      <c r="L1538" s="2" t="s">
        <v>5201</v>
      </c>
      <c r="M1538" s="2" t="s">
        <v>5201</v>
      </c>
      <c r="N1538" s="2" t="s">
        <v>5201</v>
      </c>
      <c r="O1538" s="2" t="s">
        <v>5201</v>
      </c>
      <c r="P1538" s="2" t="s">
        <v>5201</v>
      </c>
      <c r="Q1538" s="2" t="s">
        <v>5201</v>
      </c>
      <c r="R1538" s="2" t="s">
        <v>5201</v>
      </c>
      <c r="S1538" s="2">
        <v>20168.712899999999</v>
      </c>
      <c r="T1538" s="2" t="s">
        <v>5201</v>
      </c>
      <c r="U1538" s="2" t="s">
        <v>5201</v>
      </c>
      <c r="V1538" s="2">
        <v>37541.252640000006</v>
      </c>
      <c r="W1538" s="2">
        <f t="shared" si="340"/>
        <v>37541.252640000006</v>
      </c>
      <c r="X1538" s="2">
        <v>21937.749060000002</v>
      </c>
      <c r="Y1538" s="2">
        <v>23955.46</v>
      </c>
      <c r="Z1538" s="2" t="s">
        <v>5201</v>
      </c>
      <c r="AA1538" s="2" t="s">
        <v>5201</v>
      </c>
      <c r="AB1538" s="2" t="s">
        <v>5201</v>
      </c>
      <c r="AC1538" s="2" t="s">
        <v>5201</v>
      </c>
      <c r="AD1538" s="2" t="s">
        <v>5201</v>
      </c>
      <c r="AE1538" s="2" t="s">
        <v>5201</v>
      </c>
      <c r="AF1538" s="2" t="s">
        <v>5201</v>
      </c>
      <c r="AG1538" s="2" t="s">
        <v>5201</v>
      </c>
      <c r="AH1538" s="2" t="s">
        <v>5201</v>
      </c>
      <c r="AI1538" s="2" t="s">
        <v>5201</v>
      </c>
      <c r="AJ1538" s="2" t="s">
        <v>5201</v>
      </c>
      <c r="AK1538" s="2" t="s">
        <v>5201</v>
      </c>
      <c r="AL1538" s="2" t="s">
        <v>5201</v>
      </c>
      <c r="AM1538" s="2">
        <f t="shared" si="341"/>
        <v>21937.749060000002</v>
      </c>
      <c r="AN1538" s="2" t="s">
        <v>5201</v>
      </c>
      <c r="AO1538" s="2" t="s">
        <v>5201</v>
      </c>
      <c r="AP1538" s="2" t="s">
        <v>5201</v>
      </c>
      <c r="AQ1538" s="2" t="s">
        <v>5201</v>
      </c>
      <c r="AR1538" s="2" cm="1">
        <f t="array" ref="AR1538">MIN(_xlfn._xlws.FILTER(E1538:AQ1538,E1538:AQ1538&lt;&gt;0))</f>
        <v>12323.6165</v>
      </c>
      <c r="AS1538" s="2">
        <f t="shared" si="342"/>
        <v>43638.357132489997</v>
      </c>
    </row>
    <row r="1539" spans="1:45" s="1" customFormat="1" x14ac:dyDescent="0.25">
      <c r="A1539" s="5" t="s">
        <v>4819</v>
      </c>
      <c r="B1539" s="1" t="s">
        <v>3257</v>
      </c>
      <c r="C1539" s="1" t="s">
        <v>4418</v>
      </c>
      <c r="D1539" s="2"/>
      <c r="E1539" s="2" t="s">
        <v>5201</v>
      </c>
      <c r="F1539" s="2" t="s">
        <v>5201</v>
      </c>
      <c r="G1539" s="2" t="s">
        <v>5201</v>
      </c>
      <c r="H1539" s="2">
        <v>1764.8215</v>
      </c>
      <c r="I1539" s="2">
        <v>5831.8392102299995</v>
      </c>
      <c r="J1539" s="2" t="s">
        <v>5201</v>
      </c>
      <c r="K1539" s="2" t="s">
        <v>5201</v>
      </c>
      <c r="L1539" s="2" t="s">
        <v>5201</v>
      </c>
      <c r="M1539" s="2" t="s">
        <v>5201</v>
      </c>
      <c r="N1539" s="2" t="s">
        <v>5201</v>
      </c>
      <c r="O1539" s="2" t="s">
        <v>5201</v>
      </c>
      <c r="P1539" s="2" t="s">
        <v>5201</v>
      </c>
      <c r="Q1539" s="2" t="s">
        <v>5201</v>
      </c>
      <c r="R1539" s="2" t="s">
        <v>5201</v>
      </c>
      <c r="S1539" s="2">
        <v>9112.7672999999995</v>
      </c>
      <c r="T1539" s="2" t="s">
        <v>5201</v>
      </c>
      <c r="U1539" s="2" t="s">
        <v>5201</v>
      </c>
      <c r="V1539" s="2">
        <v>9153.5104800000008</v>
      </c>
      <c r="W1539" s="2">
        <f t="shared" si="340"/>
        <v>9153.5104800000008</v>
      </c>
      <c r="X1539" s="2">
        <v>5348.9801699999998</v>
      </c>
      <c r="Y1539" s="2">
        <v>4329.3</v>
      </c>
      <c r="Z1539" s="2" t="s">
        <v>5201</v>
      </c>
      <c r="AA1539" s="2" t="s">
        <v>5201</v>
      </c>
      <c r="AB1539" s="2" t="s">
        <v>5201</v>
      </c>
      <c r="AC1539" s="2" t="s">
        <v>5201</v>
      </c>
      <c r="AD1539" s="2" t="s">
        <v>5201</v>
      </c>
      <c r="AE1539" s="2" t="s">
        <v>5201</v>
      </c>
      <c r="AF1539" s="2" t="s">
        <v>5201</v>
      </c>
      <c r="AG1539" s="2" t="s">
        <v>5201</v>
      </c>
      <c r="AH1539" s="2" t="s">
        <v>5201</v>
      </c>
      <c r="AI1539" s="2" t="s">
        <v>5201</v>
      </c>
      <c r="AJ1539" s="2" t="s">
        <v>5201</v>
      </c>
      <c r="AK1539" s="2" t="s">
        <v>5201</v>
      </c>
      <c r="AL1539" s="2" t="s">
        <v>5201</v>
      </c>
      <c r="AM1539" s="2">
        <f t="shared" si="341"/>
        <v>5348.9801699999998</v>
      </c>
      <c r="AN1539" s="2" t="s">
        <v>5201</v>
      </c>
      <c r="AO1539" s="2" t="s">
        <v>5201</v>
      </c>
      <c r="AP1539" s="2" t="s">
        <v>5201</v>
      </c>
      <c r="AQ1539" s="2" t="s">
        <v>5201</v>
      </c>
      <c r="AR1539" s="2" cm="1">
        <f t="array" ref="AR1539">MIN(_xlfn._xlws.FILTER(E1539:AQ1539,E1539:AQ1539&lt;&gt;0))</f>
        <v>1764.8215</v>
      </c>
      <c r="AS1539" s="2">
        <f t="shared" si="342"/>
        <v>9153.5104800000008</v>
      </c>
    </row>
    <row r="1540" spans="1:45" s="1" customFormat="1" x14ac:dyDescent="0.25">
      <c r="A1540" s="5" t="s">
        <v>4819</v>
      </c>
      <c r="B1540" s="1" t="s">
        <v>3257</v>
      </c>
      <c r="C1540" s="1" t="s">
        <v>4419</v>
      </c>
      <c r="D1540" s="2"/>
      <c r="E1540" s="2" t="s">
        <v>5201</v>
      </c>
      <c r="F1540" s="2" t="s">
        <v>5201</v>
      </c>
      <c r="G1540" s="2" t="s">
        <v>5201</v>
      </c>
      <c r="H1540" s="2">
        <v>2443.2329999999997</v>
      </c>
      <c r="I1540" s="2">
        <v>8714.1970361099993</v>
      </c>
      <c r="J1540" s="2" t="s">
        <v>5201</v>
      </c>
      <c r="K1540" s="2" t="s">
        <v>5201</v>
      </c>
      <c r="L1540" s="2" t="s">
        <v>5201</v>
      </c>
      <c r="M1540" s="2" t="s">
        <v>5201</v>
      </c>
      <c r="N1540" s="2" t="s">
        <v>5201</v>
      </c>
      <c r="O1540" s="2" t="s">
        <v>5201</v>
      </c>
      <c r="P1540" s="2" t="s">
        <v>5201</v>
      </c>
      <c r="Q1540" s="2" t="s">
        <v>5201</v>
      </c>
      <c r="R1540" s="2" t="s">
        <v>5201</v>
      </c>
      <c r="S1540" s="2">
        <v>12983.1471</v>
      </c>
      <c r="T1540" s="2" t="s">
        <v>5201</v>
      </c>
      <c r="U1540" s="2" t="s">
        <v>5201</v>
      </c>
      <c r="V1540" s="2">
        <v>11437.036416000001</v>
      </c>
      <c r="W1540" s="2">
        <f t="shared" si="340"/>
        <v>11437.036416000001</v>
      </c>
      <c r="X1540" s="2">
        <v>6683.3900639999993</v>
      </c>
      <c r="Y1540" s="2">
        <v>6349.64</v>
      </c>
      <c r="Z1540" s="2" t="s">
        <v>5201</v>
      </c>
      <c r="AA1540" s="2" t="s">
        <v>5201</v>
      </c>
      <c r="AB1540" s="2" t="s">
        <v>5201</v>
      </c>
      <c r="AC1540" s="2" t="s">
        <v>5201</v>
      </c>
      <c r="AD1540" s="2" t="s">
        <v>5201</v>
      </c>
      <c r="AE1540" s="2" t="s">
        <v>5201</v>
      </c>
      <c r="AF1540" s="2" t="s">
        <v>5201</v>
      </c>
      <c r="AG1540" s="2" t="s">
        <v>5201</v>
      </c>
      <c r="AH1540" s="2" t="s">
        <v>5201</v>
      </c>
      <c r="AI1540" s="2" t="s">
        <v>5201</v>
      </c>
      <c r="AJ1540" s="2" t="s">
        <v>5201</v>
      </c>
      <c r="AK1540" s="2" t="s">
        <v>5201</v>
      </c>
      <c r="AL1540" s="2" t="s">
        <v>5201</v>
      </c>
      <c r="AM1540" s="2">
        <f t="shared" si="341"/>
        <v>6683.3900639999993</v>
      </c>
      <c r="AN1540" s="2" t="s">
        <v>5201</v>
      </c>
      <c r="AO1540" s="2" t="s">
        <v>5201</v>
      </c>
      <c r="AP1540" s="2" t="s">
        <v>5201</v>
      </c>
      <c r="AQ1540" s="2" t="s">
        <v>5201</v>
      </c>
      <c r="AR1540" s="2" cm="1">
        <f t="array" ref="AR1540">MIN(_xlfn._xlws.FILTER(E1540:AQ1540,E1540:AQ1540&lt;&gt;0))</f>
        <v>2443.2329999999997</v>
      </c>
      <c r="AS1540" s="2">
        <f t="shared" si="342"/>
        <v>12983.1471</v>
      </c>
    </row>
    <row r="1541" spans="1:45" s="1" customFormat="1" x14ac:dyDescent="0.25">
      <c r="A1541" s="5" t="s">
        <v>4819</v>
      </c>
      <c r="B1541" s="1" t="s">
        <v>3257</v>
      </c>
      <c r="C1541" s="1" t="s">
        <v>4420</v>
      </c>
      <c r="D1541" s="2"/>
      <c r="E1541" s="2" t="s">
        <v>5201</v>
      </c>
      <c r="F1541" s="2" t="s">
        <v>5201</v>
      </c>
      <c r="G1541" s="2" t="s">
        <v>5201</v>
      </c>
      <c r="H1541" s="2">
        <v>4480.0535</v>
      </c>
      <c r="I1541" s="2">
        <v>16783.354445009998</v>
      </c>
      <c r="J1541" s="2" t="s">
        <v>5201</v>
      </c>
      <c r="K1541" s="2" t="s">
        <v>5201</v>
      </c>
      <c r="L1541" s="2" t="s">
        <v>5201</v>
      </c>
      <c r="M1541" s="2" t="s">
        <v>5201</v>
      </c>
      <c r="N1541" s="2" t="s">
        <v>5201</v>
      </c>
      <c r="O1541" s="2" t="s">
        <v>5201</v>
      </c>
      <c r="P1541" s="2" t="s">
        <v>5201</v>
      </c>
      <c r="Q1541" s="2" t="s">
        <v>5201</v>
      </c>
      <c r="R1541" s="2" t="s">
        <v>5201</v>
      </c>
      <c r="S1541" s="2">
        <v>24612.260399999999</v>
      </c>
      <c r="T1541" s="2" t="s">
        <v>5201</v>
      </c>
      <c r="U1541" s="2" t="s">
        <v>5201</v>
      </c>
      <c r="V1541" s="2">
        <v>18145.298160000002</v>
      </c>
      <c r="W1541" s="2">
        <f t="shared" si="340"/>
        <v>18145.298160000002</v>
      </c>
      <c r="X1541" s="2">
        <v>10603.455390000001</v>
      </c>
      <c r="Y1541" s="2">
        <v>11689.11</v>
      </c>
      <c r="Z1541" s="2" t="s">
        <v>5201</v>
      </c>
      <c r="AA1541" s="2" t="s">
        <v>5201</v>
      </c>
      <c r="AB1541" s="2" t="s">
        <v>5201</v>
      </c>
      <c r="AC1541" s="2" t="s">
        <v>5201</v>
      </c>
      <c r="AD1541" s="2" t="s">
        <v>5201</v>
      </c>
      <c r="AE1541" s="2" t="s">
        <v>5201</v>
      </c>
      <c r="AF1541" s="2" t="s">
        <v>5201</v>
      </c>
      <c r="AG1541" s="2" t="s">
        <v>5201</v>
      </c>
      <c r="AH1541" s="2" t="s">
        <v>5201</v>
      </c>
      <c r="AI1541" s="2" t="s">
        <v>5201</v>
      </c>
      <c r="AJ1541" s="2" t="s">
        <v>5201</v>
      </c>
      <c r="AK1541" s="2" t="s">
        <v>5201</v>
      </c>
      <c r="AL1541" s="2" t="s">
        <v>5201</v>
      </c>
      <c r="AM1541" s="2">
        <f t="shared" si="341"/>
        <v>10603.455390000001</v>
      </c>
      <c r="AN1541" s="2" t="s">
        <v>5201</v>
      </c>
      <c r="AO1541" s="2" t="s">
        <v>5201</v>
      </c>
      <c r="AP1541" s="2" t="s">
        <v>5201</v>
      </c>
      <c r="AQ1541" s="2" t="s">
        <v>5201</v>
      </c>
      <c r="AR1541" s="2" cm="1">
        <f t="array" ref="AR1541">MIN(_xlfn._xlws.FILTER(E1541:AQ1541,E1541:AQ1541&lt;&gt;0))</f>
        <v>4480.0535</v>
      </c>
      <c r="AS1541" s="2">
        <f t="shared" si="342"/>
        <v>24612.260399999999</v>
      </c>
    </row>
    <row r="1542" spans="1:45" s="1" customFormat="1" x14ac:dyDescent="0.25">
      <c r="A1542" s="5" t="s">
        <v>4819</v>
      </c>
      <c r="B1542" s="1" t="s">
        <v>3257</v>
      </c>
      <c r="C1542" s="1" t="s">
        <v>4421</v>
      </c>
      <c r="D1542" s="2"/>
      <c r="E1542" s="2" t="s">
        <v>5201</v>
      </c>
      <c r="F1542" s="2" t="s">
        <v>5201</v>
      </c>
      <c r="G1542" s="2" t="s">
        <v>5201</v>
      </c>
      <c r="H1542" s="2">
        <v>12494.904500000001</v>
      </c>
      <c r="I1542" s="2">
        <v>49839.213503190003</v>
      </c>
      <c r="J1542" s="2" t="s">
        <v>5201</v>
      </c>
      <c r="K1542" s="2" t="s">
        <v>5201</v>
      </c>
      <c r="L1542" s="2" t="s">
        <v>5201</v>
      </c>
      <c r="M1542" s="2" t="s">
        <v>5201</v>
      </c>
      <c r="N1542" s="2" t="s">
        <v>5201</v>
      </c>
      <c r="O1542" s="2" t="s">
        <v>5201</v>
      </c>
      <c r="P1542" s="2" t="s">
        <v>5201</v>
      </c>
      <c r="Q1542" s="2" t="s">
        <v>5201</v>
      </c>
      <c r="R1542" s="2" t="s">
        <v>5201</v>
      </c>
      <c r="S1542" s="2">
        <v>78272.340299999996</v>
      </c>
      <c r="T1542" s="2" t="s">
        <v>5201</v>
      </c>
      <c r="U1542" s="2" t="s">
        <v>5201</v>
      </c>
      <c r="V1542" s="2">
        <v>42446.844239999999</v>
      </c>
      <c r="W1542" s="2">
        <f t="shared" si="340"/>
        <v>42446.844239999999</v>
      </c>
      <c r="X1542" s="2">
        <v>24804.39921</v>
      </c>
      <c r="Y1542" s="2">
        <v>32902.68</v>
      </c>
      <c r="Z1542" s="2" t="s">
        <v>5201</v>
      </c>
      <c r="AA1542" s="2" t="s">
        <v>5201</v>
      </c>
      <c r="AB1542" s="2" t="s">
        <v>5201</v>
      </c>
      <c r="AC1542" s="2" t="s">
        <v>5201</v>
      </c>
      <c r="AD1542" s="2" t="s">
        <v>5201</v>
      </c>
      <c r="AE1542" s="2" t="s">
        <v>5201</v>
      </c>
      <c r="AF1542" s="2" t="s">
        <v>5201</v>
      </c>
      <c r="AG1542" s="2" t="s">
        <v>5201</v>
      </c>
      <c r="AH1542" s="2" t="s">
        <v>5201</v>
      </c>
      <c r="AI1542" s="2" t="s">
        <v>5201</v>
      </c>
      <c r="AJ1542" s="2" t="s">
        <v>5201</v>
      </c>
      <c r="AK1542" s="2" t="s">
        <v>5201</v>
      </c>
      <c r="AL1542" s="2" t="s">
        <v>5201</v>
      </c>
      <c r="AM1542" s="2">
        <f t="shared" si="341"/>
        <v>24804.39921</v>
      </c>
      <c r="AN1542" s="2" t="s">
        <v>5201</v>
      </c>
      <c r="AO1542" s="2" t="s">
        <v>5201</v>
      </c>
      <c r="AP1542" s="2" t="s">
        <v>5201</v>
      </c>
      <c r="AQ1542" s="2" t="s">
        <v>5201</v>
      </c>
      <c r="AR1542" s="2" cm="1">
        <f t="array" ref="AR1542">MIN(_xlfn._xlws.FILTER(E1542:AQ1542,E1542:AQ1542&lt;&gt;0))</f>
        <v>12494.904500000001</v>
      </c>
      <c r="AS1542" s="2">
        <f t="shared" si="342"/>
        <v>78272.340299999996</v>
      </c>
    </row>
    <row r="1543" spans="1:45" s="1" customFormat="1" x14ac:dyDescent="0.25">
      <c r="A1543" s="5" t="s">
        <v>4820</v>
      </c>
      <c r="B1543" s="1" t="s">
        <v>3257</v>
      </c>
      <c r="C1543" s="1" t="s">
        <v>4422</v>
      </c>
      <c r="D1543" s="2"/>
      <c r="E1543" s="2" t="s">
        <v>5201</v>
      </c>
      <c r="F1543" s="2" t="s">
        <v>5201</v>
      </c>
      <c r="G1543" s="2" t="s">
        <v>5201</v>
      </c>
      <c r="H1543" s="2">
        <v>1627.2359999999999</v>
      </c>
      <c r="I1543" s="2">
        <v>6188.3411612500004</v>
      </c>
      <c r="J1543" s="2" t="s">
        <v>5201</v>
      </c>
      <c r="K1543" s="2" t="s">
        <v>5201</v>
      </c>
      <c r="L1543" s="2" t="s">
        <v>5201</v>
      </c>
      <c r="M1543" s="2" t="s">
        <v>5201</v>
      </c>
      <c r="N1543" s="2" t="s">
        <v>5201</v>
      </c>
      <c r="O1543" s="2" t="s">
        <v>5201</v>
      </c>
      <c r="P1543" s="2" t="s">
        <v>5201</v>
      </c>
      <c r="Q1543" s="2" t="s">
        <v>5201</v>
      </c>
      <c r="R1543" s="2" t="s">
        <v>5201</v>
      </c>
      <c r="S1543" s="2">
        <v>10444.833000000001</v>
      </c>
      <c r="T1543" s="2" t="s">
        <v>5201</v>
      </c>
      <c r="U1543" s="2" t="s">
        <v>5201</v>
      </c>
      <c r="V1543" s="2">
        <v>11462.912064</v>
      </c>
      <c r="W1543" s="2">
        <f t="shared" si="340"/>
        <v>11462.912064</v>
      </c>
      <c r="X1543" s="2">
        <v>6698.5108559999999</v>
      </c>
      <c r="Y1543" s="2">
        <v>5050.8499999999995</v>
      </c>
      <c r="Z1543" s="2" t="s">
        <v>5201</v>
      </c>
      <c r="AA1543" s="2" t="s">
        <v>5201</v>
      </c>
      <c r="AB1543" s="2" t="s">
        <v>5201</v>
      </c>
      <c r="AC1543" s="2" t="s">
        <v>5201</v>
      </c>
      <c r="AD1543" s="2" t="s">
        <v>5201</v>
      </c>
      <c r="AE1543" s="2" t="s">
        <v>5201</v>
      </c>
      <c r="AF1543" s="2" t="s">
        <v>5201</v>
      </c>
      <c r="AG1543" s="2" t="s">
        <v>5201</v>
      </c>
      <c r="AH1543" s="2" t="s">
        <v>5201</v>
      </c>
      <c r="AI1543" s="2" t="s">
        <v>5201</v>
      </c>
      <c r="AJ1543" s="2" t="s">
        <v>5201</v>
      </c>
      <c r="AK1543" s="2" t="s">
        <v>5201</v>
      </c>
      <c r="AL1543" s="2" t="s">
        <v>5201</v>
      </c>
      <c r="AM1543" s="2">
        <f t="shared" si="341"/>
        <v>6698.5108559999999</v>
      </c>
      <c r="AN1543" s="2" t="s">
        <v>5201</v>
      </c>
      <c r="AO1543" s="2" t="s">
        <v>5201</v>
      </c>
      <c r="AP1543" s="2" t="s">
        <v>5201</v>
      </c>
      <c r="AQ1543" s="2" t="s">
        <v>5201</v>
      </c>
      <c r="AR1543" s="2" cm="1">
        <f t="array" ref="AR1543">MIN(_xlfn._xlws.FILTER(E1543:AQ1543,E1543:AQ1543&lt;&gt;0))</f>
        <v>1627.2359999999999</v>
      </c>
      <c r="AS1543" s="2">
        <f t="shared" si="342"/>
        <v>11462.912064</v>
      </c>
    </row>
    <row r="1544" spans="1:45" s="1" customFormat="1" x14ac:dyDescent="0.25">
      <c r="A1544" s="5" t="s">
        <v>4820</v>
      </c>
      <c r="B1544" s="1" t="s">
        <v>3257</v>
      </c>
      <c r="C1544" s="1" t="s">
        <v>4423</v>
      </c>
      <c r="D1544" s="2"/>
      <c r="E1544" s="2" t="s">
        <v>5201</v>
      </c>
      <c r="F1544" s="2" t="s">
        <v>5201</v>
      </c>
      <c r="G1544" s="2" t="s">
        <v>5201</v>
      </c>
      <c r="H1544" s="2">
        <v>2269.1695</v>
      </c>
      <c r="I1544" s="2">
        <v>8201.7804146899998</v>
      </c>
      <c r="J1544" s="2" t="s">
        <v>5201</v>
      </c>
      <c r="K1544" s="2" t="s">
        <v>5201</v>
      </c>
      <c r="L1544" s="2" t="s">
        <v>5201</v>
      </c>
      <c r="M1544" s="2" t="s">
        <v>5201</v>
      </c>
      <c r="N1544" s="2" t="s">
        <v>5201</v>
      </c>
      <c r="O1544" s="2" t="s">
        <v>5201</v>
      </c>
      <c r="P1544" s="2" t="s">
        <v>5201</v>
      </c>
      <c r="Q1544" s="2" t="s">
        <v>5201</v>
      </c>
      <c r="R1544" s="2" t="s">
        <v>5201</v>
      </c>
      <c r="S1544" s="2">
        <v>11053.9485</v>
      </c>
      <c r="T1544" s="2" t="s">
        <v>5201</v>
      </c>
      <c r="U1544" s="2" t="s">
        <v>5201</v>
      </c>
      <c r="V1544" s="2">
        <v>11814.389616000002</v>
      </c>
      <c r="W1544" s="2">
        <f t="shared" si="340"/>
        <v>11814.389616000002</v>
      </c>
      <c r="X1544" s="2">
        <v>6903.9016140000003</v>
      </c>
      <c r="Y1544" s="2">
        <v>6638.26</v>
      </c>
      <c r="Z1544" s="2" t="s">
        <v>5201</v>
      </c>
      <c r="AA1544" s="2" t="s">
        <v>5201</v>
      </c>
      <c r="AB1544" s="2" t="s">
        <v>5201</v>
      </c>
      <c r="AC1544" s="2" t="s">
        <v>5201</v>
      </c>
      <c r="AD1544" s="2" t="s">
        <v>5201</v>
      </c>
      <c r="AE1544" s="2" t="s">
        <v>5201</v>
      </c>
      <c r="AF1544" s="2" t="s">
        <v>5201</v>
      </c>
      <c r="AG1544" s="2" t="s">
        <v>5201</v>
      </c>
      <c r="AH1544" s="2" t="s">
        <v>5201</v>
      </c>
      <c r="AI1544" s="2" t="s">
        <v>5201</v>
      </c>
      <c r="AJ1544" s="2" t="s">
        <v>5201</v>
      </c>
      <c r="AK1544" s="2" t="s">
        <v>5201</v>
      </c>
      <c r="AL1544" s="2" t="s">
        <v>5201</v>
      </c>
      <c r="AM1544" s="2">
        <f t="shared" si="341"/>
        <v>6903.9016140000003</v>
      </c>
      <c r="AN1544" s="2" t="s">
        <v>5201</v>
      </c>
      <c r="AO1544" s="2" t="s">
        <v>5201</v>
      </c>
      <c r="AP1544" s="2" t="s">
        <v>5201</v>
      </c>
      <c r="AQ1544" s="2" t="s">
        <v>5201</v>
      </c>
      <c r="AR1544" s="2" cm="1">
        <f t="array" ref="AR1544">MIN(_xlfn._xlws.FILTER(E1544:AQ1544,E1544:AQ1544&lt;&gt;0))</f>
        <v>2269.1695</v>
      </c>
      <c r="AS1544" s="2">
        <f t="shared" si="342"/>
        <v>11814.389616000002</v>
      </c>
    </row>
    <row r="1545" spans="1:45" s="1" customFormat="1" x14ac:dyDescent="0.25">
      <c r="A1545" s="5" t="s">
        <v>4820</v>
      </c>
      <c r="B1545" s="1" t="s">
        <v>3257</v>
      </c>
      <c r="C1545" s="1" t="s">
        <v>4424</v>
      </c>
      <c r="D1545" s="2"/>
      <c r="E1545" s="2" t="s">
        <v>5201</v>
      </c>
      <c r="F1545" s="2" t="s">
        <v>5201</v>
      </c>
      <c r="G1545" s="2" t="s">
        <v>5201</v>
      </c>
      <c r="H1545" s="2">
        <v>4018.5275000000001</v>
      </c>
      <c r="I1545" s="2">
        <v>14293.09526512</v>
      </c>
      <c r="J1545" s="2" t="s">
        <v>5201</v>
      </c>
      <c r="K1545" s="2" t="s">
        <v>5201</v>
      </c>
      <c r="L1545" s="2" t="s">
        <v>5201</v>
      </c>
      <c r="M1545" s="2" t="s">
        <v>5201</v>
      </c>
      <c r="N1545" s="2" t="s">
        <v>5201</v>
      </c>
      <c r="O1545" s="2" t="s">
        <v>5201</v>
      </c>
      <c r="P1545" s="2" t="s">
        <v>5201</v>
      </c>
      <c r="Q1545" s="2" t="s">
        <v>5201</v>
      </c>
      <c r="R1545" s="2" t="s">
        <v>5201</v>
      </c>
      <c r="S1545" s="2">
        <v>12386.0142</v>
      </c>
      <c r="T1545" s="2" t="s">
        <v>5201</v>
      </c>
      <c r="U1545" s="2" t="s">
        <v>5201</v>
      </c>
      <c r="V1545" s="2">
        <v>23350.616016</v>
      </c>
      <c r="W1545" s="2">
        <f t="shared" si="340"/>
        <v>23350.616016</v>
      </c>
      <c r="X1545" s="2">
        <v>13645.254713999999</v>
      </c>
      <c r="Y1545" s="2">
        <v>10534.63</v>
      </c>
      <c r="Z1545" s="2" t="s">
        <v>5201</v>
      </c>
      <c r="AA1545" s="2" t="s">
        <v>5201</v>
      </c>
      <c r="AB1545" s="2" t="s">
        <v>5201</v>
      </c>
      <c r="AC1545" s="2" t="s">
        <v>5201</v>
      </c>
      <c r="AD1545" s="2" t="s">
        <v>5201</v>
      </c>
      <c r="AE1545" s="2" t="s">
        <v>5201</v>
      </c>
      <c r="AF1545" s="2" t="s">
        <v>5201</v>
      </c>
      <c r="AG1545" s="2" t="s">
        <v>5201</v>
      </c>
      <c r="AH1545" s="2" t="s">
        <v>5201</v>
      </c>
      <c r="AI1545" s="2" t="s">
        <v>5201</v>
      </c>
      <c r="AJ1545" s="2" t="s">
        <v>5201</v>
      </c>
      <c r="AK1545" s="2" t="s">
        <v>5201</v>
      </c>
      <c r="AL1545" s="2" t="s">
        <v>5201</v>
      </c>
      <c r="AM1545" s="2">
        <f t="shared" si="341"/>
        <v>13645.254713999999</v>
      </c>
      <c r="AN1545" s="2" t="s">
        <v>5201</v>
      </c>
      <c r="AO1545" s="2" t="s">
        <v>5201</v>
      </c>
      <c r="AP1545" s="2" t="s">
        <v>5201</v>
      </c>
      <c r="AQ1545" s="2" t="s">
        <v>5201</v>
      </c>
      <c r="AR1545" s="2" cm="1">
        <f t="array" ref="AR1545">MIN(_xlfn._xlws.FILTER(E1545:AQ1545,E1545:AQ1545&lt;&gt;0))</f>
        <v>4018.5275000000001</v>
      </c>
      <c r="AS1545" s="2">
        <f t="shared" si="342"/>
        <v>23350.616016</v>
      </c>
    </row>
    <row r="1546" spans="1:45" s="1" customFormat="1" x14ac:dyDescent="0.25">
      <c r="A1546" s="5" t="s">
        <v>4820</v>
      </c>
      <c r="B1546" s="1" t="s">
        <v>3257</v>
      </c>
      <c r="C1546" s="1" t="s">
        <v>4425</v>
      </c>
      <c r="D1546" s="2"/>
      <c r="E1546" s="2" t="s">
        <v>5201</v>
      </c>
      <c r="F1546" s="2" t="s">
        <v>5201</v>
      </c>
      <c r="G1546" s="2" t="s">
        <v>5201</v>
      </c>
      <c r="H1546" s="2">
        <v>8000.9735000000001</v>
      </c>
      <c r="I1546" s="2">
        <v>33161.999498629993</v>
      </c>
      <c r="J1546" s="2" t="s">
        <v>5201</v>
      </c>
      <c r="K1546" s="2" t="s">
        <v>5201</v>
      </c>
      <c r="L1546" s="2" t="s">
        <v>5201</v>
      </c>
      <c r="M1546" s="2" t="s">
        <v>5201</v>
      </c>
      <c r="N1546" s="2" t="s">
        <v>5201</v>
      </c>
      <c r="O1546" s="2" t="s">
        <v>5201</v>
      </c>
      <c r="P1546" s="2" t="s">
        <v>5201</v>
      </c>
      <c r="Q1546" s="2" t="s">
        <v>5201</v>
      </c>
      <c r="R1546" s="2" t="s">
        <v>5201</v>
      </c>
      <c r="S1546" s="2">
        <v>12386.0142</v>
      </c>
      <c r="T1546" s="2" t="s">
        <v>5201</v>
      </c>
      <c r="U1546" s="2" t="s">
        <v>5201</v>
      </c>
      <c r="V1546" s="2">
        <v>37314.84072</v>
      </c>
      <c r="W1546" s="2">
        <f t="shared" si="340"/>
        <v>37314.84072</v>
      </c>
      <c r="X1546" s="2">
        <v>21805.442129999999</v>
      </c>
      <c r="Y1546" s="2">
        <v>20347.71</v>
      </c>
      <c r="Z1546" s="2" t="s">
        <v>5201</v>
      </c>
      <c r="AA1546" s="2" t="s">
        <v>5201</v>
      </c>
      <c r="AB1546" s="2" t="s">
        <v>5201</v>
      </c>
      <c r="AC1546" s="2" t="s">
        <v>5201</v>
      </c>
      <c r="AD1546" s="2" t="s">
        <v>5201</v>
      </c>
      <c r="AE1546" s="2" t="s">
        <v>5201</v>
      </c>
      <c r="AF1546" s="2" t="s">
        <v>5201</v>
      </c>
      <c r="AG1546" s="2" t="s">
        <v>5201</v>
      </c>
      <c r="AH1546" s="2" t="s">
        <v>5201</v>
      </c>
      <c r="AI1546" s="2" t="s">
        <v>5201</v>
      </c>
      <c r="AJ1546" s="2" t="s">
        <v>5201</v>
      </c>
      <c r="AK1546" s="2" t="s">
        <v>5201</v>
      </c>
      <c r="AL1546" s="2" t="s">
        <v>5201</v>
      </c>
      <c r="AM1546" s="2">
        <f t="shared" si="341"/>
        <v>21805.442129999999</v>
      </c>
      <c r="AN1546" s="2" t="s">
        <v>5201</v>
      </c>
      <c r="AO1546" s="2" t="s">
        <v>5201</v>
      </c>
      <c r="AP1546" s="2" t="s">
        <v>5201</v>
      </c>
      <c r="AQ1546" s="2" t="s">
        <v>5201</v>
      </c>
      <c r="AR1546" s="2" cm="1">
        <f t="array" ref="AR1546">MIN(_xlfn._xlws.FILTER(E1546:AQ1546,E1546:AQ1546&lt;&gt;0))</f>
        <v>8000.9735000000001</v>
      </c>
      <c r="AS1546" s="2">
        <f t="shared" si="342"/>
        <v>37314.84072</v>
      </c>
    </row>
    <row r="1547" spans="1:45" s="1" customFormat="1" x14ac:dyDescent="0.25">
      <c r="A1547" s="5" t="s">
        <v>4821</v>
      </c>
      <c r="B1547" s="1" t="s">
        <v>3257</v>
      </c>
      <c r="C1547" s="1" t="s">
        <v>4426</v>
      </c>
      <c r="D1547" s="2"/>
      <c r="E1547" s="2" t="s">
        <v>5201</v>
      </c>
      <c r="F1547" s="2" t="s">
        <v>5201</v>
      </c>
      <c r="G1547" s="2" t="s">
        <v>5201</v>
      </c>
      <c r="H1547" s="2">
        <v>18711.196800000002</v>
      </c>
      <c r="I1547" s="2">
        <v>17308.324490259998</v>
      </c>
      <c r="J1547" s="2" t="s">
        <v>5201</v>
      </c>
      <c r="K1547" s="2" t="s">
        <v>5201</v>
      </c>
      <c r="L1547" s="2" t="s">
        <v>5201</v>
      </c>
      <c r="M1547" s="2" t="s">
        <v>5201</v>
      </c>
      <c r="N1547" s="2" t="s">
        <v>5201</v>
      </c>
      <c r="O1547" s="2" t="s">
        <v>5201</v>
      </c>
      <c r="P1547" s="2" t="s">
        <v>5201</v>
      </c>
      <c r="Q1547" s="2" t="s">
        <v>5201</v>
      </c>
      <c r="R1547" s="2" t="s">
        <v>5201</v>
      </c>
      <c r="S1547" s="2">
        <v>16935.407999999999</v>
      </c>
      <c r="T1547" s="2" t="s">
        <v>5201</v>
      </c>
      <c r="U1547" s="2" t="s">
        <v>5201</v>
      </c>
      <c r="V1547" s="2" t="s">
        <v>5201</v>
      </c>
      <c r="W1547" s="2" t="str">
        <f t="shared" si="340"/>
        <v>NA</v>
      </c>
      <c r="X1547" s="2" t="s">
        <v>5201</v>
      </c>
      <c r="Y1547" s="2">
        <v>12266.35</v>
      </c>
      <c r="Z1547" s="2" t="s">
        <v>5201</v>
      </c>
      <c r="AA1547" s="2" t="s">
        <v>5201</v>
      </c>
      <c r="AB1547" s="2" t="s">
        <v>5201</v>
      </c>
      <c r="AC1547" s="2" t="s">
        <v>5201</v>
      </c>
      <c r="AD1547" s="2" t="s">
        <v>5201</v>
      </c>
      <c r="AE1547" s="2" t="s">
        <v>5201</v>
      </c>
      <c r="AF1547" s="2" t="s">
        <v>5201</v>
      </c>
      <c r="AG1547" s="2" t="s">
        <v>5201</v>
      </c>
      <c r="AH1547" s="2" t="s">
        <v>5201</v>
      </c>
      <c r="AI1547" s="2" t="s">
        <v>5201</v>
      </c>
      <c r="AJ1547" s="2" t="s">
        <v>5201</v>
      </c>
      <c r="AK1547" s="2" t="s">
        <v>5201</v>
      </c>
      <c r="AL1547" s="2" t="s">
        <v>5201</v>
      </c>
      <c r="AM1547" s="2" t="str">
        <f t="shared" si="341"/>
        <v>NA</v>
      </c>
      <c r="AN1547" s="2" t="s">
        <v>5201</v>
      </c>
      <c r="AO1547" s="2" t="s">
        <v>5201</v>
      </c>
      <c r="AP1547" s="2" t="s">
        <v>5201</v>
      </c>
      <c r="AQ1547" s="2" t="s">
        <v>5201</v>
      </c>
      <c r="AR1547" s="2" cm="1">
        <f t="array" ref="AR1547">MIN(_xlfn._xlws.FILTER(E1547:AQ1547,E1547:AQ1547&lt;&gt;0))</f>
        <v>12266.35</v>
      </c>
      <c r="AS1547" s="2">
        <f t="shared" si="342"/>
        <v>18711.196800000002</v>
      </c>
    </row>
    <row r="1548" spans="1:45" s="1" customFormat="1" x14ac:dyDescent="0.25">
      <c r="A1548" s="5" t="s">
        <v>4821</v>
      </c>
      <c r="B1548" s="1" t="s">
        <v>3257</v>
      </c>
      <c r="C1548" s="1" t="s">
        <v>4427</v>
      </c>
      <c r="D1548" s="2"/>
      <c r="E1548" s="2" t="s">
        <v>5201</v>
      </c>
      <c r="F1548" s="2" t="s">
        <v>5201</v>
      </c>
      <c r="G1548" s="2" t="s">
        <v>5201</v>
      </c>
      <c r="H1548" s="2">
        <v>27452.620800000001</v>
      </c>
      <c r="I1548" s="2">
        <v>25821.724066659997</v>
      </c>
      <c r="J1548" s="2" t="s">
        <v>5201</v>
      </c>
      <c r="K1548" s="2" t="s">
        <v>5201</v>
      </c>
      <c r="L1548" s="2" t="s">
        <v>5201</v>
      </c>
      <c r="M1548" s="2" t="s">
        <v>5201</v>
      </c>
      <c r="N1548" s="2" t="s">
        <v>5201</v>
      </c>
      <c r="O1548" s="2" t="s">
        <v>5201</v>
      </c>
      <c r="P1548" s="2" t="s">
        <v>5201</v>
      </c>
      <c r="Q1548" s="2" t="s">
        <v>5201</v>
      </c>
      <c r="R1548" s="2" t="s">
        <v>5201</v>
      </c>
      <c r="S1548" s="2">
        <v>28424.724300000002</v>
      </c>
      <c r="T1548" s="2" t="s">
        <v>5201</v>
      </c>
      <c r="U1548" s="2" t="s">
        <v>5201</v>
      </c>
      <c r="V1548" s="2" t="s">
        <v>5201</v>
      </c>
      <c r="W1548" s="2" t="str">
        <f t="shared" si="340"/>
        <v>NA</v>
      </c>
      <c r="X1548" s="2" t="s">
        <v>5201</v>
      </c>
      <c r="Y1548" s="2">
        <v>18471.68</v>
      </c>
      <c r="Z1548" s="2" t="s">
        <v>5201</v>
      </c>
      <c r="AA1548" s="2" t="s">
        <v>5201</v>
      </c>
      <c r="AB1548" s="2" t="s">
        <v>5201</v>
      </c>
      <c r="AC1548" s="2" t="s">
        <v>5201</v>
      </c>
      <c r="AD1548" s="2" t="s">
        <v>5201</v>
      </c>
      <c r="AE1548" s="2" t="s">
        <v>5201</v>
      </c>
      <c r="AF1548" s="2" t="s">
        <v>5201</v>
      </c>
      <c r="AG1548" s="2" t="s">
        <v>5201</v>
      </c>
      <c r="AH1548" s="2" t="s">
        <v>5201</v>
      </c>
      <c r="AI1548" s="2" t="s">
        <v>5201</v>
      </c>
      <c r="AJ1548" s="2" t="s">
        <v>5201</v>
      </c>
      <c r="AK1548" s="2" t="s">
        <v>5201</v>
      </c>
      <c r="AL1548" s="2" t="s">
        <v>5201</v>
      </c>
      <c r="AM1548" s="2" t="str">
        <f t="shared" si="341"/>
        <v>NA</v>
      </c>
      <c r="AN1548" s="2" t="s">
        <v>5201</v>
      </c>
      <c r="AO1548" s="2" t="s">
        <v>5201</v>
      </c>
      <c r="AP1548" s="2" t="s">
        <v>5201</v>
      </c>
      <c r="AQ1548" s="2" t="s">
        <v>5201</v>
      </c>
      <c r="AR1548" s="2" cm="1">
        <f t="array" ref="AR1548">MIN(_xlfn._xlws.FILTER(E1548:AQ1548,E1548:AQ1548&lt;&gt;0))</f>
        <v>18471.68</v>
      </c>
      <c r="AS1548" s="2">
        <f t="shared" si="342"/>
        <v>28424.724300000002</v>
      </c>
    </row>
    <row r="1549" spans="1:45" s="1" customFormat="1" x14ac:dyDescent="0.25">
      <c r="A1549" s="5" t="s">
        <v>4821</v>
      </c>
      <c r="B1549" s="1" t="s">
        <v>3257</v>
      </c>
      <c r="C1549" s="1" t="s">
        <v>4428</v>
      </c>
      <c r="D1549" s="2"/>
      <c r="E1549" s="2" t="s">
        <v>5201</v>
      </c>
      <c r="F1549" s="2" t="s">
        <v>5201</v>
      </c>
      <c r="G1549" s="2" t="s">
        <v>5201</v>
      </c>
      <c r="H1549" s="2">
        <v>44326.710400000004</v>
      </c>
      <c r="I1549" s="2">
        <v>45613.180754939996</v>
      </c>
      <c r="J1549" s="2" t="s">
        <v>5201</v>
      </c>
      <c r="K1549" s="2" t="s">
        <v>5201</v>
      </c>
      <c r="L1549" s="2" t="s">
        <v>5201</v>
      </c>
      <c r="M1549" s="2" t="s">
        <v>5201</v>
      </c>
      <c r="N1549" s="2" t="s">
        <v>5201</v>
      </c>
      <c r="O1549" s="2" t="s">
        <v>5201</v>
      </c>
      <c r="P1549" s="2" t="s">
        <v>5201</v>
      </c>
      <c r="Q1549" s="2" t="s">
        <v>5201</v>
      </c>
      <c r="R1549" s="2" t="s">
        <v>5201</v>
      </c>
      <c r="S1549" s="2">
        <v>53404.451100000006</v>
      </c>
      <c r="T1549" s="2" t="s">
        <v>5201</v>
      </c>
      <c r="U1549" s="2" t="s">
        <v>5201</v>
      </c>
      <c r="V1549" s="2" t="s">
        <v>5201</v>
      </c>
      <c r="W1549" s="2" t="str">
        <f t="shared" si="340"/>
        <v>NA</v>
      </c>
      <c r="X1549" s="2" t="s">
        <v>5201</v>
      </c>
      <c r="Y1549" s="2">
        <v>30449.41</v>
      </c>
      <c r="Z1549" s="2" t="s">
        <v>5201</v>
      </c>
      <c r="AA1549" s="2" t="s">
        <v>5201</v>
      </c>
      <c r="AB1549" s="2" t="s">
        <v>5201</v>
      </c>
      <c r="AC1549" s="2" t="s">
        <v>5201</v>
      </c>
      <c r="AD1549" s="2" t="s">
        <v>5201</v>
      </c>
      <c r="AE1549" s="2" t="s">
        <v>5201</v>
      </c>
      <c r="AF1549" s="2" t="s">
        <v>5201</v>
      </c>
      <c r="AG1549" s="2" t="s">
        <v>5201</v>
      </c>
      <c r="AH1549" s="2" t="s">
        <v>5201</v>
      </c>
      <c r="AI1549" s="2" t="s">
        <v>5201</v>
      </c>
      <c r="AJ1549" s="2" t="s">
        <v>5201</v>
      </c>
      <c r="AK1549" s="2" t="s">
        <v>5201</v>
      </c>
      <c r="AL1549" s="2" t="s">
        <v>5201</v>
      </c>
      <c r="AM1549" s="2" t="str">
        <f t="shared" si="341"/>
        <v>NA</v>
      </c>
      <c r="AN1549" s="2" t="s">
        <v>5201</v>
      </c>
      <c r="AO1549" s="2" t="s">
        <v>5201</v>
      </c>
      <c r="AP1549" s="2" t="s">
        <v>5201</v>
      </c>
      <c r="AQ1549" s="2" t="s">
        <v>5201</v>
      </c>
      <c r="AR1549" s="2" cm="1">
        <f t="array" ref="AR1549">MIN(_xlfn._xlws.FILTER(E1549:AQ1549,E1549:AQ1549&lt;&gt;0))</f>
        <v>30449.41</v>
      </c>
      <c r="AS1549" s="2">
        <f t="shared" si="342"/>
        <v>53404.451100000006</v>
      </c>
    </row>
    <row r="1550" spans="1:45" s="1" customFormat="1" x14ac:dyDescent="0.25">
      <c r="A1550" s="5" t="s">
        <v>4821</v>
      </c>
      <c r="B1550" s="1" t="s">
        <v>3257</v>
      </c>
      <c r="C1550" s="1" t="s">
        <v>4429</v>
      </c>
      <c r="D1550" s="2"/>
      <c r="E1550" s="2" t="s">
        <v>5201</v>
      </c>
      <c r="F1550" s="2" t="s">
        <v>5201</v>
      </c>
      <c r="G1550" s="2" t="s">
        <v>5201</v>
      </c>
      <c r="H1550" s="2">
        <v>95874.032000000007</v>
      </c>
      <c r="I1550" s="2">
        <v>108081.50166771999</v>
      </c>
      <c r="J1550" s="2" t="s">
        <v>5201</v>
      </c>
      <c r="K1550" s="2" t="s">
        <v>5201</v>
      </c>
      <c r="L1550" s="2" t="s">
        <v>5201</v>
      </c>
      <c r="M1550" s="2" t="s">
        <v>5201</v>
      </c>
      <c r="N1550" s="2" t="s">
        <v>5201</v>
      </c>
      <c r="O1550" s="2" t="s">
        <v>5201</v>
      </c>
      <c r="P1550" s="2" t="s">
        <v>5201</v>
      </c>
      <c r="Q1550" s="2" t="s">
        <v>5201</v>
      </c>
      <c r="R1550" s="2" t="s">
        <v>5201</v>
      </c>
      <c r="S1550" s="2">
        <v>132022.28969999999</v>
      </c>
      <c r="T1550" s="2" t="s">
        <v>5201</v>
      </c>
      <c r="U1550" s="2" t="s">
        <v>5201</v>
      </c>
      <c r="V1550" s="2" t="s">
        <v>5201</v>
      </c>
      <c r="W1550" s="2" t="str">
        <f t="shared" si="340"/>
        <v>NA</v>
      </c>
      <c r="X1550" s="2" t="s">
        <v>5201</v>
      </c>
      <c r="Y1550" s="2">
        <v>83266.87</v>
      </c>
      <c r="Z1550" s="2" t="s">
        <v>5201</v>
      </c>
      <c r="AA1550" s="2" t="s">
        <v>5201</v>
      </c>
      <c r="AB1550" s="2" t="s">
        <v>5201</v>
      </c>
      <c r="AC1550" s="2" t="s">
        <v>5201</v>
      </c>
      <c r="AD1550" s="2" t="s">
        <v>5201</v>
      </c>
      <c r="AE1550" s="2" t="s">
        <v>5201</v>
      </c>
      <c r="AF1550" s="2" t="s">
        <v>5201</v>
      </c>
      <c r="AG1550" s="2" t="s">
        <v>5201</v>
      </c>
      <c r="AH1550" s="2" t="s">
        <v>5201</v>
      </c>
      <c r="AI1550" s="2" t="s">
        <v>5201</v>
      </c>
      <c r="AJ1550" s="2" t="s">
        <v>5201</v>
      </c>
      <c r="AK1550" s="2" t="s">
        <v>5201</v>
      </c>
      <c r="AL1550" s="2" t="s">
        <v>5201</v>
      </c>
      <c r="AM1550" s="2" t="str">
        <f t="shared" si="341"/>
        <v>NA</v>
      </c>
      <c r="AN1550" s="2" t="s">
        <v>5201</v>
      </c>
      <c r="AO1550" s="2" t="s">
        <v>5201</v>
      </c>
      <c r="AP1550" s="2" t="s">
        <v>5201</v>
      </c>
      <c r="AQ1550" s="2" t="s">
        <v>5201</v>
      </c>
      <c r="AR1550" s="2" cm="1">
        <f t="array" ref="AR1550">MIN(_xlfn._xlws.FILTER(E1550:AQ1550,E1550:AQ1550&lt;&gt;0))</f>
        <v>83266.87</v>
      </c>
      <c r="AS1550" s="2">
        <f t="shared" si="342"/>
        <v>132022.28969999999</v>
      </c>
    </row>
    <row r="1551" spans="1:45" s="1" customFormat="1" x14ac:dyDescent="0.25">
      <c r="A1551" s="5" t="s">
        <v>4822</v>
      </c>
      <c r="B1551" s="1" t="s">
        <v>3257</v>
      </c>
      <c r="C1551" s="1" t="s">
        <v>4430</v>
      </c>
      <c r="D1551" s="2"/>
      <c r="E1551" s="2" t="s">
        <v>5201</v>
      </c>
      <c r="F1551" s="2" t="s">
        <v>5201</v>
      </c>
      <c r="G1551" s="2" t="s">
        <v>5201</v>
      </c>
      <c r="H1551" s="2">
        <v>5894.7744000000002</v>
      </c>
      <c r="I1551" s="2">
        <v>5406.3029817399993</v>
      </c>
      <c r="J1551" s="2" t="s">
        <v>5201</v>
      </c>
      <c r="K1551" s="2" t="s">
        <v>5201</v>
      </c>
      <c r="L1551" s="2" t="s">
        <v>5201</v>
      </c>
      <c r="M1551" s="2" t="s">
        <v>5201</v>
      </c>
      <c r="N1551" s="2" t="s">
        <v>5201</v>
      </c>
      <c r="O1551" s="2" t="s">
        <v>5201</v>
      </c>
      <c r="P1551" s="2" t="s">
        <v>5201</v>
      </c>
      <c r="Q1551" s="2" t="s">
        <v>5201</v>
      </c>
      <c r="R1551" s="2" t="s">
        <v>5201</v>
      </c>
      <c r="S1551" s="2">
        <v>6770.1690000000008</v>
      </c>
      <c r="T1551" s="2" t="s">
        <v>5201</v>
      </c>
      <c r="U1551" s="2" t="s">
        <v>5201</v>
      </c>
      <c r="V1551" s="2">
        <v>7232.2436159999997</v>
      </c>
      <c r="W1551" s="2">
        <f t="shared" si="340"/>
        <v>7232.2436159999997</v>
      </c>
      <c r="X1551" s="2">
        <v>4226.261364</v>
      </c>
      <c r="Y1551" s="2">
        <v>3896.3700000000003</v>
      </c>
      <c r="Z1551" s="2" t="s">
        <v>5201</v>
      </c>
      <c r="AA1551" s="2" t="s">
        <v>5201</v>
      </c>
      <c r="AB1551" s="2" t="s">
        <v>5201</v>
      </c>
      <c r="AC1551" s="2" t="s">
        <v>5201</v>
      </c>
      <c r="AD1551" s="2" t="s">
        <v>5201</v>
      </c>
      <c r="AE1551" s="2" t="s">
        <v>5201</v>
      </c>
      <c r="AF1551" s="2" t="s">
        <v>5201</v>
      </c>
      <c r="AG1551" s="2" t="s">
        <v>5201</v>
      </c>
      <c r="AH1551" s="2" t="s">
        <v>5201</v>
      </c>
      <c r="AI1551" s="2" t="s">
        <v>5201</v>
      </c>
      <c r="AJ1551" s="2" t="s">
        <v>5201</v>
      </c>
      <c r="AK1551" s="2" t="s">
        <v>5201</v>
      </c>
      <c r="AL1551" s="2" t="s">
        <v>5201</v>
      </c>
      <c r="AM1551" s="2">
        <f t="shared" si="341"/>
        <v>4226.261364</v>
      </c>
      <c r="AN1551" s="2" t="s">
        <v>5201</v>
      </c>
      <c r="AO1551" s="2" t="s">
        <v>5201</v>
      </c>
      <c r="AP1551" s="2" t="s">
        <v>5201</v>
      </c>
      <c r="AQ1551" s="2" t="s">
        <v>5201</v>
      </c>
      <c r="AR1551" s="2" cm="1">
        <f t="array" ref="AR1551">MIN(_xlfn._xlws.FILTER(E1551:AQ1551,E1551:AQ1551&lt;&gt;0))</f>
        <v>3896.3700000000003</v>
      </c>
      <c r="AS1551" s="2">
        <f t="shared" si="342"/>
        <v>7232.2436159999997</v>
      </c>
    </row>
    <row r="1552" spans="1:45" s="1" customFormat="1" x14ac:dyDescent="0.25">
      <c r="A1552" s="5" t="s">
        <v>4822</v>
      </c>
      <c r="B1552" s="1" t="s">
        <v>3257</v>
      </c>
      <c r="C1552" s="1" t="s">
        <v>4431</v>
      </c>
      <c r="D1552" s="2"/>
      <c r="E1552" s="2" t="s">
        <v>5201</v>
      </c>
      <c r="F1552" s="2" t="s">
        <v>5201</v>
      </c>
      <c r="G1552" s="2" t="s">
        <v>5201</v>
      </c>
      <c r="H1552" s="2">
        <v>8496.6208000000006</v>
      </c>
      <c r="I1552" s="2">
        <v>7534.4618039399993</v>
      </c>
      <c r="J1552" s="2" t="s">
        <v>5201</v>
      </c>
      <c r="K1552" s="2" t="s">
        <v>5201</v>
      </c>
      <c r="L1552" s="2" t="s">
        <v>5201</v>
      </c>
      <c r="M1552" s="2" t="s">
        <v>5201</v>
      </c>
      <c r="N1552" s="2" t="s">
        <v>5201</v>
      </c>
      <c r="O1552" s="2" t="s">
        <v>5201</v>
      </c>
      <c r="P1552" s="2" t="s">
        <v>5201</v>
      </c>
      <c r="Q1552" s="2" t="s">
        <v>5201</v>
      </c>
      <c r="R1552" s="2" t="s">
        <v>5201</v>
      </c>
      <c r="S1552" s="2">
        <v>9426.3119999999999</v>
      </c>
      <c r="T1552" s="2" t="s">
        <v>5201</v>
      </c>
      <c r="U1552" s="2" t="s">
        <v>5201</v>
      </c>
      <c r="V1552" s="2">
        <v>10611.171984000001</v>
      </c>
      <c r="W1552" s="2">
        <f t="shared" si="340"/>
        <v>10611.171984000001</v>
      </c>
      <c r="X1552" s="2">
        <v>6200.7847859999993</v>
      </c>
      <c r="Y1552" s="2">
        <v>5483.78</v>
      </c>
      <c r="Z1552" s="2" t="s">
        <v>5201</v>
      </c>
      <c r="AA1552" s="2" t="s">
        <v>5201</v>
      </c>
      <c r="AB1552" s="2" t="s">
        <v>5201</v>
      </c>
      <c r="AC1552" s="2" t="s">
        <v>5201</v>
      </c>
      <c r="AD1552" s="2" t="s">
        <v>5201</v>
      </c>
      <c r="AE1552" s="2" t="s">
        <v>5201</v>
      </c>
      <c r="AF1552" s="2" t="s">
        <v>5201</v>
      </c>
      <c r="AG1552" s="2" t="s">
        <v>5201</v>
      </c>
      <c r="AH1552" s="2" t="s">
        <v>5201</v>
      </c>
      <c r="AI1552" s="2" t="s">
        <v>5201</v>
      </c>
      <c r="AJ1552" s="2" t="s">
        <v>5201</v>
      </c>
      <c r="AK1552" s="2" t="s">
        <v>5201</v>
      </c>
      <c r="AL1552" s="2" t="s">
        <v>5201</v>
      </c>
      <c r="AM1552" s="2">
        <f t="shared" si="341"/>
        <v>6200.7847859999993</v>
      </c>
      <c r="AN1552" s="2" t="s">
        <v>5201</v>
      </c>
      <c r="AO1552" s="2" t="s">
        <v>5201</v>
      </c>
      <c r="AP1552" s="2" t="s">
        <v>5201</v>
      </c>
      <c r="AQ1552" s="2" t="s">
        <v>5201</v>
      </c>
      <c r="AR1552" s="2" cm="1">
        <f t="array" ref="AR1552">MIN(_xlfn._xlws.FILTER(E1552:AQ1552,E1552:AQ1552&lt;&gt;0))</f>
        <v>5483.78</v>
      </c>
      <c r="AS1552" s="2">
        <f t="shared" si="342"/>
        <v>10611.171984000001</v>
      </c>
    </row>
    <row r="1553" spans="1:45" s="1" customFormat="1" x14ac:dyDescent="0.25">
      <c r="A1553" s="5" t="s">
        <v>4822</v>
      </c>
      <c r="B1553" s="1" t="s">
        <v>3257</v>
      </c>
      <c r="C1553" s="1" t="s">
        <v>4432</v>
      </c>
      <c r="D1553" s="2"/>
      <c r="E1553" s="2" t="s">
        <v>5201</v>
      </c>
      <c r="F1553" s="2" t="s">
        <v>5201</v>
      </c>
      <c r="G1553" s="2" t="s">
        <v>5201</v>
      </c>
      <c r="H1553" s="2">
        <v>18368.905599999998</v>
      </c>
      <c r="I1553" s="2">
        <v>16696.856195879998</v>
      </c>
      <c r="J1553" s="2" t="s">
        <v>5201</v>
      </c>
      <c r="K1553" s="2" t="s">
        <v>5201</v>
      </c>
      <c r="L1553" s="2" t="s">
        <v>5201</v>
      </c>
      <c r="M1553" s="2" t="s">
        <v>5201</v>
      </c>
      <c r="N1553" s="2" t="s">
        <v>5201</v>
      </c>
      <c r="O1553" s="2" t="s">
        <v>5201</v>
      </c>
      <c r="P1553" s="2" t="s">
        <v>5201</v>
      </c>
      <c r="Q1553" s="2" t="s">
        <v>5201</v>
      </c>
      <c r="R1553" s="2" t="s">
        <v>5201</v>
      </c>
      <c r="S1553" s="2">
        <v>20917.625400000001</v>
      </c>
      <c r="T1553" s="2" t="s">
        <v>5201</v>
      </c>
      <c r="U1553" s="2" t="s">
        <v>5201</v>
      </c>
      <c r="V1553" s="2">
        <v>19848.778320000001</v>
      </c>
      <c r="W1553" s="2">
        <f t="shared" si="340"/>
        <v>19848.778320000001</v>
      </c>
      <c r="X1553" s="2">
        <v>11598.90753</v>
      </c>
      <c r="Y1553" s="2">
        <v>10678.94</v>
      </c>
      <c r="Z1553" s="2" t="s">
        <v>5201</v>
      </c>
      <c r="AA1553" s="2" t="s">
        <v>5201</v>
      </c>
      <c r="AB1553" s="2" t="s">
        <v>5201</v>
      </c>
      <c r="AC1553" s="2" t="s">
        <v>5201</v>
      </c>
      <c r="AD1553" s="2" t="s">
        <v>5201</v>
      </c>
      <c r="AE1553" s="2" t="s">
        <v>5201</v>
      </c>
      <c r="AF1553" s="2" t="s">
        <v>5201</v>
      </c>
      <c r="AG1553" s="2" t="s">
        <v>5201</v>
      </c>
      <c r="AH1553" s="2" t="s">
        <v>5201</v>
      </c>
      <c r="AI1553" s="2" t="s">
        <v>5201</v>
      </c>
      <c r="AJ1553" s="2" t="s">
        <v>5201</v>
      </c>
      <c r="AK1553" s="2" t="s">
        <v>5201</v>
      </c>
      <c r="AL1553" s="2" t="s">
        <v>5201</v>
      </c>
      <c r="AM1553" s="2">
        <f t="shared" si="341"/>
        <v>11598.90753</v>
      </c>
      <c r="AN1553" s="2" t="s">
        <v>5201</v>
      </c>
      <c r="AO1553" s="2" t="s">
        <v>5201</v>
      </c>
      <c r="AP1553" s="2" t="s">
        <v>5201</v>
      </c>
      <c r="AQ1553" s="2" t="s">
        <v>5201</v>
      </c>
      <c r="AR1553" s="2" cm="1">
        <f t="array" ref="AR1553">MIN(_xlfn._xlws.FILTER(E1553:AQ1553,E1553:AQ1553&lt;&gt;0))</f>
        <v>10678.94</v>
      </c>
      <c r="AS1553" s="2">
        <f t="shared" si="342"/>
        <v>20917.625400000001</v>
      </c>
    </row>
    <row r="1554" spans="1:45" s="1" customFormat="1" x14ac:dyDescent="0.25">
      <c r="A1554" s="5" t="s">
        <v>4822</v>
      </c>
      <c r="B1554" s="1" t="s">
        <v>3257</v>
      </c>
      <c r="C1554" s="1" t="s">
        <v>4433</v>
      </c>
      <c r="D1554" s="2"/>
      <c r="E1554" s="2" t="s">
        <v>5201</v>
      </c>
      <c r="F1554" s="2" t="s">
        <v>5201</v>
      </c>
      <c r="G1554" s="2" t="s">
        <v>5201</v>
      </c>
      <c r="H1554" s="2">
        <v>41293.750399999997</v>
      </c>
      <c r="I1554" s="2">
        <v>47333.687678489994</v>
      </c>
      <c r="J1554" s="2" t="s">
        <v>5201</v>
      </c>
      <c r="K1554" s="2" t="s">
        <v>5201</v>
      </c>
      <c r="L1554" s="2" t="s">
        <v>5201</v>
      </c>
      <c r="M1554" s="2" t="s">
        <v>5201</v>
      </c>
      <c r="N1554" s="2" t="s">
        <v>5201</v>
      </c>
      <c r="O1554" s="2" t="s">
        <v>5201</v>
      </c>
      <c r="P1554" s="2" t="s">
        <v>5201</v>
      </c>
      <c r="Q1554" s="2" t="s">
        <v>5201</v>
      </c>
      <c r="R1554" s="2" t="s">
        <v>5201</v>
      </c>
      <c r="S1554" s="2">
        <v>47155.525200000004</v>
      </c>
      <c r="T1554" s="2" t="s">
        <v>5201</v>
      </c>
      <c r="U1554" s="2" t="s">
        <v>5201</v>
      </c>
      <c r="V1554" s="2">
        <v>36568.759535999998</v>
      </c>
      <c r="W1554" s="2">
        <f t="shared" si="340"/>
        <v>36568.759535999998</v>
      </c>
      <c r="X1554" s="2">
        <v>21369.459294</v>
      </c>
      <c r="Y1554" s="2">
        <v>25975.8</v>
      </c>
      <c r="Z1554" s="2" t="s">
        <v>5201</v>
      </c>
      <c r="AA1554" s="2" t="s">
        <v>5201</v>
      </c>
      <c r="AB1554" s="2" t="s">
        <v>5201</v>
      </c>
      <c r="AC1554" s="2" t="s">
        <v>5201</v>
      </c>
      <c r="AD1554" s="2" t="s">
        <v>5201</v>
      </c>
      <c r="AE1554" s="2" t="s">
        <v>5201</v>
      </c>
      <c r="AF1554" s="2" t="s">
        <v>5201</v>
      </c>
      <c r="AG1554" s="2" t="s">
        <v>5201</v>
      </c>
      <c r="AH1554" s="2" t="s">
        <v>5201</v>
      </c>
      <c r="AI1554" s="2" t="s">
        <v>5201</v>
      </c>
      <c r="AJ1554" s="2" t="s">
        <v>5201</v>
      </c>
      <c r="AK1554" s="2" t="s">
        <v>5201</v>
      </c>
      <c r="AL1554" s="2" t="s">
        <v>5201</v>
      </c>
      <c r="AM1554" s="2">
        <f t="shared" si="341"/>
        <v>21369.459294</v>
      </c>
      <c r="AN1554" s="2" t="s">
        <v>5201</v>
      </c>
      <c r="AO1554" s="2" t="s">
        <v>5201</v>
      </c>
      <c r="AP1554" s="2" t="s">
        <v>5201</v>
      </c>
      <c r="AQ1554" s="2" t="s">
        <v>5201</v>
      </c>
      <c r="AR1554" s="2" cm="1">
        <f t="array" ref="AR1554">MIN(_xlfn._xlws.FILTER(E1554:AQ1554,E1554:AQ1554&lt;&gt;0))</f>
        <v>21369.459294</v>
      </c>
      <c r="AS1554" s="2">
        <f t="shared" si="342"/>
        <v>47333.687678489994</v>
      </c>
    </row>
    <row r="1555" spans="1:45" s="1" customFormat="1" x14ac:dyDescent="0.25">
      <c r="A1555" s="5" t="s">
        <v>4823</v>
      </c>
      <c r="B1555" s="1" t="s">
        <v>3257</v>
      </c>
      <c r="C1555" s="1" t="s">
        <v>4434</v>
      </c>
      <c r="D1555" s="2"/>
      <c r="E1555" s="2" t="s">
        <v>5201</v>
      </c>
      <c r="F1555" s="2" t="s">
        <v>5201</v>
      </c>
      <c r="G1555" s="2" t="s">
        <v>5201</v>
      </c>
      <c r="H1555" s="2">
        <v>7313.7664000000004</v>
      </c>
      <c r="I1555" s="2">
        <v>6266.8526049599996</v>
      </c>
      <c r="J1555" s="2" t="s">
        <v>5201</v>
      </c>
      <c r="K1555" s="2" t="s">
        <v>5201</v>
      </c>
      <c r="L1555" s="2" t="s">
        <v>5201</v>
      </c>
      <c r="M1555" s="2" t="s">
        <v>5201</v>
      </c>
      <c r="N1555" s="2" t="s">
        <v>5201</v>
      </c>
      <c r="O1555" s="2" t="s">
        <v>5201</v>
      </c>
      <c r="P1555" s="2" t="s">
        <v>5201</v>
      </c>
      <c r="Q1555" s="2" t="s">
        <v>5201</v>
      </c>
      <c r="R1555" s="2" t="s">
        <v>5201</v>
      </c>
      <c r="S1555" s="2">
        <v>8178.1244999999999</v>
      </c>
      <c r="T1555" s="2" t="s">
        <v>5201</v>
      </c>
      <c r="U1555" s="2" t="s">
        <v>5201</v>
      </c>
      <c r="V1555" s="2">
        <v>6863.5156320000006</v>
      </c>
      <c r="W1555" s="2">
        <f t="shared" si="340"/>
        <v>6863.5156320000006</v>
      </c>
      <c r="X1555" s="2">
        <v>4010.7900780000004</v>
      </c>
      <c r="Y1555" s="2">
        <v>4617.92</v>
      </c>
      <c r="Z1555" s="2" t="s">
        <v>5201</v>
      </c>
      <c r="AA1555" s="2" t="s">
        <v>5201</v>
      </c>
      <c r="AB1555" s="2" t="s">
        <v>5201</v>
      </c>
      <c r="AC1555" s="2" t="s">
        <v>5201</v>
      </c>
      <c r="AD1555" s="2" t="s">
        <v>5201</v>
      </c>
      <c r="AE1555" s="2" t="s">
        <v>5201</v>
      </c>
      <c r="AF1555" s="2" t="s">
        <v>5201</v>
      </c>
      <c r="AG1555" s="2" t="s">
        <v>5201</v>
      </c>
      <c r="AH1555" s="2" t="s">
        <v>5201</v>
      </c>
      <c r="AI1555" s="2" t="s">
        <v>5201</v>
      </c>
      <c r="AJ1555" s="2" t="s">
        <v>5201</v>
      </c>
      <c r="AK1555" s="2" t="s">
        <v>5201</v>
      </c>
      <c r="AL1555" s="2" t="s">
        <v>5201</v>
      </c>
      <c r="AM1555" s="2">
        <f t="shared" si="341"/>
        <v>4010.7900780000004</v>
      </c>
      <c r="AN1555" s="2" t="s">
        <v>5201</v>
      </c>
      <c r="AO1555" s="2" t="s">
        <v>5201</v>
      </c>
      <c r="AP1555" s="2" t="s">
        <v>5201</v>
      </c>
      <c r="AQ1555" s="2" t="s">
        <v>5201</v>
      </c>
      <c r="AR1555" s="2" cm="1">
        <f t="array" ref="AR1555">MIN(_xlfn._xlws.FILTER(E1555:AQ1555,E1555:AQ1555&lt;&gt;0))</f>
        <v>4010.7900780000004</v>
      </c>
      <c r="AS1555" s="2">
        <f t="shared" si="342"/>
        <v>8178.1244999999999</v>
      </c>
    </row>
    <row r="1556" spans="1:45" s="1" customFormat="1" x14ac:dyDescent="0.25">
      <c r="A1556" s="5" t="s">
        <v>4823</v>
      </c>
      <c r="B1556" s="1" t="s">
        <v>3257</v>
      </c>
      <c r="C1556" s="1" t="s">
        <v>4435</v>
      </c>
      <c r="D1556" s="2"/>
      <c r="E1556" s="2" t="s">
        <v>5201</v>
      </c>
      <c r="F1556" s="2" t="s">
        <v>5201</v>
      </c>
      <c r="G1556" s="2" t="s">
        <v>5201</v>
      </c>
      <c r="H1556" s="2">
        <v>9215.8655999999992</v>
      </c>
      <c r="I1556" s="2">
        <v>7883.7794515199994</v>
      </c>
      <c r="J1556" s="2" t="s">
        <v>5201</v>
      </c>
      <c r="K1556" s="2" t="s">
        <v>5201</v>
      </c>
      <c r="L1556" s="2" t="s">
        <v>5201</v>
      </c>
      <c r="M1556" s="2" t="s">
        <v>5201</v>
      </c>
      <c r="N1556" s="2" t="s">
        <v>5201</v>
      </c>
      <c r="O1556" s="2" t="s">
        <v>5201</v>
      </c>
      <c r="P1556" s="2" t="s">
        <v>5201</v>
      </c>
      <c r="Q1556" s="2" t="s">
        <v>5201</v>
      </c>
      <c r="R1556" s="2" t="s">
        <v>5201</v>
      </c>
      <c r="S1556" s="2">
        <v>10830.273300000001</v>
      </c>
      <c r="T1556" s="2" t="s">
        <v>5201</v>
      </c>
      <c r="U1556" s="2" t="s">
        <v>5201</v>
      </c>
      <c r="V1556" s="2">
        <v>9343.2652320000016</v>
      </c>
      <c r="W1556" s="2">
        <f t="shared" si="340"/>
        <v>9343.2652320000016</v>
      </c>
      <c r="X1556" s="2">
        <v>5459.8659779999998</v>
      </c>
      <c r="Y1556" s="2">
        <v>5916.71</v>
      </c>
      <c r="Z1556" s="2" t="s">
        <v>5201</v>
      </c>
      <c r="AA1556" s="2" t="s">
        <v>5201</v>
      </c>
      <c r="AB1556" s="2" t="s">
        <v>5201</v>
      </c>
      <c r="AC1556" s="2" t="s">
        <v>5201</v>
      </c>
      <c r="AD1556" s="2" t="s">
        <v>5201</v>
      </c>
      <c r="AE1556" s="2" t="s">
        <v>5201</v>
      </c>
      <c r="AF1556" s="2" t="s">
        <v>5201</v>
      </c>
      <c r="AG1556" s="2" t="s">
        <v>5201</v>
      </c>
      <c r="AH1556" s="2" t="s">
        <v>5201</v>
      </c>
      <c r="AI1556" s="2" t="s">
        <v>5201</v>
      </c>
      <c r="AJ1556" s="2" t="s">
        <v>5201</v>
      </c>
      <c r="AK1556" s="2" t="s">
        <v>5201</v>
      </c>
      <c r="AL1556" s="2" t="s">
        <v>5201</v>
      </c>
      <c r="AM1556" s="2">
        <f t="shared" si="341"/>
        <v>5459.8659779999998</v>
      </c>
      <c r="AN1556" s="2" t="s">
        <v>5201</v>
      </c>
      <c r="AO1556" s="2" t="s">
        <v>5201</v>
      </c>
      <c r="AP1556" s="2" t="s">
        <v>5201</v>
      </c>
      <c r="AQ1556" s="2" t="s">
        <v>5201</v>
      </c>
      <c r="AR1556" s="2" cm="1">
        <f t="array" ref="AR1556">MIN(_xlfn._xlws.FILTER(E1556:AQ1556,E1556:AQ1556&lt;&gt;0))</f>
        <v>5459.8659779999998</v>
      </c>
      <c r="AS1556" s="2">
        <f t="shared" si="342"/>
        <v>10830.273300000001</v>
      </c>
    </row>
    <row r="1557" spans="1:45" s="1" customFormat="1" x14ac:dyDescent="0.25">
      <c r="A1557" s="5" t="s">
        <v>4823</v>
      </c>
      <c r="B1557" s="1" t="s">
        <v>3257</v>
      </c>
      <c r="C1557" s="1" t="s">
        <v>4436</v>
      </c>
      <c r="D1557" s="2"/>
      <c r="E1557" s="2" t="s">
        <v>5201</v>
      </c>
      <c r="F1557" s="2" t="s">
        <v>5201</v>
      </c>
      <c r="G1557" s="2" t="s">
        <v>5201</v>
      </c>
      <c r="H1557" s="2">
        <v>16072.5216</v>
      </c>
      <c r="I1557" s="2">
        <v>14488.37074692</v>
      </c>
      <c r="J1557" s="2" t="s">
        <v>5201</v>
      </c>
      <c r="K1557" s="2" t="s">
        <v>5201</v>
      </c>
      <c r="L1557" s="2" t="s">
        <v>5201</v>
      </c>
      <c r="M1557" s="2" t="s">
        <v>5201</v>
      </c>
      <c r="N1557" s="2" t="s">
        <v>5201</v>
      </c>
      <c r="O1557" s="2" t="s">
        <v>5201</v>
      </c>
      <c r="P1557" s="2" t="s">
        <v>5201</v>
      </c>
      <c r="Q1557" s="2" t="s">
        <v>5201</v>
      </c>
      <c r="R1557" s="2" t="s">
        <v>5201</v>
      </c>
      <c r="S1557" s="2">
        <v>18373.32</v>
      </c>
      <c r="T1557" s="2" t="s">
        <v>5201</v>
      </c>
      <c r="U1557" s="2" t="s">
        <v>5201</v>
      </c>
      <c r="V1557" s="2">
        <v>14339.421600000001</v>
      </c>
      <c r="W1557" s="2">
        <f t="shared" si="340"/>
        <v>14339.421600000001</v>
      </c>
      <c r="X1557" s="2">
        <v>8379.438900000001</v>
      </c>
      <c r="Y1557" s="2">
        <v>10678.94</v>
      </c>
      <c r="Z1557" s="2" t="s">
        <v>5201</v>
      </c>
      <c r="AA1557" s="2" t="s">
        <v>5201</v>
      </c>
      <c r="AB1557" s="2" t="s">
        <v>5201</v>
      </c>
      <c r="AC1557" s="2" t="s">
        <v>5201</v>
      </c>
      <c r="AD1557" s="2" t="s">
        <v>5201</v>
      </c>
      <c r="AE1557" s="2" t="s">
        <v>5201</v>
      </c>
      <c r="AF1557" s="2" t="s">
        <v>5201</v>
      </c>
      <c r="AG1557" s="2" t="s">
        <v>5201</v>
      </c>
      <c r="AH1557" s="2" t="s">
        <v>5201</v>
      </c>
      <c r="AI1557" s="2" t="s">
        <v>5201</v>
      </c>
      <c r="AJ1557" s="2" t="s">
        <v>5201</v>
      </c>
      <c r="AK1557" s="2" t="s">
        <v>5201</v>
      </c>
      <c r="AL1557" s="2" t="s">
        <v>5201</v>
      </c>
      <c r="AM1557" s="2">
        <f t="shared" si="341"/>
        <v>8379.438900000001</v>
      </c>
      <c r="AN1557" s="2" t="s">
        <v>5201</v>
      </c>
      <c r="AO1557" s="2" t="s">
        <v>5201</v>
      </c>
      <c r="AP1557" s="2" t="s">
        <v>5201</v>
      </c>
      <c r="AQ1557" s="2" t="s">
        <v>5201</v>
      </c>
      <c r="AR1557" s="2" cm="1">
        <f t="array" ref="AR1557">MIN(_xlfn._xlws.FILTER(E1557:AQ1557,E1557:AQ1557&lt;&gt;0))</f>
        <v>8379.438900000001</v>
      </c>
      <c r="AS1557" s="2">
        <f t="shared" si="342"/>
        <v>18373.32</v>
      </c>
    </row>
    <row r="1558" spans="1:45" s="1" customFormat="1" x14ac:dyDescent="0.25">
      <c r="A1558" s="5" t="s">
        <v>4823</v>
      </c>
      <c r="B1558" s="1" t="s">
        <v>3257</v>
      </c>
      <c r="C1558" s="1" t="s">
        <v>4437</v>
      </c>
      <c r="D1558" s="2"/>
      <c r="E1558" s="2" t="s">
        <v>5201</v>
      </c>
      <c r="F1558" s="2" t="s">
        <v>5201</v>
      </c>
      <c r="G1558" s="2" t="s">
        <v>5201</v>
      </c>
      <c r="H1558" s="2">
        <v>35037.1872</v>
      </c>
      <c r="I1558" s="2">
        <v>36180.878197059996</v>
      </c>
      <c r="J1558" s="2" t="s">
        <v>5201</v>
      </c>
      <c r="K1558" s="2" t="s">
        <v>5201</v>
      </c>
      <c r="L1558" s="2" t="s">
        <v>5201</v>
      </c>
      <c r="M1558" s="2" t="s">
        <v>5201</v>
      </c>
      <c r="N1558" s="2" t="s">
        <v>5201</v>
      </c>
      <c r="O1558" s="2" t="s">
        <v>5201</v>
      </c>
      <c r="P1558" s="2" t="s">
        <v>5201</v>
      </c>
      <c r="Q1558" s="2" t="s">
        <v>5201</v>
      </c>
      <c r="R1558" s="2" t="s">
        <v>5201</v>
      </c>
      <c r="S1558" s="2">
        <v>43664.594399999994</v>
      </c>
      <c r="T1558" s="2" t="s">
        <v>5201</v>
      </c>
      <c r="U1558" s="2" t="s">
        <v>5201</v>
      </c>
      <c r="V1558" s="2">
        <v>27842.197248</v>
      </c>
      <c r="W1558" s="2">
        <f t="shared" si="340"/>
        <v>27842.197248</v>
      </c>
      <c r="X1558" s="2">
        <v>16269.972191999999</v>
      </c>
      <c r="Y1558" s="2">
        <v>26264.420000000002</v>
      </c>
      <c r="Z1558" s="2" t="s">
        <v>5201</v>
      </c>
      <c r="AA1558" s="2" t="s">
        <v>5201</v>
      </c>
      <c r="AB1558" s="2" t="s">
        <v>5201</v>
      </c>
      <c r="AC1558" s="2" t="s">
        <v>5201</v>
      </c>
      <c r="AD1558" s="2" t="s">
        <v>5201</v>
      </c>
      <c r="AE1558" s="2" t="s">
        <v>5201</v>
      </c>
      <c r="AF1558" s="2" t="s">
        <v>5201</v>
      </c>
      <c r="AG1558" s="2" t="s">
        <v>5201</v>
      </c>
      <c r="AH1558" s="2" t="s">
        <v>5201</v>
      </c>
      <c r="AI1558" s="2" t="s">
        <v>5201</v>
      </c>
      <c r="AJ1558" s="2" t="s">
        <v>5201</v>
      </c>
      <c r="AK1558" s="2" t="s">
        <v>5201</v>
      </c>
      <c r="AL1558" s="2" t="s">
        <v>5201</v>
      </c>
      <c r="AM1558" s="2">
        <f t="shared" si="341"/>
        <v>16269.972191999999</v>
      </c>
      <c r="AN1558" s="2" t="s">
        <v>5201</v>
      </c>
      <c r="AO1558" s="2" t="s">
        <v>5201</v>
      </c>
      <c r="AP1558" s="2" t="s">
        <v>5201</v>
      </c>
      <c r="AQ1558" s="2" t="s">
        <v>5201</v>
      </c>
      <c r="AR1558" s="2" cm="1">
        <f t="array" ref="AR1558">MIN(_xlfn._xlws.FILTER(E1558:AQ1558,E1558:AQ1558&lt;&gt;0))</f>
        <v>16269.972191999999</v>
      </c>
      <c r="AS1558" s="2">
        <f t="shared" si="342"/>
        <v>43664.594399999994</v>
      </c>
    </row>
    <row r="1559" spans="1:45" s="1" customFormat="1" x14ac:dyDescent="0.25">
      <c r="A1559" s="5" t="s">
        <v>4824</v>
      </c>
      <c r="B1559" s="1" t="s">
        <v>3257</v>
      </c>
      <c r="C1559" s="1" t="s">
        <v>4438</v>
      </c>
      <c r="D1559" s="2"/>
      <c r="E1559" s="2" t="s">
        <v>5201</v>
      </c>
      <c r="F1559" s="2" t="s">
        <v>5201</v>
      </c>
      <c r="G1559" s="2" t="s">
        <v>5201</v>
      </c>
      <c r="H1559" s="2">
        <v>9681.6416000000008</v>
      </c>
      <c r="I1559" s="2">
        <v>8958.3296027399992</v>
      </c>
      <c r="J1559" s="2" t="s">
        <v>5201</v>
      </c>
      <c r="K1559" s="2" t="s">
        <v>5201</v>
      </c>
      <c r="L1559" s="2" t="s">
        <v>5201</v>
      </c>
      <c r="M1559" s="2" t="s">
        <v>5201</v>
      </c>
      <c r="N1559" s="2" t="s">
        <v>5201</v>
      </c>
      <c r="O1559" s="2" t="s">
        <v>5201</v>
      </c>
      <c r="P1559" s="2" t="s">
        <v>5201</v>
      </c>
      <c r="Q1559" s="2" t="s">
        <v>5201</v>
      </c>
      <c r="R1559" s="2" t="s">
        <v>5201</v>
      </c>
      <c r="S1559" s="2">
        <v>9935.5725000000002</v>
      </c>
      <c r="T1559" s="2" t="s">
        <v>5201</v>
      </c>
      <c r="U1559" s="2" t="s">
        <v>5201</v>
      </c>
      <c r="V1559" s="2">
        <v>11132.997552000001</v>
      </c>
      <c r="W1559" s="2">
        <f t="shared" si="340"/>
        <v>11132.997552000001</v>
      </c>
      <c r="X1559" s="2">
        <v>6505.7207579999995</v>
      </c>
      <c r="Y1559" s="2">
        <v>6493.95</v>
      </c>
      <c r="Z1559" s="2" t="s">
        <v>5201</v>
      </c>
      <c r="AA1559" s="2" t="s">
        <v>5201</v>
      </c>
      <c r="AB1559" s="2" t="s">
        <v>5201</v>
      </c>
      <c r="AC1559" s="2" t="s">
        <v>5201</v>
      </c>
      <c r="AD1559" s="2" t="s">
        <v>5201</v>
      </c>
      <c r="AE1559" s="2" t="s">
        <v>5201</v>
      </c>
      <c r="AF1559" s="2" t="s">
        <v>5201</v>
      </c>
      <c r="AG1559" s="2" t="s">
        <v>5201</v>
      </c>
      <c r="AH1559" s="2" t="s">
        <v>5201</v>
      </c>
      <c r="AI1559" s="2" t="s">
        <v>5201</v>
      </c>
      <c r="AJ1559" s="2" t="s">
        <v>5201</v>
      </c>
      <c r="AK1559" s="2" t="s">
        <v>5201</v>
      </c>
      <c r="AL1559" s="2" t="s">
        <v>5201</v>
      </c>
      <c r="AM1559" s="2">
        <f t="shared" si="341"/>
        <v>6505.7207579999995</v>
      </c>
      <c r="AN1559" s="2" t="s">
        <v>5201</v>
      </c>
      <c r="AO1559" s="2" t="s">
        <v>5201</v>
      </c>
      <c r="AP1559" s="2" t="s">
        <v>5201</v>
      </c>
      <c r="AQ1559" s="2" t="s">
        <v>5201</v>
      </c>
      <c r="AR1559" s="2" cm="1">
        <f t="array" ref="AR1559">MIN(_xlfn._xlws.FILTER(E1559:AQ1559,E1559:AQ1559&lt;&gt;0))</f>
        <v>6493.95</v>
      </c>
      <c r="AS1559" s="2">
        <f t="shared" si="342"/>
        <v>11132.997552000001</v>
      </c>
    </row>
    <row r="1560" spans="1:45" s="1" customFormat="1" x14ac:dyDescent="0.25">
      <c r="A1560" s="5" t="s">
        <v>4824</v>
      </c>
      <c r="B1560" s="1" t="s">
        <v>3257</v>
      </c>
      <c r="C1560" s="1" t="s">
        <v>4439</v>
      </c>
      <c r="D1560" s="2"/>
      <c r="E1560" s="2" t="s">
        <v>5201</v>
      </c>
      <c r="F1560" s="2" t="s">
        <v>5201</v>
      </c>
      <c r="G1560" s="2" t="s">
        <v>5201</v>
      </c>
      <c r="H1560" s="2">
        <v>12881.4144</v>
      </c>
      <c r="I1560" s="2">
        <v>12052.777237619999</v>
      </c>
      <c r="J1560" s="2" t="s">
        <v>5201</v>
      </c>
      <c r="K1560" s="2" t="s">
        <v>5201</v>
      </c>
      <c r="L1560" s="2" t="s">
        <v>5201</v>
      </c>
      <c r="M1560" s="2" t="s">
        <v>5201</v>
      </c>
      <c r="N1560" s="2" t="s">
        <v>5201</v>
      </c>
      <c r="O1560" s="2" t="s">
        <v>5201</v>
      </c>
      <c r="P1560" s="2" t="s">
        <v>5201</v>
      </c>
      <c r="Q1560" s="2" t="s">
        <v>5201</v>
      </c>
      <c r="R1560" s="2" t="s">
        <v>5201</v>
      </c>
      <c r="S1560" s="2">
        <v>13722.074100000002</v>
      </c>
      <c r="T1560" s="2" t="s">
        <v>5201</v>
      </c>
      <c r="U1560" s="2" t="s">
        <v>5201</v>
      </c>
      <c r="V1560" s="2">
        <v>14231.606400000001</v>
      </c>
      <c r="W1560" s="2">
        <f t="shared" si="340"/>
        <v>14231.606400000001</v>
      </c>
      <c r="X1560" s="2">
        <v>8316.4356000000007</v>
      </c>
      <c r="Y1560" s="2">
        <v>8947.2199999999993</v>
      </c>
      <c r="Z1560" s="2" t="s">
        <v>5201</v>
      </c>
      <c r="AA1560" s="2" t="s">
        <v>5201</v>
      </c>
      <c r="AB1560" s="2" t="s">
        <v>5201</v>
      </c>
      <c r="AC1560" s="2" t="s">
        <v>5201</v>
      </c>
      <c r="AD1560" s="2" t="s">
        <v>5201</v>
      </c>
      <c r="AE1560" s="2" t="s">
        <v>5201</v>
      </c>
      <c r="AF1560" s="2" t="s">
        <v>5201</v>
      </c>
      <c r="AG1560" s="2" t="s">
        <v>5201</v>
      </c>
      <c r="AH1560" s="2" t="s">
        <v>5201</v>
      </c>
      <c r="AI1560" s="2" t="s">
        <v>5201</v>
      </c>
      <c r="AJ1560" s="2" t="s">
        <v>5201</v>
      </c>
      <c r="AK1560" s="2" t="s">
        <v>5201</v>
      </c>
      <c r="AL1560" s="2" t="s">
        <v>5201</v>
      </c>
      <c r="AM1560" s="2">
        <f t="shared" si="341"/>
        <v>8316.4356000000007</v>
      </c>
      <c r="AN1560" s="2" t="s">
        <v>5201</v>
      </c>
      <c r="AO1560" s="2" t="s">
        <v>5201</v>
      </c>
      <c r="AP1560" s="2" t="s">
        <v>5201</v>
      </c>
      <c r="AQ1560" s="2" t="s">
        <v>5201</v>
      </c>
      <c r="AR1560" s="2" cm="1">
        <f t="array" ref="AR1560">MIN(_xlfn._xlws.FILTER(E1560:AQ1560,E1560:AQ1560&lt;&gt;0))</f>
        <v>8316.4356000000007</v>
      </c>
      <c r="AS1560" s="2">
        <f t="shared" si="342"/>
        <v>14231.606400000001</v>
      </c>
    </row>
    <row r="1561" spans="1:45" s="1" customFormat="1" x14ac:dyDescent="0.25">
      <c r="A1561" s="5" t="s">
        <v>4824</v>
      </c>
      <c r="B1561" s="1" t="s">
        <v>3257</v>
      </c>
      <c r="C1561" s="1" t="s">
        <v>4440</v>
      </c>
      <c r="D1561" s="2"/>
      <c r="E1561" s="2" t="s">
        <v>5201</v>
      </c>
      <c r="F1561" s="2" t="s">
        <v>5201</v>
      </c>
      <c r="G1561" s="2" t="s">
        <v>5201</v>
      </c>
      <c r="H1561" s="2">
        <v>19527.929599999999</v>
      </c>
      <c r="I1561" s="2">
        <v>20207.382000199999</v>
      </c>
      <c r="J1561" s="2" t="s">
        <v>5201</v>
      </c>
      <c r="K1561" s="2" t="s">
        <v>5201</v>
      </c>
      <c r="L1561" s="2" t="s">
        <v>5201</v>
      </c>
      <c r="M1561" s="2" t="s">
        <v>5201</v>
      </c>
      <c r="N1561" s="2" t="s">
        <v>5201</v>
      </c>
      <c r="O1561" s="2" t="s">
        <v>5201</v>
      </c>
      <c r="P1561" s="2" t="s">
        <v>5201</v>
      </c>
      <c r="Q1561" s="2" t="s">
        <v>5201</v>
      </c>
      <c r="R1561" s="2" t="s">
        <v>5201</v>
      </c>
      <c r="S1561" s="2">
        <v>22728.995099999996</v>
      </c>
      <c r="T1561" s="2" t="s">
        <v>5201</v>
      </c>
      <c r="U1561" s="2" t="s">
        <v>5201</v>
      </c>
      <c r="V1561" s="2">
        <v>21340.940688000002</v>
      </c>
      <c r="W1561" s="2">
        <f t="shared" si="340"/>
        <v>21340.940688000002</v>
      </c>
      <c r="X1561" s="2">
        <v>12470.873202000001</v>
      </c>
      <c r="Y1561" s="2">
        <v>14286.69</v>
      </c>
      <c r="Z1561" s="2" t="s">
        <v>5201</v>
      </c>
      <c r="AA1561" s="2" t="s">
        <v>5201</v>
      </c>
      <c r="AB1561" s="2" t="s">
        <v>5201</v>
      </c>
      <c r="AC1561" s="2" t="s">
        <v>5201</v>
      </c>
      <c r="AD1561" s="2" t="s">
        <v>5201</v>
      </c>
      <c r="AE1561" s="2" t="s">
        <v>5201</v>
      </c>
      <c r="AF1561" s="2" t="s">
        <v>5201</v>
      </c>
      <c r="AG1561" s="2" t="s">
        <v>5201</v>
      </c>
      <c r="AH1561" s="2" t="s">
        <v>5201</v>
      </c>
      <c r="AI1561" s="2" t="s">
        <v>5201</v>
      </c>
      <c r="AJ1561" s="2" t="s">
        <v>5201</v>
      </c>
      <c r="AK1561" s="2" t="s">
        <v>5201</v>
      </c>
      <c r="AL1561" s="2" t="s">
        <v>5201</v>
      </c>
      <c r="AM1561" s="2">
        <f t="shared" si="341"/>
        <v>12470.873202000001</v>
      </c>
      <c r="AN1561" s="2" t="s">
        <v>5201</v>
      </c>
      <c r="AO1561" s="2" t="s">
        <v>5201</v>
      </c>
      <c r="AP1561" s="2" t="s">
        <v>5201</v>
      </c>
      <c r="AQ1561" s="2" t="s">
        <v>5201</v>
      </c>
      <c r="AR1561" s="2" cm="1">
        <f t="array" ref="AR1561">MIN(_xlfn._xlws.FILTER(E1561:AQ1561,E1561:AQ1561&lt;&gt;0))</f>
        <v>12470.873202000001</v>
      </c>
      <c r="AS1561" s="2">
        <f t="shared" si="342"/>
        <v>22728.995099999996</v>
      </c>
    </row>
    <row r="1562" spans="1:45" s="1" customFormat="1" x14ac:dyDescent="0.25">
      <c r="A1562" s="5" t="s">
        <v>4824</v>
      </c>
      <c r="B1562" s="1" t="s">
        <v>3257</v>
      </c>
      <c r="C1562" s="1" t="s">
        <v>4441</v>
      </c>
      <c r="D1562" s="2"/>
      <c r="E1562" s="2" t="s">
        <v>5201</v>
      </c>
      <c r="F1562" s="2" t="s">
        <v>5201</v>
      </c>
      <c r="G1562" s="2" t="s">
        <v>5201</v>
      </c>
      <c r="H1562" s="2">
        <v>40650.329600000005</v>
      </c>
      <c r="I1562" s="2">
        <v>47002.999541159996</v>
      </c>
      <c r="J1562" s="2" t="s">
        <v>5201</v>
      </c>
      <c r="K1562" s="2" t="s">
        <v>5201</v>
      </c>
      <c r="L1562" s="2" t="s">
        <v>5201</v>
      </c>
      <c r="M1562" s="2" t="s">
        <v>5201</v>
      </c>
      <c r="N1562" s="2" t="s">
        <v>5201</v>
      </c>
      <c r="O1562" s="2" t="s">
        <v>5201</v>
      </c>
      <c r="P1562" s="2" t="s">
        <v>5201</v>
      </c>
      <c r="Q1562" s="2" t="s">
        <v>5201</v>
      </c>
      <c r="R1562" s="2" t="s">
        <v>5201</v>
      </c>
      <c r="S1562" s="2">
        <v>52196.205600000001</v>
      </c>
      <c r="T1562" s="2" t="s">
        <v>5201</v>
      </c>
      <c r="U1562" s="2" t="s">
        <v>5201</v>
      </c>
      <c r="V1562" s="2">
        <v>48848.910816000003</v>
      </c>
      <c r="W1562" s="2">
        <f t="shared" si="340"/>
        <v>48848.910816000003</v>
      </c>
      <c r="X1562" s="2">
        <v>28545.535164000001</v>
      </c>
      <c r="Y1562" s="2">
        <v>32181.13</v>
      </c>
      <c r="Z1562" s="2" t="s">
        <v>5201</v>
      </c>
      <c r="AA1562" s="2" t="s">
        <v>5201</v>
      </c>
      <c r="AB1562" s="2" t="s">
        <v>5201</v>
      </c>
      <c r="AC1562" s="2" t="s">
        <v>5201</v>
      </c>
      <c r="AD1562" s="2" t="s">
        <v>5201</v>
      </c>
      <c r="AE1562" s="2" t="s">
        <v>5201</v>
      </c>
      <c r="AF1562" s="2" t="s">
        <v>5201</v>
      </c>
      <c r="AG1562" s="2" t="s">
        <v>5201</v>
      </c>
      <c r="AH1562" s="2" t="s">
        <v>5201</v>
      </c>
      <c r="AI1562" s="2" t="s">
        <v>5201</v>
      </c>
      <c r="AJ1562" s="2" t="s">
        <v>5201</v>
      </c>
      <c r="AK1562" s="2" t="s">
        <v>5201</v>
      </c>
      <c r="AL1562" s="2" t="s">
        <v>5201</v>
      </c>
      <c r="AM1562" s="2">
        <f t="shared" si="341"/>
        <v>28545.535164000001</v>
      </c>
      <c r="AN1562" s="2" t="s">
        <v>5201</v>
      </c>
      <c r="AO1562" s="2" t="s">
        <v>5201</v>
      </c>
      <c r="AP1562" s="2" t="s">
        <v>5201</v>
      </c>
      <c r="AQ1562" s="2" t="s">
        <v>5201</v>
      </c>
      <c r="AR1562" s="2" cm="1">
        <f t="array" ref="AR1562">MIN(_xlfn._xlws.FILTER(E1562:AQ1562,E1562:AQ1562&lt;&gt;0))</f>
        <v>28545.535164000001</v>
      </c>
      <c r="AS1562" s="2">
        <f t="shared" si="342"/>
        <v>52196.205600000001</v>
      </c>
    </row>
    <row r="1563" spans="1:45" s="1" customFormat="1" x14ac:dyDescent="0.25">
      <c r="A1563" s="5" t="s">
        <v>4825</v>
      </c>
      <c r="B1563" s="1" t="s">
        <v>3257</v>
      </c>
      <c r="C1563" s="1" t="s">
        <v>4442</v>
      </c>
      <c r="D1563" s="2"/>
      <c r="E1563" s="2" t="s">
        <v>5201</v>
      </c>
      <c r="F1563" s="2" t="s">
        <v>5201</v>
      </c>
      <c r="G1563" s="2" t="s">
        <v>5201</v>
      </c>
      <c r="H1563" s="2">
        <v>8565.9455999999991</v>
      </c>
      <c r="I1563" s="2">
        <v>8808.2426252899986</v>
      </c>
      <c r="J1563" s="2" t="s">
        <v>5201</v>
      </c>
      <c r="K1563" s="2" t="s">
        <v>5201</v>
      </c>
      <c r="L1563" s="2" t="s">
        <v>5201</v>
      </c>
      <c r="M1563" s="2" t="s">
        <v>5201</v>
      </c>
      <c r="N1563" s="2" t="s">
        <v>5201</v>
      </c>
      <c r="O1563" s="2" t="s">
        <v>5201</v>
      </c>
      <c r="P1563" s="2" t="s">
        <v>5201</v>
      </c>
      <c r="Q1563" s="2" t="s">
        <v>5201</v>
      </c>
      <c r="R1563" s="2" t="s">
        <v>5201</v>
      </c>
      <c r="S1563" s="2">
        <v>7215.5223000000005</v>
      </c>
      <c r="T1563" s="2" t="s">
        <v>5201</v>
      </c>
      <c r="U1563" s="2" t="s">
        <v>5201</v>
      </c>
      <c r="V1563" s="2">
        <v>10734.081312</v>
      </c>
      <c r="W1563" s="2">
        <f t="shared" si="340"/>
        <v>10734.081312</v>
      </c>
      <c r="X1563" s="2">
        <v>6272.6085480000002</v>
      </c>
      <c r="Y1563" s="2">
        <v>7504.12</v>
      </c>
      <c r="Z1563" s="2" t="s">
        <v>5201</v>
      </c>
      <c r="AA1563" s="2" t="s">
        <v>5201</v>
      </c>
      <c r="AB1563" s="2" t="s">
        <v>5201</v>
      </c>
      <c r="AC1563" s="2" t="s">
        <v>5201</v>
      </c>
      <c r="AD1563" s="2" t="s">
        <v>5201</v>
      </c>
      <c r="AE1563" s="2" t="s">
        <v>5201</v>
      </c>
      <c r="AF1563" s="2" t="s">
        <v>5201</v>
      </c>
      <c r="AG1563" s="2" t="s">
        <v>5201</v>
      </c>
      <c r="AH1563" s="2" t="s">
        <v>5201</v>
      </c>
      <c r="AI1563" s="2" t="s">
        <v>5201</v>
      </c>
      <c r="AJ1563" s="2" t="s">
        <v>5201</v>
      </c>
      <c r="AK1563" s="2" t="s">
        <v>5201</v>
      </c>
      <c r="AL1563" s="2" t="s">
        <v>5201</v>
      </c>
      <c r="AM1563" s="2">
        <f t="shared" si="341"/>
        <v>6272.6085480000002</v>
      </c>
      <c r="AN1563" s="2" t="s">
        <v>5201</v>
      </c>
      <c r="AO1563" s="2" t="s">
        <v>5201</v>
      </c>
      <c r="AP1563" s="2" t="s">
        <v>5201</v>
      </c>
      <c r="AQ1563" s="2" t="s">
        <v>5201</v>
      </c>
      <c r="AR1563" s="2" cm="1">
        <f t="array" ref="AR1563">MIN(_xlfn._xlws.FILTER(E1563:AQ1563,E1563:AQ1563&lt;&gt;0))</f>
        <v>6272.6085480000002</v>
      </c>
      <c r="AS1563" s="2">
        <f t="shared" si="342"/>
        <v>10734.081312</v>
      </c>
    </row>
    <row r="1564" spans="1:45" s="1" customFormat="1" x14ac:dyDescent="0.25">
      <c r="A1564" s="5" t="s">
        <v>4825</v>
      </c>
      <c r="B1564" s="1" t="s">
        <v>3257</v>
      </c>
      <c r="C1564" s="1" t="s">
        <v>4443</v>
      </c>
      <c r="D1564" s="2"/>
      <c r="E1564" s="2" t="s">
        <v>5201</v>
      </c>
      <c r="F1564" s="2" t="s">
        <v>5201</v>
      </c>
      <c r="G1564" s="2" t="s">
        <v>5201</v>
      </c>
      <c r="H1564" s="2">
        <v>10312.064</v>
      </c>
      <c r="I1564" s="2">
        <v>9637.6093144299994</v>
      </c>
      <c r="J1564" s="2" t="s">
        <v>5201</v>
      </c>
      <c r="K1564" s="2" t="s">
        <v>5201</v>
      </c>
      <c r="L1564" s="2" t="s">
        <v>5201</v>
      </c>
      <c r="M1564" s="2" t="s">
        <v>5201</v>
      </c>
      <c r="N1564" s="2" t="s">
        <v>5201</v>
      </c>
      <c r="O1564" s="2" t="s">
        <v>5201</v>
      </c>
      <c r="P1564" s="2" t="s">
        <v>5201</v>
      </c>
      <c r="Q1564" s="2" t="s">
        <v>5201</v>
      </c>
      <c r="R1564" s="2" t="s">
        <v>5201</v>
      </c>
      <c r="S1564" s="2">
        <v>12342.078</v>
      </c>
      <c r="T1564" s="2" t="s">
        <v>5201</v>
      </c>
      <c r="U1564" s="2" t="s">
        <v>5201</v>
      </c>
      <c r="V1564" s="2">
        <v>15204.099504</v>
      </c>
      <c r="W1564" s="2">
        <f t="shared" si="340"/>
        <v>15204.099504</v>
      </c>
      <c r="X1564" s="2">
        <v>8884.7253659999988</v>
      </c>
      <c r="Y1564" s="2">
        <v>7504.12</v>
      </c>
      <c r="Z1564" s="2" t="s">
        <v>5201</v>
      </c>
      <c r="AA1564" s="2" t="s">
        <v>5201</v>
      </c>
      <c r="AB1564" s="2" t="s">
        <v>5201</v>
      </c>
      <c r="AC1564" s="2" t="s">
        <v>5201</v>
      </c>
      <c r="AD1564" s="2" t="s">
        <v>5201</v>
      </c>
      <c r="AE1564" s="2" t="s">
        <v>5201</v>
      </c>
      <c r="AF1564" s="2" t="s">
        <v>5201</v>
      </c>
      <c r="AG1564" s="2" t="s">
        <v>5201</v>
      </c>
      <c r="AH1564" s="2" t="s">
        <v>5201</v>
      </c>
      <c r="AI1564" s="2" t="s">
        <v>5201</v>
      </c>
      <c r="AJ1564" s="2" t="s">
        <v>5201</v>
      </c>
      <c r="AK1564" s="2" t="s">
        <v>5201</v>
      </c>
      <c r="AL1564" s="2" t="s">
        <v>5201</v>
      </c>
      <c r="AM1564" s="2">
        <f t="shared" si="341"/>
        <v>8884.7253659999988</v>
      </c>
      <c r="AN1564" s="2" t="s">
        <v>5201</v>
      </c>
      <c r="AO1564" s="2" t="s">
        <v>5201</v>
      </c>
      <c r="AP1564" s="2" t="s">
        <v>5201</v>
      </c>
      <c r="AQ1564" s="2" t="s">
        <v>5201</v>
      </c>
      <c r="AR1564" s="2" cm="1">
        <f t="array" ref="AR1564">MIN(_xlfn._xlws.FILTER(E1564:AQ1564,E1564:AQ1564&lt;&gt;0))</f>
        <v>7504.12</v>
      </c>
      <c r="AS1564" s="2">
        <f t="shared" si="342"/>
        <v>15204.099504</v>
      </c>
    </row>
    <row r="1565" spans="1:45" s="1" customFormat="1" x14ac:dyDescent="0.25">
      <c r="A1565" s="5" t="s">
        <v>4825</v>
      </c>
      <c r="B1565" s="1" t="s">
        <v>3257</v>
      </c>
      <c r="C1565" s="1" t="s">
        <v>4444</v>
      </c>
      <c r="D1565" s="2"/>
      <c r="E1565" s="2" t="s">
        <v>5201</v>
      </c>
      <c r="F1565" s="2" t="s">
        <v>5201</v>
      </c>
      <c r="G1565" s="2" t="s">
        <v>5201</v>
      </c>
      <c r="H1565" s="2">
        <v>16724.608</v>
      </c>
      <c r="I1565" s="2">
        <v>16647.120180310001</v>
      </c>
      <c r="J1565" s="2" t="s">
        <v>5201</v>
      </c>
      <c r="K1565" s="2" t="s">
        <v>5201</v>
      </c>
      <c r="L1565" s="2" t="s">
        <v>5201</v>
      </c>
      <c r="M1565" s="2" t="s">
        <v>5201</v>
      </c>
      <c r="N1565" s="2" t="s">
        <v>5201</v>
      </c>
      <c r="O1565" s="2" t="s">
        <v>5201</v>
      </c>
      <c r="P1565" s="2" t="s">
        <v>5201</v>
      </c>
      <c r="Q1565" s="2" t="s">
        <v>5201</v>
      </c>
      <c r="R1565" s="2" t="s">
        <v>5201</v>
      </c>
      <c r="S1565" s="2">
        <v>21061.4166</v>
      </c>
      <c r="T1565" s="2" t="s">
        <v>5201</v>
      </c>
      <c r="U1565" s="2" t="s">
        <v>5201</v>
      </c>
      <c r="V1565" s="2">
        <v>24879.435551999999</v>
      </c>
      <c r="W1565" s="2">
        <f t="shared" si="340"/>
        <v>24879.435551999999</v>
      </c>
      <c r="X1565" s="2">
        <v>14538.641507999999</v>
      </c>
      <c r="Y1565" s="2">
        <v>12266.35</v>
      </c>
      <c r="Z1565" s="2" t="s">
        <v>5201</v>
      </c>
      <c r="AA1565" s="2" t="s">
        <v>5201</v>
      </c>
      <c r="AB1565" s="2" t="s">
        <v>5201</v>
      </c>
      <c r="AC1565" s="2" t="s">
        <v>5201</v>
      </c>
      <c r="AD1565" s="2" t="s">
        <v>5201</v>
      </c>
      <c r="AE1565" s="2" t="s">
        <v>5201</v>
      </c>
      <c r="AF1565" s="2" t="s">
        <v>5201</v>
      </c>
      <c r="AG1565" s="2" t="s">
        <v>5201</v>
      </c>
      <c r="AH1565" s="2" t="s">
        <v>5201</v>
      </c>
      <c r="AI1565" s="2" t="s">
        <v>5201</v>
      </c>
      <c r="AJ1565" s="2" t="s">
        <v>5201</v>
      </c>
      <c r="AK1565" s="2" t="s">
        <v>5201</v>
      </c>
      <c r="AL1565" s="2" t="s">
        <v>5201</v>
      </c>
      <c r="AM1565" s="2">
        <f t="shared" si="341"/>
        <v>14538.641507999999</v>
      </c>
      <c r="AN1565" s="2" t="s">
        <v>5201</v>
      </c>
      <c r="AO1565" s="2" t="s">
        <v>5201</v>
      </c>
      <c r="AP1565" s="2" t="s">
        <v>5201</v>
      </c>
      <c r="AQ1565" s="2" t="s">
        <v>5201</v>
      </c>
      <c r="AR1565" s="2" cm="1">
        <f t="array" ref="AR1565">MIN(_xlfn._xlws.FILTER(E1565:AQ1565,E1565:AQ1565&lt;&gt;0))</f>
        <v>12266.35</v>
      </c>
      <c r="AS1565" s="2">
        <f t="shared" si="342"/>
        <v>24879.435551999999</v>
      </c>
    </row>
    <row r="1566" spans="1:45" s="1" customFormat="1" x14ac:dyDescent="0.25">
      <c r="A1566" s="5" t="s">
        <v>4825</v>
      </c>
      <c r="B1566" s="1" t="s">
        <v>3257</v>
      </c>
      <c r="C1566" s="1" t="s">
        <v>4445</v>
      </c>
      <c r="D1566" s="2"/>
      <c r="E1566" s="2" t="s">
        <v>5201</v>
      </c>
      <c r="F1566" s="2" t="s">
        <v>5201</v>
      </c>
      <c r="G1566" s="2" t="s">
        <v>5201</v>
      </c>
      <c r="H1566" s="2">
        <v>45754.368000000002</v>
      </c>
      <c r="I1566" s="2">
        <v>49002.051080529993</v>
      </c>
      <c r="J1566" s="2" t="s">
        <v>5201</v>
      </c>
      <c r="K1566" s="2" t="s">
        <v>5201</v>
      </c>
      <c r="L1566" s="2" t="s">
        <v>5201</v>
      </c>
      <c r="M1566" s="2" t="s">
        <v>5201</v>
      </c>
      <c r="N1566" s="2" t="s">
        <v>5201</v>
      </c>
      <c r="O1566" s="2" t="s">
        <v>5201</v>
      </c>
      <c r="P1566" s="2" t="s">
        <v>5201</v>
      </c>
      <c r="Q1566" s="2" t="s">
        <v>5201</v>
      </c>
      <c r="R1566" s="2" t="s">
        <v>5201</v>
      </c>
      <c r="S1566" s="2">
        <v>54011.569499999998</v>
      </c>
      <c r="T1566" s="2" t="s">
        <v>5201</v>
      </c>
      <c r="U1566" s="2" t="s">
        <v>5201</v>
      </c>
      <c r="V1566" s="2">
        <v>35898.148992000002</v>
      </c>
      <c r="W1566" s="2">
        <f t="shared" si="340"/>
        <v>35898.148992000002</v>
      </c>
      <c r="X1566" s="2">
        <v>20977.578767999999</v>
      </c>
      <c r="Y1566" s="2">
        <v>33479.919999999998</v>
      </c>
      <c r="Z1566" s="2" t="s">
        <v>5201</v>
      </c>
      <c r="AA1566" s="2" t="s">
        <v>5201</v>
      </c>
      <c r="AB1566" s="2" t="s">
        <v>5201</v>
      </c>
      <c r="AC1566" s="2" t="s">
        <v>5201</v>
      </c>
      <c r="AD1566" s="2" t="s">
        <v>5201</v>
      </c>
      <c r="AE1566" s="2" t="s">
        <v>5201</v>
      </c>
      <c r="AF1566" s="2" t="s">
        <v>5201</v>
      </c>
      <c r="AG1566" s="2" t="s">
        <v>5201</v>
      </c>
      <c r="AH1566" s="2" t="s">
        <v>5201</v>
      </c>
      <c r="AI1566" s="2" t="s">
        <v>5201</v>
      </c>
      <c r="AJ1566" s="2" t="s">
        <v>5201</v>
      </c>
      <c r="AK1566" s="2" t="s">
        <v>5201</v>
      </c>
      <c r="AL1566" s="2" t="s">
        <v>5201</v>
      </c>
      <c r="AM1566" s="2">
        <f t="shared" si="341"/>
        <v>20977.578767999999</v>
      </c>
      <c r="AN1566" s="2" t="s">
        <v>5201</v>
      </c>
      <c r="AO1566" s="2" t="s">
        <v>5201</v>
      </c>
      <c r="AP1566" s="2" t="s">
        <v>5201</v>
      </c>
      <c r="AQ1566" s="2" t="s">
        <v>5201</v>
      </c>
      <c r="AR1566" s="2" cm="1">
        <f t="array" ref="AR1566">MIN(_xlfn._xlws.FILTER(E1566:AQ1566,E1566:AQ1566&lt;&gt;0))</f>
        <v>20977.578767999999</v>
      </c>
      <c r="AS1566" s="2">
        <f t="shared" si="342"/>
        <v>54011.569499999998</v>
      </c>
    </row>
    <row r="1567" spans="1:45" s="1" customFormat="1" x14ac:dyDescent="0.25">
      <c r="A1567" s="5" t="s">
        <v>4826</v>
      </c>
      <c r="B1567" s="1" t="s">
        <v>3257</v>
      </c>
      <c r="C1567" s="1" t="s">
        <v>4446</v>
      </c>
      <c r="D1567" s="2"/>
      <c r="E1567" s="2" t="s">
        <v>5201</v>
      </c>
      <c r="F1567" s="2" t="s">
        <v>5201</v>
      </c>
      <c r="G1567" s="2" t="s">
        <v>5201</v>
      </c>
      <c r="H1567" s="2">
        <v>9493.1647999999986</v>
      </c>
      <c r="I1567" s="2">
        <v>10306.93418013</v>
      </c>
      <c r="J1567" s="2" t="s">
        <v>5201</v>
      </c>
      <c r="K1567" s="2" t="s">
        <v>5201</v>
      </c>
      <c r="L1567" s="2" t="s">
        <v>5201</v>
      </c>
      <c r="M1567" s="2" t="s">
        <v>5201</v>
      </c>
      <c r="N1567" s="2" t="s">
        <v>5201</v>
      </c>
      <c r="O1567" s="2" t="s">
        <v>5201</v>
      </c>
      <c r="P1567" s="2" t="s">
        <v>5201</v>
      </c>
      <c r="Q1567" s="2" t="s">
        <v>5201</v>
      </c>
      <c r="R1567" s="2" t="s">
        <v>5201</v>
      </c>
      <c r="S1567" s="2">
        <v>8947.0079999999998</v>
      </c>
      <c r="T1567" s="2" t="s">
        <v>5201</v>
      </c>
      <c r="U1567" s="2" t="s">
        <v>5201</v>
      </c>
      <c r="V1567" s="2">
        <v>7096.3964640000004</v>
      </c>
      <c r="W1567" s="2">
        <f t="shared" si="340"/>
        <v>7096.3964640000004</v>
      </c>
      <c r="X1567" s="2">
        <v>4146.8772060000001</v>
      </c>
      <c r="Y1567" s="2">
        <v>7648.43</v>
      </c>
      <c r="Z1567" s="2" t="s">
        <v>5201</v>
      </c>
      <c r="AA1567" s="2" t="s">
        <v>5201</v>
      </c>
      <c r="AB1567" s="2" t="s">
        <v>5201</v>
      </c>
      <c r="AC1567" s="2" t="s">
        <v>5201</v>
      </c>
      <c r="AD1567" s="2" t="s">
        <v>5201</v>
      </c>
      <c r="AE1567" s="2" t="s">
        <v>5201</v>
      </c>
      <c r="AF1567" s="2" t="s">
        <v>5201</v>
      </c>
      <c r="AG1567" s="2" t="s">
        <v>5201</v>
      </c>
      <c r="AH1567" s="2" t="s">
        <v>5201</v>
      </c>
      <c r="AI1567" s="2" t="s">
        <v>5201</v>
      </c>
      <c r="AJ1567" s="2" t="s">
        <v>5201</v>
      </c>
      <c r="AK1567" s="2" t="s">
        <v>5201</v>
      </c>
      <c r="AL1567" s="2" t="s">
        <v>5201</v>
      </c>
      <c r="AM1567" s="2">
        <f t="shared" si="341"/>
        <v>4146.8772060000001</v>
      </c>
      <c r="AN1567" s="2" t="s">
        <v>5201</v>
      </c>
      <c r="AO1567" s="2" t="s">
        <v>5201</v>
      </c>
      <c r="AP1567" s="2" t="s">
        <v>5201</v>
      </c>
      <c r="AQ1567" s="2" t="s">
        <v>5201</v>
      </c>
      <c r="AR1567" s="2" cm="1">
        <f t="array" ref="AR1567">MIN(_xlfn._xlws.FILTER(E1567:AQ1567,E1567:AQ1567&lt;&gt;0))</f>
        <v>4146.8772060000001</v>
      </c>
      <c r="AS1567" s="2">
        <f t="shared" si="342"/>
        <v>10306.93418013</v>
      </c>
    </row>
    <row r="1568" spans="1:45" s="1" customFormat="1" x14ac:dyDescent="0.25">
      <c r="A1568" s="5" t="s">
        <v>4826</v>
      </c>
      <c r="B1568" s="1" t="s">
        <v>3257</v>
      </c>
      <c r="C1568" s="1" t="s">
        <v>4447</v>
      </c>
      <c r="D1568" s="2"/>
      <c r="E1568" s="2" t="s">
        <v>5201</v>
      </c>
      <c r="F1568" s="2" t="s">
        <v>5201</v>
      </c>
      <c r="G1568" s="2" t="s">
        <v>5201</v>
      </c>
      <c r="H1568" s="2">
        <v>10619.692800000001</v>
      </c>
      <c r="I1568" s="2">
        <v>11336.295827</v>
      </c>
      <c r="J1568" s="2" t="s">
        <v>5201</v>
      </c>
      <c r="K1568" s="2" t="s">
        <v>5201</v>
      </c>
      <c r="L1568" s="2" t="s">
        <v>5201</v>
      </c>
      <c r="M1568" s="2" t="s">
        <v>5201</v>
      </c>
      <c r="N1568" s="2" t="s">
        <v>5201</v>
      </c>
      <c r="O1568" s="2" t="s">
        <v>5201</v>
      </c>
      <c r="P1568" s="2" t="s">
        <v>5201</v>
      </c>
      <c r="Q1568" s="2" t="s">
        <v>5201</v>
      </c>
      <c r="R1568" s="2" t="s">
        <v>5201</v>
      </c>
      <c r="S1568" s="2">
        <v>11311.5744</v>
      </c>
      <c r="T1568" s="2" t="s">
        <v>5201</v>
      </c>
      <c r="U1568" s="2" t="s">
        <v>5201</v>
      </c>
      <c r="V1568" s="2">
        <v>9019.8196320000006</v>
      </c>
      <c r="W1568" s="2">
        <f t="shared" si="340"/>
        <v>9019.8196320000006</v>
      </c>
      <c r="X1568" s="2">
        <v>5270.8560779999998</v>
      </c>
      <c r="Y1568" s="2">
        <v>7648.43</v>
      </c>
      <c r="Z1568" s="2" t="s">
        <v>5201</v>
      </c>
      <c r="AA1568" s="2" t="s">
        <v>5201</v>
      </c>
      <c r="AB1568" s="2" t="s">
        <v>5201</v>
      </c>
      <c r="AC1568" s="2" t="s">
        <v>5201</v>
      </c>
      <c r="AD1568" s="2" t="s">
        <v>5201</v>
      </c>
      <c r="AE1568" s="2" t="s">
        <v>5201</v>
      </c>
      <c r="AF1568" s="2" t="s">
        <v>5201</v>
      </c>
      <c r="AG1568" s="2" t="s">
        <v>5201</v>
      </c>
      <c r="AH1568" s="2" t="s">
        <v>5201</v>
      </c>
      <c r="AI1568" s="2" t="s">
        <v>5201</v>
      </c>
      <c r="AJ1568" s="2" t="s">
        <v>5201</v>
      </c>
      <c r="AK1568" s="2" t="s">
        <v>5201</v>
      </c>
      <c r="AL1568" s="2" t="s">
        <v>5201</v>
      </c>
      <c r="AM1568" s="2">
        <f t="shared" si="341"/>
        <v>5270.8560779999998</v>
      </c>
      <c r="AN1568" s="2" t="s">
        <v>5201</v>
      </c>
      <c r="AO1568" s="2" t="s">
        <v>5201</v>
      </c>
      <c r="AP1568" s="2" t="s">
        <v>5201</v>
      </c>
      <c r="AQ1568" s="2" t="s">
        <v>5201</v>
      </c>
      <c r="AR1568" s="2" cm="1">
        <f t="array" ref="AR1568">MIN(_xlfn._xlws.FILTER(E1568:AQ1568,E1568:AQ1568&lt;&gt;0))</f>
        <v>5270.8560779999998</v>
      </c>
      <c r="AS1568" s="2">
        <f t="shared" si="342"/>
        <v>11336.295827</v>
      </c>
    </row>
    <row r="1569" spans="1:45" s="1" customFormat="1" x14ac:dyDescent="0.25">
      <c r="A1569" s="5" t="s">
        <v>4826</v>
      </c>
      <c r="B1569" s="1" t="s">
        <v>3257</v>
      </c>
      <c r="C1569" s="1" t="s">
        <v>4448</v>
      </c>
      <c r="D1569" s="2"/>
      <c r="E1569" s="2" t="s">
        <v>5201</v>
      </c>
      <c r="F1569" s="2" t="s">
        <v>5201</v>
      </c>
      <c r="G1569" s="2" t="s">
        <v>5201</v>
      </c>
      <c r="H1569" s="2">
        <v>16419.1456</v>
      </c>
      <c r="I1569" s="2">
        <v>15669.978483709998</v>
      </c>
      <c r="J1569" s="2" t="s">
        <v>5201</v>
      </c>
      <c r="K1569" s="2" t="s">
        <v>5201</v>
      </c>
      <c r="L1569" s="2" t="s">
        <v>5201</v>
      </c>
      <c r="M1569" s="2" t="s">
        <v>5201</v>
      </c>
      <c r="N1569" s="2" t="s">
        <v>5201</v>
      </c>
      <c r="O1569" s="2" t="s">
        <v>5201</v>
      </c>
      <c r="P1569" s="2" t="s">
        <v>5201</v>
      </c>
      <c r="Q1569" s="2" t="s">
        <v>5201</v>
      </c>
      <c r="R1569" s="2" t="s">
        <v>5201</v>
      </c>
      <c r="S1569" s="2">
        <v>17596.448100000001</v>
      </c>
      <c r="T1569" s="2" t="s">
        <v>5201</v>
      </c>
      <c r="U1569" s="2" t="s">
        <v>5201</v>
      </c>
      <c r="V1569" s="2">
        <v>12903.323136000001</v>
      </c>
      <c r="W1569" s="2">
        <f t="shared" si="340"/>
        <v>12903.323136000001</v>
      </c>
      <c r="X1569" s="2">
        <v>7540.2349440000007</v>
      </c>
      <c r="Y1569" s="2">
        <v>11544.800000000001</v>
      </c>
      <c r="Z1569" s="2" t="s">
        <v>5201</v>
      </c>
      <c r="AA1569" s="2" t="s">
        <v>5201</v>
      </c>
      <c r="AB1569" s="2" t="s">
        <v>5201</v>
      </c>
      <c r="AC1569" s="2" t="s">
        <v>5201</v>
      </c>
      <c r="AD1569" s="2" t="s">
        <v>5201</v>
      </c>
      <c r="AE1569" s="2" t="s">
        <v>5201</v>
      </c>
      <c r="AF1569" s="2" t="s">
        <v>5201</v>
      </c>
      <c r="AG1569" s="2" t="s">
        <v>5201</v>
      </c>
      <c r="AH1569" s="2" t="s">
        <v>5201</v>
      </c>
      <c r="AI1569" s="2" t="s">
        <v>5201</v>
      </c>
      <c r="AJ1569" s="2" t="s">
        <v>5201</v>
      </c>
      <c r="AK1569" s="2" t="s">
        <v>5201</v>
      </c>
      <c r="AL1569" s="2" t="s">
        <v>5201</v>
      </c>
      <c r="AM1569" s="2">
        <f t="shared" si="341"/>
        <v>7540.2349440000007</v>
      </c>
      <c r="AN1569" s="2" t="s">
        <v>5201</v>
      </c>
      <c r="AO1569" s="2" t="s">
        <v>5201</v>
      </c>
      <c r="AP1569" s="2" t="s">
        <v>5201</v>
      </c>
      <c r="AQ1569" s="2" t="s">
        <v>5201</v>
      </c>
      <c r="AR1569" s="2" cm="1">
        <f t="array" ref="AR1569">MIN(_xlfn._xlws.FILTER(E1569:AQ1569,E1569:AQ1569&lt;&gt;0))</f>
        <v>7540.2349440000007</v>
      </c>
      <c r="AS1569" s="2">
        <f t="shared" si="342"/>
        <v>17596.448100000001</v>
      </c>
    </row>
    <row r="1570" spans="1:45" s="1" customFormat="1" x14ac:dyDescent="0.25">
      <c r="A1570" s="5" t="s">
        <v>4826</v>
      </c>
      <c r="B1570" s="1" t="s">
        <v>3257</v>
      </c>
      <c r="C1570" s="1" t="s">
        <v>4449</v>
      </c>
      <c r="D1570" s="2"/>
      <c r="E1570" s="2" t="s">
        <v>5201</v>
      </c>
      <c r="F1570" s="2" t="s">
        <v>5201</v>
      </c>
      <c r="G1570" s="2" t="s">
        <v>5201</v>
      </c>
      <c r="H1570" s="2">
        <v>34651.567999999999</v>
      </c>
      <c r="I1570" s="2">
        <v>38854.470864999996</v>
      </c>
      <c r="J1570" s="2" t="s">
        <v>5201</v>
      </c>
      <c r="K1570" s="2" t="s">
        <v>5201</v>
      </c>
      <c r="L1570" s="2" t="s">
        <v>5201</v>
      </c>
      <c r="M1570" s="2" t="s">
        <v>5201</v>
      </c>
      <c r="N1570" s="2" t="s">
        <v>5201</v>
      </c>
      <c r="O1570" s="2" t="s">
        <v>5201</v>
      </c>
      <c r="P1570" s="2" t="s">
        <v>5201</v>
      </c>
      <c r="Q1570" s="2" t="s">
        <v>5201</v>
      </c>
      <c r="R1570" s="2" t="s">
        <v>5201</v>
      </c>
      <c r="S1570" s="2">
        <v>41819.273999999998</v>
      </c>
      <c r="T1570" s="2" t="s">
        <v>5201</v>
      </c>
      <c r="U1570" s="2" t="s">
        <v>5201</v>
      </c>
      <c r="V1570" s="2">
        <v>28221.706752000002</v>
      </c>
      <c r="W1570" s="2">
        <f t="shared" si="340"/>
        <v>28221.706752000002</v>
      </c>
      <c r="X1570" s="2">
        <v>16491.743807999999</v>
      </c>
      <c r="Y1570" s="2">
        <v>28862</v>
      </c>
      <c r="Z1570" s="2" t="s">
        <v>5201</v>
      </c>
      <c r="AA1570" s="2" t="s">
        <v>5201</v>
      </c>
      <c r="AB1570" s="2" t="s">
        <v>5201</v>
      </c>
      <c r="AC1570" s="2" t="s">
        <v>5201</v>
      </c>
      <c r="AD1570" s="2" t="s">
        <v>5201</v>
      </c>
      <c r="AE1570" s="2" t="s">
        <v>5201</v>
      </c>
      <c r="AF1570" s="2" t="s">
        <v>5201</v>
      </c>
      <c r="AG1570" s="2" t="s">
        <v>5201</v>
      </c>
      <c r="AH1570" s="2" t="s">
        <v>5201</v>
      </c>
      <c r="AI1570" s="2" t="s">
        <v>5201</v>
      </c>
      <c r="AJ1570" s="2" t="s">
        <v>5201</v>
      </c>
      <c r="AK1570" s="2" t="s">
        <v>5201</v>
      </c>
      <c r="AL1570" s="2" t="s">
        <v>5201</v>
      </c>
      <c r="AM1570" s="2">
        <f t="shared" si="341"/>
        <v>16491.743807999999</v>
      </c>
      <c r="AN1570" s="2" t="s">
        <v>5201</v>
      </c>
      <c r="AO1570" s="2" t="s">
        <v>5201</v>
      </c>
      <c r="AP1570" s="2" t="s">
        <v>5201</v>
      </c>
      <c r="AQ1570" s="2" t="s">
        <v>5201</v>
      </c>
      <c r="AR1570" s="2" cm="1">
        <f t="array" ref="AR1570">MIN(_xlfn._xlws.FILTER(E1570:AQ1570,E1570:AQ1570&lt;&gt;0))</f>
        <v>16491.743807999999</v>
      </c>
      <c r="AS1570" s="2">
        <f t="shared" si="342"/>
        <v>41819.273999999998</v>
      </c>
    </row>
    <row r="1571" spans="1:45" s="1" customFormat="1" x14ac:dyDescent="0.25">
      <c r="A1571" s="5" t="s">
        <v>4827</v>
      </c>
      <c r="B1571" s="1" t="s">
        <v>3257</v>
      </c>
      <c r="C1571" s="1" t="s">
        <v>4450</v>
      </c>
      <c r="D1571" s="2"/>
      <c r="E1571" s="2" t="s">
        <v>5201</v>
      </c>
      <c r="F1571" s="2" t="s">
        <v>5201</v>
      </c>
      <c r="G1571" s="2" t="s">
        <v>5201</v>
      </c>
      <c r="H1571" s="2">
        <v>65644.0864</v>
      </c>
      <c r="I1571" s="2">
        <v>83816.230191269991</v>
      </c>
      <c r="J1571" s="2" t="s">
        <v>5201</v>
      </c>
      <c r="K1571" s="2" t="s">
        <v>5201</v>
      </c>
      <c r="L1571" s="2" t="s">
        <v>5201</v>
      </c>
      <c r="M1571" s="2" t="s">
        <v>5201</v>
      </c>
      <c r="N1571" s="2" t="s">
        <v>5201</v>
      </c>
      <c r="O1571" s="2" t="s">
        <v>5201</v>
      </c>
      <c r="P1571" s="2" t="s">
        <v>5201</v>
      </c>
      <c r="Q1571" s="2" t="s">
        <v>5201</v>
      </c>
      <c r="R1571" s="2" t="s">
        <v>5201</v>
      </c>
      <c r="S1571" s="2">
        <v>107180.36279999999</v>
      </c>
      <c r="T1571" s="2" t="s">
        <v>5201</v>
      </c>
      <c r="U1571" s="2" t="s">
        <v>5201</v>
      </c>
      <c r="V1571" s="2">
        <v>67740.290160000004</v>
      </c>
      <c r="W1571" s="2">
        <f t="shared" si="340"/>
        <v>67740.290160000004</v>
      </c>
      <c r="X1571" s="2">
        <v>39584.973389999999</v>
      </c>
      <c r="Y1571" s="2">
        <v>79947.740000000005</v>
      </c>
      <c r="Z1571" s="2" t="s">
        <v>5201</v>
      </c>
      <c r="AA1571" s="2" t="s">
        <v>5201</v>
      </c>
      <c r="AB1571" s="2" t="s">
        <v>5201</v>
      </c>
      <c r="AC1571" s="2" t="s">
        <v>5201</v>
      </c>
      <c r="AD1571" s="2" t="s">
        <v>5201</v>
      </c>
      <c r="AE1571" s="2" t="s">
        <v>5201</v>
      </c>
      <c r="AF1571" s="2" t="s">
        <v>5201</v>
      </c>
      <c r="AG1571" s="2" t="s">
        <v>5201</v>
      </c>
      <c r="AH1571" s="2" t="s">
        <v>5201</v>
      </c>
      <c r="AI1571" s="2" t="s">
        <v>5201</v>
      </c>
      <c r="AJ1571" s="2" t="s">
        <v>5201</v>
      </c>
      <c r="AK1571" s="2" t="s">
        <v>5201</v>
      </c>
      <c r="AL1571" s="2" t="s">
        <v>5201</v>
      </c>
      <c r="AM1571" s="2">
        <f t="shared" si="341"/>
        <v>39584.973389999999</v>
      </c>
      <c r="AN1571" s="2" t="s">
        <v>5201</v>
      </c>
      <c r="AO1571" s="2" t="s">
        <v>5201</v>
      </c>
      <c r="AP1571" s="2" t="s">
        <v>5201</v>
      </c>
      <c r="AQ1571" s="2" t="s">
        <v>5201</v>
      </c>
      <c r="AR1571" s="2" cm="1">
        <f t="array" ref="AR1571">MIN(_xlfn._xlws.FILTER(E1571:AQ1571,E1571:AQ1571&lt;&gt;0))</f>
        <v>39584.973389999999</v>
      </c>
      <c r="AS1571" s="2">
        <f t="shared" si="342"/>
        <v>107180.36279999999</v>
      </c>
    </row>
    <row r="1572" spans="1:45" s="1" customFormat="1" x14ac:dyDescent="0.25">
      <c r="A1572" s="5" t="s">
        <v>4827</v>
      </c>
      <c r="B1572" s="1" t="s">
        <v>3257</v>
      </c>
      <c r="C1572" s="1" t="s">
        <v>4451</v>
      </c>
      <c r="D1572" s="2"/>
      <c r="E1572" s="2" t="s">
        <v>5201</v>
      </c>
      <c r="F1572" s="2" t="s">
        <v>5201</v>
      </c>
      <c r="G1572" s="2" t="s">
        <v>5201</v>
      </c>
      <c r="H1572" s="2">
        <v>72210.444799999997</v>
      </c>
      <c r="I1572" s="2">
        <v>85239.926025359993</v>
      </c>
      <c r="J1572" s="2" t="s">
        <v>5201</v>
      </c>
      <c r="K1572" s="2" t="s">
        <v>5201</v>
      </c>
      <c r="L1572" s="2" t="s">
        <v>5201</v>
      </c>
      <c r="M1572" s="2" t="s">
        <v>5201</v>
      </c>
      <c r="N1572" s="2" t="s">
        <v>5201</v>
      </c>
      <c r="O1572" s="2" t="s">
        <v>5201</v>
      </c>
      <c r="P1572" s="2" t="s">
        <v>5201</v>
      </c>
      <c r="Q1572" s="2" t="s">
        <v>5201</v>
      </c>
      <c r="R1572" s="2" t="s">
        <v>5201</v>
      </c>
      <c r="S1572" s="2">
        <v>141432.6249</v>
      </c>
      <c r="T1572" s="2" t="s">
        <v>5201</v>
      </c>
      <c r="U1572" s="2" t="s">
        <v>5201</v>
      </c>
      <c r="V1572" s="2">
        <v>77105.118432000003</v>
      </c>
      <c r="W1572" s="2">
        <f t="shared" si="340"/>
        <v>77105.118432000003</v>
      </c>
      <c r="X1572" s="2">
        <v>45057.440027999997</v>
      </c>
      <c r="Y1572" s="2">
        <v>88750.650000000009</v>
      </c>
      <c r="Z1572" s="2" t="s">
        <v>5201</v>
      </c>
      <c r="AA1572" s="2" t="s">
        <v>5201</v>
      </c>
      <c r="AB1572" s="2" t="s">
        <v>5201</v>
      </c>
      <c r="AC1572" s="2" t="s">
        <v>5201</v>
      </c>
      <c r="AD1572" s="2" t="s">
        <v>5201</v>
      </c>
      <c r="AE1572" s="2" t="s">
        <v>5201</v>
      </c>
      <c r="AF1572" s="2" t="s">
        <v>5201</v>
      </c>
      <c r="AG1572" s="2" t="s">
        <v>5201</v>
      </c>
      <c r="AH1572" s="2" t="s">
        <v>5201</v>
      </c>
      <c r="AI1572" s="2" t="s">
        <v>5201</v>
      </c>
      <c r="AJ1572" s="2" t="s">
        <v>5201</v>
      </c>
      <c r="AK1572" s="2" t="s">
        <v>5201</v>
      </c>
      <c r="AL1572" s="2" t="s">
        <v>5201</v>
      </c>
      <c r="AM1572" s="2">
        <f t="shared" si="341"/>
        <v>45057.440027999997</v>
      </c>
      <c r="AN1572" s="2" t="s">
        <v>5201</v>
      </c>
      <c r="AO1572" s="2" t="s">
        <v>5201</v>
      </c>
      <c r="AP1572" s="2" t="s">
        <v>5201</v>
      </c>
      <c r="AQ1572" s="2" t="s">
        <v>5201</v>
      </c>
      <c r="AR1572" s="2" cm="1">
        <f t="array" ref="AR1572">MIN(_xlfn._xlws.FILTER(E1572:AQ1572,E1572:AQ1572&lt;&gt;0))</f>
        <v>45057.440027999997</v>
      </c>
      <c r="AS1572" s="2">
        <f t="shared" si="342"/>
        <v>141432.6249</v>
      </c>
    </row>
    <row r="1573" spans="1:45" s="1" customFormat="1" x14ac:dyDescent="0.25">
      <c r="A1573" s="5" t="s">
        <v>4827</v>
      </c>
      <c r="B1573" s="1" t="s">
        <v>3257</v>
      </c>
      <c r="C1573" s="1" t="s">
        <v>4452</v>
      </c>
      <c r="D1573" s="2"/>
      <c r="E1573" s="2" t="s">
        <v>5201</v>
      </c>
      <c r="F1573" s="2" t="s">
        <v>5201</v>
      </c>
      <c r="G1573" s="2" t="s">
        <v>5201</v>
      </c>
      <c r="H1573" s="2">
        <v>135023.04639999999</v>
      </c>
      <c r="I1573" s="2">
        <v>115086.46502238</v>
      </c>
      <c r="J1573" s="2" t="s">
        <v>5201</v>
      </c>
      <c r="K1573" s="2" t="s">
        <v>5201</v>
      </c>
      <c r="L1573" s="2" t="s">
        <v>5201</v>
      </c>
      <c r="M1573" s="2" t="s">
        <v>5201</v>
      </c>
      <c r="N1573" s="2" t="s">
        <v>5201</v>
      </c>
      <c r="O1573" s="2" t="s">
        <v>5201</v>
      </c>
      <c r="P1573" s="2" t="s">
        <v>5201</v>
      </c>
      <c r="Q1573" s="2" t="s">
        <v>5201</v>
      </c>
      <c r="R1573" s="2" t="s">
        <v>5201</v>
      </c>
      <c r="S1573" s="2">
        <v>292433.35589999997</v>
      </c>
      <c r="T1573" s="2" t="s">
        <v>5201</v>
      </c>
      <c r="U1573" s="2" t="s">
        <v>5201</v>
      </c>
      <c r="V1573" s="2">
        <v>177472.44441599998</v>
      </c>
      <c r="W1573" s="2">
        <f t="shared" si="340"/>
        <v>177472.44441599998</v>
      </c>
      <c r="X1573" s="2">
        <v>103708.47206399999</v>
      </c>
      <c r="Y1573" s="2">
        <v>98708.04</v>
      </c>
      <c r="Z1573" s="2" t="s">
        <v>5201</v>
      </c>
      <c r="AA1573" s="2" t="s">
        <v>5201</v>
      </c>
      <c r="AB1573" s="2" t="s">
        <v>5201</v>
      </c>
      <c r="AC1573" s="2" t="s">
        <v>5201</v>
      </c>
      <c r="AD1573" s="2" t="s">
        <v>5201</v>
      </c>
      <c r="AE1573" s="2" t="s">
        <v>5201</v>
      </c>
      <c r="AF1573" s="2" t="s">
        <v>5201</v>
      </c>
      <c r="AG1573" s="2" t="s">
        <v>5201</v>
      </c>
      <c r="AH1573" s="2" t="s">
        <v>5201</v>
      </c>
      <c r="AI1573" s="2" t="s">
        <v>5201</v>
      </c>
      <c r="AJ1573" s="2" t="s">
        <v>5201</v>
      </c>
      <c r="AK1573" s="2" t="s">
        <v>5201</v>
      </c>
      <c r="AL1573" s="2" t="s">
        <v>5201</v>
      </c>
      <c r="AM1573" s="2">
        <f t="shared" si="341"/>
        <v>103708.47206399999</v>
      </c>
      <c r="AN1573" s="2" t="s">
        <v>5201</v>
      </c>
      <c r="AO1573" s="2" t="s">
        <v>5201</v>
      </c>
      <c r="AP1573" s="2" t="s">
        <v>5201</v>
      </c>
      <c r="AQ1573" s="2" t="s">
        <v>5201</v>
      </c>
      <c r="AR1573" s="2" cm="1">
        <f t="array" ref="AR1573">MIN(_xlfn._xlws.FILTER(E1573:AQ1573,E1573:AQ1573&lt;&gt;0))</f>
        <v>98708.04</v>
      </c>
      <c r="AS1573" s="2">
        <f t="shared" si="342"/>
        <v>292433.35589999997</v>
      </c>
    </row>
    <row r="1574" spans="1:45" s="1" customFormat="1" x14ac:dyDescent="0.25">
      <c r="A1574" s="5" t="s">
        <v>4827</v>
      </c>
      <c r="B1574" s="1" t="s">
        <v>3257</v>
      </c>
      <c r="C1574" s="1" t="s">
        <v>4453</v>
      </c>
      <c r="D1574" s="2"/>
      <c r="E1574" s="2" t="s">
        <v>5201</v>
      </c>
      <c r="F1574" s="2" t="s">
        <v>5201</v>
      </c>
      <c r="G1574" s="2" t="s">
        <v>5201</v>
      </c>
      <c r="H1574" s="2">
        <v>363155.79840000003</v>
      </c>
      <c r="I1574" s="2">
        <v>341336.44056666997</v>
      </c>
      <c r="J1574" s="2" t="s">
        <v>5201</v>
      </c>
      <c r="K1574" s="2" t="s">
        <v>5201</v>
      </c>
      <c r="L1574" s="2" t="s">
        <v>5201</v>
      </c>
      <c r="M1574" s="2" t="s">
        <v>5201</v>
      </c>
      <c r="N1574" s="2" t="s">
        <v>5201</v>
      </c>
      <c r="O1574" s="2" t="s">
        <v>5201</v>
      </c>
      <c r="P1574" s="2" t="s">
        <v>5201</v>
      </c>
      <c r="Q1574" s="2" t="s">
        <v>5201</v>
      </c>
      <c r="R1574" s="2" t="s">
        <v>5201</v>
      </c>
      <c r="S1574" s="2">
        <v>374224.58639999997</v>
      </c>
      <c r="T1574" s="2" t="s">
        <v>5201</v>
      </c>
      <c r="U1574" s="2" t="s">
        <v>5201</v>
      </c>
      <c r="V1574" s="2">
        <v>521599.15607999999</v>
      </c>
      <c r="W1574" s="2">
        <f t="shared" si="340"/>
        <v>521599.15607999999</v>
      </c>
      <c r="X1574" s="2">
        <v>304803.66506999999</v>
      </c>
      <c r="Y1574" s="2">
        <v>282703.28999999998</v>
      </c>
      <c r="Z1574" s="2" t="s">
        <v>5201</v>
      </c>
      <c r="AA1574" s="2" t="s">
        <v>5201</v>
      </c>
      <c r="AB1574" s="2" t="s">
        <v>5201</v>
      </c>
      <c r="AC1574" s="2" t="s">
        <v>5201</v>
      </c>
      <c r="AD1574" s="2" t="s">
        <v>5201</v>
      </c>
      <c r="AE1574" s="2" t="s">
        <v>5201</v>
      </c>
      <c r="AF1574" s="2" t="s">
        <v>5201</v>
      </c>
      <c r="AG1574" s="2" t="s">
        <v>5201</v>
      </c>
      <c r="AH1574" s="2" t="s">
        <v>5201</v>
      </c>
      <c r="AI1574" s="2" t="s">
        <v>5201</v>
      </c>
      <c r="AJ1574" s="2" t="s">
        <v>5201</v>
      </c>
      <c r="AK1574" s="2" t="s">
        <v>5201</v>
      </c>
      <c r="AL1574" s="2" t="s">
        <v>5201</v>
      </c>
      <c r="AM1574" s="2">
        <f t="shared" si="341"/>
        <v>304803.66506999999</v>
      </c>
      <c r="AN1574" s="2" t="s">
        <v>5201</v>
      </c>
      <c r="AO1574" s="2" t="s">
        <v>5201</v>
      </c>
      <c r="AP1574" s="2" t="s">
        <v>5201</v>
      </c>
      <c r="AQ1574" s="2" t="s">
        <v>5201</v>
      </c>
      <c r="AR1574" s="2" cm="1">
        <f t="array" ref="AR1574">MIN(_xlfn._xlws.FILTER(E1574:AQ1574,E1574:AQ1574&lt;&gt;0))</f>
        <v>282703.28999999998</v>
      </c>
      <c r="AS1574" s="2">
        <f t="shared" si="342"/>
        <v>521599.15607999999</v>
      </c>
    </row>
    <row r="1575" spans="1:45" s="1" customFormat="1" x14ac:dyDescent="0.25">
      <c r="A1575" s="5" t="s">
        <v>4828</v>
      </c>
      <c r="B1575" s="1" t="s">
        <v>3257</v>
      </c>
      <c r="C1575" s="1" t="s">
        <v>4454</v>
      </c>
      <c r="D1575" s="2"/>
      <c r="E1575" s="2" t="s">
        <v>5201</v>
      </c>
      <c r="F1575" s="2" t="s">
        <v>5201</v>
      </c>
      <c r="G1575" s="2" t="s">
        <v>5201</v>
      </c>
      <c r="H1575" s="2">
        <v>25617.680000000004</v>
      </c>
      <c r="I1575" s="2">
        <v>27717.902495069997</v>
      </c>
      <c r="J1575" s="2" t="s">
        <v>5201</v>
      </c>
      <c r="K1575" s="2" t="s">
        <v>5201</v>
      </c>
      <c r="L1575" s="2" t="s">
        <v>5201</v>
      </c>
      <c r="M1575" s="2" t="s">
        <v>5201</v>
      </c>
      <c r="N1575" s="2" t="s">
        <v>5201</v>
      </c>
      <c r="O1575" s="2" t="s">
        <v>5201</v>
      </c>
      <c r="P1575" s="2" t="s">
        <v>5201</v>
      </c>
      <c r="Q1575" s="2" t="s">
        <v>5201</v>
      </c>
      <c r="R1575" s="2" t="s">
        <v>5201</v>
      </c>
      <c r="S1575" s="2">
        <v>43041.499199999998</v>
      </c>
      <c r="T1575" s="2" t="s">
        <v>5201</v>
      </c>
      <c r="U1575" s="2" t="s">
        <v>5201</v>
      </c>
      <c r="V1575" s="2">
        <v>40726.113648000006</v>
      </c>
      <c r="W1575" s="2">
        <f t="shared" si="340"/>
        <v>40726.113648000006</v>
      </c>
      <c r="X1575" s="2">
        <v>23798.866542</v>
      </c>
      <c r="Y1575" s="2">
        <v>21357.88</v>
      </c>
      <c r="Z1575" s="2" t="s">
        <v>5201</v>
      </c>
      <c r="AA1575" s="2" t="s">
        <v>5201</v>
      </c>
      <c r="AB1575" s="2" t="s">
        <v>5201</v>
      </c>
      <c r="AC1575" s="2" t="s">
        <v>5201</v>
      </c>
      <c r="AD1575" s="2" t="s">
        <v>5201</v>
      </c>
      <c r="AE1575" s="2" t="s">
        <v>5201</v>
      </c>
      <c r="AF1575" s="2" t="s">
        <v>5201</v>
      </c>
      <c r="AG1575" s="2" t="s">
        <v>5201</v>
      </c>
      <c r="AH1575" s="2" t="s">
        <v>5201</v>
      </c>
      <c r="AI1575" s="2" t="s">
        <v>5201</v>
      </c>
      <c r="AJ1575" s="2" t="s">
        <v>5201</v>
      </c>
      <c r="AK1575" s="2" t="s">
        <v>5201</v>
      </c>
      <c r="AL1575" s="2" t="s">
        <v>5201</v>
      </c>
      <c r="AM1575" s="2">
        <f t="shared" si="341"/>
        <v>23798.866542</v>
      </c>
      <c r="AN1575" s="2" t="s">
        <v>5201</v>
      </c>
      <c r="AO1575" s="2" t="s">
        <v>5201</v>
      </c>
      <c r="AP1575" s="2" t="s">
        <v>5201</v>
      </c>
      <c r="AQ1575" s="2" t="s">
        <v>5201</v>
      </c>
      <c r="AR1575" s="2" cm="1">
        <f t="array" ref="AR1575">MIN(_xlfn._xlws.FILTER(E1575:AQ1575,E1575:AQ1575&lt;&gt;0))</f>
        <v>21357.88</v>
      </c>
      <c r="AS1575" s="2">
        <f t="shared" si="342"/>
        <v>43041.499199999998</v>
      </c>
    </row>
    <row r="1576" spans="1:45" s="1" customFormat="1" x14ac:dyDescent="0.25">
      <c r="A1576" s="5" t="s">
        <v>4828</v>
      </c>
      <c r="B1576" s="1" t="s">
        <v>3257</v>
      </c>
      <c r="C1576" s="1" t="s">
        <v>4455</v>
      </c>
      <c r="D1576" s="2"/>
      <c r="E1576" s="2" t="s">
        <v>5201</v>
      </c>
      <c r="F1576" s="2" t="s">
        <v>5201</v>
      </c>
      <c r="G1576" s="2" t="s">
        <v>5201</v>
      </c>
      <c r="H1576" s="2">
        <v>38037.6512</v>
      </c>
      <c r="I1576" s="2">
        <v>40866.782794229999</v>
      </c>
      <c r="J1576" s="2" t="s">
        <v>5201</v>
      </c>
      <c r="K1576" s="2" t="s">
        <v>5201</v>
      </c>
      <c r="L1576" s="2" t="s">
        <v>5201</v>
      </c>
      <c r="M1576" s="2" t="s">
        <v>5201</v>
      </c>
      <c r="N1576" s="2" t="s">
        <v>5201</v>
      </c>
      <c r="O1576" s="2" t="s">
        <v>5201</v>
      </c>
      <c r="P1576" s="2" t="s">
        <v>5201</v>
      </c>
      <c r="Q1576" s="2" t="s">
        <v>5201</v>
      </c>
      <c r="R1576" s="2" t="s">
        <v>5201</v>
      </c>
      <c r="S1576" s="2">
        <v>56605.8024</v>
      </c>
      <c r="T1576" s="2" t="s">
        <v>5201</v>
      </c>
      <c r="U1576" s="2" t="s">
        <v>5201</v>
      </c>
      <c r="V1576" s="2">
        <v>42410.187072000001</v>
      </c>
      <c r="W1576" s="2">
        <f t="shared" si="340"/>
        <v>42410.187072000001</v>
      </c>
      <c r="X1576" s="2">
        <v>24782.978088</v>
      </c>
      <c r="Y1576" s="2">
        <v>34778.71</v>
      </c>
      <c r="Z1576" s="2" t="s">
        <v>5201</v>
      </c>
      <c r="AA1576" s="2" t="s">
        <v>5201</v>
      </c>
      <c r="AB1576" s="2" t="s">
        <v>5201</v>
      </c>
      <c r="AC1576" s="2" t="s">
        <v>5201</v>
      </c>
      <c r="AD1576" s="2" t="s">
        <v>5201</v>
      </c>
      <c r="AE1576" s="2" t="s">
        <v>5201</v>
      </c>
      <c r="AF1576" s="2" t="s">
        <v>5201</v>
      </c>
      <c r="AG1576" s="2" t="s">
        <v>5201</v>
      </c>
      <c r="AH1576" s="2" t="s">
        <v>5201</v>
      </c>
      <c r="AI1576" s="2" t="s">
        <v>5201</v>
      </c>
      <c r="AJ1576" s="2" t="s">
        <v>5201</v>
      </c>
      <c r="AK1576" s="2" t="s">
        <v>5201</v>
      </c>
      <c r="AL1576" s="2" t="s">
        <v>5201</v>
      </c>
      <c r="AM1576" s="2">
        <f t="shared" si="341"/>
        <v>24782.978088</v>
      </c>
      <c r="AN1576" s="2" t="s">
        <v>5201</v>
      </c>
      <c r="AO1576" s="2" t="s">
        <v>5201</v>
      </c>
      <c r="AP1576" s="2" t="s">
        <v>5201</v>
      </c>
      <c r="AQ1576" s="2" t="s">
        <v>5201</v>
      </c>
      <c r="AR1576" s="2" cm="1">
        <f t="array" ref="AR1576">MIN(_xlfn._xlws.FILTER(E1576:AQ1576,E1576:AQ1576&lt;&gt;0))</f>
        <v>24782.978088</v>
      </c>
      <c r="AS1576" s="2">
        <f t="shared" si="342"/>
        <v>56605.8024</v>
      </c>
    </row>
    <row r="1577" spans="1:45" s="1" customFormat="1" x14ac:dyDescent="0.25">
      <c r="A1577" s="5" t="s">
        <v>4828</v>
      </c>
      <c r="B1577" s="1" t="s">
        <v>3257</v>
      </c>
      <c r="C1577" s="1" t="s">
        <v>4456</v>
      </c>
      <c r="D1577" s="2"/>
      <c r="E1577" s="2" t="s">
        <v>5201</v>
      </c>
      <c r="F1577" s="2" t="s">
        <v>5201</v>
      </c>
      <c r="G1577" s="2" t="s">
        <v>5201</v>
      </c>
      <c r="H1577" s="2">
        <v>70429.664000000004</v>
      </c>
      <c r="I1577" s="2">
        <v>76120.026023979997</v>
      </c>
      <c r="J1577" s="2" t="s">
        <v>5201</v>
      </c>
      <c r="K1577" s="2" t="s">
        <v>5201</v>
      </c>
      <c r="L1577" s="2" t="s">
        <v>5201</v>
      </c>
      <c r="M1577" s="2" t="s">
        <v>5201</v>
      </c>
      <c r="N1577" s="2" t="s">
        <v>5201</v>
      </c>
      <c r="O1577" s="2" t="s">
        <v>5201</v>
      </c>
      <c r="P1577" s="2" t="s">
        <v>5201</v>
      </c>
      <c r="Q1577" s="2" t="s">
        <v>5201</v>
      </c>
      <c r="R1577" s="2" t="s">
        <v>5201</v>
      </c>
      <c r="S1577" s="2">
        <v>87143.458500000008</v>
      </c>
      <c r="T1577" s="2" t="s">
        <v>5201</v>
      </c>
      <c r="U1577" s="2" t="s">
        <v>5201</v>
      </c>
      <c r="V1577" s="2">
        <v>97053.086735999997</v>
      </c>
      <c r="W1577" s="2">
        <f t="shared" si="340"/>
        <v>97053.086735999997</v>
      </c>
      <c r="X1577" s="2">
        <v>56714.310593999995</v>
      </c>
      <c r="Y1577" s="2">
        <v>62486.23</v>
      </c>
      <c r="Z1577" s="2" t="s">
        <v>5201</v>
      </c>
      <c r="AA1577" s="2" t="s">
        <v>5201</v>
      </c>
      <c r="AB1577" s="2" t="s">
        <v>5201</v>
      </c>
      <c r="AC1577" s="2" t="s">
        <v>5201</v>
      </c>
      <c r="AD1577" s="2" t="s">
        <v>5201</v>
      </c>
      <c r="AE1577" s="2" t="s">
        <v>5201</v>
      </c>
      <c r="AF1577" s="2" t="s">
        <v>5201</v>
      </c>
      <c r="AG1577" s="2" t="s">
        <v>5201</v>
      </c>
      <c r="AH1577" s="2" t="s">
        <v>5201</v>
      </c>
      <c r="AI1577" s="2" t="s">
        <v>5201</v>
      </c>
      <c r="AJ1577" s="2" t="s">
        <v>5201</v>
      </c>
      <c r="AK1577" s="2" t="s">
        <v>5201</v>
      </c>
      <c r="AL1577" s="2" t="s">
        <v>5201</v>
      </c>
      <c r="AM1577" s="2">
        <f t="shared" si="341"/>
        <v>56714.310593999995</v>
      </c>
      <c r="AN1577" s="2" t="s">
        <v>5201</v>
      </c>
      <c r="AO1577" s="2" t="s">
        <v>5201</v>
      </c>
      <c r="AP1577" s="2" t="s">
        <v>5201</v>
      </c>
      <c r="AQ1577" s="2" t="s">
        <v>5201</v>
      </c>
      <c r="AR1577" s="2" cm="1">
        <f t="array" ref="AR1577">MIN(_xlfn._xlws.FILTER(E1577:AQ1577,E1577:AQ1577&lt;&gt;0))</f>
        <v>56714.310593999995</v>
      </c>
      <c r="AS1577" s="2">
        <f t="shared" si="342"/>
        <v>97053.086735999997</v>
      </c>
    </row>
    <row r="1578" spans="1:45" s="1" customFormat="1" x14ac:dyDescent="0.25">
      <c r="A1578" s="5" t="s">
        <v>4828</v>
      </c>
      <c r="B1578" s="1" t="s">
        <v>3257</v>
      </c>
      <c r="C1578" s="1" t="s">
        <v>4457</v>
      </c>
      <c r="D1578" s="2"/>
      <c r="E1578" s="2" t="s">
        <v>5201</v>
      </c>
      <c r="F1578" s="2" t="s">
        <v>5201</v>
      </c>
      <c r="G1578" s="2" t="s">
        <v>5201</v>
      </c>
      <c r="H1578" s="2">
        <v>188535.2928</v>
      </c>
      <c r="I1578" s="2">
        <v>188397.54304446001</v>
      </c>
      <c r="J1578" s="2" t="s">
        <v>5201</v>
      </c>
      <c r="K1578" s="2" t="s">
        <v>5201</v>
      </c>
      <c r="L1578" s="2" t="s">
        <v>5201</v>
      </c>
      <c r="M1578" s="2" t="s">
        <v>5201</v>
      </c>
      <c r="N1578" s="2" t="s">
        <v>5201</v>
      </c>
      <c r="O1578" s="2" t="s">
        <v>5201</v>
      </c>
      <c r="P1578" s="2" t="s">
        <v>5201</v>
      </c>
      <c r="Q1578" s="2" t="s">
        <v>5201</v>
      </c>
      <c r="R1578" s="2" t="s">
        <v>5201</v>
      </c>
      <c r="S1578" s="2">
        <v>172503.5067</v>
      </c>
      <c r="T1578" s="2" t="s">
        <v>5201</v>
      </c>
      <c r="U1578" s="2" t="s">
        <v>5201</v>
      </c>
      <c r="V1578" s="2">
        <v>308170.34246400004</v>
      </c>
      <c r="W1578" s="2">
        <f t="shared" si="340"/>
        <v>308170.34246400004</v>
      </c>
      <c r="X1578" s="2">
        <v>180083.59245600001</v>
      </c>
      <c r="Y1578" s="2">
        <v>179954.57</v>
      </c>
      <c r="Z1578" s="2" t="s">
        <v>5201</v>
      </c>
      <c r="AA1578" s="2" t="s">
        <v>5201</v>
      </c>
      <c r="AB1578" s="2" t="s">
        <v>5201</v>
      </c>
      <c r="AC1578" s="2" t="s">
        <v>5201</v>
      </c>
      <c r="AD1578" s="2" t="s">
        <v>5201</v>
      </c>
      <c r="AE1578" s="2" t="s">
        <v>5201</v>
      </c>
      <c r="AF1578" s="2" t="s">
        <v>5201</v>
      </c>
      <c r="AG1578" s="2" t="s">
        <v>5201</v>
      </c>
      <c r="AH1578" s="2" t="s">
        <v>5201</v>
      </c>
      <c r="AI1578" s="2" t="s">
        <v>5201</v>
      </c>
      <c r="AJ1578" s="2" t="s">
        <v>5201</v>
      </c>
      <c r="AK1578" s="2" t="s">
        <v>5201</v>
      </c>
      <c r="AL1578" s="2" t="s">
        <v>5201</v>
      </c>
      <c r="AM1578" s="2">
        <f t="shared" si="341"/>
        <v>180083.59245600001</v>
      </c>
      <c r="AN1578" s="2" t="s">
        <v>5201</v>
      </c>
      <c r="AO1578" s="2" t="s">
        <v>5201</v>
      </c>
      <c r="AP1578" s="2" t="s">
        <v>5201</v>
      </c>
      <c r="AQ1578" s="2" t="s">
        <v>5201</v>
      </c>
      <c r="AR1578" s="2" cm="1">
        <f t="array" ref="AR1578">MIN(_xlfn._xlws.FILTER(E1578:AQ1578,E1578:AQ1578&lt;&gt;0))</f>
        <v>172503.5067</v>
      </c>
      <c r="AS1578" s="2">
        <f t="shared" si="342"/>
        <v>308170.34246400004</v>
      </c>
    </row>
    <row r="1579" spans="1:45" s="1" customFormat="1" x14ac:dyDescent="0.25">
      <c r="A1579" s="5" t="s">
        <v>4829</v>
      </c>
      <c r="B1579" s="1" t="s">
        <v>3257</v>
      </c>
      <c r="C1579" s="1" t="s">
        <v>4458</v>
      </c>
      <c r="D1579" s="2"/>
      <c r="E1579" s="2" t="s">
        <v>5201</v>
      </c>
      <c r="F1579" s="2" t="s">
        <v>5201</v>
      </c>
      <c r="G1579" s="2" t="s">
        <v>5201</v>
      </c>
      <c r="H1579" s="2">
        <v>6510.0320000000002</v>
      </c>
      <c r="I1579" s="2">
        <v>10530.469195939999</v>
      </c>
      <c r="J1579" s="2" t="s">
        <v>5201</v>
      </c>
      <c r="K1579" s="2" t="s">
        <v>5201</v>
      </c>
      <c r="L1579" s="2" t="s">
        <v>5201</v>
      </c>
      <c r="M1579" s="2" t="s">
        <v>5201</v>
      </c>
      <c r="N1579" s="2" t="s">
        <v>5201</v>
      </c>
      <c r="O1579" s="2" t="s">
        <v>5201</v>
      </c>
      <c r="P1579" s="2" t="s">
        <v>5201</v>
      </c>
      <c r="Q1579" s="2" t="s">
        <v>5201</v>
      </c>
      <c r="R1579" s="2" t="s">
        <v>5201</v>
      </c>
      <c r="S1579" s="2">
        <v>39370.829400000002</v>
      </c>
      <c r="T1579" s="2" t="s">
        <v>5201</v>
      </c>
      <c r="U1579" s="2" t="s">
        <v>5201</v>
      </c>
      <c r="V1579" s="2">
        <v>14746.963055999999</v>
      </c>
      <c r="W1579" s="2">
        <f t="shared" si="340"/>
        <v>14746.963055999999</v>
      </c>
      <c r="X1579" s="2">
        <v>8617.5913739999996</v>
      </c>
      <c r="Y1579" s="2">
        <v>7648.43</v>
      </c>
      <c r="Z1579" s="2" t="s">
        <v>5201</v>
      </c>
      <c r="AA1579" s="2" t="s">
        <v>5201</v>
      </c>
      <c r="AB1579" s="2" t="s">
        <v>5201</v>
      </c>
      <c r="AC1579" s="2" t="s">
        <v>5201</v>
      </c>
      <c r="AD1579" s="2" t="s">
        <v>5201</v>
      </c>
      <c r="AE1579" s="2" t="s">
        <v>5201</v>
      </c>
      <c r="AF1579" s="2" t="s">
        <v>5201</v>
      </c>
      <c r="AG1579" s="2" t="s">
        <v>5201</v>
      </c>
      <c r="AH1579" s="2" t="s">
        <v>5201</v>
      </c>
      <c r="AI1579" s="2" t="s">
        <v>5201</v>
      </c>
      <c r="AJ1579" s="2" t="s">
        <v>5201</v>
      </c>
      <c r="AK1579" s="2" t="s">
        <v>5201</v>
      </c>
      <c r="AL1579" s="2" t="s">
        <v>5201</v>
      </c>
      <c r="AM1579" s="2">
        <f t="shared" si="341"/>
        <v>8617.5913739999996</v>
      </c>
      <c r="AN1579" s="2" t="s">
        <v>5201</v>
      </c>
      <c r="AO1579" s="2" t="s">
        <v>5201</v>
      </c>
      <c r="AP1579" s="2" t="s">
        <v>5201</v>
      </c>
      <c r="AQ1579" s="2" t="s">
        <v>5201</v>
      </c>
      <c r="AR1579" s="2" cm="1">
        <f t="array" ref="AR1579">MIN(_xlfn._xlws.FILTER(E1579:AQ1579,E1579:AQ1579&lt;&gt;0))</f>
        <v>6510.0320000000002</v>
      </c>
      <c r="AS1579" s="2">
        <f t="shared" si="342"/>
        <v>39370.829400000002</v>
      </c>
    </row>
    <row r="1580" spans="1:45" s="1" customFormat="1" x14ac:dyDescent="0.25">
      <c r="A1580" s="5" t="s">
        <v>4829</v>
      </c>
      <c r="B1580" s="1" t="s">
        <v>3257</v>
      </c>
      <c r="C1580" s="1" t="s">
        <v>4459</v>
      </c>
      <c r="D1580" s="2"/>
      <c r="E1580" s="2" t="s">
        <v>5201</v>
      </c>
      <c r="F1580" s="2" t="s">
        <v>5201</v>
      </c>
      <c r="G1580" s="2" t="s">
        <v>5201</v>
      </c>
      <c r="H1580" s="2">
        <v>12027.852800000001</v>
      </c>
      <c r="I1580" s="2">
        <v>14527.196556999999</v>
      </c>
      <c r="J1580" s="2" t="s">
        <v>5201</v>
      </c>
      <c r="K1580" s="2" t="s">
        <v>5201</v>
      </c>
      <c r="L1580" s="2" t="s">
        <v>5201</v>
      </c>
      <c r="M1580" s="2" t="s">
        <v>5201</v>
      </c>
      <c r="N1580" s="2" t="s">
        <v>5201</v>
      </c>
      <c r="O1580" s="2" t="s">
        <v>5201</v>
      </c>
      <c r="P1580" s="2" t="s">
        <v>5201</v>
      </c>
      <c r="Q1580" s="2" t="s">
        <v>5201</v>
      </c>
      <c r="R1580" s="2" t="s">
        <v>5201</v>
      </c>
      <c r="S1580" s="2">
        <v>39370.829400000002</v>
      </c>
      <c r="T1580" s="2" t="s">
        <v>5201</v>
      </c>
      <c r="U1580" s="2" t="s">
        <v>5201</v>
      </c>
      <c r="V1580" s="2">
        <v>17856.353424000001</v>
      </c>
      <c r="W1580" s="2">
        <f t="shared" si="340"/>
        <v>17856.353424000001</v>
      </c>
      <c r="X1580" s="2">
        <v>10434.606545999999</v>
      </c>
      <c r="Y1580" s="2">
        <v>11977.73</v>
      </c>
      <c r="Z1580" s="2" t="s">
        <v>5201</v>
      </c>
      <c r="AA1580" s="2" t="s">
        <v>5201</v>
      </c>
      <c r="AB1580" s="2" t="s">
        <v>5201</v>
      </c>
      <c r="AC1580" s="2" t="s">
        <v>5201</v>
      </c>
      <c r="AD1580" s="2" t="s">
        <v>5201</v>
      </c>
      <c r="AE1580" s="2" t="s">
        <v>5201</v>
      </c>
      <c r="AF1580" s="2" t="s">
        <v>5201</v>
      </c>
      <c r="AG1580" s="2" t="s">
        <v>5201</v>
      </c>
      <c r="AH1580" s="2" t="s">
        <v>5201</v>
      </c>
      <c r="AI1580" s="2" t="s">
        <v>5201</v>
      </c>
      <c r="AJ1580" s="2" t="s">
        <v>5201</v>
      </c>
      <c r="AK1580" s="2" t="s">
        <v>5201</v>
      </c>
      <c r="AL1580" s="2" t="s">
        <v>5201</v>
      </c>
      <c r="AM1580" s="2">
        <f t="shared" si="341"/>
        <v>10434.606545999999</v>
      </c>
      <c r="AN1580" s="2" t="s">
        <v>5201</v>
      </c>
      <c r="AO1580" s="2" t="s">
        <v>5201</v>
      </c>
      <c r="AP1580" s="2" t="s">
        <v>5201</v>
      </c>
      <c r="AQ1580" s="2" t="s">
        <v>5201</v>
      </c>
      <c r="AR1580" s="2" cm="1">
        <f t="array" ref="AR1580">MIN(_xlfn._xlws.FILTER(E1580:AQ1580,E1580:AQ1580&lt;&gt;0))</f>
        <v>10434.606545999999</v>
      </c>
      <c r="AS1580" s="2">
        <f t="shared" si="342"/>
        <v>39370.829400000002</v>
      </c>
    </row>
    <row r="1581" spans="1:45" s="1" customFormat="1" x14ac:dyDescent="0.25">
      <c r="A1581" s="5" t="s">
        <v>4829</v>
      </c>
      <c r="B1581" s="1" t="s">
        <v>3257</v>
      </c>
      <c r="C1581" s="1" t="s">
        <v>4460</v>
      </c>
      <c r="D1581" s="2"/>
      <c r="E1581" s="2" t="s">
        <v>5201</v>
      </c>
      <c r="F1581" s="2" t="s">
        <v>5201</v>
      </c>
      <c r="G1581" s="2" t="s">
        <v>5201</v>
      </c>
      <c r="H1581" s="2">
        <v>20981.583999999999</v>
      </c>
      <c r="I1581" s="2">
        <v>26530.524386899997</v>
      </c>
      <c r="J1581" s="2" t="s">
        <v>5201</v>
      </c>
      <c r="K1581" s="2" t="s">
        <v>5201</v>
      </c>
      <c r="L1581" s="2" t="s">
        <v>5201</v>
      </c>
      <c r="M1581" s="2" t="s">
        <v>5201</v>
      </c>
      <c r="N1581" s="2" t="s">
        <v>5201</v>
      </c>
      <c r="O1581" s="2" t="s">
        <v>5201</v>
      </c>
      <c r="P1581" s="2" t="s">
        <v>5201</v>
      </c>
      <c r="Q1581" s="2" t="s">
        <v>5201</v>
      </c>
      <c r="R1581" s="2" t="s">
        <v>5201</v>
      </c>
      <c r="S1581" s="2">
        <v>39370.829400000002</v>
      </c>
      <c r="T1581" s="2" t="s">
        <v>5201</v>
      </c>
      <c r="U1581" s="2" t="s">
        <v>5201</v>
      </c>
      <c r="V1581" s="2">
        <v>23605.059888</v>
      </c>
      <c r="W1581" s="2">
        <f t="shared" si="340"/>
        <v>23605.059888</v>
      </c>
      <c r="X1581" s="2">
        <v>13793.942502</v>
      </c>
      <c r="Y1581" s="2">
        <v>17894.439999999999</v>
      </c>
      <c r="Z1581" s="2" t="s">
        <v>5201</v>
      </c>
      <c r="AA1581" s="2" t="s">
        <v>5201</v>
      </c>
      <c r="AB1581" s="2" t="s">
        <v>5201</v>
      </c>
      <c r="AC1581" s="2" t="s">
        <v>5201</v>
      </c>
      <c r="AD1581" s="2" t="s">
        <v>5201</v>
      </c>
      <c r="AE1581" s="2" t="s">
        <v>5201</v>
      </c>
      <c r="AF1581" s="2" t="s">
        <v>5201</v>
      </c>
      <c r="AG1581" s="2" t="s">
        <v>5201</v>
      </c>
      <c r="AH1581" s="2" t="s">
        <v>5201</v>
      </c>
      <c r="AI1581" s="2" t="s">
        <v>5201</v>
      </c>
      <c r="AJ1581" s="2" t="s">
        <v>5201</v>
      </c>
      <c r="AK1581" s="2" t="s">
        <v>5201</v>
      </c>
      <c r="AL1581" s="2" t="s">
        <v>5201</v>
      </c>
      <c r="AM1581" s="2">
        <f t="shared" si="341"/>
        <v>13793.942502</v>
      </c>
      <c r="AN1581" s="2" t="s">
        <v>5201</v>
      </c>
      <c r="AO1581" s="2" t="s">
        <v>5201</v>
      </c>
      <c r="AP1581" s="2" t="s">
        <v>5201</v>
      </c>
      <c r="AQ1581" s="2" t="s">
        <v>5201</v>
      </c>
      <c r="AR1581" s="2" cm="1">
        <f t="array" ref="AR1581">MIN(_xlfn._xlws.FILTER(E1581:AQ1581,E1581:AQ1581&lt;&gt;0))</f>
        <v>13793.942502</v>
      </c>
      <c r="AS1581" s="2">
        <f t="shared" si="342"/>
        <v>39370.829400000002</v>
      </c>
    </row>
    <row r="1582" spans="1:45" s="1" customFormat="1" x14ac:dyDescent="0.25">
      <c r="A1582" s="5" t="s">
        <v>4829</v>
      </c>
      <c r="B1582" s="1" t="s">
        <v>3257</v>
      </c>
      <c r="C1582" s="1" t="s">
        <v>4461</v>
      </c>
      <c r="D1582" s="2"/>
      <c r="E1582" s="2" t="s">
        <v>5201</v>
      </c>
      <c r="F1582" s="2" t="s">
        <v>5201</v>
      </c>
      <c r="G1582" s="2" t="s">
        <v>5201</v>
      </c>
      <c r="H1582" s="2">
        <v>58908.748799999994</v>
      </c>
      <c r="I1582" s="2">
        <v>71573.890521659996</v>
      </c>
      <c r="J1582" s="2" t="s">
        <v>5201</v>
      </c>
      <c r="K1582" s="2" t="s">
        <v>5201</v>
      </c>
      <c r="L1582" s="2" t="s">
        <v>5201</v>
      </c>
      <c r="M1582" s="2" t="s">
        <v>5201</v>
      </c>
      <c r="N1582" s="2" t="s">
        <v>5201</v>
      </c>
      <c r="O1582" s="2" t="s">
        <v>5201</v>
      </c>
      <c r="P1582" s="2" t="s">
        <v>5201</v>
      </c>
      <c r="Q1582" s="2" t="s">
        <v>5201</v>
      </c>
      <c r="R1582" s="2" t="s">
        <v>5201</v>
      </c>
      <c r="S1582" s="2">
        <v>39370.829400000002</v>
      </c>
      <c r="T1582" s="2" t="s">
        <v>5201</v>
      </c>
      <c r="U1582" s="2" t="s">
        <v>5201</v>
      </c>
      <c r="V1582" s="2">
        <v>69607.649424000003</v>
      </c>
      <c r="W1582" s="2">
        <f t="shared" si="340"/>
        <v>69607.649424000003</v>
      </c>
      <c r="X1582" s="2">
        <v>40676.190545999998</v>
      </c>
      <c r="Y1582" s="2">
        <v>67825.7</v>
      </c>
      <c r="Z1582" s="2" t="s">
        <v>5201</v>
      </c>
      <c r="AA1582" s="2" t="s">
        <v>5201</v>
      </c>
      <c r="AB1582" s="2" t="s">
        <v>5201</v>
      </c>
      <c r="AC1582" s="2" t="s">
        <v>5201</v>
      </c>
      <c r="AD1582" s="2" t="s">
        <v>5201</v>
      </c>
      <c r="AE1582" s="2" t="s">
        <v>5201</v>
      </c>
      <c r="AF1582" s="2" t="s">
        <v>5201</v>
      </c>
      <c r="AG1582" s="2" t="s">
        <v>5201</v>
      </c>
      <c r="AH1582" s="2" t="s">
        <v>5201</v>
      </c>
      <c r="AI1582" s="2" t="s">
        <v>5201</v>
      </c>
      <c r="AJ1582" s="2" t="s">
        <v>5201</v>
      </c>
      <c r="AK1582" s="2" t="s">
        <v>5201</v>
      </c>
      <c r="AL1582" s="2" t="s">
        <v>5201</v>
      </c>
      <c r="AM1582" s="2">
        <f t="shared" si="341"/>
        <v>40676.190545999998</v>
      </c>
      <c r="AN1582" s="2" t="s">
        <v>5201</v>
      </c>
      <c r="AO1582" s="2" t="s">
        <v>5201</v>
      </c>
      <c r="AP1582" s="2" t="s">
        <v>5201</v>
      </c>
      <c r="AQ1582" s="2" t="s">
        <v>5201</v>
      </c>
      <c r="AR1582" s="2" cm="1">
        <f t="array" ref="AR1582">MIN(_xlfn._xlws.FILTER(E1582:AQ1582,E1582:AQ1582&lt;&gt;0))</f>
        <v>39370.829400000002</v>
      </c>
      <c r="AS1582" s="2">
        <f t="shared" si="342"/>
        <v>71573.890521659996</v>
      </c>
    </row>
    <row r="1583" spans="1:45" s="1" customFormat="1" x14ac:dyDescent="0.25">
      <c r="A1583" s="5" t="s">
        <v>4830</v>
      </c>
      <c r="B1583" s="1" t="s">
        <v>3257</v>
      </c>
      <c r="C1583" s="1" t="s">
        <v>4462</v>
      </c>
      <c r="D1583" s="2"/>
      <c r="E1583" s="2" t="s">
        <v>5201</v>
      </c>
      <c r="F1583" s="2" t="s">
        <v>5201</v>
      </c>
      <c r="G1583" s="2" t="s">
        <v>5201</v>
      </c>
      <c r="H1583" s="2">
        <v>7593.232</v>
      </c>
      <c r="I1583" s="2">
        <v>9756.5897865599982</v>
      </c>
      <c r="J1583" s="2" t="s">
        <v>5201</v>
      </c>
      <c r="K1583" s="2" t="s">
        <v>5201</v>
      </c>
      <c r="L1583" s="2" t="s">
        <v>5201</v>
      </c>
      <c r="M1583" s="2" t="s">
        <v>5201</v>
      </c>
      <c r="N1583" s="2" t="s">
        <v>5201</v>
      </c>
      <c r="O1583" s="2" t="s">
        <v>5201</v>
      </c>
      <c r="P1583" s="2" t="s">
        <v>5201</v>
      </c>
      <c r="Q1583" s="2" t="s">
        <v>5201</v>
      </c>
      <c r="R1583" s="2" t="s">
        <v>5201</v>
      </c>
      <c r="S1583" s="2">
        <v>12967.1703</v>
      </c>
      <c r="T1583" s="2" t="s">
        <v>5201</v>
      </c>
      <c r="U1583" s="2" t="s">
        <v>5201</v>
      </c>
      <c r="V1583" s="2">
        <v>12944.292911999999</v>
      </c>
      <c r="W1583" s="2">
        <f t="shared" si="340"/>
        <v>12944.292911999999</v>
      </c>
      <c r="X1583" s="2">
        <v>7564.1761979999992</v>
      </c>
      <c r="Y1583" s="2">
        <v>8514.2899999999991</v>
      </c>
      <c r="Z1583" s="2" t="s">
        <v>5201</v>
      </c>
      <c r="AA1583" s="2" t="s">
        <v>5201</v>
      </c>
      <c r="AB1583" s="2" t="s">
        <v>5201</v>
      </c>
      <c r="AC1583" s="2" t="s">
        <v>5201</v>
      </c>
      <c r="AD1583" s="2" t="s">
        <v>5201</v>
      </c>
      <c r="AE1583" s="2" t="s">
        <v>5201</v>
      </c>
      <c r="AF1583" s="2" t="s">
        <v>5201</v>
      </c>
      <c r="AG1583" s="2" t="s">
        <v>5201</v>
      </c>
      <c r="AH1583" s="2" t="s">
        <v>5201</v>
      </c>
      <c r="AI1583" s="2" t="s">
        <v>5201</v>
      </c>
      <c r="AJ1583" s="2" t="s">
        <v>5201</v>
      </c>
      <c r="AK1583" s="2" t="s">
        <v>5201</v>
      </c>
      <c r="AL1583" s="2" t="s">
        <v>5201</v>
      </c>
      <c r="AM1583" s="2">
        <f t="shared" si="341"/>
        <v>7564.1761979999992</v>
      </c>
      <c r="AN1583" s="2" t="s">
        <v>5201</v>
      </c>
      <c r="AO1583" s="2" t="s">
        <v>5201</v>
      </c>
      <c r="AP1583" s="2" t="s">
        <v>5201</v>
      </c>
      <c r="AQ1583" s="2" t="s">
        <v>5201</v>
      </c>
      <c r="AR1583" s="2" cm="1">
        <f t="array" ref="AR1583">MIN(_xlfn._xlws.FILTER(E1583:AQ1583,E1583:AQ1583&lt;&gt;0))</f>
        <v>7564.1761979999992</v>
      </c>
      <c r="AS1583" s="2">
        <f t="shared" si="342"/>
        <v>12967.1703</v>
      </c>
    </row>
    <row r="1584" spans="1:45" s="1" customFormat="1" x14ac:dyDescent="0.25">
      <c r="A1584" s="5" t="s">
        <v>4830</v>
      </c>
      <c r="B1584" s="1" t="s">
        <v>3257</v>
      </c>
      <c r="C1584" s="1" t="s">
        <v>4463</v>
      </c>
      <c r="D1584" s="2"/>
      <c r="E1584" s="2" t="s">
        <v>5201</v>
      </c>
      <c r="F1584" s="2" t="s">
        <v>5201</v>
      </c>
      <c r="G1584" s="2" t="s">
        <v>5201</v>
      </c>
      <c r="H1584" s="2">
        <v>12374.4768</v>
      </c>
      <c r="I1584" s="2">
        <v>15962.261169139998</v>
      </c>
      <c r="J1584" s="2" t="s">
        <v>5201</v>
      </c>
      <c r="K1584" s="2" t="s">
        <v>5201</v>
      </c>
      <c r="L1584" s="2" t="s">
        <v>5201</v>
      </c>
      <c r="M1584" s="2" t="s">
        <v>5201</v>
      </c>
      <c r="N1584" s="2" t="s">
        <v>5201</v>
      </c>
      <c r="O1584" s="2" t="s">
        <v>5201</v>
      </c>
      <c r="P1584" s="2" t="s">
        <v>5201</v>
      </c>
      <c r="Q1584" s="2" t="s">
        <v>5201</v>
      </c>
      <c r="R1584" s="2" t="s">
        <v>5201</v>
      </c>
      <c r="S1584" s="2">
        <v>21241.155600000002</v>
      </c>
      <c r="T1584" s="2" t="s">
        <v>5201</v>
      </c>
      <c r="U1584" s="2" t="s">
        <v>5201</v>
      </c>
      <c r="V1584" s="2">
        <v>15027.282576</v>
      </c>
      <c r="W1584" s="2">
        <f t="shared" si="340"/>
        <v>15027.282576</v>
      </c>
      <c r="X1584" s="2">
        <v>8781.3999539999986</v>
      </c>
      <c r="Y1584" s="2">
        <v>12843.59</v>
      </c>
      <c r="Z1584" s="2" t="s">
        <v>5201</v>
      </c>
      <c r="AA1584" s="2" t="s">
        <v>5201</v>
      </c>
      <c r="AB1584" s="2" t="s">
        <v>5201</v>
      </c>
      <c r="AC1584" s="2" t="s">
        <v>5201</v>
      </c>
      <c r="AD1584" s="2" t="s">
        <v>5201</v>
      </c>
      <c r="AE1584" s="2" t="s">
        <v>5201</v>
      </c>
      <c r="AF1584" s="2" t="s">
        <v>5201</v>
      </c>
      <c r="AG1584" s="2" t="s">
        <v>5201</v>
      </c>
      <c r="AH1584" s="2" t="s">
        <v>5201</v>
      </c>
      <c r="AI1584" s="2" t="s">
        <v>5201</v>
      </c>
      <c r="AJ1584" s="2" t="s">
        <v>5201</v>
      </c>
      <c r="AK1584" s="2" t="s">
        <v>5201</v>
      </c>
      <c r="AL1584" s="2" t="s">
        <v>5201</v>
      </c>
      <c r="AM1584" s="2">
        <f t="shared" si="341"/>
        <v>8781.3999539999986</v>
      </c>
      <c r="AN1584" s="2" t="s">
        <v>5201</v>
      </c>
      <c r="AO1584" s="2" t="s">
        <v>5201</v>
      </c>
      <c r="AP1584" s="2" t="s">
        <v>5201</v>
      </c>
      <c r="AQ1584" s="2" t="s">
        <v>5201</v>
      </c>
      <c r="AR1584" s="2" cm="1">
        <f t="array" ref="AR1584">MIN(_xlfn._xlws.FILTER(E1584:AQ1584,E1584:AQ1584&lt;&gt;0))</f>
        <v>8781.3999539999986</v>
      </c>
      <c r="AS1584" s="2">
        <f t="shared" si="342"/>
        <v>21241.155600000002</v>
      </c>
    </row>
    <row r="1585" spans="1:45" s="1" customFormat="1" x14ac:dyDescent="0.25">
      <c r="A1585" s="5" t="s">
        <v>4830</v>
      </c>
      <c r="B1585" s="1" t="s">
        <v>3257</v>
      </c>
      <c r="C1585" s="1" t="s">
        <v>4464</v>
      </c>
      <c r="D1585" s="2"/>
      <c r="E1585" s="2" t="s">
        <v>5201</v>
      </c>
      <c r="F1585" s="2" t="s">
        <v>5201</v>
      </c>
      <c r="G1585" s="2" t="s">
        <v>5201</v>
      </c>
      <c r="H1585" s="2">
        <v>23351.625600000003</v>
      </c>
      <c r="I1585" s="2">
        <v>28115.29383269</v>
      </c>
      <c r="J1585" s="2" t="s">
        <v>5201</v>
      </c>
      <c r="K1585" s="2" t="s">
        <v>5201</v>
      </c>
      <c r="L1585" s="2" t="s">
        <v>5201</v>
      </c>
      <c r="M1585" s="2" t="s">
        <v>5201</v>
      </c>
      <c r="N1585" s="2" t="s">
        <v>5201</v>
      </c>
      <c r="O1585" s="2" t="s">
        <v>5201</v>
      </c>
      <c r="P1585" s="2" t="s">
        <v>5201</v>
      </c>
      <c r="Q1585" s="2" t="s">
        <v>5201</v>
      </c>
      <c r="R1585" s="2" t="s">
        <v>5201</v>
      </c>
      <c r="S1585" s="2">
        <v>37587.419099999999</v>
      </c>
      <c r="T1585" s="2" t="s">
        <v>5201</v>
      </c>
      <c r="U1585" s="2" t="s">
        <v>5201</v>
      </c>
      <c r="V1585" s="2">
        <v>27430.343184000001</v>
      </c>
      <c r="W1585" s="2">
        <f t="shared" si="340"/>
        <v>27430.343184000001</v>
      </c>
      <c r="X1585" s="2">
        <v>16029.299585999999</v>
      </c>
      <c r="Y1585" s="2">
        <v>23955.46</v>
      </c>
      <c r="Z1585" s="2" t="s">
        <v>5201</v>
      </c>
      <c r="AA1585" s="2" t="s">
        <v>5201</v>
      </c>
      <c r="AB1585" s="2" t="s">
        <v>5201</v>
      </c>
      <c r="AC1585" s="2" t="s">
        <v>5201</v>
      </c>
      <c r="AD1585" s="2" t="s">
        <v>5201</v>
      </c>
      <c r="AE1585" s="2" t="s">
        <v>5201</v>
      </c>
      <c r="AF1585" s="2" t="s">
        <v>5201</v>
      </c>
      <c r="AG1585" s="2" t="s">
        <v>5201</v>
      </c>
      <c r="AH1585" s="2" t="s">
        <v>5201</v>
      </c>
      <c r="AI1585" s="2" t="s">
        <v>5201</v>
      </c>
      <c r="AJ1585" s="2" t="s">
        <v>5201</v>
      </c>
      <c r="AK1585" s="2" t="s">
        <v>5201</v>
      </c>
      <c r="AL1585" s="2" t="s">
        <v>5201</v>
      </c>
      <c r="AM1585" s="2">
        <f t="shared" si="341"/>
        <v>16029.299585999999</v>
      </c>
      <c r="AN1585" s="2" t="s">
        <v>5201</v>
      </c>
      <c r="AO1585" s="2" t="s">
        <v>5201</v>
      </c>
      <c r="AP1585" s="2" t="s">
        <v>5201</v>
      </c>
      <c r="AQ1585" s="2" t="s">
        <v>5201</v>
      </c>
      <c r="AR1585" s="2" cm="1">
        <f t="array" ref="AR1585">MIN(_xlfn._xlws.FILTER(E1585:AQ1585,E1585:AQ1585&lt;&gt;0))</f>
        <v>16029.299585999999</v>
      </c>
      <c r="AS1585" s="2">
        <f t="shared" si="342"/>
        <v>37587.419099999999</v>
      </c>
    </row>
    <row r="1586" spans="1:45" s="1" customFormat="1" x14ac:dyDescent="0.25">
      <c r="A1586" s="5" t="s">
        <v>4830</v>
      </c>
      <c r="B1586" s="1" t="s">
        <v>3257</v>
      </c>
      <c r="C1586" s="1" t="s">
        <v>4465</v>
      </c>
      <c r="D1586" s="2"/>
      <c r="E1586" s="2" t="s">
        <v>5201</v>
      </c>
      <c r="F1586" s="2" t="s">
        <v>5201</v>
      </c>
      <c r="G1586" s="2" t="s">
        <v>5201</v>
      </c>
      <c r="H1586" s="2">
        <v>77795.423999999999</v>
      </c>
      <c r="I1586" s="2">
        <v>113627.84124496998</v>
      </c>
      <c r="J1586" s="2" t="s">
        <v>5201</v>
      </c>
      <c r="K1586" s="2" t="s">
        <v>5201</v>
      </c>
      <c r="L1586" s="2" t="s">
        <v>5201</v>
      </c>
      <c r="M1586" s="2" t="s">
        <v>5201</v>
      </c>
      <c r="N1586" s="2" t="s">
        <v>5201</v>
      </c>
      <c r="O1586" s="2" t="s">
        <v>5201</v>
      </c>
      <c r="P1586" s="2" t="s">
        <v>5201</v>
      </c>
      <c r="Q1586" s="2" t="s">
        <v>5201</v>
      </c>
      <c r="R1586" s="2" t="s">
        <v>5201</v>
      </c>
      <c r="S1586" s="2">
        <v>101446.6887</v>
      </c>
      <c r="T1586" s="2" t="s">
        <v>5201</v>
      </c>
      <c r="U1586" s="2" t="s">
        <v>5201</v>
      </c>
      <c r="V1586" s="2">
        <v>57911.856528000004</v>
      </c>
      <c r="W1586" s="2">
        <f t="shared" si="340"/>
        <v>57911.856528000004</v>
      </c>
      <c r="X1586" s="2">
        <v>33841.592562000005</v>
      </c>
      <c r="Y1586" s="2">
        <v>80524.98</v>
      </c>
      <c r="Z1586" s="2" t="s">
        <v>5201</v>
      </c>
      <c r="AA1586" s="2" t="s">
        <v>5201</v>
      </c>
      <c r="AB1586" s="2" t="s">
        <v>5201</v>
      </c>
      <c r="AC1586" s="2" t="s">
        <v>5201</v>
      </c>
      <c r="AD1586" s="2" t="s">
        <v>5201</v>
      </c>
      <c r="AE1586" s="2" t="s">
        <v>5201</v>
      </c>
      <c r="AF1586" s="2" t="s">
        <v>5201</v>
      </c>
      <c r="AG1586" s="2" t="s">
        <v>5201</v>
      </c>
      <c r="AH1586" s="2" t="s">
        <v>5201</v>
      </c>
      <c r="AI1586" s="2" t="s">
        <v>5201</v>
      </c>
      <c r="AJ1586" s="2" t="s">
        <v>5201</v>
      </c>
      <c r="AK1586" s="2" t="s">
        <v>5201</v>
      </c>
      <c r="AL1586" s="2" t="s">
        <v>5201</v>
      </c>
      <c r="AM1586" s="2">
        <f t="shared" si="341"/>
        <v>33841.592562000005</v>
      </c>
      <c r="AN1586" s="2" t="s">
        <v>5201</v>
      </c>
      <c r="AO1586" s="2" t="s">
        <v>5201</v>
      </c>
      <c r="AP1586" s="2" t="s">
        <v>5201</v>
      </c>
      <c r="AQ1586" s="2" t="s">
        <v>5201</v>
      </c>
      <c r="AR1586" s="2" cm="1">
        <f t="array" ref="AR1586">MIN(_xlfn._xlws.FILTER(E1586:AQ1586,E1586:AQ1586&lt;&gt;0))</f>
        <v>33841.592562000005</v>
      </c>
      <c r="AS1586" s="2">
        <f t="shared" si="342"/>
        <v>113627.84124496998</v>
      </c>
    </row>
    <row r="1587" spans="1:45" s="1" customFormat="1" x14ac:dyDescent="0.25">
      <c r="A1587" s="5" t="s">
        <v>4831</v>
      </c>
      <c r="B1587" s="1" t="s">
        <v>3257</v>
      </c>
      <c r="C1587" s="1" t="s">
        <v>4466</v>
      </c>
      <c r="D1587" s="2"/>
      <c r="E1587" s="2" t="s">
        <v>5201</v>
      </c>
      <c r="F1587" s="2" t="s">
        <v>5201</v>
      </c>
      <c r="G1587" s="2" t="s">
        <v>5201</v>
      </c>
      <c r="H1587" s="2">
        <v>28093.875199999999</v>
      </c>
      <c r="I1587" s="2">
        <v>25382.277803849996</v>
      </c>
      <c r="J1587" s="2" t="s">
        <v>5201</v>
      </c>
      <c r="K1587" s="2" t="s">
        <v>5201</v>
      </c>
      <c r="L1587" s="2" t="s">
        <v>5201</v>
      </c>
      <c r="M1587" s="2" t="s">
        <v>5201</v>
      </c>
      <c r="N1587" s="2" t="s">
        <v>5201</v>
      </c>
      <c r="O1587" s="2" t="s">
        <v>5201</v>
      </c>
      <c r="P1587" s="2" t="s">
        <v>5201</v>
      </c>
      <c r="Q1587" s="2" t="s">
        <v>5201</v>
      </c>
      <c r="R1587" s="2" t="s">
        <v>5201</v>
      </c>
      <c r="S1587" s="2">
        <v>23188.328099999999</v>
      </c>
      <c r="T1587" s="2" t="s">
        <v>5201</v>
      </c>
      <c r="U1587" s="2" t="s">
        <v>5201</v>
      </c>
      <c r="V1587" s="2">
        <v>24954.906192000002</v>
      </c>
      <c r="W1587" s="2">
        <f t="shared" si="340"/>
        <v>24954.906192000002</v>
      </c>
      <c r="X1587" s="2">
        <v>14582.743817999999</v>
      </c>
      <c r="Y1587" s="2">
        <v>24677.01</v>
      </c>
      <c r="Z1587" s="2" t="s">
        <v>5201</v>
      </c>
      <c r="AA1587" s="2" t="s">
        <v>5201</v>
      </c>
      <c r="AB1587" s="2" t="s">
        <v>5201</v>
      </c>
      <c r="AC1587" s="2" t="s">
        <v>5201</v>
      </c>
      <c r="AD1587" s="2" t="s">
        <v>5201</v>
      </c>
      <c r="AE1587" s="2" t="s">
        <v>5201</v>
      </c>
      <c r="AF1587" s="2" t="s">
        <v>5201</v>
      </c>
      <c r="AG1587" s="2" t="s">
        <v>5201</v>
      </c>
      <c r="AH1587" s="2" t="s">
        <v>5201</v>
      </c>
      <c r="AI1587" s="2" t="s">
        <v>5201</v>
      </c>
      <c r="AJ1587" s="2" t="s">
        <v>5201</v>
      </c>
      <c r="AK1587" s="2" t="s">
        <v>5201</v>
      </c>
      <c r="AL1587" s="2" t="s">
        <v>5201</v>
      </c>
      <c r="AM1587" s="2">
        <f t="shared" si="341"/>
        <v>14582.743817999999</v>
      </c>
      <c r="AN1587" s="2" t="s">
        <v>5201</v>
      </c>
      <c r="AO1587" s="2" t="s">
        <v>5201</v>
      </c>
      <c r="AP1587" s="2" t="s">
        <v>5201</v>
      </c>
      <c r="AQ1587" s="2" t="s">
        <v>5201</v>
      </c>
      <c r="AR1587" s="2" cm="1">
        <f t="array" ref="AR1587">MIN(_xlfn._xlws.FILTER(E1587:AQ1587,E1587:AQ1587&lt;&gt;0))</f>
        <v>14582.743817999999</v>
      </c>
      <c r="AS1587" s="2">
        <f t="shared" si="342"/>
        <v>28093.875199999999</v>
      </c>
    </row>
    <row r="1588" spans="1:45" s="1" customFormat="1" x14ac:dyDescent="0.25">
      <c r="A1588" s="5" t="s">
        <v>4831</v>
      </c>
      <c r="B1588" s="1" t="s">
        <v>3257</v>
      </c>
      <c r="C1588" s="1" t="s">
        <v>4467</v>
      </c>
      <c r="D1588" s="2"/>
      <c r="E1588" s="2" t="s">
        <v>5201</v>
      </c>
      <c r="F1588" s="2" t="s">
        <v>5201</v>
      </c>
      <c r="G1588" s="2" t="s">
        <v>5201</v>
      </c>
      <c r="H1588" s="2">
        <v>37114.764800000004</v>
      </c>
      <c r="I1588" s="2">
        <v>28777.606359659996</v>
      </c>
      <c r="J1588" s="2" t="s">
        <v>5201</v>
      </c>
      <c r="K1588" s="2" t="s">
        <v>5201</v>
      </c>
      <c r="L1588" s="2" t="s">
        <v>5201</v>
      </c>
      <c r="M1588" s="2" t="s">
        <v>5201</v>
      </c>
      <c r="N1588" s="2" t="s">
        <v>5201</v>
      </c>
      <c r="O1588" s="2" t="s">
        <v>5201</v>
      </c>
      <c r="P1588" s="2" t="s">
        <v>5201</v>
      </c>
      <c r="Q1588" s="2" t="s">
        <v>5201</v>
      </c>
      <c r="R1588" s="2" t="s">
        <v>5201</v>
      </c>
      <c r="S1588" s="2">
        <v>33107.923799999997</v>
      </c>
      <c r="T1588" s="2" t="s">
        <v>5201</v>
      </c>
      <c r="U1588" s="2" t="s">
        <v>5201</v>
      </c>
      <c r="V1588" s="2">
        <v>39212.38824</v>
      </c>
      <c r="W1588" s="2">
        <f t="shared" si="340"/>
        <v>39212.38824</v>
      </c>
      <c r="X1588" s="2">
        <v>22914.300210000001</v>
      </c>
      <c r="Y1588" s="2">
        <v>29872.17</v>
      </c>
      <c r="Z1588" s="2" t="s">
        <v>5201</v>
      </c>
      <c r="AA1588" s="2" t="s">
        <v>5201</v>
      </c>
      <c r="AB1588" s="2" t="s">
        <v>5201</v>
      </c>
      <c r="AC1588" s="2" t="s">
        <v>5201</v>
      </c>
      <c r="AD1588" s="2" t="s">
        <v>5201</v>
      </c>
      <c r="AE1588" s="2" t="s">
        <v>5201</v>
      </c>
      <c r="AF1588" s="2" t="s">
        <v>5201</v>
      </c>
      <c r="AG1588" s="2" t="s">
        <v>5201</v>
      </c>
      <c r="AH1588" s="2" t="s">
        <v>5201</v>
      </c>
      <c r="AI1588" s="2" t="s">
        <v>5201</v>
      </c>
      <c r="AJ1588" s="2" t="s">
        <v>5201</v>
      </c>
      <c r="AK1588" s="2" t="s">
        <v>5201</v>
      </c>
      <c r="AL1588" s="2" t="s">
        <v>5201</v>
      </c>
      <c r="AM1588" s="2">
        <f t="shared" si="341"/>
        <v>22914.300210000001</v>
      </c>
      <c r="AN1588" s="2" t="s">
        <v>5201</v>
      </c>
      <c r="AO1588" s="2" t="s">
        <v>5201</v>
      </c>
      <c r="AP1588" s="2" t="s">
        <v>5201</v>
      </c>
      <c r="AQ1588" s="2" t="s">
        <v>5201</v>
      </c>
      <c r="AR1588" s="2" cm="1">
        <f t="array" ref="AR1588">MIN(_xlfn._xlws.FILTER(E1588:AQ1588,E1588:AQ1588&lt;&gt;0))</f>
        <v>22914.300210000001</v>
      </c>
      <c r="AS1588" s="2">
        <f t="shared" si="342"/>
        <v>39212.38824</v>
      </c>
    </row>
    <row r="1589" spans="1:45" s="1" customFormat="1" x14ac:dyDescent="0.25">
      <c r="A1589" s="5" t="s">
        <v>4831</v>
      </c>
      <c r="B1589" s="1" t="s">
        <v>3257</v>
      </c>
      <c r="C1589" s="1" t="s">
        <v>4468</v>
      </c>
      <c r="D1589" s="2"/>
      <c r="E1589" s="2" t="s">
        <v>5201</v>
      </c>
      <c r="F1589" s="2" t="s">
        <v>5201</v>
      </c>
      <c r="G1589" s="2" t="s">
        <v>5201</v>
      </c>
      <c r="H1589" s="2">
        <v>52307.727999999996</v>
      </c>
      <c r="I1589" s="2">
        <v>54537.824381710001</v>
      </c>
      <c r="J1589" s="2" t="s">
        <v>5201</v>
      </c>
      <c r="K1589" s="2" t="s">
        <v>5201</v>
      </c>
      <c r="L1589" s="2" t="s">
        <v>5201</v>
      </c>
      <c r="M1589" s="2" t="s">
        <v>5201</v>
      </c>
      <c r="N1589" s="2" t="s">
        <v>5201</v>
      </c>
      <c r="O1589" s="2" t="s">
        <v>5201</v>
      </c>
      <c r="P1589" s="2" t="s">
        <v>5201</v>
      </c>
      <c r="Q1589" s="2" t="s">
        <v>5201</v>
      </c>
      <c r="R1589" s="2" t="s">
        <v>5201</v>
      </c>
      <c r="S1589" s="2">
        <v>64652.118299999995</v>
      </c>
      <c r="T1589" s="2" t="s">
        <v>5201</v>
      </c>
      <c r="U1589" s="2" t="s">
        <v>5201</v>
      </c>
      <c r="V1589" s="2">
        <v>55130.224368000003</v>
      </c>
      <c r="W1589" s="2">
        <f t="shared" si="340"/>
        <v>55130.224368000003</v>
      </c>
      <c r="X1589" s="2">
        <v>32216.107422000001</v>
      </c>
      <c r="Y1589" s="2">
        <v>59167.099999999991</v>
      </c>
      <c r="Z1589" s="2" t="s">
        <v>5201</v>
      </c>
      <c r="AA1589" s="2" t="s">
        <v>5201</v>
      </c>
      <c r="AB1589" s="2" t="s">
        <v>5201</v>
      </c>
      <c r="AC1589" s="2" t="s">
        <v>5201</v>
      </c>
      <c r="AD1589" s="2" t="s">
        <v>5201</v>
      </c>
      <c r="AE1589" s="2" t="s">
        <v>5201</v>
      </c>
      <c r="AF1589" s="2" t="s">
        <v>5201</v>
      </c>
      <c r="AG1589" s="2" t="s">
        <v>5201</v>
      </c>
      <c r="AH1589" s="2" t="s">
        <v>5201</v>
      </c>
      <c r="AI1589" s="2" t="s">
        <v>5201</v>
      </c>
      <c r="AJ1589" s="2" t="s">
        <v>5201</v>
      </c>
      <c r="AK1589" s="2" t="s">
        <v>5201</v>
      </c>
      <c r="AL1589" s="2" t="s">
        <v>5201</v>
      </c>
      <c r="AM1589" s="2">
        <f t="shared" si="341"/>
        <v>32216.107422000001</v>
      </c>
      <c r="AN1589" s="2" t="s">
        <v>5201</v>
      </c>
      <c r="AO1589" s="2" t="s">
        <v>5201</v>
      </c>
      <c r="AP1589" s="2" t="s">
        <v>5201</v>
      </c>
      <c r="AQ1589" s="2" t="s">
        <v>5201</v>
      </c>
      <c r="AR1589" s="2" cm="1">
        <f t="array" ref="AR1589">MIN(_xlfn._xlws.FILTER(E1589:AQ1589,E1589:AQ1589&lt;&gt;0))</f>
        <v>32216.107422000001</v>
      </c>
      <c r="AS1589" s="2">
        <f t="shared" si="342"/>
        <v>64652.118299999995</v>
      </c>
    </row>
    <row r="1590" spans="1:45" s="1" customFormat="1" x14ac:dyDescent="0.25">
      <c r="A1590" s="5" t="s">
        <v>4831</v>
      </c>
      <c r="B1590" s="1" t="s">
        <v>3257</v>
      </c>
      <c r="C1590" s="1" t="s">
        <v>4469</v>
      </c>
      <c r="D1590" s="2"/>
      <c r="E1590" s="2" t="s">
        <v>5201</v>
      </c>
      <c r="F1590" s="2" t="s">
        <v>5201</v>
      </c>
      <c r="G1590" s="2" t="s">
        <v>5201</v>
      </c>
      <c r="H1590" s="2">
        <v>91515.23520000001</v>
      </c>
      <c r="I1590" s="2">
        <v>115986.94867269999</v>
      </c>
      <c r="J1590" s="2" t="s">
        <v>5201</v>
      </c>
      <c r="K1590" s="2" t="s">
        <v>5201</v>
      </c>
      <c r="L1590" s="2" t="s">
        <v>5201</v>
      </c>
      <c r="M1590" s="2" t="s">
        <v>5201</v>
      </c>
      <c r="N1590" s="2" t="s">
        <v>5201</v>
      </c>
      <c r="O1590" s="2" t="s">
        <v>5201</v>
      </c>
      <c r="P1590" s="2" t="s">
        <v>5201</v>
      </c>
      <c r="Q1590" s="2" t="s">
        <v>5201</v>
      </c>
      <c r="R1590" s="2" t="s">
        <v>5201</v>
      </c>
      <c r="S1590" s="2">
        <v>152312.82569999999</v>
      </c>
      <c r="T1590" s="2" t="s">
        <v>5201</v>
      </c>
      <c r="U1590" s="2" t="s">
        <v>5201</v>
      </c>
      <c r="V1590" s="2">
        <v>140703.14860800002</v>
      </c>
      <c r="W1590" s="2">
        <f t="shared" si="340"/>
        <v>140703.14860800002</v>
      </c>
      <c r="X1590" s="2">
        <v>82221.826631999997</v>
      </c>
      <c r="Y1590" s="2">
        <v>130600.55000000002</v>
      </c>
      <c r="Z1590" s="2" t="s">
        <v>5201</v>
      </c>
      <c r="AA1590" s="2" t="s">
        <v>5201</v>
      </c>
      <c r="AB1590" s="2" t="s">
        <v>5201</v>
      </c>
      <c r="AC1590" s="2" t="s">
        <v>5201</v>
      </c>
      <c r="AD1590" s="2" t="s">
        <v>5201</v>
      </c>
      <c r="AE1590" s="2" t="s">
        <v>5201</v>
      </c>
      <c r="AF1590" s="2" t="s">
        <v>5201</v>
      </c>
      <c r="AG1590" s="2" t="s">
        <v>5201</v>
      </c>
      <c r="AH1590" s="2" t="s">
        <v>5201</v>
      </c>
      <c r="AI1590" s="2" t="s">
        <v>5201</v>
      </c>
      <c r="AJ1590" s="2" t="s">
        <v>5201</v>
      </c>
      <c r="AK1590" s="2" t="s">
        <v>5201</v>
      </c>
      <c r="AL1590" s="2" t="s">
        <v>5201</v>
      </c>
      <c r="AM1590" s="2">
        <f t="shared" si="341"/>
        <v>82221.826631999997</v>
      </c>
      <c r="AN1590" s="2" t="s">
        <v>5201</v>
      </c>
      <c r="AO1590" s="2" t="s">
        <v>5201</v>
      </c>
      <c r="AP1590" s="2" t="s">
        <v>5201</v>
      </c>
      <c r="AQ1590" s="2" t="s">
        <v>5201</v>
      </c>
      <c r="AR1590" s="2" cm="1">
        <f t="array" ref="AR1590">MIN(_xlfn._xlws.FILTER(E1590:AQ1590,E1590:AQ1590&lt;&gt;0))</f>
        <v>82221.826631999997</v>
      </c>
      <c r="AS1590" s="2">
        <f t="shared" si="342"/>
        <v>152312.82569999999</v>
      </c>
    </row>
    <row r="1591" spans="1:45" s="1" customFormat="1" x14ac:dyDescent="0.25">
      <c r="A1591" s="5" t="s">
        <v>4832</v>
      </c>
      <c r="B1591" s="1" t="s">
        <v>3257</v>
      </c>
      <c r="C1591" s="1" t="s">
        <v>4470</v>
      </c>
      <c r="D1591" s="2"/>
      <c r="E1591" s="2" t="s">
        <v>5201</v>
      </c>
      <c r="F1591" s="2" t="s">
        <v>5201</v>
      </c>
      <c r="G1591" s="2" t="s">
        <v>5201</v>
      </c>
      <c r="H1591" s="2">
        <v>17597.6672</v>
      </c>
      <c r="I1591" s="2" t="s">
        <v>5209</v>
      </c>
      <c r="J1591" s="2" t="s">
        <v>5201</v>
      </c>
      <c r="K1591" s="2" t="s">
        <v>5201</v>
      </c>
      <c r="L1591" s="2" t="s">
        <v>5201</v>
      </c>
      <c r="M1591" s="2" t="s">
        <v>5201</v>
      </c>
      <c r="N1591" s="2" t="s">
        <v>5201</v>
      </c>
      <c r="O1591" s="2" t="s">
        <v>5201</v>
      </c>
      <c r="P1591" s="2" t="s">
        <v>5201</v>
      </c>
      <c r="Q1591" s="2" t="s">
        <v>5201</v>
      </c>
      <c r="R1591" s="2" t="s">
        <v>5201</v>
      </c>
      <c r="S1591" s="2" t="s">
        <v>5209</v>
      </c>
      <c r="T1591" s="2" t="s">
        <v>5201</v>
      </c>
      <c r="U1591" s="2" t="s">
        <v>5201</v>
      </c>
      <c r="V1591" s="2">
        <v>24191.574575999999</v>
      </c>
      <c r="W1591" s="2">
        <f t="shared" si="340"/>
        <v>24191.574575999999</v>
      </c>
      <c r="X1591" s="2">
        <v>14136.680453999999</v>
      </c>
      <c r="Y1591" s="2">
        <v>13998.07</v>
      </c>
      <c r="Z1591" s="2" t="s">
        <v>5201</v>
      </c>
      <c r="AA1591" s="2" t="s">
        <v>5201</v>
      </c>
      <c r="AB1591" s="2" t="s">
        <v>5201</v>
      </c>
      <c r="AC1591" s="2" t="s">
        <v>5201</v>
      </c>
      <c r="AD1591" s="2" t="s">
        <v>5201</v>
      </c>
      <c r="AE1591" s="2" t="s">
        <v>5201</v>
      </c>
      <c r="AF1591" s="2" t="s">
        <v>5201</v>
      </c>
      <c r="AG1591" s="2" t="s">
        <v>5201</v>
      </c>
      <c r="AH1591" s="2" t="s">
        <v>5201</v>
      </c>
      <c r="AI1591" s="2" t="s">
        <v>5201</v>
      </c>
      <c r="AJ1591" s="2" t="s">
        <v>5201</v>
      </c>
      <c r="AK1591" s="2" t="s">
        <v>5201</v>
      </c>
      <c r="AL1591" s="2" t="s">
        <v>5201</v>
      </c>
      <c r="AM1591" s="2">
        <f t="shared" si="341"/>
        <v>14136.680453999999</v>
      </c>
      <c r="AN1591" s="2" t="s">
        <v>5201</v>
      </c>
      <c r="AO1591" s="2" t="s">
        <v>5201</v>
      </c>
      <c r="AP1591" s="2" t="s">
        <v>5201</v>
      </c>
      <c r="AQ1591" s="2" t="s">
        <v>5201</v>
      </c>
      <c r="AR1591" s="2" cm="1">
        <f t="array" ref="AR1591">MIN(_xlfn._xlws.FILTER(E1591:AQ1591,E1591:AQ1591&lt;&gt;0))</f>
        <v>13998.07</v>
      </c>
      <c r="AS1591" s="2">
        <f t="shared" si="342"/>
        <v>24191.574575999999</v>
      </c>
    </row>
    <row r="1592" spans="1:45" s="1" customFormat="1" x14ac:dyDescent="0.25">
      <c r="A1592" s="5" t="s">
        <v>4832</v>
      </c>
      <c r="B1592" s="1" t="s">
        <v>3257</v>
      </c>
      <c r="C1592" s="1" t="s">
        <v>4471</v>
      </c>
      <c r="D1592" s="2"/>
      <c r="E1592" s="2" t="s">
        <v>5201</v>
      </c>
      <c r="F1592" s="2" t="s">
        <v>5201</v>
      </c>
      <c r="G1592" s="2" t="s">
        <v>5201</v>
      </c>
      <c r="H1592" s="2">
        <v>24218.185599999997</v>
      </c>
      <c r="I1592" s="2" t="s">
        <v>5209</v>
      </c>
      <c r="J1592" s="2" t="s">
        <v>5201</v>
      </c>
      <c r="K1592" s="2" t="s">
        <v>5201</v>
      </c>
      <c r="L1592" s="2" t="s">
        <v>5201</v>
      </c>
      <c r="M1592" s="2" t="s">
        <v>5201</v>
      </c>
      <c r="N1592" s="2" t="s">
        <v>5201</v>
      </c>
      <c r="O1592" s="2" t="s">
        <v>5201</v>
      </c>
      <c r="P1592" s="2" t="s">
        <v>5201</v>
      </c>
      <c r="Q1592" s="2" t="s">
        <v>5201</v>
      </c>
      <c r="R1592" s="2" t="s">
        <v>5201</v>
      </c>
      <c r="S1592" s="2" t="s">
        <v>5209</v>
      </c>
      <c r="T1592" s="2" t="s">
        <v>5201</v>
      </c>
      <c r="U1592" s="2" t="s">
        <v>5201</v>
      </c>
      <c r="V1592" s="2">
        <v>28254.051312000003</v>
      </c>
      <c r="W1592" s="2">
        <f t="shared" si="340"/>
        <v>28254.051312000003</v>
      </c>
      <c r="X1592" s="2">
        <v>16510.644798000001</v>
      </c>
      <c r="Y1592" s="2">
        <v>19914.78</v>
      </c>
      <c r="Z1592" s="2" t="s">
        <v>5201</v>
      </c>
      <c r="AA1592" s="2" t="s">
        <v>5201</v>
      </c>
      <c r="AB1592" s="2" t="s">
        <v>5201</v>
      </c>
      <c r="AC1592" s="2" t="s">
        <v>5201</v>
      </c>
      <c r="AD1592" s="2" t="s">
        <v>5201</v>
      </c>
      <c r="AE1592" s="2" t="s">
        <v>5201</v>
      </c>
      <c r="AF1592" s="2" t="s">
        <v>5201</v>
      </c>
      <c r="AG1592" s="2" t="s">
        <v>5201</v>
      </c>
      <c r="AH1592" s="2" t="s">
        <v>5201</v>
      </c>
      <c r="AI1592" s="2" t="s">
        <v>5201</v>
      </c>
      <c r="AJ1592" s="2" t="s">
        <v>5201</v>
      </c>
      <c r="AK1592" s="2" t="s">
        <v>5201</v>
      </c>
      <c r="AL1592" s="2" t="s">
        <v>5201</v>
      </c>
      <c r="AM1592" s="2">
        <f t="shared" si="341"/>
        <v>16510.644798000001</v>
      </c>
      <c r="AN1592" s="2" t="s">
        <v>5201</v>
      </c>
      <c r="AO1592" s="2" t="s">
        <v>5201</v>
      </c>
      <c r="AP1592" s="2" t="s">
        <v>5201</v>
      </c>
      <c r="AQ1592" s="2" t="s">
        <v>5201</v>
      </c>
      <c r="AR1592" s="2" cm="1">
        <f t="array" ref="AR1592">MIN(_xlfn._xlws.FILTER(E1592:AQ1592,E1592:AQ1592&lt;&gt;0))</f>
        <v>16510.644798000001</v>
      </c>
      <c r="AS1592" s="2">
        <f t="shared" si="342"/>
        <v>28254.051312000003</v>
      </c>
    </row>
    <row r="1593" spans="1:45" s="1" customFormat="1" x14ac:dyDescent="0.25">
      <c r="A1593" s="5" t="s">
        <v>4832</v>
      </c>
      <c r="B1593" s="1" t="s">
        <v>3257</v>
      </c>
      <c r="C1593" s="1" t="s">
        <v>4472</v>
      </c>
      <c r="D1593" s="2"/>
      <c r="E1593" s="2" t="s">
        <v>5201</v>
      </c>
      <c r="F1593" s="2" t="s">
        <v>5201</v>
      </c>
      <c r="G1593" s="2" t="s">
        <v>5201</v>
      </c>
      <c r="H1593" s="2">
        <v>32333.52</v>
      </c>
      <c r="I1593" s="2" t="s">
        <v>5209</v>
      </c>
      <c r="J1593" s="2" t="s">
        <v>5201</v>
      </c>
      <c r="K1593" s="2" t="s">
        <v>5201</v>
      </c>
      <c r="L1593" s="2" t="s">
        <v>5201</v>
      </c>
      <c r="M1593" s="2" t="s">
        <v>5201</v>
      </c>
      <c r="N1593" s="2" t="s">
        <v>5201</v>
      </c>
      <c r="O1593" s="2" t="s">
        <v>5201</v>
      </c>
      <c r="P1593" s="2" t="s">
        <v>5201</v>
      </c>
      <c r="Q1593" s="2" t="s">
        <v>5201</v>
      </c>
      <c r="R1593" s="2" t="s">
        <v>5201</v>
      </c>
      <c r="S1593" s="2" t="s">
        <v>5209</v>
      </c>
      <c r="T1593" s="2" t="s">
        <v>5201</v>
      </c>
      <c r="U1593" s="2" t="s">
        <v>5201</v>
      </c>
      <c r="V1593" s="2">
        <v>36965.519472</v>
      </c>
      <c r="W1593" s="2">
        <f t="shared" si="340"/>
        <v>36965.519472</v>
      </c>
      <c r="X1593" s="2">
        <v>21601.311438000001</v>
      </c>
      <c r="Y1593" s="2">
        <v>29439.24</v>
      </c>
      <c r="Z1593" s="2" t="s">
        <v>5201</v>
      </c>
      <c r="AA1593" s="2" t="s">
        <v>5201</v>
      </c>
      <c r="AB1593" s="2" t="s">
        <v>5201</v>
      </c>
      <c r="AC1593" s="2" t="s">
        <v>5201</v>
      </c>
      <c r="AD1593" s="2" t="s">
        <v>5201</v>
      </c>
      <c r="AE1593" s="2" t="s">
        <v>5201</v>
      </c>
      <c r="AF1593" s="2" t="s">
        <v>5201</v>
      </c>
      <c r="AG1593" s="2" t="s">
        <v>5201</v>
      </c>
      <c r="AH1593" s="2" t="s">
        <v>5201</v>
      </c>
      <c r="AI1593" s="2" t="s">
        <v>5201</v>
      </c>
      <c r="AJ1593" s="2" t="s">
        <v>5201</v>
      </c>
      <c r="AK1593" s="2" t="s">
        <v>5201</v>
      </c>
      <c r="AL1593" s="2" t="s">
        <v>5201</v>
      </c>
      <c r="AM1593" s="2">
        <f t="shared" si="341"/>
        <v>21601.311438000001</v>
      </c>
      <c r="AN1593" s="2" t="s">
        <v>5201</v>
      </c>
      <c r="AO1593" s="2" t="s">
        <v>5201</v>
      </c>
      <c r="AP1593" s="2" t="s">
        <v>5201</v>
      </c>
      <c r="AQ1593" s="2" t="s">
        <v>5201</v>
      </c>
      <c r="AR1593" s="2" cm="1">
        <f t="array" ref="AR1593">MIN(_xlfn._xlws.FILTER(E1593:AQ1593,E1593:AQ1593&lt;&gt;0))</f>
        <v>21601.311438000001</v>
      </c>
      <c r="AS1593" s="2">
        <f t="shared" si="342"/>
        <v>36965.519472</v>
      </c>
    </row>
    <row r="1594" spans="1:45" s="1" customFormat="1" x14ac:dyDescent="0.25">
      <c r="A1594" s="5" t="s">
        <v>4832</v>
      </c>
      <c r="B1594" s="1" t="s">
        <v>3257</v>
      </c>
      <c r="C1594" s="1" t="s">
        <v>4473</v>
      </c>
      <c r="D1594" s="2"/>
      <c r="E1594" s="2" t="s">
        <v>5201</v>
      </c>
      <c r="F1594" s="2" t="s">
        <v>5201</v>
      </c>
      <c r="G1594" s="2" t="s">
        <v>5201</v>
      </c>
      <c r="H1594" s="2">
        <v>40856.137599999995</v>
      </c>
      <c r="I1594" s="2" t="s">
        <v>5209</v>
      </c>
      <c r="J1594" s="2" t="s">
        <v>5201</v>
      </c>
      <c r="K1594" s="2" t="s">
        <v>5201</v>
      </c>
      <c r="L1594" s="2" t="s">
        <v>5201</v>
      </c>
      <c r="M1594" s="2" t="s">
        <v>5201</v>
      </c>
      <c r="N1594" s="2" t="s">
        <v>5201</v>
      </c>
      <c r="O1594" s="2" t="s">
        <v>5201</v>
      </c>
      <c r="P1594" s="2" t="s">
        <v>5201</v>
      </c>
      <c r="Q1594" s="2" t="s">
        <v>5201</v>
      </c>
      <c r="R1594" s="2" t="s">
        <v>5201</v>
      </c>
      <c r="S1594" s="2" t="s">
        <v>5209</v>
      </c>
      <c r="T1594" s="2" t="s">
        <v>5201</v>
      </c>
      <c r="U1594" s="2" t="s">
        <v>5201</v>
      </c>
      <c r="V1594" s="2">
        <v>47164.837392000001</v>
      </c>
      <c r="W1594" s="2">
        <f t="shared" si="340"/>
        <v>47164.837392000001</v>
      </c>
      <c r="X1594" s="2">
        <v>27561.423618000001</v>
      </c>
      <c r="Y1594" s="2">
        <v>41849.9</v>
      </c>
      <c r="Z1594" s="2" t="s">
        <v>5201</v>
      </c>
      <c r="AA1594" s="2" t="s">
        <v>5201</v>
      </c>
      <c r="AB1594" s="2" t="s">
        <v>5201</v>
      </c>
      <c r="AC1594" s="2" t="s">
        <v>5201</v>
      </c>
      <c r="AD1594" s="2" t="s">
        <v>5201</v>
      </c>
      <c r="AE1594" s="2" t="s">
        <v>5201</v>
      </c>
      <c r="AF1594" s="2" t="s">
        <v>5201</v>
      </c>
      <c r="AG1594" s="2" t="s">
        <v>5201</v>
      </c>
      <c r="AH1594" s="2" t="s">
        <v>5201</v>
      </c>
      <c r="AI1594" s="2" t="s">
        <v>5201</v>
      </c>
      <c r="AJ1594" s="2" t="s">
        <v>5201</v>
      </c>
      <c r="AK1594" s="2" t="s">
        <v>5201</v>
      </c>
      <c r="AL1594" s="2" t="s">
        <v>5201</v>
      </c>
      <c r="AM1594" s="2">
        <f t="shared" si="341"/>
        <v>27561.423618000001</v>
      </c>
      <c r="AN1594" s="2" t="s">
        <v>5201</v>
      </c>
      <c r="AO1594" s="2" t="s">
        <v>5201</v>
      </c>
      <c r="AP1594" s="2" t="s">
        <v>5201</v>
      </c>
      <c r="AQ1594" s="2" t="s">
        <v>5201</v>
      </c>
      <c r="AR1594" s="2" cm="1">
        <f t="array" ref="AR1594">MIN(_xlfn._xlws.FILTER(E1594:AQ1594,E1594:AQ1594&lt;&gt;0))</f>
        <v>27561.423618000001</v>
      </c>
      <c r="AS1594" s="2">
        <f t="shared" si="342"/>
        <v>47164.837392000001</v>
      </c>
    </row>
    <row r="1595" spans="1:45" s="1" customFormat="1" x14ac:dyDescent="0.25">
      <c r="A1595" s="5" t="s">
        <v>4833</v>
      </c>
      <c r="B1595" s="1" t="s">
        <v>3257</v>
      </c>
      <c r="C1595" s="1" t="s">
        <v>4474</v>
      </c>
      <c r="D1595" s="2"/>
      <c r="E1595" s="2" t="s">
        <v>5201</v>
      </c>
      <c r="F1595" s="2" t="s">
        <v>5201</v>
      </c>
      <c r="G1595" s="2" t="s">
        <v>5201</v>
      </c>
      <c r="H1595" s="2">
        <v>6902.1503999999995</v>
      </c>
      <c r="I1595" s="2">
        <v>7289.4885209499989</v>
      </c>
      <c r="J1595" s="2" t="s">
        <v>5201</v>
      </c>
      <c r="K1595" s="2" t="s">
        <v>5201</v>
      </c>
      <c r="L1595" s="2" t="s">
        <v>5201</v>
      </c>
      <c r="M1595" s="2" t="s">
        <v>5201</v>
      </c>
      <c r="N1595" s="2" t="s">
        <v>5201</v>
      </c>
      <c r="O1595" s="2" t="s">
        <v>5201</v>
      </c>
      <c r="P1595" s="2" t="s">
        <v>5201</v>
      </c>
      <c r="Q1595" s="2" t="s">
        <v>5201</v>
      </c>
      <c r="R1595" s="2" t="s">
        <v>5201</v>
      </c>
      <c r="S1595" s="2">
        <v>8990.9441999999999</v>
      </c>
      <c r="T1595" s="2" t="s">
        <v>5201</v>
      </c>
      <c r="U1595" s="2" t="s">
        <v>5201</v>
      </c>
      <c r="V1595" s="2">
        <v>8413.8982080000005</v>
      </c>
      <c r="W1595" s="2">
        <f t="shared" si="340"/>
        <v>8413.8982080000005</v>
      </c>
      <c r="X1595" s="2">
        <v>4916.7775320000001</v>
      </c>
      <c r="Y1595" s="2">
        <v>5628.09</v>
      </c>
      <c r="Z1595" s="2" t="s">
        <v>5201</v>
      </c>
      <c r="AA1595" s="2" t="s">
        <v>5201</v>
      </c>
      <c r="AB1595" s="2" t="s">
        <v>5201</v>
      </c>
      <c r="AC1595" s="2" t="s">
        <v>5201</v>
      </c>
      <c r="AD1595" s="2" t="s">
        <v>5201</v>
      </c>
      <c r="AE1595" s="2" t="s">
        <v>5201</v>
      </c>
      <c r="AF1595" s="2" t="s">
        <v>5201</v>
      </c>
      <c r="AG1595" s="2" t="s">
        <v>5201</v>
      </c>
      <c r="AH1595" s="2" t="s">
        <v>5201</v>
      </c>
      <c r="AI1595" s="2" t="s">
        <v>5201</v>
      </c>
      <c r="AJ1595" s="2" t="s">
        <v>5201</v>
      </c>
      <c r="AK1595" s="2" t="s">
        <v>5201</v>
      </c>
      <c r="AL1595" s="2" t="s">
        <v>5201</v>
      </c>
      <c r="AM1595" s="2">
        <f t="shared" si="341"/>
        <v>4916.7775320000001</v>
      </c>
      <c r="AN1595" s="2" t="s">
        <v>5201</v>
      </c>
      <c r="AO1595" s="2" t="s">
        <v>5201</v>
      </c>
      <c r="AP1595" s="2" t="s">
        <v>5201</v>
      </c>
      <c r="AQ1595" s="2" t="s">
        <v>5201</v>
      </c>
      <c r="AR1595" s="2" cm="1">
        <f t="array" ref="AR1595">MIN(_xlfn._xlws.FILTER(E1595:AQ1595,E1595:AQ1595&lt;&gt;0))</f>
        <v>4916.7775320000001</v>
      </c>
      <c r="AS1595" s="2">
        <f t="shared" si="342"/>
        <v>8990.9441999999999</v>
      </c>
    </row>
    <row r="1596" spans="1:45" s="1" customFormat="1" x14ac:dyDescent="0.25">
      <c r="A1596" s="5" t="s">
        <v>4833</v>
      </c>
      <c r="B1596" s="1" t="s">
        <v>3257</v>
      </c>
      <c r="C1596" s="1" t="s">
        <v>4475</v>
      </c>
      <c r="D1596" s="2"/>
      <c r="E1596" s="2" t="s">
        <v>5201</v>
      </c>
      <c r="F1596" s="2" t="s">
        <v>5201</v>
      </c>
      <c r="G1596" s="2" t="s">
        <v>5201</v>
      </c>
      <c r="H1596" s="2">
        <v>11564.243200000001</v>
      </c>
      <c r="I1596" s="2">
        <v>9846.7184017899999</v>
      </c>
      <c r="J1596" s="2" t="s">
        <v>5201</v>
      </c>
      <c r="K1596" s="2" t="s">
        <v>5201</v>
      </c>
      <c r="L1596" s="2" t="s">
        <v>5201</v>
      </c>
      <c r="M1596" s="2" t="s">
        <v>5201</v>
      </c>
      <c r="N1596" s="2" t="s">
        <v>5201</v>
      </c>
      <c r="O1596" s="2" t="s">
        <v>5201</v>
      </c>
      <c r="P1596" s="2" t="s">
        <v>5201</v>
      </c>
      <c r="Q1596" s="2" t="s">
        <v>5201</v>
      </c>
      <c r="R1596" s="2" t="s">
        <v>5201</v>
      </c>
      <c r="S1596" s="2">
        <v>12587.721299999999</v>
      </c>
      <c r="T1596" s="2" t="s">
        <v>5201</v>
      </c>
      <c r="U1596" s="2" t="s">
        <v>5201</v>
      </c>
      <c r="V1596" s="2">
        <v>12198.211728</v>
      </c>
      <c r="W1596" s="2">
        <f t="shared" ref="W1596:W1650" si="343">V1596</f>
        <v>12198.211728</v>
      </c>
      <c r="X1596" s="2">
        <v>7128.193362</v>
      </c>
      <c r="Y1596" s="2">
        <v>7215.5</v>
      </c>
      <c r="Z1596" s="2" t="s">
        <v>5201</v>
      </c>
      <c r="AA1596" s="2" t="s">
        <v>5201</v>
      </c>
      <c r="AB1596" s="2" t="s">
        <v>5201</v>
      </c>
      <c r="AC1596" s="2" t="s">
        <v>5201</v>
      </c>
      <c r="AD1596" s="2" t="s">
        <v>5201</v>
      </c>
      <c r="AE1596" s="2" t="s">
        <v>5201</v>
      </c>
      <c r="AF1596" s="2" t="s">
        <v>5201</v>
      </c>
      <c r="AG1596" s="2" t="s">
        <v>5201</v>
      </c>
      <c r="AH1596" s="2" t="s">
        <v>5201</v>
      </c>
      <c r="AI1596" s="2" t="s">
        <v>5201</v>
      </c>
      <c r="AJ1596" s="2" t="s">
        <v>5201</v>
      </c>
      <c r="AK1596" s="2" t="s">
        <v>5201</v>
      </c>
      <c r="AL1596" s="2" t="s">
        <v>5201</v>
      </c>
      <c r="AM1596" s="2">
        <f t="shared" ref="AM1596:AM1650" si="344">X1596</f>
        <v>7128.193362</v>
      </c>
      <c r="AN1596" s="2" t="s">
        <v>5201</v>
      </c>
      <c r="AO1596" s="2" t="s">
        <v>5201</v>
      </c>
      <c r="AP1596" s="2" t="s">
        <v>5201</v>
      </c>
      <c r="AQ1596" s="2" t="s">
        <v>5201</v>
      </c>
      <c r="AR1596" s="2" cm="1">
        <f t="array" ref="AR1596">MIN(_xlfn._xlws.FILTER(E1596:AQ1596,E1596:AQ1596&lt;&gt;0))</f>
        <v>7128.193362</v>
      </c>
      <c r="AS1596" s="2">
        <f t="shared" si="342"/>
        <v>12587.721299999999</v>
      </c>
    </row>
    <row r="1597" spans="1:45" s="1" customFormat="1" x14ac:dyDescent="0.25">
      <c r="A1597" s="5" t="s">
        <v>4833</v>
      </c>
      <c r="B1597" s="1" t="s">
        <v>3257</v>
      </c>
      <c r="C1597" s="1" t="s">
        <v>4476</v>
      </c>
      <c r="D1597" s="2"/>
      <c r="E1597" s="2" t="s">
        <v>5201</v>
      </c>
      <c r="F1597" s="2" t="s">
        <v>5201</v>
      </c>
      <c r="G1597" s="2" t="s">
        <v>5201</v>
      </c>
      <c r="H1597" s="2">
        <v>16176.508800000001</v>
      </c>
      <c r="I1597" s="2">
        <v>14740.375475829998</v>
      </c>
      <c r="J1597" s="2" t="s">
        <v>5201</v>
      </c>
      <c r="K1597" s="2" t="s">
        <v>5201</v>
      </c>
      <c r="L1597" s="2" t="s">
        <v>5201</v>
      </c>
      <c r="M1597" s="2" t="s">
        <v>5201</v>
      </c>
      <c r="N1597" s="2" t="s">
        <v>5201</v>
      </c>
      <c r="O1597" s="2" t="s">
        <v>5201</v>
      </c>
      <c r="P1597" s="2" t="s">
        <v>5201</v>
      </c>
      <c r="Q1597" s="2" t="s">
        <v>5201</v>
      </c>
      <c r="R1597" s="2" t="s">
        <v>5201</v>
      </c>
      <c r="S1597" s="2">
        <v>21125.323800000002</v>
      </c>
      <c r="T1597" s="2" t="s">
        <v>5201</v>
      </c>
      <c r="U1597" s="2" t="s">
        <v>5201</v>
      </c>
      <c r="V1597" s="2">
        <v>18022.388832000001</v>
      </c>
      <c r="W1597" s="2">
        <f t="shared" si="343"/>
        <v>18022.388832000001</v>
      </c>
      <c r="X1597" s="2">
        <v>10531.631627999999</v>
      </c>
      <c r="Y1597" s="2">
        <v>10823.25</v>
      </c>
      <c r="Z1597" s="2" t="s">
        <v>5201</v>
      </c>
      <c r="AA1597" s="2" t="s">
        <v>5201</v>
      </c>
      <c r="AB1597" s="2" t="s">
        <v>5201</v>
      </c>
      <c r="AC1597" s="2" t="s">
        <v>5201</v>
      </c>
      <c r="AD1597" s="2" t="s">
        <v>5201</v>
      </c>
      <c r="AE1597" s="2" t="s">
        <v>5201</v>
      </c>
      <c r="AF1597" s="2" t="s">
        <v>5201</v>
      </c>
      <c r="AG1597" s="2" t="s">
        <v>5201</v>
      </c>
      <c r="AH1597" s="2" t="s">
        <v>5201</v>
      </c>
      <c r="AI1597" s="2" t="s">
        <v>5201</v>
      </c>
      <c r="AJ1597" s="2" t="s">
        <v>5201</v>
      </c>
      <c r="AK1597" s="2" t="s">
        <v>5201</v>
      </c>
      <c r="AL1597" s="2" t="s">
        <v>5201</v>
      </c>
      <c r="AM1597" s="2">
        <f t="shared" si="344"/>
        <v>10531.631627999999</v>
      </c>
      <c r="AN1597" s="2" t="s">
        <v>5201</v>
      </c>
      <c r="AO1597" s="2" t="s">
        <v>5201</v>
      </c>
      <c r="AP1597" s="2" t="s">
        <v>5201</v>
      </c>
      <c r="AQ1597" s="2" t="s">
        <v>5201</v>
      </c>
      <c r="AR1597" s="2" cm="1">
        <f t="array" ref="AR1597">MIN(_xlfn._xlws.FILTER(E1597:AQ1597,E1597:AQ1597&lt;&gt;0))</f>
        <v>10531.631627999999</v>
      </c>
      <c r="AS1597" s="2">
        <f t="shared" ref="AS1597:AS1660" si="345">MAX(E1597:AQ1597)</f>
        <v>21125.323800000002</v>
      </c>
    </row>
    <row r="1598" spans="1:45" s="1" customFormat="1" x14ac:dyDescent="0.25">
      <c r="A1598" s="5" t="s">
        <v>4833</v>
      </c>
      <c r="B1598" s="1" t="s">
        <v>3257</v>
      </c>
      <c r="C1598" s="1" t="s">
        <v>4477</v>
      </c>
      <c r="D1598" s="2"/>
      <c r="E1598" s="2" t="s">
        <v>5201</v>
      </c>
      <c r="F1598" s="2" t="s">
        <v>5201</v>
      </c>
      <c r="G1598" s="2" t="s">
        <v>5201</v>
      </c>
      <c r="H1598" s="2">
        <v>29302.7264</v>
      </c>
      <c r="I1598" s="2">
        <v>33904.35204451</v>
      </c>
      <c r="J1598" s="2" t="s">
        <v>5201</v>
      </c>
      <c r="K1598" s="2" t="s">
        <v>5201</v>
      </c>
      <c r="L1598" s="2" t="s">
        <v>5201</v>
      </c>
      <c r="M1598" s="2" t="s">
        <v>5201</v>
      </c>
      <c r="N1598" s="2" t="s">
        <v>5201</v>
      </c>
      <c r="O1598" s="2" t="s">
        <v>5201</v>
      </c>
      <c r="P1598" s="2" t="s">
        <v>5201</v>
      </c>
      <c r="Q1598" s="2" t="s">
        <v>5201</v>
      </c>
      <c r="R1598" s="2" t="s">
        <v>5201</v>
      </c>
      <c r="S1598" s="2">
        <v>41743.384199999993</v>
      </c>
      <c r="T1598" s="2" t="s">
        <v>5201</v>
      </c>
      <c r="U1598" s="2" t="s">
        <v>5201</v>
      </c>
      <c r="V1598" s="2">
        <v>33280.395936000001</v>
      </c>
      <c r="W1598" s="2">
        <f t="shared" si="343"/>
        <v>33280.395936000001</v>
      </c>
      <c r="X1598" s="2">
        <v>19447.858644</v>
      </c>
      <c r="Y1598" s="2">
        <v>23811.149999999998</v>
      </c>
      <c r="Z1598" s="2" t="s">
        <v>5201</v>
      </c>
      <c r="AA1598" s="2" t="s">
        <v>5201</v>
      </c>
      <c r="AB1598" s="2" t="s">
        <v>5201</v>
      </c>
      <c r="AC1598" s="2" t="s">
        <v>5201</v>
      </c>
      <c r="AD1598" s="2" t="s">
        <v>5201</v>
      </c>
      <c r="AE1598" s="2" t="s">
        <v>5201</v>
      </c>
      <c r="AF1598" s="2" t="s">
        <v>5201</v>
      </c>
      <c r="AG1598" s="2" t="s">
        <v>5201</v>
      </c>
      <c r="AH1598" s="2" t="s">
        <v>5201</v>
      </c>
      <c r="AI1598" s="2" t="s">
        <v>5201</v>
      </c>
      <c r="AJ1598" s="2" t="s">
        <v>5201</v>
      </c>
      <c r="AK1598" s="2" t="s">
        <v>5201</v>
      </c>
      <c r="AL1598" s="2" t="s">
        <v>5201</v>
      </c>
      <c r="AM1598" s="2">
        <f t="shared" si="344"/>
        <v>19447.858644</v>
      </c>
      <c r="AN1598" s="2" t="s">
        <v>5201</v>
      </c>
      <c r="AO1598" s="2" t="s">
        <v>5201</v>
      </c>
      <c r="AP1598" s="2" t="s">
        <v>5201</v>
      </c>
      <c r="AQ1598" s="2" t="s">
        <v>5201</v>
      </c>
      <c r="AR1598" s="2" cm="1">
        <f t="array" ref="AR1598">MIN(_xlfn._xlws.FILTER(E1598:AQ1598,E1598:AQ1598&lt;&gt;0))</f>
        <v>19447.858644</v>
      </c>
      <c r="AS1598" s="2">
        <f t="shared" si="345"/>
        <v>41743.384199999993</v>
      </c>
    </row>
    <row r="1599" spans="1:45" s="1" customFormat="1" x14ac:dyDescent="0.25">
      <c r="A1599" s="5" t="s">
        <v>4834</v>
      </c>
      <c r="B1599" s="1" t="s">
        <v>3257</v>
      </c>
      <c r="C1599" s="1" t="s">
        <v>4478</v>
      </c>
      <c r="D1599" s="2"/>
      <c r="E1599" s="2" t="s">
        <v>5201</v>
      </c>
      <c r="F1599" s="2" t="s">
        <v>5201</v>
      </c>
      <c r="G1599" s="2" t="s">
        <v>5201</v>
      </c>
      <c r="H1599" s="2">
        <v>7712.384</v>
      </c>
      <c r="I1599" s="2">
        <v>6802.5417837999994</v>
      </c>
      <c r="J1599" s="2" t="s">
        <v>5201</v>
      </c>
      <c r="K1599" s="2" t="s">
        <v>5201</v>
      </c>
      <c r="L1599" s="2" t="s">
        <v>5201</v>
      </c>
      <c r="M1599" s="2" t="s">
        <v>5201</v>
      </c>
      <c r="N1599" s="2" t="s">
        <v>5201</v>
      </c>
      <c r="O1599" s="2" t="s">
        <v>5201</v>
      </c>
      <c r="P1599" s="2" t="s">
        <v>5201</v>
      </c>
      <c r="Q1599" s="2" t="s">
        <v>5201</v>
      </c>
      <c r="R1599" s="2" t="s">
        <v>5201</v>
      </c>
      <c r="S1599" s="2">
        <v>10227.149100000001</v>
      </c>
      <c r="T1599" s="2" t="s">
        <v>5201</v>
      </c>
      <c r="U1599" s="2" t="s">
        <v>5201</v>
      </c>
      <c r="V1599" s="2">
        <v>8206.8930240000009</v>
      </c>
      <c r="W1599" s="2">
        <f t="shared" si="343"/>
        <v>8206.8930240000009</v>
      </c>
      <c r="X1599" s="2">
        <v>4795.8111959999997</v>
      </c>
      <c r="Y1599" s="2">
        <v>4762.2300000000005</v>
      </c>
      <c r="Z1599" s="2" t="s">
        <v>5201</v>
      </c>
      <c r="AA1599" s="2" t="s">
        <v>5201</v>
      </c>
      <c r="AB1599" s="2" t="s">
        <v>5201</v>
      </c>
      <c r="AC1599" s="2" t="s">
        <v>5201</v>
      </c>
      <c r="AD1599" s="2" t="s">
        <v>5201</v>
      </c>
      <c r="AE1599" s="2" t="s">
        <v>5201</v>
      </c>
      <c r="AF1599" s="2" t="s">
        <v>5201</v>
      </c>
      <c r="AG1599" s="2" t="s">
        <v>5201</v>
      </c>
      <c r="AH1599" s="2" t="s">
        <v>5201</v>
      </c>
      <c r="AI1599" s="2" t="s">
        <v>5201</v>
      </c>
      <c r="AJ1599" s="2" t="s">
        <v>5201</v>
      </c>
      <c r="AK1599" s="2" t="s">
        <v>5201</v>
      </c>
      <c r="AL1599" s="2" t="s">
        <v>5201</v>
      </c>
      <c r="AM1599" s="2">
        <f t="shared" si="344"/>
        <v>4795.8111959999997</v>
      </c>
      <c r="AN1599" s="2" t="s">
        <v>5201</v>
      </c>
      <c r="AO1599" s="2" t="s">
        <v>5201</v>
      </c>
      <c r="AP1599" s="2" t="s">
        <v>5201</v>
      </c>
      <c r="AQ1599" s="2" t="s">
        <v>5201</v>
      </c>
      <c r="AR1599" s="2" cm="1">
        <f t="array" ref="AR1599">MIN(_xlfn._xlws.FILTER(E1599:AQ1599,E1599:AQ1599&lt;&gt;0))</f>
        <v>4762.2300000000005</v>
      </c>
      <c r="AS1599" s="2">
        <f t="shared" si="345"/>
        <v>10227.149100000001</v>
      </c>
    </row>
    <row r="1600" spans="1:45" s="1" customFormat="1" x14ac:dyDescent="0.25">
      <c r="A1600" s="5" t="s">
        <v>4834</v>
      </c>
      <c r="B1600" s="1" t="s">
        <v>3257</v>
      </c>
      <c r="C1600" s="1" t="s">
        <v>4479</v>
      </c>
      <c r="D1600" s="2"/>
      <c r="E1600" s="2" t="s">
        <v>5201</v>
      </c>
      <c r="F1600" s="2" t="s">
        <v>5201</v>
      </c>
      <c r="G1600" s="2" t="s">
        <v>5201</v>
      </c>
      <c r="H1600" s="2">
        <v>12634.444800000001</v>
      </c>
      <c r="I1600" s="2">
        <v>11931.15997327</v>
      </c>
      <c r="J1600" s="2" t="s">
        <v>5201</v>
      </c>
      <c r="K1600" s="2" t="s">
        <v>5201</v>
      </c>
      <c r="L1600" s="2" t="s">
        <v>5201</v>
      </c>
      <c r="M1600" s="2" t="s">
        <v>5201</v>
      </c>
      <c r="N1600" s="2" t="s">
        <v>5201</v>
      </c>
      <c r="O1600" s="2" t="s">
        <v>5201</v>
      </c>
      <c r="P1600" s="2" t="s">
        <v>5201</v>
      </c>
      <c r="Q1600" s="2" t="s">
        <v>5201</v>
      </c>
      <c r="R1600" s="2" t="s">
        <v>5201</v>
      </c>
      <c r="S1600" s="2">
        <v>14650.7256</v>
      </c>
      <c r="T1600" s="2" t="s">
        <v>5201</v>
      </c>
      <c r="U1600" s="2" t="s">
        <v>5201</v>
      </c>
      <c r="V1600" s="2">
        <v>11710.887024000001</v>
      </c>
      <c r="W1600" s="2">
        <f t="shared" si="343"/>
        <v>11710.887024000001</v>
      </c>
      <c r="X1600" s="2">
        <v>6843.4184460000006</v>
      </c>
      <c r="Y1600" s="2">
        <v>7937.0500000000011</v>
      </c>
      <c r="Z1600" s="2" t="s">
        <v>5201</v>
      </c>
      <c r="AA1600" s="2" t="s">
        <v>5201</v>
      </c>
      <c r="AB1600" s="2" t="s">
        <v>5201</v>
      </c>
      <c r="AC1600" s="2" t="s">
        <v>5201</v>
      </c>
      <c r="AD1600" s="2" t="s">
        <v>5201</v>
      </c>
      <c r="AE1600" s="2" t="s">
        <v>5201</v>
      </c>
      <c r="AF1600" s="2" t="s">
        <v>5201</v>
      </c>
      <c r="AG1600" s="2" t="s">
        <v>5201</v>
      </c>
      <c r="AH1600" s="2" t="s">
        <v>5201</v>
      </c>
      <c r="AI1600" s="2" t="s">
        <v>5201</v>
      </c>
      <c r="AJ1600" s="2" t="s">
        <v>5201</v>
      </c>
      <c r="AK1600" s="2" t="s">
        <v>5201</v>
      </c>
      <c r="AL1600" s="2" t="s">
        <v>5201</v>
      </c>
      <c r="AM1600" s="2">
        <f t="shared" si="344"/>
        <v>6843.4184460000006</v>
      </c>
      <c r="AN1600" s="2" t="s">
        <v>5201</v>
      </c>
      <c r="AO1600" s="2" t="s">
        <v>5201</v>
      </c>
      <c r="AP1600" s="2" t="s">
        <v>5201</v>
      </c>
      <c r="AQ1600" s="2" t="s">
        <v>5201</v>
      </c>
      <c r="AR1600" s="2" cm="1">
        <f t="array" ref="AR1600">MIN(_xlfn._xlws.FILTER(E1600:AQ1600,E1600:AQ1600&lt;&gt;0))</f>
        <v>6843.4184460000006</v>
      </c>
      <c r="AS1600" s="2">
        <f t="shared" si="345"/>
        <v>14650.7256</v>
      </c>
    </row>
    <row r="1601" spans="1:45" s="1" customFormat="1" x14ac:dyDescent="0.25">
      <c r="A1601" s="5" t="s">
        <v>4834</v>
      </c>
      <c r="B1601" s="1" t="s">
        <v>3257</v>
      </c>
      <c r="C1601" s="1" t="s">
        <v>4480</v>
      </c>
      <c r="D1601" s="2"/>
      <c r="E1601" s="2" t="s">
        <v>5201</v>
      </c>
      <c r="F1601" s="2" t="s">
        <v>5201</v>
      </c>
      <c r="G1601" s="2" t="s">
        <v>5201</v>
      </c>
      <c r="H1601" s="2">
        <v>17545.673599999998</v>
      </c>
      <c r="I1601" s="2">
        <v>18732.70818319</v>
      </c>
      <c r="J1601" s="2" t="s">
        <v>5201</v>
      </c>
      <c r="K1601" s="2" t="s">
        <v>5201</v>
      </c>
      <c r="L1601" s="2" t="s">
        <v>5201</v>
      </c>
      <c r="M1601" s="2" t="s">
        <v>5201</v>
      </c>
      <c r="N1601" s="2" t="s">
        <v>5201</v>
      </c>
      <c r="O1601" s="2" t="s">
        <v>5201</v>
      </c>
      <c r="P1601" s="2" t="s">
        <v>5201</v>
      </c>
      <c r="Q1601" s="2" t="s">
        <v>5201</v>
      </c>
      <c r="R1601" s="2" t="s">
        <v>5201</v>
      </c>
      <c r="S1601" s="2">
        <v>24530.379300000001</v>
      </c>
      <c r="T1601" s="2" t="s">
        <v>5201</v>
      </c>
      <c r="U1601" s="2" t="s">
        <v>5201</v>
      </c>
      <c r="V1601" s="2">
        <v>15089.815392</v>
      </c>
      <c r="W1601" s="2">
        <f t="shared" si="343"/>
        <v>15089.815392</v>
      </c>
      <c r="X1601" s="2">
        <v>8817.9418679999999</v>
      </c>
      <c r="Y1601" s="2">
        <v>11689.11</v>
      </c>
      <c r="Z1601" s="2" t="s">
        <v>5201</v>
      </c>
      <c r="AA1601" s="2" t="s">
        <v>5201</v>
      </c>
      <c r="AB1601" s="2" t="s">
        <v>5201</v>
      </c>
      <c r="AC1601" s="2" t="s">
        <v>5201</v>
      </c>
      <c r="AD1601" s="2" t="s">
        <v>5201</v>
      </c>
      <c r="AE1601" s="2" t="s">
        <v>5201</v>
      </c>
      <c r="AF1601" s="2" t="s">
        <v>5201</v>
      </c>
      <c r="AG1601" s="2" t="s">
        <v>5201</v>
      </c>
      <c r="AH1601" s="2" t="s">
        <v>5201</v>
      </c>
      <c r="AI1601" s="2" t="s">
        <v>5201</v>
      </c>
      <c r="AJ1601" s="2" t="s">
        <v>5201</v>
      </c>
      <c r="AK1601" s="2" t="s">
        <v>5201</v>
      </c>
      <c r="AL1601" s="2" t="s">
        <v>5201</v>
      </c>
      <c r="AM1601" s="2">
        <f t="shared" si="344"/>
        <v>8817.9418679999999</v>
      </c>
      <c r="AN1601" s="2" t="s">
        <v>5201</v>
      </c>
      <c r="AO1601" s="2" t="s">
        <v>5201</v>
      </c>
      <c r="AP1601" s="2" t="s">
        <v>5201</v>
      </c>
      <c r="AQ1601" s="2" t="s">
        <v>5201</v>
      </c>
      <c r="AR1601" s="2" cm="1">
        <f t="array" ref="AR1601">MIN(_xlfn._xlws.FILTER(E1601:AQ1601,E1601:AQ1601&lt;&gt;0))</f>
        <v>8817.9418679999999</v>
      </c>
      <c r="AS1601" s="2">
        <f t="shared" si="345"/>
        <v>24530.379300000001</v>
      </c>
    </row>
    <row r="1602" spans="1:45" s="1" customFormat="1" x14ac:dyDescent="0.25">
      <c r="A1602" s="5" t="s">
        <v>4834</v>
      </c>
      <c r="B1602" s="1" t="s">
        <v>3257</v>
      </c>
      <c r="C1602" s="1" t="s">
        <v>4481</v>
      </c>
      <c r="D1602" s="2"/>
      <c r="E1602" s="2" t="s">
        <v>5201</v>
      </c>
      <c r="F1602" s="2" t="s">
        <v>5201</v>
      </c>
      <c r="G1602" s="2" t="s">
        <v>5201</v>
      </c>
      <c r="H1602" s="2">
        <v>24090.368000000002</v>
      </c>
      <c r="I1602" s="2">
        <v>33504.32391467</v>
      </c>
      <c r="J1602" s="2" t="s">
        <v>5201</v>
      </c>
      <c r="K1602" s="2" t="s">
        <v>5201</v>
      </c>
      <c r="L1602" s="2" t="s">
        <v>5201</v>
      </c>
      <c r="M1602" s="2" t="s">
        <v>5201</v>
      </c>
      <c r="N1602" s="2" t="s">
        <v>5201</v>
      </c>
      <c r="O1602" s="2" t="s">
        <v>5201</v>
      </c>
      <c r="P1602" s="2" t="s">
        <v>5201</v>
      </c>
      <c r="Q1602" s="2" t="s">
        <v>5201</v>
      </c>
      <c r="R1602" s="2" t="s">
        <v>5201</v>
      </c>
      <c r="S1602" s="2">
        <v>42787.8675</v>
      </c>
      <c r="T1602" s="2" t="s">
        <v>5201</v>
      </c>
      <c r="U1602" s="2" t="s">
        <v>5201</v>
      </c>
      <c r="V1602" s="2">
        <v>19527.489023999999</v>
      </c>
      <c r="W1602" s="2">
        <f t="shared" si="343"/>
        <v>19527.489023999999</v>
      </c>
      <c r="X1602" s="2">
        <v>11411.157696</v>
      </c>
      <c r="Y1602" s="2">
        <v>17461.509999999998</v>
      </c>
      <c r="Z1602" s="2" t="s">
        <v>5201</v>
      </c>
      <c r="AA1602" s="2" t="s">
        <v>5201</v>
      </c>
      <c r="AB1602" s="2" t="s">
        <v>5201</v>
      </c>
      <c r="AC1602" s="2" t="s">
        <v>5201</v>
      </c>
      <c r="AD1602" s="2" t="s">
        <v>5201</v>
      </c>
      <c r="AE1602" s="2" t="s">
        <v>5201</v>
      </c>
      <c r="AF1602" s="2" t="s">
        <v>5201</v>
      </c>
      <c r="AG1602" s="2" t="s">
        <v>5201</v>
      </c>
      <c r="AH1602" s="2" t="s">
        <v>5201</v>
      </c>
      <c r="AI1602" s="2" t="s">
        <v>5201</v>
      </c>
      <c r="AJ1602" s="2" t="s">
        <v>5201</v>
      </c>
      <c r="AK1602" s="2" t="s">
        <v>5201</v>
      </c>
      <c r="AL1602" s="2" t="s">
        <v>5201</v>
      </c>
      <c r="AM1602" s="2">
        <f t="shared" si="344"/>
        <v>11411.157696</v>
      </c>
      <c r="AN1602" s="2" t="s">
        <v>5201</v>
      </c>
      <c r="AO1602" s="2" t="s">
        <v>5201</v>
      </c>
      <c r="AP1602" s="2" t="s">
        <v>5201</v>
      </c>
      <c r="AQ1602" s="2" t="s">
        <v>5201</v>
      </c>
      <c r="AR1602" s="2" cm="1">
        <f t="array" ref="AR1602">MIN(_xlfn._xlws.FILTER(E1602:AQ1602,E1602:AQ1602&lt;&gt;0))</f>
        <v>11411.157696</v>
      </c>
      <c r="AS1602" s="2">
        <f t="shared" si="345"/>
        <v>42787.8675</v>
      </c>
    </row>
    <row r="1603" spans="1:45" s="1" customFormat="1" x14ac:dyDescent="0.25">
      <c r="A1603" s="5" t="s">
        <v>4835</v>
      </c>
      <c r="B1603" s="1" t="s">
        <v>3257</v>
      </c>
      <c r="C1603" s="1" t="s">
        <v>4482</v>
      </c>
      <c r="D1603" s="2"/>
      <c r="E1603" s="2" t="s">
        <v>5201</v>
      </c>
      <c r="F1603" s="2" t="s">
        <v>5201</v>
      </c>
      <c r="G1603" s="2" t="s">
        <v>5201</v>
      </c>
      <c r="H1603" s="2">
        <v>14391.395200000001</v>
      </c>
      <c r="I1603" s="2">
        <v>14686.818022259999</v>
      </c>
      <c r="J1603" s="2" t="s">
        <v>5201</v>
      </c>
      <c r="K1603" s="2" t="s">
        <v>5201</v>
      </c>
      <c r="L1603" s="2" t="s">
        <v>5201</v>
      </c>
      <c r="M1603" s="2" t="s">
        <v>5201</v>
      </c>
      <c r="N1603" s="2" t="s">
        <v>5201</v>
      </c>
      <c r="O1603" s="2" t="s">
        <v>5201</v>
      </c>
      <c r="P1603" s="2" t="s">
        <v>5201</v>
      </c>
      <c r="Q1603" s="2" t="s">
        <v>5201</v>
      </c>
      <c r="R1603" s="2" t="s">
        <v>5201</v>
      </c>
      <c r="S1603" s="2">
        <v>18183.595499999999</v>
      </c>
      <c r="T1603" s="2" t="s">
        <v>5201</v>
      </c>
      <c r="U1603" s="2" t="s">
        <v>5201</v>
      </c>
      <c r="V1603" s="2">
        <v>28976.413152000005</v>
      </c>
      <c r="W1603" s="2">
        <f t="shared" si="343"/>
        <v>28976.413152000005</v>
      </c>
      <c r="X1603" s="2">
        <v>16932.766908000001</v>
      </c>
      <c r="Y1603" s="2">
        <v>11977.73</v>
      </c>
      <c r="Z1603" s="2" t="s">
        <v>5201</v>
      </c>
      <c r="AA1603" s="2" t="s">
        <v>5201</v>
      </c>
      <c r="AB1603" s="2" t="s">
        <v>5201</v>
      </c>
      <c r="AC1603" s="2" t="s">
        <v>5201</v>
      </c>
      <c r="AD1603" s="2" t="s">
        <v>5201</v>
      </c>
      <c r="AE1603" s="2" t="s">
        <v>5201</v>
      </c>
      <c r="AF1603" s="2" t="s">
        <v>5201</v>
      </c>
      <c r="AG1603" s="2" t="s">
        <v>5201</v>
      </c>
      <c r="AH1603" s="2" t="s">
        <v>5201</v>
      </c>
      <c r="AI1603" s="2" t="s">
        <v>5201</v>
      </c>
      <c r="AJ1603" s="2" t="s">
        <v>5201</v>
      </c>
      <c r="AK1603" s="2" t="s">
        <v>5201</v>
      </c>
      <c r="AL1603" s="2" t="s">
        <v>5201</v>
      </c>
      <c r="AM1603" s="2">
        <f t="shared" si="344"/>
        <v>16932.766908000001</v>
      </c>
      <c r="AN1603" s="2" t="s">
        <v>5201</v>
      </c>
      <c r="AO1603" s="2" t="s">
        <v>5201</v>
      </c>
      <c r="AP1603" s="2" t="s">
        <v>5201</v>
      </c>
      <c r="AQ1603" s="2" t="s">
        <v>5201</v>
      </c>
      <c r="AR1603" s="2" cm="1">
        <f t="array" ref="AR1603">MIN(_xlfn._xlws.FILTER(E1603:AQ1603,E1603:AQ1603&lt;&gt;0))</f>
        <v>11977.73</v>
      </c>
      <c r="AS1603" s="2">
        <f t="shared" si="345"/>
        <v>28976.413152000005</v>
      </c>
    </row>
    <row r="1604" spans="1:45" s="1" customFormat="1" x14ac:dyDescent="0.25">
      <c r="A1604" s="5" t="s">
        <v>4835</v>
      </c>
      <c r="B1604" s="1" t="s">
        <v>3257</v>
      </c>
      <c r="C1604" s="1" t="s">
        <v>4483</v>
      </c>
      <c r="D1604" s="2"/>
      <c r="E1604" s="2" t="s">
        <v>5201</v>
      </c>
      <c r="F1604" s="2" t="s">
        <v>5201</v>
      </c>
      <c r="G1604" s="2" t="s">
        <v>5201</v>
      </c>
      <c r="H1604" s="2">
        <v>35548.457600000002</v>
      </c>
      <c r="I1604" s="2">
        <v>41515.433680349997</v>
      </c>
      <c r="J1604" s="2" t="s">
        <v>5201</v>
      </c>
      <c r="K1604" s="2" t="s">
        <v>5201</v>
      </c>
      <c r="L1604" s="2" t="s">
        <v>5201</v>
      </c>
      <c r="M1604" s="2" t="s">
        <v>5201</v>
      </c>
      <c r="N1604" s="2" t="s">
        <v>5201</v>
      </c>
      <c r="O1604" s="2" t="s">
        <v>5201</v>
      </c>
      <c r="P1604" s="2" t="s">
        <v>5201</v>
      </c>
      <c r="Q1604" s="2" t="s">
        <v>5201</v>
      </c>
      <c r="R1604" s="2" t="s">
        <v>5201</v>
      </c>
      <c r="S1604" s="2">
        <v>43720.513200000001</v>
      </c>
      <c r="T1604" s="2" t="s">
        <v>5201</v>
      </c>
      <c r="U1604" s="2" t="s">
        <v>5201</v>
      </c>
      <c r="V1604" s="2">
        <v>41677.043712000006</v>
      </c>
      <c r="W1604" s="2">
        <f t="shared" si="343"/>
        <v>41677.043712000006</v>
      </c>
      <c r="X1604" s="2">
        <v>24354.555648000001</v>
      </c>
      <c r="Y1604" s="2">
        <v>36221.81</v>
      </c>
      <c r="Z1604" s="2" t="s">
        <v>5201</v>
      </c>
      <c r="AA1604" s="2" t="s">
        <v>5201</v>
      </c>
      <c r="AB1604" s="2" t="s">
        <v>5201</v>
      </c>
      <c r="AC1604" s="2" t="s">
        <v>5201</v>
      </c>
      <c r="AD1604" s="2" t="s">
        <v>5201</v>
      </c>
      <c r="AE1604" s="2" t="s">
        <v>5201</v>
      </c>
      <c r="AF1604" s="2" t="s">
        <v>5201</v>
      </c>
      <c r="AG1604" s="2" t="s">
        <v>5201</v>
      </c>
      <c r="AH1604" s="2" t="s">
        <v>5201</v>
      </c>
      <c r="AI1604" s="2" t="s">
        <v>5201</v>
      </c>
      <c r="AJ1604" s="2" t="s">
        <v>5201</v>
      </c>
      <c r="AK1604" s="2" t="s">
        <v>5201</v>
      </c>
      <c r="AL1604" s="2" t="s">
        <v>5201</v>
      </c>
      <c r="AM1604" s="2">
        <f t="shared" si="344"/>
        <v>24354.555648000001</v>
      </c>
      <c r="AN1604" s="2" t="s">
        <v>5201</v>
      </c>
      <c r="AO1604" s="2" t="s">
        <v>5201</v>
      </c>
      <c r="AP1604" s="2" t="s">
        <v>5201</v>
      </c>
      <c r="AQ1604" s="2" t="s">
        <v>5201</v>
      </c>
      <c r="AR1604" s="2" cm="1">
        <f t="array" ref="AR1604">MIN(_xlfn._xlws.FILTER(E1604:AQ1604,E1604:AQ1604&lt;&gt;0))</f>
        <v>24354.555648000001</v>
      </c>
      <c r="AS1604" s="2">
        <f t="shared" si="345"/>
        <v>43720.513200000001</v>
      </c>
    </row>
    <row r="1605" spans="1:45" s="1" customFormat="1" x14ac:dyDescent="0.25">
      <c r="A1605" s="5" t="s">
        <v>4835</v>
      </c>
      <c r="B1605" s="1" t="s">
        <v>3257</v>
      </c>
      <c r="C1605" s="1" t="s">
        <v>4484</v>
      </c>
      <c r="D1605" s="2"/>
      <c r="E1605" s="2" t="s">
        <v>5201</v>
      </c>
      <c r="F1605" s="2" t="s">
        <v>5201</v>
      </c>
      <c r="G1605" s="2" t="s">
        <v>5201</v>
      </c>
      <c r="H1605" s="2">
        <v>64443.900799999996</v>
      </c>
      <c r="I1605" s="2">
        <v>74320.778370439992</v>
      </c>
      <c r="J1605" s="2" t="s">
        <v>5201</v>
      </c>
      <c r="K1605" s="2" t="s">
        <v>5201</v>
      </c>
      <c r="L1605" s="2" t="s">
        <v>5201</v>
      </c>
      <c r="M1605" s="2" t="s">
        <v>5201</v>
      </c>
      <c r="N1605" s="2" t="s">
        <v>5201</v>
      </c>
      <c r="O1605" s="2" t="s">
        <v>5201</v>
      </c>
      <c r="P1605" s="2" t="s">
        <v>5201</v>
      </c>
      <c r="Q1605" s="2" t="s">
        <v>5201</v>
      </c>
      <c r="R1605" s="2" t="s">
        <v>5201</v>
      </c>
      <c r="S1605" s="2">
        <v>82909.606500000009</v>
      </c>
      <c r="T1605" s="2" t="s">
        <v>5201</v>
      </c>
      <c r="U1605" s="2" t="s">
        <v>5201</v>
      </c>
      <c r="V1605" s="2">
        <v>76626.418944000005</v>
      </c>
      <c r="W1605" s="2">
        <f t="shared" si="343"/>
        <v>76626.418944000005</v>
      </c>
      <c r="X1605" s="2">
        <v>44777.705375999998</v>
      </c>
      <c r="Y1605" s="2">
        <v>69846.039999999994</v>
      </c>
      <c r="Z1605" s="2" t="s">
        <v>5201</v>
      </c>
      <c r="AA1605" s="2" t="s">
        <v>5201</v>
      </c>
      <c r="AB1605" s="2" t="s">
        <v>5201</v>
      </c>
      <c r="AC1605" s="2" t="s">
        <v>5201</v>
      </c>
      <c r="AD1605" s="2" t="s">
        <v>5201</v>
      </c>
      <c r="AE1605" s="2" t="s">
        <v>5201</v>
      </c>
      <c r="AF1605" s="2" t="s">
        <v>5201</v>
      </c>
      <c r="AG1605" s="2" t="s">
        <v>5201</v>
      </c>
      <c r="AH1605" s="2" t="s">
        <v>5201</v>
      </c>
      <c r="AI1605" s="2" t="s">
        <v>5201</v>
      </c>
      <c r="AJ1605" s="2" t="s">
        <v>5201</v>
      </c>
      <c r="AK1605" s="2" t="s">
        <v>5201</v>
      </c>
      <c r="AL1605" s="2" t="s">
        <v>5201</v>
      </c>
      <c r="AM1605" s="2">
        <f t="shared" si="344"/>
        <v>44777.705375999998</v>
      </c>
      <c r="AN1605" s="2" t="s">
        <v>5201</v>
      </c>
      <c r="AO1605" s="2" t="s">
        <v>5201</v>
      </c>
      <c r="AP1605" s="2" t="s">
        <v>5201</v>
      </c>
      <c r="AQ1605" s="2" t="s">
        <v>5201</v>
      </c>
      <c r="AR1605" s="2" cm="1">
        <f t="array" ref="AR1605">MIN(_xlfn._xlws.FILTER(E1605:AQ1605,E1605:AQ1605&lt;&gt;0))</f>
        <v>44777.705375999998</v>
      </c>
      <c r="AS1605" s="2">
        <f t="shared" si="345"/>
        <v>82909.606500000009</v>
      </c>
    </row>
    <row r="1606" spans="1:45" s="1" customFormat="1" x14ac:dyDescent="0.25">
      <c r="A1606" s="5" t="s">
        <v>4835</v>
      </c>
      <c r="B1606" s="1" t="s">
        <v>3257</v>
      </c>
      <c r="C1606" s="1" t="s">
        <v>4485</v>
      </c>
      <c r="D1606" s="2"/>
      <c r="E1606" s="2" t="s">
        <v>5201</v>
      </c>
      <c r="F1606" s="2" t="s">
        <v>5201</v>
      </c>
      <c r="G1606" s="2" t="s">
        <v>5201</v>
      </c>
      <c r="H1606" s="2">
        <v>124195.3792</v>
      </c>
      <c r="I1606" s="2">
        <v>177561.30148694996</v>
      </c>
      <c r="J1606" s="2" t="s">
        <v>5201</v>
      </c>
      <c r="K1606" s="2" t="s">
        <v>5201</v>
      </c>
      <c r="L1606" s="2" t="s">
        <v>5201</v>
      </c>
      <c r="M1606" s="2" t="s">
        <v>5201</v>
      </c>
      <c r="N1606" s="2" t="s">
        <v>5201</v>
      </c>
      <c r="O1606" s="2" t="s">
        <v>5201</v>
      </c>
      <c r="P1606" s="2" t="s">
        <v>5201</v>
      </c>
      <c r="Q1606" s="2" t="s">
        <v>5201</v>
      </c>
      <c r="R1606" s="2" t="s">
        <v>5201</v>
      </c>
      <c r="S1606" s="2">
        <v>105826.32900000001</v>
      </c>
      <c r="T1606" s="2" t="s">
        <v>5201</v>
      </c>
      <c r="U1606" s="2" t="s">
        <v>5201</v>
      </c>
      <c r="V1606" s="2">
        <v>226455.04608000003</v>
      </c>
      <c r="W1606" s="2">
        <f t="shared" si="343"/>
        <v>226455.04608000003</v>
      </c>
      <c r="X1606" s="2">
        <v>132332.13132000001</v>
      </c>
      <c r="Y1606" s="2">
        <v>173460.62</v>
      </c>
      <c r="Z1606" s="2" t="s">
        <v>5201</v>
      </c>
      <c r="AA1606" s="2" t="s">
        <v>5201</v>
      </c>
      <c r="AB1606" s="2" t="s">
        <v>5201</v>
      </c>
      <c r="AC1606" s="2" t="s">
        <v>5201</v>
      </c>
      <c r="AD1606" s="2" t="s">
        <v>5201</v>
      </c>
      <c r="AE1606" s="2" t="s">
        <v>5201</v>
      </c>
      <c r="AF1606" s="2" t="s">
        <v>5201</v>
      </c>
      <c r="AG1606" s="2" t="s">
        <v>5201</v>
      </c>
      <c r="AH1606" s="2" t="s">
        <v>5201</v>
      </c>
      <c r="AI1606" s="2" t="s">
        <v>5201</v>
      </c>
      <c r="AJ1606" s="2" t="s">
        <v>5201</v>
      </c>
      <c r="AK1606" s="2" t="s">
        <v>5201</v>
      </c>
      <c r="AL1606" s="2" t="s">
        <v>5201</v>
      </c>
      <c r="AM1606" s="2">
        <f t="shared" si="344"/>
        <v>132332.13132000001</v>
      </c>
      <c r="AN1606" s="2" t="s">
        <v>5201</v>
      </c>
      <c r="AO1606" s="2" t="s">
        <v>5201</v>
      </c>
      <c r="AP1606" s="2" t="s">
        <v>5201</v>
      </c>
      <c r="AQ1606" s="2" t="s">
        <v>5201</v>
      </c>
      <c r="AR1606" s="2" cm="1">
        <f t="array" ref="AR1606">MIN(_xlfn._xlws.FILTER(E1606:AQ1606,E1606:AQ1606&lt;&gt;0))</f>
        <v>105826.32900000001</v>
      </c>
      <c r="AS1606" s="2">
        <f t="shared" si="345"/>
        <v>226455.04608000003</v>
      </c>
    </row>
    <row r="1607" spans="1:45" s="1" customFormat="1" x14ac:dyDescent="0.25">
      <c r="A1607" s="5" t="s">
        <v>4836</v>
      </c>
      <c r="B1607" s="1" t="s">
        <v>3257</v>
      </c>
      <c r="C1607" s="1" t="s">
        <v>4486</v>
      </c>
      <c r="D1607" s="2"/>
      <c r="E1607" s="2" t="s">
        <v>5201</v>
      </c>
      <c r="F1607" s="2" t="s">
        <v>5201</v>
      </c>
      <c r="G1607" s="2" t="s">
        <v>5201</v>
      </c>
      <c r="H1607" s="2">
        <v>11377.9328</v>
      </c>
      <c r="I1607" s="2">
        <v>20666.852598129997</v>
      </c>
      <c r="J1607" s="2" t="s">
        <v>5201</v>
      </c>
      <c r="K1607" s="2" t="s">
        <v>5201</v>
      </c>
      <c r="L1607" s="2" t="s">
        <v>5201</v>
      </c>
      <c r="M1607" s="2" t="s">
        <v>5201</v>
      </c>
      <c r="N1607" s="2" t="s">
        <v>5201</v>
      </c>
      <c r="O1607" s="2" t="s">
        <v>5201</v>
      </c>
      <c r="P1607" s="2" t="s">
        <v>5201</v>
      </c>
      <c r="Q1607" s="2" t="s">
        <v>5201</v>
      </c>
      <c r="R1607" s="2" t="s">
        <v>5201</v>
      </c>
      <c r="S1607" s="2">
        <v>22237.708499999997</v>
      </c>
      <c r="T1607" s="2" t="s">
        <v>5201</v>
      </c>
      <c r="U1607" s="2" t="s">
        <v>5201</v>
      </c>
      <c r="V1607" s="2">
        <v>23313.958847999998</v>
      </c>
      <c r="W1607" s="2">
        <f t="shared" si="343"/>
        <v>23313.958847999998</v>
      </c>
      <c r="X1607" s="2">
        <v>13623.833591999999</v>
      </c>
      <c r="Y1607" s="2">
        <v>15008.24</v>
      </c>
      <c r="Z1607" s="2" t="s">
        <v>5201</v>
      </c>
      <c r="AA1607" s="2" t="s">
        <v>5201</v>
      </c>
      <c r="AB1607" s="2" t="s">
        <v>5201</v>
      </c>
      <c r="AC1607" s="2" t="s">
        <v>5201</v>
      </c>
      <c r="AD1607" s="2" t="s">
        <v>5201</v>
      </c>
      <c r="AE1607" s="2" t="s">
        <v>5201</v>
      </c>
      <c r="AF1607" s="2" t="s">
        <v>5201</v>
      </c>
      <c r="AG1607" s="2" t="s">
        <v>5201</v>
      </c>
      <c r="AH1607" s="2" t="s">
        <v>5201</v>
      </c>
      <c r="AI1607" s="2" t="s">
        <v>5201</v>
      </c>
      <c r="AJ1607" s="2" t="s">
        <v>5201</v>
      </c>
      <c r="AK1607" s="2" t="s">
        <v>5201</v>
      </c>
      <c r="AL1607" s="2" t="s">
        <v>5201</v>
      </c>
      <c r="AM1607" s="2">
        <f t="shared" si="344"/>
        <v>13623.833591999999</v>
      </c>
      <c r="AN1607" s="2" t="s">
        <v>5201</v>
      </c>
      <c r="AO1607" s="2" t="s">
        <v>5201</v>
      </c>
      <c r="AP1607" s="2" t="s">
        <v>5201</v>
      </c>
      <c r="AQ1607" s="2" t="s">
        <v>5201</v>
      </c>
      <c r="AR1607" s="2" cm="1">
        <f t="array" ref="AR1607">MIN(_xlfn._xlws.FILTER(E1607:AQ1607,E1607:AQ1607&lt;&gt;0))</f>
        <v>11377.9328</v>
      </c>
      <c r="AS1607" s="2">
        <f t="shared" si="345"/>
        <v>23313.958847999998</v>
      </c>
    </row>
    <row r="1608" spans="1:45" s="1" customFormat="1" x14ac:dyDescent="0.25">
      <c r="A1608" s="5" t="s">
        <v>4836</v>
      </c>
      <c r="B1608" s="1" t="s">
        <v>3257</v>
      </c>
      <c r="C1608" s="1" t="s">
        <v>4487</v>
      </c>
      <c r="D1608" s="2"/>
      <c r="E1608" s="2" t="s">
        <v>5201</v>
      </c>
      <c r="F1608" s="2" t="s">
        <v>5201</v>
      </c>
      <c r="G1608" s="2" t="s">
        <v>5201</v>
      </c>
      <c r="H1608" s="2">
        <v>19348.118399999999</v>
      </c>
      <c r="I1608" s="2">
        <v>23948.875517239998</v>
      </c>
      <c r="J1608" s="2" t="s">
        <v>5201</v>
      </c>
      <c r="K1608" s="2" t="s">
        <v>5201</v>
      </c>
      <c r="L1608" s="2" t="s">
        <v>5201</v>
      </c>
      <c r="M1608" s="2" t="s">
        <v>5201</v>
      </c>
      <c r="N1608" s="2" t="s">
        <v>5201</v>
      </c>
      <c r="O1608" s="2" t="s">
        <v>5201</v>
      </c>
      <c r="P1608" s="2" t="s">
        <v>5201</v>
      </c>
      <c r="Q1608" s="2" t="s">
        <v>5201</v>
      </c>
      <c r="R1608" s="2" t="s">
        <v>5201</v>
      </c>
      <c r="S1608" s="2">
        <v>22269.662100000001</v>
      </c>
      <c r="T1608" s="2" t="s">
        <v>5201</v>
      </c>
      <c r="U1608" s="2" t="s">
        <v>5201</v>
      </c>
      <c r="V1608" s="2">
        <v>23367.866448000004</v>
      </c>
      <c r="W1608" s="2">
        <f t="shared" si="343"/>
        <v>23367.866448000004</v>
      </c>
      <c r="X1608" s="2">
        <v>13655.335242000001</v>
      </c>
      <c r="Y1608" s="2">
        <v>19337.54</v>
      </c>
      <c r="Z1608" s="2" t="s">
        <v>5201</v>
      </c>
      <c r="AA1608" s="2" t="s">
        <v>5201</v>
      </c>
      <c r="AB1608" s="2" t="s">
        <v>5201</v>
      </c>
      <c r="AC1608" s="2" t="s">
        <v>5201</v>
      </c>
      <c r="AD1608" s="2" t="s">
        <v>5201</v>
      </c>
      <c r="AE1608" s="2" t="s">
        <v>5201</v>
      </c>
      <c r="AF1608" s="2" t="s">
        <v>5201</v>
      </c>
      <c r="AG1608" s="2" t="s">
        <v>5201</v>
      </c>
      <c r="AH1608" s="2" t="s">
        <v>5201</v>
      </c>
      <c r="AI1608" s="2" t="s">
        <v>5201</v>
      </c>
      <c r="AJ1608" s="2" t="s">
        <v>5201</v>
      </c>
      <c r="AK1608" s="2" t="s">
        <v>5201</v>
      </c>
      <c r="AL1608" s="2" t="s">
        <v>5201</v>
      </c>
      <c r="AM1608" s="2">
        <f t="shared" si="344"/>
        <v>13655.335242000001</v>
      </c>
      <c r="AN1608" s="2" t="s">
        <v>5201</v>
      </c>
      <c r="AO1608" s="2" t="s">
        <v>5201</v>
      </c>
      <c r="AP1608" s="2" t="s">
        <v>5201</v>
      </c>
      <c r="AQ1608" s="2" t="s">
        <v>5201</v>
      </c>
      <c r="AR1608" s="2" cm="1">
        <f t="array" ref="AR1608">MIN(_xlfn._xlws.FILTER(E1608:AQ1608,E1608:AQ1608&lt;&gt;0))</f>
        <v>13655.335242000001</v>
      </c>
      <c r="AS1608" s="2">
        <f t="shared" si="345"/>
        <v>23948.875517239998</v>
      </c>
    </row>
    <row r="1609" spans="1:45" s="1" customFormat="1" x14ac:dyDescent="0.25">
      <c r="A1609" s="5" t="s">
        <v>4836</v>
      </c>
      <c r="B1609" s="1" t="s">
        <v>3257</v>
      </c>
      <c r="C1609" s="1" t="s">
        <v>4488</v>
      </c>
      <c r="D1609" s="2"/>
      <c r="E1609" s="2" t="s">
        <v>5201</v>
      </c>
      <c r="F1609" s="2" t="s">
        <v>5201</v>
      </c>
      <c r="G1609" s="2" t="s">
        <v>5201</v>
      </c>
      <c r="H1609" s="2">
        <v>29510.700800000002</v>
      </c>
      <c r="I1609" s="2">
        <v>34109.830765769999</v>
      </c>
      <c r="J1609" s="2" t="s">
        <v>5201</v>
      </c>
      <c r="K1609" s="2" t="s">
        <v>5201</v>
      </c>
      <c r="L1609" s="2" t="s">
        <v>5201</v>
      </c>
      <c r="M1609" s="2" t="s">
        <v>5201</v>
      </c>
      <c r="N1609" s="2" t="s">
        <v>5201</v>
      </c>
      <c r="O1609" s="2" t="s">
        <v>5201</v>
      </c>
      <c r="P1609" s="2" t="s">
        <v>5201</v>
      </c>
      <c r="Q1609" s="2" t="s">
        <v>5201</v>
      </c>
      <c r="R1609" s="2" t="s">
        <v>5201</v>
      </c>
      <c r="S1609" s="2">
        <v>38464.146000000001</v>
      </c>
      <c r="T1609" s="2" t="s">
        <v>5201</v>
      </c>
      <c r="U1609" s="2" t="s">
        <v>5201</v>
      </c>
      <c r="V1609" s="2">
        <v>34843.716335999998</v>
      </c>
      <c r="W1609" s="2">
        <f t="shared" si="343"/>
        <v>34843.716335999998</v>
      </c>
      <c r="X1609" s="2">
        <v>20361.406493999999</v>
      </c>
      <c r="Y1609" s="2">
        <v>27851.829999999998</v>
      </c>
      <c r="Z1609" s="2" t="s">
        <v>5201</v>
      </c>
      <c r="AA1609" s="2" t="s">
        <v>5201</v>
      </c>
      <c r="AB1609" s="2" t="s">
        <v>5201</v>
      </c>
      <c r="AC1609" s="2" t="s">
        <v>5201</v>
      </c>
      <c r="AD1609" s="2" t="s">
        <v>5201</v>
      </c>
      <c r="AE1609" s="2" t="s">
        <v>5201</v>
      </c>
      <c r="AF1609" s="2" t="s">
        <v>5201</v>
      </c>
      <c r="AG1609" s="2" t="s">
        <v>5201</v>
      </c>
      <c r="AH1609" s="2" t="s">
        <v>5201</v>
      </c>
      <c r="AI1609" s="2" t="s">
        <v>5201</v>
      </c>
      <c r="AJ1609" s="2" t="s">
        <v>5201</v>
      </c>
      <c r="AK1609" s="2" t="s">
        <v>5201</v>
      </c>
      <c r="AL1609" s="2" t="s">
        <v>5201</v>
      </c>
      <c r="AM1609" s="2">
        <f t="shared" si="344"/>
        <v>20361.406493999999</v>
      </c>
      <c r="AN1609" s="2" t="s">
        <v>5201</v>
      </c>
      <c r="AO1609" s="2" t="s">
        <v>5201</v>
      </c>
      <c r="AP1609" s="2" t="s">
        <v>5201</v>
      </c>
      <c r="AQ1609" s="2" t="s">
        <v>5201</v>
      </c>
      <c r="AR1609" s="2" cm="1">
        <f t="array" ref="AR1609">MIN(_xlfn._xlws.FILTER(E1609:AQ1609,E1609:AQ1609&lt;&gt;0))</f>
        <v>20361.406493999999</v>
      </c>
      <c r="AS1609" s="2">
        <f t="shared" si="345"/>
        <v>38464.146000000001</v>
      </c>
    </row>
    <row r="1610" spans="1:45" s="1" customFormat="1" x14ac:dyDescent="0.25">
      <c r="A1610" s="5" t="s">
        <v>4836</v>
      </c>
      <c r="B1610" s="1" t="s">
        <v>3257</v>
      </c>
      <c r="C1610" s="1" t="s">
        <v>4489</v>
      </c>
      <c r="D1610" s="2"/>
      <c r="E1610" s="2" t="s">
        <v>5201</v>
      </c>
      <c r="F1610" s="2" t="s">
        <v>5201</v>
      </c>
      <c r="G1610" s="2" t="s">
        <v>5201</v>
      </c>
      <c r="H1610" s="2">
        <v>58878.419199999997</v>
      </c>
      <c r="I1610" s="2">
        <v>76597.782202739996</v>
      </c>
      <c r="J1610" s="2" t="s">
        <v>5201</v>
      </c>
      <c r="K1610" s="2" t="s">
        <v>5201</v>
      </c>
      <c r="L1610" s="2" t="s">
        <v>5201</v>
      </c>
      <c r="M1610" s="2" t="s">
        <v>5201</v>
      </c>
      <c r="N1610" s="2" t="s">
        <v>5201</v>
      </c>
      <c r="O1610" s="2" t="s">
        <v>5201</v>
      </c>
      <c r="P1610" s="2" t="s">
        <v>5201</v>
      </c>
      <c r="Q1610" s="2" t="s">
        <v>5201</v>
      </c>
      <c r="R1610" s="2" t="s">
        <v>5201</v>
      </c>
      <c r="S1610" s="2">
        <v>75620.191500000001</v>
      </c>
      <c r="T1610" s="2" t="s">
        <v>5201</v>
      </c>
      <c r="U1610" s="2" t="s">
        <v>5201</v>
      </c>
      <c r="V1610" s="2">
        <v>66854.049215999999</v>
      </c>
      <c r="W1610" s="2">
        <f t="shared" si="343"/>
        <v>66854.049215999999</v>
      </c>
      <c r="X1610" s="2">
        <v>39067.086263999998</v>
      </c>
      <c r="Y1610" s="2">
        <v>56425.21</v>
      </c>
      <c r="Z1610" s="2" t="s">
        <v>5201</v>
      </c>
      <c r="AA1610" s="2" t="s">
        <v>5201</v>
      </c>
      <c r="AB1610" s="2" t="s">
        <v>5201</v>
      </c>
      <c r="AC1610" s="2" t="s">
        <v>5201</v>
      </c>
      <c r="AD1610" s="2" t="s">
        <v>5201</v>
      </c>
      <c r="AE1610" s="2" t="s">
        <v>5201</v>
      </c>
      <c r="AF1610" s="2" t="s">
        <v>5201</v>
      </c>
      <c r="AG1610" s="2" t="s">
        <v>5201</v>
      </c>
      <c r="AH1610" s="2" t="s">
        <v>5201</v>
      </c>
      <c r="AI1610" s="2" t="s">
        <v>5201</v>
      </c>
      <c r="AJ1610" s="2" t="s">
        <v>5201</v>
      </c>
      <c r="AK1610" s="2" t="s">
        <v>5201</v>
      </c>
      <c r="AL1610" s="2" t="s">
        <v>5201</v>
      </c>
      <c r="AM1610" s="2">
        <f t="shared" si="344"/>
        <v>39067.086263999998</v>
      </c>
      <c r="AN1610" s="2" t="s">
        <v>5201</v>
      </c>
      <c r="AO1610" s="2" t="s">
        <v>5201</v>
      </c>
      <c r="AP1610" s="2" t="s">
        <v>5201</v>
      </c>
      <c r="AQ1610" s="2" t="s">
        <v>5201</v>
      </c>
      <c r="AR1610" s="2" cm="1">
        <f t="array" ref="AR1610">MIN(_xlfn._xlws.FILTER(E1610:AQ1610,E1610:AQ1610&lt;&gt;0))</f>
        <v>39067.086263999998</v>
      </c>
      <c r="AS1610" s="2">
        <f t="shared" si="345"/>
        <v>76597.782202739996</v>
      </c>
    </row>
    <row r="1611" spans="1:45" s="1" customFormat="1" x14ac:dyDescent="0.25">
      <c r="A1611" s="5" t="s">
        <v>4837</v>
      </c>
      <c r="B1611" s="1" t="s">
        <v>3257</v>
      </c>
      <c r="C1611" s="1" t="s">
        <v>4490</v>
      </c>
      <c r="D1611" s="2"/>
      <c r="E1611" s="2" t="s">
        <v>5201</v>
      </c>
      <c r="F1611" s="2" t="s">
        <v>5201</v>
      </c>
      <c r="G1611" s="2" t="s">
        <v>5201</v>
      </c>
      <c r="H1611" s="2">
        <v>12950.7392</v>
      </c>
      <c r="I1611" s="2">
        <v>12322.303259759999</v>
      </c>
      <c r="J1611" s="2" t="s">
        <v>5201</v>
      </c>
      <c r="K1611" s="2" t="s">
        <v>5201</v>
      </c>
      <c r="L1611" s="2" t="s">
        <v>5201</v>
      </c>
      <c r="M1611" s="2" t="s">
        <v>5201</v>
      </c>
      <c r="N1611" s="2" t="s">
        <v>5201</v>
      </c>
      <c r="O1611" s="2" t="s">
        <v>5201</v>
      </c>
      <c r="P1611" s="2" t="s">
        <v>5201</v>
      </c>
      <c r="Q1611" s="2" t="s">
        <v>5201</v>
      </c>
      <c r="R1611" s="2" t="s">
        <v>5201</v>
      </c>
      <c r="S1611" s="2">
        <v>14381.117099999999</v>
      </c>
      <c r="T1611" s="2" t="s">
        <v>5201</v>
      </c>
      <c r="U1611" s="2" t="s">
        <v>5201</v>
      </c>
      <c r="V1611" s="2">
        <v>13610.590848</v>
      </c>
      <c r="W1611" s="2">
        <f t="shared" si="343"/>
        <v>13610.590848</v>
      </c>
      <c r="X1611" s="2">
        <v>7953.5365919999995</v>
      </c>
      <c r="Y1611" s="2">
        <v>8802.91</v>
      </c>
      <c r="Z1611" s="2" t="s">
        <v>5201</v>
      </c>
      <c r="AA1611" s="2" t="s">
        <v>5201</v>
      </c>
      <c r="AB1611" s="2" t="s">
        <v>5201</v>
      </c>
      <c r="AC1611" s="2" t="s">
        <v>5201</v>
      </c>
      <c r="AD1611" s="2" t="s">
        <v>5201</v>
      </c>
      <c r="AE1611" s="2" t="s">
        <v>5201</v>
      </c>
      <c r="AF1611" s="2" t="s">
        <v>5201</v>
      </c>
      <c r="AG1611" s="2" t="s">
        <v>5201</v>
      </c>
      <c r="AH1611" s="2" t="s">
        <v>5201</v>
      </c>
      <c r="AI1611" s="2" t="s">
        <v>5201</v>
      </c>
      <c r="AJ1611" s="2" t="s">
        <v>5201</v>
      </c>
      <c r="AK1611" s="2" t="s">
        <v>5201</v>
      </c>
      <c r="AL1611" s="2" t="s">
        <v>5201</v>
      </c>
      <c r="AM1611" s="2">
        <f t="shared" si="344"/>
        <v>7953.5365919999995</v>
      </c>
      <c r="AN1611" s="2" t="s">
        <v>5201</v>
      </c>
      <c r="AO1611" s="2" t="s">
        <v>5201</v>
      </c>
      <c r="AP1611" s="2" t="s">
        <v>5201</v>
      </c>
      <c r="AQ1611" s="2" t="s">
        <v>5201</v>
      </c>
      <c r="AR1611" s="2" cm="1">
        <f t="array" ref="AR1611">MIN(_xlfn._xlws.FILTER(E1611:AQ1611,E1611:AQ1611&lt;&gt;0))</f>
        <v>7953.5365919999995</v>
      </c>
      <c r="AS1611" s="2">
        <f t="shared" si="345"/>
        <v>14381.117099999999</v>
      </c>
    </row>
    <row r="1612" spans="1:45" s="1" customFormat="1" x14ac:dyDescent="0.25">
      <c r="A1612" s="5" t="s">
        <v>4837</v>
      </c>
      <c r="B1612" s="1" t="s">
        <v>3257</v>
      </c>
      <c r="C1612" s="1" t="s">
        <v>5203</v>
      </c>
      <c r="D1612" s="2"/>
      <c r="E1612" s="2" t="s">
        <v>5201</v>
      </c>
      <c r="F1612" s="2" t="s">
        <v>5201</v>
      </c>
      <c r="G1612" s="2" t="s">
        <v>5201</v>
      </c>
      <c r="H1612" s="2">
        <v>16804.764799999997</v>
      </c>
      <c r="I1612" s="2">
        <v>17465.767735859998</v>
      </c>
      <c r="J1612" s="2" t="s">
        <v>5201</v>
      </c>
      <c r="K1612" s="2" t="s">
        <v>5201</v>
      </c>
      <c r="L1612" s="2" t="s">
        <v>5201</v>
      </c>
      <c r="M1612" s="2" t="s">
        <v>5201</v>
      </c>
      <c r="N1612" s="2" t="s">
        <v>5201</v>
      </c>
      <c r="O1612" s="2" t="s">
        <v>5201</v>
      </c>
      <c r="P1612" s="2" t="s">
        <v>5201</v>
      </c>
      <c r="Q1612" s="2" t="s">
        <v>5201</v>
      </c>
      <c r="R1612" s="2" t="s">
        <v>5201</v>
      </c>
      <c r="S1612" s="2">
        <v>18634.9401</v>
      </c>
      <c r="T1612" s="2" t="s">
        <v>5201</v>
      </c>
      <c r="U1612" s="2" t="s">
        <v>5201</v>
      </c>
      <c r="V1612" s="2">
        <v>17049.895728</v>
      </c>
      <c r="W1612" s="2">
        <f t="shared" si="343"/>
        <v>17049.895728</v>
      </c>
      <c r="X1612" s="2">
        <v>9963.3418619999993</v>
      </c>
      <c r="Y1612" s="2">
        <v>15152.550000000001</v>
      </c>
      <c r="Z1612" s="2" t="s">
        <v>5201</v>
      </c>
      <c r="AA1612" s="2" t="s">
        <v>5201</v>
      </c>
      <c r="AB1612" s="2" t="s">
        <v>5201</v>
      </c>
      <c r="AC1612" s="2" t="s">
        <v>5201</v>
      </c>
      <c r="AD1612" s="2" t="s">
        <v>5201</v>
      </c>
      <c r="AE1612" s="2" t="s">
        <v>5201</v>
      </c>
      <c r="AF1612" s="2" t="s">
        <v>5201</v>
      </c>
      <c r="AG1612" s="2" t="s">
        <v>5201</v>
      </c>
      <c r="AH1612" s="2" t="s">
        <v>5201</v>
      </c>
      <c r="AI1612" s="2" t="s">
        <v>5201</v>
      </c>
      <c r="AJ1612" s="2" t="s">
        <v>5201</v>
      </c>
      <c r="AK1612" s="2" t="s">
        <v>5201</v>
      </c>
      <c r="AL1612" s="2" t="s">
        <v>5201</v>
      </c>
      <c r="AM1612" s="2">
        <f t="shared" si="344"/>
        <v>9963.3418619999993</v>
      </c>
      <c r="AN1612" s="2" t="s">
        <v>5201</v>
      </c>
      <c r="AO1612" s="2" t="s">
        <v>5201</v>
      </c>
      <c r="AP1612" s="2" t="s">
        <v>5201</v>
      </c>
      <c r="AQ1612" s="2" t="s">
        <v>5201</v>
      </c>
      <c r="AR1612" s="2" cm="1">
        <f t="array" ref="AR1612">MIN(_xlfn._xlws.FILTER(E1612:AQ1612,E1612:AQ1612&lt;&gt;0))</f>
        <v>9963.3418619999993</v>
      </c>
      <c r="AS1612" s="2">
        <f t="shared" si="345"/>
        <v>18634.9401</v>
      </c>
    </row>
    <row r="1613" spans="1:45" s="1" customFormat="1" x14ac:dyDescent="0.25">
      <c r="A1613" s="5" t="s">
        <v>4837</v>
      </c>
      <c r="B1613" s="1" t="s">
        <v>3257</v>
      </c>
      <c r="C1613" s="1" t="s">
        <v>4491</v>
      </c>
      <c r="D1613" s="2"/>
      <c r="E1613" s="2" t="s">
        <v>5201</v>
      </c>
      <c r="F1613" s="2" t="s">
        <v>5201</v>
      </c>
      <c r="G1613" s="2" t="s">
        <v>5201</v>
      </c>
      <c r="H1613" s="2">
        <v>22257.5936</v>
      </c>
      <c r="I1613" s="2">
        <v>23635.823316279999</v>
      </c>
      <c r="J1613" s="2" t="s">
        <v>5201</v>
      </c>
      <c r="K1613" s="2" t="s">
        <v>5201</v>
      </c>
      <c r="L1613" s="2" t="s">
        <v>5201</v>
      </c>
      <c r="M1613" s="2" t="s">
        <v>5201</v>
      </c>
      <c r="N1613" s="2" t="s">
        <v>5201</v>
      </c>
      <c r="O1613" s="2" t="s">
        <v>5201</v>
      </c>
      <c r="P1613" s="2" t="s">
        <v>5201</v>
      </c>
      <c r="Q1613" s="2" t="s">
        <v>5201</v>
      </c>
      <c r="R1613" s="2" t="s">
        <v>5201</v>
      </c>
      <c r="S1613" s="2">
        <v>26152.024500000003</v>
      </c>
      <c r="T1613" s="2" t="s">
        <v>5201</v>
      </c>
      <c r="U1613" s="2" t="s">
        <v>5201</v>
      </c>
      <c r="V1613" s="2">
        <v>25174.849200000001</v>
      </c>
      <c r="W1613" s="2">
        <f t="shared" si="343"/>
        <v>25174.849200000001</v>
      </c>
      <c r="X1613" s="2">
        <v>14711.270549999999</v>
      </c>
      <c r="Y1613" s="2">
        <v>19048.920000000002</v>
      </c>
      <c r="Z1613" s="2" t="s">
        <v>5201</v>
      </c>
      <c r="AA1613" s="2" t="s">
        <v>5201</v>
      </c>
      <c r="AB1613" s="2" t="s">
        <v>5201</v>
      </c>
      <c r="AC1613" s="2" t="s">
        <v>5201</v>
      </c>
      <c r="AD1613" s="2" t="s">
        <v>5201</v>
      </c>
      <c r="AE1613" s="2" t="s">
        <v>5201</v>
      </c>
      <c r="AF1613" s="2" t="s">
        <v>5201</v>
      </c>
      <c r="AG1613" s="2" t="s">
        <v>5201</v>
      </c>
      <c r="AH1613" s="2" t="s">
        <v>5201</v>
      </c>
      <c r="AI1613" s="2" t="s">
        <v>5201</v>
      </c>
      <c r="AJ1613" s="2" t="s">
        <v>5201</v>
      </c>
      <c r="AK1613" s="2" t="s">
        <v>5201</v>
      </c>
      <c r="AL1613" s="2" t="s">
        <v>5201</v>
      </c>
      <c r="AM1613" s="2">
        <f t="shared" si="344"/>
        <v>14711.270549999999</v>
      </c>
      <c r="AN1613" s="2" t="s">
        <v>5201</v>
      </c>
      <c r="AO1613" s="2" t="s">
        <v>5201</v>
      </c>
      <c r="AP1613" s="2" t="s">
        <v>5201</v>
      </c>
      <c r="AQ1613" s="2" t="s">
        <v>5201</v>
      </c>
      <c r="AR1613" s="2" cm="1">
        <f t="array" ref="AR1613">MIN(_xlfn._xlws.FILTER(E1613:AQ1613,E1613:AQ1613&lt;&gt;0))</f>
        <v>14711.270549999999</v>
      </c>
      <c r="AS1613" s="2">
        <f t="shared" si="345"/>
        <v>26152.024500000003</v>
      </c>
    </row>
    <row r="1614" spans="1:45" s="1" customFormat="1" x14ac:dyDescent="0.25">
      <c r="A1614" s="5" t="s">
        <v>4837</v>
      </c>
      <c r="B1614" s="1" t="s">
        <v>3257</v>
      </c>
      <c r="C1614" s="1" t="s">
        <v>4492</v>
      </c>
      <c r="D1614" s="2"/>
      <c r="E1614" s="2" t="s">
        <v>5201</v>
      </c>
      <c r="F1614" s="2" t="s">
        <v>5201</v>
      </c>
      <c r="G1614" s="2" t="s">
        <v>5201</v>
      </c>
      <c r="H1614" s="2">
        <v>41573.216</v>
      </c>
      <c r="I1614" s="2">
        <v>45764.490592549992</v>
      </c>
      <c r="J1614" s="2" t="s">
        <v>5201</v>
      </c>
      <c r="K1614" s="2" t="s">
        <v>5201</v>
      </c>
      <c r="L1614" s="2" t="s">
        <v>5201</v>
      </c>
      <c r="M1614" s="2" t="s">
        <v>5201</v>
      </c>
      <c r="N1614" s="2" t="s">
        <v>5201</v>
      </c>
      <c r="O1614" s="2" t="s">
        <v>5201</v>
      </c>
      <c r="P1614" s="2" t="s">
        <v>5201</v>
      </c>
      <c r="Q1614" s="2" t="s">
        <v>5201</v>
      </c>
      <c r="R1614" s="2" t="s">
        <v>5201</v>
      </c>
      <c r="S1614" s="2">
        <v>46622.299499999994</v>
      </c>
      <c r="T1614" s="2" t="s">
        <v>5201</v>
      </c>
      <c r="U1614" s="2" t="s">
        <v>5201</v>
      </c>
      <c r="V1614" s="2">
        <v>47003.114592000005</v>
      </c>
      <c r="W1614" s="2">
        <f t="shared" si="343"/>
        <v>47003.114592000005</v>
      </c>
      <c r="X1614" s="2">
        <v>27466.918668000002</v>
      </c>
      <c r="Y1614" s="2">
        <v>34057.159999999996</v>
      </c>
      <c r="Z1614" s="2" t="s">
        <v>5201</v>
      </c>
      <c r="AA1614" s="2" t="s">
        <v>5201</v>
      </c>
      <c r="AB1614" s="2" t="s">
        <v>5201</v>
      </c>
      <c r="AC1614" s="2" t="s">
        <v>5201</v>
      </c>
      <c r="AD1614" s="2" t="s">
        <v>5201</v>
      </c>
      <c r="AE1614" s="2" t="s">
        <v>5201</v>
      </c>
      <c r="AF1614" s="2" t="s">
        <v>5201</v>
      </c>
      <c r="AG1614" s="2" t="s">
        <v>5201</v>
      </c>
      <c r="AH1614" s="2" t="s">
        <v>5201</v>
      </c>
      <c r="AI1614" s="2" t="s">
        <v>5201</v>
      </c>
      <c r="AJ1614" s="2" t="s">
        <v>5201</v>
      </c>
      <c r="AK1614" s="2" t="s">
        <v>5201</v>
      </c>
      <c r="AL1614" s="2" t="s">
        <v>5201</v>
      </c>
      <c r="AM1614" s="2">
        <f t="shared" si="344"/>
        <v>27466.918668000002</v>
      </c>
      <c r="AN1614" s="2" t="s">
        <v>5201</v>
      </c>
      <c r="AO1614" s="2" t="s">
        <v>5201</v>
      </c>
      <c r="AP1614" s="2" t="s">
        <v>5201</v>
      </c>
      <c r="AQ1614" s="2" t="s">
        <v>5201</v>
      </c>
      <c r="AR1614" s="2" cm="1">
        <f t="array" ref="AR1614">MIN(_xlfn._xlws.FILTER(E1614:AQ1614,E1614:AQ1614&lt;&gt;0))</f>
        <v>27466.918668000002</v>
      </c>
      <c r="AS1614" s="2">
        <f t="shared" si="345"/>
        <v>47003.114592000005</v>
      </c>
    </row>
    <row r="1615" spans="1:45" s="1" customFormat="1" x14ac:dyDescent="0.25">
      <c r="A1615" s="5" t="s">
        <v>4838</v>
      </c>
      <c r="B1615" s="1" t="s">
        <v>3257</v>
      </c>
      <c r="C1615" s="1" t="s">
        <v>4493</v>
      </c>
      <c r="D1615" s="2"/>
      <c r="E1615" s="2" t="s">
        <v>5201</v>
      </c>
      <c r="F1615" s="2" t="s">
        <v>5201</v>
      </c>
      <c r="G1615" s="2" t="s">
        <v>5201</v>
      </c>
      <c r="H1615" s="2">
        <v>13503.171199999999</v>
      </c>
      <c r="I1615" s="2">
        <v>16731.688603249997</v>
      </c>
      <c r="J1615" s="2" t="s">
        <v>5201</v>
      </c>
      <c r="K1615" s="2" t="s">
        <v>5201</v>
      </c>
      <c r="L1615" s="2" t="s">
        <v>5201</v>
      </c>
      <c r="M1615" s="2" t="s">
        <v>5201</v>
      </c>
      <c r="N1615" s="2" t="s">
        <v>5201</v>
      </c>
      <c r="O1615" s="2" t="s">
        <v>5201</v>
      </c>
      <c r="P1615" s="2" t="s">
        <v>5201</v>
      </c>
      <c r="Q1615" s="2" t="s">
        <v>5201</v>
      </c>
      <c r="R1615" s="2" t="s">
        <v>5201</v>
      </c>
      <c r="S1615" s="2">
        <v>15623.3133</v>
      </c>
      <c r="T1615" s="2" t="s">
        <v>5201</v>
      </c>
      <c r="U1615" s="2" t="s">
        <v>5201</v>
      </c>
      <c r="V1615" s="2">
        <v>13366.928496</v>
      </c>
      <c r="W1615" s="2">
        <f t="shared" si="343"/>
        <v>13366.928496</v>
      </c>
      <c r="X1615" s="2">
        <v>7811.1491340000002</v>
      </c>
      <c r="Y1615" s="2">
        <v>9091.5300000000007</v>
      </c>
      <c r="Z1615" s="2" t="s">
        <v>5201</v>
      </c>
      <c r="AA1615" s="2" t="s">
        <v>5201</v>
      </c>
      <c r="AB1615" s="2" t="s">
        <v>5201</v>
      </c>
      <c r="AC1615" s="2" t="s">
        <v>5201</v>
      </c>
      <c r="AD1615" s="2" t="s">
        <v>5201</v>
      </c>
      <c r="AE1615" s="2" t="s">
        <v>5201</v>
      </c>
      <c r="AF1615" s="2" t="s">
        <v>5201</v>
      </c>
      <c r="AG1615" s="2" t="s">
        <v>5201</v>
      </c>
      <c r="AH1615" s="2" t="s">
        <v>5201</v>
      </c>
      <c r="AI1615" s="2" t="s">
        <v>5201</v>
      </c>
      <c r="AJ1615" s="2" t="s">
        <v>5201</v>
      </c>
      <c r="AK1615" s="2" t="s">
        <v>5201</v>
      </c>
      <c r="AL1615" s="2" t="s">
        <v>5201</v>
      </c>
      <c r="AM1615" s="2">
        <f t="shared" si="344"/>
        <v>7811.1491340000002</v>
      </c>
      <c r="AN1615" s="2" t="s">
        <v>5201</v>
      </c>
      <c r="AO1615" s="2" t="s">
        <v>5201</v>
      </c>
      <c r="AP1615" s="2" t="s">
        <v>5201</v>
      </c>
      <c r="AQ1615" s="2" t="s">
        <v>5201</v>
      </c>
      <c r="AR1615" s="2" cm="1">
        <f t="array" ref="AR1615">MIN(_xlfn._xlws.FILTER(E1615:AQ1615,E1615:AQ1615&lt;&gt;0))</f>
        <v>7811.1491340000002</v>
      </c>
      <c r="AS1615" s="2">
        <f t="shared" si="345"/>
        <v>16731.688603249997</v>
      </c>
    </row>
    <row r="1616" spans="1:45" s="1" customFormat="1" x14ac:dyDescent="0.25">
      <c r="A1616" s="5" t="s">
        <v>4838</v>
      </c>
      <c r="B1616" s="1" t="s">
        <v>3257</v>
      </c>
      <c r="C1616" s="1" t="s">
        <v>4494</v>
      </c>
      <c r="D1616" s="2"/>
      <c r="E1616" s="2" t="s">
        <v>5201</v>
      </c>
      <c r="F1616" s="2" t="s">
        <v>5201</v>
      </c>
      <c r="G1616" s="2" t="s">
        <v>5201</v>
      </c>
      <c r="H1616" s="2">
        <v>17753.648000000001</v>
      </c>
      <c r="I1616" s="2">
        <v>17914.270806730001</v>
      </c>
      <c r="J1616" s="2" t="s">
        <v>5201</v>
      </c>
      <c r="K1616" s="2" t="s">
        <v>5201</v>
      </c>
      <c r="L1616" s="2" t="s">
        <v>5201</v>
      </c>
      <c r="M1616" s="2" t="s">
        <v>5201</v>
      </c>
      <c r="N1616" s="2" t="s">
        <v>5201</v>
      </c>
      <c r="O1616" s="2" t="s">
        <v>5201</v>
      </c>
      <c r="P1616" s="2" t="s">
        <v>5201</v>
      </c>
      <c r="Q1616" s="2" t="s">
        <v>5201</v>
      </c>
      <c r="R1616" s="2" t="s">
        <v>5201</v>
      </c>
      <c r="S1616" s="2">
        <v>18463.1895</v>
      </c>
      <c r="T1616" s="2" t="s">
        <v>5201</v>
      </c>
      <c r="U1616" s="2" t="s">
        <v>5201</v>
      </c>
      <c r="V1616" s="2">
        <v>17036.957904000003</v>
      </c>
      <c r="W1616" s="2">
        <f t="shared" si="343"/>
        <v>17036.957904000003</v>
      </c>
      <c r="X1616" s="2">
        <v>9955.7814660000004</v>
      </c>
      <c r="Y1616" s="2">
        <v>13853.76</v>
      </c>
      <c r="Z1616" s="2" t="s">
        <v>5201</v>
      </c>
      <c r="AA1616" s="2" t="s">
        <v>5201</v>
      </c>
      <c r="AB1616" s="2" t="s">
        <v>5201</v>
      </c>
      <c r="AC1616" s="2" t="s">
        <v>5201</v>
      </c>
      <c r="AD1616" s="2" t="s">
        <v>5201</v>
      </c>
      <c r="AE1616" s="2" t="s">
        <v>5201</v>
      </c>
      <c r="AF1616" s="2" t="s">
        <v>5201</v>
      </c>
      <c r="AG1616" s="2" t="s">
        <v>5201</v>
      </c>
      <c r="AH1616" s="2" t="s">
        <v>5201</v>
      </c>
      <c r="AI1616" s="2" t="s">
        <v>5201</v>
      </c>
      <c r="AJ1616" s="2" t="s">
        <v>5201</v>
      </c>
      <c r="AK1616" s="2" t="s">
        <v>5201</v>
      </c>
      <c r="AL1616" s="2" t="s">
        <v>5201</v>
      </c>
      <c r="AM1616" s="2">
        <f t="shared" si="344"/>
        <v>9955.7814660000004</v>
      </c>
      <c r="AN1616" s="2" t="s">
        <v>5201</v>
      </c>
      <c r="AO1616" s="2" t="s">
        <v>5201</v>
      </c>
      <c r="AP1616" s="2" t="s">
        <v>5201</v>
      </c>
      <c r="AQ1616" s="2" t="s">
        <v>5201</v>
      </c>
      <c r="AR1616" s="2" cm="1">
        <f t="array" ref="AR1616">MIN(_xlfn._xlws.FILTER(E1616:AQ1616,E1616:AQ1616&lt;&gt;0))</f>
        <v>9955.7814660000004</v>
      </c>
      <c r="AS1616" s="2">
        <f t="shared" si="345"/>
        <v>18463.1895</v>
      </c>
    </row>
    <row r="1617" spans="1:45" s="1" customFormat="1" x14ac:dyDescent="0.25">
      <c r="A1617" s="5" t="s">
        <v>4838</v>
      </c>
      <c r="B1617" s="1" t="s">
        <v>3257</v>
      </c>
      <c r="C1617" s="1" t="s">
        <v>4495</v>
      </c>
      <c r="D1617" s="2"/>
      <c r="E1617" s="2" t="s">
        <v>5201</v>
      </c>
      <c r="F1617" s="2" t="s">
        <v>5201</v>
      </c>
      <c r="G1617" s="2" t="s">
        <v>5201</v>
      </c>
      <c r="H1617" s="2">
        <v>25988.134399999999</v>
      </c>
      <c r="I1617" s="2">
        <v>27524.480410699998</v>
      </c>
      <c r="J1617" s="2" t="s">
        <v>5201</v>
      </c>
      <c r="K1617" s="2" t="s">
        <v>5201</v>
      </c>
      <c r="L1617" s="2" t="s">
        <v>5201</v>
      </c>
      <c r="M1617" s="2" t="s">
        <v>5201</v>
      </c>
      <c r="N1617" s="2" t="s">
        <v>5201</v>
      </c>
      <c r="O1617" s="2" t="s">
        <v>5201</v>
      </c>
      <c r="P1617" s="2" t="s">
        <v>5201</v>
      </c>
      <c r="Q1617" s="2" t="s">
        <v>5201</v>
      </c>
      <c r="R1617" s="2" t="s">
        <v>5201</v>
      </c>
      <c r="S1617" s="2">
        <v>29005.880399999998</v>
      </c>
      <c r="T1617" s="2" t="s">
        <v>5201</v>
      </c>
      <c r="U1617" s="2" t="s">
        <v>5201</v>
      </c>
      <c r="V1617" s="2">
        <v>23594.278368000003</v>
      </c>
      <c r="W1617" s="2">
        <f t="shared" si="343"/>
        <v>23594.278368000003</v>
      </c>
      <c r="X1617" s="2">
        <v>13787.642172</v>
      </c>
      <c r="Y1617" s="2">
        <v>20059.09</v>
      </c>
      <c r="Z1617" s="2" t="s">
        <v>5201</v>
      </c>
      <c r="AA1617" s="2" t="s">
        <v>5201</v>
      </c>
      <c r="AB1617" s="2" t="s">
        <v>5201</v>
      </c>
      <c r="AC1617" s="2" t="s">
        <v>5201</v>
      </c>
      <c r="AD1617" s="2" t="s">
        <v>5201</v>
      </c>
      <c r="AE1617" s="2" t="s">
        <v>5201</v>
      </c>
      <c r="AF1617" s="2" t="s">
        <v>5201</v>
      </c>
      <c r="AG1617" s="2" t="s">
        <v>5201</v>
      </c>
      <c r="AH1617" s="2" t="s">
        <v>5201</v>
      </c>
      <c r="AI1617" s="2" t="s">
        <v>5201</v>
      </c>
      <c r="AJ1617" s="2" t="s">
        <v>5201</v>
      </c>
      <c r="AK1617" s="2" t="s">
        <v>5201</v>
      </c>
      <c r="AL1617" s="2" t="s">
        <v>5201</v>
      </c>
      <c r="AM1617" s="2">
        <f t="shared" si="344"/>
        <v>13787.642172</v>
      </c>
      <c r="AN1617" s="2" t="s">
        <v>5201</v>
      </c>
      <c r="AO1617" s="2" t="s">
        <v>5201</v>
      </c>
      <c r="AP1617" s="2" t="s">
        <v>5201</v>
      </c>
      <c r="AQ1617" s="2" t="s">
        <v>5201</v>
      </c>
      <c r="AR1617" s="2" cm="1">
        <f t="array" ref="AR1617">MIN(_xlfn._xlws.FILTER(E1617:AQ1617,E1617:AQ1617&lt;&gt;0))</f>
        <v>13787.642172</v>
      </c>
      <c r="AS1617" s="2">
        <f t="shared" si="345"/>
        <v>29005.880399999998</v>
      </c>
    </row>
    <row r="1618" spans="1:45" s="1" customFormat="1" x14ac:dyDescent="0.25">
      <c r="A1618" s="5" t="s">
        <v>4838</v>
      </c>
      <c r="B1618" s="1" t="s">
        <v>3257</v>
      </c>
      <c r="C1618" s="1" t="s">
        <v>4496</v>
      </c>
      <c r="D1618" s="2"/>
      <c r="E1618" s="2" t="s">
        <v>5201</v>
      </c>
      <c r="F1618" s="2" t="s">
        <v>5201</v>
      </c>
      <c r="G1618" s="2" t="s">
        <v>5201</v>
      </c>
      <c r="H1618" s="2">
        <v>44879.142400000004</v>
      </c>
      <c r="I1618" s="2">
        <v>47897.77014167</v>
      </c>
      <c r="J1618" s="2" t="s">
        <v>5201</v>
      </c>
      <c r="K1618" s="2" t="s">
        <v>5201</v>
      </c>
      <c r="L1618" s="2" t="s">
        <v>5201</v>
      </c>
      <c r="M1618" s="2" t="s">
        <v>5201</v>
      </c>
      <c r="N1618" s="2" t="s">
        <v>5201</v>
      </c>
      <c r="O1618" s="2" t="s">
        <v>5201</v>
      </c>
      <c r="P1618" s="2" t="s">
        <v>5201</v>
      </c>
      <c r="Q1618" s="2" t="s">
        <v>5201</v>
      </c>
      <c r="R1618" s="2" t="s">
        <v>5201</v>
      </c>
      <c r="S1618" s="2">
        <v>29585.039400000001</v>
      </c>
      <c r="T1618" s="2" t="s">
        <v>5201</v>
      </c>
      <c r="U1618" s="2" t="s">
        <v>5201</v>
      </c>
      <c r="V1618" s="2">
        <v>50994.433296000003</v>
      </c>
      <c r="W1618" s="2">
        <f t="shared" si="343"/>
        <v>50994.433296000003</v>
      </c>
      <c r="X1618" s="2">
        <v>29799.300834000001</v>
      </c>
      <c r="Y1618" s="2">
        <v>39108.01</v>
      </c>
      <c r="Z1618" s="2" t="s">
        <v>5201</v>
      </c>
      <c r="AA1618" s="2" t="s">
        <v>5201</v>
      </c>
      <c r="AB1618" s="2" t="s">
        <v>5201</v>
      </c>
      <c r="AC1618" s="2" t="s">
        <v>5201</v>
      </c>
      <c r="AD1618" s="2" t="s">
        <v>5201</v>
      </c>
      <c r="AE1618" s="2" t="s">
        <v>5201</v>
      </c>
      <c r="AF1618" s="2" t="s">
        <v>5201</v>
      </c>
      <c r="AG1618" s="2" t="s">
        <v>5201</v>
      </c>
      <c r="AH1618" s="2" t="s">
        <v>5201</v>
      </c>
      <c r="AI1618" s="2" t="s">
        <v>5201</v>
      </c>
      <c r="AJ1618" s="2" t="s">
        <v>5201</v>
      </c>
      <c r="AK1618" s="2" t="s">
        <v>5201</v>
      </c>
      <c r="AL1618" s="2" t="s">
        <v>5201</v>
      </c>
      <c r="AM1618" s="2">
        <f t="shared" si="344"/>
        <v>29799.300834000001</v>
      </c>
      <c r="AN1618" s="2" t="s">
        <v>5201</v>
      </c>
      <c r="AO1618" s="2" t="s">
        <v>5201</v>
      </c>
      <c r="AP1618" s="2" t="s">
        <v>5201</v>
      </c>
      <c r="AQ1618" s="2" t="s">
        <v>5201</v>
      </c>
      <c r="AR1618" s="2" cm="1">
        <f t="array" ref="AR1618">MIN(_xlfn._xlws.FILTER(E1618:AQ1618,E1618:AQ1618&lt;&gt;0))</f>
        <v>29585.039400000001</v>
      </c>
      <c r="AS1618" s="2">
        <f t="shared" si="345"/>
        <v>50994.433296000003</v>
      </c>
    </row>
    <row r="1619" spans="1:45" s="1" customFormat="1" x14ac:dyDescent="0.25">
      <c r="A1619" s="5" t="s">
        <v>4839</v>
      </c>
      <c r="B1619" s="1" t="s">
        <v>3257</v>
      </c>
      <c r="C1619" s="1" t="s">
        <v>4497</v>
      </c>
      <c r="D1619" s="2"/>
      <c r="E1619" s="2" t="s">
        <v>5201</v>
      </c>
      <c r="F1619" s="2" t="s">
        <v>5201</v>
      </c>
      <c r="G1619" s="2" t="s">
        <v>5201</v>
      </c>
      <c r="H1619" s="2">
        <v>11616.236800000001</v>
      </c>
      <c r="I1619" s="2">
        <v>11200.481920480001</v>
      </c>
      <c r="J1619" s="2" t="s">
        <v>5201</v>
      </c>
      <c r="K1619" s="2" t="s">
        <v>5201</v>
      </c>
      <c r="L1619" s="2" t="s">
        <v>5201</v>
      </c>
      <c r="M1619" s="2" t="s">
        <v>5201</v>
      </c>
      <c r="N1619" s="2" t="s">
        <v>5201</v>
      </c>
      <c r="O1619" s="2" t="s">
        <v>5201</v>
      </c>
      <c r="P1619" s="2" t="s">
        <v>5201</v>
      </c>
      <c r="Q1619" s="2" t="s">
        <v>5201</v>
      </c>
      <c r="R1619" s="2" t="s">
        <v>5201</v>
      </c>
      <c r="S1619" s="2">
        <v>12258.1998</v>
      </c>
      <c r="T1619" s="2" t="s">
        <v>5201</v>
      </c>
      <c r="U1619" s="2" t="s">
        <v>5201</v>
      </c>
      <c r="V1619" s="2">
        <v>12739.444032000001</v>
      </c>
      <c r="W1619" s="2">
        <f t="shared" si="343"/>
        <v>12739.444032000001</v>
      </c>
      <c r="X1619" s="2">
        <v>7444.4699279999995</v>
      </c>
      <c r="Y1619" s="2">
        <v>9091.5300000000007</v>
      </c>
      <c r="Z1619" s="2" t="s">
        <v>5201</v>
      </c>
      <c r="AA1619" s="2" t="s">
        <v>5201</v>
      </c>
      <c r="AB1619" s="2" t="s">
        <v>5201</v>
      </c>
      <c r="AC1619" s="2" t="s">
        <v>5201</v>
      </c>
      <c r="AD1619" s="2" t="s">
        <v>5201</v>
      </c>
      <c r="AE1619" s="2" t="s">
        <v>5201</v>
      </c>
      <c r="AF1619" s="2" t="s">
        <v>5201</v>
      </c>
      <c r="AG1619" s="2" t="s">
        <v>5201</v>
      </c>
      <c r="AH1619" s="2" t="s">
        <v>5201</v>
      </c>
      <c r="AI1619" s="2" t="s">
        <v>5201</v>
      </c>
      <c r="AJ1619" s="2" t="s">
        <v>5201</v>
      </c>
      <c r="AK1619" s="2" t="s">
        <v>5201</v>
      </c>
      <c r="AL1619" s="2" t="s">
        <v>5201</v>
      </c>
      <c r="AM1619" s="2">
        <f t="shared" si="344"/>
        <v>7444.4699279999995</v>
      </c>
      <c r="AN1619" s="2" t="s">
        <v>5201</v>
      </c>
      <c r="AO1619" s="2" t="s">
        <v>5201</v>
      </c>
      <c r="AP1619" s="2" t="s">
        <v>5201</v>
      </c>
      <c r="AQ1619" s="2" t="s">
        <v>5201</v>
      </c>
      <c r="AR1619" s="2" cm="1">
        <f t="array" ref="AR1619">MIN(_xlfn._xlws.FILTER(E1619:AQ1619,E1619:AQ1619&lt;&gt;0))</f>
        <v>7444.4699279999995</v>
      </c>
      <c r="AS1619" s="2">
        <f t="shared" si="345"/>
        <v>12739.444032000001</v>
      </c>
    </row>
    <row r="1620" spans="1:45" s="1" customFormat="1" x14ac:dyDescent="0.25">
      <c r="A1620" s="5" t="s">
        <v>4839</v>
      </c>
      <c r="B1620" s="1" t="s">
        <v>3257</v>
      </c>
      <c r="C1620" s="1" t="s">
        <v>4498</v>
      </c>
      <c r="D1620" s="2"/>
      <c r="E1620" s="2" t="s">
        <v>5201</v>
      </c>
      <c r="F1620" s="2" t="s">
        <v>5201</v>
      </c>
      <c r="G1620" s="2" t="s">
        <v>5201</v>
      </c>
      <c r="H1620" s="2">
        <v>14514.880000000001</v>
      </c>
      <c r="I1620" s="2">
        <v>13772.519873569998</v>
      </c>
      <c r="J1620" s="2" t="s">
        <v>5201</v>
      </c>
      <c r="K1620" s="2" t="s">
        <v>5201</v>
      </c>
      <c r="L1620" s="2" t="s">
        <v>5201</v>
      </c>
      <c r="M1620" s="2" t="s">
        <v>5201</v>
      </c>
      <c r="N1620" s="2" t="s">
        <v>5201</v>
      </c>
      <c r="O1620" s="2" t="s">
        <v>5201</v>
      </c>
      <c r="P1620" s="2" t="s">
        <v>5201</v>
      </c>
      <c r="Q1620" s="2" t="s">
        <v>5201</v>
      </c>
      <c r="R1620" s="2" t="s">
        <v>5201</v>
      </c>
      <c r="S1620" s="2">
        <v>15217.902</v>
      </c>
      <c r="T1620" s="2" t="s">
        <v>5201</v>
      </c>
      <c r="U1620" s="2" t="s">
        <v>5201</v>
      </c>
      <c r="V1620" s="2">
        <v>14617.584815999999</v>
      </c>
      <c r="W1620" s="2">
        <f t="shared" si="343"/>
        <v>14617.584815999999</v>
      </c>
      <c r="X1620" s="2">
        <v>8541.9874139999993</v>
      </c>
      <c r="Y1620" s="2">
        <v>11400.49</v>
      </c>
      <c r="Z1620" s="2" t="s">
        <v>5201</v>
      </c>
      <c r="AA1620" s="2" t="s">
        <v>5201</v>
      </c>
      <c r="AB1620" s="2" t="s">
        <v>5201</v>
      </c>
      <c r="AC1620" s="2" t="s">
        <v>5201</v>
      </c>
      <c r="AD1620" s="2" t="s">
        <v>5201</v>
      </c>
      <c r="AE1620" s="2" t="s">
        <v>5201</v>
      </c>
      <c r="AF1620" s="2" t="s">
        <v>5201</v>
      </c>
      <c r="AG1620" s="2" t="s">
        <v>5201</v>
      </c>
      <c r="AH1620" s="2" t="s">
        <v>5201</v>
      </c>
      <c r="AI1620" s="2" t="s">
        <v>5201</v>
      </c>
      <c r="AJ1620" s="2" t="s">
        <v>5201</v>
      </c>
      <c r="AK1620" s="2" t="s">
        <v>5201</v>
      </c>
      <c r="AL1620" s="2" t="s">
        <v>5201</v>
      </c>
      <c r="AM1620" s="2">
        <f t="shared" si="344"/>
        <v>8541.9874139999993</v>
      </c>
      <c r="AN1620" s="2" t="s">
        <v>5201</v>
      </c>
      <c r="AO1620" s="2" t="s">
        <v>5201</v>
      </c>
      <c r="AP1620" s="2" t="s">
        <v>5201</v>
      </c>
      <c r="AQ1620" s="2" t="s">
        <v>5201</v>
      </c>
      <c r="AR1620" s="2" cm="1">
        <f t="array" ref="AR1620">MIN(_xlfn._xlws.FILTER(E1620:AQ1620,E1620:AQ1620&lt;&gt;0))</f>
        <v>8541.9874139999993</v>
      </c>
      <c r="AS1620" s="2">
        <f t="shared" si="345"/>
        <v>15217.902</v>
      </c>
    </row>
    <row r="1621" spans="1:45" s="1" customFormat="1" x14ac:dyDescent="0.25">
      <c r="A1621" s="5" t="s">
        <v>4839</v>
      </c>
      <c r="B1621" s="1" t="s">
        <v>3257</v>
      </c>
      <c r="C1621" s="1" t="s">
        <v>4499</v>
      </c>
      <c r="D1621" s="2"/>
      <c r="E1621" s="2" t="s">
        <v>5201</v>
      </c>
      <c r="F1621" s="2" t="s">
        <v>5201</v>
      </c>
      <c r="G1621" s="2" t="s">
        <v>5201</v>
      </c>
      <c r="H1621" s="2">
        <v>20370.659200000002</v>
      </c>
      <c r="I1621" s="2">
        <v>19792.813298770001</v>
      </c>
      <c r="J1621" s="2" t="s">
        <v>5201</v>
      </c>
      <c r="K1621" s="2" t="s">
        <v>5201</v>
      </c>
      <c r="L1621" s="2" t="s">
        <v>5201</v>
      </c>
      <c r="M1621" s="2" t="s">
        <v>5201</v>
      </c>
      <c r="N1621" s="2" t="s">
        <v>5201</v>
      </c>
      <c r="O1621" s="2" t="s">
        <v>5201</v>
      </c>
      <c r="P1621" s="2" t="s">
        <v>5201</v>
      </c>
      <c r="Q1621" s="2" t="s">
        <v>5201</v>
      </c>
      <c r="R1621" s="2" t="s">
        <v>5201</v>
      </c>
      <c r="S1621" s="2">
        <v>23150.3832</v>
      </c>
      <c r="T1621" s="2" t="s">
        <v>5201</v>
      </c>
      <c r="U1621" s="2" t="s">
        <v>5201</v>
      </c>
      <c r="V1621" s="2">
        <v>18608.90352</v>
      </c>
      <c r="W1621" s="2">
        <f t="shared" si="343"/>
        <v>18608.90352</v>
      </c>
      <c r="X1621" s="2">
        <v>10874.36958</v>
      </c>
      <c r="Y1621" s="2">
        <v>16307.029999999999</v>
      </c>
      <c r="Z1621" s="2" t="s">
        <v>5201</v>
      </c>
      <c r="AA1621" s="2" t="s">
        <v>5201</v>
      </c>
      <c r="AB1621" s="2" t="s">
        <v>5201</v>
      </c>
      <c r="AC1621" s="2" t="s">
        <v>5201</v>
      </c>
      <c r="AD1621" s="2" t="s">
        <v>5201</v>
      </c>
      <c r="AE1621" s="2" t="s">
        <v>5201</v>
      </c>
      <c r="AF1621" s="2" t="s">
        <v>5201</v>
      </c>
      <c r="AG1621" s="2" t="s">
        <v>5201</v>
      </c>
      <c r="AH1621" s="2" t="s">
        <v>5201</v>
      </c>
      <c r="AI1621" s="2" t="s">
        <v>5201</v>
      </c>
      <c r="AJ1621" s="2" t="s">
        <v>5201</v>
      </c>
      <c r="AK1621" s="2" t="s">
        <v>5201</v>
      </c>
      <c r="AL1621" s="2" t="s">
        <v>5201</v>
      </c>
      <c r="AM1621" s="2">
        <f t="shared" si="344"/>
        <v>10874.36958</v>
      </c>
      <c r="AN1621" s="2" t="s">
        <v>5201</v>
      </c>
      <c r="AO1621" s="2" t="s">
        <v>5201</v>
      </c>
      <c r="AP1621" s="2" t="s">
        <v>5201</v>
      </c>
      <c r="AQ1621" s="2" t="s">
        <v>5201</v>
      </c>
      <c r="AR1621" s="2" cm="1">
        <f t="array" ref="AR1621">MIN(_xlfn._xlws.FILTER(E1621:AQ1621,E1621:AQ1621&lt;&gt;0))</f>
        <v>10874.36958</v>
      </c>
      <c r="AS1621" s="2">
        <f t="shared" si="345"/>
        <v>23150.3832</v>
      </c>
    </row>
    <row r="1622" spans="1:45" s="1" customFormat="1" x14ac:dyDescent="0.25">
      <c r="A1622" s="5" t="s">
        <v>4839</v>
      </c>
      <c r="B1622" s="1" t="s">
        <v>3257</v>
      </c>
      <c r="C1622" s="1" t="s">
        <v>4500</v>
      </c>
      <c r="D1622" s="2"/>
      <c r="E1622" s="2" t="s">
        <v>5201</v>
      </c>
      <c r="F1622" s="2" t="s">
        <v>5201</v>
      </c>
      <c r="G1622" s="2" t="s">
        <v>5201</v>
      </c>
      <c r="H1622" s="2">
        <v>34549.747199999998</v>
      </c>
      <c r="I1622" s="2">
        <v>39369.772672109997</v>
      </c>
      <c r="J1622" s="2" t="s">
        <v>5201</v>
      </c>
      <c r="K1622" s="2" t="s">
        <v>5201</v>
      </c>
      <c r="L1622" s="2" t="s">
        <v>5201</v>
      </c>
      <c r="M1622" s="2" t="s">
        <v>5201</v>
      </c>
      <c r="N1622" s="2" t="s">
        <v>5201</v>
      </c>
      <c r="O1622" s="2" t="s">
        <v>5201</v>
      </c>
      <c r="P1622" s="2" t="s">
        <v>5201</v>
      </c>
      <c r="Q1622" s="2" t="s">
        <v>5201</v>
      </c>
      <c r="R1622" s="2" t="s">
        <v>5201</v>
      </c>
      <c r="S1622" s="2">
        <v>23150.3832</v>
      </c>
      <c r="T1622" s="2" t="s">
        <v>5201</v>
      </c>
      <c r="U1622" s="2" t="s">
        <v>5201</v>
      </c>
      <c r="V1622" s="2">
        <v>34037.25864</v>
      </c>
      <c r="W1622" s="2">
        <f t="shared" si="343"/>
        <v>34037.25864</v>
      </c>
      <c r="X1622" s="2">
        <v>19890.141810000001</v>
      </c>
      <c r="Y1622" s="2">
        <v>30016.48</v>
      </c>
      <c r="Z1622" s="2" t="s">
        <v>5201</v>
      </c>
      <c r="AA1622" s="2" t="s">
        <v>5201</v>
      </c>
      <c r="AB1622" s="2" t="s">
        <v>5201</v>
      </c>
      <c r="AC1622" s="2" t="s">
        <v>5201</v>
      </c>
      <c r="AD1622" s="2" t="s">
        <v>5201</v>
      </c>
      <c r="AE1622" s="2" t="s">
        <v>5201</v>
      </c>
      <c r="AF1622" s="2" t="s">
        <v>5201</v>
      </c>
      <c r="AG1622" s="2" t="s">
        <v>5201</v>
      </c>
      <c r="AH1622" s="2" t="s">
        <v>5201</v>
      </c>
      <c r="AI1622" s="2" t="s">
        <v>5201</v>
      </c>
      <c r="AJ1622" s="2" t="s">
        <v>5201</v>
      </c>
      <c r="AK1622" s="2" t="s">
        <v>5201</v>
      </c>
      <c r="AL1622" s="2" t="s">
        <v>5201</v>
      </c>
      <c r="AM1622" s="2">
        <f t="shared" si="344"/>
        <v>19890.141810000001</v>
      </c>
      <c r="AN1622" s="2" t="s">
        <v>5201</v>
      </c>
      <c r="AO1622" s="2" t="s">
        <v>5201</v>
      </c>
      <c r="AP1622" s="2" t="s">
        <v>5201</v>
      </c>
      <c r="AQ1622" s="2" t="s">
        <v>5201</v>
      </c>
      <c r="AR1622" s="2" cm="1">
        <f t="array" ref="AR1622">MIN(_xlfn._xlws.FILTER(E1622:AQ1622,E1622:AQ1622&lt;&gt;0))</f>
        <v>19890.141810000001</v>
      </c>
      <c r="AS1622" s="2">
        <f t="shared" si="345"/>
        <v>39369.772672109997</v>
      </c>
    </row>
    <row r="1623" spans="1:45" s="1" customFormat="1" x14ac:dyDescent="0.25">
      <c r="A1623" s="5" t="s">
        <v>4840</v>
      </c>
      <c r="B1623" s="1" t="s">
        <v>3257</v>
      </c>
      <c r="C1623" s="1" t="s">
        <v>4501</v>
      </c>
      <c r="D1623" s="2"/>
      <c r="E1623" s="2" t="s">
        <v>5201</v>
      </c>
      <c r="F1623" s="2" t="s">
        <v>5201</v>
      </c>
      <c r="G1623" s="2" t="s">
        <v>5201</v>
      </c>
      <c r="H1623" s="2">
        <v>59625.8272</v>
      </c>
      <c r="I1623" s="2">
        <v>56095.595368029994</v>
      </c>
      <c r="J1623" s="2" t="s">
        <v>5201</v>
      </c>
      <c r="K1623" s="2" t="s">
        <v>5201</v>
      </c>
      <c r="L1623" s="2" t="s">
        <v>5201</v>
      </c>
      <c r="M1623" s="2" t="s">
        <v>5201</v>
      </c>
      <c r="N1623" s="2" t="s">
        <v>5201</v>
      </c>
      <c r="O1623" s="2" t="s">
        <v>5201</v>
      </c>
      <c r="P1623" s="2" t="s">
        <v>5201</v>
      </c>
      <c r="Q1623" s="2" t="s">
        <v>5201</v>
      </c>
      <c r="R1623" s="2" t="s">
        <v>5201</v>
      </c>
      <c r="S1623" s="2">
        <v>75078.977400000003</v>
      </c>
      <c r="T1623" s="2" t="s">
        <v>5201</v>
      </c>
      <c r="U1623" s="2" t="s">
        <v>5201</v>
      </c>
      <c r="V1623" s="2">
        <v>62910.169200000004</v>
      </c>
      <c r="W1623" s="2">
        <f t="shared" si="343"/>
        <v>62910.169200000004</v>
      </c>
      <c r="X1623" s="2">
        <v>36762.42555</v>
      </c>
      <c r="Y1623" s="2">
        <v>48776.78</v>
      </c>
      <c r="Z1623" s="2" t="s">
        <v>5201</v>
      </c>
      <c r="AA1623" s="2" t="s">
        <v>5201</v>
      </c>
      <c r="AB1623" s="2" t="s">
        <v>5201</v>
      </c>
      <c r="AC1623" s="2" t="s">
        <v>5201</v>
      </c>
      <c r="AD1623" s="2" t="s">
        <v>5201</v>
      </c>
      <c r="AE1623" s="2" t="s">
        <v>5201</v>
      </c>
      <c r="AF1623" s="2" t="s">
        <v>5201</v>
      </c>
      <c r="AG1623" s="2" t="s">
        <v>5201</v>
      </c>
      <c r="AH1623" s="2" t="s">
        <v>5201</v>
      </c>
      <c r="AI1623" s="2" t="s">
        <v>5201</v>
      </c>
      <c r="AJ1623" s="2" t="s">
        <v>5201</v>
      </c>
      <c r="AK1623" s="2" t="s">
        <v>5201</v>
      </c>
      <c r="AL1623" s="2" t="s">
        <v>5201</v>
      </c>
      <c r="AM1623" s="2">
        <f t="shared" si="344"/>
        <v>36762.42555</v>
      </c>
      <c r="AN1623" s="2" t="s">
        <v>5201</v>
      </c>
      <c r="AO1623" s="2" t="s">
        <v>5201</v>
      </c>
      <c r="AP1623" s="2" t="s">
        <v>5201</v>
      </c>
      <c r="AQ1623" s="2" t="s">
        <v>5201</v>
      </c>
      <c r="AR1623" s="2" cm="1">
        <f t="array" ref="AR1623">MIN(_xlfn._xlws.FILTER(E1623:AQ1623,E1623:AQ1623&lt;&gt;0))</f>
        <v>36762.42555</v>
      </c>
      <c r="AS1623" s="2">
        <f t="shared" si="345"/>
        <v>75078.977400000003</v>
      </c>
    </row>
    <row r="1624" spans="1:45" s="1" customFormat="1" x14ac:dyDescent="0.25">
      <c r="A1624" s="5" t="s">
        <v>4840</v>
      </c>
      <c r="B1624" s="1" t="s">
        <v>3257</v>
      </c>
      <c r="C1624" s="1" t="s">
        <v>4502</v>
      </c>
      <c r="D1624" s="2"/>
      <c r="E1624" s="2" t="s">
        <v>5201</v>
      </c>
      <c r="F1624" s="2" t="s">
        <v>5201</v>
      </c>
      <c r="G1624" s="2" t="s">
        <v>5201</v>
      </c>
      <c r="H1624" s="2">
        <v>69723.417600000001</v>
      </c>
      <c r="I1624" s="2">
        <v>62186.203252429994</v>
      </c>
      <c r="J1624" s="2" t="s">
        <v>5201</v>
      </c>
      <c r="K1624" s="2" t="s">
        <v>5201</v>
      </c>
      <c r="L1624" s="2" t="s">
        <v>5201</v>
      </c>
      <c r="M1624" s="2" t="s">
        <v>5201</v>
      </c>
      <c r="N1624" s="2" t="s">
        <v>5201</v>
      </c>
      <c r="O1624" s="2" t="s">
        <v>5201</v>
      </c>
      <c r="P1624" s="2" t="s">
        <v>5201</v>
      </c>
      <c r="Q1624" s="2" t="s">
        <v>5201</v>
      </c>
      <c r="R1624" s="2" t="s">
        <v>5201</v>
      </c>
      <c r="S1624" s="2">
        <v>75078.977400000003</v>
      </c>
      <c r="T1624" s="2" t="s">
        <v>5201</v>
      </c>
      <c r="U1624" s="2" t="s">
        <v>5201</v>
      </c>
      <c r="V1624" s="2">
        <v>76083.030335999996</v>
      </c>
      <c r="W1624" s="2">
        <f t="shared" si="343"/>
        <v>76083.030335999996</v>
      </c>
      <c r="X1624" s="2">
        <v>44460.168744000002</v>
      </c>
      <c r="Y1624" s="2">
        <v>55703.659999999996</v>
      </c>
      <c r="Z1624" s="2" t="s">
        <v>5201</v>
      </c>
      <c r="AA1624" s="2" t="s">
        <v>5201</v>
      </c>
      <c r="AB1624" s="2" t="s">
        <v>5201</v>
      </c>
      <c r="AC1624" s="2" t="s">
        <v>5201</v>
      </c>
      <c r="AD1624" s="2" t="s">
        <v>5201</v>
      </c>
      <c r="AE1624" s="2" t="s">
        <v>5201</v>
      </c>
      <c r="AF1624" s="2" t="s">
        <v>5201</v>
      </c>
      <c r="AG1624" s="2" t="s">
        <v>5201</v>
      </c>
      <c r="AH1624" s="2" t="s">
        <v>5201</v>
      </c>
      <c r="AI1624" s="2" t="s">
        <v>5201</v>
      </c>
      <c r="AJ1624" s="2" t="s">
        <v>5201</v>
      </c>
      <c r="AK1624" s="2" t="s">
        <v>5201</v>
      </c>
      <c r="AL1624" s="2" t="s">
        <v>5201</v>
      </c>
      <c r="AM1624" s="2">
        <f t="shared" si="344"/>
        <v>44460.168744000002</v>
      </c>
      <c r="AN1624" s="2" t="s">
        <v>5201</v>
      </c>
      <c r="AO1624" s="2" t="s">
        <v>5201</v>
      </c>
      <c r="AP1624" s="2" t="s">
        <v>5201</v>
      </c>
      <c r="AQ1624" s="2" t="s">
        <v>5201</v>
      </c>
      <c r="AR1624" s="2" cm="1">
        <f t="array" ref="AR1624">MIN(_xlfn._xlws.FILTER(E1624:AQ1624,E1624:AQ1624&lt;&gt;0))</f>
        <v>44460.168744000002</v>
      </c>
      <c r="AS1624" s="2">
        <f t="shared" si="345"/>
        <v>76083.030335999996</v>
      </c>
    </row>
    <row r="1625" spans="1:45" s="1" customFormat="1" x14ac:dyDescent="0.25">
      <c r="A1625" s="5" t="s">
        <v>4840</v>
      </c>
      <c r="B1625" s="1" t="s">
        <v>3257</v>
      </c>
      <c r="C1625" s="1" t="s">
        <v>4503</v>
      </c>
      <c r="D1625" s="2"/>
      <c r="E1625" s="2" t="s">
        <v>5201</v>
      </c>
      <c r="F1625" s="2" t="s">
        <v>5201</v>
      </c>
      <c r="G1625" s="2" t="s">
        <v>5201</v>
      </c>
      <c r="H1625" s="2">
        <v>92015.673599999995</v>
      </c>
      <c r="I1625" s="2">
        <v>87922.537286980005</v>
      </c>
      <c r="J1625" s="2" t="s">
        <v>5201</v>
      </c>
      <c r="K1625" s="2" t="s">
        <v>5201</v>
      </c>
      <c r="L1625" s="2" t="s">
        <v>5201</v>
      </c>
      <c r="M1625" s="2" t="s">
        <v>5201</v>
      </c>
      <c r="N1625" s="2" t="s">
        <v>5201</v>
      </c>
      <c r="O1625" s="2" t="s">
        <v>5201</v>
      </c>
      <c r="P1625" s="2" t="s">
        <v>5201</v>
      </c>
      <c r="Q1625" s="2" t="s">
        <v>5201</v>
      </c>
      <c r="R1625" s="2" t="s">
        <v>5201</v>
      </c>
      <c r="S1625" s="2">
        <v>77429.564100000003</v>
      </c>
      <c r="T1625" s="2" t="s">
        <v>5201</v>
      </c>
      <c r="U1625" s="2" t="s">
        <v>5201</v>
      </c>
      <c r="V1625" s="2">
        <v>102346.81305600001</v>
      </c>
      <c r="W1625" s="2">
        <f t="shared" si="343"/>
        <v>102346.81305600001</v>
      </c>
      <c r="X1625" s="2">
        <v>59807.772624000005</v>
      </c>
      <c r="Y1625" s="2">
        <v>71866.38</v>
      </c>
      <c r="Z1625" s="2" t="s">
        <v>5201</v>
      </c>
      <c r="AA1625" s="2" t="s">
        <v>5201</v>
      </c>
      <c r="AB1625" s="2" t="s">
        <v>5201</v>
      </c>
      <c r="AC1625" s="2" t="s">
        <v>5201</v>
      </c>
      <c r="AD1625" s="2" t="s">
        <v>5201</v>
      </c>
      <c r="AE1625" s="2" t="s">
        <v>5201</v>
      </c>
      <c r="AF1625" s="2" t="s">
        <v>5201</v>
      </c>
      <c r="AG1625" s="2" t="s">
        <v>5201</v>
      </c>
      <c r="AH1625" s="2" t="s">
        <v>5201</v>
      </c>
      <c r="AI1625" s="2" t="s">
        <v>5201</v>
      </c>
      <c r="AJ1625" s="2" t="s">
        <v>5201</v>
      </c>
      <c r="AK1625" s="2" t="s">
        <v>5201</v>
      </c>
      <c r="AL1625" s="2" t="s">
        <v>5201</v>
      </c>
      <c r="AM1625" s="2">
        <f t="shared" si="344"/>
        <v>59807.772624000005</v>
      </c>
      <c r="AN1625" s="2" t="s">
        <v>5201</v>
      </c>
      <c r="AO1625" s="2" t="s">
        <v>5201</v>
      </c>
      <c r="AP1625" s="2" t="s">
        <v>5201</v>
      </c>
      <c r="AQ1625" s="2" t="s">
        <v>5201</v>
      </c>
      <c r="AR1625" s="2" cm="1">
        <f t="array" ref="AR1625">MIN(_xlfn._xlws.FILTER(E1625:AQ1625,E1625:AQ1625&lt;&gt;0))</f>
        <v>59807.772624000005</v>
      </c>
      <c r="AS1625" s="2">
        <f t="shared" si="345"/>
        <v>102346.81305600001</v>
      </c>
    </row>
    <row r="1626" spans="1:45" s="1" customFormat="1" x14ac:dyDescent="0.25">
      <c r="A1626" s="5" t="s">
        <v>4840</v>
      </c>
      <c r="B1626" s="1" t="s">
        <v>3257</v>
      </c>
      <c r="C1626" s="1" t="s">
        <v>4504</v>
      </c>
      <c r="D1626" s="2"/>
      <c r="E1626" s="2" t="s">
        <v>5201</v>
      </c>
      <c r="F1626" s="2" t="s">
        <v>5201</v>
      </c>
      <c r="G1626" s="2" t="s">
        <v>5201</v>
      </c>
      <c r="H1626" s="2">
        <v>182772.66880000001</v>
      </c>
      <c r="I1626" s="2">
        <v>180221.11787089999</v>
      </c>
      <c r="J1626" s="2" t="s">
        <v>5201</v>
      </c>
      <c r="K1626" s="2" t="s">
        <v>5201</v>
      </c>
      <c r="L1626" s="2" t="s">
        <v>5201</v>
      </c>
      <c r="M1626" s="2" t="s">
        <v>5201</v>
      </c>
      <c r="N1626" s="2" t="s">
        <v>5201</v>
      </c>
      <c r="O1626" s="2" t="s">
        <v>5201</v>
      </c>
      <c r="P1626" s="2" t="s">
        <v>5201</v>
      </c>
      <c r="Q1626" s="2" t="s">
        <v>5201</v>
      </c>
      <c r="R1626" s="2" t="s">
        <v>5201</v>
      </c>
      <c r="S1626" s="2">
        <v>143441.70749999999</v>
      </c>
      <c r="T1626" s="2" t="s">
        <v>5201</v>
      </c>
      <c r="U1626" s="2" t="s">
        <v>5201</v>
      </c>
      <c r="V1626" s="2">
        <v>127726.511136</v>
      </c>
      <c r="W1626" s="2">
        <f t="shared" si="343"/>
        <v>127726.511136</v>
      </c>
      <c r="X1626" s="2">
        <v>74638.749444000001</v>
      </c>
      <c r="Y1626" s="2">
        <v>145031.55000000002</v>
      </c>
      <c r="Z1626" s="2" t="s">
        <v>5201</v>
      </c>
      <c r="AA1626" s="2" t="s">
        <v>5201</v>
      </c>
      <c r="AB1626" s="2" t="s">
        <v>5201</v>
      </c>
      <c r="AC1626" s="2" t="s">
        <v>5201</v>
      </c>
      <c r="AD1626" s="2" t="s">
        <v>5201</v>
      </c>
      <c r="AE1626" s="2" t="s">
        <v>5201</v>
      </c>
      <c r="AF1626" s="2" t="s">
        <v>5201</v>
      </c>
      <c r="AG1626" s="2" t="s">
        <v>5201</v>
      </c>
      <c r="AH1626" s="2" t="s">
        <v>5201</v>
      </c>
      <c r="AI1626" s="2" t="s">
        <v>5201</v>
      </c>
      <c r="AJ1626" s="2" t="s">
        <v>5201</v>
      </c>
      <c r="AK1626" s="2" t="s">
        <v>5201</v>
      </c>
      <c r="AL1626" s="2" t="s">
        <v>5201</v>
      </c>
      <c r="AM1626" s="2">
        <f t="shared" si="344"/>
        <v>74638.749444000001</v>
      </c>
      <c r="AN1626" s="2" t="s">
        <v>5201</v>
      </c>
      <c r="AO1626" s="2" t="s">
        <v>5201</v>
      </c>
      <c r="AP1626" s="2" t="s">
        <v>5201</v>
      </c>
      <c r="AQ1626" s="2" t="s">
        <v>5201</v>
      </c>
      <c r="AR1626" s="2" cm="1">
        <f t="array" ref="AR1626">MIN(_xlfn._xlws.FILTER(E1626:AQ1626,E1626:AQ1626&lt;&gt;0))</f>
        <v>74638.749444000001</v>
      </c>
      <c r="AS1626" s="2">
        <f t="shared" si="345"/>
        <v>182772.66880000001</v>
      </c>
    </row>
    <row r="1627" spans="1:45" s="1" customFormat="1" x14ac:dyDescent="0.25">
      <c r="A1627" s="5" t="s">
        <v>4841</v>
      </c>
      <c r="B1627" s="1" t="s">
        <v>3257</v>
      </c>
      <c r="C1627" s="1" t="s">
        <v>4505</v>
      </c>
      <c r="D1627" s="2"/>
      <c r="E1627" s="2" t="s">
        <v>5201</v>
      </c>
      <c r="F1627" s="2" t="s">
        <v>5201</v>
      </c>
      <c r="G1627" s="2" t="s">
        <v>5201</v>
      </c>
      <c r="H1627" s="2">
        <v>33841.3344</v>
      </c>
      <c r="I1627" s="2">
        <v>24910.540389939997</v>
      </c>
      <c r="J1627" s="2" t="s">
        <v>5201</v>
      </c>
      <c r="K1627" s="2" t="s">
        <v>5201</v>
      </c>
      <c r="L1627" s="2" t="s">
        <v>5201</v>
      </c>
      <c r="M1627" s="2" t="s">
        <v>5201</v>
      </c>
      <c r="N1627" s="2" t="s">
        <v>5201</v>
      </c>
      <c r="O1627" s="2" t="s">
        <v>5201</v>
      </c>
      <c r="P1627" s="2" t="s">
        <v>5201</v>
      </c>
      <c r="Q1627" s="2" t="s">
        <v>5201</v>
      </c>
      <c r="R1627" s="2" t="s">
        <v>5201</v>
      </c>
      <c r="S1627" s="2">
        <v>37373.729399999997</v>
      </c>
      <c r="T1627" s="2" t="s">
        <v>5201</v>
      </c>
      <c r="U1627" s="2" t="s">
        <v>5201</v>
      </c>
      <c r="V1627" s="2">
        <v>31896.048768000004</v>
      </c>
      <c r="W1627" s="2">
        <f t="shared" si="343"/>
        <v>31896.048768000004</v>
      </c>
      <c r="X1627" s="2">
        <v>18638.896272000002</v>
      </c>
      <c r="Y1627" s="2">
        <v>18904.61</v>
      </c>
      <c r="Z1627" s="2" t="s">
        <v>5201</v>
      </c>
      <c r="AA1627" s="2" t="s">
        <v>5201</v>
      </c>
      <c r="AB1627" s="2" t="s">
        <v>5201</v>
      </c>
      <c r="AC1627" s="2" t="s">
        <v>5201</v>
      </c>
      <c r="AD1627" s="2" t="s">
        <v>5201</v>
      </c>
      <c r="AE1627" s="2" t="s">
        <v>5201</v>
      </c>
      <c r="AF1627" s="2" t="s">
        <v>5201</v>
      </c>
      <c r="AG1627" s="2" t="s">
        <v>5201</v>
      </c>
      <c r="AH1627" s="2" t="s">
        <v>5201</v>
      </c>
      <c r="AI1627" s="2" t="s">
        <v>5201</v>
      </c>
      <c r="AJ1627" s="2" t="s">
        <v>5201</v>
      </c>
      <c r="AK1627" s="2" t="s">
        <v>5201</v>
      </c>
      <c r="AL1627" s="2" t="s">
        <v>5201</v>
      </c>
      <c r="AM1627" s="2">
        <f t="shared" si="344"/>
        <v>18638.896272000002</v>
      </c>
      <c r="AN1627" s="2" t="s">
        <v>5201</v>
      </c>
      <c r="AO1627" s="2" t="s">
        <v>5201</v>
      </c>
      <c r="AP1627" s="2" t="s">
        <v>5201</v>
      </c>
      <c r="AQ1627" s="2" t="s">
        <v>5201</v>
      </c>
      <c r="AR1627" s="2" cm="1">
        <f t="array" ref="AR1627">MIN(_xlfn._xlws.FILTER(E1627:AQ1627,E1627:AQ1627&lt;&gt;0))</f>
        <v>18638.896272000002</v>
      </c>
      <c r="AS1627" s="2">
        <f t="shared" si="345"/>
        <v>37373.729399999997</v>
      </c>
    </row>
    <row r="1628" spans="1:45" s="1" customFormat="1" x14ac:dyDescent="0.25">
      <c r="A1628" s="5" t="s">
        <v>4841</v>
      </c>
      <c r="B1628" s="1" t="s">
        <v>3257</v>
      </c>
      <c r="C1628" s="1" t="s">
        <v>4506</v>
      </c>
      <c r="D1628" s="2"/>
      <c r="E1628" s="2" t="s">
        <v>5201</v>
      </c>
      <c r="F1628" s="2" t="s">
        <v>5201</v>
      </c>
      <c r="G1628" s="2" t="s">
        <v>5201</v>
      </c>
      <c r="H1628" s="2">
        <v>45067.619199999994</v>
      </c>
      <c r="I1628" s="2">
        <v>39176.942910630001</v>
      </c>
      <c r="J1628" s="2" t="s">
        <v>5201</v>
      </c>
      <c r="K1628" s="2" t="s">
        <v>5201</v>
      </c>
      <c r="L1628" s="2" t="s">
        <v>5201</v>
      </c>
      <c r="M1628" s="2" t="s">
        <v>5201</v>
      </c>
      <c r="N1628" s="2" t="s">
        <v>5201</v>
      </c>
      <c r="O1628" s="2" t="s">
        <v>5201</v>
      </c>
      <c r="P1628" s="2" t="s">
        <v>5201</v>
      </c>
      <c r="Q1628" s="2" t="s">
        <v>5201</v>
      </c>
      <c r="R1628" s="2" t="s">
        <v>5201</v>
      </c>
      <c r="S1628" s="2">
        <v>37373.729399999997</v>
      </c>
      <c r="T1628" s="2" t="s">
        <v>5201</v>
      </c>
      <c r="U1628" s="2" t="s">
        <v>5201</v>
      </c>
      <c r="V1628" s="2">
        <v>42477.032496</v>
      </c>
      <c r="W1628" s="2">
        <f t="shared" si="343"/>
        <v>42477.032496</v>
      </c>
      <c r="X1628" s="2">
        <v>24822.040133999999</v>
      </c>
      <c r="Y1628" s="2">
        <v>29150.62</v>
      </c>
      <c r="Z1628" s="2" t="s">
        <v>5201</v>
      </c>
      <c r="AA1628" s="2" t="s">
        <v>5201</v>
      </c>
      <c r="AB1628" s="2" t="s">
        <v>5201</v>
      </c>
      <c r="AC1628" s="2" t="s">
        <v>5201</v>
      </c>
      <c r="AD1628" s="2" t="s">
        <v>5201</v>
      </c>
      <c r="AE1628" s="2" t="s">
        <v>5201</v>
      </c>
      <c r="AF1628" s="2" t="s">
        <v>5201</v>
      </c>
      <c r="AG1628" s="2" t="s">
        <v>5201</v>
      </c>
      <c r="AH1628" s="2" t="s">
        <v>5201</v>
      </c>
      <c r="AI1628" s="2" t="s">
        <v>5201</v>
      </c>
      <c r="AJ1628" s="2" t="s">
        <v>5201</v>
      </c>
      <c r="AK1628" s="2" t="s">
        <v>5201</v>
      </c>
      <c r="AL1628" s="2" t="s">
        <v>5201</v>
      </c>
      <c r="AM1628" s="2">
        <f t="shared" si="344"/>
        <v>24822.040133999999</v>
      </c>
      <c r="AN1628" s="2" t="s">
        <v>5201</v>
      </c>
      <c r="AO1628" s="2" t="s">
        <v>5201</v>
      </c>
      <c r="AP1628" s="2" t="s">
        <v>5201</v>
      </c>
      <c r="AQ1628" s="2" t="s">
        <v>5201</v>
      </c>
      <c r="AR1628" s="2" cm="1">
        <f t="array" ref="AR1628">MIN(_xlfn._xlws.FILTER(E1628:AQ1628,E1628:AQ1628&lt;&gt;0))</f>
        <v>24822.040133999999</v>
      </c>
      <c r="AS1628" s="2">
        <f t="shared" si="345"/>
        <v>45067.619199999994</v>
      </c>
    </row>
    <row r="1629" spans="1:45" s="1" customFormat="1" x14ac:dyDescent="0.25">
      <c r="A1629" s="5" t="s">
        <v>4841</v>
      </c>
      <c r="B1629" s="1" t="s">
        <v>3257</v>
      </c>
      <c r="C1629" s="1" t="s">
        <v>4507</v>
      </c>
      <c r="D1629" s="2"/>
      <c r="E1629" s="2" t="s">
        <v>5201</v>
      </c>
      <c r="F1629" s="2" t="s">
        <v>5201</v>
      </c>
      <c r="G1629" s="2" t="s">
        <v>5201</v>
      </c>
      <c r="H1629" s="2">
        <v>59424.351999999999</v>
      </c>
      <c r="I1629" s="2">
        <v>56718.566190789992</v>
      </c>
      <c r="J1629" s="2" t="s">
        <v>5201</v>
      </c>
      <c r="K1629" s="2" t="s">
        <v>5201</v>
      </c>
      <c r="L1629" s="2" t="s">
        <v>5201</v>
      </c>
      <c r="M1629" s="2" t="s">
        <v>5201</v>
      </c>
      <c r="N1629" s="2" t="s">
        <v>5201</v>
      </c>
      <c r="O1629" s="2" t="s">
        <v>5201</v>
      </c>
      <c r="P1629" s="2" t="s">
        <v>5201</v>
      </c>
      <c r="Q1629" s="2" t="s">
        <v>5201</v>
      </c>
      <c r="R1629" s="2" t="s">
        <v>5201</v>
      </c>
      <c r="S1629" s="2">
        <v>51187.670099999996</v>
      </c>
      <c r="T1629" s="2" t="s">
        <v>5201</v>
      </c>
      <c r="U1629" s="2" t="s">
        <v>5201</v>
      </c>
      <c r="V1629" s="2">
        <v>56786.265840000007</v>
      </c>
      <c r="W1629" s="2">
        <f t="shared" si="343"/>
        <v>56786.265840000007</v>
      </c>
      <c r="X1629" s="2">
        <v>33183.838110000004</v>
      </c>
      <c r="Y1629" s="2">
        <v>43870.239999999998</v>
      </c>
      <c r="Z1629" s="2" t="s">
        <v>5201</v>
      </c>
      <c r="AA1629" s="2" t="s">
        <v>5201</v>
      </c>
      <c r="AB1629" s="2" t="s">
        <v>5201</v>
      </c>
      <c r="AC1629" s="2" t="s">
        <v>5201</v>
      </c>
      <c r="AD1629" s="2" t="s">
        <v>5201</v>
      </c>
      <c r="AE1629" s="2" t="s">
        <v>5201</v>
      </c>
      <c r="AF1629" s="2" t="s">
        <v>5201</v>
      </c>
      <c r="AG1629" s="2" t="s">
        <v>5201</v>
      </c>
      <c r="AH1629" s="2" t="s">
        <v>5201</v>
      </c>
      <c r="AI1629" s="2" t="s">
        <v>5201</v>
      </c>
      <c r="AJ1629" s="2" t="s">
        <v>5201</v>
      </c>
      <c r="AK1629" s="2" t="s">
        <v>5201</v>
      </c>
      <c r="AL1629" s="2" t="s">
        <v>5201</v>
      </c>
      <c r="AM1629" s="2">
        <f t="shared" si="344"/>
        <v>33183.838110000004</v>
      </c>
      <c r="AN1629" s="2" t="s">
        <v>5201</v>
      </c>
      <c r="AO1629" s="2" t="s">
        <v>5201</v>
      </c>
      <c r="AP1629" s="2" t="s">
        <v>5201</v>
      </c>
      <c r="AQ1629" s="2" t="s">
        <v>5201</v>
      </c>
      <c r="AR1629" s="2" cm="1">
        <f t="array" ref="AR1629">MIN(_xlfn._xlws.FILTER(E1629:AQ1629,E1629:AQ1629&lt;&gt;0))</f>
        <v>33183.838110000004</v>
      </c>
      <c r="AS1629" s="2">
        <f t="shared" si="345"/>
        <v>59424.351999999999</v>
      </c>
    </row>
    <row r="1630" spans="1:45" s="1" customFormat="1" x14ac:dyDescent="0.25">
      <c r="A1630" s="5" t="s">
        <v>4841</v>
      </c>
      <c r="B1630" s="1" t="s">
        <v>3257</v>
      </c>
      <c r="C1630" s="1" t="s">
        <v>4508</v>
      </c>
      <c r="D1630" s="2"/>
      <c r="E1630" s="2" t="s">
        <v>5201</v>
      </c>
      <c r="F1630" s="2" t="s">
        <v>5201</v>
      </c>
      <c r="G1630" s="2" t="s">
        <v>5201</v>
      </c>
      <c r="H1630" s="2">
        <v>133064.6208</v>
      </c>
      <c r="I1630" s="2">
        <v>150695.69430901998</v>
      </c>
      <c r="J1630" s="2" t="s">
        <v>5201</v>
      </c>
      <c r="K1630" s="2" t="s">
        <v>5201</v>
      </c>
      <c r="L1630" s="2" t="s">
        <v>5201</v>
      </c>
      <c r="M1630" s="2" t="s">
        <v>5201</v>
      </c>
      <c r="N1630" s="2" t="s">
        <v>5201</v>
      </c>
      <c r="O1630" s="2" t="s">
        <v>5201</v>
      </c>
      <c r="P1630" s="2" t="s">
        <v>5201</v>
      </c>
      <c r="Q1630" s="2" t="s">
        <v>5201</v>
      </c>
      <c r="R1630" s="2" t="s">
        <v>5201</v>
      </c>
      <c r="S1630" s="2">
        <v>129617.7813</v>
      </c>
      <c r="T1630" s="2" t="s">
        <v>5201</v>
      </c>
      <c r="U1630" s="2" t="s">
        <v>5201</v>
      </c>
      <c r="V1630" s="2">
        <v>121078.625904</v>
      </c>
      <c r="W1630" s="2">
        <f t="shared" si="343"/>
        <v>121078.625904</v>
      </c>
      <c r="X1630" s="2">
        <v>70753.965966000003</v>
      </c>
      <c r="Y1630" s="2">
        <v>114582.14</v>
      </c>
      <c r="Z1630" s="2" t="s">
        <v>5201</v>
      </c>
      <c r="AA1630" s="2" t="s">
        <v>5201</v>
      </c>
      <c r="AB1630" s="2" t="s">
        <v>5201</v>
      </c>
      <c r="AC1630" s="2" t="s">
        <v>5201</v>
      </c>
      <c r="AD1630" s="2" t="s">
        <v>5201</v>
      </c>
      <c r="AE1630" s="2" t="s">
        <v>5201</v>
      </c>
      <c r="AF1630" s="2" t="s">
        <v>5201</v>
      </c>
      <c r="AG1630" s="2" t="s">
        <v>5201</v>
      </c>
      <c r="AH1630" s="2" t="s">
        <v>5201</v>
      </c>
      <c r="AI1630" s="2" t="s">
        <v>5201</v>
      </c>
      <c r="AJ1630" s="2" t="s">
        <v>5201</v>
      </c>
      <c r="AK1630" s="2" t="s">
        <v>5201</v>
      </c>
      <c r="AL1630" s="2" t="s">
        <v>5201</v>
      </c>
      <c r="AM1630" s="2">
        <f t="shared" si="344"/>
        <v>70753.965966000003</v>
      </c>
      <c r="AN1630" s="2" t="s">
        <v>5201</v>
      </c>
      <c r="AO1630" s="2" t="s">
        <v>5201</v>
      </c>
      <c r="AP1630" s="2" t="s">
        <v>5201</v>
      </c>
      <c r="AQ1630" s="2" t="s">
        <v>5201</v>
      </c>
      <c r="AR1630" s="2" cm="1">
        <f t="array" ref="AR1630">MIN(_xlfn._xlws.FILTER(E1630:AQ1630,E1630:AQ1630&lt;&gt;0))</f>
        <v>70753.965966000003</v>
      </c>
      <c r="AS1630" s="2">
        <f t="shared" si="345"/>
        <v>150695.69430901998</v>
      </c>
    </row>
    <row r="1631" spans="1:45" s="1" customFormat="1" x14ac:dyDescent="0.25">
      <c r="A1631" s="5" t="s">
        <v>4842</v>
      </c>
      <c r="B1631" s="1" t="s">
        <v>3257</v>
      </c>
      <c r="C1631" s="1" t="s">
        <v>4509</v>
      </c>
      <c r="D1631" s="2"/>
      <c r="E1631" s="2" t="s">
        <v>5201</v>
      </c>
      <c r="F1631" s="2" t="s">
        <v>5201</v>
      </c>
      <c r="G1631" s="2" t="s">
        <v>5201</v>
      </c>
      <c r="H1631" s="2">
        <v>43284.671999999999</v>
      </c>
      <c r="I1631" s="2">
        <v>39364.632837999998</v>
      </c>
      <c r="J1631" s="2" t="s">
        <v>5201</v>
      </c>
      <c r="K1631" s="2" t="s">
        <v>5201</v>
      </c>
      <c r="L1631" s="2" t="s">
        <v>5201</v>
      </c>
      <c r="M1631" s="2" t="s">
        <v>5201</v>
      </c>
      <c r="N1631" s="2" t="s">
        <v>5201</v>
      </c>
      <c r="O1631" s="2" t="s">
        <v>5201</v>
      </c>
      <c r="P1631" s="2" t="s">
        <v>5201</v>
      </c>
      <c r="Q1631" s="2" t="s">
        <v>5201</v>
      </c>
      <c r="R1631" s="2" t="s">
        <v>5201</v>
      </c>
      <c r="S1631" s="2">
        <v>47211.443999999996</v>
      </c>
      <c r="T1631" s="2" t="s">
        <v>5201</v>
      </c>
      <c r="U1631" s="2" t="s">
        <v>5201</v>
      </c>
      <c r="V1631" s="2">
        <v>40562.234543999999</v>
      </c>
      <c r="W1631" s="2">
        <f t="shared" si="343"/>
        <v>40562.234543999999</v>
      </c>
      <c r="X1631" s="2">
        <v>23703.101525999999</v>
      </c>
      <c r="Y1631" s="2">
        <v>32902.68</v>
      </c>
      <c r="Z1631" s="2" t="s">
        <v>5201</v>
      </c>
      <c r="AA1631" s="2" t="s">
        <v>5201</v>
      </c>
      <c r="AB1631" s="2" t="s">
        <v>5201</v>
      </c>
      <c r="AC1631" s="2" t="s">
        <v>5201</v>
      </c>
      <c r="AD1631" s="2" t="s">
        <v>5201</v>
      </c>
      <c r="AE1631" s="2" t="s">
        <v>5201</v>
      </c>
      <c r="AF1631" s="2" t="s">
        <v>5201</v>
      </c>
      <c r="AG1631" s="2" t="s">
        <v>5201</v>
      </c>
      <c r="AH1631" s="2" t="s">
        <v>5201</v>
      </c>
      <c r="AI1631" s="2" t="s">
        <v>5201</v>
      </c>
      <c r="AJ1631" s="2" t="s">
        <v>5201</v>
      </c>
      <c r="AK1631" s="2" t="s">
        <v>5201</v>
      </c>
      <c r="AL1631" s="2" t="s">
        <v>5201</v>
      </c>
      <c r="AM1631" s="2">
        <f t="shared" si="344"/>
        <v>23703.101525999999</v>
      </c>
      <c r="AN1631" s="2" t="s">
        <v>5201</v>
      </c>
      <c r="AO1631" s="2" t="s">
        <v>5201</v>
      </c>
      <c r="AP1631" s="2" t="s">
        <v>5201</v>
      </c>
      <c r="AQ1631" s="2" t="s">
        <v>5201</v>
      </c>
      <c r="AR1631" s="2" cm="1">
        <f t="array" ref="AR1631">MIN(_xlfn._xlws.FILTER(E1631:AQ1631,E1631:AQ1631&lt;&gt;0))</f>
        <v>23703.101525999999</v>
      </c>
      <c r="AS1631" s="2">
        <f t="shared" si="345"/>
        <v>47211.443999999996</v>
      </c>
    </row>
    <row r="1632" spans="1:45" s="1" customFormat="1" x14ac:dyDescent="0.25">
      <c r="A1632" s="5" t="s">
        <v>4842</v>
      </c>
      <c r="B1632" s="1" t="s">
        <v>3257</v>
      </c>
      <c r="C1632" s="1" t="s">
        <v>4510</v>
      </c>
      <c r="D1632" s="2"/>
      <c r="E1632" s="2" t="s">
        <v>5201</v>
      </c>
      <c r="F1632" s="2" t="s">
        <v>5201</v>
      </c>
      <c r="G1632" s="2" t="s">
        <v>5201</v>
      </c>
      <c r="H1632" s="2">
        <v>47816.780799999993</v>
      </c>
      <c r="I1632" s="2">
        <v>43738.784523130002</v>
      </c>
      <c r="J1632" s="2" t="s">
        <v>5201</v>
      </c>
      <c r="K1632" s="2" t="s">
        <v>5201</v>
      </c>
      <c r="L1632" s="2" t="s">
        <v>5201</v>
      </c>
      <c r="M1632" s="2" t="s">
        <v>5201</v>
      </c>
      <c r="N1632" s="2" t="s">
        <v>5201</v>
      </c>
      <c r="O1632" s="2" t="s">
        <v>5201</v>
      </c>
      <c r="P1632" s="2" t="s">
        <v>5201</v>
      </c>
      <c r="Q1632" s="2" t="s">
        <v>5201</v>
      </c>
      <c r="R1632" s="2" t="s">
        <v>5201</v>
      </c>
      <c r="S1632" s="2">
        <v>47247.391800000005</v>
      </c>
      <c r="T1632" s="2" t="s">
        <v>5201</v>
      </c>
      <c r="U1632" s="2" t="s">
        <v>5201</v>
      </c>
      <c r="V1632" s="2">
        <v>43085.110224000004</v>
      </c>
      <c r="W1632" s="2">
        <f t="shared" si="343"/>
        <v>43085.110224000004</v>
      </c>
      <c r="X1632" s="2">
        <v>25177.378745999999</v>
      </c>
      <c r="Y1632" s="2">
        <v>33624.230000000003</v>
      </c>
      <c r="Z1632" s="2" t="s">
        <v>5201</v>
      </c>
      <c r="AA1632" s="2" t="s">
        <v>5201</v>
      </c>
      <c r="AB1632" s="2" t="s">
        <v>5201</v>
      </c>
      <c r="AC1632" s="2" t="s">
        <v>5201</v>
      </c>
      <c r="AD1632" s="2" t="s">
        <v>5201</v>
      </c>
      <c r="AE1632" s="2" t="s">
        <v>5201</v>
      </c>
      <c r="AF1632" s="2" t="s">
        <v>5201</v>
      </c>
      <c r="AG1632" s="2" t="s">
        <v>5201</v>
      </c>
      <c r="AH1632" s="2" t="s">
        <v>5201</v>
      </c>
      <c r="AI1632" s="2" t="s">
        <v>5201</v>
      </c>
      <c r="AJ1632" s="2" t="s">
        <v>5201</v>
      </c>
      <c r="AK1632" s="2" t="s">
        <v>5201</v>
      </c>
      <c r="AL1632" s="2" t="s">
        <v>5201</v>
      </c>
      <c r="AM1632" s="2">
        <f t="shared" si="344"/>
        <v>25177.378745999999</v>
      </c>
      <c r="AN1632" s="2" t="s">
        <v>5201</v>
      </c>
      <c r="AO1632" s="2" t="s">
        <v>5201</v>
      </c>
      <c r="AP1632" s="2" t="s">
        <v>5201</v>
      </c>
      <c r="AQ1632" s="2" t="s">
        <v>5201</v>
      </c>
      <c r="AR1632" s="2" cm="1">
        <f t="array" ref="AR1632">MIN(_xlfn._xlws.FILTER(E1632:AQ1632,E1632:AQ1632&lt;&gt;0))</f>
        <v>25177.378745999999</v>
      </c>
      <c r="AS1632" s="2">
        <f t="shared" si="345"/>
        <v>47816.780799999993</v>
      </c>
    </row>
    <row r="1633" spans="1:45" s="1" customFormat="1" x14ac:dyDescent="0.25">
      <c r="A1633" s="5" t="s">
        <v>4842</v>
      </c>
      <c r="B1633" s="1" t="s">
        <v>3257</v>
      </c>
      <c r="C1633" s="1" t="s">
        <v>4511</v>
      </c>
      <c r="D1633" s="2"/>
      <c r="E1633" s="2" t="s">
        <v>5201</v>
      </c>
      <c r="F1633" s="2" t="s">
        <v>5201</v>
      </c>
      <c r="G1633" s="2" t="s">
        <v>5201</v>
      </c>
      <c r="H1633" s="2">
        <v>75743.843200000003</v>
      </c>
      <c r="I1633" s="2">
        <v>73567.61115502</v>
      </c>
      <c r="J1633" s="2" t="s">
        <v>5201</v>
      </c>
      <c r="K1633" s="2" t="s">
        <v>5201</v>
      </c>
      <c r="L1633" s="2" t="s">
        <v>5201</v>
      </c>
      <c r="M1633" s="2" t="s">
        <v>5201</v>
      </c>
      <c r="N1633" s="2" t="s">
        <v>5201</v>
      </c>
      <c r="O1633" s="2" t="s">
        <v>5201</v>
      </c>
      <c r="P1633" s="2" t="s">
        <v>5201</v>
      </c>
      <c r="Q1633" s="2" t="s">
        <v>5201</v>
      </c>
      <c r="R1633" s="2" t="s">
        <v>5201</v>
      </c>
      <c r="S1633" s="2">
        <v>78595.870500000005</v>
      </c>
      <c r="T1633" s="2" t="s">
        <v>5201</v>
      </c>
      <c r="U1633" s="2" t="s">
        <v>5201</v>
      </c>
      <c r="V1633" s="2">
        <v>57303.778800000007</v>
      </c>
      <c r="W1633" s="2">
        <f t="shared" si="343"/>
        <v>57303.778800000007</v>
      </c>
      <c r="X1633" s="2">
        <v>33486.253949999998</v>
      </c>
      <c r="Y1633" s="2">
        <v>55270.73</v>
      </c>
      <c r="Z1633" s="2" t="s">
        <v>5201</v>
      </c>
      <c r="AA1633" s="2" t="s">
        <v>5201</v>
      </c>
      <c r="AB1633" s="2" t="s">
        <v>5201</v>
      </c>
      <c r="AC1633" s="2" t="s">
        <v>5201</v>
      </c>
      <c r="AD1633" s="2" t="s">
        <v>5201</v>
      </c>
      <c r="AE1633" s="2" t="s">
        <v>5201</v>
      </c>
      <c r="AF1633" s="2" t="s">
        <v>5201</v>
      </c>
      <c r="AG1633" s="2" t="s">
        <v>5201</v>
      </c>
      <c r="AH1633" s="2" t="s">
        <v>5201</v>
      </c>
      <c r="AI1633" s="2" t="s">
        <v>5201</v>
      </c>
      <c r="AJ1633" s="2" t="s">
        <v>5201</v>
      </c>
      <c r="AK1633" s="2" t="s">
        <v>5201</v>
      </c>
      <c r="AL1633" s="2" t="s">
        <v>5201</v>
      </c>
      <c r="AM1633" s="2">
        <f t="shared" si="344"/>
        <v>33486.253949999998</v>
      </c>
      <c r="AN1633" s="2" t="s">
        <v>5201</v>
      </c>
      <c r="AO1633" s="2" t="s">
        <v>5201</v>
      </c>
      <c r="AP1633" s="2" t="s">
        <v>5201</v>
      </c>
      <c r="AQ1633" s="2" t="s">
        <v>5201</v>
      </c>
      <c r="AR1633" s="2" cm="1">
        <f t="array" ref="AR1633">MIN(_xlfn._xlws.FILTER(E1633:AQ1633,E1633:AQ1633&lt;&gt;0))</f>
        <v>33486.253949999998</v>
      </c>
      <c r="AS1633" s="2">
        <f t="shared" si="345"/>
        <v>78595.870500000005</v>
      </c>
    </row>
    <row r="1634" spans="1:45" s="1" customFormat="1" x14ac:dyDescent="0.25">
      <c r="A1634" s="5" t="s">
        <v>4842</v>
      </c>
      <c r="B1634" s="1" t="s">
        <v>3257</v>
      </c>
      <c r="C1634" s="1" t="s">
        <v>4512</v>
      </c>
      <c r="D1634" s="2"/>
      <c r="E1634" s="2" t="s">
        <v>5201</v>
      </c>
      <c r="F1634" s="2" t="s">
        <v>5201</v>
      </c>
      <c r="G1634" s="2" t="s">
        <v>5201</v>
      </c>
      <c r="H1634" s="2">
        <v>143331.19040000002</v>
      </c>
      <c r="I1634" s="2">
        <v>146872.23094688001</v>
      </c>
      <c r="J1634" s="2" t="s">
        <v>5201</v>
      </c>
      <c r="K1634" s="2" t="s">
        <v>5201</v>
      </c>
      <c r="L1634" s="2" t="s">
        <v>5201</v>
      </c>
      <c r="M1634" s="2" t="s">
        <v>5201</v>
      </c>
      <c r="N1634" s="2" t="s">
        <v>5201</v>
      </c>
      <c r="O1634" s="2" t="s">
        <v>5201</v>
      </c>
      <c r="P1634" s="2" t="s">
        <v>5201</v>
      </c>
      <c r="Q1634" s="2" t="s">
        <v>5201</v>
      </c>
      <c r="R1634" s="2" t="s">
        <v>5201</v>
      </c>
      <c r="S1634" s="2">
        <v>151312.27859999999</v>
      </c>
      <c r="T1634" s="2" t="s">
        <v>5201</v>
      </c>
      <c r="U1634" s="2" t="s">
        <v>5201</v>
      </c>
      <c r="V1634" s="2">
        <v>107601.72590400001</v>
      </c>
      <c r="W1634" s="2">
        <f t="shared" si="343"/>
        <v>107601.72590400001</v>
      </c>
      <c r="X1634" s="2">
        <v>62878.553465999998</v>
      </c>
      <c r="Y1634" s="2">
        <v>110252.84</v>
      </c>
      <c r="Z1634" s="2" t="s">
        <v>5201</v>
      </c>
      <c r="AA1634" s="2" t="s">
        <v>5201</v>
      </c>
      <c r="AB1634" s="2" t="s">
        <v>5201</v>
      </c>
      <c r="AC1634" s="2" t="s">
        <v>5201</v>
      </c>
      <c r="AD1634" s="2" t="s">
        <v>5201</v>
      </c>
      <c r="AE1634" s="2" t="s">
        <v>5201</v>
      </c>
      <c r="AF1634" s="2" t="s">
        <v>5201</v>
      </c>
      <c r="AG1634" s="2" t="s">
        <v>5201</v>
      </c>
      <c r="AH1634" s="2" t="s">
        <v>5201</v>
      </c>
      <c r="AI1634" s="2" t="s">
        <v>5201</v>
      </c>
      <c r="AJ1634" s="2" t="s">
        <v>5201</v>
      </c>
      <c r="AK1634" s="2" t="s">
        <v>5201</v>
      </c>
      <c r="AL1634" s="2" t="s">
        <v>5201</v>
      </c>
      <c r="AM1634" s="2">
        <f t="shared" si="344"/>
        <v>62878.553465999998</v>
      </c>
      <c r="AN1634" s="2" t="s">
        <v>5201</v>
      </c>
      <c r="AO1634" s="2" t="s">
        <v>5201</v>
      </c>
      <c r="AP1634" s="2" t="s">
        <v>5201</v>
      </c>
      <c r="AQ1634" s="2" t="s">
        <v>5201</v>
      </c>
      <c r="AR1634" s="2" cm="1">
        <f t="array" ref="AR1634">MIN(_xlfn._xlws.FILTER(E1634:AQ1634,E1634:AQ1634&lt;&gt;0))</f>
        <v>62878.553465999998</v>
      </c>
      <c r="AS1634" s="2">
        <f t="shared" si="345"/>
        <v>151312.27859999999</v>
      </c>
    </row>
    <row r="1635" spans="1:45" s="1" customFormat="1" x14ac:dyDescent="0.25">
      <c r="A1635" s="5" t="s">
        <v>4843</v>
      </c>
      <c r="B1635" s="1" t="s">
        <v>3257</v>
      </c>
      <c r="C1635" s="1" t="s">
        <v>4513</v>
      </c>
      <c r="D1635" s="2"/>
      <c r="E1635" s="2" t="s">
        <v>5201</v>
      </c>
      <c r="F1635" s="2" t="s">
        <v>5201</v>
      </c>
      <c r="G1635" s="2" t="s">
        <v>5201</v>
      </c>
      <c r="H1635" s="2">
        <v>15673.904</v>
      </c>
      <c r="I1635" s="2">
        <v>15896.952793719998</v>
      </c>
      <c r="J1635" s="2" t="s">
        <v>5201</v>
      </c>
      <c r="K1635" s="2" t="s">
        <v>5201</v>
      </c>
      <c r="L1635" s="2" t="s">
        <v>5201</v>
      </c>
      <c r="M1635" s="2" t="s">
        <v>5201</v>
      </c>
      <c r="N1635" s="2" t="s">
        <v>5201</v>
      </c>
      <c r="O1635" s="2" t="s">
        <v>5201</v>
      </c>
      <c r="P1635" s="2" t="s">
        <v>5201</v>
      </c>
      <c r="Q1635" s="2" t="s">
        <v>5201</v>
      </c>
      <c r="R1635" s="2" t="s">
        <v>5201</v>
      </c>
      <c r="S1635" s="2">
        <v>17612.424900000002</v>
      </c>
      <c r="T1635" s="2" t="s">
        <v>5201</v>
      </c>
      <c r="U1635" s="2" t="s">
        <v>5201</v>
      </c>
      <c r="V1635" s="2">
        <v>14458.018320000001</v>
      </c>
      <c r="W1635" s="2">
        <f t="shared" si="343"/>
        <v>14458.018320000001</v>
      </c>
      <c r="X1635" s="2">
        <v>8448.7425299999995</v>
      </c>
      <c r="Y1635" s="2">
        <v>11544.800000000001</v>
      </c>
      <c r="Z1635" s="2" t="s">
        <v>5201</v>
      </c>
      <c r="AA1635" s="2" t="s">
        <v>5201</v>
      </c>
      <c r="AB1635" s="2" t="s">
        <v>5201</v>
      </c>
      <c r="AC1635" s="2" t="s">
        <v>5201</v>
      </c>
      <c r="AD1635" s="2" t="s">
        <v>5201</v>
      </c>
      <c r="AE1635" s="2" t="s">
        <v>5201</v>
      </c>
      <c r="AF1635" s="2" t="s">
        <v>5201</v>
      </c>
      <c r="AG1635" s="2" t="s">
        <v>5201</v>
      </c>
      <c r="AH1635" s="2" t="s">
        <v>5201</v>
      </c>
      <c r="AI1635" s="2" t="s">
        <v>5201</v>
      </c>
      <c r="AJ1635" s="2" t="s">
        <v>5201</v>
      </c>
      <c r="AK1635" s="2" t="s">
        <v>5201</v>
      </c>
      <c r="AL1635" s="2" t="s">
        <v>5201</v>
      </c>
      <c r="AM1635" s="2">
        <f t="shared" si="344"/>
        <v>8448.7425299999995</v>
      </c>
      <c r="AN1635" s="2" t="s">
        <v>5201</v>
      </c>
      <c r="AO1635" s="2" t="s">
        <v>5201</v>
      </c>
      <c r="AP1635" s="2" t="s">
        <v>5201</v>
      </c>
      <c r="AQ1635" s="2" t="s">
        <v>5201</v>
      </c>
      <c r="AR1635" s="2" cm="1">
        <f t="array" ref="AR1635">MIN(_xlfn._xlws.FILTER(E1635:AQ1635,E1635:AQ1635&lt;&gt;0))</f>
        <v>8448.7425299999995</v>
      </c>
      <c r="AS1635" s="2">
        <f t="shared" si="345"/>
        <v>17612.424900000002</v>
      </c>
    </row>
    <row r="1636" spans="1:45" s="1" customFormat="1" x14ac:dyDescent="0.25">
      <c r="A1636" s="5" t="s">
        <v>4843</v>
      </c>
      <c r="B1636" s="1" t="s">
        <v>3257</v>
      </c>
      <c r="C1636" s="1" t="s">
        <v>4514</v>
      </c>
      <c r="D1636" s="2"/>
      <c r="E1636" s="2" t="s">
        <v>5201</v>
      </c>
      <c r="F1636" s="2" t="s">
        <v>5201</v>
      </c>
      <c r="G1636" s="2" t="s">
        <v>5201</v>
      </c>
      <c r="H1636" s="2">
        <v>20699.952000000001</v>
      </c>
      <c r="I1636" s="2">
        <v>19607.416234200002</v>
      </c>
      <c r="J1636" s="2" t="s">
        <v>5201</v>
      </c>
      <c r="K1636" s="2" t="s">
        <v>5201</v>
      </c>
      <c r="L1636" s="2" t="s">
        <v>5201</v>
      </c>
      <c r="M1636" s="2" t="s">
        <v>5201</v>
      </c>
      <c r="N1636" s="2" t="s">
        <v>5201</v>
      </c>
      <c r="O1636" s="2" t="s">
        <v>5201</v>
      </c>
      <c r="P1636" s="2" t="s">
        <v>5201</v>
      </c>
      <c r="Q1636" s="2" t="s">
        <v>5201</v>
      </c>
      <c r="R1636" s="2" t="s">
        <v>5201</v>
      </c>
      <c r="S1636" s="2">
        <v>17704.291499999999</v>
      </c>
      <c r="T1636" s="2" t="s">
        <v>5201</v>
      </c>
      <c r="U1636" s="2" t="s">
        <v>5201</v>
      </c>
      <c r="V1636" s="2">
        <v>16737.231648000001</v>
      </c>
      <c r="W1636" s="2">
        <f t="shared" si="343"/>
        <v>16737.231648000001</v>
      </c>
      <c r="X1636" s="2">
        <v>9780.6322920000002</v>
      </c>
      <c r="Y1636" s="2">
        <v>15152.550000000001</v>
      </c>
      <c r="Z1636" s="2" t="s">
        <v>5201</v>
      </c>
      <c r="AA1636" s="2" t="s">
        <v>5201</v>
      </c>
      <c r="AB1636" s="2" t="s">
        <v>5201</v>
      </c>
      <c r="AC1636" s="2" t="s">
        <v>5201</v>
      </c>
      <c r="AD1636" s="2" t="s">
        <v>5201</v>
      </c>
      <c r="AE1636" s="2" t="s">
        <v>5201</v>
      </c>
      <c r="AF1636" s="2" t="s">
        <v>5201</v>
      </c>
      <c r="AG1636" s="2" t="s">
        <v>5201</v>
      </c>
      <c r="AH1636" s="2" t="s">
        <v>5201</v>
      </c>
      <c r="AI1636" s="2" t="s">
        <v>5201</v>
      </c>
      <c r="AJ1636" s="2" t="s">
        <v>5201</v>
      </c>
      <c r="AK1636" s="2" t="s">
        <v>5201</v>
      </c>
      <c r="AL1636" s="2" t="s">
        <v>5201</v>
      </c>
      <c r="AM1636" s="2">
        <f t="shared" si="344"/>
        <v>9780.6322920000002</v>
      </c>
      <c r="AN1636" s="2" t="s">
        <v>5201</v>
      </c>
      <c r="AO1636" s="2" t="s">
        <v>5201</v>
      </c>
      <c r="AP1636" s="2" t="s">
        <v>5201</v>
      </c>
      <c r="AQ1636" s="2" t="s">
        <v>5201</v>
      </c>
      <c r="AR1636" s="2" cm="1">
        <f t="array" ref="AR1636">MIN(_xlfn._xlws.FILTER(E1636:AQ1636,E1636:AQ1636&lt;&gt;0))</f>
        <v>9780.6322920000002</v>
      </c>
      <c r="AS1636" s="2">
        <f t="shared" si="345"/>
        <v>20699.952000000001</v>
      </c>
    </row>
    <row r="1637" spans="1:45" s="1" customFormat="1" x14ac:dyDescent="0.25">
      <c r="A1637" s="5" t="s">
        <v>4843</v>
      </c>
      <c r="B1637" s="1" t="s">
        <v>3257</v>
      </c>
      <c r="C1637" s="1" t="s">
        <v>4515</v>
      </c>
      <c r="D1637" s="2"/>
      <c r="E1637" s="2" t="s">
        <v>5201</v>
      </c>
      <c r="F1637" s="2" t="s">
        <v>5201</v>
      </c>
      <c r="G1637" s="2" t="s">
        <v>5201</v>
      </c>
      <c r="H1637" s="2">
        <v>33451.382400000002</v>
      </c>
      <c r="I1637" s="2">
        <v>31620.64158852</v>
      </c>
      <c r="J1637" s="2" t="s">
        <v>5201</v>
      </c>
      <c r="K1637" s="2" t="s">
        <v>5201</v>
      </c>
      <c r="L1637" s="2" t="s">
        <v>5201</v>
      </c>
      <c r="M1637" s="2" t="s">
        <v>5201</v>
      </c>
      <c r="N1637" s="2" t="s">
        <v>5201</v>
      </c>
      <c r="O1637" s="2" t="s">
        <v>5201</v>
      </c>
      <c r="P1637" s="2" t="s">
        <v>5201</v>
      </c>
      <c r="Q1637" s="2" t="s">
        <v>5201</v>
      </c>
      <c r="R1637" s="2" t="s">
        <v>5201</v>
      </c>
      <c r="S1637" s="2">
        <v>31608.101699999999</v>
      </c>
      <c r="T1637" s="2" t="s">
        <v>5201</v>
      </c>
      <c r="U1637" s="2" t="s">
        <v>5201</v>
      </c>
      <c r="V1637" s="2">
        <v>24079.446768000002</v>
      </c>
      <c r="W1637" s="2">
        <f t="shared" si="343"/>
        <v>24079.446768000002</v>
      </c>
      <c r="X1637" s="2">
        <v>14071.157021999999</v>
      </c>
      <c r="Y1637" s="2">
        <v>24677.01</v>
      </c>
      <c r="Z1637" s="2" t="s">
        <v>5201</v>
      </c>
      <c r="AA1637" s="2" t="s">
        <v>5201</v>
      </c>
      <c r="AB1637" s="2" t="s">
        <v>5201</v>
      </c>
      <c r="AC1637" s="2" t="s">
        <v>5201</v>
      </c>
      <c r="AD1637" s="2" t="s">
        <v>5201</v>
      </c>
      <c r="AE1637" s="2" t="s">
        <v>5201</v>
      </c>
      <c r="AF1637" s="2" t="s">
        <v>5201</v>
      </c>
      <c r="AG1637" s="2" t="s">
        <v>5201</v>
      </c>
      <c r="AH1637" s="2" t="s">
        <v>5201</v>
      </c>
      <c r="AI1637" s="2" t="s">
        <v>5201</v>
      </c>
      <c r="AJ1637" s="2" t="s">
        <v>5201</v>
      </c>
      <c r="AK1637" s="2" t="s">
        <v>5201</v>
      </c>
      <c r="AL1637" s="2" t="s">
        <v>5201</v>
      </c>
      <c r="AM1637" s="2">
        <f t="shared" si="344"/>
        <v>14071.157021999999</v>
      </c>
      <c r="AN1637" s="2" t="s">
        <v>5201</v>
      </c>
      <c r="AO1637" s="2" t="s">
        <v>5201</v>
      </c>
      <c r="AP1637" s="2" t="s">
        <v>5201</v>
      </c>
      <c r="AQ1637" s="2" t="s">
        <v>5201</v>
      </c>
      <c r="AR1637" s="2" cm="1">
        <f t="array" ref="AR1637">MIN(_xlfn._xlws.FILTER(E1637:AQ1637,E1637:AQ1637&lt;&gt;0))</f>
        <v>14071.157021999999</v>
      </c>
      <c r="AS1637" s="2">
        <f t="shared" si="345"/>
        <v>33451.382400000002</v>
      </c>
    </row>
    <row r="1638" spans="1:45" s="1" customFormat="1" x14ac:dyDescent="0.25">
      <c r="A1638" s="5" t="s">
        <v>4843</v>
      </c>
      <c r="B1638" s="1" t="s">
        <v>3257</v>
      </c>
      <c r="C1638" s="1" t="s">
        <v>4516</v>
      </c>
      <c r="D1638" s="2"/>
      <c r="E1638" s="2" t="s">
        <v>5201</v>
      </c>
      <c r="F1638" s="2" t="s">
        <v>5201</v>
      </c>
      <c r="G1638" s="2" t="s">
        <v>5201</v>
      </c>
      <c r="H1638" s="2">
        <v>85466.646399999998</v>
      </c>
      <c r="I1638" s="2">
        <v>84609.904649489996</v>
      </c>
      <c r="J1638" s="2" t="s">
        <v>5201</v>
      </c>
      <c r="K1638" s="2" t="s">
        <v>5201</v>
      </c>
      <c r="L1638" s="2" t="s">
        <v>5201</v>
      </c>
      <c r="M1638" s="2" t="s">
        <v>5201</v>
      </c>
      <c r="N1638" s="2" t="s">
        <v>5201</v>
      </c>
      <c r="O1638" s="2" t="s">
        <v>5201</v>
      </c>
      <c r="P1638" s="2" t="s">
        <v>5201</v>
      </c>
      <c r="Q1638" s="2" t="s">
        <v>5201</v>
      </c>
      <c r="R1638" s="2" t="s">
        <v>5201</v>
      </c>
      <c r="S1638" s="2">
        <v>72974.034</v>
      </c>
      <c r="T1638" s="2" t="s">
        <v>5201</v>
      </c>
      <c r="U1638" s="2" t="s">
        <v>5201</v>
      </c>
      <c r="V1638" s="2">
        <v>48493.120655999999</v>
      </c>
      <c r="W1638" s="2">
        <f t="shared" si="343"/>
        <v>48493.120655999999</v>
      </c>
      <c r="X1638" s="2">
        <v>28337.624273999998</v>
      </c>
      <c r="Y1638" s="2">
        <v>63063.47</v>
      </c>
      <c r="Z1638" s="2" t="s">
        <v>5201</v>
      </c>
      <c r="AA1638" s="2" t="s">
        <v>5201</v>
      </c>
      <c r="AB1638" s="2" t="s">
        <v>5201</v>
      </c>
      <c r="AC1638" s="2" t="s">
        <v>5201</v>
      </c>
      <c r="AD1638" s="2" t="s">
        <v>5201</v>
      </c>
      <c r="AE1638" s="2" t="s">
        <v>5201</v>
      </c>
      <c r="AF1638" s="2" t="s">
        <v>5201</v>
      </c>
      <c r="AG1638" s="2" t="s">
        <v>5201</v>
      </c>
      <c r="AH1638" s="2" t="s">
        <v>5201</v>
      </c>
      <c r="AI1638" s="2" t="s">
        <v>5201</v>
      </c>
      <c r="AJ1638" s="2" t="s">
        <v>5201</v>
      </c>
      <c r="AK1638" s="2" t="s">
        <v>5201</v>
      </c>
      <c r="AL1638" s="2" t="s">
        <v>5201</v>
      </c>
      <c r="AM1638" s="2">
        <f t="shared" si="344"/>
        <v>28337.624273999998</v>
      </c>
      <c r="AN1638" s="2" t="s">
        <v>5201</v>
      </c>
      <c r="AO1638" s="2" t="s">
        <v>5201</v>
      </c>
      <c r="AP1638" s="2" t="s">
        <v>5201</v>
      </c>
      <c r="AQ1638" s="2" t="s">
        <v>5201</v>
      </c>
      <c r="AR1638" s="2" cm="1">
        <f t="array" ref="AR1638">MIN(_xlfn._xlws.FILTER(E1638:AQ1638,E1638:AQ1638&lt;&gt;0))</f>
        <v>28337.624273999998</v>
      </c>
      <c r="AS1638" s="2">
        <f t="shared" si="345"/>
        <v>85466.646399999998</v>
      </c>
    </row>
    <row r="1639" spans="1:45" s="1" customFormat="1" x14ac:dyDescent="0.25">
      <c r="A1639" s="5" t="s">
        <v>4844</v>
      </c>
      <c r="B1639" s="1" t="s">
        <v>3257</v>
      </c>
      <c r="C1639" s="1" t="s">
        <v>4517</v>
      </c>
      <c r="D1639" s="2"/>
      <c r="E1639" s="2" t="s">
        <v>5201</v>
      </c>
      <c r="F1639" s="2" t="s">
        <v>5201</v>
      </c>
      <c r="G1639" s="2" t="s">
        <v>5201</v>
      </c>
      <c r="H1639" s="2">
        <v>29835.660799999998</v>
      </c>
      <c r="I1639" s="2">
        <v>27148.145196459998</v>
      </c>
      <c r="J1639" s="2" t="s">
        <v>5201</v>
      </c>
      <c r="K1639" s="2" t="s">
        <v>5201</v>
      </c>
      <c r="L1639" s="2" t="s">
        <v>5201</v>
      </c>
      <c r="M1639" s="2" t="s">
        <v>5201</v>
      </c>
      <c r="N1639" s="2" t="s">
        <v>5201</v>
      </c>
      <c r="O1639" s="2" t="s">
        <v>5201</v>
      </c>
      <c r="P1639" s="2" t="s">
        <v>5201</v>
      </c>
      <c r="Q1639" s="2" t="s">
        <v>5201</v>
      </c>
      <c r="R1639" s="2" t="s">
        <v>5201</v>
      </c>
      <c r="S1639" s="2">
        <v>27208.490400000002</v>
      </c>
      <c r="T1639" s="2" t="s">
        <v>5201</v>
      </c>
      <c r="U1639" s="2" t="s">
        <v>5201</v>
      </c>
      <c r="V1639" s="2">
        <v>27669.692928</v>
      </c>
      <c r="W1639" s="2">
        <f t="shared" si="343"/>
        <v>27669.692928</v>
      </c>
      <c r="X1639" s="2">
        <v>16169.166911999999</v>
      </c>
      <c r="Y1639" s="2">
        <v>20347.71</v>
      </c>
      <c r="Z1639" s="2" t="s">
        <v>5201</v>
      </c>
      <c r="AA1639" s="2" t="s">
        <v>5201</v>
      </c>
      <c r="AB1639" s="2" t="s">
        <v>5201</v>
      </c>
      <c r="AC1639" s="2" t="s">
        <v>5201</v>
      </c>
      <c r="AD1639" s="2" t="s">
        <v>5201</v>
      </c>
      <c r="AE1639" s="2" t="s">
        <v>5201</v>
      </c>
      <c r="AF1639" s="2" t="s">
        <v>5201</v>
      </c>
      <c r="AG1639" s="2" t="s">
        <v>5201</v>
      </c>
      <c r="AH1639" s="2" t="s">
        <v>5201</v>
      </c>
      <c r="AI1639" s="2" t="s">
        <v>5201</v>
      </c>
      <c r="AJ1639" s="2" t="s">
        <v>5201</v>
      </c>
      <c r="AK1639" s="2" t="s">
        <v>5201</v>
      </c>
      <c r="AL1639" s="2" t="s">
        <v>5201</v>
      </c>
      <c r="AM1639" s="2">
        <f t="shared" si="344"/>
        <v>16169.166911999999</v>
      </c>
      <c r="AN1639" s="2" t="s">
        <v>5201</v>
      </c>
      <c r="AO1639" s="2" t="s">
        <v>5201</v>
      </c>
      <c r="AP1639" s="2" t="s">
        <v>5201</v>
      </c>
      <c r="AQ1639" s="2" t="s">
        <v>5201</v>
      </c>
      <c r="AR1639" s="2" cm="1">
        <f t="array" ref="AR1639">MIN(_xlfn._xlws.FILTER(E1639:AQ1639,E1639:AQ1639&lt;&gt;0))</f>
        <v>16169.166911999999</v>
      </c>
      <c r="AS1639" s="2">
        <f t="shared" si="345"/>
        <v>29835.660799999998</v>
      </c>
    </row>
    <row r="1640" spans="1:45" s="1" customFormat="1" x14ac:dyDescent="0.25">
      <c r="A1640" s="5" t="s">
        <v>4844</v>
      </c>
      <c r="B1640" s="1" t="s">
        <v>3257</v>
      </c>
      <c r="C1640" s="1" t="s">
        <v>4518</v>
      </c>
      <c r="D1640" s="2"/>
      <c r="E1640" s="2" t="s">
        <v>5201</v>
      </c>
      <c r="F1640" s="2" t="s">
        <v>5201</v>
      </c>
      <c r="G1640" s="2" t="s">
        <v>5201</v>
      </c>
      <c r="H1640" s="2">
        <v>42933.715199999999</v>
      </c>
      <c r="I1640" s="2">
        <v>40955.803192439998</v>
      </c>
      <c r="J1640" s="2" t="s">
        <v>5201</v>
      </c>
      <c r="K1640" s="2" t="s">
        <v>5201</v>
      </c>
      <c r="L1640" s="2" t="s">
        <v>5201</v>
      </c>
      <c r="M1640" s="2" t="s">
        <v>5201</v>
      </c>
      <c r="N1640" s="2" t="s">
        <v>5201</v>
      </c>
      <c r="O1640" s="2" t="s">
        <v>5201</v>
      </c>
      <c r="P1640" s="2" t="s">
        <v>5201</v>
      </c>
      <c r="Q1640" s="2" t="s">
        <v>5201</v>
      </c>
      <c r="R1640" s="2" t="s">
        <v>5201</v>
      </c>
      <c r="S1640" s="2">
        <v>43117.388999999996</v>
      </c>
      <c r="T1640" s="2" t="s">
        <v>5201</v>
      </c>
      <c r="U1640" s="2" t="s">
        <v>5201</v>
      </c>
      <c r="V1640" s="2">
        <v>40674.362352000004</v>
      </c>
      <c r="W1640" s="2">
        <f t="shared" si="343"/>
        <v>40674.362352000004</v>
      </c>
      <c r="X1640" s="2">
        <v>23768.624958</v>
      </c>
      <c r="Y1640" s="2">
        <v>30738.03</v>
      </c>
      <c r="Z1640" s="2" t="s">
        <v>5201</v>
      </c>
      <c r="AA1640" s="2" t="s">
        <v>5201</v>
      </c>
      <c r="AB1640" s="2" t="s">
        <v>5201</v>
      </c>
      <c r="AC1640" s="2" t="s">
        <v>5201</v>
      </c>
      <c r="AD1640" s="2" t="s">
        <v>5201</v>
      </c>
      <c r="AE1640" s="2" t="s">
        <v>5201</v>
      </c>
      <c r="AF1640" s="2" t="s">
        <v>5201</v>
      </c>
      <c r="AG1640" s="2" t="s">
        <v>5201</v>
      </c>
      <c r="AH1640" s="2" t="s">
        <v>5201</v>
      </c>
      <c r="AI1640" s="2" t="s">
        <v>5201</v>
      </c>
      <c r="AJ1640" s="2" t="s">
        <v>5201</v>
      </c>
      <c r="AK1640" s="2" t="s">
        <v>5201</v>
      </c>
      <c r="AL1640" s="2" t="s">
        <v>5201</v>
      </c>
      <c r="AM1640" s="2">
        <f t="shared" si="344"/>
        <v>23768.624958</v>
      </c>
      <c r="AN1640" s="2" t="s">
        <v>5201</v>
      </c>
      <c r="AO1640" s="2" t="s">
        <v>5201</v>
      </c>
      <c r="AP1640" s="2" t="s">
        <v>5201</v>
      </c>
      <c r="AQ1640" s="2" t="s">
        <v>5201</v>
      </c>
      <c r="AR1640" s="2" cm="1">
        <f t="array" ref="AR1640">MIN(_xlfn._xlws.FILTER(E1640:AQ1640,E1640:AQ1640&lt;&gt;0))</f>
        <v>23768.624958</v>
      </c>
      <c r="AS1640" s="2">
        <f t="shared" si="345"/>
        <v>43117.388999999996</v>
      </c>
    </row>
    <row r="1641" spans="1:45" s="1" customFormat="1" x14ac:dyDescent="0.25">
      <c r="A1641" s="5" t="s">
        <v>4844</v>
      </c>
      <c r="B1641" s="1" t="s">
        <v>3257</v>
      </c>
      <c r="C1641" s="1" t="s">
        <v>4519</v>
      </c>
      <c r="D1641" s="2"/>
      <c r="E1641" s="2" t="s">
        <v>5201</v>
      </c>
      <c r="F1641" s="2" t="s">
        <v>5201</v>
      </c>
      <c r="G1641" s="2" t="s">
        <v>5201</v>
      </c>
      <c r="H1641" s="2">
        <v>67866.8128</v>
      </c>
      <c r="I1641" s="2">
        <v>64941.173442580002</v>
      </c>
      <c r="J1641" s="2" t="s">
        <v>5201</v>
      </c>
      <c r="K1641" s="2" t="s">
        <v>5201</v>
      </c>
      <c r="L1641" s="2" t="s">
        <v>5201</v>
      </c>
      <c r="M1641" s="2" t="s">
        <v>5201</v>
      </c>
      <c r="N1641" s="2" t="s">
        <v>5201</v>
      </c>
      <c r="O1641" s="2" t="s">
        <v>5201</v>
      </c>
      <c r="P1641" s="2" t="s">
        <v>5201</v>
      </c>
      <c r="Q1641" s="2" t="s">
        <v>5201</v>
      </c>
      <c r="R1641" s="2" t="s">
        <v>5201</v>
      </c>
      <c r="S1641" s="2">
        <v>79772.162400000001</v>
      </c>
      <c r="T1641" s="2" t="s">
        <v>5201</v>
      </c>
      <c r="U1641" s="2" t="s">
        <v>5201</v>
      </c>
      <c r="V1641" s="2">
        <v>62759.227919999998</v>
      </c>
      <c r="W1641" s="2">
        <f t="shared" si="343"/>
        <v>62759.227919999998</v>
      </c>
      <c r="X1641" s="2">
        <v>36674.220929999996</v>
      </c>
      <c r="Y1641" s="2">
        <v>49498.33</v>
      </c>
      <c r="Z1641" s="2" t="s">
        <v>5201</v>
      </c>
      <c r="AA1641" s="2" t="s">
        <v>5201</v>
      </c>
      <c r="AB1641" s="2" t="s">
        <v>5201</v>
      </c>
      <c r="AC1641" s="2" t="s">
        <v>5201</v>
      </c>
      <c r="AD1641" s="2" t="s">
        <v>5201</v>
      </c>
      <c r="AE1641" s="2" t="s">
        <v>5201</v>
      </c>
      <c r="AF1641" s="2" t="s">
        <v>5201</v>
      </c>
      <c r="AG1641" s="2" t="s">
        <v>5201</v>
      </c>
      <c r="AH1641" s="2" t="s">
        <v>5201</v>
      </c>
      <c r="AI1641" s="2" t="s">
        <v>5201</v>
      </c>
      <c r="AJ1641" s="2" t="s">
        <v>5201</v>
      </c>
      <c r="AK1641" s="2" t="s">
        <v>5201</v>
      </c>
      <c r="AL1641" s="2" t="s">
        <v>5201</v>
      </c>
      <c r="AM1641" s="2">
        <f t="shared" si="344"/>
        <v>36674.220929999996</v>
      </c>
      <c r="AN1641" s="2" t="s">
        <v>5201</v>
      </c>
      <c r="AO1641" s="2" t="s">
        <v>5201</v>
      </c>
      <c r="AP1641" s="2" t="s">
        <v>5201</v>
      </c>
      <c r="AQ1641" s="2" t="s">
        <v>5201</v>
      </c>
      <c r="AR1641" s="2" cm="1">
        <f t="array" ref="AR1641">MIN(_xlfn._xlws.FILTER(E1641:AQ1641,E1641:AQ1641&lt;&gt;0))</f>
        <v>36674.220929999996</v>
      </c>
      <c r="AS1641" s="2">
        <f t="shared" si="345"/>
        <v>79772.162400000001</v>
      </c>
    </row>
    <row r="1642" spans="1:45" s="1" customFormat="1" x14ac:dyDescent="0.25">
      <c r="A1642" s="5" t="s">
        <v>4844</v>
      </c>
      <c r="B1642" s="1" t="s">
        <v>3257</v>
      </c>
      <c r="C1642" s="1" t="s">
        <v>4520</v>
      </c>
      <c r="D1642" s="2"/>
      <c r="E1642" s="2" t="s">
        <v>5201</v>
      </c>
      <c r="F1642" s="2" t="s">
        <v>5201</v>
      </c>
      <c r="G1642" s="2" t="s">
        <v>5201</v>
      </c>
      <c r="H1642" s="2">
        <v>124041.56479999999</v>
      </c>
      <c r="I1642" s="2">
        <v>130378.31221598999</v>
      </c>
      <c r="J1642" s="2" t="s">
        <v>5201</v>
      </c>
      <c r="K1642" s="2" t="s">
        <v>5201</v>
      </c>
      <c r="L1642" s="2" t="s">
        <v>5201</v>
      </c>
      <c r="M1642" s="2" t="s">
        <v>5201</v>
      </c>
      <c r="N1642" s="2" t="s">
        <v>5201</v>
      </c>
      <c r="O1642" s="2" t="s">
        <v>5201</v>
      </c>
      <c r="P1642" s="2" t="s">
        <v>5201</v>
      </c>
      <c r="Q1642" s="2" t="s">
        <v>5201</v>
      </c>
      <c r="R1642" s="2" t="s">
        <v>5201</v>
      </c>
      <c r="S1642" s="2">
        <v>162050.68530000001</v>
      </c>
      <c r="T1642" s="2" t="s">
        <v>5201</v>
      </c>
      <c r="U1642" s="2" t="s">
        <v>5201</v>
      </c>
      <c r="V1642" s="2">
        <v>139215.29884800001</v>
      </c>
      <c r="W1642" s="2">
        <f t="shared" si="343"/>
        <v>139215.29884800001</v>
      </c>
      <c r="X1642" s="2">
        <v>81352.381091999996</v>
      </c>
      <c r="Y1642" s="2">
        <v>98852.349999999991</v>
      </c>
      <c r="Z1642" s="2" t="s">
        <v>5201</v>
      </c>
      <c r="AA1642" s="2" t="s">
        <v>5201</v>
      </c>
      <c r="AB1642" s="2" t="s">
        <v>5201</v>
      </c>
      <c r="AC1642" s="2" t="s">
        <v>5201</v>
      </c>
      <c r="AD1642" s="2" t="s">
        <v>5201</v>
      </c>
      <c r="AE1642" s="2" t="s">
        <v>5201</v>
      </c>
      <c r="AF1642" s="2" t="s">
        <v>5201</v>
      </c>
      <c r="AG1642" s="2" t="s">
        <v>5201</v>
      </c>
      <c r="AH1642" s="2" t="s">
        <v>5201</v>
      </c>
      <c r="AI1642" s="2" t="s">
        <v>5201</v>
      </c>
      <c r="AJ1642" s="2" t="s">
        <v>5201</v>
      </c>
      <c r="AK1642" s="2" t="s">
        <v>5201</v>
      </c>
      <c r="AL1642" s="2" t="s">
        <v>5201</v>
      </c>
      <c r="AM1642" s="2">
        <f t="shared" si="344"/>
        <v>81352.381091999996</v>
      </c>
      <c r="AN1642" s="2" t="s">
        <v>5201</v>
      </c>
      <c r="AO1642" s="2" t="s">
        <v>5201</v>
      </c>
      <c r="AP1642" s="2" t="s">
        <v>5201</v>
      </c>
      <c r="AQ1642" s="2" t="s">
        <v>5201</v>
      </c>
      <c r="AR1642" s="2" cm="1">
        <f t="array" ref="AR1642">MIN(_xlfn._xlws.FILTER(E1642:AQ1642,E1642:AQ1642&lt;&gt;0))</f>
        <v>81352.381091999996</v>
      </c>
      <c r="AS1642" s="2">
        <f t="shared" si="345"/>
        <v>162050.68530000001</v>
      </c>
    </row>
    <row r="1643" spans="1:45" s="1" customFormat="1" x14ac:dyDescent="0.25">
      <c r="A1643" s="5" t="s">
        <v>4845</v>
      </c>
      <c r="B1643" s="1" t="s">
        <v>3257</v>
      </c>
      <c r="C1643" s="1" t="s">
        <v>4521</v>
      </c>
      <c r="D1643" s="2"/>
      <c r="E1643" s="2" t="s">
        <v>5201</v>
      </c>
      <c r="F1643" s="2" t="s">
        <v>5201</v>
      </c>
      <c r="G1643" s="2" t="s">
        <v>5201</v>
      </c>
      <c r="H1643" s="2">
        <v>20470.313599999998</v>
      </c>
      <c r="I1643" s="2">
        <v>19231.99816508</v>
      </c>
      <c r="J1643" s="2" t="s">
        <v>5201</v>
      </c>
      <c r="K1643" s="2" t="s">
        <v>5201</v>
      </c>
      <c r="L1643" s="2" t="s">
        <v>5201</v>
      </c>
      <c r="M1643" s="2" t="s">
        <v>5201</v>
      </c>
      <c r="N1643" s="2" t="s">
        <v>5201</v>
      </c>
      <c r="O1643" s="2" t="s">
        <v>5201</v>
      </c>
      <c r="P1643" s="2" t="s">
        <v>5201</v>
      </c>
      <c r="Q1643" s="2" t="s">
        <v>5201</v>
      </c>
      <c r="R1643" s="2" t="s">
        <v>5201</v>
      </c>
      <c r="S1643" s="2">
        <v>18395.288100000002</v>
      </c>
      <c r="T1643" s="2" t="s">
        <v>5201</v>
      </c>
      <c r="U1643" s="2" t="s">
        <v>5201</v>
      </c>
      <c r="V1643" s="2">
        <v>19160.917344000001</v>
      </c>
      <c r="W1643" s="2">
        <f t="shared" si="343"/>
        <v>19160.917344000001</v>
      </c>
      <c r="X1643" s="2">
        <v>11196.946475999999</v>
      </c>
      <c r="Y1643" s="2">
        <v>14142.38</v>
      </c>
      <c r="Z1643" s="2" t="s">
        <v>5201</v>
      </c>
      <c r="AA1643" s="2" t="s">
        <v>5201</v>
      </c>
      <c r="AB1643" s="2" t="s">
        <v>5201</v>
      </c>
      <c r="AC1643" s="2" t="s">
        <v>5201</v>
      </c>
      <c r="AD1643" s="2" t="s">
        <v>5201</v>
      </c>
      <c r="AE1643" s="2" t="s">
        <v>5201</v>
      </c>
      <c r="AF1643" s="2" t="s">
        <v>5201</v>
      </c>
      <c r="AG1643" s="2" t="s">
        <v>5201</v>
      </c>
      <c r="AH1643" s="2" t="s">
        <v>5201</v>
      </c>
      <c r="AI1643" s="2" t="s">
        <v>5201</v>
      </c>
      <c r="AJ1643" s="2" t="s">
        <v>5201</v>
      </c>
      <c r="AK1643" s="2" t="s">
        <v>5201</v>
      </c>
      <c r="AL1643" s="2" t="s">
        <v>5201</v>
      </c>
      <c r="AM1643" s="2">
        <f t="shared" si="344"/>
        <v>11196.946475999999</v>
      </c>
      <c r="AN1643" s="2" t="s">
        <v>5201</v>
      </c>
      <c r="AO1643" s="2" t="s">
        <v>5201</v>
      </c>
      <c r="AP1643" s="2" t="s">
        <v>5201</v>
      </c>
      <c r="AQ1643" s="2" t="s">
        <v>5201</v>
      </c>
      <c r="AR1643" s="2" cm="1">
        <f t="array" ref="AR1643">MIN(_xlfn._xlws.FILTER(E1643:AQ1643,E1643:AQ1643&lt;&gt;0))</f>
        <v>11196.946475999999</v>
      </c>
      <c r="AS1643" s="2">
        <f t="shared" si="345"/>
        <v>20470.313599999998</v>
      </c>
    </row>
    <row r="1644" spans="1:45" s="1" customFormat="1" x14ac:dyDescent="0.25">
      <c r="A1644" s="5" t="s">
        <v>4845</v>
      </c>
      <c r="B1644" s="1" t="s">
        <v>3257</v>
      </c>
      <c r="C1644" s="1" t="s">
        <v>4522</v>
      </c>
      <c r="D1644" s="2"/>
      <c r="E1644" s="2" t="s">
        <v>5201</v>
      </c>
      <c r="F1644" s="2" t="s">
        <v>5201</v>
      </c>
      <c r="G1644" s="2" t="s">
        <v>5201</v>
      </c>
      <c r="H1644" s="2">
        <v>29703.510399999999</v>
      </c>
      <c r="I1644" s="2">
        <v>28551.090622209998</v>
      </c>
      <c r="J1644" s="2" t="s">
        <v>5201</v>
      </c>
      <c r="K1644" s="2" t="s">
        <v>5201</v>
      </c>
      <c r="L1644" s="2" t="s">
        <v>5201</v>
      </c>
      <c r="M1644" s="2" t="s">
        <v>5201</v>
      </c>
      <c r="N1644" s="2" t="s">
        <v>5201</v>
      </c>
      <c r="O1644" s="2" t="s">
        <v>5201</v>
      </c>
      <c r="P1644" s="2" t="s">
        <v>5201</v>
      </c>
      <c r="Q1644" s="2" t="s">
        <v>5201</v>
      </c>
      <c r="R1644" s="2" t="s">
        <v>5201</v>
      </c>
      <c r="S1644" s="2">
        <v>27771.672600000002</v>
      </c>
      <c r="T1644" s="2" t="s">
        <v>5201</v>
      </c>
      <c r="U1644" s="2" t="s">
        <v>5201</v>
      </c>
      <c r="V1644" s="2">
        <v>27745.163568</v>
      </c>
      <c r="W1644" s="2">
        <f t="shared" si="343"/>
        <v>27745.163568</v>
      </c>
      <c r="X1644" s="2">
        <v>16213.269221999999</v>
      </c>
      <c r="Y1644" s="2">
        <v>21069.26</v>
      </c>
      <c r="Z1644" s="2" t="s">
        <v>5201</v>
      </c>
      <c r="AA1644" s="2" t="s">
        <v>5201</v>
      </c>
      <c r="AB1644" s="2" t="s">
        <v>5201</v>
      </c>
      <c r="AC1644" s="2" t="s">
        <v>5201</v>
      </c>
      <c r="AD1644" s="2" t="s">
        <v>5201</v>
      </c>
      <c r="AE1644" s="2" t="s">
        <v>5201</v>
      </c>
      <c r="AF1644" s="2" t="s">
        <v>5201</v>
      </c>
      <c r="AG1644" s="2" t="s">
        <v>5201</v>
      </c>
      <c r="AH1644" s="2" t="s">
        <v>5201</v>
      </c>
      <c r="AI1644" s="2" t="s">
        <v>5201</v>
      </c>
      <c r="AJ1644" s="2" t="s">
        <v>5201</v>
      </c>
      <c r="AK1644" s="2" t="s">
        <v>5201</v>
      </c>
      <c r="AL1644" s="2" t="s">
        <v>5201</v>
      </c>
      <c r="AM1644" s="2">
        <f t="shared" si="344"/>
        <v>16213.269221999999</v>
      </c>
      <c r="AN1644" s="2" t="s">
        <v>5201</v>
      </c>
      <c r="AO1644" s="2" t="s">
        <v>5201</v>
      </c>
      <c r="AP1644" s="2" t="s">
        <v>5201</v>
      </c>
      <c r="AQ1644" s="2" t="s">
        <v>5201</v>
      </c>
      <c r="AR1644" s="2" cm="1">
        <f t="array" ref="AR1644">MIN(_xlfn._xlws.FILTER(E1644:AQ1644,E1644:AQ1644&lt;&gt;0))</f>
        <v>16213.269221999999</v>
      </c>
      <c r="AS1644" s="2">
        <f t="shared" si="345"/>
        <v>29703.510399999999</v>
      </c>
    </row>
    <row r="1645" spans="1:45" s="1" customFormat="1" x14ac:dyDescent="0.25">
      <c r="A1645" s="5" t="s">
        <v>4845</v>
      </c>
      <c r="B1645" s="1" t="s">
        <v>3257</v>
      </c>
      <c r="C1645" s="1" t="s">
        <v>4523</v>
      </c>
      <c r="D1645" s="2"/>
      <c r="E1645" s="2" t="s">
        <v>5201</v>
      </c>
      <c r="F1645" s="2" t="s">
        <v>5201</v>
      </c>
      <c r="G1645" s="2" t="s">
        <v>5201</v>
      </c>
      <c r="H1645" s="2">
        <v>49060.294400000006</v>
      </c>
      <c r="I1645" s="2">
        <v>48313.943847059993</v>
      </c>
      <c r="J1645" s="2" t="s">
        <v>5201</v>
      </c>
      <c r="K1645" s="2" t="s">
        <v>5201</v>
      </c>
      <c r="L1645" s="2" t="s">
        <v>5201</v>
      </c>
      <c r="M1645" s="2" t="s">
        <v>5201</v>
      </c>
      <c r="N1645" s="2" t="s">
        <v>5201</v>
      </c>
      <c r="O1645" s="2" t="s">
        <v>5201</v>
      </c>
      <c r="P1645" s="2" t="s">
        <v>5201</v>
      </c>
      <c r="Q1645" s="2" t="s">
        <v>5201</v>
      </c>
      <c r="R1645" s="2" t="s">
        <v>5201</v>
      </c>
      <c r="S1645" s="2">
        <v>54157.357800000005</v>
      </c>
      <c r="T1645" s="2" t="s">
        <v>5201</v>
      </c>
      <c r="U1645" s="2" t="s">
        <v>5201</v>
      </c>
      <c r="V1645" s="2">
        <v>43695.344256000004</v>
      </c>
      <c r="W1645" s="2">
        <f t="shared" si="343"/>
        <v>43695.344256000004</v>
      </c>
      <c r="X1645" s="2">
        <v>25533.977424000001</v>
      </c>
      <c r="Y1645" s="2">
        <v>35067.33</v>
      </c>
      <c r="Z1645" s="2" t="s">
        <v>5201</v>
      </c>
      <c r="AA1645" s="2" t="s">
        <v>5201</v>
      </c>
      <c r="AB1645" s="2" t="s">
        <v>5201</v>
      </c>
      <c r="AC1645" s="2" t="s">
        <v>5201</v>
      </c>
      <c r="AD1645" s="2" t="s">
        <v>5201</v>
      </c>
      <c r="AE1645" s="2" t="s">
        <v>5201</v>
      </c>
      <c r="AF1645" s="2" t="s">
        <v>5201</v>
      </c>
      <c r="AG1645" s="2" t="s">
        <v>5201</v>
      </c>
      <c r="AH1645" s="2" t="s">
        <v>5201</v>
      </c>
      <c r="AI1645" s="2" t="s">
        <v>5201</v>
      </c>
      <c r="AJ1645" s="2" t="s">
        <v>5201</v>
      </c>
      <c r="AK1645" s="2" t="s">
        <v>5201</v>
      </c>
      <c r="AL1645" s="2" t="s">
        <v>5201</v>
      </c>
      <c r="AM1645" s="2">
        <f t="shared" si="344"/>
        <v>25533.977424000001</v>
      </c>
      <c r="AN1645" s="2" t="s">
        <v>5201</v>
      </c>
      <c r="AO1645" s="2" t="s">
        <v>5201</v>
      </c>
      <c r="AP1645" s="2" t="s">
        <v>5201</v>
      </c>
      <c r="AQ1645" s="2" t="s">
        <v>5201</v>
      </c>
      <c r="AR1645" s="2" cm="1">
        <f t="array" ref="AR1645">MIN(_xlfn._xlws.FILTER(E1645:AQ1645,E1645:AQ1645&lt;&gt;0))</f>
        <v>25533.977424000001</v>
      </c>
      <c r="AS1645" s="2">
        <f t="shared" si="345"/>
        <v>54157.357800000005</v>
      </c>
    </row>
    <row r="1646" spans="1:45" s="1" customFormat="1" x14ac:dyDescent="0.25">
      <c r="A1646" s="5" t="s">
        <v>4845</v>
      </c>
      <c r="B1646" s="1" t="s">
        <v>3257</v>
      </c>
      <c r="C1646" s="1" t="s">
        <v>4524</v>
      </c>
      <c r="D1646" s="2"/>
      <c r="E1646" s="2" t="s">
        <v>5201</v>
      </c>
      <c r="F1646" s="2" t="s">
        <v>5201</v>
      </c>
      <c r="G1646" s="2" t="s">
        <v>5201</v>
      </c>
      <c r="H1646" s="2">
        <v>91320.2592</v>
      </c>
      <c r="I1646" s="2">
        <v>100113.00093573998</v>
      </c>
      <c r="J1646" s="2" t="s">
        <v>5201</v>
      </c>
      <c r="K1646" s="2" t="s">
        <v>5201</v>
      </c>
      <c r="L1646" s="2" t="s">
        <v>5201</v>
      </c>
      <c r="M1646" s="2" t="s">
        <v>5201</v>
      </c>
      <c r="N1646" s="2" t="s">
        <v>5201</v>
      </c>
      <c r="O1646" s="2" t="s">
        <v>5201</v>
      </c>
      <c r="P1646" s="2" t="s">
        <v>5201</v>
      </c>
      <c r="Q1646" s="2" t="s">
        <v>5201</v>
      </c>
      <c r="R1646" s="2" t="s">
        <v>5201</v>
      </c>
      <c r="S1646" s="2">
        <v>125320.0221</v>
      </c>
      <c r="T1646" s="2" t="s">
        <v>5201</v>
      </c>
      <c r="U1646" s="2" t="s">
        <v>5201</v>
      </c>
      <c r="V1646" s="2">
        <v>105085.31913600001</v>
      </c>
      <c r="W1646" s="2">
        <f t="shared" si="343"/>
        <v>105085.31913600001</v>
      </c>
      <c r="X1646" s="2">
        <v>61408.056444000002</v>
      </c>
      <c r="Y1646" s="2">
        <v>72299.31</v>
      </c>
      <c r="Z1646" s="2" t="s">
        <v>5201</v>
      </c>
      <c r="AA1646" s="2" t="s">
        <v>5201</v>
      </c>
      <c r="AB1646" s="2" t="s">
        <v>5201</v>
      </c>
      <c r="AC1646" s="2" t="s">
        <v>5201</v>
      </c>
      <c r="AD1646" s="2" t="s">
        <v>5201</v>
      </c>
      <c r="AE1646" s="2" t="s">
        <v>5201</v>
      </c>
      <c r="AF1646" s="2" t="s">
        <v>5201</v>
      </c>
      <c r="AG1646" s="2" t="s">
        <v>5201</v>
      </c>
      <c r="AH1646" s="2" t="s">
        <v>5201</v>
      </c>
      <c r="AI1646" s="2" t="s">
        <v>5201</v>
      </c>
      <c r="AJ1646" s="2" t="s">
        <v>5201</v>
      </c>
      <c r="AK1646" s="2" t="s">
        <v>5201</v>
      </c>
      <c r="AL1646" s="2" t="s">
        <v>5201</v>
      </c>
      <c r="AM1646" s="2">
        <f t="shared" si="344"/>
        <v>61408.056444000002</v>
      </c>
      <c r="AN1646" s="2" t="s">
        <v>5201</v>
      </c>
      <c r="AO1646" s="2" t="s">
        <v>5201</v>
      </c>
      <c r="AP1646" s="2" t="s">
        <v>5201</v>
      </c>
      <c r="AQ1646" s="2" t="s">
        <v>5201</v>
      </c>
      <c r="AR1646" s="2" cm="1">
        <f t="array" ref="AR1646">MIN(_xlfn._xlws.FILTER(E1646:AQ1646,E1646:AQ1646&lt;&gt;0))</f>
        <v>61408.056444000002</v>
      </c>
      <c r="AS1646" s="2">
        <f t="shared" si="345"/>
        <v>125320.0221</v>
      </c>
    </row>
    <row r="1647" spans="1:45" s="1" customFormat="1" x14ac:dyDescent="0.25">
      <c r="A1647" s="5" t="s">
        <v>4846</v>
      </c>
      <c r="B1647" s="1" t="s">
        <v>3257</v>
      </c>
      <c r="C1647" s="1" t="s">
        <v>4525</v>
      </c>
      <c r="D1647" s="2"/>
      <c r="E1647" s="2" t="s">
        <v>5201</v>
      </c>
      <c r="F1647" s="2" t="s">
        <v>5201</v>
      </c>
      <c r="G1647" s="2" t="s">
        <v>5201</v>
      </c>
      <c r="H1647" s="2">
        <v>17268.374400000001</v>
      </c>
      <c r="I1647" s="2">
        <v>14758.833021369999</v>
      </c>
      <c r="J1647" s="2" t="s">
        <v>5201</v>
      </c>
      <c r="K1647" s="2" t="s">
        <v>5201</v>
      </c>
      <c r="L1647" s="2" t="s">
        <v>5201</v>
      </c>
      <c r="M1647" s="2" t="s">
        <v>5201</v>
      </c>
      <c r="N1647" s="2" t="s">
        <v>5201</v>
      </c>
      <c r="O1647" s="2" t="s">
        <v>5201</v>
      </c>
      <c r="P1647" s="2" t="s">
        <v>5201</v>
      </c>
      <c r="Q1647" s="2" t="s">
        <v>5201</v>
      </c>
      <c r="R1647" s="2" t="s">
        <v>5201</v>
      </c>
      <c r="S1647" s="2">
        <v>15675.2379</v>
      </c>
      <c r="T1647" s="2" t="s">
        <v>5201</v>
      </c>
      <c r="U1647" s="2" t="s">
        <v>5201</v>
      </c>
      <c r="V1647" s="2">
        <v>15145.879296000001</v>
      </c>
      <c r="W1647" s="2">
        <f t="shared" si="343"/>
        <v>15145.879296000001</v>
      </c>
      <c r="X1647" s="2">
        <v>8850.7035840000008</v>
      </c>
      <c r="Y1647" s="2">
        <v>10823.25</v>
      </c>
      <c r="Z1647" s="2" t="s">
        <v>5201</v>
      </c>
      <c r="AA1647" s="2" t="s">
        <v>5201</v>
      </c>
      <c r="AB1647" s="2" t="s">
        <v>5201</v>
      </c>
      <c r="AC1647" s="2" t="s">
        <v>5201</v>
      </c>
      <c r="AD1647" s="2" t="s">
        <v>5201</v>
      </c>
      <c r="AE1647" s="2" t="s">
        <v>5201</v>
      </c>
      <c r="AF1647" s="2" t="s">
        <v>5201</v>
      </c>
      <c r="AG1647" s="2" t="s">
        <v>5201</v>
      </c>
      <c r="AH1647" s="2" t="s">
        <v>5201</v>
      </c>
      <c r="AI1647" s="2" t="s">
        <v>5201</v>
      </c>
      <c r="AJ1647" s="2" t="s">
        <v>5201</v>
      </c>
      <c r="AK1647" s="2" t="s">
        <v>5201</v>
      </c>
      <c r="AL1647" s="2" t="s">
        <v>5201</v>
      </c>
      <c r="AM1647" s="2">
        <f t="shared" si="344"/>
        <v>8850.7035840000008</v>
      </c>
      <c r="AN1647" s="2" t="s">
        <v>5201</v>
      </c>
      <c r="AO1647" s="2" t="s">
        <v>5201</v>
      </c>
      <c r="AP1647" s="2" t="s">
        <v>5201</v>
      </c>
      <c r="AQ1647" s="2" t="s">
        <v>5201</v>
      </c>
      <c r="AR1647" s="2" cm="1">
        <f t="array" ref="AR1647">MIN(_xlfn._xlws.FILTER(E1647:AQ1647,E1647:AQ1647&lt;&gt;0))</f>
        <v>8850.7035840000008</v>
      </c>
      <c r="AS1647" s="2">
        <f t="shared" si="345"/>
        <v>17268.374400000001</v>
      </c>
    </row>
    <row r="1648" spans="1:45" s="1" customFormat="1" x14ac:dyDescent="0.25">
      <c r="A1648" s="5" t="s">
        <v>4846</v>
      </c>
      <c r="B1648" s="1" t="s">
        <v>3257</v>
      </c>
      <c r="C1648" s="1" t="s">
        <v>4526</v>
      </c>
      <c r="D1648" s="2"/>
      <c r="E1648" s="2" t="s">
        <v>5201</v>
      </c>
      <c r="F1648" s="2" t="s">
        <v>5201</v>
      </c>
      <c r="G1648" s="2" t="s">
        <v>5201</v>
      </c>
      <c r="H1648" s="2">
        <v>24980.758399999999</v>
      </c>
      <c r="I1648" s="2">
        <v>22586.112512060001</v>
      </c>
      <c r="J1648" s="2" t="s">
        <v>5201</v>
      </c>
      <c r="K1648" s="2" t="s">
        <v>5201</v>
      </c>
      <c r="L1648" s="2" t="s">
        <v>5201</v>
      </c>
      <c r="M1648" s="2" t="s">
        <v>5201</v>
      </c>
      <c r="N1648" s="2" t="s">
        <v>5201</v>
      </c>
      <c r="O1648" s="2" t="s">
        <v>5201</v>
      </c>
      <c r="P1648" s="2" t="s">
        <v>5201</v>
      </c>
      <c r="Q1648" s="2" t="s">
        <v>5201</v>
      </c>
      <c r="R1648" s="2" t="s">
        <v>5201</v>
      </c>
      <c r="S1648" s="2">
        <v>23889.3102</v>
      </c>
      <c r="T1648" s="2" t="s">
        <v>5201</v>
      </c>
      <c r="U1648" s="2" t="s">
        <v>5201</v>
      </c>
      <c r="V1648" s="2">
        <v>24607.741248000002</v>
      </c>
      <c r="W1648" s="2">
        <f t="shared" si="343"/>
        <v>24607.741248000002</v>
      </c>
      <c r="X1648" s="2">
        <v>14379.873191999999</v>
      </c>
      <c r="Y1648" s="2">
        <v>16451.34</v>
      </c>
      <c r="Z1648" s="2" t="s">
        <v>5201</v>
      </c>
      <c r="AA1648" s="2" t="s">
        <v>5201</v>
      </c>
      <c r="AB1648" s="2" t="s">
        <v>5201</v>
      </c>
      <c r="AC1648" s="2" t="s">
        <v>5201</v>
      </c>
      <c r="AD1648" s="2" t="s">
        <v>5201</v>
      </c>
      <c r="AE1648" s="2" t="s">
        <v>5201</v>
      </c>
      <c r="AF1648" s="2" t="s">
        <v>5201</v>
      </c>
      <c r="AG1648" s="2" t="s">
        <v>5201</v>
      </c>
      <c r="AH1648" s="2" t="s">
        <v>5201</v>
      </c>
      <c r="AI1648" s="2" t="s">
        <v>5201</v>
      </c>
      <c r="AJ1648" s="2" t="s">
        <v>5201</v>
      </c>
      <c r="AK1648" s="2" t="s">
        <v>5201</v>
      </c>
      <c r="AL1648" s="2" t="s">
        <v>5201</v>
      </c>
      <c r="AM1648" s="2">
        <f t="shared" si="344"/>
        <v>14379.873191999999</v>
      </c>
      <c r="AN1648" s="2" t="s">
        <v>5201</v>
      </c>
      <c r="AO1648" s="2" t="s">
        <v>5201</v>
      </c>
      <c r="AP1648" s="2" t="s">
        <v>5201</v>
      </c>
      <c r="AQ1648" s="2" t="s">
        <v>5201</v>
      </c>
      <c r="AR1648" s="2" cm="1">
        <f t="array" ref="AR1648">MIN(_xlfn._xlws.FILTER(E1648:AQ1648,E1648:AQ1648&lt;&gt;0))</f>
        <v>14379.873191999999</v>
      </c>
      <c r="AS1648" s="2">
        <f t="shared" si="345"/>
        <v>24980.758399999999</v>
      </c>
    </row>
    <row r="1649" spans="1:45" s="1" customFormat="1" x14ac:dyDescent="0.25">
      <c r="A1649" s="5" t="s">
        <v>4846</v>
      </c>
      <c r="B1649" s="1" t="s">
        <v>3257</v>
      </c>
      <c r="C1649" s="1" t="s">
        <v>4527</v>
      </c>
      <c r="D1649" s="2"/>
      <c r="E1649" s="2" t="s">
        <v>5201</v>
      </c>
      <c r="F1649" s="2" t="s">
        <v>5201</v>
      </c>
      <c r="G1649" s="2" t="s">
        <v>5201</v>
      </c>
      <c r="H1649" s="2">
        <v>41917.673600000002</v>
      </c>
      <c r="I1649" s="2">
        <v>39963.624137309998</v>
      </c>
      <c r="J1649" s="2" t="s">
        <v>5201</v>
      </c>
      <c r="K1649" s="2" t="s">
        <v>5201</v>
      </c>
      <c r="L1649" s="2" t="s">
        <v>5201</v>
      </c>
      <c r="M1649" s="2" t="s">
        <v>5201</v>
      </c>
      <c r="N1649" s="2" t="s">
        <v>5201</v>
      </c>
      <c r="O1649" s="2" t="s">
        <v>5201</v>
      </c>
      <c r="P1649" s="2" t="s">
        <v>5201</v>
      </c>
      <c r="Q1649" s="2" t="s">
        <v>5201</v>
      </c>
      <c r="R1649" s="2" t="s">
        <v>5201</v>
      </c>
      <c r="S1649" s="2">
        <v>48807.126900000003</v>
      </c>
      <c r="T1649" s="2" t="s">
        <v>5201</v>
      </c>
      <c r="U1649" s="2" t="s">
        <v>5201</v>
      </c>
      <c r="V1649" s="2">
        <v>40327.197408</v>
      </c>
      <c r="W1649" s="2">
        <f t="shared" si="343"/>
        <v>40327.197408</v>
      </c>
      <c r="X1649" s="2">
        <v>23565.754332</v>
      </c>
      <c r="Y1649" s="2">
        <v>29727.86</v>
      </c>
      <c r="Z1649" s="2" t="s">
        <v>5201</v>
      </c>
      <c r="AA1649" s="2" t="s">
        <v>5201</v>
      </c>
      <c r="AB1649" s="2" t="s">
        <v>5201</v>
      </c>
      <c r="AC1649" s="2" t="s">
        <v>5201</v>
      </c>
      <c r="AD1649" s="2" t="s">
        <v>5201</v>
      </c>
      <c r="AE1649" s="2" t="s">
        <v>5201</v>
      </c>
      <c r="AF1649" s="2" t="s">
        <v>5201</v>
      </c>
      <c r="AG1649" s="2" t="s">
        <v>5201</v>
      </c>
      <c r="AH1649" s="2" t="s">
        <v>5201</v>
      </c>
      <c r="AI1649" s="2" t="s">
        <v>5201</v>
      </c>
      <c r="AJ1649" s="2" t="s">
        <v>5201</v>
      </c>
      <c r="AK1649" s="2" t="s">
        <v>5201</v>
      </c>
      <c r="AL1649" s="2" t="s">
        <v>5201</v>
      </c>
      <c r="AM1649" s="2">
        <f t="shared" si="344"/>
        <v>23565.754332</v>
      </c>
      <c r="AN1649" s="2" t="s">
        <v>5201</v>
      </c>
      <c r="AO1649" s="2" t="s">
        <v>5201</v>
      </c>
      <c r="AP1649" s="2" t="s">
        <v>5201</v>
      </c>
      <c r="AQ1649" s="2" t="s">
        <v>5201</v>
      </c>
      <c r="AR1649" s="2" cm="1">
        <f t="array" ref="AR1649">MIN(_xlfn._xlws.FILTER(E1649:AQ1649,E1649:AQ1649&lt;&gt;0))</f>
        <v>23565.754332</v>
      </c>
      <c r="AS1649" s="2">
        <f t="shared" si="345"/>
        <v>48807.126900000003</v>
      </c>
    </row>
    <row r="1650" spans="1:45" s="1" customFormat="1" x14ac:dyDescent="0.25">
      <c r="A1650" s="5" t="s">
        <v>4846</v>
      </c>
      <c r="B1650" s="1" t="s">
        <v>3257</v>
      </c>
      <c r="C1650" s="1" t="s">
        <v>4528</v>
      </c>
      <c r="D1650" s="2"/>
      <c r="E1650" s="2" t="s">
        <v>5201</v>
      </c>
      <c r="F1650" s="2" t="s">
        <v>5201</v>
      </c>
      <c r="G1650" s="2" t="s">
        <v>5201</v>
      </c>
      <c r="H1650" s="2">
        <v>78397.683199999999</v>
      </c>
      <c r="I1650" s="2">
        <v>85690.167850519996</v>
      </c>
      <c r="J1650" s="2" t="s">
        <v>5201</v>
      </c>
      <c r="K1650" s="2" t="s">
        <v>5201</v>
      </c>
      <c r="L1650" s="2" t="s">
        <v>5201</v>
      </c>
      <c r="M1650" s="2" t="s">
        <v>5201</v>
      </c>
      <c r="N1650" s="2" t="s">
        <v>5201</v>
      </c>
      <c r="O1650" s="2" t="s">
        <v>5201</v>
      </c>
      <c r="P1650" s="2" t="s">
        <v>5201</v>
      </c>
      <c r="Q1650" s="2" t="s">
        <v>5201</v>
      </c>
      <c r="R1650" s="2" t="s">
        <v>5201</v>
      </c>
      <c r="S1650" s="2">
        <v>118459.98360000001</v>
      </c>
      <c r="T1650" s="2" t="s">
        <v>5201</v>
      </c>
      <c r="U1650" s="2" t="s">
        <v>5201</v>
      </c>
      <c r="V1650" s="2">
        <v>107032.46164800001</v>
      </c>
      <c r="W1650" s="2">
        <f t="shared" si="343"/>
        <v>107032.46164800001</v>
      </c>
      <c r="X1650" s="2">
        <v>62545.896042</v>
      </c>
      <c r="Y1650" s="2">
        <v>63929.329999999994</v>
      </c>
      <c r="Z1650" s="2" t="s">
        <v>5201</v>
      </c>
      <c r="AA1650" s="2" t="s">
        <v>5201</v>
      </c>
      <c r="AB1650" s="2" t="s">
        <v>5201</v>
      </c>
      <c r="AC1650" s="2" t="s">
        <v>5201</v>
      </c>
      <c r="AD1650" s="2" t="s">
        <v>5201</v>
      </c>
      <c r="AE1650" s="2" t="s">
        <v>5201</v>
      </c>
      <c r="AF1650" s="2" t="s">
        <v>5201</v>
      </c>
      <c r="AG1650" s="2" t="s">
        <v>5201</v>
      </c>
      <c r="AH1650" s="2" t="s">
        <v>5201</v>
      </c>
      <c r="AI1650" s="2" t="s">
        <v>5201</v>
      </c>
      <c r="AJ1650" s="2" t="s">
        <v>5201</v>
      </c>
      <c r="AK1650" s="2" t="s">
        <v>5201</v>
      </c>
      <c r="AL1650" s="2" t="s">
        <v>5201</v>
      </c>
      <c r="AM1650" s="2">
        <f t="shared" si="344"/>
        <v>62545.896042</v>
      </c>
      <c r="AN1650" s="2" t="s">
        <v>5201</v>
      </c>
      <c r="AO1650" s="2" t="s">
        <v>5201</v>
      </c>
      <c r="AP1650" s="2" t="s">
        <v>5201</v>
      </c>
      <c r="AQ1650" s="2" t="s">
        <v>5201</v>
      </c>
      <c r="AR1650" s="2" cm="1">
        <f t="array" ref="AR1650">MIN(_xlfn._xlws.FILTER(E1650:AQ1650,E1650:AQ1650&lt;&gt;0))</f>
        <v>62545.896042</v>
      </c>
      <c r="AS1650" s="2">
        <f t="shared" si="345"/>
        <v>118459.98360000001</v>
      </c>
    </row>
    <row r="1651" spans="1:45" x14ac:dyDescent="0.25">
      <c r="A1651" t="s">
        <v>464</v>
      </c>
      <c r="B1651" t="s">
        <v>34</v>
      </c>
      <c r="C1651">
        <v>10004</v>
      </c>
      <c r="D1651" s="3">
        <v>77</v>
      </c>
      <c r="E1651" s="3">
        <f t="shared" ref="E1651:E1714" si="346">D1651*78.2%</f>
        <v>60.213999999999999</v>
      </c>
      <c r="F1651" s="3">
        <f t="shared" ref="F1651:F1714" si="347">Z1651</f>
        <v>0</v>
      </c>
      <c r="G1651" s="3">
        <f t="shared" ref="G1651:G1714" si="348">Z1651</f>
        <v>0</v>
      </c>
      <c r="H1651" s="3">
        <v>0</v>
      </c>
      <c r="I1651" s="3">
        <f>D1651*41.28%</f>
        <v>31.785599999999999</v>
      </c>
      <c r="J1651" s="3">
        <f t="shared" ref="J1651:J1714" si="349">D1651*28.11%</f>
        <v>21.6447</v>
      </c>
      <c r="K1651" s="3">
        <f t="shared" ref="K1651:K1714" si="350">D1651*59.5%</f>
        <v>45.814999999999998</v>
      </c>
      <c r="L1651" s="3">
        <f t="shared" ref="L1651:L1714" si="351">Z1651*103%</f>
        <v>0</v>
      </c>
      <c r="M1651" s="3">
        <f t="shared" ref="M1651:M1714" si="352">Z1651*104%</f>
        <v>0</v>
      </c>
      <c r="N1651" s="3">
        <f t="shared" ref="N1651:N1714" si="353">Z1651</f>
        <v>0</v>
      </c>
      <c r="O1651" s="3">
        <f t="shared" ref="O1651:O1714" si="354">Z1651*140%</f>
        <v>0</v>
      </c>
      <c r="P1651" s="3">
        <f t="shared" ref="P1651:P1714" si="355">Z1651*105%</f>
        <v>0</v>
      </c>
      <c r="Q1651" s="3">
        <f t="shared" ref="Q1651:Q1714" si="356">Z1651*120%</f>
        <v>0</v>
      </c>
      <c r="R1651" s="4">
        <f t="shared" ref="R1651:R1714" si="357">D1651*60%</f>
        <v>46.199999999999996</v>
      </c>
      <c r="S1651" s="3">
        <v>0</v>
      </c>
      <c r="T1651" s="3">
        <f t="shared" ref="T1651:T1714" si="358">Z1651</f>
        <v>0</v>
      </c>
      <c r="U1651" s="3">
        <f t="shared" ref="U1651:U1714" si="359">D1651*60%</f>
        <v>46.199999999999996</v>
      </c>
      <c r="V1651" s="3">
        <f t="shared" ref="V1651:V1714" si="360">D1651*59.16%</f>
        <v>45.553200000000004</v>
      </c>
      <c r="W1651" s="3">
        <f t="shared" ref="W1651:W1714" si="361">V1651</f>
        <v>45.553200000000004</v>
      </c>
      <c r="X1651" s="4" t="s">
        <v>5201</v>
      </c>
      <c r="Y1651" s="3">
        <v>0</v>
      </c>
      <c r="Z1651" s="3">
        <v>0</v>
      </c>
      <c r="AA1651" s="4">
        <f t="shared" ref="AA1651:AA1714" si="362">D1651*65%</f>
        <v>50.050000000000004</v>
      </c>
      <c r="AB1651" s="3">
        <f t="shared" ref="AB1651:AB1714" si="363">D1651*60%</f>
        <v>46.199999999999996</v>
      </c>
      <c r="AC1651" s="3">
        <v>0</v>
      </c>
      <c r="AD1651" s="3">
        <v>0</v>
      </c>
      <c r="AE1651" s="3">
        <f t="shared" ref="AE1651:AE1714" si="364">D1651*45.98%</f>
        <v>35.404600000000002</v>
      </c>
      <c r="AF1651" s="3">
        <v>416.02</v>
      </c>
      <c r="AG1651" s="3">
        <v>399.86</v>
      </c>
      <c r="AH1651" s="3">
        <f t="shared" ref="AH1651:AH1714" si="365">Z1651</f>
        <v>0</v>
      </c>
      <c r="AI1651" s="3">
        <f t="shared" ref="AI1651:AI1714" si="366">Z1651</f>
        <v>0</v>
      </c>
      <c r="AJ1651" s="3">
        <f t="shared" ref="AJ1651:AJ1714" si="367">D1651*65%</f>
        <v>50.050000000000004</v>
      </c>
      <c r="AK1651" s="3">
        <v>1530</v>
      </c>
      <c r="AL1651" s="3">
        <f t="shared" ref="AL1651:AL1714" si="368">Z1651</f>
        <v>0</v>
      </c>
      <c r="AM1651" s="2" t="str">
        <f t="shared" ref="AM1651:AM1714" si="369">X1651</f>
        <v>NA</v>
      </c>
      <c r="AN1651" s="3">
        <f t="shared" ref="AN1651:AN1714" si="370">D1651*50%</f>
        <v>38.5</v>
      </c>
      <c r="AO1651" s="3">
        <f t="shared" ref="AO1651:AO1714" si="371">D1651*21.4%</f>
        <v>16.477999999999998</v>
      </c>
      <c r="AP1651" s="3">
        <f t="shared" ref="AP1651:AP1714" si="372">Z1651*101%</f>
        <v>0</v>
      </c>
      <c r="AQ1651" s="3">
        <f t="shared" ref="AQ1651:AQ1714" si="373">D1651*70%</f>
        <v>53.9</v>
      </c>
      <c r="AR1651" s="2" cm="1">
        <f t="array" ref="AR1651">MIN(_xlfn._xlws.FILTER(E1651:AQ1651,E1651:AQ1651&lt;&gt;0))</f>
        <v>16.477999999999998</v>
      </c>
      <c r="AS1651" s="3">
        <f t="shared" si="345"/>
        <v>1530</v>
      </c>
    </row>
    <row r="1652" spans="1:45" x14ac:dyDescent="0.25">
      <c r="A1652" t="s">
        <v>465</v>
      </c>
      <c r="B1652" t="s">
        <v>34</v>
      </c>
      <c r="C1652">
        <v>10005</v>
      </c>
      <c r="D1652" s="3">
        <v>2054</v>
      </c>
      <c r="E1652" s="3">
        <f t="shared" si="346"/>
        <v>1606.2280000000001</v>
      </c>
      <c r="F1652" s="3">
        <f t="shared" si="347"/>
        <v>764.77220680000005</v>
      </c>
      <c r="G1652" s="3">
        <f t="shared" si="348"/>
        <v>764.77220680000005</v>
      </c>
      <c r="H1652" s="3">
        <v>732.07354999999995</v>
      </c>
      <c r="I1652" s="3">
        <v>1268.58</v>
      </c>
      <c r="J1652" s="3">
        <f t="shared" si="349"/>
        <v>577.37940000000003</v>
      </c>
      <c r="K1652" s="3">
        <f t="shared" si="350"/>
        <v>1222.1299999999999</v>
      </c>
      <c r="L1652" s="3">
        <f t="shared" si="351"/>
        <v>787.71537300400007</v>
      </c>
      <c r="M1652" s="3">
        <f t="shared" si="352"/>
        <v>795.36309507200008</v>
      </c>
      <c r="N1652" s="3">
        <f t="shared" si="353"/>
        <v>764.77220680000005</v>
      </c>
      <c r="O1652" s="3">
        <f t="shared" si="354"/>
        <v>1070.6810895200001</v>
      </c>
      <c r="P1652" s="3">
        <f t="shared" si="355"/>
        <v>803.01081714000009</v>
      </c>
      <c r="Q1652" s="3">
        <f t="shared" si="356"/>
        <v>917.72664816000008</v>
      </c>
      <c r="R1652" s="4">
        <f t="shared" si="357"/>
        <v>1232.3999999999999</v>
      </c>
      <c r="S1652" s="3">
        <v>1008.6309400000001</v>
      </c>
      <c r="T1652" s="3">
        <f t="shared" si="358"/>
        <v>764.77220680000005</v>
      </c>
      <c r="U1652" s="3">
        <f t="shared" si="359"/>
        <v>1232.3999999999999</v>
      </c>
      <c r="V1652" s="3">
        <f t="shared" si="360"/>
        <v>1215.1464000000001</v>
      </c>
      <c r="W1652" s="3">
        <f t="shared" si="361"/>
        <v>1215.1464000000001</v>
      </c>
      <c r="X1652" s="4">
        <v>586.99745999999993</v>
      </c>
      <c r="Y1652" s="3">
        <v>713.2</v>
      </c>
      <c r="Z1652" s="3">
        <v>764.77220680000005</v>
      </c>
      <c r="AA1652" s="4">
        <f t="shared" si="362"/>
        <v>1335.1000000000001</v>
      </c>
      <c r="AB1652" s="3">
        <f t="shared" si="363"/>
        <v>1232.3999999999999</v>
      </c>
      <c r="AC1652" s="3">
        <v>689.17999456000007</v>
      </c>
      <c r="AD1652" s="3">
        <v>840.46340800000007</v>
      </c>
      <c r="AE1652" s="3">
        <f t="shared" si="364"/>
        <v>944.42919999999992</v>
      </c>
      <c r="AF1652" s="3">
        <v>416.02</v>
      </c>
      <c r="AG1652" s="3">
        <v>399.86</v>
      </c>
      <c r="AH1652" s="3">
        <f t="shared" si="365"/>
        <v>764.77220680000005</v>
      </c>
      <c r="AI1652" s="3">
        <f t="shared" si="366"/>
        <v>764.77220680000005</v>
      </c>
      <c r="AJ1652" s="3">
        <f t="shared" si="367"/>
        <v>1335.1000000000001</v>
      </c>
      <c r="AK1652" s="3">
        <v>2058</v>
      </c>
      <c r="AL1652" s="3">
        <f t="shared" si="368"/>
        <v>764.77220680000005</v>
      </c>
      <c r="AM1652" s="2">
        <f t="shared" si="369"/>
        <v>586.99745999999993</v>
      </c>
      <c r="AN1652" s="3">
        <f t="shared" si="370"/>
        <v>1027</v>
      </c>
      <c r="AO1652" s="3">
        <f t="shared" si="371"/>
        <v>439.55599999999998</v>
      </c>
      <c r="AP1652" s="3">
        <f t="shared" si="372"/>
        <v>772.41992886800006</v>
      </c>
      <c r="AQ1652" s="3">
        <f t="shared" si="373"/>
        <v>1437.8</v>
      </c>
      <c r="AR1652" s="2" cm="1">
        <f t="array" ref="AR1652">MIN(_xlfn._xlws.FILTER(E1652:AQ1652,E1652:AQ1652&lt;&gt;0))</f>
        <v>399.86</v>
      </c>
      <c r="AS1652" s="3">
        <f t="shared" si="345"/>
        <v>2058</v>
      </c>
    </row>
    <row r="1653" spans="1:45" x14ac:dyDescent="0.25">
      <c r="A1653" t="s">
        <v>466</v>
      </c>
      <c r="B1653" t="s">
        <v>34</v>
      </c>
      <c r="C1653">
        <v>10006</v>
      </c>
      <c r="D1653" s="3">
        <v>250</v>
      </c>
      <c r="E1653" s="3">
        <f t="shared" si="346"/>
        <v>195.5</v>
      </c>
      <c r="F1653" s="3">
        <f t="shared" si="347"/>
        <v>0</v>
      </c>
      <c r="G1653" s="3">
        <f t="shared" si="348"/>
        <v>0</v>
      </c>
      <c r="H1653" s="3">
        <v>0</v>
      </c>
      <c r="I1653" s="3">
        <f>D1653*41.28%</f>
        <v>103.2</v>
      </c>
      <c r="J1653" s="3">
        <f t="shared" si="349"/>
        <v>70.275000000000006</v>
      </c>
      <c r="K1653" s="3">
        <f t="shared" si="350"/>
        <v>148.75</v>
      </c>
      <c r="L1653" s="3">
        <f t="shared" si="351"/>
        <v>0</v>
      </c>
      <c r="M1653" s="3">
        <f t="shared" si="352"/>
        <v>0</v>
      </c>
      <c r="N1653" s="3">
        <f t="shared" si="353"/>
        <v>0</v>
      </c>
      <c r="O1653" s="3">
        <f t="shared" si="354"/>
        <v>0</v>
      </c>
      <c r="P1653" s="3">
        <f t="shared" si="355"/>
        <v>0</v>
      </c>
      <c r="Q1653" s="3">
        <f t="shared" si="356"/>
        <v>0</v>
      </c>
      <c r="R1653" s="4">
        <f t="shared" si="357"/>
        <v>150</v>
      </c>
      <c r="S1653" s="3">
        <v>0</v>
      </c>
      <c r="T1653" s="3">
        <f t="shared" si="358"/>
        <v>0</v>
      </c>
      <c r="U1653" s="3">
        <f t="shared" si="359"/>
        <v>150</v>
      </c>
      <c r="V1653" s="3">
        <f t="shared" si="360"/>
        <v>147.9</v>
      </c>
      <c r="W1653" s="3">
        <f t="shared" si="361"/>
        <v>147.9</v>
      </c>
      <c r="X1653" s="4">
        <v>586.99745999999993</v>
      </c>
      <c r="Y1653" s="3">
        <v>0</v>
      </c>
      <c r="Z1653" s="3">
        <v>0</v>
      </c>
      <c r="AA1653" s="4">
        <f t="shared" si="362"/>
        <v>162.5</v>
      </c>
      <c r="AB1653" s="3">
        <f t="shared" si="363"/>
        <v>150</v>
      </c>
      <c r="AC1653" s="3">
        <v>0</v>
      </c>
      <c r="AD1653" s="3">
        <v>0</v>
      </c>
      <c r="AE1653" s="3">
        <f t="shared" si="364"/>
        <v>114.95</v>
      </c>
      <c r="AF1653" s="3">
        <v>416.02</v>
      </c>
      <c r="AG1653" s="3">
        <v>399.86</v>
      </c>
      <c r="AH1653" s="3">
        <f t="shared" si="365"/>
        <v>0</v>
      </c>
      <c r="AI1653" s="3">
        <f t="shared" si="366"/>
        <v>0</v>
      </c>
      <c r="AJ1653" s="3">
        <f t="shared" si="367"/>
        <v>162.5</v>
      </c>
      <c r="AK1653" s="3">
        <v>1530</v>
      </c>
      <c r="AL1653" s="3">
        <f t="shared" si="368"/>
        <v>0</v>
      </c>
      <c r="AM1653" s="2">
        <f t="shared" si="369"/>
        <v>586.99745999999993</v>
      </c>
      <c r="AN1653" s="3">
        <f t="shared" si="370"/>
        <v>125</v>
      </c>
      <c r="AO1653" s="3">
        <f t="shared" si="371"/>
        <v>53.5</v>
      </c>
      <c r="AP1653" s="3">
        <f t="shared" si="372"/>
        <v>0</v>
      </c>
      <c r="AQ1653" s="3">
        <f t="shared" si="373"/>
        <v>175</v>
      </c>
      <c r="AR1653" s="2" cm="1">
        <f t="array" ref="AR1653">MIN(_xlfn._xlws.FILTER(E1653:AQ1653,E1653:AQ1653&lt;&gt;0))</f>
        <v>53.5</v>
      </c>
      <c r="AS1653" s="3">
        <f t="shared" si="345"/>
        <v>1530</v>
      </c>
    </row>
    <row r="1654" spans="1:45" x14ac:dyDescent="0.25">
      <c r="A1654" t="s">
        <v>467</v>
      </c>
      <c r="B1654" t="s">
        <v>34</v>
      </c>
      <c r="C1654">
        <v>10009</v>
      </c>
      <c r="D1654" s="3">
        <v>2054</v>
      </c>
      <c r="E1654" s="3">
        <f t="shared" si="346"/>
        <v>1606.2280000000001</v>
      </c>
      <c r="F1654" s="3">
        <f t="shared" si="347"/>
        <v>764.77220680000005</v>
      </c>
      <c r="G1654" s="3">
        <f t="shared" si="348"/>
        <v>764.77220680000005</v>
      </c>
      <c r="H1654" s="3">
        <v>732.07354999999995</v>
      </c>
      <c r="I1654" s="3">
        <v>1421.05</v>
      </c>
      <c r="J1654" s="3">
        <f t="shared" si="349"/>
        <v>577.37940000000003</v>
      </c>
      <c r="K1654" s="3">
        <f t="shared" si="350"/>
        <v>1222.1299999999999</v>
      </c>
      <c r="L1654" s="3">
        <f t="shared" si="351"/>
        <v>787.71537300400007</v>
      </c>
      <c r="M1654" s="3">
        <f t="shared" si="352"/>
        <v>795.36309507200008</v>
      </c>
      <c r="N1654" s="3">
        <f t="shared" si="353"/>
        <v>764.77220680000005</v>
      </c>
      <c r="O1654" s="3">
        <f t="shared" si="354"/>
        <v>1070.6810895200001</v>
      </c>
      <c r="P1654" s="3">
        <f t="shared" si="355"/>
        <v>803.01081714000009</v>
      </c>
      <c r="Q1654" s="3">
        <f t="shared" si="356"/>
        <v>917.72664816000008</v>
      </c>
      <c r="R1654" s="4">
        <f t="shared" si="357"/>
        <v>1232.3999999999999</v>
      </c>
      <c r="S1654" s="3">
        <v>1008.6309400000001</v>
      </c>
      <c r="T1654" s="3">
        <f t="shared" si="358"/>
        <v>764.77220680000005</v>
      </c>
      <c r="U1654" s="3">
        <f t="shared" si="359"/>
        <v>1232.3999999999999</v>
      </c>
      <c r="V1654" s="3">
        <f t="shared" si="360"/>
        <v>1215.1464000000001</v>
      </c>
      <c r="W1654" s="3">
        <f t="shared" si="361"/>
        <v>1215.1464000000001</v>
      </c>
      <c r="X1654" s="4" t="s">
        <v>5201</v>
      </c>
      <c r="Y1654" s="3">
        <v>713.2</v>
      </c>
      <c r="Z1654" s="3">
        <v>764.77220680000005</v>
      </c>
      <c r="AA1654" s="4">
        <f t="shared" si="362"/>
        <v>1335.1000000000001</v>
      </c>
      <c r="AB1654" s="3">
        <f t="shared" si="363"/>
        <v>1232.3999999999999</v>
      </c>
      <c r="AC1654" s="3">
        <v>689.17999456000007</v>
      </c>
      <c r="AD1654" s="3">
        <v>840.46340800000007</v>
      </c>
      <c r="AE1654" s="3">
        <f t="shared" si="364"/>
        <v>944.42919999999992</v>
      </c>
      <c r="AF1654" s="3">
        <v>416.02</v>
      </c>
      <c r="AG1654" s="3">
        <v>399.86</v>
      </c>
      <c r="AH1654" s="3">
        <f t="shared" si="365"/>
        <v>764.77220680000005</v>
      </c>
      <c r="AI1654" s="3">
        <f t="shared" si="366"/>
        <v>764.77220680000005</v>
      </c>
      <c r="AJ1654" s="3">
        <f t="shared" si="367"/>
        <v>1335.1000000000001</v>
      </c>
      <c r="AK1654" s="3">
        <v>2058</v>
      </c>
      <c r="AL1654" s="3">
        <f t="shared" si="368"/>
        <v>764.77220680000005</v>
      </c>
      <c r="AM1654" s="2" t="str">
        <f t="shared" si="369"/>
        <v>NA</v>
      </c>
      <c r="AN1654" s="3">
        <f t="shared" si="370"/>
        <v>1027</v>
      </c>
      <c r="AO1654" s="3">
        <f t="shared" si="371"/>
        <v>439.55599999999998</v>
      </c>
      <c r="AP1654" s="3">
        <f t="shared" si="372"/>
        <v>772.41992886800006</v>
      </c>
      <c r="AQ1654" s="3">
        <f t="shared" si="373"/>
        <v>1437.8</v>
      </c>
      <c r="AR1654" s="2" cm="1">
        <f t="array" ref="AR1654">MIN(_xlfn._xlws.FILTER(E1654:AQ1654,E1654:AQ1654&lt;&gt;0))</f>
        <v>399.86</v>
      </c>
      <c r="AS1654" s="3">
        <f t="shared" si="345"/>
        <v>2058</v>
      </c>
    </row>
    <row r="1655" spans="1:45" x14ac:dyDescent="0.25">
      <c r="A1655" t="s">
        <v>468</v>
      </c>
      <c r="B1655" t="s">
        <v>34</v>
      </c>
      <c r="C1655">
        <v>10010</v>
      </c>
      <c r="D1655" s="3">
        <v>140</v>
      </c>
      <c r="E1655" s="3">
        <f t="shared" si="346"/>
        <v>109.48</v>
      </c>
      <c r="F1655" s="3">
        <f t="shared" si="347"/>
        <v>0</v>
      </c>
      <c r="G1655" s="3">
        <f t="shared" si="348"/>
        <v>0</v>
      </c>
      <c r="H1655" s="3">
        <v>0</v>
      </c>
      <c r="I1655" s="3">
        <f>D1655*41.28%</f>
        <v>57.792000000000002</v>
      </c>
      <c r="J1655" s="3">
        <f t="shared" si="349"/>
        <v>39.353999999999999</v>
      </c>
      <c r="K1655" s="3">
        <f t="shared" si="350"/>
        <v>83.3</v>
      </c>
      <c r="L1655" s="3">
        <f t="shared" si="351"/>
        <v>0</v>
      </c>
      <c r="M1655" s="3">
        <f t="shared" si="352"/>
        <v>0</v>
      </c>
      <c r="N1655" s="3">
        <f t="shared" si="353"/>
        <v>0</v>
      </c>
      <c r="O1655" s="3">
        <f t="shared" si="354"/>
        <v>0</v>
      </c>
      <c r="P1655" s="3">
        <f t="shared" si="355"/>
        <v>0</v>
      </c>
      <c r="Q1655" s="3">
        <f t="shared" si="356"/>
        <v>0</v>
      </c>
      <c r="R1655" s="4">
        <f t="shared" si="357"/>
        <v>84</v>
      </c>
      <c r="S1655" s="3">
        <v>0</v>
      </c>
      <c r="T1655" s="3">
        <f t="shared" si="358"/>
        <v>0</v>
      </c>
      <c r="U1655" s="3">
        <f t="shared" si="359"/>
        <v>84</v>
      </c>
      <c r="V1655" s="3">
        <f t="shared" si="360"/>
        <v>82.823999999999998</v>
      </c>
      <c r="W1655" s="3">
        <f t="shared" si="361"/>
        <v>82.823999999999998</v>
      </c>
      <c r="X1655" s="4" t="s">
        <v>5201</v>
      </c>
      <c r="Y1655" s="3">
        <v>0</v>
      </c>
      <c r="Z1655" s="3">
        <v>0</v>
      </c>
      <c r="AA1655" s="4">
        <f t="shared" si="362"/>
        <v>91</v>
      </c>
      <c r="AB1655" s="3">
        <f t="shared" si="363"/>
        <v>84</v>
      </c>
      <c r="AC1655" s="3">
        <v>0</v>
      </c>
      <c r="AD1655" s="3">
        <v>0</v>
      </c>
      <c r="AE1655" s="3">
        <f t="shared" si="364"/>
        <v>64.372</v>
      </c>
      <c r="AF1655" s="3">
        <v>416.02</v>
      </c>
      <c r="AG1655" s="3">
        <v>399.86</v>
      </c>
      <c r="AH1655" s="3">
        <f t="shared" si="365"/>
        <v>0</v>
      </c>
      <c r="AI1655" s="3">
        <f t="shared" si="366"/>
        <v>0</v>
      </c>
      <c r="AJ1655" s="3">
        <f t="shared" si="367"/>
        <v>91</v>
      </c>
      <c r="AK1655" s="3">
        <v>1530</v>
      </c>
      <c r="AL1655" s="3">
        <f t="shared" si="368"/>
        <v>0</v>
      </c>
      <c r="AM1655" s="2" t="str">
        <f t="shared" si="369"/>
        <v>NA</v>
      </c>
      <c r="AN1655" s="3">
        <f t="shared" si="370"/>
        <v>70</v>
      </c>
      <c r="AO1655" s="3">
        <f t="shared" si="371"/>
        <v>29.96</v>
      </c>
      <c r="AP1655" s="3">
        <f t="shared" si="372"/>
        <v>0</v>
      </c>
      <c r="AQ1655" s="3">
        <f t="shared" si="373"/>
        <v>98</v>
      </c>
      <c r="AR1655" s="2" cm="1">
        <f t="array" ref="AR1655">MIN(_xlfn._xlws.FILTER(E1655:AQ1655,E1655:AQ1655&lt;&gt;0))</f>
        <v>29.96</v>
      </c>
      <c r="AS1655" s="3">
        <f t="shared" si="345"/>
        <v>1530</v>
      </c>
    </row>
    <row r="1656" spans="1:45" x14ac:dyDescent="0.25">
      <c r="A1656" t="s">
        <v>469</v>
      </c>
      <c r="B1656" t="s">
        <v>34</v>
      </c>
      <c r="C1656">
        <v>10021</v>
      </c>
      <c r="D1656" s="3">
        <v>846</v>
      </c>
      <c r="E1656" s="3">
        <f t="shared" si="346"/>
        <v>661.572</v>
      </c>
      <c r="F1656" s="3">
        <f t="shared" si="347"/>
        <v>439.64061079999999</v>
      </c>
      <c r="G1656" s="3">
        <f t="shared" si="348"/>
        <v>439.64061079999999</v>
      </c>
      <c r="H1656" s="3">
        <v>396.88285000000002</v>
      </c>
      <c r="I1656" s="3">
        <v>268.5</v>
      </c>
      <c r="J1656" s="3">
        <f t="shared" si="349"/>
        <v>237.81060000000002</v>
      </c>
      <c r="K1656" s="3">
        <f t="shared" si="350"/>
        <v>503.37</v>
      </c>
      <c r="L1656" s="3">
        <f t="shared" si="351"/>
        <v>452.82982912400001</v>
      </c>
      <c r="M1656" s="3">
        <f t="shared" si="352"/>
        <v>457.22623523200002</v>
      </c>
      <c r="N1656" s="3">
        <f t="shared" si="353"/>
        <v>439.64061079999999</v>
      </c>
      <c r="O1656" s="3">
        <f t="shared" si="354"/>
        <v>615.49685511999996</v>
      </c>
      <c r="P1656" s="3">
        <f t="shared" si="355"/>
        <v>461.62264134000003</v>
      </c>
      <c r="Q1656" s="3">
        <f t="shared" si="356"/>
        <v>527.56873295999992</v>
      </c>
      <c r="R1656" s="4">
        <f t="shared" si="357"/>
        <v>507.59999999999997</v>
      </c>
      <c r="S1656" s="3">
        <v>546.81327999999996</v>
      </c>
      <c r="T1656" s="3">
        <f t="shared" si="358"/>
        <v>439.64061079999999</v>
      </c>
      <c r="U1656" s="3">
        <f t="shared" si="359"/>
        <v>507.59999999999997</v>
      </c>
      <c r="V1656" s="3">
        <f t="shared" si="360"/>
        <v>500.49360000000001</v>
      </c>
      <c r="W1656" s="3">
        <f t="shared" si="361"/>
        <v>500.49360000000001</v>
      </c>
      <c r="X1656" s="4" t="s">
        <v>5201</v>
      </c>
      <c r="Y1656" s="3">
        <v>126.01</v>
      </c>
      <c r="Z1656" s="3">
        <v>439.64061079999999</v>
      </c>
      <c r="AA1656" s="4">
        <f t="shared" si="362"/>
        <v>549.9</v>
      </c>
      <c r="AB1656" s="3">
        <f t="shared" si="363"/>
        <v>507.59999999999997</v>
      </c>
      <c r="AC1656" s="3">
        <v>121.76608400800001</v>
      </c>
      <c r="AD1656" s="3">
        <v>148.49522440000001</v>
      </c>
      <c r="AE1656" s="3">
        <f t="shared" si="364"/>
        <v>388.99079999999998</v>
      </c>
      <c r="AF1656" s="3">
        <v>416.02</v>
      </c>
      <c r="AG1656" s="3">
        <v>399.86</v>
      </c>
      <c r="AH1656" s="3">
        <f t="shared" si="365"/>
        <v>439.64061079999999</v>
      </c>
      <c r="AI1656" s="3">
        <f t="shared" si="366"/>
        <v>439.64061079999999</v>
      </c>
      <c r="AJ1656" s="3">
        <f t="shared" si="367"/>
        <v>549.9</v>
      </c>
      <c r="AK1656" s="3">
        <v>1530</v>
      </c>
      <c r="AL1656" s="3">
        <f t="shared" si="368"/>
        <v>439.64061079999999</v>
      </c>
      <c r="AM1656" s="2" t="str">
        <f t="shared" si="369"/>
        <v>NA</v>
      </c>
      <c r="AN1656" s="3">
        <f t="shared" si="370"/>
        <v>423</v>
      </c>
      <c r="AO1656" s="3">
        <f t="shared" si="371"/>
        <v>181.04399999999998</v>
      </c>
      <c r="AP1656" s="3">
        <f t="shared" si="372"/>
        <v>444.037016908</v>
      </c>
      <c r="AQ1656" s="3">
        <f t="shared" si="373"/>
        <v>592.19999999999993</v>
      </c>
      <c r="AR1656" s="2" cm="1">
        <f t="array" ref="AR1656">MIN(_xlfn._xlws.FILTER(E1656:AQ1656,E1656:AQ1656&lt;&gt;0))</f>
        <v>121.76608400800001</v>
      </c>
      <c r="AS1656" s="3">
        <f t="shared" si="345"/>
        <v>1530</v>
      </c>
    </row>
    <row r="1657" spans="1:45" x14ac:dyDescent="0.25">
      <c r="A1657" t="s">
        <v>470</v>
      </c>
      <c r="B1657" t="s">
        <v>34</v>
      </c>
      <c r="C1657">
        <v>10030</v>
      </c>
      <c r="D1657" s="3">
        <v>672</v>
      </c>
      <c r="E1657" s="3">
        <f t="shared" si="346"/>
        <v>525.50400000000002</v>
      </c>
      <c r="F1657" s="3">
        <f t="shared" si="347"/>
        <v>764.77220680000005</v>
      </c>
      <c r="G1657" s="3">
        <f t="shared" si="348"/>
        <v>764.77220680000005</v>
      </c>
      <c r="H1657" s="3">
        <v>732.07354999999995</v>
      </c>
      <c r="I1657" s="3">
        <v>274.7</v>
      </c>
      <c r="J1657" s="3">
        <f t="shared" si="349"/>
        <v>188.89920000000001</v>
      </c>
      <c r="K1657" s="3">
        <f t="shared" si="350"/>
        <v>399.84</v>
      </c>
      <c r="L1657" s="3">
        <f t="shared" si="351"/>
        <v>787.71537300400007</v>
      </c>
      <c r="M1657" s="3">
        <f t="shared" si="352"/>
        <v>795.36309507200008</v>
      </c>
      <c r="N1657" s="3">
        <f t="shared" si="353"/>
        <v>764.77220680000005</v>
      </c>
      <c r="O1657" s="3">
        <f t="shared" si="354"/>
        <v>1070.6810895200001</v>
      </c>
      <c r="P1657" s="3">
        <f t="shared" si="355"/>
        <v>803.01081714000009</v>
      </c>
      <c r="Q1657" s="3">
        <f t="shared" si="356"/>
        <v>917.72664816000008</v>
      </c>
      <c r="R1657" s="4">
        <f t="shared" si="357"/>
        <v>403.2</v>
      </c>
      <c r="S1657" s="3">
        <v>1008.6309400000001</v>
      </c>
      <c r="T1657" s="3">
        <f t="shared" si="358"/>
        <v>764.77220680000005</v>
      </c>
      <c r="U1657" s="3">
        <f t="shared" si="359"/>
        <v>403.2</v>
      </c>
      <c r="V1657" s="3">
        <f t="shared" si="360"/>
        <v>397.55520000000001</v>
      </c>
      <c r="W1657" s="3">
        <f t="shared" si="361"/>
        <v>397.55520000000001</v>
      </c>
      <c r="X1657" s="4">
        <v>879.83065999999997</v>
      </c>
      <c r="Y1657" s="3">
        <v>193.31</v>
      </c>
      <c r="Z1657" s="3">
        <v>764.77220680000005</v>
      </c>
      <c r="AA1657" s="4">
        <f t="shared" si="362"/>
        <v>436.8</v>
      </c>
      <c r="AB1657" s="3">
        <f t="shared" si="363"/>
        <v>403.2</v>
      </c>
      <c r="AC1657" s="3">
        <v>186.79947384799999</v>
      </c>
      <c r="AD1657" s="3">
        <v>227.80423640000001</v>
      </c>
      <c r="AE1657" s="3">
        <f t="shared" si="364"/>
        <v>308.98559999999998</v>
      </c>
      <c r="AF1657" s="3">
        <v>416.02</v>
      </c>
      <c r="AG1657" s="3">
        <v>399.86</v>
      </c>
      <c r="AH1657" s="3">
        <f t="shared" si="365"/>
        <v>764.77220680000005</v>
      </c>
      <c r="AI1657" s="3">
        <f t="shared" si="366"/>
        <v>764.77220680000005</v>
      </c>
      <c r="AJ1657" s="3">
        <f t="shared" si="367"/>
        <v>436.8</v>
      </c>
      <c r="AK1657" s="3">
        <v>2058</v>
      </c>
      <c r="AL1657" s="3">
        <f t="shared" si="368"/>
        <v>764.77220680000005</v>
      </c>
      <c r="AM1657" s="2">
        <f t="shared" si="369"/>
        <v>879.83065999999997</v>
      </c>
      <c r="AN1657" s="3">
        <f t="shared" si="370"/>
        <v>336</v>
      </c>
      <c r="AO1657" s="3">
        <f t="shared" si="371"/>
        <v>143.80799999999999</v>
      </c>
      <c r="AP1657" s="3">
        <f t="shared" si="372"/>
        <v>772.41992886800006</v>
      </c>
      <c r="AQ1657" s="3">
        <f t="shared" si="373"/>
        <v>470.4</v>
      </c>
      <c r="AR1657" s="2" cm="1">
        <f t="array" ref="AR1657">MIN(_xlfn._xlws.FILTER(E1657:AQ1657,E1657:AQ1657&lt;&gt;0))</f>
        <v>143.80799999999999</v>
      </c>
      <c r="AS1657" s="3">
        <f t="shared" si="345"/>
        <v>2058</v>
      </c>
    </row>
    <row r="1658" spans="1:45" x14ac:dyDescent="0.25">
      <c r="A1658" t="s">
        <v>471</v>
      </c>
      <c r="B1658" t="s">
        <v>34</v>
      </c>
      <c r="C1658">
        <v>10035</v>
      </c>
      <c r="D1658" s="3">
        <v>1806</v>
      </c>
      <c r="E1658" s="3">
        <f t="shared" si="346"/>
        <v>1412.2920000000001</v>
      </c>
      <c r="F1658" s="3">
        <f t="shared" si="347"/>
        <v>764.77220680000005</v>
      </c>
      <c r="G1658" s="3">
        <f t="shared" si="348"/>
        <v>764.77220680000005</v>
      </c>
      <c r="H1658" s="3">
        <v>732.07354999999995</v>
      </c>
      <c r="I1658" s="3">
        <v>1052.46</v>
      </c>
      <c r="J1658" s="3">
        <f t="shared" si="349"/>
        <v>507.66660000000002</v>
      </c>
      <c r="K1658" s="3">
        <f t="shared" si="350"/>
        <v>1074.57</v>
      </c>
      <c r="L1658" s="3">
        <f t="shared" si="351"/>
        <v>787.71537300400007</v>
      </c>
      <c r="M1658" s="3">
        <f t="shared" si="352"/>
        <v>795.36309507200008</v>
      </c>
      <c r="N1658" s="3">
        <f t="shared" si="353"/>
        <v>764.77220680000005</v>
      </c>
      <c r="O1658" s="3">
        <f t="shared" si="354"/>
        <v>1070.6810895200001</v>
      </c>
      <c r="P1658" s="3">
        <f t="shared" si="355"/>
        <v>803.01081714000009</v>
      </c>
      <c r="Q1658" s="3">
        <f t="shared" si="356"/>
        <v>917.72664816000008</v>
      </c>
      <c r="R1658" s="4">
        <f t="shared" si="357"/>
        <v>1083.5999999999999</v>
      </c>
      <c r="S1658" s="3">
        <v>1008.6309400000001</v>
      </c>
      <c r="T1658" s="3">
        <f t="shared" si="358"/>
        <v>764.77220680000005</v>
      </c>
      <c r="U1658" s="3">
        <f t="shared" si="359"/>
        <v>1083.5999999999999</v>
      </c>
      <c r="V1658" s="3">
        <f t="shared" si="360"/>
        <v>1068.4295999999999</v>
      </c>
      <c r="W1658" s="3">
        <f t="shared" si="361"/>
        <v>1068.4295999999999</v>
      </c>
      <c r="X1658" s="4">
        <v>218.29383999999999</v>
      </c>
      <c r="Y1658" s="3">
        <v>573.61</v>
      </c>
      <c r="Z1658" s="3">
        <v>764.77220680000005</v>
      </c>
      <c r="AA1658" s="4">
        <f t="shared" si="362"/>
        <v>1173.9000000000001</v>
      </c>
      <c r="AB1658" s="3">
        <f t="shared" si="363"/>
        <v>1083.5999999999999</v>
      </c>
      <c r="AC1658" s="3">
        <v>554.29127408800002</v>
      </c>
      <c r="AD1658" s="3">
        <v>675.96496840000009</v>
      </c>
      <c r="AE1658" s="3">
        <f t="shared" si="364"/>
        <v>830.39879999999994</v>
      </c>
      <c r="AF1658" s="3">
        <v>416.02</v>
      </c>
      <c r="AG1658" s="3">
        <v>399.86</v>
      </c>
      <c r="AH1658" s="3">
        <f t="shared" si="365"/>
        <v>764.77220680000005</v>
      </c>
      <c r="AI1658" s="3">
        <f t="shared" si="366"/>
        <v>764.77220680000005</v>
      </c>
      <c r="AJ1658" s="3">
        <f t="shared" si="367"/>
        <v>1173.9000000000001</v>
      </c>
      <c r="AK1658" s="3">
        <v>2058</v>
      </c>
      <c r="AL1658" s="3">
        <f t="shared" si="368"/>
        <v>764.77220680000005</v>
      </c>
      <c r="AM1658" s="2">
        <f t="shared" si="369"/>
        <v>218.29383999999999</v>
      </c>
      <c r="AN1658" s="3">
        <f t="shared" si="370"/>
        <v>903</v>
      </c>
      <c r="AO1658" s="3">
        <f t="shared" si="371"/>
        <v>386.48399999999998</v>
      </c>
      <c r="AP1658" s="3">
        <f t="shared" si="372"/>
        <v>772.41992886800006</v>
      </c>
      <c r="AQ1658" s="3">
        <f t="shared" si="373"/>
        <v>1264.1999999999998</v>
      </c>
      <c r="AR1658" s="2" cm="1">
        <f t="array" ref="AR1658">MIN(_xlfn._xlws.FILTER(E1658:AQ1658,E1658:AQ1658&lt;&gt;0))</f>
        <v>218.29383999999999</v>
      </c>
      <c r="AS1658" s="3">
        <f t="shared" si="345"/>
        <v>2058</v>
      </c>
    </row>
    <row r="1659" spans="1:45" x14ac:dyDescent="0.25">
      <c r="A1659" t="s">
        <v>472</v>
      </c>
      <c r="B1659" t="s">
        <v>34</v>
      </c>
      <c r="C1659">
        <v>10060</v>
      </c>
      <c r="D1659" s="3">
        <v>895</v>
      </c>
      <c r="E1659" s="3">
        <f t="shared" si="346"/>
        <v>699.89</v>
      </c>
      <c r="F1659" s="3">
        <f t="shared" si="347"/>
        <v>212.80269520000002</v>
      </c>
      <c r="G1659" s="3">
        <f t="shared" si="348"/>
        <v>212.80269520000002</v>
      </c>
      <c r="H1659" s="3">
        <v>222.96690000000001</v>
      </c>
      <c r="I1659" s="3">
        <v>274.7</v>
      </c>
      <c r="J1659" s="3">
        <f t="shared" si="349"/>
        <v>251.58450000000002</v>
      </c>
      <c r="K1659" s="3">
        <f t="shared" si="350"/>
        <v>532.52499999999998</v>
      </c>
      <c r="L1659" s="3">
        <f t="shared" si="351"/>
        <v>219.18677605600001</v>
      </c>
      <c r="M1659" s="3">
        <f t="shared" si="352"/>
        <v>221.31480300800001</v>
      </c>
      <c r="N1659" s="3">
        <f t="shared" si="353"/>
        <v>212.80269520000002</v>
      </c>
      <c r="O1659" s="3">
        <f t="shared" si="354"/>
        <v>297.92377327999998</v>
      </c>
      <c r="P1659" s="3">
        <f t="shared" si="355"/>
        <v>223.44282996000004</v>
      </c>
      <c r="Q1659" s="3">
        <f t="shared" si="356"/>
        <v>255.36323424</v>
      </c>
      <c r="R1659" s="4">
        <f t="shared" si="357"/>
        <v>537</v>
      </c>
      <c r="S1659" s="3">
        <v>307.19945000000001</v>
      </c>
      <c r="T1659" s="3">
        <f t="shared" si="358"/>
        <v>212.80269520000002</v>
      </c>
      <c r="U1659" s="3">
        <f t="shared" si="359"/>
        <v>537</v>
      </c>
      <c r="V1659" s="3">
        <f t="shared" si="360"/>
        <v>529.48199999999997</v>
      </c>
      <c r="W1659" s="3">
        <f t="shared" si="361"/>
        <v>529.48199999999997</v>
      </c>
      <c r="X1659" s="4">
        <v>218.29383999999999</v>
      </c>
      <c r="Y1659" s="3">
        <v>124.31</v>
      </c>
      <c r="Z1659" s="3">
        <v>212.80269520000002</v>
      </c>
      <c r="AA1659" s="4">
        <f t="shared" si="362"/>
        <v>581.75</v>
      </c>
      <c r="AB1659" s="3">
        <f t="shared" si="363"/>
        <v>537</v>
      </c>
      <c r="AC1659" s="3">
        <v>120.12333864800001</v>
      </c>
      <c r="AD1659" s="3">
        <v>146.49187640000002</v>
      </c>
      <c r="AE1659" s="3">
        <f t="shared" si="364"/>
        <v>411.52100000000002</v>
      </c>
      <c r="AF1659" s="3">
        <v>416.02</v>
      </c>
      <c r="AG1659" s="3">
        <v>399.86</v>
      </c>
      <c r="AH1659" s="3">
        <f t="shared" si="365"/>
        <v>212.80269520000002</v>
      </c>
      <c r="AI1659" s="3">
        <f t="shared" si="366"/>
        <v>212.80269520000002</v>
      </c>
      <c r="AJ1659" s="3">
        <f t="shared" si="367"/>
        <v>581.75</v>
      </c>
      <c r="AK1659" s="3">
        <v>1530</v>
      </c>
      <c r="AL1659" s="3">
        <f t="shared" si="368"/>
        <v>212.80269520000002</v>
      </c>
      <c r="AM1659" s="2">
        <f t="shared" si="369"/>
        <v>218.29383999999999</v>
      </c>
      <c r="AN1659" s="3">
        <f t="shared" si="370"/>
        <v>447.5</v>
      </c>
      <c r="AO1659" s="3">
        <f t="shared" si="371"/>
        <v>191.53</v>
      </c>
      <c r="AP1659" s="3">
        <f t="shared" si="372"/>
        <v>214.93072215200002</v>
      </c>
      <c r="AQ1659" s="3">
        <f t="shared" si="373"/>
        <v>626.5</v>
      </c>
      <c r="AR1659" s="2" cm="1">
        <f t="array" ref="AR1659">MIN(_xlfn._xlws.FILTER(E1659:AQ1659,E1659:AQ1659&lt;&gt;0))</f>
        <v>120.12333864800001</v>
      </c>
      <c r="AS1659" s="3">
        <f t="shared" si="345"/>
        <v>1530</v>
      </c>
    </row>
    <row r="1660" spans="1:45" x14ac:dyDescent="0.25">
      <c r="A1660" t="s">
        <v>472</v>
      </c>
      <c r="B1660" t="s">
        <v>34</v>
      </c>
      <c r="C1660">
        <v>10061</v>
      </c>
      <c r="D1660" s="3">
        <v>895</v>
      </c>
      <c r="E1660" s="3">
        <f t="shared" si="346"/>
        <v>699.89</v>
      </c>
      <c r="F1660" s="3">
        <f t="shared" si="347"/>
        <v>439.64061079999999</v>
      </c>
      <c r="G1660" s="3">
        <f t="shared" si="348"/>
        <v>439.64061079999999</v>
      </c>
      <c r="H1660" s="3">
        <v>396.88285000000002</v>
      </c>
      <c r="I1660" s="3">
        <v>274.7</v>
      </c>
      <c r="J1660" s="3">
        <f t="shared" si="349"/>
        <v>251.58450000000002</v>
      </c>
      <c r="K1660" s="3">
        <f t="shared" si="350"/>
        <v>532.52499999999998</v>
      </c>
      <c r="L1660" s="3">
        <f t="shared" si="351"/>
        <v>452.82982912400001</v>
      </c>
      <c r="M1660" s="3">
        <f t="shared" si="352"/>
        <v>457.22623523200002</v>
      </c>
      <c r="N1660" s="3">
        <f t="shared" si="353"/>
        <v>439.64061079999999</v>
      </c>
      <c r="O1660" s="3">
        <f t="shared" si="354"/>
        <v>615.49685511999996</v>
      </c>
      <c r="P1660" s="3">
        <f t="shared" si="355"/>
        <v>461.62264134000003</v>
      </c>
      <c r="Q1660" s="3">
        <f t="shared" si="356"/>
        <v>527.56873295999992</v>
      </c>
      <c r="R1660" s="4">
        <f t="shared" si="357"/>
        <v>537</v>
      </c>
      <c r="S1660" s="3">
        <v>546.81327999999996</v>
      </c>
      <c r="T1660" s="3">
        <f t="shared" si="358"/>
        <v>439.64061079999999</v>
      </c>
      <c r="U1660" s="3">
        <f t="shared" si="359"/>
        <v>537</v>
      </c>
      <c r="V1660" s="3">
        <f t="shared" si="360"/>
        <v>529.48199999999997</v>
      </c>
      <c r="W1660" s="3">
        <f t="shared" si="361"/>
        <v>529.48199999999997</v>
      </c>
      <c r="X1660" s="4">
        <v>218.29383999999999</v>
      </c>
      <c r="Y1660" s="3">
        <v>124.31</v>
      </c>
      <c r="Z1660" s="3">
        <v>439.64061079999999</v>
      </c>
      <c r="AA1660" s="4">
        <f t="shared" si="362"/>
        <v>581.75</v>
      </c>
      <c r="AB1660" s="3">
        <f t="shared" si="363"/>
        <v>537</v>
      </c>
      <c r="AC1660" s="3">
        <v>120.12333864800001</v>
      </c>
      <c r="AD1660" s="3">
        <v>146.49187640000002</v>
      </c>
      <c r="AE1660" s="3">
        <f t="shared" si="364"/>
        <v>411.52100000000002</v>
      </c>
      <c r="AF1660" s="3">
        <v>416.02</v>
      </c>
      <c r="AG1660" s="3">
        <v>399.86</v>
      </c>
      <c r="AH1660" s="3">
        <f t="shared" si="365"/>
        <v>439.64061079999999</v>
      </c>
      <c r="AI1660" s="3">
        <f t="shared" si="366"/>
        <v>439.64061079999999</v>
      </c>
      <c r="AJ1660" s="3">
        <f t="shared" si="367"/>
        <v>581.75</v>
      </c>
      <c r="AK1660" s="3">
        <v>1530</v>
      </c>
      <c r="AL1660" s="3">
        <f t="shared" si="368"/>
        <v>439.64061079999999</v>
      </c>
      <c r="AM1660" s="2">
        <f t="shared" si="369"/>
        <v>218.29383999999999</v>
      </c>
      <c r="AN1660" s="3">
        <f t="shared" si="370"/>
        <v>447.5</v>
      </c>
      <c r="AO1660" s="3">
        <f t="shared" si="371"/>
        <v>191.53</v>
      </c>
      <c r="AP1660" s="3">
        <f t="shared" si="372"/>
        <v>444.037016908</v>
      </c>
      <c r="AQ1660" s="3">
        <f t="shared" si="373"/>
        <v>626.5</v>
      </c>
      <c r="AR1660" s="2" cm="1">
        <f t="array" ref="AR1660">MIN(_xlfn._xlws.FILTER(E1660:AQ1660,E1660:AQ1660&lt;&gt;0))</f>
        <v>120.12333864800001</v>
      </c>
      <c r="AS1660" s="3">
        <f t="shared" si="345"/>
        <v>1530</v>
      </c>
    </row>
    <row r="1661" spans="1:45" x14ac:dyDescent="0.25">
      <c r="A1661" t="s">
        <v>473</v>
      </c>
      <c r="B1661" t="s">
        <v>34</v>
      </c>
      <c r="C1661">
        <v>10080</v>
      </c>
      <c r="D1661" s="3">
        <v>668</v>
      </c>
      <c r="E1661" s="3">
        <f t="shared" si="346"/>
        <v>522.37599999999998</v>
      </c>
      <c r="F1661" s="3">
        <f t="shared" si="347"/>
        <v>764.77220680000005</v>
      </c>
      <c r="G1661" s="3">
        <f t="shared" si="348"/>
        <v>764.77220680000005</v>
      </c>
      <c r="H1661" s="3">
        <v>732.07354999999995</v>
      </c>
      <c r="I1661" s="3">
        <v>274.7</v>
      </c>
      <c r="J1661" s="3">
        <f t="shared" si="349"/>
        <v>187.7748</v>
      </c>
      <c r="K1661" s="3">
        <f t="shared" si="350"/>
        <v>397.46</v>
      </c>
      <c r="L1661" s="3">
        <f t="shared" si="351"/>
        <v>787.71537300400007</v>
      </c>
      <c r="M1661" s="3">
        <f t="shared" si="352"/>
        <v>795.36309507200008</v>
      </c>
      <c r="N1661" s="3">
        <f t="shared" si="353"/>
        <v>764.77220680000005</v>
      </c>
      <c r="O1661" s="3">
        <f t="shared" si="354"/>
        <v>1070.6810895200001</v>
      </c>
      <c r="P1661" s="3">
        <f t="shared" si="355"/>
        <v>803.01081714000009</v>
      </c>
      <c r="Q1661" s="3">
        <f t="shared" si="356"/>
        <v>917.72664816000008</v>
      </c>
      <c r="R1661" s="4">
        <f t="shared" si="357"/>
        <v>400.8</v>
      </c>
      <c r="S1661" s="3">
        <v>1008.6309400000001</v>
      </c>
      <c r="T1661" s="3">
        <f t="shared" si="358"/>
        <v>764.77220680000005</v>
      </c>
      <c r="U1661" s="3">
        <f t="shared" si="359"/>
        <v>400.8</v>
      </c>
      <c r="V1661" s="3">
        <f t="shared" si="360"/>
        <v>395.18880000000001</v>
      </c>
      <c r="W1661" s="3">
        <f t="shared" si="361"/>
        <v>395.18880000000001</v>
      </c>
      <c r="X1661" s="4">
        <v>218.29383999999999</v>
      </c>
      <c r="Y1661" s="3">
        <v>124.31</v>
      </c>
      <c r="Z1661" s="3">
        <v>764.77220680000005</v>
      </c>
      <c r="AA1661" s="4">
        <f t="shared" si="362"/>
        <v>434.2</v>
      </c>
      <c r="AB1661" s="3">
        <f t="shared" si="363"/>
        <v>400.8</v>
      </c>
      <c r="AC1661" s="3">
        <v>120.12333864800001</v>
      </c>
      <c r="AD1661" s="3">
        <v>146.49187640000002</v>
      </c>
      <c r="AE1661" s="3">
        <f t="shared" si="364"/>
        <v>307.14639999999997</v>
      </c>
      <c r="AF1661" s="3">
        <v>416.02</v>
      </c>
      <c r="AG1661" s="3">
        <v>399.86</v>
      </c>
      <c r="AH1661" s="3">
        <f t="shared" si="365"/>
        <v>764.77220680000005</v>
      </c>
      <c r="AI1661" s="3">
        <f t="shared" si="366"/>
        <v>764.77220680000005</v>
      </c>
      <c r="AJ1661" s="3">
        <f t="shared" si="367"/>
        <v>434.2</v>
      </c>
      <c r="AK1661" s="3">
        <v>2058</v>
      </c>
      <c r="AL1661" s="3">
        <f t="shared" si="368"/>
        <v>764.77220680000005</v>
      </c>
      <c r="AM1661" s="2">
        <f t="shared" si="369"/>
        <v>218.29383999999999</v>
      </c>
      <c r="AN1661" s="3">
        <f t="shared" si="370"/>
        <v>334</v>
      </c>
      <c r="AO1661" s="3">
        <f t="shared" si="371"/>
        <v>142.952</v>
      </c>
      <c r="AP1661" s="3">
        <f t="shared" si="372"/>
        <v>772.41992886800006</v>
      </c>
      <c r="AQ1661" s="3">
        <f t="shared" si="373"/>
        <v>467.59999999999997</v>
      </c>
      <c r="AR1661" s="2" cm="1">
        <f t="array" ref="AR1661">MIN(_xlfn._xlws.FILTER(E1661:AQ1661,E1661:AQ1661&lt;&gt;0))</f>
        <v>120.12333864800001</v>
      </c>
      <c r="AS1661" s="3">
        <f t="shared" ref="AS1661:AS1724" si="374">MAX(E1661:AQ1661)</f>
        <v>2058</v>
      </c>
    </row>
    <row r="1662" spans="1:45" x14ac:dyDescent="0.25">
      <c r="A1662" t="s">
        <v>473</v>
      </c>
      <c r="B1662" t="s">
        <v>34</v>
      </c>
      <c r="C1662">
        <v>10081</v>
      </c>
      <c r="D1662" s="3">
        <v>3514</v>
      </c>
      <c r="E1662" s="3">
        <f t="shared" si="346"/>
        <v>2747.9480000000003</v>
      </c>
      <c r="F1662" s="3">
        <f t="shared" si="347"/>
        <v>764.77220680000005</v>
      </c>
      <c r="G1662" s="3">
        <f t="shared" si="348"/>
        <v>764.77220680000005</v>
      </c>
      <c r="H1662" s="3">
        <v>732.07354999999995</v>
      </c>
      <c r="I1662" s="3">
        <v>1588.8</v>
      </c>
      <c r="J1662" s="3">
        <f t="shared" si="349"/>
        <v>987.7854000000001</v>
      </c>
      <c r="K1662" s="3">
        <f t="shared" si="350"/>
        <v>2090.83</v>
      </c>
      <c r="L1662" s="3">
        <f t="shared" si="351"/>
        <v>787.71537300400007</v>
      </c>
      <c r="M1662" s="3">
        <f t="shared" si="352"/>
        <v>795.36309507200008</v>
      </c>
      <c r="N1662" s="3">
        <f t="shared" si="353"/>
        <v>764.77220680000005</v>
      </c>
      <c r="O1662" s="3">
        <f t="shared" si="354"/>
        <v>1070.6810895200001</v>
      </c>
      <c r="P1662" s="3">
        <f t="shared" si="355"/>
        <v>803.01081714000009</v>
      </c>
      <c r="Q1662" s="3">
        <f t="shared" si="356"/>
        <v>917.72664816000008</v>
      </c>
      <c r="R1662" s="4">
        <f t="shared" si="357"/>
        <v>2108.4</v>
      </c>
      <c r="S1662" s="3">
        <v>1008.6309400000001</v>
      </c>
      <c r="T1662" s="3">
        <f t="shared" si="358"/>
        <v>764.77220680000005</v>
      </c>
      <c r="U1662" s="3">
        <f t="shared" si="359"/>
        <v>2108.4</v>
      </c>
      <c r="V1662" s="3">
        <f t="shared" si="360"/>
        <v>2078.8824</v>
      </c>
      <c r="W1662" s="3">
        <f t="shared" si="361"/>
        <v>2078.8824</v>
      </c>
      <c r="X1662" s="4">
        <v>879.83065999999997</v>
      </c>
      <c r="Y1662" s="3">
        <v>1108.19</v>
      </c>
      <c r="Z1662" s="3">
        <v>764.77220680000005</v>
      </c>
      <c r="AA1662" s="4">
        <f t="shared" si="362"/>
        <v>2284.1</v>
      </c>
      <c r="AB1662" s="3">
        <f t="shared" si="363"/>
        <v>2108.4</v>
      </c>
      <c r="AC1662" s="3">
        <v>1070.8670473520001</v>
      </c>
      <c r="AD1662" s="3">
        <v>1305.9354236000001</v>
      </c>
      <c r="AE1662" s="3">
        <f t="shared" si="364"/>
        <v>1615.7372</v>
      </c>
      <c r="AF1662" s="3">
        <v>416.02</v>
      </c>
      <c r="AG1662" s="3">
        <v>399.86</v>
      </c>
      <c r="AH1662" s="3">
        <f t="shared" si="365"/>
        <v>764.77220680000005</v>
      </c>
      <c r="AI1662" s="3">
        <f t="shared" si="366"/>
        <v>764.77220680000005</v>
      </c>
      <c r="AJ1662" s="3">
        <f t="shared" si="367"/>
        <v>2284.1</v>
      </c>
      <c r="AK1662" s="3">
        <v>2058</v>
      </c>
      <c r="AL1662" s="3">
        <f t="shared" si="368"/>
        <v>764.77220680000005</v>
      </c>
      <c r="AM1662" s="2">
        <f t="shared" si="369"/>
        <v>879.83065999999997</v>
      </c>
      <c r="AN1662" s="3">
        <f t="shared" si="370"/>
        <v>1757</v>
      </c>
      <c r="AO1662" s="3">
        <f t="shared" si="371"/>
        <v>751.99599999999998</v>
      </c>
      <c r="AP1662" s="3">
        <f t="shared" si="372"/>
        <v>772.41992886800006</v>
      </c>
      <c r="AQ1662" s="3">
        <f t="shared" si="373"/>
        <v>2459.7999999999997</v>
      </c>
      <c r="AR1662" s="2" cm="1">
        <f t="array" ref="AR1662">MIN(_xlfn._xlws.FILTER(E1662:AQ1662,E1662:AQ1662&lt;&gt;0))</f>
        <v>399.86</v>
      </c>
      <c r="AS1662" s="3">
        <f t="shared" si="374"/>
        <v>2747.9480000000003</v>
      </c>
    </row>
    <row r="1663" spans="1:45" x14ac:dyDescent="0.25">
      <c r="A1663" t="s">
        <v>474</v>
      </c>
      <c r="B1663" t="s">
        <v>34</v>
      </c>
      <c r="C1663">
        <v>10120</v>
      </c>
      <c r="D1663" s="3">
        <v>1604</v>
      </c>
      <c r="E1663" s="3">
        <f t="shared" si="346"/>
        <v>1254.328</v>
      </c>
      <c r="F1663" s="3">
        <f t="shared" si="347"/>
        <v>439.64061079999999</v>
      </c>
      <c r="G1663" s="3">
        <f t="shared" si="348"/>
        <v>439.64061079999999</v>
      </c>
      <c r="H1663" s="3">
        <v>396.88285000000002</v>
      </c>
      <c r="I1663" s="3">
        <v>459.07</v>
      </c>
      <c r="J1663" s="3">
        <f t="shared" si="349"/>
        <v>450.88440000000003</v>
      </c>
      <c r="K1663" s="3">
        <f t="shared" si="350"/>
        <v>954.38</v>
      </c>
      <c r="L1663" s="3">
        <f t="shared" si="351"/>
        <v>452.82982912400001</v>
      </c>
      <c r="M1663" s="3">
        <f t="shared" si="352"/>
        <v>457.22623523200002</v>
      </c>
      <c r="N1663" s="3">
        <f t="shared" si="353"/>
        <v>439.64061079999999</v>
      </c>
      <c r="O1663" s="3">
        <f t="shared" si="354"/>
        <v>615.49685511999996</v>
      </c>
      <c r="P1663" s="3">
        <f t="shared" si="355"/>
        <v>461.62264134000003</v>
      </c>
      <c r="Q1663" s="3">
        <f t="shared" si="356"/>
        <v>527.56873295999992</v>
      </c>
      <c r="R1663" s="4">
        <f t="shared" si="357"/>
        <v>962.4</v>
      </c>
      <c r="S1663" s="3">
        <v>546.81327999999996</v>
      </c>
      <c r="T1663" s="3">
        <f t="shared" si="358"/>
        <v>439.64061079999999</v>
      </c>
      <c r="U1663" s="3">
        <f t="shared" si="359"/>
        <v>962.4</v>
      </c>
      <c r="V1663" s="3">
        <f t="shared" si="360"/>
        <v>948.92640000000006</v>
      </c>
      <c r="W1663" s="3">
        <f t="shared" si="361"/>
        <v>948.92640000000006</v>
      </c>
      <c r="X1663" s="4">
        <v>218.29383999999999</v>
      </c>
      <c r="Y1663" s="3">
        <v>240.1</v>
      </c>
      <c r="Z1663" s="3">
        <v>439.64061079999999</v>
      </c>
      <c r="AA1663" s="4">
        <f t="shared" si="362"/>
        <v>1042.6000000000001</v>
      </c>
      <c r="AB1663" s="3">
        <f t="shared" si="363"/>
        <v>962.4</v>
      </c>
      <c r="AC1663" s="3">
        <v>232.01362408</v>
      </c>
      <c r="AD1663" s="3">
        <v>282.943444</v>
      </c>
      <c r="AE1663" s="3">
        <f t="shared" si="364"/>
        <v>737.51919999999996</v>
      </c>
      <c r="AF1663" s="3">
        <v>416.02</v>
      </c>
      <c r="AG1663" s="3">
        <v>399.86</v>
      </c>
      <c r="AH1663" s="3">
        <f t="shared" si="365"/>
        <v>439.64061079999999</v>
      </c>
      <c r="AI1663" s="3">
        <f t="shared" si="366"/>
        <v>439.64061079999999</v>
      </c>
      <c r="AJ1663" s="3">
        <f t="shared" si="367"/>
        <v>1042.6000000000001</v>
      </c>
      <c r="AK1663" s="3">
        <v>1530</v>
      </c>
      <c r="AL1663" s="3">
        <f t="shared" si="368"/>
        <v>439.64061079999999</v>
      </c>
      <c r="AM1663" s="2">
        <f t="shared" si="369"/>
        <v>218.29383999999999</v>
      </c>
      <c r="AN1663" s="3">
        <f t="shared" si="370"/>
        <v>802</v>
      </c>
      <c r="AO1663" s="3">
        <f t="shared" si="371"/>
        <v>343.25599999999997</v>
      </c>
      <c r="AP1663" s="3">
        <f t="shared" si="372"/>
        <v>444.037016908</v>
      </c>
      <c r="AQ1663" s="3">
        <f t="shared" si="373"/>
        <v>1122.8</v>
      </c>
      <c r="AR1663" s="2" cm="1">
        <f t="array" ref="AR1663">MIN(_xlfn._xlws.FILTER(E1663:AQ1663,E1663:AQ1663&lt;&gt;0))</f>
        <v>218.29383999999999</v>
      </c>
      <c r="AS1663" s="3">
        <f t="shared" si="374"/>
        <v>1530</v>
      </c>
    </row>
    <row r="1664" spans="1:45" x14ac:dyDescent="0.25">
      <c r="A1664" t="s">
        <v>474</v>
      </c>
      <c r="B1664" t="s">
        <v>34</v>
      </c>
      <c r="C1664">
        <v>10121</v>
      </c>
      <c r="D1664" s="3">
        <v>6677</v>
      </c>
      <c r="E1664" s="3">
        <f t="shared" si="346"/>
        <v>5221.4139999999998</v>
      </c>
      <c r="F1664" s="3">
        <f t="shared" si="347"/>
        <v>1767.1297020000002</v>
      </c>
      <c r="G1664" s="3">
        <f t="shared" si="348"/>
        <v>1767.1297020000002</v>
      </c>
      <c r="H1664" s="3">
        <v>1738.1207999999999</v>
      </c>
      <c r="I1664" s="3">
        <v>2456.3000000000002</v>
      </c>
      <c r="J1664" s="3">
        <f t="shared" si="349"/>
        <v>1876.9047</v>
      </c>
      <c r="K1664" s="3">
        <f t="shared" si="350"/>
        <v>3972.8149999999996</v>
      </c>
      <c r="L1664" s="3">
        <f t="shared" si="351"/>
        <v>1820.1435930600003</v>
      </c>
      <c r="M1664" s="3">
        <f t="shared" si="352"/>
        <v>1837.8148900800002</v>
      </c>
      <c r="N1664" s="3">
        <f t="shared" si="353"/>
        <v>1767.1297020000002</v>
      </c>
      <c r="O1664" s="3">
        <f t="shared" si="354"/>
        <v>2473.9815828000001</v>
      </c>
      <c r="P1664" s="3">
        <f t="shared" si="355"/>
        <v>1855.4861871000003</v>
      </c>
      <c r="Q1664" s="3">
        <f t="shared" si="356"/>
        <v>2120.5556424000001</v>
      </c>
      <c r="R1664" s="4">
        <f t="shared" si="357"/>
        <v>4006.2</v>
      </c>
      <c r="S1664" s="3">
        <v>2155.2709500000001</v>
      </c>
      <c r="T1664" s="3">
        <f t="shared" si="358"/>
        <v>1767.1297020000002</v>
      </c>
      <c r="U1664" s="3">
        <f t="shared" si="359"/>
        <v>4006.2</v>
      </c>
      <c r="V1664" s="3">
        <f t="shared" si="360"/>
        <v>3950.1132000000002</v>
      </c>
      <c r="W1664" s="3">
        <f t="shared" si="361"/>
        <v>3950.1132000000002</v>
      </c>
      <c r="X1664" s="4">
        <v>1365.2682420000001</v>
      </c>
      <c r="Y1664" s="3">
        <v>1398.73</v>
      </c>
      <c r="Z1664" s="3">
        <v>1767.1297020000002</v>
      </c>
      <c r="AA1664" s="4">
        <f t="shared" si="362"/>
        <v>4340.05</v>
      </c>
      <c r="AB1664" s="3">
        <f t="shared" si="363"/>
        <v>4006.2</v>
      </c>
      <c r="AC1664" s="3">
        <v>1351.6218925839999</v>
      </c>
      <c r="AD1664" s="3">
        <v>1648.3193812</v>
      </c>
      <c r="AE1664" s="3">
        <f t="shared" si="364"/>
        <v>3070.0846000000001</v>
      </c>
      <c r="AF1664" s="3">
        <v>416.02</v>
      </c>
      <c r="AG1664" s="3">
        <v>399.86</v>
      </c>
      <c r="AH1664" s="3">
        <f t="shared" si="365"/>
        <v>1767.1297020000002</v>
      </c>
      <c r="AI1664" s="3">
        <f t="shared" si="366"/>
        <v>1767.1297020000002</v>
      </c>
      <c r="AJ1664" s="3">
        <f t="shared" si="367"/>
        <v>4340.05</v>
      </c>
      <c r="AK1664" s="3">
        <v>2882</v>
      </c>
      <c r="AL1664" s="3">
        <f t="shared" si="368"/>
        <v>1767.1297020000002</v>
      </c>
      <c r="AM1664" s="2">
        <f t="shared" si="369"/>
        <v>1365.2682420000001</v>
      </c>
      <c r="AN1664" s="3">
        <f t="shared" si="370"/>
        <v>3338.5</v>
      </c>
      <c r="AO1664" s="3">
        <f t="shared" si="371"/>
        <v>1428.8779999999999</v>
      </c>
      <c r="AP1664" s="3">
        <f t="shared" si="372"/>
        <v>1784.8009990200003</v>
      </c>
      <c r="AQ1664" s="3">
        <f t="shared" si="373"/>
        <v>4673.8999999999996</v>
      </c>
      <c r="AR1664" s="2" cm="1">
        <f t="array" ref="AR1664">MIN(_xlfn._xlws.FILTER(E1664:AQ1664,E1664:AQ1664&lt;&gt;0))</f>
        <v>399.86</v>
      </c>
      <c r="AS1664" s="3">
        <f t="shared" si="374"/>
        <v>5221.4139999999998</v>
      </c>
    </row>
    <row r="1665" spans="1:45" x14ac:dyDescent="0.25">
      <c r="A1665" t="s">
        <v>475</v>
      </c>
      <c r="B1665" t="s">
        <v>34</v>
      </c>
      <c r="C1665">
        <v>10140</v>
      </c>
      <c r="D1665" s="3">
        <v>4697</v>
      </c>
      <c r="E1665" s="3">
        <f t="shared" si="346"/>
        <v>3673.0540000000001</v>
      </c>
      <c r="F1665" s="3">
        <f t="shared" si="347"/>
        <v>1767.1297020000002</v>
      </c>
      <c r="G1665" s="3">
        <f t="shared" si="348"/>
        <v>1767.1297020000002</v>
      </c>
      <c r="H1665" s="3">
        <v>1738.1207999999999</v>
      </c>
      <c r="I1665" s="3">
        <v>1588.8</v>
      </c>
      <c r="J1665" s="3">
        <f t="shared" si="349"/>
        <v>1320.3267000000001</v>
      </c>
      <c r="K1665" s="3">
        <f t="shared" si="350"/>
        <v>2794.7149999999997</v>
      </c>
      <c r="L1665" s="3">
        <f t="shared" si="351"/>
        <v>1820.1435930600003</v>
      </c>
      <c r="M1665" s="3">
        <f t="shared" si="352"/>
        <v>1837.8148900800002</v>
      </c>
      <c r="N1665" s="3">
        <f t="shared" si="353"/>
        <v>1767.1297020000002</v>
      </c>
      <c r="O1665" s="3">
        <f t="shared" si="354"/>
        <v>2473.9815828000001</v>
      </c>
      <c r="P1665" s="3">
        <f t="shared" si="355"/>
        <v>1855.4861871000003</v>
      </c>
      <c r="Q1665" s="3">
        <f t="shared" si="356"/>
        <v>2120.5556424000001</v>
      </c>
      <c r="R1665" s="4">
        <f t="shared" si="357"/>
        <v>2818.2</v>
      </c>
      <c r="S1665" s="3">
        <v>2155.2709500000001</v>
      </c>
      <c r="T1665" s="3">
        <f t="shared" si="358"/>
        <v>1767.1297020000002</v>
      </c>
      <c r="U1665" s="3">
        <f t="shared" si="359"/>
        <v>2818.2</v>
      </c>
      <c r="V1665" s="3">
        <f t="shared" si="360"/>
        <v>2778.7452000000003</v>
      </c>
      <c r="W1665" s="3">
        <f t="shared" si="361"/>
        <v>2778.7452000000003</v>
      </c>
      <c r="X1665" s="4">
        <v>879.83065999999997</v>
      </c>
      <c r="Y1665" s="3">
        <v>1108.19</v>
      </c>
      <c r="Z1665" s="3">
        <v>1767.1297020000002</v>
      </c>
      <c r="AA1665" s="4">
        <f t="shared" si="362"/>
        <v>3053.05</v>
      </c>
      <c r="AB1665" s="3">
        <f t="shared" si="363"/>
        <v>2818.2</v>
      </c>
      <c r="AC1665" s="3">
        <v>1070.8670473520001</v>
      </c>
      <c r="AD1665" s="3">
        <v>1305.9354236000001</v>
      </c>
      <c r="AE1665" s="3">
        <f t="shared" si="364"/>
        <v>2159.6806000000001</v>
      </c>
      <c r="AF1665" s="3">
        <v>416.02</v>
      </c>
      <c r="AG1665" s="3">
        <v>399.86</v>
      </c>
      <c r="AH1665" s="3">
        <f t="shared" si="365"/>
        <v>1767.1297020000002</v>
      </c>
      <c r="AI1665" s="3">
        <f t="shared" si="366"/>
        <v>1767.1297020000002</v>
      </c>
      <c r="AJ1665" s="3">
        <f t="shared" si="367"/>
        <v>3053.05</v>
      </c>
      <c r="AK1665" s="3">
        <v>2882</v>
      </c>
      <c r="AL1665" s="3">
        <f t="shared" si="368"/>
        <v>1767.1297020000002</v>
      </c>
      <c r="AM1665" s="2">
        <f t="shared" si="369"/>
        <v>879.83065999999997</v>
      </c>
      <c r="AN1665" s="3">
        <f t="shared" si="370"/>
        <v>2348.5</v>
      </c>
      <c r="AO1665" s="3">
        <f t="shared" si="371"/>
        <v>1005.158</v>
      </c>
      <c r="AP1665" s="3">
        <f t="shared" si="372"/>
        <v>1784.8009990200003</v>
      </c>
      <c r="AQ1665" s="3">
        <f t="shared" si="373"/>
        <v>3287.8999999999996</v>
      </c>
      <c r="AR1665" s="2" cm="1">
        <f t="array" ref="AR1665">MIN(_xlfn._xlws.FILTER(E1665:AQ1665,E1665:AQ1665&lt;&gt;0))</f>
        <v>399.86</v>
      </c>
      <c r="AS1665" s="3">
        <f t="shared" si="374"/>
        <v>3673.0540000000001</v>
      </c>
    </row>
    <row r="1666" spans="1:45" x14ac:dyDescent="0.25">
      <c r="A1666" t="s">
        <v>476</v>
      </c>
      <c r="B1666" t="s">
        <v>34</v>
      </c>
      <c r="C1666">
        <v>10160</v>
      </c>
      <c r="D1666" s="3">
        <v>889</v>
      </c>
      <c r="E1666" s="3">
        <f t="shared" si="346"/>
        <v>695.19799999999998</v>
      </c>
      <c r="F1666" s="3">
        <f t="shared" si="347"/>
        <v>439.64061079999999</v>
      </c>
      <c r="G1666" s="3">
        <f t="shared" si="348"/>
        <v>439.64061079999999</v>
      </c>
      <c r="H1666" s="3">
        <v>396.88285000000002</v>
      </c>
      <c r="I1666" s="3">
        <v>274.7</v>
      </c>
      <c r="J1666" s="3">
        <f t="shared" si="349"/>
        <v>249.89790000000002</v>
      </c>
      <c r="K1666" s="3">
        <f t="shared" si="350"/>
        <v>528.95499999999993</v>
      </c>
      <c r="L1666" s="3">
        <f t="shared" si="351"/>
        <v>452.82982912400001</v>
      </c>
      <c r="M1666" s="3">
        <f t="shared" si="352"/>
        <v>457.22623523200002</v>
      </c>
      <c r="N1666" s="3">
        <f t="shared" si="353"/>
        <v>439.64061079999999</v>
      </c>
      <c r="O1666" s="3">
        <f t="shared" si="354"/>
        <v>615.49685511999996</v>
      </c>
      <c r="P1666" s="3">
        <f t="shared" si="355"/>
        <v>461.62264134000003</v>
      </c>
      <c r="Q1666" s="3">
        <f t="shared" si="356"/>
        <v>527.56873295999992</v>
      </c>
      <c r="R1666" s="4">
        <f t="shared" si="357"/>
        <v>533.4</v>
      </c>
      <c r="S1666" s="3">
        <v>546.81327999999996</v>
      </c>
      <c r="T1666" s="3">
        <f t="shared" si="358"/>
        <v>439.64061079999999</v>
      </c>
      <c r="U1666" s="3">
        <f t="shared" si="359"/>
        <v>533.4</v>
      </c>
      <c r="V1666" s="3">
        <f t="shared" si="360"/>
        <v>525.93240000000003</v>
      </c>
      <c r="W1666" s="3">
        <f t="shared" si="361"/>
        <v>525.93240000000003</v>
      </c>
      <c r="X1666" s="4">
        <v>218.29383999999999</v>
      </c>
      <c r="Y1666" s="3">
        <v>124.31</v>
      </c>
      <c r="Z1666" s="3">
        <v>439.64061079999999</v>
      </c>
      <c r="AA1666" s="4">
        <f t="shared" si="362"/>
        <v>577.85</v>
      </c>
      <c r="AB1666" s="3">
        <f t="shared" si="363"/>
        <v>533.4</v>
      </c>
      <c r="AC1666" s="3">
        <v>120.12333864800001</v>
      </c>
      <c r="AD1666" s="3">
        <v>146.49187640000002</v>
      </c>
      <c r="AE1666" s="3">
        <f t="shared" si="364"/>
        <v>408.76220000000001</v>
      </c>
      <c r="AF1666" s="3">
        <v>416.02</v>
      </c>
      <c r="AG1666" s="3">
        <v>399.86</v>
      </c>
      <c r="AH1666" s="3">
        <f t="shared" si="365"/>
        <v>439.64061079999999</v>
      </c>
      <c r="AI1666" s="3">
        <f t="shared" si="366"/>
        <v>439.64061079999999</v>
      </c>
      <c r="AJ1666" s="3">
        <f t="shared" si="367"/>
        <v>577.85</v>
      </c>
      <c r="AK1666" s="3">
        <v>1530</v>
      </c>
      <c r="AL1666" s="3">
        <f t="shared" si="368"/>
        <v>439.64061079999999</v>
      </c>
      <c r="AM1666" s="2">
        <f t="shared" si="369"/>
        <v>218.29383999999999</v>
      </c>
      <c r="AN1666" s="3">
        <f t="shared" si="370"/>
        <v>444.5</v>
      </c>
      <c r="AO1666" s="3">
        <f t="shared" si="371"/>
        <v>190.24600000000001</v>
      </c>
      <c r="AP1666" s="3">
        <f t="shared" si="372"/>
        <v>444.037016908</v>
      </c>
      <c r="AQ1666" s="3">
        <f t="shared" si="373"/>
        <v>622.29999999999995</v>
      </c>
      <c r="AR1666" s="2" cm="1">
        <f t="array" ref="AR1666">MIN(_xlfn._xlws.FILTER(E1666:AQ1666,E1666:AQ1666&lt;&gt;0))</f>
        <v>120.12333864800001</v>
      </c>
      <c r="AS1666" s="3">
        <f t="shared" si="374"/>
        <v>1530</v>
      </c>
    </row>
    <row r="1667" spans="1:45" x14ac:dyDescent="0.25">
      <c r="A1667" t="s">
        <v>477</v>
      </c>
      <c r="B1667" t="s">
        <v>34</v>
      </c>
      <c r="C1667">
        <v>10180</v>
      </c>
      <c r="D1667" s="3">
        <v>8388</v>
      </c>
      <c r="E1667" s="3">
        <f t="shared" si="346"/>
        <v>6559.4160000000002</v>
      </c>
      <c r="F1667" s="3">
        <f t="shared" si="347"/>
        <v>3044.2051300000003</v>
      </c>
      <c r="G1667" s="3">
        <f t="shared" si="348"/>
        <v>3044.2051300000003</v>
      </c>
      <c r="H1667" s="3">
        <v>3005.2795500000002</v>
      </c>
      <c r="I1667" s="3">
        <v>2888.48</v>
      </c>
      <c r="J1667" s="3">
        <f t="shared" si="349"/>
        <v>2357.8668000000002</v>
      </c>
      <c r="K1667" s="3">
        <f t="shared" si="350"/>
        <v>4990.8599999999997</v>
      </c>
      <c r="L1667" s="3">
        <f t="shared" si="351"/>
        <v>3135.5312839000003</v>
      </c>
      <c r="M1667" s="3">
        <f t="shared" si="352"/>
        <v>3165.9733352000003</v>
      </c>
      <c r="N1667" s="3">
        <f t="shared" si="353"/>
        <v>3044.2051300000003</v>
      </c>
      <c r="O1667" s="3">
        <f t="shared" si="354"/>
        <v>4261.8871820000004</v>
      </c>
      <c r="P1667" s="3">
        <f t="shared" si="355"/>
        <v>3196.4153865000003</v>
      </c>
      <c r="Q1667" s="3">
        <f t="shared" si="356"/>
        <v>3653.0461560000003</v>
      </c>
      <c r="R1667" s="4">
        <f t="shared" si="357"/>
        <v>5032.8</v>
      </c>
      <c r="S1667" s="3">
        <v>3726.5408600000001</v>
      </c>
      <c r="T1667" s="3">
        <f t="shared" si="358"/>
        <v>3044.2051300000003</v>
      </c>
      <c r="U1667" s="3">
        <f t="shared" si="359"/>
        <v>5032.8</v>
      </c>
      <c r="V1667" s="3">
        <f t="shared" si="360"/>
        <v>4962.3407999999999</v>
      </c>
      <c r="W1667" s="3">
        <f t="shared" si="361"/>
        <v>4962.3407999999999</v>
      </c>
      <c r="X1667" s="4">
        <v>1215.9233099999999</v>
      </c>
      <c r="Y1667" s="3">
        <v>1705.78</v>
      </c>
      <c r="Z1667" s="3">
        <v>3044.2051300000003</v>
      </c>
      <c r="AA1667" s="4">
        <f t="shared" si="362"/>
        <v>5452.2</v>
      </c>
      <c r="AB1667" s="3">
        <f t="shared" si="363"/>
        <v>5032.8</v>
      </c>
      <c r="AC1667" s="3">
        <v>1648.3306942240001</v>
      </c>
      <c r="AD1667" s="3">
        <v>2010.1593832000003</v>
      </c>
      <c r="AE1667" s="3">
        <f t="shared" si="364"/>
        <v>3856.8024</v>
      </c>
      <c r="AF1667" s="3">
        <v>416.02</v>
      </c>
      <c r="AG1667" s="3">
        <v>399.86</v>
      </c>
      <c r="AH1667" s="3">
        <f t="shared" si="365"/>
        <v>3044.2051300000003</v>
      </c>
      <c r="AI1667" s="3">
        <f t="shared" si="366"/>
        <v>3044.2051300000003</v>
      </c>
      <c r="AJ1667" s="3">
        <f t="shared" si="367"/>
        <v>5452.2</v>
      </c>
      <c r="AK1667" s="3">
        <v>3175</v>
      </c>
      <c r="AL1667" s="3">
        <f t="shared" si="368"/>
        <v>3044.2051300000003</v>
      </c>
      <c r="AM1667" s="2">
        <f t="shared" si="369"/>
        <v>1215.9233099999999</v>
      </c>
      <c r="AN1667" s="3">
        <f t="shared" si="370"/>
        <v>4194</v>
      </c>
      <c r="AO1667" s="3">
        <f t="shared" si="371"/>
        <v>1795.0319999999999</v>
      </c>
      <c r="AP1667" s="3">
        <f t="shared" si="372"/>
        <v>3074.6471813000003</v>
      </c>
      <c r="AQ1667" s="3">
        <f t="shared" si="373"/>
        <v>5871.5999999999995</v>
      </c>
      <c r="AR1667" s="2" cm="1">
        <f t="array" ref="AR1667">MIN(_xlfn._xlws.FILTER(E1667:AQ1667,E1667:AQ1667&lt;&gt;0))</f>
        <v>399.86</v>
      </c>
      <c r="AS1667" s="3">
        <f t="shared" si="374"/>
        <v>6559.4160000000002</v>
      </c>
    </row>
    <row r="1668" spans="1:45" x14ac:dyDescent="0.25">
      <c r="A1668" t="s">
        <v>478</v>
      </c>
      <c r="B1668" t="s">
        <v>34</v>
      </c>
      <c r="C1668">
        <v>11000</v>
      </c>
      <c r="D1668" s="3">
        <v>1140</v>
      </c>
      <c r="E1668" s="3">
        <f t="shared" si="346"/>
        <v>891.48</v>
      </c>
      <c r="F1668" s="3">
        <f t="shared" si="347"/>
        <v>684.61471800000004</v>
      </c>
      <c r="G1668" s="3">
        <f t="shared" si="348"/>
        <v>684.61471800000004</v>
      </c>
      <c r="H1668" s="3">
        <v>610.19204999999999</v>
      </c>
      <c r="I1668" s="3">
        <v>459.07</v>
      </c>
      <c r="J1668" s="3">
        <f t="shared" si="349"/>
        <v>320.45400000000001</v>
      </c>
      <c r="K1668" s="3">
        <f t="shared" si="350"/>
        <v>678.3</v>
      </c>
      <c r="L1668" s="3">
        <f t="shared" si="351"/>
        <v>705.15315954000005</v>
      </c>
      <c r="M1668" s="3">
        <f t="shared" si="352"/>
        <v>711.99930672000005</v>
      </c>
      <c r="N1668" s="3">
        <f t="shared" si="353"/>
        <v>684.61471800000004</v>
      </c>
      <c r="O1668" s="3">
        <f t="shared" si="354"/>
        <v>958.46060520000003</v>
      </c>
      <c r="P1668" s="3">
        <f t="shared" si="355"/>
        <v>718.84545390000005</v>
      </c>
      <c r="Q1668" s="3">
        <f t="shared" si="356"/>
        <v>821.53766159999998</v>
      </c>
      <c r="R1668" s="4">
        <f t="shared" si="357"/>
        <v>684</v>
      </c>
      <c r="S1668" s="3">
        <v>840.71149000000003</v>
      </c>
      <c r="T1668" s="3">
        <f t="shared" si="358"/>
        <v>684.61471800000004</v>
      </c>
      <c r="U1668" s="3">
        <f t="shared" si="359"/>
        <v>684</v>
      </c>
      <c r="V1668" s="3">
        <f t="shared" si="360"/>
        <v>674.42399999999998</v>
      </c>
      <c r="W1668" s="3">
        <f t="shared" si="361"/>
        <v>674.42399999999998</v>
      </c>
      <c r="X1668" s="4" t="s">
        <v>5201</v>
      </c>
      <c r="Y1668" s="3">
        <v>133.47999999999999</v>
      </c>
      <c r="Z1668" s="3">
        <v>684.61471800000004</v>
      </c>
      <c r="AA1668" s="4">
        <f t="shared" si="362"/>
        <v>741</v>
      </c>
      <c r="AB1668" s="3">
        <f t="shared" si="363"/>
        <v>684</v>
      </c>
      <c r="AC1668" s="3">
        <v>128.984500384</v>
      </c>
      <c r="AD1668" s="3">
        <v>157.29817120000001</v>
      </c>
      <c r="AE1668" s="3">
        <f t="shared" si="364"/>
        <v>524.17200000000003</v>
      </c>
      <c r="AF1668" s="3">
        <v>416.02</v>
      </c>
      <c r="AG1668" s="3">
        <v>399.86</v>
      </c>
      <c r="AH1668" s="3">
        <f t="shared" si="365"/>
        <v>684.61471800000004</v>
      </c>
      <c r="AI1668" s="3">
        <f t="shared" si="366"/>
        <v>684.61471800000004</v>
      </c>
      <c r="AJ1668" s="3">
        <f t="shared" si="367"/>
        <v>741</v>
      </c>
      <c r="AK1668" s="3">
        <v>1530</v>
      </c>
      <c r="AL1668" s="3">
        <f t="shared" si="368"/>
        <v>684.61471800000004</v>
      </c>
      <c r="AM1668" s="2" t="str">
        <f t="shared" si="369"/>
        <v>NA</v>
      </c>
      <c r="AN1668" s="3">
        <f t="shared" si="370"/>
        <v>570</v>
      </c>
      <c r="AO1668" s="3">
        <f t="shared" si="371"/>
        <v>243.96</v>
      </c>
      <c r="AP1668" s="3">
        <f t="shared" si="372"/>
        <v>691.46086518000004</v>
      </c>
      <c r="AQ1668" s="3">
        <f t="shared" si="373"/>
        <v>798</v>
      </c>
      <c r="AR1668" s="2" cm="1">
        <f t="array" ref="AR1668">MIN(_xlfn._xlws.FILTER(E1668:AQ1668,E1668:AQ1668&lt;&gt;0))</f>
        <v>128.984500384</v>
      </c>
      <c r="AS1668" s="3">
        <f t="shared" si="374"/>
        <v>1530</v>
      </c>
    </row>
    <row r="1669" spans="1:45" x14ac:dyDescent="0.25">
      <c r="A1669" t="s">
        <v>479</v>
      </c>
      <c r="B1669" t="s">
        <v>34</v>
      </c>
      <c r="C1669">
        <v>11001</v>
      </c>
      <c r="D1669" s="3">
        <v>51</v>
      </c>
      <c r="E1669" s="3">
        <f t="shared" si="346"/>
        <v>39.882000000000005</v>
      </c>
      <c r="F1669" s="3">
        <f t="shared" si="347"/>
        <v>0</v>
      </c>
      <c r="G1669" s="3">
        <f t="shared" si="348"/>
        <v>0</v>
      </c>
      <c r="H1669" s="3">
        <v>0</v>
      </c>
      <c r="I1669" s="3">
        <v>156.65</v>
      </c>
      <c r="J1669" s="3">
        <f t="shared" si="349"/>
        <v>14.3361</v>
      </c>
      <c r="K1669" s="3">
        <f t="shared" si="350"/>
        <v>30.344999999999999</v>
      </c>
      <c r="L1669" s="3">
        <f t="shared" si="351"/>
        <v>0</v>
      </c>
      <c r="M1669" s="3">
        <f t="shared" si="352"/>
        <v>0</v>
      </c>
      <c r="N1669" s="3">
        <f t="shared" si="353"/>
        <v>0</v>
      </c>
      <c r="O1669" s="3">
        <f t="shared" si="354"/>
        <v>0</v>
      </c>
      <c r="P1669" s="3">
        <f t="shared" si="355"/>
        <v>0</v>
      </c>
      <c r="Q1669" s="3">
        <f t="shared" si="356"/>
        <v>0</v>
      </c>
      <c r="R1669" s="4">
        <f t="shared" si="357"/>
        <v>30.599999999999998</v>
      </c>
      <c r="S1669" s="3">
        <v>0</v>
      </c>
      <c r="T1669" s="3">
        <f t="shared" si="358"/>
        <v>0</v>
      </c>
      <c r="U1669" s="3">
        <f t="shared" si="359"/>
        <v>30.599999999999998</v>
      </c>
      <c r="V1669" s="3">
        <f t="shared" si="360"/>
        <v>30.171600000000002</v>
      </c>
      <c r="W1669" s="3">
        <f t="shared" si="361"/>
        <v>30.171600000000002</v>
      </c>
      <c r="X1669" s="4" t="s">
        <v>5201</v>
      </c>
      <c r="Y1669" s="3">
        <v>72.849999999999994</v>
      </c>
      <c r="Z1669" s="3">
        <v>0</v>
      </c>
      <c r="AA1669" s="4">
        <f t="shared" si="362"/>
        <v>33.15</v>
      </c>
      <c r="AB1669" s="3">
        <f t="shared" si="363"/>
        <v>30.599999999999998</v>
      </c>
      <c r="AC1669" s="3">
        <v>70.396470280000003</v>
      </c>
      <c r="AD1669" s="3">
        <v>85.849354000000005</v>
      </c>
      <c r="AE1669" s="3">
        <f t="shared" si="364"/>
        <v>23.4498</v>
      </c>
      <c r="AF1669" s="3">
        <v>416.02</v>
      </c>
      <c r="AG1669" s="3">
        <v>399.86</v>
      </c>
      <c r="AH1669" s="3">
        <f t="shared" si="365"/>
        <v>0</v>
      </c>
      <c r="AI1669" s="3">
        <f t="shared" si="366"/>
        <v>0</v>
      </c>
      <c r="AJ1669" s="3">
        <f t="shared" si="367"/>
        <v>33.15</v>
      </c>
      <c r="AK1669" s="3">
        <v>1530</v>
      </c>
      <c r="AL1669" s="3">
        <f t="shared" si="368"/>
        <v>0</v>
      </c>
      <c r="AM1669" s="2" t="str">
        <f t="shared" si="369"/>
        <v>NA</v>
      </c>
      <c r="AN1669" s="3">
        <f t="shared" si="370"/>
        <v>25.5</v>
      </c>
      <c r="AO1669" s="3">
        <f t="shared" si="371"/>
        <v>10.914</v>
      </c>
      <c r="AP1669" s="3">
        <f t="shared" si="372"/>
        <v>0</v>
      </c>
      <c r="AQ1669" s="3">
        <f t="shared" si="373"/>
        <v>35.699999999999996</v>
      </c>
      <c r="AR1669" s="2" cm="1">
        <f t="array" ref="AR1669">MIN(_xlfn._xlws.FILTER(E1669:AQ1669,E1669:AQ1669&lt;&gt;0))</f>
        <v>10.914</v>
      </c>
      <c r="AS1669" s="3">
        <f t="shared" si="374"/>
        <v>1530</v>
      </c>
    </row>
    <row r="1670" spans="1:45" x14ac:dyDescent="0.25">
      <c r="A1670" t="s">
        <v>480</v>
      </c>
      <c r="B1670" t="s">
        <v>34</v>
      </c>
      <c r="C1670">
        <v>11004</v>
      </c>
      <c r="D1670" s="3">
        <v>1977</v>
      </c>
      <c r="E1670" s="3">
        <f t="shared" si="346"/>
        <v>1546.0140000000001</v>
      </c>
      <c r="F1670" s="3">
        <f t="shared" si="347"/>
        <v>0</v>
      </c>
      <c r="G1670" s="3">
        <f t="shared" si="348"/>
        <v>0</v>
      </c>
      <c r="H1670" s="3">
        <v>1075.0876499999999</v>
      </c>
      <c r="I1670" s="3">
        <v>7310.49</v>
      </c>
      <c r="J1670" s="3">
        <f t="shared" si="349"/>
        <v>555.73470000000009</v>
      </c>
      <c r="K1670" s="3">
        <f t="shared" si="350"/>
        <v>1176.3150000000001</v>
      </c>
      <c r="L1670" s="3">
        <f t="shared" si="351"/>
        <v>0</v>
      </c>
      <c r="M1670" s="3">
        <f t="shared" si="352"/>
        <v>0</v>
      </c>
      <c r="N1670" s="3">
        <f t="shared" si="353"/>
        <v>0</v>
      </c>
      <c r="O1670" s="3">
        <f t="shared" si="354"/>
        <v>0</v>
      </c>
      <c r="P1670" s="3">
        <f t="shared" si="355"/>
        <v>0</v>
      </c>
      <c r="Q1670" s="3">
        <f t="shared" si="356"/>
        <v>0</v>
      </c>
      <c r="R1670" s="4">
        <f t="shared" si="357"/>
        <v>1186.2</v>
      </c>
      <c r="S1670" s="3">
        <f>D1670*58.8%</f>
        <v>1162.4759999999999</v>
      </c>
      <c r="T1670" s="3">
        <f t="shared" si="358"/>
        <v>0</v>
      </c>
      <c r="U1670" s="3">
        <f t="shared" si="359"/>
        <v>1186.2</v>
      </c>
      <c r="V1670" s="3">
        <f t="shared" si="360"/>
        <v>1169.5932</v>
      </c>
      <c r="W1670" s="3">
        <f t="shared" si="361"/>
        <v>1169.5932</v>
      </c>
      <c r="X1670" s="4" t="s">
        <v>5201</v>
      </c>
      <c r="Y1670" s="3">
        <v>0</v>
      </c>
      <c r="Z1670" s="3">
        <v>0</v>
      </c>
      <c r="AA1670" s="4">
        <f t="shared" si="362"/>
        <v>1285.05</v>
      </c>
      <c r="AB1670" s="3">
        <f t="shared" si="363"/>
        <v>1186.2</v>
      </c>
      <c r="AC1670" s="3">
        <v>0</v>
      </c>
      <c r="AD1670" s="3">
        <v>0</v>
      </c>
      <c r="AE1670" s="3">
        <f t="shared" si="364"/>
        <v>909.02459999999996</v>
      </c>
      <c r="AF1670" s="3">
        <v>416.02</v>
      </c>
      <c r="AG1670" s="3">
        <v>399.86</v>
      </c>
      <c r="AH1670" s="3">
        <f t="shared" si="365"/>
        <v>0</v>
      </c>
      <c r="AI1670" s="3">
        <f t="shared" si="366"/>
        <v>0</v>
      </c>
      <c r="AJ1670" s="3">
        <f t="shared" si="367"/>
        <v>1285.05</v>
      </c>
      <c r="AK1670" s="3">
        <v>2882</v>
      </c>
      <c r="AL1670" s="3">
        <f t="shared" si="368"/>
        <v>0</v>
      </c>
      <c r="AM1670" s="2" t="str">
        <f t="shared" si="369"/>
        <v>NA</v>
      </c>
      <c r="AN1670" s="3">
        <f t="shared" si="370"/>
        <v>988.5</v>
      </c>
      <c r="AO1670" s="3">
        <f t="shared" si="371"/>
        <v>423.07799999999997</v>
      </c>
      <c r="AP1670" s="3">
        <f t="shared" si="372"/>
        <v>0</v>
      </c>
      <c r="AQ1670" s="3">
        <f t="shared" si="373"/>
        <v>1383.8999999999999</v>
      </c>
      <c r="AR1670" s="2" cm="1">
        <f t="array" ref="AR1670">MIN(_xlfn._xlws.FILTER(E1670:AQ1670,E1670:AQ1670&lt;&gt;0))</f>
        <v>399.86</v>
      </c>
      <c r="AS1670" s="3">
        <f t="shared" si="374"/>
        <v>7310.49</v>
      </c>
    </row>
    <row r="1671" spans="1:45" x14ac:dyDescent="0.25">
      <c r="A1671" t="s">
        <v>481</v>
      </c>
      <c r="B1671" t="s">
        <v>34</v>
      </c>
      <c r="C1671">
        <v>11010</v>
      </c>
      <c r="D1671" s="3">
        <v>2051</v>
      </c>
      <c r="E1671" s="3">
        <f t="shared" si="346"/>
        <v>1603.8820000000001</v>
      </c>
      <c r="F1671" s="3">
        <f t="shared" si="347"/>
        <v>764.77220680000005</v>
      </c>
      <c r="G1671" s="3">
        <f t="shared" si="348"/>
        <v>764.77220680000005</v>
      </c>
      <c r="H1671" s="3">
        <v>732.07354999999995</v>
      </c>
      <c r="I1671" s="3">
        <v>736.57</v>
      </c>
      <c r="J1671" s="3">
        <f t="shared" si="349"/>
        <v>576.53610000000003</v>
      </c>
      <c r="K1671" s="3">
        <f t="shared" si="350"/>
        <v>1220.345</v>
      </c>
      <c r="L1671" s="3">
        <f t="shared" si="351"/>
        <v>787.71537300400007</v>
      </c>
      <c r="M1671" s="3">
        <f t="shared" si="352"/>
        <v>795.36309507200008</v>
      </c>
      <c r="N1671" s="3">
        <f t="shared" si="353"/>
        <v>764.77220680000005</v>
      </c>
      <c r="O1671" s="3">
        <f t="shared" si="354"/>
        <v>1070.6810895200001</v>
      </c>
      <c r="P1671" s="3">
        <f t="shared" si="355"/>
        <v>803.01081714000009</v>
      </c>
      <c r="Q1671" s="3">
        <f t="shared" si="356"/>
        <v>917.72664816000008</v>
      </c>
      <c r="R1671" s="4">
        <f t="shared" si="357"/>
        <v>1230.5999999999999</v>
      </c>
      <c r="S1671" s="3">
        <v>1008.6309400000001</v>
      </c>
      <c r="T1671" s="3">
        <f t="shared" si="358"/>
        <v>764.77220680000005</v>
      </c>
      <c r="U1671" s="3">
        <f t="shared" si="359"/>
        <v>1230.5999999999999</v>
      </c>
      <c r="V1671" s="3">
        <f t="shared" si="360"/>
        <v>1213.3715999999999</v>
      </c>
      <c r="W1671" s="3">
        <f t="shared" si="361"/>
        <v>1213.3715999999999</v>
      </c>
      <c r="X1671" s="4" t="s">
        <v>5201</v>
      </c>
      <c r="Y1671" s="3">
        <v>393.83</v>
      </c>
      <c r="Z1671" s="3">
        <v>764.77220680000005</v>
      </c>
      <c r="AA1671" s="4">
        <f t="shared" si="362"/>
        <v>1333.15</v>
      </c>
      <c r="AB1671" s="3">
        <f t="shared" si="363"/>
        <v>1230.5999999999999</v>
      </c>
      <c r="AC1671" s="3">
        <v>380.56612066399998</v>
      </c>
      <c r="AD1671" s="3">
        <v>464.1050252</v>
      </c>
      <c r="AE1671" s="3">
        <f t="shared" si="364"/>
        <v>943.0498</v>
      </c>
      <c r="AF1671" s="3">
        <v>416.02</v>
      </c>
      <c r="AG1671" s="3">
        <v>399.86</v>
      </c>
      <c r="AH1671" s="3">
        <f t="shared" si="365"/>
        <v>764.77220680000005</v>
      </c>
      <c r="AI1671" s="3">
        <f t="shared" si="366"/>
        <v>764.77220680000005</v>
      </c>
      <c r="AJ1671" s="3">
        <f t="shared" si="367"/>
        <v>1333.15</v>
      </c>
      <c r="AK1671" s="3">
        <v>2058</v>
      </c>
      <c r="AL1671" s="3">
        <f t="shared" si="368"/>
        <v>764.77220680000005</v>
      </c>
      <c r="AM1671" s="2" t="str">
        <f t="shared" si="369"/>
        <v>NA</v>
      </c>
      <c r="AN1671" s="3">
        <f t="shared" si="370"/>
        <v>1025.5</v>
      </c>
      <c r="AO1671" s="3">
        <f t="shared" si="371"/>
        <v>438.91399999999999</v>
      </c>
      <c r="AP1671" s="3">
        <f t="shared" si="372"/>
        <v>772.41992886800006</v>
      </c>
      <c r="AQ1671" s="3">
        <f t="shared" si="373"/>
        <v>1435.6999999999998</v>
      </c>
      <c r="AR1671" s="2" cm="1">
        <f t="array" ref="AR1671">MIN(_xlfn._xlws.FILTER(E1671:AQ1671,E1671:AQ1671&lt;&gt;0))</f>
        <v>380.56612066399998</v>
      </c>
      <c r="AS1671" s="3">
        <f t="shared" si="374"/>
        <v>2058</v>
      </c>
    </row>
    <row r="1672" spans="1:45" x14ac:dyDescent="0.25">
      <c r="A1672" t="s">
        <v>482</v>
      </c>
      <c r="B1672" t="s">
        <v>34</v>
      </c>
      <c r="C1672">
        <v>11011</v>
      </c>
      <c r="D1672" s="3">
        <v>2133</v>
      </c>
      <c r="E1672" s="3">
        <f t="shared" si="346"/>
        <v>1668.0060000000001</v>
      </c>
      <c r="F1672" s="3">
        <f t="shared" si="347"/>
        <v>764.77220680000005</v>
      </c>
      <c r="G1672" s="3">
        <f t="shared" si="348"/>
        <v>764.77220680000005</v>
      </c>
      <c r="H1672" s="3">
        <v>732.07354999999995</v>
      </c>
      <c r="I1672" s="3">
        <v>736.57</v>
      </c>
      <c r="J1672" s="3">
        <f t="shared" si="349"/>
        <v>599.58630000000005</v>
      </c>
      <c r="K1672" s="3">
        <f t="shared" si="350"/>
        <v>1269.135</v>
      </c>
      <c r="L1672" s="3">
        <f t="shared" si="351"/>
        <v>787.71537300400007</v>
      </c>
      <c r="M1672" s="3">
        <f t="shared" si="352"/>
        <v>795.36309507200008</v>
      </c>
      <c r="N1672" s="3">
        <f t="shared" si="353"/>
        <v>764.77220680000005</v>
      </c>
      <c r="O1672" s="3">
        <f t="shared" si="354"/>
        <v>1070.6810895200001</v>
      </c>
      <c r="P1672" s="3">
        <f t="shared" si="355"/>
        <v>803.01081714000009</v>
      </c>
      <c r="Q1672" s="3">
        <f t="shared" si="356"/>
        <v>917.72664816000008</v>
      </c>
      <c r="R1672" s="4">
        <f t="shared" si="357"/>
        <v>1279.8</v>
      </c>
      <c r="S1672" s="3">
        <v>1008.6309400000001</v>
      </c>
      <c r="T1672" s="3">
        <f t="shared" si="358"/>
        <v>764.77220680000005</v>
      </c>
      <c r="U1672" s="3">
        <f t="shared" si="359"/>
        <v>1279.8</v>
      </c>
      <c r="V1672" s="3">
        <f t="shared" si="360"/>
        <v>1261.8828000000001</v>
      </c>
      <c r="W1672" s="3">
        <f t="shared" si="361"/>
        <v>1261.8828000000001</v>
      </c>
      <c r="X1672" s="4" t="s">
        <v>5201</v>
      </c>
      <c r="Y1672" s="3">
        <v>393.83</v>
      </c>
      <c r="Z1672" s="3">
        <v>764.77220680000005</v>
      </c>
      <c r="AA1672" s="4">
        <f t="shared" si="362"/>
        <v>1386.45</v>
      </c>
      <c r="AB1672" s="3">
        <f t="shared" si="363"/>
        <v>1279.8</v>
      </c>
      <c r="AC1672" s="3">
        <v>380.56612066399998</v>
      </c>
      <c r="AD1672" s="3">
        <v>464.1050252</v>
      </c>
      <c r="AE1672" s="3">
        <f t="shared" si="364"/>
        <v>980.75339999999994</v>
      </c>
      <c r="AF1672" s="3">
        <v>416.02</v>
      </c>
      <c r="AG1672" s="3">
        <v>399.86</v>
      </c>
      <c r="AH1672" s="3">
        <f t="shared" si="365"/>
        <v>764.77220680000005</v>
      </c>
      <c r="AI1672" s="3">
        <f t="shared" si="366"/>
        <v>764.77220680000005</v>
      </c>
      <c r="AJ1672" s="3">
        <f t="shared" si="367"/>
        <v>1386.45</v>
      </c>
      <c r="AK1672" s="3">
        <v>2058</v>
      </c>
      <c r="AL1672" s="3">
        <f t="shared" si="368"/>
        <v>764.77220680000005</v>
      </c>
      <c r="AM1672" s="2" t="str">
        <f t="shared" si="369"/>
        <v>NA</v>
      </c>
      <c r="AN1672" s="3">
        <f t="shared" si="370"/>
        <v>1066.5</v>
      </c>
      <c r="AO1672" s="3">
        <f t="shared" si="371"/>
        <v>456.46199999999999</v>
      </c>
      <c r="AP1672" s="3">
        <f t="shared" si="372"/>
        <v>772.41992886800006</v>
      </c>
      <c r="AQ1672" s="3">
        <f t="shared" si="373"/>
        <v>1493.1</v>
      </c>
      <c r="AR1672" s="2" cm="1">
        <f t="array" ref="AR1672">MIN(_xlfn._xlws.FILTER(E1672:AQ1672,E1672:AQ1672&lt;&gt;0))</f>
        <v>380.56612066399998</v>
      </c>
      <c r="AS1672" s="3">
        <f t="shared" si="374"/>
        <v>2058</v>
      </c>
    </row>
    <row r="1673" spans="1:45" x14ac:dyDescent="0.25">
      <c r="A1673" t="s">
        <v>483</v>
      </c>
      <c r="B1673" t="s">
        <v>34</v>
      </c>
      <c r="C1673">
        <v>11012</v>
      </c>
      <c r="D1673" s="3">
        <v>8759</v>
      </c>
      <c r="E1673" s="3">
        <f t="shared" si="346"/>
        <v>6849.5380000000005</v>
      </c>
      <c r="F1673" s="3">
        <f t="shared" si="347"/>
        <v>3044.2051300000003</v>
      </c>
      <c r="G1673" s="3">
        <f t="shared" si="348"/>
        <v>3044.2051300000003</v>
      </c>
      <c r="H1673" s="3">
        <v>3005.2795500000002</v>
      </c>
      <c r="I1673" s="3">
        <v>736.57</v>
      </c>
      <c r="J1673" s="3">
        <f t="shared" si="349"/>
        <v>2462.1549</v>
      </c>
      <c r="K1673" s="3">
        <f t="shared" si="350"/>
        <v>5211.6049999999996</v>
      </c>
      <c r="L1673" s="3">
        <f t="shared" si="351"/>
        <v>3135.5312839000003</v>
      </c>
      <c r="M1673" s="3">
        <f t="shared" si="352"/>
        <v>3165.9733352000003</v>
      </c>
      <c r="N1673" s="3">
        <f t="shared" si="353"/>
        <v>3044.2051300000003</v>
      </c>
      <c r="O1673" s="3">
        <f t="shared" si="354"/>
        <v>4261.8871820000004</v>
      </c>
      <c r="P1673" s="3">
        <f t="shared" si="355"/>
        <v>3196.4153865000003</v>
      </c>
      <c r="Q1673" s="3">
        <f t="shared" si="356"/>
        <v>3653.0461560000003</v>
      </c>
      <c r="R1673" s="4">
        <f t="shared" si="357"/>
        <v>5255.4</v>
      </c>
      <c r="S1673" s="3">
        <v>3726.5408600000001</v>
      </c>
      <c r="T1673" s="3">
        <f t="shared" si="358"/>
        <v>3044.2051300000003</v>
      </c>
      <c r="U1673" s="3">
        <f t="shared" si="359"/>
        <v>5255.4</v>
      </c>
      <c r="V1673" s="3">
        <f t="shared" si="360"/>
        <v>5181.8244000000004</v>
      </c>
      <c r="W1673" s="3">
        <f t="shared" si="361"/>
        <v>5181.8244000000004</v>
      </c>
      <c r="X1673" s="4">
        <v>1215.9233099999999</v>
      </c>
      <c r="Y1673" s="3">
        <v>393.83</v>
      </c>
      <c r="Z1673" s="3">
        <v>3044.2051300000003</v>
      </c>
      <c r="AA1673" s="4">
        <f t="shared" si="362"/>
        <v>5693.35</v>
      </c>
      <c r="AB1673" s="3">
        <f t="shared" si="363"/>
        <v>5255.4</v>
      </c>
      <c r="AC1673" s="3">
        <v>380.56612066399998</v>
      </c>
      <c r="AD1673" s="3">
        <v>464.1050252</v>
      </c>
      <c r="AE1673" s="3">
        <f t="shared" si="364"/>
        <v>4027.3881999999999</v>
      </c>
      <c r="AF1673" s="3">
        <v>416.02</v>
      </c>
      <c r="AG1673" s="3">
        <v>399.86</v>
      </c>
      <c r="AH1673" s="3">
        <f t="shared" si="365"/>
        <v>3044.2051300000003</v>
      </c>
      <c r="AI1673" s="3">
        <f t="shared" si="366"/>
        <v>3044.2051300000003</v>
      </c>
      <c r="AJ1673" s="3">
        <f t="shared" si="367"/>
        <v>5693.35</v>
      </c>
      <c r="AK1673" s="3">
        <v>2058</v>
      </c>
      <c r="AL1673" s="3">
        <f t="shared" si="368"/>
        <v>3044.2051300000003</v>
      </c>
      <c r="AM1673" s="2">
        <f t="shared" si="369"/>
        <v>1215.9233099999999</v>
      </c>
      <c r="AN1673" s="3">
        <f t="shared" si="370"/>
        <v>4379.5</v>
      </c>
      <c r="AO1673" s="3">
        <f t="shared" si="371"/>
        <v>1874.4259999999999</v>
      </c>
      <c r="AP1673" s="3">
        <f t="shared" si="372"/>
        <v>3074.6471813000003</v>
      </c>
      <c r="AQ1673" s="3">
        <f t="shared" si="373"/>
        <v>6131.2999999999993</v>
      </c>
      <c r="AR1673" s="2" cm="1">
        <f t="array" ref="AR1673">MIN(_xlfn._xlws.FILTER(E1673:AQ1673,E1673:AQ1673&lt;&gt;0))</f>
        <v>380.56612066399998</v>
      </c>
      <c r="AS1673" s="3">
        <f t="shared" si="374"/>
        <v>6849.5380000000005</v>
      </c>
    </row>
    <row r="1674" spans="1:45" x14ac:dyDescent="0.25">
      <c r="A1674" t="s">
        <v>484</v>
      </c>
      <c r="B1674" t="s">
        <v>34</v>
      </c>
      <c r="C1674">
        <v>11042</v>
      </c>
      <c r="D1674" s="3">
        <v>988</v>
      </c>
      <c r="E1674" s="3">
        <f t="shared" si="346"/>
        <v>772.61599999999999</v>
      </c>
      <c r="F1674" s="3">
        <f t="shared" si="347"/>
        <v>439.64061079999999</v>
      </c>
      <c r="G1674" s="3">
        <f t="shared" si="348"/>
        <v>439.64061079999999</v>
      </c>
      <c r="H1674" s="3">
        <v>396.88285000000002</v>
      </c>
      <c r="I1674" s="3">
        <v>459.07</v>
      </c>
      <c r="J1674" s="3">
        <f t="shared" si="349"/>
        <v>277.72680000000003</v>
      </c>
      <c r="K1674" s="3">
        <f t="shared" si="350"/>
        <v>587.86</v>
      </c>
      <c r="L1674" s="3">
        <f t="shared" si="351"/>
        <v>452.82982912400001</v>
      </c>
      <c r="M1674" s="3">
        <f t="shared" si="352"/>
        <v>457.22623523200002</v>
      </c>
      <c r="N1674" s="3">
        <f t="shared" si="353"/>
        <v>439.64061079999999</v>
      </c>
      <c r="O1674" s="3">
        <f t="shared" si="354"/>
        <v>615.49685511999996</v>
      </c>
      <c r="P1674" s="3">
        <f t="shared" si="355"/>
        <v>461.62264134000003</v>
      </c>
      <c r="Q1674" s="3">
        <f t="shared" si="356"/>
        <v>527.56873295999992</v>
      </c>
      <c r="R1674" s="4">
        <f t="shared" si="357"/>
        <v>592.79999999999995</v>
      </c>
      <c r="S1674" s="3">
        <v>546.81327999999996</v>
      </c>
      <c r="T1674" s="3">
        <f t="shared" si="358"/>
        <v>439.64061079999999</v>
      </c>
      <c r="U1674" s="3">
        <f t="shared" si="359"/>
        <v>592.79999999999995</v>
      </c>
      <c r="V1674" s="3">
        <f t="shared" si="360"/>
        <v>584.50080000000003</v>
      </c>
      <c r="W1674" s="3">
        <f t="shared" si="361"/>
        <v>584.50080000000003</v>
      </c>
      <c r="X1674" s="4">
        <v>519.31305899999995</v>
      </c>
      <c r="Y1674" s="3">
        <v>240.1</v>
      </c>
      <c r="Z1674" s="3">
        <v>439.64061079999999</v>
      </c>
      <c r="AA1674" s="4">
        <f t="shared" si="362"/>
        <v>642.20000000000005</v>
      </c>
      <c r="AB1674" s="3">
        <f t="shared" si="363"/>
        <v>592.79999999999995</v>
      </c>
      <c r="AC1674" s="3">
        <v>232.01362408</v>
      </c>
      <c r="AD1674" s="3">
        <v>282.943444</v>
      </c>
      <c r="AE1674" s="3">
        <f t="shared" si="364"/>
        <v>454.2824</v>
      </c>
      <c r="AF1674" s="3">
        <v>416.02</v>
      </c>
      <c r="AG1674" s="3">
        <v>399.86</v>
      </c>
      <c r="AH1674" s="3">
        <f t="shared" si="365"/>
        <v>439.64061079999999</v>
      </c>
      <c r="AI1674" s="3">
        <f t="shared" si="366"/>
        <v>439.64061079999999</v>
      </c>
      <c r="AJ1674" s="3">
        <f t="shared" si="367"/>
        <v>642.20000000000005</v>
      </c>
      <c r="AK1674" s="3">
        <v>1530</v>
      </c>
      <c r="AL1674" s="3">
        <f t="shared" si="368"/>
        <v>439.64061079999999</v>
      </c>
      <c r="AM1674" s="2">
        <f t="shared" si="369"/>
        <v>519.31305899999995</v>
      </c>
      <c r="AN1674" s="3">
        <f t="shared" si="370"/>
        <v>494</v>
      </c>
      <c r="AO1674" s="3">
        <f t="shared" si="371"/>
        <v>211.43199999999999</v>
      </c>
      <c r="AP1674" s="3">
        <f t="shared" si="372"/>
        <v>444.037016908</v>
      </c>
      <c r="AQ1674" s="3">
        <f t="shared" si="373"/>
        <v>691.59999999999991</v>
      </c>
      <c r="AR1674" s="2" cm="1">
        <f t="array" ref="AR1674">MIN(_xlfn._xlws.FILTER(E1674:AQ1674,E1674:AQ1674&lt;&gt;0))</f>
        <v>211.43199999999999</v>
      </c>
      <c r="AS1674" s="3">
        <f t="shared" si="374"/>
        <v>1530</v>
      </c>
    </row>
    <row r="1675" spans="1:45" x14ac:dyDescent="0.25">
      <c r="A1675" t="s">
        <v>485</v>
      </c>
      <c r="B1675" t="s">
        <v>34</v>
      </c>
      <c r="C1675">
        <v>11043</v>
      </c>
      <c r="D1675" s="3">
        <v>1034</v>
      </c>
      <c r="E1675" s="3">
        <f t="shared" si="346"/>
        <v>808.58800000000008</v>
      </c>
      <c r="F1675" s="3">
        <f t="shared" si="347"/>
        <v>684.61471800000004</v>
      </c>
      <c r="G1675" s="3">
        <f t="shared" si="348"/>
        <v>684.61471800000004</v>
      </c>
      <c r="H1675" s="3">
        <v>610.19204999999999</v>
      </c>
      <c r="I1675" s="3">
        <v>459.07</v>
      </c>
      <c r="J1675" s="3">
        <f t="shared" si="349"/>
        <v>290.6574</v>
      </c>
      <c r="K1675" s="3">
        <f t="shared" si="350"/>
        <v>615.23</v>
      </c>
      <c r="L1675" s="3">
        <f t="shared" si="351"/>
        <v>705.15315954000005</v>
      </c>
      <c r="M1675" s="3">
        <f t="shared" si="352"/>
        <v>711.99930672000005</v>
      </c>
      <c r="N1675" s="3">
        <f t="shared" si="353"/>
        <v>684.61471800000004</v>
      </c>
      <c r="O1675" s="3">
        <f t="shared" si="354"/>
        <v>958.46060520000003</v>
      </c>
      <c r="P1675" s="3">
        <f t="shared" si="355"/>
        <v>718.84545390000005</v>
      </c>
      <c r="Q1675" s="3">
        <f t="shared" si="356"/>
        <v>821.53766159999998</v>
      </c>
      <c r="R1675" s="4">
        <f t="shared" si="357"/>
        <v>620.4</v>
      </c>
      <c r="S1675" s="3">
        <v>840.71149000000003</v>
      </c>
      <c r="T1675" s="3">
        <f t="shared" si="358"/>
        <v>684.61471800000004</v>
      </c>
      <c r="U1675" s="3">
        <f t="shared" si="359"/>
        <v>620.4</v>
      </c>
      <c r="V1675" s="3">
        <f t="shared" si="360"/>
        <v>611.71440000000007</v>
      </c>
      <c r="W1675" s="3">
        <f t="shared" si="361"/>
        <v>611.71440000000007</v>
      </c>
      <c r="X1675" s="4">
        <v>519.31305899999995</v>
      </c>
      <c r="Y1675" s="3">
        <v>240.1</v>
      </c>
      <c r="Z1675" s="3">
        <v>684.61471800000004</v>
      </c>
      <c r="AA1675" s="4">
        <f t="shared" si="362"/>
        <v>672.1</v>
      </c>
      <c r="AB1675" s="3">
        <f t="shared" si="363"/>
        <v>620.4</v>
      </c>
      <c r="AC1675" s="3">
        <v>232.01362408</v>
      </c>
      <c r="AD1675" s="3">
        <v>282.943444</v>
      </c>
      <c r="AE1675" s="3">
        <f t="shared" si="364"/>
        <v>475.4332</v>
      </c>
      <c r="AF1675" s="3">
        <v>416.02</v>
      </c>
      <c r="AG1675" s="3">
        <v>399.86</v>
      </c>
      <c r="AH1675" s="3">
        <f t="shared" si="365"/>
        <v>684.61471800000004</v>
      </c>
      <c r="AI1675" s="3">
        <f t="shared" si="366"/>
        <v>684.61471800000004</v>
      </c>
      <c r="AJ1675" s="3">
        <f t="shared" si="367"/>
        <v>672.1</v>
      </c>
      <c r="AK1675" s="3">
        <v>1530</v>
      </c>
      <c r="AL1675" s="3">
        <f t="shared" si="368"/>
        <v>684.61471800000004</v>
      </c>
      <c r="AM1675" s="2">
        <f t="shared" si="369"/>
        <v>519.31305899999995</v>
      </c>
      <c r="AN1675" s="3">
        <f t="shared" si="370"/>
        <v>517</v>
      </c>
      <c r="AO1675" s="3">
        <f t="shared" si="371"/>
        <v>221.27599999999998</v>
      </c>
      <c r="AP1675" s="3">
        <f t="shared" si="372"/>
        <v>691.46086518000004</v>
      </c>
      <c r="AQ1675" s="3">
        <f t="shared" si="373"/>
        <v>723.8</v>
      </c>
      <c r="AR1675" s="2" cm="1">
        <f t="array" ref="AR1675">MIN(_xlfn._xlws.FILTER(E1675:AQ1675,E1675:AQ1675&lt;&gt;0))</f>
        <v>221.27599999999998</v>
      </c>
      <c r="AS1675" s="3">
        <f t="shared" si="374"/>
        <v>1530</v>
      </c>
    </row>
    <row r="1676" spans="1:45" x14ac:dyDescent="0.25">
      <c r="A1676" t="s">
        <v>486</v>
      </c>
      <c r="B1676" t="s">
        <v>34</v>
      </c>
      <c r="C1676">
        <v>11044</v>
      </c>
      <c r="D1676" s="3">
        <v>2747</v>
      </c>
      <c r="E1676" s="3">
        <f t="shared" si="346"/>
        <v>2148.154</v>
      </c>
      <c r="F1676" s="3">
        <f t="shared" si="347"/>
        <v>1767.1297020000002</v>
      </c>
      <c r="G1676" s="3">
        <f t="shared" si="348"/>
        <v>1767.1297020000002</v>
      </c>
      <c r="H1676" s="3">
        <v>1738.1207999999999</v>
      </c>
      <c r="I1676" s="3">
        <v>1277.93</v>
      </c>
      <c r="J1676" s="3">
        <f t="shared" si="349"/>
        <v>772.18170000000009</v>
      </c>
      <c r="K1676" s="3">
        <f t="shared" si="350"/>
        <v>1634.4649999999999</v>
      </c>
      <c r="L1676" s="3">
        <f t="shared" si="351"/>
        <v>1820.1435930600003</v>
      </c>
      <c r="M1676" s="3">
        <f t="shared" si="352"/>
        <v>1837.8148900800002</v>
      </c>
      <c r="N1676" s="3">
        <f t="shared" si="353"/>
        <v>1767.1297020000002</v>
      </c>
      <c r="O1676" s="3">
        <f t="shared" si="354"/>
        <v>2473.9815828000001</v>
      </c>
      <c r="P1676" s="3">
        <f t="shared" si="355"/>
        <v>1855.4861871000003</v>
      </c>
      <c r="Q1676" s="3">
        <f t="shared" si="356"/>
        <v>2120.5556424000001</v>
      </c>
      <c r="R1676" s="4">
        <f t="shared" si="357"/>
        <v>1648.2</v>
      </c>
      <c r="S1676" s="3">
        <v>2155.2709500000001</v>
      </c>
      <c r="T1676" s="3">
        <f t="shared" si="358"/>
        <v>1767.1297020000002</v>
      </c>
      <c r="U1676" s="3">
        <f t="shared" si="359"/>
        <v>1648.2</v>
      </c>
      <c r="V1676" s="3">
        <f t="shared" si="360"/>
        <v>1625.1251999999999</v>
      </c>
      <c r="W1676" s="3">
        <f t="shared" si="361"/>
        <v>1625.1251999999999</v>
      </c>
      <c r="X1676" s="4">
        <v>1215.9233099999999</v>
      </c>
      <c r="Y1676" s="3">
        <v>635.83000000000004</v>
      </c>
      <c r="Z1676" s="3">
        <v>1767.1297020000002</v>
      </c>
      <c r="AA1676" s="4">
        <f t="shared" si="362"/>
        <v>1785.55</v>
      </c>
      <c r="AB1676" s="3">
        <f t="shared" si="363"/>
        <v>1648.2</v>
      </c>
      <c r="AC1676" s="3">
        <v>614.41575426400004</v>
      </c>
      <c r="AD1676" s="3">
        <v>749.28750520000006</v>
      </c>
      <c r="AE1676" s="3">
        <f t="shared" si="364"/>
        <v>1263.0706</v>
      </c>
      <c r="AF1676" s="3">
        <v>416.02</v>
      </c>
      <c r="AG1676" s="3">
        <v>399.86</v>
      </c>
      <c r="AH1676" s="3">
        <f t="shared" si="365"/>
        <v>1767.1297020000002</v>
      </c>
      <c r="AI1676" s="3">
        <f t="shared" si="366"/>
        <v>1767.1297020000002</v>
      </c>
      <c r="AJ1676" s="3">
        <f t="shared" si="367"/>
        <v>1785.55</v>
      </c>
      <c r="AK1676" s="3">
        <v>2058</v>
      </c>
      <c r="AL1676" s="3">
        <f t="shared" si="368"/>
        <v>1767.1297020000002</v>
      </c>
      <c r="AM1676" s="2">
        <f t="shared" si="369"/>
        <v>1215.9233099999999</v>
      </c>
      <c r="AN1676" s="3">
        <f t="shared" si="370"/>
        <v>1373.5</v>
      </c>
      <c r="AO1676" s="3">
        <f t="shared" si="371"/>
        <v>587.85799999999995</v>
      </c>
      <c r="AP1676" s="3">
        <f t="shared" si="372"/>
        <v>1784.8009990200003</v>
      </c>
      <c r="AQ1676" s="3">
        <f t="shared" si="373"/>
        <v>1922.8999999999999</v>
      </c>
      <c r="AR1676" s="2" cm="1">
        <f t="array" ref="AR1676">MIN(_xlfn._xlws.FILTER(E1676:AQ1676,E1676:AQ1676&lt;&gt;0))</f>
        <v>399.86</v>
      </c>
      <c r="AS1676" s="3">
        <f t="shared" si="374"/>
        <v>2473.9815828000001</v>
      </c>
    </row>
    <row r="1677" spans="1:45" x14ac:dyDescent="0.25">
      <c r="A1677" t="s">
        <v>487</v>
      </c>
      <c r="B1677" t="s">
        <v>34</v>
      </c>
      <c r="C1677">
        <v>11045</v>
      </c>
      <c r="D1677" s="3">
        <v>1168</v>
      </c>
      <c r="E1677" s="3">
        <f t="shared" si="346"/>
        <v>913.37599999999998</v>
      </c>
      <c r="F1677" s="3">
        <f t="shared" si="347"/>
        <v>0</v>
      </c>
      <c r="G1677" s="3">
        <f t="shared" si="348"/>
        <v>0</v>
      </c>
      <c r="H1677" s="3">
        <v>0</v>
      </c>
      <c r="I1677" s="3">
        <v>459.07</v>
      </c>
      <c r="J1677" s="3">
        <f t="shared" si="349"/>
        <v>328.32480000000004</v>
      </c>
      <c r="K1677" s="3">
        <f t="shared" si="350"/>
        <v>694.95999999999992</v>
      </c>
      <c r="L1677" s="3">
        <f t="shared" si="351"/>
        <v>0</v>
      </c>
      <c r="M1677" s="3">
        <f t="shared" si="352"/>
        <v>0</v>
      </c>
      <c r="N1677" s="3">
        <f t="shared" si="353"/>
        <v>0</v>
      </c>
      <c r="O1677" s="3">
        <f t="shared" si="354"/>
        <v>0</v>
      </c>
      <c r="P1677" s="3">
        <f t="shared" si="355"/>
        <v>0</v>
      </c>
      <c r="Q1677" s="3">
        <f t="shared" si="356"/>
        <v>0</v>
      </c>
      <c r="R1677" s="4">
        <f t="shared" si="357"/>
        <v>700.8</v>
      </c>
      <c r="S1677" s="3">
        <v>0</v>
      </c>
      <c r="T1677" s="3">
        <f t="shared" si="358"/>
        <v>0</v>
      </c>
      <c r="U1677" s="3">
        <f t="shared" si="359"/>
        <v>700.8</v>
      </c>
      <c r="V1677" s="3">
        <f t="shared" si="360"/>
        <v>690.98879999999997</v>
      </c>
      <c r="W1677" s="3">
        <f t="shared" si="361"/>
        <v>690.98879999999997</v>
      </c>
      <c r="X1677" s="4">
        <v>1215.9233099999999</v>
      </c>
      <c r="Y1677" s="3">
        <v>240.35</v>
      </c>
      <c r="Z1677" s="3">
        <v>0</v>
      </c>
      <c r="AA1677" s="4">
        <f t="shared" si="362"/>
        <v>759.2</v>
      </c>
      <c r="AB1677" s="3">
        <f t="shared" si="363"/>
        <v>700.8</v>
      </c>
      <c r="AC1677" s="3">
        <v>232.25520428000002</v>
      </c>
      <c r="AD1677" s="3">
        <v>283.23805400000003</v>
      </c>
      <c r="AE1677" s="3">
        <f t="shared" si="364"/>
        <v>537.04639999999995</v>
      </c>
      <c r="AF1677" s="3">
        <v>416.02</v>
      </c>
      <c r="AG1677" s="3">
        <v>399.86</v>
      </c>
      <c r="AH1677" s="3">
        <f t="shared" si="365"/>
        <v>0</v>
      </c>
      <c r="AI1677" s="3">
        <f t="shared" si="366"/>
        <v>0</v>
      </c>
      <c r="AJ1677" s="3">
        <f t="shared" si="367"/>
        <v>759.2</v>
      </c>
      <c r="AK1677" s="3">
        <v>1530</v>
      </c>
      <c r="AL1677" s="3">
        <f t="shared" si="368"/>
        <v>0</v>
      </c>
      <c r="AM1677" s="2">
        <f t="shared" si="369"/>
        <v>1215.9233099999999</v>
      </c>
      <c r="AN1677" s="3">
        <f t="shared" si="370"/>
        <v>584</v>
      </c>
      <c r="AO1677" s="3">
        <f t="shared" si="371"/>
        <v>249.952</v>
      </c>
      <c r="AP1677" s="3">
        <f t="shared" si="372"/>
        <v>0</v>
      </c>
      <c r="AQ1677" s="3">
        <f t="shared" si="373"/>
        <v>817.59999999999991</v>
      </c>
      <c r="AR1677" s="2" cm="1">
        <f t="array" ref="AR1677">MIN(_xlfn._xlws.FILTER(E1677:AQ1677,E1677:AQ1677&lt;&gt;0))</f>
        <v>232.25520428000002</v>
      </c>
      <c r="AS1677" s="3">
        <f t="shared" si="374"/>
        <v>1530</v>
      </c>
    </row>
    <row r="1678" spans="1:45" x14ac:dyDescent="0.25">
      <c r="A1678" t="s">
        <v>488</v>
      </c>
      <c r="B1678" t="s">
        <v>34</v>
      </c>
      <c r="C1678">
        <v>11046</v>
      </c>
      <c r="D1678" s="3">
        <v>1168</v>
      </c>
      <c r="E1678" s="3">
        <f t="shared" si="346"/>
        <v>913.37599999999998</v>
      </c>
      <c r="F1678" s="3">
        <f t="shared" si="347"/>
        <v>0</v>
      </c>
      <c r="G1678" s="3">
        <f t="shared" si="348"/>
        <v>0</v>
      </c>
      <c r="H1678" s="3">
        <v>0</v>
      </c>
      <c r="I1678" s="3">
        <v>459.07</v>
      </c>
      <c r="J1678" s="3">
        <f t="shared" si="349"/>
        <v>328.32480000000004</v>
      </c>
      <c r="K1678" s="3">
        <f t="shared" si="350"/>
        <v>694.95999999999992</v>
      </c>
      <c r="L1678" s="3">
        <f t="shared" si="351"/>
        <v>0</v>
      </c>
      <c r="M1678" s="3">
        <f t="shared" si="352"/>
        <v>0</v>
      </c>
      <c r="N1678" s="3">
        <f t="shared" si="353"/>
        <v>0</v>
      </c>
      <c r="O1678" s="3">
        <f t="shared" si="354"/>
        <v>0</v>
      </c>
      <c r="P1678" s="3">
        <f t="shared" si="355"/>
        <v>0</v>
      </c>
      <c r="Q1678" s="3">
        <f t="shared" si="356"/>
        <v>0</v>
      </c>
      <c r="R1678" s="4">
        <f t="shared" si="357"/>
        <v>700.8</v>
      </c>
      <c r="S1678" s="3">
        <v>0</v>
      </c>
      <c r="T1678" s="3">
        <f t="shared" si="358"/>
        <v>0</v>
      </c>
      <c r="U1678" s="3">
        <f t="shared" si="359"/>
        <v>700.8</v>
      </c>
      <c r="V1678" s="3">
        <f t="shared" si="360"/>
        <v>690.98879999999997</v>
      </c>
      <c r="W1678" s="3">
        <f t="shared" si="361"/>
        <v>690.98879999999997</v>
      </c>
      <c r="X1678" s="4">
        <v>1215.9233099999999</v>
      </c>
      <c r="Y1678" s="3">
        <v>240.35</v>
      </c>
      <c r="Z1678" s="3">
        <v>0</v>
      </c>
      <c r="AA1678" s="4">
        <f t="shared" si="362"/>
        <v>759.2</v>
      </c>
      <c r="AB1678" s="3">
        <f t="shared" si="363"/>
        <v>700.8</v>
      </c>
      <c r="AC1678" s="3">
        <v>232.25520428000002</v>
      </c>
      <c r="AD1678" s="3">
        <v>283.23805400000003</v>
      </c>
      <c r="AE1678" s="3">
        <f t="shared" si="364"/>
        <v>537.04639999999995</v>
      </c>
      <c r="AF1678" s="3">
        <v>416.02</v>
      </c>
      <c r="AG1678" s="3">
        <v>399.86</v>
      </c>
      <c r="AH1678" s="3">
        <f t="shared" si="365"/>
        <v>0</v>
      </c>
      <c r="AI1678" s="3">
        <f t="shared" si="366"/>
        <v>0</v>
      </c>
      <c r="AJ1678" s="3">
        <f t="shared" si="367"/>
        <v>759.2</v>
      </c>
      <c r="AK1678" s="3">
        <v>1530</v>
      </c>
      <c r="AL1678" s="3">
        <f t="shared" si="368"/>
        <v>0</v>
      </c>
      <c r="AM1678" s="2">
        <f t="shared" si="369"/>
        <v>1215.9233099999999</v>
      </c>
      <c r="AN1678" s="3">
        <f t="shared" si="370"/>
        <v>584</v>
      </c>
      <c r="AO1678" s="3">
        <f t="shared" si="371"/>
        <v>249.952</v>
      </c>
      <c r="AP1678" s="3">
        <f t="shared" si="372"/>
        <v>0</v>
      </c>
      <c r="AQ1678" s="3">
        <f t="shared" si="373"/>
        <v>817.59999999999991</v>
      </c>
      <c r="AR1678" s="2" cm="1">
        <f t="array" ref="AR1678">MIN(_xlfn._xlws.FILTER(E1678:AQ1678,E1678:AQ1678&lt;&gt;0))</f>
        <v>232.25520428000002</v>
      </c>
      <c r="AS1678" s="3">
        <f t="shared" si="374"/>
        <v>1530</v>
      </c>
    </row>
    <row r="1679" spans="1:45" x14ac:dyDescent="0.25">
      <c r="A1679" t="s">
        <v>489</v>
      </c>
      <c r="B1679" t="s">
        <v>34</v>
      </c>
      <c r="C1679">
        <v>11047</v>
      </c>
      <c r="D1679" s="3">
        <v>1854</v>
      </c>
      <c r="E1679" s="3">
        <f t="shared" si="346"/>
        <v>1449.828</v>
      </c>
      <c r="F1679" s="3">
        <f t="shared" si="347"/>
        <v>0</v>
      </c>
      <c r="G1679" s="3">
        <f t="shared" si="348"/>
        <v>0</v>
      </c>
      <c r="H1679" s="3">
        <v>0</v>
      </c>
      <c r="I1679" s="3">
        <v>736.57</v>
      </c>
      <c r="J1679" s="3">
        <f t="shared" si="349"/>
        <v>521.15940000000001</v>
      </c>
      <c r="K1679" s="3">
        <f t="shared" si="350"/>
        <v>1103.1299999999999</v>
      </c>
      <c r="L1679" s="3">
        <f t="shared" si="351"/>
        <v>0</v>
      </c>
      <c r="M1679" s="3">
        <f t="shared" si="352"/>
        <v>0</v>
      </c>
      <c r="N1679" s="3">
        <f t="shared" si="353"/>
        <v>0</v>
      </c>
      <c r="O1679" s="3">
        <f t="shared" si="354"/>
        <v>0</v>
      </c>
      <c r="P1679" s="3">
        <f t="shared" si="355"/>
        <v>0</v>
      </c>
      <c r="Q1679" s="3">
        <f t="shared" si="356"/>
        <v>0</v>
      </c>
      <c r="R1679" s="4">
        <f t="shared" si="357"/>
        <v>1112.3999999999999</v>
      </c>
      <c r="S1679" s="3">
        <v>0</v>
      </c>
      <c r="T1679" s="3">
        <f t="shared" si="358"/>
        <v>0</v>
      </c>
      <c r="U1679" s="3">
        <f t="shared" si="359"/>
        <v>1112.3999999999999</v>
      </c>
      <c r="V1679" s="3">
        <f t="shared" si="360"/>
        <v>1096.8263999999999</v>
      </c>
      <c r="W1679" s="3">
        <f t="shared" si="361"/>
        <v>1096.8263999999999</v>
      </c>
      <c r="X1679" s="4">
        <v>1215.9233099999999</v>
      </c>
      <c r="Y1679" s="3">
        <v>747.24</v>
      </c>
      <c r="Z1679" s="3">
        <v>0</v>
      </c>
      <c r="AA1679" s="4">
        <f t="shared" si="362"/>
        <v>1205.1000000000001</v>
      </c>
      <c r="AB1679" s="3">
        <f t="shared" si="363"/>
        <v>1112.3999999999999</v>
      </c>
      <c r="AC1679" s="3">
        <v>722.07355459199994</v>
      </c>
      <c r="AD1679" s="3">
        <v>880.57750559999999</v>
      </c>
      <c r="AE1679" s="3">
        <f t="shared" si="364"/>
        <v>852.4692</v>
      </c>
      <c r="AF1679" s="3">
        <v>416.02</v>
      </c>
      <c r="AG1679" s="3">
        <v>399.86</v>
      </c>
      <c r="AH1679" s="3">
        <f t="shared" si="365"/>
        <v>0</v>
      </c>
      <c r="AI1679" s="3">
        <f t="shared" si="366"/>
        <v>0</v>
      </c>
      <c r="AJ1679" s="3">
        <f t="shared" si="367"/>
        <v>1205.1000000000001</v>
      </c>
      <c r="AK1679" s="3">
        <v>1530</v>
      </c>
      <c r="AL1679" s="3">
        <f t="shared" si="368"/>
        <v>0</v>
      </c>
      <c r="AM1679" s="2">
        <f t="shared" si="369"/>
        <v>1215.9233099999999</v>
      </c>
      <c r="AN1679" s="3">
        <f t="shared" si="370"/>
        <v>927</v>
      </c>
      <c r="AO1679" s="3">
        <f t="shared" si="371"/>
        <v>396.75599999999997</v>
      </c>
      <c r="AP1679" s="3">
        <f t="shared" si="372"/>
        <v>0</v>
      </c>
      <c r="AQ1679" s="3">
        <f t="shared" si="373"/>
        <v>1297.8</v>
      </c>
      <c r="AR1679" s="2" cm="1">
        <f t="array" ref="AR1679">MIN(_xlfn._xlws.FILTER(E1679:AQ1679,E1679:AQ1679&lt;&gt;0))</f>
        <v>396.75599999999997</v>
      </c>
      <c r="AS1679" s="3">
        <f t="shared" si="374"/>
        <v>1530</v>
      </c>
    </row>
    <row r="1680" spans="1:45" x14ac:dyDescent="0.25">
      <c r="A1680" t="s">
        <v>490</v>
      </c>
      <c r="B1680" t="s">
        <v>34</v>
      </c>
      <c r="C1680">
        <v>11055</v>
      </c>
      <c r="D1680" s="3">
        <v>490</v>
      </c>
      <c r="E1680" s="3">
        <f t="shared" si="346"/>
        <v>383.18</v>
      </c>
      <c r="F1680" s="3">
        <f t="shared" si="347"/>
        <v>212.80269520000002</v>
      </c>
      <c r="G1680" s="3">
        <f t="shared" si="348"/>
        <v>212.80269520000002</v>
      </c>
      <c r="H1680" s="3">
        <v>222.96690000000001</v>
      </c>
      <c r="I1680" s="3">
        <v>156.65</v>
      </c>
      <c r="J1680" s="3">
        <f t="shared" si="349"/>
        <v>137.739</v>
      </c>
      <c r="K1680" s="3">
        <f t="shared" si="350"/>
        <v>291.55</v>
      </c>
      <c r="L1680" s="3">
        <f t="shared" si="351"/>
        <v>219.18677605600001</v>
      </c>
      <c r="M1680" s="3">
        <f t="shared" si="352"/>
        <v>221.31480300800001</v>
      </c>
      <c r="N1680" s="3">
        <f t="shared" si="353"/>
        <v>212.80269520000002</v>
      </c>
      <c r="O1680" s="3">
        <f t="shared" si="354"/>
        <v>297.92377327999998</v>
      </c>
      <c r="P1680" s="3">
        <f t="shared" si="355"/>
        <v>223.44282996000004</v>
      </c>
      <c r="Q1680" s="3">
        <f t="shared" si="356"/>
        <v>255.36323424</v>
      </c>
      <c r="R1680" s="4">
        <f t="shared" si="357"/>
        <v>294</v>
      </c>
      <c r="S1680" s="3">
        <v>307.19945000000001</v>
      </c>
      <c r="T1680" s="3">
        <f t="shared" si="358"/>
        <v>212.80269520000002</v>
      </c>
      <c r="U1680" s="3">
        <f t="shared" si="359"/>
        <v>294</v>
      </c>
      <c r="V1680" s="3">
        <f t="shared" si="360"/>
        <v>289.88400000000001</v>
      </c>
      <c r="W1680" s="3">
        <f t="shared" si="361"/>
        <v>289.88400000000001</v>
      </c>
      <c r="X1680" s="4" t="s">
        <v>5201</v>
      </c>
      <c r="Y1680" s="3">
        <v>72.849999999999994</v>
      </c>
      <c r="Z1680" s="3">
        <v>212.80269520000002</v>
      </c>
      <c r="AA1680" s="4">
        <f t="shared" si="362"/>
        <v>318.5</v>
      </c>
      <c r="AB1680" s="3">
        <f t="shared" si="363"/>
        <v>294</v>
      </c>
      <c r="AC1680" s="3">
        <v>70.396470280000003</v>
      </c>
      <c r="AD1680" s="3">
        <v>85.849354000000005</v>
      </c>
      <c r="AE1680" s="3">
        <f t="shared" si="364"/>
        <v>225.30199999999999</v>
      </c>
      <c r="AF1680" s="3">
        <v>416.02</v>
      </c>
      <c r="AG1680" s="3">
        <v>399.86</v>
      </c>
      <c r="AH1680" s="3">
        <f t="shared" si="365"/>
        <v>212.80269520000002</v>
      </c>
      <c r="AI1680" s="3">
        <f t="shared" si="366"/>
        <v>212.80269520000002</v>
      </c>
      <c r="AJ1680" s="3">
        <f t="shared" si="367"/>
        <v>318.5</v>
      </c>
      <c r="AK1680" s="3">
        <v>1530</v>
      </c>
      <c r="AL1680" s="3">
        <f t="shared" si="368"/>
        <v>212.80269520000002</v>
      </c>
      <c r="AM1680" s="2" t="str">
        <f t="shared" si="369"/>
        <v>NA</v>
      </c>
      <c r="AN1680" s="3">
        <f t="shared" si="370"/>
        <v>245</v>
      </c>
      <c r="AO1680" s="3">
        <f t="shared" si="371"/>
        <v>104.86</v>
      </c>
      <c r="AP1680" s="3">
        <f t="shared" si="372"/>
        <v>214.93072215200002</v>
      </c>
      <c r="AQ1680" s="3">
        <f t="shared" si="373"/>
        <v>343</v>
      </c>
      <c r="AR1680" s="2" cm="1">
        <f t="array" ref="AR1680">MIN(_xlfn._xlws.FILTER(E1680:AQ1680,E1680:AQ1680&lt;&gt;0))</f>
        <v>70.396470280000003</v>
      </c>
      <c r="AS1680" s="3">
        <f t="shared" si="374"/>
        <v>1530</v>
      </c>
    </row>
    <row r="1681" spans="1:45" x14ac:dyDescent="0.25">
      <c r="A1681" t="s">
        <v>491</v>
      </c>
      <c r="B1681" t="s">
        <v>34</v>
      </c>
      <c r="C1681">
        <v>11056</v>
      </c>
      <c r="D1681" s="3">
        <v>463</v>
      </c>
      <c r="E1681" s="3">
        <f t="shared" si="346"/>
        <v>362.06600000000003</v>
      </c>
      <c r="F1681" s="3">
        <f t="shared" si="347"/>
        <v>212.80269520000002</v>
      </c>
      <c r="G1681" s="3">
        <f t="shared" si="348"/>
        <v>212.80269520000002</v>
      </c>
      <c r="H1681" s="3">
        <v>222.96690000000001</v>
      </c>
      <c r="I1681" s="3">
        <v>156.65</v>
      </c>
      <c r="J1681" s="3">
        <f t="shared" si="349"/>
        <v>130.14930000000001</v>
      </c>
      <c r="K1681" s="3">
        <f t="shared" si="350"/>
        <v>275.48500000000001</v>
      </c>
      <c r="L1681" s="3">
        <f t="shared" si="351"/>
        <v>219.18677605600001</v>
      </c>
      <c r="M1681" s="3">
        <f t="shared" si="352"/>
        <v>221.31480300800001</v>
      </c>
      <c r="N1681" s="3">
        <f t="shared" si="353"/>
        <v>212.80269520000002</v>
      </c>
      <c r="O1681" s="3">
        <f t="shared" si="354"/>
        <v>297.92377327999998</v>
      </c>
      <c r="P1681" s="3">
        <f t="shared" si="355"/>
        <v>223.44282996000004</v>
      </c>
      <c r="Q1681" s="3">
        <f t="shared" si="356"/>
        <v>255.36323424</v>
      </c>
      <c r="R1681" s="4">
        <f t="shared" si="357"/>
        <v>277.8</v>
      </c>
      <c r="S1681" s="3">
        <v>307.19945000000001</v>
      </c>
      <c r="T1681" s="3">
        <f t="shared" si="358"/>
        <v>212.80269520000002</v>
      </c>
      <c r="U1681" s="3">
        <f t="shared" si="359"/>
        <v>277.8</v>
      </c>
      <c r="V1681" s="3">
        <f t="shared" si="360"/>
        <v>273.91079999999999</v>
      </c>
      <c r="W1681" s="3">
        <f t="shared" si="361"/>
        <v>273.91079999999999</v>
      </c>
      <c r="X1681" s="4" t="s">
        <v>5201</v>
      </c>
      <c r="Y1681" s="3">
        <v>72.849999999999994</v>
      </c>
      <c r="Z1681" s="3">
        <v>212.80269520000002</v>
      </c>
      <c r="AA1681" s="4">
        <f t="shared" si="362"/>
        <v>300.95</v>
      </c>
      <c r="AB1681" s="3">
        <f t="shared" si="363"/>
        <v>277.8</v>
      </c>
      <c r="AC1681" s="3">
        <v>70.396470280000003</v>
      </c>
      <c r="AD1681" s="3">
        <v>85.849354000000005</v>
      </c>
      <c r="AE1681" s="3">
        <f t="shared" si="364"/>
        <v>212.88739999999999</v>
      </c>
      <c r="AF1681" s="3">
        <v>416.02</v>
      </c>
      <c r="AG1681" s="3">
        <v>399.86</v>
      </c>
      <c r="AH1681" s="3">
        <f t="shared" si="365"/>
        <v>212.80269520000002</v>
      </c>
      <c r="AI1681" s="3">
        <f t="shared" si="366"/>
        <v>212.80269520000002</v>
      </c>
      <c r="AJ1681" s="3">
        <f t="shared" si="367"/>
        <v>300.95</v>
      </c>
      <c r="AK1681" s="3">
        <v>1530</v>
      </c>
      <c r="AL1681" s="3">
        <f t="shared" si="368"/>
        <v>212.80269520000002</v>
      </c>
      <c r="AM1681" s="2" t="str">
        <f t="shared" si="369"/>
        <v>NA</v>
      </c>
      <c r="AN1681" s="3">
        <f t="shared" si="370"/>
        <v>231.5</v>
      </c>
      <c r="AO1681" s="3">
        <f t="shared" si="371"/>
        <v>99.081999999999994</v>
      </c>
      <c r="AP1681" s="3">
        <f t="shared" si="372"/>
        <v>214.93072215200002</v>
      </c>
      <c r="AQ1681" s="3">
        <f t="shared" si="373"/>
        <v>324.09999999999997</v>
      </c>
      <c r="AR1681" s="2" cm="1">
        <f t="array" ref="AR1681">MIN(_xlfn._xlws.FILTER(E1681:AQ1681,E1681:AQ1681&lt;&gt;0))</f>
        <v>70.396470280000003</v>
      </c>
      <c r="AS1681" s="3">
        <f t="shared" si="374"/>
        <v>1530</v>
      </c>
    </row>
    <row r="1682" spans="1:45" x14ac:dyDescent="0.25">
      <c r="A1682" t="s">
        <v>492</v>
      </c>
      <c r="B1682" t="s">
        <v>34</v>
      </c>
      <c r="C1682">
        <v>11102</v>
      </c>
      <c r="D1682" s="3">
        <v>625</v>
      </c>
      <c r="E1682" s="3">
        <f t="shared" si="346"/>
        <v>488.75</v>
      </c>
      <c r="F1682" s="3">
        <f t="shared" si="347"/>
        <v>212.80269520000002</v>
      </c>
      <c r="G1682" s="3">
        <f t="shared" si="348"/>
        <v>212.80269520000002</v>
      </c>
      <c r="H1682" s="3">
        <v>222.96690000000001</v>
      </c>
      <c r="I1682" s="3">
        <v>386.37</v>
      </c>
      <c r="J1682" s="3">
        <f t="shared" si="349"/>
        <v>175.6875</v>
      </c>
      <c r="K1682" s="3">
        <f t="shared" si="350"/>
        <v>371.875</v>
      </c>
      <c r="L1682" s="3">
        <f t="shared" si="351"/>
        <v>219.18677605600001</v>
      </c>
      <c r="M1682" s="3">
        <f t="shared" si="352"/>
        <v>221.31480300800001</v>
      </c>
      <c r="N1682" s="3">
        <f t="shared" si="353"/>
        <v>212.80269520000002</v>
      </c>
      <c r="O1682" s="3">
        <f t="shared" si="354"/>
        <v>297.92377327999998</v>
      </c>
      <c r="P1682" s="3">
        <f t="shared" si="355"/>
        <v>223.44282996000004</v>
      </c>
      <c r="Q1682" s="3">
        <f t="shared" si="356"/>
        <v>255.36323424</v>
      </c>
      <c r="R1682" s="4">
        <f t="shared" si="357"/>
        <v>375</v>
      </c>
      <c r="S1682" s="3">
        <v>307.19945000000001</v>
      </c>
      <c r="T1682" s="3">
        <f t="shared" si="358"/>
        <v>212.80269520000002</v>
      </c>
      <c r="U1682" s="3">
        <f t="shared" si="359"/>
        <v>375</v>
      </c>
      <c r="V1682" s="3">
        <f t="shared" si="360"/>
        <v>369.75</v>
      </c>
      <c r="W1682" s="3">
        <f t="shared" si="361"/>
        <v>369.75</v>
      </c>
      <c r="X1682" s="4" t="s">
        <v>5201</v>
      </c>
      <c r="Y1682" s="3">
        <v>217.23</v>
      </c>
      <c r="Z1682" s="3">
        <v>212.80269520000002</v>
      </c>
      <c r="AA1682" s="4">
        <f t="shared" si="362"/>
        <v>406.25</v>
      </c>
      <c r="AB1682" s="3">
        <f t="shared" si="363"/>
        <v>375</v>
      </c>
      <c r="AC1682" s="3">
        <v>209.91386738399999</v>
      </c>
      <c r="AD1682" s="3">
        <v>255.9925212</v>
      </c>
      <c r="AE1682" s="3">
        <f t="shared" si="364"/>
        <v>287.375</v>
      </c>
      <c r="AF1682" s="3">
        <v>416.02</v>
      </c>
      <c r="AG1682" s="3">
        <v>399.86</v>
      </c>
      <c r="AH1682" s="3">
        <f t="shared" si="365"/>
        <v>212.80269520000002</v>
      </c>
      <c r="AI1682" s="3">
        <f t="shared" si="366"/>
        <v>212.80269520000002</v>
      </c>
      <c r="AJ1682" s="3">
        <f t="shared" si="367"/>
        <v>406.25</v>
      </c>
      <c r="AK1682" s="3">
        <v>1530</v>
      </c>
      <c r="AL1682" s="3">
        <f t="shared" si="368"/>
        <v>212.80269520000002</v>
      </c>
      <c r="AM1682" s="2" t="str">
        <f t="shared" si="369"/>
        <v>NA</v>
      </c>
      <c r="AN1682" s="3">
        <f t="shared" si="370"/>
        <v>312.5</v>
      </c>
      <c r="AO1682" s="3">
        <f t="shared" si="371"/>
        <v>133.75</v>
      </c>
      <c r="AP1682" s="3">
        <f t="shared" si="372"/>
        <v>214.93072215200002</v>
      </c>
      <c r="AQ1682" s="3">
        <f t="shared" si="373"/>
        <v>437.5</v>
      </c>
      <c r="AR1682" s="2" cm="1">
        <f t="array" ref="AR1682">MIN(_xlfn._xlws.FILTER(E1682:AQ1682,E1682:AQ1682&lt;&gt;0))</f>
        <v>133.75</v>
      </c>
      <c r="AS1682" s="3">
        <f t="shared" si="374"/>
        <v>1530</v>
      </c>
    </row>
    <row r="1683" spans="1:45" x14ac:dyDescent="0.25">
      <c r="A1683" t="s">
        <v>493</v>
      </c>
      <c r="B1683" t="s">
        <v>34</v>
      </c>
      <c r="C1683">
        <v>11103</v>
      </c>
      <c r="D1683" s="3">
        <v>391</v>
      </c>
      <c r="E1683" s="3">
        <f t="shared" si="346"/>
        <v>305.762</v>
      </c>
      <c r="F1683" s="3">
        <f t="shared" si="347"/>
        <v>0</v>
      </c>
      <c r="G1683" s="3">
        <f t="shared" si="348"/>
        <v>0</v>
      </c>
      <c r="H1683" s="3">
        <v>0</v>
      </c>
      <c r="I1683" s="3">
        <f>D1683*41.28%</f>
        <v>161.40479999999999</v>
      </c>
      <c r="J1683" s="3">
        <f t="shared" si="349"/>
        <v>109.9101</v>
      </c>
      <c r="K1683" s="3">
        <f t="shared" si="350"/>
        <v>232.64499999999998</v>
      </c>
      <c r="L1683" s="3">
        <f t="shared" si="351"/>
        <v>0</v>
      </c>
      <c r="M1683" s="3">
        <f t="shared" si="352"/>
        <v>0</v>
      </c>
      <c r="N1683" s="3">
        <f t="shared" si="353"/>
        <v>0</v>
      </c>
      <c r="O1683" s="3">
        <f t="shared" si="354"/>
        <v>0</v>
      </c>
      <c r="P1683" s="3">
        <f t="shared" si="355"/>
        <v>0</v>
      </c>
      <c r="Q1683" s="3">
        <f t="shared" si="356"/>
        <v>0</v>
      </c>
      <c r="R1683" s="4">
        <f t="shared" si="357"/>
        <v>234.6</v>
      </c>
      <c r="S1683" s="3">
        <v>0</v>
      </c>
      <c r="T1683" s="3">
        <f t="shared" si="358"/>
        <v>0</v>
      </c>
      <c r="U1683" s="3">
        <f t="shared" si="359"/>
        <v>234.6</v>
      </c>
      <c r="V1683" s="3">
        <f t="shared" si="360"/>
        <v>231.31560000000002</v>
      </c>
      <c r="W1683" s="3">
        <f t="shared" si="361"/>
        <v>231.31560000000002</v>
      </c>
      <c r="X1683" s="4" t="s">
        <v>5201</v>
      </c>
      <c r="Y1683" s="3">
        <v>0</v>
      </c>
      <c r="Z1683" s="3">
        <v>0</v>
      </c>
      <c r="AA1683" s="4">
        <f t="shared" si="362"/>
        <v>254.15</v>
      </c>
      <c r="AB1683" s="3">
        <f t="shared" si="363"/>
        <v>234.6</v>
      </c>
      <c r="AC1683" s="3">
        <v>0</v>
      </c>
      <c r="AD1683" s="3">
        <v>0</v>
      </c>
      <c r="AE1683" s="3">
        <f t="shared" si="364"/>
        <v>179.7818</v>
      </c>
      <c r="AF1683" s="3">
        <v>416.02</v>
      </c>
      <c r="AG1683" s="3">
        <v>399.86</v>
      </c>
      <c r="AH1683" s="3">
        <f t="shared" si="365"/>
        <v>0</v>
      </c>
      <c r="AI1683" s="3">
        <f t="shared" si="366"/>
        <v>0</v>
      </c>
      <c r="AJ1683" s="3">
        <f t="shared" si="367"/>
        <v>254.15</v>
      </c>
      <c r="AK1683" s="3">
        <v>1530</v>
      </c>
      <c r="AL1683" s="3">
        <f t="shared" si="368"/>
        <v>0</v>
      </c>
      <c r="AM1683" s="2" t="str">
        <f t="shared" si="369"/>
        <v>NA</v>
      </c>
      <c r="AN1683" s="3">
        <f t="shared" si="370"/>
        <v>195.5</v>
      </c>
      <c r="AO1683" s="3">
        <f t="shared" si="371"/>
        <v>83.673999999999992</v>
      </c>
      <c r="AP1683" s="3">
        <f t="shared" si="372"/>
        <v>0</v>
      </c>
      <c r="AQ1683" s="3">
        <f t="shared" si="373"/>
        <v>273.7</v>
      </c>
      <c r="AR1683" s="2" cm="1">
        <f t="array" ref="AR1683">MIN(_xlfn._xlws.FILTER(E1683:AQ1683,E1683:AQ1683&lt;&gt;0))</f>
        <v>83.673999999999992</v>
      </c>
      <c r="AS1683" s="3">
        <f t="shared" si="374"/>
        <v>1530</v>
      </c>
    </row>
    <row r="1684" spans="1:45" x14ac:dyDescent="0.25">
      <c r="A1684" t="s">
        <v>494</v>
      </c>
      <c r="B1684" t="s">
        <v>34</v>
      </c>
      <c r="C1684">
        <v>11104</v>
      </c>
      <c r="D1684" s="3">
        <v>625</v>
      </c>
      <c r="E1684" s="3">
        <f t="shared" si="346"/>
        <v>488.75</v>
      </c>
      <c r="F1684" s="3">
        <f t="shared" si="347"/>
        <v>439.64061079999999</v>
      </c>
      <c r="G1684" s="3">
        <f t="shared" si="348"/>
        <v>439.64061079999999</v>
      </c>
      <c r="H1684" s="3">
        <v>222.96690000000001</v>
      </c>
      <c r="I1684" s="3">
        <v>816.91</v>
      </c>
      <c r="J1684" s="3">
        <f t="shared" si="349"/>
        <v>175.6875</v>
      </c>
      <c r="K1684" s="3">
        <f t="shared" si="350"/>
        <v>371.875</v>
      </c>
      <c r="L1684" s="3">
        <f t="shared" si="351"/>
        <v>452.82982912400001</v>
      </c>
      <c r="M1684" s="3">
        <f t="shared" si="352"/>
        <v>457.22623523200002</v>
      </c>
      <c r="N1684" s="3">
        <f t="shared" si="353"/>
        <v>439.64061079999999</v>
      </c>
      <c r="O1684" s="3">
        <f t="shared" si="354"/>
        <v>615.49685511999996</v>
      </c>
      <c r="P1684" s="3">
        <f t="shared" si="355"/>
        <v>461.62264134000003</v>
      </c>
      <c r="Q1684" s="3">
        <f t="shared" si="356"/>
        <v>527.56873295999992</v>
      </c>
      <c r="R1684" s="4">
        <f t="shared" si="357"/>
        <v>375</v>
      </c>
      <c r="S1684" s="3">
        <v>307.19945000000001</v>
      </c>
      <c r="T1684" s="3">
        <f t="shared" si="358"/>
        <v>439.64061079999999</v>
      </c>
      <c r="U1684" s="3">
        <f t="shared" si="359"/>
        <v>375</v>
      </c>
      <c r="V1684" s="3">
        <f t="shared" si="360"/>
        <v>369.75</v>
      </c>
      <c r="W1684" s="3">
        <f t="shared" si="361"/>
        <v>369.75</v>
      </c>
      <c r="X1684" s="4">
        <v>711.45156999999995</v>
      </c>
      <c r="Y1684" s="3">
        <v>217.23</v>
      </c>
      <c r="Z1684" s="3">
        <v>439.64061079999999</v>
      </c>
      <c r="AA1684" s="4">
        <f t="shared" si="362"/>
        <v>406.25</v>
      </c>
      <c r="AB1684" s="3">
        <f t="shared" si="363"/>
        <v>375</v>
      </c>
      <c r="AC1684" s="3">
        <v>209.91386738399999</v>
      </c>
      <c r="AD1684" s="3">
        <v>255.9925212</v>
      </c>
      <c r="AE1684" s="3">
        <f t="shared" si="364"/>
        <v>287.375</v>
      </c>
      <c r="AF1684" s="3">
        <v>416.02</v>
      </c>
      <c r="AG1684" s="3">
        <v>399.86</v>
      </c>
      <c r="AH1684" s="3">
        <f t="shared" si="365"/>
        <v>439.64061079999999</v>
      </c>
      <c r="AI1684" s="3">
        <f t="shared" si="366"/>
        <v>439.64061079999999</v>
      </c>
      <c r="AJ1684" s="3">
        <f t="shared" si="367"/>
        <v>406.25</v>
      </c>
      <c r="AK1684" s="3">
        <v>1530</v>
      </c>
      <c r="AL1684" s="3">
        <f t="shared" si="368"/>
        <v>439.64061079999999</v>
      </c>
      <c r="AM1684" s="2">
        <f t="shared" si="369"/>
        <v>711.45156999999995</v>
      </c>
      <c r="AN1684" s="3">
        <f t="shared" si="370"/>
        <v>312.5</v>
      </c>
      <c r="AO1684" s="3">
        <f t="shared" si="371"/>
        <v>133.75</v>
      </c>
      <c r="AP1684" s="3">
        <f t="shared" si="372"/>
        <v>444.037016908</v>
      </c>
      <c r="AQ1684" s="3">
        <f t="shared" si="373"/>
        <v>437.5</v>
      </c>
      <c r="AR1684" s="2" cm="1">
        <f t="array" ref="AR1684">MIN(_xlfn._xlws.FILTER(E1684:AQ1684,E1684:AQ1684&lt;&gt;0))</f>
        <v>133.75</v>
      </c>
      <c r="AS1684" s="3">
        <f t="shared" si="374"/>
        <v>1530</v>
      </c>
    </row>
    <row r="1685" spans="1:45" x14ac:dyDescent="0.25">
      <c r="A1685" t="s">
        <v>495</v>
      </c>
      <c r="B1685" t="s">
        <v>34</v>
      </c>
      <c r="C1685">
        <v>11105</v>
      </c>
      <c r="D1685" s="3">
        <v>391</v>
      </c>
      <c r="E1685" s="3">
        <f t="shared" si="346"/>
        <v>305.762</v>
      </c>
      <c r="F1685" s="3">
        <f t="shared" si="347"/>
        <v>0</v>
      </c>
      <c r="G1685" s="3">
        <f t="shared" si="348"/>
        <v>0</v>
      </c>
      <c r="H1685" s="3">
        <v>0</v>
      </c>
      <c r="I1685" s="3">
        <f>D1685*41.28%</f>
        <v>161.40479999999999</v>
      </c>
      <c r="J1685" s="3">
        <f t="shared" si="349"/>
        <v>109.9101</v>
      </c>
      <c r="K1685" s="3">
        <f t="shared" si="350"/>
        <v>232.64499999999998</v>
      </c>
      <c r="L1685" s="3">
        <f t="shared" si="351"/>
        <v>0</v>
      </c>
      <c r="M1685" s="3">
        <f t="shared" si="352"/>
        <v>0</v>
      </c>
      <c r="N1685" s="3">
        <f t="shared" si="353"/>
        <v>0</v>
      </c>
      <c r="O1685" s="3">
        <f t="shared" si="354"/>
        <v>0</v>
      </c>
      <c r="P1685" s="3">
        <f t="shared" si="355"/>
        <v>0</v>
      </c>
      <c r="Q1685" s="3">
        <f t="shared" si="356"/>
        <v>0</v>
      </c>
      <c r="R1685" s="4">
        <f t="shared" si="357"/>
        <v>234.6</v>
      </c>
      <c r="S1685" s="3">
        <v>0</v>
      </c>
      <c r="T1685" s="3">
        <f t="shared" si="358"/>
        <v>0</v>
      </c>
      <c r="U1685" s="3">
        <f t="shared" si="359"/>
        <v>234.6</v>
      </c>
      <c r="V1685" s="3">
        <f t="shared" si="360"/>
        <v>231.31560000000002</v>
      </c>
      <c r="W1685" s="3">
        <f t="shared" si="361"/>
        <v>231.31560000000002</v>
      </c>
      <c r="X1685" s="4" t="s">
        <v>5201</v>
      </c>
      <c r="Y1685" s="3">
        <v>0</v>
      </c>
      <c r="Z1685" s="3">
        <v>0</v>
      </c>
      <c r="AA1685" s="4">
        <f t="shared" si="362"/>
        <v>254.15</v>
      </c>
      <c r="AB1685" s="3">
        <f t="shared" si="363"/>
        <v>234.6</v>
      </c>
      <c r="AC1685" s="3">
        <v>0</v>
      </c>
      <c r="AD1685" s="3">
        <v>0</v>
      </c>
      <c r="AE1685" s="3">
        <f t="shared" si="364"/>
        <v>179.7818</v>
      </c>
      <c r="AF1685" s="3">
        <v>416.02</v>
      </c>
      <c r="AG1685" s="3">
        <v>399.86</v>
      </c>
      <c r="AH1685" s="3">
        <f t="shared" si="365"/>
        <v>0</v>
      </c>
      <c r="AI1685" s="3">
        <f t="shared" si="366"/>
        <v>0</v>
      </c>
      <c r="AJ1685" s="3">
        <f t="shared" si="367"/>
        <v>254.15</v>
      </c>
      <c r="AK1685" s="3">
        <v>1530</v>
      </c>
      <c r="AL1685" s="3">
        <f t="shared" si="368"/>
        <v>0</v>
      </c>
      <c r="AM1685" s="2" t="str">
        <f t="shared" si="369"/>
        <v>NA</v>
      </c>
      <c r="AN1685" s="3">
        <f t="shared" si="370"/>
        <v>195.5</v>
      </c>
      <c r="AO1685" s="3">
        <f t="shared" si="371"/>
        <v>83.673999999999992</v>
      </c>
      <c r="AP1685" s="3">
        <f t="shared" si="372"/>
        <v>0</v>
      </c>
      <c r="AQ1685" s="3">
        <f t="shared" si="373"/>
        <v>273.7</v>
      </c>
      <c r="AR1685" s="2" cm="1">
        <f t="array" ref="AR1685">MIN(_xlfn._xlws.FILTER(E1685:AQ1685,E1685:AQ1685&lt;&gt;0))</f>
        <v>83.673999999999992</v>
      </c>
      <c r="AS1685" s="3">
        <f t="shared" si="374"/>
        <v>1530</v>
      </c>
    </row>
    <row r="1686" spans="1:45" x14ac:dyDescent="0.25">
      <c r="A1686" t="s">
        <v>496</v>
      </c>
      <c r="B1686" t="s">
        <v>34</v>
      </c>
      <c r="C1686">
        <v>11106</v>
      </c>
      <c r="D1686" s="3">
        <v>1114</v>
      </c>
      <c r="E1686" s="3">
        <f t="shared" si="346"/>
        <v>871.14800000000002</v>
      </c>
      <c r="F1686" s="3">
        <f t="shared" si="347"/>
        <v>684.61471800000004</v>
      </c>
      <c r="G1686" s="3">
        <f t="shared" si="348"/>
        <v>684.61471800000004</v>
      </c>
      <c r="H1686" s="3">
        <v>396.88285000000002</v>
      </c>
      <c r="I1686" s="3">
        <v>1272.1099999999999</v>
      </c>
      <c r="J1686" s="3">
        <f t="shared" si="349"/>
        <v>313.1454</v>
      </c>
      <c r="K1686" s="3">
        <f t="shared" si="350"/>
        <v>662.82999999999993</v>
      </c>
      <c r="L1686" s="3">
        <f t="shared" si="351"/>
        <v>705.15315954000005</v>
      </c>
      <c r="M1686" s="3">
        <f t="shared" si="352"/>
        <v>711.99930672000005</v>
      </c>
      <c r="N1686" s="3">
        <f t="shared" si="353"/>
        <v>684.61471800000004</v>
      </c>
      <c r="O1686" s="3">
        <f t="shared" si="354"/>
        <v>958.46060520000003</v>
      </c>
      <c r="P1686" s="3">
        <f t="shared" si="355"/>
        <v>718.84545390000005</v>
      </c>
      <c r="Q1686" s="3">
        <f t="shared" si="356"/>
        <v>821.53766159999998</v>
      </c>
      <c r="R1686" s="4">
        <f t="shared" si="357"/>
        <v>668.4</v>
      </c>
      <c r="S1686" s="3">
        <v>546.81327999999996</v>
      </c>
      <c r="T1686" s="3">
        <f t="shared" si="358"/>
        <v>684.61471800000004</v>
      </c>
      <c r="U1686" s="3">
        <f t="shared" si="359"/>
        <v>668.4</v>
      </c>
      <c r="V1686" s="3">
        <f t="shared" si="360"/>
        <v>659.04240000000004</v>
      </c>
      <c r="W1686" s="3">
        <f t="shared" si="361"/>
        <v>659.04240000000004</v>
      </c>
      <c r="X1686" s="4" t="s">
        <v>5201</v>
      </c>
      <c r="Y1686" s="3">
        <v>386.65</v>
      </c>
      <c r="Z1686" s="3">
        <v>684.61471800000004</v>
      </c>
      <c r="AA1686" s="4">
        <f t="shared" si="362"/>
        <v>724.1</v>
      </c>
      <c r="AB1686" s="3">
        <f t="shared" si="363"/>
        <v>668.4</v>
      </c>
      <c r="AC1686" s="3">
        <v>373.62793731999994</v>
      </c>
      <c r="AD1686" s="3">
        <v>455.64382599999999</v>
      </c>
      <c r="AE1686" s="3">
        <f t="shared" si="364"/>
        <v>512.21719999999993</v>
      </c>
      <c r="AF1686" s="3">
        <v>416.02</v>
      </c>
      <c r="AG1686" s="3">
        <v>399.86</v>
      </c>
      <c r="AH1686" s="3">
        <f t="shared" si="365"/>
        <v>684.61471800000004</v>
      </c>
      <c r="AI1686" s="3">
        <f t="shared" si="366"/>
        <v>684.61471800000004</v>
      </c>
      <c r="AJ1686" s="3">
        <f t="shared" si="367"/>
        <v>724.1</v>
      </c>
      <c r="AK1686" s="3">
        <v>2058</v>
      </c>
      <c r="AL1686" s="3">
        <f t="shared" si="368"/>
        <v>684.61471800000004</v>
      </c>
      <c r="AM1686" s="2" t="str">
        <f t="shared" si="369"/>
        <v>NA</v>
      </c>
      <c r="AN1686" s="3">
        <f t="shared" si="370"/>
        <v>557</v>
      </c>
      <c r="AO1686" s="3">
        <f t="shared" si="371"/>
        <v>238.39599999999999</v>
      </c>
      <c r="AP1686" s="3">
        <f t="shared" si="372"/>
        <v>691.46086518000004</v>
      </c>
      <c r="AQ1686" s="3">
        <f t="shared" si="373"/>
        <v>779.8</v>
      </c>
      <c r="AR1686" s="2" cm="1">
        <f t="array" ref="AR1686">MIN(_xlfn._xlws.FILTER(E1686:AQ1686,E1686:AQ1686&lt;&gt;0))</f>
        <v>238.39599999999999</v>
      </c>
      <c r="AS1686" s="3">
        <f t="shared" si="374"/>
        <v>2058</v>
      </c>
    </row>
    <row r="1687" spans="1:45" x14ac:dyDescent="0.25">
      <c r="A1687" t="s">
        <v>497</v>
      </c>
      <c r="B1687" t="s">
        <v>34</v>
      </c>
      <c r="C1687">
        <v>11107</v>
      </c>
      <c r="D1687" s="3">
        <v>391</v>
      </c>
      <c r="E1687" s="3">
        <f t="shared" si="346"/>
        <v>305.762</v>
      </c>
      <c r="F1687" s="3">
        <f t="shared" si="347"/>
        <v>0</v>
      </c>
      <c r="G1687" s="3">
        <f t="shared" si="348"/>
        <v>0</v>
      </c>
      <c r="H1687" s="3">
        <v>0</v>
      </c>
      <c r="I1687" s="3">
        <f>D1687*41.28%</f>
        <v>161.40479999999999</v>
      </c>
      <c r="J1687" s="3">
        <f t="shared" si="349"/>
        <v>109.9101</v>
      </c>
      <c r="K1687" s="3">
        <f t="shared" si="350"/>
        <v>232.64499999999998</v>
      </c>
      <c r="L1687" s="3">
        <f t="shared" si="351"/>
        <v>0</v>
      </c>
      <c r="M1687" s="3">
        <f t="shared" si="352"/>
        <v>0</v>
      </c>
      <c r="N1687" s="3">
        <f t="shared" si="353"/>
        <v>0</v>
      </c>
      <c r="O1687" s="3">
        <f t="shared" si="354"/>
        <v>0</v>
      </c>
      <c r="P1687" s="3">
        <f t="shared" si="355"/>
        <v>0</v>
      </c>
      <c r="Q1687" s="3">
        <f t="shared" si="356"/>
        <v>0</v>
      </c>
      <c r="R1687" s="4">
        <f t="shared" si="357"/>
        <v>234.6</v>
      </c>
      <c r="S1687" s="3">
        <v>0</v>
      </c>
      <c r="T1687" s="3">
        <f t="shared" si="358"/>
        <v>0</v>
      </c>
      <c r="U1687" s="3">
        <f t="shared" si="359"/>
        <v>234.6</v>
      </c>
      <c r="V1687" s="3">
        <f t="shared" si="360"/>
        <v>231.31560000000002</v>
      </c>
      <c r="W1687" s="3">
        <f t="shared" si="361"/>
        <v>231.31560000000002</v>
      </c>
      <c r="X1687" s="4" t="s">
        <v>5201</v>
      </c>
      <c r="Y1687" s="3">
        <v>0</v>
      </c>
      <c r="Z1687" s="3">
        <v>0</v>
      </c>
      <c r="AA1687" s="4">
        <f t="shared" si="362"/>
        <v>254.15</v>
      </c>
      <c r="AB1687" s="3">
        <f t="shared" si="363"/>
        <v>234.6</v>
      </c>
      <c r="AC1687" s="3">
        <v>0</v>
      </c>
      <c r="AD1687" s="3">
        <v>0</v>
      </c>
      <c r="AE1687" s="3">
        <f t="shared" si="364"/>
        <v>179.7818</v>
      </c>
      <c r="AF1687" s="3">
        <v>416.02</v>
      </c>
      <c r="AG1687" s="3">
        <v>399.86</v>
      </c>
      <c r="AH1687" s="3">
        <f t="shared" si="365"/>
        <v>0</v>
      </c>
      <c r="AI1687" s="3">
        <f t="shared" si="366"/>
        <v>0</v>
      </c>
      <c r="AJ1687" s="3">
        <f t="shared" si="367"/>
        <v>254.15</v>
      </c>
      <c r="AK1687" s="3">
        <v>1530</v>
      </c>
      <c r="AL1687" s="3">
        <f t="shared" si="368"/>
        <v>0</v>
      </c>
      <c r="AM1687" s="2" t="str">
        <f t="shared" si="369"/>
        <v>NA</v>
      </c>
      <c r="AN1687" s="3">
        <f t="shared" si="370"/>
        <v>195.5</v>
      </c>
      <c r="AO1687" s="3">
        <f t="shared" si="371"/>
        <v>83.673999999999992</v>
      </c>
      <c r="AP1687" s="3">
        <f t="shared" si="372"/>
        <v>0</v>
      </c>
      <c r="AQ1687" s="3">
        <f t="shared" si="373"/>
        <v>273.7</v>
      </c>
      <c r="AR1687" s="2" cm="1">
        <f t="array" ref="AR1687">MIN(_xlfn._xlws.FILTER(E1687:AQ1687,E1687:AQ1687&lt;&gt;0))</f>
        <v>83.673999999999992</v>
      </c>
      <c r="AS1687" s="3">
        <f t="shared" si="374"/>
        <v>1530</v>
      </c>
    </row>
    <row r="1688" spans="1:45" x14ac:dyDescent="0.25">
      <c r="A1688" t="s">
        <v>498</v>
      </c>
      <c r="B1688" t="s">
        <v>34</v>
      </c>
      <c r="C1688">
        <v>11200</v>
      </c>
      <c r="D1688" s="3">
        <v>383</v>
      </c>
      <c r="E1688" s="3">
        <f t="shared" si="346"/>
        <v>299.50600000000003</v>
      </c>
      <c r="F1688" s="3">
        <f t="shared" si="347"/>
        <v>212.80269520000002</v>
      </c>
      <c r="G1688" s="3">
        <f t="shared" si="348"/>
        <v>212.80269520000002</v>
      </c>
      <c r="H1688" s="3">
        <v>222.96690000000001</v>
      </c>
      <c r="I1688" s="3">
        <v>156.65</v>
      </c>
      <c r="J1688" s="3">
        <f t="shared" si="349"/>
        <v>107.66130000000001</v>
      </c>
      <c r="K1688" s="3">
        <f t="shared" si="350"/>
        <v>227.88499999999999</v>
      </c>
      <c r="L1688" s="3">
        <f t="shared" si="351"/>
        <v>219.18677605600001</v>
      </c>
      <c r="M1688" s="3">
        <f t="shared" si="352"/>
        <v>221.31480300800001</v>
      </c>
      <c r="N1688" s="3">
        <f t="shared" si="353"/>
        <v>212.80269520000002</v>
      </c>
      <c r="O1688" s="3">
        <f t="shared" si="354"/>
        <v>297.92377327999998</v>
      </c>
      <c r="P1688" s="3">
        <f t="shared" si="355"/>
        <v>223.44282996000004</v>
      </c>
      <c r="Q1688" s="3">
        <f t="shared" si="356"/>
        <v>255.36323424</v>
      </c>
      <c r="R1688" s="4">
        <f t="shared" si="357"/>
        <v>229.79999999999998</v>
      </c>
      <c r="S1688" s="3">
        <v>307.19945000000001</v>
      </c>
      <c r="T1688" s="3">
        <f t="shared" si="358"/>
        <v>212.80269520000002</v>
      </c>
      <c r="U1688" s="3">
        <f t="shared" si="359"/>
        <v>229.79999999999998</v>
      </c>
      <c r="V1688" s="3">
        <f t="shared" si="360"/>
        <v>226.58279999999999</v>
      </c>
      <c r="W1688" s="3">
        <f t="shared" si="361"/>
        <v>226.58279999999999</v>
      </c>
      <c r="X1688" s="4">
        <v>218.29383999999999</v>
      </c>
      <c r="Y1688" s="3">
        <v>72.849999999999994</v>
      </c>
      <c r="Z1688" s="3">
        <v>212.80269520000002</v>
      </c>
      <c r="AA1688" s="4">
        <f t="shared" si="362"/>
        <v>248.95000000000002</v>
      </c>
      <c r="AB1688" s="3">
        <f t="shared" si="363"/>
        <v>229.79999999999998</v>
      </c>
      <c r="AC1688" s="3">
        <v>70.396470280000003</v>
      </c>
      <c r="AD1688" s="3">
        <v>85.849354000000005</v>
      </c>
      <c r="AE1688" s="3">
        <f t="shared" si="364"/>
        <v>176.10339999999999</v>
      </c>
      <c r="AF1688" s="3">
        <v>416.02</v>
      </c>
      <c r="AG1688" s="3">
        <v>399.86</v>
      </c>
      <c r="AH1688" s="3">
        <f t="shared" si="365"/>
        <v>212.80269520000002</v>
      </c>
      <c r="AI1688" s="3">
        <f t="shared" si="366"/>
        <v>212.80269520000002</v>
      </c>
      <c r="AJ1688" s="3">
        <f t="shared" si="367"/>
        <v>248.95000000000002</v>
      </c>
      <c r="AK1688" s="3">
        <v>1530</v>
      </c>
      <c r="AL1688" s="3">
        <f t="shared" si="368"/>
        <v>212.80269520000002</v>
      </c>
      <c r="AM1688" s="2">
        <f t="shared" si="369"/>
        <v>218.29383999999999</v>
      </c>
      <c r="AN1688" s="3">
        <f t="shared" si="370"/>
        <v>191.5</v>
      </c>
      <c r="AO1688" s="3">
        <f t="shared" si="371"/>
        <v>81.962000000000003</v>
      </c>
      <c r="AP1688" s="3">
        <f t="shared" si="372"/>
        <v>214.93072215200002</v>
      </c>
      <c r="AQ1688" s="3">
        <f t="shared" si="373"/>
        <v>268.09999999999997</v>
      </c>
      <c r="AR1688" s="2" cm="1">
        <f t="array" ref="AR1688">MIN(_xlfn._xlws.FILTER(E1688:AQ1688,E1688:AQ1688&lt;&gt;0))</f>
        <v>70.396470280000003</v>
      </c>
      <c r="AS1688" s="3">
        <f t="shared" si="374"/>
        <v>1530</v>
      </c>
    </row>
    <row r="1689" spans="1:45" x14ac:dyDescent="0.25">
      <c r="A1689" t="s">
        <v>499</v>
      </c>
      <c r="B1689" t="s">
        <v>34</v>
      </c>
      <c r="C1689">
        <v>11305</v>
      </c>
      <c r="D1689" s="3">
        <v>459</v>
      </c>
      <c r="E1689" s="3">
        <f t="shared" si="346"/>
        <v>358.93799999999999</v>
      </c>
      <c r="F1689" s="3">
        <f t="shared" si="347"/>
        <v>212.80269520000002</v>
      </c>
      <c r="G1689" s="3">
        <f t="shared" si="348"/>
        <v>212.80269520000002</v>
      </c>
      <c r="H1689" s="3">
        <v>222.96690000000001</v>
      </c>
      <c r="I1689" s="3">
        <v>156.65</v>
      </c>
      <c r="J1689" s="3">
        <f t="shared" si="349"/>
        <v>129.0249</v>
      </c>
      <c r="K1689" s="3">
        <f t="shared" si="350"/>
        <v>273.10499999999996</v>
      </c>
      <c r="L1689" s="3">
        <f t="shared" si="351"/>
        <v>219.18677605600001</v>
      </c>
      <c r="M1689" s="3">
        <f t="shared" si="352"/>
        <v>221.31480300800001</v>
      </c>
      <c r="N1689" s="3">
        <f t="shared" si="353"/>
        <v>212.80269520000002</v>
      </c>
      <c r="O1689" s="3">
        <f t="shared" si="354"/>
        <v>297.92377327999998</v>
      </c>
      <c r="P1689" s="3">
        <f t="shared" si="355"/>
        <v>223.44282996000004</v>
      </c>
      <c r="Q1689" s="3">
        <f t="shared" si="356"/>
        <v>255.36323424</v>
      </c>
      <c r="R1689" s="4">
        <f t="shared" si="357"/>
        <v>275.39999999999998</v>
      </c>
      <c r="S1689" s="3">
        <v>307.19945000000001</v>
      </c>
      <c r="T1689" s="3">
        <f t="shared" si="358"/>
        <v>212.80269520000002</v>
      </c>
      <c r="U1689" s="3">
        <f t="shared" si="359"/>
        <v>275.39999999999998</v>
      </c>
      <c r="V1689" s="3">
        <f t="shared" si="360"/>
        <v>271.5444</v>
      </c>
      <c r="W1689" s="3">
        <f t="shared" si="361"/>
        <v>271.5444</v>
      </c>
      <c r="X1689" s="4" t="s">
        <v>5201</v>
      </c>
      <c r="Y1689" s="3">
        <v>72.849999999999994</v>
      </c>
      <c r="Z1689" s="3">
        <v>212.80269520000002</v>
      </c>
      <c r="AA1689" s="4">
        <f t="shared" si="362"/>
        <v>298.35000000000002</v>
      </c>
      <c r="AB1689" s="3">
        <f t="shared" si="363"/>
        <v>275.39999999999998</v>
      </c>
      <c r="AC1689" s="3">
        <v>70.396470280000003</v>
      </c>
      <c r="AD1689" s="3">
        <v>85.849354000000005</v>
      </c>
      <c r="AE1689" s="3">
        <f t="shared" si="364"/>
        <v>211.04819999999998</v>
      </c>
      <c r="AF1689" s="3">
        <v>416.02</v>
      </c>
      <c r="AG1689" s="3">
        <v>399.86</v>
      </c>
      <c r="AH1689" s="3">
        <f t="shared" si="365"/>
        <v>212.80269520000002</v>
      </c>
      <c r="AI1689" s="3">
        <f t="shared" si="366"/>
        <v>212.80269520000002</v>
      </c>
      <c r="AJ1689" s="3">
        <f t="shared" si="367"/>
        <v>298.35000000000002</v>
      </c>
      <c r="AK1689" s="3">
        <v>1530</v>
      </c>
      <c r="AL1689" s="3">
        <f t="shared" si="368"/>
        <v>212.80269520000002</v>
      </c>
      <c r="AM1689" s="2" t="str">
        <f t="shared" si="369"/>
        <v>NA</v>
      </c>
      <c r="AN1689" s="3">
        <f t="shared" si="370"/>
        <v>229.5</v>
      </c>
      <c r="AO1689" s="3">
        <f t="shared" si="371"/>
        <v>98.225999999999999</v>
      </c>
      <c r="AP1689" s="3">
        <f t="shared" si="372"/>
        <v>214.93072215200002</v>
      </c>
      <c r="AQ1689" s="3">
        <f t="shared" si="373"/>
        <v>321.29999999999995</v>
      </c>
      <c r="AR1689" s="2" cm="1">
        <f t="array" ref="AR1689">MIN(_xlfn._xlws.FILTER(E1689:AQ1689,E1689:AQ1689&lt;&gt;0))</f>
        <v>70.396470280000003</v>
      </c>
      <c r="AS1689" s="3">
        <f t="shared" si="374"/>
        <v>1530</v>
      </c>
    </row>
    <row r="1690" spans="1:45" x14ac:dyDescent="0.25">
      <c r="A1690" t="s">
        <v>500</v>
      </c>
      <c r="B1690" t="s">
        <v>34</v>
      </c>
      <c r="C1690">
        <v>11400</v>
      </c>
      <c r="D1690" s="3">
        <v>1589</v>
      </c>
      <c r="E1690" s="3">
        <f t="shared" si="346"/>
        <v>1242.598</v>
      </c>
      <c r="F1690" s="3">
        <f t="shared" si="347"/>
        <v>764.77220680000005</v>
      </c>
      <c r="G1690" s="3">
        <f t="shared" si="348"/>
        <v>764.77220680000005</v>
      </c>
      <c r="H1690" s="3">
        <v>732.07354999999995</v>
      </c>
      <c r="I1690" s="3">
        <v>736.57</v>
      </c>
      <c r="J1690" s="3">
        <f t="shared" si="349"/>
        <v>446.66790000000003</v>
      </c>
      <c r="K1690" s="3">
        <f t="shared" si="350"/>
        <v>945.45499999999993</v>
      </c>
      <c r="L1690" s="3">
        <f t="shared" si="351"/>
        <v>787.71537300400007</v>
      </c>
      <c r="M1690" s="3">
        <f t="shared" si="352"/>
        <v>795.36309507200008</v>
      </c>
      <c r="N1690" s="3">
        <f t="shared" si="353"/>
        <v>764.77220680000005</v>
      </c>
      <c r="O1690" s="3">
        <f t="shared" si="354"/>
        <v>1070.6810895200001</v>
      </c>
      <c r="P1690" s="3">
        <f t="shared" si="355"/>
        <v>803.01081714000009</v>
      </c>
      <c r="Q1690" s="3">
        <f t="shared" si="356"/>
        <v>917.72664816000008</v>
      </c>
      <c r="R1690" s="4">
        <f t="shared" si="357"/>
        <v>953.4</v>
      </c>
      <c r="S1690" s="3">
        <v>1008.6309400000001</v>
      </c>
      <c r="T1690" s="3">
        <f t="shared" si="358"/>
        <v>764.77220680000005</v>
      </c>
      <c r="U1690" s="3">
        <f t="shared" si="359"/>
        <v>953.4</v>
      </c>
      <c r="V1690" s="3">
        <f t="shared" si="360"/>
        <v>940.05240000000003</v>
      </c>
      <c r="W1690" s="3">
        <f t="shared" si="361"/>
        <v>940.05240000000003</v>
      </c>
      <c r="X1690" s="4">
        <v>711.45156999999995</v>
      </c>
      <c r="Y1690" s="3">
        <v>393.83</v>
      </c>
      <c r="Z1690" s="3">
        <v>764.77220680000005</v>
      </c>
      <c r="AA1690" s="4">
        <f t="shared" si="362"/>
        <v>1032.8500000000001</v>
      </c>
      <c r="AB1690" s="3">
        <f t="shared" si="363"/>
        <v>953.4</v>
      </c>
      <c r="AC1690" s="3">
        <v>380.56612066399998</v>
      </c>
      <c r="AD1690" s="3">
        <v>464.1050252</v>
      </c>
      <c r="AE1690" s="3">
        <f t="shared" si="364"/>
        <v>730.62220000000002</v>
      </c>
      <c r="AF1690" s="3">
        <v>416.02</v>
      </c>
      <c r="AG1690" s="3">
        <v>399.86</v>
      </c>
      <c r="AH1690" s="3">
        <f t="shared" si="365"/>
        <v>764.77220680000005</v>
      </c>
      <c r="AI1690" s="3">
        <f t="shared" si="366"/>
        <v>764.77220680000005</v>
      </c>
      <c r="AJ1690" s="3">
        <f t="shared" si="367"/>
        <v>1032.8500000000001</v>
      </c>
      <c r="AK1690" s="3">
        <v>2058</v>
      </c>
      <c r="AL1690" s="3">
        <f t="shared" si="368"/>
        <v>764.77220680000005</v>
      </c>
      <c r="AM1690" s="2">
        <f t="shared" si="369"/>
        <v>711.45156999999995</v>
      </c>
      <c r="AN1690" s="3">
        <f t="shared" si="370"/>
        <v>794.5</v>
      </c>
      <c r="AO1690" s="3">
        <f t="shared" si="371"/>
        <v>340.04599999999999</v>
      </c>
      <c r="AP1690" s="3">
        <f t="shared" si="372"/>
        <v>772.41992886800006</v>
      </c>
      <c r="AQ1690" s="3">
        <f t="shared" si="373"/>
        <v>1112.3</v>
      </c>
      <c r="AR1690" s="2" cm="1">
        <f t="array" ref="AR1690">MIN(_xlfn._xlws.FILTER(E1690:AQ1690,E1690:AQ1690&lt;&gt;0))</f>
        <v>340.04599999999999</v>
      </c>
      <c r="AS1690" s="3">
        <f t="shared" si="374"/>
        <v>2058</v>
      </c>
    </row>
    <row r="1691" spans="1:45" x14ac:dyDescent="0.25">
      <c r="A1691" t="s">
        <v>501</v>
      </c>
      <c r="B1691" t="s">
        <v>34</v>
      </c>
      <c r="C1691">
        <v>11401</v>
      </c>
      <c r="D1691" s="3">
        <v>1256</v>
      </c>
      <c r="E1691" s="3">
        <f t="shared" si="346"/>
        <v>982.19200000000001</v>
      </c>
      <c r="F1691" s="3">
        <f t="shared" si="347"/>
        <v>439.64061079999999</v>
      </c>
      <c r="G1691" s="3">
        <f t="shared" si="348"/>
        <v>439.64061079999999</v>
      </c>
      <c r="H1691" s="3">
        <v>396.88285000000002</v>
      </c>
      <c r="I1691" s="3">
        <v>736.57</v>
      </c>
      <c r="J1691" s="3">
        <f t="shared" si="349"/>
        <v>353.0616</v>
      </c>
      <c r="K1691" s="3">
        <f t="shared" si="350"/>
        <v>747.31999999999994</v>
      </c>
      <c r="L1691" s="3">
        <f t="shared" si="351"/>
        <v>452.82982912400001</v>
      </c>
      <c r="M1691" s="3">
        <f t="shared" si="352"/>
        <v>457.22623523200002</v>
      </c>
      <c r="N1691" s="3">
        <f t="shared" si="353"/>
        <v>439.64061079999999</v>
      </c>
      <c r="O1691" s="3">
        <f t="shared" si="354"/>
        <v>615.49685511999996</v>
      </c>
      <c r="P1691" s="3">
        <f t="shared" si="355"/>
        <v>461.62264134000003</v>
      </c>
      <c r="Q1691" s="3">
        <f t="shared" si="356"/>
        <v>527.56873295999992</v>
      </c>
      <c r="R1691" s="4">
        <f t="shared" si="357"/>
        <v>753.6</v>
      </c>
      <c r="S1691" s="3">
        <v>546.81327999999996</v>
      </c>
      <c r="T1691" s="3">
        <f t="shared" si="358"/>
        <v>439.64061079999999</v>
      </c>
      <c r="U1691" s="3">
        <f t="shared" si="359"/>
        <v>753.6</v>
      </c>
      <c r="V1691" s="3">
        <f t="shared" si="360"/>
        <v>743.04960000000005</v>
      </c>
      <c r="W1691" s="3">
        <f t="shared" si="361"/>
        <v>743.04960000000005</v>
      </c>
      <c r="X1691" s="4">
        <v>711.45156999999995</v>
      </c>
      <c r="Y1691" s="3">
        <v>393.83</v>
      </c>
      <c r="Z1691" s="3">
        <v>439.64061079999999</v>
      </c>
      <c r="AA1691" s="4">
        <f t="shared" si="362"/>
        <v>816.4</v>
      </c>
      <c r="AB1691" s="3">
        <f t="shared" si="363"/>
        <v>753.6</v>
      </c>
      <c r="AC1691" s="3">
        <v>380.56612066399998</v>
      </c>
      <c r="AD1691" s="3">
        <v>464.1050252</v>
      </c>
      <c r="AE1691" s="3">
        <f t="shared" si="364"/>
        <v>577.50879999999995</v>
      </c>
      <c r="AF1691" s="3">
        <v>416.02</v>
      </c>
      <c r="AG1691" s="3">
        <v>399.86</v>
      </c>
      <c r="AH1691" s="3">
        <f t="shared" si="365"/>
        <v>439.64061079999999</v>
      </c>
      <c r="AI1691" s="3">
        <f t="shared" si="366"/>
        <v>439.64061079999999</v>
      </c>
      <c r="AJ1691" s="3">
        <f t="shared" si="367"/>
        <v>816.4</v>
      </c>
      <c r="AK1691" s="3">
        <v>1530</v>
      </c>
      <c r="AL1691" s="3">
        <f t="shared" si="368"/>
        <v>439.64061079999999</v>
      </c>
      <c r="AM1691" s="2">
        <f t="shared" si="369"/>
        <v>711.45156999999995</v>
      </c>
      <c r="AN1691" s="3">
        <f t="shared" si="370"/>
        <v>628</v>
      </c>
      <c r="AO1691" s="3">
        <f t="shared" si="371"/>
        <v>268.78399999999999</v>
      </c>
      <c r="AP1691" s="3">
        <f t="shared" si="372"/>
        <v>444.037016908</v>
      </c>
      <c r="AQ1691" s="3">
        <f t="shared" si="373"/>
        <v>879.19999999999993</v>
      </c>
      <c r="AR1691" s="2" cm="1">
        <f t="array" ref="AR1691">MIN(_xlfn._xlws.FILTER(E1691:AQ1691,E1691:AQ1691&lt;&gt;0))</f>
        <v>268.78399999999999</v>
      </c>
      <c r="AS1691" s="3">
        <f t="shared" si="374"/>
        <v>1530</v>
      </c>
    </row>
    <row r="1692" spans="1:45" x14ac:dyDescent="0.25">
      <c r="A1692" t="s">
        <v>502</v>
      </c>
      <c r="B1692" t="s">
        <v>34</v>
      </c>
      <c r="C1692">
        <v>11420</v>
      </c>
      <c r="D1692" s="3">
        <v>3592</v>
      </c>
      <c r="E1692" s="3">
        <f t="shared" si="346"/>
        <v>2808.944</v>
      </c>
      <c r="F1692" s="3">
        <f t="shared" si="347"/>
        <v>1767.1297020000002</v>
      </c>
      <c r="G1692" s="3">
        <f t="shared" si="348"/>
        <v>1767.1297020000002</v>
      </c>
      <c r="H1692" s="3">
        <v>1738.1207999999999</v>
      </c>
      <c r="I1692" s="3">
        <v>1277.93</v>
      </c>
      <c r="J1692" s="3">
        <f t="shared" si="349"/>
        <v>1009.7112000000001</v>
      </c>
      <c r="K1692" s="3">
        <f t="shared" si="350"/>
        <v>2137.2399999999998</v>
      </c>
      <c r="L1692" s="3">
        <f t="shared" si="351"/>
        <v>1820.1435930600003</v>
      </c>
      <c r="M1692" s="3">
        <f t="shared" si="352"/>
        <v>1837.8148900800002</v>
      </c>
      <c r="N1692" s="3">
        <f t="shared" si="353"/>
        <v>1767.1297020000002</v>
      </c>
      <c r="O1692" s="3">
        <f t="shared" si="354"/>
        <v>2473.9815828000001</v>
      </c>
      <c r="P1692" s="3">
        <f t="shared" si="355"/>
        <v>1855.4861871000003</v>
      </c>
      <c r="Q1692" s="3">
        <f t="shared" si="356"/>
        <v>2120.5556424000001</v>
      </c>
      <c r="R1692" s="4">
        <f t="shared" si="357"/>
        <v>2155.1999999999998</v>
      </c>
      <c r="S1692" s="3">
        <v>2155.2709500000001</v>
      </c>
      <c r="T1692" s="3">
        <f t="shared" si="358"/>
        <v>1767.1297020000002</v>
      </c>
      <c r="U1692" s="3">
        <f t="shared" si="359"/>
        <v>2155.1999999999998</v>
      </c>
      <c r="V1692" s="3">
        <f t="shared" si="360"/>
        <v>2125.0272</v>
      </c>
      <c r="W1692" s="3">
        <f t="shared" si="361"/>
        <v>2125.0272</v>
      </c>
      <c r="X1692" s="4">
        <v>1365.2682420000001</v>
      </c>
      <c r="Y1692" s="3">
        <v>726.46</v>
      </c>
      <c r="Z1692" s="3">
        <v>1767.1297020000002</v>
      </c>
      <c r="AA1692" s="4">
        <f t="shared" si="362"/>
        <v>2334.8000000000002</v>
      </c>
      <c r="AB1692" s="3">
        <f t="shared" si="363"/>
        <v>2155.1999999999998</v>
      </c>
      <c r="AC1692" s="3">
        <v>701.99340836800002</v>
      </c>
      <c r="AD1692" s="3">
        <v>856.08952240000008</v>
      </c>
      <c r="AE1692" s="3">
        <f t="shared" si="364"/>
        <v>1651.6016</v>
      </c>
      <c r="AF1692" s="3">
        <v>416.02</v>
      </c>
      <c r="AG1692" s="3">
        <v>399.86</v>
      </c>
      <c r="AH1692" s="3">
        <f t="shared" si="365"/>
        <v>1767.1297020000002</v>
      </c>
      <c r="AI1692" s="3">
        <f t="shared" si="366"/>
        <v>1767.1297020000002</v>
      </c>
      <c r="AJ1692" s="3">
        <f t="shared" si="367"/>
        <v>2334.8000000000002</v>
      </c>
      <c r="AK1692" s="3">
        <v>2058</v>
      </c>
      <c r="AL1692" s="3">
        <f t="shared" si="368"/>
        <v>1767.1297020000002</v>
      </c>
      <c r="AM1692" s="2">
        <f t="shared" si="369"/>
        <v>1365.2682420000001</v>
      </c>
      <c r="AN1692" s="3">
        <f t="shared" si="370"/>
        <v>1796</v>
      </c>
      <c r="AO1692" s="3">
        <f t="shared" si="371"/>
        <v>768.68799999999999</v>
      </c>
      <c r="AP1692" s="3">
        <f t="shared" si="372"/>
        <v>1784.8009990200003</v>
      </c>
      <c r="AQ1692" s="3">
        <f t="shared" si="373"/>
        <v>2514.3999999999996</v>
      </c>
      <c r="AR1692" s="2" cm="1">
        <f t="array" ref="AR1692">MIN(_xlfn._xlws.FILTER(E1692:AQ1692,E1692:AQ1692&lt;&gt;0))</f>
        <v>399.86</v>
      </c>
      <c r="AS1692" s="3">
        <f t="shared" si="374"/>
        <v>2808.944</v>
      </c>
    </row>
    <row r="1693" spans="1:45" x14ac:dyDescent="0.25">
      <c r="A1693" t="s">
        <v>503</v>
      </c>
      <c r="B1693" t="s">
        <v>34</v>
      </c>
      <c r="C1693">
        <v>11422</v>
      </c>
      <c r="D1693" s="3">
        <v>3592</v>
      </c>
      <c r="E1693" s="3">
        <f t="shared" si="346"/>
        <v>2808.944</v>
      </c>
      <c r="F1693" s="3">
        <f t="shared" si="347"/>
        <v>1767.1297020000002</v>
      </c>
      <c r="G1693" s="3">
        <f t="shared" si="348"/>
        <v>1767.1297020000002</v>
      </c>
      <c r="H1693" s="3">
        <v>1738.1207999999999</v>
      </c>
      <c r="I1693" s="3">
        <v>1277.93</v>
      </c>
      <c r="J1693" s="3">
        <f t="shared" si="349"/>
        <v>1009.7112000000001</v>
      </c>
      <c r="K1693" s="3">
        <f t="shared" si="350"/>
        <v>2137.2399999999998</v>
      </c>
      <c r="L1693" s="3">
        <f t="shared" si="351"/>
        <v>1820.1435930600003</v>
      </c>
      <c r="M1693" s="3">
        <f t="shared" si="352"/>
        <v>1837.8148900800002</v>
      </c>
      <c r="N1693" s="3">
        <f t="shared" si="353"/>
        <v>1767.1297020000002</v>
      </c>
      <c r="O1693" s="3">
        <f t="shared" si="354"/>
        <v>2473.9815828000001</v>
      </c>
      <c r="P1693" s="3">
        <f t="shared" si="355"/>
        <v>1855.4861871000003</v>
      </c>
      <c r="Q1693" s="3">
        <f t="shared" si="356"/>
        <v>2120.5556424000001</v>
      </c>
      <c r="R1693" s="4">
        <f t="shared" si="357"/>
        <v>2155.1999999999998</v>
      </c>
      <c r="S1693" s="3">
        <v>2155.2709500000001</v>
      </c>
      <c r="T1693" s="3">
        <f t="shared" si="358"/>
        <v>1767.1297020000002</v>
      </c>
      <c r="U1693" s="3">
        <f t="shared" si="359"/>
        <v>2155.1999999999998</v>
      </c>
      <c r="V1693" s="3">
        <f t="shared" si="360"/>
        <v>2125.0272</v>
      </c>
      <c r="W1693" s="3">
        <f t="shared" si="361"/>
        <v>2125.0272</v>
      </c>
      <c r="X1693" s="4">
        <v>1365.2682420000001</v>
      </c>
      <c r="Y1693" s="3">
        <v>726.46</v>
      </c>
      <c r="Z1693" s="3">
        <v>1767.1297020000002</v>
      </c>
      <c r="AA1693" s="4">
        <f t="shared" si="362"/>
        <v>2334.8000000000002</v>
      </c>
      <c r="AB1693" s="3">
        <f t="shared" si="363"/>
        <v>2155.1999999999998</v>
      </c>
      <c r="AC1693" s="3">
        <v>701.99340836800002</v>
      </c>
      <c r="AD1693" s="3">
        <v>856.08952240000008</v>
      </c>
      <c r="AE1693" s="3">
        <f t="shared" si="364"/>
        <v>1651.6016</v>
      </c>
      <c r="AF1693" s="3">
        <v>416.02</v>
      </c>
      <c r="AG1693" s="3">
        <v>399.86</v>
      </c>
      <c r="AH1693" s="3">
        <f t="shared" si="365"/>
        <v>1767.1297020000002</v>
      </c>
      <c r="AI1693" s="3">
        <f t="shared" si="366"/>
        <v>1767.1297020000002</v>
      </c>
      <c r="AJ1693" s="3">
        <f t="shared" si="367"/>
        <v>2334.8000000000002</v>
      </c>
      <c r="AK1693" s="3">
        <v>2058</v>
      </c>
      <c r="AL1693" s="3">
        <f t="shared" si="368"/>
        <v>1767.1297020000002</v>
      </c>
      <c r="AM1693" s="2">
        <f t="shared" si="369"/>
        <v>1365.2682420000001</v>
      </c>
      <c r="AN1693" s="3">
        <f t="shared" si="370"/>
        <v>1796</v>
      </c>
      <c r="AO1693" s="3">
        <f t="shared" si="371"/>
        <v>768.68799999999999</v>
      </c>
      <c r="AP1693" s="3">
        <f t="shared" si="372"/>
        <v>1784.8009990200003</v>
      </c>
      <c r="AQ1693" s="3">
        <f t="shared" si="373"/>
        <v>2514.3999999999996</v>
      </c>
      <c r="AR1693" s="2" cm="1">
        <f t="array" ref="AR1693">MIN(_xlfn._xlws.FILTER(E1693:AQ1693,E1693:AQ1693&lt;&gt;0))</f>
        <v>399.86</v>
      </c>
      <c r="AS1693" s="3">
        <f t="shared" si="374"/>
        <v>2808.944</v>
      </c>
    </row>
    <row r="1694" spans="1:45" x14ac:dyDescent="0.25">
      <c r="A1694" t="s">
        <v>504</v>
      </c>
      <c r="B1694" t="s">
        <v>34</v>
      </c>
      <c r="C1694">
        <v>11440</v>
      </c>
      <c r="D1694" s="3">
        <v>1589</v>
      </c>
      <c r="E1694" s="3">
        <f t="shared" si="346"/>
        <v>1242.598</v>
      </c>
      <c r="F1694" s="3">
        <f t="shared" si="347"/>
        <v>764.77220680000005</v>
      </c>
      <c r="G1694" s="3">
        <f t="shared" si="348"/>
        <v>764.77220680000005</v>
      </c>
      <c r="H1694" s="3">
        <v>732.07354999999995</v>
      </c>
      <c r="I1694" s="3">
        <v>736.57</v>
      </c>
      <c r="J1694" s="3">
        <f t="shared" si="349"/>
        <v>446.66790000000003</v>
      </c>
      <c r="K1694" s="3">
        <f t="shared" si="350"/>
        <v>945.45499999999993</v>
      </c>
      <c r="L1694" s="3">
        <f t="shared" si="351"/>
        <v>787.71537300400007</v>
      </c>
      <c r="M1694" s="3">
        <f t="shared" si="352"/>
        <v>795.36309507200008</v>
      </c>
      <c r="N1694" s="3">
        <f t="shared" si="353"/>
        <v>764.77220680000005</v>
      </c>
      <c r="O1694" s="3">
        <f t="shared" si="354"/>
        <v>1070.6810895200001</v>
      </c>
      <c r="P1694" s="3">
        <f t="shared" si="355"/>
        <v>803.01081714000009</v>
      </c>
      <c r="Q1694" s="3">
        <f t="shared" si="356"/>
        <v>917.72664816000008</v>
      </c>
      <c r="R1694" s="4">
        <f t="shared" si="357"/>
        <v>953.4</v>
      </c>
      <c r="S1694" s="3">
        <v>1008.6309400000001</v>
      </c>
      <c r="T1694" s="3">
        <f t="shared" si="358"/>
        <v>764.77220680000005</v>
      </c>
      <c r="U1694" s="3">
        <f t="shared" si="359"/>
        <v>953.4</v>
      </c>
      <c r="V1694" s="3">
        <f t="shared" si="360"/>
        <v>940.05240000000003</v>
      </c>
      <c r="W1694" s="3">
        <f t="shared" si="361"/>
        <v>940.05240000000003</v>
      </c>
      <c r="X1694" s="4">
        <v>711.45156999999995</v>
      </c>
      <c r="Y1694" s="3">
        <v>393.83</v>
      </c>
      <c r="Z1694" s="3">
        <v>764.77220680000005</v>
      </c>
      <c r="AA1694" s="4">
        <f t="shared" si="362"/>
        <v>1032.8500000000001</v>
      </c>
      <c r="AB1694" s="3">
        <f t="shared" si="363"/>
        <v>953.4</v>
      </c>
      <c r="AC1694" s="3">
        <v>380.56612066399998</v>
      </c>
      <c r="AD1694" s="3">
        <v>464.1050252</v>
      </c>
      <c r="AE1694" s="3">
        <f t="shared" si="364"/>
        <v>730.62220000000002</v>
      </c>
      <c r="AF1694" s="3">
        <v>416.02</v>
      </c>
      <c r="AG1694" s="3">
        <v>399.86</v>
      </c>
      <c r="AH1694" s="3">
        <f t="shared" si="365"/>
        <v>764.77220680000005</v>
      </c>
      <c r="AI1694" s="3">
        <f t="shared" si="366"/>
        <v>764.77220680000005</v>
      </c>
      <c r="AJ1694" s="3">
        <f t="shared" si="367"/>
        <v>1032.8500000000001</v>
      </c>
      <c r="AK1694" s="3">
        <v>2058</v>
      </c>
      <c r="AL1694" s="3">
        <f t="shared" si="368"/>
        <v>764.77220680000005</v>
      </c>
      <c r="AM1694" s="2">
        <f t="shared" si="369"/>
        <v>711.45156999999995</v>
      </c>
      <c r="AN1694" s="3">
        <f t="shared" si="370"/>
        <v>794.5</v>
      </c>
      <c r="AO1694" s="3">
        <f t="shared" si="371"/>
        <v>340.04599999999999</v>
      </c>
      <c r="AP1694" s="3">
        <f t="shared" si="372"/>
        <v>772.41992886800006</v>
      </c>
      <c r="AQ1694" s="3">
        <f t="shared" si="373"/>
        <v>1112.3</v>
      </c>
      <c r="AR1694" s="2" cm="1">
        <f t="array" ref="AR1694">MIN(_xlfn._xlws.FILTER(E1694:AQ1694,E1694:AQ1694&lt;&gt;0))</f>
        <v>340.04599999999999</v>
      </c>
      <c r="AS1694" s="3">
        <f t="shared" si="374"/>
        <v>2058</v>
      </c>
    </row>
    <row r="1695" spans="1:45" x14ac:dyDescent="0.25">
      <c r="A1695" t="s">
        <v>505</v>
      </c>
      <c r="B1695" t="s">
        <v>34</v>
      </c>
      <c r="C1695">
        <v>11719</v>
      </c>
      <c r="D1695" s="3">
        <v>337</v>
      </c>
      <c r="E1695" s="3">
        <f t="shared" si="346"/>
        <v>263.53399999999999</v>
      </c>
      <c r="F1695" s="3">
        <f t="shared" si="347"/>
        <v>67.736731200000008</v>
      </c>
      <c r="G1695" s="3">
        <f t="shared" si="348"/>
        <v>67.736731200000008</v>
      </c>
      <c r="H1695" s="3">
        <v>70.631600000000006</v>
      </c>
      <c r="I1695" s="3">
        <v>62.19</v>
      </c>
      <c r="J1695" s="3">
        <f t="shared" si="349"/>
        <v>94.730699999999999</v>
      </c>
      <c r="K1695" s="3">
        <f t="shared" si="350"/>
        <v>200.51499999999999</v>
      </c>
      <c r="L1695" s="3">
        <f t="shared" si="351"/>
        <v>69.768833136000012</v>
      </c>
      <c r="M1695" s="3">
        <f t="shared" si="352"/>
        <v>70.446200448000013</v>
      </c>
      <c r="N1695" s="3">
        <f t="shared" si="353"/>
        <v>67.736731200000008</v>
      </c>
      <c r="O1695" s="3">
        <f t="shared" si="354"/>
        <v>94.83142368</v>
      </c>
      <c r="P1695" s="3">
        <f t="shared" si="355"/>
        <v>71.123567760000014</v>
      </c>
      <c r="Q1695" s="3">
        <f t="shared" si="356"/>
        <v>81.284077440000004</v>
      </c>
      <c r="R1695" s="4">
        <f t="shared" si="357"/>
        <v>202.2</v>
      </c>
      <c r="S1695" s="3">
        <v>97.321899999999999</v>
      </c>
      <c r="T1695" s="3">
        <f t="shared" si="358"/>
        <v>67.736731200000008</v>
      </c>
      <c r="U1695" s="3">
        <f t="shared" si="359"/>
        <v>202.2</v>
      </c>
      <c r="V1695" s="3">
        <f t="shared" si="360"/>
        <v>199.36920000000001</v>
      </c>
      <c r="W1695" s="3">
        <f t="shared" si="361"/>
        <v>199.36920000000001</v>
      </c>
      <c r="X1695" s="4">
        <v>69.148567</v>
      </c>
      <c r="Y1695" s="3">
        <v>72.849999999999994</v>
      </c>
      <c r="Z1695" s="3">
        <v>67.736731200000008</v>
      </c>
      <c r="AA1695" s="4">
        <f t="shared" si="362"/>
        <v>219.05</v>
      </c>
      <c r="AB1695" s="3">
        <f t="shared" si="363"/>
        <v>202.2</v>
      </c>
      <c r="AC1695" s="3">
        <v>70.396470280000003</v>
      </c>
      <c r="AD1695" s="3">
        <v>85.849354000000005</v>
      </c>
      <c r="AE1695" s="3">
        <f t="shared" si="364"/>
        <v>154.95259999999999</v>
      </c>
      <c r="AF1695" s="3">
        <v>416.02</v>
      </c>
      <c r="AG1695" s="3">
        <v>399.86</v>
      </c>
      <c r="AH1695" s="3">
        <f t="shared" si="365"/>
        <v>67.736731200000008</v>
      </c>
      <c r="AI1695" s="3">
        <f t="shared" si="366"/>
        <v>67.736731200000008</v>
      </c>
      <c r="AJ1695" s="3">
        <f t="shared" si="367"/>
        <v>219.05</v>
      </c>
      <c r="AK1695" s="3">
        <v>1530</v>
      </c>
      <c r="AL1695" s="3">
        <f t="shared" si="368"/>
        <v>67.736731200000008</v>
      </c>
      <c r="AM1695" s="2">
        <f t="shared" si="369"/>
        <v>69.148567</v>
      </c>
      <c r="AN1695" s="3">
        <f t="shared" si="370"/>
        <v>168.5</v>
      </c>
      <c r="AO1695" s="3">
        <f t="shared" si="371"/>
        <v>72.117999999999995</v>
      </c>
      <c r="AP1695" s="3">
        <f t="shared" si="372"/>
        <v>68.41409851200001</v>
      </c>
      <c r="AQ1695" s="3">
        <f t="shared" si="373"/>
        <v>235.89999999999998</v>
      </c>
      <c r="AR1695" s="2" cm="1">
        <f t="array" ref="AR1695">MIN(_xlfn._xlws.FILTER(E1695:AQ1695,E1695:AQ1695&lt;&gt;0))</f>
        <v>62.19</v>
      </c>
      <c r="AS1695" s="3">
        <f t="shared" si="374"/>
        <v>1530</v>
      </c>
    </row>
    <row r="1696" spans="1:45" x14ac:dyDescent="0.25">
      <c r="A1696" t="s">
        <v>506</v>
      </c>
      <c r="B1696" t="s">
        <v>34</v>
      </c>
      <c r="C1696">
        <v>11720</v>
      </c>
      <c r="D1696" s="3">
        <v>337</v>
      </c>
      <c r="E1696" s="3">
        <f t="shared" si="346"/>
        <v>263.53399999999999</v>
      </c>
      <c r="F1696" s="3">
        <f t="shared" si="347"/>
        <v>67.736731200000008</v>
      </c>
      <c r="G1696" s="3">
        <f t="shared" si="348"/>
        <v>67.736731200000008</v>
      </c>
      <c r="H1696" s="3">
        <v>70.631600000000006</v>
      </c>
      <c r="I1696" s="3">
        <v>156.65</v>
      </c>
      <c r="J1696" s="3">
        <f t="shared" si="349"/>
        <v>94.730699999999999</v>
      </c>
      <c r="K1696" s="3">
        <f t="shared" si="350"/>
        <v>200.51499999999999</v>
      </c>
      <c r="L1696" s="3">
        <f t="shared" si="351"/>
        <v>69.768833136000012</v>
      </c>
      <c r="M1696" s="3">
        <f t="shared" si="352"/>
        <v>70.446200448000013</v>
      </c>
      <c r="N1696" s="3">
        <f t="shared" si="353"/>
        <v>67.736731200000008</v>
      </c>
      <c r="O1696" s="3">
        <f t="shared" si="354"/>
        <v>94.83142368</v>
      </c>
      <c r="P1696" s="3">
        <f t="shared" si="355"/>
        <v>71.123567760000014</v>
      </c>
      <c r="Q1696" s="3">
        <f t="shared" si="356"/>
        <v>81.284077440000004</v>
      </c>
      <c r="R1696" s="4">
        <f t="shared" si="357"/>
        <v>202.2</v>
      </c>
      <c r="S1696" s="3">
        <v>97.321899999999999</v>
      </c>
      <c r="T1696" s="3">
        <f t="shared" si="358"/>
        <v>67.736731200000008</v>
      </c>
      <c r="U1696" s="3">
        <f t="shared" si="359"/>
        <v>202.2</v>
      </c>
      <c r="V1696" s="3">
        <f t="shared" si="360"/>
        <v>199.36920000000001</v>
      </c>
      <c r="W1696" s="3">
        <f t="shared" si="361"/>
        <v>199.36920000000001</v>
      </c>
      <c r="X1696" s="4">
        <v>69.148567</v>
      </c>
      <c r="Y1696" s="3">
        <v>72.849999999999994</v>
      </c>
      <c r="Z1696" s="3">
        <v>67.736731200000008</v>
      </c>
      <c r="AA1696" s="4">
        <f t="shared" si="362"/>
        <v>219.05</v>
      </c>
      <c r="AB1696" s="3">
        <f t="shared" si="363"/>
        <v>202.2</v>
      </c>
      <c r="AC1696" s="3">
        <v>70.396470280000003</v>
      </c>
      <c r="AD1696" s="3">
        <v>85.849354000000005</v>
      </c>
      <c r="AE1696" s="3">
        <f t="shared" si="364"/>
        <v>154.95259999999999</v>
      </c>
      <c r="AF1696" s="3">
        <v>416.02</v>
      </c>
      <c r="AG1696" s="3">
        <v>399.86</v>
      </c>
      <c r="AH1696" s="3">
        <f t="shared" si="365"/>
        <v>67.736731200000008</v>
      </c>
      <c r="AI1696" s="3">
        <f t="shared" si="366"/>
        <v>67.736731200000008</v>
      </c>
      <c r="AJ1696" s="3">
        <f t="shared" si="367"/>
        <v>219.05</v>
      </c>
      <c r="AK1696" s="3">
        <v>1530</v>
      </c>
      <c r="AL1696" s="3">
        <f t="shared" si="368"/>
        <v>67.736731200000008</v>
      </c>
      <c r="AM1696" s="2">
        <f t="shared" si="369"/>
        <v>69.148567</v>
      </c>
      <c r="AN1696" s="3">
        <f t="shared" si="370"/>
        <v>168.5</v>
      </c>
      <c r="AO1696" s="3">
        <f t="shared" si="371"/>
        <v>72.117999999999995</v>
      </c>
      <c r="AP1696" s="3">
        <f t="shared" si="372"/>
        <v>68.41409851200001</v>
      </c>
      <c r="AQ1696" s="3">
        <f t="shared" si="373"/>
        <v>235.89999999999998</v>
      </c>
      <c r="AR1696" s="2" cm="1">
        <f t="array" ref="AR1696">MIN(_xlfn._xlws.FILTER(E1696:AQ1696,E1696:AQ1696&lt;&gt;0))</f>
        <v>67.736731200000008</v>
      </c>
      <c r="AS1696" s="3">
        <f t="shared" si="374"/>
        <v>1530</v>
      </c>
    </row>
    <row r="1697" spans="1:45" x14ac:dyDescent="0.25">
      <c r="A1697" t="s">
        <v>507</v>
      </c>
      <c r="B1697" t="s">
        <v>34</v>
      </c>
      <c r="C1697">
        <v>11721</v>
      </c>
      <c r="D1697" s="3">
        <v>206</v>
      </c>
      <c r="E1697" s="3">
        <f t="shared" si="346"/>
        <v>161.09200000000001</v>
      </c>
      <c r="F1697" s="3">
        <f t="shared" si="347"/>
        <v>67.736731200000008</v>
      </c>
      <c r="G1697" s="3">
        <f t="shared" si="348"/>
        <v>67.736731200000008</v>
      </c>
      <c r="H1697" s="3">
        <v>70.631600000000006</v>
      </c>
      <c r="I1697" s="3">
        <v>156.65</v>
      </c>
      <c r="J1697" s="3">
        <f t="shared" si="349"/>
        <v>57.906600000000005</v>
      </c>
      <c r="K1697" s="3">
        <f t="shared" si="350"/>
        <v>122.57</v>
      </c>
      <c r="L1697" s="3">
        <f t="shared" si="351"/>
        <v>69.768833136000012</v>
      </c>
      <c r="M1697" s="3">
        <f t="shared" si="352"/>
        <v>70.446200448000013</v>
      </c>
      <c r="N1697" s="3">
        <f t="shared" si="353"/>
        <v>67.736731200000008</v>
      </c>
      <c r="O1697" s="3">
        <f t="shared" si="354"/>
        <v>94.83142368</v>
      </c>
      <c r="P1697" s="3">
        <f t="shared" si="355"/>
        <v>71.123567760000014</v>
      </c>
      <c r="Q1697" s="3">
        <f t="shared" si="356"/>
        <v>81.284077440000004</v>
      </c>
      <c r="R1697" s="4">
        <f t="shared" si="357"/>
        <v>123.6</v>
      </c>
      <c r="S1697" s="3">
        <v>97.321899999999999</v>
      </c>
      <c r="T1697" s="3">
        <f t="shared" si="358"/>
        <v>67.736731200000008</v>
      </c>
      <c r="U1697" s="3">
        <f t="shared" si="359"/>
        <v>123.6</v>
      </c>
      <c r="V1697" s="3">
        <f t="shared" si="360"/>
        <v>121.86960000000001</v>
      </c>
      <c r="W1697" s="3">
        <f t="shared" si="361"/>
        <v>121.86960000000001</v>
      </c>
      <c r="X1697" s="4" t="s">
        <v>5201</v>
      </c>
      <c r="Y1697" s="3">
        <v>72.849999999999994</v>
      </c>
      <c r="Z1697" s="3">
        <v>67.736731200000008</v>
      </c>
      <c r="AA1697" s="4">
        <f t="shared" si="362"/>
        <v>133.9</v>
      </c>
      <c r="AB1697" s="3">
        <f t="shared" si="363"/>
        <v>123.6</v>
      </c>
      <c r="AC1697" s="3">
        <v>70.396470280000003</v>
      </c>
      <c r="AD1697" s="3">
        <v>85.849354000000005</v>
      </c>
      <c r="AE1697" s="3">
        <f t="shared" si="364"/>
        <v>94.718800000000002</v>
      </c>
      <c r="AF1697" s="3">
        <v>416.02</v>
      </c>
      <c r="AG1697" s="3">
        <v>399.86</v>
      </c>
      <c r="AH1697" s="3">
        <f t="shared" si="365"/>
        <v>67.736731200000008</v>
      </c>
      <c r="AI1697" s="3">
        <f t="shared" si="366"/>
        <v>67.736731200000008</v>
      </c>
      <c r="AJ1697" s="3">
        <f t="shared" si="367"/>
        <v>133.9</v>
      </c>
      <c r="AK1697" s="3">
        <v>1530</v>
      </c>
      <c r="AL1697" s="3">
        <f t="shared" si="368"/>
        <v>67.736731200000008</v>
      </c>
      <c r="AM1697" s="2" t="str">
        <f t="shared" si="369"/>
        <v>NA</v>
      </c>
      <c r="AN1697" s="3">
        <f t="shared" si="370"/>
        <v>103</v>
      </c>
      <c r="AO1697" s="3">
        <f t="shared" si="371"/>
        <v>44.083999999999996</v>
      </c>
      <c r="AP1697" s="3">
        <f t="shared" si="372"/>
        <v>68.41409851200001</v>
      </c>
      <c r="AQ1697" s="3">
        <f t="shared" si="373"/>
        <v>144.19999999999999</v>
      </c>
      <c r="AR1697" s="2" cm="1">
        <f t="array" ref="AR1697">MIN(_xlfn._xlws.FILTER(E1697:AQ1697,E1697:AQ1697&lt;&gt;0))</f>
        <v>44.083999999999996</v>
      </c>
      <c r="AS1697" s="3">
        <f t="shared" si="374"/>
        <v>1530</v>
      </c>
    </row>
    <row r="1698" spans="1:45" x14ac:dyDescent="0.25">
      <c r="A1698" t="s">
        <v>508</v>
      </c>
      <c r="B1698" t="s">
        <v>34</v>
      </c>
      <c r="C1698">
        <v>11730</v>
      </c>
      <c r="D1698" s="3">
        <v>418</v>
      </c>
      <c r="E1698" s="3">
        <f t="shared" si="346"/>
        <v>326.87600000000003</v>
      </c>
      <c r="F1698" s="3">
        <f t="shared" si="347"/>
        <v>212.80269520000002</v>
      </c>
      <c r="G1698" s="3">
        <f t="shared" si="348"/>
        <v>212.80269520000002</v>
      </c>
      <c r="H1698" s="3">
        <v>222.96690000000001</v>
      </c>
      <c r="I1698" s="3">
        <v>156.65</v>
      </c>
      <c r="J1698" s="3">
        <f t="shared" si="349"/>
        <v>117.49980000000001</v>
      </c>
      <c r="K1698" s="3">
        <f t="shared" si="350"/>
        <v>248.70999999999998</v>
      </c>
      <c r="L1698" s="3">
        <f t="shared" si="351"/>
        <v>219.18677605600001</v>
      </c>
      <c r="M1698" s="3">
        <f t="shared" si="352"/>
        <v>221.31480300800001</v>
      </c>
      <c r="N1698" s="3">
        <f t="shared" si="353"/>
        <v>212.80269520000002</v>
      </c>
      <c r="O1698" s="3">
        <f t="shared" si="354"/>
        <v>297.92377327999998</v>
      </c>
      <c r="P1698" s="3">
        <f t="shared" si="355"/>
        <v>223.44282996000004</v>
      </c>
      <c r="Q1698" s="3">
        <f t="shared" si="356"/>
        <v>255.36323424</v>
      </c>
      <c r="R1698" s="4">
        <f t="shared" si="357"/>
        <v>250.79999999999998</v>
      </c>
      <c r="S1698" s="3">
        <v>307.19945000000001</v>
      </c>
      <c r="T1698" s="3">
        <f t="shared" si="358"/>
        <v>212.80269520000002</v>
      </c>
      <c r="U1698" s="3">
        <f t="shared" si="359"/>
        <v>250.79999999999998</v>
      </c>
      <c r="V1698" s="3">
        <f t="shared" si="360"/>
        <v>247.28880000000001</v>
      </c>
      <c r="W1698" s="3">
        <f t="shared" si="361"/>
        <v>247.28880000000001</v>
      </c>
      <c r="X1698" s="4">
        <v>69.148567</v>
      </c>
      <c r="Y1698" s="3">
        <v>72.849999999999994</v>
      </c>
      <c r="Z1698" s="3">
        <v>212.80269520000002</v>
      </c>
      <c r="AA1698" s="4">
        <f t="shared" si="362"/>
        <v>271.7</v>
      </c>
      <c r="AB1698" s="3">
        <f t="shared" si="363"/>
        <v>250.79999999999998</v>
      </c>
      <c r="AC1698" s="3">
        <v>70.396470280000003</v>
      </c>
      <c r="AD1698" s="3">
        <v>85.849354000000005</v>
      </c>
      <c r="AE1698" s="3">
        <f t="shared" si="364"/>
        <v>192.19639999999998</v>
      </c>
      <c r="AF1698" s="3">
        <v>416.02</v>
      </c>
      <c r="AG1698" s="3">
        <v>399.86</v>
      </c>
      <c r="AH1698" s="3">
        <f t="shared" si="365"/>
        <v>212.80269520000002</v>
      </c>
      <c r="AI1698" s="3">
        <f t="shared" si="366"/>
        <v>212.80269520000002</v>
      </c>
      <c r="AJ1698" s="3">
        <f t="shared" si="367"/>
        <v>271.7</v>
      </c>
      <c r="AK1698" s="3">
        <v>1530</v>
      </c>
      <c r="AL1698" s="3">
        <f t="shared" si="368"/>
        <v>212.80269520000002</v>
      </c>
      <c r="AM1698" s="2">
        <f t="shared" si="369"/>
        <v>69.148567</v>
      </c>
      <c r="AN1698" s="3">
        <f t="shared" si="370"/>
        <v>209</v>
      </c>
      <c r="AO1698" s="3">
        <f t="shared" si="371"/>
        <v>89.451999999999998</v>
      </c>
      <c r="AP1698" s="3">
        <f t="shared" si="372"/>
        <v>214.93072215200002</v>
      </c>
      <c r="AQ1698" s="3">
        <f t="shared" si="373"/>
        <v>292.59999999999997</v>
      </c>
      <c r="AR1698" s="2" cm="1">
        <f t="array" ref="AR1698">MIN(_xlfn._xlws.FILTER(E1698:AQ1698,E1698:AQ1698&lt;&gt;0))</f>
        <v>69.148567</v>
      </c>
      <c r="AS1698" s="3">
        <f t="shared" si="374"/>
        <v>1530</v>
      </c>
    </row>
    <row r="1699" spans="1:45" x14ac:dyDescent="0.25">
      <c r="A1699" t="s">
        <v>509</v>
      </c>
      <c r="B1699" t="s">
        <v>34</v>
      </c>
      <c r="C1699">
        <v>11732</v>
      </c>
      <c r="D1699" s="3">
        <v>135</v>
      </c>
      <c r="E1699" s="3">
        <f t="shared" si="346"/>
        <v>105.57000000000001</v>
      </c>
      <c r="F1699" s="3">
        <f t="shared" si="347"/>
        <v>0</v>
      </c>
      <c r="G1699" s="3">
        <f t="shared" si="348"/>
        <v>0</v>
      </c>
      <c r="H1699" s="3">
        <v>0</v>
      </c>
      <c r="I1699" s="3">
        <v>156.65</v>
      </c>
      <c r="J1699" s="3">
        <f t="shared" si="349"/>
        <v>37.948500000000003</v>
      </c>
      <c r="K1699" s="3">
        <f t="shared" si="350"/>
        <v>80.325000000000003</v>
      </c>
      <c r="L1699" s="3">
        <f t="shared" si="351"/>
        <v>0</v>
      </c>
      <c r="M1699" s="3">
        <f t="shared" si="352"/>
        <v>0</v>
      </c>
      <c r="N1699" s="3">
        <f t="shared" si="353"/>
        <v>0</v>
      </c>
      <c r="O1699" s="3">
        <f t="shared" si="354"/>
        <v>0</v>
      </c>
      <c r="P1699" s="3">
        <f t="shared" si="355"/>
        <v>0</v>
      </c>
      <c r="Q1699" s="3">
        <f t="shared" si="356"/>
        <v>0</v>
      </c>
      <c r="R1699" s="4">
        <f t="shared" si="357"/>
        <v>81</v>
      </c>
      <c r="S1699" s="3">
        <v>0</v>
      </c>
      <c r="T1699" s="3">
        <f t="shared" si="358"/>
        <v>0</v>
      </c>
      <c r="U1699" s="3">
        <f t="shared" si="359"/>
        <v>81</v>
      </c>
      <c r="V1699" s="3">
        <f t="shared" si="360"/>
        <v>79.866</v>
      </c>
      <c r="W1699" s="3">
        <f t="shared" si="361"/>
        <v>79.866</v>
      </c>
      <c r="X1699" s="4" t="s">
        <v>5201</v>
      </c>
      <c r="Y1699" s="3">
        <v>72.849999999999994</v>
      </c>
      <c r="Z1699" s="3">
        <v>0</v>
      </c>
      <c r="AA1699" s="4">
        <f t="shared" si="362"/>
        <v>87.75</v>
      </c>
      <c r="AB1699" s="3">
        <f t="shared" si="363"/>
        <v>81</v>
      </c>
      <c r="AC1699" s="3">
        <v>70.396470280000003</v>
      </c>
      <c r="AD1699" s="3">
        <v>85.849354000000005</v>
      </c>
      <c r="AE1699" s="3">
        <f t="shared" si="364"/>
        <v>62.073</v>
      </c>
      <c r="AF1699" s="3">
        <v>416.02</v>
      </c>
      <c r="AG1699" s="3">
        <v>399.86</v>
      </c>
      <c r="AH1699" s="3">
        <f t="shared" si="365"/>
        <v>0</v>
      </c>
      <c r="AI1699" s="3">
        <f t="shared" si="366"/>
        <v>0</v>
      </c>
      <c r="AJ1699" s="3">
        <f t="shared" si="367"/>
        <v>87.75</v>
      </c>
      <c r="AK1699" s="3">
        <v>1530</v>
      </c>
      <c r="AL1699" s="3">
        <f t="shared" si="368"/>
        <v>0</v>
      </c>
      <c r="AM1699" s="2" t="str">
        <f t="shared" si="369"/>
        <v>NA</v>
      </c>
      <c r="AN1699" s="3">
        <f t="shared" si="370"/>
        <v>67.5</v>
      </c>
      <c r="AO1699" s="3">
        <f t="shared" si="371"/>
        <v>28.89</v>
      </c>
      <c r="AP1699" s="3">
        <f t="shared" si="372"/>
        <v>0</v>
      </c>
      <c r="AQ1699" s="3">
        <f t="shared" si="373"/>
        <v>94.5</v>
      </c>
      <c r="AR1699" s="2" cm="1">
        <f t="array" ref="AR1699">MIN(_xlfn._xlws.FILTER(E1699:AQ1699,E1699:AQ1699&lt;&gt;0))</f>
        <v>28.89</v>
      </c>
      <c r="AS1699" s="3">
        <f t="shared" si="374"/>
        <v>1530</v>
      </c>
    </row>
    <row r="1700" spans="1:45" x14ac:dyDescent="0.25">
      <c r="A1700" t="s">
        <v>510</v>
      </c>
      <c r="B1700" t="s">
        <v>34</v>
      </c>
      <c r="C1700">
        <v>11740</v>
      </c>
      <c r="D1700" s="3">
        <v>154</v>
      </c>
      <c r="E1700" s="3">
        <f t="shared" si="346"/>
        <v>120.428</v>
      </c>
      <c r="F1700" s="3">
        <f t="shared" si="347"/>
        <v>136.82866840000003</v>
      </c>
      <c r="G1700" s="3">
        <f t="shared" si="348"/>
        <v>136.82866840000003</v>
      </c>
      <c r="H1700" s="3">
        <v>134.55584999999999</v>
      </c>
      <c r="I1700" s="3">
        <v>62.19</v>
      </c>
      <c r="J1700" s="3">
        <f t="shared" si="349"/>
        <v>43.289400000000001</v>
      </c>
      <c r="K1700" s="3">
        <f t="shared" si="350"/>
        <v>91.63</v>
      </c>
      <c r="L1700" s="3">
        <f t="shared" si="351"/>
        <v>140.93352845200002</v>
      </c>
      <c r="M1700" s="3">
        <f t="shared" si="352"/>
        <v>142.30181513600004</v>
      </c>
      <c r="N1700" s="3">
        <f t="shared" si="353"/>
        <v>136.82866840000003</v>
      </c>
      <c r="O1700" s="3">
        <f t="shared" si="354"/>
        <v>191.56013576000004</v>
      </c>
      <c r="P1700" s="3">
        <f t="shared" si="355"/>
        <v>143.67010182000004</v>
      </c>
      <c r="Q1700" s="3">
        <f t="shared" si="356"/>
        <v>164.19440208000003</v>
      </c>
      <c r="R1700" s="4">
        <f t="shared" si="357"/>
        <v>92.399999999999991</v>
      </c>
      <c r="S1700" s="3">
        <v>185.38168000000002</v>
      </c>
      <c r="T1700" s="3">
        <f t="shared" si="358"/>
        <v>136.82866840000003</v>
      </c>
      <c r="U1700" s="3">
        <f t="shared" si="359"/>
        <v>92.399999999999991</v>
      </c>
      <c r="V1700" s="3">
        <f t="shared" si="360"/>
        <v>91.106400000000008</v>
      </c>
      <c r="W1700" s="3">
        <f t="shared" si="361"/>
        <v>91.106400000000008</v>
      </c>
      <c r="X1700" s="4">
        <v>69.148567</v>
      </c>
      <c r="Y1700" s="3">
        <v>36.799999999999997</v>
      </c>
      <c r="Z1700" s="3">
        <v>136.82866840000003</v>
      </c>
      <c r="AA1700" s="4">
        <f t="shared" si="362"/>
        <v>100.10000000000001</v>
      </c>
      <c r="AB1700" s="3">
        <f t="shared" si="363"/>
        <v>92.399999999999991</v>
      </c>
      <c r="AC1700" s="3">
        <v>35.560605439999996</v>
      </c>
      <c r="AD1700" s="3">
        <v>43.366591999999997</v>
      </c>
      <c r="AE1700" s="3">
        <f t="shared" si="364"/>
        <v>70.809200000000004</v>
      </c>
      <c r="AF1700" s="3">
        <v>416.02</v>
      </c>
      <c r="AG1700" s="3">
        <v>399.86</v>
      </c>
      <c r="AH1700" s="3">
        <f t="shared" si="365"/>
        <v>136.82866840000003</v>
      </c>
      <c r="AI1700" s="3">
        <f t="shared" si="366"/>
        <v>136.82866840000003</v>
      </c>
      <c r="AJ1700" s="3">
        <f t="shared" si="367"/>
        <v>100.10000000000001</v>
      </c>
      <c r="AK1700" s="3">
        <v>1530</v>
      </c>
      <c r="AL1700" s="3">
        <f t="shared" si="368"/>
        <v>136.82866840000003</v>
      </c>
      <c r="AM1700" s="2">
        <f t="shared" si="369"/>
        <v>69.148567</v>
      </c>
      <c r="AN1700" s="3">
        <f t="shared" si="370"/>
        <v>77</v>
      </c>
      <c r="AO1700" s="3">
        <f t="shared" si="371"/>
        <v>32.955999999999996</v>
      </c>
      <c r="AP1700" s="3">
        <f t="shared" si="372"/>
        <v>138.19695508400002</v>
      </c>
      <c r="AQ1700" s="3">
        <f t="shared" si="373"/>
        <v>107.8</v>
      </c>
      <c r="AR1700" s="2" cm="1">
        <f t="array" ref="AR1700">MIN(_xlfn._xlws.FILTER(E1700:AQ1700,E1700:AQ1700&lt;&gt;0))</f>
        <v>32.955999999999996</v>
      </c>
      <c r="AS1700" s="3">
        <f t="shared" si="374"/>
        <v>1530</v>
      </c>
    </row>
    <row r="1701" spans="1:45" x14ac:dyDescent="0.25">
      <c r="A1701" t="s">
        <v>511</v>
      </c>
      <c r="B1701" t="s">
        <v>34</v>
      </c>
      <c r="C1701">
        <v>11750</v>
      </c>
      <c r="D1701" s="3">
        <v>1858</v>
      </c>
      <c r="E1701" s="3">
        <f t="shared" si="346"/>
        <v>1452.9560000000001</v>
      </c>
      <c r="F1701" s="3">
        <f t="shared" si="347"/>
        <v>439.64061079999999</v>
      </c>
      <c r="G1701" s="3">
        <f t="shared" si="348"/>
        <v>439.64061079999999</v>
      </c>
      <c r="H1701" s="3">
        <v>396.88285000000002</v>
      </c>
      <c r="I1701" s="3">
        <v>736.57</v>
      </c>
      <c r="J1701" s="3">
        <f t="shared" si="349"/>
        <v>522.28380000000004</v>
      </c>
      <c r="K1701" s="3">
        <f t="shared" si="350"/>
        <v>1105.51</v>
      </c>
      <c r="L1701" s="3">
        <f t="shared" si="351"/>
        <v>452.82982912400001</v>
      </c>
      <c r="M1701" s="3">
        <f t="shared" si="352"/>
        <v>457.22623523200002</v>
      </c>
      <c r="N1701" s="3">
        <f t="shared" si="353"/>
        <v>439.64061079999999</v>
      </c>
      <c r="O1701" s="3">
        <f t="shared" si="354"/>
        <v>615.49685511999996</v>
      </c>
      <c r="P1701" s="3">
        <f t="shared" si="355"/>
        <v>461.62264134000003</v>
      </c>
      <c r="Q1701" s="3">
        <f t="shared" si="356"/>
        <v>527.56873295999992</v>
      </c>
      <c r="R1701" s="4">
        <f t="shared" si="357"/>
        <v>1114.8</v>
      </c>
      <c r="S1701" s="3">
        <v>546.81327999999996</v>
      </c>
      <c r="T1701" s="3">
        <f t="shared" si="358"/>
        <v>439.64061079999999</v>
      </c>
      <c r="U1701" s="3">
        <f t="shared" si="359"/>
        <v>1114.8</v>
      </c>
      <c r="V1701" s="3">
        <f t="shared" si="360"/>
        <v>1099.1928</v>
      </c>
      <c r="W1701" s="3">
        <f t="shared" si="361"/>
        <v>1099.1928</v>
      </c>
      <c r="X1701" s="4">
        <v>711.45156999999995</v>
      </c>
      <c r="Y1701" s="3">
        <v>393.83</v>
      </c>
      <c r="Z1701" s="3">
        <v>439.64061079999999</v>
      </c>
      <c r="AA1701" s="4">
        <f t="shared" si="362"/>
        <v>1207.7</v>
      </c>
      <c r="AB1701" s="3">
        <f t="shared" si="363"/>
        <v>1114.8</v>
      </c>
      <c r="AC1701" s="3">
        <v>380.56612066399998</v>
      </c>
      <c r="AD1701" s="3">
        <v>464.1050252</v>
      </c>
      <c r="AE1701" s="3">
        <f t="shared" si="364"/>
        <v>854.30840000000001</v>
      </c>
      <c r="AF1701" s="3">
        <v>416.02</v>
      </c>
      <c r="AG1701" s="3">
        <v>399.86</v>
      </c>
      <c r="AH1701" s="3">
        <f t="shared" si="365"/>
        <v>439.64061079999999</v>
      </c>
      <c r="AI1701" s="3">
        <f t="shared" si="366"/>
        <v>439.64061079999999</v>
      </c>
      <c r="AJ1701" s="3">
        <f t="shared" si="367"/>
        <v>1207.7</v>
      </c>
      <c r="AK1701" s="3">
        <v>1530</v>
      </c>
      <c r="AL1701" s="3">
        <f t="shared" si="368"/>
        <v>439.64061079999999</v>
      </c>
      <c r="AM1701" s="2">
        <f t="shared" si="369"/>
        <v>711.45156999999995</v>
      </c>
      <c r="AN1701" s="3">
        <f t="shared" si="370"/>
        <v>929</v>
      </c>
      <c r="AO1701" s="3">
        <f t="shared" si="371"/>
        <v>397.61199999999997</v>
      </c>
      <c r="AP1701" s="3">
        <f t="shared" si="372"/>
        <v>444.037016908</v>
      </c>
      <c r="AQ1701" s="3">
        <f t="shared" si="373"/>
        <v>1300.5999999999999</v>
      </c>
      <c r="AR1701" s="2" cm="1">
        <f t="array" ref="AR1701">MIN(_xlfn._xlws.FILTER(E1701:AQ1701,E1701:AQ1701&lt;&gt;0))</f>
        <v>380.56612066399998</v>
      </c>
      <c r="AS1701" s="3">
        <f t="shared" si="374"/>
        <v>1530</v>
      </c>
    </row>
    <row r="1702" spans="1:45" x14ac:dyDescent="0.25">
      <c r="A1702" t="s">
        <v>512</v>
      </c>
      <c r="B1702" t="s">
        <v>34</v>
      </c>
      <c r="C1702">
        <v>11755</v>
      </c>
      <c r="D1702" s="3">
        <v>2133</v>
      </c>
      <c r="E1702" s="3">
        <f t="shared" si="346"/>
        <v>1668.0060000000001</v>
      </c>
      <c r="F1702" s="3">
        <f t="shared" si="347"/>
        <v>764.77220680000005</v>
      </c>
      <c r="G1702" s="3">
        <f t="shared" si="348"/>
        <v>764.77220680000005</v>
      </c>
      <c r="H1702" s="3">
        <v>732.07354999999995</v>
      </c>
      <c r="I1702" s="3">
        <v>736.57</v>
      </c>
      <c r="J1702" s="3">
        <f t="shared" si="349"/>
        <v>599.58630000000005</v>
      </c>
      <c r="K1702" s="3">
        <f t="shared" si="350"/>
        <v>1269.135</v>
      </c>
      <c r="L1702" s="3">
        <f t="shared" si="351"/>
        <v>787.71537300400007</v>
      </c>
      <c r="M1702" s="3">
        <f t="shared" si="352"/>
        <v>795.36309507200008</v>
      </c>
      <c r="N1702" s="3">
        <f t="shared" si="353"/>
        <v>764.77220680000005</v>
      </c>
      <c r="O1702" s="3">
        <f t="shared" si="354"/>
        <v>1070.6810895200001</v>
      </c>
      <c r="P1702" s="3">
        <f t="shared" si="355"/>
        <v>803.01081714000009</v>
      </c>
      <c r="Q1702" s="3">
        <f t="shared" si="356"/>
        <v>917.72664816000008</v>
      </c>
      <c r="R1702" s="4">
        <f t="shared" si="357"/>
        <v>1279.8</v>
      </c>
      <c r="S1702" s="3">
        <v>1008.6309400000001</v>
      </c>
      <c r="T1702" s="3">
        <f t="shared" si="358"/>
        <v>764.77220680000005</v>
      </c>
      <c r="U1702" s="3">
        <f t="shared" si="359"/>
        <v>1279.8</v>
      </c>
      <c r="V1702" s="3">
        <f t="shared" si="360"/>
        <v>1261.8828000000001</v>
      </c>
      <c r="W1702" s="3">
        <f t="shared" si="361"/>
        <v>1261.8828000000001</v>
      </c>
      <c r="X1702" s="4" t="s">
        <v>5201</v>
      </c>
      <c r="Y1702" s="3">
        <v>393.83</v>
      </c>
      <c r="Z1702" s="3">
        <v>764.77220680000005</v>
      </c>
      <c r="AA1702" s="4">
        <f t="shared" si="362"/>
        <v>1386.45</v>
      </c>
      <c r="AB1702" s="3">
        <f t="shared" si="363"/>
        <v>1279.8</v>
      </c>
      <c r="AC1702" s="3">
        <v>380.56612066399998</v>
      </c>
      <c r="AD1702" s="3">
        <v>464.1050252</v>
      </c>
      <c r="AE1702" s="3">
        <f t="shared" si="364"/>
        <v>980.75339999999994</v>
      </c>
      <c r="AF1702" s="3">
        <v>416.02</v>
      </c>
      <c r="AG1702" s="3">
        <v>399.86</v>
      </c>
      <c r="AH1702" s="3">
        <f t="shared" si="365"/>
        <v>764.77220680000005</v>
      </c>
      <c r="AI1702" s="3">
        <f t="shared" si="366"/>
        <v>764.77220680000005</v>
      </c>
      <c r="AJ1702" s="3">
        <f t="shared" si="367"/>
        <v>1386.45</v>
      </c>
      <c r="AK1702" s="3">
        <v>2058</v>
      </c>
      <c r="AL1702" s="3">
        <f t="shared" si="368"/>
        <v>764.77220680000005</v>
      </c>
      <c r="AM1702" s="2" t="str">
        <f t="shared" si="369"/>
        <v>NA</v>
      </c>
      <c r="AN1702" s="3">
        <f t="shared" si="370"/>
        <v>1066.5</v>
      </c>
      <c r="AO1702" s="3">
        <f t="shared" si="371"/>
        <v>456.46199999999999</v>
      </c>
      <c r="AP1702" s="3">
        <f t="shared" si="372"/>
        <v>772.41992886800006</v>
      </c>
      <c r="AQ1702" s="3">
        <f t="shared" si="373"/>
        <v>1493.1</v>
      </c>
      <c r="AR1702" s="2" cm="1">
        <f t="array" ref="AR1702">MIN(_xlfn._xlws.FILTER(E1702:AQ1702,E1702:AQ1702&lt;&gt;0))</f>
        <v>380.56612066399998</v>
      </c>
      <c r="AS1702" s="3">
        <f t="shared" si="374"/>
        <v>2058</v>
      </c>
    </row>
    <row r="1703" spans="1:45" x14ac:dyDescent="0.25">
      <c r="A1703" t="s">
        <v>513</v>
      </c>
      <c r="B1703" t="s">
        <v>34</v>
      </c>
      <c r="C1703">
        <v>11760</v>
      </c>
      <c r="D1703" s="3">
        <v>1337</v>
      </c>
      <c r="E1703" s="3">
        <f t="shared" si="346"/>
        <v>1045.5340000000001</v>
      </c>
      <c r="F1703" s="3">
        <f t="shared" si="347"/>
        <v>684.61471800000004</v>
      </c>
      <c r="G1703" s="3">
        <f t="shared" si="348"/>
        <v>684.61471800000004</v>
      </c>
      <c r="H1703" s="3">
        <v>610.19204999999999</v>
      </c>
      <c r="I1703" s="3">
        <v>187.77</v>
      </c>
      <c r="J1703" s="3">
        <f t="shared" si="349"/>
        <v>375.83070000000004</v>
      </c>
      <c r="K1703" s="3">
        <f t="shared" si="350"/>
        <v>795.51499999999999</v>
      </c>
      <c r="L1703" s="3">
        <f t="shared" si="351"/>
        <v>705.15315954000005</v>
      </c>
      <c r="M1703" s="3">
        <f t="shared" si="352"/>
        <v>711.99930672000005</v>
      </c>
      <c r="N1703" s="3">
        <f t="shared" si="353"/>
        <v>684.61471800000004</v>
      </c>
      <c r="O1703" s="3">
        <f t="shared" si="354"/>
        <v>958.46060520000003</v>
      </c>
      <c r="P1703" s="3">
        <f t="shared" si="355"/>
        <v>718.84545390000005</v>
      </c>
      <c r="Q1703" s="3">
        <f t="shared" si="356"/>
        <v>821.53766159999998</v>
      </c>
      <c r="R1703" s="4">
        <f t="shared" si="357"/>
        <v>802.19999999999993</v>
      </c>
      <c r="S1703" s="3">
        <v>840.71149000000003</v>
      </c>
      <c r="T1703" s="3">
        <f t="shared" si="358"/>
        <v>684.61471800000004</v>
      </c>
      <c r="U1703" s="3">
        <f t="shared" si="359"/>
        <v>802.19999999999993</v>
      </c>
      <c r="V1703" s="3">
        <f t="shared" si="360"/>
        <v>790.9692</v>
      </c>
      <c r="W1703" s="3">
        <f t="shared" si="361"/>
        <v>790.9692</v>
      </c>
      <c r="X1703" s="4">
        <v>69.148567</v>
      </c>
      <c r="Y1703" s="3">
        <v>302.8</v>
      </c>
      <c r="Z1703" s="3">
        <v>684.61471800000004</v>
      </c>
      <c r="AA1703" s="4">
        <f t="shared" si="362"/>
        <v>869.05000000000007</v>
      </c>
      <c r="AB1703" s="3">
        <f t="shared" si="363"/>
        <v>802.19999999999993</v>
      </c>
      <c r="AC1703" s="3">
        <v>292.60193823999998</v>
      </c>
      <c r="AD1703" s="3">
        <v>356.83163200000001</v>
      </c>
      <c r="AE1703" s="3">
        <f t="shared" si="364"/>
        <v>614.75260000000003</v>
      </c>
      <c r="AF1703" s="3">
        <v>416.02</v>
      </c>
      <c r="AG1703" s="3">
        <v>399.86</v>
      </c>
      <c r="AH1703" s="3">
        <f t="shared" si="365"/>
        <v>684.61471800000004</v>
      </c>
      <c r="AI1703" s="3">
        <f t="shared" si="366"/>
        <v>684.61471800000004</v>
      </c>
      <c r="AJ1703" s="3">
        <f t="shared" si="367"/>
        <v>869.05000000000007</v>
      </c>
      <c r="AK1703" s="3">
        <v>1530</v>
      </c>
      <c r="AL1703" s="3">
        <f t="shared" si="368"/>
        <v>684.61471800000004</v>
      </c>
      <c r="AM1703" s="2">
        <f t="shared" si="369"/>
        <v>69.148567</v>
      </c>
      <c r="AN1703" s="3">
        <f t="shared" si="370"/>
        <v>668.5</v>
      </c>
      <c r="AO1703" s="3">
        <f t="shared" si="371"/>
        <v>286.11799999999999</v>
      </c>
      <c r="AP1703" s="3">
        <f t="shared" si="372"/>
        <v>691.46086518000004</v>
      </c>
      <c r="AQ1703" s="3">
        <f t="shared" si="373"/>
        <v>935.9</v>
      </c>
      <c r="AR1703" s="2" cm="1">
        <f t="array" ref="AR1703">MIN(_xlfn._xlws.FILTER(E1703:AQ1703,E1703:AQ1703&lt;&gt;0))</f>
        <v>69.148567</v>
      </c>
      <c r="AS1703" s="3">
        <f t="shared" si="374"/>
        <v>1530</v>
      </c>
    </row>
    <row r="1704" spans="1:45" x14ac:dyDescent="0.25">
      <c r="A1704" t="s">
        <v>514</v>
      </c>
      <c r="B1704" t="s">
        <v>34</v>
      </c>
      <c r="C1704">
        <v>11765</v>
      </c>
      <c r="D1704" s="3">
        <v>1337</v>
      </c>
      <c r="E1704" s="3">
        <f t="shared" si="346"/>
        <v>1045.5340000000001</v>
      </c>
      <c r="F1704" s="3">
        <f t="shared" si="347"/>
        <v>439.64061079999999</v>
      </c>
      <c r="G1704" s="3">
        <f t="shared" si="348"/>
        <v>439.64061079999999</v>
      </c>
      <c r="H1704" s="3">
        <v>396.88285000000002</v>
      </c>
      <c r="I1704" s="3">
        <v>156.65</v>
      </c>
      <c r="J1704" s="3">
        <f t="shared" si="349"/>
        <v>375.83070000000004</v>
      </c>
      <c r="K1704" s="3">
        <f t="shared" si="350"/>
        <v>795.51499999999999</v>
      </c>
      <c r="L1704" s="3">
        <f t="shared" si="351"/>
        <v>452.82982912400001</v>
      </c>
      <c r="M1704" s="3">
        <f t="shared" si="352"/>
        <v>457.22623523200002</v>
      </c>
      <c r="N1704" s="3">
        <f t="shared" si="353"/>
        <v>439.64061079999999</v>
      </c>
      <c r="O1704" s="3">
        <f t="shared" si="354"/>
        <v>615.49685511999996</v>
      </c>
      <c r="P1704" s="3">
        <f t="shared" si="355"/>
        <v>461.62264134000003</v>
      </c>
      <c r="Q1704" s="3">
        <f t="shared" si="356"/>
        <v>527.56873295999992</v>
      </c>
      <c r="R1704" s="4">
        <f t="shared" si="357"/>
        <v>802.19999999999993</v>
      </c>
      <c r="S1704" s="3">
        <v>546.81327999999996</v>
      </c>
      <c r="T1704" s="3">
        <f t="shared" si="358"/>
        <v>439.64061079999999</v>
      </c>
      <c r="U1704" s="3">
        <f t="shared" si="359"/>
        <v>802.19999999999993</v>
      </c>
      <c r="V1704" s="3">
        <f t="shared" si="360"/>
        <v>790.9692</v>
      </c>
      <c r="W1704" s="3">
        <f t="shared" si="361"/>
        <v>790.9692</v>
      </c>
      <c r="X1704" s="4" t="s">
        <v>5201</v>
      </c>
      <c r="Y1704" s="3">
        <v>72.849999999999994</v>
      </c>
      <c r="Z1704" s="3">
        <v>439.64061079999999</v>
      </c>
      <c r="AA1704" s="4">
        <f t="shared" si="362"/>
        <v>869.05000000000007</v>
      </c>
      <c r="AB1704" s="3">
        <f t="shared" si="363"/>
        <v>802.19999999999993</v>
      </c>
      <c r="AC1704" s="3">
        <v>70.396470280000003</v>
      </c>
      <c r="AD1704" s="3">
        <v>85.849354000000005</v>
      </c>
      <c r="AE1704" s="3">
        <f t="shared" si="364"/>
        <v>614.75260000000003</v>
      </c>
      <c r="AF1704" s="3">
        <v>416.02</v>
      </c>
      <c r="AG1704" s="3">
        <v>399.86</v>
      </c>
      <c r="AH1704" s="3">
        <f t="shared" si="365"/>
        <v>439.64061079999999</v>
      </c>
      <c r="AI1704" s="3">
        <f t="shared" si="366"/>
        <v>439.64061079999999</v>
      </c>
      <c r="AJ1704" s="3">
        <f t="shared" si="367"/>
        <v>869.05000000000007</v>
      </c>
      <c r="AK1704" s="3">
        <v>1530</v>
      </c>
      <c r="AL1704" s="3">
        <f t="shared" si="368"/>
        <v>439.64061079999999</v>
      </c>
      <c r="AM1704" s="2" t="str">
        <f t="shared" si="369"/>
        <v>NA</v>
      </c>
      <c r="AN1704" s="3">
        <f t="shared" si="370"/>
        <v>668.5</v>
      </c>
      <c r="AO1704" s="3">
        <f t="shared" si="371"/>
        <v>286.11799999999999</v>
      </c>
      <c r="AP1704" s="3">
        <f t="shared" si="372"/>
        <v>444.037016908</v>
      </c>
      <c r="AQ1704" s="3">
        <f t="shared" si="373"/>
        <v>935.9</v>
      </c>
      <c r="AR1704" s="2" cm="1">
        <f t="array" ref="AR1704">MIN(_xlfn._xlws.FILTER(E1704:AQ1704,E1704:AQ1704&lt;&gt;0))</f>
        <v>70.396470280000003</v>
      </c>
      <c r="AS1704" s="3">
        <f t="shared" si="374"/>
        <v>1530</v>
      </c>
    </row>
    <row r="1705" spans="1:45" x14ac:dyDescent="0.25">
      <c r="A1705" t="s">
        <v>515</v>
      </c>
      <c r="B1705" t="s">
        <v>34</v>
      </c>
      <c r="C1705">
        <v>11982</v>
      </c>
      <c r="D1705" s="3">
        <v>1150</v>
      </c>
      <c r="E1705" s="3">
        <f t="shared" si="346"/>
        <v>899.30000000000007</v>
      </c>
      <c r="F1705" s="3">
        <f t="shared" si="347"/>
        <v>444.94359080000004</v>
      </c>
      <c r="G1705" s="3">
        <f t="shared" si="348"/>
        <v>444.94359080000004</v>
      </c>
      <c r="H1705" s="3">
        <v>439.94469999999995</v>
      </c>
      <c r="I1705" s="3">
        <v>108.7</v>
      </c>
      <c r="J1705" s="3">
        <f t="shared" si="349"/>
        <v>323.26500000000004</v>
      </c>
      <c r="K1705" s="3">
        <f t="shared" si="350"/>
        <v>684.25</v>
      </c>
      <c r="L1705" s="3">
        <f t="shared" si="351"/>
        <v>458.29189852400003</v>
      </c>
      <c r="M1705" s="3">
        <f t="shared" si="352"/>
        <v>462.74133443200003</v>
      </c>
      <c r="N1705" s="3">
        <f t="shared" si="353"/>
        <v>444.94359080000004</v>
      </c>
      <c r="O1705" s="3">
        <f t="shared" si="354"/>
        <v>622.92102711999996</v>
      </c>
      <c r="P1705" s="3">
        <f t="shared" si="355"/>
        <v>467.19077034000009</v>
      </c>
      <c r="Q1705" s="3">
        <f t="shared" si="356"/>
        <v>533.93230896</v>
      </c>
      <c r="R1705" s="4">
        <f t="shared" si="357"/>
        <v>690</v>
      </c>
      <c r="S1705" s="3">
        <v>606.14656000000014</v>
      </c>
      <c r="T1705" s="3">
        <f t="shared" si="358"/>
        <v>444.94359080000004</v>
      </c>
      <c r="U1705" s="3">
        <f t="shared" si="359"/>
        <v>690</v>
      </c>
      <c r="V1705" s="3">
        <f t="shared" si="360"/>
        <v>680.34</v>
      </c>
      <c r="W1705" s="3">
        <f t="shared" si="361"/>
        <v>680.34</v>
      </c>
      <c r="X1705" s="4">
        <v>218.29383999999999</v>
      </c>
      <c r="Y1705" s="3">
        <v>56.85</v>
      </c>
      <c r="Z1705" s="3">
        <v>444.94359080000004</v>
      </c>
      <c r="AA1705" s="4">
        <f t="shared" si="362"/>
        <v>747.5</v>
      </c>
      <c r="AB1705" s="3">
        <f t="shared" si="363"/>
        <v>690</v>
      </c>
      <c r="AC1705" s="3">
        <v>54.935337480000001</v>
      </c>
      <c r="AD1705" s="3">
        <v>66.994314000000003</v>
      </c>
      <c r="AE1705" s="3">
        <f t="shared" si="364"/>
        <v>528.77</v>
      </c>
      <c r="AF1705" s="3">
        <v>416.02</v>
      </c>
      <c r="AG1705" s="3">
        <v>399.86</v>
      </c>
      <c r="AH1705" s="3">
        <f t="shared" si="365"/>
        <v>444.94359080000004</v>
      </c>
      <c r="AI1705" s="3">
        <f t="shared" si="366"/>
        <v>444.94359080000004</v>
      </c>
      <c r="AJ1705" s="3">
        <f t="shared" si="367"/>
        <v>747.5</v>
      </c>
      <c r="AK1705" s="3">
        <v>1530</v>
      </c>
      <c r="AL1705" s="3">
        <f t="shared" si="368"/>
        <v>444.94359080000004</v>
      </c>
      <c r="AM1705" s="2">
        <f t="shared" si="369"/>
        <v>218.29383999999999</v>
      </c>
      <c r="AN1705" s="3">
        <f t="shared" si="370"/>
        <v>575</v>
      </c>
      <c r="AO1705" s="3">
        <f t="shared" si="371"/>
        <v>246.1</v>
      </c>
      <c r="AP1705" s="3">
        <f t="shared" si="372"/>
        <v>449.39302670800004</v>
      </c>
      <c r="AQ1705" s="3">
        <f t="shared" si="373"/>
        <v>805</v>
      </c>
      <c r="AR1705" s="2" cm="1">
        <f t="array" ref="AR1705">MIN(_xlfn._xlws.FILTER(E1705:AQ1705,E1705:AQ1705&lt;&gt;0))</f>
        <v>54.935337480000001</v>
      </c>
      <c r="AS1705" s="3">
        <f t="shared" si="374"/>
        <v>1530</v>
      </c>
    </row>
    <row r="1706" spans="1:45" x14ac:dyDescent="0.25">
      <c r="A1706" t="s">
        <v>516</v>
      </c>
      <c r="B1706" t="s">
        <v>34</v>
      </c>
      <c r="C1706">
        <v>12001</v>
      </c>
      <c r="D1706" s="3">
        <v>490</v>
      </c>
      <c r="E1706" s="3">
        <f t="shared" si="346"/>
        <v>383.18</v>
      </c>
      <c r="F1706" s="3">
        <f t="shared" si="347"/>
        <v>212.80269520000002</v>
      </c>
      <c r="G1706" s="3">
        <f t="shared" si="348"/>
        <v>212.80269520000002</v>
      </c>
      <c r="H1706" s="3">
        <v>222.96690000000001</v>
      </c>
      <c r="I1706" s="3">
        <v>187.77</v>
      </c>
      <c r="J1706" s="3">
        <f t="shared" si="349"/>
        <v>137.739</v>
      </c>
      <c r="K1706" s="3">
        <f t="shared" si="350"/>
        <v>291.55</v>
      </c>
      <c r="L1706" s="3">
        <f t="shared" si="351"/>
        <v>219.18677605600001</v>
      </c>
      <c r="M1706" s="3">
        <f t="shared" si="352"/>
        <v>221.31480300800001</v>
      </c>
      <c r="N1706" s="3">
        <f t="shared" si="353"/>
        <v>212.80269520000002</v>
      </c>
      <c r="O1706" s="3">
        <f t="shared" si="354"/>
        <v>297.92377327999998</v>
      </c>
      <c r="P1706" s="3">
        <f t="shared" si="355"/>
        <v>223.44282996000004</v>
      </c>
      <c r="Q1706" s="3">
        <f t="shared" si="356"/>
        <v>255.36323424</v>
      </c>
      <c r="R1706" s="4">
        <f t="shared" si="357"/>
        <v>294</v>
      </c>
      <c r="S1706" s="3">
        <v>307.19945000000001</v>
      </c>
      <c r="T1706" s="3">
        <f t="shared" si="358"/>
        <v>212.80269520000002</v>
      </c>
      <c r="U1706" s="3">
        <f t="shared" si="359"/>
        <v>294</v>
      </c>
      <c r="V1706" s="3">
        <f t="shared" si="360"/>
        <v>289.88400000000001</v>
      </c>
      <c r="W1706" s="3">
        <f t="shared" si="361"/>
        <v>289.88400000000001</v>
      </c>
      <c r="X1706" s="4">
        <v>259.88946499999997</v>
      </c>
      <c r="Y1706" s="3">
        <v>115.47</v>
      </c>
      <c r="Z1706" s="3">
        <v>212.80269520000002</v>
      </c>
      <c r="AA1706" s="4">
        <f t="shared" si="362"/>
        <v>318.5</v>
      </c>
      <c r="AB1706" s="3">
        <f t="shared" si="363"/>
        <v>294</v>
      </c>
      <c r="AC1706" s="3">
        <v>111.58106277599998</v>
      </c>
      <c r="AD1706" s="3">
        <v>136.07446679999998</v>
      </c>
      <c r="AE1706" s="3">
        <f t="shared" si="364"/>
        <v>225.30199999999999</v>
      </c>
      <c r="AF1706" s="3">
        <v>416.02</v>
      </c>
      <c r="AG1706" s="3">
        <v>399.86</v>
      </c>
      <c r="AH1706" s="3">
        <f t="shared" si="365"/>
        <v>212.80269520000002</v>
      </c>
      <c r="AI1706" s="3">
        <f t="shared" si="366"/>
        <v>212.80269520000002</v>
      </c>
      <c r="AJ1706" s="3">
        <f t="shared" si="367"/>
        <v>318.5</v>
      </c>
      <c r="AK1706" s="3">
        <v>1530</v>
      </c>
      <c r="AL1706" s="3">
        <f t="shared" si="368"/>
        <v>212.80269520000002</v>
      </c>
      <c r="AM1706" s="2">
        <f t="shared" si="369"/>
        <v>259.88946499999997</v>
      </c>
      <c r="AN1706" s="3">
        <f t="shared" si="370"/>
        <v>245</v>
      </c>
      <c r="AO1706" s="3">
        <f t="shared" si="371"/>
        <v>104.86</v>
      </c>
      <c r="AP1706" s="3">
        <f t="shared" si="372"/>
        <v>214.93072215200002</v>
      </c>
      <c r="AQ1706" s="3">
        <f t="shared" si="373"/>
        <v>343</v>
      </c>
      <c r="AR1706" s="2" cm="1">
        <f t="array" ref="AR1706">MIN(_xlfn._xlws.FILTER(E1706:AQ1706,E1706:AQ1706&lt;&gt;0))</f>
        <v>104.86</v>
      </c>
      <c r="AS1706" s="3">
        <f t="shared" si="374"/>
        <v>1530</v>
      </c>
    </row>
    <row r="1707" spans="1:45" x14ac:dyDescent="0.25">
      <c r="A1707" t="s">
        <v>517</v>
      </c>
      <c r="B1707" t="s">
        <v>34</v>
      </c>
      <c r="C1707">
        <v>12002</v>
      </c>
      <c r="D1707" s="3">
        <v>490</v>
      </c>
      <c r="E1707" s="3">
        <f t="shared" si="346"/>
        <v>383.18</v>
      </c>
      <c r="F1707" s="3">
        <f t="shared" si="347"/>
        <v>212.80269520000002</v>
      </c>
      <c r="G1707" s="3">
        <f t="shared" si="348"/>
        <v>212.80269520000002</v>
      </c>
      <c r="H1707" s="3">
        <v>222.96690000000001</v>
      </c>
      <c r="I1707" s="3">
        <v>187.77</v>
      </c>
      <c r="J1707" s="3">
        <f t="shared" si="349"/>
        <v>137.739</v>
      </c>
      <c r="K1707" s="3">
        <f t="shared" si="350"/>
        <v>291.55</v>
      </c>
      <c r="L1707" s="3">
        <f t="shared" si="351"/>
        <v>219.18677605600001</v>
      </c>
      <c r="M1707" s="3">
        <f t="shared" si="352"/>
        <v>221.31480300800001</v>
      </c>
      <c r="N1707" s="3">
        <f t="shared" si="353"/>
        <v>212.80269520000002</v>
      </c>
      <c r="O1707" s="3">
        <f t="shared" si="354"/>
        <v>297.92377327999998</v>
      </c>
      <c r="P1707" s="3">
        <f t="shared" si="355"/>
        <v>223.44282996000004</v>
      </c>
      <c r="Q1707" s="3">
        <f t="shared" si="356"/>
        <v>255.36323424</v>
      </c>
      <c r="R1707" s="4">
        <f t="shared" si="357"/>
        <v>294</v>
      </c>
      <c r="S1707" s="3">
        <v>307.19945000000001</v>
      </c>
      <c r="T1707" s="3">
        <f t="shared" si="358"/>
        <v>212.80269520000002</v>
      </c>
      <c r="U1707" s="3">
        <f t="shared" si="359"/>
        <v>294</v>
      </c>
      <c r="V1707" s="3">
        <f t="shared" si="360"/>
        <v>289.88400000000001</v>
      </c>
      <c r="W1707" s="3">
        <f t="shared" si="361"/>
        <v>289.88400000000001</v>
      </c>
      <c r="X1707" s="4">
        <v>259.88946499999997</v>
      </c>
      <c r="Y1707" s="3">
        <v>115.47</v>
      </c>
      <c r="Z1707" s="3">
        <v>212.80269520000002</v>
      </c>
      <c r="AA1707" s="4">
        <f t="shared" si="362"/>
        <v>318.5</v>
      </c>
      <c r="AB1707" s="3">
        <f t="shared" si="363"/>
        <v>294</v>
      </c>
      <c r="AC1707" s="3">
        <v>111.58106277599998</v>
      </c>
      <c r="AD1707" s="3">
        <v>136.07446679999998</v>
      </c>
      <c r="AE1707" s="3">
        <f t="shared" si="364"/>
        <v>225.30199999999999</v>
      </c>
      <c r="AF1707" s="3">
        <v>416.02</v>
      </c>
      <c r="AG1707" s="3">
        <v>399.86</v>
      </c>
      <c r="AH1707" s="3">
        <f t="shared" si="365"/>
        <v>212.80269520000002</v>
      </c>
      <c r="AI1707" s="3">
        <f t="shared" si="366"/>
        <v>212.80269520000002</v>
      </c>
      <c r="AJ1707" s="3">
        <f t="shared" si="367"/>
        <v>318.5</v>
      </c>
      <c r="AK1707" s="3">
        <v>1530</v>
      </c>
      <c r="AL1707" s="3">
        <f t="shared" si="368"/>
        <v>212.80269520000002</v>
      </c>
      <c r="AM1707" s="2">
        <f t="shared" si="369"/>
        <v>259.88946499999997</v>
      </c>
      <c r="AN1707" s="3">
        <f t="shared" si="370"/>
        <v>245</v>
      </c>
      <c r="AO1707" s="3">
        <f t="shared" si="371"/>
        <v>104.86</v>
      </c>
      <c r="AP1707" s="3">
        <f t="shared" si="372"/>
        <v>214.93072215200002</v>
      </c>
      <c r="AQ1707" s="3">
        <f t="shared" si="373"/>
        <v>343</v>
      </c>
      <c r="AR1707" s="2" cm="1">
        <f t="array" ref="AR1707">MIN(_xlfn._xlws.FILTER(E1707:AQ1707,E1707:AQ1707&lt;&gt;0))</f>
        <v>104.86</v>
      </c>
      <c r="AS1707" s="3">
        <f t="shared" si="374"/>
        <v>1530</v>
      </c>
    </row>
    <row r="1708" spans="1:45" x14ac:dyDescent="0.25">
      <c r="A1708" t="s">
        <v>518</v>
      </c>
      <c r="B1708" t="s">
        <v>34</v>
      </c>
      <c r="C1708">
        <v>12004</v>
      </c>
      <c r="D1708" s="3">
        <v>432</v>
      </c>
      <c r="E1708" s="3">
        <f t="shared" si="346"/>
        <v>337.82400000000001</v>
      </c>
      <c r="F1708" s="3">
        <f t="shared" si="347"/>
        <v>212.80269520000002</v>
      </c>
      <c r="G1708" s="3">
        <f t="shared" si="348"/>
        <v>212.80269520000002</v>
      </c>
      <c r="H1708" s="3">
        <v>222.96690000000001</v>
      </c>
      <c r="I1708" s="3">
        <v>187.77</v>
      </c>
      <c r="J1708" s="3">
        <f t="shared" si="349"/>
        <v>121.43520000000001</v>
      </c>
      <c r="K1708" s="3">
        <f t="shared" si="350"/>
        <v>257.03999999999996</v>
      </c>
      <c r="L1708" s="3">
        <f t="shared" si="351"/>
        <v>219.18677605600001</v>
      </c>
      <c r="M1708" s="3">
        <f t="shared" si="352"/>
        <v>221.31480300800001</v>
      </c>
      <c r="N1708" s="3">
        <f t="shared" si="353"/>
        <v>212.80269520000002</v>
      </c>
      <c r="O1708" s="3">
        <f t="shared" si="354"/>
        <v>297.92377327999998</v>
      </c>
      <c r="P1708" s="3">
        <f t="shared" si="355"/>
        <v>223.44282996000004</v>
      </c>
      <c r="Q1708" s="3">
        <f t="shared" si="356"/>
        <v>255.36323424</v>
      </c>
      <c r="R1708" s="4">
        <f t="shared" si="357"/>
        <v>259.2</v>
      </c>
      <c r="S1708" s="3">
        <v>307.19945000000001</v>
      </c>
      <c r="T1708" s="3">
        <f t="shared" si="358"/>
        <v>212.80269520000002</v>
      </c>
      <c r="U1708" s="3">
        <f t="shared" si="359"/>
        <v>259.2</v>
      </c>
      <c r="V1708" s="3">
        <f t="shared" si="360"/>
        <v>255.5712</v>
      </c>
      <c r="W1708" s="3">
        <f t="shared" si="361"/>
        <v>255.5712</v>
      </c>
      <c r="X1708" s="4">
        <v>259.88946499999997</v>
      </c>
      <c r="Y1708" s="3">
        <v>115.47</v>
      </c>
      <c r="Z1708" s="3">
        <v>212.80269520000002</v>
      </c>
      <c r="AA1708" s="4">
        <f t="shared" si="362"/>
        <v>280.8</v>
      </c>
      <c r="AB1708" s="3">
        <f t="shared" si="363"/>
        <v>259.2</v>
      </c>
      <c r="AC1708" s="3">
        <v>111.58106277599998</v>
      </c>
      <c r="AD1708" s="3">
        <v>136.07446679999998</v>
      </c>
      <c r="AE1708" s="3">
        <f t="shared" si="364"/>
        <v>198.6336</v>
      </c>
      <c r="AF1708" s="3">
        <v>416.02</v>
      </c>
      <c r="AG1708" s="3">
        <v>399.86</v>
      </c>
      <c r="AH1708" s="3">
        <f t="shared" si="365"/>
        <v>212.80269520000002</v>
      </c>
      <c r="AI1708" s="3">
        <f t="shared" si="366"/>
        <v>212.80269520000002</v>
      </c>
      <c r="AJ1708" s="3">
        <f t="shared" si="367"/>
        <v>280.8</v>
      </c>
      <c r="AK1708" s="3">
        <v>1530</v>
      </c>
      <c r="AL1708" s="3">
        <f t="shared" si="368"/>
        <v>212.80269520000002</v>
      </c>
      <c r="AM1708" s="2">
        <f t="shared" si="369"/>
        <v>259.88946499999997</v>
      </c>
      <c r="AN1708" s="3">
        <f t="shared" si="370"/>
        <v>216</v>
      </c>
      <c r="AO1708" s="3">
        <f t="shared" si="371"/>
        <v>92.447999999999993</v>
      </c>
      <c r="AP1708" s="3">
        <f t="shared" si="372"/>
        <v>214.93072215200002</v>
      </c>
      <c r="AQ1708" s="3">
        <f t="shared" si="373"/>
        <v>302.39999999999998</v>
      </c>
      <c r="AR1708" s="2" cm="1">
        <f t="array" ref="AR1708">MIN(_xlfn._xlws.FILTER(E1708:AQ1708,E1708:AQ1708&lt;&gt;0))</f>
        <v>92.447999999999993</v>
      </c>
      <c r="AS1708" s="3">
        <f t="shared" si="374"/>
        <v>1530</v>
      </c>
    </row>
    <row r="1709" spans="1:45" x14ac:dyDescent="0.25">
      <c r="A1709" t="s">
        <v>519</v>
      </c>
      <c r="B1709" t="s">
        <v>34</v>
      </c>
      <c r="C1709">
        <v>12005</v>
      </c>
      <c r="D1709" s="3">
        <v>498</v>
      </c>
      <c r="E1709" s="3">
        <f t="shared" si="346"/>
        <v>389.43600000000004</v>
      </c>
      <c r="F1709" s="3">
        <f t="shared" si="347"/>
        <v>439.64061079999999</v>
      </c>
      <c r="G1709" s="3">
        <f t="shared" si="348"/>
        <v>439.64061079999999</v>
      </c>
      <c r="H1709" s="3">
        <v>396.88285000000002</v>
      </c>
      <c r="I1709" s="3">
        <v>187.77</v>
      </c>
      <c r="J1709" s="3">
        <f t="shared" si="349"/>
        <v>139.98780000000002</v>
      </c>
      <c r="K1709" s="3">
        <f t="shared" si="350"/>
        <v>296.31</v>
      </c>
      <c r="L1709" s="3">
        <f t="shared" si="351"/>
        <v>452.82982912400001</v>
      </c>
      <c r="M1709" s="3">
        <f t="shared" si="352"/>
        <v>457.22623523200002</v>
      </c>
      <c r="N1709" s="3">
        <f t="shared" si="353"/>
        <v>439.64061079999999</v>
      </c>
      <c r="O1709" s="3">
        <f t="shared" si="354"/>
        <v>615.49685511999996</v>
      </c>
      <c r="P1709" s="3">
        <f t="shared" si="355"/>
        <v>461.62264134000003</v>
      </c>
      <c r="Q1709" s="3">
        <f t="shared" si="356"/>
        <v>527.56873295999992</v>
      </c>
      <c r="R1709" s="4">
        <f t="shared" si="357"/>
        <v>298.8</v>
      </c>
      <c r="S1709" s="3">
        <v>546.81327999999996</v>
      </c>
      <c r="T1709" s="3">
        <f t="shared" si="358"/>
        <v>439.64061079999999</v>
      </c>
      <c r="U1709" s="3">
        <f t="shared" si="359"/>
        <v>298.8</v>
      </c>
      <c r="V1709" s="3">
        <f t="shared" si="360"/>
        <v>294.61680000000001</v>
      </c>
      <c r="W1709" s="3">
        <f t="shared" si="361"/>
        <v>294.61680000000001</v>
      </c>
      <c r="X1709" s="4">
        <v>259.88946499999997</v>
      </c>
      <c r="Y1709" s="3">
        <v>115.47</v>
      </c>
      <c r="Z1709" s="3">
        <v>439.64061079999999</v>
      </c>
      <c r="AA1709" s="4">
        <f t="shared" si="362"/>
        <v>323.7</v>
      </c>
      <c r="AB1709" s="3">
        <f t="shared" si="363"/>
        <v>298.8</v>
      </c>
      <c r="AC1709" s="3">
        <v>111.58106277599998</v>
      </c>
      <c r="AD1709" s="3">
        <v>136.07446679999998</v>
      </c>
      <c r="AE1709" s="3">
        <f t="shared" si="364"/>
        <v>228.9804</v>
      </c>
      <c r="AF1709" s="3">
        <v>416.02</v>
      </c>
      <c r="AG1709" s="3">
        <v>399.86</v>
      </c>
      <c r="AH1709" s="3">
        <f t="shared" si="365"/>
        <v>439.64061079999999</v>
      </c>
      <c r="AI1709" s="3">
        <f t="shared" si="366"/>
        <v>439.64061079999999</v>
      </c>
      <c r="AJ1709" s="3">
        <f t="shared" si="367"/>
        <v>323.7</v>
      </c>
      <c r="AK1709" s="3">
        <v>1530</v>
      </c>
      <c r="AL1709" s="3">
        <f t="shared" si="368"/>
        <v>439.64061079999999</v>
      </c>
      <c r="AM1709" s="2">
        <f t="shared" si="369"/>
        <v>259.88946499999997</v>
      </c>
      <c r="AN1709" s="3">
        <f t="shared" si="370"/>
        <v>249</v>
      </c>
      <c r="AO1709" s="3">
        <f t="shared" si="371"/>
        <v>106.572</v>
      </c>
      <c r="AP1709" s="3">
        <f t="shared" si="372"/>
        <v>444.037016908</v>
      </c>
      <c r="AQ1709" s="3">
        <f t="shared" si="373"/>
        <v>348.59999999999997</v>
      </c>
      <c r="AR1709" s="2" cm="1">
        <f t="array" ref="AR1709">MIN(_xlfn._xlws.FILTER(E1709:AQ1709,E1709:AQ1709&lt;&gt;0))</f>
        <v>106.572</v>
      </c>
      <c r="AS1709" s="3">
        <f t="shared" si="374"/>
        <v>1530</v>
      </c>
    </row>
    <row r="1710" spans="1:45" x14ac:dyDescent="0.25">
      <c r="A1710" t="s">
        <v>520</v>
      </c>
      <c r="B1710" t="s">
        <v>34</v>
      </c>
      <c r="C1710">
        <v>12006</v>
      </c>
      <c r="D1710" s="3">
        <v>629</v>
      </c>
      <c r="E1710" s="3">
        <f t="shared" si="346"/>
        <v>491.87800000000004</v>
      </c>
      <c r="F1710" s="3">
        <f t="shared" si="347"/>
        <v>439.64061079999999</v>
      </c>
      <c r="G1710" s="3">
        <f t="shared" si="348"/>
        <v>439.64061079999999</v>
      </c>
      <c r="H1710" s="3">
        <v>396.88285000000002</v>
      </c>
      <c r="I1710" s="3">
        <v>187.77</v>
      </c>
      <c r="J1710" s="3">
        <f t="shared" si="349"/>
        <v>176.81190000000001</v>
      </c>
      <c r="K1710" s="3">
        <f t="shared" si="350"/>
        <v>374.255</v>
      </c>
      <c r="L1710" s="3">
        <f t="shared" si="351"/>
        <v>452.82982912400001</v>
      </c>
      <c r="M1710" s="3">
        <f t="shared" si="352"/>
        <v>457.22623523200002</v>
      </c>
      <c r="N1710" s="3">
        <f t="shared" si="353"/>
        <v>439.64061079999999</v>
      </c>
      <c r="O1710" s="3">
        <f t="shared" si="354"/>
        <v>615.49685511999996</v>
      </c>
      <c r="P1710" s="3">
        <f t="shared" si="355"/>
        <v>461.62264134000003</v>
      </c>
      <c r="Q1710" s="3">
        <f t="shared" si="356"/>
        <v>527.56873295999992</v>
      </c>
      <c r="R1710" s="4">
        <f t="shared" si="357"/>
        <v>377.4</v>
      </c>
      <c r="S1710" s="3">
        <v>546.81327999999996</v>
      </c>
      <c r="T1710" s="3">
        <f t="shared" si="358"/>
        <v>439.64061079999999</v>
      </c>
      <c r="U1710" s="3">
        <f t="shared" si="359"/>
        <v>377.4</v>
      </c>
      <c r="V1710" s="3">
        <f t="shared" si="360"/>
        <v>372.1164</v>
      </c>
      <c r="W1710" s="3">
        <f t="shared" si="361"/>
        <v>372.1164</v>
      </c>
      <c r="X1710" s="4" t="s">
        <v>5201</v>
      </c>
      <c r="Y1710" s="3">
        <v>115.47</v>
      </c>
      <c r="Z1710" s="3">
        <v>439.64061079999999</v>
      </c>
      <c r="AA1710" s="4">
        <f t="shared" si="362"/>
        <v>408.85</v>
      </c>
      <c r="AB1710" s="3">
        <f t="shared" si="363"/>
        <v>377.4</v>
      </c>
      <c r="AC1710" s="3">
        <v>111.58106277599998</v>
      </c>
      <c r="AD1710" s="3">
        <v>136.07446679999998</v>
      </c>
      <c r="AE1710" s="3">
        <f t="shared" si="364"/>
        <v>289.21420000000001</v>
      </c>
      <c r="AF1710" s="3">
        <v>416.02</v>
      </c>
      <c r="AG1710" s="3">
        <v>399.86</v>
      </c>
      <c r="AH1710" s="3">
        <f t="shared" si="365"/>
        <v>439.64061079999999</v>
      </c>
      <c r="AI1710" s="3">
        <f t="shared" si="366"/>
        <v>439.64061079999999</v>
      </c>
      <c r="AJ1710" s="3">
        <f t="shared" si="367"/>
        <v>408.85</v>
      </c>
      <c r="AK1710" s="3">
        <v>1530</v>
      </c>
      <c r="AL1710" s="3">
        <f t="shared" si="368"/>
        <v>439.64061079999999</v>
      </c>
      <c r="AM1710" s="2" t="str">
        <f t="shared" si="369"/>
        <v>NA</v>
      </c>
      <c r="AN1710" s="3">
        <f t="shared" si="370"/>
        <v>314.5</v>
      </c>
      <c r="AO1710" s="3">
        <f t="shared" si="371"/>
        <v>134.60599999999999</v>
      </c>
      <c r="AP1710" s="3">
        <f t="shared" si="372"/>
        <v>444.037016908</v>
      </c>
      <c r="AQ1710" s="3">
        <f t="shared" si="373"/>
        <v>440.29999999999995</v>
      </c>
      <c r="AR1710" s="2" cm="1">
        <f t="array" ref="AR1710">MIN(_xlfn._xlws.FILTER(E1710:AQ1710,E1710:AQ1710&lt;&gt;0))</f>
        <v>111.58106277599998</v>
      </c>
      <c r="AS1710" s="3">
        <f t="shared" si="374"/>
        <v>1530</v>
      </c>
    </row>
    <row r="1711" spans="1:45" x14ac:dyDescent="0.25">
      <c r="A1711" t="s">
        <v>521</v>
      </c>
      <c r="B1711" t="s">
        <v>34</v>
      </c>
      <c r="C1711">
        <v>12007</v>
      </c>
      <c r="D1711" s="3">
        <v>413</v>
      </c>
      <c r="E1711" s="3">
        <f t="shared" si="346"/>
        <v>322.96600000000001</v>
      </c>
      <c r="F1711" s="3">
        <f t="shared" si="347"/>
        <v>212.80269520000002</v>
      </c>
      <c r="G1711" s="3">
        <f t="shared" si="348"/>
        <v>212.80269520000002</v>
      </c>
      <c r="H1711" s="3">
        <v>222.96690000000001</v>
      </c>
      <c r="I1711" s="3">
        <v>187.77</v>
      </c>
      <c r="J1711" s="3">
        <f t="shared" si="349"/>
        <v>116.0943</v>
      </c>
      <c r="K1711" s="3">
        <f t="shared" si="350"/>
        <v>245.73499999999999</v>
      </c>
      <c r="L1711" s="3">
        <f t="shared" si="351"/>
        <v>219.18677605600001</v>
      </c>
      <c r="M1711" s="3">
        <f t="shared" si="352"/>
        <v>221.31480300800001</v>
      </c>
      <c r="N1711" s="3">
        <f t="shared" si="353"/>
        <v>212.80269520000002</v>
      </c>
      <c r="O1711" s="3">
        <f t="shared" si="354"/>
        <v>297.92377327999998</v>
      </c>
      <c r="P1711" s="3">
        <f t="shared" si="355"/>
        <v>223.44282996000004</v>
      </c>
      <c r="Q1711" s="3">
        <f t="shared" si="356"/>
        <v>255.36323424</v>
      </c>
      <c r="R1711" s="4">
        <f t="shared" si="357"/>
        <v>247.79999999999998</v>
      </c>
      <c r="S1711" s="3">
        <v>307.19945000000001</v>
      </c>
      <c r="T1711" s="3">
        <f t="shared" si="358"/>
        <v>212.80269520000002</v>
      </c>
      <c r="U1711" s="3">
        <f t="shared" si="359"/>
        <v>247.79999999999998</v>
      </c>
      <c r="V1711" s="3">
        <f t="shared" si="360"/>
        <v>244.33080000000001</v>
      </c>
      <c r="W1711" s="3">
        <f t="shared" si="361"/>
        <v>244.33080000000001</v>
      </c>
      <c r="X1711" s="4">
        <v>259.88946499999997</v>
      </c>
      <c r="Y1711" s="3">
        <v>115.47</v>
      </c>
      <c r="Z1711" s="3">
        <v>212.80269520000002</v>
      </c>
      <c r="AA1711" s="4">
        <f t="shared" si="362"/>
        <v>268.45</v>
      </c>
      <c r="AB1711" s="3">
        <f t="shared" si="363"/>
        <v>247.79999999999998</v>
      </c>
      <c r="AC1711" s="3">
        <v>111.58106277599998</v>
      </c>
      <c r="AD1711" s="3">
        <v>136.07446679999998</v>
      </c>
      <c r="AE1711" s="3">
        <f t="shared" si="364"/>
        <v>189.8974</v>
      </c>
      <c r="AF1711" s="3">
        <v>416.02</v>
      </c>
      <c r="AG1711" s="3">
        <v>399.86</v>
      </c>
      <c r="AH1711" s="3">
        <f t="shared" si="365"/>
        <v>212.80269520000002</v>
      </c>
      <c r="AI1711" s="3">
        <f t="shared" si="366"/>
        <v>212.80269520000002</v>
      </c>
      <c r="AJ1711" s="3">
        <f t="shared" si="367"/>
        <v>268.45</v>
      </c>
      <c r="AK1711" s="3">
        <v>1530</v>
      </c>
      <c r="AL1711" s="3">
        <f t="shared" si="368"/>
        <v>212.80269520000002</v>
      </c>
      <c r="AM1711" s="2">
        <f t="shared" si="369"/>
        <v>259.88946499999997</v>
      </c>
      <c r="AN1711" s="3">
        <f t="shared" si="370"/>
        <v>206.5</v>
      </c>
      <c r="AO1711" s="3">
        <f t="shared" si="371"/>
        <v>88.382000000000005</v>
      </c>
      <c r="AP1711" s="3">
        <f t="shared" si="372"/>
        <v>214.93072215200002</v>
      </c>
      <c r="AQ1711" s="3">
        <f t="shared" si="373"/>
        <v>289.09999999999997</v>
      </c>
      <c r="AR1711" s="2" cm="1">
        <f t="array" ref="AR1711">MIN(_xlfn._xlws.FILTER(E1711:AQ1711,E1711:AQ1711&lt;&gt;0))</f>
        <v>88.382000000000005</v>
      </c>
      <c r="AS1711" s="3">
        <f t="shared" si="374"/>
        <v>1530</v>
      </c>
    </row>
    <row r="1712" spans="1:45" x14ac:dyDescent="0.25">
      <c r="A1712" t="s">
        <v>522</v>
      </c>
      <c r="B1712" t="s">
        <v>34</v>
      </c>
      <c r="C1712">
        <v>12011</v>
      </c>
      <c r="D1712" s="3">
        <v>319</v>
      </c>
      <c r="E1712" s="3">
        <f t="shared" si="346"/>
        <v>249.458</v>
      </c>
      <c r="F1712" s="3">
        <f t="shared" si="347"/>
        <v>212.80269520000002</v>
      </c>
      <c r="G1712" s="3">
        <f t="shared" si="348"/>
        <v>212.80269520000002</v>
      </c>
      <c r="H1712" s="3">
        <v>222.96690000000001</v>
      </c>
      <c r="I1712" s="3">
        <v>187.77</v>
      </c>
      <c r="J1712" s="3">
        <f t="shared" si="349"/>
        <v>89.670900000000003</v>
      </c>
      <c r="K1712" s="3">
        <f t="shared" si="350"/>
        <v>189.80499999999998</v>
      </c>
      <c r="L1712" s="3">
        <f t="shared" si="351"/>
        <v>219.18677605600001</v>
      </c>
      <c r="M1712" s="3">
        <f t="shared" si="352"/>
        <v>221.31480300800001</v>
      </c>
      <c r="N1712" s="3">
        <f t="shared" si="353"/>
        <v>212.80269520000002</v>
      </c>
      <c r="O1712" s="3">
        <f t="shared" si="354"/>
        <v>297.92377327999998</v>
      </c>
      <c r="P1712" s="3">
        <f t="shared" si="355"/>
        <v>223.44282996000004</v>
      </c>
      <c r="Q1712" s="3">
        <f t="shared" si="356"/>
        <v>255.36323424</v>
      </c>
      <c r="R1712" s="4">
        <f t="shared" si="357"/>
        <v>191.4</v>
      </c>
      <c r="S1712" s="3">
        <v>307.19945000000001</v>
      </c>
      <c r="T1712" s="3">
        <f t="shared" si="358"/>
        <v>212.80269520000002</v>
      </c>
      <c r="U1712" s="3">
        <f t="shared" si="359"/>
        <v>191.4</v>
      </c>
      <c r="V1712" s="3">
        <f t="shared" si="360"/>
        <v>188.72040000000001</v>
      </c>
      <c r="W1712" s="3">
        <f t="shared" si="361"/>
        <v>188.72040000000001</v>
      </c>
      <c r="X1712" s="4">
        <v>259.88946499999997</v>
      </c>
      <c r="Y1712" s="3">
        <v>115.47</v>
      </c>
      <c r="Z1712" s="3">
        <v>212.80269520000002</v>
      </c>
      <c r="AA1712" s="4">
        <f t="shared" si="362"/>
        <v>207.35</v>
      </c>
      <c r="AB1712" s="3">
        <f t="shared" si="363"/>
        <v>191.4</v>
      </c>
      <c r="AC1712" s="3">
        <v>111.58106277599998</v>
      </c>
      <c r="AD1712" s="3">
        <v>136.07446679999998</v>
      </c>
      <c r="AE1712" s="3">
        <f t="shared" si="364"/>
        <v>146.67619999999999</v>
      </c>
      <c r="AF1712" s="3">
        <v>416.02</v>
      </c>
      <c r="AG1712" s="3">
        <v>399.86</v>
      </c>
      <c r="AH1712" s="3">
        <f t="shared" si="365"/>
        <v>212.80269520000002</v>
      </c>
      <c r="AI1712" s="3">
        <f t="shared" si="366"/>
        <v>212.80269520000002</v>
      </c>
      <c r="AJ1712" s="3">
        <f t="shared" si="367"/>
        <v>207.35</v>
      </c>
      <c r="AK1712" s="3">
        <v>1530</v>
      </c>
      <c r="AL1712" s="3">
        <f t="shared" si="368"/>
        <v>212.80269520000002</v>
      </c>
      <c r="AM1712" s="2">
        <f t="shared" si="369"/>
        <v>259.88946499999997</v>
      </c>
      <c r="AN1712" s="3">
        <f t="shared" si="370"/>
        <v>159.5</v>
      </c>
      <c r="AO1712" s="3">
        <f t="shared" si="371"/>
        <v>68.266000000000005</v>
      </c>
      <c r="AP1712" s="3">
        <f t="shared" si="372"/>
        <v>214.93072215200002</v>
      </c>
      <c r="AQ1712" s="3">
        <f t="shared" si="373"/>
        <v>223.29999999999998</v>
      </c>
      <c r="AR1712" s="2" cm="1">
        <f t="array" ref="AR1712">MIN(_xlfn._xlws.FILTER(E1712:AQ1712,E1712:AQ1712&lt;&gt;0))</f>
        <v>68.266000000000005</v>
      </c>
      <c r="AS1712" s="3">
        <f t="shared" si="374"/>
        <v>1530</v>
      </c>
    </row>
    <row r="1713" spans="1:45" x14ac:dyDescent="0.25">
      <c r="A1713" t="s">
        <v>523</v>
      </c>
      <c r="B1713" t="s">
        <v>34</v>
      </c>
      <c r="C1713">
        <v>12013</v>
      </c>
      <c r="D1713" s="3">
        <v>388</v>
      </c>
      <c r="E1713" s="3">
        <f t="shared" si="346"/>
        <v>303.416</v>
      </c>
      <c r="F1713" s="3">
        <f t="shared" si="347"/>
        <v>212.80269520000002</v>
      </c>
      <c r="G1713" s="3">
        <f t="shared" si="348"/>
        <v>212.80269520000002</v>
      </c>
      <c r="H1713" s="3">
        <v>222.96690000000001</v>
      </c>
      <c r="I1713" s="3">
        <v>187.77</v>
      </c>
      <c r="J1713" s="3">
        <f t="shared" si="349"/>
        <v>109.0668</v>
      </c>
      <c r="K1713" s="3">
        <f t="shared" si="350"/>
        <v>230.85999999999999</v>
      </c>
      <c r="L1713" s="3">
        <f t="shared" si="351"/>
        <v>219.18677605600001</v>
      </c>
      <c r="M1713" s="3">
        <f t="shared" si="352"/>
        <v>221.31480300800001</v>
      </c>
      <c r="N1713" s="3">
        <f t="shared" si="353"/>
        <v>212.80269520000002</v>
      </c>
      <c r="O1713" s="3">
        <f t="shared" si="354"/>
        <v>297.92377327999998</v>
      </c>
      <c r="P1713" s="3">
        <f t="shared" si="355"/>
        <v>223.44282996000004</v>
      </c>
      <c r="Q1713" s="3">
        <f t="shared" si="356"/>
        <v>255.36323424</v>
      </c>
      <c r="R1713" s="4">
        <f t="shared" si="357"/>
        <v>232.79999999999998</v>
      </c>
      <c r="S1713" s="3">
        <v>307.19945000000001</v>
      </c>
      <c r="T1713" s="3">
        <f t="shared" si="358"/>
        <v>212.80269520000002</v>
      </c>
      <c r="U1713" s="3">
        <f t="shared" si="359"/>
        <v>232.79999999999998</v>
      </c>
      <c r="V1713" s="3">
        <f t="shared" si="360"/>
        <v>229.54080000000002</v>
      </c>
      <c r="W1713" s="3">
        <f t="shared" si="361"/>
        <v>229.54080000000002</v>
      </c>
      <c r="X1713" s="4">
        <v>259.88946499999997</v>
      </c>
      <c r="Y1713" s="3">
        <v>115.47</v>
      </c>
      <c r="Z1713" s="3">
        <v>212.80269520000002</v>
      </c>
      <c r="AA1713" s="4">
        <f t="shared" si="362"/>
        <v>252.20000000000002</v>
      </c>
      <c r="AB1713" s="3">
        <f t="shared" si="363"/>
        <v>232.79999999999998</v>
      </c>
      <c r="AC1713" s="3">
        <v>111.58106277599998</v>
      </c>
      <c r="AD1713" s="3">
        <v>136.07446679999998</v>
      </c>
      <c r="AE1713" s="3">
        <f t="shared" si="364"/>
        <v>178.4024</v>
      </c>
      <c r="AF1713" s="3">
        <v>416.02</v>
      </c>
      <c r="AG1713" s="3">
        <v>399.86</v>
      </c>
      <c r="AH1713" s="3">
        <f t="shared" si="365"/>
        <v>212.80269520000002</v>
      </c>
      <c r="AI1713" s="3">
        <f t="shared" si="366"/>
        <v>212.80269520000002</v>
      </c>
      <c r="AJ1713" s="3">
        <f t="shared" si="367"/>
        <v>252.20000000000002</v>
      </c>
      <c r="AK1713" s="3">
        <v>1530</v>
      </c>
      <c r="AL1713" s="3">
        <f t="shared" si="368"/>
        <v>212.80269520000002</v>
      </c>
      <c r="AM1713" s="2">
        <f t="shared" si="369"/>
        <v>259.88946499999997</v>
      </c>
      <c r="AN1713" s="3">
        <f t="shared" si="370"/>
        <v>194</v>
      </c>
      <c r="AO1713" s="3">
        <f t="shared" si="371"/>
        <v>83.031999999999996</v>
      </c>
      <c r="AP1713" s="3">
        <f t="shared" si="372"/>
        <v>214.93072215200002</v>
      </c>
      <c r="AQ1713" s="3">
        <f t="shared" si="373"/>
        <v>271.59999999999997</v>
      </c>
      <c r="AR1713" s="2" cm="1">
        <f t="array" ref="AR1713">MIN(_xlfn._xlws.FILTER(E1713:AQ1713,E1713:AQ1713&lt;&gt;0))</f>
        <v>83.031999999999996</v>
      </c>
      <c r="AS1713" s="3">
        <f t="shared" si="374"/>
        <v>1530</v>
      </c>
    </row>
    <row r="1714" spans="1:45" x14ac:dyDescent="0.25">
      <c r="A1714" t="s">
        <v>524</v>
      </c>
      <c r="B1714" t="s">
        <v>34</v>
      </c>
      <c r="C1714">
        <v>12014</v>
      </c>
      <c r="D1714" s="3">
        <v>465</v>
      </c>
      <c r="E1714" s="3">
        <f t="shared" si="346"/>
        <v>363.63</v>
      </c>
      <c r="F1714" s="3">
        <f t="shared" si="347"/>
        <v>212.80269520000002</v>
      </c>
      <c r="G1714" s="3">
        <f t="shared" si="348"/>
        <v>212.80269520000002</v>
      </c>
      <c r="H1714" s="3">
        <v>222.96690000000001</v>
      </c>
      <c r="I1714" s="3">
        <v>187.77</v>
      </c>
      <c r="J1714" s="3">
        <f t="shared" si="349"/>
        <v>130.7115</v>
      </c>
      <c r="K1714" s="3">
        <f t="shared" si="350"/>
        <v>276.67500000000001</v>
      </c>
      <c r="L1714" s="3">
        <f t="shared" si="351"/>
        <v>219.18677605600001</v>
      </c>
      <c r="M1714" s="3">
        <f t="shared" si="352"/>
        <v>221.31480300800001</v>
      </c>
      <c r="N1714" s="3">
        <f t="shared" si="353"/>
        <v>212.80269520000002</v>
      </c>
      <c r="O1714" s="3">
        <f t="shared" si="354"/>
        <v>297.92377327999998</v>
      </c>
      <c r="P1714" s="3">
        <f t="shared" si="355"/>
        <v>223.44282996000004</v>
      </c>
      <c r="Q1714" s="3">
        <f t="shared" si="356"/>
        <v>255.36323424</v>
      </c>
      <c r="R1714" s="4">
        <f t="shared" si="357"/>
        <v>279</v>
      </c>
      <c r="S1714" s="3">
        <v>307.19945000000001</v>
      </c>
      <c r="T1714" s="3">
        <f t="shared" si="358"/>
        <v>212.80269520000002</v>
      </c>
      <c r="U1714" s="3">
        <f t="shared" si="359"/>
        <v>279</v>
      </c>
      <c r="V1714" s="3">
        <f t="shared" si="360"/>
        <v>275.09399999999999</v>
      </c>
      <c r="W1714" s="3">
        <f t="shared" si="361"/>
        <v>275.09399999999999</v>
      </c>
      <c r="X1714" s="4">
        <v>259.88946499999997</v>
      </c>
      <c r="Y1714" s="3">
        <v>115.47</v>
      </c>
      <c r="Z1714" s="3">
        <v>212.80269520000002</v>
      </c>
      <c r="AA1714" s="4">
        <f t="shared" si="362"/>
        <v>302.25</v>
      </c>
      <c r="AB1714" s="3">
        <f t="shared" si="363"/>
        <v>279</v>
      </c>
      <c r="AC1714" s="3">
        <v>111.58106277599998</v>
      </c>
      <c r="AD1714" s="3">
        <v>136.07446679999998</v>
      </c>
      <c r="AE1714" s="3">
        <f t="shared" si="364"/>
        <v>213.80699999999999</v>
      </c>
      <c r="AF1714" s="3">
        <v>416.02</v>
      </c>
      <c r="AG1714" s="3">
        <v>399.86</v>
      </c>
      <c r="AH1714" s="3">
        <f t="shared" si="365"/>
        <v>212.80269520000002</v>
      </c>
      <c r="AI1714" s="3">
        <f t="shared" si="366"/>
        <v>212.80269520000002</v>
      </c>
      <c r="AJ1714" s="3">
        <f t="shared" si="367"/>
        <v>302.25</v>
      </c>
      <c r="AK1714" s="3">
        <v>1530</v>
      </c>
      <c r="AL1714" s="3">
        <f t="shared" si="368"/>
        <v>212.80269520000002</v>
      </c>
      <c r="AM1714" s="2">
        <f t="shared" si="369"/>
        <v>259.88946499999997</v>
      </c>
      <c r="AN1714" s="3">
        <f t="shared" si="370"/>
        <v>232.5</v>
      </c>
      <c r="AO1714" s="3">
        <f t="shared" si="371"/>
        <v>99.51</v>
      </c>
      <c r="AP1714" s="3">
        <f t="shared" si="372"/>
        <v>214.93072215200002</v>
      </c>
      <c r="AQ1714" s="3">
        <f t="shared" si="373"/>
        <v>325.5</v>
      </c>
      <c r="AR1714" s="2" cm="1">
        <f t="array" ref="AR1714">MIN(_xlfn._xlws.FILTER(E1714:AQ1714,E1714:AQ1714&lt;&gt;0))</f>
        <v>99.51</v>
      </c>
      <c r="AS1714" s="3">
        <f t="shared" si="374"/>
        <v>1530</v>
      </c>
    </row>
    <row r="1715" spans="1:45" x14ac:dyDescent="0.25">
      <c r="A1715" t="s">
        <v>525</v>
      </c>
      <c r="B1715" t="s">
        <v>34</v>
      </c>
      <c r="C1715">
        <v>12015</v>
      </c>
      <c r="D1715" s="3">
        <v>615</v>
      </c>
      <c r="E1715" s="3">
        <f t="shared" ref="E1715:E1778" si="375">D1715*78.2%</f>
        <v>480.93</v>
      </c>
      <c r="F1715" s="3">
        <f t="shared" ref="F1715:F1778" si="376">Z1715</f>
        <v>212.80269520000002</v>
      </c>
      <c r="G1715" s="3">
        <f t="shared" ref="G1715:G1778" si="377">Z1715</f>
        <v>212.80269520000002</v>
      </c>
      <c r="H1715" s="3">
        <v>222.96690000000001</v>
      </c>
      <c r="I1715" s="3">
        <v>187.77</v>
      </c>
      <c r="J1715" s="3">
        <f t="shared" ref="J1715:J1778" si="378">D1715*28.11%</f>
        <v>172.87650000000002</v>
      </c>
      <c r="K1715" s="3">
        <f t="shared" ref="K1715:K1778" si="379">D1715*59.5%</f>
        <v>365.92500000000001</v>
      </c>
      <c r="L1715" s="3">
        <f t="shared" ref="L1715:L1778" si="380">Z1715*103%</f>
        <v>219.18677605600001</v>
      </c>
      <c r="M1715" s="3">
        <f t="shared" ref="M1715:M1778" si="381">Z1715*104%</f>
        <v>221.31480300800001</v>
      </c>
      <c r="N1715" s="3">
        <f t="shared" ref="N1715:N1778" si="382">Z1715</f>
        <v>212.80269520000002</v>
      </c>
      <c r="O1715" s="3">
        <f t="shared" ref="O1715:O1778" si="383">Z1715*140%</f>
        <v>297.92377327999998</v>
      </c>
      <c r="P1715" s="3">
        <f t="shared" ref="P1715:P1778" si="384">Z1715*105%</f>
        <v>223.44282996000004</v>
      </c>
      <c r="Q1715" s="3">
        <f t="shared" ref="Q1715:Q1778" si="385">Z1715*120%</f>
        <v>255.36323424</v>
      </c>
      <c r="R1715" s="4">
        <f t="shared" ref="R1715:R1778" si="386">D1715*60%</f>
        <v>369</v>
      </c>
      <c r="S1715" s="3">
        <v>307.19945000000001</v>
      </c>
      <c r="T1715" s="3">
        <f t="shared" ref="T1715:T1778" si="387">Z1715</f>
        <v>212.80269520000002</v>
      </c>
      <c r="U1715" s="3">
        <f t="shared" ref="U1715:U1778" si="388">D1715*60%</f>
        <v>369</v>
      </c>
      <c r="V1715" s="3">
        <f t="shared" ref="V1715:V1778" si="389">D1715*59.16%</f>
        <v>363.834</v>
      </c>
      <c r="W1715" s="3">
        <f t="shared" ref="W1715:W1778" si="390">V1715</f>
        <v>363.834</v>
      </c>
      <c r="X1715" s="4">
        <v>259.88946499999997</v>
      </c>
      <c r="Y1715" s="3">
        <v>115.47</v>
      </c>
      <c r="Z1715" s="3">
        <v>212.80269520000002</v>
      </c>
      <c r="AA1715" s="4">
        <f t="shared" ref="AA1715:AA1778" si="391">D1715*65%</f>
        <v>399.75</v>
      </c>
      <c r="AB1715" s="3">
        <f t="shared" ref="AB1715:AB1778" si="392">D1715*60%</f>
        <v>369</v>
      </c>
      <c r="AC1715" s="3">
        <v>111.58106277599998</v>
      </c>
      <c r="AD1715" s="3">
        <v>136.07446679999998</v>
      </c>
      <c r="AE1715" s="3">
        <f t="shared" ref="AE1715:AE1778" si="393">D1715*45.98%</f>
        <v>282.77699999999999</v>
      </c>
      <c r="AF1715" s="3">
        <v>416.02</v>
      </c>
      <c r="AG1715" s="3">
        <v>399.86</v>
      </c>
      <c r="AH1715" s="3">
        <f t="shared" ref="AH1715:AH1778" si="394">Z1715</f>
        <v>212.80269520000002</v>
      </c>
      <c r="AI1715" s="3">
        <f t="shared" ref="AI1715:AI1778" si="395">Z1715</f>
        <v>212.80269520000002</v>
      </c>
      <c r="AJ1715" s="3">
        <f t="shared" ref="AJ1715:AJ1778" si="396">D1715*65%</f>
        <v>399.75</v>
      </c>
      <c r="AK1715" s="3">
        <v>1530</v>
      </c>
      <c r="AL1715" s="3">
        <f t="shared" ref="AL1715:AL1778" si="397">Z1715</f>
        <v>212.80269520000002</v>
      </c>
      <c r="AM1715" s="2">
        <f t="shared" ref="AM1715:AM1778" si="398">X1715</f>
        <v>259.88946499999997</v>
      </c>
      <c r="AN1715" s="3">
        <f t="shared" ref="AN1715:AN1778" si="399">D1715*50%</f>
        <v>307.5</v>
      </c>
      <c r="AO1715" s="3">
        <f t="shared" ref="AO1715:AO1778" si="400">D1715*21.4%</f>
        <v>131.60999999999999</v>
      </c>
      <c r="AP1715" s="3">
        <f t="shared" ref="AP1715:AP1778" si="401">Z1715*101%</f>
        <v>214.93072215200002</v>
      </c>
      <c r="AQ1715" s="3">
        <f t="shared" ref="AQ1715:AQ1778" si="402">D1715*70%</f>
        <v>430.5</v>
      </c>
      <c r="AR1715" s="2" cm="1">
        <f t="array" ref="AR1715">MIN(_xlfn._xlws.FILTER(E1715:AQ1715,E1715:AQ1715&lt;&gt;0))</f>
        <v>111.58106277599998</v>
      </c>
      <c r="AS1715" s="3">
        <f t="shared" si="374"/>
        <v>1530</v>
      </c>
    </row>
    <row r="1716" spans="1:45" x14ac:dyDescent="0.25">
      <c r="A1716" t="s">
        <v>526</v>
      </c>
      <c r="B1716" t="s">
        <v>34</v>
      </c>
      <c r="C1716">
        <v>12016</v>
      </c>
      <c r="D1716" s="3">
        <v>756</v>
      </c>
      <c r="E1716" s="3">
        <f t="shared" si="375"/>
        <v>591.19200000000001</v>
      </c>
      <c r="F1716" s="3">
        <f t="shared" si="376"/>
        <v>439.64061079999999</v>
      </c>
      <c r="G1716" s="3">
        <f t="shared" si="377"/>
        <v>439.64061079999999</v>
      </c>
      <c r="H1716" s="3">
        <v>396.88285000000002</v>
      </c>
      <c r="I1716" s="3">
        <v>187.77</v>
      </c>
      <c r="J1716" s="3">
        <f t="shared" si="378"/>
        <v>212.51160000000002</v>
      </c>
      <c r="K1716" s="3">
        <f t="shared" si="379"/>
        <v>449.82</v>
      </c>
      <c r="L1716" s="3">
        <f t="shared" si="380"/>
        <v>452.82982912400001</v>
      </c>
      <c r="M1716" s="3">
        <f t="shared" si="381"/>
        <v>457.22623523200002</v>
      </c>
      <c r="N1716" s="3">
        <f t="shared" si="382"/>
        <v>439.64061079999999</v>
      </c>
      <c r="O1716" s="3">
        <f t="shared" si="383"/>
        <v>615.49685511999996</v>
      </c>
      <c r="P1716" s="3">
        <f t="shared" si="384"/>
        <v>461.62264134000003</v>
      </c>
      <c r="Q1716" s="3">
        <f t="shared" si="385"/>
        <v>527.56873295999992</v>
      </c>
      <c r="R1716" s="4">
        <f t="shared" si="386"/>
        <v>453.59999999999997</v>
      </c>
      <c r="S1716" s="3">
        <v>546.81327999999996</v>
      </c>
      <c r="T1716" s="3">
        <f t="shared" si="387"/>
        <v>439.64061079999999</v>
      </c>
      <c r="U1716" s="3">
        <f t="shared" si="388"/>
        <v>453.59999999999997</v>
      </c>
      <c r="V1716" s="3">
        <f t="shared" si="389"/>
        <v>447.24959999999999</v>
      </c>
      <c r="W1716" s="3">
        <f t="shared" si="390"/>
        <v>447.24959999999999</v>
      </c>
      <c r="X1716" s="4" t="s">
        <v>5201</v>
      </c>
      <c r="Y1716" s="3">
        <v>115.47</v>
      </c>
      <c r="Z1716" s="3">
        <v>439.64061079999999</v>
      </c>
      <c r="AA1716" s="4">
        <f t="shared" si="391"/>
        <v>491.40000000000003</v>
      </c>
      <c r="AB1716" s="3">
        <f t="shared" si="392"/>
        <v>453.59999999999997</v>
      </c>
      <c r="AC1716" s="3">
        <v>111.58106277599998</v>
      </c>
      <c r="AD1716" s="3">
        <v>136.07446679999998</v>
      </c>
      <c r="AE1716" s="3">
        <f t="shared" si="393"/>
        <v>347.60879999999997</v>
      </c>
      <c r="AF1716" s="3">
        <v>416.02</v>
      </c>
      <c r="AG1716" s="3">
        <v>399.86</v>
      </c>
      <c r="AH1716" s="3">
        <f t="shared" si="394"/>
        <v>439.64061079999999</v>
      </c>
      <c r="AI1716" s="3">
        <f t="shared" si="395"/>
        <v>439.64061079999999</v>
      </c>
      <c r="AJ1716" s="3">
        <f t="shared" si="396"/>
        <v>491.40000000000003</v>
      </c>
      <c r="AK1716" s="3">
        <v>1530</v>
      </c>
      <c r="AL1716" s="3">
        <f t="shared" si="397"/>
        <v>439.64061079999999</v>
      </c>
      <c r="AM1716" s="2" t="str">
        <f t="shared" si="398"/>
        <v>NA</v>
      </c>
      <c r="AN1716" s="3">
        <f t="shared" si="399"/>
        <v>378</v>
      </c>
      <c r="AO1716" s="3">
        <f t="shared" si="400"/>
        <v>161.78399999999999</v>
      </c>
      <c r="AP1716" s="3">
        <f t="shared" si="401"/>
        <v>444.037016908</v>
      </c>
      <c r="AQ1716" s="3">
        <f t="shared" si="402"/>
        <v>529.19999999999993</v>
      </c>
      <c r="AR1716" s="2" cm="1">
        <f t="array" ref="AR1716">MIN(_xlfn._xlws.FILTER(E1716:AQ1716,E1716:AQ1716&lt;&gt;0))</f>
        <v>111.58106277599998</v>
      </c>
      <c r="AS1716" s="3">
        <f t="shared" si="374"/>
        <v>1530</v>
      </c>
    </row>
    <row r="1717" spans="1:45" x14ac:dyDescent="0.25">
      <c r="A1717" t="s">
        <v>527</v>
      </c>
      <c r="B1717" t="s">
        <v>34</v>
      </c>
      <c r="C1717">
        <v>12017</v>
      </c>
      <c r="D1717" s="3">
        <v>539</v>
      </c>
      <c r="E1717" s="3">
        <f t="shared" si="375"/>
        <v>421.49799999999999</v>
      </c>
      <c r="F1717" s="3">
        <f t="shared" si="376"/>
        <v>439.64061079999999</v>
      </c>
      <c r="G1717" s="3">
        <f t="shared" si="377"/>
        <v>439.64061079999999</v>
      </c>
      <c r="H1717" s="3">
        <v>396.88285000000002</v>
      </c>
      <c r="I1717" s="3">
        <v>187.77</v>
      </c>
      <c r="J1717" s="3">
        <f t="shared" si="378"/>
        <v>151.5129</v>
      </c>
      <c r="K1717" s="3">
        <f t="shared" si="379"/>
        <v>320.70499999999998</v>
      </c>
      <c r="L1717" s="3">
        <f t="shared" si="380"/>
        <v>452.82982912400001</v>
      </c>
      <c r="M1717" s="3">
        <f t="shared" si="381"/>
        <v>457.22623523200002</v>
      </c>
      <c r="N1717" s="3">
        <f t="shared" si="382"/>
        <v>439.64061079999999</v>
      </c>
      <c r="O1717" s="3">
        <f t="shared" si="383"/>
        <v>615.49685511999996</v>
      </c>
      <c r="P1717" s="3">
        <f t="shared" si="384"/>
        <v>461.62264134000003</v>
      </c>
      <c r="Q1717" s="3">
        <f t="shared" si="385"/>
        <v>527.56873295999992</v>
      </c>
      <c r="R1717" s="4">
        <f t="shared" si="386"/>
        <v>323.39999999999998</v>
      </c>
      <c r="S1717" s="3">
        <v>546.81327999999996</v>
      </c>
      <c r="T1717" s="3">
        <f t="shared" si="387"/>
        <v>439.64061079999999</v>
      </c>
      <c r="U1717" s="3">
        <f t="shared" si="388"/>
        <v>323.39999999999998</v>
      </c>
      <c r="V1717" s="3">
        <f t="shared" si="389"/>
        <v>318.87240000000003</v>
      </c>
      <c r="W1717" s="3">
        <f t="shared" si="390"/>
        <v>318.87240000000003</v>
      </c>
      <c r="X1717" s="4" t="s">
        <v>5201</v>
      </c>
      <c r="Y1717" s="3">
        <v>115.47</v>
      </c>
      <c r="Z1717" s="3">
        <v>439.64061079999999</v>
      </c>
      <c r="AA1717" s="4">
        <f t="shared" si="391"/>
        <v>350.35</v>
      </c>
      <c r="AB1717" s="3">
        <f t="shared" si="392"/>
        <v>323.39999999999998</v>
      </c>
      <c r="AC1717" s="3">
        <v>111.58106277599998</v>
      </c>
      <c r="AD1717" s="3">
        <v>136.07446679999998</v>
      </c>
      <c r="AE1717" s="3">
        <f t="shared" si="393"/>
        <v>247.8322</v>
      </c>
      <c r="AF1717" s="3">
        <v>416.02</v>
      </c>
      <c r="AG1717" s="3">
        <v>399.86</v>
      </c>
      <c r="AH1717" s="3">
        <f t="shared" si="394"/>
        <v>439.64061079999999</v>
      </c>
      <c r="AI1717" s="3">
        <f t="shared" si="395"/>
        <v>439.64061079999999</v>
      </c>
      <c r="AJ1717" s="3">
        <f t="shared" si="396"/>
        <v>350.35</v>
      </c>
      <c r="AK1717" s="3">
        <v>1530</v>
      </c>
      <c r="AL1717" s="3">
        <f t="shared" si="397"/>
        <v>439.64061079999999</v>
      </c>
      <c r="AM1717" s="2" t="str">
        <f t="shared" si="398"/>
        <v>NA</v>
      </c>
      <c r="AN1717" s="3">
        <f t="shared" si="399"/>
        <v>269.5</v>
      </c>
      <c r="AO1717" s="3">
        <f t="shared" si="400"/>
        <v>115.346</v>
      </c>
      <c r="AP1717" s="3">
        <f t="shared" si="401"/>
        <v>444.037016908</v>
      </c>
      <c r="AQ1717" s="3">
        <f t="shared" si="402"/>
        <v>377.29999999999995</v>
      </c>
      <c r="AR1717" s="2" cm="1">
        <f t="array" ref="AR1717">MIN(_xlfn._xlws.FILTER(E1717:AQ1717,E1717:AQ1717&lt;&gt;0))</f>
        <v>111.58106277599998</v>
      </c>
      <c r="AS1717" s="3">
        <f t="shared" si="374"/>
        <v>1530</v>
      </c>
    </row>
    <row r="1718" spans="1:45" x14ac:dyDescent="0.25">
      <c r="A1718" t="s">
        <v>528</v>
      </c>
      <c r="B1718" t="s">
        <v>34</v>
      </c>
      <c r="C1718">
        <v>12018</v>
      </c>
      <c r="D1718" s="3">
        <v>435</v>
      </c>
      <c r="E1718" s="3">
        <f t="shared" si="375"/>
        <v>340.17</v>
      </c>
      <c r="F1718" s="3">
        <f t="shared" si="376"/>
        <v>212.80269520000002</v>
      </c>
      <c r="G1718" s="3">
        <f t="shared" si="377"/>
        <v>212.80269520000002</v>
      </c>
      <c r="H1718" s="3">
        <v>222.96690000000001</v>
      </c>
      <c r="I1718" s="3">
        <v>550.66999999999996</v>
      </c>
      <c r="J1718" s="3">
        <f t="shared" si="378"/>
        <v>122.27850000000001</v>
      </c>
      <c r="K1718" s="3">
        <f t="shared" si="379"/>
        <v>258.82499999999999</v>
      </c>
      <c r="L1718" s="3">
        <f t="shared" si="380"/>
        <v>219.18677605600001</v>
      </c>
      <c r="M1718" s="3">
        <f t="shared" si="381"/>
        <v>221.31480300800001</v>
      </c>
      <c r="N1718" s="3">
        <f t="shared" si="382"/>
        <v>212.80269520000002</v>
      </c>
      <c r="O1718" s="3">
        <f t="shared" si="383"/>
        <v>297.92377327999998</v>
      </c>
      <c r="P1718" s="3">
        <f t="shared" si="384"/>
        <v>223.44282996000004</v>
      </c>
      <c r="Q1718" s="3">
        <f t="shared" si="385"/>
        <v>255.36323424</v>
      </c>
      <c r="R1718" s="4">
        <f t="shared" si="386"/>
        <v>261</v>
      </c>
      <c r="S1718" s="3">
        <v>307.19945000000001</v>
      </c>
      <c r="T1718" s="3">
        <f t="shared" si="387"/>
        <v>212.80269520000002</v>
      </c>
      <c r="U1718" s="3">
        <f t="shared" si="388"/>
        <v>261</v>
      </c>
      <c r="V1718" s="3">
        <f t="shared" si="389"/>
        <v>257.346</v>
      </c>
      <c r="W1718" s="3">
        <f t="shared" si="390"/>
        <v>257.346</v>
      </c>
      <c r="X1718" s="4" t="s">
        <v>5201</v>
      </c>
      <c r="Y1718" s="3">
        <v>115.47</v>
      </c>
      <c r="Z1718" s="3">
        <v>212.80269520000002</v>
      </c>
      <c r="AA1718" s="4">
        <f t="shared" si="391"/>
        <v>282.75</v>
      </c>
      <c r="AB1718" s="3">
        <f t="shared" si="392"/>
        <v>261</v>
      </c>
      <c r="AC1718" s="3">
        <v>111.58106277599998</v>
      </c>
      <c r="AD1718" s="3">
        <v>136.07446679999998</v>
      </c>
      <c r="AE1718" s="3">
        <f t="shared" si="393"/>
        <v>200.01300000000001</v>
      </c>
      <c r="AF1718" s="3">
        <v>416.02</v>
      </c>
      <c r="AG1718" s="3">
        <v>399.86</v>
      </c>
      <c r="AH1718" s="3">
        <f t="shared" si="394"/>
        <v>212.80269520000002</v>
      </c>
      <c r="AI1718" s="3">
        <f t="shared" si="395"/>
        <v>212.80269520000002</v>
      </c>
      <c r="AJ1718" s="3">
        <f t="shared" si="396"/>
        <v>282.75</v>
      </c>
      <c r="AK1718" s="3">
        <v>1530</v>
      </c>
      <c r="AL1718" s="3">
        <f t="shared" si="397"/>
        <v>212.80269520000002</v>
      </c>
      <c r="AM1718" s="2" t="str">
        <f t="shared" si="398"/>
        <v>NA</v>
      </c>
      <c r="AN1718" s="3">
        <f t="shared" si="399"/>
        <v>217.5</v>
      </c>
      <c r="AO1718" s="3">
        <f t="shared" si="400"/>
        <v>93.09</v>
      </c>
      <c r="AP1718" s="3">
        <f t="shared" si="401"/>
        <v>214.93072215200002</v>
      </c>
      <c r="AQ1718" s="3">
        <f t="shared" si="402"/>
        <v>304.5</v>
      </c>
      <c r="AR1718" s="2" cm="1">
        <f t="array" ref="AR1718">MIN(_xlfn._xlws.FILTER(E1718:AQ1718,E1718:AQ1718&lt;&gt;0))</f>
        <v>93.09</v>
      </c>
      <c r="AS1718" s="3">
        <f t="shared" si="374"/>
        <v>1530</v>
      </c>
    </row>
    <row r="1719" spans="1:45" x14ac:dyDescent="0.25">
      <c r="A1719" t="s">
        <v>529</v>
      </c>
      <c r="B1719" t="s">
        <v>34</v>
      </c>
      <c r="C1719">
        <v>12020</v>
      </c>
      <c r="D1719" s="3">
        <v>1337</v>
      </c>
      <c r="E1719" s="3">
        <f t="shared" si="375"/>
        <v>1045.5340000000001</v>
      </c>
      <c r="F1719" s="3">
        <f t="shared" si="376"/>
        <v>684.61471800000004</v>
      </c>
      <c r="G1719" s="3">
        <f t="shared" si="377"/>
        <v>684.61471800000004</v>
      </c>
      <c r="H1719" s="3">
        <v>610.19204999999999</v>
      </c>
      <c r="I1719" s="3">
        <v>861.38</v>
      </c>
      <c r="J1719" s="3">
        <f t="shared" si="378"/>
        <v>375.83070000000004</v>
      </c>
      <c r="K1719" s="3">
        <f t="shared" si="379"/>
        <v>795.51499999999999</v>
      </c>
      <c r="L1719" s="3">
        <f t="shared" si="380"/>
        <v>705.15315954000005</v>
      </c>
      <c r="M1719" s="3">
        <f t="shared" si="381"/>
        <v>711.99930672000005</v>
      </c>
      <c r="N1719" s="3">
        <f t="shared" si="382"/>
        <v>684.61471800000004</v>
      </c>
      <c r="O1719" s="3">
        <f t="shared" si="383"/>
        <v>958.46060520000003</v>
      </c>
      <c r="P1719" s="3">
        <f t="shared" si="384"/>
        <v>718.84545390000005</v>
      </c>
      <c r="Q1719" s="3">
        <f t="shared" si="385"/>
        <v>821.53766159999998</v>
      </c>
      <c r="R1719" s="4">
        <f t="shared" si="386"/>
        <v>802.19999999999993</v>
      </c>
      <c r="S1719" s="3">
        <v>840.71149000000003</v>
      </c>
      <c r="T1719" s="3">
        <f t="shared" si="387"/>
        <v>684.61471800000004</v>
      </c>
      <c r="U1719" s="3">
        <f t="shared" si="388"/>
        <v>802.19999999999993</v>
      </c>
      <c r="V1719" s="3">
        <f t="shared" si="389"/>
        <v>790.9692</v>
      </c>
      <c r="W1719" s="3">
        <f t="shared" si="390"/>
        <v>790.9692</v>
      </c>
      <c r="X1719" s="4" t="s">
        <v>5201</v>
      </c>
      <c r="Y1719" s="3">
        <v>389.82</v>
      </c>
      <c r="Z1719" s="3">
        <v>684.61471800000004</v>
      </c>
      <c r="AA1719" s="4">
        <f t="shared" si="391"/>
        <v>869.05000000000007</v>
      </c>
      <c r="AB1719" s="3">
        <f t="shared" si="392"/>
        <v>802.19999999999993</v>
      </c>
      <c r="AC1719" s="3">
        <v>376.69117425600001</v>
      </c>
      <c r="AD1719" s="3">
        <v>459.37948080000001</v>
      </c>
      <c r="AE1719" s="3">
        <f t="shared" si="393"/>
        <v>614.75260000000003</v>
      </c>
      <c r="AF1719" s="3">
        <v>416.02</v>
      </c>
      <c r="AG1719" s="3">
        <v>399.86</v>
      </c>
      <c r="AH1719" s="3">
        <f t="shared" si="394"/>
        <v>684.61471800000004</v>
      </c>
      <c r="AI1719" s="3">
        <f t="shared" si="395"/>
        <v>684.61471800000004</v>
      </c>
      <c r="AJ1719" s="3">
        <f t="shared" si="396"/>
        <v>869.05000000000007</v>
      </c>
      <c r="AK1719" s="3">
        <v>1530</v>
      </c>
      <c r="AL1719" s="3">
        <f t="shared" si="397"/>
        <v>684.61471800000004</v>
      </c>
      <c r="AM1719" s="2" t="str">
        <f t="shared" si="398"/>
        <v>NA</v>
      </c>
      <c r="AN1719" s="3">
        <f t="shared" si="399"/>
        <v>668.5</v>
      </c>
      <c r="AO1719" s="3">
        <f t="shared" si="400"/>
        <v>286.11799999999999</v>
      </c>
      <c r="AP1719" s="3">
        <f t="shared" si="401"/>
        <v>691.46086518000004</v>
      </c>
      <c r="AQ1719" s="3">
        <f t="shared" si="402"/>
        <v>935.9</v>
      </c>
      <c r="AR1719" s="2" cm="1">
        <f t="array" ref="AR1719">MIN(_xlfn._xlws.FILTER(E1719:AQ1719,E1719:AQ1719&lt;&gt;0))</f>
        <v>286.11799999999999</v>
      </c>
      <c r="AS1719" s="3">
        <f t="shared" si="374"/>
        <v>1530</v>
      </c>
    </row>
    <row r="1720" spans="1:45" x14ac:dyDescent="0.25">
      <c r="A1720" t="s">
        <v>529</v>
      </c>
      <c r="B1720" t="s">
        <v>34</v>
      </c>
      <c r="C1720">
        <v>12021</v>
      </c>
      <c r="D1720" s="3">
        <v>785</v>
      </c>
      <c r="E1720" s="3">
        <f t="shared" si="375"/>
        <v>613.87</v>
      </c>
      <c r="F1720" s="3">
        <f t="shared" si="376"/>
        <v>439.64061079999999</v>
      </c>
      <c r="G1720" s="3">
        <f t="shared" si="377"/>
        <v>439.64061079999999</v>
      </c>
      <c r="H1720" s="3">
        <v>396.88285000000002</v>
      </c>
      <c r="I1720" s="3">
        <v>550.66999999999996</v>
      </c>
      <c r="J1720" s="3">
        <f t="shared" si="378"/>
        <v>220.6635</v>
      </c>
      <c r="K1720" s="3">
        <f t="shared" si="379"/>
        <v>467.07499999999999</v>
      </c>
      <c r="L1720" s="3">
        <f t="shared" si="380"/>
        <v>452.82982912400001</v>
      </c>
      <c r="M1720" s="3">
        <f t="shared" si="381"/>
        <v>457.22623523200002</v>
      </c>
      <c r="N1720" s="3">
        <f t="shared" si="382"/>
        <v>439.64061079999999</v>
      </c>
      <c r="O1720" s="3">
        <f t="shared" si="383"/>
        <v>615.49685511999996</v>
      </c>
      <c r="P1720" s="3">
        <f t="shared" si="384"/>
        <v>461.62264134000003</v>
      </c>
      <c r="Q1720" s="3">
        <f t="shared" si="385"/>
        <v>527.56873295999992</v>
      </c>
      <c r="R1720" s="4">
        <f t="shared" si="386"/>
        <v>471</v>
      </c>
      <c r="S1720" s="3">
        <v>546.81327999999996</v>
      </c>
      <c r="T1720" s="3">
        <f t="shared" si="387"/>
        <v>439.64061079999999</v>
      </c>
      <c r="U1720" s="3">
        <f t="shared" si="388"/>
        <v>471</v>
      </c>
      <c r="V1720" s="3">
        <f t="shared" si="389"/>
        <v>464.40600000000001</v>
      </c>
      <c r="W1720" s="3">
        <f t="shared" si="390"/>
        <v>464.40600000000001</v>
      </c>
      <c r="X1720" s="4" t="s">
        <v>5201</v>
      </c>
      <c r="Y1720" s="3">
        <v>302.8</v>
      </c>
      <c r="Z1720" s="3">
        <v>439.64061079999999</v>
      </c>
      <c r="AA1720" s="4">
        <f t="shared" si="391"/>
        <v>510.25</v>
      </c>
      <c r="AB1720" s="3">
        <f t="shared" si="392"/>
        <v>471</v>
      </c>
      <c r="AC1720" s="3">
        <v>292.60193823999998</v>
      </c>
      <c r="AD1720" s="3">
        <v>356.83163200000001</v>
      </c>
      <c r="AE1720" s="3">
        <f t="shared" si="393"/>
        <v>360.94299999999998</v>
      </c>
      <c r="AF1720" s="3">
        <v>416.02</v>
      </c>
      <c r="AG1720" s="3">
        <v>399.86</v>
      </c>
      <c r="AH1720" s="3">
        <f t="shared" si="394"/>
        <v>439.64061079999999</v>
      </c>
      <c r="AI1720" s="3">
        <f t="shared" si="395"/>
        <v>439.64061079999999</v>
      </c>
      <c r="AJ1720" s="3">
        <f t="shared" si="396"/>
        <v>510.25</v>
      </c>
      <c r="AK1720" s="3">
        <v>1530</v>
      </c>
      <c r="AL1720" s="3">
        <f t="shared" si="397"/>
        <v>439.64061079999999</v>
      </c>
      <c r="AM1720" s="2" t="str">
        <f t="shared" si="398"/>
        <v>NA</v>
      </c>
      <c r="AN1720" s="3">
        <f t="shared" si="399"/>
        <v>392.5</v>
      </c>
      <c r="AO1720" s="3">
        <f t="shared" si="400"/>
        <v>167.99</v>
      </c>
      <c r="AP1720" s="3">
        <f t="shared" si="401"/>
        <v>444.037016908</v>
      </c>
      <c r="AQ1720" s="3">
        <f t="shared" si="402"/>
        <v>549.5</v>
      </c>
      <c r="AR1720" s="2" cm="1">
        <f t="array" ref="AR1720">MIN(_xlfn._xlws.FILTER(E1720:AQ1720,E1720:AQ1720&lt;&gt;0))</f>
        <v>167.99</v>
      </c>
      <c r="AS1720" s="3">
        <f t="shared" si="374"/>
        <v>1530</v>
      </c>
    </row>
    <row r="1721" spans="1:45" x14ac:dyDescent="0.25">
      <c r="A1721" t="s">
        <v>530</v>
      </c>
      <c r="B1721" t="s">
        <v>34</v>
      </c>
      <c r="C1721">
        <v>12031</v>
      </c>
      <c r="D1721" s="3">
        <v>865</v>
      </c>
      <c r="E1721" s="3">
        <f t="shared" si="375"/>
        <v>676.43000000000006</v>
      </c>
      <c r="F1721" s="3">
        <f t="shared" si="376"/>
        <v>439.64061079999999</v>
      </c>
      <c r="G1721" s="3">
        <f t="shared" si="377"/>
        <v>439.64061079999999</v>
      </c>
      <c r="H1721" s="3">
        <v>396.88285000000002</v>
      </c>
      <c r="I1721" s="3">
        <v>550.66999999999996</v>
      </c>
      <c r="J1721" s="3">
        <f t="shared" si="378"/>
        <v>243.15150000000003</v>
      </c>
      <c r="K1721" s="3">
        <f t="shared" si="379"/>
        <v>514.67499999999995</v>
      </c>
      <c r="L1721" s="3">
        <f t="shared" si="380"/>
        <v>452.82982912400001</v>
      </c>
      <c r="M1721" s="3">
        <f t="shared" si="381"/>
        <v>457.22623523200002</v>
      </c>
      <c r="N1721" s="3">
        <f t="shared" si="382"/>
        <v>439.64061079999999</v>
      </c>
      <c r="O1721" s="3">
        <f t="shared" si="383"/>
        <v>615.49685511999996</v>
      </c>
      <c r="P1721" s="3">
        <f t="shared" si="384"/>
        <v>461.62264134000003</v>
      </c>
      <c r="Q1721" s="3">
        <f t="shared" si="385"/>
        <v>527.56873295999992</v>
      </c>
      <c r="R1721" s="4">
        <f t="shared" si="386"/>
        <v>519</v>
      </c>
      <c r="S1721" s="3">
        <v>546.81327999999996</v>
      </c>
      <c r="T1721" s="3">
        <f t="shared" si="387"/>
        <v>439.64061079999999</v>
      </c>
      <c r="U1721" s="3">
        <f t="shared" si="388"/>
        <v>519</v>
      </c>
      <c r="V1721" s="3">
        <f t="shared" si="389"/>
        <v>511.73400000000004</v>
      </c>
      <c r="W1721" s="3">
        <f t="shared" si="390"/>
        <v>511.73400000000004</v>
      </c>
      <c r="X1721" s="4">
        <v>519.31305899999995</v>
      </c>
      <c r="Y1721" s="3">
        <v>115.47</v>
      </c>
      <c r="Z1721" s="3">
        <v>439.64061079999999</v>
      </c>
      <c r="AA1721" s="4">
        <f t="shared" si="391"/>
        <v>562.25</v>
      </c>
      <c r="AB1721" s="3">
        <f t="shared" si="392"/>
        <v>519</v>
      </c>
      <c r="AC1721" s="3">
        <v>111.58106277599998</v>
      </c>
      <c r="AD1721" s="3">
        <v>136.07446679999998</v>
      </c>
      <c r="AE1721" s="3">
        <f t="shared" si="393"/>
        <v>397.72699999999998</v>
      </c>
      <c r="AF1721" s="3">
        <v>416.02</v>
      </c>
      <c r="AG1721" s="3">
        <v>399.86</v>
      </c>
      <c r="AH1721" s="3">
        <f t="shared" si="394"/>
        <v>439.64061079999999</v>
      </c>
      <c r="AI1721" s="3">
        <f t="shared" si="395"/>
        <v>439.64061079999999</v>
      </c>
      <c r="AJ1721" s="3">
        <f t="shared" si="396"/>
        <v>562.25</v>
      </c>
      <c r="AK1721" s="3">
        <v>1530</v>
      </c>
      <c r="AL1721" s="3">
        <f t="shared" si="397"/>
        <v>439.64061079999999</v>
      </c>
      <c r="AM1721" s="2">
        <f t="shared" si="398"/>
        <v>519.31305899999995</v>
      </c>
      <c r="AN1721" s="3">
        <f t="shared" si="399"/>
        <v>432.5</v>
      </c>
      <c r="AO1721" s="3">
        <f t="shared" si="400"/>
        <v>185.10999999999999</v>
      </c>
      <c r="AP1721" s="3">
        <f t="shared" si="401"/>
        <v>444.037016908</v>
      </c>
      <c r="AQ1721" s="3">
        <f t="shared" si="402"/>
        <v>605.5</v>
      </c>
      <c r="AR1721" s="2" cm="1">
        <f t="array" ref="AR1721">MIN(_xlfn._xlws.FILTER(E1721:AQ1721,E1721:AQ1721&lt;&gt;0))</f>
        <v>111.58106277599998</v>
      </c>
      <c r="AS1721" s="3">
        <f t="shared" si="374"/>
        <v>1530</v>
      </c>
    </row>
    <row r="1722" spans="1:45" x14ac:dyDescent="0.25">
      <c r="A1722" t="s">
        <v>531</v>
      </c>
      <c r="B1722" t="s">
        <v>34</v>
      </c>
      <c r="C1722">
        <v>12032</v>
      </c>
      <c r="D1722" s="3">
        <v>490</v>
      </c>
      <c r="E1722" s="3">
        <f t="shared" si="375"/>
        <v>383.18</v>
      </c>
      <c r="F1722" s="3">
        <f t="shared" si="376"/>
        <v>439.64061079999999</v>
      </c>
      <c r="G1722" s="3">
        <f t="shared" si="377"/>
        <v>439.64061079999999</v>
      </c>
      <c r="H1722" s="3">
        <v>396.88285000000002</v>
      </c>
      <c r="I1722" s="3">
        <v>550.66999999999996</v>
      </c>
      <c r="J1722" s="3">
        <f t="shared" si="378"/>
        <v>137.739</v>
      </c>
      <c r="K1722" s="3">
        <f t="shared" si="379"/>
        <v>291.55</v>
      </c>
      <c r="L1722" s="3">
        <f t="shared" si="380"/>
        <v>452.82982912400001</v>
      </c>
      <c r="M1722" s="3">
        <f t="shared" si="381"/>
        <v>457.22623523200002</v>
      </c>
      <c r="N1722" s="3">
        <f t="shared" si="382"/>
        <v>439.64061079999999</v>
      </c>
      <c r="O1722" s="3">
        <f t="shared" si="383"/>
        <v>615.49685511999996</v>
      </c>
      <c r="P1722" s="3">
        <f t="shared" si="384"/>
        <v>461.62264134000003</v>
      </c>
      <c r="Q1722" s="3">
        <f t="shared" si="385"/>
        <v>527.56873295999992</v>
      </c>
      <c r="R1722" s="4">
        <f t="shared" si="386"/>
        <v>294</v>
      </c>
      <c r="S1722" s="3">
        <v>546.81327999999996</v>
      </c>
      <c r="T1722" s="3">
        <f t="shared" si="387"/>
        <v>439.64061079999999</v>
      </c>
      <c r="U1722" s="3">
        <f t="shared" si="388"/>
        <v>294</v>
      </c>
      <c r="V1722" s="3">
        <f t="shared" si="389"/>
        <v>289.88400000000001</v>
      </c>
      <c r="W1722" s="3">
        <f t="shared" si="390"/>
        <v>289.88400000000001</v>
      </c>
      <c r="X1722" s="4">
        <v>519.31305899999995</v>
      </c>
      <c r="Y1722" s="3">
        <v>302.8</v>
      </c>
      <c r="Z1722" s="3">
        <v>439.64061079999999</v>
      </c>
      <c r="AA1722" s="4">
        <f t="shared" si="391"/>
        <v>318.5</v>
      </c>
      <c r="AB1722" s="3">
        <f t="shared" si="392"/>
        <v>294</v>
      </c>
      <c r="AC1722" s="3">
        <v>292.60193823999998</v>
      </c>
      <c r="AD1722" s="3">
        <v>356.83163200000001</v>
      </c>
      <c r="AE1722" s="3">
        <f t="shared" si="393"/>
        <v>225.30199999999999</v>
      </c>
      <c r="AF1722" s="3">
        <v>416.02</v>
      </c>
      <c r="AG1722" s="3">
        <v>399.86</v>
      </c>
      <c r="AH1722" s="3">
        <f t="shared" si="394"/>
        <v>439.64061079999999</v>
      </c>
      <c r="AI1722" s="3">
        <f t="shared" si="395"/>
        <v>439.64061079999999</v>
      </c>
      <c r="AJ1722" s="3">
        <f t="shared" si="396"/>
        <v>318.5</v>
      </c>
      <c r="AK1722" s="3">
        <v>1530</v>
      </c>
      <c r="AL1722" s="3">
        <f t="shared" si="397"/>
        <v>439.64061079999999</v>
      </c>
      <c r="AM1722" s="2">
        <f t="shared" si="398"/>
        <v>519.31305899999995</v>
      </c>
      <c r="AN1722" s="3">
        <f t="shared" si="399"/>
        <v>245</v>
      </c>
      <c r="AO1722" s="3">
        <f t="shared" si="400"/>
        <v>104.86</v>
      </c>
      <c r="AP1722" s="3">
        <f t="shared" si="401"/>
        <v>444.037016908</v>
      </c>
      <c r="AQ1722" s="3">
        <f t="shared" si="402"/>
        <v>343</v>
      </c>
      <c r="AR1722" s="2" cm="1">
        <f t="array" ref="AR1722">MIN(_xlfn._xlws.FILTER(E1722:AQ1722,E1722:AQ1722&lt;&gt;0))</f>
        <v>104.86</v>
      </c>
      <c r="AS1722" s="3">
        <f t="shared" si="374"/>
        <v>1530</v>
      </c>
    </row>
    <row r="1723" spans="1:45" x14ac:dyDescent="0.25">
      <c r="A1723" t="s">
        <v>532</v>
      </c>
      <c r="B1723" t="s">
        <v>34</v>
      </c>
      <c r="C1723">
        <v>12034</v>
      </c>
      <c r="D1723" s="3">
        <v>665</v>
      </c>
      <c r="E1723" s="3">
        <f t="shared" si="375"/>
        <v>520.03</v>
      </c>
      <c r="F1723" s="3">
        <f t="shared" si="376"/>
        <v>439.64061079999999</v>
      </c>
      <c r="G1723" s="3">
        <f t="shared" si="377"/>
        <v>439.64061079999999</v>
      </c>
      <c r="H1723" s="3">
        <v>396.88285000000002</v>
      </c>
      <c r="I1723" s="3">
        <v>550.66999999999996</v>
      </c>
      <c r="J1723" s="3">
        <f t="shared" si="378"/>
        <v>186.9315</v>
      </c>
      <c r="K1723" s="3">
        <f t="shared" si="379"/>
        <v>395.67499999999995</v>
      </c>
      <c r="L1723" s="3">
        <f t="shared" si="380"/>
        <v>452.82982912400001</v>
      </c>
      <c r="M1723" s="3">
        <f t="shared" si="381"/>
        <v>457.22623523200002</v>
      </c>
      <c r="N1723" s="3">
        <f t="shared" si="382"/>
        <v>439.64061079999999</v>
      </c>
      <c r="O1723" s="3">
        <f t="shared" si="383"/>
        <v>615.49685511999996</v>
      </c>
      <c r="P1723" s="3">
        <f t="shared" si="384"/>
        <v>461.62264134000003</v>
      </c>
      <c r="Q1723" s="3">
        <f t="shared" si="385"/>
        <v>527.56873295999992</v>
      </c>
      <c r="R1723" s="4">
        <f t="shared" si="386"/>
        <v>399</v>
      </c>
      <c r="S1723" s="3">
        <v>546.81327999999996</v>
      </c>
      <c r="T1723" s="3">
        <f t="shared" si="387"/>
        <v>439.64061079999999</v>
      </c>
      <c r="U1723" s="3">
        <f t="shared" si="388"/>
        <v>399</v>
      </c>
      <c r="V1723" s="3">
        <f t="shared" si="389"/>
        <v>393.41399999999999</v>
      </c>
      <c r="W1723" s="3">
        <f t="shared" si="390"/>
        <v>393.41399999999999</v>
      </c>
      <c r="X1723" s="4">
        <v>519.31305899999995</v>
      </c>
      <c r="Y1723" s="3">
        <v>115.47</v>
      </c>
      <c r="Z1723" s="3">
        <v>439.64061079999999</v>
      </c>
      <c r="AA1723" s="4">
        <f t="shared" si="391"/>
        <v>432.25</v>
      </c>
      <c r="AB1723" s="3">
        <f t="shared" si="392"/>
        <v>399</v>
      </c>
      <c r="AC1723" s="3">
        <v>111.58106277599998</v>
      </c>
      <c r="AD1723" s="3">
        <v>136.07446679999998</v>
      </c>
      <c r="AE1723" s="3">
        <f t="shared" si="393"/>
        <v>305.767</v>
      </c>
      <c r="AF1723" s="3">
        <v>416.02</v>
      </c>
      <c r="AG1723" s="3">
        <v>399.86</v>
      </c>
      <c r="AH1723" s="3">
        <f t="shared" si="394"/>
        <v>439.64061079999999</v>
      </c>
      <c r="AI1723" s="3">
        <f t="shared" si="395"/>
        <v>439.64061079999999</v>
      </c>
      <c r="AJ1723" s="3">
        <f t="shared" si="396"/>
        <v>432.25</v>
      </c>
      <c r="AK1723" s="3">
        <v>1530</v>
      </c>
      <c r="AL1723" s="3">
        <f t="shared" si="397"/>
        <v>439.64061079999999</v>
      </c>
      <c r="AM1723" s="2">
        <f t="shared" si="398"/>
        <v>519.31305899999995</v>
      </c>
      <c r="AN1723" s="3">
        <f t="shared" si="399"/>
        <v>332.5</v>
      </c>
      <c r="AO1723" s="3">
        <f t="shared" si="400"/>
        <v>142.31</v>
      </c>
      <c r="AP1723" s="3">
        <f t="shared" si="401"/>
        <v>444.037016908</v>
      </c>
      <c r="AQ1723" s="3">
        <f t="shared" si="402"/>
        <v>465.49999999999994</v>
      </c>
      <c r="AR1723" s="2" cm="1">
        <f t="array" ref="AR1723">MIN(_xlfn._xlws.FILTER(E1723:AQ1723,E1723:AQ1723&lt;&gt;0))</f>
        <v>111.58106277599998</v>
      </c>
      <c r="AS1723" s="3">
        <f t="shared" si="374"/>
        <v>1530</v>
      </c>
    </row>
    <row r="1724" spans="1:45" x14ac:dyDescent="0.25">
      <c r="A1724" t="s">
        <v>533</v>
      </c>
      <c r="B1724" t="s">
        <v>34</v>
      </c>
      <c r="C1724">
        <v>12035</v>
      </c>
      <c r="D1724" s="3">
        <v>665</v>
      </c>
      <c r="E1724" s="3">
        <f t="shared" si="375"/>
        <v>520.03</v>
      </c>
      <c r="F1724" s="3">
        <f t="shared" si="376"/>
        <v>439.64061079999999</v>
      </c>
      <c r="G1724" s="3">
        <f t="shared" si="377"/>
        <v>439.64061079999999</v>
      </c>
      <c r="H1724" s="3">
        <v>396.88285000000002</v>
      </c>
      <c r="I1724" s="3">
        <v>550.66999999999996</v>
      </c>
      <c r="J1724" s="3">
        <f t="shared" si="378"/>
        <v>186.9315</v>
      </c>
      <c r="K1724" s="3">
        <f t="shared" si="379"/>
        <v>395.67499999999995</v>
      </c>
      <c r="L1724" s="3">
        <f t="shared" si="380"/>
        <v>452.82982912400001</v>
      </c>
      <c r="M1724" s="3">
        <f t="shared" si="381"/>
        <v>457.22623523200002</v>
      </c>
      <c r="N1724" s="3">
        <f t="shared" si="382"/>
        <v>439.64061079999999</v>
      </c>
      <c r="O1724" s="3">
        <f t="shared" si="383"/>
        <v>615.49685511999996</v>
      </c>
      <c r="P1724" s="3">
        <f t="shared" si="384"/>
        <v>461.62264134000003</v>
      </c>
      <c r="Q1724" s="3">
        <f t="shared" si="385"/>
        <v>527.56873295999992</v>
      </c>
      <c r="R1724" s="4">
        <f t="shared" si="386"/>
        <v>399</v>
      </c>
      <c r="S1724" s="3">
        <v>546.81327999999996</v>
      </c>
      <c r="T1724" s="3">
        <f t="shared" si="387"/>
        <v>439.64061079999999</v>
      </c>
      <c r="U1724" s="3">
        <f t="shared" si="388"/>
        <v>399</v>
      </c>
      <c r="V1724" s="3">
        <f t="shared" si="389"/>
        <v>393.41399999999999</v>
      </c>
      <c r="W1724" s="3">
        <f t="shared" si="390"/>
        <v>393.41399999999999</v>
      </c>
      <c r="X1724" s="4">
        <v>519.31305899999995</v>
      </c>
      <c r="Y1724" s="3">
        <v>115.47</v>
      </c>
      <c r="Z1724" s="3">
        <v>439.64061079999999</v>
      </c>
      <c r="AA1724" s="4">
        <f t="shared" si="391"/>
        <v>432.25</v>
      </c>
      <c r="AB1724" s="3">
        <f t="shared" si="392"/>
        <v>399</v>
      </c>
      <c r="AC1724" s="3">
        <v>111.58106277599998</v>
      </c>
      <c r="AD1724" s="3">
        <v>136.07446679999998</v>
      </c>
      <c r="AE1724" s="3">
        <f t="shared" si="393"/>
        <v>305.767</v>
      </c>
      <c r="AF1724" s="3">
        <v>416.02</v>
      </c>
      <c r="AG1724" s="3">
        <v>399.86</v>
      </c>
      <c r="AH1724" s="3">
        <f t="shared" si="394"/>
        <v>439.64061079999999</v>
      </c>
      <c r="AI1724" s="3">
        <f t="shared" si="395"/>
        <v>439.64061079999999</v>
      </c>
      <c r="AJ1724" s="3">
        <f t="shared" si="396"/>
        <v>432.25</v>
      </c>
      <c r="AK1724" s="3">
        <v>1530</v>
      </c>
      <c r="AL1724" s="3">
        <f t="shared" si="397"/>
        <v>439.64061079999999</v>
      </c>
      <c r="AM1724" s="2">
        <f t="shared" si="398"/>
        <v>519.31305899999995</v>
      </c>
      <c r="AN1724" s="3">
        <f t="shared" si="399"/>
        <v>332.5</v>
      </c>
      <c r="AO1724" s="3">
        <f t="shared" si="400"/>
        <v>142.31</v>
      </c>
      <c r="AP1724" s="3">
        <f t="shared" si="401"/>
        <v>444.037016908</v>
      </c>
      <c r="AQ1724" s="3">
        <f t="shared" si="402"/>
        <v>465.49999999999994</v>
      </c>
      <c r="AR1724" s="2" cm="1">
        <f t="array" ref="AR1724">MIN(_xlfn._xlws.FILTER(E1724:AQ1724,E1724:AQ1724&lt;&gt;0))</f>
        <v>111.58106277599998</v>
      </c>
      <c r="AS1724" s="3">
        <f t="shared" si="374"/>
        <v>1530</v>
      </c>
    </row>
    <row r="1725" spans="1:45" x14ac:dyDescent="0.25">
      <c r="A1725" t="s">
        <v>534</v>
      </c>
      <c r="B1725" t="s">
        <v>34</v>
      </c>
      <c r="C1725">
        <v>12036</v>
      </c>
      <c r="D1725" s="3">
        <v>630</v>
      </c>
      <c r="E1725" s="3">
        <f t="shared" si="375"/>
        <v>492.66</v>
      </c>
      <c r="F1725" s="3">
        <f t="shared" si="376"/>
        <v>684.61471800000004</v>
      </c>
      <c r="G1725" s="3">
        <f t="shared" si="377"/>
        <v>684.61471800000004</v>
      </c>
      <c r="H1725" s="3">
        <v>610.19204999999999</v>
      </c>
      <c r="I1725" s="3">
        <v>550.66999999999996</v>
      </c>
      <c r="J1725" s="3">
        <f t="shared" si="378"/>
        <v>177.09300000000002</v>
      </c>
      <c r="K1725" s="3">
        <f t="shared" si="379"/>
        <v>374.84999999999997</v>
      </c>
      <c r="L1725" s="3">
        <f t="shared" si="380"/>
        <v>705.15315954000005</v>
      </c>
      <c r="M1725" s="3">
        <f t="shared" si="381"/>
        <v>711.99930672000005</v>
      </c>
      <c r="N1725" s="3">
        <f t="shared" si="382"/>
        <v>684.61471800000004</v>
      </c>
      <c r="O1725" s="3">
        <f t="shared" si="383"/>
        <v>958.46060520000003</v>
      </c>
      <c r="P1725" s="3">
        <f t="shared" si="384"/>
        <v>718.84545390000005</v>
      </c>
      <c r="Q1725" s="3">
        <f t="shared" si="385"/>
        <v>821.53766159999998</v>
      </c>
      <c r="R1725" s="4">
        <f t="shared" si="386"/>
        <v>378</v>
      </c>
      <c r="S1725" s="3">
        <v>840.71149000000003</v>
      </c>
      <c r="T1725" s="3">
        <f t="shared" si="387"/>
        <v>684.61471800000004</v>
      </c>
      <c r="U1725" s="3">
        <f t="shared" si="388"/>
        <v>378</v>
      </c>
      <c r="V1725" s="3">
        <f t="shared" si="389"/>
        <v>372.70800000000003</v>
      </c>
      <c r="W1725" s="3">
        <f t="shared" si="390"/>
        <v>372.70800000000003</v>
      </c>
      <c r="X1725" s="4" t="s">
        <v>5201</v>
      </c>
      <c r="Y1725" s="3">
        <v>302.8</v>
      </c>
      <c r="Z1725" s="3">
        <v>684.61471800000004</v>
      </c>
      <c r="AA1725" s="4">
        <f t="shared" si="391"/>
        <v>409.5</v>
      </c>
      <c r="AB1725" s="3">
        <f t="shared" si="392"/>
        <v>378</v>
      </c>
      <c r="AC1725" s="3">
        <v>292.60193823999998</v>
      </c>
      <c r="AD1725" s="3">
        <v>356.83163200000001</v>
      </c>
      <c r="AE1725" s="3">
        <f t="shared" si="393"/>
        <v>289.67399999999998</v>
      </c>
      <c r="AF1725" s="3">
        <v>416.02</v>
      </c>
      <c r="AG1725" s="3">
        <v>399.86</v>
      </c>
      <c r="AH1725" s="3">
        <f t="shared" si="394"/>
        <v>684.61471800000004</v>
      </c>
      <c r="AI1725" s="3">
        <f t="shared" si="395"/>
        <v>684.61471800000004</v>
      </c>
      <c r="AJ1725" s="3">
        <f t="shared" si="396"/>
        <v>409.5</v>
      </c>
      <c r="AK1725" s="3">
        <v>1530</v>
      </c>
      <c r="AL1725" s="3">
        <f t="shared" si="397"/>
        <v>684.61471800000004</v>
      </c>
      <c r="AM1725" s="2" t="str">
        <f t="shared" si="398"/>
        <v>NA</v>
      </c>
      <c r="AN1725" s="3">
        <f t="shared" si="399"/>
        <v>315</v>
      </c>
      <c r="AO1725" s="3">
        <f t="shared" si="400"/>
        <v>134.82</v>
      </c>
      <c r="AP1725" s="3">
        <f t="shared" si="401"/>
        <v>691.46086518000004</v>
      </c>
      <c r="AQ1725" s="3">
        <f t="shared" si="402"/>
        <v>441</v>
      </c>
      <c r="AR1725" s="2" cm="1">
        <f t="array" ref="AR1725">MIN(_xlfn._xlws.FILTER(E1725:AQ1725,E1725:AQ1725&lt;&gt;0))</f>
        <v>134.82</v>
      </c>
      <c r="AS1725" s="3">
        <f t="shared" ref="AS1725:AS1788" si="403">MAX(E1725:AQ1725)</f>
        <v>1530</v>
      </c>
    </row>
    <row r="1726" spans="1:45" x14ac:dyDescent="0.25">
      <c r="A1726" t="s">
        <v>535</v>
      </c>
      <c r="B1726" t="s">
        <v>34</v>
      </c>
      <c r="C1726">
        <v>12037</v>
      </c>
      <c r="D1726" s="3">
        <v>4373</v>
      </c>
      <c r="E1726" s="3">
        <f t="shared" si="375"/>
        <v>3419.6860000000001</v>
      </c>
      <c r="F1726" s="3">
        <f t="shared" si="376"/>
        <v>2033.8224584</v>
      </c>
      <c r="G1726" s="3">
        <f t="shared" si="377"/>
        <v>2033.8224584</v>
      </c>
      <c r="H1726" s="3">
        <v>1957.3085999999998</v>
      </c>
      <c r="I1726" s="3">
        <v>550.66999999999996</v>
      </c>
      <c r="J1726" s="3">
        <f t="shared" si="378"/>
        <v>1229.2503000000002</v>
      </c>
      <c r="K1726" s="3">
        <f t="shared" si="379"/>
        <v>2601.9349999999999</v>
      </c>
      <c r="L1726" s="3">
        <f t="shared" si="380"/>
        <v>2094.8371321519999</v>
      </c>
      <c r="M1726" s="3">
        <f t="shared" si="381"/>
        <v>2115.1753567360001</v>
      </c>
      <c r="N1726" s="3">
        <f t="shared" si="382"/>
        <v>2033.8224584</v>
      </c>
      <c r="O1726" s="3">
        <f t="shared" si="383"/>
        <v>2847.3514417599999</v>
      </c>
      <c r="P1726" s="3">
        <f t="shared" si="384"/>
        <v>2135.51358132</v>
      </c>
      <c r="Q1726" s="3">
        <f t="shared" si="385"/>
        <v>2440.58695008</v>
      </c>
      <c r="R1726" s="4">
        <f t="shared" si="386"/>
        <v>2623.7999999999997</v>
      </c>
      <c r="S1726" s="3">
        <v>2696.73936</v>
      </c>
      <c r="T1726" s="3">
        <f t="shared" si="387"/>
        <v>2033.8224584</v>
      </c>
      <c r="U1726" s="3">
        <f t="shared" si="388"/>
        <v>2623.7999999999997</v>
      </c>
      <c r="V1726" s="3">
        <f t="shared" si="389"/>
        <v>2587.0668000000001</v>
      </c>
      <c r="W1726" s="3">
        <f t="shared" si="390"/>
        <v>2587.0668000000001</v>
      </c>
      <c r="X1726" s="4" t="s">
        <v>5201</v>
      </c>
      <c r="Y1726" s="3">
        <v>302.8</v>
      </c>
      <c r="Z1726" s="3">
        <v>2033.8224584</v>
      </c>
      <c r="AA1726" s="4">
        <f t="shared" si="391"/>
        <v>2842.4500000000003</v>
      </c>
      <c r="AB1726" s="3">
        <f t="shared" si="392"/>
        <v>2623.7999999999997</v>
      </c>
      <c r="AC1726" s="3">
        <v>292.60193823999998</v>
      </c>
      <c r="AD1726" s="3">
        <v>356.83163200000001</v>
      </c>
      <c r="AE1726" s="3">
        <f t="shared" si="393"/>
        <v>2010.7054000000001</v>
      </c>
      <c r="AF1726" s="3">
        <v>416.02</v>
      </c>
      <c r="AG1726" s="3">
        <v>399.86</v>
      </c>
      <c r="AH1726" s="3">
        <f t="shared" si="394"/>
        <v>2033.8224584</v>
      </c>
      <c r="AI1726" s="3">
        <f t="shared" si="395"/>
        <v>2033.8224584</v>
      </c>
      <c r="AJ1726" s="3">
        <f t="shared" si="396"/>
        <v>2842.4500000000003</v>
      </c>
      <c r="AK1726" s="3">
        <v>2882</v>
      </c>
      <c r="AL1726" s="3">
        <f t="shared" si="397"/>
        <v>2033.8224584</v>
      </c>
      <c r="AM1726" s="2" t="str">
        <f t="shared" si="398"/>
        <v>NA</v>
      </c>
      <c r="AN1726" s="3">
        <f t="shared" si="399"/>
        <v>2186.5</v>
      </c>
      <c r="AO1726" s="3">
        <f t="shared" si="400"/>
        <v>935.822</v>
      </c>
      <c r="AP1726" s="3">
        <f t="shared" si="401"/>
        <v>2054.1606829839998</v>
      </c>
      <c r="AQ1726" s="3">
        <f t="shared" si="402"/>
        <v>3061.1</v>
      </c>
      <c r="AR1726" s="2" cm="1">
        <f t="array" ref="AR1726">MIN(_xlfn._xlws.FILTER(E1726:AQ1726,E1726:AQ1726&lt;&gt;0))</f>
        <v>292.60193823999998</v>
      </c>
      <c r="AS1726" s="3">
        <f t="shared" si="403"/>
        <v>3419.6860000000001</v>
      </c>
    </row>
    <row r="1727" spans="1:45" x14ac:dyDescent="0.25">
      <c r="A1727" t="s">
        <v>536</v>
      </c>
      <c r="B1727" t="s">
        <v>34</v>
      </c>
      <c r="C1727">
        <v>12041</v>
      </c>
      <c r="D1727" s="3">
        <v>616</v>
      </c>
      <c r="E1727" s="3">
        <f t="shared" si="375"/>
        <v>481.71199999999999</v>
      </c>
      <c r="F1727" s="3">
        <f t="shared" si="376"/>
        <v>439.64061079999999</v>
      </c>
      <c r="G1727" s="3">
        <f t="shared" si="377"/>
        <v>439.64061079999999</v>
      </c>
      <c r="H1727" s="3">
        <v>396.88285000000002</v>
      </c>
      <c r="I1727" s="3">
        <v>187.77</v>
      </c>
      <c r="J1727" s="3">
        <f t="shared" si="378"/>
        <v>173.1576</v>
      </c>
      <c r="K1727" s="3">
        <f t="shared" si="379"/>
        <v>366.52</v>
      </c>
      <c r="L1727" s="3">
        <f t="shared" si="380"/>
        <v>452.82982912400001</v>
      </c>
      <c r="M1727" s="3">
        <f t="shared" si="381"/>
        <v>457.22623523200002</v>
      </c>
      <c r="N1727" s="3">
        <f t="shared" si="382"/>
        <v>439.64061079999999</v>
      </c>
      <c r="O1727" s="3">
        <f t="shared" si="383"/>
        <v>615.49685511999996</v>
      </c>
      <c r="P1727" s="3">
        <f t="shared" si="384"/>
        <v>461.62264134000003</v>
      </c>
      <c r="Q1727" s="3">
        <f t="shared" si="385"/>
        <v>527.56873295999992</v>
      </c>
      <c r="R1727" s="4">
        <f t="shared" si="386"/>
        <v>369.59999999999997</v>
      </c>
      <c r="S1727" s="3">
        <v>546.81327999999996</v>
      </c>
      <c r="T1727" s="3">
        <f t="shared" si="387"/>
        <v>439.64061079999999</v>
      </c>
      <c r="U1727" s="3">
        <f t="shared" si="388"/>
        <v>369.59999999999997</v>
      </c>
      <c r="V1727" s="3">
        <f t="shared" si="389"/>
        <v>364.42560000000003</v>
      </c>
      <c r="W1727" s="3">
        <f t="shared" si="390"/>
        <v>364.42560000000003</v>
      </c>
      <c r="X1727" s="4">
        <v>519.31305899999995</v>
      </c>
      <c r="Y1727" s="3">
        <v>115.47</v>
      </c>
      <c r="Z1727" s="3">
        <v>439.64061079999999</v>
      </c>
      <c r="AA1727" s="4">
        <f t="shared" si="391"/>
        <v>400.40000000000003</v>
      </c>
      <c r="AB1727" s="3">
        <f t="shared" si="392"/>
        <v>369.59999999999997</v>
      </c>
      <c r="AC1727" s="3">
        <v>111.58106277599998</v>
      </c>
      <c r="AD1727" s="3">
        <v>136.07446679999998</v>
      </c>
      <c r="AE1727" s="3">
        <f t="shared" si="393"/>
        <v>283.23680000000002</v>
      </c>
      <c r="AF1727" s="3">
        <v>416.02</v>
      </c>
      <c r="AG1727" s="3">
        <v>399.86</v>
      </c>
      <c r="AH1727" s="3">
        <f t="shared" si="394"/>
        <v>439.64061079999999</v>
      </c>
      <c r="AI1727" s="3">
        <f t="shared" si="395"/>
        <v>439.64061079999999</v>
      </c>
      <c r="AJ1727" s="3">
        <f t="shared" si="396"/>
        <v>400.40000000000003</v>
      </c>
      <c r="AK1727" s="3">
        <v>1530</v>
      </c>
      <c r="AL1727" s="3">
        <f t="shared" si="397"/>
        <v>439.64061079999999</v>
      </c>
      <c r="AM1727" s="2">
        <f t="shared" si="398"/>
        <v>519.31305899999995</v>
      </c>
      <c r="AN1727" s="3">
        <f t="shared" si="399"/>
        <v>308</v>
      </c>
      <c r="AO1727" s="3">
        <f t="shared" si="400"/>
        <v>131.82399999999998</v>
      </c>
      <c r="AP1727" s="3">
        <f t="shared" si="401"/>
        <v>444.037016908</v>
      </c>
      <c r="AQ1727" s="3">
        <f t="shared" si="402"/>
        <v>431.2</v>
      </c>
      <c r="AR1727" s="2" cm="1">
        <f t="array" ref="AR1727">MIN(_xlfn._xlws.FILTER(E1727:AQ1727,E1727:AQ1727&lt;&gt;0))</f>
        <v>111.58106277599998</v>
      </c>
      <c r="AS1727" s="3">
        <f t="shared" si="403"/>
        <v>1530</v>
      </c>
    </row>
    <row r="1728" spans="1:45" x14ac:dyDescent="0.25">
      <c r="A1728" t="s">
        <v>537</v>
      </c>
      <c r="B1728" t="s">
        <v>34</v>
      </c>
      <c r="C1728">
        <v>12042</v>
      </c>
      <c r="D1728" s="3">
        <v>615</v>
      </c>
      <c r="E1728" s="3">
        <f t="shared" si="375"/>
        <v>480.93</v>
      </c>
      <c r="F1728" s="3">
        <f t="shared" si="376"/>
        <v>439.64061079999999</v>
      </c>
      <c r="G1728" s="3">
        <f t="shared" si="377"/>
        <v>439.64061079999999</v>
      </c>
      <c r="H1728" s="3">
        <v>396.88285000000002</v>
      </c>
      <c r="I1728" s="3">
        <v>550.66999999999996</v>
      </c>
      <c r="J1728" s="3">
        <f t="shared" si="378"/>
        <v>172.87650000000002</v>
      </c>
      <c r="K1728" s="3">
        <f t="shared" si="379"/>
        <v>365.92500000000001</v>
      </c>
      <c r="L1728" s="3">
        <f t="shared" si="380"/>
        <v>452.82982912400001</v>
      </c>
      <c r="M1728" s="3">
        <f t="shared" si="381"/>
        <v>457.22623523200002</v>
      </c>
      <c r="N1728" s="3">
        <f t="shared" si="382"/>
        <v>439.64061079999999</v>
      </c>
      <c r="O1728" s="3">
        <f t="shared" si="383"/>
        <v>615.49685511999996</v>
      </c>
      <c r="P1728" s="3">
        <f t="shared" si="384"/>
        <v>461.62264134000003</v>
      </c>
      <c r="Q1728" s="3">
        <f t="shared" si="385"/>
        <v>527.56873295999992</v>
      </c>
      <c r="R1728" s="4">
        <f t="shared" si="386"/>
        <v>369</v>
      </c>
      <c r="S1728" s="3">
        <v>546.81327999999996</v>
      </c>
      <c r="T1728" s="3">
        <f t="shared" si="387"/>
        <v>439.64061079999999</v>
      </c>
      <c r="U1728" s="3">
        <f t="shared" si="388"/>
        <v>369</v>
      </c>
      <c r="V1728" s="3">
        <f t="shared" si="389"/>
        <v>363.834</v>
      </c>
      <c r="W1728" s="3">
        <f t="shared" si="390"/>
        <v>363.834</v>
      </c>
      <c r="X1728" s="4">
        <v>519.31305899999995</v>
      </c>
      <c r="Y1728" s="3">
        <v>115.47</v>
      </c>
      <c r="Z1728" s="3">
        <v>439.64061079999999</v>
      </c>
      <c r="AA1728" s="4">
        <f t="shared" si="391"/>
        <v>399.75</v>
      </c>
      <c r="AB1728" s="3">
        <f t="shared" si="392"/>
        <v>369</v>
      </c>
      <c r="AC1728" s="3">
        <v>111.58106277599998</v>
      </c>
      <c r="AD1728" s="3">
        <v>136.07446679999998</v>
      </c>
      <c r="AE1728" s="3">
        <f t="shared" si="393"/>
        <v>282.77699999999999</v>
      </c>
      <c r="AF1728" s="3">
        <v>416.02</v>
      </c>
      <c r="AG1728" s="3">
        <v>399.86</v>
      </c>
      <c r="AH1728" s="3">
        <f t="shared" si="394"/>
        <v>439.64061079999999</v>
      </c>
      <c r="AI1728" s="3">
        <f t="shared" si="395"/>
        <v>439.64061079999999</v>
      </c>
      <c r="AJ1728" s="3">
        <f t="shared" si="396"/>
        <v>399.75</v>
      </c>
      <c r="AK1728" s="3">
        <v>1530</v>
      </c>
      <c r="AL1728" s="3">
        <f t="shared" si="397"/>
        <v>439.64061079999999</v>
      </c>
      <c r="AM1728" s="2">
        <f t="shared" si="398"/>
        <v>519.31305899999995</v>
      </c>
      <c r="AN1728" s="3">
        <f t="shared" si="399"/>
        <v>307.5</v>
      </c>
      <c r="AO1728" s="3">
        <f t="shared" si="400"/>
        <v>131.60999999999999</v>
      </c>
      <c r="AP1728" s="3">
        <f t="shared" si="401"/>
        <v>444.037016908</v>
      </c>
      <c r="AQ1728" s="3">
        <f t="shared" si="402"/>
        <v>430.5</v>
      </c>
      <c r="AR1728" s="2" cm="1">
        <f t="array" ref="AR1728">MIN(_xlfn._xlws.FILTER(E1728:AQ1728,E1728:AQ1728&lt;&gt;0))</f>
        <v>111.58106277599998</v>
      </c>
      <c r="AS1728" s="3">
        <f t="shared" si="403"/>
        <v>1530</v>
      </c>
    </row>
    <row r="1729" spans="1:45" x14ac:dyDescent="0.25">
      <c r="A1729" t="s">
        <v>538</v>
      </c>
      <c r="B1729" t="s">
        <v>34</v>
      </c>
      <c r="C1729">
        <v>12044</v>
      </c>
      <c r="D1729" s="3">
        <v>605</v>
      </c>
      <c r="E1729" s="3">
        <f t="shared" si="375"/>
        <v>473.11</v>
      </c>
      <c r="F1729" s="3">
        <f t="shared" si="376"/>
        <v>684.61471800000004</v>
      </c>
      <c r="G1729" s="3">
        <f t="shared" si="377"/>
        <v>684.61471800000004</v>
      </c>
      <c r="H1729" s="3">
        <v>610.19204999999999</v>
      </c>
      <c r="I1729" s="3">
        <v>550.66999999999996</v>
      </c>
      <c r="J1729" s="3">
        <f t="shared" si="378"/>
        <v>170.06550000000001</v>
      </c>
      <c r="K1729" s="3">
        <f t="shared" si="379"/>
        <v>359.97499999999997</v>
      </c>
      <c r="L1729" s="3">
        <f t="shared" si="380"/>
        <v>705.15315954000005</v>
      </c>
      <c r="M1729" s="3">
        <f t="shared" si="381"/>
        <v>711.99930672000005</v>
      </c>
      <c r="N1729" s="3">
        <f t="shared" si="382"/>
        <v>684.61471800000004</v>
      </c>
      <c r="O1729" s="3">
        <f t="shared" si="383"/>
        <v>958.46060520000003</v>
      </c>
      <c r="P1729" s="3">
        <f t="shared" si="384"/>
        <v>718.84545390000005</v>
      </c>
      <c r="Q1729" s="3">
        <f t="shared" si="385"/>
        <v>821.53766159999998</v>
      </c>
      <c r="R1729" s="4">
        <f t="shared" si="386"/>
        <v>363</v>
      </c>
      <c r="S1729" s="3">
        <v>840.71149000000003</v>
      </c>
      <c r="T1729" s="3">
        <f t="shared" si="387"/>
        <v>684.61471800000004</v>
      </c>
      <c r="U1729" s="3">
        <f t="shared" si="388"/>
        <v>363</v>
      </c>
      <c r="V1729" s="3">
        <f t="shared" si="389"/>
        <v>357.91800000000001</v>
      </c>
      <c r="W1729" s="3">
        <f t="shared" si="390"/>
        <v>357.91800000000001</v>
      </c>
      <c r="X1729" s="4">
        <v>519.31305899999995</v>
      </c>
      <c r="Y1729" s="3">
        <v>115.47</v>
      </c>
      <c r="Z1729" s="3">
        <v>684.61471800000004</v>
      </c>
      <c r="AA1729" s="4">
        <f t="shared" si="391"/>
        <v>393.25</v>
      </c>
      <c r="AB1729" s="3">
        <f t="shared" si="392"/>
        <v>363</v>
      </c>
      <c r="AC1729" s="3">
        <v>111.58106277599998</v>
      </c>
      <c r="AD1729" s="3">
        <v>136.07446679999998</v>
      </c>
      <c r="AE1729" s="3">
        <f t="shared" si="393"/>
        <v>278.17899999999997</v>
      </c>
      <c r="AF1729" s="3">
        <v>416.02</v>
      </c>
      <c r="AG1729" s="3">
        <v>399.86</v>
      </c>
      <c r="AH1729" s="3">
        <f t="shared" si="394"/>
        <v>684.61471800000004</v>
      </c>
      <c r="AI1729" s="3">
        <f t="shared" si="395"/>
        <v>684.61471800000004</v>
      </c>
      <c r="AJ1729" s="3">
        <f t="shared" si="396"/>
        <v>393.25</v>
      </c>
      <c r="AK1729" s="3">
        <v>1530</v>
      </c>
      <c r="AL1729" s="3">
        <f t="shared" si="397"/>
        <v>684.61471800000004</v>
      </c>
      <c r="AM1729" s="2">
        <f t="shared" si="398"/>
        <v>519.31305899999995</v>
      </c>
      <c r="AN1729" s="3">
        <f t="shared" si="399"/>
        <v>302.5</v>
      </c>
      <c r="AO1729" s="3">
        <f t="shared" si="400"/>
        <v>129.47</v>
      </c>
      <c r="AP1729" s="3">
        <f t="shared" si="401"/>
        <v>691.46086518000004</v>
      </c>
      <c r="AQ1729" s="3">
        <f t="shared" si="402"/>
        <v>423.5</v>
      </c>
      <c r="AR1729" s="2" cm="1">
        <f t="array" ref="AR1729">MIN(_xlfn._xlws.FILTER(E1729:AQ1729,E1729:AQ1729&lt;&gt;0))</f>
        <v>111.58106277599998</v>
      </c>
      <c r="AS1729" s="3">
        <f t="shared" si="403"/>
        <v>1530</v>
      </c>
    </row>
    <row r="1730" spans="1:45" x14ac:dyDescent="0.25">
      <c r="A1730" t="s">
        <v>539</v>
      </c>
      <c r="B1730" t="s">
        <v>34</v>
      </c>
      <c r="C1730">
        <v>12045</v>
      </c>
      <c r="D1730" s="3">
        <v>609</v>
      </c>
      <c r="E1730" s="3">
        <f t="shared" si="375"/>
        <v>476.238</v>
      </c>
      <c r="F1730" s="3">
        <f t="shared" si="376"/>
        <v>684.61471800000004</v>
      </c>
      <c r="G1730" s="3">
        <f t="shared" si="377"/>
        <v>684.61471800000004</v>
      </c>
      <c r="H1730" s="3">
        <v>610.19204999999999</v>
      </c>
      <c r="I1730" s="3">
        <v>550.66999999999996</v>
      </c>
      <c r="J1730" s="3">
        <f t="shared" si="378"/>
        <v>171.18990000000002</v>
      </c>
      <c r="K1730" s="3">
        <f t="shared" si="379"/>
        <v>362.35499999999996</v>
      </c>
      <c r="L1730" s="3">
        <f t="shared" si="380"/>
        <v>705.15315954000005</v>
      </c>
      <c r="M1730" s="3">
        <f t="shared" si="381"/>
        <v>711.99930672000005</v>
      </c>
      <c r="N1730" s="3">
        <f t="shared" si="382"/>
        <v>684.61471800000004</v>
      </c>
      <c r="O1730" s="3">
        <f t="shared" si="383"/>
        <v>958.46060520000003</v>
      </c>
      <c r="P1730" s="3">
        <f t="shared" si="384"/>
        <v>718.84545390000005</v>
      </c>
      <c r="Q1730" s="3">
        <f t="shared" si="385"/>
        <v>821.53766159999998</v>
      </c>
      <c r="R1730" s="4">
        <f t="shared" si="386"/>
        <v>365.4</v>
      </c>
      <c r="S1730" s="3">
        <v>840.71149000000003</v>
      </c>
      <c r="T1730" s="3">
        <f t="shared" si="387"/>
        <v>684.61471800000004</v>
      </c>
      <c r="U1730" s="3">
        <f t="shared" si="388"/>
        <v>365.4</v>
      </c>
      <c r="V1730" s="3">
        <f t="shared" si="389"/>
        <v>360.28440000000001</v>
      </c>
      <c r="W1730" s="3">
        <f t="shared" si="390"/>
        <v>360.28440000000001</v>
      </c>
      <c r="X1730" s="4" t="s">
        <v>5201</v>
      </c>
      <c r="Y1730" s="3">
        <v>302.8</v>
      </c>
      <c r="Z1730" s="3">
        <v>684.61471800000004</v>
      </c>
      <c r="AA1730" s="4">
        <f t="shared" si="391"/>
        <v>395.85</v>
      </c>
      <c r="AB1730" s="3">
        <f t="shared" si="392"/>
        <v>365.4</v>
      </c>
      <c r="AC1730" s="3">
        <v>292.60193823999998</v>
      </c>
      <c r="AD1730" s="3">
        <v>356.83163200000001</v>
      </c>
      <c r="AE1730" s="3">
        <f t="shared" si="393"/>
        <v>280.01819999999998</v>
      </c>
      <c r="AF1730" s="3">
        <v>416.02</v>
      </c>
      <c r="AG1730" s="3">
        <v>399.86</v>
      </c>
      <c r="AH1730" s="3">
        <f t="shared" si="394"/>
        <v>684.61471800000004</v>
      </c>
      <c r="AI1730" s="3">
        <f t="shared" si="395"/>
        <v>684.61471800000004</v>
      </c>
      <c r="AJ1730" s="3">
        <f t="shared" si="396"/>
        <v>395.85</v>
      </c>
      <c r="AK1730" s="3">
        <v>1530</v>
      </c>
      <c r="AL1730" s="3">
        <f t="shared" si="397"/>
        <v>684.61471800000004</v>
      </c>
      <c r="AM1730" s="2" t="str">
        <f t="shared" si="398"/>
        <v>NA</v>
      </c>
      <c r="AN1730" s="3">
        <f t="shared" si="399"/>
        <v>304.5</v>
      </c>
      <c r="AO1730" s="3">
        <f t="shared" si="400"/>
        <v>130.32599999999999</v>
      </c>
      <c r="AP1730" s="3">
        <f t="shared" si="401"/>
        <v>691.46086518000004</v>
      </c>
      <c r="AQ1730" s="3">
        <f t="shared" si="402"/>
        <v>426.29999999999995</v>
      </c>
      <c r="AR1730" s="2" cm="1">
        <f t="array" ref="AR1730">MIN(_xlfn._xlws.FILTER(E1730:AQ1730,E1730:AQ1730&lt;&gt;0))</f>
        <v>130.32599999999999</v>
      </c>
      <c r="AS1730" s="3">
        <f t="shared" si="403"/>
        <v>1530</v>
      </c>
    </row>
    <row r="1731" spans="1:45" x14ac:dyDescent="0.25">
      <c r="A1731" t="s">
        <v>540</v>
      </c>
      <c r="B1731" t="s">
        <v>34</v>
      </c>
      <c r="C1731">
        <v>12046</v>
      </c>
      <c r="D1731" s="3">
        <v>1025</v>
      </c>
      <c r="E1731" s="3">
        <f t="shared" si="375"/>
        <v>801.55000000000007</v>
      </c>
      <c r="F1731" s="3">
        <f t="shared" si="376"/>
        <v>684.61471800000004</v>
      </c>
      <c r="G1731" s="3">
        <f t="shared" si="377"/>
        <v>684.61471800000004</v>
      </c>
      <c r="H1731" s="3">
        <v>396.88285000000002</v>
      </c>
      <c r="I1731" s="3">
        <v>550.66999999999996</v>
      </c>
      <c r="J1731" s="3">
        <f t="shared" si="378"/>
        <v>288.1275</v>
      </c>
      <c r="K1731" s="3">
        <f t="shared" si="379"/>
        <v>609.875</v>
      </c>
      <c r="L1731" s="3">
        <f t="shared" si="380"/>
        <v>705.15315954000005</v>
      </c>
      <c r="M1731" s="3">
        <f t="shared" si="381"/>
        <v>711.99930672000005</v>
      </c>
      <c r="N1731" s="3">
        <f t="shared" si="382"/>
        <v>684.61471800000004</v>
      </c>
      <c r="O1731" s="3">
        <f t="shared" si="383"/>
        <v>958.46060520000003</v>
      </c>
      <c r="P1731" s="3">
        <f t="shared" si="384"/>
        <v>718.84545390000005</v>
      </c>
      <c r="Q1731" s="3">
        <f t="shared" si="385"/>
        <v>821.53766159999998</v>
      </c>
      <c r="R1731" s="4">
        <f t="shared" si="386"/>
        <v>615</v>
      </c>
      <c r="S1731" s="3">
        <v>546.81327999999996</v>
      </c>
      <c r="T1731" s="3">
        <f t="shared" si="387"/>
        <v>684.61471800000004</v>
      </c>
      <c r="U1731" s="3">
        <f t="shared" si="388"/>
        <v>615</v>
      </c>
      <c r="V1731" s="3">
        <f t="shared" si="389"/>
        <v>606.39</v>
      </c>
      <c r="W1731" s="3">
        <f t="shared" si="390"/>
        <v>606.39</v>
      </c>
      <c r="X1731" s="4" t="s">
        <v>5201</v>
      </c>
      <c r="Y1731" s="3">
        <v>302.8</v>
      </c>
      <c r="Z1731" s="3">
        <v>684.61471800000004</v>
      </c>
      <c r="AA1731" s="4">
        <f t="shared" si="391"/>
        <v>666.25</v>
      </c>
      <c r="AB1731" s="3">
        <f t="shared" si="392"/>
        <v>615</v>
      </c>
      <c r="AC1731" s="3">
        <v>292.60193823999998</v>
      </c>
      <c r="AD1731" s="3">
        <v>356.83163200000001</v>
      </c>
      <c r="AE1731" s="3">
        <f t="shared" si="393"/>
        <v>471.29499999999996</v>
      </c>
      <c r="AF1731" s="3">
        <v>416.02</v>
      </c>
      <c r="AG1731" s="3">
        <v>399.86</v>
      </c>
      <c r="AH1731" s="3">
        <f t="shared" si="394"/>
        <v>684.61471800000004</v>
      </c>
      <c r="AI1731" s="3">
        <f t="shared" si="395"/>
        <v>684.61471800000004</v>
      </c>
      <c r="AJ1731" s="3">
        <f t="shared" si="396"/>
        <v>666.25</v>
      </c>
      <c r="AK1731" s="3">
        <v>2058</v>
      </c>
      <c r="AL1731" s="3">
        <f t="shared" si="397"/>
        <v>684.61471800000004</v>
      </c>
      <c r="AM1731" s="2" t="str">
        <f t="shared" si="398"/>
        <v>NA</v>
      </c>
      <c r="AN1731" s="3">
        <f t="shared" si="399"/>
        <v>512.5</v>
      </c>
      <c r="AO1731" s="3">
        <f t="shared" si="400"/>
        <v>219.35</v>
      </c>
      <c r="AP1731" s="3">
        <f t="shared" si="401"/>
        <v>691.46086518000004</v>
      </c>
      <c r="AQ1731" s="3">
        <f t="shared" si="402"/>
        <v>717.5</v>
      </c>
      <c r="AR1731" s="2" cm="1">
        <f t="array" ref="AR1731">MIN(_xlfn._xlws.FILTER(E1731:AQ1731,E1731:AQ1731&lt;&gt;0))</f>
        <v>219.35</v>
      </c>
      <c r="AS1731" s="3">
        <f t="shared" si="403"/>
        <v>2058</v>
      </c>
    </row>
    <row r="1732" spans="1:45" x14ac:dyDescent="0.25">
      <c r="A1732" t="s">
        <v>541</v>
      </c>
      <c r="B1732" t="s">
        <v>34</v>
      </c>
      <c r="C1732">
        <v>12051</v>
      </c>
      <c r="D1732" s="3">
        <v>865</v>
      </c>
      <c r="E1732" s="3">
        <f t="shared" si="375"/>
        <v>676.43000000000006</v>
      </c>
      <c r="F1732" s="3">
        <f t="shared" si="376"/>
        <v>439.64061079999999</v>
      </c>
      <c r="G1732" s="3">
        <f t="shared" si="377"/>
        <v>439.64061079999999</v>
      </c>
      <c r="H1732" s="3">
        <v>396.88285000000002</v>
      </c>
      <c r="I1732" s="3">
        <v>550.66999999999996</v>
      </c>
      <c r="J1732" s="3">
        <f t="shared" si="378"/>
        <v>243.15150000000003</v>
      </c>
      <c r="K1732" s="3">
        <f t="shared" si="379"/>
        <v>514.67499999999995</v>
      </c>
      <c r="L1732" s="3">
        <f t="shared" si="380"/>
        <v>452.82982912400001</v>
      </c>
      <c r="M1732" s="3">
        <f t="shared" si="381"/>
        <v>457.22623523200002</v>
      </c>
      <c r="N1732" s="3">
        <f t="shared" si="382"/>
        <v>439.64061079999999</v>
      </c>
      <c r="O1732" s="3">
        <f t="shared" si="383"/>
        <v>615.49685511999996</v>
      </c>
      <c r="P1732" s="3">
        <f t="shared" si="384"/>
        <v>461.62264134000003</v>
      </c>
      <c r="Q1732" s="3">
        <f t="shared" si="385"/>
        <v>527.56873295999992</v>
      </c>
      <c r="R1732" s="4">
        <f t="shared" si="386"/>
        <v>519</v>
      </c>
      <c r="S1732" s="3">
        <v>546.81327999999996</v>
      </c>
      <c r="T1732" s="3">
        <f t="shared" si="387"/>
        <v>439.64061079999999</v>
      </c>
      <c r="U1732" s="3">
        <f t="shared" si="388"/>
        <v>519</v>
      </c>
      <c r="V1732" s="3">
        <f t="shared" si="389"/>
        <v>511.73400000000004</v>
      </c>
      <c r="W1732" s="3">
        <f t="shared" si="390"/>
        <v>511.73400000000004</v>
      </c>
      <c r="X1732" s="4">
        <v>519.31305899999995</v>
      </c>
      <c r="Y1732" s="3">
        <v>115.47</v>
      </c>
      <c r="Z1732" s="3">
        <v>439.64061079999999</v>
      </c>
      <c r="AA1732" s="4">
        <f t="shared" si="391"/>
        <v>562.25</v>
      </c>
      <c r="AB1732" s="3">
        <f t="shared" si="392"/>
        <v>519</v>
      </c>
      <c r="AC1732" s="3">
        <v>111.58106277599998</v>
      </c>
      <c r="AD1732" s="3">
        <v>136.07446679999998</v>
      </c>
      <c r="AE1732" s="3">
        <f t="shared" si="393"/>
        <v>397.72699999999998</v>
      </c>
      <c r="AF1732" s="3">
        <v>416.02</v>
      </c>
      <c r="AG1732" s="3">
        <v>399.86</v>
      </c>
      <c r="AH1732" s="3">
        <f t="shared" si="394"/>
        <v>439.64061079999999</v>
      </c>
      <c r="AI1732" s="3">
        <f t="shared" si="395"/>
        <v>439.64061079999999</v>
      </c>
      <c r="AJ1732" s="3">
        <f t="shared" si="396"/>
        <v>562.25</v>
      </c>
      <c r="AK1732" s="3">
        <v>1530</v>
      </c>
      <c r="AL1732" s="3">
        <f t="shared" si="397"/>
        <v>439.64061079999999</v>
      </c>
      <c r="AM1732" s="2">
        <f t="shared" si="398"/>
        <v>519.31305899999995</v>
      </c>
      <c r="AN1732" s="3">
        <f t="shared" si="399"/>
        <v>432.5</v>
      </c>
      <c r="AO1732" s="3">
        <f t="shared" si="400"/>
        <v>185.10999999999999</v>
      </c>
      <c r="AP1732" s="3">
        <f t="shared" si="401"/>
        <v>444.037016908</v>
      </c>
      <c r="AQ1732" s="3">
        <f t="shared" si="402"/>
        <v>605.5</v>
      </c>
      <c r="AR1732" s="2" cm="1">
        <f t="array" ref="AR1732">MIN(_xlfn._xlws.FILTER(E1732:AQ1732,E1732:AQ1732&lt;&gt;0))</f>
        <v>111.58106277599998</v>
      </c>
      <c r="AS1732" s="3">
        <f t="shared" si="403"/>
        <v>1530</v>
      </c>
    </row>
    <row r="1733" spans="1:45" x14ac:dyDescent="0.25">
      <c r="A1733" t="s">
        <v>542</v>
      </c>
      <c r="B1733" t="s">
        <v>34</v>
      </c>
      <c r="C1733">
        <v>12052</v>
      </c>
      <c r="D1733" s="3">
        <v>579</v>
      </c>
      <c r="E1733" s="3">
        <f t="shared" si="375"/>
        <v>452.77800000000002</v>
      </c>
      <c r="F1733" s="3">
        <f t="shared" si="376"/>
        <v>439.64061079999999</v>
      </c>
      <c r="G1733" s="3">
        <f t="shared" si="377"/>
        <v>439.64061079999999</v>
      </c>
      <c r="H1733" s="3">
        <v>396.88285000000002</v>
      </c>
      <c r="I1733" s="3">
        <v>550.66999999999996</v>
      </c>
      <c r="J1733" s="3">
        <f t="shared" si="378"/>
        <v>162.7569</v>
      </c>
      <c r="K1733" s="3">
        <f t="shared" si="379"/>
        <v>344.505</v>
      </c>
      <c r="L1733" s="3">
        <f t="shared" si="380"/>
        <v>452.82982912400001</v>
      </c>
      <c r="M1733" s="3">
        <f t="shared" si="381"/>
        <v>457.22623523200002</v>
      </c>
      <c r="N1733" s="3">
        <f t="shared" si="382"/>
        <v>439.64061079999999</v>
      </c>
      <c r="O1733" s="3">
        <f t="shared" si="383"/>
        <v>615.49685511999996</v>
      </c>
      <c r="P1733" s="3">
        <f t="shared" si="384"/>
        <v>461.62264134000003</v>
      </c>
      <c r="Q1733" s="3">
        <f t="shared" si="385"/>
        <v>527.56873295999992</v>
      </c>
      <c r="R1733" s="4">
        <f t="shared" si="386"/>
        <v>347.4</v>
      </c>
      <c r="S1733" s="3">
        <v>546.81327999999996</v>
      </c>
      <c r="T1733" s="3">
        <f t="shared" si="387"/>
        <v>439.64061079999999</v>
      </c>
      <c r="U1733" s="3">
        <f t="shared" si="388"/>
        <v>347.4</v>
      </c>
      <c r="V1733" s="3">
        <f t="shared" si="389"/>
        <v>342.53640000000001</v>
      </c>
      <c r="W1733" s="3">
        <f t="shared" si="390"/>
        <v>342.53640000000001</v>
      </c>
      <c r="X1733" s="4">
        <v>519.31305899999995</v>
      </c>
      <c r="Y1733" s="3">
        <v>115.47</v>
      </c>
      <c r="Z1733" s="3">
        <v>439.64061079999999</v>
      </c>
      <c r="AA1733" s="4">
        <f t="shared" si="391"/>
        <v>376.35</v>
      </c>
      <c r="AB1733" s="3">
        <f t="shared" si="392"/>
        <v>347.4</v>
      </c>
      <c r="AC1733" s="3">
        <v>111.58106277599998</v>
      </c>
      <c r="AD1733" s="3">
        <v>136.07446679999998</v>
      </c>
      <c r="AE1733" s="3">
        <f t="shared" si="393"/>
        <v>266.2242</v>
      </c>
      <c r="AF1733" s="3">
        <v>416.02</v>
      </c>
      <c r="AG1733" s="3">
        <v>399.86</v>
      </c>
      <c r="AH1733" s="3">
        <f t="shared" si="394"/>
        <v>439.64061079999999</v>
      </c>
      <c r="AI1733" s="3">
        <f t="shared" si="395"/>
        <v>439.64061079999999</v>
      </c>
      <c r="AJ1733" s="3">
        <f t="shared" si="396"/>
        <v>376.35</v>
      </c>
      <c r="AK1733" s="3">
        <v>1530</v>
      </c>
      <c r="AL1733" s="3">
        <f t="shared" si="397"/>
        <v>439.64061079999999</v>
      </c>
      <c r="AM1733" s="2">
        <f t="shared" si="398"/>
        <v>519.31305899999995</v>
      </c>
      <c r="AN1733" s="3">
        <f t="shared" si="399"/>
        <v>289.5</v>
      </c>
      <c r="AO1733" s="3">
        <f t="shared" si="400"/>
        <v>123.90599999999999</v>
      </c>
      <c r="AP1733" s="3">
        <f t="shared" si="401"/>
        <v>444.037016908</v>
      </c>
      <c r="AQ1733" s="3">
        <f t="shared" si="402"/>
        <v>405.29999999999995</v>
      </c>
      <c r="AR1733" s="2" cm="1">
        <f t="array" ref="AR1733">MIN(_xlfn._xlws.FILTER(E1733:AQ1733,E1733:AQ1733&lt;&gt;0))</f>
        <v>111.58106277599998</v>
      </c>
      <c r="AS1733" s="3">
        <f t="shared" si="403"/>
        <v>1530</v>
      </c>
    </row>
    <row r="1734" spans="1:45" x14ac:dyDescent="0.25">
      <c r="A1734" t="s">
        <v>543</v>
      </c>
      <c r="B1734" t="s">
        <v>34</v>
      </c>
      <c r="C1734">
        <v>12053</v>
      </c>
      <c r="D1734" s="3">
        <v>644</v>
      </c>
      <c r="E1734" s="3">
        <f t="shared" si="375"/>
        <v>503.608</v>
      </c>
      <c r="F1734" s="3">
        <f t="shared" si="376"/>
        <v>439.64061079999999</v>
      </c>
      <c r="G1734" s="3">
        <f t="shared" si="377"/>
        <v>439.64061079999999</v>
      </c>
      <c r="H1734" s="3">
        <v>396.88285000000002</v>
      </c>
      <c r="I1734" s="3">
        <v>550.66999999999996</v>
      </c>
      <c r="J1734" s="3">
        <f t="shared" si="378"/>
        <v>181.0284</v>
      </c>
      <c r="K1734" s="3">
        <f t="shared" si="379"/>
        <v>383.18</v>
      </c>
      <c r="L1734" s="3">
        <f t="shared" si="380"/>
        <v>452.82982912400001</v>
      </c>
      <c r="M1734" s="3">
        <f t="shared" si="381"/>
        <v>457.22623523200002</v>
      </c>
      <c r="N1734" s="3">
        <f t="shared" si="382"/>
        <v>439.64061079999999</v>
      </c>
      <c r="O1734" s="3">
        <f t="shared" si="383"/>
        <v>615.49685511999996</v>
      </c>
      <c r="P1734" s="3">
        <f t="shared" si="384"/>
        <v>461.62264134000003</v>
      </c>
      <c r="Q1734" s="3">
        <f t="shared" si="385"/>
        <v>527.56873295999992</v>
      </c>
      <c r="R1734" s="4">
        <f t="shared" si="386"/>
        <v>386.4</v>
      </c>
      <c r="S1734" s="3">
        <v>546.81327999999996</v>
      </c>
      <c r="T1734" s="3">
        <f t="shared" si="387"/>
        <v>439.64061079999999</v>
      </c>
      <c r="U1734" s="3">
        <f t="shared" si="388"/>
        <v>386.4</v>
      </c>
      <c r="V1734" s="3">
        <f t="shared" si="389"/>
        <v>380.99040000000002</v>
      </c>
      <c r="W1734" s="3">
        <f t="shared" si="390"/>
        <v>380.99040000000002</v>
      </c>
      <c r="X1734" s="4">
        <v>519.31305899999995</v>
      </c>
      <c r="Y1734" s="3">
        <v>115.47</v>
      </c>
      <c r="Z1734" s="3">
        <v>439.64061079999999</v>
      </c>
      <c r="AA1734" s="4">
        <f t="shared" si="391"/>
        <v>418.6</v>
      </c>
      <c r="AB1734" s="3">
        <f t="shared" si="392"/>
        <v>386.4</v>
      </c>
      <c r="AC1734" s="3">
        <v>111.58106277599998</v>
      </c>
      <c r="AD1734" s="3">
        <v>136.07446679999998</v>
      </c>
      <c r="AE1734" s="3">
        <f t="shared" si="393"/>
        <v>296.1112</v>
      </c>
      <c r="AF1734" s="3">
        <v>416.02</v>
      </c>
      <c r="AG1734" s="3">
        <v>399.86</v>
      </c>
      <c r="AH1734" s="3">
        <f t="shared" si="394"/>
        <v>439.64061079999999</v>
      </c>
      <c r="AI1734" s="3">
        <f t="shared" si="395"/>
        <v>439.64061079999999</v>
      </c>
      <c r="AJ1734" s="3">
        <f t="shared" si="396"/>
        <v>418.6</v>
      </c>
      <c r="AK1734" s="3">
        <v>1530</v>
      </c>
      <c r="AL1734" s="3">
        <f t="shared" si="397"/>
        <v>439.64061079999999</v>
      </c>
      <c r="AM1734" s="2">
        <f t="shared" si="398"/>
        <v>519.31305899999995</v>
      </c>
      <c r="AN1734" s="3">
        <f t="shared" si="399"/>
        <v>322</v>
      </c>
      <c r="AO1734" s="3">
        <f t="shared" si="400"/>
        <v>137.816</v>
      </c>
      <c r="AP1734" s="3">
        <f t="shared" si="401"/>
        <v>444.037016908</v>
      </c>
      <c r="AQ1734" s="3">
        <f t="shared" si="402"/>
        <v>450.79999999999995</v>
      </c>
      <c r="AR1734" s="2" cm="1">
        <f t="array" ref="AR1734">MIN(_xlfn._xlws.FILTER(E1734:AQ1734,E1734:AQ1734&lt;&gt;0))</f>
        <v>111.58106277599998</v>
      </c>
      <c r="AS1734" s="3">
        <f t="shared" si="403"/>
        <v>1530</v>
      </c>
    </row>
    <row r="1735" spans="1:45" x14ac:dyDescent="0.25">
      <c r="A1735" t="s">
        <v>544</v>
      </c>
      <c r="B1735" t="s">
        <v>34</v>
      </c>
      <c r="C1735">
        <v>12054</v>
      </c>
      <c r="D1735" s="3">
        <v>633</v>
      </c>
      <c r="E1735" s="3">
        <f t="shared" si="375"/>
        <v>495.00600000000003</v>
      </c>
      <c r="F1735" s="3">
        <f t="shared" si="376"/>
        <v>439.64061079999999</v>
      </c>
      <c r="G1735" s="3">
        <f t="shared" si="377"/>
        <v>439.64061079999999</v>
      </c>
      <c r="H1735" s="3">
        <v>396.88285000000002</v>
      </c>
      <c r="I1735" s="3">
        <v>187.77</v>
      </c>
      <c r="J1735" s="3">
        <f t="shared" si="378"/>
        <v>177.93630000000002</v>
      </c>
      <c r="K1735" s="3">
        <f t="shared" si="379"/>
        <v>376.63499999999999</v>
      </c>
      <c r="L1735" s="3">
        <f t="shared" si="380"/>
        <v>452.82982912400001</v>
      </c>
      <c r="M1735" s="3">
        <f t="shared" si="381"/>
        <v>457.22623523200002</v>
      </c>
      <c r="N1735" s="3">
        <f t="shared" si="382"/>
        <v>439.64061079999999</v>
      </c>
      <c r="O1735" s="3">
        <f t="shared" si="383"/>
        <v>615.49685511999996</v>
      </c>
      <c r="P1735" s="3">
        <f t="shared" si="384"/>
        <v>461.62264134000003</v>
      </c>
      <c r="Q1735" s="3">
        <f t="shared" si="385"/>
        <v>527.56873295999992</v>
      </c>
      <c r="R1735" s="4">
        <f t="shared" si="386"/>
        <v>379.8</v>
      </c>
      <c r="S1735" s="3">
        <v>546.81327999999996</v>
      </c>
      <c r="T1735" s="3">
        <f t="shared" si="387"/>
        <v>439.64061079999999</v>
      </c>
      <c r="U1735" s="3">
        <f t="shared" si="388"/>
        <v>379.8</v>
      </c>
      <c r="V1735" s="3">
        <f t="shared" si="389"/>
        <v>374.4828</v>
      </c>
      <c r="W1735" s="3">
        <f t="shared" si="390"/>
        <v>374.4828</v>
      </c>
      <c r="X1735" s="4" t="s">
        <v>5201</v>
      </c>
      <c r="Y1735" s="3">
        <v>115.47</v>
      </c>
      <c r="Z1735" s="3">
        <v>439.64061079999999</v>
      </c>
      <c r="AA1735" s="4">
        <f t="shared" si="391"/>
        <v>411.45</v>
      </c>
      <c r="AB1735" s="3">
        <f t="shared" si="392"/>
        <v>379.8</v>
      </c>
      <c r="AC1735" s="3">
        <v>111.58106277599998</v>
      </c>
      <c r="AD1735" s="3">
        <v>136.07446679999998</v>
      </c>
      <c r="AE1735" s="3">
        <f t="shared" si="393"/>
        <v>291.05340000000001</v>
      </c>
      <c r="AF1735" s="3">
        <v>416.02</v>
      </c>
      <c r="AG1735" s="3">
        <v>399.86</v>
      </c>
      <c r="AH1735" s="3">
        <f t="shared" si="394"/>
        <v>439.64061079999999</v>
      </c>
      <c r="AI1735" s="3">
        <f t="shared" si="395"/>
        <v>439.64061079999999</v>
      </c>
      <c r="AJ1735" s="3">
        <f t="shared" si="396"/>
        <v>411.45</v>
      </c>
      <c r="AK1735" s="3">
        <v>1530</v>
      </c>
      <c r="AL1735" s="3">
        <f t="shared" si="397"/>
        <v>439.64061079999999</v>
      </c>
      <c r="AM1735" s="2" t="str">
        <f t="shared" si="398"/>
        <v>NA</v>
      </c>
      <c r="AN1735" s="3">
        <f t="shared" si="399"/>
        <v>316.5</v>
      </c>
      <c r="AO1735" s="3">
        <f t="shared" si="400"/>
        <v>135.46199999999999</v>
      </c>
      <c r="AP1735" s="3">
        <f t="shared" si="401"/>
        <v>444.037016908</v>
      </c>
      <c r="AQ1735" s="3">
        <f t="shared" si="402"/>
        <v>443.09999999999997</v>
      </c>
      <c r="AR1735" s="2" cm="1">
        <f t="array" ref="AR1735">MIN(_xlfn._xlws.FILTER(E1735:AQ1735,E1735:AQ1735&lt;&gt;0))</f>
        <v>111.58106277599998</v>
      </c>
      <c r="AS1735" s="3">
        <f t="shared" si="403"/>
        <v>1530</v>
      </c>
    </row>
    <row r="1736" spans="1:45" x14ac:dyDescent="0.25">
      <c r="A1736" t="s">
        <v>545</v>
      </c>
      <c r="B1736" t="s">
        <v>34</v>
      </c>
      <c r="C1736">
        <v>12055</v>
      </c>
      <c r="D1736" s="3">
        <v>727</v>
      </c>
      <c r="E1736" s="3">
        <f t="shared" si="375"/>
        <v>568.51400000000001</v>
      </c>
      <c r="F1736" s="3">
        <f t="shared" si="376"/>
        <v>439.64061079999999</v>
      </c>
      <c r="G1736" s="3">
        <f t="shared" si="377"/>
        <v>439.64061079999999</v>
      </c>
      <c r="H1736" s="3">
        <v>396.88285000000002</v>
      </c>
      <c r="I1736" s="3">
        <v>550.66999999999996</v>
      </c>
      <c r="J1736" s="3">
        <f t="shared" si="378"/>
        <v>204.3597</v>
      </c>
      <c r="K1736" s="3">
        <f t="shared" si="379"/>
        <v>432.565</v>
      </c>
      <c r="L1736" s="3">
        <f t="shared" si="380"/>
        <v>452.82982912400001</v>
      </c>
      <c r="M1736" s="3">
        <f t="shared" si="381"/>
        <v>457.22623523200002</v>
      </c>
      <c r="N1736" s="3">
        <f t="shared" si="382"/>
        <v>439.64061079999999</v>
      </c>
      <c r="O1736" s="3">
        <f t="shared" si="383"/>
        <v>615.49685511999996</v>
      </c>
      <c r="P1736" s="3">
        <f t="shared" si="384"/>
        <v>461.62264134000003</v>
      </c>
      <c r="Q1736" s="3">
        <f t="shared" si="385"/>
        <v>527.56873295999992</v>
      </c>
      <c r="R1736" s="4">
        <f t="shared" si="386"/>
        <v>436.2</v>
      </c>
      <c r="S1736" s="3">
        <v>546.81327999999996</v>
      </c>
      <c r="T1736" s="3">
        <f t="shared" si="387"/>
        <v>439.64061079999999</v>
      </c>
      <c r="U1736" s="3">
        <f t="shared" si="388"/>
        <v>436.2</v>
      </c>
      <c r="V1736" s="3">
        <f t="shared" si="389"/>
        <v>430.09320000000002</v>
      </c>
      <c r="W1736" s="3">
        <f t="shared" si="390"/>
        <v>430.09320000000002</v>
      </c>
      <c r="X1736" s="4">
        <v>519.31305899999995</v>
      </c>
      <c r="Y1736" s="3">
        <v>302.8</v>
      </c>
      <c r="Z1736" s="3">
        <v>439.64061079999999</v>
      </c>
      <c r="AA1736" s="4">
        <f t="shared" si="391"/>
        <v>472.55</v>
      </c>
      <c r="AB1736" s="3">
        <f t="shared" si="392"/>
        <v>436.2</v>
      </c>
      <c r="AC1736" s="3">
        <v>292.60193823999998</v>
      </c>
      <c r="AD1736" s="3">
        <v>356.83163200000001</v>
      </c>
      <c r="AE1736" s="3">
        <f t="shared" si="393"/>
        <v>334.27459999999996</v>
      </c>
      <c r="AF1736" s="3">
        <v>416.02</v>
      </c>
      <c r="AG1736" s="3">
        <v>399.86</v>
      </c>
      <c r="AH1736" s="3">
        <f t="shared" si="394"/>
        <v>439.64061079999999</v>
      </c>
      <c r="AI1736" s="3">
        <f t="shared" si="395"/>
        <v>439.64061079999999</v>
      </c>
      <c r="AJ1736" s="3">
        <f t="shared" si="396"/>
        <v>472.55</v>
      </c>
      <c r="AK1736" s="3">
        <v>1530</v>
      </c>
      <c r="AL1736" s="3">
        <f t="shared" si="397"/>
        <v>439.64061079999999</v>
      </c>
      <c r="AM1736" s="2">
        <f t="shared" si="398"/>
        <v>519.31305899999995</v>
      </c>
      <c r="AN1736" s="3">
        <f t="shared" si="399"/>
        <v>363.5</v>
      </c>
      <c r="AO1736" s="3">
        <f t="shared" si="400"/>
        <v>155.578</v>
      </c>
      <c r="AP1736" s="3">
        <f t="shared" si="401"/>
        <v>444.037016908</v>
      </c>
      <c r="AQ1736" s="3">
        <f t="shared" si="402"/>
        <v>508.9</v>
      </c>
      <c r="AR1736" s="2" cm="1">
        <f t="array" ref="AR1736">MIN(_xlfn._xlws.FILTER(E1736:AQ1736,E1736:AQ1736&lt;&gt;0))</f>
        <v>155.578</v>
      </c>
      <c r="AS1736" s="3">
        <f t="shared" si="403"/>
        <v>1530</v>
      </c>
    </row>
    <row r="1737" spans="1:45" x14ac:dyDescent="0.25">
      <c r="A1737" t="s">
        <v>546</v>
      </c>
      <c r="B1737" t="s">
        <v>34</v>
      </c>
      <c r="C1737">
        <v>12056</v>
      </c>
      <c r="D1737" s="3">
        <v>1378</v>
      </c>
      <c r="E1737" s="3">
        <f t="shared" si="375"/>
        <v>1077.596</v>
      </c>
      <c r="F1737" s="3">
        <f t="shared" si="376"/>
        <v>439.64061079999999</v>
      </c>
      <c r="G1737" s="3">
        <f t="shared" si="377"/>
        <v>439.64061079999999</v>
      </c>
      <c r="H1737" s="3">
        <v>396.88285000000002</v>
      </c>
      <c r="I1737" s="3">
        <v>550.66999999999996</v>
      </c>
      <c r="J1737" s="3">
        <f t="shared" si="378"/>
        <v>387.35580000000004</v>
      </c>
      <c r="K1737" s="3">
        <f t="shared" si="379"/>
        <v>819.91</v>
      </c>
      <c r="L1737" s="3">
        <f t="shared" si="380"/>
        <v>452.82982912400001</v>
      </c>
      <c r="M1737" s="3">
        <f t="shared" si="381"/>
        <v>457.22623523200002</v>
      </c>
      <c r="N1737" s="3">
        <f t="shared" si="382"/>
        <v>439.64061079999999</v>
      </c>
      <c r="O1737" s="3">
        <f t="shared" si="383"/>
        <v>615.49685511999996</v>
      </c>
      <c r="P1737" s="3">
        <f t="shared" si="384"/>
        <v>461.62264134000003</v>
      </c>
      <c r="Q1737" s="3">
        <f t="shared" si="385"/>
        <v>527.56873295999992</v>
      </c>
      <c r="R1737" s="4">
        <f t="shared" si="386"/>
        <v>826.8</v>
      </c>
      <c r="S1737" s="3">
        <v>546.81327999999996</v>
      </c>
      <c r="T1737" s="3">
        <f t="shared" si="387"/>
        <v>439.64061079999999</v>
      </c>
      <c r="U1737" s="3">
        <f t="shared" si="388"/>
        <v>826.8</v>
      </c>
      <c r="V1737" s="3">
        <f t="shared" si="389"/>
        <v>815.22480000000007</v>
      </c>
      <c r="W1737" s="3">
        <f t="shared" si="390"/>
        <v>815.22480000000007</v>
      </c>
      <c r="X1737" s="4" t="s">
        <v>5201</v>
      </c>
      <c r="Y1737" s="3">
        <v>302.8</v>
      </c>
      <c r="Z1737" s="3">
        <v>439.64061079999999</v>
      </c>
      <c r="AA1737" s="4">
        <f t="shared" si="391"/>
        <v>895.7</v>
      </c>
      <c r="AB1737" s="3">
        <f t="shared" si="392"/>
        <v>826.8</v>
      </c>
      <c r="AC1737" s="3">
        <v>292.60193823999998</v>
      </c>
      <c r="AD1737" s="3">
        <v>356.83163200000001</v>
      </c>
      <c r="AE1737" s="3">
        <f t="shared" si="393"/>
        <v>633.60439999999994</v>
      </c>
      <c r="AF1737" s="3">
        <v>416.02</v>
      </c>
      <c r="AG1737" s="3">
        <v>399.86</v>
      </c>
      <c r="AH1737" s="3">
        <f t="shared" si="394"/>
        <v>439.64061079999999</v>
      </c>
      <c r="AI1737" s="3">
        <f t="shared" si="395"/>
        <v>439.64061079999999</v>
      </c>
      <c r="AJ1737" s="3">
        <f t="shared" si="396"/>
        <v>895.7</v>
      </c>
      <c r="AK1737" s="3">
        <v>1530</v>
      </c>
      <c r="AL1737" s="3">
        <f t="shared" si="397"/>
        <v>439.64061079999999</v>
      </c>
      <c r="AM1737" s="2" t="str">
        <f t="shared" si="398"/>
        <v>NA</v>
      </c>
      <c r="AN1737" s="3">
        <f t="shared" si="399"/>
        <v>689</v>
      </c>
      <c r="AO1737" s="3">
        <f t="shared" si="400"/>
        <v>294.892</v>
      </c>
      <c r="AP1737" s="3">
        <f t="shared" si="401"/>
        <v>444.037016908</v>
      </c>
      <c r="AQ1737" s="3">
        <f t="shared" si="402"/>
        <v>964.59999999999991</v>
      </c>
      <c r="AR1737" s="2" cm="1">
        <f t="array" ref="AR1737">MIN(_xlfn._xlws.FILTER(E1737:AQ1737,E1737:AQ1737&lt;&gt;0))</f>
        <v>292.60193823999998</v>
      </c>
      <c r="AS1737" s="3">
        <f t="shared" si="403"/>
        <v>1530</v>
      </c>
    </row>
    <row r="1738" spans="1:45" x14ac:dyDescent="0.25">
      <c r="A1738" t="s">
        <v>547</v>
      </c>
      <c r="B1738" t="s">
        <v>34</v>
      </c>
      <c r="C1738">
        <v>13100</v>
      </c>
      <c r="D1738" s="3">
        <v>1778</v>
      </c>
      <c r="E1738" s="3">
        <f t="shared" si="375"/>
        <v>1390.396</v>
      </c>
      <c r="F1738" s="3">
        <f t="shared" si="376"/>
        <v>684.61471800000004</v>
      </c>
      <c r="G1738" s="3">
        <f t="shared" si="377"/>
        <v>684.61471800000004</v>
      </c>
      <c r="H1738" s="3">
        <v>610.19204999999999</v>
      </c>
      <c r="I1738" s="3">
        <v>861.38</v>
      </c>
      <c r="J1738" s="3">
        <f t="shared" si="378"/>
        <v>499.79580000000004</v>
      </c>
      <c r="K1738" s="3">
        <f t="shared" si="379"/>
        <v>1057.9099999999999</v>
      </c>
      <c r="L1738" s="3">
        <f t="shared" si="380"/>
        <v>705.15315954000005</v>
      </c>
      <c r="M1738" s="3">
        <f t="shared" si="381"/>
        <v>711.99930672000005</v>
      </c>
      <c r="N1738" s="3">
        <f t="shared" si="382"/>
        <v>684.61471800000004</v>
      </c>
      <c r="O1738" s="3">
        <f t="shared" si="383"/>
        <v>958.46060520000003</v>
      </c>
      <c r="P1738" s="3">
        <f t="shared" si="384"/>
        <v>718.84545390000005</v>
      </c>
      <c r="Q1738" s="3">
        <f t="shared" si="385"/>
        <v>821.53766159999998</v>
      </c>
      <c r="R1738" s="4">
        <f t="shared" si="386"/>
        <v>1066.8</v>
      </c>
      <c r="S1738" s="3">
        <v>840.71149000000003</v>
      </c>
      <c r="T1738" s="3">
        <f t="shared" si="387"/>
        <v>684.61471800000004</v>
      </c>
      <c r="U1738" s="3">
        <f t="shared" si="388"/>
        <v>1066.8</v>
      </c>
      <c r="V1738" s="3">
        <f t="shared" si="389"/>
        <v>1051.8648000000001</v>
      </c>
      <c r="W1738" s="3">
        <f t="shared" si="390"/>
        <v>1051.8648000000001</v>
      </c>
      <c r="X1738" s="4" t="s">
        <v>5201</v>
      </c>
      <c r="Y1738" s="3">
        <v>389.82</v>
      </c>
      <c r="Z1738" s="3">
        <v>684.61471800000004</v>
      </c>
      <c r="AA1738" s="4">
        <f t="shared" si="391"/>
        <v>1155.7</v>
      </c>
      <c r="AB1738" s="3">
        <f t="shared" si="392"/>
        <v>1066.8</v>
      </c>
      <c r="AC1738" s="3">
        <v>376.69117425600001</v>
      </c>
      <c r="AD1738" s="3">
        <v>459.37948080000001</v>
      </c>
      <c r="AE1738" s="3">
        <f t="shared" si="393"/>
        <v>817.52440000000001</v>
      </c>
      <c r="AF1738" s="3">
        <v>416.02</v>
      </c>
      <c r="AG1738" s="3">
        <v>399.86</v>
      </c>
      <c r="AH1738" s="3">
        <f t="shared" si="394"/>
        <v>684.61471800000004</v>
      </c>
      <c r="AI1738" s="3">
        <f t="shared" si="395"/>
        <v>684.61471800000004</v>
      </c>
      <c r="AJ1738" s="3">
        <f t="shared" si="396"/>
        <v>1155.7</v>
      </c>
      <c r="AK1738" s="3">
        <v>1530</v>
      </c>
      <c r="AL1738" s="3">
        <f t="shared" si="397"/>
        <v>684.61471800000004</v>
      </c>
      <c r="AM1738" s="2" t="str">
        <f t="shared" si="398"/>
        <v>NA</v>
      </c>
      <c r="AN1738" s="3">
        <f t="shared" si="399"/>
        <v>889</v>
      </c>
      <c r="AO1738" s="3">
        <f t="shared" si="400"/>
        <v>380.49200000000002</v>
      </c>
      <c r="AP1738" s="3">
        <f t="shared" si="401"/>
        <v>691.46086518000004</v>
      </c>
      <c r="AQ1738" s="3">
        <f t="shared" si="402"/>
        <v>1244.5999999999999</v>
      </c>
      <c r="AR1738" s="2" cm="1">
        <f t="array" ref="AR1738">MIN(_xlfn._xlws.FILTER(E1738:AQ1738,E1738:AQ1738&lt;&gt;0))</f>
        <v>376.69117425600001</v>
      </c>
      <c r="AS1738" s="3">
        <f t="shared" si="403"/>
        <v>1530</v>
      </c>
    </row>
    <row r="1739" spans="1:45" x14ac:dyDescent="0.25">
      <c r="A1739" t="s">
        <v>548</v>
      </c>
      <c r="B1739" t="s">
        <v>34</v>
      </c>
      <c r="C1739">
        <v>13101</v>
      </c>
      <c r="D1739" s="3">
        <v>1058</v>
      </c>
      <c r="E1739" s="3">
        <f t="shared" si="375"/>
        <v>827.35599999999999</v>
      </c>
      <c r="F1739" s="3">
        <f t="shared" si="376"/>
        <v>684.61471800000004</v>
      </c>
      <c r="G1739" s="3">
        <f t="shared" si="377"/>
        <v>684.61471800000004</v>
      </c>
      <c r="H1739" s="3">
        <v>610.19204999999999</v>
      </c>
      <c r="I1739" s="3">
        <v>861.38</v>
      </c>
      <c r="J1739" s="3">
        <f t="shared" si="378"/>
        <v>297.40379999999999</v>
      </c>
      <c r="K1739" s="3">
        <f t="shared" si="379"/>
        <v>629.51</v>
      </c>
      <c r="L1739" s="3">
        <f t="shared" si="380"/>
        <v>705.15315954000005</v>
      </c>
      <c r="M1739" s="3">
        <f t="shared" si="381"/>
        <v>711.99930672000005</v>
      </c>
      <c r="N1739" s="3">
        <f t="shared" si="382"/>
        <v>684.61471800000004</v>
      </c>
      <c r="O1739" s="3">
        <f t="shared" si="383"/>
        <v>958.46060520000003</v>
      </c>
      <c r="P1739" s="3">
        <f t="shared" si="384"/>
        <v>718.84545390000005</v>
      </c>
      <c r="Q1739" s="3">
        <f t="shared" si="385"/>
        <v>821.53766159999998</v>
      </c>
      <c r="R1739" s="4">
        <f t="shared" si="386"/>
        <v>634.79999999999995</v>
      </c>
      <c r="S1739" s="3">
        <v>840.71149000000003</v>
      </c>
      <c r="T1739" s="3">
        <f t="shared" si="387"/>
        <v>684.61471800000004</v>
      </c>
      <c r="U1739" s="3">
        <f t="shared" si="388"/>
        <v>634.79999999999995</v>
      </c>
      <c r="V1739" s="3">
        <f t="shared" si="389"/>
        <v>625.91280000000006</v>
      </c>
      <c r="W1739" s="3">
        <f t="shared" si="390"/>
        <v>625.91280000000006</v>
      </c>
      <c r="X1739" s="4">
        <v>711.45156999999995</v>
      </c>
      <c r="Y1739" s="3">
        <v>389.82</v>
      </c>
      <c r="Z1739" s="3">
        <v>684.61471800000004</v>
      </c>
      <c r="AA1739" s="4">
        <f t="shared" si="391"/>
        <v>687.7</v>
      </c>
      <c r="AB1739" s="3">
        <f t="shared" si="392"/>
        <v>634.79999999999995</v>
      </c>
      <c r="AC1739" s="3">
        <v>376.69117425600001</v>
      </c>
      <c r="AD1739" s="3">
        <v>459.37948080000001</v>
      </c>
      <c r="AE1739" s="3">
        <f t="shared" si="393"/>
        <v>486.46839999999997</v>
      </c>
      <c r="AF1739" s="3">
        <v>416.02</v>
      </c>
      <c r="AG1739" s="3">
        <v>399.86</v>
      </c>
      <c r="AH1739" s="3">
        <f t="shared" si="394"/>
        <v>684.61471800000004</v>
      </c>
      <c r="AI1739" s="3">
        <f t="shared" si="395"/>
        <v>684.61471800000004</v>
      </c>
      <c r="AJ1739" s="3">
        <f t="shared" si="396"/>
        <v>687.7</v>
      </c>
      <c r="AK1739" s="3">
        <v>1530</v>
      </c>
      <c r="AL1739" s="3">
        <f t="shared" si="397"/>
        <v>684.61471800000004</v>
      </c>
      <c r="AM1739" s="2">
        <f t="shared" si="398"/>
        <v>711.45156999999995</v>
      </c>
      <c r="AN1739" s="3">
        <f t="shared" si="399"/>
        <v>529</v>
      </c>
      <c r="AO1739" s="3">
        <f t="shared" si="400"/>
        <v>226.41200000000001</v>
      </c>
      <c r="AP1739" s="3">
        <f t="shared" si="401"/>
        <v>691.46086518000004</v>
      </c>
      <c r="AQ1739" s="3">
        <f t="shared" si="402"/>
        <v>740.59999999999991</v>
      </c>
      <c r="AR1739" s="2" cm="1">
        <f t="array" ref="AR1739">MIN(_xlfn._xlws.FILTER(E1739:AQ1739,E1739:AQ1739&lt;&gt;0))</f>
        <v>226.41200000000001</v>
      </c>
      <c r="AS1739" s="3">
        <f t="shared" si="403"/>
        <v>1530</v>
      </c>
    </row>
    <row r="1740" spans="1:45" x14ac:dyDescent="0.25">
      <c r="A1740" t="s">
        <v>549</v>
      </c>
      <c r="B1740" t="s">
        <v>34</v>
      </c>
      <c r="C1740">
        <v>13102</v>
      </c>
      <c r="D1740" s="3">
        <v>243</v>
      </c>
      <c r="E1740" s="3">
        <f t="shared" si="375"/>
        <v>190.02600000000001</v>
      </c>
      <c r="F1740" s="3">
        <f t="shared" si="376"/>
        <v>0</v>
      </c>
      <c r="G1740" s="3">
        <f t="shared" si="377"/>
        <v>0</v>
      </c>
      <c r="H1740" s="3">
        <v>0</v>
      </c>
      <c r="I1740" s="3">
        <v>550.66999999999996</v>
      </c>
      <c r="J1740" s="3">
        <f t="shared" si="378"/>
        <v>68.307299999999998</v>
      </c>
      <c r="K1740" s="3">
        <f t="shared" si="379"/>
        <v>144.58499999999998</v>
      </c>
      <c r="L1740" s="3">
        <f t="shared" si="380"/>
        <v>0</v>
      </c>
      <c r="M1740" s="3">
        <f t="shared" si="381"/>
        <v>0</v>
      </c>
      <c r="N1740" s="3">
        <f t="shared" si="382"/>
        <v>0</v>
      </c>
      <c r="O1740" s="3">
        <f t="shared" si="383"/>
        <v>0</v>
      </c>
      <c r="P1740" s="3">
        <f t="shared" si="384"/>
        <v>0</v>
      </c>
      <c r="Q1740" s="3">
        <f t="shared" si="385"/>
        <v>0</v>
      </c>
      <c r="R1740" s="4">
        <f t="shared" si="386"/>
        <v>145.79999999999998</v>
      </c>
      <c r="S1740" s="3">
        <v>0</v>
      </c>
      <c r="T1740" s="3">
        <f t="shared" si="387"/>
        <v>0</v>
      </c>
      <c r="U1740" s="3">
        <f t="shared" si="388"/>
        <v>145.79999999999998</v>
      </c>
      <c r="V1740" s="3">
        <f t="shared" si="389"/>
        <v>143.75880000000001</v>
      </c>
      <c r="W1740" s="3">
        <f t="shared" si="390"/>
        <v>143.75880000000001</v>
      </c>
      <c r="X1740" s="4" t="s">
        <v>5201</v>
      </c>
      <c r="Y1740" s="3">
        <v>389.82</v>
      </c>
      <c r="Z1740" s="3">
        <v>0</v>
      </c>
      <c r="AA1740" s="4">
        <f t="shared" si="391"/>
        <v>157.95000000000002</v>
      </c>
      <c r="AB1740" s="3">
        <f t="shared" si="392"/>
        <v>145.79999999999998</v>
      </c>
      <c r="AC1740" s="3">
        <v>376.69117425600001</v>
      </c>
      <c r="AD1740" s="3">
        <v>459.37948080000001</v>
      </c>
      <c r="AE1740" s="3">
        <f t="shared" si="393"/>
        <v>111.73139999999999</v>
      </c>
      <c r="AF1740" s="3">
        <v>416.02</v>
      </c>
      <c r="AG1740" s="3">
        <v>399.86</v>
      </c>
      <c r="AH1740" s="3">
        <f t="shared" si="394"/>
        <v>0</v>
      </c>
      <c r="AI1740" s="3">
        <f t="shared" si="395"/>
        <v>0</v>
      </c>
      <c r="AJ1740" s="3">
        <f t="shared" si="396"/>
        <v>157.95000000000002</v>
      </c>
      <c r="AK1740" s="3">
        <v>1530</v>
      </c>
      <c r="AL1740" s="3">
        <f t="shared" si="397"/>
        <v>0</v>
      </c>
      <c r="AM1740" s="2" t="str">
        <f t="shared" si="398"/>
        <v>NA</v>
      </c>
      <c r="AN1740" s="3">
        <f t="shared" si="399"/>
        <v>121.5</v>
      </c>
      <c r="AO1740" s="3">
        <f t="shared" si="400"/>
        <v>52.002000000000002</v>
      </c>
      <c r="AP1740" s="3">
        <f t="shared" si="401"/>
        <v>0</v>
      </c>
      <c r="AQ1740" s="3">
        <f t="shared" si="402"/>
        <v>170.1</v>
      </c>
      <c r="AR1740" s="2" cm="1">
        <f t="array" ref="AR1740">MIN(_xlfn._xlws.FILTER(E1740:AQ1740,E1740:AQ1740&lt;&gt;0))</f>
        <v>52.002000000000002</v>
      </c>
      <c r="AS1740" s="3">
        <f t="shared" si="403"/>
        <v>1530</v>
      </c>
    </row>
    <row r="1741" spans="1:45" x14ac:dyDescent="0.25">
      <c r="A1741" t="s">
        <v>550</v>
      </c>
      <c r="B1741" t="s">
        <v>34</v>
      </c>
      <c r="C1741">
        <v>13120</v>
      </c>
      <c r="D1741" s="3">
        <v>1710</v>
      </c>
      <c r="E1741" s="3">
        <f t="shared" si="375"/>
        <v>1337.22</v>
      </c>
      <c r="F1741" s="3">
        <f t="shared" si="376"/>
        <v>684.61471800000004</v>
      </c>
      <c r="G1741" s="3">
        <f t="shared" si="377"/>
        <v>684.61471800000004</v>
      </c>
      <c r="H1741" s="3">
        <v>610.19204999999999</v>
      </c>
      <c r="I1741" s="3">
        <v>550.66999999999996</v>
      </c>
      <c r="J1741" s="3">
        <f t="shared" si="378"/>
        <v>480.68100000000004</v>
      </c>
      <c r="K1741" s="3">
        <f t="shared" si="379"/>
        <v>1017.4499999999999</v>
      </c>
      <c r="L1741" s="3">
        <f t="shared" si="380"/>
        <v>705.15315954000005</v>
      </c>
      <c r="M1741" s="3">
        <f t="shared" si="381"/>
        <v>711.99930672000005</v>
      </c>
      <c r="N1741" s="3">
        <f t="shared" si="382"/>
        <v>684.61471800000004</v>
      </c>
      <c r="O1741" s="3">
        <f t="shared" si="383"/>
        <v>958.46060520000003</v>
      </c>
      <c r="P1741" s="3">
        <f t="shared" si="384"/>
        <v>718.84545390000005</v>
      </c>
      <c r="Q1741" s="3">
        <f t="shared" si="385"/>
        <v>821.53766159999998</v>
      </c>
      <c r="R1741" s="4">
        <f t="shared" si="386"/>
        <v>1026</v>
      </c>
      <c r="S1741" s="3">
        <v>840.71149000000003</v>
      </c>
      <c r="T1741" s="3">
        <f t="shared" si="387"/>
        <v>684.61471800000004</v>
      </c>
      <c r="U1741" s="3">
        <f t="shared" si="388"/>
        <v>1026</v>
      </c>
      <c r="V1741" s="3">
        <f t="shared" si="389"/>
        <v>1011.6360000000001</v>
      </c>
      <c r="W1741" s="3">
        <f t="shared" si="390"/>
        <v>1011.6360000000001</v>
      </c>
      <c r="X1741" s="4">
        <v>711.45156999999995</v>
      </c>
      <c r="Y1741" s="3">
        <v>302.8</v>
      </c>
      <c r="Z1741" s="3">
        <v>684.61471800000004</v>
      </c>
      <c r="AA1741" s="4">
        <f t="shared" si="391"/>
        <v>1111.5</v>
      </c>
      <c r="AB1741" s="3">
        <f t="shared" si="392"/>
        <v>1026</v>
      </c>
      <c r="AC1741" s="3">
        <v>292.60193823999998</v>
      </c>
      <c r="AD1741" s="3">
        <v>356.83163200000001</v>
      </c>
      <c r="AE1741" s="3">
        <f t="shared" si="393"/>
        <v>786.25799999999992</v>
      </c>
      <c r="AF1741" s="3">
        <v>416.02</v>
      </c>
      <c r="AG1741" s="3">
        <v>399.86</v>
      </c>
      <c r="AH1741" s="3">
        <f t="shared" si="394"/>
        <v>684.61471800000004</v>
      </c>
      <c r="AI1741" s="3">
        <f t="shared" si="395"/>
        <v>684.61471800000004</v>
      </c>
      <c r="AJ1741" s="3">
        <f t="shared" si="396"/>
        <v>1111.5</v>
      </c>
      <c r="AK1741" s="3">
        <v>1530</v>
      </c>
      <c r="AL1741" s="3">
        <f t="shared" si="397"/>
        <v>684.61471800000004</v>
      </c>
      <c r="AM1741" s="2">
        <f t="shared" si="398"/>
        <v>711.45156999999995</v>
      </c>
      <c r="AN1741" s="3">
        <f t="shared" si="399"/>
        <v>855</v>
      </c>
      <c r="AO1741" s="3">
        <f t="shared" si="400"/>
        <v>365.94</v>
      </c>
      <c r="AP1741" s="3">
        <f t="shared" si="401"/>
        <v>691.46086518000004</v>
      </c>
      <c r="AQ1741" s="3">
        <f t="shared" si="402"/>
        <v>1197</v>
      </c>
      <c r="AR1741" s="2" cm="1">
        <f t="array" ref="AR1741">MIN(_xlfn._xlws.FILTER(E1741:AQ1741,E1741:AQ1741&lt;&gt;0))</f>
        <v>292.60193823999998</v>
      </c>
      <c r="AS1741" s="3">
        <f t="shared" si="403"/>
        <v>1530</v>
      </c>
    </row>
    <row r="1742" spans="1:45" x14ac:dyDescent="0.25">
      <c r="A1742" t="s">
        <v>551</v>
      </c>
      <c r="B1742" t="s">
        <v>34</v>
      </c>
      <c r="C1742">
        <v>13121</v>
      </c>
      <c r="D1742" s="3">
        <v>714</v>
      </c>
      <c r="E1742" s="3">
        <f t="shared" si="375"/>
        <v>558.34800000000007</v>
      </c>
      <c r="F1742" s="3">
        <f t="shared" si="376"/>
        <v>684.61471800000004</v>
      </c>
      <c r="G1742" s="3">
        <f t="shared" si="377"/>
        <v>684.61471800000004</v>
      </c>
      <c r="H1742" s="3">
        <v>610.19204999999999</v>
      </c>
      <c r="I1742" s="3">
        <v>550.66999999999996</v>
      </c>
      <c r="J1742" s="3">
        <f t="shared" si="378"/>
        <v>200.70540000000003</v>
      </c>
      <c r="K1742" s="3">
        <f t="shared" si="379"/>
        <v>424.83</v>
      </c>
      <c r="L1742" s="3">
        <f t="shared" si="380"/>
        <v>705.15315954000005</v>
      </c>
      <c r="M1742" s="3">
        <f t="shared" si="381"/>
        <v>711.99930672000005</v>
      </c>
      <c r="N1742" s="3">
        <f t="shared" si="382"/>
        <v>684.61471800000004</v>
      </c>
      <c r="O1742" s="3">
        <f t="shared" si="383"/>
        <v>958.46060520000003</v>
      </c>
      <c r="P1742" s="3">
        <f t="shared" si="384"/>
        <v>718.84545390000005</v>
      </c>
      <c r="Q1742" s="3">
        <f t="shared" si="385"/>
        <v>821.53766159999998</v>
      </c>
      <c r="R1742" s="4">
        <f t="shared" si="386"/>
        <v>428.4</v>
      </c>
      <c r="S1742" s="3">
        <v>840.71149000000003</v>
      </c>
      <c r="T1742" s="3">
        <f t="shared" si="387"/>
        <v>684.61471800000004</v>
      </c>
      <c r="U1742" s="3">
        <f t="shared" si="388"/>
        <v>428.4</v>
      </c>
      <c r="V1742" s="3">
        <f t="shared" si="389"/>
        <v>422.4024</v>
      </c>
      <c r="W1742" s="3">
        <f t="shared" si="390"/>
        <v>422.4024</v>
      </c>
      <c r="X1742" s="4">
        <v>711.45156999999995</v>
      </c>
      <c r="Y1742" s="3">
        <v>302.8</v>
      </c>
      <c r="Z1742" s="3">
        <v>684.61471800000004</v>
      </c>
      <c r="AA1742" s="4">
        <f t="shared" si="391"/>
        <v>464.1</v>
      </c>
      <c r="AB1742" s="3">
        <f t="shared" si="392"/>
        <v>428.4</v>
      </c>
      <c r="AC1742" s="3">
        <v>292.60193823999998</v>
      </c>
      <c r="AD1742" s="3">
        <v>356.83163200000001</v>
      </c>
      <c r="AE1742" s="3">
        <f t="shared" si="393"/>
        <v>328.29719999999998</v>
      </c>
      <c r="AF1742" s="3">
        <v>416.02</v>
      </c>
      <c r="AG1742" s="3">
        <v>399.86</v>
      </c>
      <c r="AH1742" s="3">
        <f t="shared" si="394"/>
        <v>684.61471800000004</v>
      </c>
      <c r="AI1742" s="3">
        <f t="shared" si="395"/>
        <v>684.61471800000004</v>
      </c>
      <c r="AJ1742" s="3">
        <f t="shared" si="396"/>
        <v>464.1</v>
      </c>
      <c r="AK1742" s="3">
        <v>1530</v>
      </c>
      <c r="AL1742" s="3">
        <f t="shared" si="397"/>
        <v>684.61471800000004</v>
      </c>
      <c r="AM1742" s="2">
        <f t="shared" si="398"/>
        <v>711.45156999999995</v>
      </c>
      <c r="AN1742" s="3">
        <f t="shared" si="399"/>
        <v>357</v>
      </c>
      <c r="AO1742" s="3">
        <f t="shared" si="400"/>
        <v>152.79599999999999</v>
      </c>
      <c r="AP1742" s="3">
        <f t="shared" si="401"/>
        <v>691.46086518000004</v>
      </c>
      <c r="AQ1742" s="3">
        <f t="shared" si="402"/>
        <v>499.79999999999995</v>
      </c>
      <c r="AR1742" s="2" cm="1">
        <f t="array" ref="AR1742">MIN(_xlfn._xlws.FILTER(E1742:AQ1742,E1742:AQ1742&lt;&gt;0))</f>
        <v>152.79599999999999</v>
      </c>
      <c r="AS1742" s="3">
        <f t="shared" si="403"/>
        <v>1530</v>
      </c>
    </row>
    <row r="1743" spans="1:45" x14ac:dyDescent="0.25">
      <c r="A1743" t="s">
        <v>552</v>
      </c>
      <c r="B1743" t="s">
        <v>34</v>
      </c>
      <c r="C1743">
        <v>13122</v>
      </c>
      <c r="D1743" s="3">
        <v>296</v>
      </c>
      <c r="E1743" s="3">
        <f t="shared" si="375"/>
        <v>231.47200000000001</v>
      </c>
      <c r="F1743" s="3">
        <f t="shared" si="376"/>
        <v>0</v>
      </c>
      <c r="G1743" s="3">
        <f t="shared" si="377"/>
        <v>0</v>
      </c>
      <c r="H1743" s="3">
        <v>0</v>
      </c>
      <c r="I1743" s="3">
        <v>187.77</v>
      </c>
      <c r="J1743" s="3">
        <f t="shared" si="378"/>
        <v>83.205600000000004</v>
      </c>
      <c r="K1743" s="3">
        <f t="shared" si="379"/>
        <v>176.12</v>
      </c>
      <c r="L1743" s="3">
        <f t="shared" si="380"/>
        <v>0</v>
      </c>
      <c r="M1743" s="3">
        <f t="shared" si="381"/>
        <v>0</v>
      </c>
      <c r="N1743" s="3">
        <f t="shared" si="382"/>
        <v>0</v>
      </c>
      <c r="O1743" s="3">
        <f t="shared" si="383"/>
        <v>0</v>
      </c>
      <c r="P1743" s="3">
        <f t="shared" si="384"/>
        <v>0</v>
      </c>
      <c r="Q1743" s="3">
        <f t="shared" si="385"/>
        <v>0</v>
      </c>
      <c r="R1743" s="4">
        <f t="shared" si="386"/>
        <v>177.6</v>
      </c>
      <c r="S1743" s="3">
        <v>0</v>
      </c>
      <c r="T1743" s="3">
        <f t="shared" si="387"/>
        <v>0</v>
      </c>
      <c r="U1743" s="3">
        <f t="shared" si="388"/>
        <v>177.6</v>
      </c>
      <c r="V1743" s="3">
        <f t="shared" si="389"/>
        <v>175.11359999999999</v>
      </c>
      <c r="W1743" s="3">
        <f t="shared" si="390"/>
        <v>175.11359999999999</v>
      </c>
      <c r="X1743" s="4">
        <v>711.45156999999995</v>
      </c>
      <c r="Y1743" s="3">
        <v>302.8</v>
      </c>
      <c r="Z1743" s="3">
        <v>0</v>
      </c>
      <c r="AA1743" s="4">
        <f t="shared" si="391"/>
        <v>192.4</v>
      </c>
      <c r="AB1743" s="3">
        <f t="shared" si="392"/>
        <v>177.6</v>
      </c>
      <c r="AC1743" s="3">
        <v>292.60193823999998</v>
      </c>
      <c r="AD1743" s="3">
        <v>356.83163200000001</v>
      </c>
      <c r="AE1743" s="3">
        <f t="shared" si="393"/>
        <v>136.10079999999999</v>
      </c>
      <c r="AF1743" s="3">
        <v>416.02</v>
      </c>
      <c r="AG1743" s="3">
        <v>399.86</v>
      </c>
      <c r="AH1743" s="3">
        <f t="shared" si="394"/>
        <v>0</v>
      </c>
      <c r="AI1743" s="3">
        <f t="shared" si="395"/>
        <v>0</v>
      </c>
      <c r="AJ1743" s="3">
        <f t="shared" si="396"/>
        <v>192.4</v>
      </c>
      <c r="AK1743" s="3">
        <v>1530</v>
      </c>
      <c r="AL1743" s="3">
        <f t="shared" si="397"/>
        <v>0</v>
      </c>
      <c r="AM1743" s="2">
        <f t="shared" si="398"/>
        <v>711.45156999999995</v>
      </c>
      <c r="AN1743" s="3">
        <f t="shared" si="399"/>
        <v>148</v>
      </c>
      <c r="AO1743" s="3">
        <f t="shared" si="400"/>
        <v>63.344000000000001</v>
      </c>
      <c r="AP1743" s="3">
        <f t="shared" si="401"/>
        <v>0</v>
      </c>
      <c r="AQ1743" s="3">
        <f t="shared" si="402"/>
        <v>207.2</v>
      </c>
      <c r="AR1743" s="2" cm="1">
        <f t="array" ref="AR1743">MIN(_xlfn._xlws.FILTER(E1743:AQ1743,E1743:AQ1743&lt;&gt;0))</f>
        <v>63.344000000000001</v>
      </c>
      <c r="AS1743" s="3">
        <f t="shared" si="403"/>
        <v>1530</v>
      </c>
    </row>
    <row r="1744" spans="1:45" x14ac:dyDescent="0.25">
      <c r="A1744" t="s">
        <v>553</v>
      </c>
      <c r="B1744" t="s">
        <v>34</v>
      </c>
      <c r="C1744">
        <v>13131</v>
      </c>
      <c r="D1744" s="3">
        <v>1112</v>
      </c>
      <c r="E1744" s="3">
        <f t="shared" si="375"/>
        <v>869.58400000000006</v>
      </c>
      <c r="F1744" s="3">
        <f t="shared" si="376"/>
        <v>439.64061079999999</v>
      </c>
      <c r="G1744" s="3">
        <f t="shared" si="377"/>
        <v>439.64061079999999</v>
      </c>
      <c r="H1744" s="3">
        <v>396.88285000000002</v>
      </c>
      <c r="I1744" s="3">
        <v>550.66999999999996</v>
      </c>
      <c r="J1744" s="3">
        <f t="shared" si="378"/>
        <v>312.58320000000003</v>
      </c>
      <c r="K1744" s="3">
        <f t="shared" si="379"/>
        <v>661.64</v>
      </c>
      <c r="L1744" s="3">
        <f t="shared" si="380"/>
        <v>452.82982912400001</v>
      </c>
      <c r="M1744" s="3">
        <f t="shared" si="381"/>
        <v>457.22623523200002</v>
      </c>
      <c r="N1744" s="3">
        <f t="shared" si="382"/>
        <v>439.64061079999999</v>
      </c>
      <c r="O1744" s="3">
        <f t="shared" si="383"/>
        <v>615.49685511999996</v>
      </c>
      <c r="P1744" s="3">
        <f t="shared" si="384"/>
        <v>461.62264134000003</v>
      </c>
      <c r="Q1744" s="3">
        <f t="shared" si="385"/>
        <v>527.56873295999992</v>
      </c>
      <c r="R1744" s="4">
        <f t="shared" si="386"/>
        <v>667.19999999999993</v>
      </c>
      <c r="S1744" s="3">
        <v>546.81327999999996</v>
      </c>
      <c r="T1744" s="3">
        <f t="shared" si="387"/>
        <v>439.64061079999999</v>
      </c>
      <c r="U1744" s="3">
        <f t="shared" si="388"/>
        <v>667.19999999999993</v>
      </c>
      <c r="V1744" s="3">
        <f t="shared" si="389"/>
        <v>657.85919999999999</v>
      </c>
      <c r="W1744" s="3">
        <f t="shared" si="390"/>
        <v>657.85919999999999</v>
      </c>
      <c r="X1744" s="4">
        <v>711.45156999999995</v>
      </c>
      <c r="Y1744" s="3">
        <v>302.8</v>
      </c>
      <c r="Z1744" s="3">
        <v>439.64061079999999</v>
      </c>
      <c r="AA1744" s="4">
        <f t="shared" si="391"/>
        <v>722.80000000000007</v>
      </c>
      <c r="AB1744" s="3">
        <f t="shared" si="392"/>
        <v>667.19999999999993</v>
      </c>
      <c r="AC1744" s="3">
        <v>292.60193823999998</v>
      </c>
      <c r="AD1744" s="3">
        <v>356.83163200000001</v>
      </c>
      <c r="AE1744" s="3">
        <f t="shared" si="393"/>
        <v>511.29759999999999</v>
      </c>
      <c r="AF1744" s="3">
        <v>416.02</v>
      </c>
      <c r="AG1744" s="3">
        <v>399.86</v>
      </c>
      <c r="AH1744" s="3">
        <f t="shared" si="394"/>
        <v>439.64061079999999</v>
      </c>
      <c r="AI1744" s="3">
        <f t="shared" si="395"/>
        <v>439.64061079999999</v>
      </c>
      <c r="AJ1744" s="3">
        <f t="shared" si="396"/>
        <v>722.80000000000007</v>
      </c>
      <c r="AK1744" s="3">
        <v>1530</v>
      </c>
      <c r="AL1744" s="3">
        <f t="shared" si="397"/>
        <v>439.64061079999999</v>
      </c>
      <c r="AM1744" s="2">
        <f t="shared" si="398"/>
        <v>711.45156999999995</v>
      </c>
      <c r="AN1744" s="3">
        <f t="shared" si="399"/>
        <v>556</v>
      </c>
      <c r="AO1744" s="3">
        <f t="shared" si="400"/>
        <v>237.96799999999999</v>
      </c>
      <c r="AP1744" s="3">
        <f t="shared" si="401"/>
        <v>444.037016908</v>
      </c>
      <c r="AQ1744" s="3">
        <f t="shared" si="402"/>
        <v>778.4</v>
      </c>
      <c r="AR1744" s="2" cm="1">
        <f t="array" ref="AR1744">MIN(_xlfn._xlws.FILTER(E1744:AQ1744,E1744:AQ1744&lt;&gt;0))</f>
        <v>237.96799999999999</v>
      </c>
      <c r="AS1744" s="3">
        <f t="shared" si="403"/>
        <v>1530</v>
      </c>
    </row>
    <row r="1745" spans="1:45" x14ac:dyDescent="0.25">
      <c r="A1745" t="s">
        <v>553</v>
      </c>
      <c r="B1745" t="s">
        <v>34</v>
      </c>
      <c r="C1745">
        <v>13132</v>
      </c>
      <c r="D1745" s="3">
        <v>702</v>
      </c>
      <c r="E1745" s="3">
        <f t="shared" si="375"/>
        <v>548.96400000000006</v>
      </c>
      <c r="F1745" s="3">
        <f t="shared" si="376"/>
        <v>684.61471800000004</v>
      </c>
      <c r="G1745" s="3">
        <f t="shared" si="377"/>
        <v>684.61471800000004</v>
      </c>
      <c r="H1745" s="3">
        <v>610.19204999999999</v>
      </c>
      <c r="I1745" s="3">
        <v>861.38</v>
      </c>
      <c r="J1745" s="3">
        <f t="shared" si="378"/>
        <v>197.3322</v>
      </c>
      <c r="K1745" s="3">
        <f t="shared" si="379"/>
        <v>417.69</v>
      </c>
      <c r="L1745" s="3">
        <f t="shared" si="380"/>
        <v>705.15315954000005</v>
      </c>
      <c r="M1745" s="3">
        <f t="shared" si="381"/>
        <v>711.99930672000005</v>
      </c>
      <c r="N1745" s="3">
        <f t="shared" si="382"/>
        <v>684.61471800000004</v>
      </c>
      <c r="O1745" s="3">
        <f t="shared" si="383"/>
        <v>958.46060520000003</v>
      </c>
      <c r="P1745" s="3">
        <f t="shared" si="384"/>
        <v>718.84545390000005</v>
      </c>
      <c r="Q1745" s="3">
        <f t="shared" si="385"/>
        <v>821.53766159999998</v>
      </c>
      <c r="R1745" s="4">
        <f t="shared" si="386"/>
        <v>421.2</v>
      </c>
      <c r="S1745" s="3">
        <v>840.71149000000003</v>
      </c>
      <c r="T1745" s="3">
        <f t="shared" si="387"/>
        <v>684.61471800000004</v>
      </c>
      <c r="U1745" s="3">
        <f t="shared" si="388"/>
        <v>421.2</v>
      </c>
      <c r="V1745" s="3">
        <f t="shared" si="389"/>
        <v>415.3032</v>
      </c>
      <c r="W1745" s="3">
        <f t="shared" si="390"/>
        <v>415.3032</v>
      </c>
      <c r="X1745" s="4">
        <v>711.45156999999995</v>
      </c>
      <c r="Y1745" s="3">
        <v>302.8</v>
      </c>
      <c r="Z1745" s="3">
        <v>684.61471800000004</v>
      </c>
      <c r="AA1745" s="4">
        <f t="shared" si="391"/>
        <v>456.3</v>
      </c>
      <c r="AB1745" s="3">
        <f t="shared" si="392"/>
        <v>421.2</v>
      </c>
      <c r="AC1745" s="3">
        <v>292.60193823999998</v>
      </c>
      <c r="AD1745" s="3">
        <v>356.83163200000001</v>
      </c>
      <c r="AE1745" s="3">
        <f t="shared" si="393"/>
        <v>322.77960000000002</v>
      </c>
      <c r="AF1745" s="3">
        <v>416.02</v>
      </c>
      <c r="AG1745" s="3">
        <v>399.86</v>
      </c>
      <c r="AH1745" s="3">
        <f t="shared" si="394"/>
        <v>684.61471800000004</v>
      </c>
      <c r="AI1745" s="3">
        <f t="shared" si="395"/>
        <v>684.61471800000004</v>
      </c>
      <c r="AJ1745" s="3">
        <f t="shared" si="396"/>
        <v>456.3</v>
      </c>
      <c r="AK1745" s="3">
        <v>1530</v>
      </c>
      <c r="AL1745" s="3">
        <f t="shared" si="397"/>
        <v>684.61471800000004</v>
      </c>
      <c r="AM1745" s="2">
        <f t="shared" si="398"/>
        <v>711.45156999999995</v>
      </c>
      <c r="AN1745" s="3">
        <f t="shared" si="399"/>
        <v>351</v>
      </c>
      <c r="AO1745" s="3">
        <f t="shared" si="400"/>
        <v>150.22800000000001</v>
      </c>
      <c r="AP1745" s="3">
        <f t="shared" si="401"/>
        <v>691.46086518000004</v>
      </c>
      <c r="AQ1745" s="3">
        <f t="shared" si="402"/>
        <v>491.4</v>
      </c>
      <c r="AR1745" s="2" cm="1">
        <f t="array" ref="AR1745">MIN(_xlfn._xlws.FILTER(E1745:AQ1745,E1745:AQ1745&lt;&gt;0))</f>
        <v>150.22800000000001</v>
      </c>
      <c r="AS1745" s="3">
        <f t="shared" si="403"/>
        <v>1530</v>
      </c>
    </row>
    <row r="1746" spans="1:45" x14ac:dyDescent="0.25">
      <c r="A1746" t="s">
        <v>553</v>
      </c>
      <c r="B1746" t="s">
        <v>34</v>
      </c>
      <c r="C1746">
        <v>13133</v>
      </c>
      <c r="D1746" s="3">
        <v>561</v>
      </c>
      <c r="E1746" s="3">
        <f t="shared" si="375"/>
        <v>438.702</v>
      </c>
      <c r="F1746" s="3">
        <f t="shared" si="376"/>
        <v>0</v>
      </c>
      <c r="G1746" s="3">
        <f t="shared" si="377"/>
        <v>0</v>
      </c>
      <c r="H1746" s="3">
        <v>0</v>
      </c>
      <c r="I1746" s="3">
        <v>550.66999999999996</v>
      </c>
      <c r="J1746" s="3">
        <f t="shared" si="378"/>
        <v>157.69710000000001</v>
      </c>
      <c r="K1746" s="3">
        <f t="shared" si="379"/>
        <v>333.79499999999996</v>
      </c>
      <c r="L1746" s="3">
        <f t="shared" si="380"/>
        <v>0</v>
      </c>
      <c r="M1746" s="3">
        <f t="shared" si="381"/>
        <v>0</v>
      </c>
      <c r="N1746" s="3">
        <f t="shared" si="382"/>
        <v>0</v>
      </c>
      <c r="O1746" s="3">
        <f t="shared" si="383"/>
        <v>0</v>
      </c>
      <c r="P1746" s="3">
        <f t="shared" si="384"/>
        <v>0</v>
      </c>
      <c r="Q1746" s="3">
        <f t="shared" si="385"/>
        <v>0</v>
      </c>
      <c r="R1746" s="4">
        <f t="shared" si="386"/>
        <v>336.59999999999997</v>
      </c>
      <c r="S1746" s="3">
        <v>0</v>
      </c>
      <c r="T1746" s="3">
        <f t="shared" si="387"/>
        <v>0</v>
      </c>
      <c r="U1746" s="3">
        <f t="shared" si="388"/>
        <v>336.59999999999997</v>
      </c>
      <c r="V1746" s="3">
        <f t="shared" si="389"/>
        <v>331.88760000000002</v>
      </c>
      <c r="W1746" s="3">
        <f t="shared" si="390"/>
        <v>331.88760000000002</v>
      </c>
      <c r="X1746" s="4">
        <v>711.45156999999995</v>
      </c>
      <c r="Y1746" s="3">
        <v>302.8</v>
      </c>
      <c r="Z1746" s="3">
        <v>0</v>
      </c>
      <c r="AA1746" s="4">
        <f t="shared" si="391"/>
        <v>364.65000000000003</v>
      </c>
      <c r="AB1746" s="3">
        <f t="shared" si="392"/>
        <v>336.59999999999997</v>
      </c>
      <c r="AC1746" s="3">
        <v>292.60193823999998</v>
      </c>
      <c r="AD1746" s="3">
        <v>356.83163200000001</v>
      </c>
      <c r="AE1746" s="3">
        <f t="shared" si="393"/>
        <v>257.94779999999997</v>
      </c>
      <c r="AF1746" s="3">
        <v>416.02</v>
      </c>
      <c r="AG1746" s="3">
        <v>399.86</v>
      </c>
      <c r="AH1746" s="3">
        <f t="shared" si="394"/>
        <v>0</v>
      </c>
      <c r="AI1746" s="3">
        <f t="shared" si="395"/>
        <v>0</v>
      </c>
      <c r="AJ1746" s="3">
        <f t="shared" si="396"/>
        <v>364.65000000000003</v>
      </c>
      <c r="AK1746" s="3">
        <v>1530</v>
      </c>
      <c r="AL1746" s="3">
        <f t="shared" si="397"/>
        <v>0</v>
      </c>
      <c r="AM1746" s="2">
        <f t="shared" si="398"/>
        <v>711.45156999999995</v>
      </c>
      <c r="AN1746" s="3">
        <f t="shared" si="399"/>
        <v>280.5</v>
      </c>
      <c r="AO1746" s="3">
        <f t="shared" si="400"/>
        <v>120.054</v>
      </c>
      <c r="AP1746" s="3">
        <f t="shared" si="401"/>
        <v>0</v>
      </c>
      <c r="AQ1746" s="3">
        <f t="shared" si="402"/>
        <v>392.7</v>
      </c>
      <c r="AR1746" s="2" cm="1">
        <f t="array" ref="AR1746">MIN(_xlfn._xlws.FILTER(E1746:AQ1746,E1746:AQ1746&lt;&gt;0))</f>
        <v>120.054</v>
      </c>
      <c r="AS1746" s="3">
        <f t="shared" si="403"/>
        <v>1530</v>
      </c>
    </row>
    <row r="1747" spans="1:45" x14ac:dyDescent="0.25">
      <c r="A1747" t="s">
        <v>554</v>
      </c>
      <c r="B1747" t="s">
        <v>34</v>
      </c>
      <c r="C1747">
        <v>13151</v>
      </c>
      <c r="D1747" s="3">
        <v>1710</v>
      </c>
      <c r="E1747" s="3">
        <f t="shared" si="375"/>
        <v>1337.22</v>
      </c>
      <c r="F1747" s="3">
        <f t="shared" si="376"/>
        <v>684.61471800000004</v>
      </c>
      <c r="G1747" s="3">
        <f t="shared" si="377"/>
        <v>684.61471800000004</v>
      </c>
      <c r="H1747" s="3">
        <v>610.19204999999999</v>
      </c>
      <c r="I1747" s="3">
        <v>861.38</v>
      </c>
      <c r="J1747" s="3">
        <f t="shared" si="378"/>
        <v>480.68100000000004</v>
      </c>
      <c r="K1747" s="3">
        <f t="shared" si="379"/>
        <v>1017.4499999999999</v>
      </c>
      <c r="L1747" s="3">
        <f t="shared" si="380"/>
        <v>705.15315954000005</v>
      </c>
      <c r="M1747" s="3">
        <f t="shared" si="381"/>
        <v>711.99930672000005</v>
      </c>
      <c r="N1747" s="3">
        <f t="shared" si="382"/>
        <v>684.61471800000004</v>
      </c>
      <c r="O1747" s="3">
        <f t="shared" si="383"/>
        <v>958.46060520000003</v>
      </c>
      <c r="P1747" s="3">
        <f t="shared" si="384"/>
        <v>718.84545390000005</v>
      </c>
      <c r="Q1747" s="3">
        <f t="shared" si="385"/>
        <v>821.53766159999998</v>
      </c>
      <c r="R1747" s="4">
        <f t="shared" si="386"/>
        <v>1026</v>
      </c>
      <c r="S1747" s="3">
        <v>840.71149000000003</v>
      </c>
      <c r="T1747" s="3">
        <f t="shared" si="387"/>
        <v>684.61471800000004</v>
      </c>
      <c r="U1747" s="3">
        <f t="shared" si="388"/>
        <v>1026</v>
      </c>
      <c r="V1747" s="3">
        <f t="shared" si="389"/>
        <v>1011.6360000000001</v>
      </c>
      <c r="W1747" s="3">
        <f t="shared" si="390"/>
        <v>1011.6360000000001</v>
      </c>
      <c r="X1747" s="4">
        <v>711.45156999999995</v>
      </c>
      <c r="Y1747" s="3">
        <v>389.82</v>
      </c>
      <c r="Z1747" s="3">
        <v>684.61471800000004</v>
      </c>
      <c r="AA1747" s="4">
        <f t="shared" si="391"/>
        <v>1111.5</v>
      </c>
      <c r="AB1747" s="3">
        <f t="shared" si="392"/>
        <v>1026</v>
      </c>
      <c r="AC1747" s="3">
        <v>376.69117425600001</v>
      </c>
      <c r="AD1747" s="3">
        <v>459.37948080000001</v>
      </c>
      <c r="AE1747" s="3">
        <f t="shared" si="393"/>
        <v>786.25799999999992</v>
      </c>
      <c r="AF1747" s="3">
        <v>416.02</v>
      </c>
      <c r="AG1747" s="3">
        <v>399.86</v>
      </c>
      <c r="AH1747" s="3">
        <f t="shared" si="394"/>
        <v>684.61471800000004</v>
      </c>
      <c r="AI1747" s="3">
        <f t="shared" si="395"/>
        <v>684.61471800000004</v>
      </c>
      <c r="AJ1747" s="3">
        <f t="shared" si="396"/>
        <v>1111.5</v>
      </c>
      <c r="AK1747" s="3">
        <v>1530</v>
      </c>
      <c r="AL1747" s="3">
        <f t="shared" si="397"/>
        <v>684.61471800000004</v>
      </c>
      <c r="AM1747" s="2">
        <f t="shared" si="398"/>
        <v>711.45156999999995</v>
      </c>
      <c r="AN1747" s="3">
        <f t="shared" si="399"/>
        <v>855</v>
      </c>
      <c r="AO1747" s="3">
        <f t="shared" si="400"/>
        <v>365.94</v>
      </c>
      <c r="AP1747" s="3">
        <f t="shared" si="401"/>
        <v>691.46086518000004</v>
      </c>
      <c r="AQ1747" s="3">
        <f t="shared" si="402"/>
        <v>1197</v>
      </c>
      <c r="AR1747" s="2" cm="1">
        <f t="array" ref="AR1747">MIN(_xlfn._xlws.FILTER(E1747:AQ1747,E1747:AQ1747&lt;&gt;0))</f>
        <v>365.94</v>
      </c>
      <c r="AS1747" s="3">
        <f t="shared" si="403"/>
        <v>1530</v>
      </c>
    </row>
    <row r="1748" spans="1:45" x14ac:dyDescent="0.25">
      <c r="A1748" t="s">
        <v>555</v>
      </c>
      <c r="B1748" t="s">
        <v>34</v>
      </c>
      <c r="C1748">
        <v>13152</v>
      </c>
      <c r="D1748" s="3">
        <v>721</v>
      </c>
      <c r="E1748" s="3">
        <f t="shared" si="375"/>
        <v>563.822</v>
      </c>
      <c r="F1748" s="3">
        <f t="shared" si="376"/>
        <v>684.61471800000004</v>
      </c>
      <c r="G1748" s="3">
        <f t="shared" si="377"/>
        <v>684.61471800000004</v>
      </c>
      <c r="H1748" s="3">
        <v>610.19204999999999</v>
      </c>
      <c r="I1748" s="3">
        <v>861.38</v>
      </c>
      <c r="J1748" s="3">
        <f t="shared" si="378"/>
        <v>202.67310000000001</v>
      </c>
      <c r="K1748" s="3">
        <f t="shared" si="379"/>
        <v>428.995</v>
      </c>
      <c r="L1748" s="3">
        <f t="shared" si="380"/>
        <v>705.15315954000005</v>
      </c>
      <c r="M1748" s="3">
        <f t="shared" si="381"/>
        <v>711.99930672000005</v>
      </c>
      <c r="N1748" s="3">
        <f t="shared" si="382"/>
        <v>684.61471800000004</v>
      </c>
      <c r="O1748" s="3">
        <f t="shared" si="383"/>
        <v>958.46060520000003</v>
      </c>
      <c r="P1748" s="3">
        <f t="shared" si="384"/>
        <v>718.84545390000005</v>
      </c>
      <c r="Q1748" s="3">
        <f t="shared" si="385"/>
        <v>821.53766159999998</v>
      </c>
      <c r="R1748" s="4">
        <f t="shared" si="386"/>
        <v>432.59999999999997</v>
      </c>
      <c r="S1748" s="3">
        <v>840.71149000000003</v>
      </c>
      <c r="T1748" s="3">
        <f t="shared" si="387"/>
        <v>684.61471800000004</v>
      </c>
      <c r="U1748" s="3">
        <f t="shared" si="388"/>
        <v>432.59999999999997</v>
      </c>
      <c r="V1748" s="3">
        <f t="shared" si="389"/>
        <v>426.54360000000003</v>
      </c>
      <c r="W1748" s="3">
        <f t="shared" si="390"/>
        <v>426.54360000000003</v>
      </c>
      <c r="X1748" s="4">
        <v>711.45156999999995</v>
      </c>
      <c r="Y1748" s="3">
        <v>389.82</v>
      </c>
      <c r="Z1748" s="3">
        <v>684.61471800000004</v>
      </c>
      <c r="AA1748" s="4">
        <f t="shared" si="391"/>
        <v>468.65000000000003</v>
      </c>
      <c r="AB1748" s="3">
        <f t="shared" si="392"/>
        <v>432.59999999999997</v>
      </c>
      <c r="AC1748" s="3">
        <v>376.69117425600001</v>
      </c>
      <c r="AD1748" s="3">
        <v>459.37948080000001</v>
      </c>
      <c r="AE1748" s="3">
        <f t="shared" si="393"/>
        <v>331.51580000000001</v>
      </c>
      <c r="AF1748" s="3">
        <v>416.02</v>
      </c>
      <c r="AG1748" s="3">
        <v>399.86</v>
      </c>
      <c r="AH1748" s="3">
        <f t="shared" si="394"/>
        <v>684.61471800000004</v>
      </c>
      <c r="AI1748" s="3">
        <f t="shared" si="395"/>
        <v>684.61471800000004</v>
      </c>
      <c r="AJ1748" s="3">
        <f t="shared" si="396"/>
        <v>468.65000000000003</v>
      </c>
      <c r="AK1748" s="3">
        <v>1530</v>
      </c>
      <c r="AL1748" s="3">
        <f t="shared" si="397"/>
        <v>684.61471800000004</v>
      </c>
      <c r="AM1748" s="2">
        <f t="shared" si="398"/>
        <v>711.45156999999995</v>
      </c>
      <c r="AN1748" s="3">
        <f t="shared" si="399"/>
        <v>360.5</v>
      </c>
      <c r="AO1748" s="3">
        <f t="shared" si="400"/>
        <v>154.29400000000001</v>
      </c>
      <c r="AP1748" s="3">
        <f t="shared" si="401"/>
        <v>691.46086518000004</v>
      </c>
      <c r="AQ1748" s="3">
        <f t="shared" si="402"/>
        <v>504.7</v>
      </c>
      <c r="AR1748" s="2" cm="1">
        <f t="array" ref="AR1748">MIN(_xlfn._xlws.FILTER(E1748:AQ1748,E1748:AQ1748&lt;&gt;0))</f>
        <v>154.29400000000001</v>
      </c>
      <c r="AS1748" s="3">
        <f t="shared" si="403"/>
        <v>1530</v>
      </c>
    </row>
    <row r="1749" spans="1:45" x14ac:dyDescent="0.25">
      <c r="A1749" t="s">
        <v>556</v>
      </c>
      <c r="B1749" t="s">
        <v>34</v>
      </c>
      <c r="C1749">
        <v>13153</v>
      </c>
      <c r="D1749" s="3">
        <v>449</v>
      </c>
      <c r="E1749" s="3">
        <f t="shared" si="375"/>
        <v>351.11799999999999</v>
      </c>
      <c r="F1749" s="3">
        <f t="shared" si="376"/>
        <v>0</v>
      </c>
      <c r="G1749" s="3">
        <f t="shared" si="377"/>
        <v>0</v>
      </c>
      <c r="H1749" s="3">
        <v>0</v>
      </c>
      <c r="I1749" s="3">
        <v>550.66999999999996</v>
      </c>
      <c r="J1749" s="3">
        <f t="shared" si="378"/>
        <v>126.21390000000001</v>
      </c>
      <c r="K1749" s="3">
        <f t="shared" si="379"/>
        <v>267.15499999999997</v>
      </c>
      <c r="L1749" s="3">
        <f t="shared" si="380"/>
        <v>0</v>
      </c>
      <c r="M1749" s="3">
        <f t="shared" si="381"/>
        <v>0</v>
      </c>
      <c r="N1749" s="3">
        <f t="shared" si="382"/>
        <v>0</v>
      </c>
      <c r="O1749" s="3">
        <f t="shared" si="383"/>
        <v>0</v>
      </c>
      <c r="P1749" s="3">
        <f t="shared" si="384"/>
        <v>0</v>
      </c>
      <c r="Q1749" s="3">
        <f t="shared" si="385"/>
        <v>0</v>
      </c>
      <c r="R1749" s="4">
        <f t="shared" si="386"/>
        <v>269.39999999999998</v>
      </c>
      <c r="S1749" s="3">
        <v>0</v>
      </c>
      <c r="T1749" s="3">
        <f t="shared" si="387"/>
        <v>0</v>
      </c>
      <c r="U1749" s="3">
        <f t="shared" si="388"/>
        <v>269.39999999999998</v>
      </c>
      <c r="V1749" s="3">
        <f t="shared" si="389"/>
        <v>265.6284</v>
      </c>
      <c r="W1749" s="3">
        <f t="shared" si="390"/>
        <v>265.6284</v>
      </c>
      <c r="X1749" s="4" t="s">
        <v>5201</v>
      </c>
      <c r="Y1749" s="3">
        <v>302.8</v>
      </c>
      <c r="Z1749" s="3">
        <v>0</v>
      </c>
      <c r="AA1749" s="4">
        <f t="shared" si="391"/>
        <v>291.85000000000002</v>
      </c>
      <c r="AB1749" s="3">
        <f t="shared" si="392"/>
        <v>269.39999999999998</v>
      </c>
      <c r="AC1749" s="3">
        <v>292.60193823999998</v>
      </c>
      <c r="AD1749" s="3">
        <v>356.83163200000001</v>
      </c>
      <c r="AE1749" s="3">
        <f t="shared" si="393"/>
        <v>206.4502</v>
      </c>
      <c r="AF1749" s="3">
        <v>416.02</v>
      </c>
      <c r="AG1749" s="3">
        <v>399.86</v>
      </c>
      <c r="AH1749" s="3">
        <f t="shared" si="394"/>
        <v>0</v>
      </c>
      <c r="AI1749" s="3">
        <f t="shared" si="395"/>
        <v>0</v>
      </c>
      <c r="AJ1749" s="3">
        <f t="shared" si="396"/>
        <v>291.85000000000002</v>
      </c>
      <c r="AK1749" s="3">
        <v>1530</v>
      </c>
      <c r="AL1749" s="3">
        <f t="shared" si="397"/>
        <v>0</v>
      </c>
      <c r="AM1749" s="2" t="str">
        <f t="shared" si="398"/>
        <v>NA</v>
      </c>
      <c r="AN1749" s="3">
        <f t="shared" si="399"/>
        <v>224.5</v>
      </c>
      <c r="AO1749" s="3">
        <f t="shared" si="400"/>
        <v>96.085999999999999</v>
      </c>
      <c r="AP1749" s="3">
        <f t="shared" si="401"/>
        <v>0</v>
      </c>
      <c r="AQ1749" s="3">
        <f t="shared" si="402"/>
        <v>314.29999999999995</v>
      </c>
      <c r="AR1749" s="2" cm="1">
        <f t="array" ref="AR1749">MIN(_xlfn._xlws.FILTER(E1749:AQ1749,E1749:AQ1749&lt;&gt;0))</f>
        <v>96.085999999999999</v>
      </c>
      <c r="AS1749" s="3">
        <f t="shared" si="403"/>
        <v>1530</v>
      </c>
    </row>
    <row r="1750" spans="1:45" x14ac:dyDescent="0.25">
      <c r="A1750" t="s">
        <v>557</v>
      </c>
      <c r="B1750" t="s">
        <v>34</v>
      </c>
      <c r="C1750">
        <v>13160</v>
      </c>
      <c r="D1750" s="3">
        <v>4373</v>
      </c>
      <c r="E1750" s="3">
        <f t="shared" si="375"/>
        <v>3419.6860000000001</v>
      </c>
      <c r="F1750" s="3">
        <f t="shared" si="376"/>
        <v>2033.8224584</v>
      </c>
      <c r="G1750" s="3">
        <f t="shared" si="377"/>
        <v>2033.8224584</v>
      </c>
      <c r="H1750" s="3">
        <v>1957.3085999999998</v>
      </c>
      <c r="I1750" s="3">
        <v>3306.6</v>
      </c>
      <c r="J1750" s="3">
        <f t="shared" si="378"/>
        <v>1229.2503000000002</v>
      </c>
      <c r="K1750" s="3">
        <f t="shared" si="379"/>
        <v>2601.9349999999999</v>
      </c>
      <c r="L1750" s="3">
        <f t="shared" si="380"/>
        <v>2094.8371321519999</v>
      </c>
      <c r="M1750" s="3">
        <f t="shared" si="381"/>
        <v>2115.1753567360001</v>
      </c>
      <c r="N1750" s="3">
        <f t="shared" si="382"/>
        <v>2033.8224584</v>
      </c>
      <c r="O1750" s="3">
        <f t="shared" si="383"/>
        <v>2847.3514417599999</v>
      </c>
      <c r="P1750" s="3">
        <f t="shared" si="384"/>
        <v>2135.51358132</v>
      </c>
      <c r="Q1750" s="3">
        <f t="shared" si="385"/>
        <v>2440.58695008</v>
      </c>
      <c r="R1750" s="4">
        <f t="shared" si="386"/>
        <v>2623.7999999999997</v>
      </c>
      <c r="S1750" s="3">
        <v>2696.73936</v>
      </c>
      <c r="T1750" s="3">
        <f t="shared" si="387"/>
        <v>2033.8224584</v>
      </c>
      <c r="U1750" s="3">
        <f t="shared" si="388"/>
        <v>2623.7999999999997</v>
      </c>
      <c r="V1750" s="3">
        <f t="shared" si="389"/>
        <v>2587.0668000000001</v>
      </c>
      <c r="W1750" s="3">
        <f t="shared" si="390"/>
        <v>2587.0668000000001</v>
      </c>
      <c r="X1750" s="4">
        <v>1215.9233099999999</v>
      </c>
      <c r="Y1750" s="3">
        <v>1853.44</v>
      </c>
      <c r="Z1750" s="3">
        <v>2033.8224584</v>
      </c>
      <c r="AA1750" s="4">
        <f t="shared" si="391"/>
        <v>2842.4500000000003</v>
      </c>
      <c r="AB1750" s="3">
        <f t="shared" si="392"/>
        <v>2623.7999999999997</v>
      </c>
      <c r="AC1750" s="3">
        <v>1791.0176235519998</v>
      </c>
      <c r="AD1750" s="3">
        <v>2184.1678336</v>
      </c>
      <c r="AE1750" s="3">
        <f t="shared" si="393"/>
        <v>2010.7054000000001</v>
      </c>
      <c r="AF1750" s="3">
        <v>416.02</v>
      </c>
      <c r="AG1750" s="3">
        <v>399.86</v>
      </c>
      <c r="AH1750" s="3">
        <f t="shared" si="394"/>
        <v>2033.8224584</v>
      </c>
      <c r="AI1750" s="3">
        <f t="shared" si="395"/>
        <v>2033.8224584</v>
      </c>
      <c r="AJ1750" s="3">
        <f t="shared" si="396"/>
        <v>2842.4500000000003</v>
      </c>
      <c r="AK1750" s="3">
        <v>2882</v>
      </c>
      <c r="AL1750" s="3">
        <f t="shared" si="397"/>
        <v>2033.8224584</v>
      </c>
      <c r="AM1750" s="2">
        <f t="shared" si="398"/>
        <v>1215.9233099999999</v>
      </c>
      <c r="AN1750" s="3">
        <f t="shared" si="399"/>
        <v>2186.5</v>
      </c>
      <c r="AO1750" s="3">
        <f t="shared" si="400"/>
        <v>935.822</v>
      </c>
      <c r="AP1750" s="3">
        <f t="shared" si="401"/>
        <v>2054.1606829839998</v>
      </c>
      <c r="AQ1750" s="3">
        <f t="shared" si="402"/>
        <v>3061.1</v>
      </c>
      <c r="AR1750" s="2" cm="1">
        <f t="array" ref="AR1750">MIN(_xlfn._xlws.FILTER(E1750:AQ1750,E1750:AQ1750&lt;&gt;0))</f>
        <v>399.86</v>
      </c>
      <c r="AS1750" s="3">
        <f t="shared" si="403"/>
        <v>3419.6860000000001</v>
      </c>
    </row>
    <row r="1751" spans="1:45" x14ac:dyDescent="0.25">
      <c r="A1751" t="s">
        <v>558</v>
      </c>
      <c r="B1751" t="s">
        <v>34</v>
      </c>
      <c r="C1751">
        <v>14000</v>
      </c>
      <c r="D1751" s="3">
        <v>4373</v>
      </c>
      <c r="E1751" s="3">
        <f t="shared" si="375"/>
        <v>3419.6860000000001</v>
      </c>
      <c r="F1751" s="3">
        <f t="shared" si="376"/>
        <v>2033.8224584</v>
      </c>
      <c r="G1751" s="3">
        <f t="shared" si="377"/>
        <v>2033.8224584</v>
      </c>
      <c r="H1751" s="3">
        <v>1957.3085999999998</v>
      </c>
      <c r="I1751" s="3">
        <v>2434.09</v>
      </c>
      <c r="J1751" s="3">
        <f t="shared" si="378"/>
        <v>1229.2503000000002</v>
      </c>
      <c r="K1751" s="3">
        <f t="shared" si="379"/>
        <v>2601.9349999999999</v>
      </c>
      <c r="L1751" s="3">
        <f t="shared" si="380"/>
        <v>2094.8371321519999</v>
      </c>
      <c r="M1751" s="3">
        <f t="shared" si="381"/>
        <v>2115.1753567360001</v>
      </c>
      <c r="N1751" s="3">
        <f t="shared" si="382"/>
        <v>2033.8224584</v>
      </c>
      <c r="O1751" s="3">
        <f t="shared" si="383"/>
        <v>2847.3514417599999</v>
      </c>
      <c r="P1751" s="3">
        <f t="shared" si="384"/>
        <v>2135.51358132</v>
      </c>
      <c r="Q1751" s="3">
        <f t="shared" si="385"/>
        <v>2440.58695008</v>
      </c>
      <c r="R1751" s="4">
        <f t="shared" si="386"/>
        <v>2623.7999999999997</v>
      </c>
      <c r="S1751" s="3">
        <v>2696.73936</v>
      </c>
      <c r="T1751" s="3">
        <f t="shared" si="387"/>
        <v>2033.8224584</v>
      </c>
      <c r="U1751" s="3">
        <f t="shared" si="388"/>
        <v>2623.7999999999997</v>
      </c>
      <c r="V1751" s="3">
        <f t="shared" si="389"/>
        <v>2587.0668000000001</v>
      </c>
      <c r="W1751" s="3">
        <f t="shared" si="390"/>
        <v>2587.0668000000001</v>
      </c>
      <c r="X1751" s="4">
        <v>2091.8273429999999</v>
      </c>
      <c r="Y1751" s="3">
        <v>1405.54</v>
      </c>
      <c r="Z1751" s="3">
        <v>2033.8224584</v>
      </c>
      <c r="AA1751" s="4">
        <f t="shared" si="391"/>
        <v>2842.4500000000003</v>
      </c>
      <c r="AB1751" s="3">
        <f t="shared" si="392"/>
        <v>2623.7999999999997</v>
      </c>
      <c r="AC1751" s="3">
        <v>1358.2025372319999</v>
      </c>
      <c r="AD1751" s="3">
        <v>1656.3445575999999</v>
      </c>
      <c r="AE1751" s="3">
        <f t="shared" si="393"/>
        <v>2010.7054000000001</v>
      </c>
      <c r="AF1751" s="3">
        <v>416.02</v>
      </c>
      <c r="AG1751" s="3">
        <v>399.86</v>
      </c>
      <c r="AH1751" s="3">
        <f t="shared" si="394"/>
        <v>2033.8224584</v>
      </c>
      <c r="AI1751" s="3">
        <f t="shared" si="395"/>
        <v>2033.8224584</v>
      </c>
      <c r="AJ1751" s="3">
        <f t="shared" si="396"/>
        <v>2842.4500000000003</v>
      </c>
      <c r="AK1751" s="3">
        <v>2882</v>
      </c>
      <c r="AL1751" s="3">
        <f t="shared" si="397"/>
        <v>2033.8224584</v>
      </c>
      <c r="AM1751" s="2">
        <f t="shared" si="398"/>
        <v>2091.8273429999999</v>
      </c>
      <c r="AN1751" s="3">
        <f t="shared" si="399"/>
        <v>2186.5</v>
      </c>
      <c r="AO1751" s="3">
        <f t="shared" si="400"/>
        <v>935.822</v>
      </c>
      <c r="AP1751" s="3">
        <f t="shared" si="401"/>
        <v>2054.1606829839998</v>
      </c>
      <c r="AQ1751" s="3">
        <f t="shared" si="402"/>
        <v>3061.1</v>
      </c>
      <c r="AR1751" s="2" cm="1">
        <f t="array" ref="AR1751">MIN(_xlfn._xlws.FILTER(E1751:AQ1751,E1751:AQ1751&lt;&gt;0))</f>
        <v>399.86</v>
      </c>
      <c r="AS1751" s="3">
        <f t="shared" si="403"/>
        <v>3419.6860000000001</v>
      </c>
    </row>
    <row r="1752" spans="1:45" x14ac:dyDescent="0.25">
      <c r="A1752" t="s">
        <v>559</v>
      </c>
      <c r="B1752" t="s">
        <v>34</v>
      </c>
      <c r="C1752">
        <v>14020</v>
      </c>
      <c r="D1752" s="3">
        <v>1991</v>
      </c>
      <c r="E1752" s="3">
        <f t="shared" si="375"/>
        <v>1556.962</v>
      </c>
      <c r="F1752" s="3">
        <f t="shared" si="376"/>
        <v>2033.8224584</v>
      </c>
      <c r="G1752" s="3">
        <f t="shared" si="377"/>
        <v>2033.8224584</v>
      </c>
      <c r="H1752" s="3">
        <v>1957.3085999999998</v>
      </c>
      <c r="I1752" s="3">
        <v>2434.09</v>
      </c>
      <c r="J1752" s="3">
        <f t="shared" si="378"/>
        <v>559.67010000000005</v>
      </c>
      <c r="K1752" s="3">
        <f t="shared" si="379"/>
        <v>1184.645</v>
      </c>
      <c r="L1752" s="3">
        <f t="shared" si="380"/>
        <v>2094.8371321519999</v>
      </c>
      <c r="M1752" s="3">
        <f t="shared" si="381"/>
        <v>2115.1753567360001</v>
      </c>
      <c r="N1752" s="3">
        <f t="shared" si="382"/>
        <v>2033.8224584</v>
      </c>
      <c r="O1752" s="3">
        <f t="shared" si="383"/>
        <v>2847.3514417599999</v>
      </c>
      <c r="P1752" s="3">
        <f t="shared" si="384"/>
        <v>2135.51358132</v>
      </c>
      <c r="Q1752" s="3">
        <f t="shared" si="385"/>
        <v>2440.58695008</v>
      </c>
      <c r="R1752" s="4">
        <f t="shared" si="386"/>
        <v>1194.5999999999999</v>
      </c>
      <c r="S1752" s="3">
        <v>2696.73936</v>
      </c>
      <c r="T1752" s="3">
        <f t="shared" si="387"/>
        <v>2033.8224584</v>
      </c>
      <c r="U1752" s="3">
        <f t="shared" si="388"/>
        <v>1194.5999999999999</v>
      </c>
      <c r="V1752" s="3">
        <f t="shared" si="389"/>
        <v>1177.8756000000001</v>
      </c>
      <c r="W1752" s="3">
        <f t="shared" si="390"/>
        <v>1177.8756000000001</v>
      </c>
      <c r="X1752" s="4" t="s">
        <v>5201</v>
      </c>
      <c r="Y1752" s="3">
        <v>1405.54</v>
      </c>
      <c r="Z1752" s="3">
        <v>2033.8224584</v>
      </c>
      <c r="AA1752" s="4">
        <f t="shared" si="391"/>
        <v>1294.1500000000001</v>
      </c>
      <c r="AB1752" s="3">
        <f t="shared" si="392"/>
        <v>1194.5999999999999</v>
      </c>
      <c r="AC1752" s="3">
        <v>1358.2025372319999</v>
      </c>
      <c r="AD1752" s="3">
        <v>1656.3445575999999</v>
      </c>
      <c r="AE1752" s="3">
        <f t="shared" si="393"/>
        <v>915.46179999999993</v>
      </c>
      <c r="AF1752" s="3">
        <v>416.02</v>
      </c>
      <c r="AG1752" s="3">
        <v>399.86</v>
      </c>
      <c r="AH1752" s="3">
        <f t="shared" si="394"/>
        <v>2033.8224584</v>
      </c>
      <c r="AI1752" s="3">
        <f t="shared" si="395"/>
        <v>2033.8224584</v>
      </c>
      <c r="AJ1752" s="3">
        <f t="shared" si="396"/>
        <v>1294.1500000000001</v>
      </c>
      <c r="AK1752" s="3">
        <v>2882</v>
      </c>
      <c r="AL1752" s="3">
        <f t="shared" si="397"/>
        <v>2033.8224584</v>
      </c>
      <c r="AM1752" s="2" t="str">
        <f t="shared" si="398"/>
        <v>NA</v>
      </c>
      <c r="AN1752" s="3">
        <f t="shared" si="399"/>
        <v>995.5</v>
      </c>
      <c r="AO1752" s="3">
        <f t="shared" si="400"/>
        <v>426.07400000000001</v>
      </c>
      <c r="AP1752" s="3">
        <f t="shared" si="401"/>
        <v>2054.1606829839998</v>
      </c>
      <c r="AQ1752" s="3">
        <f t="shared" si="402"/>
        <v>1393.6999999999998</v>
      </c>
      <c r="AR1752" s="2" cm="1">
        <f t="array" ref="AR1752">MIN(_xlfn._xlws.FILTER(E1752:AQ1752,E1752:AQ1752&lt;&gt;0))</f>
        <v>399.86</v>
      </c>
      <c r="AS1752" s="3">
        <f t="shared" si="403"/>
        <v>2882</v>
      </c>
    </row>
    <row r="1753" spans="1:45" x14ac:dyDescent="0.25">
      <c r="A1753" t="s">
        <v>560</v>
      </c>
      <c r="B1753" t="s">
        <v>34</v>
      </c>
      <c r="C1753">
        <v>14021</v>
      </c>
      <c r="D1753" s="3">
        <v>4373</v>
      </c>
      <c r="E1753" s="3">
        <f t="shared" si="375"/>
        <v>3419.6860000000001</v>
      </c>
      <c r="F1753" s="3">
        <f t="shared" si="376"/>
        <v>2033.8224584</v>
      </c>
      <c r="G1753" s="3">
        <f t="shared" si="377"/>
        <v>2033.8224584</v>
      </c>
      <c r="H1753" s="3">
        <v>1957.3085999999998</v>
      </c>
      <c r="I1753" s="3">
        <v>2434.09</v>
      </c>
      <c r="J1753" s="3">
        <f t="shared" si="378"/>
        <v>1229.2503000000002</v>
      </c>
      <c r="K1753" s="3">
        <f t="shared" si="379"/>
        <v>2601.9349999999999</v>
      </c>
      <c r="L1753" s="3">
        <f t="shared" si="380"/>
        <v>2094.8371321519999</v>
      </c>
      <c r="M1753" s="3">
        <f t="shared" si="381"/>
        <v>2115.1753567360001</v>
      </c>
      <c r="N1753" s="3">
        <f t="shared" si="382"/>
        <v>2033.8224584</v>
      </c>
      <c r="O1753" s="3">
        <f t="shared" si="383"/>
        <v>2847.3514417599999</v>
      </c>
      <c r="P1753" s="3">
        <f t="shared" si="384"/>
        <v>2135.51358132</v>
      </c>
      <c r="Q1753" s="3">
        <f t="shared" si="385"/>
        <v>2440.58695008</v>
      </c>
      <c r="R1753" s="4">
        <f t="shared" si="386"/>
        <v>2623.7999999999997</v>
      </c>
      <c r="S1753" s="3">
        <v>2696.73936</v>
      </c>
      <c r="T1753" s="3">
        <f t="shared" si="387"/>
        <v>2033.8224584</v>
      </c>
      <c r="U1753" s="3">
        <f t="shared" si="388"/>
        <v>2623.7999999999997</v>
      </c>
      <c r="V1753" s="3">
        <f t="shared" si="389"/>
        <v>2587.0668000000001</v>
      </c>
      <c r="W1753" s="3">
        <f t="shared" si="390"/>
        <v>2587.0668000000001</v>
      </c>
      <c r="X1753" s="4" t="s">
        <v>5201</v>
      </c>
      <c r="Y1753" s="3">
        <v>1405.54</v>
      </c>
      <c r="Z1753" s="3">
        <v>2033.8224584</v>
      </c>
      <c r="AA1753" s="4">
        <f t="shared" si="391"/>
        <v>2842.4500000000003</v>
      </c>
      <c r="AB1753" s="3">
        <f t="shared" si="392"/>
        <v>2623.7999999999997</v>
      </c>
      <c r="AC1753" s="3">
        <v>1358.2025372319999</v>
      </c>
      <c r="AD1753" s="3">
        <v>1656.3445575999999</v>
      </c>
      <c r="AE1753" s="3">
        <f t="shared" si="393"/>
        <v>2010.7054000000001</v>
      </c>
      <c r="AF1753" s="3">
        <v>416.02</v>
      </c>
      <c r="AG1753" s="3">
        <v>399.86</v>
      </c>
      <c r="AH1753" s="3">
        <f t="shared" si="394"/>
        <v>2033.8224584</v>
      </c>
      <c r="AI1753" s="3">
        <f t="shared" si="395"/>
        <v>2033.8224584</v>
      </c>
      <c r="AJ1753" s="3">
        <f t="shared" si="396"/>
        <v>2842.4500000000003</v>
      </c>
      <c r="AK1753" s="3">
        <v>2882</v>
      </c>
      <c r="AL1753" s="3">
        <f t="shared" si="397"/>
        <v>2033.8224584</v>
      </c>
      <c r="AM1753" s="2" t="str">
        <f t="shared" si="398"/>
        <v>NA</v>
      </c>
      <c r="AN1753" s="3">
        <f t="shared" si="399"/>
        <v>2186.5</v>
      </c>
      <c r="AO1753" s="3">
        <f t="shared" si="400"/>
        <v>935.822</v>
      </c>
      <c r="AP1753" s="3">
        <f t="shared" si="401"/>
        <v>2054.1606829839998</v>
      </c>
      <c r="AQ1753" s="3">
        <f t="shared" si="402"/>
        <v>3061.1</v>
      </c>
      <c r="AR1753" s="2" cm="1">
        <f t="array" ref="AR1753">MIN(_xlfn._xlws.FILTER(E1753:AQ1753,E1753:AQ1753&lt;&gt;0))</f>
        <v>399.86</v>
      </c>
      <c r="AS1753" s="3">
        <f t="shared" si="403"/>
        <v>3419.6860000000001</v>
      </c>
    </row>
    <row r="1754" spans="1:45" x14ac:dyDescent="0.25">
      <c r="A1754" t="s">
        <v>561</v>
      </c>
      <c r="B1754" t="s">
        <v>34</v>
      </c>
      <c r="C1754">
        <v>14040</v>
      </c>
      <c r="D1754" s="3">
        <v>2463</v>
      </c>
      <c r="E1754" s="3">
        <f t="shared" si="375"/>
        <v>1926.066</v>
      </c>
      <c r="F1754" s="3">
        <f t="shared" si="376"/>
        <v>2033.8224584</v>
      </c>
      <c r="G1754" s="3">
        <f t="shared" si="377"/>
        <v>2033.8224584</v>
      </c>
      <c r="H1754" s="3">
        <v>1957.3085999999998</v>
      </c>
      <c r="I1754" s="3">
        <v>2434.09</v>
      </c>
      <c r="J1754" s="3">
        <f t="shared" si="378"/>
        <v>692.34930000000008</v>
      </c>
      <c r="K1754" s="3">
        <f t="shared" si="379"/>
        <v>1465.4849999999999</v>
      </c>
      <c r="L1754" s="3">
        <f t="shared" si="380"/>
        <v>2094.8371321519999</v>
      </c>
      <c r="M1754" s="3">
        <f t="shared" si="381"/>
        <v>2115.1753567360001</v>
      </c>
      <c r="N1754" s="3">
        <f t="shared" si="382"/>
        <v>2033.8224584</v>
      </c>
      <c r="O1754" s="3">
        <f t="shared" si="383"/>
        <v>2847.3514417599999</v>
      </c>
      <c r="P1754" s="3">
        <f t="shared" si="384"/>
        <v>2135.51358132</v>
      </c>
      <c r="Q1754" s="3">
        <f t="shared" si="385"/>
        <v>2440.58695008</v>
      </c>
      <c r="R1754" s="4">
        <f t="shared" si="386"/>
        <v>1477.8</v>
      </c>
      <c r="S1754" s="3">
        <v>2696.73936</v>
      </c>
      <c r="T1754" s="3">
        <f t="shared" si="387"/>
        <v>2033.8224584</v>
      </c>
      <c r="U1754" s="3">
        <f t="shared" si="388"/>
        <v>1477.8</v>
      </c>
      <c r="V1754" s="3">
        <f t="shared" si="389"/>
        <v>1457.1107999999999</v>
      </c>
      <c r="W1754" s="3">
        <f t="shared" si="390"/>
        <v>1457.1107999999999</v>
      </c>
      <c r="X1754" s="4">
        <v>2091.8273429999999</v>
      </c>
      <c r="Y1754" s="3">
        <v>1405.54</v>
      </c>
      <c r="Z1754" s="3">
        <v>2033.8224584</v>
      </c>
      <c r="AA1754" s="4">
        <f t="shared" si="391"/>
        <v>1600.95</v>
      </c>
      <c r="AB1754" s="3">
        <f t="shared" si="392"/>
        <v>1477.8</v>
      </c>
      <c r="AC1754" s="3">
        <v>1358.2025372319999</v>
      </c>
      <c r="AD1754" s="3">
        <v>1656.3445575999999</v>
      </c>
      <c r="AE1754" s="3">
        <f t="shared" si="393"/>
        <v>1132.4874</v>
      </c>
      <c r="AF1754" s="3">
        <v>416.02</v>
      </c>
      <c r="AG1754" s="3">
        <v>399.86</v>
      </c>
      <c r="AH1754" s="3">
        <f t="shared" si="394"/>
        <v>2033.8224584</v>
      </c>
      <c r="AI1754" s="3">
        <f t="shared" si="395"/>
        <v>2033.8224584</v>
      </c>
      <c r="AJ1754" s="3">
        <f t="shared" si="396"/>
        <v>1600.95</v>
      </c>
      <c r="AK1754" s="3">
        <v>2882</v>
      </c>
      <c r="AL1754" s="3">
        <f t="shared" si="397"/>
        <v>2033.8224584</v>
      </c>
      <c r="AM1754" s="2">
        <f t="shared" si="398"/>
        <v>2091.8273429999999</v>
      </c>
      <c r="AN1754" s="3">
        <f t="shared" si="399"/>
        <v>1231.5</v>
      </c>
      <c r="AO1754" s="3">
        <f t="shared" si="400"/>
        <v>527.08199999999999</v>
      </c>
      <c r="AP1754" s="3">
        <f t="shared" si="401"/>
        <v>2054.1606829839998</v>
      </c>
      <c r="AQ1754" s="3">
        <f t="shared" si="402"/>
        <v>1724.1</v>
      </c>
      <c r="AR1754" s="2" cm="1">
        <f t="array" ref="AR1754">MIN(_xlfn._xlws.FILTER(E1754:AQ1754,E1754:AQ1754&lt;&gt;0))</f>
        <v>399.86</v>
      </c>
      <c r="AS1754" s="3">
        <f t="shared" si="403"/>
        <v>2882</v>
      </c>
    </row>
    <row r="1755" spans="1:45" x14ac:dyDescent="0.25">
      <c r="A1755" t="s">
        <v>561</v>
      </c>
      <c r="B1755" t="s">
        <v>34</v>
      </c>
      <c r="C1755">
        <v>14041</v>
      </c>
      <c r="D1755" s="3">
        <v>5324</v>
      </c>
      <c r="E1755" s="3">
        <f t="shared" si="375"/>
        <v>4163.3680000000004</v>
      </c>
      <c r="F1755" s="3">
        <f t="shared" si="376"/>
        <v>2033.8224584</v>
      </c>
      <c r="G1755" s="3">
        <f t="shared" si="377"/>
        <v>2033.8224584</v>
      </c>
      <c r="H1755" s="3">
        <v>1957.3085999999998</v>
      </c>
      <c r="I1755" s="3">
        <v>2434.09</v>
      </c>
      <c r="J1755" s="3">
        <f t="shared" si="378"/>
        <v>1496.5764000000001</v>
      </c>
      <c r="K1755" s="3">
        <f t="shared" si="379"/>
        <v>3167.7799999999997</v>
      </c>
      <c r="L1755" s="3">
        <f t="shared" si="380"/>
        <v>2094.8371321519999</v>
      </c>
      <c r="M1755" s="3">
        <f t="shared" si="381"/>
        <v>2115.1753567360001</v>
      </c>
      <c r="N1755" s="3">
        <f t="shared" si="382"/>
        <v>2033.8224584</v>
      </c>
      <c r="O1755" s="3">
        <f t="shared" si="383"/>
        <v>2847.3514417599999</v>
      </c>
      <c r="P1755" s="3">
        <f t="shared" si="384"/>
        <v>2135.51358132</v>
      </c>
      <c r="Q1755" s="3">
        <f t="shared" si="385"/>
        <v>2440.58695008</v>
      </c>
      <c r="R1755" s="4">
        <f t="shared" si="386"/>
        <v>3194.4</v>
      </c>
      <c r="S1755" s="3">
        <v>2696.73936</v>
      </c>
      <c r="T1755" s="3">
        <f t="shared" si="387"/>
        <v>2033.8224584</v>
      </c>
      <c r="U1755" s="3">
        <f t="shared" si="388"/>
        <v>3194.4</v>
      </c>
      <c r="V1755" s="3">
        <f t="shared" si="389"/>
        <v>3149.6784000000002</v>
      </c>
      <c r="W1755" s="3">
        <f t="shared" si="390"/>
        <v>3149.6784000000002</v>
      </c>
      <c r="X1755" s="4" t="s">
        <v>5201</v>
      </c>
      <c r="Y1755" s="3">
        <v>1405.54</v>
      </c>
      <c r="Z1755" s="3">
        <v>2033.8224584</v>
      </c>
      <c r="AA1755" s="4">
        <f t="shared" si="391"/>
        <v>3460.6</v>
      </c>
      <c r="AB1755" s="3">
        <f t="shared" si="392"/>
        <v>3194.4</v>
      </c>
      <c r="AC1755" s="3">
        <v>1358.2025372319999</v>
      </c>
      <c r="AD1755" s="3">
        <v>1656.3445575999999</v>
      </c>
      <c r="AE1755" s="3">
        <f t="shared" si="393"/>
        <v>2447.9751999999999</v>
      </c>
      <c r="AF1755" s="3">
        <v>416.02</v>
      </c>
      <c r="AG1755" s="3">
        <v>399.86</v>
      </c>
      <c r="AH1755" s="3">
        <f t="shared" si="394"/>
        <v>2033.8224584</v>
      </c>
      <c r="AI1755" s="3">
        <f t="shared" si="395"/>
        <v>2033.8224584</v>
      </c>
      <c r="AJ1755" s="3">
        <f t="shared" si="396"/>
        <v>3460.6</v>
      </c>
      <c r="AK1755" s="3">
        <v>2882</v>
      </c>
      <c r="AL1755" s="3">
        <f t="shared" si="397"/>
        <v>2033.8224584</v>
      </c>
      <c r="AM1755" s="2" t="str">
        <f t="shared" si="398"/>
        <v>NA</v>
      </c>
      <c r="AN1755" s="3">
        <f t="shared" si="399"/>
        <v>2662</v>
      </c>
      <c r="AO1755" s="3">
        <f t="shared" si="400"/>
        <v>1139.336</v>
      </c>
      <c r="AP1755" s="3">
        <f t="shared" si="401"/>
        <v>2054.1606829839998</v>
      </c>
      <c r="AQ1755" s="3">
        <f t="shared" si="402"/>
        <v>3726.7999999999997</v>
      </c>
      <c r="AR1755" s="2" cm="1">
        <f t="array" ref="AR1755">MIN(_xlfn._xlws.FILTER(E1755:AQ1755,E1755:AQ1755&lt;&gt;0))</f>
        <v>399.86</v>
      </c>
      <c r="AS1755" s="3">
        <f t="shared" si="403"/>
        <v>4163.3680000000004</v>
      </c>
    </row>
    <row r="1756" spans="1:45" x14ac:dyDescent="0.25">
      <c r="A1756" t="s">
        <v>562</v>
      </c>
      <c r="B1756" t="s">
        <v>34</v>
      </c>
      <c r="C1756">
        <v>14060</v>
      </c>
      <c r="D1756" s="3">
        <v>2576</v>
      </c>
      <c r="E1756" s="3">
        <f t="shared" si="375"/>
        <v>2014.432</v>
      </c>
      <c r="F1756" s="3">
        <f t="shared" si="376"/>
        <v>2033.8224584</v>
      </c>
      <c r="G1756" s="3">
        <f t="shared" si="377"/>
        <v>2033.8224584</v>
      </c>
      <c r="H1756" s="3">
        <v>1957.3085999999998</v>
      </c>
      <c r="I1756" s="3">
        <v>2434.09</v>
      </c>
      <c r="J1756" s="3">
        <f t="shared" si="378"/>
        <v>724.11360000000002</v>
      </c>
      <c r="K1756" s="3">
        <f t="shared" si="379"/>
        <v>1532.72</v>
      </c>
      <c r="L1756" s="3">
        <f t="shared" si="380"/>
        <v>2094.8371321519999</v>
      </c>
      <c r="M1756" s="3">
        <f t="shared" si="381"/>
        <v>2115.1753567360001</v>
      </c>
      <c r="N1756" s="3">
        <f t="shared" si="382"/>
        <v>2033.8224584</v>
      </c>
      <c r="O1756" s="3">
        <f t="shared" si="383"/>
        <v>2847.3514417599999</v>
      </c>
      <c r="P1756" s="3">
        <f t="shared" si="384"/>
        <v>2135.51358132</v>
      </c>
      <c r="Q1756" s="3">
        <f t="shared" si="385"/>
        <v>2440.58695008</v>
      </c>
      <c r="R1756" s="4">
        <f t="shared" si="386"/>
        <v>1545.6</v>
      </c>
      <c r="S1756" s="3">
        <v>2696.73936</v>
      </c>
      <c r="T1756" s="3">
        <f t="shared" si="387"/>
        <v>2033.8224584</v>
      </c>
      <c r="U1756" s="3">
        <f t="shared" si="388"/>
        <v>1545.6</v>
      </c>
      <c r="V1756" s="3">
        <f t="shared" si="389"/>
        <v>1523.9616000000001</v>
      </c>
      <c r="W1756" s="3">
        <f t="shared" si="390"/>
        <v>1523.9616000000001</v>
      </c>
      <c r="X1756" s="4">
        <v>2091.8273429999999</v>
      </c>
      <c r="Y1756" s="3">
        <v>1405.54</v>
      </c>
      <c r="Z1756" s="3">
        <v>2033.8224584</v>
      </c>
      <c r="AA1756" s="4">
        <f t="shared" si="391"/>
        <v>1674.4</v>
      </c>
      <c r="AB1756" s="3">
        <f t="shared" si="392"/>
        <v>1545.6</v>
      </c>
      <c r="AC1756" s="3">
        <v>1358.2025372319999</v>
      </c>
      <c r="AD1756" s="3">
        <v>1656.3445575999999</v>
      </c>
      <c r="AE1756" s="3">
        <f t="shared" si="393"/>
        <v>1184.4448</v>
      </c>
      <c r="AF1756" s="3">
        <v>416.02</v>
      </c>
      <c r="AG1756" s="3">
        <v>399.86</v>
      </c>
      <c r="AH1756" s="3">
        <f t="shared" si="394"/>
        <v>2033.8224584</v>
      </c>
      <c r="AI1756" s="3">
        <f t="shared" si="395"/>
        <v>2033.8224584</v>
      </c>
      <c r="AJ1756" s="3">
        <f t="shared" si="396"/>
        <v>1674.4</v>
      </c>
      <c r="AK1756" s="3">
        <v>2882</v>
      </c>
      <c r="AL1756" s="3">
        <f t="shared" si="397"/>
        <v>2033.8224584</v>
      </c>
      <c r="AM1756" s="2">
        <f t="shared" si="398"/>
        <v>2091.8273429999999</v>
      </c>
      <c r="AN1756" s="3">
        <f t="shared" si="399"/>
        <v>1288</v>
      </c>
      <c r="AO1756" s="3">
        <f t="shared" si="400"/>
        <v>551.26400000000001</v>
      </c>
      <c r="AP1756" s="3">
        <f t="shared" si="401"/>
        <v>2054.1606829839998</v>
      </c>
      <c r="AQ1756" s="3">
        <f t="shared" si="402"/>
        <v>1803.1999999999998</v>
      </c>
      <c r="AR1756" s="2" cm="1">
        <f t="array" ref="AR1756">MIN(_xlfn._xlws.FILTER(E1756:AQ1756,E1756:AQ1756&lt;&gt;0))</f>
        <v>399.86</v>
      </c>
      <c r="AS1756" s="3">
        <f t="shared" si="403"/>
        <v>2882</v>
      </c>
    </row>
    <row r="1757" spans="1:45" x14ac:dyDescent="0.25">
      <c r="A1757" t="s">
        <v>563</v>
      </c>
      <c r="B1757" t="s">
        <v>34</v>
      </c>
      <c r="C1757">
        <v>14061</v>
      </c>
      <c r="D1757" s="3">
        <v>5324</v>
      </c>
      <c r="E1757" s="3">
        <f t="shared" si="375"/>
        <v>4163.3680000000004</v>
      </c>
      <c r="F1757" s="3">
        <f t="shared" si="376"/>
        <v>2033.8224584</v>
      </c>
      <c r="G1757" s="3">
        <f t="shared" si="377"/>
        <v>2033.8224584</v>
      </c>
      <c r="H1757" s="3">
        <v>1957.3085999999998</v>
      </c>
      <c r="I1757" s="3">
        <v>2434.09</v>
      </c>
      <c r="J1757" s="3">
        <f t="shared" si="378"/>
        <v>1496.5764000000001</v>
      </c>
      <c r="K1757" s="3">
        <f t="shared" si="379"/>
        <v>3167.7799999999997</v>
      </c>
      <c r="L1757" s="3">
        <f t="shared" si="380"/>
        <v>2094.8371321519999</v>
      </c>
      <c r="M1757" s="3">
        <f t="shared" si="381"/>
        <v>2115.1753567360001</v>
      </c>
      <c r="N1757" s="3">
        <f t="shared" si="382"/>
        <v>2033.8224584</v>
      </c>
      <c r="O1757" s="3">
        <f t="shared" si="383"/>
        <v>2847.3514417599999</v>
      </c>
      <c r="P1757" s="3">
        <f t="shared" si="384"/>
        <v>2135.51358132</v>
      </c>
      <c r="Q1757" s="3">
        <f t="shared" si="385"/>
        <v>2440.58695008</v>
      </c>
      <c r="R1757" s="4">
        <f t="shared" si="386"/>
        <v>3194.4</v>
      </c>
      <c r="S1757" s="3">
        <v>2696.73936</v>
      </c>
      <c r="T1757" s="3">
        <f t="shared" si="387"/>
        <v>2033.8224584</v>
      </c>
      <c r="U1757" s="3">
        <f t="shared" si="388"/>
        <v>3194.4</v>
      </c>
      <c r="V1757" s="3">
        <f t="shared" si="389"/>
        <v>3149.6784000000002</v>
      </c>
      <c r="W1757" s="3">
        <f t="shared" si="390"/>
        <v>3149.6784000000002</v>
      </c>
      <c r="X1757" s="4" t="s">
        <v>5201</v>
      </c>
      <c r="Y1757" s="3">
        <v>1405.54</v>
      </c>
      <c r="Z1757" s="3">
        <v>2033.8224584</v>
      </c>
      <c r="AA1757" s="4">
        <f t="shared" si="391"/>
        <v>3460.6</v>
      </c>
      <c r="AB1757" s="3">
        <f t="shared" si="392"/>
        <v>3194.4</v>
      </c>
      <c r="AC1757" s="3">
        <v>1358.2025372319999</v>
      </c>
      <c r="AD1757" s="3">
        <v>1656.3445575999999</v>
      </c>
      <c r="AE1757" s="3">
        <f t="shared" si="393"/>
        <v>2447.9751999999999</v>
      </c>
      <c r="AF1757" s="3">
        <v>416.02</v>
      </c>
      <c r="AG1757" s="3">
        <v>399.86</v>
      </c>
      <c r="AH1757" s="3">
        <f t="shared" si="394"/>
        <v>2033.8224584</v>
      </c>
      <c r="AI1757" s="3">
        <f t="shared" si="395"/>
        <v>2033.8224584</v>
      </c>
      <c r="AJ1757" s="3">
        <f t="shared" si="396"/>
        <v>3460.6</v>
      </c>
      <c r="AK1757" s="3">
        <v>2882</v>
      </c>
      <c r="AL1757" s="3">
        <f t="shared" si="397"/>
        <v>2033.8224584</v>
      </c>
      <c r="AM1757" s="2" t="str">
        <f t="shared" si="398"/>
        <v>NA</v>
      </c>
      <c r="AN1757" s="3">
        <f t="shared" si="399"/>
        <v>2662</v>
      </c>
      <c r="AO1757" s="3">
        <f t="shared" si="400"/>
        <v>1139.336</v>
      </c>
      <c r="AP1757" s="3">
        <f t="shared" si="401"/>
        <v>2054.1606829839998</v>
      </c>
      <c r="AQ1757" s="3">
        <f t="shared" si="402"/>
        <v>3726.7999999999997</v>
      </c>
      <c r="AR1757" s="2" cm="1">
        <f t="array" ref="AR1757">MIN(_xlfn._xlws.FILTER(E1757:AQ1757,E1757:AQ1757&lt;&gt;0))</f>
        <v>399.86</v>
      </c>
      <c r="AS1757" s="3">
        <f t="shared" si="403"/>
        <v>4163.3680000000004</v>
      </c>
    </row>
    <row r="1758" spans="1:45" x14ac:dyDescent="0.25">
      <c r="A1758" t="s">
        <v>564</v>
      </c>
      <c r="B1758" t="s">
        <v>34</v>
      </c>
      <c r="C1758">
        <v>14301</v>
      </c>
      <c r="D1758" s="3">
        <v>11052</v>
      </c>
      <c r="E1758" s="3">
        <f t="shared" si="375"/>
        <v>8642.6640000000007</v>
      </c>
      <c r="F1758" s="3">
        <f t="shared" si="376"/>
        <v>3833.5124575999998</v>
      </c>
      <c r="G1758" s="3">
        <f t="shared" si="377"/>
        <v>3833.5124575999998</v>
      </c>
      <c r="H1758" s="3">
        <v>3495.36915</v>
      </c>
      <c r="I1758" s="3">
        <v>3306.6</v>
      </c>
      <c r="J1758" s="3">
        <f t="shared" si="378"/>
        <v>3106.7172</v>
      </c>
      <c r="K1758" s="3">
        <f t="shared" si="379"/>
        <v>6575.94</v>
      </c>
      <c r="L1758" s="3">
        <f t="shared" si="380"/>
        <v>3948.5178313279998</v>
      </c>
      <c r="M1758" s="3">
        <f t="shared" si="381"/>
        <v>3986.8529559039998</v>
      </c>
      <c r="N1758" s="3">
        <f t="shared" si="382"/>
        <v>3833.5124575999998</v>
      </c>
      <c r="O1758" s="3">
        <f t="shared" si="383"/>
        <v>5366.9174406399998</v>
      </c>
      <c r="P1758" s="3">
        <f t="shared" si="384"/>
        <v>4025.1880804799998</v>
      </c>
      <c r="Q1758" s="3">
        <f t="shared" si="385"/>
        <v>4600.2149491199998</v>
      </c>
      <c r="R1758" s="4">
        <f t="shared" si="386"/>
        <v>6631.2</v>
      </c>
      <c r="S1758" s="3">
        <v>4815.8323300000002</v>
      </c>
      <c r="T1758" s="3">
        <f t="shared" si="387"/>
        <v>3833.5124575999998</v>
      </c>
      <c r="U1758" s="3">
        <f t="shared" si="388"/>
        <v>6631.2</v>
      </c>
      <c r="V1758" s="3">
        <f t="shared" si="389"/>
        <v>6538.3631999999998</v>
      </c>
      <c r="W1758" s="3">
        <f t="shared" si="390"/>
        <v>6538.3631999999998</v>
      </c>
      <c r="X1758" s="4" t="s">
        <v>5201</v>
      </c>
      <c r="Y1758" s="3">
        <v>2105.62</v>
      </c>
      <c r="Z1758" s="3">
        <v>3833.5124575999998</v>
      </c>
      <c r="AA1758" s="4">
        <f t="shared" si="391"/>
        <v>7183.8</v>
      </c>
      <c r="AB1758" s="3">
        <f t="shared" si="392"/>
        <v>6631.2</v>
      </c>
      <c r="AC1758" s="3">
        <v>2034.7044028959997</v>
      </c>
      <c r="AD1758" s="3">
        <v>2481.3468327999999</v>
      </c>
      <c r="AE1758" s="3">
        <f t="shared" si="393"/>
        <v>5081.7096000000001</v>
      </c>
      <c r="AF1758" s="3">
        <v>416.02</v>
      </c>
      <c r="AG1758" s="3">
        <v>399.86</v>
      </c>
      <c r="AH1758" s="3">
        <f t="shared" si="394"/>
        <v>3833.5124575999998</v>
      </c>
      <c r="AI1758" s="3">
        <f t="shared" si="395"/>
        <v>3833.5124575999998</v>
      </c>
      <c r="AJ1758" s="3">
        <f t="shared" si="396"/>
        <v>7183.8</v>
      </c>
      <c r="AK1758" s="3">
        <v>3762</v>
      </c>
      <c r="AL1758" s="3">
        <f t="shared" si="397"/>
        <v>3833.5124575999998</v>
      </c>
      <c r="AM1758" s="2" t="str">
        <f t="shared" si="398"/>
        <v>NA</v>
      </c>
      <c r="AN1758" s="3">
        <f t="shared" si="399"/>
        <v>5526</v>
      </c>
      <c r="AO1758" s="3">
        <f t="shared" si="400"/>
        <v>2365.1280000000002</v>
      </c>
      <c r="AP1758" s="3">
        <f t="shared" si="401"/>
        <v>3871.8475821759998</v>
      </c>
      <c r="AQ1758" s="3">
        <f t="shared" si="402"/>
        <v>7736.4</v>
      </c>
      <c r="AR1758" s="2" cm="1">
        <f t="array" ref="AR1758">MIN(_xlfn._xlws.FILTER(E1758:AQ1758,E1758:AQ1758&lt;&gt;0))</f>
        <v>399.86</v>
      </c>
      <c r="AS1758" s="3">
        <f t="shared" si="403"/>
        <v>8642.6640000000007</v>
      </c>
    </row>
    <row r="1759" spans="1:45" x14ac:dyDescent="0.25">
      <c r="A1759" t="s">
        <v>565</v>
      </c>
      <c r="B1759" t="s">
        <v>34</v>
      </c>
      <c r="C1759">
        <v>15002</v>
      </c>
      <c r="D1759" s="3">
        <v>2254</v>
      </c>
      <c r="E1759" s="3">
        <f t="shared" si="375"/>
        <v>1762.6280000000002</v>
      </c>
      <c r="F1759" s="3">
        <f t="shared" si="376"/>
        <v>2033.8224584</v>
      </c>
      <c r="G1759" s="3">
        <f t="shared" si="377"/>
        <v>2033.8224584</v>
      </c>
      <c r="H1759" s="3">
        <v>1957.3085999999998</v>
      </c>
      <c r="I1759" s="3">
        <v>861.38</v>
      </c>
      <c r="J1759" s="3">
        <f t="shared" si="378"/>
        <v>633.59940000000006</v>
      </c>
      <c r="K1759" s="3">
        <f t="shared" si="379"/>
        <v>1341.1299999999999</v>
      </c>
      <c r="L1759" s="3">
        <f t="shared" si="380"/>
        <v>2094.8371321519999</v>
      </c>
      <c r="M1759" s="3">
        <f t="shared" si="381"/>
        <v>2115.1753567360001</v>
      </c>
      <c r="N1759" s="3">
        <f t="shared" si="382"/>
        <v>2033.8224584</v>
      </c>
      <c r="O1759" s="3">
        <f t="shared" si="383"/>
        <v>2847.3514417599999</v>
      </c>
      <c r="P1759" s="3">
        <f t="shared" si="384"/>
        <v>2135.51358132</v>
      </c>
      <c r="Q1759" s="3">
        <f t="shared" si="385"/>
        <v>2440.58695008</v>
      </c>
      <c r="R1759" s="4">
        <f t="shared" si="386"/>
        <v>1352.3999999999999</v>
      </c>
      <c r="S1759" s="3">
        <v>2696.73936</v>
      </c>
      <c r="T1759" s="3">
        <f t="shared" si="387"/>
        <v>2033.8224584</v>
      </c>
      <c r="U1759" s="3">
        <f t="shared" si="388"/>
        <v>1352.3999999999999</v>
      </c>
      <c r="V1759" s="3">
        <f t="shared" si="389"/>
        <v>1333.4664</v>
      </c>
      <c r="W1759" s="3">
        <f t="shared" si="390"/>
        <v>1333.4664</v>
      </c>
      <c r="X1759" s="4" t="s">
        <v>5201</v>
      </c>
      <c r="Y1759" s="3">
        <v>389.82</v>
      </c>
      <c r="Z1759" s="3">
        <v>2033.8224584</v>
      </c>
      <c r="AA1759" s="4">
        <f t="shared" si="391"/>
        <v>1465.1000000000001</v>
      </c>
      <c r="AB1759" s="3">
        <f t="shared" si="392"/>
        <v>1352.3999999999999</v>
      </c>
      <c r="AC1759" s="3">
        <v>376.69117425600001</v>
      </c>
      <c r="AD1759" s="3">
        <v>459.37948080000001</v>
      </c>
      <c r="AE1759" s="3">
        <f t="shared" si="393"/>
        <v>1036.3892000000001</v>
      </c>
      <c r="AF1759" s="3">
        <v>416.02</v>
      </c>
      <c r="AG1759" s="3">
        <v>399.86</v>
      </c>
      <c r="AH1759" s="3">
        <f t="shared" si="394"/>
        <v>2033.8224584</v>
      </c>
      <c r="AI1759" s="3">
        <f t="shared" si="395"/>
        <v>2033.8224584</v>
      </c>
      <c r="AJ1759" s="3">
        <f t="shared" si="396"/>
        <v>1465.1000000000001</v>
      </c>
      <c r="AK1759" s="3">
        <v>2882</v>
      </c>
      <c r="AL1759" s="3">
        <f t="shared" si="397"/>
        <v>2033.8224584</v>
      </c>
      <c r="AM1759" s="2" t="str">
        <f t="shared" si="398"/>
        <v>NA</v>
      </c>
      <c r="AN1759" s="3">
        <f t="shared" si="399"/>
        <v>1127</v>
      </c>
      <c r="AO1759" s="3">
        <f t="shared" si="400"/>
        <v>482.35599999999999</v>
      </c>
      <c r="AP1759" s="3">
        <f t="shared" si="401"/>
        <v>2054.1606829839998</v>
      </c>
      <c r="AQ1759" s="3">
        <f t="shared" si="402"/>
        <v>1577.8</v>
      </c>
      <c r="AR1759" s="2" cm="1">
        <f t="array" ref="AR1759">MIN(_xlfn._xlws.FILTER(E1759:AQ1759,E1759:AQ1759&lt;&gt;0))</f>
        <v>376.69117425600001</v>
      </c>
      <c r="AS1759" s="3">
        <f t="shared" si="403"/>
        <v>2882</v>
      </c>
    </row>
    <row r="1760" spans="1:45" x14ac:dyDescent="0.25">
      <c r="A1760" t="s">
        <v>566</v>
      </c>
      <c r="B1760" t="s">
        <v>34</v>
      </c>
      <c r="C1760">
        <v>15050</v>
      </c>
      <c r="D1760" s="3">
        <v>2254</v>
      </c>
      <c r="E1760" s="3">
        <f t="shared" si="375"/>
        <v>1762.6280000000002</v>
      </c>
      <c r="F1760" s="3">
        <f t="shared" si="376"/>
        <v>684.61471800000004</v>
      </c>
      <c r="G1760" s="3">
        <f t="shared" si="377"/>
        <v>684.61471800000004</v>
      </c>
      <c r="H1760" s="3">
        <v>610.19204999999999</v>
      </c>
      <c r="I1760" s="3">
        <v>550.66999999999996</v>
      </c>
      <c r="J1760" s="3">
        <f t="shared" si="378"/>
        <v>633.59940000000006</v>
      </c>
      <c r="K1760" s="3">
        <f t="shared" si="379"/>
        <v>1341.1299999999999</v>
      </c>
      <c r="L1760" s="3">
        <f t="shared" si="380"/>
        <v>705.15315954000005</v>
      </c>
      <c r="M1760" s="3">
        <f t="shared" si="381"/>
        <v>711.99930672000005</v>
      </c>
      <c r="N1760" s="3">
        <f t="shared" si="382"/>
        <v>684.61471800000004</v>
      </c>
      <c r="O1760" s="3">
        <f t="shared" si="383"/>
        <v>958.46060520000003</v>
      </c>
      <c r="P1760" s="3">
        <f t="shared" si="384"/>
        <v>718.84545390000005</v>
      </c>
      <c r="Q1760" s="3">
        <f t="shared" si="385"/>
        <v>821.53766159999998</v>
      </c>
      <c r="R1760" s="4">
        <f t="shared" si="386"/>
        <v>1352.3999999999999</v>
      </c>
      <c r="S1760" s="3">
        <v>840.71149000000003</v>
      </c>
      <c r="T1760" s="3">
        <f t="shared" si="387"/>
        <v>684.61471800000004</v>
      </c>
      <c r="U1760" s="3">
        <f t="shared" si="388"/>
        <v>1352.3999999999999</v>
      </c>
      <c r="V1760" s="3">
        <f t="shared" si="389"/>
        <v>1333.4664</v>
      </c>
      <c r="W1760" s="3">
        <f t="shared" si="390"/>
        <v>1333.4664</v>
      </c>
      <c r="X1760" s="4" t="s">
        <v>5201</v>
      </c>
      <c r="Y1760" s="3">
        <v>389.82</v>
      </c>
      <c r="Z1760" s="3">
        <v>684.61471800000004</v>
      </c>
      <c r="AA1760" s="4">
        <f t="shared" si="391"/>
        <v>1465.1000000000001</v>
      </c>
      <c r="AB1760" s="3">
        <f t="shared" si="392"/>
        <v>1352.3999999999999</v>
      </c>
      <c r="AC1760" s="3">
        <v>376.69117425600001</v>
      </c>
      <c r="AD1760" s="3">
        <v>459.37948080000001</v>
      </c>
      <c r="AE1760" s="3">
        <f t="shared" si="393"/>
        <v>1036.3892000000001</v>
      </c>
      <c r="AF1760" s="3">
        <v>416.02</v>
      </c>
      <c r="AG1760" s="3">
        <v>399.86</v>
      </c>
      <c r="AH1760" s="3">
        <f t="shared" si="394"/>
        <v>684.61471800000004</v>
      </c>
      <c r="AI1760" s="3">
        <f t="shared" si="395"/>
        <v>684.61471800000004</v>
      </c>
      <c r="AJ1760" s="3">
        <f t="shared" si="396"/>
        <v>1465.1000000000001</v>
      </c>
      <c r="AK1760" s="3">
        <v>1530</v>
      </c>
      <c r="AL1760" s="3">
        <f t="shared" si="397"/>
        <v>684.61471800000004</v>
      </c>
      <c r="AM1760" s="2" t="str">
        <f t="shared" si="398"/>
        <v>NA</v>
      </c>
      <c r="AN1760" s="3">
        <f t="shared" si="399"/>
        <v>1127</v>
      </c>
      <c r="AO1760" s="3">
        <f t="shared" si="400"/>
        <v>482.35599999999999</v>
      </c>
      <c r="AP1760" s="3">
        <f t="shared" si="401"/>
        <v>691.46086518000004</v>
      </c>
      <c r="AQ1760" s="3">
        <f t="shared" si="402"/>
        <v>1577.8</v>
      </c>
      <c r="AR1760" s="2" cm="1">
        <f t="array" ref="AR1760">MIN(_xlfn._xlws.FILTER(E1760:AQ1760,E1760:AQ1760&lt;&gt;0))</f>
        <v>376.69117425600001</v>
      </c>
      <c r="AS1760" s="3">
        <f t="shared" si="403"/>
        <v>1762.6280000000002</v>
      </c>
    </row>
    <row r="1761" spans="1:45" x14ac:dyDescent="0.25">
      <c r="A1761" t="s">
        <v>567</v>
      </c>
      <c r="B1761" t="s">
        <v>34</v>
      </c>
      <c r="C1761">
        <v>15100</v>
      </c>
      <c r="D1761" s="3">
        <v>12446</v>
      </c>
      <c r="E1761" s="3">
        <f t="shared" si="375"/>
        <v>9732.7720000000008</v>
      </c>
      <c r="F1761" s="3">
        <f t="shared" si="376"/>
        <v>2033.8224584</v>
      </c>
      <c r="G1761" s="3">
        <f t="shared" si="377"/>
        <v>2033.8224584</v>
      </c>
      <c r="H1761" s="3">
        <v>1957.3085999999998</v>
      </c>
      <c r="I1761" s="3">
        <v>3306.6</v>
      </c>
      <c r="J1761" s="3">
        <f t="shared" si="378"/>
        <v>3498.5706</v>
      </c>
      <c r="K1761" s="3">
        <f t="shared" si="379"/>
        <v>7405.37</v>
      </c>
      <c r="L1761" s="3">
        <f t="shared" si="380"/>
        <v>2094.8371321519999</v>
      </c>
      <c r="M1761" s="3">
        <f t="shared" si="381"/>
        <v>2115.1753567360001</v>
      </c>
      <c r="N1761" s="3">
        <f t="shared" si="382"/>
        <v>2033.8224584</v>
      </c>
      <c r="O1761" s="3">
        <f t="shared" si="383"/>
        <v>2847.3514417599999</v>
      </c>
      <c r="P1761" s="3">
        <f t="shared" si="384"/>
        <v>2135.51358132</v>
      </c>
      <c r="Q1761" s="3">
        <f t="shared" si="385"/>
        <v>2440.58695008</v>
      </c>
      <c r="R1761" s="4">
        <f t="shared" si="386"/>
        <v>7467.5999999999995</v>
      </c>
      <c r="S1761" s="3">
        <v>2696.73936</v>
      </c>
      <c r="T1761" s="3">
        <f t="shared" si="387"/>
        <v>2033.8224584</v>
      </c>
      <c r="U1761" s="3">
        <f t="shared" si="388"/>
        <v>7467.5999999999995</v>
      </c>
      <c r="V1761" s="3">
        <f t="shared" si="389"/>
        <v>7363.0536000000002</v>
      </c>
      <c r="W1761" s="3">
        <f t="shared" si="390"/>
        <v>7363.0536000000002</v>
      </c>
      <c r="X1761" s="4">
        <v>2091.8273429999999</v>
      </c>
      <c r="Y1761" s="3">
        <v>1853.44</v>
      </c>
      <c r="Z1761" s="3">
        <v>2033.8224584</v>
      </c>
      <c r="AA1761" s="4">
        <f t="shared" si="391"/>
        <v>8089.9000000000005</v>
      </c>
      <c r="AB1761" s="3">
        <f t="shared" si="392"/>
        <v>7467.5999999999995</v>
      </c>
      <c r="AC1761" s="3">
        <v>1791.0176235519998</v>
      </c>
      <c r="AD1761" s="3">
        <v>2184.1678336</v>
      </c>
      <c r="AE1761" s="3">
        <f t="shared" si="393"/>
        <v>5722.6707999999999</v>
      </c>
      <c r="AF1761" s="3">
        <v>416.02</v>
      </c>
      <c r="AG1761" s="3">
        <v>399.86</v>
      </c>
      <c r="AH1761" s="3">
        <f t="shared" si="394"/>
        <v>2033.8224584</v>
      </c>
      <c r="AI1761" s="3">
        <f t="shared" si="395"/>
        <v>2033.8224584</v>
      </c>
      <c r="AJ1761" s="3">
        <f t="shared" si="396"/>
        <v>8089.9000000000005</v>
      </c>
      <c r="AK1761" s="3">
        <v>2882</v>
      </c>
      <c r="AL1761" s="3">
        <f t="shared" si="397"/>
        <v>2033.8224584</v>
      </c>
      <c r="AM1761" s="2">
        <f t="shared" si="398"/>
        <v>2091.8273429999999</v>
      </c>
      <c r="AN1761" s="3">
        <f t="shared" si="399"/>
        <v>6223</v>
      </c>
      <c r="AO1761" s="3">
        <f t="shared" si="400"/>
        <v>2663.444</v>
      </c>
      <c r="AP1761" s="3">
        <f t="shared" si="401"/>
        <v>2054.1606829839998</v>
      </c>
      <c r="AQ1761" s="3">
        <f t="shared" si="402"/>
        <v>8712.1999999999989</v>
      </c>
      <c r="AR1761" s="2" cm="1">
        <f t="array" ref="AR1761">MIN(_xlfn._xlws.FILTER(E1761:AQ1761,E1761:AQ1761&lt;&gt;0))</f>
        <v>399.86</v>
      </c>
      <c r="AS1761" s="3">
        <f t="shared" si="403"/>
        <v>9732.7720000000008</v>
      </c>
    </row>
    <row r="1762" spans="1:45" x14ac:dyDescent="0.25">
      <c r="A1762" t="s">
        <v>568</v>
      </c>
      <c r="B1762" t="s">
        <v>34</v>
      </c>
      <c r="C1762">
        <v>15120</v>
      </c>
      <c r="D1762" s="3">
        <v>7883</v>
      </c>
      <c r="E1762" s="3">
        <f t="shared" si="375"/>
        <v>6164.5060000000003</v>
      </c>
      <c r="F1762" s="3">
        <f t="shared" si="376"/>
        <v>3833.5124575999998</v>
      </c>
      <c r="G1762" s="3">
        <f t="shared" si="377"/>
        <v>3833.5124575999998</v>
      </c>
      <c r="H1762" s="3">
        <v>3495.36915</v>
      </c>
      <c r="I1762" s="3">
        <v>3306.6</v>
      </c>
      <c r="J1762" s="3">
        <f t="shared" si="378"/>
        <v>2215.9113000000002</v>
      </c>
      <c r="K1762" s="3">
        <f t="shared" si="379"/>
        <v>4690.3850000000002</v>
      </c>
      <c r="L1762" s="3">
        <f t="shared" si="380"/>
        <v>3948.5178313279998</v>
      </c>
      <c r="M1762" s="3">
        <f t="shared" si="381"/>
        <v>3986.8529559039998</v>
      </c>
      <c r="N1762" s="3">
        <f t="shared" si="382"/>
        <v>3833.5124575999998</v>
      </c>
      <c r="O1762" s="3">
        <f t="shared" si="383"/>
        <v>5366.9174406399998</v>
      </c>
      <c r="P1762" s="3">
        <f t="shared" si="384"/>
        <v>4025.1880804799998</v>
      </c>
      <c r="Q1762" s="3">
        <f t="shared" si="385"/>
        <v>4600.2149491199998</v>
      </c>
      <c r="R1762" s="4">
        <f t="shared" si="386"/>
        <v>4729.8</v>
      </c>
      <c r="S1762" s="3">
        <v>4815.8323300000002</v>
      </c>
      <c r="T1762" s="3">
        <f t="shared" si="387"/>
        <v>3833.5124575999998</v>
      </c>
      <c r="U1762" s="3">
        <f t="shared" si="388"/>
        <v>4729.8</v>
      </c>
      <c r="V1762" s="3">
        <f t="shared" si="389"/>
        <v>4663.5828000000001</v>
      </c>
      <c r="W1762" s="3">
        <f t="shared" si="390"/>
        <v>4663.5828000000001</v>
      </c>
      <c r="X1762" s="4">
        <v>2091.8273429999999</v>
      </c>
      <c r="Y1762" s="3">
        <v>1853.44</v>
      </c>
      <c r="Z1762" s="3">
        <v>3833.5124575999998</v>
      </c>
      <c r="AA1762" s="4">
        <f t="shared" si="391"/>
        <v>5123.95</v>
      </c>
      <c r="AB1762" s="3">
        <f t="shared" si="392"/>
        <v>4729.8</v>
      </c>
      <c r="AC1762" s="3">
        <v>1791.0176235519998</v>
      </c>
      <c r="AD1762" s="3">
        <v>2184.1678336</v>
      </c>
      <c r="AE1762" s="3">
        <f t="shared" si="393"/>
        <v>3624.6034</v>
      </c>
      <c r="AF1762" s="3">
        <v>416.02</v>
      </c>
      <c r="AG1762" s="3">
        <v>399.86</v>
      </c>
      <c r="AH1762" s="3">
        <f t="shared" si="394"/>
        <v>3833.5124575999998</v>
      </c>
      <c r="AI1762" s="3">
        <f t="shared" si="395"/>
        <v>3833.5124575999998</v>
      </c>
      <c r="AJ1762" s="3">
        <f t="shared" si="396"/>
        <v>5123.95</v>
      </c>
      <c r="AK1762" s="3">
        <v>3762</v>
      </c>
      <c r="AL1762" s="3">
        <f t="shared" si="397"/>
        <v>3833.5124575999998</v>
      </c>
      <c r="AM1762" s="2">
        <f t="shared" si="398"/>
        <v>2091.8273429999999</v>
      </c>
      <c r="AN1762" s="3">
        <f t="shared" si="399"/>
        <v>3941.5</v>
      </c>
      <c r="AO1762" s="3">
        <f t="shared" si="400"/>
        <v>1686.962</v>
      </c>
      <c r="AP1762" s="3">
        <f t="shared" si="401"/>
        <v>3871.8475821759998</v>
      </c>
      <c r="AQ1762" s="3">
        <f t="shared" si="402"/>
        <v>5518.0999999999995</v>
      </c>
      <c r="AR1762" s="2" cm="1">
        <f t="array" ref="AR1762">MIN(_xlfn._xlws.FILTER(E1762:AQ1762,E1762:AQ1762&lt;&gt;0))</f>
        <v>399.86</v>
      </c>
      <c r="AS1762" s="3">
        <f t="shared" si="403"/>
        <v>6164.5060000000003</v>
      </c>
    </row>
    <row r="1763" spans="1:45" x14ac:dyDescent="0.25">
      <c r="A1763" t="s">
        <v>569</v>
      </c>
      <c r="B1763" t="s">
        <v>34</v>
      </c>
      <c r="C1763">
        <v>15271</v>
      </c>
      <c r="D1763" s="3">
        <v>4373</v>
      </c>
      <c r="E1763" s="3">
        <f t="shared" si="375"/>
        <v>3419.6860000000001</v>
      </c>
      <c r="F1763" s="3">
        <f t="shared" si="376"/>
        <v>2033.8224584</v>
      </c>
      <c r="G1763" s="3">
        <f t="shared" si="377"/>
        <v>2033.8224584</v>
      </c>
      <c r="H1763" s="3">
        <v>1957.3085999999998</v>
      </c>
      <c r="I1763" s="3">
        <v>550.66999999999996</v>
      </c>
      <c r="J1763" s="3">
        <f t="shared" si="378"/>
        <v>1229.2503000000002</v>
      </c>
      <c r="K1763" s="3">
        <f t="shared" si="379"/>
        <v>2601.9349999999999</v>
      </c>
      <c r="L1763" s="3">
        <f t="shared" si="380"/>
        <v>2094.8371321519999</v>
      </c>
      <c r="M1763" s="3">
        <f t="shared" si="381"/>
        <v>2115.1753567360001</v>
      </c>
      <c r="N1763" s="3">
        <f t="shared" si="382"/>
        <v>2033.8224584</v>
      </c>
      <c r="O1763" s="3">
        <f t="shared" si="383"/>
        <v>2847.3514417599999</v>
      </c>
      <c r="P1763" s="3">
        <f t="shared" si="384"/>
        <v>2135.51358132</v>
      </c>
      <c r="Q1763" s="3">
        <f t="shared" si="385"/>
        <v>2440.58695008</v>
      </c>
      <c r="R1763" s="4">
        <f t="shared" si="386"/>
        <v>2623.7999999999997</v>
      </c>
      <c r="S1763" s="3">
        <v>2696.73936</v>
      </c>
      <c r="T1763" s="3">
        <f t="shared" si="387"/>
        <v>2033.8224584</v>
      </c>
      <c r="U1763" s="3">
        <f t="shared" si="388"/>
        <v>2623.7999999999997</v>
      </c>
      <c r="V1763" s="3">
        <f t="shared" si="389"/>
        <v>2587.0668000000001</v>
      </c>
      <c r="W1763" s="3">
        <f t="shared" si="390"/>
        <v>2587.0668000000001</v>
      </c>
      <c r="X1763" s="4">
        <v>2091.8273429999999</v>
      </c>
      <c r="Y1763" s="3">
        <v>284.64999999999998</v>
      </c>
      <c r="Z1763" s="3">
        <v>2033.8224584</v>
      </c>
      <c r="AA1763" s="4">
        <f t="shared" si="391"/>
        <v>2842.4500000000003</v>
      </c>
      <c r="AB1763" s="3">
        <f t="shared" si="392"/>
        <v>2623.7999999999997</v>
      </c>
      <c r="AC1763" s="3">
        <v>275.06321572000002</v>
      </c>
      <c r="AD1763" s="3">
        <v>335.44294600000001</v>
      </c>
      <c r="AE1763" s="3">
        <f t="shared" si="393"/>
        <v>2010.7054000000001</v>
      </c>
      <c r="AF1763" s="3">
        <v>416.02</v>
      </c>
      <c r="AG1763" s="3">
        <v>399.86</v>
      </c>
      <c r="AH1763" s="3">
        <f t="shared" si="394"/>
        <v>2033.8224584</v>
      </c>
      <c r="AI1763" s="3">
        <f t="shared" si="395"/>
        <v>2033.8224584</v>
      </c>
      <c r="AJ1763" s="3">
        <f t="shared" si="396"/>
        <v>2842.4500000000003</v>
      </c>
      <c r="AK1763" s="3">
        <v>2882</v>
      </c>
      <c r="AL1763" s="3">
        <f t="shared" si="397"/>
        <v>2033.8224584</v>
      </c>
      <c r="AM1763" s="2">
        <f t="shared" si="398"/>
        <v>2091.8273429999999</v>
      </c>
      <c r="AN1763" s="3">
        <f t="shared" si="399"/>
        <v>2186.5</v>
      </c>
      <c r="AO1763" s="3">
        <f t="shared" si="400"/>
        <v>935.822</v>
      </c>
      <c r="AP1763" s="3">
        <f t="shared" si="401"/>
        <v>2054.1606829839998</v>
      </c>
      <c r="AQ1763" s="3">
        <f t="shared" si="402"/>
        <v>3061.1</v>
      </c>
      <c r="AR1763" s="2" cm="1">
        <f t="array" ref="AR1763">MIN(_xlfn._xlws.FILTER(E1763:AQ1763,E1763:AQ1763&lt;&gt;0))</f>
        <v>275.06321572000002</v>
      </c>
      <c r="AS1763" s="3">
        <f t="shared" si="403"/>
        <v>3419.6860000000001</v>
      </c>
    </row>
    <row r="1764" spans="1:45" x14ac:dyDescent="0.25">
      <c r="A1764" t="s">
        <v>570</v>
      </c>
      <c r="B1764" t="s">
        <v>34</v>
      </c>
      <c r="C1764">
        <v>15272</v>
      </c>
      <c r="D1764" s="3">
        <v>474</v>
      </c>
      <c r="E1764" s="3">
        <f t="shared" si="375"/>
        <v>370.66800000000001</v>
      </c>
      <c r="F1764" s="3">
        <f t="shared" si="376"/>
        <v>0</v>
      </c>
      <c r="G1764" s="3">
        <f t="shared" si="377"/>
        <v>0</v>
      </c>
      <c r="H1764" s="3">
        <v>0</v>
      </c>
      <c r="I1764" s="3">
        <v>187.77</v>
      </c>
      <c r="J1764" s="3">
        <f t="shared" si="378"/>
        <v>133.2414</v>
      </c>
      <c r="K1764" s="3">
        <f t="shared" si="379"/>
        <v>282.02999999999997</v>
      </c>
      <c r="L1764" s="3">
        <f t="shared" si="380"/>
        <v>0</v>
      </c>
      <c r="M1764" s="3">
        <f t="shared" si="381"/>
        <v>0</v>
      </c>
      <c r="N1764" s="3">
        <f t="shared" si="382"/>
        <v>0</v>
      </c>
      <c r="O1764" s="3">
        <f t="shared" si="383"/>
        <v>0</v>
      </c>
      <c r="P1764" s="3">
        <f t="shared" si="384"/>
        <v>0</v>
      </c>
      <c r="Q1764" s="3">
        <f t="shared" si="385"/>
        <v>0</v>
      </c>
      <c r="R1764" s="4">
        <f t="shared" si="386"/>
        <v>284.39999999999998</v>
      </c>
      <c r="S1764" s="3">
        <v>0</v>
      </c>
      <c r="T1764" s="3">
        <f t="shared" si="387"/>
        <v>0</v>
      </c>
      <c r="U1764" s="3">
        <f t="shared" si="388"/>
        <v>284.39999999999998</v>
      </c>
      <c r="V1764" s="3">
        <f t="shared" si="389"/>
        <v>280.41840000000002</v>
      </c>
      <c r="W1764" s="3">
        <f t="shared" si="390"/>
        <v>280.41840000000002</v>
      </c>
      <c r="X1764" s="4">
        <v>2091.8273429999999</v>
      </c>
      <c r="Y1764" s="3">
        <v>104.91</v>
      </c>
      <c r="Z1764" s="3">
        <v>0</v>
      </c>
      <c r="AA1764" s="4">
        <f t="shared" si="391"/>
        <v>308.10000000000002</v>
      </c>
      <c r="AB1764" s="3">
        <f t="shared" si="392"/>
        <v>284.39999999999998</v>
      </c>
      <c r="AC1764" s="3">
        <v>101.376715128</v>
      </c>
      <c r="AD1764" s="3">
        <v>123.6301404</v>
      </c>
      <c r="AE1764" s="3">
        <f t="shared" si="393"/>
        <v>217.9452</v>
      </c>
      <c r="AF1764" s="3">
        <v>416.02</v>
      </c>
      <c r="AG1764" s="3">
        <v>399.86</v>
      </c>
      <c r="AH1764" s="3">
        <f t="shared" si="394"/>
        <v>0</v>
      </c>
      <c r="AI1764" s="3">
        <f t="shared" si="395"/>
        <v>0</v>
      </c>
      <c r="AJ1764" s="3">
        <f t="shared" si="396"/>
        <v>308.10000000000002</v>
      </c>
      <c r="AK1764" s="3">
        <v>1530</v>
      </c>
      <c r="AL1764" s="3">
        <f t="shared" si="397"/>
        <v>0</v>
      </c>
      <c r="AM1764" s="2">
        <f t="shared" si="398"/>
        <v>2091.8273429999999</v>
      </c>
      <c r="AN1764" s="3">
        <f t="shared" si="399"/>
        <v>237</v>
      </c>
      <c r="AO1764" s="3">
        <f t="shared" si="400"/>
        <v>101.43599999999999</v>
      </c>
      <c r="AP1764" s="3">
        <f t="shared" si="401"/>
        <v>0</v>
      </c>
      <c r="AQ1764" s="3">
        <f t="shared" si="402"/>
        <v>331.79999999999995</v>
      </c>
      <c r="AR1764" s="2" cm="1">
        <f t="array" ref="AR1764">MIN(_xlfn._xlws.FILTER(E1764:AQ1764,E1764:AQ1764&lt;&gt;0))</f>
        <v>101.376715128</v>
      </c>
      <c r="AS1764" s="3">
        <f t="shared" si="403"/>
        <v>2091.8273429999999</v>
      </c>
    </row>
    <row r="1765" spans="1:45" x14ac:dyDescent="0.25">
      <c r="A1765" t="s">
        <v>571</v>
      </c>
      <c r="B1765" t="s">
        <v>34</v>
      </c>
      <c r="C1765">
        <v>15273</v>
      </c>
      <c r="D1765" s="3">
        <v>8991</v>
      </c>
      <c r="E1765" s="3">
        <f t="shared" si="375"/>
        <v>7030.9620000000004</v>
      </c>
      <c r="F1765" s="3">
        <f t="shared" si="376"/>
        <v>3833.5124575999998</v>
      </c>
      <c r="G1765" s="3">
        <f t="shared" si="377"/>
        <v>3833.5124575999998</v>
      </c>
      <c r="H1765" s="3">
        <v>3495.36915</v>
      </c>
      <c r="I1765" s="3">
        <v>861.38</v>
      </c>
      <c r="J1765" s="3">
        <f t="shared" si="378"/>
        <v>2527.3701000000001</v>
      </c>
      <c r="K1765" s="3">
        <f t="shared" si="379"/>
        <v>5349.6449999999995</v>
      </c>
      <c r="L1765" s="3">
        <f t="shared" si="380"/>
        <v>3948.5178313279998</v>
      </c>
      <c r="M1765" s="3">
        <f t="shared" si="381"/>
        <v>3986.8529559039998</v>
      </c>
      <c r="N1765" s="3">
        <f t="shared" si="382"/>
        <v>3833.5124575999998</v>
      </c>
      <c r="O1765" s="3">
        <f t="shared" si="383"/>
        <v>5366.9174406399998</v>
      </c>
      <c r="P1765" s="3">
        <f t="shared" si="384"/>
        <v>4025.1880804799998</v>
      </c>
      <c r="Q1765" s="3">
        <f t="shared" si="385"/>
        <v>4600.2149491199998</v>
      </c>
      <c r="R1765" s="4">
        <f t="shared" si="386"/>
        <v>5394.5999999999995</v>
      </c>
      <c r="S1765" s="3">
        <v>4815.8323300000002</v>
      </c>
      <c r="T1765" s="3">
        <f t="shared" si="387"/>
        <v>3833.5124575999998</v>
      </c>
      <c r="U1765" s="3">
        <f t="shared" si="388"/>
        <v>5394.5999999999995</v>
      </c>
      <c r="V1765" s="3">
        <f t="shared" si="389"/>
        <v>5319.0756000000001</v>
      </c>
      <c r="W1765" s="3">
        <f t="shared" si="390"/>
        <v>5319.0756000000001</v>
      </c>
      <c r="X1765" s="4" t="s">
        <v>5201</v>
      </c>
      <c r="Y1765" s="3">
        <v>433.5</v>
      </c>
      <c r="Z1765" s="3">
        <v>3833.5124575999998</v>
      </c>
      <c r="AA1765" s="4">
        <f t="shared" si="391"/>
        <v>5844.1500000000005</v>
      </c>
      <c r="AB1765" s="3">
        <f t="shared" si="392"/>
        <v>5394.5999999999995</v>
      </c>
      <c r="AC1765" s="3">
        <v>418.90006679999999</v>
      </c>
      <c r="AD1765" s="3">
        <v>510.85374000000002</v>
      </c>
      <c r="AE1765" s="3">
        <f t="shared" si="393"/>
        <v>4134.0617999999995</v>
      </c>
      <c r="AF1765" s="3">
        <v>416.02</v>
      </c>
      <c r="AG1765" s="3">
        <v>399.86</v>
      </c>
      <c r="AH1765" s="3">
        <f t="shared" si="394"/>
        <v>3833.5124575999998</v>
      </c>
      <c r="AI1765" s="3">
        <f t="shared" si="395"/>
        <v>3833.5124575999998</v>
      </c>
      <c r="AJ1765" s="3">
        <f t="shared" si="396"/>
        <v>5844.1500000000005</v>
      </c>
      <c r="AK1765" s="3">
        <v>3762</v>
      </c>
      <c r="AL1765" s="3">
        <f t="shared" si="397"/>
        <v>3833.5124575999998</v>
      </c>
      <c r="AM1765" s="2" t="str">
        <f t="shared" si="398"/>
        <v>NA</v>
      </c>
      <c r="AN1765" s="3">
        <f t="shared" si="399"/>
        <v>4495.5</v>
      </c>
      <c r="AO1765" s="3">
        <f t="shared" si="400"/>
        <v>1924.0740000000001</v>
      </c>
      <c r="AP1765" s="3">
        <f t="shared" si="401"/>
        <v>3871.8475821759998</v>
      </c>
      <c r="AQ1765" s="3">
        <f t="shared" si="402"/>
        <v>6293.7</v>
      </c>
      <c r="AR1765" s="2" cm="1">
        <f t="array" ref="AR1765">MIN(_xlfn._xlws.FILTER(E1765:AQ1765,E1765:AQ1765&lt;&gt;0))</f>
        <v>399.86</v>
      </c>
      <c r="AS1765" s="3">
        <f t="shared" si="403"/>
        <v>7030.9620000000004</v>
      </c>
    </row>
    <row r="1766" spans="1:45" x14ac:dyDescent="0.25">
      <c r="A1766" t="s">
        <v>572</v>
      </c>
      <c r="B1766" t="s">
        <v>34</v>
      </c>
      <c r="C1766">
        <v>15274</v>
      </c>
      <c r="D1766" s="3">
        <v>1401</v>
      </c>
      <c r="E1766" s="3">
        <f t="shared" si="375"/>
        <v>1095.5820000000001</v>
      </c>
      <c r="F1766" s="3">
        <f t="shared" si="376"/>
        <v>0</v>
      </c>
      <c r="G1766" s="3">
        <f t="shared" si="377"/>
        <v>0</v>
      </c>
      <c r="H1766" s="3">
        <v>0</v>
      </c>
      <c r="I1766" s="3">
        <v>550.66999999999996</v>
      </c>
      <c r="J1766" s="3">
        <f t="shared" si="378"/>
        <v>393.8211</v>
      </c>
      <c r="K1766" s="3">
        <f t="shared" si="379"/>
        <v>833.59499999999991</v>
      </c>
      <c r="L1766" s="3">
        <f t="shared" si="380"/>
        <v>0</v>
      </c>
      <c r="M1766" s="3">
        <f t="shared" si="381"/>
        <v>0</v>
      </c>
      <c r="N1766" s="3">
        <f t="shared" si="382"/>
        <v>0</v>
      </c>
      <c r="O1766" s="3">
        <f t="shared" si="383"/>
        <v>0</v>
      </c>
      <c r="P1766" s="3">
        <f t="shared" si="384"/>
        <v>0</v>
      </c>
      <c r="Q1766" s="3">
        <f t="shared" si="385"/>
        <v>0</v>
      </c>
      <c r="R1766" s="4">
        <f t="shared" si="386"/>
        <v>840.6</v>
      </c>
      <c r="S1766" s="3">
        <v>0</v>
      </c>
      <c r="T1766" s="3">
        <f t="shared" si="387"/>
        <v>0</v>
      </c>
      <c r="U1766" s="3">
        <f t="shared" si="388"/>
        <v>840.6</v>
      </c>
      <c r="V1766" s="3">
        <f t="shared" si="389"/>
        <v>828.83159999999998</v>
      </c>
      <c r="W1766" s="3">
        <f t="shared" si="390"/>
        <v>828.83159999999998</v>
      </c>
      <c r="X1766" s="4" t="s">
        <v>5201</v>
      </c>
      <c r="Y1766" s="3">
        <v>284.64999999999998</v>
      </c>
      <c r="Z1766" s="3">
        <v>0</v>
      </c>
      <c r="AA1766" s="4">
        <f t="shared" si="391"/>
        <v>910.65</v>
      </c>
      <c r="AB1766" s="3">
        <f t="shared" si="392"/>
        <v>840.6</v>
      </c>
      <c r="AC1766" s="3">
        <v>275.06321572000002</v>
      </c>
      <c r="AD1766" s="3">
        <v>335.44294600000001</v>
      </c>
      <c r="AE1766" s="3">
        <f t="shared" si="393"/>
        <v>644.1798</v>
      </c>
      <c r="AF1766" s="3">
        <v>416.02</v>
      </c>
      <c r="AG1766" s="3">
        <v>399.86</v>
      </c>
      <c r="AH1766" s="3">
        <f t="shared" si="394"/>
        <v>0</v>
      </c>
      <c r="AI1766" s="3">
        <f t="shared" si="395"/>
        <v>0</v>
      </c>
      <c r="AJ1766" s="3">
        <f t="shared" si="396"/>
        <v>910.65</v>
      </c>
      <c r="AK1766" s="3">
        <v>1530</v>
      </c>
      <c r="AL1766" s="3">
        <f t="shared" si="397"/>
        <v>0</v>
      </c>
      <c r="AM1766" s="2" t="str">
        <f t="shared" si="398"/>
        <v>NA</v>
      </c>
      <c r="AN1766" s="3">
        <f t="shared" si="399"/>
        <v>700.5</v>
      </c>
      <c r="AO1766" s="3">
        <f t="shared" si="400"/>
        <v>299.81400000000002</v>
      </c>
      <c r="AP1766" s="3">
        <f t="shared" si="401"/>
        <v>0</v>
      </c>
      <c r="AQ1766" s="3">
        <f t="shared" si="402"/>
        <v>980.69999999999993</v>
      </c>
      <c r="AR1766" s="2" cm="1">
        <f t="array" ref="AR1766">MIN(_xlfn._xlws.FILTER(E1766:AQ1766,E1766:AQ1766&lt;&gt;0))</f>
        <v>275.06321572000002</v>
      </c>
      <c r="AS1766" s="3">
        <f t="shared" si="403"/>
        <v>1530</v>
      </c>
    </row>
    <row r="1767" spans="1:45" x14ac:dyDescent="0.25">
      <c r="A1767" t="s">
        <v>573</v>
      </c>
      <c r="B1767" t="s">
        <v>34</v>
      </c>
      <c r="C1767">
        <v>15275</v>
      </c>
      <c r="D1767" s="3">
        <v>4373</v>
      </c>
      <c r="E1767" s="3">
        <f t="shared" si="375"/>
        <v>3419.6860000000001</v>
      </c>
      <c r="F1767" s="3">
        <f t="shared" si="376"/>
        <v>2033.8224584</v>
      </c>
      <c r="G1767" s="3">
        <f t="shared" si="377"/>
        <v>2033.8224584</v>
      </c>
      <c r="H1767" s="3">
        <v>1957.3085999999998</v>
      </c>
      <c r="I1767" s="3">
        <v>550.66999999999996</v>
      </c>
      <c r="J1767" s="3">
        <f t="shared" si="378"/>
        <v>1229.2503000000002</v>
      </c>
      <c r="K1767" s="3">
        <f t="shared" si="379"/>
        <v>2601.9349999999999</v>
      </c>
      <c r="L1767" s="3">
        <f t="shared" si="380"/>
        <v>2094.8371321519999</v>
      </c>
      <c r="M1767" s="3">
        <f t="shared" si="381"/>
        <v>2115.1753567360001</v>
      </c>
      <c r="N1767" s="3">
        <f t="shared" si="382"/>
        <v>2033.8224584</v>
      </c>
      <c r="O1767" s="3">
        <f t="shared" si="383"/>
        <v>2847.3514417599999</v>
      </c>
      <c r="P1767" s="3">
        <f t="shared" si="384"/>
        <v>2135.51358132</v>
      </c>
      <c r="Q1767" s="3">
        <f t="shared" si="385"/>
        <v>2440.58695008</v>
      </c>
      <c r="R1767" s="4">
        <f t="shared" si="386"/>
        <v>2623.7999999999997</v>
      </c>
      <c r="S1767" s="3">
        <v>2696.73936</v>
      </c>
      <c r="T1767" s="3">
        <f t="shared" si="387"/>
        <v>2033.8224584</v>
      </c>
      <c r="U1767" s="3">
        <f t="shared" si="388"/>
        <v>2623.7999999999997</v>
      </c>
      <c r="V1767" s="3">
        <f t="shared" si="389"/>
        <v>2587.0668000000001</v>
      </c>
      <c r="W1767" s="3">
        <f t="shared" si="390"/>
        <v>2587.0668000000001</v>
      </c>
      <c r="X1767" s="4">
        <v>2091.8273429999999</v>
      </c>
      <c r="Y1767" s="3">
        <v>284.64999999999998</v>
      </c>
      <c r="Z1767" s="3">
        <v>2033.8224584</v>
      </c>
      <c r="AA1767" s="4">
        <f t="shared" si="391"/>
        <v>2842.4500000000003</v>
      </c>
      <c r="AB1767" s="3">
        <f t="shared" si="392"/>
        <v>2623.7999999999997</v>
      </c>
      <c r="AC1767" s="3">
        <v>275.06321572000002</v>
      </c>
      <c r="AD1767" s="3">
        <v>335.44294600000001</v>
      </c>
      <c r="AE1767" s="3">
        <f t="shared" si="393"/>
        <v>2010.7054000000001</v>
      </c>
      <c r="AF1767" s="3">
        <v>416.02</v>
      </c>
      <c r="AG1767" s="3">
        <v>399.86</v>
      </c>
      <c r="AH1767" s="3">
        <f t="shared" si="394"/>
        <v>2033.8224584</v>
      </c>
      <c r="AI1767" s="3">
        <f t="shared" si="395"/>
        <v>2033.8224584</v>
      </c>
      <c r="AJ1767" s="3">
        <f t="shared" si="396"/>
        <v>2842.4500000000003</v>
      </c>
      <c r="AK1767" s="3">
        <v>2882</v>
      </c>
      <c r="AL1767" s="3">
        <f t="shared" si="397"/>
        <v>2033.8224584</v>
      </c>
      <c r="AM1767" s="2">
        <f t="shared" si="398"/>
        <v>2091.8273429999999</v>
      </c>
      <c r="AN1767" s="3">
        <f t="shared" si="399"/>
        <v>2186.5</v>
      </c>
      <c r="AO1767" s="3">
        <f t="shared" si="400"/>
        <v>935.822</v>
      </c>
      <c r="AP1767" s="3">
        <f t="shared" si="401"/>
        <v>2054.1606829839998</v>
      </c>
      <c r="AQ1767" s="3">
        <f t="shared" si="402"/>
        <v>3061.1</v>
      </c>
      <c r="AR1767" s="2" cm="1">
        <f t="array" ref="AR1767">MIN(_xlfn._xlws.FILTER(E1767:AQ1767,E1767:AQ1767&lt;&gt;0))</f>
        <v>275.06321572000002</v>
      </c>
      <c r="AS1767" s="3">
        <f t="shared" si="403"/>
        <v>3419.6860000000001</v>
      </c>
    </row>
    <row r="1768" spans="1:45" x14ac:dyDescent="0.25">
      <c r="A1768" t="s">
        <v>574</v>
      </c>
      <c r="B1768" t="s">
        <v>34</v>
      </c>
      <c r="C1768">
        <v>15276</v>
      </c>
      <c r="D1768" s="3">
        <v>474</v>
      </c>
      <c r="E1768" s="3">
        <f t="shared" si="375"/>
        <v>370.66800000000001</v>
      </c>
      <c r="F1768" s="3">
        <f t="shared" si="376"/>
        <v>0</v>
      </c>
      <c r="G1768" s="3">
        <f t="shared" si="377"/>
        <v>0</v>
      </c>
      <c r="H1768" s="3">
        <v>0</v>
      </c>
      <c r="I1768" s="3">
        <v>187.77</v>
      </c>
      <c r="J1768" s="3">
        <f t="shared" si="378"/>
        <v>133.2414</v>
      </c>
      <c r="K1768" s="3">
        <f t="shared" si="379"/>
        <v>282.02999999999997</v>
      </c>
      <c r="L1768" s="3">
        <f t="shared" si="380"/>
        <v>0</v>
      </c>
      <c r="M1768" s="3">
        <f t="shared" si="381"/>
        <v>0</v>
      </c>
      <c r="N1768" s="3">
        <f t="shared" si="382"/>
        <v>0</v>
      </c>
      <c r="O1768" s="3">
        <f t="shared" si="383"/>
        <v>0</v>
      </c>
      <c r="P1768" s="3">
        <f t="shared" si="384"/>
        <v>0</v>
      </c>
      <c r="Q1768" s="3">
        <f t="shared" si="385"/>
        <v>0</v>
      </c>
      <c r="R1768" s="4">
        <f t="shared" si="386"/>
        <v>284.39999999999998</v>
      </c>
      <c r="S1768" s="3">
        <v>0</v>
      </c>
      <c r="T1768" s="3">
        <f t="shared" si="387"/>
        <v>0</v>
      </c>
      <c r="U1768" s="3">
        <f t="shared" si="388"/>
        <v>284.39999999999998</v>
      </c>
      <c r="V1768" s="3">
        <f t="shared" si="389"/>
        <v>280.41840000000002</v>
      </c>
      <c r="W1768" s="3">
        <f t="shared" si="390"/>
        <v>280.41840000000002</v>
      </c>
      <c r="X1768" s="4" t="s">
        <v>5201</v>
      </c>
      <c r="Y1768" s="3">
        <v>104.91</v>
      </c>
      <c r="Z1768" s="3">
        <v>0</v>
      </c>
      <c r="AA1768" s="4">
        <f t="shared" si="391"/>
        <v>308.10000000000002</v>
      </c>
      <c r="AB1768" s="3">
        <f t="shared" si="392"/>
        <v>284.39999999999998</v>
      </c>
      <c r="AC1768" s="3">
        <v>101.376715128</v>
      </c>
      <c r="AD1768" s="3">
        <v>123.6301404</v>
      </c>
      <c r="AE1768" s="3">
        <f t="shared" si="393"/>
        <v>217.9452</v>
      </c>
      <c r="AF1768" s="3">
        <v>416.02</v>
      </c>
      <c r="AG1768" s="3">
        <v>399.86</v>
      </c>
      <c r="AH1768" s="3">
        <f t="shared" si="394"/>
        <v>0</v>
      </c>
      <c r="AI1768" s="3">
        <f t="shared" si="395"/>
        <v>0</v>
      </c>
      <c r="AJ1768" s="3">
        <f t="shared" si="396"/>
        <v>308.10000000000002</v>
      </c>
      <c r="AK1768" s="3">
        <v>1530</v>
      </c>
      <c r="AL1768" s="3">
        <f t="shared" si="397"/>
        <v>0</v>
      </c>
      <c r="AM1768" s="2" t="str">
        <f t="shared" si="398"/>
        <v>NA</v>
      </c>
      <c r="AN1768" s="3">
        <f t="shared" si="399"/>
        <v>237</v>
      </c>
      <c r="AO1768" s="3">
        <f t="shared" si="400"/>
        <v>101.43599999999999</v>
      </c>
      <c r="AP1768" s="3">
        <f t="shared" si="401"/>
        <v>0</v>
      </c>
      <c r="AQ1768" s="3">
        <f t="shared" si="402"/>
        <v>331.79999999999995</v>
      </c>
      <c r="AR1768" s="2" cm="1">
        <f t="array" ref="AR1768">MIN(_xlfn._xlws.FILTER(E1768:AQ1768,E1768:AQ1768&lt;&gt;0))</f>
        <v>101.376715128</v>
      </c>
      <c r="AS1768" s="3">
        <f t="shared" si="403"/>
        <v>1530</v>
      </c>
    </row>
    <row r="1769" spans="1:45" x14ac:dyDescent="0.25">
      <c r="A1769" t="s">
        <v>575</v>
      </c>
      <c r="B1769" t="s">
        <v>34</v>
      </c>
      <c r="C1769">
        <v>15277</v>
      </c>
      <c r="D1769" s="3">
        <v>2166</v>
      </c>
      <c r="E1769" s="3">
        <f t="shared" si="375"/>
        <v>1693.8120000000001</v>
      </c>
      <c r="F1769" s="3">
        <f t="shared" si="376"/>
        <v>2033.8224584</v>
      </c>
      <c r="G1769" s="3">
        <f t="shared" si="377"/>
        <v>2033.8224584</v>
      </c>
      <c r="H1769" s="3">
        <v>1957.3085999999998</v>
      </c>
      <c r="I1769" s="3">
        <v>861.38</v>
      </c>
      <c r="J1769" s="3">
        <f t="shared" si="378"/>
        <v>608.86260000000004</v>
      </c>
      <c r="K1769" s="3">
        <f t="shared" si="379"/>
        <v>1288.77</v>
      </c>
      <c r="L1769" s="3">
        <f t="shared" si="380"/>
        <v>2094.8371321519999</v>
      </c>
      <c r="M1769" s="3">
        <f t="shared" si="381"/>
        <v>2115.1753567360001</v>
      </c>
      <c r="N1769" s="3">
        <f t="shared" si="382"/>
        <v>2033.8224584</v>
      </c>
      <c r="O1769" s="3">
        <f t="shared" si="383"/>
        <v>2847.3514417599999</v>
      </c>
      <c r="P1769" s="3">
        <f t="shared" si="384"/>
        <v>2135.51358132</v>
      </c>
      <c r="Q1769" s="3">
        <f t="shared" si="385"/>
        <v>2440.58695008</v>
      </c>
      <c r="R1769" s="4">
        <f t="shared" si="386"/>
        <v>1299.5999999999999</v>
      </c>
      <c r="S1769" s="3">
        <v>2696.73936</v>
      </c>
      <c r="T1769" s="3">
        <f t="shared" si="387"/>
        <v>2033.8224584</v>
      </c>
      <c r="U1769" s="3">
        <f t="shared" si="388"/>
        <v>1299.5999999999999</v>
      </c>
      <c r="V1769" s="3">
        <f t="shared" si="389"/>
        <v>1281.4056</v>
      </c>
      <c r="W1769" s="3">
        <f t="shared" si="390"/>
        <v>1281.4056</v>
      </c>
      <c r="X1769" s="4" t="s">
        <v>5201</v>
      </c>
      <c r="Y1769" s="3">
        <v>433.5</v>
      </c>
      <c r="Z1769" s="3">
        <v>2033.8224584</v>
      </c>
      <c r="AA1769" s="4">
        <f t="shared" si="391"/>
        <v>1407.9</v>
      </c>
      <c r="AB1769" s="3">
        <f t="shared" si="392"/>
        <v>1299.5999999999999</v>
      </c>
      <c r="AC1769" s="3">
        <v>418.90006679999999</v>
      </c>
      <c r="AD1769" s="3">
        <v>510.85374000000002</v>
      </c>
      <c r="AE1769" s="3">
        <f t="shared" si="393"/>
        <v>995.92679999999996</v>
      </c>
      <c r="AF1769" s="3">
        <v>416.02</v>
      </c>
      <c r="AG1769" s="3">
        <v>399.86</v>
      </c>
      <c r="AH1769" s="3">
        <f t="shared" si="394"/>
        <v>2033.8224584</v>
      </c>
      <c r="AI1769" s="3">
        <f t="shared" si="395"/>
        <v>2033.8224584</v>
      </c>
      <c r="AJ1769" s="3">
        <f t="shared" si="396"/>
        <v>1407.9</v>
      </c>
      <c r="AK1769" s="3">
        <v>2882</v>
      </c>
      <c r="AL1769" s="3">
        <f t="shared" si="397"/>
        <v>2033.8224584</v>
      </c>
      <c r="AM1769" s="2" t="str">
        <f t="shared" si="398"/>
        <v>NA</v>
      </c>
      <c r="AN1769" s="3">
        <f t="shared" si="399"/>
        <v>1083</v>
      </c>
      <c r="AO1769" s="3">
        <f t="shared" si="400"/>
        <v>463.524</v>
      </c>
      <c r="AP1769" s="3">
        <f t="shared" si="401"/>
        <v>2054.1606829839998</v>
      </c>
      <c r="AQ1769" s="3">
        <f t="shared" si="402"/>
        <v>1516.1999999999998</v>
      </c>
      <c r="AR1769" s="2" cm="1">
        <f t="array" ref="AR1769">MIN(_xlfn._xlws.FILTER(E1769:AQ1769,E1769:AQ1769&lt;&gt;0))</f>
        <v>399.86</v>
      </c>
      <c r="AS1769" s="3">
        <f t="shared" si="403"/>
        <v>2882</v>
      </c>
    </row>
    <row r="1770" spans="1:45" x14ac:dyDescent="0.25">
      <c r="A1770" t="s">
        <v>576</v>
      </c>
      <c r="B1770" t="s">
        <v>34</v>
      </c>
      <c r="C1770">
        <v>15278</v>
      </c>
      <c r="D1770" s="3">
        <v>626</v>
      </c>
      <c r="E1770" s="3">
        <f t="shared" si="375"/>
        <v>489.53200000000004</v>
      </c>
      <c r="F1770" s="3">
        <f t="shared" si="376"/>
        <v>0</v>
      </c>
      <c r="G1770" s="3">
        <f t="shared" si="377"/>
        <v>0</v>
      </c>
      <c r="H1770" s="3">
        <v>0</v>
      </c>
      <c r="I1770" s="3">
        <v>550.66999999999996</v>
      </c>
      <c r="J1770" s="3">
        <f t="shared" si="378"/>
        <v>175.96860000000001</v>
      </c>
      <c r="K1770" s="3">
        <f t="shared" si="379"/>
        <v>372.46999999999997</v>
      </c>
      <c r="L1770" s="3">
        <f t="shared" si="380"/>
        <v>0</v>
      </c>
      <c r="M1770" s="3">
        <f t="shared" si="381"/>
        <v>0</v>
      </c>
      <c r="N1770" s="3">
        <f t="shared" si="382"/>
        <v>0</v>
      </c>
      <c r="O1770" s="3">
        <f t="shared" si="383"/>
        <v>0</v>
      </c>
      <c r="P1770" s="3">
        <f t="shared" si="384"/>
        <v>0</v>
      </c>
      <c r="Q1770" s="3">
        <f t="shared" si="385"/>
        <v>0</v>
      </c>
      <c r="R1770" s="4">
        <f t="shared" si="386"/>
        <v>375.59999999999997</v>
      </c>
      <c r="S1770" s="3">
        <v>0</v>
      </c>
      <c r="T1770" s="3">
        <f t="shared" si="387"/>
        <v>0</v>
      </c>
      <c r="U1770" s="3">
        <f t="shared" si="388"/>
        <v>375.59999999999997</v>
      </c>
      <c r="V1770" s="3">
        <f t="shared" si="389"/>
        <v>370.34160000000003</v>
      </c>
      <c r="W1770" s="3">
        <f t="shared" si="390"/>
        <v>370.34160000000003</v>
      </c>
      <c r="X1770" s="4" t="s">
        <v>5201</v>
      </c>
      <c r="Y1770" s="3">
        <v>284.64999999999998</v>
      </c>
      <c r="Z1770" s="3">
        <v>0</v>
      </c>
      <c r="AA1770" s="4">
        <f t="shared" si="391"/>
        <v>406.90000000000003</v>
      </c>
      <c r="AB1770" s="3">
        <f t="shared" si="392"/>
        <v>375.59999999999997</v>
      </c>
      <c r="AC1770" s="3">
        <v>275.06321572000002</v>
      </c>
      <c r="AD1770" s="3">
        <v>335.44294600000001</v>
      </c>
      <c r="AE1770" s="3">
        <f t="shared" si="393"/>
        <v>287.83479999999997</v>
      </c>
      <c r="AF1770" s="3">
        <v>416.02</v>
      </c>
      <c r="AG1770" s="3">
        <v>399.86</v>
      </c>
      <c r="AH1770" s="3">
        <f t="shared" si="394"/>
        <v>0</v>
      </c>
      <c r="AI1770" s="3">
        <f t="shared" si="395"/>
        <v>0</v>
      </c>
      <c r="AJ1770" s="3">
        <f t="shared" si="396"/>
        <v>406.90000000000003</v>
      </c>
      <c r="AK1770" s="3">
        <v>1530</v>
      </c>
      <c r="AL1770" s="3">
        <f t="shared" si="397"/>
        <v>0</v>
      </c>
      <c r="AM1770" s="2" t="str">
        <f t="shared" si="398"/>
        <v>NA</v>
      </c>
      <c r="AN1770" s="3">
        <f t="shared" si="399"/>
        <v>313</v>
      </c>
      <c r="AO1770" s="3">
        <f t="shared" si="400"/>
        <v>133.964</v>
      </c>
      <c r="AP1770" s="3">
        <f t="shared" si="401"/>
        <v>0</v>
      </c>
      <c r="AQ1770" s="3">
        <f t="shared" si="402"/>
        <v>438.2</v>
      </c>
      <c r="AR1770" s="2" cm="1">
        <f t="array" ref="AR1770">MIN(_xlfn._xlws.FILTER(E1770:AQ1770,E1770:AQ1770&lt;&gt;0))</f>
        <v>133.964</v>
      </c>
      <c r="AS1770" s="3">
        <f t="shared" si="403"/>
        <v>1530</v>
      </c>
    </row>
    <row r="1771" spans="1:45" x14ac:dyDescent="0.25">
      <c r="A1771" t="s">
        <v>577</v>
      </c>
      <c r="B1771" t="s">
        <v>34</v>
      </c>
      <c r="C1771">
        <v>15852</v>
      </c>
      <c r="D1771" s="3">
        <v>1778</v>
      </c>
      <c r="E1771" s="3">
        <f t="shared" si="375"/>
        <v>1390.396</v>
      </c>
      <c r="F1771" s="3">
        <f t="shared" si="376"/>
        <v>684.61471800000004</v>
      </c>
      <c r="G1771" s="3">
        <f t="shared" si="377"/>
        <v>684.61471800000004</v>
      </c>
      <c r="H1771" s="3">
        <v>610.19204999999999</v>
      </c>
      <c r="I1771" s="3">
        <v>108.7</v>
      </c>
      <c r="J1771" s="3">
        <f t="shared" si="378"/>
        <v>499.79580000000004</v>
      </c>
      <c r="K1771" s="3">
        <f t="shared" si="379"/>
        <v>1057.9099999999999</v>
      </c>
      <c r="L1771" s="3">
        <f t="shared" si="380"/>
        <v>705.15315954000005</v>
      </c>
      <c r="M1771" s="3">
        <f t="shared" si="381"/>
        <v>711.99930672000005</v>
      </c>
      <c r="N1771" s="3">
        <f t="shared" si="382"/>
        <v>684.61471800000004</v>
      </c>
      <c r="O1771" s="3">
        <f t="shared" si="383"/>
        <v>958.46060520000003</v>
      </c>
      <c r="P1771" s="3">
        <f t="shared" si="384"/>
        <v>718.84545390000005</v>
      </c>
      <c r="Q1771" s="3">
        <f t="shared" si="385"/>
        <v>821.53766159999998</v>
      </c>
      <c r="R1771" s="4">
        <f t="shared" si="386"/>
        <v>1066.8</v>
      </c>
      <c r="S1771" s="3">
        <v>840.71149000000003</v>
      </c>
      <c r="T1771" s="3">
        <f t="shared" si="387"/>
        <v>684.61471800000004</v>
      </c>
      <c r="U1771" s="3">
        <f t="shared" si="388"/>
        <v>1066.8</v>
      </c>
      <c r="V1771" s="3">
        <f t="shared" si="389"/>
        <v>1051.8648000000001</v>
      </c>
      <c r="W1771" s="3">
        <f t="shared" si="390"/>
        <v>1051.8648000000001</v>
      </c>
      <c r="X1771" s="4">
        <v>259.88946499999997</v>
      </c>
      <c r="Y1771" s="3">
        <v>56.85</v>
      </c>
      <c r="Z1771" s="3">
        <v>684.61471800000004</v>
      </c>
      <c r="AA1771" s="4">
        <f t="shared" si="391"/>
        <v>1155.7</v>
      </c>
      <c r="AB1771" s="3">
        <f t="shared" si="392"/>
        <v>1066.8</v>
      </c>
      <c r="AC1771" s="3">
        <v>54.935337480000001</v>
      </c>
      <c r="AD1771" s="3">
        <v>66.994314000000003</v>
      </c>
      <c r="AE1771" s="3">
        <f t="shared" si="393"/>
        <v>817.52440000000001</v>
      </c>
      <c r="AF1771" s="3">
        <v>416.02</v>
      </c>
      <c r="AG1771" s="3">
        <v>399.86</v>
      </c>
      <c r="AH1771" s="3">
        <f t="shared" si="394"/>
        <v>684.61471800000004</v>
      </c>
      <c r="AI1771" s="3">
        <f t="shared" si="395"/>
        <v>684.61471800000004</v>
      </c>
      <c r="AJ1771" s="3">
        <f t="shared" si="396"/>
        <v>1155.7</v>
      </c>
      <c r="AK1771" s="3">
        <v>1530</v>
      </c>
      <c r="AL1771" s="3">
        <f t="shared" si="397"/>
        <v>684.61471800000004</v>
      </c>
      <c r="AM1771" s="2">
        <f t="shared" si="398"/>
        <v>259.88946499999997</v>
      </c>
      <c r="AN1771" s="3">
        <f t="shared" si="399"/>
        <v>889</v>
      </c>
      <c r="AO1771" s="3">
        <f t="shared" si="400"/>
        <v>380.49200000000002</v>
      </c>
      <c r="AP1771" s="3">
        <f t="shared" si="401"/>
        <v>691.46086518000004</v>
      </c>
      <c r="AQ1771" s="3">
        <f t="shared" si="402"/>
        <v>1244.5999999999999</v>
      </c>
      <c r="AR1771" s="2" cm="1">
        <f t="array" ref="AR1771">MIN(_xlfn._xlws.FILTER(E1771:AQ1771,E1771:AQ1771&lt;&gt;0))</f>
        <v>54.935337480000001</v>
      </c>
      <c r="AS1771" s="3">
        <f t="shared" si="403"/>
        <v>1530</v>
      </c>
    </row>
    <row r="1772" spans="1:45" x14ac:dyDescent="0.25">
      <c r="A1772" t="s">
        <v>578</v>
      </c>
      <c r="B1772" t="s">
        <v>34</v>
      </c>
      <c r="C1772">
        <v>15920</v>
      </c>
      <c r="D1772" s="3">
        <v>3325</v>
      </c>
      <c r="E1772" s="3">
        <f t="shared" si="375"/>
        <v>2600.15</v>
      </c>
      <c r="F1772" s="3">
        <f t="shared" si="376"/>
        <v>3044.2051300000003</v>
      </c>
      <c r="G1772" s="3">
        <f t="shared" si="377"/>
        <v>3044.2051300000003</v>
      </c>
      <c r="H1772" s="3">
        <v>3005.2795500000002</v>
      </c>
      <c r="I1772" s="3">
        <v>736.57</v>
      </c>
      <c r="J1772" s="3">
        <f t="shared" si="378"/>
        <v>934.65750000000003</v>
      </c>
      <c r="K1772" s="3">
        <f t="shared" si="379"/>
        <v>1978.375</v>
      </c>
      <c r="L1772" s="3">
        <f t="shared" si="380"/>
        <v>3135.5312839000003</v>
      </c>
      <c r="M1772" s="3">
        <f t="shared" si="381"/>
        <v>3165.9733352000003</v>
      </c>
      <c r="N1772" s="3">
        <f t="shared" si="382"/>
        <v>3044.2051300000003</v>
      </c>
      <c r="O1772" s="3">
        <f t="shared" si="383"/>
        <v>4261.8871820000004</v>
      </c>
      <c r="P1772" s="3">
        <f t="shared" si="384"/>
        <v>3196.4153865000003</v>
      </c>
      <c r="Q1772" s="3">
        <f t="shared" si="385"/>
        <v>3653.0461560000003</v>
      </c>
      <c r="R1772" s="4">
        <f t="shared" si="386"/>
        <v>1995</v>
      </c>
      <c r="S1772" s="3">
        <v>3726.5408600000001</v>
      </c>
      <c r="T1772" s="3">
        <f t="shared" si="387"/>
        <v>3044.2051300000003</v>
      </c>
      <c r="U1772" s="3">
        <f t="shared" si="388"/>
        <v>1995</v>
      </c>
      <c r="V1772" s="3">
        <f t="shared" si="389"/>
        <v>1967.07</v>
      </c>
      <c r="W1772" s="3">
        <f t="shared" si="390"/>
        <v>1967.07</v>
      </c>
      <c r="X1772" s="4" t="s">
        <v>5201</v>
      </c>
      <c r="Y1772" s="3">
        <v>393.83</v>
      </c>
      <c r="Z1772" s="3">
        <v>3044.2051300000003</v>
      </c>
      <c r="AA1772" s="4">
        <f t="shared" si="391"/>
        <v>2161.25</v>
      </c>
      <c r="AB1772" s="3">
        <f t="shared" si="392"/>
        <v>1995</v>
      </c>
      <c r="AC1772" s="3">
        <v>380.56612066399998</v>
      </c>
      <c r="AD1772" s="3">
        <v>464.1050252</v>
      </c>
      <c r="AE1772" s="3">
        <f t="shared" si="393"/>
        <v>1528.835</v>
      </c>
      <c r="AF1772" s="3">
        <v>416.02</v>
      </c>
      <c r="AG1772" s="3">
        <v>399.86</v>
      </c>
      <c r="AH1772" s="3">
        <f t="shared" si="394"/>
        <v>3044.2051300000003</v>
      </c>
      <c r="AI1772" s="3">
        <f t="shared" si="395"/>
        <v>3044.2051300000003</v>
      </c>
      <c r="AJ1772" s="3">
        <f t="shared" si="396"/>
        <v>2161.25</v>
      </c>
      <c r="AK1772" s="3">
        <v>2882</v>
      </c>
      <c r="AL1772" s="3">
        <f t="shared" si="397"/>
        <v>3044.2051300000003</v>
      </c>
      <c r="AM1772" s="2" t="str">
        <f t="shared" si="398"/>
        <v>NA</v>
      </c>
      <c r="AN1772" s="3">
        <f t="shared" si="399"/>
        <v>1662.5</v>
      </c>
      <c r="AO1772" s="3">
        <f t="shared" si="400"/>
        <v>711.55</v>
      </c>
      <c r="AP1772" s="3">
        <f t="shared" si="401"/>
        <v>3074.6471813000003</v>
      </c>
      <c r="AQ1772" s="3">
        <f t="shared" si="402"/>
        <v>2327.5</v>
      </c>
      <c r="AR1772" s="2" cm="1">
        <f t="array" ref="AR1772">MIN(_xlfn._xlws.FILTER(E1772:AQ1772,E1772:AQ1772&lt;&gt;0))</f>
        <v>380.56612066399998</v>
      </c>
      <c r="AS1772" s="3">
        <f t="shared" si="403"/>
        <v>4261.8871820000004</v>
      </c>
    </row>
    <row r="1773" spans="1:45" x14ac:dyDescent="0.25">
      <c r="A1773" t="s">
        <v>579</v>
      </c>
      <c r="B1773" t="s">
        <v>34</v>
      </c>
      <c r="C1773">
        <v>15931</v>
      </c>
      <c r="D1773" s="3">
        <v>7338</v>
      </c>
      <c r="E1773" s="3">
        <f t="shared" si="375"/>
        <v>5738.3159999999998</v>
      </c>
      <c r="F1773" s="3">
        <f t="shared" si="376"/>
        <v>3044.2051300000003</v>
      </c>
      <c r="G1773" s="3">
        <f t="shared" si="377"/>
        <v>3044.2051300000003</v>
      </c>
      <c r="H1773" s="3">
        <v>1738.1207999999999</v>
      </c>
      <c r="I1773" s="3">
        <v>3637.27</v>
      </c>
      <c r="J1773" s="3">
        <f t="shared" si="378"/>
        <v>2062.7118</v>
      </c>
      <c r="K1773" s="3">
        <f t="shared" si="379"/>
        <v>4366.1099999999997</v>
      </c>
      <c r="L1773" s="3">
        <f t="shared" si="380"/>
        <v>3135.5312839000003</v>
      </c>
      <c r="M1773" s="3">
        <f t="shared" si="381"/>
        <v>3165.9733352000003</v>
      </c>
      <c r="N1773" s="3">
        <f t="shared" si="382"/>
        <v>3044.2051300000003</v>
      </c>
      <c r="O1773" s="3">
        <f t="shared" si="383"/>
        <v>4261.8871820000004</v>
      </c>
      <c r="P1773" s="3">
        <f t="shared" si="384"/>
        <v>3196.4153865000003</v>
      </c>
      <c r="Q1773" s="3">
        <f t="shared" si="385"/>
        <v>3653.0461560000003</v>
      </c>
      <c r="R1773" s="4">
        <f t="shared" si="386"/>
        <v>4402.8</v>
      </c>
      <c r="S1773" s="3">
        <v>2155.2709500000001</v>
      </c>
      <c r="T1773" s="3">
        <f t="shared" si="387"/>
        <v>3044.2051300000003</v>
      </c>
      <c r="U1773" s="3">
        <f t="shared" si="388"/>
        <v>4402.8</v>
      </c>
      <c r="V1773" s="3">
        <f t="shared" si="389"/>
        <v>4341.1607999999997</v>
      </c>
      <c r="W1773" s="3">
        <f t="shared" si="390"/>
        <v>4341.1607999999997</v>
      </c>
      <c r="X1773" s="4" t="s">
        <v>5201</v>
      </c>
      <c r="Y1773" s="3">
        <v>1921.83</v>
      </c>
      <c r="Z1773" s="3">
        <v>3044.2051300000003</v>
      </c>
      <c r="AA1773" s="4">
        <f t="shared" si="391"/>
        <v>4769.7</v>
      </c>
      <c r="AB1773" s="3">
        <f t="shared" si="392"/>
        <v>4402.8</v>
      </c>
      <c r="AC1773" s="3">
        <v>1857.1043030639999</v>
      </c>
      <c r="AD1773" s="3">
        <v>2264.7613452000001</v>
      </c>
      <c r="AE1773" s="3">
        <f t="shared" si="393"/>
        <v>3374.0124000000001</v>
      </c>
      <c r="AF1773" s="3">
        <v>416.02</v>
      </c>
      <c r="AG1773" s="3">
        <v>399.86</v>
      </c>
      <c r="AH1773" s="3">
        <f t="shared" si="394"/>
        <v>3044.2051300000003</v>
      </c>
      <c r="AI1773" s="3">
        <f t="shared" si="395"/>
        <v>3044.2051300000003</v>
      </c>
      <c r="AJ1773" s="3">
        <f t="shared" si="396"/>
        <v>4769.7</v>
      </c>
      <c r="AK1773" s="3">
        <v>3175</v>
      </c>
      <c r="AL1773" s="3">
        <f t="shared" si="397"/>
        <v>3044.2051300000003</v>
      </c>
      <c r="AM1773" s="2" t="str">
        <f t="shared" si="398"/>
        <v>NA</v>
      </c>
      <c r="AN1773" s="3">
        <f t="shared" si="399"/>
        <v>3669</v>
      </c>
      <c r="AO1773" s="3">
        <f t="shared" si="400"/>
        <v>1570.3319999999999</v>
      </c>
      <c r="AP1773" s="3">
        <f t="shared" si="401"/>
        <v>3074.6471813000003</v>
      </c>
      <c r="AQ1773" s="3">
        <f t="shared" si="402"/>
        <v>5136.5999999999995</v>
      </c>
      <c r="AR1773" s="2" cm="1">
        <f t="array" ref="AR1773">MIN(_xlfn._xlws.FILTER(E1773:AQ1773,E1773:AQ1773&lt;&gt;0))</f>
        <v>399.86</v>
      </c>
      <c r="AS1773" s="3">
        <f t="shared" si="403"/>
        <v>5738.3159999999998</v>
      </c>
    </row>
    <row r="1774" spans="1:45" x14ac:dyDescent="0.25">
      <c r="A1774" t="s">
        <v>579</v>
      </c>
      <c r="B1774" t="s">
        <v>34</v>
      </c>
      <c r="C1774">
        <v>15934</v>
      </c>
      <c r="D1774" s="3">
        <v>9258</v>
      </c>
      <c r="E1774" s="3">
        <f t="shared" si="375"/>
        <v>7239.7560000000003</v>
      </c>
      <c r="F1774" s="3">
        <f t="shared" si="376"/>
        <v>3833.5124575999998</v>
      </c>
      <c r="G1774" s="3">
        <f t="shared" si="377"/>
        <v>3833.5124575999998</v>
      </c>
      <c r="H1774" s="3">
        <v>3495.36915</v>
      </c>
      <c r="I1774" s="3">
        <v>3306.6</v>
      </c>
      <c r="J1774" s="3">
        <f t="shared" si="378"/>
        <v>2602.4238</v>
      </c>
      <c r="K1774" s="3">
        <f t="shared" si="379"/>
        <v>5508.5099999999993</v>
      </c>
      <c r="L1774" s="3">
        <f t="shared" si="380"/>
        <v>3948.5178313279998</v>
      </c>
      <c r="M1774" s="3">
        <f t="shared" si="381"/>
        <v>3986.8529559039998</v>
      </c>
      <c r="N1774" s="3">
        <f t="shared" si="382"/>
        <v>3833.5124575999998</v>
      </c>
      <c r="O1774" s="3">
        <f t="shared" si="383"/>
        <v>5366.9174406399998</v>
      </c>
      <c r="P1774" s="3">
        <f t="shared" si="384"/>
        <v>4025.1880804799998</v>
      </c>
      <c r="Q1774" s="3">
        <f t="shared" si="385"/>
        <v>4600.2149491199998</v>
      </c>
      <c r="R1774" s="4">
        <f t="shared" si="386"/>
        <v>5554.8</v>
      </c>
      <c r="S1774" s="3">
        <v>4815.8323300000002</v>
      </c>
      <c r="T1774" s="3">
        <f t="shared" si="387"/>
        <v>3833.5124575999998</v>
      </c>
      <c r="U1774" s="3">
        <f t="shared" si="388"/>
        <v>5554.8</v>
      </c>
      <c r="V1774" s="3">
        <f t="shared" si="389"/>
        <v>5477.0328</v>
      </c>
      <c r="W1774" s="3">
        <f t="shared" si="390"/>
        <v>5477.0328</v>
      </c>
      <c r="X1774" s="4" t="s">
        <v>5201</v>
      </c>
      <c r="Y1774" s="3">
        <v>1853.44</v>
      </c>
      <c r="Z1774" s="3">
        <v>3833.5124575999998</v>
      </c>
      <c r="AA1774" s="4">
        <f t="shared" si="391"/>
        <v>6017.7</v>
      </c>
      <c r="AB1774" s="3">
        <f t="shared" si="392"/>
        <v>5554.8</v>
      </c>
      <c r="AC1774" s="3">
        <v>1791.0176235519998</v>
      </c>
      <c r="AD1774" s="3">
        <v>2184.1678336</v>
      </c>
      <c r="AE1774" s="3">
        <f t="shared" si="393"/>
        <v>4256.8284000000003</v>
      </c>
      <c r="AF1774" s="3">
        <v>416.02</v>
      </c>
      <c r="AG1774" s="3">
        <v>399.86</v>
      </c>
      <c r="AH1774" s="3">
        <f t="shared" si="394"/>
        <v>3833.5124575999998</v>
      </c>
      <c r="AI1774" s="3">
        <f t="shared" si="395"/>
        <v>3833.5124575999998</v>
      </c>
      <c r="AJ1774" s="3">
        <f t="shared" si="396"/>
        <v>6017.7</v>
      </c>
      <c r="AK1774" s="3">
        <v>3762</v>
      </c>
      <c r="AL1774" s="3">
        <f t="shared" si="397"/>
        <v>3833.5124575999998</v>
      </c>
      <c r="AM1774" s="2" t="str">
        <f t="shared" si="398"/>
        <v>NA</v>
      </c>
      <c r="AN1774" s="3">
        <f t="shared" si="399"/>
        <v>4629</v>
      </c>
      <c r="AO1774" s="3">
        <f t="shared" si="400"/>
        <v>1981.212</v>
      </c>
      <c r="AP1774" s="3">
        <f t="shared" si="401"/>
        <v>3871.8475821759998</v>
      </c>
      <c r="AQ1774" s="3">
        <f t="shared" si="402"/>
        <v>6480.5999999999995</v>
      </c>
      <c r="AR1774" s="2" cm="1">
        <f t="array" ref="AR1774">MIN(_xlfn._xlws.FILTER(E1774:AQ1774,E1774:AQ1774&lt;&gt;0))</f>
        <v>399.86</v>
      </c>
      <c r="AS1774" s="3">
        <f t="shared" si="403"/>
        <v>7239.7560000000003</v>
      </c>
    </row>
    <row r="1775" spans="1:45" x14ac:dyDescent="0.25">
      <c r="A1775" t="s">
        <v>579</v>
      </c>
      <c r="B1775" t="s">
        <v>34</v>
      </c>
      <c r="C1775">
        <v>15936</v>
      </c>
      <c r="D1775" s="3">
        <v>5661</v>
      </c>
      <c r="E1775" s="3">
        <f t="shared" si="375"/>
        <v>4426.902</v>
      </c>
      <c r="F1775" s="3">
        <f t="shared" si="376"/>
        <v>2033.8224584</v>
      </c>
      <c r="G1775" s="3">
        <f t="shared" si="377"/>
        <v>2033.8224584</v>
      </c>
      <c r="H1775" s="3">
        <v>1957.3085999999998</v>
      </c>
      <c r="I1775" s="3">
        <v>2434.09</v>
      </c>
      <c r="J1775" s="3">
        <f t="shared" si="378"/>
        <v>1591.3071</v>
      </c>
      <c r="K1775" s="3">
        <f t="shared" si="379"/>
        <v>3368.2950000000001</v>
      </c>
      <c r="L1775" s="3">
        <f t="shared" si="380"/>
        <v>2094.8371321519999</v>
      </c>
      <c r="M1775" s="3">
        <f t="shared" si="381"/>
        <v>2115.1753567360001</v>
      </c>
      <c r="N1775" s="3">
        <f t="shared" si="382"/>
        <v>2033.8224584</v>
      </c>
      <c r="O1775" s="3">
        <f t="shared" si="383"/>
        <v>2847.3514417599999</v>
      </c>
      <c r="P1775" s="3">
        <f t="shared" si="384"/>
        <v>2135.51358132</v>
      </c>
      <c r="Q1775" s="3">
        <f t="shared" si="385"/>
        <v>2440.58695008</v>
      </c>
      <c r="R1775" s="4">
        <f t="shared" si="386"/>
        <v>3396.6</v>
      </c>
      <c r="S1775" s="3">
        <v>2696.73936</v>
      </c>
      <c r="T1775" s="3">
        <f t="shared" si="387"/>
        <v>2033.8224584</v>
      </c>
      <c r="U1775" s="3">
        <f t="shared" si="388"/>
        <v>3396.6</v>
      </c>
      <c r="V1775" s="3">
        <f t="shared" si="389"/>
        <v>3349.0475999999999</v>
      </c>
      <c r="W1775" s="3">
        <f t="shared" si="390"/>
        <v>3349.0475999999999</v>
      </c>
      <c r="X1775" s="4" t="s">
        <v>5201</v>
      </c>
      <c r="Y1775" s="3">
        <v>1405.54</v>
      </c>
      <c r="Z1775" s="3">
        <v>2033.8224584</v>
      </c>
      <c r="AA1775" s="4">
        <f t="shared" si="391"/>
        <v>3679.65</v>
      </c>
      <c r="AB1775" s="3">
        <f t="shared" si="392"/>
        <v>3396.6</v>
      </c>
      <c r="AC1775" s="3">
        <v>1358.2025372319999</v>
      </c>
      <c r="AD1775" s="3">
        <v>1656.3445575999999</v>
      </c>
      <c r="AE1775" s="3">
        <f t="shared" si="393"/>
        <v>2602.9277999999999</v>
      </c>
      <c r="AF1775" s="3">
        <v>416.02</v>
      </c>
      <c r="AG1775" s="3">
        <v>399.86</v>
      </c>
      <c r="AH1775" s="3">
        <f t="shared" si="394"/>
        <v>2033.8224584</v>
      </c>
      <c r="AI1775" s="3">
        <f t="shared" si="395"/>
        <v>2033.8224584</v>
      </c>
      <c r="AJ1775" s="3">
        <f t="shared" si="396"/>
        <v>3679.65</v>
      </c>
      <c r="AK1775" s="3">
        <v>2882</v>
      </c>
      <c r="AL1775" s="3">
        <f t="shared" si="397"/>
        <v>2033.8224584</v>
      </c>
      <c r="AM1775" s="2" t="str">
        <f t="shared" si="398"/>
        <v>NA</v>
      </c>
      <c r="AN1775" s="3">
        <f t="shared" si="399"/>
        <v>2830.5</v>
      </c>
      <c r="AO1775" s="3">
        <f t="shared" si="400"/>
        <v>1211.454</v>
      </c>
      <c r="AP1775" s="3">
        <f t="shared" si="401"/>
        <v>2054.1606829839998</v>
      </c>
      <c r="AQ1775" s="3">
        <f t="shared" si="402"/>
        <v>3962.7</v>
      </c>
      <c r="AR1775" s="2" cm="1">
        <f t="array" ref="AR1775">MIN(_xlfn._xlws.FILTER(E1775:AQ1775,E1775:AQ1775&lt;&gt;0))</f>
        <v>399.86</v>
      </c>
      <c r="AS1775" s="3">
        <f t="shared" si="403"/>
        <v>4426.902</v>
      </c>
    </row>
    <row r="1776" spans="1:45" x14ac:dyDescent="0.25">
      <c r="A1776" t="s">
        <v>580</v>
      </c>
      <c r="B1776" t="s">
        <v>34</v>
      </c>
      <c r="C1776">
        <v>15940</v>
      </c>
      <c r="D1776" s="3">
        <v>7338</v>
      </c>
      <c r="E1776" s="3">
        <f t="shared" si="375"/>
        <v>5738.3159999999998</v>
      </c>
      <c r="F1776" s="3">
        <f t="shared" si="376"/>
        <v>3044.2051300000003</v>
      </c>
      <c r="G1776" s="3">
        <f t="shared" si="377"/>
        <v>3044.2051300000003</v>
      </c>
      <c r="H1776" s="3">
        <v>3005.2795500000002</v>
      </c>
      <c r="I1776" s="3">
        <v>3637.27</v>
      </c>
      <c r="J1776" s="3">
        <f t="shared" si="378"/>
        <v>2062.7118</v>
      </c>
      <c r="K1776" s="3">
        <f t="shared" si="379"/>
        <v>4366.1099999999997</v>
      </c>
      <c r="L1776" s="3">
        <f t="shared" si="380"/>
        <v>3135.5312839000003</v>
      </c>
      <c r="M1776" s="3">
        <f t="shared" si="381"/>
        <v>3165.9733352000003</v>
      </c>
      <c r="N1776" s="3">
        <f t="shared" si="382"/>
        <v>3044.2051300000003</v>
      </c>
      <c r="O1776" s="3">
        <f t="shared" si="383"/>
        <v>4261.8871820000004</v>
      </c>
      <c r="P1776" s="3">
        <f t="shared" si="384"/>
        <v>3196.4153865000003</v>
      </c>
      <c r="Q1776" s="3">
        <f t="shared" si="385"/>
        <v>3653.0461560000003</v>
      </c>
      <c r="R1776" s="4">
        <f t="shared" si="386"/>
        <v>4402.8</v>
      </c>
      <c r="S1776" s="3">
        <v>3726.5408600000001</v>
      </c>
      <c r="T1776" s="3">
        <f t="shared" si="387"/>
        <v>3044.2051300000003</v>
      </c>
      <c r="U1776" s="3">
        <f t="shared" si="388"/>
        <v>4402.8</v>
      </c>
      <c r="V1776" s="3">
        <f t="shared" si="389"/>
        <v>4341.1607999999997</v>
      </c>
      <c r="W1776" s="3">
        <f t="shared" si="390"/>
        <v>4341.1607999999997</v>
      </c>
      <c r="X1776" s="4" t="s">
        <v>5201</v>
      </c>
      <c r="Y1776" s="3">
        <v>1921.83</v>
      </c>
      <c r="Z1776" s="3">
        <v>3044.2051300000003</v>
      </c>
      <c r="AA1776" s="4">
        <f t="shared" si="391"/>
        <v>4769.7</v>
      </c>
      <c r="AB1776" s="3">
        <f t="shared" si="392"/>
        <v>4402.8</v>
      </c>
      <c r="AC1776" s="3">
        <v>1857.1043030639999</v>
      </c>
      <c r="AD1776" s="3">
        <v>2264.7613452000001</v>
      </c>
      <c r="AE1776" s="3">
        <f t="shared" si="393"/>
        <v>3374.0124000000001</v>
      </c>
      <c r="AF1776" s="3">
        <v>416.02</v>
      </c>
      <c r="AG1776" s="3">
        <v>399.86</v>
      </c>
      <c r="AH1776" s="3">
        <f t="shared" si="394"/>
        <v>3044.2051300000003</v>
      </c>
      <c r="AI1776" s="3">
        <f t="shared" si="395"/>
        <v>3044.2051300000003</v>
      </c>
      <c r="AJ1776" s="3">
        <f t="shared" si="396"/>
        <v>4769.7</v>
      </c>
      <c r="AK1776" s="3">
        <v>3175</v>
      </c>
      <c r="AL1776" s="3">
        <f t="shared" si="397"/>
        <v>3044.2051300000003</v>
      </c>
      <c r="AM1776" s="2" t="str">
        <f t="shared" si="398"/>
        <v>NA</v>
      </c>
      <c r="AN1776" s="3">
        <f t="shared" si="399"/>
        <v>3669</v>
      </c>
      <c r="AO1776" s="3">
        <f t="shared" si="400"/>
        <v>1570.3319999999999</v>
      </c>
      <c r="AP1776" s="3">
        <f t="shared" si="401"/>
        <v>3074.6471813000003</v>
      </c>
      <c r="AQ1776" s="3">
        <f t="shared" si="402"/>
        <v>5136.5999999999995</v>
      </c>
      <c r="AR1776" s="2" cm="1">
        <f t="array" ref="AR1776">MIN(_xlfn._xlws.FILTER(E1776:AQ1776,E1776:AQ1776&lt;&gt;0))</f>
        <v>399.86</v>
      </c>
      <c r="AS1776" s="3">
        <f t="shared" si="403"/>
        <v>5738.3159999999998</v>
      </c>
    </row>
    <row r="1777" spans="1:45" x14ac:dyDescent="0.25">
      <c r="A1777" t="s">
        <v>580</v>
      </c>
      <c r="B1777" t="s">
        <v>34</v>
      </c>
      <c r="C1777">
        <v>15944</v>
      </c>
      <c r="D1777" s="3">
        <v>5661</v>
      </c>
      <c r="E1777" s="3">
        <f t="shared" si="375"/>
        <v>4426.902</v>
      </c>
      <c r="F1777" s="3">
        <f t="shared" si="376"/>
        <v>3833.5124575999998</v>
      </c>
      <c r="G1777" s="3">
        <f t="shared" si="377"/>
        <v>3833.5124575999998</v>
      </c>
      <c r="H1777" s="3">
        <v>3495.36915</v>
      </c>
      <c r="I1777" s="3">
        <v>3306.6</v>
      </c>
      <c r="J1777" s="3">
        <f t="shared" si="378"/>
        <v>1591.3071</v>
      </c>
      <c r="K1777" s="3">
        <f t="shared" si="379"/>
        <v>3368.2950000000001</v>
      </c>
      <c r="L1777" s="3">
        <f t="shared" si="380"/>
        <v>3948.5178313279998</v>
      </c>
      <c r="M1777" s="3">
        <f t="shared" si="381"/>
        <v>3986.8529559039998</v>
      </c>
      <c r="N1777" s="3">
        <f t="shared" si="382"/>
        <v>3833.5124575999998</v>
      </c>
      <c r="O1777" s="3">
        <f t="shared" si="383"/>
        <v>5366.9174406399998</v>
      </c>
      <c r="P1777" s="3">
        <f t="shared" si="384"/>
        <v>4025.1880804799998</v>
      </c>
      <c r="Q1777" s="3">
        <f t="shared" si="385"/>
        <v>4600.2149491199998</v>
      </c>
      <c r="R1777" s="4">
        <f t="shared" si="386"/>
        <v>3396.6</v>
      </c>
      <c r="S1777" s="3">
        <v>4815.8323300000002</v>
      </c>
      <c r="T1777" s="3">
        <f t="shared" si="387"/>
        <v>3833.5124575999998</v>
      </c>
      <c r="U1777" s="3">
        <f t="shared" si="388"/>
        <v>3396.6</v>
      </c>
      <c r="V1777" s="3">
        <f t="shared" si="389"/>
        <v>3349.0475999999999</v>
      </c>
      <c r="W1777" s="3">
        <f t="shared" si="390"/>
        <v>3349.0475999999999</v>
      </c>
      <c r="X1777" s="4" t="s">
        <v>5201</v>
      </c>
      <c r="Y1777" s="3">
        <v>1853.44</v>
      </c>
      <c r="Z1777" s="3">
        <v>3833.5124575999998</v>
      </c>
      <c r="AA1777" s="4">
        <f t="shared" si="391"/>
        <v>3679.65</v>
      </c>
      <c r="AB1777" s="3">
        <f t="shared" si="392"/>
        <v>3396.6</v>
      </c>
      <c r="AC1777" s="3">
        <v>1791.0176235519998</v>
      </c>
      <c r="AD1777" s="3">
        <v>2184.1678336</v>
      </c>
      <c r="AE1777" s="3">
        <f t="shared" si="393"/>
        <v>2602.9277999999999</v>
      </c>
      <c r="AF1777" s="3">
        <v>416.02</v>
      </c>
      <c r="AG1777" s="3">
        <v>399.86</v>
      </c>
      <c r="AH1777" s="3">
        <f t="shared" si="394"/>
        <v>3833.5124575999998</v>
      </c>
      <c r="AI1777" s="3">
        <f t="shared" si="395"/>
        <v>3833.5124575999998</v>
      </c>
      <c r="AJ1777" s="3">
        <f t="shared" si="396"/>
        <v>3679.65</v>
      </c>
      <c r="AK1777" s="3">
        <v>3762</v>
      </c>
      <c r="AL1777" s="3">
        <f t="shared" si="397"/>
        <v>3833.5124575999998</v>
      </c>
      <c r="AM1777" s="2" t="str">
        <f t="shared" si="398"/>
        <v>NA</v>
      </c>
      <c r="AN1777" s="3">
        <f t="shared" si="399"/>
        <v>2830.5</v>
      </c>
      <c r="AO1777" s="3">
        <f t="shared" si="400"/>
        <v>1211.454</v>
      </c>
      <c r="AP1777" s="3">
        <f t="shared" si="401"/>
        <v>3871.8475821759998</v>
      </c>
      <c r="AQ1777" s="3">
        <f t="shared" si="402"/>
        <v>3962.7</v>
      </c>
      <c r="AR1777" s="2" cm="1">
        <f t="array" ref="AR1777">MIN(_xlfn._xlws.FILTER(E1777:AQ1777,E1777:AQ1777&lt;&gt;0))</f>
        <v>399.86</v>
      </c>
      <c r="AS1777" s="3">
        <f t="shared" si="403"/>
        <v>5366.9174406399998</v>
      </c>
    </row>
    <row r="1778" spans="1:45" x14ac:dyDescent="0.25">
      <c r="A1778" t="s">
        <v>580</v>
      </c>
      <c r="B1778" t="s">
        <v>34</v>
      </c>
      <c r="C1778">
        <v>15946</v>
      </c>
      <c r="D1778" s="3">
        <v>9258</v>
      </c>
      <c r="E1778" s="3">
        <f t="shared" si="375"/>
        <v>7239.7560000000003</v>
      </c>
      <c r="F1778" s="3">
        <f t="shared" si="376"/>
        <v>2033.8224584</v>
      </c>
      <c r="G1778" s="3">
        <f t="shared" si="377"/>
        <v>2033.8224584</v>
      </c>
      <c r="H1778" s="3">
        <v>1957.3085999999998</v>
      </c>
      <c r="I1778" s="3">
        <v>3306.6</v>
      </c>
      <c r="J1778" s="3">
        <f t="shared" si="378"/>
        <v>2602.4238</v>
      </c>
      <c r="K1778" s="3">
        <f t="shared" si="379"/>
        <v>5508.5099999999993</v>
      </c>
      <c r="L1778" s="3">
        <f t="shared" si="380"/>
        <v>2094.8371321519999</v>
      </c>
      <c r="M1778" s="3">
        <f t="shared" si="381"/>
        <v>2115.1753567360001</v>
      </c>
      <c r="N1778" s="3">
        <f t="shared" si="382"/>
        <v>2033.8224584</v>
      </c>
      <c r="O1778" s="3">
        <f t="shared" si="383"/>
        <v>2847.3514417599999</v>
      </c>
      <c r="P1778" s="3">
        <f t="shared" si="384"/>
        <v>2135.51358132</v>
      </c>
      <c r="Q1778" s="3">
        <f t="shared" si="385"/>
        <v>2440.58695008</v>
      </c>
      <c r="R1778" s="4">
        <f t="shared" si="386"/>
        <v>5554.8</v>
      </c>
      <c r="S1778" s="3">
        <v>2696.73936</v>
      </c>
      <c r="T1778" s="3">
        <f t="shared" si="387"/>
        <v>2033.8224584</v>
      </c>
      <c r="U1778" s="3">
        <f t="shared" si="388"/>
        <v>5554.8</v>
      </c>
      <c r="V1778" s="3">
        <f t="shared" si="389"/>
        <v>5477.0328</v>
      </c>
      <c r="W1778" s="3">
        <f t="shared" si="390"/>
        <v>5477.0328</v>
      </c>
      <c r="X1778" s="4" t="s">
        <v>5201</v>
      </c>
      <c r="Y1778" s="3">
        <v>1853.44</v>
      </c>
      <c r="Z1778" s="3">
        <v>2033.8224584</v>
      </c>
      <c r="AA1778" s="4">
        <f t="shared" si="391"/>
        <v>6017.7</v>
      </c>
      <c r="AB1778" s="3">
        <f t="shared" si="392"/>
        <v>5554.8</v>
      </c>
      <c r="AC1778" s="3">
        <v>1791.0176235519998</v>
      </c>
      <c r="AD1778" s="3">
        <v>2184.1678336</v>
      </c>
      <c r="AE1778" s="3">
        <f t="shared" si="393"/>
        <v>4256.8284000000003</v>
      </c>
      <c r="AF1778" s="3">
        <v>416.02</v>
      </c>
      <c r="AG1778" s="3">
        <v>399.86</v>
      </c>
      <c r="AH1778" s="3">
        <f t="shared" si="394"/>
        <v>2033.8224584</v>
      </c>
      <c r="AI1778" s="3">
        <f t="shared" si="395"/>
        <v>2033.8224584</v>
      </c>
      <c r="AJ1778" s="3">
        <f t="shared" si="396"/>
        <v>6017.7</v>
      </c>
      <c r="AK1778" s="3">
        <v>3175</v>
      </c>
      <c r="AL1778" s="3">
        <f t="shared" si="397"/>
        <v>2033.8224584</v>
      </c>
      <c r="AM1778" s="2" t="str">
        <f t="shared" si="398"/>
        <v>NA</v>
      </c>
      <c r="AN1778" s="3">
        <f t="shared" si="399"/>
        <v>4629</v>
      </c>
      <c r="AO1778" s="3">
        <f t="shared" si="400"/>
        <v>1981.212</v>
      </c>
      <c r="AP1778" s="3">
        <f t="shared" si="401"/>
        <v>2054.1606829839998</v>
      </c>
      <c r="AQ1778" s="3">
        <f t="shared" si="402"/>
        <v>6480.5999999999995</v>
      </c>
      <c r="AR1778" s="2" cm="1">
        <f t="array" ref="AR1778">MIN(_xlfn._xlws.FILTER(E1778:AQ1778,E1778:AQ1778&lt;&gt;0))</f>
        <v>399.86</v>
      </c>
      <c r="AS1778" s="3">
        <f t="shared" si="403"/>
        <v>7239.7560000000003</v>
      </c>
    </row>
    <row r="1779" spans="1:45" x14ac:dyDescent="0.25">
      <c r="A1779" t="s">
        <v>581</v>
      </c>
      <c r="B1779" t="s">
        <v>34</v>
      </c>
      <c r="C1779">
        <v>15950</v>
      </c>
      <c r="D1779" s="3">
        <v>7338</v>
      </c>
      <c r="E1779" s="3">
        <f t="shared" ref="E1779:E1842" si="404">D1779*78.2%</f>
        <v>5738.3159999999998</v>
      </c>
      <c r="F1779" s="3">
        <f t="shared" ref="F1779:F1842" si="405">Z1779</f>
        <v>1767.1297020000002</v>
      </c>
      <c r="G1779" s="3">
        <f t="shared" ref="G1779:G1842" si="406">Z1779</f>
        <v>1767.1297020000002</v>
      </c>
      <c r="H1779" s="3">
        <v>1738.1207999999999</v>
      </c>
      <c r="I1779" s="3">
        <v>3637.27</v>
      </c>
      <c r="J1779" s="3">
        <f t="shared" ref="J1779:J1842" si="407">D1779*28.11%</f>
        <v>2062.7118</v>
      </c>
      <c r="K1779" s="3">
        <f t="shared" ref="K1779:K1842" si="408">D1779*59.5%</f>
        <v>4366.1099999999997</v>
      </c>
      <c r="L1779" s="3">
        <f t="shared" ref="L1779:L1842" si="409">Z1779*103%</f>
        <v>1820.1435930600003</v>
      </c>
      <c r="M1779" s="3">
        <f t="shared" ref="M1779:M1842" si="410">Z1779*104%</f>
        <v>1837.8148900800002</v>
      </c>
      <c r="N1779" s="3">
        <f t="shared" ref="N1779:N1842" si="411">Z1779</f>
        <v>1767.1297020000002</v>
      </c>
      <c r="O1779" s="3">
        <f t="shared" ref="O1779:O1842" si="412">Z1779*140%</f>
        <v>2473.9815828000001</v>
      </c>
      <c r="P1779" s="3">
        <f t="shared" ref="P1779:P1842" si="413">Z1779*105%</f>
        <v>1855.4861871000003</v>
      </c>
      <c r="Q1779" s="3">
        <f t="shared" ref="Q1779:Q1842" si="414">Z1779*120%</f>
        <v>2120.5556424000001</v>
      </c>
      <c r="R1779" s="4">
        <f t="shared" ref="R1779:R1842" si="415">D1779*60%</f>
        <v>4402.8</v>
      </c>
      <c r="S1779" s="3">
        <v>2155.2709500000001</v>
      </c>
      <c r="T1779" s="3">
        <f t="shared" ref="T1779:T1842" si="416">Z1779</f>
        <v>1767.1297020000002</v>
      </c>
      <c r="U1779" s="3">
        <f t="shared" ref="U1779:U1842" si="417">D1779*60%</f>
        <v>4402.8</v>
      </c>
      <c r="V1779" s="3">
        <f t="shared" ref="V1779:V1842" si="418">D1779*59.16%</f>
        <v>4341.1607999999997</v>
      </c>
      <c r="W1779" s="3">
        <f t="shared" ref="W1779:W1842" si="419">V1779</f>
        <v>4341.1607999999997</v>
      </c>
      <c r="X1779" s="4" t="s">
        <v>5201</v>
      </c>
      <c r="Y1779" s="3">
        <v>1921.83</v>
      </c>
      <c r="Z1779" s="3">
        <v>1767.1297020000002</v>
      </c>
      <c r="AA1779" s="4">
        <f t="shared" ref="AA1779:AA1842" si="420">D1779*65%</f>
        <v>4769.7</v>
      </c>
      <c r="AB1779" s="3">
        <f t="shared" ref="AB1779:AB1842" si="421">D1779*60%</f>
        <v>4402.8</v>
      </c>
      <c r="AC1779" s="3">
        <v>1857.1043030639999</v>
      </c>
      <c r="AD1779" s="3">
        <v>2264.7613452000001</v>
      </c>
      <c r="AE1779" s="3">
        <f t="shared" ref="AE1779:AE1842" si="422">D1779*45.98%</f>
        <v>3374.0124000000001</v>
      </c>
      <c r="AF1779" s="3">
        <v>416.02</v>
      </c>
      <c r="AG1779" s="3">
        <v>399.86</v>
      </c>
      <c r="AH1779" s="3">
        <f t="shared" ref="AH1779:AH1842" si="423">Z1779</f>
        <v>1767.1297020000002</v>
      </c>
      <c r="AI1779" s="3">
        <f t="shared" ref="AI1779:AI1842" si="424">Z1779</f>
        <v>1767.1297020000002</v>
      </c>
      <c r="AJ1779" s="3">
        <f t="shared" ref="AJ1779:AJ1842" si="425">D1779*65%</f>
        <v>4769.7</v>
      </c>
      <c r="AK1779" s="3">
        <v>3175</v>
      </c>
      <c r="AL1779" s="3">
        <f t="shared" ref="AL1779:AL1842" si="426">Z1779</f>
        <v>1767.1297020000002</v>
      </c>
      <c r="AM1779" s="2" t="str">
        <f t="shared" ref="AM1779:AM1842" si="427">X1779</f>
        <v>NA</v>
      </c>
      <c r="AN1779" s="3">
        <f t="shared" ref="AN1779:AN1842" si="428">D1779*50%</f>
        <v>3669</v>
      </c>
      <c r="AO1779" s="3">
        <f t="shared" ref="AO1779:AO1842" si="429">D1779*21.4%</f>
        <v>1570.3319999999999</v>
      </c>
      <c r="AP1779" s="3">
        <f t="shared" ref="AP1779:AP1842" si="430">Z1779*101%</f>
        <v>1784.8009990200003</v>
      </c>
      <c r="AQ1779" s="3">
        <f t="shared" ref="AQ1779:AQ1842" si="431">D1779*70%</f>
        <v>5136.5999999999995</v>
      </c>
      <c r="AR1779" s="2" cm="1">
        <f t="array" ref="AR1779">MIN(_xlfn._xlws.FILTER(E1779:AQ1779,E1779:AQ1779&lt;&gt;0))</f>
        <v>399.86</v>
      </c>
      <c r="AS1779" s="3">
        <f t="shared" si="403"/>
        <v>5738.3159999999998</v>
      </c>
    </row>
    <row r="1780" spans="1:45" x14ac:dyDescent="0.25">
      <c r="A1780" t="s">
        <v>582</v>
      </c>
      <c r="B1780" t="s">
        <v>34</v>
      </c>
      <c r="C1780">
        <v>16000</v>
      </c>
      <c r="D1780" s="3">
        <v>382</v>
      </c>
      <c r="E1780" s="3">
        <f t="shared" si="404"/>
        <v>298.72399999999999</v>
      </c>
      <c r="F1780" s="3">
        <f t="shared" si="405"/>
        <v>212.80269520000002</v>
      </c>
      <c r="G1780" s="3">
        <f t="shared" si="406"/>
        <v>212.80269520000002</v>
      </c>
      <c r="H1780" s="3">
        <v>222.96690000000001</v>
      </c>
      <c r="I1780" s="3">
        <v>156.65</v>
      </c>
      <c r="J1780" s="3">
        <f t="shared" si="407"/>
        <v>107.3802</v>
      </c>
      <c r="K1780" s="3">
        <f t="shared" si="408"/>
        <v>227.29</v>
      </c>
      <c r="L1780" s="3">
        <f t="shared" si="409"/>
        <v>219.18677605600001</v>
      </c>
      <c r="M1780" s="3">
        <f t="shared" si="410"/>
        <v>221.31480300800001</v>
      </c>
      <c r="N1780" s="3">
        <f t="shared" si="411"/>
        <v>212.80269520000002</v>
      </c>
      <c r="O1780" s="3">
        <f t="shared" si="412"/>
        <v>297.92377327999998</v>
      </c>
      <c r="P1780" s="3">
        <f t="shared" si="413"/>
        <v>223.44282996000004</v>
      </c>
      <c r="Q1780" s="3">
        <f t="shared" si="414"/>
        <v>255.36323424</v>
      </c>
      <c r="R1780" s="4">
        <f t="shared" si="415"/>
        <v>229.2</v>
      </c>
      <c r="S1780" s="3">
        <v>307.19945000000001</v>
      </c>
      <c r="T1780" s="3">
        <f t="shared" si="416"/>
        <v>212.80269520000002</v>
      </c>
      <c r="U1780" s="3">
        <f t="shared" si="417"/>
        <v>229.2</v>
      </c>
      <c r="V1780" s="3">
        <f t="shared" si="418"/>
        <v>225.99119999999999</v>
      </c>
      <c r="W1780" s="3">
        <f t="shared" si="419"/>
        <v>225.99119999999999</v>
      </c>
      <c r="X1780" s="4">
        <v>259.88946499999997</v>
      </c>
      <c r="Y1780" s="3">
        <v>72.849999999999994</v>
      </c>
      <c r="Z1780" s="3">
        <v>212.80269520000002</v>
      </c>
      <c r="AA1780" s="4">
        <f t="shared" si="420"/>
        <v>248.3</v>
      </c>
      <c r="AB1780" s="3">
        <f t="shared" si="421"/>
        <v>229.2</v>
      </c>
      <c r="AC1780" s="3">
        <v>70.396470280000003</v>
      </c>
      <c r="AD1780" s="3">
        <v>85.849354000000005</v>
      </c>
      <c r="AE1780" s="3">
        <f t="shared" si="422"/>
        <v>175.64359999999999</v>
      </c>
      <c r="AF1780" s="3">
        <v>416.02</v>
      </c>
      <c r="AG1780" s="3">
        <v>399.86</v>
      </c>
      <c r="AH1780" s="3">
        <f t="shared" si="423"/>
        <v>212.80269520000002</v>
      </c>
      <c r="AI1780" s="3">
        <f t="shared" si="424"/>
        <v>212.80269520000002</v>
      </c>
      <c r="AJ1780" s="3">
        <f t="shared" si="425"/>
        <v>248.3</v>
      </c>
      <c r="AK1780" s="3">
        <v>1530</v>
      </c>
      <c r="AL1780" s="3">
        <f t="shared" si="426"/>
        <v>212.80269520000002</v>
      </c>
      <c r="AM1780" s="2">
        <f t="shared" si="427"/>
        <v>259.88946499999997</v>
      </c>
      <c r="AN1780" s="3">
        <f t="shared" si="428"/>
        <v>191</v>
      </c>
      <c r="AO1780" s="3">
        <f t="shared" si="429"/>
        <v>81.748000000000005</v>
      </c>
      <c r="AP1780" s="3">
        <f t="shared" si="430"/>
        <v>214.93072215200002</v>
      </c>
      <c r="AQ1780" s="3">
        <f t="shared" si="431"/>
        <v>267.39999999999998</v>
      </c>
      <c r="AR1780" s="2" cm="1">
        <f t="array" ref="AR1780">MIN(_xlfn._xlws.FILTER(E1780:AQ1780,E1780:AQ1780&lt;&gt;0))</f>
        <v>70.396470280000003</v>
      </c>
      <c r="AS1780" s="3">
        <f t="shared" si="403"/>
        <v>1530</v>
      </c>
    </row>
    <row r="1781" spans="1:45" x14ac:dyDescent="0.25">
      <c r="A1781" t="s">
        <v>583</v>
      </c>
      <c r="B1781" t="s">
        <v>34</v>
      </c>
      <c r="C1781">
        <v>16020</v>
      </c>
      <c r="D1781" s="3">
        <v>788</v>
      </c>
      <c r="E1781" s="3">
        <f t="shared" si="404"/>
        <v>616.21600000000001</v>
      </c>
      <c r="F1781" s="3">
        <f t="shared" si="405"/>
        <v>212.80269520000002</v>
      </c>
      <c r="G1781" s="3">
        <f t="shared" si="406"/>
        <v>212.80269520000002</v>
      </c>
      <c r="H1781" s="3">
        <v>222.96690000000001</v>
      </c>
      <c r="I1781" s="3">
        <v>234.21</v>
      </c>
      <c r="J1781" s="3">
        <f t="shared" si="407"/>
        <v>221.50680000000003</v>
      </c>
      <c r="K1781" s="3">
        <f t="shared" si="408"/>
        <v>468.85999999999996</v>
      </c>
      <c r="L1781" s="3">
        <f t="shared" si="409"/>
        <v>219.18677605600001</v>
      </c>
      <c r="M1781" s="3">
        <f t="shared" si="410"/>
        <v>221.31480300800001</v>
      </c>
      <c r="N1781" s="3">
        <f t="shared" si="411"/>
        <v>212.80269520000002</v>
      </c>
      <c r="O1781" s="3">
        <f t="shared" si="412"/>
        <v>297.92377327999998</v>
      </c>
      <c r="P1781" s="3">
        <f t="shared" si="413"/>
        <v>223.44282996000004</v>
      </c>
      <c r="Q1781" s="3">
        <f t="shared" si="414"/>
        <v>255.36323424</v>
      </c>
      <c r="R1781" s="4">
        <f t="shared" si="415"/>
        <v>472.79999999999995</v>
      </c>
      <c r="S1781" s="3">
        <v>307.19945000000001</v>
      </c>
      <c r="T1781" s="3">
        <f t="shared" si="416"/>
        <v>212.80269520000002</v>
      </c>
      <c r="U1781" s="3">
        <f t="shared" si="417"/>
        <v>472.79999999999995</v>
      </c>
      <c r="V1781" s="3">
        <f t="shared" si="418"/>
        <v>466.18080000000003</v>
      </c>
      <c r="W1781" s="3">
        <f t="shared" si="419"/>
        <v>466.18080000000003</v>
      </c>
      <c r="X1781" s="4">
        <v>259.88946499999997</v>
      </c>
      <c r="Y1781" s="3">
        <v>133.47999999999999</v>
      </c>
      <c r="Z1781" s="3">
        <v>212.80269520000002</v>
      </c>
      <c r="AA1781" s="4">
        <f t="shared" si="420"/>
        <v>512.20000000000005</v>
      </c>
      <c r="AB1781" s="3">
        <f t="shared" si="421"/>
        <v>472.79999999999995</v>
      </c>
      <c r="AC1781" s="3">
        <v>128.984500384</v>
      </c>
      <c r="AD1781" s="3">
        <v>157.29817120000001</v>
      </c>
      <c r="AE1781" s="3">
        <f t="shared" si="422"/>
        <v>362.32240000000002</v>
      </c>
      <c r="AF1781" s="3">
        <v>416.02</v>
      </c>
      <c r="AG1781" s="3">
        <v>399.86</v>
      </c>
      <c r="AH1781" s="3">
        <f t="shared" si="423"/>
        <v>212.80269520000002</v>
      </c>
      <c r="AI1781" s="3">
        <f t="shared" si="424"/>
        <v>212.80269520000002</v>
      </c>
      <c r="AJ1781" s="3">
        <f t="shared" si="425"/>
        <v>512.20000000000005</v>
      </c>
      <c r="AK1781" s="3">
        <v>1530</v>
      </c>
      <c r="AL1781" s="3">
        <f t="shared" si="426"/>
        <v>212.80269520000002</v>
      </c>
      <c r="AM1781" s="2">
        <f t="shared" si="427"/>
        <v>259.88946499999997</v>
      </c>
      <c r="AN1781" s="3">
        <f t="shared" si="428"/>
        <v>394</v>
      </c>
      <c r="AO1781" s="3">
        <f t="shared" si="429"/>
        <v>168.63200000000001</v>
      </c>
      <c r="AP1781" s="3">
        <f t="shared" si="430"/>
        <v>214.93072215200002</v>
      </c>
      <c r="AQ1781" s="3">
        <f t="shared" si="431"/>
        <v>551.59999999999991</v>
      </c>
      <c r="AR1781" s="2" cm="1">
        <f t="array" ref="AR1781">MIN(_xlfn._xlws.FILTER(E1781:AQ1781,E1781:AQ1781&lt;&gt;0))</f>
        <v>128.984500384</v>
      </c>
      <c r="AS1781" s="3">
        <f t="shared" si="403"/>
        <v>1530</v>
      </c>
    </row>
    <row r="1782" spans="1:45" x14ac:dyDescent="0.25">
      <c r="A1782" t="s">
        <v>584</v>
      </c>
      <c r="B1782" t="s">
        <v>34</v>
      </c>
      <c r="C1782">
        <v>16025</v>
      </c>
      <c r="D1782" s="3">
        <v>788</v>
      </c>
      <c r="E1782" s="3">
        <f t="shared" si="404"/>
        <v>616.21600000000001</v>
      </c>
      <c r="F1782" s="3">
        <f t="shared" si="405"/>
        <v>212.80269520000002</v>
      </c>
      <c r="G1782" s="3">
        <f t="shared" si="406"/>
        <v>212.80269520000002</v>
      </c>
      <c r="H1782" s="3">
        <v>222.96690000000001</v>
      </c>
      <c r="I1782" s="3">
        <v>234.21</v>
      </c>
      <c r="J1782" s="3">
        <f t="shared" si="407"/>
        <v>221.50680000000003</v>
      </c>
      <c r="K1782" s="3">
        <f t="shared" si="408"/>
        <v>468.85999999999996</v>
      </c>
      <c r="L1782" s="3">
        <f t="shared" si="409"/>
        <v>219.18677605600001</v>
      </c>
      <c r="M1782" s="3">
        <f t="shared" si="410"/>
        <v>221.31480300800001</v>
      </c>
      <c r="N1782" s="3">
        <f t="shared" si="411"/>
        <v>212.80269520000002</v>
      </c>
      <c r="O1782" s="3">
        <f t="shared" si="412"/>
        <v>297.92377327999998</v>
      </c>
      <c r="P1782" s="3">
        <f t="shared" si="413"/>
        <v>223.44282996000004</v>
      </c>
      <c r="Q1782" s="3">
        <f t="shared" si="414"/>
        <v>255.36323424</v>
      </c>
      <c r="R1782" s="4">
        <f t="shared" si="415"/>
        <v>472.79999999999995</v>
      </c>
      <c r="S1782" s="3">
        <v>307.19945000000001</v>
      </c>
      <c r="T1782" s="3">
        <f t="shared" si="416"/>
        <v>212.80269520000002</v>
      </c>
      <c r="U1782" s="3">
        <f t="shared" si="417"/>
        <v>472.79999999999995</v>
      </c>
      <c r="V1782" s="3">
        <f t="shared" si="418"/>
        <v>466.18080000000003</v>
      </c>
      <c r="W1782" s="3">
        <f t="shared" si="419"/>
        <v>466.18080000000003</v>
      </c>
      <c r="X1782" s="4">
        <v>259.88946499999997</v>
      </c>
      <c r="Y1782" s="3">
        <v>133.47999999999999</v>
      </c>
      <c r="Z1782" s="3">
        <v>212.80269520000002</v>
      </c>
      <c r="AA1782" s="4">
        <f t="shared" si="420"/>
        <v>512.20000000000005</v>
      </c>
      <c r="AB1782" s="3">
        <f t="shared" si="421"/>
        <v>472.79999999999995</v>
      </c>
      <c r="AC1782" s="3">
        <v>128.984500384</v>
      </c>
      <c r="AD1782" s="3">
        <v>157.29817120000001</v>
      </c>
      <c r="AE1782" s="3">
        <f t="shared" si="422"/>
        <v>362.32240000000002</v>
      </c>
      <c r="AF1782" s="3">
        <v>416.02</v>
      </c>
      <c r="AG1782" s="3">
        <v>399.86</v>
      </c>
      <c r="AH1782" s="3">
        <f t="shared" si="423"/>
        <v>212.80269520000002</v>
      </c>
      <c r="AI1782" s="3">
        <f t="shared" si="424"/>
        <v>212.80269520000002</v>
      </c>
      <c r="AJ1782" s="3">
        <f t="shared" si="425"/>
        <v>512.20000000000005</v>
      </c>
      <c r="AK1782" s="3">
        <v>1530</v>
      </c>
      <c r="AL1782" s="3">
        <f t="shared" si="426"/>
        <v>212.80269520000002</v>
      </c>
      <c r="AM1782" s="2">
        <f t="shared" si="427"/>
        <v>259.88946499999997</v>
      </c>
      <c r="AN1782" s="3">
        <f t="shared" si="428"/>
        <v>394</v>
      </c>
      <c r="AO1782" s="3">
        <f t="shared" si="429"/>
        <v>168.63200000000001</v>
      </c>
      <c r="AP1782" s="3">
        <f t="shared" si="430"/>
        <v>214.93072215200002</v>
      </c>
      <c r="AQ1782" s="3">
        <f t="shared" si="431"/>
        <v>551.59999999999991</v>
      </c>
      <c r="AR1782" s="2" cm="1">
        <f t="array" ref="AR1782">MIN(_xlfn._xlws.FILTER(E1782:AQ1782,E1782:AQ1782&lt;&gt;0))</f>
        <v>128.984500384</v>
      </c>
      <c r="AS1782" s="3">
        <f t="shared" si="403"/>
        <v>1530</v>
      </c>
    </row>
    <row r="1783" spans="1:45" x14ac:dyDescent="0.25">
      <c r="A1783" t="s">
        <v>585</v>
      </c>
      <c r="B1783" t="s">
        <v>34</v>
      </c>
      <c r="C1783">
        <v>16030</v>
      </c>
      <c r="D1783" s="3">
        <v>820</v>
      </c>
      <c r="E1783" s="3">
        <f t="shared" si="404"/>
        <v>641.24</v>
      </c>
      <c r="F1783" s="3">
        <f t="shared" si="405"/>
        <v>439.64061079999999</v>
      </c>
      <c r="G1783" s="3">
        <f t="shared" si="406"/>
        <v>439.64061079999999</v>
      </c>
      <c r="H1783" s="3">
        <v>396.88285000000002</v>
      </c>
      <c r="I1783" s="3">
        <v>234.21</v>
      </c>
      <c r="J1783" s="3">
        <f t="shared" si="407"/>
        <v>230.50200000000001</v>
      </c>
      <c r="K1783" s="3">
        <f t="shared" si="408"/>
        <v>487.9</v>
      </c>
      <c r="L1783" s="3">
        <f t="shared" si="409"/>
        <v>452.82982912400001</v>
      </c>
      <c r="M1783" s="3">
        <f t="shared" si="410"/>
        <v>457.22623523200002</v>
      </c>
      <c r="N1783" s="3">
        <f t="shared" si="411"/>
        <v>439.64061079999999</v>
      </c>
      <c r="O1783" s="3">
        <f t="shared" si="412"/>
        <v>615.49685511999996</v>
      </c>
      <c r="P1783" s="3">
        <f t="shared" si="413"/>
        <v>461.62264134000003</v>
      </c>
      <c r="Q1783" s="3">
        <f t="shared" si="414"/>
        <v>527.56873295999992</v>
      </c>
      <c r="R1783" s="4">
        <f t="shared" si="415"/>
        <v>492</v>
      </c>
      <c r="S1783" s="3">
        <v>546.81327999999996</v>
      </c>
      <c r="T1783" s="3">
        <f t="shared" si="416"/>
        <v>439.64061079999999</v>
      </c>
      <c r="U1783" s="3">
        <f t="shared" si="417"/>
        <v>492</v>
      </c>
      <c r="V1783" s="3">
        <f t="shared" si="418"/>
        <v>485.11200000000002</v>
      </c>
      <c r="W1783" s="3">
        <f t="shared" si="419"/>
        <v>485.11200000000002</v>
      </c>
      <c r="X1783" s="4">
        <v>519.31305899999995</v>
      </c>
      <c r="Y1783" s="3">
        <v>133.47999999999999</v>
      </c>
      <c r="Z1783" s="3">
        <v>439.64061079999999</v>
      </c>
      <c r="AA1783" s="4">
        <f t="shared" si="420"/>
        <v>533</v>
      </c>
      <c r="AB1783" s="3">
        <f t="shared" si="421"/>
        <v>492</v>
      </c>
      <c r="AC1783" s="3">
        <v>128.984500384</v>
      </c>
      <c r="AD1783" s="3">
        <v>157.29817120000001</v>
      </c>
      <c r="AE1783" s="3">
        <f t="shared" si="422"/>
        <v>377.036</v>
      </c>
      <c r="AF1783" s="3">
        <v>416.02</v>
      </c>
      <c r="AG1783" s="3">
        <v>399.86</v>
      </c>
      <c r="AH1783" s="3">
        <f t="shared" si="423"/>
        <v>439.64061079999999</v>
      </c>
      <c r="AI1783" s="3">
        <f t="shared" si="424"/>
        <v>439.64061079999999</v>
      </c>
      <c r="AJ1783" s="3">
        <f t="shared" si="425"/>
        <v>533</v>
      </c>
      <c r="AK1783" s="3">
        <v>1530</v>
      </c>
      <c r="AL1783" s="3">
        <f t="shared" si="426"/>
        <v>439.64061079999999</v>
      </c>
      <c r="AM1783" s="2">
        <f t="shared" si="427"/>
        <v>519.31305899999995</v>
      </c>
      <c r="AN1783" s="3">
        <f t="shared" si="428"/>
        <v>410</v>
      </c>
      <c r="AO1783" s="3">
        <f t="shared" si="429"/>
        <v>175.48</v>
      </c>
      <c r="AP1783" s="3">
        <f t="shared" si="430"/>
        <v>444.037016908</v>
      </c>
      <c r="AQ1783" s="3">
        <f t="shared" si="431"/>
        <v>574</v>
      </c>
      <c r="AR1783" s="2" cm="1">
        <f t="array" ref="AR1783">MIN(_xlfn._xlws.FILTER(E1783:AQ1783,E1783:AQ1783&lt;&gt;0))</f>
        <v>128.984500384</v>
      </c>
      <c r="AS1783" s="3">
        <f t="shared" si="403"/>
        <v>1530</v>
      </c>
    </row>
    <row r="1784" spans="1:45" x14ac:dyDescent="0.25">
      <c r="A1784" t="s">
        <v>3141</v>
      </c>
      <c r="B1784" t="s">
        <v>34</v>
      </c>
      <c r="C1784">
        <v>16035</v>
      </c>
      <c r="D1784" s="3">
        <v>813</v>
      </c>
      <c r="E1784" s="3">
        <f t="shared" si="404"/>
        <v>635.76600000000008</v>
      </c>
      <c r="F1784" s="3">
        <f t="shared" si="405"/>
        <v>439.64061079999999</v>
      </c>
      <c r="G1784" s="3">
        <f t="shared" si="406"/>
        <v>439.64061079999999</v>
      </c>
      <c r="H1784" s="3">
        <f>D1784*85.89%</f>
        <v>698.28570000000002</v>
      </c>
      <c r="I1784" s="3">
        <v>234.21</v>
      </c>
      <c r="J1784" s="3">
        <f t="shared" si="407"/>
        <v>228.5343</v>
      </c>
      <c r="K1784" s="3">
        <f t="shared" si="408"/>
        <v>483.73499999999996</v>
      </c>
      <c r="L1784" s="3">
        <f t="shared" si="409"/>
        <v>452.82982912400001</v>
      </c>
      <c r="M1784" s="3">
        <f t="shared" si="410"/>
        <v>457.22623523200002</v>
      </c>
      <c r="N1784" s="3">
        <f t="shared" si="411"/>
        <v>439.64061079999999</v>
      </c>
      <c r="O1784" s="3">
        <f t="shared" si="412"/>
        <v>615.49685511999996</v>
      </c>
      <c r="P1784" s="3">
        <f t="shared" si="413"/>
        <v>461.62264134000003</v>
      </c>
      <c r="Q1784" s="3">
        <f t="shared" si="414"/>
        <v>527.56873295999992</v>
      </c>
      <c r="R1784" s="4">
        <f t="shared" si="415"/>
        <v>487.79999999999995</v>
      </c>
      <c r="S1784" s="3">
        <v>546.81327999999996</v>
      </c>
      <c r="T1784" s="3">
        <f t="shared" si="416"/>
        <v>439.64061079999999</v>
      </c>
      <c r="U1784" s="3">
        <f t="shared" si="417"/>
        <v>487.79999999999995</v>
      </c>
      <c r="V1784" s="3">
        <f t="shared" si="418"/>
        <v>480.9708</v>
      </c>
      <c r="W1784" s="3">
        <f t="shared" si="419"/>
        <v>480.9708</v>
      </c>
      <c r="X1784" s="4" t="s">
        <v>5201</v>
      </c>
      <c r="Y1784" s="3">
        <v>133.47999999999999</v>
      </c>
      <c r="Z1784" s="3">
        <v>439.64061079999999</v>
      </c>
      <c r="AA1784" s="4">
        <f t="shared" si="420"/>
        <v>528.45000000000005</v>
      </c>
      <c r="AB1784" s="3">
        <f t="shared" si="421"/>
        <v>487.79999999999995</v>
      </c>
      <c r="AC1784" s="3">
        <v>128.984500384</v>
      </c>
      <c r="AD1784" s="3">
        <v>157.29817120000001</v>
      </c>
      <c r="AE1784" s="3">
        <f t="shared" si="422"/>
        <v>373.81739999999996</v>
      </c>
      <c r="AF1784" s="3">
        <v>416.02</v>
      </c>
      <c r="AG1784" s="3">
        <v>399.86</v>
      </c>
      <c r="AH1784" s="3">
        <f t="shared" si="423"/>
        <v>439.64061079999999</v>
      </c>
      <c r="AI1784" s="3">
        <f t="shared" si="424"/>
        <v>439.64061079999999</v>
      </c>
      <c r="AJ1784" s="3">
        <f t="shared" si="425"/>
        <v>528.45000000000005</v>
      </c>
      <c r="AK1784" s="3">
        <v>1530</v>
      </c>
      <c r="AL1784" s="3">
        <f t="shared" si="426"/>
        <v>439.64061079999999</v>
      </c>
      <c r="AM1784" s="2" t="str">
        <f t="shared" si="427"/>
        <v>NA</v>
      </c>
      <c r="AN1784" s="3">
        <f t="shared" si="428"/>
        <v>406.5</v>
      </c>
      <c r="AO1784" s="3">
        <f t="shared" si="429"/>
        <v>173.982</v>
      </c>
      <c r="AP1784" s="3">
        <f t="shared" si="430"/>
        <v>444.037016908</v>
      </c>
      <c r="AQ1784" s="3">
        <f t="shared" si="431"/>
        <v>569.09999999999991</v>
      </c>
      <c r="AR1784" s="2" cm="1">
        <f t="array" ref="AR1784">MIN(_xlfn._xlws.FILTER(E1784:AQ1784,E1784:AQ1784&lt;&gt;0))</f>
        <v>128.984500384</v>
      </c>
      <c r="AS1784" s="3">
        <f t="shared" si="403"/>
        <v>1530</v>
      </c>
    </row>
    <row r="1785" spans="1:45" x14ac:dyDescent="0.25">
      <c r="A1785" t="s">
        <v>586</v>
      </c>
      <c r="B1785" t="s">
        <v>34</v>
      </c>
      <c r="C1785">
        <v>17107</v>
      </c>
      <c r="D1785" s="3">
        <v>1712</v>
      </c>
      <c r="E1785" s="3">
        <f t="shared" si="404"/>
        <v>1338.7840000000001</v>
      </c>
      <c r="F1785" s="3">
        <f t="shared" si="405"/>
        <v>684.61471800000004</v>
      </c>
      <c r="G1785" s="3">
        <f t="shared" si="406"/>
        <v>684.61471800000004</v>
      </c>
      <c r="H1785" s="3">
        <v>610.19204999999999</v>
      </c>
      <c r="I1785" s="3">
        <v>459.07</v>
      </c>
      <c r="J1785" s="3">
        <f t="shared" si="407"/>
        <v>481.2432</v>
      </c>
      <c r="K1785" s="3">
        <f t="shared" si="408"/>
        <v>1018.64</v>
      </c>
      <c r="L1785" s="3">
        <f t="shared" si="409"/>
        <v>705.15315954000005</v>
      </c>
      <c r="M1785" s="3">
        <f t="shared" si="410"/>
        <v>711.99930672000005</v>
      </c>
      <c r="N1785" s="3">
        <f t="shared" si="411"/>
        <v>684.61471800000004</v>
      </c>
      <c r="O1785" s="3">
        <f t="shared" si="412"/>
        <v>958.46060520000003</v>
      </c>
      <c r="P1785" s="3">
        <f t="shared" si="413"/>
        <v>718.84545390000005</v>
      </c>
      <c r="Q1785" s="3">
        <f t="shared" si="414"/>
        <v>821.53766159999998</v>
      </c>
      <c r="R1785" s="4">
        <f t="shared" si="415"/>
        <v>1027.2</v>
      </c>
      <c r="S1785" s="3">
        <v>840.71149000000003</v>
      </c>
      <c r="T1785" s="3">
        <f t="shared" si="416"/>
        <v>684.61471800000004</v>
      </c>
      <c r="U1785" s="3">
        <f t="shared" si="417"/>
        <v>1027.2</v>
      </c>
      <c r="V1785" s="3">
        <f t="shared" si="418"/>
        <v>1012.8192</v>
      </c>
      <c r="W1785" s="3">
        <f t="shared" si="419"/>
        <v>1012.8192</v>
      </c>
      <c r="X1785" s="4" t="s">
        <v>5201</v>
      </c>
      <c r="Y1785" s="3">
        <v>240.1</v>
      </c>
      <c r="Z1785" s="3">
        <v>684.61471800000004</v>
      </c>
      <c r="AA1785" s="4">
        <f t="shared" si="420"/>
        <v>1112.8</v>
      </c>
      <c r="AB1785" s="3">
        <f t="shared" si="421"/>
        <v>1027.2</v>
      </c>
      <c r="AC1785" s="3">
        <v>232.01362408</v>
      </c>
      <c r="AD1785" s="3">
        <v>282.943444</v>
      </c>
      <c r="AE1785" s="3">
        <f t="shared" si="422"/>
        <v>787.17759999999998</v>
      </c>
      <c r="AF1785" s="3">
        <v>416.02</v>
      </c>
      <c r="AG1785" s="3">
        <v>399.86</v>
      </c>
      <c r="AH1785" s="3">
        <f t="shared" si="423"/>
        <v>684.61471800000004</v>
      </c>
      <c r="AI1785" s="3">
        <f t="shared" si="424"/>
        <v>684.61471800000004</v>
      </c>
      <c r="AJ1785" s="3">
        <f t="shared" si="425"/>
        <v>1112.8</v>
      </c>
      <c r="AK1785" s="3">
        <v>1530</v>
      </c>
      <c r="AL1785" s="3">
        <f t="shared" si="426"/>
        <v>684.61471800000004</v>
      </c>
      <c r="AM1785" s="2" t="str">
        <f t="shared" si="427"/>
        <v>NA</v>
      </c>
      <c r="AN1785" s="3">
        <f t="shared" si="428"/>
        <v>856</v>
      </c>
      <c r="AO1785" s="3">
        <f t="shared" si="429"/>
        <v>366.36799999999999</v>
      </c>
      <c r="AP1785" s="3">
        <f t="shared" si="430"/>
        <v>691.46086518000004</v>
      </c>
      <c r="AQ1785" s="3">
        <f t="shared" si="431"/>
        <v>1198.3999999999999</v>
      </c>
      <c r="AR1785" s="2" cm="1">
        <f t="array" ref="AR1785">MIN(_xlfn._xlws.FILTER(E1785:AQ1785,E1785:AQ1785&lt;&gt;0))</f>
        <v>232.01362408</v>
      </c>
      <c r="AS1785" s="3">
        <f t="shared" si="403"/>
        <v>1530</v>
      </c>
    </row>
    <row r="1786" spans="1:45" x14ac:dyDescent="0.25">
      <c r="A1786" t="s">
        <v>587</v>
      </c>
      <c r="B1786" t="s">
        <v>34</v>
      </c>
      <c r="C1786">
        <v>17110</v>
      </c>
      <c r="D1786" s="3">
        <v>601</v>
      </c>
      <c r="E1786" s="3">
        <f t="shared" si="404"/>
        <v>469.98200000000003</v>
      </c>
      <c r="F1786" s="3">
        <f t="shared" si="405"/>
        <v>212.80269520000002</v>
      </c>
      <c r="G1786" s="3">
        <f t="shared" si="406"/>
        <v>212.80269520000002</v>
      </c>
      <c r="H1786" s="3">
        <v>222.96690000000001</v>
      </c>
      <c r="I1786" s="3">
        <v>156.65</v>
      </c>
      <c r="J1786" s="3">
        <f t="shared" si="407"/>
        <v>168.94110000000001</v>
      </c>
      <c r="K1786" s="3">
        <f t="shared" si="408"/>
        <v>357.59499999999997</v>
      </c>
      <c r="L1786" s="3">
        <f t="shared" si="409"/>
        <v>219.18677605600001</v>
      </c>
      <c r="M1786" s="3">
        <f t="shared" si="410"/>
        <v>221.31480300800001</v>
      </c>
      <c r="N1786" s="3">
        <f t="shared" si="411"/>
        <v>212.80269520000002</v>
      </c>
      <c r="O1786" s="3">
        <f t="shared" si="412"/>
        <v>297.92377327999998</v>
      </c>
      <c r="P1786" s="3">
        <f t="shared" si="413"/>
        <v>223.44282996000004</v>
      </c>
      <c r="Q1786" s="3">
        <f t="shared" si="414"/>
        <v>255.36323424</v>
      </c>
      <c r="R1786" s="4">
        <f t="shared" si="415"/>
        <v>360.59999999999997</v>
      </c>
      <c r="S1786" s="3">
        <v>307.19945000000001</v>
      </c>
      <c r="T1786" s="3">
        <f t="shared" si="416"/>
        <v>212.80269520000002</v>
      </c>
      <c r="U1786" s="3">
        <f t="shared" si="417"/>
        <v>360.59999999999997</v>
      </c>
      <c r="V1786" s="3">
        <f t="shared" si="418"/>
        <v>355.55160000000001</v>
      </c>
      <c r="W1786" s="3">
        <f t="shared" si="419"/>
        <v>355.55160000000001</v>
      </c>
      <c r="X1786" s="4" t="s">
        <v>5201</v>
      </c>
      <c r="Y1786" s="3">
        <v>72.849999999999994</v>
      </c>
      <c r="Z1786" s="3">
        <v>212.80269520000002</v>
      </c>
      <c r="AA1786" s="4">
        <f t="shared" si="420"/>
        <v>390.65000000000003</v>
      </c>
      <c r="AB1786" s="3">
        <f t="shared" si="421"/>
        <v>360.59999999999997</v>
      </c>
      <c r="AC1786" s="3">
        <v>70.396470280000003</v>
      </c>
      <c r="AD1786" s="3">
        <v>85.849354000000005</v>
      </c>
      <c r="AE1786" s="3">
        <f t="shared" si="422"/>
        <v>276.33979999999997</v>
      </c>
      <c r="AF1786" s="3">
        <v>416.02</v>
      </c>
      <c r="AG1786" s="3">
        <v>399.86</v>
      </c>
      <c r="AH1786" s="3">
        <f t="shared" si="423"/>
        <v>212.80269520000002</v>
      </c>
      <c r="AI1786" s="3">
        <f t="shared" si="424"/>
        <v>212.80269520000002</v>
      </c>
      <c r="AJ1786" s="3">
        <f t="shared" si="425"/>
        <v>390.65000000000003</v>
      </c>
      <c r="AK1786" s="3">
        <v>1530</v>
      </c>
      <c r="AL1786" s="3">
        <f t="shared" si="426"/>
        <v>212.80269520000002</v>
      </c>
      <c r="AM1786" s="2" t="str">
        <f t="shared" si="427"/>
        <v>NA</v>
      </c>
      <c r="AN1786" s="3">
        <f t="shared" si="428"/>
        <v>300.5</v>
      </c>
      <c r="AO1786" s="3">
        <f t="shared" si="429"/>
        <v>128.614</v>
      </c>
      <c r="AP1786" s="3">
        <f t="shared" si="430"/>
        <v>214.93072215200002</v>
      </c>
      <c r="AQ1786" s="3">
        <f t="shared" si="431"/>
        <v>420.7</v>
      </c>
      <c r="AR1786" s="2" cm="1">
        <f t="array" ref="AR1786">MIN(_xlfn._xlws.FILTER(E1786:AQ1786,E1786:AQ1786&lt;&gt;0))</f>
        <v>70.396470280000003</v>
      </c>
      <c r="AS1786" s="3">
        <f t="shared" si="403"/>
        <v>1530</v>
      </c>
    </row>
    <row r="1787" spans="1:45" x14ac:dyDescent="0.25">
      <c r="A1787" t="s">
        <v>588</v>
      </c>
      <c r="B1787" t="s">
        <v>34</v>
      </c>
      <c r="C1787">
        <v>17250</v>
      </c>
      <c r="D1787" s="3">
        <v>860</v>
      </c>
      <c r="E1787" s="3">
        <f t="shared" si="404"/>
        <v>672.52</v>
      </c>
      <c r="F1787" s="3">
        <f t="shared" si="405"/>
        <v>212.80269520000002</v>
      </c>
      <c r="G1787" s="3">
        <f t="shared" si="406"/>
        <v>212.80269520000002</v>
      </c>
      <c r="H1787" s="3">
        <v>222.96690000000001</v>
      </c>
      <c r="I1787" s="3">
        <v>234.21</v>
      </c>
      <c r="J1787" s="3">
        <f t="shared" si="407"/>
        <v>241.74600000000001</v>
      </c>
      <c r="K1787" s="3">
        <f t="shared" si="408"/>
        <v>511.7</v>
      </c>
      <c r="L1787" s="3">
        <f t="shared" si="409"/>
        <v>219.18677605600001</v>
      </c>
      <c r="M1787" s="3">
        <f t="shared" si="410"/>
        <v>221.31480300800001</v>
      </c>
      <c r="N1787" s="3">
        <f t="shared" si="411"/>
        <v>212.80269520000002</v>
      </c>
      <c r="O1787" s="3">
        <f t="shared" si="412"/>
        <v>297.92377327999998</v>
      </c>
      <c r="P1787" s="3">
        <f t="shared" si="413"/>
        <v>223.44282996000004</v>
      </c>
      <c r="Q1787" s="3">
        <f t="shared" si="414"/>
        <v>255.36323424</v>
      </c>
      <c r="R1787" s="4">
        <f t="shared" si="415"/>
        <v>516</v>
      </c>
      <c r="S1787" s="3">
        <v>307.19945000000001</v>
      </c>
      <c r="T1787" s="3">
        <f t="shared" si="416"/>
        <v>212.80269520000002</v>
      </c>
      <c r="U1787" s="3">
        <f t="shared" si="417"/>
        <v>516</v>
      </c>
      <c r="V1787" s="3">
        <f t="shared" si="418"/>
        <v>508.77600000000001</v>
      </c>
      <c r="W1787" s="3">
        <f t="shared" si="419"/>
        <v>508.77600000000001</v>
      </c>
      <c r="X1787" s="4">
        <v>218.29383999999999</v>
      </c>
      <c r="Y1787" s="3">
        <v>133.47999999999999</v>
      </c>
      <c r="Z1787" s="3">
        <v>212.80269520000002</v>
      </c>
      <c r="AA1787" s="4">
        <f t="shared" si="420"/>
        <v>559</v>
      </c>
      <c r="AB1787" s="3">
        <f t="shared" si="421"/>
        <v>516</v>
      </c>
      <c r="AC1787" s="3">
        <v>128.984500384</v>
      </c>
      <c r="AD1787" s="3">
        <v>157.29817120000001</v>
      </c>
      <c r="AE1787" s="3">
        <f t="shared" si="422"/>
        <v>395.428</v>
      </c>
      <c r="AF1787" s="3">
        <v>416.02</v>
      </c>
      <c r="AG1787" s="3">
        <v>399.86</v>
      </c>
      <c r="AH1787" s="3">
        <f t="shared" si="423"/>
        <v>212.80269520000002</v>
      </c>
      <c r="AI1787" s="3">
        <f t="shared" si="424"/>
        <v>212.80269520000002</v>
      </c>
      <c r="AJ1787" s="3">
        <f t="shared" si="425"/>
        <v>559</v>
      </c>
      <c r="AK1787" s="3">
        <v>1530</v>
      </c>
      <c r="AL1787" s="3">
        <f t="shared" si="426"/>
        <v>212.80269520000002</v>
      </c>
      <c r="AM1787" s="2">
        <f t="shared" si="427"/>
        <v>218.29383999999999</v>
      </c>
      <c r="AN1787" s="3">
        <f t="shared" si="428"/>
        <v>430</v>
      </c>
      <c r="AO1787" s="3">
        <f t="shared" si="429"/>
        <v>184.04</v>
      </c>
      <c r="AP1787" s="3">
        <f t="shared" si="430"/>
        <v>214.93072215200002</v>
      </c>
      <c r="AQ1787" s="3">
        <f t="shared" si="431"/>
        <v>602</v>
      </c>
      <c r="AR1787" s="2" cm="1">
        <f t="array" ref="AR1787">MIN(_xlfn._xlws.FILTER(E1787:AQ1787,E1787:AQ1787&lt;&gt;0))</f>
        <v>128.984500384</v>
      </c>
      <c r="AS1787" s="3">
        <f t="shared" si="403"/>
        <v>1530</v>
      </c>
    </row>
    <row r="1788" spans="1:45" x14ac:dyDescent="0.25">
      <c r="A1788" t="s">
        <v>3142</v>
      </c>
      <c r="B1788" t="s">
        <v>34</v>
      </c>
      <c r="C1788">
        <v>17999</v>
      </c>
      <c r="D1788" s="3">
        <v>253</v>
      </c>
      <c r="E1788" s="3">
        <f t="shared" si="404"/>
        <v>197.846</v>
      </c>
      <c r="F1788" s="3">
        <f t="shared" si="405"/>
        <v>212.80269520000002</v>
      </c>
      <c r="G1788" s="3">
        <f t="shared" si="406"/>
        <v>212.80269520000002</v>
      </c>
      <c r="H1788" s="3" t="s">
        <v>3123</v>
      </c>
      <c r="I1788" s="3">
        <v>395.42</v>
      </c>
      <c r="J1788" s="3">
        <f t="shared" si="407"/>
        <v>71.118300000000005</v>
      </c>
      <c r="K1788" s="3">
        <f t="shared" si="408"/>
        <v>150.535</v>
      </c>
      <c r="L1788" s="3">
        <f t="shared" si="409"/>
        <v>219.18677605600001</v>
      </c>
      <c r="M1788" s="3">
        <f t="shared" si="410"/>
        <v>221.31480300800001</v>
      </c>
      <c r="N1788" s="3">
        <f t="shared" si="411"/>
        <v>212.80269520000002</v>
      </c>
      <c r="O1788" s="3">
        <f t="shared" si="412"/>
        <v>297.92377327999998</v>
      </c>
      <c r="P1788" s="3">
        <f t="shared" si="413"/>
        <v>223.44282996000004</v>
      </c>
      <c r="Q1788" s="3">
        <f t="shared" si="414"/>
        <v>255.36323424</v>
      </c>
      <c r="R1788" s="4">
        <f t="shared" si="415"/>
        <v>151.79999999999998</v>
      </c>
      <c r="S1788" s="3" t="s">
        <v>3123</v>
      </c>
      <c r="T1788" s="3">
        <f t="shared" si="416"/>
        <v>212.80269520000002</v>
      </c>
      <c r="U1788" s="3">
        <f t="shared" si="417"/>
        <v>151.79999999999998</v>
      </c>
      <c r="V1788" s="3">
        <f t="shared" si="418"/>
        <v>149.6748</v>
      </c>
      <c r="W1788" s="3">
        <f t="shared" si="419"/>
        <v>149.6748</v>
      </c>
      <c r="X1788" s="4" t="s">
        <v>5201</v>
      </c>
      <c r="Y1788" s="3">
        <v>36.799999999999997</v>
      </c>
      <c r="Z1788" s="3">
        <v>212.80269520000002</v>
      </c>
      <c r="AA1788" s="4">
        <f t="shared" si="420"/>
        <v>164.45000000000002</v>
      </c>
      <c r="AB1788" s="3">
        <f t="shared" si="421"/>
        <v>151.79999999999998</v>
      </c>
      <c r="AC1788" s="3">
        <v>35.560605439999996</v>
      </c>
      <c r="AD1788" s="3">
        <v>43.366591999999997</v>
      </c>
      <c r="AE1788" s="3">
        <f t="shared" si="422"/>
        <v>116.32939999999999</v>
      </c>
      <c r="AF1788" s="3">
        <v>416.02</v>
      </c>
      <c r="AG1788" s="3">
        <v>399.86</v>
      </c>
      <c r="AH1788" s="3">
        <f t="shared" si="423"/>
        <v>212.80269520000002</v>
      </c>
      <c r="AI1788" s="3">
        <f t="shared" si="424"/>
        <v>212.80269520000002</v>
      </c>
      <c r="AJ1788" s="3">
        <f t="shared" si="425"/>
        <v>164.45000000000002</v>
      </c>
      <c r="AK1788" s="3">
        <v>1530</v>
      </c>
      <c r="AL1788" s="3">
        <f t="shared" si="426"/>
        <v>212.80269520000002</v>
      </c>
      <c r="AM1788" s="2" t="str">
        <f t="shared" si="427"/>
        <v>NA</v>
      </c>
      <c r="AN1788" s="3">
        <f t="shared" si="428"/>
        <v>126.5</v>
      </c>
      <c r="AO1788" s="3">
        <f t="shared" si="429"/>
        <v>54.141999999999996</v>
      </c>
      <c r="AP1788" s="3">
        <f t="shared" si="430"/>
        <v>214.93072215200002</v>
      </c>
      <c r="AQ1788" s="3">
        <f t="shared" si="431"/>
        <v>177.1</v>
      </c>
      <c r="AR1788" s="2" cm="1">
        <f t="array" ref="AR1788">MIN(_xlfn._xlws.FILTER(E1788:AQ1788,E1788:AQ1788&lt;&gt;0))</f>
        <v>35.560605439999996</v>
      </c>
      <c r="AS1788" s="3">
        <f t="shared" si="403"/>
        <v>1530</v>
      </c>
    </row>
    <row r="1789" spans="1:45" x14ac:dyDescent="0.25">
      <c r="A1789" t="s">
        <v>589</v>
      </c>
      <c r="B1789" t="s">
        <v>34</v>
      </c>
      <c r="C1789">
        <v>19000</v>
      </c>
      <c r="D1789" s="3">
        <v>1589</v>
      </c>
      <c r="E1789" s="3">
        <f t="shared" si="404"/>
        <v>1242.598</v>
      </c>
      <c r="F1789" s="3">
        <f t="shared" si="405"/>
        <v>764.77220680000005</v>
      </c>
      <c r="G1789" s="3">
        <f t="shared" si="406"/>
        <v>764.77220680000005</v>
      </c>
      <c r="H1789" s="3">
        <v>732.07354999999995</v>
      </c>
      <c r="I1789" s="3">
        <v>756.59</v>
      </c>
      <c r="J1789" s="3">
        <f t="shared" si="407"/>
        <v>446.66790000000003</v>
      </c>
      <c r="K1789" s="3">
        <f t="shared" si="408"/>
        <v>945.45499999999993</v>
      </c>
      <c r="L1789" s="3">
        <f t="shared" si="409"/>
        <v>787.71537300400007</v>
      </c>
      <c r="M1789" s="3">
        <f t="shared" si="410"/>
        <v>795.36309507200008</v>
      </c>
      <c r="N1789" s="3">
        <f t="shared" si="411"/>
        <v>764.77220680000005</v>
      </c>
      <c r="O1789" s="3">
        <f t="shared" si="412"/>
        <v>1070.6810895200001</v>
      </c>
      <c r="P1789" s="3">
        <f t="shared" si="413"/>
        <v>803.01081714000009</v>
      </c>
      <c r="Q1789" s="3">
        <f t="shared" si="414"/>
        <v>917.72664816000008</v>
      </c>
      <c r="R1789" s="4">
        <f t="shared" si="415"/>
        <v>953.4</v>
      </c>
      <c r="S1789" s="3">
        <v>1008.6309400000001</v>
      </c>
      <c r="T1789" s="3">
        <f t="shared" si="416"/>
        <v>764.77220680000005</v>
      </c>
      <c r="U1789" s="3">
        <f t="shared" si="417"/>
        <v>953.4</v>
      </c>
      <c r="V1789" s="3">
        <f t="shared" si="418"/>
        <v>940.05240000000003</v>
      </c>
      <c r="W1789" s="3">
        <f t="shared" si="419"/>
        <v>940.05240000000003</v>
      </c>
      <c r="X1789" s="4">
        <v>586.99745999999993</v>
      </c>
      <c r="Y1789" s="3">
        <v>393.53</v>
      </c>
      <c r="Z1789" s="3">
        <v>764.77220680000005</v>
      </c>
      <c r="AA1789" s="4">
        <f t="shared" si="420"/>
        <v>1032.8500000000001</v>
      </c>
      <c r="AB1789" s="3">
        <f t="shared" si="421"/>
        <v>953.4</v>
      </c>
      <c r="AC1789" s="3">
        <v>380.27622442400002</v>
      </c>
      <c r="AD1789" s="3">
        <v>463.75149320000003</v>
      </c>
      <c r="AE1789" s="3">
        <f t="shared" si="422"/>
        <v>730.62220000000002</v>
      </c>
      <c r="AF1789" s="3">
        <v>416.02</v>
      </c>
      <c r="AG1789" s="3">
        <v>399.86</v>
      </c>
      <c r="AH1789" s="3">
        <f t="shared" si="423"/>
        <v>764.77220680000005</v>
      </c>
      <c r="AI1789" s="3">
        <f t="shared" si="424"/>
        <v>764.77220680000005</v>
      </c>
      <c r="AJ1789" s="3">
        <f t="shared" si="425"/>
        <v>1032.8500000000001</v>
      </c>
      <c r="AK1789" s="3">
        <v>2058</v>
      </c>
      <c r="AL1789" s="3">
        <f t="shared" si="426"/>
        <v>764.77220680000005</v>
      </c>
      <c r="AM1789" s="2">
        <f t="shared" si="427"/>
        <v>586.99745999999993</v>
      </c>
      <c r="AN1789" s="3">
        <f t="shared" si="428"/>
        <v>794.5</v>
      </c>
      <c r="AO1789" s="3">
        <f t="shared" si="429"/>
        <v>340.04599999999999</v>
      </c>
      <c r="AP1789" s="3">
        <f t="shared" si="430"/>
        <v>772.41992886800006</v>
      </c>
      <c r="AQ1789" s="3">
        <f t="shared" si="431"/>
        <v>1112.3</v>
      </c>
      <c r="AR1789" s="2" cm="1">
        <f t="array" ref="AR1789">MIN(_xlfn._xlws.FILTER(E1789:AQ1789,E1789:AQ1789&lt;&gt;0))</f>
        <v>340.04599999999999</v>
      </c>
      <c r="AS1789" s="3">
        <f t="shared" ref="AS1789:AS1852" si="432">MAX(E1789:AQ1789)</f>
        <v>2058</v>
      </c>
    </row>
    <row r="1790" spans="1:45" x14ac:dyDescent="0.25">
      <c r="A1790" t="s">
        <v>590</v>
      </c>
      <c r="B1790" t="s">
        <v>34</v>
      </c>
      <c r="C1790">
        <v>19001</v>
      </c>
      <c r="D1790" s="3">
        <v>58</v>
      </c>
      <c r="E1790" s="3">
        <f t="shared" si="404"/>
        <v>45.356000000000002</v>
      </c>
      <c r="F1790" s="3">
        <f t="shared" si="405"/>
        <v>0</v>
      </c>
      <c r="G1790" s="3">
        <f t="shared" si="406"/>
        <v>0</v>
      </c>
      <c r="H1790" s="3">
        <v>0</v>
      </c>
      <c r="I1790" s="3">
        <v>268.5</v>
      </c>
      <c r="J1790" s="3">
        <f t="shared" si="407"/>
        <v>16.303800000000003</v>
      </c>
      <c r="K1790" s="3">
        <f t="shared" si="408"/>
        <v>34.51</v>
      </c>
      <c r="L1790" s="3">
        <f t="shared" si="409"/>
        <v>0</v>
      </c>
      <c r="M1790" s="3">
        <f t="shared" si="410"/>
        <v>0</v>
      </c>
      <c r="N1790" s="3">
        <f t="shared" si="411"/>
        <v>0</v>
      </c>
      <c r="O1790" s="3">
        <f t="shared" si="412"/>
        <v>0</v>
      </c>
      <c r="P1790" s="3">
        <f t="shared" si="413"/>
        <v>0</v>
      </c>
      <c r="Q1790" s="3">
        <f t="shared" si="414"/>
        <v>0</v>
      </c>
      <c r="R1790" s="4">
        <f t="shared" si="415"/>
        <v>34.799999999999997</v>
      </c>
      <c r="S1790" s="3">
        <v>0</v>
      </c>
      <c r="T1790" s="3">
        <f t="shared" si="416"/>
        <v>0</v>
      </c>
      <c r="U1790" s="3">
        <f t="shared" si="417"/>
        <v>34.799999999999997</v>
      </c>
      <c r="V1790" s="3">
        <f t="shared" si="418"/>
        <v>34.312800000000003</v>
      </c>
      <c r="W1790" s="3">
        <f t="shared" si="419"/>
        <v>34.312800000000003</v>
      </c>
      <c r="X1790" s="4">
        <v>586.99745999999993</v>
      </c>
      <c r="Y1790" s="3">
        <v>126.01</v>
      </c>
      <c r="Z1790" s="3">
        <v>0</v>
      </c>
      <c r="AA1790" s="4">
        <f t="shared" si="420"/>
        <v>37.700000000000003</v>
      </c>
      <c r="AB1790" s="3">
        <f t="shared" si="421"/>
        <v>34.799999999999997</v>
      </c>
      <c r="AC1790" s="3">
        <v>121.76608400800001</v>
      </c>
      <c r="AD1790" s="3">
        <v>148.49522440000001</v>
      </c>
      <c r="AE1790" s="3">
        <f t="shared" si="422"/>
        <v>26.668399999999998</v>
      </c>
      <c r="AF1790" s="3">
        <v>416.02</v>
      </c>
      <c r="AG1790" s="3">
        <v>399.86</v>
      </c>
      <c r="AH1790" s="3">
        <f t="shared" si="423"/>
        <v>0</v>
      </c>
      <c r="AI1790" s="3">
        <f t="shared" si="424"/>
        <v>0</v>
      </c>
      <c r="AJ1790" s="3">
        <f t="shared" si="425"/>
        <v>37.700000000000003</v>
      </c>
      <c r="AK1790" s="3">
        <v>1530</v>
      </c>
      <c r="AL1790" s="3">
        <f t="shared" si="426"/>
        <v>0</v>
      </c>
      <c r="AM1790" s="2">
        <f t="shared" si="427"/>
        <v>586.99745999999993</v>
      </c>
      <c r="AN1790" s="3">
        <f t="shared" si="428"/>
        <v>29</v>
      </c>
      <c r="AO1790" s="3">
        <f t="shared" si="429"/>
        <v>12.411999999999999</v>
      </c>
      <c r="AP1790" s="3">
        <f t="shared" si="430"/>
        <v>0</v>
      </c>
      <c r="AQ1790" s="3">
        <f t="shared" si="431"/>
        <v>40.599999999999994</v>
      </c>
      <c r="AR1790" s="2" cm="1">
        <f t="array" ref="AR1790">MIN(_xlfn._xlws.FILTER(E1790:AQ1790,E1790:AQ1790&lt;&gt;0))</f>
        <v>12.411999999999999</v>
      </c>
      <c r="AS1790" s="3">
        <f t="shared" si="432"/>
        <v>1530</v>
      </c>
    </row>
    <row r="1791" spans="1:45" x14ac:dyDescent="0.25">
      <c r="A1791" t="s">
        <v>591</v>
      </c>
      <c r="B1791" t="s">
        <v>34</v>
      </c>
      <c r="C1791">
        <v>19020</v>
      </c>
      <c r="D1791" s="3">
        <v>3592</v>
      </c>
      <c r="E1791" s="3">
        <f t="shared" si="404"/>
        <v>2808.944</v>
      </c>
      <c r="F1791" s="3">
        <f t="shared" si="405"/>
        <v>1767.1297020000002</v>
      </c>
      <c r="G1791" s="3">
        <f t="shared" si="406"/>
        <v>1767.1297020000002</v>
      </c>
      <c r="H1791" s="3">
        <v>1738.1207999999999</v>
      </c>
      <c r="I1791" s="3">
        <v>2888.48</v>
      </c>
      <c r="J1791" s="3">
        <f t="shared" si="407"/>
        <v>1009.7112000000001</v>
      </c>
      <c r="K1791" s="3">
        <f t="shared" si="408"/>
        <v>2137.2399999999998</v>
      </c>
      <c r="L1791" s="3">
        <f t="shared" si="409"/>
        <v>1820.1435930600003</v>
      </c>
      <c r="M1791" s="3">
        <f t="shared" si="410"/>
        <v>1837.8148900800002</v>
      </c>
      <c r="N1791" s="3">
        <f t="shared" si="411"/>
        <v>1767.1297020000002</v>
      </c>
      <c r="O1791" s="3">
        <f t="shared" si="412"/>
        <v>2473.9815828000001</v>
      </c>
      <c r="P1791" s="3">
        <f t="shared" si="413"/>
        <v>1855.4861871000003</v>
      </c>
      <c r="Q1791" s="3">
        <f t="shared" si="414"/>
        <v>2120.5556424000001</v>
      </c>
      <c r="R1791" s="4">
        <f t="shared" si="415"/>
        <v>2155.1999999999998</v>
      </c>
      <c r="S1791" s="3">
        <v>2155.2709500000001</v>
      </c>
      <c r="T1791" s="3">
        <f t="shared" si="416"/>
        <v>1767.1297020000002</v>
      </c>
      <c r="U1791" s="3">
        <f t="shared" si="417"/>
        <v>2155.1999999999998</v>
      </c>
      <c r="V1791" s="3">
        <f t="shared" si="418"/>
        <v>2125.0272</v>
      </c>
      <c r="W1791" s="3">
        <f t="shared" si="419"/>
        <v>2125.0272</v>
      </c>
      <c r="X1791" s="4">
        <v>1611.5143420000002</v>
      </c>
      <c r="Y1791" s="3">
        <v>1705.78</v>
      </c>
      <c r="Z1791" s="3">
        <v>1767.1297020000002</v>
      </c>
      <c r="AA1791" s="4">
        <f t="shared" si="420"/>
        <v>2334.8000000000002</v>
      </c>
      <c r="AB1791" s="3">
        <f t="shared" si="421"/>
        <v>2155.1999999999998</v>
      </c>
      <c r="AC1791" s="3">
        <v>1648.3306942240001</v>
      </c>
      <c r="AD1791" s="3">
        <v>2010.1593832000003</v>
      </c>
      <c r="AE1791" s="3">
        <f t="shared" si="422"/>
        <v>1651.6016</v>
      </c>
      <c r="AF1791" s="3">
        <v>416.02</v>
      </c>
      <c r="AG1791" s="3">
        <v>399.86</v>
      </c>
      <c r="AH1791" s="3">
        <f t="shared" si="423"/>
        <v>1767.1297020000002</v>
      </c>
      <c r="AI1791" s="3">
        <f t="shared" si="424"/>
        <v>1767.1297020000002</v>
      </c>
      <c r="AJ1791" s="3">
        <f t="shared" si="425"/>
        <v>2334.8000000000002</v>
      </c>
      <c r="AK1791" s="3">
        <v>3175</v>
      </c>
      <c r="AL1791" s="3">
        <f t="shared" si="426"/>
        <v>1767.1297020000002</v>
      </c>
      <c r="AM1791" s="2">
        <f t="shared" si="427"/>
        <v>1611.5143420000002</v>
      </c>
      <c r="AN1791" s="3">
        <f t="shared" si="428"/>
        <v>1796</v>
      </c>
      <c r="AO1791" s="3">
        <f t="shared" si="429"/>
        <v>768.68799999999999</v>
      </c>
      <c r="AP1791" s="3">
        <f t="shared" si="430"/>
        <v>1784.8009990200003</v>
      </c>
      <c r="AQ1791" s="3">
        <f t="shared" si="431"/>
        <v>2514.3999999999996</v>
      </c>
      <c r="AR1791" s="2" cm="1">
        <f t="array" ref="AR1791">MIN(_xlfn._xlws.FILTER(E1791:AQ1791,E1791:AQ1791&lt;&gt;0))</f>
        <v>399.86</v>
      </c>
      <c r="AS1791" s="3">
        <f t="shared" si="432"/>
        <v>3175</v>
      </c>
    </row>
    <row r="1792" spans="1:45" x14ac:dyDescent="0.25">
      <c r="A1792" t="s">
        <v>592</v>
      </c>
      <c r="B1792" t="s">
        <v>34</v>
      </c>
      <c r="C1792">
        <v>19081</v>
      </c>
      <c r="D1792" s="3">
        <v>4191</v>
      </c>
      <c r="E1792" s="3">
        <f t="shared" si="404"/>
        <v>3277.3620000000001</v>
      </c>
      <c r="F1792" s="3">
        <f t="shared" si="405"/>
        <v>1767.1297020000002</v>
      </c>
      <c r="G1792" s="3">
        <f t="shared" si="406"/>
        <v>1767.1297020000002</v>
      </c>
      <c r="H1792" s="3">
        <v>1738.1207999999999</v>
      </c>
      <c r="I1792" s="3">
        <v>1369.09</v>
      </c>
      <c r="J1792" s="3">
        <f t="shared" si="407"/>
        <v>1178.0901000000001</v>
      </c>
      <c r="K1792" s="3">
        <f t="shared" si="408"/>
        <v>2493.645</v>
      </c>
      <c r="L1792" s="3">
        <f t="shared" si="409"/>
        <v>1820.1435930600003</v>
      </c>
      <c r="M1792" s="3">
        <f t="shared" si="410"/>
        <v>1837.8148900800002</v>
      </c>
      <c r="N1792" s="3">
        <f t="shared" si="411"/>
        <v>1767.1297020000002</v>
      </c>
      <c r="O1792" s="3">
        <f t="shared" si="412"/>
        <v>2473.9815828000001</v>
      </c>
      <c r="P1792" s="3">
        <f t="shared" si="413"/>
        <v>1855.4861871000003</v>
      </c>
      <c r="Q1792" s="3">
        <f t="shared" si="414"/>
        <v>2120.5556424000001</v>
      </c>
      <c r="R1792" s="4">
        <f t="shared" si="415"/>
        <v>2514.6</v>
      </c>
      <c r="S1792" s="3">
        <v>2155.2709500000001</v>
      </c>
      <c r="T1792" s="3">
        <f t="shared" si="416"/>
        <v>1767.1297020000002</v>
      </c>
      <c r="U1792" s="3">
        <f t="shared" si="417"/>
        <v>2514.6</v>
      </c>
      <c r="V1792" s="3">
        <f t="shared" si="418"/>
        <v>2479.3956000000003</v>
      </c>
      <c r="W1792" s="3">
        <f t="shared" si="419"/>
        <v>2479.3956000000003</v>
      </c>
      <c r="X1792" s="4">
        <v>1611.5143420000002</v>
      </c>
      <c r="Y1792" s="3">
        <v>850</v>
      </c>
      <c r="Z1792" s="3">
        <v>1767.1297020000002</v>
      </c>
      <c r="AA1792" s="4">
        <f t="shared" si="420"/>
        <v>2724.15</v>
      </c>
      <c r="AB1792" s="3">
        <f t="shared" si="421"/>
        <v>2514.6</v>
      </c>
      <c r="AC1792" s="3">
        <v>821.37268000000006</v>
      </c>
      <c r="AD1792" s="3">
        <v>1001.6740000000001</v>
      </c>
      <c r="AE1792" s="3">
        <f t="shared" si="422"/>
        <v>1927.0218</v>
      </c>
      <c r="AF1792" s="3">
        <v>416.02</v>
      </c>
      <c r="AG1792" s="3">
        <v>399.86</v>
      </c>
      <c r="AH1792" s="3">
        <f t="shared" si="423"/>
        <v>1767.1297020000002</v>
      </c>
      <c r="AI1792" s="3">
        <f t="shared" si="424"/>
        <v>1767.1297020000002</v>
      </c>
      <c r="AJ1792" s="3">
        <f t="shared" si="425"/>
        <v>2724.15</v>
      </c>
      <c r="AK1792" s="3">
        <v>2882</v>
      </c>
      <c r="AL1792" s="3">
        <f t="shared" si="426"/>
        <v>1767.1297020000002</v>
      </c>
      <c r="AM1792" s="2">
        <f t="shared" si="427"/>
        <v>1611.5143420000002</v>
      </c>
      <c r="AN1792" s="3">
        <f t="shared" si="428"/>
        <v>2095.5</v>
      </c>
      <c r="AO1792" s="3">
        <f t="shared" si="429"/>
        <v>896.87400000000002</v>
      </c>
      <c r="AP1792" s="3">
        <f t="shared" si="430"/>
        <v>1784.8009990200003</v>
      </c>
      <c r="AQ1792" s="3">
        <f t="shared" si="431"/>
        <v>2933.7</v>
      </c>
      <c r="AR1792" s="2" cm="1">
        <f t="array" ref="AR1792">MIN(_xlfn._xlws.FILTER(E1792:AQ1792,E1792:AQ1792&lt;&gt;0))</f>
        <v>399.86</v>
      </c>
      <c r="AS1792" s="3">
        <f t="shared" si="432"/>
        <v>3277.3620000000001</v>
      </c>
    </row>
    <row r="1793" spans="1:45" x14ac:dyDescent="0.25">
      <c r="A1793" t="s">
        <v>593</v>
      </c>
      <c r="B1793" t="s">
        <v>34</v>
      </c>
      <c r="C1793">
        <v>19082</v>
      </c>
      <c r="D1793" s="3">
        <v>3882</v>
      </c>
      <c r="E1793" s="3">
        <f t="shared" si="404"/>
        <v>3035.7240000000002</v>
      </c>
      <c r="F1793" s="3">
        <f t="shared" si="405"/>
        <v>0</v>
      </c>
      <c r="G1793" s="3">
        <f t="shared" si="406"/>
        <v>0</v>
      </c>
      <c r="H1793" s="3">
        <v>0</v>
      </c>
      <c r="I1793" s="3">
        <f>D1793*41.28%</f>
        <v>1602.4896000000001</v>
      </c>
      <c r="J1793" s="3">
        <f t="shared" si="407"/>
        <v>1091.2302</v>
      </c>
      <c r="K1793" s="3">
        <f t="shared" si="408"/>
        <v>2309.79</v>
      </c>
      <c r="L1793" s="3">
        <f t="shared" si="409"/>
        <v>0</v>
      </c>
      <c r="M1793" s="3">
        <f t="shared" si="410"/>
        <v>0</v>
      </c>
      <c r="N1793" s="3">
        <f t="shared" si="411"/>
        <v>0</v>
      </c>
      <c r="O1793" s="3">
        <f t="shared" si="412"/>
        <v>0</v>
      </c>
      <c r="P1793" s="3">
        <f t="shared" si="413"/>
        <v>0</v>
      </c>
      <c r="Q1793" s="3">
        <f t="shared" si="414"/>
        <v>0</v>
      </c>
      <c r="R1793" s="4">
        <f t="shared" si="415"/>
        <v>2329.1999999999998</v>
      </c>
      <c r="S1793" s="3">
        <v>0</v>
      </c>
      <c r="T1793" s="3">
        <f t="shared" si="416"/>
        <v>0</v>
      </c>
      <c r="U1793" s="3">
        <f t="shared" si="417"/>
        <v>2329.1999999999998</v>
      </c>
      <c r="V1793" s="3">
        <f t="shared" si="418"/>
        <v>2296.5911999999998</v>
      </c>
      <c r="W1793" s="3">
        <f t="shared" si="419"/>
        <v>2296.5911999999998</v>
      </c>
      <c r="X1793" s="4">
        <v>1611.5143420000002</v>
      </c>
      <c r="Y1793" s="3">
        <v>0</v>
      </c>
      <c r="Z1793" s="3">
        <v>0</v>
      </c>
      <c r="AA1793" s="4">
        <f t="shared" si="420"/>
        <v>2523.3000000000002</v>
      </c>
      <c r="AB1793" s="3">
        <f t="shared" si="421"/>
        <v>2329.1999999999998</v>
      </c>
      <c r="AC1793" s="3">
        <v>0</v>
      </c>
      <c r="AD1793" s="3">
        <v>0</v>
      </c>
      <c r="AE1793" s="3">
        <f t="shared" si="422"/>
        <v>1784.9436000000001</v>
      </c>
      <c r="AF1793" s="3">
        <v>416.02</v>
      </c>
      <c r="AG1793" s="3">
        <v>399.86</v>
      </c>
      <c r="AH1793" s="3">
        <f t="shared" si="423"/>
        <v>0</v>
      </c>
      <c r="AI1793" s="3">
        <f t="shared" si="424"/>
        <v>0</v>
      </c>
      <c r="AJ1793" s="3">
        <f t="shared" si="425"/>
        <v>2523.3000000000002</v>
      </c>
      <c r="AK1793" s="3">
        <v>1530</v>
      </c>
      <c r="AL1793" s="3">
        <f t="shared" si="426"/>
        <v>0</v>
      </c>
      <c r="AM1793" s="2">
        <f t="shared" si="427"/>
        <v>1611.5143420000002</v>
      </c>
      <c r="AN1793" s="3">
        <f t="shared" si="428"/>
        <v>1941</v>
      </c>
      <c r="AO1793" s="3">
        <f t="shared" si="429"/>
        <v>830.74799999999993</v>
      </c>
      <c r="AP1793" s="3">
        <f t="shared" si="430"/>
        <v>0</v>
      </c>
      <c r="AQ1793" s="3">
        <f t="shared" si="431"/>
        <v>2717.3999999999996</v>
      </c>
      <c r="AR1793" s="2" cm="1">
        <f t="array" ref="AR1793">MIN(_xlfn._xlws.FILTER(E1793:AQ1793,E1793:AQ1793&lt;&gt;0))</f>
        <v>399.86</v>
      </c>
      <c r="AS1793" s="3">
        <f t="shared" si="432"/>
        <v>3035.7240000000002</v>
      </c>
    </row>
    <row r="1794" spans="1:45" x14ac:dyDescent="0.25">
      <c r="A1794" t="s">
        <v>594</v>
      </c>
      <c r="B1794" t="s">
        <v>34</v>
      </c>
      <c r="C1794">
        <v>19083</v>
      </c>
      <c r="D1794" s="3">
        <v>3176</v>
      </c>
      <c r="E1794" s="3">
        <f t="shared" si="404"/>
        <v>2483.6320000000001</v>
      </c>
      <c r="F1794" s="3">
        <f t="shared" si="405"/>
        <v>1767.1297020000002</v>
      </c>
      <c r="G1794" s="3">
        <f t="shared" si="406"/>
        <v>1767.1297020000002</v>
      </c>
      <c r="H1794" s="3">
        <v>1738.1207999999999</v>
      </c>
      <c r="I1794" s="3">
        <v>1369.09</v>
      </c>
      <c r="J1794" s="3">
        <f t="shared" si="407"/>
        <v>892.7736000000001</v>
      </c>
      <c r="K1794" s="3">
        <f t="shared" si="408"/>
        <v>1889.72</v>
      </c>
      <c r="L1794" s="3">
        <f t="shared" si="409"/>
        <v>1820.1435930600003</v>
      </c>
      <c r="M1794" s="3">
        <f t="shared" si="410"/>
        <v>1837.8148900800002</v>
      </c>
      <c r="N1794" s="3">
        <f t="shared" si="411"/>
        <v>1767.1297020000002</v>
      </c>
      <c r="O1794" s="3">
        <f t="shared" si="412"/>
        <v>2473.9815828000001</v>
      </c>
      <c r="P1794" s="3">
        <f t="shared" si="413"/>
        <v>1855.4861871000003</v>
      </c>
      <c r="Q1794" s="3">
        <f t="shared" si="414"/>
        <v>2120.5556424000001</v>
      </c>
      <c r="R1794" s="4">
        <f t="shared" si="415"/>
        <v>1905.6</v>
      </c>
      <c r="S1794" s="3">
        <v>2155.2709500000001</v>
      </c>
      <c r="T1794" s="3">
        <f t="shared" si="416"/>
        <v>1767.1297020000002</v>
      </c>
      <c r="U1794" s="3">
        <f t="shared" si="417"/>
        <v>1905.6</v>
      </c>
      <c r="V1794" s="3">
        <f t="shared" si="418"/>
        <v>1878.9216000000001</v>
      </c>
      <c r="W1794" s="3">
        <f t="shared" si="419"/>
        <v>1878.9216000000001</v>
      </c>
      <c r="X1794" s="4">
        <v>1611.5143420000002</v>
      </c>
      <c r="Y1794" s="3">
        <v>850</v>
      </c>
      <c r="Z1794" s="3">
        <v>1767.1297020000002</v>
      </c>
      <c r="AA1794" s="4">
        <f t="shared" si="420"/>
        <v>2064.4</v>
      </c>
      <c r="AB1794" s="3">
        <f t="shared" si="421"/>
        <v>1905.6</v>
      </c>
      <c r="AC1794" s="3">
        <v>821.37268000000006</v>
      </c>
      <c r="AD1794" s="3">
        <v>1001.6740000000001</v>
      </c>
      <c r="AE1794" s="3">
        <f t="shared" si="422"/>
        <v>1460.3247999999999</v>
      </c>
      <c r="AF1794" s="3">
        <v>416.02</v>
      </c>
      <c r="AG1794" s="3">
        <v>399.86</v>
      </c>
      <c r="AH1794" s="3">
        <f t="shared" si="423"/>
        <v>1767.1297020000002</v>
      </c>
      <c r="AI1794" s="3">
        <f t="shared" si="424"/>
        <v>1767.1297020000002</v>
      </c>
      <c r="AJ1794" s="3">
        <f t="shared" si="425"/>
        <v>2064.4</v>
      </c>
      <c r="AK1794" s="3">
        <v>2882</v>
      </c>
      <c r="AL1794" s="3">
        <f t="shared" si="426"/>
        <v>1767.1297020000002</v>
      </c>
      <c r="AM1794" s="2">
        <f t="shared" si="427"/>
        <v>1611.5143420000002</v>
      </c>
      <c r="AN1794" s="3">
        <f t="shared" si="428"/>
        <v>1588</v>
      </c>
      <c r="AO1794" s="3">
        <f t="shared" si="429"/>
        <v>679.66399999999999</v>
      </c>
      <c r="AP1794" s="3">
        <f t="shared" si="430"/>
        <v>1784.8009990200003</v>
      </c>
      <c r="AQ1794" s="3">
        <f t="shared" si="431"/>
        <v>2223.1999999999998</v>
      </c>
      <c r="AR1794" s="2" cm="1">
        <f t="array" ref="AR1794">MIN(_xlfn._xlws.FILTER(E1794:AQ1794,E1794:AQ1794&lt;&gt;0))</f>
        <v>399.86</v>
      </c>
      <c r="AS1794" s="3">
        <f t="shared" si="432"/>
        <v>2882</v>
      </c>
    </row>
    <row r="1795" spans="1:45" x14ac:dyDescent="0.25">
      <c r="A1795" t="s">
        <v>595</v>
      </c>
      <c r="B1795" t="s">
        <v>34</v>
      </c>
      <c r="C1795">
        <v>19084</v>
      </c>
      <c r="D1795" s="3">
        <v>2268</v>
      </c>
      <c r="E1795" s="3">
        <f t="shared" si="404"/>
        <v>1773.576</v>
      </c>
      <c r="F1795" s="3">
        <f t="shared" si="405"/>
        <v>0</v>
      </c>
      <c r="G1795" s="3">
        <f t="shared" si="406"/>
        <v>0</v>
      </c>
      <c r="H1795" s="3">
        <v>0</v>
      </c>
      <c r="I1795" s="3">
        <f>D1795*41.28%</f>
        <v>936.23040000000003</v>
      </c>
      <c r="J1795" s="3">
        <f t="shared" si="407"/>
        <v>637.53480000000002</v>
      </c>
      <c r="K1795" s="3">
        <f t="shared" si="408"/>
        <v>1349.46</v>
      </c>
      <c r="L1795" s="3">
        <f t="shared" si="409"/>
        <v>0</v>
      </c>
      <c r="M1795" s="3">
        <f t="shared" si="410"/>
        <v>0</v>
      </c>
      <c r="N1795" s="3">
        <f t="shared" si="411"/>
        <v>0</v>
      </c>
      <c r="O1795" s="3">
        <f t="shared" si="412"/>
        <v>0</v>
      </c>
      <c r="P1795" s="3">
        <f t="shared" si="413"/>
        <v>0</v>
      </c>
      <c r="Q1795" s="3">
        <f t="shared" si="414"/>
        <v>0</v>
      </c>
      <c r="R1795" s="4">
        <f t="shared" si="415"/>
        <v>1360.8</v>
      </c>
      <c r="S1795" s="3">
        <v>0</v>
      </c>
      <c r="T1795" s="3">
        <f t="shared" si="416"/>
        <v>0</v>
      </c>
      <c r="U1795" s="3">
        <f t="shared" si="417"/>
        <v>1360.8</v>
      </c>
      <c r="V1795" s="3">
        <f t="shared" si="418"/>
        <v>1341.7488000000001</v>
      </c>
      <c r="W1795" s="3">
        <f t="shared" si="419"/>
        <v>1341.7488000000001</v>
      </c>
      <c r="X1795" s="4">
        <v>1611.5143420000002</v>
      </c>
      <c r="Y1795" s="3">
        <v>0</v>
      </c>
      <c r="Z1795" s="3">
        <v>0</v>
      </c>
      <c r="AA1795" s="4">
        <f t="shared" si="420"/>
        <v>1474.2</v>
      </c>
      <c r="AB1795" s="3">
        <f t="shared" si="421"/>
        <v>1360.8</v>
      </c>
      <c r="AC1795" s="3">
        <v>0</v>
      </c>
      <c r="AD1795" s="3">
        <v>0</v>
      </c>
      <c r="AE1795" s="3">
        <f t="shared" si="422"/>
        <v>1042.8263999999999</v>
      </c>
      <c r="AF1795" s="3">
        <v>416.02</v>
      </c>
      <c r="AG1795" s="3">
        <v>399.86</v>
      </c>
      <c r="AH1795" s="3">
        <f t="shared" si="423"/>
        <v>0</v>
      </c>
      <c r="AI1795" s="3">
        <f t="shared" si="424"/>
        <v>0</v>
      </c>
      <c r="AJ1795" s="3">
        <f t="shared" si="425"/>
        <v>1474.2</v>
      </c>
      <c r="AK1795" s="3">
        <v>1530</v>
      </c>
      <c r="AL1795" s="3">
        <f t="shared" si="426"/>
        <v>0</v>
      </c>
      <c r="AM1795" s="2">
        <f t="shared" si="427"/>
        <v>1611.5143420000002</v>
      </c>
      <c r="AN1795" s="3">
        <f t="shared" si="428"/>
        <v>1134</v>
      </c>
      <c r="AO1795" s="3">
        <f t="shared" si="429"/>
        <v>485.35199999999998</v>
      </c>
      <c r="AP1795" s="3">
        <f t="shared" si="430"/>
        <v>0</v>
      </c>
      <c r="AQ1795" s="3">
        <f t="shared" si="431"/>
        <v>1587.6</v>
      </c>
      <c r="AR1795" s="2" cm="1">
        <f t="array" ref="AR1795">MIN(_xlfn._xlws.FILTER(E1795:AQ1795,E1795:AQ1795&lt;&gt;0))</f>
        <v>399.86</v>
      </c>
      <c r="AS1795" s="3">
        <f t="shared" si="432"/>
        <v>1773.576</v>
      </c>
    </row>
    <row r="1796" spans="1:45" x14ac:dyDescent="0.25">
      <c r="A1796" t="s">
        <v>596</v>
      </c>
      <c r="B1796" t="s">
        <v>34</v>
      </c>
      <c r="C1796">
        <v>19085</v>
      </c>
      <c r="D1796" s="3">
        <v>4971</v>
      </c>
      <c r="E1796" s="3">
        <f t="shared" si="404"/>
        <v>3887.3220000000001</v>
      </c>
      <c r="F1796" s="3">
        <f t="shared" si="405"/>
        <v>1767.1297020000002</v>
      </c>
      <c r="G1796" s="3">
        <f t="shared" si="406"/>
        <v>1767.1297020000002</v>
      </c>
      <c r="H1796" s="3">
        <v>1738.1207999999999</v>
      </c>
      <c r="I1796" s="3">
        <v>1369.09</v>
      </c>
      <c r="J1796" s="3">
        <f t="shared" si="407"/>
        <v>1397.3481000000002</v>
      </c>
      <c r="K1796" s="3">
        <f t="shared" si="408"/>
        <v>2957.7449999999999</v>
      </c>
      <c r="L1796" s="3">
        <f t="shared" si="409"/>
        <v>1820.1435930600003</v>
      </c>
      <c r="M1796" s="3">
        <f t="shared" si="410"/>
        <v>1837.8148900800002</v>
      </c>
      <c r="N1796" s="3">
        <f t="shared" si="411"/>
        <v>1767.1297020000002</v>
      </c>
      <c r="O1796" s="3">
        <f t="shared" si="412"/>
        <v>2473.9815828000001</v>
      </c>
      <c r="P1796" s="3">
        <f t="shared" si="413"/>
        <v>1855.4861871000003</v>
      </c>
      <c r="Q1796" s="3">
        <f t="shared" si="414"/>
        <v>2120.5556424000001</v>
      </c>
      <c r="R1796" s="4">
        <f t="shared" si="415"/>
        <v>2982.6</v>
      </c>
      <c r="S1796" s="3">
        <v>2155.2709500000001</v>
      </c>
      <c r="T1796" s="3">
        <f t="shared" si="416"/>
        <v>1767.1297020000002</v>
      </c>
      <c r="U1796" s="3">
        <f t="shared" si="417"/>
        <v>2982.6</v>
      </c>
      <c r="V1796" s="3">
        <f t="shared" si="418"/>
        <v>2940.8436000000002</v>
      </c>
      <c r="W1796" s="3">
        <f t="shared" si="419"/>
        <v>2940.8436000000002</v>
      </c>
      <c r="X1796" s="4">
        <v>1611.5143420000002</v>
      </c>
      <c r="Y1796" s="3">
        <v>850</v>
      </c>
      <c r="Z1796" s="3">
        <v>1767.1297020000002</v>
      </c>
      <c r="AA1796" s="4">
        <f t="shared" si="420"/>
        <v>3231.15</v>
      </c>
      <c r="AB1796" s="3">
        <f t="shared" si="421"/>
        <v>2982.6</v>
      </c>
      <c r="AC1796" s="3">
        <v>821.37268000000006</v>
      </c>
      <c r="AD1796" s="3">
        <v>1001.6740000000001</v>
      </c>
      <c r="AE1796" s="3">
        <f t="shared" si="422"/>
        <v>2285.6657999999998</v>
      </c>
      <c r="AF1796" s="3">
        <v>416.02</v>
      </c>
      <c r="AG1796" s="3">
        <v>399.86</v>
      </c>
      <c r="AH1796" s="3">
        <f t="shared" si="423"/>
        <v>1767.1297020000002</v>
      </c>
      <c r="AI1796" s="3">
        <f t="shared" si="424"/>
        <v>1767.1297020000002</v>
      </c>
      <c r="AJ1796" s="3">
        <f t="shared" si="425"/>
        <v>3231.15</v>
      </c>
      <c r="AK1796" s="3">
        <v>2882</v>
      </c>
      <c r="AL1796" s="3">
        <f t="shared" si="426"/>
        <v>1767.1297020000002</v>
      </c>
      <c r="AM1796" s="2">
        <f t="shared" si="427"/>
        <v>1611.5143420000002</v>
      </c>
      <c r="AN1796" s="3">
        <f t="shared" si="428"/>
        <v>2485.5</v>
      </c>
      <c r="AO1796" s="3">
        <f t="shared" si="429"/>
        <v>1063.7939999999999</v>
      </c>
      <c r="AP1796" s="3">
        <f t="shared" si="430"/>
        <v>1784.8009990200003</v>
      </c>
      <c r="AQ1796" s="3">
        <f t="shared" si="431"/>
        <v>3479.7</v>
      </c>
      <c r="AR1796" s="2" cm="1">
        <f t="array" ref="AR1796">MIN(_xlfn._xlws.FILTER(E1796:AQ1796,E1796:AQ1796&lt;&gt;0))</f>
        <v>399.86</v>
      </c>
      <c r="AS1796" s="3">
        <f t="shared" si="432"/>
        <v>3887.3220000000001</v>
      </c>
    </row>
    <row r="1797" spans="1:45" x14ac:dyDescent="0.25">
      <c r="A1797" t="s">
        <v>597</v>
      </c>
      <c r="B1797" t="s">
        <v>34</v>
      </c>
      <c r="C1797">
        <v>19086</v>
      </c>
      <c r="D1797" s="3">
        <v>2167</v>
      </c>
      <c r="E1797" s="3">
        <f t="shared" si="404"/>
        <v>1694.5940000000001</v>
      </c>
      <c r="F1797" s="3">
        <f t="shared" si="405"/>
        <v>0</v>
      </c>
      <c r="G1797" s="3">
        <f t="shared" si="406"/>
        <v>0</v>
      </c>
      <c r="H1797" s="3">
        <v>0</v>
      </c>
      <c r="I1797" s="3">
        <f>D1797*41.28%</f>
        <v>894.5376</v>
      </c>
      <c r="J1797" s="3">
        <f t="shared" si="407"/>
        <v>609.14370000000008</v>
      </c>
      <c r="K1797" s="3">
        <f t="shared" si="408"/>
        <v>1289.365</v>
      </c>
      <c r="L1797" s="3">
        <f t="shared" si="409"/>
        <v>0</v>
      </c>
      <c r="M1797" s="3">
        <f t="shared" si="410"/>
        <v>0</v>
      </c>
      <c r="N1797" s="3">
        <f t="shared" si="411"/>
        <v>0</v>
      </c>
      <c r="O1797" s="3">
        <f t="shared" si="412"/>
        <v>0</v>
      </c>
      <c r="P1797" s="3">
        <f t="shared" si="413"/>
        <v>0</v>
      </c>
      <c r="Q1797" s="3">
        <f t="shared" si="414"/>
        <v>0</v>
      </c>
      <c r="R1797" s="4">
        <f t="shared" si="415"/>
        <v>1300.2</v>
      </c>
      <c r="S1797" s="3">
        <v>0</v>
      </c>
      <c r="T1797" s="3">
        <f t="shared" si="416"/>
        <v>0</v>
      </c>
      <c r="U1797" s="3">
        <f t="shared" si="417"/>
        <v>1300.2</v>
      </c>
      <c r="V1797" s="3">
        <f t="shared" si="418"/>
        <v>1281.9972</v>
      </c>
      <c r="W1797" s="3">
        <f t="shared" si="419"/>
        <v>1281.9972</v>
      </c>
      <c r="X1797" s="4" t="s">
        <v>5201</v>
      </c>
      <c r="Y1797" s="3">
        <v>0</v>
      </c>
      <c r="Z1797" s="3">
        <v>0</v>
      </c>
      <c r="AA1797" s="4">
        <f t="shared" si="420"/>
        <v>1408.55</v>
      </c>
      <c r="AB1797" s="3">
        <f t="shared" si="421"/>
        <v>1300.2</v>
      </c>
      <c r="AC1797" s="3">
        <v>0</v>
      </c>
      <c r="AD1797" s="3">
        <v>0</v>
      </c>
      <c r="AE1797" s="3">
        <f t="shared" si="422"/>
        <v>996.38659999999993</v>
      </c>
      <c r="AF1797" s="3">
        <v>416.02</v>
      </c>
      <c r="AG1797" s="3">
        <v>399.86</v>
      </c>
      <c r="AH1797" s="3">
        <f t="shared" si="423"/>
        <v>0</v>
      </c>
      <c r="AI1797" s="3">
        <f t="shared" si="424"/>
        <v>0</v>
      </c>
      <c r="AJ1797" s="3">
        <f t="shared" si="425"/>
        <v>1408.55</v>
      </c>
      <c r="AK1797" s="3">
        <v>1530</v>
      </c>
      <c r="AL1797" s="3">
        <f t="shared" si="426"/>
        <v>0</v>
      </c>
      <c r="AM1797" s="2" t="str">
        <f t="shared" si="427"/>
        <v>NA</v>
      </c>
      <c r="AN1797" s="3">
        <f t="shared" si="428"/>
        <v>1083.5</v>
      </c>
      <c r="AO1797" s="3">
        <f t="shared" si="429"/>
        <v>463.738</v>
      </c>
      <c r="AP1797" s="3">
        <f t="shared" si="430"/>
        <v>0</v>
      </c>
      <c r="AQ1797" s="3">
        <f t="shared" si="431"/>
        <v>1516.8999999999999</v>
      </c>
      <c r="AR1797" s="2" cm="1">
        <f t="array" ref="AR1797">MIN(_xlfn._xlws.FILTER(E1797:AQ1797,E1797:AQ1797&lt;&gt;0))</f>
        <v>399.86</v>
      </c>
      <c r="AS1797" s="3">
        <f t="shared" si="432"/>
        <v>1694.5940000000001</v>
      </c>
    </row>
    <row r="1798" spans="1:45" x14ac:dyDescent="0.25">
      <c r="A1798" t="s">
        <v>598</v>
      </c>
      <c r="B1798" t="s">
        <v>34</v>
      </c>
      <c r="C1798">
        <v>19281</v>
      </c>
      <c r="D1798" s="3">
        <v>888</v>
      </c>
      <c r="E1798" s="3">
        <f t="shared" si="404"/>
        <v>694.41600000000005</v>
      </c>
      <c r="F1798" s="3">
        <f t="shared" si="405"/>
        <v>1767.1297020000002</v>
      </c>
      <c r="G1798" s="3">
        <f t="shared" si="406"/>
        <v>1767.1297020000002</v>
      </c>
      <c r="H1798" s="3">
        <v>732.07354999999995</v>
      </c>
      <c r="I1798" s="3">
        <v>108.7</v>
      </c>
      <c r="J1798" s="3">
        <f t="shared" si="407"/>
        <v>249.61680000000001</v>
      </c>
      <c r="K1798" s="3">
        <f t="shared" si="408"/>
        <v>528.36</v>
      </c>
      <c r="L1798" s="3">
        <f t="shared" si="409"/>
        <v>1820.1435930600003</v>
      </c>
      <c r="M1798" s="3">
        <f t="shared" si="410"/>
        <v>1837.8148900800002</v>
      </c>
      <c r="N1798" s="3">
        <f t="shared" si="411"/>
        <v>1767.1297020000002</v>
      </c>
      <c r="O1798" s="3">
        <f t="shared" si="412"/>
        <v>2473.9815828000001</v>
      </c>
      <c r="P1798" s="3">
        <f t="shared" si="413"/>
        <v>1855.4861871000003</v>
      </c>
      <c r="Q1798" s="3">
        <f t="shared" si="414"/>
        <v>2120.5556424000001</v>
      </c>
      <c r="R1798" s="4">
        <f t="shared" si="415"/>
        <v>532.79999999999995</v>
      </c>
      <c r="S1798" s="3">
        <v>1008.6309400000001</v>
      </c>
      <c r="T1798" s="3">
        <f t="shared" si="416"/>
        <v>1767.1297020000002</v>
      </c>
      <c r="U1798" s="3">
        <f t="shared" si="417"/>
        <v>532.79999999999995</v>
      </c>
      <c r="V1798" s="3">
        <f t="shared" si="418"/>
        <v>525.34080000000006</v>
      </c>
      <c r="W1798" s="3">
        <f t="shared" si="419"/>
        <v>525.34080000000006</v>
      </c>
      <c r="X1798" s="4">
        <v>519.44616499999995</v>
      </c>
      <c r="Y1798" s="3">
        <v>118.96</v>
      </c>
      <c r="Z1798" s="3">
        <v>1767.1297020000002</v>
      </c>
      <c r="AA1798" s="4">
        <f t="shared" si="420"/>
        <v>577.20000000000005</v>
      </c>
      <c r="AB1798" s="3">
        <f t="shared" si="421"/>
        <v>532.79999999999995</v>
      </c>
      <c r="AC1798" s="3">
        <v>114.95352236799999</v>
      </c>
      <c r="AD1798" s="3">
        <v>140.1872224</v>
      </c>
      <c r="AE1798" s="3">
        <f t="shared" si="422"/>
        <v>408.30239999999998</v>
      </c>
      <c r="AF1798" s="3">
        <v>416.02</v>
      </c>
      <c r="AG1798" s="3">
        <v>399.86</v>
      </c>
      <c r="AH1798" s="3">
        <f t="shared" si="423"/>
        <v>1767.1297020000002</v>
      </c>
      <c r="AI1798" s="3">
        <f t="shared" si="424"/>
        <v>1767.1297020000002</v>
      </c>
      <c r="AJ1798" s="3">
        <f t="shared" si="425"/>
        <v>577.20000000000005</v>
      </c>
      <c r="AK1798" s="3">
        <v>2058</v>
      </c>
      <c r="AL1798" s="3">
        <f t="shared" si="426"/>
        <v>1767.1297020000002</v>
      </c>
      <c r="AM1798" s="2">
        <f t="shared" si="427"/>
        <v>519.44616499999995</v>
      </c>
      <c r="AN1798" s="3">
        <f t="shared" si="428"/>
        <v>444</v>
      </c>
      <c r="AO1798" s="3">
        <f t="shared" si="429"/>
        <v>190.03199999999998</v>
      </c>
      <c r="AP1798" s="3">
        <f t="shared" si="430"/>
        <v>1784.8009990200003</v>
      </c>
      <c r="AQ1798" s="3">
        <f t="shared" si="431"/>
        <v>621.59999999999991</v>
      </c>
      <c r="AR1798" s="2" cm="1">
        <f t="array" ref="AR1798">MIN(_xlfn._xlws.FILTER(E1798:AQ1798,E1798:AQ1798&lt;&gt;0))</f>
        <v>108.7</v>
      </c>
      <c r="AS1798" s="3">
        <f t="shared" si="432"/>
        <v>2473.9815828000001</v>
      </c>
    </row>
    <row r="1799" spans="1:45" x14ac:dyDescent="0.25">
      <c r="A1799" t="s">
        <v>599</v>
      </c>
      <c r="B1799" t="s">
        <v>34</v>
      </c>
      <c r="C1799">
        <v>19282</v>
      </c>
      <c r="D1799" s="3">
        <v>854</v>
      </c>
      <c r="E1799" s="3">
        <f t="shared" si="404"/>
        <v>667.82799999999997</v>
      </c>
      <c r="F1799" s="3">
        <f t="shared" si="405"/>
        <v>0</v>
      </c>
      <c r="G1799" s="3">
        <f t="shared" si="406"/>
        <v>0</v>
      </c>
      <c r="H1799" s="3">
        <v>0</v>
      </c>
      <c r="I1799" s="3">
        <f>D1799*41.28%</f>
        <v>352.53120000000001</v>
      </c>
      <c r="J1799" s="3">
        <f t="shared" si="407"/>
        <v>240.05940000000001</v>
      </c>
      <c r="K1799" s="3">
        <f t="shared" si="408"/>
        <v>508.13</v>
      </c>
      <c r="L1799" s="3">
        <f t="shared" si="409"/>
        <v>0</v>
      </c>
      <c r="M1799" s="3">
        <f t="shared" si="410"/>
        <v>0</v>
      </c>
      <c r="N1799" s="3">
        <f t="shared" si="411"/>
        <v>0</v>
      </c>
      <c r="O1799" s="3">
        <f t="shared" si="412"/>
        <v>0</v>
      </c>
      <c r="P1799" s="3">
        <f t="shared" si="413"/>
        <v>0</v>
      </c>
      <c r="Q1799" s="3">
        <f t="shared" si="414"/>
        <v>0</v>
      </c>
      <c r="R1799" s="4">
        <f t="shared" si="415"/>
        <v>512.4</v>
      </c>
      <c r="S1799" s="3">
        <v>0</v>
      </c>
      <c r="T1799" s="3">
        <f t="shared" si="416"/>
        <v>0</v>
      </c>
      <c r="U1799" s="3">
        <f t="shared" si="417"/>
        <v>512.4</v>
      </c>
      <c r="V1799" s="3">
        <f t="shared" si="418"/>
        <v>505.22640000000001</v>
      </c>
      <c r="W1799" s="3">
        <f t="shared" si="419"/>
        <v>505.22640000000001</v>
      </c>
      <c r="X1799" s="4">
        <v>1611.5143420000002</v>
      </c>
      <c r="Y1799" s="3">
        <v>0</v>
      </c>
      <c r="Z1799" s="3">
        <v>0</v>
      </c>
      <c r="AA1799" s="4">
        <f t="shared" si="420"/>
        <v>555.1</v>
      </c>
      <c r="AB1799" s="3">
        <f t="shared" si="421"/>
        <v>512.4</v>
      </c>
      <c r="AC1799" s="3">
        <v>0</v>
      </c>
      <c r="AD1799" s="3">
        <v>0</v>
      </c>
      <c r="AE1799" s="3">
        <f t="shared" si="422"/>
        <v>392.66919999999999</v>
      </c>
      <c r="AF1799" s="3">
        <v>416.02</v>
      </c>
      <c r="AG1799" s="3">
        <v>399.86</v>
      </c>
      <c r="AH1799" s="3">
        <f t="shared" si="423"/>
        <v>0</v>
      </c>
      <c r="AI1799" s="3">
        <f t="shared" si="424"/>
        <v>0</v>
      </c>
      <c r="AJ1799" s="3">
        <f t="shared" si="425"/>
        <v>555.1</v>
      </c>
      <c r="AK1799" s="3">
        <v>1530</v>
      </c>
      <c r="AL1799" s="3">
        <f t="shared" si="426"/>
        <v>0</v>
      </c>
      <c r="AM1799" s="2">
        <f t="shared" si="427"/>
        <v>1611.5143420000002</v>
      </c>
      <c r="AN1799" s="3">
        <f t="shared" si="428"/>
        <v>427</v>
      </c>
      <c r="AO1799" s="3">
        <f t="shared" si="429"/>
        <v>182.756</v>
      </c>
      <c r="AP1799" s="3">
        <f t="shared" si="430"/>
        <v>0</v>
      </c>
      <c r="AQ1799" s="3">
        <f t="shared" si="431"/>
        <v>597.79999999999995</v>
      </c>
      <c r="AR1799" s="2" cm="1">
        <f t="array" ref="AR1799">MIN(_xlfn._xlws.FILTER(E1799:AQ1799,E1799:AQ1799&lt;&gt;0))</f>
        <v>182.756</v>
      </c>
      <c r="AS1799" s="3">
        <f t="shared" si="432"/>
        <v>1611.5143420000002</v>
      </c>
    </row>
    <row r="1800" spans="1:45" x14ac:dyDescent="0.25">
      <c r="A1800" t="s">
        <v>600</v>
      </c>
      <c r="B1800" t="s">
        <v>34</v>
      </c>
      <c r="C1800">
        <v>19283</v>
      </c>
      <c r="D1800" s="3">
        <v>2054</v>
      </c>
      <c r="E1800" s="3">
        <f t="shared" si="404"/>
        <v>1606.2280000000001</v>
      </c>
      <c r="F1800" s="3">
        <f t="shared" si="405"/>
        <v>764.77220680000005</v>
      </c>
      <c r="G1800" s="3">
        <f t="shared" si="406"/>
        <v>764.77220680000005</v>
      </c>
      <c r="H1800" s="3">
        <v>732.07354999999995</v>
      </c>
      <c r="I1800" s="3">
        <v>108.7</v>
      </c>
      <c r="J1800" s="3">
        <f t="shared" si="407"/>
        <v>577.37940000000003</v>
      </c>
      <c r="K1800" s="3">
        <f t="shared" si="408"/>
        <v>1222.1299999999999</v>
      </c>
      <c r="L1800" s="3">
        <f t="shared" si="409"/>
        <v>787.71537300400007</v>
      </c>
      <c r="M1800" s="3">
        <f t="shared" si="410"/>
        <v>795.36309507200008</v>
      </c>
      <c r="N1800" s="3">
        <f t="shared" si="411"/>
        <v>764.77220680000005</v>
      </c>
      <c r="O1800" s="3">
        <f t="shared" si="412"/>
        <v>1070.6810895200001</v>
      </c>
      <c r="P1800" s="3">
        <f t="shared" si="413"/>
        <v>803.01081714000009</v>
      </c>
      <c r="Q1800" s="3">
        <f t="shared" si="414"/>
        <v>917.72664816000008</v>
      </c>
      <c r="R1800" s="4">
        <f t="shared" si="415"/>
        <v>1232.3999999999999</v>
      </c>
      <c r="S1800" s="3">
        <v>1008.6309400000001</v>
      </c>
      <c r="T1800" s="3">
        <f t="shared" si="416"/>
        <v>764.77220680000005</v>
      </c>
      <c r="U1800" s="3">
        <f t="shared" si="417"/>
        <v>1232.3999999999999</v>
      </c>
      <c r="V1800" s="3">
        <f t="shared" si="418"/>
        <v>1215.1464000000001</v>
      </c>
      <c r="W1800" s="3">
        <f t="shared" si="419"/>
        <v>1215.1464000000001</v>
      </c>
      <c r="X1800" s="4" t="s">
        <v>5201</v>
      </c>
      <c r="Y1800" s="3">
        <v>118.96</v>
      </c>
      <c r="Z1800" s="3">
        <v>764.77220680000005</v>
      </c>
      <c r="AA1800" s="4">
        <f t="shared" si="420"/>
        <v>1335.1000000000001</v>
      </c>
      <c r="AB1800" s="3">
        <f t="shared" si="421"/>
        <v>1232.3999999999999</v>
      </c>
      <c r="AC1800" s="3">
        <v>114.95352236799999</v>
      </c>
      <c r="AD1800" s="3">
        <v>140.1872224</v>
      </c>
      <c r="AE1800" s="3">
        <f t="shared" si="422"/>
        <v>944.42919999999992</v>
      </c>
      <c r="AF1800" s="3">
        <v>416.02</v>
      </c>
      <c r="AG1800" s="3">
        <v>399.86</v>
      </c>
      <c r="AH1800" s="3">
        <f t="shared" si="423"/>
        <v>764.77220680000005</v>
      </c>
      <c r="AI1800" s="3">
        <f t="shared" si="424"/>
        <v>764.77220680000005</v>
      </c>
      <c r="AJ1800" s="3">
        <f t="shared" si="425"/>
        <v>1335.1000000000001</v>
      </c>
      <c r="AK1800" s="3">
        <v>2058</v>
      </c>
      <c r="AL1800" s="3">
        <f t="shared" si="426"/>
        <v>764.77220680000005</v>
      </c>
      <c r="AM1800" s="2" t="str">
        <f t="shared" si="427"/>
        <v>NA</v>
      </c>
      <c r="AN1800" s="3">
        <f t="shared" si="428"/>
        <v>1027</v>
      </c>
      <c r="AO1800" s="3">
        <f t="shared" si="429"/>
        <v>439.55599999999998</v>
      </c>
      <c r="AP1800" s="3">
        <f t="shared" si="430"/>
        <v>772.41992886800006</v>
      </c>
      <c r="AQ1800" s="3">
        <f t="shared" si="431"/>
        <v>1437.8</v>
      </c>
      <c r="AR1800" s="2" cm="1">
        <f t="array" ref="AR1800">MIN(_xlfn._xlws.FILTER(E1800:AQ1800,E1800:AQ1800&lt;&gt;0))</f>
        <v>108.7</v>
      </c>
      <c r="AS1800" s="3">
        <f t="shared" si="432"/>
        <v>2058</v>
      </c>
    </row>
    <row r="1801" spans="1:45" x14ac:dyDescent="0.25">
      <c r="A1801" t="s">
        <v>601</v>
      </c>
      <c r="B1801" t="s">
        <v>34</v>
      </c>
      <c r="C1801">
        <v>19284</v>
      </c>
      <c r="D1801" s="3">
        <v>82</v>
      </c>
      <c r="E1801" s="3">
        <f t="shared" si="404"/>
        <v>64.123999999999995</v>
      </c>
      <c r="F1801" s="3">
        <f t="shared" si="405"/>
        <v>0</v>
      </c>
      <c r="G1801" s="3">
        <f t="shared" si="406"/>
        <v>0</v>
      </c>
      <c r="H1801" s="3">
        <v>0</v>
      </c>
      <c r="I1801" s="3">
        <f>D1801*41.28%</f>
        <v>33.849600000000002</v>
      </c>
      <c r="J1801" s="3">
        <f t="shared" si="407"/>
        <v>23.0502</v>
      </c>
      <c r="K1801" s="3">
        <f t="shared" si="408"/>
        <v>48.79</v>
      </c>
      <c r="L1801" s="3">
        <f t="shared" si="409"/>
        <v>0</v>
      </c>
      <c r="M1801" s="3">
        <f t="shared" si="410"/>
        <v>0</v>
      </c>
      <c r="N1801" s="3">
        <f t="shared" si="411"/>
        <v>0</v>
      </c>
      <c r="O1801" s="3">
        <f t="shared" si="412"/>
        <v>0</v>
      </c>
      <c r="P1801" s="3">
        <f t="shared" si="413"/>
        <v>0</v>
      </c>
      <c r="Q1801" s="3">
        <f t="shared" si="414"/>
        <v>0</v>
      </c>
      <c r="R1801" s="4">
        <f t="shared" si="415"/>
        <v>49.199999999999996</v>
      </c>
      <c r="S1801" s="3">
        <v>0</v>
      </c>
      <c r="T1801" s="3">
        <f t="shared" si="416"/>
        <v>0</v>
      </c>
      <c r="U1801" s="3">
        <f t="shared" si="417"/>
        <v>49.199999999999996</v>
      </c>
      <c r="V1801" s="3">
        <f t="shared" si="418"/>
        <v>48.511200000000002</v>
      </c>
      <c r="W1801" s="3">
        <f t="shared" si="419"/>
        <v>48.511200000000002</v>
      </c>
      <c r="X1801" s="4" t="s">
        <v>5201</v>
      </c>
      <c r="Y1801" s="3">
        <v>0</v>
      </c>
      <c r="Z1801" s="3">
        <v>0</v>
      </c>
      <c r="AA1801" s="4">
        <f t="shared" si="420"/>
        <v>53.300000000000004</v>
      </c>
      <c r="AB1801" s="3">
        <f t="shared" si="421"/>
        <v>49.199999999999996</v>
      </c>
      <c r="AC1801" s="3">
        <v>0</v>
      </c>
      <c r="AD1801" s="3">
        <v>0</v>
      </c>
      <c r="AE1801" s="3">
        <f t="shared" si="422"/>
        <v>37.703600000000002</v>
      </c>
      <c r="AF1801" s="3">
        <v>416.02</v>
      </c>
      <c r="AG1801" s="3">
        <v>399.86</v>
      </c>
      <c r="AH1801" s="3">
        <f t="shared" si="423"/>
        <v>0</v>
      </c>
      <c r="AI1801" s="3">
        <f t="shared" si="424"/>
        <v>0</v>
      </c>
      <c r="AJ1801" s="3">
        <f t="shared" si="425"/>
        <v>53.300000000000004</v>
      </c>
      <c r="AK1801" s="3">
        <v>1530</v>
      </c>
      <c r="AL1801" s="3">
        <f t="shared" si="426"/>
        <v>0</v>
      </c>
      <c r="AM1801" s="2" t="str">
        <f t="shared" si="427"/>
        <v>NA</v>
      </c>
      <c r="AN1801" s="3">
        <f t="shared" si="428"/>
        <v>41</v>
      </c>
      <c r="AO1801" s="3">
        <f t="shared" si="429"/>
        <v>17.547999999999998</v>
      </c>
      <c r="AP1801" s="3">
        <f t="shared" si="430"/>
        <v>0</v>
      </c>
      <c r="AQ1801" s="3">
        <f t="shared" si="431"/>
        <v>57.4</v>
      </c>
      <c r="AR1801" s="2" cm="1">
        <f t="array" ref="AR1801">MIN(_xlfn._xlws.FILTER(E1801:AQ1801,E1801:AQ1801&lt;&gt;0))</f>
        <v>17.547999999999998</v>
      </c>
      <c r="AS1801" s="3">
        <f t="shared" si="432"/>
        <v>1530</v>
      </c>
    </row>
    <row r="1802" spans="1:45" x14ac:dyDescent="0.25">
      <c r="A1802" t="s">
        <v>602</v>
      </c>
      <c r="B1802" t="s">
        <v>34</v>
      </c>
      <c r="C1802">
        <v>19285</v>
      </c>
      <c r="D1802" s="3">
        <v>1141</v>
      </c>
      <c r="E1802" s="3">
        <f t="shared" si="404"/>
        <v>892.26200000000006</v>
      </c>
      <c r="F1802" s="3">
        <f t="shared" si="405"/>
        <v>764.77220680000005</v>
      </c>
      <c r="G1802" s="3">
        <f t="shared" si="406"/>
        <v>764.77220680000005</v>
      </c>
      <c r="H1802" s="3">
        <v>732.07354999999995</v>
      </c>
      <c r="I1802" s="3">
        <v>108.7</v>
      </c>
      <c r="J1802" s="3">
        <f t="shared" si="407"/>
        <v>320.73510000000005</v>
      </c>
      <c r="K1802" s="3">
        <f t="shared" si="408"/>
        <v>678.89499999999998</v>
      </c>
      <c r="L1802" s="3">
        <f t="shared" si="409"/>
        <v>787.71537300400007</v>
      </c>
      <c r="M1802" s="3">
        <f t="shared" si="410"/>
        <v>795.36309507200008</v>
      </c>
      <c r="N1802" s="3">
        <f t="shared" si="411"/>
        <v>764.77220680000005</v>
      </c>
      <c r="O1802" s="3">
        <f t="shared" si="412"/>
        <v>1070.6810895200001</v>
      </c>
      <c r="P1802" s="3">
        <f t="shared" si="413"/>
        <v>803.01081714000009</v>
      </c>
      <c r="Q1802" s="3">
        <f t="shared" si="414"/>
        <v>917.72664816000008</v>
      </c>
      <c r="R1802" s="4">
        <f t="shared" si="415"/>
        <v>684.6</v>
      </c>
      <c r="S1802" s="3">
        <v>1008.6309400000001</v>
      </c>
      <c r="T1802" s="3">
        <f t="shared" si="416"/>
        <v>764.77220680000005</v>
      </c>
      <c r="U1802" s="3">
        <f t="shared" si="417"/>
        <v>684.6</v>
      </c>
      <c r="V1802" s="3">
        <f t="shared" si="418"/>
        <v>675.01560000000006</v>
      </c>
      <c r="W1802" s="3">
        <f t="shared" si="419"/>
        <v>675.01560000000006</v>
      </c>
      <c r="X1802" s="4">
        <v>519.44616499999995</v>
      </c>
      <c r="Y1802" s="3">
        <v>118.96</v>
      </c>
      <c r="Z1802" s="3">
        <v>764.77220680000005</v>
      </c>
      <c r="AA1802" s="4">
        <f t="shared" si="420"/>
        <v>741.65</v>
      </c>
      <c r="AB1802" s="3">
        <f t="shared" si="421"/>
        <v>684.6</v>
      </c>
      <c r="AC1802" s="3">
        <v>114.95352236799999</v>
      </c>
      <c r="AD1802" s="3">
        <v>140.1872224</v>
      </c>
      <c r="AE1802" s="3">
        <f t="shared" si="422"/>
        <v>524.6318</v>
      </c>
      <c r="AF1802" s="3">
        <v>416.02</v>
      </c>
      <c r="AG1802" s="3">
        <v>399.86</v>
      </c>
      <c r="AH1802" s="3">
        <f t="shared" si="423"/>
        <v>764.77220680000005</v>
      </c>
      <c r="AI1802" s="3">
        <f t="shared" si="424"/>
        <v>764.77220680000005</v>
      </c>
      <c r="AJ1802" s="3">
        <f t="shared" si="425"/>
        <v>741.65</v>
      </c>
      <c r="AK1802" s="3">
        <v>2058</v>
      </c>
      <c r="AL1802" s="3">
        <f t="shared" si="426"/>
        <v>764.77220680000005</v>
      </c>
      <c r="AM1802" s="2">
        <f t="shared" si="427"/>
        <v>519.44616499999995</v>
      </c>
      <c r="AN1802" s="3">
        <f t="shared" si="428"/>
        <v>570.5</v>
      </c>
      <c r="AO1802" s="3">
        <f t="shared" si="429"/>
        <v>244.17400000000001</v>
      </c>
      <c r="AP1802" s="3">
        <f t="shared" si="430"/>
        <v>772.41992886800006</v>
      </c>
      <c r="AQ1802" s="3">
        <f t="shared" si="431"/>
        <v>798.69999999999993</v>
      </c>
      <c r="AR1802" s="2" cm="1">
        <f t="array" ref="AR1802">MIN(_xlfn._xlws.FILTER(E1802:AQ1802,E1802:AQ1802&lt;&gt;0))</f>
        <v>108.7</v>
      </c>
      <c r="AS1802" s="3">
        <f t="shared" si="432"/>
        <v>2058</v>
      </c>
    </row>
    <row r="1803" spans="1:45" x14ac:dyDescent="0.25">
      <c r="A1803" t="s">
        <v>603</v>
      </c>
      <c r="B1803" t="s">
        <v>34</v>
      </c>
      <c r="C1803">
        <v>19286</v>
      </c>
      <c r="D1803" s="3">
        <v>266</v>
      </c>
      <c r="E1803" s="3">
        <f t="shared" si="404"/>
        <v>208.012</v>
      </c>
      <c r="F1803" s="3">
        <f t="shared" si="405"/>
        <v>0</v>
      </c>
      <c r="G1803" s="3">
        <f t="shared" si="406"/>
        <v>0</v>
      </c>
      <c r="H1803" s="3">
        <v>0</v>
      </c>
      <c r="I1803" s="3">
        <f>D1803*41.28%</f>
        <v>109.8048</v>
      </c>
      <c r="J1803" s="3">
        <f t="shared" si="407"/>
        <v>74.772600000000011</v>
      </c>
      <c r="K1803" s="3">
        <f t="shared" si="408"/>
        <v>158.26999999999998</v>
      </c>
      <c r="L1803" s="3">
        <f t="shared" si="409"/>
        <v>0</v>
      </c>
      <c r="M1803" s="3">
        <f t="shared" si="410"/>
        <v>0</v>
      </c>
      <c r="N1803" s="3">
        <f t="shared" si="411"/>
        <v>0</v>
      </c>
      <c r="O1803" s="3">
        <f t="shared" si="412"/>
        <v>0</v>
      </c>
      <c r="P1803" s="3">
        <f t="shared" si="413"/>
        <v>0</v>
      </c>
      <c r="Q1803" s="3">
        <f t="shared" si="414"/>
        <v>0</v>
      </c>
      <c r="R1803" s="4">
        <f t="shared" si="415"/>
        <v>159.6</v>
      </c>
      <c r="S1803" s="3">
        <v>0</v>
      </c>
      <c r="T1803" s="3">
        <f t="shared" si="416"/>
        <v>0</v>
      </c>
      <c r="U1803" s="3">
        <f t="shared" si="417"/>
        <v>159.6</v>
      </c>
      <c r="V1803" s="3">
        <f t="shared" si="418"/>
        <v>157.3656</v>
      </c>
      <c r="W1803" s="3">
        <f t="shared" si="419"/>
        <v>157.3656</v>
      </c>
      <c r="X1803" s="4" t="s">
        <v>5201</v>
      </c>
      <c r="Y1803" s="3">
        <v>0</v>
      </c>
      <c r="Z1803" s="3">
        <v>0</v>
      </c>
      <c r="AA1803" s="4">
        <f t="shared" si="420"/>
        <v>172.9</v>
      </c>
      <c r="AB1803" s="3">
        <f t="shared" si="421"/>
        <v>159.6</v>
      </c>
      <c r="AC1803" s="3">
        <v>0</v>
      </c>
      <c r="AD1803" s="3">
        <v>0</v>
      </c>
      <c r="AE1803" s="3">
        <f t="shared" si="422"/>
        <v>122.3068</v>
      </c>
      <c r="AF1803" s="3">
        <v>416.02</v>
      </c>
      <c r="AG1803" s="3">
        <v>399.86</v>
      </c>
      <c r="AH1803" s="3">
        <f t="shared" si="423"/>
        <v>0</v>
      </c>
      <c r="AI1803" s="3">
        <f t="shared" si="424"/>
        <v>0</v>
      </c>
      <c r="AJ1803" s="3">
        <f t="shared" si="425"/>
        <v>172.9</v>
      </c>
      <c r="AK1803" s="3">
        <v>1530</v>
      </c>
      <c r="AL1803" s="3">
        <f t="shared" si="426"/>
        <v>0</v>
      </c>
      <c r="AM1803" s="2" t="str">
        <f t="shared" si="427"/>
        <v>NA</v>
      </c>
      <c r="AN1803" s="3">
        <f t="shared" si="428"/>
        <v>133</v>
      </c>
      <c r="AO1803" s="3">
        <f t="shared" si="429"/>
        <v>56.923999999999999</v>
      </c>
      <c r="AP1803" s="3">
        <f t="shared" si="430"/>
        <v>0</v>
      </c>
      <c r="AQ1803" s="3">
        <f t="shared" si="431"/>
        <v>186.2</v>
      </c>
      <c r="AR1803" s="2" cm="1">
        <f t="array" ref="AR1803">MIN(_xlfn._xlws.FILTER(E1803:AQ1803,E1803:AQ1803&lt;&gt;0))</f>
        <v>56.923999999999999</v>
      </c>
      <c r="AS1803" s="3">
        <f t="shared" si="432"/>
        <v>1530</v>
      </c>
    </row>
    <row r="1804" spans="1:45" x14ac:dyDescent="0.25">
      <c r="A1804" t="s">
        <v>604</v>
      </c>
      <c r="B1804" t="s">
        <v>34</v>
      </c>
      <c r="C1804">
        <v>19287</v>
      </c>
      <c r="D1804" s="3">
        <v>2054</v>
      </c>
      <c r="E1804" s="3">
        <f t="shared" si="404"/>
        <v>1606.2280000000001</v>
      </c>
      <c r="F1804" s="3">
        <f t="shared" si="405"/>
        <v>764.77220680000005</v>
      </c>
      <c r="G1804" s="3">
        <f t="shared" si="406"/>
        <v>764.77220680000005</v>
      </c>
      <c r="H1804" s="3">
        <v>732.07354999999995</v>
      </c>
      <c r="I1804" s="3">
        <v>108.7</v>
      </c>
      <c r="J1804" s="3">
        <f t="shared" si="407"/>
        <v>577.37940000000003</v>
      </c>
      <c r="K1804" s="3">
        <f t="shared" si="408"/>
        <v>1222.1299999999999</v>
      </c>
      <c r="L1804" s="3">
        <f t="shared" si="409"/>
        <v>787.71537300400007</v>
      </c>
      <c r="M1804" s="3">
        <f t="shared" si="410"/>
        <v>795.36309507200008</v>
      </c>
      <c r="N1804" s="3">
        <f t="shared" si="411"/>
        <v>764.77220680000005</v>
      </c>
      <c r="O1804" s="3">
        <f t="shared" si="412"/>
        <v>1070.6810895200001</v>
      </c>
      <c r="P1804" s="3">
        <f t="shared" si="413"/>
        <v>803.01081714000009</v>
      </c>
      <c r="Q1804" s="3">
        <f t="shared" si="414"/>
        <v>917.72664816000008</v>
      </c>
      <c r="R1804" s="4">
        <f t="shared" si="415"/>
        <v>1232.3999999999999</v>
      </c>
      <c r="S1804" s="3">
        <v>1008.6309400000001</v>
      </c>
      <c r="T1804" s="3">
        <f t="shared" si="416"/>
        <v>764.77220680000005</v>
      </c>
      <c r="U1804" s="3">
        <f t="shared" si="417"/>
        <v>1232.3999999999999</v>
      </c>
      <c r="V1804" s="3">
        <f t="shared" si="418"/>
        <v>1215.1464000000001</v>
      </c>
      <c r="W1804" s="3">
        <f t="shared" si="419"/>
        <v>1215.1464000000001</v>
      </c>
      <c r="X1804" s="4">
        <v>519.44616499999995</v>
      </c>
      <c r="Y1804" s="3">
        <v>118.96</v>
      </c>
      <c r="Z1804" s="3">
        <v>764.77220680000005</v>
      </c>
      <c r="AA1804" s="4">
        <f t="shared" si="420"/>
        <v>1335.1000000000001</v>
      </c>
      <c r="AB1804" s="3">
        <f t="shared" si="421"/>
        <v>1232.3999999999999</v>
      </c>
      <c r="AC1804" s="3">
        <v>114.95352236799999</v>
      </c>
      <c r="AD1804" s="3">
        <v>140.1872224</v>
      </c>
      <c r="AE1804" s="3">
        <f t="shared" si="422"/>
        <v>944.42919999999992</v>
      </c>
      <c r="AF1804" s="3">
        <v>416.02</v>
      </c>
      <c r="AG1804" s="3">
        <v>399.86</v>
      </c>
      <c r="AH1804" s="3">
        <f t="shared" si="423"/>
        <v>764.77220680000005</v>
      </c>
      <c r="AI1804" s="3">
        <f t="shared" si="424"/>
        <v>764.77220680000005</v>
      </c>
      <c r="AJ1804" s="3">
        <f t="shared" si="425"/>
        <v>1335.1000000000001</v>
      </c>
      <c r="AK1804" s="3">
        <v>2058</v>
      </c>
      <c r="AL1804" s="3">
        <f t="shared" si="426"/>
        <v>764.77220680000005</v>
      </c>
      <c r="AM1804" s="2">
        <f t="shared" si="427"/>
        <v>519.44616499999995</v>
      </c>
      <c r="AN1804" s="3">
        <f t="shared" si="428"/>
        <v>1027</v>
      </c>
      <c r="AO1804" s="3">
        <f t="shared" si="429"/>
        <v>439.55599999999998</v>
      </c>
      <c r="AP1804" s="3">
        <f t="shared" si="430"/>
        <v>772.41992886800006</v>
      </c>
      <c r="AQ1804" s="3">
        <f t="shared" si="431"/>
        <v>1437.8</v>
      </c>
      <c r="AR1804" s="2" cm="1">
        <f t="array" ref="AR1804">MIN(_xlfn._xlws.FILTER(E1804:AQ1804,E1804:AQ1804&lt;&gt;0))</f>
        <v>108.7</v>
      </c>
      <c r="AS1804" s="3">
        <f t="shared" si="432"/>
        <v>2058</v>
      </c>
    </row>
    <row r="1805" spans="1:45" x14ac:dyDescent="0.25">
      <c r="A1805" t="s">
        <v>437</v>
      </c>
      <c r="B1805" t="s">
        <v>34</v>
      </c>
      <c r="C1805">
        <v>19296</v>
      </c>
      <c r="D1805" s="3">
        <v>13636</v>
      </c>
      <c r="E1805" s="3">
        <f t="shared" si="404"/>
        <v>10663.352000000001</v>
      </c>
      <c r="F1805" s="3">
        <f t="shared" si="405"/>
        <v>10377.0362456</v>
      </c>
      <c r="G1805" s="3">
        <f t="shared" si="406"/>
        <v>10377.0362456</v>
      </c>
      <c r="H1805" s="3">
        <f>D1805*85.89%</f>
        <v>11711.9604</v>
      </c>
      <c r="I1805" s="3">
        <v>9989.41</v>
      </c>
      <c r="J1805" s="3">
        <f t="shared" si="407"/>
        <v>3833.0796</v>
      </c>
      <c r="K1805" s="3">
        <f t="shared" si="408"/>
        <v>8113.42</v>
      </c>
      <c r="L1805" s="3">
        <f t="shared" si="409"/>
        <v>10688.347332968</v>
      </c>
      <c r="M1805" s="3">
        <f t="shared" si="410"/>
        <v>10792.117695424</v>
      </c>
      <c r="N1805" s="3">
        <f t="shared" si="411"/>
        <v>10377.0362456</v>
      </c>
      <c r="O1805" s="3">
        <f t="shared" si="412"/>
        <v>14527.850743839999</v>
      </c>
      <c r="P1805" s="3">
        <f t="shared" si="413"/>
        <v>10895.88805788</v>
      </c>
      <c r="Q1805" s="3">
        <f t="shared" si="414"/>
        <v>12452.443494720001</v>
      </c>
      <c r="R1805" s="4">
        <f t="shared" si="415"/>
        <v>8181.5999999999995</v>
      </c>
      <c r="S1805" s="3">
        <v>11671.576950000001</v>
      </c>
      <c r="T1805" s="3">
        <f t="shared" si="416"/>
        <v>10377.0362456</v>
      </c>
      <c r="U1805" s="3">
        <f t="shared" si="417"/>
        <v>8181.5999999999995</v>
      </c>
      <c r="V1805" s="3">
        <f t="shared" si="418"/>
        <v>8067.0576000000001</v>
      </c>
      <c r="W1805" s="3">
        <f t="shared" si="419"/>
        <v>8067.0576000000001</v>
      </c>
      <c r="X1805" s="4" t="s">
        <v>5201</v>
      </c>
      <c r="Y1805" s="3">
        <v>5289.32</v>
      </c>
      <c r="Z1805" s="3">
        <v>10377.0362456</v>
      </c>
      <c r="AA1805" s="4">
        <f t="shared" si="420"/>
        <v>8863.4</v>
      </c>
      <c r="AB1805" s="3">
        <f t="shared" si="421"/>
        <v>8181.5999999999995</v>
      </c>
      <c r="AC1805" s="3">
        <v>5111.1799338559995</v>
      </c>
      <c r="AD1805" s="3">
        <v>6233.1462608000002</v>
      </c>
      <c r="AE1805" s="3">
        <f t="shared" si="422"/>
        <v>6269.8328000000001</v>
      </c>
      <c r="AF1805" s="3">
        <v>416.02</v>
      </c>
      <c r="AG1805" s="3">
        <v>399.86</v>
      </c>
      <c r="AH1805" s="3">
        <f t="shared" si="423"/>
        <v>10377.0362456</v>
      </c>
      <c r="AI1805" s="3">
        <f t="shared" si="424"/>
        <v>10377.0362456</v>
      </c>
      <c r="AJ1805" s="3">
        <f t="shared" si="425"/>
        <v>8863.4</v>
      </c>
      <c r="AK1805" s="3">
        <v>4357</v>
      </c>
      <c r="AL1805" s="3">
        <f t="shared" si="426"/>
        <v>10377.0362456</v>
      </c>
      <c r="AM1805" s="2" t="str">
        <f t="shared" si="427"/>
        <v>NA</v>
      </c>
      <c r="AN1805" s="3">
        <f t="shared" si="428"/>
        <v>6818</v>
      </c>
      <c r="AO1805" s="3">
        <f t="shared" si="429"/>
        <v>2918.1039999999998</v>
      </c>
      <c r="AP1805" s="3">
        <f t="shared" si="430"/>
        <v>10480.806608056</v>
      </c>
      <c r="AQ1805" s="3">
        <f t="shared" si="431"/>
        <v>9545.1999999999989</v>
      </c>
      <c r="AR1805" s="2" cm="1">
        <f t="array" ref="AR1805">MIN(_xlfn._xlws.FILTER(E1805:AQ1805,E1805:AQ1805&lt;&gt;0))</f>
        <v>399.86</v>
      </c>
      <c r="AS1805" s="3">
        <f t="shared" si="432"/>
        <v>14527.850743839999</v>
      </c>
    </row>
    <row r="1806" spans="1:45" x14ac:dyDescent="0.25">
      <c r="A1806" t="s">
        <v>605</v>
      </c>
      <c r="B1806" t="s">
        <v>34</v>
      </c>
      <c r="C1806">
        <v>20100</v>
      </c>
      <c r="D1806" s="3">
        <v>1858</v>
      </c>
      <c r="E1806" s="3">
        <f t="shared" si="404"/>
        <v>1452.9560000000001</v>
      </c>
      <c r="F1806" s="3">
        <f t="shared" si="405"/>
        <v>538.33496080000009</v>
      </c>
      <c r="G1806" s="3">
        <f t="shared" si="406"/>
        <v>538.33496080000009</v>
      </c>
      <c r="H1806" s="3">
        <v>615.55129999999997</v>
      </c>
      <c r="I1806" s="3">
        <v>1091.72</v>
      </c>
      <c r="J1806" s="3">
        <f t="shared" si="407"/>
        <v>522.28380000000004</v>
      </c>
      <c r="K1806" s="3">
        <f t="shared" si="408"/>
        <v>1105.51</v>
      </c>
      <c r="L1806" s="3">
        <f t="shared" si="409"/>
        <v>554.4850096240001</v>
      </c>
      <c r="M1806" s="3">
        <f t="shared" si="410"/>
        <v>559.8683592320001</v>
      </c>
      <c r="N1806" s="3">
        <f t="shared" si="411"/>
        <v>538.33496080000009</v>
      </c>
      <c r="O1806" s="3">
        <f t="shared" si="412"/>
        <v>753.6689451200001</v>
      </c>
      <c r="P1806" s="3">
        <f t="shared" si="413"/>
        <v>565.25170884000011</v>
      </c>
      <c r="Q1806" s="3">
        <f t="shared" si="414"/>
        <v>646.00195296000004</v>
      </c>
      <c r="R1806" s="4">
        <f t="shared" si="415"/>
        <v>1114.8</v>
      </c>
      <c r="S1806" s="3">
        <v>848.09333000000004</v>
      </c>
      <c r="T1806" s="3">
        <f t="shared" si="416"/>
        <v>538.33496080000009</v>
      </c>
      <c r="U1806" s="3">
        <f t="shared" si="417"/>
        <v>1114.8</v>
      </c>
      <c r="V1806" s="3">
        <f t="shared" si="418"/>
        <v>1099.1928</v>
      </c>
      <c r="W1806" s="3">
        <f t="shared" si="419"/>
        <v>1099.1928</v>
      </c>
      <c r="X1806" s="4" t="s">
        <v>5201</v>
      </c>
      <c r="Y1806" s="3">
        <v>662.78</v>
      </c>
      <c r="Z1806" s="3">
        <v>538.33496080000009</v>
      </c>
      <c r="AA1806" s="4">
        <f t="shared" si="420"/>
        <v>1207.7</v>
      </c>
      <c r="AB1806" s="3">
        <f t="shared" si="421"/>
        <v>1114.8</v>
      </c>
      <c r="AC1806" s="3">
        <v>640.45809982399999</v>
      </c>
      <c r="AD1806" s="3">
        <v>781.04646320000006</v>
      </c>
      <c r="AE1806" s="3">
        <f t="shared" si="422"/>
        <v>854.30840000000001</v>
      </c>
      <c r="AF1806" s="3">
        <v>416.02</v>
      </c>
      <c r="AG1806" s="3">
        <v>399.86</v>
      </c>
      <c r="AH1806" s="3">
        <f t="shared" si="423"/>
        <v>538.33496080000009</v>
      </c>
      <c r="AI1806" s="3">
        <f t="shared" si="424"/>
        <v>538.33496080000009</v>
      </c>
      <c r="AJ1806" s="3">
        <f t="shared" si="425"/>
        <v>1207.7</v>
      </c>
      <c r="AK1806" s="3">
        <v>1530</v>
      </c>
      <c r="AL1806" s="3">
        <f t="shared" si="426"/>
        <v>538.33496080000009</v>
      </c>
      <c r="AM1806" s="2" t="str">
        <f t="shared" si="427"/>
        <v>NA</v>
      </c>
      <c r="AN1806" s="3">
        <f t="shared" si="428"/>
        <v>929</v>
      </c>
      <c r="AO1806" s="3">
        <f t="shared" si="429"/>
        <v>397.61199999999997</v>
      </c>
      <c r="AP1806" s="3">
        <f t="shared" si="430"/>
        <v>543.71831040800009</v>
      </c>
      <c r="AQ1806" s="3">
        <f t="shared" si="431"/>
        <v>1300.5999999999999</v>
      </c>
      <c r="AR1806" s="2" cm="1">
        <f t="array" ref="AR1806">MIN(_xlfn._xlws.FILTER(E1806:AQ1806,E1806:AQ1806&lt;&gt;0))</f>
        <v>397.61199999999997</v>
      </c>
      <c r="AS1806" s="3">
        <f t="shared" si="432"/>
        <v>1530</v>
      </c>
    </row>
    <row r="1807" spans="1:45" x14ac:dyDescent="0.25">
      <c r="A1807" t="s">
        <v>606</v>
      </c>
      <c r="B1807" t="s">
        <v>34</v>
      </c>
      <c r="C1807">
        <v>20101</v>
      </c>
      <c r="D1807" s="3">
        <v>4373</v>
      </c>
      <c r="E1807" s="3">
        <f t="shared" si="404"/>
        <v>3419.6860000000001</v>
      </c>
      <c r="F1807" s="3">
        <f t="shared" si="405"/>
        <v>2033.8224584</v>
      </c>
      <c r="G1807" s="3">
        <f t="shared" si="406"/>
        <v>2033.8224584</v>
      </c>
      <c r="H1807" s="3">
        <v>1957.3085999999998</v>
      </c>
      <c r="I1807" s="3">
        <v>3306.6</v>
      </c>
      <c r="J1807" s="3">
        <f t="shared" si="407"/>
        <v>1229.2503000000002</v>
      </c>
      <c r="K1807" s="3">
        <f t="shared" si="408"/>
        <v>2601.9349999999999</v>
      </c>
      <c r="L1807" s="3">
        <f t="shared" si="409"/>
        <v>2094.8371321519999</v>
      </c>
      <c r="M1807" s="3">
        <f t="shared" si="410"/>
        <v>2115.1753567360001</v>
      </c>
      <c r="N1807" s="3">
        <f t="shared" si="411"/>
        <v>2033.8224584</v>
      </c>
      <c r="O1807" s="3">
        <f t="shared" si="412"/>
        <v>2847.3514417599999</v>
      </c>
      <c r="P1807" s="3">
        <f t="shared" si="413"/>
        <v>2135.51358132</v>
      </c>
      <c r="Q1807" s="3">
        <f t="shared" si="414"/>
        <v>2440.58695008</v>
      </c>
      <c r="R1807" s="4">
        <f t="shared" si="415"/>
        <v>2623.7999999999997</v>
      </c>
      <c r="S1807" s="3">
        <v>2696.73936</v>
      </c>
      <c r="T1807" s="3">
        <f t="shared" si="416"/>
        <v>2033.8224584</v>
      </c>
      <c r="U1807" s="3">
        <f t="shared" si="417"/>
        <v>2623.7999999999997</v>
      </c>
      <c r="V1807" s="3">
        <f t="shared" si="418"/>
        <v>2587.0668000000001</v>
      </c>
      <c r="W1807" s="3">
        <f t="shared" si="419"/>
        <v>2587.0668000000001</v>
      </c>
      <c r="X1807" s="4" t="s">
        <v>5201</v>
      </c>
      <c r="Y1807" s="3">
        <v>1853.44</v>
      </c>
      <c r="Z1807" s="3">
        <v>2033.8224584</v>
      </c>
      <c r="AA1807" s="4">
        <f t="shared" si="420"/>
        <v>2842.4500000000003</v>
      </c>
      <c r="AB1807" s="3">
        <f t="shared" si="421"/>
        <v>2623.7999999999997</v>
      </c>
      <c r="AC1807" s="3">
        <v>1791.0176235519998</v>
      </c>
      <c r="AD1807" s="3">
        <v>2184.1678336</v>
      </c>
      <c r="AE1807" s="3">
        <f t="shared" si="422"/>
        <v>2010.7054000000001</v>
      </c>
      <c r="AF1807" s="3">
        <v>416.02</v>
      </c>
      <c r="AG1807" s="3">
        <v>399.86</v>
      </c>
      <c r="AH1807" s="3">
        <f t="shared" si="423"/>
        <v>2033.8224584</v>
      </c>
      <c r="AI1807" s="3">
        <f t="shared" si="424"/>
        <v>2033.8224584</v>
      </c>
      <c r="AJ1807" s="3">
        <f t="shared" si="425"/>
        <v>2842.4500000000003</v>
      </c>
      <c r="AK1807" s="3">
        <v>2882</v>
      </c>
      <c r="AL1807" s="3">
        <f t="shared" si="426"/>
        <v>2033.8224584</v>
      </c>
      <c r="AM1807" s="2" t="str">
        <f t="shared" si="427"/>
        <v>NA</v>
      </c>
      <c r="AN1807" s="3">
        <f t="shared" si="428"/>
        <v>2186.5</v>
      </c>
      <c r="AO1807" s="3">
        <f t="shared" si="429"/>
        <v>935.822</v>
      </c>
      <c r="AP1807" s="3">
        <f t="shared" si="430"/>
        <v>2054.1606829839998</v>
      </c>
      <c r="AQ1807" s="3">
        <f t="shared" si="431"/>
        <v>3061.1</v>
      </c>
      <c r="AR1807" s="2" cm="1">
        <f t="array" ref="AR1807">MIN(_xlfn._xlws.FILTER(E1807:AQ1807,E1807:AQ1807&lt;&gt;0))</f>
        <v>399.86</v>
      </c>
      <c r="AS1807" s="3">
        <f t="shared" si="432"/>
        <v>3419.6860000000001</v>
      </c>
    </row>
    <row r="1808" spans="1:45" x14ac:dyDescent="0.25">
      <c r="A1808" t="s">
        <v>607</v>
      </c>
      <c r="B1808" t="s">
        <v>34</v>
      </c>
      <c r="C1808">
        <v>20102</v>
      </c>
      <c r="D1808" s="3">
        <v>4373</v>
      </c>
      <c r="E1808" s="3">
        <f t="shared" si="404"/>
        <v>3419.6860000000001</v>
      </c>
      <c r="F1808" s="3">
        <f t="shared" si="405"/>
        <v>2033.8224584</v>
      </c>
      <c r="G1808" s="3">
        <f t="shared" si="406"/>
        <v>2033.8224584</v>
      </c>
      <c r="H1808" s="3">
        <v>1957.3085999999998</v>
      </c>
      <c r="I1808" s="3">
        <v>3306.6</v>
      </c>
      <c r="J1808" s="3">
        <f t="shared" si="407"/>
        <v>1229.2503000000002</v>
      </c>
      <c r="K1808" s="3">
        <f t="shared" si="408"/>
        <v>2601.9349999999999</v>
      </c>
      <c r="L1808" s="3">
        <f t="shared" si="409"/>
        <v>2094.8371321519999</v>
      </c>
      <c r="M1808" s="3">
        <f t="shared" si="410"/>
        <v>2115.1753567360001</v>
      </c>
      <c r="N1808" s="3">
        <f t="shared" si="411"/>
        <v>2033.8224584</v>
      </c>
      <c r="O1808" s="3">
        <f t="shared" si="412"/>
        <v>2847.3514417599999</v>
      </c>
      <c r="P1808" s="3">
        <f t="shared" si="413"/>
        <v>2135.51358132</v>
      </c>
      <c r="Q1808" s="3">
        <f t="shared" si="414"/>
        <v>2440.58695008</v>
      </c>
      <c r="R1808" s="4">
        <f t="shared" si="415"/>
        <v>2623.7999999999997</v>
      </c>
      <c r="S1808" s="3">
        <v>2696.73936</v>
      </c>
      <c r="T1808" s="3">
        <f t="shared" si="416"/>
        <v>2033.8224584</v>
      </c>
      <c r="U1808" s="3">
        <f t="shared" si="417"/>
        <v>2623.7999999999997</v>
      </c>
      <c r="V1808" s="3">
        <f t="shared" si="418"/>
        <v>2587.0668000000001</v>
      </c>
      <c r="W1808" s="3">
        <f t="shared" si="419"/>
        <v>2587.0668000000001</v>
      </c>
      <c r="X1808" s="4" t="s">
        <v>5201</v>
      </c>
      <c r="Y1808" s="3">
        <v>1853.44</v>
      </c>
      <c r="Z1808" s="3">
        <v>2033.8224584</v>
      </c>
      <c r="AA1808" s="4">
        <f t="shared" si="420"/>
        <v>2842.4500000000003</v>
      </c>
      <c r="AB1808" s="3">
        <f t="shared" si="421"/>
        <v>2623.7999999999997</v>
      </c>
      <c r="AC1808" s="3">
        <v>1791.0176235519998</v>
      </c>
      <c r="AD1808" s="3">
        <v>2184.1678336</v>
      </c>
      <c r="AE1808" s="3">
        <f t="shared" si="422"/>
        <v>2010.7054000000001</v>
      </c>
      <c r="AF1808" s="3">
        <v>416.02</v>
      </c>
      <c r="AG1808" s="3">
        <v>399.86</v>
      </c>
      <c r="AH1808" s="3">
        <f t="shared" si="423"/>
        <v>2033.8224584</v>
      </c>
      <c r="AI1808" s="3">
        <f t="shared" si="424"/>
        <v>2033.8224584</v>
      </c>
      <c r="AJ1808" s="3">
        <f t="shared" si="425"/>
        <v>2842.4500000000003</v>
      </c>
      <c r="AK1808" s="3">
        <v>2882</v>
      </c>
      <c r="AL1808" s="3">
        <f t="shared" si="426"/>
        <v>2033.8224584</v>
      </c>
      <c r="AM1808" s="2" t="str">
        <f t="shared" si="427"/>
        <v>NA</v>
      </c>
      <c r="AN1808" s="3">
        <f t="shared" si="428"/>
        <v>2186.5</v>
      </c>
      <c r="AO1808" s="3">
        <f t="shared" si="429"/>
        <v>935.822</v>
      </c>
      <c r="AP1808" s="3">
        <f t="shared" si="430"/>
        <v>2054.1606829839998</v>
      </c>
      <c r="AQ1808" s="3">
        <f t="shared" si="431"/>
        <v>3061.1</v>
      </c>
      <c r="AR1808" s="2" cm="1">
        <f t="array" ref="AR1808">MIN(_xlfn._xlws.FILTER(E1808:AQ1808,E1808:AQ1808&lt;&gt;0))</f>
        <v>399.86</v>
      </c>
      <c r="AS1808" s="3">
        <f t="shared" si="432"/>
        <v>3419.6860000000001</v>
      </c>
    </row>
    <row r="1809" spans="1:45" x14ac:dyDescent="0.25">
      <c r="A1809" t="s">
        <v>608</v>
      </c>
      <c r="B1809" t="s">
        <v>34</v>
      </c>
      <c r="C1809">
        <v>20103</v>
      </c>
      <c r="D1809" s="3">
        <v>1589</v>
      </c>
      <c r="E1809" s="3">
        <f t="shared" si="404"/>
        <v>1242.598</v>
      </c>
      <c r="F1809" s="3">
        <f t="shared" si="405"/>
        <v>1767.1297020000002</v>
      </c>
      <c r="G1809" s="3">
        <f t="shared" si="406"/>
        <v>1767.1297020000002</v>
      </c>
      <c r="H1809" s="3">
        <v>732.07354999999995</v>
      </c>
      <c r="I1809" s="3">
        <v>1588.8</v>
      </c>
      <c r="J1809" s="3">
        <f t="shared" si="407"/>
        <v>446.66790000000003</v>
      </c>
      <c r="K1809" s="3">
        <f t="shared" si="408"/>
        <v>945.45499999999993</v>
      </c>
      <c r="L1809" s="3">
        <f t="shared" si="409"/>
        <v>1820.1435930600003</v>
      </c>
      <c r="M1809" s="3">
        <f t="shared" si="410"/>
        <v>1837.8148900800002</v>
      </c>
      <c r="N1809" s="3">
        <f t="shared" si="411"/>
        <v>1767.1297020000002</v>
      </c>
      <c r="O1809" s="3">
        <f t="shared" si="412"/>
        <v>2473.9815828000001</v>
      </c>
      <c r="P1809" s="3">
        <f t="shared" si="413"/>
        <v>1855.4861871000003</v>
      </c>
      <c r="Q1809" s="3">
        <f t="shared" si="414"/>
        <v>2120.5556424000001</v>
      </c>
      <c r="R1809" s="4">
        <f t="shared" si="415"/>
        <v>953.4</v>
      </c>
      <c r="S1809" s="3">
        <v>1008.6309400000001</v>
      </c>
      <c r="T1809" s="3">
        <f t="shared" si="416"/>
        <v>1767.1297020000002</v>
      </c>
      <c r="U1809" s="3">
        <f t="shared" si="417"/>
        <v>953.4</v>
      </c>
      <c r="V1809" s="3">
        <f t="shared" si="418"/>
        <v>940.05240000000003</v>
      </c>
      <c r="W1809" s="3">
        <f t="shared" si="419"/>
        <v>940.05240000000003</v>
      </c>
      <c r="X1809" s="4">
        <v>519.31305899999995</v>
      </c>
      <c r="Y1809" s="3">
        <v>1405.54</v>
      </c>
      <c r="Z1809" s="3">
        <v>1767.1297020000002</v>
      </c>
      <c r="AA1809" s="4">
        <f t="shared" si="420"/>
        <v>1032.8500000000001</v>
      </c>
      <c r="AB1809" s="3">
        <f t="shared" si="421"/>
        <v>953.4</v>
      </c>
      <c r="AC1809" s="3">
        <v>1358.2025372319999</v>
      </c>
      <c r="AD1809" s="3">
        <v>1656.3445575999999</v>
      </c>
      <c r="AE1809" s="3">
        <f t="shared" si="422"/>
        <v>730.62220000000002</v>
      </c>
      <c r="AF1809" s="3">
        <v>416.02</v>
      </c>
      <c r="AG1809" s="3">
        <v>399.86</v>
      </c>
      <c r="AH1809" s="3">
        <f t="shared" si="423"/>
        <v>1767.1297020000002</v>
      </c>
      <c r="AI1809" s="3">
        <f t="shared" si="424"/>
        <v>1767.1297020000002</v>
      </c>
      <c r="AJ1809" s="3">
        <f t="shared" si="425"/>
        <v>1032.8500000000001</v>
      </c>
      <c r="AK1809" s="3">
        <v>2058</v>
      </c>
      <c r="AL1809" s="3">
        <f t="shared" si="426"/>
        <v>1767.1297020000002</v>
      </c>
      <c r="AM1809" s="2">
        <f t="shared" si="427"/>
        <v>519.31305899999995</v>
      </c>
      <c r="AN1809" s="3">
        <f t="shared" si="428"/>
        <v>794.5</v>
      </c>
      <c r="AO1809" s="3">
        <f t="shared" si="429"/>
        <v>340.04599999999999</v>
      </c>
      <c r="AP1809" s="3">
        <f t="shared" si="430"/>
        <v>1784.8009990200003</v>
      </c>
      <c r="AQ1809" s="3">
        <f t="shared" si="431"/>
        <v>1112.3</v>
      </c>
      <c r="AR1809" s="2" cm="1">
        <f t="array" ref="AR1809">MIN(_xlfn._xlws.FILTER(E1809:AQ1809,E1809:AQ1809&lt;&gt;0))</f>
        <v>340.04599999999999</v>
      </c>
      <c r="AS1809" s="3">
        <f t="shared" si="432"/>
        <v>2473.9815828000001</v>
      </c>
    </row>
    <row r="1810" spans="1:45" x14ac:dyDescent="0.25">
      <c r="A1810" t="s">
        <v>609</v>
      </c>
      <c r="B1810" t="s">
        <v>34</v>
      </c>
      <c r="C1810">
        <v>20200</v>
      </c>
      <c r="D1810" s="3">
        <v>3592</v>
      </c>
      <c r="E1810" s="3">
        <f t="shared" si="404"/>
        <v>2808.944</v>
      </c>
      <c r="F1810" s="3">
        <f t="shared" si="405"/>
        <v>1767.1297020000002</v>
      </c>
      <c r="G1810" s="3">
        <f t="shared" si="406"/>
        <v>1767.1297020000002</v>
      </c>
      <c r="H1810" s="3">
        <v>1738.1207999999999</v>
      </c>
      <c r="I1810" s="3">
        <v>2456.3000000000002</v>
      </c>
      <c r="J1810" s="3">
        <f t="shared" si="407"/>
        <v>1009.7112000000001</v>
      </c>
      <c r="K1810" s="3">
        <f t="shared" si="408"/>
        <v>2137.2399999999998</v>
      </c>
      <c r="L1810" s="3">
        <f t="shared" si="409"/>
        <v>1820.1435930600003</v>
      </c>
      <c r="M1810" s="3">
        <f t="shared" si="410"/>
        <v>1837.8148900800002</v>
      </c>
      <c r="N1810" s="3">
        <f t="shared" si="411"/>
        <v>1767.1297020000002</v>
      </c>
      <c r="O1810" s="3">
        <f t="shared" si="412"/>
        <v>2473.9815828000001</v>
      </c>
      <c r="P1810" s="3">
        <f t="shared" si="413"/>
        <v>1855.4861871000003</v>
      </c>
      <c r="Q1810" s="3">
        <f t="shared" si="414"/>
        <v>2120.5556424000001</v>
      </c>
      <c r="R1810" s="4">
        <f t="shared" si="415"/>
        <v>2155.1999999999998</v>
      </c>
      <c r="S1810" s="3">
        <v>2155.2709500000001</v>
      </c>
      <c r="T1810" s="3">
        <f t="shared" si="416"/>
        <v>1767.1297020000002</v>
      </c>
      <c r="U1810" s="3">
        <f t="shared" si="417"/>
        <v>2155.1999999999998</v>
      </c>
      <c r="V1810" s="3">
        <f t="shared" si="418"/>
        <v>2125.0272</v>
      </c>
      <c r="W1810" s="3">
        <f t="shared" si="419"/>
        <v>2125.0272</v>
      </c>
      <c r="X1810" s="4">
        <v>2044.1088420000001</v>
      </c>
      <c r="Y1810" s="3">
        <v>1398.73</v>
      </c>
      <c r="Z1810" s="3">
        <v>1767.1297020000002</v>
      </c>
      <c r="AA1810" s="4">
        <f t="shared" si="420"/>
        <v>2334.8000000000002</v>
      </c>
      <c r="AB1810" s="3">
        <f t="shared" si="421"/>
        <v>2155.1999999999998</v>
      </c>
      <c r="AC1810" s="3">
        <v>1351.6218925839999</v>
      </c>
      <c r="AD1810" s="3">
        <v>1648.3193812</v>
      </c>
      <c r="AE1810" s="3">
        <f t="shared" si="422"/>
        <v>1651.6016</v>
      </c>
      <c r="AF1810" s="3">
        <v>416.02</v>
      </c>
      <c r="AG1810" s="3">
        <v>399.86</v>
      </c>
      <c r="AH1810" s="3">
        <f t="shared" si="423"/>
        <v>1767.1297020000002</v>
      </c>
      <c r="AI1810" s="3">
        <f t="shared" si="424"/>
        <v>1767.1297020000002</v>
      </c>
      <c r="AJ1810" s="3">
        <f t="shared" si="425"/>
        <v>2334.8000000000002</v>
      </c>
      <c r="AK1810" s="3">
        <v>2882</v>
      </c>
      <c r="AL1810" s="3">
        <f t="shared" si="426"/>
        <v>1767.1297020000002</v>
      </c>
      <c r="AM1810" s="2">
        <f t="shared" si="427"/>
        <v>2044.1088420000001</v>
      </c>
      <c r="AN1810" s="3">
        <f t="shared" si="428"/>
        <v>1796</v>
      </c>
      <c r="AO1810" s="3">
        <f t="shared" si="429"/>
        <v>768.68799999999999</v>
      </c>
      <c r="AP1810" s="3">
        <f t="shared" si="430"/>
        <v>1784.8009990200003</v>
      </c>
      <c r="AQ1810" s="3">
        <f t="shared" si="431"/>
        <v>2514.3999999999996</v>
      </c>
      <c r="AR1810" s="2" cm="1">
        <f t="array" ref="AR1810">MIN(_xlfn._xlws.FILTER(E1810:AQ1810,E1810:AQ1810&lt;&gt;0))</f>
        <v>399.86</v>
      </c>
      <c r="AS1810" s="3">
        <f t="shared" si="432"/>
        <v>2882</v>
      </c>
    </row>
    <row r="1811" spans="1:45" x14ac:dyDescent="0.25">
      <c r="A1811" t="s">
        <v>610</v>
      </c>
      <c r="B1811" t="s">
        <v>34</v>
      </c>
      <c r="C1811">
        <v>20205</v>
      </c>
      <c r="D1811" s="3">
        <v>8759</v>
      </c>
      <c r="E1811" s="3">
        <f t="shared" si="404"/>
        <v>6849.5380000000005</v>
      </c>
      <c r="F1811" s="3">
        <f t="shared" si="405"/>
        <v>3044.2051300000003</v>
      </c>
      <c r="G1811" s="3">
        <f t="shared" si="406"/>
        <v>3044.2051300000003</v>
      </c>
      <c r="H1811" s="3">
        <v>3005.2795500000002</v>
      </c>
      <c r="I1811" s="3">
        <v>2456.3000000000002</v>
      </c>
      <c r="J1811" s="3">
        <f t="shared" si="407"/>
        <v>2462.1549</v>
      </c>
      <c r="K1811" s="3">
        <f t="shared" si="408"/>
        <v>5211.6049999999996</v>
      </c>
      <c r="L1811" s="3">
        <f t="shared" si="409"/>
        <v>3135.5312839000003</v>
      </c>
      <c r="M1811" s="3">
        <f t="shared" si="410"/>
        <v>3165.9733352000003</v>
      </c>
      <c r="N1811" s="3">
        <f t="shared" si="411"/>
        <v>3044.2051300000003</v>
      </c>
      <c r="O1811" s="3">
        <f t="shared" si="412"/>
        <v>4261.8871820000004</v>
      </c>
      <c r="P1811" s="3">
        <f t="shared" si="413"/>
        <v>3196.4153865000003</v>
      </c>
      <c r="Q1811" s="3">
        <f t="shared" si="414"/>
        <v>3653.0461560000003</v>
      </c>
      <c r="R1811" s="4">
        <f t="shared" si="415"/>
        <v>5255.4</v>
      </c>
      <c r="S1811" s="3">
        <v>3726.5408600000001</v>
      </c>
      <c r="T1811" s="3">
        <f t="shared" si="416"/>
        <v>3044.2051300000003</v>
      </c>
      <c r="U1811" s="3">
        <f t="shared" si="417"/>
        <v>5255.4</v>
      </c>
      <c r="V1811" s="3">
        <f t="shared" si="418"/>
        <v>5181.8244000000004</v>
      </c>
      <c r="W1811" s="3">
        <f t="shared" si="419"/>
        <v>5181.8244000000004</v>
      </c>
      <c r="X1811" s="4">
        <v>2044.1088420000001</v>
      </c>
      <c r="Y1811" s="3">
        <v>1398.73</v>
      </c>
      <c r="Z1811" s="3">
        <v>3044.2051300000003</v>
      </c>
      <c r="AA1811" s="4">
        <f t="shared" si="420"/>
        <v>5693.35</v>
      </c>
      <c r="AB1811" s="3">
        <f t="shared" si="421"/>
        <v>5255.4</v>
      </c>
      <c r="AC1811" s="3">
        <v>1351.6218925839999</v>
      </c>
      <c r="AD1811" s="3">
        <v>1648.3193812</v>
      </c>
      <c r="AE1811" s="3">
        <f t="shared" si="422"/>
        <v>4027.3881999999999</v>
      </c>
      <c r="AF1811" s="3">
        <v>416.02</v>
      </c>
      <c r="AG1811" s="3">
        <v>399.86</v>
      </c>
      <c r="AH1811" s="3">
        <f t="shared" si="423"/>
        <v>3044.2051300000003</v>
      </c>
      <c r="AI1811" s="3">
        <f t="shared" si="424"/>
        <v>3044.2051300000003</v>
      </c>
      <c r="AJ1811" s="3">
        <f t="shared" si="425"/>
        <v>5693.35</v>
      </c>
      <c r="AK1811" s="3">
        <v>2882</v>
      </c>
      <c r="AL1811" s="3">
        <f t="shared" si="426"/>
        <v>3044.2051300000003</v>
      </c>
      <c r="AM1811" s="2">
        <f t="shared" si="427"/>
        <v>2044.1088420000001</v>
      </c>
      <c r="AN1811" s="3">
        <f t="shared" si="428"/>
        <v>4379.5</v>
      </c>
      <c r="AO1811" s="3">
        <f t="shared" si="429"/>
        <v>1874.4259999999999</v>
      </c>
      <c r="AP1811" s="3">
        <f t="shared" si="430"/>
        <v>3074.6471813000003</v>
      </c>
      <c r="AQ1811" s="3">
        <f t="shared" si="431"/>
        <v>6131.2999999999993</v>
      </c>
      <c r="AR1811" s="2" cm="1">
        <f t="array" ref="AR1811">MIN(_xlfn._xlws.FILTER(E1811:AQ1811,E1811:AQ1811&lt;&gt;0))</f>
        <v>399.86</v>
      </c>
      <c r="AS1811" s="3">
        <f t="shared" si="432"/>
        <v>6849.5380000000005</v>
      </c>
    </row>
    <row r="1812" spans="1:45" x14ac:dyDescent="0.25">
      <c r="A1812" t="s">
        <v>611</v>
      </c>
      <c r="B1812" t="s">
        <v>34</v>
      </c>
      <c r="C1812">
        <v>20206</v>
      </c>
      <c r="D1812" s="3">
        <v>3592</v>
      </c>
      <c r="E1812" s="3">
        <f t="shared" si="404"/>
        <v>2808.944</v>
      </c>
      <c r="F1812" s="3">
        <f t="shared" si="405"/>
        <v>1767.1297020000002</v>
      </c>
      <c r="G1812" s="3">
        <f t="shared" si="406"/>
        <v>1767.1297020000002</v>
      </c>
      <c r="H1812" s="3">
        <v>1738.1207999999999</v>
      </c>
      <c r="I1812" s="3">
        <v>1369.09</v>
      </c>
      <c r="J1812" s="3">
        <f t="shared" si="407"/>
        <v>1009.7112000000001</v>
      </c>
      <c r="K1812" s="3">
        <f t="shared" si="408"/>
        <v>2137.2399999999998</v>
      </c>
      <c r="L1812" s="3">
        <f t="shared" si="409"/>
        <v>1820.1435930600003</v>
      </c>
      <c r="M1812" s="3">
        <f t="shared" si="410"/>
        <v>1837.8148900800002</v>
      </c>
      <c r="N1812" s="3">
        <f t="shared" si="411"/>
        <v>1767.1297020000002</v>
      </c>
      <c r="O1812" s="3">
        <f t="shared" si="412"/>
        <v>2473.9815828000001</v>
      </c>
      <c r="P1812" s="3">
        <f t="shared" si="413"/>
        <v>1855.4861871000003</v>
      </c>
      <c r="Q1812" s="3">
        <f t="shared" si="414"/>
        <v>2120.5556424000001</v>
      </c>
      <c r="R1812" s="4">
        <f t="shared" si="415"/>
        <v>2155.1999999999998</v>
      </c>
      <c r="S1812" s="3">
        <v>2155.2709500000001</v>
      </c>
      <c r="T1812" s="3">
        <f t="shared" si="416"/>
        <v>1767.1297020000002</v>
      </c>
      <c r="U1812" s="3">
        <f t="shared" si="417"/>
        <v>2155.1999999999998</v>
      </c>
      <c r="V1812" s="3">
        <f t="shared" si="418"/>
        <v>2125.0272</v>
      </c>
      <c r="W1812" s="3">
        <f t="shared" si="419"/>
        <v>2125.0272</v>
      </c>
      <c r="X1812" s="4">
        <v>586.99745999999993</v>
      </c>
      <c r="Y1812" s="3">
        <v>650.02</v>
      </c>
      <c r="Z1812" s="3">
        <v>1767.1297020000002</v>
      </c>
      <c r="AA1812" s="4">
        <f t="shared" si="420"/>
        <v>2334.8000000000002</v>
      </c>
      <c r="AB1812" s="3">
        <f t="shared" si="421"/>
        <v>2155.1999999999998</v>
      </c>
      <c r="AC1812" s="3">
        <v>628.1278464159999</v>
      </c>
      <c r="AD1812" s="3">
        <v>766.0095687999999</v>
      </c>
      <c r="AE1812" s="3">
        <f t="shared" si="422"/>
        <v>1651.6016</v>
      </c>
      <c r="AF1812" s="3">
        <v>416.02</v>
      </c>
      <c r="AG1812" s="3">
        <v>399.86</v>
      </c>
      <c r="AH1812" s="3">
        <f t="shared" si="423"/>
        <v>1767.1297020000002</v>
      </c>
      <c r="AI1812" s="3">
        <f t="shared" si="424"/>
        <v>1767.1297020000002</v>
      </c>
      <c r="AJ1812" s="3">
        <f t="shared" si="425"/>
        <v>2334.8000000000002</v>
      </c>
      <c r="AK1812" s="3">
        <v>2882</v>
      </c>
      <c r="AL1812" s="3">
        <f t="shared" si="426"/>
        <v>1767.1297020000002</v>
      </c>
      <c r="AM1812" s="2">
        <f t="shared" si="427"/>
        <v>586.99745999999993</v>
      </c>
      <c r="AN1812" s="3">
        <f t="shared" si="428"/>
        <v>1796</v>
      </c>
      <c r="AO1812" s="3">
        <f t="shared" si="429"/>
        <v>768.68799999999999</v>
      </c>
      <c r="AP1812" s="3">
        <f t="shared" si="430"/>
        <v>1784.8009990200003</v>
      </c>
      <c r="AQ1812" s="3">
        <f t="shared" si="431"/>
        <v>2514.3999999999996</v>
      </c>
      <c r="AR1812" s="2" cm="1">
        <f t="array" ref="AR1812">MIN(_xlfn._xlws.FILTER(E1812:AQ1812,E1812:AQ1812&lt;&gt;0))</f>
        <v>399.86</v>
      </c>
      <c r="AS1812" s="3">
        <f t="shared" si="432"/>
        <v>2882</v>
      </c>
    </row>
    <row r="1813" spans="1:45" x14ac:dyDescent="0.25">
      <c r="A1813" t="s">
        <v>612</v>
      </c>
      <c r="B1813" t="s">
        <v>34</v>
      </c>
      <c r="C1813">
        <v>20220</v>
      </c>
      <c r="D1813" s="3">
        <v>3735</v>
      </c>
      <c r="E1813" s="3">
        <f t="shared" si="404"/>
        <v>2920.77</v>
      </c>
      <c r="F1813" s="3">
        <f t="shared" si="405"/>
        <v>1767.1297020000002</v>
      </c>
      <c r="G1813" s="3">
        <f t="shared" si="406"/>
        <v>1767.1297020000002</v>
      </c>
      <c r="H1813" s="3">
        <v>1738.1207999999999</v>
      </c>
      <c r="I1813" s="3">
        <v>1277.93</v>
      </c>
      <c r="J1813" s="3">
        <f t="shared" si="407"/>
        <v>1049.9085</v>
      </c>
      <c r="K1813" s="3">
        <f t="shared" si="408"/>
        <v>2222.3249999999998</v>
      </c>
      <c r="L1813" s="3">
        <f t="shared" si="409"/>
        <v>1820.1435930600003</v>
      </c>
      <c r="M1813" s="3">
        <f t="shared" si="410"/>
        <v>1837.8148900800002</v>
      </c>
      <c r="N1813" s="3">
        <f t="shared" si="411"/>
        <v>1767.1297020000002</v>
      </c>
      <c r="O1813" s="3">
        <f t="shared" si="412"/>
        <v>2473.9815828000001</v>
      </c>
      <c r="P1813" s="3">
        <f t="shared" si="413"/>
        <v>1855.4861871000003</v>
      </c>
      <c r="Q1813" s="3">
        <f t="shared" si="414"/>
        <v>2120.5556424000001</v>
      </c>
      <c r="R1813" s="4">
        <f t="shared" si="415"/>
        <v>2241</v>
      </c>
      <c r="S1813" s="3">
        <v>2155.2709500000001</v>
      </c>
      <c r="T1813" s="3">
        <f t="shared" si="416"/>
        <v>1767.1297020000002</v>
      </c>
      <c r="U1813" s="3">
        <f t="shared" si="417"/>
        <v>2241</v>
      </c>
      <c r="V1813" s="3">
        <f t="shared" si="418"/>
        <v>2209.6260000000002</v>
      </c>
      <c r="W1813" s="3">
        <f t="shared" si="419"/>
        <v>2209.6260000000002</v>
      </c>
      <c r="X1813" s="4">
        <v>586.99745999999993</v>
      </c>
      <c r="Y1813" s="3">
        <v>726.46</v>
      </c>
      <c r="Z1813" s="3">
        <v>1767.1297020000002</v>
      </c>
      <c r="AA1813" s="4">
        <f t="shared" si="420"/>
        <v>2427.75</v>
      </c>
      <c r="AB1813" s="3">
        <f t="shared" si="421"/>
        <v>2241</v>
      </c>
      <c r="AC1813" s="3">
        <v>701.99340836800002</v>
      </c>
      <c r="AD1813" s="3">
        <v>856.08952240000008</v>
      </c>
      <c r="AE1813" s="3">
        <f t="shared" si="422"/>
        <v>1717.3529999999998</v>
      </c>
      <c r="AF1813" s="3">
        <v>416.02</v>
      </c>
      <c r="AG1813" s="3">
        <v>399.86</v>
      </c>
      <c r="AH1813" s="3">
        <f t="shared" si="423"/>
        <v>1767.1297020000002</v>
      </c>
      <c r="AI1813" s="3">
        <f t="shared" si="424"/>
        <v>1767.1297020000002</v>
      </c>
      <c r="AJ1813" s="3">
        <f t="shared" si="425"/>
        <v>2427.75</v>
      </c>
      <c r="AK1813" s="3">
        <v>2058</v>
      </c>
      <c r="AL1813" s="3">
        <f t="shared" si="426"/>
        <v>1767.1297020000002</v>
      </c>
      <c r="AM1813" s="2">
        <f t="shared" si="427"/>
        <v>586.99745999999993</v>
      </c>
      <c r="AN1813" s="3">
        <f t="shared" si="428"/>
        <v>1867.5</v>
      </c>
      <c r="AO1813" s="3">
        <f t="shared" si="429"/>
        <v>799.29</v>
      </c>
      <c r="AP1813" s="3">
        <f t="shared" si="430"/>
        <v>1784.8009990200003</v>
      </c>
      <c r="AQ1813" s="3">
        <f t="shared" si="431"/>
        <v>2614.5</v>
      </c>
      <c r="AR1813" s="2" cm="1">
        <f t="array" ref="AR1813">MIN(_xlfn._xlws.FILTER(E1813:AQ1813,E1813:AQ1813&lt;&gt;0))</f>
        <v>399.86</v>
      </c>
      <c r="AS1813" s="3">
        <f t="shared" si="432"/>
        <v>2920.77</v>
      </c>
    </row>
    <row r="1814" spans="1:45" x14ac:dyDescent="0.25">
      <c r="A1814" t="s">
        <v>612</v>
      </c>
      <c r="B1814" t="s">
        <v>34</v>
      </c>
      <c r="C1814">
        <v>20225</v>
      </c>
      <c r="D1814" s="3">
        <v>3592</v>
      </c>
      <c r="E1814" s="3">
        <f t="shared" si="404"/>
        <v>2808.944</v>
      </c>
      <c r="F1814" s="3">
        <f t="shared" si="405"/>
        <v>1767.1297020000002</v>
      </c>
      <c r="G1814" s="3">
        <f t="shared" si="406"/>
        <v>1767.1297020000002</v>
      </c>
      <c r="H1814" s="3">
        <v>1738.1207999999999</v>
      </c>
      <c r="I1814" s="3">
        <v>2456.3000000000002</v>
      </c>
      <c r="J1814" s="3">
        <f t="shared" si="407"/>
        <v>1009.7112000000001</v>
      </c>
      <c r="K1814" s="3">
        <f t="shared" si="408"/>
        <v>2137.2399999999998</v>
      </c>
      <c r="L1814" s="3">
        <f t="shared" si="409"/>
        <v>1820.1435930600003</v>
      </c>
      <c r="M1814" s="3">
        <f t="shared" si="410"/>
        <v>1837.8148900800002</v>
      </c>
      <c r="N1814" s="3">
        <f t="shared" si="411"/>
        <v>1767.1297020000002</v>
      </c>
      <c r="O1814" s="3">
        <f t="shared" si="412"/>
        <v>2473.9815828000001</v>
      </c>
      <c r="P1814" s="3">
        <f t="shared" si="413"/>
        <v>1855.4861871000003</v>
      </c>
      <c r="Q1814" s="3">
        <f t="shared" si="414"/>
        <v>2120.5556424000001</v>
      </c>
      <c r="R1814" s="4">
        <f t="shared" si="415"/>
        <v>2155.1999999999998</v>
      </c>
      <c r="S1814" s="3">
        <v>2155.2709500000001</v>
      </c>
      <c r="T1814" s="3">
        <f t="shared" si="416"/>
        <v>1767.1297020000002</v>
      </c>
      <c r="U1814" s="3">
        <f t="shared" si="417"/>
        <v>2155.1999999999998</v>
      </c>
      <c r="V1814" s="3">
        <f t="shared" si="418"/>
        <v>2125.0272</v>
      </c>
      <c r="W1814" s="3">
        <f t="shared" si="419"/>
        <v>2125.0272</v>
      </c>
      <c r="X1814" s="4">
        <v>711.45156999999995</v>
      </c>
      <c r="Y1814" s="3">
        <v>1398.73</v>
      </c>
      <c r="Z1814" s="3">
        <v>1767.1297020000002</v>
      </c>
      <c r="AA1814" s="4">
        <f t="shared" si="420"/>
        <v>2334.8000000000002</v>
      </c>
      <c r="AB1814" s="3">
        <f t="shared" si="421"/>
        <v>2155.1999999999998</v>
      </c>
      <c r="AC1814" s="3">
        <v>1351.6218925839999</v>
      </c>
      <c r="AD1814" s="3">
        <v>1648.3193812</v>
      </c>
      <c r="AE1814" s="3">
        <f t="shared" si="422"/>
        <v>1651.6016</v>
      </c>
      <c r="AF1814" s="3">
        <v>416.02</v>
      </c>
      <c r="AG1814" s="3">
        <v>399.86</v>
      </c>
      <c r="AH1814" s="3">
        <f t="shared" si="423"/>
        <v>1767.1297020000002</v>
      </c>
      <c r="AI1814" s="3">
        <f t="shared" si="424"/>
        <v>1767.1297020000002</v>
      </c>
      <c r="AJ1814" s="3">
        <f t="shared" si="425"/>
        <v>2334.8000000000002</v>
      </c>
      <c r="AK1814" s="3">
        <v>2882</v>
      </c>
      <c r="AL1814" s="3">
        <f t="shared" si="426"/>
        <v>1767.1297020000002</v>
      </c>
      <c r="AM1814" s="2">
        <f t="shared" si="427"/>
        <v>711.45156999999995</v>
      </c>
      <c r="AN1814" s="3">
        <f t="shared" si="428"/>
        <v>1796</v>
      </c>
      <c r="AO1814" s="3">
        <f t="shared" si="429"/>
        <v>768.68799999999999</v>
      </c>
      <c r="AP1814" s="3">
        <f t="shared" si="430"/>
        <v>1784.8009990200003</v>
      </c>
      <c r="AQ1814" s="3">
        <f t="shared" si="431"/>
        <v>2514.3999999999996</v>
      </c>
      <c r="AR1814" s="2" cm="1">
        <f t="array" ref="AR1814">MIN(_xlfn._xlws.FILTER(E1814:AQ1814,E1814:AQ1814&lt;&gt;0))</f>
        <v>399.86</v>
      </c>
      <c r="AS1814" s="3">
        <f t="shared" si="432"/>
        <v>2882</v>
      </c>
    </row>
    <row r="1815" spans="1:45" x14ac:dyDescent="0.25">
      <c r="A1815" t="s">
        <v>613</v>
      </c>
      <c r="B1815" t="s">
        <v>34</v>
      </c>
      <c r="C1815">
        <v>20240</v>
      </c>
      <c r="D1815" s="3">
        <v>8759</v>
      </c>
      <c r="E1815" s="3">
        <f t="shared" si="404"/>
        <v>6849.5380000000005</v>
      </c>
      <c r="F1815" s="3">
        <f t="shared" si="405"/>
        <v>3044.2051300000003</v>
      </c>
      <c r="G1815" s="3">
        <f t="shared" si="406"/>
        <v>3044.2051300000003</v>
      </c>
      <c r="H1815" s="3">
        <v>3005.2795500000002</v>
      </c>
      <c r="I1815" s="3">
        <v>3637.27</v>
      </c>
      <c r="J1815" s="3">
        <f t="shared" si="407"/>
        <v>2462.1549</v>
      </c>
      <c r="K1815" s="3">
        <f t="shared" si="408"/>
        <v>5211.6049999999996</v>
      </c>
      <c r="L1815" s="3">
        <f t="shared" si="409"/>
        <v>3135.5312839000003</v>
      </c>
      <c r="M1815" s="3">
        <f t="shared" si="410"/>
        <v>3165.9733352000003</v>
      </c>
      <c r="N1815" s="3">
        <f t="shared" si="411"/>
        <v>3044.2051300000003</v>
      </c>
      <c r="O1815" s="3">
        <f t="shared" si="412"/>
        <v>4261.8871820000004</v>
      </c>
      <c r="P1815" s="3">
        <f t="shared" si="413"/>
        <v>3196.4153865000003</v>
      </c>
      <c r="Q1815" s="3">
        <f t="shared" si="414"/>
        <v>3653.0461560000003</v>
      </c>
      <c r="R1815" s="4">
        <f t="shared" si="415"/>
        <v>5255.4</v>
      </c>
      <c r="S1815" s="3">
        <v>3726.5408600000001</v>
      </c>
      <c r="T1815" s="3">
        <f t="shared" si="416"/>
        <v>3044.2051300000003</v>
      </c>
      <c r="U1815" s="3">
        <f t="shared" si="417"/>
        <v>5255.4</v>
      </c>
      <c r="V1815" s="3">
        <f t="shared" si="418"/>
        <v>5181.8244000000004</v>
      </c>
      <c r="W1815" s="3">
        <f t="shared" si="419"/>
        <v>5181.8244000000004</v>
      </c>
      <c r="X1815" s="4">
        <v>2044.1088420000001</v>
      </c>
      <c r="Y1815" s="3">
        <v>1921.83</v>
      </c>
      <c r="Z1815" s="3">
        <v>3044.2051300000003</v>
      </c>
      <c r="AA1815" s="4">
        <f t="shared" si="420"/>
        <v>5693.35</v>
      </c>
      <c r="AB1815" s="3">
        <f t="shared" si="421"/>
        <v>5255.4</v>
      </c>
      <c r="AC1815" s="3">
        <v>1857.1043030639999</v>
      </c>
      <c r="AD1815" s="3">
        <v>2264.7613452000001</v>
      </c>
      <c r="AE1815" s="3">
        <f t="shared" si="422"/>
        <v>4027.3881999999999</v>
      </c>
      <c r="AF1815" s="3">
        <v>416.02</v>
      </c>
      <c r="AG1815" s="3">
        <v>399.86</v>
      </c>
      <c r="AH1815" s="3">
        <f t="shared" si="423"/>
        <v>3044.2051300000003</v>
      </c>
      <c r="AI1815" s="3">
        <f t="shared" si="424"/>
        <v>3044.2051300000003</v>
      </c>
      <c r="AJ1815" s="3">
        <f t="shared" si="425"/>
        <v>5693.35</v>
      </c>
      <c r="AK1815" s="3">
        <v>3175</v>
      </c>
      <c r="AL1815" s="3">
        <f t="shared" si="426"/>
        <v>3044.2051300000003</v>
      </c>
      <c r="AM1815" s="2">
        <f t="shared" si="427"/>
        <v>2044.1088420000001</v>
      </c>
      <c r="AN1815" s="3">
        <f t="shared" si="428"/>
        <v>4379.5</v>
      </c>
      <c r="AO1815" s="3">
        <f t="shared" si="429"/>
        <v>1874.4259999999999</v>
      </c>
      <c r="AP1815" s="3">
        <f t="shared" si="430"/>
        <v>3074.6471813000003</v>
      </c>
      <c r="AQ1815" s="3">
        <f t="shared" si="431"/>
        <v>6131.2999999999993</v>
      </c>
      <c r="AR1815" s="2" cm="1">
        <f t="array" ref="AR1815">MIN(_xlfn._xlws.FILTER(E1815:AQ1815,E1815:AQ1815&lt;&gt;0))</f>
        <v>399.86</v>
      </c>
      <c r="AS1815" s="3">
        <f t="shared" si="432"/>
        <v>6849.5380000000005</v>
      </c>
    </row>
    <row r="1816" spans="1:45" x14ac:dyDescent="0.25">
      <c r="A1816" t="s">
        <v>613</v>
      </c>
      <c r="B1816" t="s">
        <v>34</v>
      </c>
      <c r="C1816">
        <v>20245</v>
      </c>
      <c r="D1816" s="3">
        <v>8759</v>
      </c>
      <c r="E1816" s="3">
        <f t="shared" si="404"/>
        <v>6849.5380000000005</v>
      </c>
      <c r="F1816" s="3">
        <f t="shared" si="405"/>
        <v>3044.2051300000003</v>
      </c>
      <c r="G1816" s="3">
        <f t="shared" si="406"/>
        <v>3044.2051300000003</v>
      </c>
      <c r="H1816" s="3">
        <v>3005.2795500000002</v>
      </c>
      <c r="I1816" s="3">
        <v>3637.27</v>
      </c>
      <c r="J1816" s="3">
        <f t="shared" si="407"/>
        <v>2462.1549</v>
      </c>
      <c r="K1816" s="3">
        <f t="shared" si="408"/>
        <v>5211.6049999999996</v>
      </c>
      <c r="L1816" s="3">
        <f t="shared" si="409"/>
        <v>3135.5312839000003</v>
      </c>
      <c r="M1816" s="3">
        <f t="shared" si="410"/>
        <v>3165.9733352000003</v>
      </c>
      <c r="N1816" s="3">
        <f t="shared" si="411"/>
        <v>3044.2051300000003</v>
      </c>
      <c r="O1816" s="3">
        <f t="shared" si="412"/>
        <v>4261.8871820000004</v>
      </c>
      <c r="P1816" s="3">
        <f t="shared" si="413"/>
        <v>3196.4153865000003</v>
      </c>
      <c r="Q1816" s="3">
        <f t="shared" si="414"/>
        <v>3653.0461560000003</v>
      </c>
      <c r="R1816" s="4">
        <f t="shared" si="415"/>
        <v>5255.4</v>
      </c>
      <c r="S1816" s="3">
        <v>3726.5408600000001</v>
      </c>
      <c r="T1816" s="3">
        <f t="shared" si="416"/>
        <v>3044.2051300000003</v>
      </c>
      <c r="U1816" s="3">
        <f t="shared" si="417"/>
        <v>5255.4</v>
      </c>
      <c r="V1816" s="3">
        <f t="shared" si="418"/>
        <v>5181.8244000000004</v>
      </c>
      <c r="W1816" s="3">
        <f t="shared" si="419"/>
        <v>5181.8244000000004</v>
      </c>
      <c r="X1816" s="4">
        <v>2044.1088420000001</v>
      </c>
      <c r="Y1816" s="3">
        <v>1921.83</v>
      </c>
      <c r="Z1816" s="3">
        <v>3044.2051300000003</v>
      </c>
      <c r="AA1816" s="4">
        <f t="shared" si="420"/>
        <v>5693.35</v>
      </c>
      <c r="AB1816" s="3">
        <f t="shared" si="421"/>
        <v>5255.4</v>
      </c>
      <c r="AC1816" s="3">
        <v>1857.1043030639999</v>
      </c>
      <c r="AD1816" s="3">
        <v>2264.7613452000001</v>
      </c>
      <c r="AE1816" s="3">
        <f t="shared" si="422"/>
        <v>4027.3881999999999</v>
      </c>
      <c r="AF1816" s="3">
        <v>416.02</v>
      </c>
      <c r="AG1816" s="3">
        <v>399.86</v>
      </c>
      <c r="AH1816" s="3">
        <f t="shared" si="423"/>
        <v>3044.2051300000003</v>
      </c>
      <c r="AI1816" s="3">
        <f t="shared" si="424"/>
        <v>3044.2051300000003</v>
      </c>
      <c r="AJ1816" s="3">
        <f t="shared" si="425"/>
        <v>5693.35</v>
      </c>
      <c r="AK1816" s="3">
        <v>3175</v>
      </c>
      <c r="AL1816" s="3">
        <f t="shared" si="426"/>
        <v>3044.2051300000003</v>
      </c>
      <c r="AM1816" s="2">
        <f t="shared" si="427"/>
        <v>2044.1088420000001</v>
      </c>
      <c r="AN1816" s="3">
        <f t="shared" si="428"/>
        <v>4379.5</v>
      </c>
      <c r="AO1816" s="3">
        <f t="shared" si="429"/>
        <v>1874.4259999999999</v>
      </c>
      <c r="AP1816" s="3">
        <f t="shared" si="430"/>
        <v>3074.6471813000003</v>
      </c>
      <c r="AQ1816" s="3">
        <f t="shared" si="431"/>
        <v>6131.2999999999993</v>
      </c>
      <c r="AR1816" s="2" cm="1">
        <f t="array" ref="AR1816">MIN(_xlfn._xlws.FILTER(E1816:AQ1816,E1816:AQ1816&lt;&gt;0))</f>
        <v>399.86</v>
      </c>
      <c r="AS1816" s="3">
        <f t="shared" si="432"/>
        <v>6849.5380000000005</v>
      </c>
    </row>
    <row r="1817" spans="1:45" x14ac:dyDescent="0.25">
      <c r="A1817" t="s">
        <v>614</v>
      </c>
      <c r="B1817" t="s">
        <v>34</v>
      </c>
      <c r="C1817">
        <v>20501</v>
      </c>
      <c r="D1817" s="3">
        <v>1409</v>
      </c>
      <c r="E1817" s="3">
        <f t="shared" si="404"/>
        <v>1101.838</v>
      </c>
      <c r="F1817" s="3">
        <f t="shared" si="405"/>
        <v>0</v>
      </c>
      <c r="G1817" s="3">
        <f t="shared" si="406"/>
        <v>0</v>
      </c>
      <c r="H1817" s="3">
        <v>0</v>
      </c>
      <c r="I1817" s="3">
        <f>D1817*41.28%</f>
        <v>581.63520000000005</v>
      </c>
      <c r="J1817" s="3">
        <f t="shared" si="407"/>
        <v>396.06990000000002</v>
      </c>
      <c r="K1817" s="3">
        <f t="shared" si="408"/>
        <v>838.35500000000002</v>
      </c>
      <c r="L1817" s="3">
        <f t="shared" si="409"/>
        <v>0</v>
      </c>
      <c r="M1817" s="3">
        <f t="shared" si="410"/>
        <v>0</v>
      </c>
      <c r="N1817" s="3">
        <f t="shared" si="411"/>
        <v>0</v>
      </c>
      <c r="O1817" s="3">
        <f t="shared" si="412"/>
        <v>0</v>
      </c>
      <c r="P1817" s="3">
        <f t="shared" si="413"/>
        <v>0</v>
      </c>
      <c r="Q1817" s="3">
        <f t="shared" si="414"/>
        <v>0</v>
      </c>
      <c r="R1817" s="4">
        <f t="shared" si="415"/>
        <v>845.4</v>
      </c>
      <c r="S1817" s="3">
        <v>0</v>
      </c>
      <c r="T1817" s="3">
        <f t="shared" si="416"/>
        <v>0</v>
      </c>
      <c r="U1817" s="3">
        <f t="shared" si="417"/>
        <v>845.4</v>
      </c>
      <c r="V1817" s="3">
        <f t="shared" si="418"/>
        <v>833.56439999999998</v>
      </c>
      <c r="W1817" s="3">
        <f t="shared" si="419"/>
        <v>833.56439999999998</v>
      </c>
      <c r="X1817" s="4">
        <v>798.50289399999997</v>
      </c>
      <c r="Y1817" s="3">
        <v>0</v>
      </c>
      <c r="Z1817" s="3">
        <v>0</v>
      </c>
      <c r="AA1817" s="4">
        <f t="shared" si="420"/>
        <v>915.85</v>
      </c>
      <c r="AB1817" s="3">
        <f t="shared" si="421"/>
        <v>845.4</v>
      </c>
      <c r="AC1817" s="3">
        <v>0</v>
      </c>
      <c r="AD1817" s="3">
        <v>0</v>
      </c>
      <c r="AE1817" s="3">
        <f t="shared" si="422"/>
        <v>647.85820000000001</v>
      </c>
      <c r="AF1817" s="3">
        <v>416.02</v>
      </c>
      <c r="AG1817" s="3">
        <v>399.86</v>
      </c>
      <c r="AH1817" s="3">
        <f t="shared" si="423"/>
        <v>0</v>
      </c>
      <c r="AI1817" s="3">
        <f t="shared" si="424"/>
        <v>0</v>
      </c>
      <c r="AJ1817" s="3">
        <f t="shared" si="425"/>
        <v>915.85</v>
      </c>
      <c r="AK1817" s="3">
        <v>1530</v>
      </c>
      <c r="AL1817" s="3">
        <f t="shared" si="426"/>
        <v>0</v>
      </c>
      <c r="AM1817" s="2">
        <f t="shared" si="427"/>
        <v>798.50289399999997</v>
      </c>
      <c r="AN1817" s="3">
        <f t="shared" si="428"/>
        <v>704.5</v>
      </c>
      <c r="AO1817" s="3">
        <f t="shared" si="429"/>
        <v>301.52600000000001</v>
      </c>
      <c r="AP1817" s="3">
        <f t="shared" si="430"/>
        <v>0</v>
      </c>
      <c r="AQ1817" s="3">
        <f t="shared" si="431"/>
        <v>986.3</v>
      </c>
      <c r="AR1817" s="2" cm="1">
        <f t="array" ref="AR1817">MIN(_xlfn._xlws.FILTER(E1817:AQ1817,E1817:AQ1817&lt;&gt;0))</f>
        <v>301.52600000000001</v>
      </c>
      <c r="AS1817" s="3">
        <f t="shared" si="432"/>
        <v>1530</v>
      </c>
    </row>
    <row r="1818" spans="1:45" x14ac:dyDescent="0.25">
      <c r="A1818" t="s">
        <v>615</v>
      </c>
      <c r="B1818" t="s">
        <v>34</v>
      </c>
      <c r="C1818">
        <v>20520</v>
      </c>
      <c r="D1818" s="3">
        <v>5066</v>
      </c>
      <c r="E1818" s="3">
        <f t="shared" si="404"/>
        <v>3961.6120000000001</v>
      </c>
      <c r="F1818" s="3">
        <f t="shared" si="405"/>
        <v>1767.1297020000002</v>
      </c>
      <c r="G1818" s="3">
        <f t="shared" si="406"/>
        <v>1767.1297020000002</v>
      </c>
      <c r="H1818" s="3">
        <v>1738.1207999999999</v>
      </c>
      <c r="I1818" s="3">
        <v>736.57</v>
      </c>
      <c r="J1818" s="3">
        <f t="shared" si="407"/>
        <v>1424.0526</v>
      </c>
      <c r="K1818" s="3">
        <f t="shared" si="408"/>
        <v>3014.27</v>
      </c>
      <c r="L1818" s="3">
        <f t="shared" si="409"/>
        <v>1820.1435930600003</v>
      </c>
      <c r="M1818" s="3">
        <f t="shared" si="410"/>
        <v>1837.8148900800002</v>
      </c>
      <c r="N1818" s="3">
        <f t="shared" si="411"/>
        <v>1767.1297020000002</v>
      </c>
      <c r="O1818" s="3">
        <f t="shared" si="412"/>
        <v>2473.9815828000001</v>
      </c>
      <c r="P1818" s="3">
        <f t="shared" si="413"/>
        <v>1855.4861871000003</v>
      </c>
      <c r="Q1818" s="3">
        <f t="shared" si="414"/>
        <v>2120.5556424000001</v>
      </c>
      <c r="R1818" s="4">
        <f t="shared" si="415"/>
        <v>3039.6</v>
      </c>
      <c r="S1818" s="3">
        <v>2155.2709500000001</v>
      </c>
      <c r="T1818" s="3">
        <f t="shared" si="416"/>
        <v>1767.1297020000002</v>
      </c>
      <c r="U1818" s="3">
        <f t="shared" si="417"/>
        <v>3039.6</v>
      </c>
      <c r="V1818" s="3">
        <f t="shared" si="418"/>
        <v>2997.0455999999999</v>
      </c>
      <c r="W1818" s="3">
        <f t="shared" si="419"/>
        <v>2997.0455999999999</v>
      </c>
      <c r="X1818" s="4">
        <v>2044.1088420000001</v>
      </c>
      <c r="Y1818" s="3">
        <v>393.83</v>
      </c>
      <c r="Z1818" s="3">
        <v>1767.1297020000002</v>
      </c>
      <c r="AA1818" s="4">
        <f t="shared" si="420"/>
        <v>3292.9</v>
      </c>
      <c r="AB1818" s="3">
        <f t="shared" si="421"/>
        <v>3039.6</v>
      </c>
      <c r="AC1818" s="3">
        <v>380.56612066399998</v>
      </c>
      <c r="AD1818" s="3">
        <v>464.1050252</v>
      </c>
      <c r="AE1818" s="3">
        <f t="shared" si="422"/>
        <v>2329.3467999999998</v>
      </c>
      <c r="AF1818" s="3">
        <v>416.02</v>
      </c>
      <c r="AG1818" s="3">
        <v>399.86</v>
      </c>
      <c r="AH1818" s="3">
        <f t="shared" si="423"/>
        <v>1767.1297020000002</v>
      </c>
      <c r="AI1818" s="3">
        <f t="shared" si="424"/>
        <v>1767.1297020000002</v>
      </c>
      <c r="AJ1818" s="3">
        <f t="shared" si="425"/>
        <v>3292.9</v>
      </c>
      <c r="AK1818" s="3">
        <v>2058</v>
      </c>
      <c r="AL1818" s="3">
        <f t="shared" si="426"/>
        <v>1767.1297020000002</v>
      </c>
      <c r="AM1818" s="2">
        <f t="shared" si="427"/>
        <v>2044.1088420000001</v>
      </c>
      <c r="AN1818" s="3">
        <f t="shared" si="428"/>
        <v>2533</v>
      </c>
      <c r="AO1818" s="3">
        <f t="shared" si="429"/>
        <v>1084.124</v>
      </c>
      <c r="AP1818" s="3">
        <f t="shared" si="430"/>
        <v>1784.8009990200003</v>
      </c>
      <c r="AQ1818" s="3">
        <f t="shared" si="431"/>
        <v>3546.2</v>
      </c>
      <c r="AR1818" s="2" cm="1">
        <f t="array" ref="AR1818">MIN(_xlfn._xlws.FILTER(E1818:AQ1818,E1818:AQ1818&lt;&gt;0))</f>
        <v>380.56612066399998</v>
      </c>
      <c r="AS1818" s="3">
        <f t="shared" si="432"/>
        <v>3961.6120000000001</v>
      </c>
    </row>
    <row r="1819" spans="1:45" x14ac:dyDescent="0.25">
      <c r="A1819" t="s">
        <v>615</v>
      </c>
      <c r="B1819" t="s">
        <v>34</v>
      </c>
      <c r="C1819">
        <v>20525</v>
      </c>
      <c r="D1819" s="3">
        <v>5624</v>
      </c>
      <c r="E1819" s="3">
        <f t="shared" si="404"/>
        <v>4397.9679999999998</v>
      </c>
      <c r="F1819" s="3">
        <f t="shared" si="405"/>
        <v>3044.2051300000003</v>
      </c>
      <c r="G1819" s="3">
        <f t="shared" si="406"/>
        <v>3044.2051300000003</v>
      </c>
      <c r="H1819" s="3">
        <v>3005.2795500000002</v>
      </c>
      <c r="I1819" s="3">
        <v>3637.27</v>
      </c>
      <c r="J1819" s="3">
        <f t="shared" si="407"/>
        <v>1580.9064000000001</v>
      </c>
      <c r="K1819" s="3">
        <f t="shared" si="408"/>
        <v>3346.2799999999997</v>
      </c>
      <c r="L1819" s="3">
        <f t="shared" si="409"/>
        <v>3135.5312839000003</v>
      </c>
      <c r="M1819" s="3">
        <f t="shared" si="410"/>
        <v>3165.9733352000003</v>
      </c>
      <c r="N1819" s="3">
        <f t="shared" si="411"/>
        <v>3044.2051300000003</v>
      </c>
      <c r="O1819" s="3">
        <f t="shared" si="412"/>
        <v>4261.8871820000004</v>
      </c>
      <c r="P1819" s="3">
        <f t="shared" si="413"/>
        <v>3196.4153865000003</v>
      </c>
      <c r="Q1819" s="3">
        <f t="shared" si="414"/>
        <v>3653.0461560000003</v>
      </c>
      <c r="R1819" s="4">
        <f t="shared" si="415"/>
        <v>3374.4</v>
      </c>
      <c r="S1819" s="3">
        <v>3726.5408600000001</v>
      </c>
      <c r="T1819" s="3">
        <f t="shared" si="416"/>
        <v>3044.2051300000003</v>
      </c>
      <c r="U1819" s="3">
        <f t="shared" si="417"/>
        <v>3374.4</v>
      </c>
      <c r="V1819" s="3">
        <f t="shared" si="418"/>
        <v>3327.1584000000003</v>
      </c>
      <c r="W1819" s="3">
        <f t="shared" si="419"/>
        <v>3327.1584000000003</v>
      </c>
      <c r="X1819" s="4">
        <v>2044.1088420000001</v>
      </c>
      <c r="Y1819" s="3">
        <v>1921.83</v>
      </c>
      <c r="Z1819" s="3">
        <v>3044.2051300000003</v>
      </c>
      <c r="AA1819" s="4">
        <f t="shared" si="420"/>
        <v>3655.6</v>
      </c>
      <c r="AB1819" s="3">
        <f t="shared" si="421"/>
        <v>3374.4</v>
      </c>
      <c r="AC1819" s="3">
        <v>1857.1043030639999</v>
      </c>
      <c r="AD1819" s="3">
        <v>2264.7613452000001</v>
      </c>
      <c r="AE1819" s="3">
        <f t="shared" si="422"/>
        <v>2585.9151999999999</v>
      </c>
      <c r="AF1819" s="3">
        <v>416.02</v>
      </c>
      <c r="AG1819" s="3">
        <v>399.86</v>
      </c>
      <c r="AH1819" s="3">
        <f t="shared" si="423"/>
        <v>3044.2051300000003</v>
      </c>
      <c r="AI1819" s="3">
        <f t="shared" si="424"/>
        <v>3044.2051300000003</v>
      </c>
      <c r="AJ1819" s="3">
        <f t="shared" si="425"/>
        <v>3655.6</v>
      </c>
      <c r="AK1819" s="3">
        <v>3175</v>
      </c>
      <c r="AL1819" s="3">
        <f t="shared" si="426"/>
        <v>3044.2051300000003</v>
      </c>
      <c r="AM1819" s="2">
        <f t="shared" si="427"/>
        <v>2044.1088420000001</v>
      </c>
      <c r="AN1819" s="3">
        <f t="shared" si="428"/>
        <v>2812</v>
      </c>
      <c r="AO1819" s="3">
        <f t="shared" si="429"/>
        <v>1203.5360000000001</v>
      </c>
      <c r="AP1819" s="3">
        <f t="shared" si="430"/>
        <v>3074.6471813000003</v>
      </c>
      <c r="AQ1819" s="3">
        <f t="shared" si="431"/>
        <v>3936.7999999999997</v>
      </c>
      <c r="AR1819" s="2" cm="1">
        <f t="array" ref="AR1819">MIN(_xlfn._xlws.FILTER(E1819:AQ1819,E1819:AQ1819&lt;&gt;0))</f>
        <v>399.86</v>
      </c>
      <c r="AS1819" s="3">
        <f t="shared" si="432"/>
        <v>4397.9679999999998</v>
      </c>
    </row>
    <row r="1820" spans="1:45" x14ac:dyDescent="0.25">
      <c r="A1820" t="s">
        <v>616</v>
      </c>
      <c r="B1820" t="s">
        <v>34</v>
      </c>
      <c r="C1820">
        <v>20550</v>
      </c>
      <c r="D1820" s="3">
        <v>799</v>
      </c>
      <c r="E1820" s="3">
        <f t="shared" si="404"/>
        <v>624.81799999999998</v>
      </c>
      <c r="F1820" s="3">
        <f t="shared" si="405"/>
        <v>320.40605160000001</v>
      </c>
      <c r="G1820" s="3">
        <f t="shared" si="406"/>
        <v>320.40605160000001</v>
      </c>
      <c r="H1820" s="3">
        <v>312.72604999999999</v>
      </c>
      <c r="I1820" s="3">
        <v>399.86</v>
      </c>
      <c r="J1820" s="3">
        <f t="shared" si="407"/>
        <v>224.59890000000001</v>
      </c>
      <c r="K1820" s="3">
        <f t="shared" si="408"/>
        <v>475.40499999999997</v>
      </c>
      <c r="L1820" s="3">
        <f t="shared" si="409"/>
        <v>330.01823314800004</v>
      </c>
      <c r="M1820" s="3">
        <f t="shared" si="410"/>
        <v>333.22229366400001</v>
      </c>
      <c r="N1820" s="3">
        <f t="shared" si="411"/>
        <v>320.40605160000001</v>
      </c>
      <c r="O1820" s="3">
        <f t="shared" si="412"/>
        <v>448.56847224000001</v>
      </c>
      <c r="P1820" s="3">
        <f t="shared" si="413"/>
        <v>336.42635418000003</v>
      </c>
      <c r="Q1820" s="3">
        <f t="shared" si="414"/>
        <v>384.48726191999998</v>
      </c>
      <c r="R1820" s="4">
        <f t="shared" si="415"/>
        <v>479.4</v>
      </c>
      <c r="S1820" s="3">
        <v>430.86268000000001</v>
      </c>
      <c r="T1820" s="3">
        <f t="shared" si="416"/>
        <v>320.40605160000001</v>
      </c>
      <c r="U1820" s="3">
        <f t="shared" si="417"/>
        <v>479.4</v>
      </c>
      <c r="V1820" s="3">
        <f t="shared" si="418"/>
        <v>472.6884</v>
      </c>
      <c r="W1820" s="3">
        <f t="shared" si="419"/>
        <v>472.6884</v>
      </c>
      <c r="X1820" s="4">
        <v>267.67616599999997</v>
      </c>
      <c r="Y1820" s="3">
        <v>218.82</v>
      </c>
      <c r="Z1820" s="3">
        <v>320.40605160000001</v>
      </c>
      <c r="AA1820" s="4">
        <f t="shared" si="420"/>
        <v>519.35</v>
      </c>
      <c r="AB1820" s="3">
        <f t="shared" si="421"/>
        <v>479.4</v>
      </c>
      <c r="AC1820" s="3">
        <v>211.45031745599999</v>
      </c>
      <c r="AD1820" s="3">
        <v>257.86624080000001</v>
      </c>
      <c r="AE1820" s="3">
        <f t="shared" si="422"/>
        <v>367.3802</v>
      </c>
      <c r="AF1820" s="3">
        <v>416.02</v>
      </c>
      <c r="AG1820" s="3">
        <v>399.86</v>
      </c>
      <c r="AH1820" s="3">
        <f t="shared" si="423"/>
        <v>320.40605160000001</v>
      </c>
      <c r="AI1820" s="3">
        <f t="shared" si="424"/>
        <v>320.40605160000001</v>
      </c>
      <c r="AJ1820" s="3">
        <f t="shared" si="425"/>
        <v>519.35</v>
      </c>
      <c r="AK1820" s="3">
        <v>1530</v>
      </c>
      <c r="AL1820" s="3">
        <f t="shared" si="426"/>
        <v>320.40605160000001</v>
      </c>
      <c r="AM1820" s="2">
        <f t="shared" si="427"/>
        <v>267.67616599999997</v>
      </c>
      <c r="AN1820" s="3">
        <f t="shared" si="428"/>
        <v>399.5</v>
      </c>
      <c r="AO1820" s="3">
        <f t="shared" si="429"/>
        <v>170.98599999999999</v>
      </c>
      <c r="AP1820" s="3">
        <f t="shared" si="430"/>
        <v>323.61011211600004</v>
      </c>
      <c r="AQ1820" s="3">
        <f t="shared" si="431"/>
        <v>559.29999999999995</v>
      </c>
      <c r="AR1820" s="2" cm="1">
        <f t="array" ref="AR1820">MIN(_xlfn._xlws.FILTER(E1820:AQ1820,E1820:AQ1820&lt;&gt;0))</f>
        <v>170.98599999999999</v>
      </c>
      <c r="AS1820" s="3">
        <f t="shared" si="432"/>
        <v>1530</v>
      </c>
    </row>
    <row r="1821" spans="1:45" x14ac:dyDescent="0.25">
      <c r="A1821" t="s">
        <v>617</v>
      </c>
      <c r="B1821" t="s">
        <v>34</v>
      </c>
      <c r="C1821">
        <v>20551</v>
      </c>
      <c r="D1821" s="3">
        <v>877</v>
      </c>
      <c r="E1821" s="3">
        <f t="shared" si="404"/>
        <v>685.81400000000008</v>
      </c>
      <c r="F1821" s="3">
        <f t="shared" si="405"/>
        <v>320.40605160000001</v>
      </c>
      <c r="G1821" s="3">
        <f t="shared" si="406"/>
        <v>320.40605160000001</v>
      </c>
      <c r="H1821" s="3">
        <v>312.72604999999999</v>
      </c>
      <c r="I1821" s="3">
        <v>399.86</v>
      </c>
      <c r="J1821" s="3">
        <f t="shared" si="407"/>
        <v>246.52470000000002</v>
      </c>
      <c r="K1821" s="3">
        <f t="shared" si="408"/>
        <v>521.81499999999994</v>
      </c>
      <c r="L1821" s="3">
        <f t="shared" si="409"/>
        <v>330.01823314800004</v>
      </c>
      <c r="M1821" s="3">
        <f t="shared" si="410"/>
        <v>333.22229366400001</v>
      </c>
      <c r="N1821" s="3">
        <f t="shared" si="411"/>
        <v>320.40605160000001</v>
      </c>
      <c r="O1821" s="3">
        <f t="shared" si="412"/>
        <v>448.56847224000001</v>
      </c>
      <c r="P1821" s="3">
        <f t="shared" si="413"/>
        <v>336.42635418000003</v>
      </c>
      <c r="Q1821" s="3">
        <f t="shared" si="414"/>
        <v>384.48726191999998</v>
      </c>
      <c r="R1821" s="4">
        <f t="shared" si="415"/>
        <v>526.19999999999993</v>
      </c>
      <c r="S1821" s="3">
        <v>430.86268000000001</v>
      </c>
      <c r="T1821" s="3">
        <f t="shared" si="416"/>
        <v>320.40605160000001</v>
      </c>
      <c r="U1821" s="3">
        <f t="shared" si="417"/>
        <v>526.19999999999993</v>
      </c>
      <c r="V1821" s="3">
        <f t="shared" si="418"/>
        <v>518.83320000000003</v>
      </c>
      <c r="W1821" s="3">
        <f t="shared" si="419"/>
        <v>518.83320000000003</v>
      </c>
      <c r="X1821" s="4">
        <v>267.67616599999997</v>
      </c>
      <c r="Y1821" s="3">
        <v>218.82</v>
      </c>
      <c r="Z1821" s="3">
        <v>320.40605160000001</v>
      </c>
      <c r="AA1821" s="4">
        <f t="shared" si="420"/>
        <v>570.05000000000007</v>
      </c>
      <c r="AB1821" s="3">
        <f t="shared" si="421"/>
        <v>526.19999999999993</v>
      </c>
      <c r="AC1821" s="3">
        <v>211.45031745599999</v>
      </c>
      <c r="AD1821" s="3">
        <v>257.86624080000001</v>
      </c>
      <c r="AE1821" s="3">
        <f t="shared" si="422"/>
        <v>403.24459999999999</v>
      </c>
      <c r="AF1821" s="3">
        <v>416.02</v>
      </c>
      <c r="AG1821" s="3">
        <v>399.86</v>
      </c>
      <c r="AH1821" s="3">
        <f t="shared" si="423"/>
        <v>320.40605160000001</v>
      </c>
      <c r="AI1821" s="3">
        <f t="shared" si="424"/>
        <v>320.40605160000001</v>
      </c>
      <c r="AJ1821" s="3">
        <f t="shared" si="425"/>
        <v>570.05000000000007</v>
      </c>
      <c r="AK1821" s="3">
        <v>1530</v>
      </c>
      <c r="AL1821" s="3">
        <f t="shared" si="426"/>
        <v>320.40605160000001</v>
      </c>
      <c r="AM1821" s="2">
        <f t="shared" si="427"/>
        <v>267.67616599999997</v>
      </c>
      <c r="AN1821" s="3">
        <f t="shared" si="428"/>
        <v>438.5</v>
      </c>
      <c r="AO1821" s="3">
        <f t="shared" si="429"/>
        <v>187.678</v>
      </c>
      <c r="AP1821" s="3">
        <f t="shared" si="430"/>
        <v>323.61011211600004</v>
      </c>
      <c r="AQ1821" s="3">
        <f t="shared" si="431"/>
        <v>613.9</v>
      </c>
      <c r="AR1821" s="2" cm="1">
        <f t="array" ref="AR1821">MIN(_xlfn._xlws.FILTER(E1821:AQ1821,E1821:AQ1821&lt;&gt;0))</f>
        <v>187.678</v>
      </c>
      <c r="AS1821" s="3">
        <f t="shared" si="432"/>
        <v>1530</v>
      </c>
    </row>
    <row r="1822" spans="1:45" x14ac:dyDescent="0.25">
      <c r="A1822" t="s">
        <v>618</v>
      </c>
      <c r="B1822" t="s">
        <v>34</v>
      </c>
      <c r="C1822">
        <v>20552</v>
      </c>
      <c r="D1822" s="3">
        <v>639</v>
      </c>
      <c r="E1822" s="3">
        <f t="shared" si="404"/>
        <v>499.69800000000004</v>
      </c>
      <c r="F1822" s="3">
        <f t="shared" si="405"/>
        <v>320.40605160000001</v>
      </c>
      <c r="G1822" s="3">
        <f t="shared" si="406"/>
        <v>320.40605160000001</v>
      </c>
      <c r="H1822" s="3">
        <v>312.72604999999999</v>
      </c>
      <c r="I1822" s="3">
        <v>399.86</v>
      </c>
      <c r="J1822" s="3">
        <f t="shared" si="407"/>
        <v>179.62290000000002</v>
      </c>
      <c r="K1822" s="3">
        <f t="shared" si="408"/>
        <v>380.20499999999998</v>
      </c>
      <c r="L1822" s="3">
        <f t="shared" si="409"/>
        <v>330.01823314800004</v>
      </c>
      <c r="M1822" s="3">
        <f t="shared" si="410"/>
        <v>333.22229366400001</v>
      </c>
      <c r="N1822" s="3">
        <f t="shared" si="411"/>
        <v>320.40605160000001</v>
      </c>
      <c r="O1822" s="3">
        <f t="shared" si="412"/>
        <v>448.56847224000001</v>
      </c>
      <c r="P1822" s="3">
        <f t="shared" si="413"/>
        <v>336.42635418000003</v>
      </c>
      <c r="Q1822" s="3">
        <f t="shared" si="414"/>
        <v>384.48726191999998</v>
      </c>
      <c r="R1822" s="4">
        <f t="shared" si="415"/>
        <v>383.4</v>
      </c>
      <c r="S1822" s="3">
        <v>430.86268000000001</v>
      </c>
      <c r="T1822" s="3">
        <f t="shared" si="416"/>
        <v>320.40605160000001</v>
      </c>
      <c r="U1822" s="3">
        <f t="shared" si="417"/>
        <v>383.4</v>
      </c>
      <c r="V1822" s="3">
        <f t="shared" si="418"/>
        <v>378.0324</v>
      </c>
      <c r="W1822" s="3">
        <f t="shared" si="419"/>
        <v>378.0324</v>
      </c>
      <c r="X1822" s="4">
        <v>267.67616599999997</v>
      </c>
      <c r="Y1822" s="3">
        <v>218.82</v>
      </c>
      <c r="Z1822" s="3">
        <v>320.40605160000001</v>
      </c>
      <c r="AA1822" s="4">
        <f t="shared" si="420"/>
        <v>415.35</v>
      </c>
      <c r="AB1822" s="3">
        <f t="shared" si="421"/>
        <v>383.4</v>
      </c>
      <c r="AC1822" s="3">
        <v>211.45031745599999</v>
      </c>
      <c r="AD1822" s="3">
        <v>257.86624080000001</v>
      </c>
      <c r="AE1822" s="3">
        <f t="shared" si="422"/>
        <v>293.81220000000002</v>
      </c>
      <c r="AF1822" s="3">
        <v>416.02</v>
      </c>
      <c r="AG1822" s="3">
        <v>399.86</v>
      </c>
      <c r="AH1822" s="3">
        <f t="shared" si="423"/>
        <v>320.40605160000001</v>
      </c>
      <c r="AI1822" s="3">
        <f t="shared" si="424"/>
        <v>320.40605160000001</v>
      </c>
      <c r="AJ1822" s="3">
        <f t="shared" si="425"/>
        <v>415.35</v>
      </c>
      <c r="AK1822" s="3">
        <v>1530</v>
      </c>
      <c r="AL1822" s="3">
        <f t="shared" si="426"/>
        <v>320.40605160000001</v>
      </c>
      <c r="AM1822" s="2">
        <f t="shared" si="427"/>
        <v>267.67616599999997</v>
      </c>
      <c r="AN1822" s="3">
        <f t="shared" si="428"/>
        <v>319.5</v>
      </c>
      <c r="AO1822" s="3">
        <f t="shared" si="429"/>
        <v>136.74600000000001</v>
      </c>
      <c r="AP1822" s="3">
        <f t="shared" si="430"/>
        <v>323.61011211600004</v>
      </c>
      <c r="AQ1822" s="3">
        <f t="shared" si="431"/>
        <v>447.29999999999995</v>
      </c>
      <c r="AR1822" s="2" cm="1">
        <f t="array" ref="AR1822">MIN(_xlfn._xlws.FILTER(E1822:AQ1822,E1822:AQ1822&lt;&gt;0))</f>
        <v>136.74600000000001</v>
      </c>
      <c r="AS1822" s="3">
        <f t="shared" si="432"/>
        <v>1530</v>
      </c>
    </row>
    <row r="1823" spans="1:45" x14ac:dyDescent="0.25">
      <c r="A1823" t="s">
        <v>619</v>
      </c>
      <c r="B1823" t="s">
        <v>34</v>
      </c>
      <c r="C1823">
        <v>20553</v>
      </c>
      <c r="D1823" s="3">
        <v>735</v>
      </c>
      <c r="E1823" s="3">
        <f t="shared" si="404"/>
        <v>574.77</v>
      </c>
      <c r="F1823" s="3">
        <f t="shared" si="405"/>
        <v>320.40605160000001</v>
      </c>
      <c r="G1823" s="3">
        <f t="shared" si="406"/>
        <v>320.40605160000001</v>
      </c>
      <c r="H1823" s="3">
        <v>312.72604999999999</v>
      </c>
      <c r="I1823" s="3">
        <v>399.86</v>
      </c>
      <c r="J1823" s="3">
        <f t="shared" si="407"/>
        <v>206.60850000000002</v>
      </c>
      <c r="K1823" s="3">
        <f t="shared" si="408"/>
        <v>437.32499999999999</v>
      </c>
      <c r="L1823" s="3">
        <f t="shared" si="409"/>
        <v>330.01823314800004</v>
      </c>
      <c r="M1823" s="3">
        <f t="shared" si="410"/>
        <v>333.22229366400001</v>
      </c>
      <c r="N1823" s="3">
        <f t="shared" si="411"/>
        <v>320.40605160000001</v>
      </c>
      <c r="O1823" s="3">
        <f t="shared" si="412"/>
        <v>448.56847224000001</v>
      </c>
      <c r="P1823" s="3">
        <f t="shared" si="413"/>
        <v>336.42635418000003</v>
      </c>
      <c r="Q1823" s="3">
        <f t="shared" si="414"/>
        <v>384.48726191999998</v>
      </c>
      <c r="R1823" s="4">
        <f t="shared" si="415"/>
        <v>441</v>
      </c>
      <c r="S1823" s="3">
        <v>430.86268000000001</v>
      </c>
      <c r="T1823" s="3">
        <f t="shared" si="416"/>
        <v>320.40605160000001</v>
      </c>
      <c r="U1823" s="3">
        <f t="shared" si="417"/>
        <v>441</v>
      </c>
      <c r="V1823" s="3">
        <f t="shared" si="418"/>
        <v>434.82600000000002</v>
      </c>
      <c r="W1823" s="3">
        <f t="shared" si="419"/>
        <v>434.82600000000002</v>
      </c>
      <c r="X1823" s="4">
        <v>267.67616599999997</v>
      </c>
      <c r="Y1823" s="3">
        <v>218.82</v>
      </c>
      <c r="Z1823" s="3">
        <v>320.40605160000001</v>
      </c>
      <c r="AA1823" s="4">
        <f t="shared" si="420"/>
        <v>477.75</v>
      </c>
      <c r="AB1823" s="3">
        <f t="shared" si="421"/>
        <v>441</v>
      </c>
      <c r="AC1823" s="3">
        <v>211.45031745599999</v>
      </c>
      <c r="AD1823" s="3">
        <v>257.86624080000001</v>
      </c>
      <c r="AE1823" s="3">
        <f t="shared" si="422"/>
        <v>337.95299999999997</v>
      </c>
      <c r="AF1823" s="3">
        <v>416.02</v>
      </c>
      <c r="AG1823" s="3">
        <v>399.86</v>
      </c>
      <c r="AH1823" s="3">
        <f t="shared" si="423"/>
        <v>320.40605160000001</v>
      </c>
      <c r="AI1823" s="3">
        <f t="shared" si="424"/>
        <v>320.40605160000001</v>
      </c>
      <c r="AJ1823" s="3">
        <f t="shared" si="425"/>
        <v>477.75</v>
      </c>
      <c r="AK1823" s="3">
        <v>1530</v>
      </c>
      <c r="AL1823" s="3">
        <f t="shared" si="426"/>
        <v>320.40605160000001</v>
      </c>
      <c r="AM1823" s="2">
        <f t="shared" si="427"/>
        <v>267.67616599999997</v>
      </c>
      <c r="AN1823" s="3">
        <f t="shared" si="428"/>
        <v>367.5</v>
      </c>
      <c r="AO1823" s="3">
        <f t="shared" si="429"/>
        <v>157.29</v>
      </c>
      <c r="AP1823" s="3">
        <f t="shared" si="430"/>
        <v>323.61011211600004</v>
      </c>
      <c r="AQ1823" s="3">
        <f t="shared" si="431"/>
        <v>514.5</v>
      </c>
      <c r="AR1823" s="2" cm="1">
        <f t="array" ref="AR1823">MIN(_xlfn._xlws.FILTER(E1823:AQ1823,E1823:AQ1823&lt;&gt;0))</f>
        <v>157.29</v>
      </c>
      <c r="AS1823" s="3">
        <f t="shared" si="432"/>
        <v>1530</v>
      </c>
    </row>
    <row r="1824" spans="1:45" x14ac:dyDescent="0.25">
      <c r="A1824" t="s">
        <v>620</v>
      </c>
      <c r="B1824" t="s">
        <v>34</v>
      </c>
      <c r="C1824">
        <v>20560</v>
      </c>
      <c r="D1824" s="3">
        <v>77</v>
      </c>
      <c r="E1824" s="3">
        <f t="shared" si="404"/>
        <v>60.213999999999999</v>
      </c>
      <c r="F1824" s="3">
        <f t="shared" si="405"/>
        <v>29.413862400000003</v>
      </c>
      <c r="G1824" s="3">
        <f t="shared" si="406"/>
        <v>29.413862400000003</v>
      </c>
      <c r="H1824" s="3">
        <v>30.409599999999998</v>
      </c>
      <c r="I1824" s="3">
        <v>54.02</v>
      </c>
      <c r="J1824" s="3">
        <f t="shared" si="407"/>
        <v>21.6447</v>
      </c>
      <c r="K1824" s="3">
        <f t="shared" si="408"/>
        <v>45.814999999999998</v>
      </c>
      <c r="L1824" s="3">
        <f t="shared" si="409"/>
        <v>30.296278272000002</v>
      </c>
      <c r="M1824" s="3">
        <f t="shared" si="410"/>
        <v>30.590416896000004</v>
      </c>
      <c r="N1824" s="3">
        <f t="shared" si="411"/>
        <v>29.413862400000003</v>
      </c>
      <c r="O1824" s="3">
        <f t="shared" si="412"/>
        <v>41.179407359999999</v>
      </c>
      <c r="P1824" s="3">
        <f t="shared" si="413"/>
        <v>30.884555520000003</v>
      </c>
      <c r="Q1824" s="3">
        <f t="shared" si="414"/>
        <v>35.296634879999999</v>
      </c>
      <c r="R1824" s="4">
        <f t="shared" si="415"/>
        <v>46.199999999999996</v>
      </c>
      <c r="S1824" s="3">
        <v>216.24</v>
      </c>
      <c r="T1824" s="3">
        <f t="shared" si="416"/>
        <v>29.413862400000003</v>
      </c>
      <c r="U1824" s="3">
        <f t="shared" si="417"/>
        <v>46.199999999999996</v>
      </c>
      <c r="V1824" s="3">
        <f t="shared" si="418"/>
        <v>45.553200000000004</v>
      </c>
      <c r="W1824" s="3">
        <f t="shared" si="419"/>
        <v>45.553200000000004</v>
      </c>
      <c r="X1824" s="4" t="s">
        <v>5201</v>
      </c>
      <c r="Y1824" s="3">
        <v>0</v>
      </c>
      <c r="Z1824" s="3">
        <v>29.413862400000003</v>
      </c>
      <c r="AA1824" s="4">
        <f t="shared" si="420"/>
        <v>50.050000000000004</v>
      </c>
      <c r="AB1824" s="3">
        <f t="shared" si="421"/>
        <v>46.199999999999996</v>
      </c>
      <c r="AC1824" s="3">
        <v>0</v>
      </c>
      <c r="AD1824" s="3">
        <v>0</v>
      </c>
      <c r="AE1824" s="3">
        <f t="shared" si="422"/>
        <v>35.404600000000002</v>
      </c>
      <c r="AF1824" s="3">
        <v>416.02</v>
      </c>
      <c r="AG1824" s="3">
        <v>399.86</v>
      </c>
      <c r="AH1824" s="3">
        <f t="shared" si="423"/>
        <v>29.413862400000003</v>
      </c>
      <c r="AI1824" s="3">
        <f t="shared" si="424"/>
        <v>29.413862400000003</v>
      </c>
      <c r="AJ1824" s="3">
        <f t="shared" si="425"/>
        <v>50.050000000000004</v>
      </c>
      <c r="AK1824" s="3">
        <v>1530</v>
      </c>
      <c r="AL1824" s="3">
        <f t="shared" si="426"/>
        <v>29.413862400000003</v>
      </c>
      <c r="AM1824" s="2" t="str">
        <f t="shared" si="427"/>
        <v>NA</v>
      </c>
      <c r="AN1824" s="3">
        <f t="shared" si="428"/>
        <v>38.5</v>
      </c>
      <c r="AO1824" s="3">
        <f t="shared" si="429"/>
        <v>16.477999999999998</v>
      </c>
      <c r="AP1824" s="3">
        <f t="shared" si="430"/>
        <v>29.708001024000001</v>
      </c>
      <c r="AQ1824" s="3">
        <f t="shared" si="431"/>
        <v>53.9</v>
      </c>
      <c r="AR1824" s="2" cm="1">
        <f t="array" ref="AR1824">MIN(_xlfn._xlws.FILTER(E1824:AQ1824,E1824:AQ1824&lt;&gt;0))</f>
        <v>16.477999999999998</v>
      </c>
      <c r="AS1824" s="3">
        <f t="shared" si="432"/>
        <v>1530</v>
      </c>
    </row>
    <row r="1825" spans="1:45" x14ac:dyDescent="0.25">
      <c r="A1825" t="s">
        <v>621</v>
      </c>
      <c r="B1825" t="s">
        <v>34</v>
      </c>
      <c r="C1825">
        <v>20561</v>
      </c>
      <c r="D1825" s="3">
        <v>77</v>
      </c>
      <c r="E1825" s="3">
        <f t="shared" si="404"/>
        <v>60.213999999999999</v>
      </c>
      <c r="F1825" s="3">
        <f t="shared" si="405"/>
        <v>29.413862400000003</v>
      </c>
      <c r="G1825" s="3">
        <f t="shared" si="406"/>
        <v>29.413862400000003</v>
      </c>
      <c r="H1825" s="3">
        <v>45.901699999999998</v>
      </c>
      <c r="I1825" s="3">
        <v>54.02</v>
      </c>
      <c r="J1825" s="3">
        <f t="shared" si="407"/>
        <v>21.6447</v>
      </c>
      <c r="K1825" s="3">
        <f t="shared" si="408"/>
        <v>45.814999999999998</v>
      </c>
      <c r="L1825" s="3">
        <f t="shared" si="409"/>
        <v>30.296278272000002</v>
      </c>
      <c r="M1825" s="3">
        <f t="shared" si="410"/>
        <v>30.590416896000004</v>
      </c>
      <c r="N1825" s="3">
        <f t="shared" si="411"/>
        <v>29.413862400000003</v>
      </c>
      <c r="O1825" s="3">
        <f t="shared" si="412"/>
        <v>41.179407359999999</v>
      </c>
      <c r="P1825" s="3">
        <f t="shared" si="413"/>
        <v>30.884555520000003</v>
      </c>
      <c r="Q1825" s="3">
        <f t="shared" si="414"/>
        <v>35.296634879999999</v>
      </c>
      <c r="R1825" s="4">
        <f t="shared" si="415"/>
        <v>46.199999999999996</v>
      </c>
      <c r="S1825" s="3">
        <v>216.24</v>
      </c>
      <c r="T1825" s="3">
        <f t="shared" si="416"/>
        <v>29.413862400000003</v>
      </c>
      <c r="U1825" s="3">
        <f t="shared" si="417"/>
        <v>46.199999999999996</v>
      </c>
      <c r="V1825" s="3">
        <f t="shared" si="418"/>
        <v>45.553200000000004</v>
      </c>
      <c r="W1825" s="3">
        <f t="shared" si="419"/>
        <v>45.553200000000004</v>
      </c>
      <c r="X1825" s="4" t="s">
        <v>5201</v>
      </c>
      <c r="Y1825" s="3">
        <v>0</v>
      </c>
      <c r="Z1825" s="3">
        <v>29.413862400000003</v>
      </c>
      <c r="AA1825" s="4">
        <f t="shared" si="420"/>
        <v>50.050000000000004</v>
      </c>
      <c r="AB1825" s="3">
        <f t="shared" si="421"/>
        <v>46.199999999999996</v>
      </c>
      <c r="AC1825" s="3">
        <v>0</v>
      </c>
      <c r="AD1825" s="3">
        <v>0</v>
      </c>
      <c r="AE1825" s="3">
        <f t="shared" si="422"/>
        <v>35.404600000000002</v>
      </c>
      <c r="AF1825" s="3">
        <v>416.02</v>
      </c>
      <c r="AG1825" s="3">
        <v>399.86</v>
      </c>
      <c r="AH1825" s="3">
        <f t="shared" si="423"/>
        <v>29.413862400000003</v>
      </c>
      <c r="AI1825" s="3">
        <f t="shared" si="424"/>
        <v>29.413862400000003</v>
      </c>
      <c r="AJ1825" s="3">
        <f t="shared" si="425"/>
        <v>50.050000000000004</v>
      </c>
      <c r="AK1825" s="3">
        <v>1530</v>
      </c>
      <c r="AL1825" s="3">
        <f t="shared" si="426"/>
        <v>29.413862400000003</v>
      </c>
      <c r="AM1825" s="2" t="str">
        <f t="shared" si="427"/>
        <v>NA</v>
      </c>
      <c r="AN1825" s="3">
        <f t="shared" si="428"/>
        <v>38.5</v>
      </c>
      <c r="AO1825" s="3">
        <f t="shared" si="429"/>
        <v>16.477999999999998</v>
      </c>
      <c r="AP1825" s="3">
        <f t="shared" si="430"/>
        <v>29.708001024000001</v>
      </c>
      <c r="AQ1825" s="3">
        <f t="shared" si="431"/>
        <v>53.9</v>
      </c>
      <c r="AR1825" s="2" cm="1">
        <f t="array" ref="AR1825">MIN(_xlfn._xlws.FILTER(E1825:AQ1825,E1825:AQ1825&lt;&gt;0))</f>
        <v>16.477999999999998</v>
      </c>
      <c r="AS1825" s="3">
        <f t="shared" si="432"/>
        <v>1530</v>
      </c>
    </row>
    <row r="1826" spans="1:45" x14ac:dyDescent="0.25">
      <c r="A1826" t="s">
        <v>622</v>
      </c>
      <c r="B1826" t="s">
        <v>34</v>
      </c>
      <c r="C1826">
        <v>20600</v>
      </c>
      <c r="D1826" s="3">
        <v>693</v>
      </c>
      <c r="E1826" s="3">
        <f t="shared" si="404"/>
        <v>541.92600000000004</v>
      </c>
      <c r="F1826" s="3">
        <f t="shared" si="405"/>
        <v>320.40605160000001</v>
      </c>
      <c r="G1826" s="3">
        <f t="shared" si="406"/>
        <v>320.40605160000001</v>
      </c>
      <c r="H1826" s="3">
        <v>312.72604999999999</v>
      </c>
      <c r="I1826" s="3">
        <v>399.86</v>
      </c>
      <c r="J1826" s="3">
        <f t="shared" si="407"/>
        <v>194.8023</v>
      </c>
      <c r="K1826" s="3">
        <f t="shared" si="408"/>
        <v>412.33499999999998</v>
      </c>
      <c r="L1826" s="3">
        <f t="shared" si="409"/>
        <v>330.01823314800004</v>
      </c>
      <c r="M1826" s="3">
        <f t="shared" si="410"/>
        <v>333.22229366400001</v>
      </c>
      <c r="N1826" s="3">
        <f t="shared" si="411"/>
        <v>320.40605160000001</v>
      </c>
      <c r="O1826" s="3">
        <f t="shared" si="412"/>
        <v>448.56847224000001</v>
      </c>
      <c r="P1826" s="3">
        <f t="shared" si="413"/>
        <v>336.42635418000003</v>
      </c>
      <c r="Q1826" s="3">
        <f t="shared" si="414"/>
        <v>384.48726191999998</v>
      </c>
      <c r="R1826" s="4">
        <f t="shared" si="415"/>
        <v>415.8</v>
      </c>
      <c r="S1826" s="3">
        <v>430.86268000000001</v>
      </c>
      <c r="T1826" s="3">
        <f t="shared" si="416"/>
        <v>320.40605160000001</v>
      </c>
      <c r="U1826" s="3">
        <f t="shared" si="417"/>
        <v>415.8</v>
      </c>
      <c r="V1826" s="3">
        <f t="shared" si="418"/>
        <v>409.97880000000004</v>
      </c>
      <c r="W1826" s="3">
        <f t="shared" si="419"/>
        <v>409.97880000000004</v>
      </c>
      <c r="X1826" s="4">
        <v>267.67616599999997</v>
      </c>
      <c r="Y1826" s="3">
        <v>218.82</v>
      </c>
      <c r="Z1826" s="3">
        <v>320.40605160000001</v>
      </c>
      <c r="AA1826" s="4">
        <f t="shared" si="420"/>
        <v>450.45</v>
      </c>
      <c r="AB1826" s="3">
        <f t="shared" si="421"/>
        <v>415.8</v>
      </c>
      <c r="AC1826" s="3">
        <v>211.45031745599999</v>
      </c>
      <c r="AD1826" s="3">
        <v>257.86624080000001</v>
      </c>
      <c r="AE1826" s="3">
        <f t="shared" si="422"/>
        <v>318.64139999999998</v>
      </c>
      <c r="AF1826" s="3">
        <v>416.02</v>
      </c>
      <c r="AG1826" s="3">
        <v>399.86</v>
      </c>
      <c r="AH1826" s="3">
        <f t="shared" si="423"/>
        <v>320.40605160000001</v>
      </c>
      <c r="AI1826" s="3">
        <f t="shared" si="424"/>
        <v>320.40605160000001</v>
      </c>
      <c r="AJ1826" s="3">
        <f t="shared" si="425"/>
        <v>450.45</v>
      </c>
      <c r="AK1826" s="3">
        <v>1530</v>
      </c>
      <c r="AL1826" s="3">
        <f t="shared" si="426"/>
        <v>320.40605160000001</v>
      </c>
      <c r="AM1826" s="2">
        <f t="shared" si="427"/>
        <v>267.67616599999997</v>
      </c>
      <c r="AN1826" s="3">
        <f t="shared" si="428"/>
        <v>346.5</v>
      </c>
      <c r="AO1826" s="3">
        <f t="shared" si="429"/>
        <v>148.30199999999999</v>
      </c>
      <c r="AP1826" s="3">
        <f t="shared" si="430"/>
        <v>323.61011211600004</v>
      </c>
      <c r="AQ1826" s="3">
        <f t="shared" si="431"/>
        <v>485.09999999999997</v>
      </c>
      <c r="AR1826" s="2" cm="1">
        <f t="array" ref="AR1826">MIN(_xlfn._xlws.FILTER(E1826:AQ1826,E1826:AQ1826&lt;&gt;0))</f>
        <v>148.30199999999999</v>
      </c>
      <c r="AS1826" s="3">
        <f t="shared" si="432"/>
        <v>1530</v>
      </c>
    </row>
    <row r="1827" spans="1:45" x14ac:dyDescent="0.25">
      <c r="A1827" t="s">
        <v>623</v>
      </c>
      <c r="B1827" t="s">
        <v>34</v>
      </c>
      <c r="C1827">
        <v>20604</v>
      </c>
      <c r="D1827" s="3">
        <v>911</v>
      </c>
      <c r="E1827" s="3">
        <f t="shared" si="404"/>
        <v>712.40200000000004</v>
      </c>
      <c r="F1827" s="3">
        <f t="shared" si="405"/>
        <v>320.40605160000001</v>
      </c>
      <c r="G1827" s="3">
        <f t="shared" si="406"/>
        <v>320.40605160000001</v>
      </c>
      <c r="H1827" s="3">
        <v>312.72604999999999</v>
      </c>
      <c r="I1827" s="3">
        <v>595.36</v>
      </c>
      <c r="J1827" s="3">
        <f t="shared" si="407"/>
        <v>256.08210000000003</v>
      </c>
      <c r="K1827" s="3">
        <f t="shared" si="408"/>
        <v>542.04499999999996</v>
      </c>
      <c r="L1827" s="3">
        <f t="shared" si="409"/>
        <v>330.01823314800004</v>
      </c>
      <c r="M1827" s="3">
        <f t="shared" si="410"/>
        <v>333.22229366400001</v>
      </c>
      <c r="N1827" s="3">
        <f t="shared" si="411"/>
        <v>320.40605160000001</v>
      </c>
      <c r="O1827" s="3">
        <f t="shared" si="412"/>
        <v>448.56847224000001</v>
      </c>
      <c r="P1827" s="3">
        <f t="shared" si="413"/>
        <v>336.42635418000003</v>
      </c>
      <c r="Q1827" s="3">
        <f t="shared" si="414"/>
        <v>384.48726191999998</v>
      </c>
      <c r="R1827" s="4">
        <f t="shared" si="415"/>
        <v>546.6</v>
      </c>
      <c r="S1827" s="3">
        <v>430.86268000000001</v>
      </c>
      <c r="T1827" s="3">
        <f t="shared" si="416"/>
        <v>320.40605160000001</v>
      </c>
      <c r="U1827" s="3">
        <f t="shared" si="417"/>
        <v>546.6</v>
      </c>
      <c r="V1827" s="3">
        <f t="shared" si="418"/>
        <v>538.94759999999997</v>
      </c>
      <c r="W1827" s="3">
        <f t="shared" si="419"/>
        <v>538.94759999999997</v>
      </c>
      <c r="X1827" s="4" t="s">
        <v>5201</v>
      </c>
      <c r="Y1827" s="3">
        <v>250.53</v>
      </c>
      <c r="Z1827" s="3">
        <v>320.40605160000001</v>
      </c>
      <c r="AA1827" s="4">
        <f t="shared" si="420"/>
        <v>592.15</v>
      </c>
      <c r="AB1827" s="3">
        <f t="shared" si="421"/>
        <v>546.6</v>
      </c>
      <c r="AC1827" s="3">
        <v>242.09235002400004</v>
      </c>
      <c r="AD1827" s="3">
        <v>295.23457320000006</v>
      </c>
      <c r="AE1827" s="3">
        <f t="shared" si="422"/>
        <v>418.87779999999998</v>
      </c>
      <c r="AF1827" s="3">
        <v>416.02</v>
      </c>
      <c r="AG1827" s="3">
        <v>399.86</v>
      </c>
      <c r="AH1827" s="3">
        <f t="shared" si="423"/>
        <v>320.40605160000001</v>
      </c>
      <c r="AI1827" s="3">
        <f t="shared" si="424"/>
        <v>320.40605160000001</v>
      </c>
      <c r="AJ1827" s="3">
        <f t="shared" si="425"/>
        <v>592.15</v>
      </c>
      <c r="AK1827" s="3">
        <v>1530</v>
      </c>
      <c r="AL1827" s="3">
        <f t="shared" si="426"/>
        <v>320.40605160000001</v>
      </c>
      <c r="AM1827" s="2" t="str">
        <f t="shared" si="427"/>
        <v>NA</v>
      </c>
      <c r="AN1827" s="3">
        <f t="shared" si="428"/>
        <v>455.5</v>
      </c>
      <c r="AO1827" s="3">
        <f t="shared" si="429"/>
        <v>194.95400000000001</v>
      </c>
      <c r="AP1827" s="3">
        <f t="shared" si="430"/>
        <v>323.61011211600004</v>
      </c>
      <c r="AQ1827" s="3">
        <f t="shared" si="431"/>
        <v>637.69999999999993</v>
      </c>
      <c r="AR1827" s="2" cm="1">
        <f t="array" ref="AR1827">MIN(_xlfn._xlws.FILTER(E1827:AQ1827,E1827:AQ1827&lt;&gt;0))</f>
        <v>194.95400000000001</v>
      </c>
      <c r="AS1827" s="3">
        <f t="shared" si="432"/>
        <v>1530</v>
      </c>
    </row>
    <row r="1828" spans="1:45" x14ac:dyDescent="0.25">
      <c r="A1828" t="s">
        <v>622</v>
      </c>
      <c r="B1828" t="s">
        <v>34</v>
      </c>
      <c r="C1828">
        <v>20605</v>
      </c>
      <c r="D1828" s="3">
        <v>731</v>
      </c>
      <c r="E1828" s="3">
        <f t="shared" si="404"/>
        <v>571.64200000000005</v>
      </c>
      <c r="F1828" s="3">
        <f t="shared" si="405"/>
        <v>320.40605160000001</v>
      </c>
      <c r="G1828" s="3">
        <f t="shared" si="406"/>
        <v>320.40605160000001</v>
      </c>
      <c r="H1828" s="3">
        <v>312.72604999999999</v>
      </c>
      <c r="I1828" s="3">
        <v>399.86</v>
      </c>
      <c r="J1828" s="3">
        <f t="shared" si="407"/>
        <v>205.48410000000001</v>
      </c>
      <c r="K1828" s="3">
        <f t="shared" si="408"/>
        <v>434.94499999999999</v>
      </c>
      <c r="L1828" s="3">
        <f t="shared" si="409"/>
        <v>330.01823314800004</v>
      </c>
      <c r="M1828" s="3">
        <f t="shared" si="410"/>
        <v>333.22229366400001</v>
      </c>
      <c r="N1828" s="3">
        <f t="shared" si="411"/>
        <v>320.40605160000001</v>
      </c>
      <c r="O1828" s="3">
        <f t="shared" si="412"/>
        <v>448.56847224000001</v>
      </c>
      <c r="P1828" s="3">
        <f t="shared" si="413"/>
        <v>336.42635418000003</v>
      </c>
      <c r="Q1828" s="3">
        <f t="shared" si="414"/>
        <v>384.48726191999998</v>
      </c>
      <c r="R1828" s="4">
        <f t="shared" si="415"/>
        <v>438.59999999999997</v>
      </c>
      <c r="S1828" s="3">
        <v>430.86268000000001</v>
      </c>
      <c r="T1828" s="3">
        <f t="shared" si="416"/>
        <v>320.40605160000001</v>
      </c>
      <c r="U1828" s="3">
        <f t="shared" si="417"/>
        <v>438.59999999999997</v>
      </c>
      <c r="V1828" s="3">
        <f t="shared" si="418"/>
        <v>432.45960000000002</v>
      </c>
      <c r="W1828" s="3">
        <f t="shared" si="419"/>
        <v>432.45960000000002</v>
      </c>
      <c r="X1828" s="4">
        <v>267.67616599999997</v>
      </c>
      <c r="Y1828" s="3">
        <v>218.82</v>
      </c>
      <c r="Z1828" s="3">
        <v>320.40605160000001</v>
      </c>
      <c r="AA1828" s="4">
        <f t="shared" si="420"/>
        <v>475.15000000000003</v>
      </c>
      <c r="AB1828" s="3">
        <f t="shared" si="421"/>
        <v>438.59999999999997</v>
      </c>
      <c r="AC1828" s="3">
        <v>211.45031745599999</v>
      </c>
      <c r="AD1828" s="3">
        <v>257.86624080000001</v>
      </c>
      <c r="AE1828" s="3">
        <f t="shared" si="422"/>
        <v>336.11379999999997</v>
      </c>
      <c r="AF1828" s="3">
        <v>416.02</v>
      </c>
      <c r="AG1828" s="3">
        <v>399.86</v>
      </c>
      <c r="AH1828" s="3">
        <f t="shared" si="423"/>
        <v>320.40605160000001</v>
      </c>
      <c r="AI1828" s="3">
        <f t="shared" si="424"/>
        <v>320.40605160000001</v>
      </c>
      <c r="AJ1828" s="3">
        <f t="shared" si="425"/>
        <v>475.15000000000003</v>
      </c>
      <c r="AK1828" s="3">
        <v>1530</v>
      </c>
      <c r="AL1828" s="3">
        <f t="shared" si="426"/>
        <v>320.40605160000001</v>
      </c>
      <c r="AM1828" s="2">
        <f t="shared" si="427"/>
        <v>267.67616599999997</v>
      </c>
      <c r="AN1828" s="3">
        <f t="shared" si="428"/>
        <v>365.5</v>
      </c>
      <c r="AO1828" s="3">
        <f t="shared" si="429"/>
        <v>156.434</v>
      </c>
      <c r="AP1828" s="3">
        <f t="shared" si="430"/>
        <v>323.61011211600004</v>
      </c>
      <c r="AQ1828" s="3">
        <f t="shared" si="431"/>
        <v>511.7</v>
      </c>
      <c r="AR1828" s="2" cm="1">
        <f t="array" ref="AR1828">MIN(_xlfn._xlws.FILTER(E1828:AQ1828,E1828:AQ1828&lt;&gt;0))</f>
        <v>156.434</v>
      </c>
      <c r="AS1828" s="3">
        <f t="shared" si="432"/>
        <v>1530</v>
      </c>
    </row>
    <row r="1829" spans="1:45" x14ac:dyDescent="0.25">
      <c r="A1829" t="s">
        <v>623</v>
      </c>
      <c r="B1829" t="s">
        <v>34</v>
      </c>
      <c r="C1829">
        <v>20606</v>
      </c>
      <c r="D1829" s="3">
        <v>1790</v>
      </c>
      <c r="E1829" s="3">
        <f t="shared" si="404"/>
        <v>1399.78</v>
      </c>
      <c r="F1829" s="3">
        <f t="shared" si="405"/>
        <v>759.31602960000009</v>
      </c>
      <c r="G1829" s="3">
        <f t="shared" si="406"/>
        <v>759.31602960000009</v>
      </c>
      <c r="H1829" s="3">
        <v>756.67084999999997</v>
      </c>
      <c r="I1829" s="3">
        <v>1410.91</v>
      </c>
      <c r="J1829" s="3">
        <f t="shared" si="407"/>
        <v>503.16900000000004</v>
      </c>
      <c r="K1829" s="3">
        <f t="shared" si="408"/>
        <v>1065.05</v>
      </c>
      <c r="L1829" s="3">
        <f t="shared" si="409"/>
        <v>782.09551048800006</v>
      </c>
      <c r="M1829" s="3">
        <f t="shared" si="410"/>
        <v>789.68867078400012</v>
      </c>
      <c r="N1829" s="3">
        <f t="shared" si="411"/>
        <v>759.31602960000009</v>
      </c>
      <c r="O1829" s="3">
        <f t="shared" si="412"/>
        <v>1063.0424414400002</v>
      </c>
      <c r="P1829" s="3">
        <f t="shared" si="413"/>
        <v>797.28183108000007</v>
      </c>
      <c r="Q1829" s="3">
        <f t="shared" si="414"/>
        <v>911.17923552000013</v>
      </c>
      <c r="R1829" s="4">
        <f t="shared" si="415"/>
        <v>1074</v>
      </c>
      <c r="S1829" s="3">
        <v>1042.5282099999999</v>
      </c>
      <c r="T1829" s="3">
        <f t="shared" si="416"/>
        <v>759.31602960000009</v>
      </c>
      <c r="U1829" s="3">
        <f t="shared" si="417"/>
        <v>1074</v>
      </c>
      <c r="V1829" s="3">
        <f t="shared" si="418"/>
        <v>1058.9639999999999</v>
      </c>
      <c r="W1829" s="3">
        <f t="shared" si="419"/>
        <v>1058.9639999999999</v>
      </c>
      <c r="X1829" s="4" t="s">
        <v>5201</v>
      </c>
      <c r="Y1829" s="3">
        <v>250.53</v>
      </c>
      <c r="Z1829" s="3">
        <v>759.31602960000009</v>
      </c>
      <c r="AA1829" s="4">
        <f t="shared" si="420"/>
        <v>1163.5</v>
      </c>
      <c r="AB1829" s="3">
        <f t="shared" si="421"/>
        <v>1074</v>
      </c>
      <c r="AC1829" s="3">
        <v>242.09235002400004</v>
      </c>
      <c r="AD1829" s="3">
        <v>295.23457320000006</v>
      </c>
      <c r="AE1829" s="3">
        <f t="shared" si="422"/>
        <v>823.04200000000003</v>
      </c>
      <c r="AF1829" s="3">
        <v>416.02</v>
      </c>
      <c r="AG1829" s="3">
        <v>399.86</v>
      </c>
      <c r="AH1829" s="3">
        <f t="shared" si="423"/>
        <v>759.31602960000009</v>
      </c>
      <c r="AI1829" s="3">
        <f t="shared" si="424"/>
        <v>759.31602960000009</v>
      </c>
      <c r="AJ1829" s="3">
        <f t="shared" si="425"/>
        <v>1163.5</v>
      </c>
      <c r="AK1829" s="3">
        <v>2058</v>
      </c>
      <c r="AL1829" s="3">
        <f t="shared" si="426"/>
        <v>759.31602960000009</v>
      </c>
      <c r="AM1829" s="2" t="str">
        <f t="shared" si="427"/>
        <v>NA</v>
      </c>
      <c r="AN1829" s="3">
        <f t="shared" si="428"/>
        <v>895</v>
      </c>
      <c r="AO1829" s="3">
        <f t="shared" si="429"/>
        <v>383.06</v>
      </c>
      <c r="AP1829" s="3">
        <f t="shared" si="430"/>
        <v>766.90918989600004</v>
      </c>
      <c r="AQ1829" s="3">
        <f t="shared" si="431"/>
        <v>1253</v>
      </c>
      <c r="AR1829" s="2" cm="1">
        <f t="array" ref="AR1829">MIN(_xlfn._xlws.FILTER(E1829:AQ1829,E1829:AQ1829&lt;&gt;0))</f>
        <v>242.09235002400004</v>
      </c>
      <c r="AS1829" s="3">
        <f t="shared" si="432"/>
        <v>2058</v>
      </c>
    </row>
    <row r="1830" spans="1:45" x14ac:dyDescent="0.25">
      <c r="A1830" t="s">
        <v>622</v>
      </c>
      <c r="B1830" t="s">
        <v>34</v>
      </c>
      <c r="C1830">
        <v>20610</v>
      </c>
      <c r="D1830" s="3">
        <v>639</v>
      </c>
      <c r="E1830" s="3">
        <f t="shared" si="404"/>
        <v>499.69800000000004</v>
      </c>
      <c r="F1830" s="3">
        <f t="shared" si="405"/>
        <v>320.40605160000001</v>
      </c>
      <c r="G1830" s="3">
        <f t="shared" si="406"/>
        <v>320.40605160000001</v>
      </c>
      <c r="H1830" s="3">
        <v>312.72604999999999</v>
      </c>
      <c r="I1830" s="3">
        <v>399.86</v>
      </c>
      <c r="J1830" s="3">
        <f t="shared" si="407"/>
        <v>179.62290000000002</v>
      </c>
      <c r="K1830" s="3">
        <f t="shared" si="408"/>
        <v>380.20499999999998</v>
      </c>
      <c r="L1830" s="3">
        <f t="shared" si="409"/>
        <v>330.01823314800004</v>
      </c>
      <c r="M1830" s="3">
        <f t="shared" si="410"/>
        <v>333.22229366400001</v>
      </c>
      <c r="N1830" s="3">
        <f t="shared" si="411"/>
        <v>320.40605160000001</v>
      </c>
      <c r="O1830" s="3">
        <f t="shared" si="412"/>
        <v>448.56847224000001</v>
      </c>
      <c r="P1830" s="3">
        <f t="shared" si="413"/>
        <v>336.42635418000003</v>
      </c>
      <c r="Q1830" s="3">
        <f t="shared" si="414"/>
        <v>384.48726191999998</v>
      </c>
      <c r="R1830" s="4">
        <f t="shared" si="415"/>
        <v>383.4</v>
      </c>
      <c r="S1830" s="3">
        <v>430.86268000000001</v>
      </c>
      <c r="T1830" s="3">
        <f t="shared" si="416"/>
        <v>320.40605160000001</v>
      </c>
      <c r="U1830" s="3">
        <f t="shared" si="417"/>
        <v>383.4</v>
      </c>
      <c r="V1830" s="3">
        <f t="shared" si="418"/>
        <v>378.0324</v>
      </c>
      <c r="W1830" s="3">
        <f t="shared" si="419"/>
        <v>378.0324</v>
      </c>
      <c r="X1830" s="4">
        <v>267.67616599999997</v>
      </c>
      <c r="Y1830" s="3">
        <v>218.82</v>
      </c>
      <c r="Z1830" s="3">
        <v>320.40605160000001</v>
      </c>
      <c r="AA1830" s="4">
        <f t="shared" si="420"/>
        <v>415.35</v>
      </c>
      <c r="AB1830" s="3">
        <f t="shared" si="421"/>
        <v>383.4</v>
      </c>
      <c r="AC1830" s="3">
        <v>211.45031745599999</v>
      </c>
      <c r="AD1830" s="3">
        <v>257.86624080000001</v>
      </c>
      <c r="AE1830" s="3">
        <f t="shared" si="422"/>
        <v>293.81220000000002</v>
      </c>
      <c r="AF1830" s="3">
        <v>416.02</v>
      </c>
      <c r="AG1830" s="3">
        <v>399.86</v>
      </c>
      <c r="AH1830" s="3">
        <f t="shared" si="423"/>
        <v>320.40605160000001</v>
      </c>
      <c r="AI1830" s="3">
        <f t="shared" si="424"/>
        <v>320.40605160000001</v>
      </c>
      <c r="AJ1830" s="3">
        <f t="shared" si="425"/>
        <v>415.35</v>
      </c>
      <c r="AK1830" s="3">
        <v>1530</v>
      </c>
      <c r="AL1830" s="3">
        <f t="shared" si="426"/>
        <v>320.40605160000001</v>
      </c>
      <c r="AM1830" s="2">
        <f t="shared" si="427"/>
        <v>267.67616599999997</v>
      </c>
      <c r="AN1830" s="3">
        <f t="shared" si="428"/>
        <v>319.5</v>
      </c>
      <c r="AO1830" s="3">
        <f t="shared" si="429"/>
        <v>136.74600000000001</v>
      </c>
      <c r="AP1830" s="3">
        <f t="shared" si="430"/>
        <v>323.61011211600004</v>
      </c>
      <c r="AQ1830" s="3">
        <f t="shared" si="431"/>
        <v>447.29999999999995</v>
      </c>
      <c r="AR1830" s="2" cm="1">
        <f t="array" ref="AR1830">MIN(_xlfn._xlws.FILTER(E1830:AQ1830,E1830:AQ1830&lt;&gt;0))</f>
        <v>136.74600000000001</v>
      </c>
      <c r="AS1830" s="3">
        <f t="shared" si="432"/>
        <v>1530</v>
      </c>
    </row>
    <row r="1831" spans="1:45" x14ac:dyDescent="0.25">
      <c r="A1831" t="s">
        <v>623</v>
      </c>
      <c r="B1831" t="s">
        <v>34</v>
      </c>
      <c r="C1831">
        <v>20611</v>
      </c>
      <c r="D1831" s="3">
        <v>761</v>
      </c>
      <c r="E1831" s="3">
        <f t="shared" si="404"/>
        <v>595.10199999999998</v>
      </c>
      <c r="F1831" s="3">
        <f t="shared" si="405"/>
        <v>320.40605160000001</v>
      </c>
      <c r="G1831" s="3">
        <f t="shared" si="406"/>
        <v>320.40605160000001</v>
      </c>
      <c r="H1831" s="3">
        <v>312.72604999999999</v>
      </c>
      <c r="I1831" s="3">
        <v>595.36</v>
      </c>
      <c r="J1831" s="3">
        <f t="shared" si="407"/>
        <v>213.9171</v>
      </c>
      <c r="K1831" s="3">
        <f t="shared" si="408"/>
        <v>452.79499999999996</v>
      </c>
      <c r="L1831" s="3">
        <f t="shared" si="409"/>
        <v>330.01823314800004</v>
      </c>
      <c r="M1831" s="3">
        <f t="shared" si="410"/>
        <v>333.22229366400001</v>
      </c>
      <c r="N1831" s="3">
        <f t="shared" si="411"/>
        <v>320.40605160000001</v>
      </c>
      <c r="O1831" s="3">
        <f t="shared" si="412"/>
        <v>448.56847224000001</v>
      </c>
      <c r="P1831" s="3">
        <f t="shared" si="413"/>
        <v>336.42635418000003</v>
      </c>
      <c r="Q1831" s="3">
        <f t="shared" si="414"/>
        <v>384.48726191999998</v>
      </c>
      <c r="R1831" s="4">
        <f t="shared" si="415"/>
        <v>456.59999999999997</v>
      </c>
      <c r="S1831" s="3">
        <v>430.86268000000001</v>
      </c>
      <c r="T1831" s="3">
        <f t="shared" si="416"/>
        <v>320.40605160000001</v>
      </c>
      <c r="U1831" s="3">
        <f t="shared" si="417"/>
        <v>456.59999999999997</v>
      </c>
      <c r="V1831" s="3">
        <f t="shared" si="418"/>
        <v>450.20760000000001</v>
      </c>
      <c r="W1831" s="3">
        <f t="shared" si="419"/>
        <v>450.20760000000001</v>
      </c>
      <c r="X1831" s="4">
        <v>568.36261999999999</v>
      </c>
      <c r="Y1831" s="3">
        <v>250.53</v>
      </c>
      <c r="Z1831" s="3">
        <v>320.40605160000001</v>
      </c>
      <c r="AA1831" s="4">
        <f t="shared" si="420"/>
        <v>494.65000000000003</v>
      </c>
      <c r="AB1831" s="3">
        <f t="shared" si="421"/>
        <v>456.59999999999997</v>
      </c>
      <c r="AC1831" s="3">
        <v>242.09235002400004</v>
      </c>
      <c r="AD1831" s="3">
        <v>295.23457320000006</v>
      </c>
      <c r="AE1831" s="3">
        <f t="shared" si="422"/>
        <v>349.90780000000001</v>
      </c>
      <c r="AF1831" s="3">
        <v>416.02</v>
      </c>
      <c r="AG1831" s="3">
        <v>399.86</v>
      </c>
      <c r="AH1831" s="3">
        <f t="shared" si="423"/>
        <v>320.40605160000001</v>
      </c>
      <c r="AI1831" s="3">
        <f t="shared" si="424"/>
        <v>320.40605160000001</v>
      </c>
      <c r="AJ1831" s="3">
        <f t="shared" si="425"/>
        <v>494.65000000000003</v>
      </c>
      <c r="AK1831" s="3">
        <v>1530</v>
      </c>
      <c r="AL1831" s="3">
        <f t="shared" si="426"/>
        <v>320.40605160000001</v>
      </c>
      <c r="AM1831" s="2">
        <f t="shared" si="427"/>
        <v>568.36261999999999</v>
      </c>
      <c r="AN1831" s="3">
        <f t="shared" si="428"/>
        <v>380.5</v>
      </c>
      <c r="AO1831" s="3">
        <f t="shared" si="429"/>
        <v>162.85399999999998</v>
      </c>
      <c r="AP1831" s="3">
        <f t="shared" si="430"/>
        <v>323.61011211600004</v>
      </c>
      <c r="AQ1831" s="3">
        <f t="shared" si="431"/>
        <v>532.69999999999993</v>
      </c>
      <c r="AR1831" s="2" cm="1">
        <f t="array" ref="AR1831">MIN(_xlfn._xlws.FILTER(E1831:AQ1831,E1831:AQ1831&lt;&gt;0))</f>
        <v>162.85399999999998</v>
      </c>
      <c r="AS1831" s="3">
        <f t="shared" si="432"/>
        <v>1530</v>
      </c>
    </row>
    <row r="1832" spans="1:45" x14ac:dyDescent="0.25">
      <c r="A1832" t="s">
        <v>624</v>
      </c>
      <c r="B1832" t="s">
        <v>34</v>
      </c>
      <c r="C1832">
        <v>20612</v>
      </c>
      <c r="D1832" s="3">
        <v>820</v>
      </c>
      <c r="E1832" s="3">
        <f t="shared" si="404"/>
        <v>641.24</v>
      </c>
      <c r="F1832" s="3">
        <f t="shared" si="405"/>
        <v>320.40605160000001</v>
      </c>
      <c r="G1832" s="3">
        <f t="shared" si="406"/>
        <v>320.40605160000001</v>
      </c>
      <c r="H1832" s="3">
        <v>312.72604999999999</v>
      </c>
      <c r="I1832" s="3">
        <v>399.86</v>
      </c>
      <c r="J1832" s="3">
        <f t="shared" si="407"/>
        <v>230.50200000000001</v>
      </c>
      <c r="K1832" s="3">
        <f t="shared" si="408"/>
        <v>487.9</v>
      </c>
      <c r="L1832" s="3">
        <f t="shared" si="409"/>
        <v>330.01823314800004</v>
      </c>
      <c r="M1832" s="3">
        <f t="shared" si="410"/>
        <v>333.22229366400001</v>
      </c>
      <c r="N1832" s="3">
        <f t="shared" si="411"/>
        <v>320.40605160000001</v>
      </c>
      <c r="O1832" s="3">
        <f t="shared" si="412"/>
        <v>448.56847224000001</v>
      </c>
      <c r="P1832" s="3">
        <f t="shared" si="413"/>
        <v>336.42635418000003</v>
      </c>
      <c r="Q1832" s="3">
        <f t="shared" si="414"/>
        <v>384.48726191999998</v>
      </c>
      <c r="R1832" s="4">
        <f t="shared" si="415"/>
        <v>492</v>
      </c>
      <c r="S1832" s="3">
        <v>430.86268000000001</v>
      </c>
      <c r="T1832" s="3">
        <f t="shared" si="416"/>
        <v>320.40605160000001</v>
      </c>
      <c r="U1832" s="3">
        <f t="shared" si="417"/>
        <v>492</v>
      </c>
      <c r="V1832" s="3">
        <f t="shared" si="418"/>
        <v>485.11200000000002</v>
      </c>
      <c r="W1832" s="3">
        <f t="shared" si="419"/>
        <v>485.11200000000002</v>
      </c>
      <c r="X1832" s="4" t="s">
        <v>5201</v>
      </c>
      <c r="Y1832" s="3">
        <v>218.82</v>
      </c>
      <c r="Z1832" s="3">
        <v>320.40605160000001</v>
      </c>
      <c r="AA1832" s="4">
        <f t="shared" si="420"/>
        <v>533</v>
      </c>
      <c r="AB1832" s="3">
        <f t="shared" si="421"/>
        <v>492</v>
      </c>
      <c r="AC1832" s="3">
        <v>211.45031745599999</v>
      </c>
      <c r="AD1832" s="3">
        <v>257.86624080000001</v>
      </c>
      <c r="AE1832" s="3">
        <f t="shared" si="422"/>
        <v>377.036</v>
      </c>
      <c r="AF1832" s="3">
        <v>416.02</v>
      </c>
      <c r="AG1832" s="3">
        <v>399.86</v>
      </c>
      <c r="AH1832" s="3">
        <f t="shared" si="423"/>
        <v>320.40605160000001</v>
      </c>
      <c r="AI1832" s="3">
        <f t="shared" si="424"/>
        <v>320.40605160000001</v>
      </c>
      <c r="AJ1832" s="3">
        <f t="shared" si="425"/>
        <v>533</v>
      </c>
      <c r="AK1832" s="3">
        <v>1530</v>
      </c>
      <c r="AL1832" s="3">
        <f t="shared" si="426"/>
        <v>320.40605160000001</v>
      </c>
      <c r="AM1832" s="2" t="str">
        <f t="shared" si="427"/>
        <v>NA</v>
      </c>
      <c r="AN1832" s="3">
        <f t="shared" si="428"/>
        <v>410</v>
      </c>
      <c r="AO1832" s="3">
        <f t="shared" si="429"/>
        <v>175.48</v>
      </c>
      <c r="AP1832" s="3">
        <f t="shared" si="430"/>
        <v>323.61011211600004</v>
      </c>
      <c r="AQ1832" s="3">
        <f t="shared" si="431"/>
        <v>574</v>
      </c>
      <c r="AR1832" s="2" cm="1">
        <f t="array" ref="AR1832">MIN(_xlfn._xlws.FILTER(E1832:AQ1832,E1832:AQ1832&lt;&gt;0))</f>
        <v>175.48</v>
      </c>
      <c r="AS1832" s="3">
        <f t="shared" si="432"/>
        <v>1530</v>
      </c>
    </row>
    <row r="1833" spans="1:45" x14ac:dyDescent="0.25">
      <c r="A1833" t="s">
        <v>625</v>
      </c>
      <c r="B1833" t="s">
        <v>34</v>
      </c>
      <c r="C1833">
        <v>20615</v>
      </c>
      <c r="D1833" s="3">
        <v>1589</v>
      </c>
      <c r="E1833" s="3">
        <f t="shared" si="404"/>
        <v>1242.598</v>
      </c>
      <c r="F1833" s="3">
        <f t="shared" si="405"/>
        <v>764.77220680000005</v>
      </c>
      <c r="G1833" s="3">
        <f t="shared" si="406"/>
        <v>764.77220680000005</v>
      </c>
      <c r="H1833" s="3">
        <v>732.07354999999995</v>
      </c>
      <c r="I1833" s="3">
        <v>756.59</v>
      </c>
      <c r="J1833" s="3">
        <f t="shared" si="407"/>
        <v>446.66790000000003</v>
      </c>
      <c r="K1833" s="3">
        <f t="shared" si="408"/>
        <v>945.45499999999993</v>
      </c>
      <c r="L1833" s="3">
        <f t="shared" si="409"/>
        <v>787.71537300400007</v>
      </c>
      <c r="M1833" s="3">
        <f t="shared" si="410"/>
        <v>795.36309507200008</v>
      </c>
      <c r="N1833" s="3">
        <f t="shared" si="411"/>
        <v>764.77220680000005</v>
      </c>
      <c r="O1833" s="3">
        <f t="shared" si="412"/>
        <v>1070.6810895200001</v>
      </c>
      <c r="P1833" s="3">
        <f t="shared" si="413"/>
        <v>803.01081714000009</v>
      </c>
      <c r="Q1833" s="3">
        <f t="shared" si="414"/>
        <v>917.72664816000008</v>
      </c>
      <c r="R1833" s="4">
        <f t="shared" si="415"/>
        <v>953.4</v>
      </c>
      <c r="S1833" s="3">
        <v>1008.6309400000001</v>
      </c>
      <c r="T1833" s="3">
        <f t="shared" si="416"/>
        <v>764.77220680000005</v>
      </c>
      <c r="U1833" s="3">
        <f t="shared" si="417"/>
        <v>953.4</v>
      </c>
      <c r="V1833" s="3">
        <f t="shared" si="418"/>
        <v>940.05240000000003</v>
      </c>
      <c r="W1833" s="3">
        <f t="shared" si="419"/>
        <v>940.05240000000003</v>
      </c>
      <c r="X1833" s="4" t="s">
        <v>5201</v>
      </c>
      <c r="Y1833" s="3">
        <v>393.53</v>
      </c>
      <c r="Z1833" s="3">
        <v>764.77220680000005</v>
      </c>
      <c r="AA1833" s="4">
        <f t="shared" si="420"/>
        <v>1032.8500000000001</v>
      </c>
      <c r="AB1833" s="3">
        <f t="shared" si="421"/>
        <v>953.4</v>
      </c>
      <c r="AC1833" s="3">
        <v>380.27622442400002</v>
      </c>
      <c r="AD1833" s="3">
        <v>463.75149320000003</v>
      </c>
      <c r="AE1833" s="3">
        <f t="shared" si="422"/>
        <v>730.62220000000002</v>
      </c>
      <c r="AF1833" s="3">
        <v>416.02</v>
      </c>
      <c r="AG1833" s="3">
        <v>399.86</v>
      </c>
      <c r="AH1833" s="3">
        <f t="shared" si="423"/>
        <v>764.77220680000005</v>
      </c>
      <c r="AI1833" s="3">
        <f t="shared" si="424"/>
        <v>764.77220680000005</v>
      </c>
      <c r="AJ1833" s="3">
        <f t="shared" si="425"/>
        <v>1032.8500000000001</v>
      </c>
      <c r="AK1833" s="3">
        <v>2058</v>
      </c>
      <c r="AL1833" s="3">
        <f t="shared" si="426"/>
        <v>764.77220680000005</v>
      </c>
      <c r="AM1833" s="2" t="str">
        <f t="shared" si="427"/>
        <v>NA</v>
      </c>
      <c r="AN1833" s="3">
        <f t="shared" si="428"/>
        <v>794.5</v>
      </c>
      <c r="AO1833" s="3">
        <f t="shared" si="429"/>
        <v>340.04599999999999</v>
      </c>
      <c r="AP1833" s="3">
        <f t="shared" si="430"/>
        <v>772.41992886800006</v>
      </c>
      <c r="AQ1833" s="3">
        <f t="shared" si="431"/>
        <v>1112.3</v>
      </c>
      <c r="AR1833" s="2" cm="1">
        <f t="array" ref="AR1833">MIN(_xlfn._xlws.FILTER(E1833:AQ1833,E1833:AQ1833&lt;&gt;0))</f>
        <v>340.04599999999999</v>
      </c>
      <c r="AS1833" s="3">
        <f t="shared" si="432"/>
        <v>2058</v>
      </c>
    </row>
    <row r="1834" spans="1:45" x14ac:dyDescent="0.25">
      <c r="A1834" t="s">
        <v>626</v>
      </c>
      <c r="B1834" t="s">
        <v>34</v>
      </c>
      <c r="C1834">
        <v>20650</v>
      </c>
      <c r="D1834" s="3">
        <v>7520</v>
      </c>
      <c r="E1834" s="3">
        <f t="shared" si="404"/>
        <v>5880.64</v>
      </c>
      <c r="F1834" s="3">
        <f t="shared" si="405"/>
        <v>3507.8152104000001</v>
      </c>
      <c r="G1834" s="3">
        <f t="shared" si="406"/>
        <v>3507.8152104000001</v>
      </c>
      <c r="H1834" s="3">
        <v>3314.9337</v>
      </c>
      <c r="I1834" s="3">
        <v>5051.13</v>
      </c>
      <c r="J1834" s="3">
        <f t="shared" si="407"/>
        <v>2113.8720000000003</v>
      </c>
      <c r="K1834" s="3">
        <f t="shared" si="408"/>
        <v>4474.3999999999996</v>
      </c>
      <c r="L1834" s="3">
        <f t="shared" si="409"/>
        <v>3613.0496667120001</v>
      </c>
      <c r="M1834" s="3">
        <f t="shared" si="410"/>
        <v>3648.1278188160004</v>
      </c>
      <c r="N1834" s="3">
        <f t="shared" si="411"/>
        <v>3507.8152104000001</v>
      </c>
      <c r="O1834" s="3">
        <f t="shared" si="412"/>
        <v>4910.9412945599997</v>
      </c>
      <c r="P1834" s="3">
        <f t="shared" si="413"/>
        <v>3683.2059709200003</v>
      </c>
      <c r="Q1834" s="3">
        <f t="shared" si="414"/>
        <v>4209.3782524799999</v>
      </c>
      <c r="R1834" s="4">
        <f t="shared" si="415"/>
        <v>4512</v>
      </c>
      <c r="S1834" s="3">
        <v>4110.5184100000006</v>
      </c>
      <c r="T1834" s="3">
        <f t="shared" si="416"/>
        <v>3507.8152104000001</v>
      </c>
      <c r="U1834" s="3">
        <f t="shared" si="417"/>
        <v>4512</v>
      </c>
      <c r="V1834" s="3">
        <f t="shared" si="418"/>
        <v>4448.8320000000003</v>
      </c>
      <c r="W1834" s="3">
        <f t="shared" si="419"/>
        <v>4448.8320000000003</v>
      </c>
      <c r="X1834" s="4" t="s">
        <v>5201</v>
      </c>
      <c r="Y1834" s="3">
        <v>1916.39</v>
      </c>
      <c r="Z1834" s="3">
        <v>3507.8152104000001</v>
      </c>
      <c r="AA1834" s="4">
        <f t="shared" si="420"/>
        <v>4888</v>
      </c>
      <c r="AB1834" s="3">
        <f t="shared" si="421"/>
        <v>4512</v>
      </c>
      <c r="AC1834" s="3">
        <v>1851.8475179120001</v>
      </c>
      <c r="AD1834" s="3">
        <v>2258.3506316000003</v>
      </c>
      <c r="AE1834" s="3">
        <f t="shared" si="422"/>
        <v>3457.6959999999999</v>
      </c>
      <c r="AF1834" s="3">
        <v>416.02</v>
      </c>
      <c r="AG1834" s="3">
        <v>399.86</v>
      </c>
      <c r="AH1834" s="3">
        <f t="shared" si="423"/>
        <v>3507.8152104000001</v>
      </c>
      <c r="AI1834" s="3">
        <f t="shared" si="424"/>
        <v>3507.8152104000001</v>
      </c>
      <c r="AJ1834" s="3">
        <f t="shared" si="425"/>
        <v>4888</v>
      </c>
      <c r="AK1834" s="3">
        <v>3762</v>
      </c>
      <c r="AL1834" s="3">
        <f t="shared" si="426"/>
        <v>3507.8152104000001</v>
      </c>
      <c r="AM1834" s="2" t="str">
        <f t="shared" si="427"/>
        <v>NA</v>
      </c>
      <c r="AN1834" s="3">
        <f t="shared" si="428"/>
        <v>3760</v>
      </c>
      <c r="AO1834" s="3">
        <f t="shared" si="429"/>
        <v>1609.28</v>
      </c>
      <c r="AP1834" s="3">
        <f t="shared" si="430"/>
        <v>3542.8933625039999</v>
      </c>
      <c r="AQ1834" s="3">
        <f t="shared" si="431"/>
        <v>5264</v>
      </c>
      <c r="AR1834" s="2" cm="1">
        <f t="array" ref="AR1834">MIN(_xlfn._xlws.FILTER(E1834:AQ1834,E1834:AQ1834&lt;&gt;0))</f>
        <v>399.86</v>
      </c>
      <c r="AS1834" s="3">
        <f t="shared" si="432"/>
        <v>5880.64</v>
      </c>
    </row>
    <row r="1835" spans="1:45" x14ac:dyDescent="0.25">
      <c r="A1835" t="s">
        <v>627</v>
      </c>
      <c r="B1835" t="s">
        <v>34</v>
      </c>
      <c r="C1835">
        <v>20670</v>
      </c>
      <c r="D1835" s="3">
        <v>3592</v>
      </c>
      <c r="E1835" s="3">
        <f t="shared" si="404"/>
        <v>2808.944</v>
      </c>
      <c r="F1835" s="3">
        <f t="shared" si="405"/>
        <v>1767.1297020000002</v>
      </c>
      <c r="G1835" s="3">
        <f t="shared" si="406"/>
        <v>1767.1297020000002</v>
      </c>
      <c r="H1835" s="3">
        <v>1738.1207999999999</v>
      </c>
      <c r="I1835" s="3">
        <v>2456.3000000000002</v>
      </c>
      <c r="J1835" s="3">
        <f t="shared" si="407"/>
        <v>1009.7112000000001</v>
      </c>
      <c r="K1835" s="3">
        <f t="shared" si="408"/>
        <v>2137.2399999999998</v>
      </c>
      <c r="L1835" s="3">
        <f t="shared" si="409"/>
        <v>1820.1435930600003</v>
      </c>
      <c r="M1835" s="3">
        <f t="shared" si="410"/>
        <v>1837.8148900800002</v>
      </c>
      <c r="N1835" s="3">
        <f t="shared" si="411"/>
        <v>1767.1297020000002</v>
      </c>
      <c r="O1835" s="3">
        <f t="shared" si="412"/>
        <v>2473.9815828000001</v>
      </c>
      <c r="P1835" s="3">
        <f t="shared" si="413"/>
        <v>1855.4861871000003</v>
      </c>
      <c r="Q1835" s="3">
        <f t="shared" si="414"/>
        <v>2120.5556424000001</v>
      </c>
      <c r="R1835" s="4">
        <f t="shared" si="415"/>
        <v>2155.1999999999998</v>
      </c>
      <c r="S1835" s="3">
        <v>2394.7455</v>
      </c>
      <c r="T1835" s="3">
        <f t="shared" si="416"/>
        <v>1767.1297020000002</v>
      </c>
      <c r="U1835" s="3">
        <f t="shared" si="417"/>
        <v>2155.1999999999998</v>
      </c>
      <c r="V1835" s="3">
        <f t="shared" si="418"/>
        <v>2125.0272</v>
      </c>
      <c r="W1835" s="3">
        <f t="shared" si="419"/>
        <v>2125.0272</v>
      </c>
      <c r="X1835" s="4">
        <v>2402.8960649999999</v>
      </c>
      <c r="Y1835" s="3">
        <v>1398.73</v>
      </c>
      <c r="Z1835" s="3">
        <v>1767.1297020000002</v>
      </c>
      <c r="AA1835" s="4">
        <f t="shared" si="420"/>
        <v>2334.8000000000002</v>
      </c>
      <c r="AB1835" s="3">
        <f t="shared" si="421"/>
        <v>2155.1999999999998</v>
      </c>
      <c r="AC1835" s="3">
        <v>1351.6218925839999</v>
      </c>
      <c r="AD1835" s="3">
        <v>1648.3193812</v>
      </c>
      <c r="AE1835" s="3">
        <f t="shared" si="422"/>
        <v>1651.6016</v>
      </c>
      <c r="AF1835" s="3">
        <v>416.02</v>
      </c>
      <c r="AG1835" s="3">
        <v>399.86</v>
      </c>
      <c r="AH1835" s="3">
        <f t="shared" si="423"/>
        <v>1767.1297020000002</v>
      </c>
      <c r="AI1835" s="3">
        <f t="shared" si="424"/>
        <v>1767.1297020000002</v>
      </c>
      <c r="AJ1835" s="3">
        <f t="shared" si="425"/>
        <v>2334.8000000000002</v>
      </c>
      <c r="AK1835" s="3">
        <v>2882</v>
      </c>
      <c r="AL1835" s="3">
        <f t="shared" si="426"/>
        <v>1767.1297020000002</v>
      </c>
      <c r="AM1835" s="2">
        <f t="shared" si="427"/>
        <v>2402.8960649999999</v>
      </c>
      <c r="AN1835" s="3">
        <f t="shared" si="428"/>
        <v>1796</v>
      </c>
      <c r="AO1835" s="3">
        <f t="shared" si="429"/>
        <v>768.68799999999999</v>
      </c>
      <c r="AP1835" s="3">
        <f t="shared" si="430"/>
        <v>1784.8009990200003</v>
      </c>
      <c r="AQ1835" s="3">
        <f t="shared" si="431"/>
        <v>2514.3999999999996</v>
      </c>
      <c r="AR1835" s="2" cm="1">
        <f t="array" ref="AR1835">MIN(_xlfn._xlws.FILTER(E1835:AQ1835,E1835:AQ1835&lt;&gt;0))</f>
        <v>399.86</v>
      </c>
      <c r="AS1835" s="3">
        <f t="shared" si="432"/>
        <v>2882</v>
      </c>
    </row>
    <row r="1836" spans="1:45" x14ac:dyDescent="0.25">
      <c r="A1836" t="s">
        <v>627</v>
      </c>
      <c r="B1836" t="s">
        <v>34</v>
      </c>
      <c r="C1836">
        <v>20680</v>
      </c>
      <c r="D1836" s="3">
        <v>6054</v>
      </c>
      <c r="E1836" s="3">
        <f t="shared" si="404"/>
        <v>4734.2280000000001</v>
      </c>
      <c r="F1836" s="3">
        <f t="shared" si="405"/>
        <v>3044.2051300000003</v>
      </c>
      <c r="G1836" s="3">
        <f t="shared" si="406"/>
        <v>3044.2051300000003</v>
      </c>
      <c r="H1836" s="3">
        <v>3005.2795500000002</v>
      </c>
      <c r="I1836" s="3">
        <v>3637.27</v>
      </c>
      <c r="J1836" s="3">
        <f t="shared" si="407"/>
        <v>1701.7794000000001</v>
      </c>
      <c r="K1836" s="3">
        <f t="shared" si="408"/>
        <v>3602.1299999999997</v>
      </c>
      <c r="L1836" s="3">
        <f t="shared" si="409"/>
        <v>3135.5312839000003</v>
      </c>
      <c r="M1836" s="3">
        <f t="shared" si="410"/>
        <v>3165.9733352000003</v>
      </c>
      <c r="N1836" s="3">
        <f t="shared" si="411"/>
        <v>3044.2051300000003</v>
      </c>
      <c r="O1836" s="3">
        <f t="shared" si="412"/>
        <v>4261.8871820000004</v>
      </c>
      <c r="P1836" s="3">
        <f t="shared" si="413"/>
        <v>3196.4153865000003</v>
      </c>
      <c r="Q1836" s="3">
        <f t="shared" si="414"/>
        <v>3653.0461560000003</v>
      </c>
      <c r="R1836" s="4">
        <f t="shared" si="415"/>
        <v>3632.4</v>
      </c>
      <c r="S1836" s="3">
        <v>4140.6028900000001</v>
      </c>
      <c r="T1836" s="3">
        <f t="shared" si="416"/>
        <v>3044.2051300000003</v>
      </c>
      <c r="U1836" s="3">
        <f t="shared" si="417"/>
        <v>3632.4</v>
      </c>
      <c r="V1836" s="3">
        <f t="shared" si="418"/>
        <v>3581.5464000000002</v>
      </c>
      <c r="W1836" s="3">
        <f t="shared" si="419"/>
        <v>3581.5464000000002</v>
      </c>
      <c r="X1836" s="4">
        <v>2402.8960649999999</v>
      </c>
      <c r="Y1836" s="3">
        <v>1921.83</v>
      </c>
      <c r="Z1836" s="3">
        <v>3044.2051300000003</v>
      </c>
      <c r="AA1836" s="4">
        <f t="shared" si="420"/>
        <v>3935.1</v>
      </c>
      <c r="AB1836" s="3">
        <f t="shared" si="421"/>
        <v>3632.4</v>
      </c>
      <c r="AC1836" s="3">
        <v>1857.1043030639999</v>
      </c>
      <c r="AD1836" s="3">
        <v>2264.7613452000001</v>
      </c>
      <c r="AE1836" s="3">
        <f t="shared" si="422"/>
        <v>2783.6291999999999</v>
      </c>
      <c r="AF1836" s="3">
        <v>416.02</v>
      </c>
      <c r="AG1836" s="3">
        <v>399.86</v>
      </c>
      <c r="AH1836" s="3">
        <f t="shared" si="423"/>
        <v>3044.2051300000003</v>
      </c>
      <c r="AI1836" s="3">
        <f t="shared" si="424"/>
        <v>3044.2051300000003</v>
      </c>
      <c r="AJ1836" s="3">
        <f t="shared" si="425"/>
        <v>3935.1</v>
      </c>
      <c r="AK1836" s="3">
        <v>3175</v>
      </c>
      <c r="AL1836" s="3">
        <f t="shared" si="426"/>
        <v>3044.2051300000003</v>
      </c>
      <c r="AM1836" s="2">
        <f t="shared" si="427"/>
        <v>2402.8960649999999</v>
      </c>
      <c r="AN1836" s="3">
        <f t="shared" si="428"/>
        <v>3027</v>
      </c>
      <c r="AO1836" s="3">
        <f t="shared" si="429"/>
        <v>1295.556</v>
      </c>
      <c r="AP1836" s="3">
        <f t="shared" si="430"/>
        <v>3074.6471813000003</v>
      </c>
      <c r="AQ1836" s="3">
        <f t="shared" si="431"/>
        <v>4237.8</v>
      </c>
      <c r="AR1836" s="2" cm="1">
        <f t="array" ref="AR1836">MIN(_xlfn._xlws.FILTER(E1836:AQ1836,E1836:AQ1836&lt;&gt;0))</f>
        <v>399.86</v>
      </c>
      <c r="AS1836" s="3">
        <f t="shared" si="432"/>
        <v>4734.2280000000001</v>
      </c>
    </row>
    <row r="1837" spans="1:45" x14ac:dyDescent="0.25">
      <c r="A1837" t="s">
        <v>628</v>
      </c>
      <c r="B1837" t="s">
        <v>34</v>
      </c>
      <c r="C1837">
        <v>20822</v>
      </c>
      <c r="D1837" s="3">
        <v>10866</v>
      </c>
      <c r="E1837" s="3">
        <f t="shared" si="404"/>
        <v>8497.2119999999995</v>
      </c>
      <c r="F1837" s="3">
        <f t="shared" si="405"/>
        <v>1690.4957488</v>
      </c>
      <c r="G1837" s="3">
        <f t="shared" si="406"/>
        <v>1690.4957488</v>
      </c>
      <c r="H1837" s="3">
        <v>1659.5774000000001</v>
      </c>
      <c r="I1837" s="3">
        <v>4524.18</v>
      </c>
      <c r="J1837" s="3">
        <f t="shared" si="407"/>
        <v>3054.4326000000001</v>
      </c>
      <c r="K1837" s="3">
        <f t="shared" si="408"/>
        <v>6465.2699999999995</v>
      </c>
      <c r="L1837" s="3">
        <f t="shared" si="409"/>
        <v>1741.2106212640001</v>
      </c>
      <c r="M1837" s="3">
        <f t="shared" si="410"/>
        <v>1758.1155787520001</v>
      </c>
      <c r="N1837" s="3">
        <f t="shared" si="411"/>
        <v>1690.4957488</v>
      </c>
      <c r="O1837" s="3">
        <f t="shared" si="412"/>
        <v>2366.6940483199996</v>
      </c>
      <c r="P1837" s="3">
        <f t="shared" si="413"/>
        <v>1775.0205362400002</v>
      </c>
      <c r="Q1837" s="3">
        <f t="shared" si="414"/>
        <v>2028.5948985599998</v>
      </c>
      <c r="R1837" s="4">
        <f t="shared" si="415"/>
        <v>6519.5999999999995</v>
      </c>
      <c r="S1837" s="3">
        <v>2057.87941</v>
      </c>
      <c r="T1837" s="3">
        <f t="shared" si="416"/>
        <v>1690.4957488</v>
      </c>
      <c r="U1837" s="3">
        <f t="shared" si="417"/>
        <v>6519.5999999999995</v>
      </c>
      <c r="V1837" s="3">
        <f t="shared" si="418"/>
        <v>6428.3256000000001</v>
      </c>
      <c r="W1837" s="3">
        <f t="shared" si="419"/>
        <v>6428.3256000000001</v>
      </c>
      <c r="X1837" s="4" t="s">
        <v>5201</v>
      </c>
      <c r="Y1837" s="3">
        <v>2463.52</v>
      </c>
      <c r="Z1837" s="3">
        <v>1690.4957488</v>
      </c>
      <c r="AA1837" s="4">
        <f t="shared" si="420"/>
        <v>7062.9000000000005</v>
      </c>
      <c r="AB1837" s="3">
        <f t="shared" si="421"/>
        <v>6519.5999999999995</v>
      </c>
      <c r="AC1837" s="3">
        <v>2380.5506172159999</v>
      </c>
      <c r="AD1837" s="3">
        <v>2903.1105087999999</v>
      </c>
      <c r="AE1837" s="3">
        <f t="shared" si="422"/>
        <v>4996.1867999999995</v>
      </c>
      <c r="AF1837" s="3">
        <v>416.02</v>
      </c>
      <c r="AG1837" s="3">
        <v>399.86</v>
      </c>
      <c r="AH1837" s="3">
        <f t="shared" si="423"/>
        <v>1690.4957488</v>
      </c>
      <c r="AI1837" s="3">
        <f t="shared" si="424"/>
        <v>1690.4957488</v>
      </c>
      <c r="AJ1837" s="3">
        <f t="shared" si="425"/>
        <v>7062.9000000000005</v>
      </c>
      <c r="AK1837" s="3">
        <v>3175</v>
      </c>
      <c r="AL1837" s="3">
        <f t="shared" si="426"/>
        <v>1690.4957488</v>
      </c>
      <c r="AM1837" s="2" t="str">
        <f t="shared" si="427"/>
        <v>NA</v>
      </c>
      <c r="AN1837" s="3">
        <f t="shared" si="428"/>
        <v>5433</v>
      </c>
      <c r="AO1837" s="3">
        <f t="shared" si="429"/>
        <v>2325.3240000000001</v>
      </c>
      <c r="AP1837" s="3">
        <f t="shared" si="430"/>
        <v>1707.400706288</v>
      </c>
      <c r="AQ1837" s="3">
        <f t="shared" si="431"/>
        <v>7606.2</v>
      </c>
      <c r="AR1837" s="2" cm="1">
        <f t="array" ref="AR1837">MIN(_xlfn._xlws.FILTER(E1837:AQ1837,E1837:AQ1837&lt;&gt;0))</f>
        <v>399.86</v>
      </c>
      <c r="AS1837" s="3">
        <f t="shared" si="432"/>
        <v>8497.2119999999995</v>
      </c>
    </row>
    <row r="1838" spans="1:45" x14ac:dyDescent="0.25">
      <c r="A1838" t="s">
        <v>629</v>
      </c>
      <c r="B1838" t="s">
        <v>34</v>
      </c>
      <c r="C1838">
        <v>20950</v>
      </c>
      <c r="D1838" s="3">
        <v>1589</v>
      </c>
      <c r="E1838" s="3">
        <f t="shared" si="404"/>
        <v>1242.598</v>
      </c>
      <c r="F1838" s="3">
        <f t="shared" si="405"/>
        <v>764.77220680000005</v>
      </c>
      <c r="G1838" s="3">
        <f t="shared" si="406"/>
        <v>764.77220680000005</v>
      </c>
      <c r="H1838" s="3">
        <v>732.07354999999995</v>
      </c>
      <c r="I1838" s="3">
        <v>274.7</v>
      </c>
      <c r="J1838" s="3">
        <f t="shared" si="407"/>
        <v>446.66790000000003</v>
      </c>
      <c r="K1838" s="3">
        <f t="shared" si="408"/>
        <v>945.45499999999993</v>
      </c>
      <c r="L1838" s="3">
        <f t="shared" si="409"/>
        <v>787.71537300400007</v>
      </c>
      <c r="M1838" s="3">
        <f t="shared" si="410"/>
        <v>795.36309507200008</v>
      </c>
      <c r="N1838" s="3">
        <f t="shared" si="411"/>
        <v>764.77220680000005</v>
      </c>
      <c r="O1838" s="3">
        <f t="shared" si="412"/>
        <v>1070.6810895200001</v>
      </c>
      <c r="P1838" s="3">
        <f t="shared" si="413"/>
        <v>803.01081714000009</v>
      </c>
      <c r="Q1838" s="3">
        <f t="shared" si="414"/>
        <v>917.72664816000008</v>
      </c>
      <c r="R1838" s="4">
        <f t="shared" si="415"/>
        <v>953.4</v>
      </c>
      <c r="S1838" s="3">
        <v>1008.6309400000001</v>
      </c>
      <c r="T1838" s="3">
        <f t="shared" si="416"/>
        <v>764.77220680000005</v>
      </c>
      <c r="U1838" s="3">
        <f t="shared" si="417"/>
        <v>953.4</v>
      </c>
      <c r="V1838" s="3">
        <f t="shared" si="418"/>
        <v>940.05240000000003</v>
      </c>
      <c r="W1838" s="3">
        <f t="shared" si="419"/>
        <v>940.05240000000003</v>
      </c>
      <c r="X1838" s="4" t="s">
        <v>5201</v>
      </c>
      <c r="Y1838" s="3">
        <v>124.31</v>
      </c>
      <c r="Z1838" s="3">
        <v>764.77220680000005</v>
      </c>
      <c r="AA1838" s="4">
        <f t="shared" si="420"/>
        <v>1032.8500000000001</v>
      </c>
      <c r="AB1838" s="3">
        <f t="shared" si="421"/>
        <v>953.4</v>
      </c>
      <c r="AC1838" s="3">
        <v>120.12333864800001</v>
      </c>
      <c r="AD1838" s="3">
        <v>146.49187640000002</v>
      </c>
      <c r="AE1838" s="3">
        <f t="shared" si="422"/>
        <v>730.62220000000002</v>
      </c>
      <c r="AF1838" s="3">
        <v>416.02</v>
      </c>
      <c r="AG1838" s="3">
        <v>399.86</v>
      </c>
      <c r="AH1838" s="3">
        <f t="shared" si="423"/>
        <v>764.77220680000005</v>
      </c>
      <c r="AI1838" s="3">
        <f t="shared" si="424"/>
        <v>764.77220680000005</v>
      </c>
      <c r="AJ1838" s="3">
        <f t="shared" si="425"/>
        <v>1032.8500000000001</v>
      </c>
      <c r="AK1838" s="3">
        <v>2058</v>
      </c>
      <c r="AL1838" s="3">
        <f t="shared" si="426"/>
        <v>764.77220680000005</v>
      </c>
      <c r="AM1838" s="2" t="str">
        <f t="shared" si="427"/>
        <v>NA</v>
      </c>
      <c r="AN1838" s="3">
        <f t="shared" si="428"/>
        <v>794.5</v>
      </c>
      <c r="AO1838" s="3">
        <f t="shared" si="429"/>
        <v>340.04599999999999</v>
      </c>
      <c r="AP1838" s="3">
        <f t="shared" si="430"/>
        <v>772.41992886800006</v>
      </c>
      <c r="AQ1838" s="3">
        <f t="shared" si="431"/>
        <v>1112.3</v>
      </c>
      <c r="AR1838" s="2" cm="1">
        <f t="array" ref="AR1838">MIN(_xlfn._xlws.FILTER(E1838:AQ1838,E1838:AQ1838&lt;&gt;0))</f>
        <v>120.12333864800001</v>
      </c>
      <c r="AS1838" s="3">
        <f t="shared" si="432"/>
        <v>2058</v>
      </c>
    </row>
    <row r="1839" spans="1:45" x14ac:dyDescent="0.25">
      <c r="A1839" t="s">
        <v>630</v>
      </c>
      <c r="B1839" t="s">
        <v>34</v>
      </c>
      <c r="C1839">
        <v>20982</v>
      </c>
      <c r="D1839" s="3">
        <v>15993</v>
      </c>
      <c r="E1839" s="3">
        <f t="shared" si="404"/>
        <v>12506.526</v>
      </c>
      <c r="F1839" s="3">
        <f t="shared" si="405"/>
        <v>7794.9445771999999</v>
      </c>
      <c r="G1839" s="3">
        <f t="shared" si="406"/>
        <v>7794.9445771999999</v>
      </c>
      <c r="H1839" s="3">
        <v>7202.1800499999999</v>
      </c>
      <c r="I1839" s="3">
        <v>7527.29</v>
      </c>
      <c r="J1839" s="3">
        <f t="shared" si="407"/>
        <v>4495.6323000000002</v>
      </c>
      <c r="K1839" s="3">
        <f t="shared" si="408"/>
        <v>9515.8349999999991</v>
      </c>
      <c r="L1839" s="3">
        <f t="shared" si="409"/>
        <v>8028.7929145160006</v>
      </c>
      <c r="M1839" s="3">
        <f t="shared" si="410"/>
        <v>8106.7423602879999</v>
      </c>
      <c r="N1839" s="3">
        <f t="shared" si="411"/>
        <v>7794.9445771999999</v>
      </c>
      <c r="O1839" s="3">
        <f t="shared" si="412"/>
        <v>10912.92240808</v>
      </c>
      <c r="P1839" s="3">
        <f t="shared" si="413"/>
        <v>8184.6918060600001</v>
      </c>
      <c r="Q1839" s="3">
        <f t="shared" si="414"/>
        <v>9353.9334926399988</v>
      </c>
      <c r="R1839" s="4">
        <f t="shared" si="415"/>
        <v>9595.7999999999993</v>
      </c>
      <c r="S1839" s="3">
        <v>8930.6858300000004</v>
      </c>
      <c r="T1839" s="3">
        <f t="shared" si="416"/>
        <v>7794.9445771999999</v>
      </c>
      <c r="U1839" s="3">
        <f t="shared" si="417"/>
        <v>9595.7999999999993</v>
      </c>
      <c r="V1839" s="3">
        <f t="shared" si="418"/>
        <v>9461.4588000000003</v>
      </c>
      <c r="W1839" s="3">
        <f t="shared" si="419"/>
        <v>9461.4588000000003</v>
      </c>
      <c r="X1839" s="4">
        <v>2044.1088420000001</v>
      </c>
      <c r="Y1839" s="3">
        <v>3990.38</v>
      </c>
      <c r="Z1839" s="3">
        <v>7794.9445771999999</v>
      </c>
      <c r="AA1839" s="4">
        <f t="shared" si="420"/>
        <v>10395.450000000001</v>
      </c>
      <c r="AB1839" s="3">
        <f t="shared" si="421"/>
        <v>9595.7999999999993</v>
      </c>
      <c r="AC1839" s="3">
        <v>3855.9871939039999</v>
      </c>
      <c r="AD1839" s="3">
        <v>4702.4234071999999</v>
      </c>
      <c r="AE1839" s="3">
        <f t="shared" si="422"/>
        <v>7353.5814</v>
      </c>
      <c r="AF1839" s="3">
        <v>416.02</v>
      </c>
      <c r="AG1839" s="3">
        <v>399.86</v>
      </c>
      <c r="AH1839" s="3">
        <f t="shared" si="423"/>
        <v>7794.9445771999999</v>
      </c>
      <c r="AI1839" s="3">
        <f t="shared" si="424"/>
        <v>7794.9445771999999</v>
      </c>
      <c r="AJ1839" s="3">
        <f t="shared" si="425"/>
        <v>10395.450000000001</v>
      </c>
      <c r="AK1839" s="3">
        <v>4357</v>
      </c>
      <c r="AL1839" s="3">
        <f t="shared" si="426"/>
        <v>7794.9445771999999</v>
      </c>
      <c r="AM1839" s="2">
        <f t="shared" si="427"/>
        <v>2044.1088420000001</v>
      </c>
      <c r="AN1839" s="3">
        <f t="shared" si="428"/>
        <v>7996.5</v>
      </c>
      <c r="AO1839" s="3">
        <f t="shared" si="429"/>
        <v>3422.502</v>
      </c>
      <c r="AP1839" s="3">
        <f t="shared" si="430"/>
        <v>7872.8940229720001</v>
      </c>
      <c r="AQ1839" s="3">
        <f t="shared" si="431"/>
        <v>11195.099999999999</v>
      </c>
      <c r="AR1839" s="2" cm="1">
        <f t="array" ref="AR1839">MIN(_xlfn._xlws.FILTER(E1839:AQ1839,E1839:AQ1839&lt;&gt;0))</f>
        <v>399.86</v>
      </c>
      <c r="AS1839" s="3">
        <f t="shared" si="432"/>
        <v>12506.526</v>
      </c>
    </row>
    <row r="1840" spans="1:45" x14ac:dyDescent="0.25">
      <c r="A1840" t="s">
        <v>630</v>
      </c>
      <c r="B1840" t="s">
        <v>34</v>
      </c>
      <c r="C1840">
        <v>20983</v>
      </c>
      <c r="D1840" s="3">
        <v>19914</v>
      </c>
      <c r="E1840" s="3">
        <f t="shared" si="404"/>
        <v>15572.748000000001</v>
      </c>
      <c r="F1840" s="3">
        <f t="shared" si="405"/>
        <v>7794.9445771999999</v>
      </c>
      <c r="G1840" s="3">
        <f t="shared" si="406"/>
        <v>7794.9445771999999</v>
      </c>
      <c r="H1840" s="3">
        <v>7202.1800499999999</v>
      </c>
      <c r="I1840" s="3">
        <v>14484.06</v>
      </c>
      <c r="J1840" s="3">
        <f t="shared" si="407"/>
        <v>5597.8254000000006</v>
      </c>
      <c r="K1840" s="3">
        <f t="shared" si="408"/>
        <v>11848.83</v>
      </c>
      <c r="L1840" s="3">
        <f t="shared" si="409"/>
        <v>8028.7929145160006</v>
      </c>
      <c r="M1840" s="3">
        <f t="shared" si="410"/>
        <v>8106.7423602879999</v>
      </c>
      <c r="N1840" s="3">
        <f t="shared" si="411"/>
        <v>7794.9445771999999</v>
      </c>
      <c r="O1840" s="3">
        <f t="shared" si="412"/>
        <v>10912.92240808</v>
      </c>
      <c r="P1840" s="3">
        <f t="shared" si="413"/>
        <v>8184.6918060600001</v>
      </c>
      <c r="Q1840" s="3">
        <f t="shared" si="414"/>
        <v>9353.9334926399988</v>
      </c>
      <c r="R1840" s="4">
        <f t="shared" si="415"/>
        <v>11948.4</v>
      </c>
      <c r="S1840" s="3">
        <v>8930.6858300000004</v>
      </c>
      <c r="T1840" s="3">
        <f t="shared" si="416"/>
        <v>7794.9445771999999</v>
      </c>
      <c r="U1840" s="3">
        <f t="shared" si="417"/>
        <v>11948.4</v>
      </c>
      <c r="V1840" s="3">
        <f t="shared" si="418"/>
        <v>11781.1224</v>
      </c>
      <c r="W1840" s="3">
        <f t="shared" si="419"/>
        <v>11781.1224</v>
      </c>
      <c r="X1840" s="4" t="s">
        <v>5201</v>
      </c>
      <c r="Y1840" s="3">
        <v>4463.6899999999996</v>
      </c>
      <c r="Z1840" s="3">
        <v>7794.9445771999999</v>
      </c>
      <c r="AA1840" s="4">
        <f t="shared" si="420"/>
        <v>12944.1</v>
      </c>
      <c r="AB1840" s="3">
        <f t="shared" si="421"/>
        <v>11948.4</v>
      </c>
      <c r="AC1840" s="3">
        <v>4313.3564917519989</v>
      </c>
      <c r="AD1840" s="3">
        <v>5260.1908435999994</v>
      </c>
      <c r="AE1840" s="3">
        <f t="shared" si="422"/>
        <v>9156.4571999999989</v>
      </c>
      <c r="AF1840" s="3">
        <v>416.02</v>
      </c>
      <c r="AG1840" s="3">
        <v>399.86</v>
      </c>
      <c r="AH1840" s="3">
        <f t="shared" si="423"/>
        <v>7794.9445771999999</v>
      </c>
      <c r="AI1840" s="3">
        <f t="shared" si="424"/>
        <v>7794.9445771999999</v>
      </c>
      <c r="AJ1840" s="3">
        <f t="shared" si="425"/>
        <v>12944.1</v>
      </c>
      <c r="AK1840" s="3">
        <v>4357</v>
      </c>
      <c r="AL1840" s="3">
        <f t="shared" si="426"/>
        <v>7794.9445771999999</v>
      </c>
      <c r="AM1840" s="2" t="str">
        <f t="shared" si="427"/>
        <v>NA</v>
      </c>
      <c r="AN1840" s="3">
        <f t="shared" si="428"/>
        <v>9957</v>
      </c>
      <c r="AO1840" s="3">
        <f t="shared" si="429"/>
        <v>4261.5959999999995</v>
      </c>
      <c r="AP1840" s="3">
        <f t="shared" si="430"/>
        <v>7872.8940229720001</v>
      </c>
      <c r="AQ1840" s="3">
        <f t="shared" si="431"/>
        <v>13939.8</v>
      </c>
      <c r="AR1840" s="2" cm="1">
        <f t="array" ref="AR1840">MIN(_xlfn._xlws.FILTER(E1840:AQ1840,E1840:AQ1840&lt;&gt;0))</f>
        <v>399.86</v>
      </c>
      <c r="AS1840" s="3">
        <f t="shared" si="432"/>
        <v>15572.748000000001</v>
      </c>
    </row>
    <row r="1841" spans="1:45" x14ac:dyDescent="0.25">
      <c r="A1841" t="s">
        <v>3143</v>
      </c>
      <c r="B1841" t="s">
        <v>34</v>
      </c>
      <c r="C1841">
        <v>20999</v>
      </c>
      <c r="D1841" s="3">
        <v>797</v>
      </c>
      <c r="E1841" s="3">
        <f t="shared" si="404"/>
        <v>623.25400000000002</v>
      </c>
      <c r="F1841" s="3">
        <f t="shared" si="405"/>
        <v>243.94886439999999</v>
      </c>
      <c r="G1841" s="3">
        <f t="shared" si="406"/>
        <v>243.94886439999999</v>
      </c>
      <c r="H1841" s="3" t="s">
        <v>3123</v>
      </c>
      <c r="I1841" s="3">
        <v>453.29</v>
      </c>
      <c r="J1841" s="3">
        <f t="shared" si="407"/>
        <v>224.03670000000002</v>
      </c>
      <c r="K1841" s="3">
        <f t="shared" si="408"/>
        <v>474.21499999999997</v>
      </c>
      <c r="L1841" s="3">
        <f t="shared" si="409"/>
        <v>251.267330332</v>
      </c>
      <c r="M1841" s="3">
        <f t="shared" si="410"/>
        <v>253.70681897599999</v>
      </c>
      <c r="N1841" s="3">
        <f t="shared" si="411"/>
        <v>243.94886439999999</v>
      </c>
      <c r="O1841" s="3">
        <f t="shared" si="412"/>
        <v>341.52841015999996</v>
      </c>
      <c r="P1841" s="3">
        <f t="shared" si="413"/>
        <v>256.14630762000002</v>
      </c>
      <c r="Q1841" s="3">
        <f t="shared" si="414"/>
        <v>292.73863727999998</v>
      </c>
      <c r="R1841" s="4">
        <f t="shared" si="415"/>
        <v>478.2</v>
      </c>
      <c r="S1841" s="3" t="s">
        <v>3123</v>
      </c>
      <c r="T1841" s="3">
        <f t="shared" si="416"/>
        <v>243.94886439999999</v>
      </c>
      <c r="U1841" s="3">
        <f t="shared" si="417"/>
        <v>478.2</v>
      </c>
      <c r="V1841" s="3">
        <f t="shared" si="418"/>
        <v>471.5052</v>
      </c>
      <c r="W1841" s="3">
        <f t="shared" si="419"/>
        <v>471.5052</v>
      </c>
      <c r="X1841" s="4" t="s">
        <v>5201</v>
      </c>
      <c r="Y1841" s="3">
        <v>1916.39</v>
      </c>
      <c r="Z1841" s="3">
        <v>243.94886439999999</v>
      </c>
      <c r="AA1841" s="4">
        <f t="shared" si="420"/>
        <v>518.05000000000007</v>
      </c>
      <c r="AB1841" s="3">
        <f t="shared" si="421"/>
        <v>478.2</v>
      </c>
      <c r="AC1841" s="3">
        <v>1851.8475179120001</v>
      </c>
      <c r="AD1841" s="3">
        <v>2258.3506316000003</v>
      </c>
      <c r="AE1841" s="3">
        <f t="shared" si="422"/>
        <v>366.4606</v>
      </c>
      <c r="AF1841" s="3">
        <v>416.02</v>
      </c>
      <c r="AG1841" s="3">
        <v>399.86</v>
      </c>
      <c r="AH1841" s="3">
        <f t="shared" si="423"/>
        <v>243.94886439999999</v>
      </c>
      <c r="AI1841" s="3">
        <f t="shared" si="424"/>
        <v>243.94886439999999</v>
      </c>
      <c r="AJ1841" s="3">
        <f t="shared" si="425"/>
        <v>518.05000000000007</v>
      </c>
      <c r="AK1841" s="3">
        <v>1530</v>
      </c>
      <c r="AL1841" s="3">
        <f t="shared" si="426"/>
        <v>243.94886439999999</v>
      </c>
      <c r="AM1841" s="2" t="str">
        <f t="shared" si="427"/>
        <v>NA</v>
      </c>
      <c r="AN1841" s="3">
        <f t="shared" si="428"/>
        <v>398.5</v>
      </c>
      <c r="AO1841" s="3">
        <f t="shared" si="429"/>
        <v>170.55799999999999</v>
      </c>
      <c r="AP1841" s="3">
        <f t="shared" si="430"/>
        <v>246.38835304399998</v>
      </c>
      <c r="AQ1841" s="3">
        <f t="shared" si="431"/>
        <v>557.9</v>
      </c>
      <c r="AR1841" s="2" cm="1">
        <f t="array" ref="AR1841">MIN(_xlfn._xlws.FILTER(E1841:AQ1841,E1841:AQ1841&lt;&gt;0))</f>
        <v>170.55799999999999</v>
      </c>
      <c r="AS1841" s="3">
        <f t="shared" si="432"/>
        <v>2258.3506316000003</v>
      </c>
    </row>
    <row r="1842" spans="1:45" x14ac:dyDescent="0.25">
      <c r="A1842" t="s">
        <v>631</v>
      </c>
      <c r="B1842" t="s">
        <v>34</v>
      </c>
      <c r="C1842">
        <v>21110</v>
      </c>
      <c r="D1842" s="3">
        <v>1569</v>
      </c>
      <c r="E1842" s="3">
        <f t="shared" si="404"/>
        <v>1226.9580000000001</v>
      </c>
      <c r="F1842" s="3">
        <f t="shared" si="405"/>
        <v>1635.8397016000001</v>
      </c>
      <c r="G1842" s="3">
        <f t="shared" si="406"/>
        <v>1635.8397016000001</v>
      </c>
      <c r="H1842" s="3">
        <v>1616.3055999999999</v>
      </c>
      <c r="I1842" s="3">
        <v>1091.72</v>
      </c>
      <c r="J1842" s="3">
        <f t="shared" si="407"/>
        <v>441.04590000000002</v>
      </c>
      <c r="K1842" s="3">
        <f t="shared" si="408"/>
        <v>933.55499999999995</v>
      </c>
      <c r="L1842" s="3">
        <f t="shared" si="409"/>
        <v>1684.9148926480002</v>
      </c>
      <c r="M1842" s="3">
        <f t="shared" si="410"/>
        <v>1701.2732896640002</v>
      </c>
      <c r="N1842" s="3">
        <f t="shared" si="411"/>
        <v>1635.8397016000001</v>
      </c>
      <c r="O1842" s="3">
        <f t="shared" si="412"/>
        <v>2290.17558224</v>
      </c>
      <c r="P1842" s="3">
        <f t="shared" si="413"/>
        <v>1717.6316866800003</v>
      </c>
      <c r="Q1842" s="3">
        <f t="shared" si="414"/>
        <v>1963.00764192</v>
      </c>
      <c r="R1842" s="4">
        <f t="shared" si="415"/>
        <v>941.4</v>
      </c>
      <c r="S1842" s="3">
        <v>2226.9130999999998</v>
      </c>
      <c r="T1842" s="3">
        <f t="shared" si="416"/>
        <v>1635.8397016000001</v>
      </c>
      <c r="U1842" s="3">
        <f t="shared" si="417"/>
        <v>941.4</v>
      </c>
      <c r="V1842" s="3">
        <f t="shared" si="418"/>
        <v>928.22040000000004</v>
      </c>
      <c r="W1842" s="3">
        <f t="shared" si="419"/>
        <v>928.22040000000004</v>
      </c>
      <c r="X1842" s="4">
        <v>2594.6352579999998</v>
      </c>
      <c r="Y1842" s="3">
        <v>662.78</v>
      </c>
      <c r="Z1842" s="3">
        <v>1635.8397016000001</v>
      </c>
      <c r="AA1842" s="4">
        <f t="shared" si="420"/>
        <v>1019.85</v>
      </c>
      <c r="AB1842" s="3">
        <f t="shared" si="421"/>
        <v>941.4</v>
      </c>
      <c r="AC1842" s="3">
        <v>640.45809982399999</v>
      </c>
      <c r="AD1842" s="3">
        <v>781.04646320000006</v>
      </c>
      <c r="AE1842" s="3">
        <f t="shared" si="422"/>
        <v>721.42619999999999</v>
      </c>
      <c r="AF1842" s="3">
        <v>416.02</v>
      </c>
      <c r="AG1842" s="3">
        <v>399.86</v>
      </c>
      <c r="AH1842" s="3">
        <f t="shared" si="423"/>
        <v>1635.8397016000001</v>
      </c>
      <c r="AI1842" s="3">
        <f t="shared" si="424"/>
        <v>1635.8397016000001</v>
      </c>
      <c r="AJ1842" s="3">
        <f t="shared" si="425"/>
        <v>1019.85</v>
      </c>
      <c r="AK1842" s="3">
        <v>2882</v>
      </c>
      <c r="AL1842" s="3">
        <f t="shared" si="426"/>
        <v>1635.8397016000001</v>
      </c>
      <c r="AM1842" s="2">
        <f t="shared" si="427"/>
        <v>2594.6352579999998</v>
      </c>
      <c r="AN1842" s="3">
        <f t="shared" si="428"/>
        <v>784.5</v>
      </c>
      <c r="AO1842" s="3">
        <f t="shared" si="429"/>
        <v>335.76600000000002</v>
      </c>
      <c r="AP1842" s="3">
        <f t="shared" si="430"/>
        <v>1652.1980986160002</v>
      </c>
      <c r="AQ1842" s="3">
        <f t="shared" si="431"/>
        <v>1098.3</v>
      </c>
      <c r="AR1842" s="2" cm="1">
        <f t="array" ref="AR1842">MIN(_xlfn._xlws.FILTER(E1842:AQ1842,E1842:AQ1842&lt;&gt;0))</f>
        <v>335.76600000000002</v>
      </c>
      <c r="AS1842" s="3">
        <f t="shared" si="432"/>
        <v>2882</v>
      </c>
    </row>
    <row r="1843" spans="1:45" x14ac:dyDescent="0.25">
      <c r="A1843" t="s">
        <v>3144</v>
      </c>
      <c r="B1843" t="s">
        <v>34</v>
      </c>
      <c r="C1843">
        <v>21299</v>
      </c>
      <c r="D1843" s="3">
        <v>1920</v>
      </c>
      <c r="E1843" s="3">
        <f t="shared" ref="E1843:E1906" si="433">D1843*78.2%</f>
        <v>1501.44</v>
      </c>
      <c r="F1843" s="3">
        <f t="shared" ref="F1843:F1906" si="434">Z1843</f>
        <v>244.91518520000002</v>
      </c>
      <c r="G1843" s="3">
        <f t="shared" ref="G1843:G1906" si="435">Z1843</f>
        <v>244.91518520000002</v>
      </c>
      <c r="H1843" s="3" t="s">
        <v>3123</v>
      </c>
      <c r="I1843" s="3">
        <v>455.09</v>
      </c>
      <c r="J1843" s="3">
        <f t="shared" ref="J1843:J1906" si="436">D1843*28.11%</f>
        <v>539.71199999999999</v>
      </c>
      <c r="K1843" s="3">
        <f t="shared" ref="K1843:K1906" si="437">D1843*59.5%</f>
        <v>1142.3999999999999</v>
      </c>
      <c r="L1843" s="3">
        <f t="shared" ref="L1843:L1906" si="438">Z1843*103%</f>
        <v>252.26264075600002</v>
      </c>
      <c r="M1843" s="3">
        <f t="shared" ref="M1843:M1906" si="439">Z1843*104%</f>
        <v>254.71179260800002</v>
      </c>
      <c r="N1843" s="3">
        <f t="shared" ref="N1843:N1906" si="440">Z1843</f>
        <v>244.91518520000002</v>
      </c>
      <c r="O1843" s="3">
        <f t="shared" ref="O1843:O1906" si="441">Z1843*140%</f>
        <v>342.88125927999999</v>
      </c>
      <c r="P1843" s="3">
        <f t="shared" ref="P1843:P1906" si="442">Z1843*105%</f>
        <v>257.16094446000005</v>
      </c>
      <c r="Q1843" s="3">
        <f t="shared" ref="Q1843:Q1906" si="443">Z1843*120%</f>
        <v>293.89822224</v>
      </c>
      <c r="R1843" s="4">
        <f t="shared" ref="R1843:R1906" si="444">D1843*60%</f>
        <v>1152</v>
      </c>
      <c r="S1843" s="3" t="s">
        <v>3123</v>
      </c>
      <c r="T1843" s="3">
        <f t="shared" ref="T1843:T1906" si="445">Z1843</f>
        <v>244.91518520000002</v>
      </c>
      <c r="U1843" s="3">
        <f t="shared" ref="U1843:U1906" si="446">D1843*60%</f>
        <v>1152</v>
      </c>
      <c r="V1843" s="3">
        <f t="shared" ref="V1843:V1906" si="447">D1843*59.16%</f>
        <v>1135.8720000000001</v>
      </c>
      <c r="W1843" s="3">
        <f t="shared" ref="W1843:W1906" si="448">V1843</f>
        <v>1135.8720000000001</v>
      </c>
      <c r="X1843" s="4" t="s">
        <v>5201</v>
      </c>
      <c r="Y1843" s="3">
        <v>97.75</v>
      </c>
      <c r="Z1843" s="3">
        <v>244.91518520000002</v>
      </c>
      <c r="AA1843" s="4">
        <f t="shared" ref="AA1843:AA1906" si="449">D1843*65%</f>
        <v>1248</v>
      </c>
      <c r="AB1843" s="3">
        <f t="shared" ref="AB1843:AB1906" si="450">D1843*60%</f>
        <v>1152</v>
      </c>
      <c r="AC1843" s="3">
        <v>94.45785819999999</v>
      </c>
      <c r="AD1843" s="3">
        <v>115.19251</v>
      </c>
      <c r="AE1843" s="3">
        <f t="shared" ref="AE1843:AE1906" si="451">D1843*45.98%</f>
        <v>882.81600000000003</v>
      </c>
      <c r="AF1843" s="3">
        <v>416.02</v>
      </c>
      <c r="AG1843" s="3">
        <v>399.86</v>
      </c>
      <c r="AH1843" s="3">
        <f t="shared" ref="AH1843:AH1906" si="452">Z1843</f>
        <v>244.91518520000002</v>
      </c>
      <c r="AI1843" s="3">
        <f t="shared" ref="AI1843:AI1906" si="453">Z1843</f>
        <v>244.91518520000002</v>
      </c>
      <c r="AJ1843" s="3">
        <f t="shared" ref="AJ1843:AJ1906" si="454">D1843*65%</f>
        <v>1248</v>
      </c>
      <c r="AK1843" s="3">
        <v>1530</v>
      </c>
      <c r="AL1843" s="3">
        <f t="shared" ref="AL1843:AL1906" si="455">Z1843</f>
        <v>244.91518520000002</v>
      </c>
      <c r="AM1843" s="2" t="str">
        <f t="shared" ref="AM1843:AM1906" si="456">X1843</f>
        <v>NA</v>
      </c>
      <c r="AN1843" s="3">
        <f t="shared" ref="AN1843:AN1906" si="457">D1843*50%</f>
        <v>960</v>
      </c>
      <c r="AO1843" s="3">
        <f t="shared" ref="AO1843:AO1906" si="458">D1843*21.4%</f>
        <v>410.88</v>
      </c>
      <c r="AP1843" s="3">
        <f t="shared" ref="AP1843:AP1906" si="459">Z1843*101%</f>
        <v>247.36433705200002</v>
      </c>
      <c r="AQ1843" s="3">
        <f t="shared" ref="AQ1843:AQ1906" si="460">D1843*70%</f>
        <v>1344</v>
      </c>
      <c r="AR1843" s="2" cm="1">
        <f t="array" ref="AR1843">MIN(_xlfn._xlws.FILTER(E1843:AQ1843,E1843:AQ1843&lt;&gt;0))</f>
        <v>94.45785819999999</v>
      </c>
      <c r="AS1843" s="3">
        <f t="shared" si="432"/>
        <v>1530</v>
      </c>
    </row>
    <row r="1844" spans="1:45" x14ac:dyDescent="0.25">
      <c r="A1844" t="s">
        <v>632</v>
      </c>
      <c r="B1844" t="s">
        <v>34</v>
      </c>
      <c r="C1844">
        <v>21315</v>
      </c>
      <c r="D1844" s="3">
        <v>3454</v>
      </c>
      <c r="E1844" s="3">
        <f t="shared" si="433"/>
        <v>2701.0280000000002</v>
      </c>
      <c r="F1844" s="3">
        <f t="shared" si="434"/>
        <v>1635.8397016000001</v>
      </c>
      <c r="G1844" s="3">
        <f t="shared" si="435"/>
        <v>1635.8397016000001</v>
      </c>
      <c r="H1844" s="3">
        <v>1616.3055999999999</v>
      </c>
      <c r="I1844" s="3">
        <v>2512.44</v>
      </c>
      <c r="J1844" s="3">
        <f t="shared" si="436"/>
        <v>970.91940000000011</v>
      </c>
      <c r="K1844" s="3">
        <f t="shared" si="437"/>
        <v>2055.13</v>
      </c>
      <c r="L1844" s="3">
        <f t="shared" si="438"/>
        <v>1684.9148926480002</v>
      </c>
      <c r="M1844" s="3">
        <f t="shared" si="439"/>
        <v>1701.2732896640002</v>
      </c>
      <c r="N1844" s="3">
        <f t="shared" si="440"/>
        <v>1635.8397016000001</v>
      </c>
      <c r="O1844" s="3">
        <f t="shared" si="441"/>
        <v>2290.17558224</v>
      </c>
      <c r="P1844" s="3">
        <f t="shared" si="442"/>
        <v>1717.6316866800003</v>
      </c>
      <c r="Q1844" s="3">
        <f t="shared" si="443"/>
        <v>1963.00764192</v>
      </c>
      <c r="R1844" s="4">
        <f t="shared" si="444"/>
        <v>2072.4</v>
      </c>
      <c r="S1844" s="3">
        <v>2004.2217900000003</v>
      </c>
      <c r="T1844" s="3">
        <f t="shared" si="445"/>
        <v>1635.8397016000001</v>
      </c>
      <c r="U1844" s="3">
        <f t="shared" si="446"/>
        <v>2072.4</v>
      </c>
      <c r="V1844" s="3">
        <f t="shared" si="447"/>
        <v>2043.3864000000001</v>
      </c>
      <c r="W1844" s="3">
        <f t="shared" si="448"/>
        <v>2043.3864000000001</v>
      </c>
      <c r="X1844" s="4">
        <v>1338.1146180000001</v>
      </c>
      <c r="Y1844" s="3">
        <v>1516.88</v>
      </c>
      <c r="Z1844" s="3">
        <v>1635.8397016000001</v>
      </c>
      <c r="AA1844" s="4">
        <f t="shared" si="449"/>
        <v>2245.1</v>
      </c>
      <c r="AB1844" s="3">
        <f t="shared" si="450"/>
        <v>2072.4</v>
      </c>
      <c r="AC1844" s="3">
        <v>1465.7926951040001</v>
      </c>
      <c r="AD1844" s="3">
        <v>1787.5520672000002</v>
      </c>
      <c r="AE1844" s="3">
        <f t="shared" si="451"/>
        <v>1588.1492000000001</v>
      </c>
      <c r="AF1844" s="3">
        <v>416.02</v>
      </c>
      <c r="AG1844" s="3">
        <v>399.86</v>
      </c>
      <c r="AH1844" s="3">
        <f t="shared" si="452"/>
        <v>1635.8397016000001</v>
      </c>
      <c r="AI1844" s="3">
        <f t="shared" si="453"/>
        <v>1635.8397016000001</v>
      </c>
      <c r="AJ1844" s="3">
        <f t="shared" si="454"/>
        <v>2245.1</v>
      </c>
      <c r="AK1844" s="3">
        <v>2882</v>
      </c>
      <c r="AL1844" s="3">
        <f t="shared" si="455"/>
        <v>1635.8397016000001</v>
      </c>
      <c r="AM1844" s="2">
        <f t="shared" si="456"/>
        <v>1338.1146180000001</v>
      </c>
      <c r="AN1844" s="3">
        <f t="shared" si="457"/>
        <v>1727</v>
      </c>
      <c r="AO1844" s="3">
        <f t="shared" si="458"/>
        <v>739.15599999999995</v>
      </c>
      <c r="AP1844" s="3">
        <f t="shared" si="459"/>
        <v>1652.1980986160002</v>
      </c>
      <c r="AQ1844" s="3">
        <f t="shared" si="460"/>
        <v>2417.7999999999997</v>
      </c>
      <c r="AR1844" s="2" cm="1">
        <f t="array" ref="AR1844">MIN(_xlfn._xlws.FILTER(E1844:AQ1844,E1844:AQ1844&lt;&gt;0))</f>
        <v>399.86</v>
      </c>
      <c r="AS1844" s="3">
        <f t="shared" si="432"/>
        <v>2882</v>
      </c>
    </row>
    <row r="1845" spans="1:45" x14ac:dyDescent="0.25">
      <c r="A1845" t="s">
        <v>633</v>
      </c>
      <c r="B1845" t="s">
        <v>34</v>
      </c>
      <c r="C1845">
        <v>21320</v>
      </c>
      <c r="D1845" s="3">
        <v>6985</v>
      </c>
      <c r="E1845" s="3">
        <f t="shared" si="433"/>
        <v>5462.27</v>
      </c>
      <c r="F1845" s="3">
        <f t="shared" si="434"/>
        <v>3352.6971532000002</v>
      </c>
      <c r="G1845" s="3">
        <f t="shared" si="435"/>
        <v>3352.6971532000002</v>
      </c>
      <c r="H1845" s="3">
        <v>2819.4958999999999</v>
      </c>
      <c r="I1845" s="3">
        <v>2512.44</v>
      </c>
      <c r="J1845" s="3">
        <f t="shared" si="436"/>
        <v>1963.4835</v>
      </c>
      <c r="K1845" s="3">
        <f t="shared" si="437"/>
        <v>4156.0749999999998</v>
      </c>
      <c r="L1845" s="3">
        <f t="shared" si="438"/>
        <v>3453.2780677960004</v>
      </c>
      <c r="M1845" s="3">
        <f t="shared" si="439"/>
        <v>3486.8050393280005</v>
      </c>
      <c r="N1845" s="3">
        <f t="shared" si="440"/>
        <v>3352.6971532000002</v>
      </c>
      <c r="O1845" s="3">
        <f t="shared" si="441"/>
        <v>4693.7760144800004</v>
      </c>
      <c r="P1845" s="3">
        <f t="shared" si="442"/>
        <v>3520.3320108600005</v>
      </c>
      <c r="Q1845" s="3">
        <f t="shared" si="443"/>
        <v>4023.2365838400001</v>
      </c>
      <c r="R1845" s="4">
        <f t="shared" si="444"/>
        <v>4191</v>
      </c>
      <c r="S1845" s="3">
        <v>3496.1717400000002</v>
      </c>
      <c r="T1845" s="3">
        <f t="shared" si="445"/>
        <v>3352.6971532000002</v>
      </c>
      <c r="U1845" s="3">
        <f t="shared" si="446"/>
        <v>4191</v>
      </c>
      <c r="V1845" s="3">
        <f t="shared" si="447"/>
        <v>4132.326</v>
      </c>
      <c r="W1845" s="3">
        <f t="shared" si="448"/>
        <v>4132.326</v>
      </c>
      <c r="X1845" s="4">
        <v>1338.1146180000001</v>
      </c>
      <c r="Y1845" s="3">
        <v>1516.88</v>
      </c>
      <c r="Z1845" s="3">
        <v>3352.6971532000002</v>
      </c>
      <c r="AA1845" s="4">
        <f t="shared" si="449"/>
        <v>4540.25</v>
      </c>
      <c r="AB1845" s="3">
        <f t="shared" si="450"/>
        <v>4191</v>
      </c>
      <c r="AC1845" s="3">
        <v>1465.7926951040001</v>
      </c>
      <c r="AD1845" s="3">
        <v>1787.5520672000002</v>
      </c>
      <c r="AE1845" s="3">
        <f t="shared" si="451"/>
        <v>3211.703</v>
      </c>
      <c r="AF1845" s="3">
        <v>416.02</v>
      </c>
      <c r="AG1845" s="3">
        <v>399.86</v>
      </c>
      <c r="AH1845" s="3">
        <f t="shared" si="452"/>
        <v>3352.6971532000002</v>
      </c>
      <c r="AI1845" s="3">
        <f t="shared" si="453"/>
        <v>3352.6971532000002</v>
      </c>
      <c r="AJ1845" s="3">
        <f t="shared" si="454"/>
        <v>4540.25</v>
      </c>
      <c r="AK1845" s="3">
        <v>2882</v>
      </c>
      <c r="AL1845" s="3">
        <f t="shared" si="455"/>
        <v>3352.6971532000002</v>
      </c>
      <c r="AM1845" s="2">
        <f t="shared" si="456"/>
        <v>1338.1146180000001</v>
      </c>
      <c r="AN1845" s="3">
        <f t="shared" si="457"/>
        <v>3492.5</v>
      </c>
      <c r="AO1845" s="3">
        <f t="shared" si="458"/>
        <v>1494.79</v>
      </c>
      <c r="AP1845" s="3">
        <f t="shared" si="459"/>
        <v>3386.2241247320003</v>
      </c>
      <c r="AQ1845" s="3">
        <f t="shared" si="460"/>
        <v>4889.5</v>
      </c>
      <c r="AR1845" s="2" cm="1">
        <f t="array" ref="AR1845">MIN(_xlfn._xlws.FILTER(E1845:AQ1845,E1845:AQ1845&lt;&gt;0))</f>
        <v>399.86</v>
      </c>
      <c r="AS1845" s="3">
        <f t="shared" si="432"/>
        <v>5462.27</v>
      </c>
    </row>
    <row r="1846" spans="1:45" x14ac:dyDescent="0.25">
      <c r="A1846" t="s">
        <v>634</v>
      </c>
      <c r="B1846" t="s">
        <v>34</v>
      </c>
      <c r="C1846">
        <v>21325</v>
      </c>
      <c r="D1846" s="3">
        <v>6985</v>
      </c>
      <c r="E1846" s="3">
        <f t="shared" si="433"/>
        <v>5462.27</v>
      </c>
      <c r="F1846" s="3">
        <f t="shared" si="434"/>
        <v>3352.6971532000002</v>
      </c>
      <c r="G1846" s="3">
        <f t="shared" si="435"/>
        <v>3352.6971532000002</v>
      </c>
      <c r="H1846" s="3">
        <v>2819.4958999999999</v>
      </c>
      <c r="I1846" s="3">
        <v>3940.98</v>
      </c>
      <c r="J1846" s="3">
        <f t="shared" si="436"/>
        <v>1963.4835</v>
      </c>
      <c r="K1846" s="3">
        <f t="shared" si="437"/>
        <v>4156.0749999999998</v>
      </c>
      <c r="L1846" s="3">
        <f t="shared" si="438"/>
        <v>3453.2780677960004</v>
      </c>
      <c r="M1846" s="3">
        <f t="shared" si="439"/>
        <v>3486.8050393280005</v>
      </c>
      <c r="N1846" s="3">
        <f t="shared" si="440"/>
        <v>3352.6971532000002</v>
      </c>
      <c r="O1846" s="3">
        <f t="shared" si="441"/>
        <v>4693.7760144800004</v>
      </c>
      <c r="P1846" s="3">
        <f t="shared" si="442"/>
        <v>3520.3320108600005</v>
      </c>
      <c r="Q1846" s="3">
        <f t="shared" si="443"/>
        <v>4023.2365838400001</v>
      </c>
      <c r="R1846" s="4">
        <f t="shared" si="444"/>
        <v>4191</v>
      </c>
      <c r="S1846" s="3">
        <v>3496.1717400000002</v>
      </c>
      <c r="T1846" s="3">
        <f t="shared" si="445"/>
        <v>3352.6971532000002</v>
      </c>
      <c r="U1846" s="3">
        <f t="shared" si="446"/>
        <v>4191</v>
      </c>
      <c r="V1846" s="3">
        <f t="shared" si="447"/>
        <v>4132.326</v>
      </c>
      <c r="W1846" s="3">
        <f t="shared" si="448"/>
        <v>4132.326</v>
      </c>
      <c r="X1846" s="4" t="s">
        <v>5201</v>
      </c>
      <c r="Y1846" s="3">
        <v>2178.11</v>
      </c>
      <c r="Z1846" s="3">
        <v>3352.6971532000002</v>
      </c>
      <c r="AA1846" s="4">
        <f t="shared" si="449"/>
        <v>4540.25</v>
      </c>
      <c r="AB1846" s="3">
        <f t="shared" si="450"/>
        <v>4191</v>
      </c>
      <c r="AC1846" s="3">
        <v>2104.7529976880001</v>
      </c>
      <c r="AD1846" s="3">
        <v>2566.7719484000004</v>
      </c>
      <c r="AE1846" s="3">
        <f t="shared" si="451"/>
        <v>3211.703</v>
      </c>
      <c r="AF1846" s="3">
        <v>416.02</v>
      </c>
      <c r="AG1846" s="3">
        <v>399.86</v>
      </c>
      <c r="AH1846" s="3">
        <f t="shared" si="452"/>
        <v>3352.6971532000002</v>
      </c>
      <c r="AI1846" s="3">
        <f t="shared" si="453"/>
        <v>3352.6971532000002</v>
      </c>
      <c r="AJ1846" s="3">
        <f t="shared" si="454"/>
        <v>4540.25</v>
      </c>
      <c r="AK1846" s="3">
        <v>3175</v>
      </c>
      <c r="AL1846" s="3">
        <f t="shared" si="455"/>
        <v>3352.6971532000002</v>
      </c>
      <c r="AM1846" s="2" t="str">
        <f t="shared" si="456"/>
        <v>NA</v>
      </c>
      <c r="AN1846" s="3">
        <f t="shared" si="457"/>
        <v>3492.5</v>
      </c>
      <c r="AO1846" s="3">
        <f t="shared" si="458"/>
        <v>1494.79</v>
      </c>
      <c r="AP1846" s="3">
        <f t="shared" si="459"/>
        <v>3386.2241247320003</v>
      </c>
      <c r="AQ1846" s="3">
        <f t="shared" si="460"/>
        <v>4889.5</v>
      </c>
      <c r="AR1846" s="2" cm="1">
        <f t="array" ref="AR1846">MIN(_xlfn._xlws.FILTER(E1846:AQ1846,E1846:AQ1846&lt;&gt;0))</f>
        <v>399.86</v>
      </c>
      <c r="AS1846" s="3">
        <f t="shared" si="432"/>
        <v>5462.27</v>
      </c>
    </row>
    <row r="1847" spans="1:45" x14ac:dyDescent="0.25">
      <c r="A1847" t="s">
        <v>635</v>
      </c>
      <c r="B1847" t="s">
        <v>34</v>
      </c>
      <c r="C1847">
        <v>21337</v>
      </c>
      <c r="D1847" s="3">
        <v>6985</v>
      </c>
      <c r="E1847" s="3">
        <f t="shared" si="433"/>
        <v>5462.27</v>
      </c>
      <c r="F1847" s="3">
        <f t="shared" si="434"/>
        <v>3352.6971532000002</v>
      </c>
      <c r="G1847" s="3">
        <f t="shared" si="435"/>
        <v>3352.6971532000002</v>
      </c>
      <c r="H1847" s="3">
        <v>2819.4958999999999</v>
      </c>
      <c r="I1847" s="3">
        <v>2512.44</v>
      </c>
      <c r="J1847" s="3">
        <f t="shared" si="436"/>
        <v>1963.4835</v>
      </c>
      <c r="K1847" s="3">
        <f t="shared" si="437"/>
        <v>4156.0749999999998</v>
      </c>
      <c r="L1847" s="3">
        <f t="shared" si="438"/>
        <v>3453.2780677960004</v>
      </c>
      <c r="M1847" s="3">
        <f t="shared" si="439"/>
        <v>3486.8050393280005</v>
      </c>
      <c r="N1847" s="3">
        <f t="shared" si="440"/>
        <v>3352.6971532000002</v>
      </c>
      <c r="O1847" s="3">
        <f t="shared" si="441"/>
        <v>4693.7760144800004</v>
      </c>
      <c r="P1847" s="3">
        <f t="shared" si="442"/>
        <v>3520.3320108600005</v>
      </c>
      <c r="Q1847" s="3">
        <f t="shared" si="443"/>
        <v>4023.2365838400001</v>
      </c>
      <c r="R1847" s="4">
        <f t="shared" si="444"/>
        <v>4191</v>
      </c>
      <c r="S1847" s="3">
        <v>3496.1717400000002</v>
      </c>
      <c r="T1847" s="3">
        <f t="shared" si="445"/>
        <v>3352.6971532000002</v>
      </c>
      <c r="U1847" s="3">
        <f t="shared" si="446"/>
        <v>4191</v>
      </c>
      <c r="V1847" s="3">
        <f t="shared" si="447"/>
        <v>4132.326</v>
      </c>
      <c r="W1847" s="3">
        <f t="shared" si="448"/>
        <v>4132.326</v>
      </c>
      <c r="X1847" s="4">
        <v>1338.1146180000001</v>
      </c>
      <c r="Y1847" s="3">
        <v>1516.88</v>
      </c>
      <c r="Z1847" s="3">
        <v>3352.6971532000002</v>
      </c>
      <c r="AA1847" s="4">
        <f t="shared" si="449"/>
        <v>4540.25</v>
      </c>
      <c r="AB1847" s="3">
        <f t="shared" si="450"/>
        <v>4191</v>
      </c>
      <c r="AC1847" s="3">
        <v>1465.7926951040001</v>
      </c>
      <c r="AD1847" s="3">
        <v>1787.5520672000002</v>
      </c>
      <c r="AE1847" s="3">
        <f t="shared" si="451"/>
        <v>3211.703</v>
      </c>
      <c r="AF1847" s="3">
        <v>416.02</v>
      </c>
      <c r="AG1847" s="3">
        <v>399.86</v>
      </c>
      <c r="AH1847" s="3">
        <f t="shared" si="452"/>
        <v>3352.6971532000002</v>
      </c>
      <c r="AI1847" s="3">
        <f t="shared" si="453"/>
        <v>3352.6971532000002</v>
      </c>
      <c r="AJ1847" s="3">
        <f t="shared" si="454"/>
        <v>4540.25</v>
      </c>
      <c r="AK1847" s="3">
        <v>2882</v>
      </c>
      <c r="AL1847" s="3">
        <f t="shared" si="455"/>
        <v>3352.6971532000002</v>
      </c>
      <c r="AM1847" s="2">
        <f t="shared" si="456"/>
        <v>1338.1146180000001</v>
      </c>
      <c r="AN1847" s="3">
        <f t="shared" si="457"/>
        <v>3492.5</v>
      </c>
      <c r="AO1847" s="3">
        <f t="shared" si="458"/>
        <v>1494.79</v>
      </c>
      <c r="AP1847" s="3">
        <f t="shared" si="459"/>
        <v>3386.2241247320003</v>
      </c>
      <c r="AQ1847" s="3">
        <f t="shared" si="460"/>
        <v>4889.5</v>
      </c>
      <c r="AR1847" s="2" cm="1">
        <f t="array" ref="AR1847">MIN(_xlfn._xlws.FILTER(E1847:AQ1847,E1847:AQ1847&lt;&gt;0))</f>
        <v>399.86</v>
      </c>
      <c r="AS1847" s="3">
        <f t="shared" si="432"/>
        <v>5462.27</v>
      </c>
    </row>
    <row r="1848" spans="1:45" x14ac:dyDescent="0.25">
      <c r="A1848" t="s">
        <v>636</v>
      </c>
      <c r="B1848" t="s">
        <v>34</v>
      </c>
      <c r="C1848">
        <v>21400</v>
      </c>
      <c r="D1848" s="3">
        <v>1155</v>
      </c>
      <c r="E1848" s="3">
        <f t="shared" si="433"/>
        <v>903.21</v>
      </c>
      <c r="F1848" s="3">
        <f t="shared" si="434"/>
        <v>538.33496080000009</v>
      </c>
      <c r="G1848" s="3">
        <f t="shared" si="435"/>
        <v>538.33496080000009</v>
      </c>
      <c r="H1848" s="3">
        <v>615.55129999999997</v>
      </c>
      <c r="I1848" s="3">
        <v>1091.72</v>
      </c>
      <c r="J1848" s="3">
        <f t="shared" si="436"/>
        <v>324.6705</v>
      </c>
      <c r="K1848" s="3">
        <f t="shared" si="437"/>
        <v>687.22500000000002</v>
      </c>
      <c r="L1848" s="3">
        <f t="shared" si="438"/>
        <v>554.4850096240001</v>
      </c>
      <c r="M1848" s="3">
        <f t="shared" si="439"/>
        <v>559.8683592320001</v>
      </c>
      <c r="N1848" s="3">
        <f t="shared" si="440"/>
        <v>538.33496080000009</v>
      </c>
      <c r="O1848" s="3">
        <f t="shared" si="441"/>
        <v>753.6689451200001</v>
      </c>
      <c r="P1848" s="3">
        <f t="shared" si="442"/>
        <v>565.25170884000011</v>
      </c>
      <c r="Q1848" s="3">
        <f t="shared" si="443"/>
        <v>646.00195296000004</v>
      </c>
      <c r="R1848" s="4">
        <f t="shared" si="444"/>
        <v>693</v>
      </c>
      <c r="S1848" s="3">
        <v>848.09333000000004</v>
      </c>
      <c r="T1848" s="3">
        <f t="shared" si="445"/>
        <v>538.33496080000009</v>
      </c>
      <c r="U1848" s="3">
        <f t="shared" si="446"/>
        <v>693</v>
      </c>
      <c r="V1848" s="3">
        <f t="shared" si="447"/>
        <v>683.298</v>
      </c>
      <c r="W1848" s="3">
        <f t="shared" si="448"/>
        <v>683.298</v>
      </c>
      <c r="X1848" s="4" t="s">
        <v>5201</v>
      </c>
      <c r="Y1848" s="3">
        <v>662.78</v>
      </c>
      <c r="Z1848" s="3">
        <v>538.33496080000009</v>
      </c>
      <c r="AA1848" s="4">
        <f t="shared" si="449"/>
        <v>750.75</v>
      </c>
      <c r="AB1848" s="3">
        <f t="shared" si="450"/>
        <v>693</v>
      </c>
      <c r="AC1848" s="3">
        <v>640.45809982399999</v>
      </c>
      <c r="AD1848" s="3">
        <v>781.04646320000006</v>
      </c>
      <c r="AE1848" s="3">
        <f t="shared" si="451"/>
        <v>531.06899999999996</v>
      </c>
      <c r="AF1848" s="3">
        <v>416.02</v>
      </c>
      <c r="AG1848" s="3">
        <v>399.86</v>
      </c>
      <c r="AH1848" s="3">
        <f t="shared" si="452"/>
        <v>538.33496080000009</v>
      </c>
      <c r="AI1848" s="3">
        <f t="shared" si="453"/>
        <v>538.33496080000009</v>
      </c>
      <c r="AJ1848" s="3">
        <f t="shared" si="454"/>
        <v>750.75</v>
      </c>
      <c r="AK1848" s="3">
        <v>1530</v>
      </c>
      <c r="AL1848" s="3">
        <f t="shared" si="455"/>
        <v>538.33496080000009</v>
      </c>
      <c r="AM1848" s="2" t="str">
        <f t="shared" si="456"/>
        <v>NA</v>
      </c>
      <c r="AN1848" s="3">
        <f t="shared" si="457"/>
        <v>577.5</v>
      </c>
      <c r="AO1848" s="3">
        <f t="shared" si="458"/>
        <v>247.17</v>
      </c>
      <c r="AP1848" s="3">
        <f t="shared" si="459"/>
        <v>543.71831040800009</v>
      </c>
      <c r="AQ1848" s="3">
        <f t="shared" si="460"/>
        <v>808.5</v>
      </c>
      <c r="AR1848" s="2" cm="1">
        <f t="array" ref="AR1848">MIN(_xlfn._xlws.FILTER(E1848:AQ1848,E1848:AQ1848&lt;&gt;0))</f>
        <v>247.17</v>
      </c>
      <c r="AS1848" s="3">
        <f t="shared" si="432"/>
        <v>1530</v>
      </c>
    </row>
    <row r="1849" spans="1:45" x14ac:dyDescent="0.25">
      <c r="A1849" t="s">
        <v>637</v>
      </c>
      <c r="B1849" t="s">
        <v>34</v>
      </c>
      <c r="C1849">
        <v>21440</v>
      </c>
      <c r="D1849" s="3">
        <v>6985</v>
      </c>
      <c r="E1849" s="3">
        <f t="shared" si="433"/>
        <v>5462.27</v>
      </c>
      <c r="F1849" s="3">
        <f t="shared" si="434"/>
        <v>3352.6971532000002</v>
      </c>
      <c r="G1849" s="3">
        <f t="shared" si="435"/>
        <v>3352.6971532000002</v>
      </c>
      <c r="H1849" s="3">
        <v>2819.4958999999999</v>
      </c>
      <c r="I1849" s="3">
        <v>3940.98</v>
      </c>
      <c r="J1849" s="3">
        <f t="shared" si="436"/>
        <v>1963.4835</v>
      </c>
      <c r="K1849" s="3">
        <f t="shared" si="437"/>
        <v>4156.0749999999998</v>
      </c>
      <c r="L1849" s="3">
        <f t="shared" si="438"/>
        <v>3453.2780677960004</v>
      </c>
      <c r="M1849" s="3">
        <f t="shared" si="439"/>
        <v>3486.8050393280005</v>
      </c>
      <c r="N1849" s="3">
        <f t="shared" si="440"/>
        <v>3352.6971532000002</v>
      </c>
      <c r="O1849" s="3">
        <f t="shared" si="441"/>
        <v>4693.7760144800004</v>
      </c>
      <c r="P1849" s="3">
        <f t="shared" si="442"/>
        <v>3520.3320108600005</v>
      </c>
      <c r="Q1849" s="3">
        <f t="shared" si="443"/>
        <v>4023.2365838400001</v>
      </c>
      <c r="R1849" s="4">
        <f t="shared" si="444"/>
        <v>4191</v>
      </c>
      <c r="S1849" s="3">
        <v>3496.1717400000002</v>
      </c>
      <c r="T1849" s="3">
        <f t="shared" si="445"/>
        <v>3352.6971532000002</v>
      </c>
      <c r="U1849" s="3">
        <f t="shared" si="446"/>
        <v>4191</v>
      </c>
      <c r="V1849" s="3">
        <f t="shared" si="447"/>
        <v>4132.326</v>
      </c>
      <c r="W1849" s="3">
        <f t="shared" si="448"/>
        <v>4132.326</v>
      </c>
      <c r="X1849" s="4" t="s">
        <v>5201</v>
      </c>
      <c r="Y1849" s="3">
        <v>2178.11</v>
      </c>
      <c r="Z1849" s="3">
        <v>3352.6971532000002</v>
      </c>
      <c r="AA1849" s="4">
        <f t="shared" si="449"/>
        <v>4540.25</v>
      </c>
      <c r="AB1849" s="3">
        <f t="shared" si="450"/>
        <v>4191</v>
      </c>
      <c r="AC1849" s="3">
        <v>2104.7529976880001</v>
      </c>
      <c r="AD1849" s="3">
        <v>2566.7719484000004</v>
      </c>
      <c r="AE1849" s="3">
        <f t="shared" si="451"/>
        <v>3211.703</v>
      </c>
      <c r="AF1849" s="3">
        <v>416.02</v>
      </c>
      <c r="AG1849" s="3">
        <v>399.86</v>
      </c>
      <c r="AH1849" s="3">
        <f t="shared" si="452"/>
        <v>3352.6971532000002</v>
      </c>
      <c r="AI1849" s="3">
        <f t="shared" si="453"/>
        <v>3352.6971532000002</v>
      </c>
      <c r="AJ1849" s="3">
        <f t="shared" si="454"/>
        <v>4540.25</v>
      </c>
      <c r="AK1849" s="3">
        <v>3175</v>
      </c>
      <c r="AL1849" s="3">
        <f t="shared" si="455"/>
        <v>3352.6971532000002</v>
      </c>
      <c r="AM1849" s="2" t="str">
        <f t="shared" si="456"/>
        <v>NA</v>
      </c>
      <c r="AN1849" s="3">
        <f t="shared" si="457"/>
        <v>3492.5</v>
      </c>
      <c r="AO1849" s="3">
        <f t="shared" si="458"/>
        <v>1494.79</v>
      </c>
      <c r="AP1849" s="3">
        <f t="shared" si="459"/>
        <v>3386.2241247320003</v>
      </c>
      <c r="AQ1849" s="3">
        <f t="shared" si="460"/>
        <v>4889.5</v>
      </c>
      <c r="AR1849" s="2" cm="1">
        <f t="array" ref="AR1849">MIN(_xlfn._xlws.FILTER(E1849:AQ1849,E1849:AQ1849&lt;&gt;0))</f>
        <v>399.86</v>
      </c>
      <c r="AS1849" s="3">
        <f t="shared" si="432"/>
        <v>5462.27</v>
      </c>
    </row>
    <row r="1850" spans="1:45" x14ac:dyDescent="0.25">
      <c r="A1850" t="s">
        <v>638</v>
      </c>
      <c r="B1850" t="s">
        <v>34</v>
      </c>
      <c r="C1850">
        <v>21453</v>
      </c>
      <c r="D1850" s="3">
        <v>12986</v>
      </c>
      <c r="E1850" s="3">
        <f t="shared" si="433"/>
        <v>10155.052</v>
      </c>
      <c r="F1850" s="3">
        <f t="shared" si="434"/>
        <v>6292.4807148</v>
      </c>
      <c r="G1850" s="3">
        <f t="shared" si="435"/>
        <v>6292.4807148</v>
      </c>
      <c r="H1850" s="3">
        <v>5590.5927999999994</v>
      </c>
      <c r="I1850" s="3">
        <v>7179.79</v>
      </c>
      <c r="J1850" s="3">
        <f t="shared" si="436"/>
        <v>3650.3646000000003</v>
      </c>
      <c r="K1850" s="3">
        <f t="shared" si="437"/>
        <v>7726.67</v>
      </c>
      <c r="L1850" s="3">
        <f t="shared" si="438"/>
        <v>6481.2551362439999</v>
      </c>
      <c r="M1850" s="3">
        <f t="shared" si="439"/>
        <v>6544.1799433920005</v>
      </c>
      <c r="N1850" s="3">
        <f t="shared" si="440"/>
        <v>6292.4807148</v>
      </c>
      <c r="O1850" s="3">
        <f t="shared" si="441"/>
        <v>8809.4730007199996</v>
      </c>
      <c r="P1850" s="3">
        <f t="shared" si="442"/>
        <v>6607.1047505400002</v>
      </c>
      <c r="Q1850" s="3">
        <f t="shared" si="443"/>
        <v>7550.9768577599998</v>
      </c>
      <c r="R1850" s="4">
        <f t="shared" si="444"/>
        <v>7791.5999999999995</v>
      </c>
      <c r="S1850" s="3">
        <v>6932.3312100000003</v>
      </c>
      <c r="T1850" s="3">
        <f t="shared" si="445"/>
        <v>6292.4807148</v>
      </c>
      <c r="U1850" s="3">
        <f t="shared" si="446"/>
        <v>7791.5999999999995</v>
      </c>
      <c r="V1850" s="3">
        <f t="shared" si="447"/>
        <v>7682.5176000000001</v>
      </c>
      <c r="W1850" s="3">
        <f t="shared" si="448"/>
        <v>7682.5176000000001</v>
      </c>
      <c r="X1850" s="4">
        <v>3866.0637699999997</v>
      </c>
      <c r="Y1850" s="3">
        <v>3684.27</v>
      </c>
      <c r="Z1850" s="3">
        <v>6292.4807148</v>
      </c>
      <c r="AA1850" s="4">
        <f t="shared" si="449"/>
        <v>8440.9</v>
      </c>
      <c r="AB1850" s="3">
        <f t="shared" si="450"/>
        <v>7791.5999999999995</v>
      </c>
      <c r="AC1850" s="3">
        <v>3560.1867338160005</v>
      </c>
      <c r="AD1850" s="3">
        <v>4341.6911388000008</v>
      </c>
      <c r="AE1850" s="3">
        <f t="shared" si="451"/>
        <v>5970.9628000000002</v>
      </c>
      <c r="AF1850" s="3">
        <v>416.02</v>
      </c>
      <c r="AG1850" s="3">
        <v>399.86</v>
      </c>
      <c r="AH1850" s="3">
        <f t="shared" si="452"/>
        <v>6292.4807148</v>
      </c>
      <c r="AI1850" s="3">
        <f t="shared" si="453"/>
        <v>6292.4807148</v>
      </c>
      <c r="AJ1850" s="3">
        <f t="shared" si="454"/>
        <v>8440.9</v>
      </c>
      <c r="AK1850" s="3">
        <v>4357</v>
      </c>
      <c r="AL1850" s="3">
        <f t="shared" si="455"/>
        <v>6292.4807148</v>
      </c>
      <c r="AM1850" s="2">
        <f t="shared" si="456"/>
        <v>3866.0637699999997</v>
      </c>
      <c r="AN1850" s="3">
        <f t="shared" si="457"/>
        <v>6493</v>
      </c>
      <c r="AO1850" s="3">
        <f t="shared" si="458"/>
        <v>2779.0039999999999</v>
      </c>
      <c r="AP1850" s="3">
        <f t="shared" si="459"/>
        <v>6355.4055219479997</v>
      </c>
      <c r="AQ1850" s="3">
        <f t="shared" si="460"/>
        <v>9090.1999999999989</v>
      </c>
      <c r="AR1850" s="2" cm="1">
        <f t="array" ref="AR1850">MIN(_xlfn._xlws.FILTER(E1850:AQ1850,E1850:AQ1850&lt;&gt;0))</f>
        <v>399.86</v>
      </c>
      <c r="AS1850" s="3">
        <f t="shared" si="432"/>
        <v>10155.052</v>
      </c>
    </row>
    <row r="1851" spans="1:45" x14ac:dyDescent="0.25">
      <c r="A1851" t="s">
        <v>639</v>
      </c>
      <c r="B1851" t="s">
        <v>34</v>
      </c>
      <c r="C1851">
        <v>21480</v>
      </c>
      <c r="D1851" s="3">
        <v>526</v>
      </c>
      <c r="E1851" s="3">
        <f t="shared" si="433"/>
        <v>411.33199999999999</v>
      </c>
      <c r="F1851" s="3">
        <f t="shared" si="434"/>
        <v>243.94886439999999</v>
      </c>
      <c r="G1851" s="3">
        <f t="shared" si="435"/>
        <v>243.94886439999999</v>
      </c>
      <c r="H1851" s="3">
        <v>284.42699999999996</v>
      </c>
      <c r="I1851" s="3">
        <v>170.99</v>
      </c>
      <c r="J1851" s="3">
        <f t="shared" si="436"/>
        <v>147.8586</v>
      </c>
      <c r="K1851" s="3">
        <f t="shared" si="437"/>
        <v>312.96999999999997</v>
      </c>
      <c r="L1851" s="3">
        <f t="shared" si="438"/>
        <v>251.267330332</v>
      </c>
      <c r="M1851" s="3">
        <f t="shared" si="439"/>
        <v>253.70681897599999</v>
      </c>
      <c r="N1851" s="3">
        <f t="shared" si="440"/>
        <v>243.94886439999999</v>
      </c>
      <c r="O1851" s="3">
        <f t="shared" si="441"/>
        <v>341.52841015999996</v>
      </c>
      <c r="P1851" s="3">
        <f t="shared" si="442"/>
        <v>256.14630762000002</v>
      </c>
      <c r="Q1851" s="3">
        <f t="shared" si="443"/>
        <v>292.73863727999998</v>
      </c>
      <c r="R1851" s="4">
        <f t="shared" si="444"/>
        <v>315.59999999999997</v>
      </c>
      <c r="S1851" s="3">
        <v>391.88169000000005</v>
      </c>
      <c r="T1851" s="3">
        <f t="shared" si="445"/>
        <v>243.94886439999999</v>
      </c>
      <c r="U1851" s="3">
        <f t="shared" si="446"/>
        <v>315.59999999999997</v>
      </c>
      <c r="V1851" s="3">
        <f t="shared" si="447"/>
        <v>311.1816</v>
      </c>
      <c r="W1851" s="3">
        <f t="shared" si="448"/>
        <v>311.1816</v>
      </c>
      <c r="X1851" s="4">
        <v>176.03268500000001</v>
      </c>
      <c r="Y1851" s="3">
        <v>97.75</v>
      </c>
      <c r="Z1851" s="3">
        <v>243.94886439999999</v>
      </c>
      <c r="AA1851" s="4">
        <f t="shared" si="449"/>
        <v>341.90000000000003</v>
      </c>
      <c r="AB1851" s="3">
        <f t="shared" si="450"/>
        <v>315.59999999999997</v>
      </c>
      <c r="AC1851" s="3">
        <v>94.45785819999999</v>
      </c>
      <c r="AD1851" s="3">
        <v>115.19251</v>
      </c>
      <c r="AE1851" s="3">
        <f t="shared" si="451"/>
        <v>241.85479999999998</v>
      </c>
      <c r="AF1851" s="3">
        <v>416.02</v>
      </c>
      <c r="AG1851" s="3">
        <v>399.86</v>
      </c>
      <c r="AH1851" s="3">
        <f t="shared" si="452"/>
        <v>243.94886439999999</v>
      </c>
      <c r="AI1851" s="3">
        <f t="shared" si="453"/>
        <v>243.94886439999999</v>
      </c>
      <c r="AJ1851" s="3">
        <f t="shared" si="454"/>
        <v>341.90000000000003</v>
      </c>
      <c r="AK1851" s="3">
        <v>1530</v>
      </c>
      <c r="AL1851" s="3">
        <f t="shared" si="455"/>
        <v>243.94886439999999</v>
      </c>
      <c r="AM1851" s="2">
        <f t="shared" si="456"/>
        <v>176.03268500000001</v>
      </c>
      <c r="AN1851" s="3">
        <f t="shared" si="457"/>
        <v>263</v>
      </c>
      <c r="AO1851" s="3">
        <f t="shared" si="458"/>
        <v>112.56399999999999</v>
      </c>
      <c r="AP1851" s="3">
        <f t="shared" si="459"/>
        <v>246.38835304399998</v>
      </c>
      <c r="AQ1851" s="3">
        <f t="shared" si="460"/>
        <v>368.2</v>
      </c>
      <c r="AR1851" s="2" cm="1">
        <f t="array" ref="AR1851">MIN(_xlfn._xlws.FILTER(E1851:AQ1851,E1851:AQ1851&lt;&gt;0))</f>
        <v>94.45785819999999</v>
      </c>
      <c r="AS1851" s="3">
        <f t="shared" si="432"/>
        <v>1530</v>
      </c>
    </row>
    <row r="1852" spans="1:45" x14ac:dyDescent="0.25">
      <c r="A1852" t="s">
        <v>640</v>
      </c>
      <c r="B1852" t="s">
        <v>34</v>
      </c>
      <c r="C1852">
        <v>21550</v>
      </c>
      <c r="D1852" s="3">
        <v>4656</v>
      </c>
      <c r="E1852" s="3">
        <f t="shared" si="433"/>
        <v>3640.9920000000002</v>
      </c>
      <c r="F1852" s="3">
        <f t="shared" si="434"/>
        <v>1767.1297020000002</v>
      </c>
      <c r="G1852" s="3">
        <f t="shared" si="435"/>
        <v>1767.1297020000002</v>
      </c>
      <c r="H1852" s="3">
        <v>1738.1207999999999</v>
      </c>
      <c r="I1852" s="3">
        <v>2456.3000000000002</v>
      </c>
      <c r="J1852" s="3">
        <f t="shared" si="436"/>
        <v>1308.8016</v>
      </c>
      <c r="K1852" s="3">
        <f t="shared" si="437"/>
        <v>2770.3199999999997</v>
      </c>
      <c r="L1852" s="3">
        <f t="shared" si="438"/>
        <v>1820.1435930600003</v>
      </c>
      <c r="M1852" s="3">
        <f t="shared" si="439"/>
        <v>1837.8148900800002</v>
      </c>
      <c r="N1852" s="3">
        <f t="shared" si="440"/>
        <v>1767.1297020000002</v>
      </c>
      <c r="O1852" s="3">
        <f t="shared" si="441"/>
        <v>2473.9815828000001</v>
      </c>
      <c r="P1852" s="3">
        <f t="shared" si="442"/>
        <v>1855.4861871000003</v>
      </c>
      <c r="Q1852" s="3">
        <f t="shared" si="443"/>
        <v>2120.5556424000001</v>
      </c>
      <c r="R1852" s="4">
        <f t="shared" si="444"/>
        <v>2793.6</v>
      </c>
      <c r="S1852" s="3">
        <v>2155.2709500000001</v>
      </c>
      <c r="T1852" s="3">
        <f t="shared" si="445"/>
        <v>1767.1297020000002</v>
      </c>
      <c r="U1852" s="3">
        <f t="shared" si="446"/>
        <v>2793.6</v>
      </c>
      <c r="V1852" s="3">
        <f t="shared" si="447"/>
        <v>2754.4895999999999</v>
      </c>
      <c r="W1852" s="3">
        <f t="shared" si="448"/>
        <v>2754.4895999999999</v>
      </c>
      <c r="X1852" s="4">
        <v>2446.6213859999998</v>
      </c>
      <c r="Y1852" s="3">
        <v>1398.73</v>
      </c>
      <c r="Z1852" s="3">
        <v>1767.1297020000002</v>
      </c>
      <c r="AA1852" s="4">
        <f t="shared" si="449"/>
        <v>3026.4</v>
      </c>
      <c r="AB1852" s="3">
        <f t="shared" si="450"/>
        <v>2793.6</v>
      </c>
      <c r="AC1852" s="3">
        <v>1351.6218925839999</v>
      </c>
      <c r="AD1852" s="3">
        <v>1648.3193812</v>
      </c>
      <c r="AE1852" s="3">
        <f t="shared" si="451"/>
        <v>2140.8287999999998</v>
      </c>
      <c r="AF1852" s="3">
        <v>416.02</v>
      </c>
      <c r="AG1852" s="3">
        <v>399.86</v>
      </c>
      <c r="AH1852" s="3">
        <f t="shared" si="452"/>
        <v>1767.1297020000002</v>
      </c>
      <c r="AI1852" s="3">
        <f t="shared" si="453"/>
        <v>1767.1297020000002</v>
      </c>
      <c r="AJ1852" s="3">
        <f t="shared" si="454"/>
        <v>3026.4</v>
      </c>
      <c r="AK1852" s="3">
        <v>2882</v>
      </c>
      <c r="AL1852" s="3">
        <f t="shared" si="455"/>
        <v>1767.1297020000002</v>
      </c>
      <c r="AM1852" s="2">
        <f t="shared" si="456"/>
        <v>2446.6213859999998</v>
      </c>
      <c r="AN1852" s="3">
        <f t="shared" si="457"/>
        <v>2328</v>
      </c>
      <c r="AO1852" s="3">
        <f t="shared" si="458"/>
        <v>996.38400000000001</v>
      </c>
      <c r="AP1852" s="3">
        <f t="shared" si="459"/>
        <v>1784.8009990200003</v>
      </c>
      <c r="AQ1852" s="3">
        <f t="shared" si="460"/>
        <v>3259.2</v>
      </c>
      <c r="AR1852" s="2" cm="1">
        <f t="array" ref="AR1852">MIN(_xlfn._xlws.FILTER(E1852:AQ1852,E1852:AQ1852&lt;&gt;0))</f>
        <v>399.86</v>
      </c>
      <c r="AS1852" s="3">
        <f t="shared" si="432"/>
        <v>3640.9920000000002</v>
      </c>
    </row>
    <row r="1853" spans="1:45" x14ac:dyDescent="0.25">
      <c r="A1853" t="s">
        <v>641</v>
      </c>
      <c r="B1853" t="s">
        <v>34</v>
      </c>
      <c r="C1853">
        <v>21820</v>
      </c>
      <c r="D1853" s="3">
        <v>693</v>
      </c>
      <c r="E1853" s="3">
        <f t="shared" si="433"/>
        <v>541.92600000000004</v>
      </c>
      <c r="F1853" s="3">
        <f t="shared" si="434"/>
        <v>243.94886439999999</v>
      </c>
      <c r="G1853" s="3">
        <f t="shared" si="435"/>
        <v>243.94886439999999</v>
      </c>
      <c r="H1853" s="3">
        <v>284.42699999999996</v>
      </c>
      <c r="I1853" s="3">
        <v>292.64999999999998</v>
      </c>
      <c r="J1853" s="3">
        <f t="shared" si="436"/>
        <v>194.8023</v>
      </c>
      <c r="K1853" s="3">
        <f t="shared" si="437"/>
        <v>412.33499999999998</v>
      </c>
      <c r="L1853" s="3">
        <f t="shared" si="438"/>
        <v>251.267330332</v>
      </c>
      <c r="M1853" s="3">
        <f t="shared" si="439"/>
        <v>253.70681897599999</v>
      </c>
      <c r="N1853" s="3">
        <f t="shared" si="440"/>
        <v>243.94886439999999</v>
      </c>
      <c r="O1853" s="3">
        <f t="shared" si="441"/>
        <v>341.52841015999996</v>
      </c>
      <c r="P1853" s="3">
        <f t="shared" si="442"/>
        <v>256.14630762000002</v>
      </c>
      <c r="Q1853" s="3">
        <f t="shared" si="443"/>
        <v>292.73863727999998</v>
      </c>
      <c r="R1853" s="4">
        <f t="shared" si="444"/>
        <v>415.8</v>
      </c>
      <c r="S1853" s="3">
        <v>391.88169000000005</v>
      </c>
      <c r="T1853" s="3">
        <f t="shared" si="445"/>
        <v>243.94886439999999</v>
      </c>
      <c r="U1853" s="3">
        <f t="shared" si="446"/>
        <v>415.8</v>
      </c>
      <c r="V1853" s="3">
        <f t="shared" si="447"/>
        <v>409.97880000000004</v>
      </c>
      <c r="W1853" s="3">
        <f t="shared" si="448"/>
        <v>409.97880000000004</v>
      </c>
      <c r="X1853" s="4" t="s">
        <v>5201</v>
      </c>
      <c r="Y1853" s="3">
        <v>140.57</v>
      </c>
      <c r="Z1853" s="3">
        <v>243.94886439999999</v>
      </c>
      <c r="AA1853" s="4">
        <f t="shared" si="449"/>
        <v>450.45</v>
      </c>
      <c r="AB1853" s="3">
        <f t="shared" si="450"/>
        <v>415.8</v>
      </c>
      <c r="AC1853" s="3">
        <v>135.83571485599998</v>
      </c>
      <c r="AD1853" s="3">
        <v>165.65331079999999</v>
      </c>
      <c r="AE1853" s="3">
        <f t="shared" si="451"/>
        <v>318.64139999999998</v>
      </c>
      <c r="AF1853" s="3">
        <v>416.02</v>
      </c>
      <c r="AG1853" s="3">
        <v>399.86</v>
      </c>
      <c r="AH1853" s="3">
        <f t="shared" si="452"/>
        <v>243.94886439999999</v>
      </c>
      <c r="AI1853" s="3">
        <f t="shared" si="453"/>
        <v>243.94886439999999</v>
      </c>
      <c r="AJ1853" s="3">
        <f t="shared" si="454"/>
        <v>450.45</v>
      </c>
      <c r="AK1853" s="3">
        <v>1530</v>
      </c>
      <c r="AL1853" s="3">
        <f t="shared" si="455"/>
        <v>243.94886439999999</v>
      </c>
      <c r="AM1853" s="2" t="str">
        <f t="shared" si="456"/>
        <v>NA</v>
      </c>
      <c r="AN1853" s="3">
        <f t="shared" si="457"/>
        <v>346.5</v>
      </c>
      <c r="AO1853" s="3">
        <f t="shared" si="458"/>
        <v>148.30199999999999</v>
      </c>
      <c r="AP1853" s="3">
        <f t="shared" si="459"/>
        <v>246.38835304399998</v>
      </c>
      <c r="AQ1853" s="3">
        <f t="shared" si="460"/>
        <v>485.09999999999997</v>
      </c>
      <c r="AR1853" s="2" cm="1">
        <f t="array" ref="AR1853">MIN(_xlfn._xlws.FILTER(E1853:AQ1853,E1853:AQ1853&lt;&gt;0))</f>
        <v>135.83571485599998</v>
      </c>
      <c r="AS1853" s="3">
        <f t="shared" ref="AS1853:AS1916" si="461">MAX(E1853:AQ1853)</f>
        <v>1530</v>
      </c>
    </row>
    <row r="1854" spans="1:45" x14ac:dyDescent="0.25">
      <c r="A1854" t="s">
        <v>642</v>
      </c>
      <c r="B1854" t="s">
        <v>34</v>
      </c>
      <c r="C1854">
        <v>22310</v>
      </c>
      <c r="D1854" s="3">
        <v>693</v>
      </c>
      <c r="E1854" s="3">
        <f t="shared" si="433"/>
        <v>541.92600000000004</v>
      </c>
      <c r="F1854" s="3">
        <f t="shared" si="434"/>
        <v>243.94886439999999</v>
      </c>
      <c r="G1854" s="3">
        <f t="shared" si="435"/>
        <v>243.94886439999999</v>
      </c>
      <c r="H1854" s="3">
        <v>284.42699999999996</v>
      </c>
      <c r="I1854" s="3">
        <v>873.38</v>
      </c>
      <c r="J1854" s="3">
        <f t="shared" si="436"/>
        <v>194.8023</v>
      </c>
      <c r="K1854" s="3">
        <f t="shared" si="437"/>
        <v>412.33499999999998</v>
      </c>
      <c r="L1854" s="3">
        <f t="shared" si="438"/>
        <v>251.267330332</v>
      </c>
      <c r="M1854" s="3">
        <f t="shared" si="439"/>
        <v>253.70681897599999</v>
      </c>
      <c r="N1854" s="3">
        <f t="shared" si="440"/>
        <v>243.94886439999999</v>
      </c>
      <c r="O1854" s="3">
        <f t="shared" si="441"/>
        <v>341.52841015999996</v>
      </c>
      <c r="P1854" s="3">
        <f t="shared" si="442"/>
        <v>256.14630762000002</v>
      </c>
      <c r="Q1854" s="3">
        <f t="shared" si="443"/>
        <v>292.73863727999998</v>
      </c>
      <c r="R1854" s="4">
        <f t="shared" si="444"/>
        <v>415.8</v>
      </c>
      <c r="S1854" s="3">
        <v>391.88169000000005</v>
      </c>
      <c r="T1854" s="3">
        <f t="shared" si="445"/>
        <v>243.94886439999999</v>
      </c>
      <c r="U1854" s="3">
        <f t="shared" si="446"/>
        <v>415.8</v>
      </c>
      <c r="V1854" s="3">
        <f t="shared" si="447"/>
        <v>409.97880000000004</v>
      </c>
      <c r="W1854" s="3">
        <f t="shared" si="448"/>
        <v>409.97880000000004</v>
      </c>
      <c r="X1854" s="4" t="s">
        <v>5201</v>
      </c>
      <c r="Y1854" s="3">
        <v>540.91999999999996</v>
      </c>
      <c r="Z1854" s="3">
        <v>243.94886439999999</v>
      </c>
      <c r="AA1854" s="4">
        <f t="shared" si="449"/>
        <v>450.45</v>
      </c>
      <c r="AB1854" s="3">
        <f t="shared" si="450"/>
        <v>415.8</v>
      </c>
      <c r="AC1854" s="3">
        <v>522.70224713599998</v>
      </c>
      <c r="AD1854" s="3">
        <v>637.44176479999999</v>
      </c>
      <c r="AE1854" s="3">
        <f t="shared" si="451"/>
        <v>318.64139999999998</v>
      </c>
      <c r="AF1854" s="3">
        <v>416.02</v>
      </c>
      <c r="AG1854" s="3">
        <v>399.86</v>
      </c>
      <c r="AH1854" s="3">
        <f t="shared" si="452"/>
        <v>243.94886439999999</v>
      </c>
      <c r="AI1854" s="3">
        <f t="shared" si="453"/>
        <v>243.94886439999999</v>
      </c>
      <c r="AJ1854" s="3">
        <f t="shared" si="454"/>
        <v>450.45</v>
      </c>
      <c r="AK1854" s="3">
        <v>1530</v>
      </c>
      <c r="AL1854" s="3">
        <f t="shared" si="455"/>
        <v>243.94886439999999</v>
      </c>
      <c r="AM1854" s="2" t="str">
        <f t="shared" si="456"/>
        <v>NA</v>
      </c>
      <c r="AN1854" s="3">
        <f t="shared" si="457"/>
        <v>346.5</v>
      </c>
      <c r="AO1854" s="3">
        <f t="shared" si="458"/>
        <v>148.30199999999999</v>
      </c>
      <c r="AP1854" s="3">
        <f t="shared" si="459"/>
        <v>246.38835304399998</v>
      </c>
      <c r="AQ1854" s="3">
        <f t="shared" si="460"/>
        <v>485.09999999999997</v>
      </c>
      <c r="AR1854" s="2" cm="1">
        <f t="array" ref="AR1854">MIN(_xlfn._xlws.FILTER(E1854:AQ1854,E1854:AQ1854&lt;&gt;0))</f>
        <v>148.30199999999999</v>
      </c>
      <c r="AS1854" s="3">
        <f t="shared" si="461"/>
        <v>1530</v>
      </c>
    </row>
    <row r="1855" spans="1:45" x14ac:dyDescent="0.25">
      <c r="A1855" t="s">
        <v>643</v>
      </c>
      <c r="B1855" t="s">
        <v>34</v>
      </c>
      <c r="C1855">
        <v>22510</v>
      </c>
      <c r="D1855" s="3">
        <v>8117</v>
      </c>
      <c r="E1855" s="3">
        <f t="shared" si="433"/>
        <v>6347.4940000000006</v>
      </c>
      <c r="F1855" s="3">
        <f t="shared" si="434"/>
        <v>3507.8152104000001</v>
      </c>
      <c r="G1855" s="3">
        <f t="shared" si="435"/>
        <v>3507.8152104000001</v>
      </c>
      <c r="H1855" s="3">
        <v>3314.9337</v>
      </c>
      <c r="I1855" s="3">
        <v>6517.99</v>
      </c>
      <c r="J1855" s="3">
        <f t="shared" si="436"/>
        <v>2281.6887000000002</v>
      </c>
      <c r="K1855" s="3">
        <f t="shared" si="437"/>
        <v>4829.6149999999998</v>
      </c>
      <c r="L1855" s="3">
        <f t="shared" si="438"/>
        <v>3613.0496667120001</v>
      </c>
      <c r="M1855" s="3">
        <f t="shared" si="439"/>
        <v>3648.1278188160004</v>
      </c>
      <c r="N1855" s="3">
        <f t="shared" si="440"/>
        <v>3507.8152104000001</v>
      </c>
      <c r="O1855" s="3">
        <f t="shared" si="441"/>
        <v>4910.9412945599997</v>
      </c>
      <c r="P1855" s="3">
        <f t="shared" si="442"/>
        <v>3683.2059709200003</v>
      </c>
      <c r="Q1855" s="3">
        <f t="shared" si="443"/>
        <v>4209.3782524799999</v>
      </c>
      <c r="R1855" s="4">
        <f t="shared" si="444"/>
        <v>4870.2</v>
      </c>
      <c r="S1855" s="3">
        <v>4110.5184100000006</v>
      </c>
      <c r="T1855" s="3">
        <f t="shared" si="445"/>
        <v>3507.8152104000001</v>
      </c>
      <c r="U1855" s="3">
        <f t="shared" si="446"/>
        <v>4870.2</v>
      </c>
      <c r="V1855" s="3">
        <f t="shared" si="447"/>
        <v>4802.0172000000002</v>
      </c>
      <c r="W1855" s="3">
        <f t="shared" si="448"/>
        <v>4802.0172000000002</v>
      </c>
      <c r="X1855" s="4" t="s">
        <v>5201</v>
      </c>
      <c r="Y1855" s="3">
        <v>3086.67</v>
      </c>
      <c r="Z1855" s="3">
        <v>3507.8152104000001</v>
      </c>
      <c r="AA1855" s="4">
        <f t="shared" si="449"/>
        <v>5276.05</v>
      </c>
      <c r="AB1855" s="3">
        <f t="shared" si="450"/>
        <v>4870.2</v>
      </c>
      <c r="AC1855" s="3">
        <v>2982.7134237360001</v>
      </c>
      <c r="AD1855" s="3">
        <v>3637.4553948000002</v>
      </c>
      <c r="AE1855" s="3">
        <f t="shared" si="451"/>
        <v>3732.1965999999998</v>
      </c>
      <c r="AF1855" s="3">
        <v>416.02</v>
      </c>
      <c r="AG1855" s="3">
        <v>399.86</v>
      </c>
      <c r="AH1855" s="3">
        <f t="shared" si="452"/>
        <v>3507.8152104000001</v>
      </c>
      <c r="AI1855" s="3">
        <f t="shared" si="453"/>
        <v>3507.8152104000001</v>
      </c>
      <c r="AJ1855" s="3">
        <f t="shared" si="454"/>
        <v>5276.05</v>
      </c>
      <c r="AK1855" s="3">
        <v>3762</v>
      </c>
      <c r="AL1855" s="3">
        <f t="shared" si="455"/>
        <v>3507.8152104000001</v>
      </c>
      <c r="AM1855" s="2" t="str">
        <f t="shared" si="456"/>
        <v>NA</v>
      </c>
      <c r="AN1855" s="3">
        <f t="shared" si="457"/>
        <v>4058.5</v>
      </c>
      <c r="AO1855" s="3">
        <f t="shared" si="458"/>
        <v>1737.038</v>
      </c>
      <c r="AP1855" s="3">
        <f t="shared" si="459"/>
        <v>3542.8933625039999</v>
      </c>
      <c r="AQ1855" s="3">
        <f t="shared" si="460"/>
        <v>5681.9</v>
      </c>
      <c r="AR1855" s="2" cm="1">
        <f t="array" ref="AR1855">MIN(_xlfn._xlws.FILTER(E1855:AQ1855,E1855:AQ1855&lt;&gt;0))</f>
        <v>399.86</v>
      </c>
      <c r="AS1855" s="3">
        <f t="shared" si="461"/>
        <v>6517.99</v>
      </c>
    </row>
    <row r="1856" spans="1:45" x14ac:dyDescent="0.25">
      <c r="A1856" t="s">
        <v>644</v>
      </c>
      <c r="B1856" t="s">
        <v>34</v>
      </c>
      <c r="C1856">
        <v>22511</v>
      </c>
      <c r="D1856" s="3">
        <v>8603</v>
      </c>
      <c r="E1856" s="3">
        <f t="shared" si="433"/>
        <v>6727.5460000000003</v>
      </c>
      <c r="F1856" s="3">
        <f t="shared" si="434"/>
        <v>3507.8152104000001</v>
      </c>
      <c r="G1856" s="3">
        <f t="shared" si="435"/>
        <v>3507.8152104000001</v>
      </c>
      <c r="H1856" s="3">
        <v>3314.9337</v>
      </c>
      <c r="I1856" s="3">
        <v>6517.99</v>
      </c>
      <c r="J1856" s="3">
        <f t="shared" si="436"/>
        <v>2418.3033</v>
      </c>
      <c r="K1856" s="3">
        <f t="shared" si="437"/>
        <v>5118.7849999999999</v>
      </c>
      <c r="L1856" s="3">
        <f t="shared" si="438"/>
        <v>3613.0496667120001</v>
      </c>
      <c r="M1856" s="3">
        <f t="shared" si="439"/>
        <v>3648.1278188160004</v>
      </c>
      <c r="N1856" s="3">
        <f t="shared" si="440"/>
        <v>3507.8152104000001</v>
      </c>
      <c r="O1856" s="3">
        <f t="shared" si="441"/>
        <v>4910.9412945599997</v>
      </c>
      <c r="P1856" s="3">
        <f t="shared" si="442"/>
        <v>3683.2059709200003</v>
      </c>
      <c r="Q1856" s="3">
        <f t="shared" si="443"/>
        <v>4209.3782524799999</v>
      </c>
      <c r="R1856" s="4">
        <f t="shared" si="444"/>
        <v>5161.8</v>
      </c>
      <c r="S1856" s="3">
        <v>4110.5184100000006</v>
      </c>
      <c r="T1856" s="3">
        <f t="shared" si="445"/>
        <v>3507.8152104000001</v>
      </c>
      <c r="U1856" s="3">
        <f t="shared" si="446"/>
        <v>5161.8</v>
      </c>
      <c r="V1856" s="3">
        <f t="shared" si="447"/>
        <v>5089.5348000000004</v>
      </c>
      <c r="W1856" s="3">
        <f t="shared" si="448"/>
        <v>5089.5348000000004</v>
      </c>
      <c r="X1856" s="4" t="s">
        <v>5201</v>
      </c>
      <c r="Y1856" s="3">
        <v>3086.67</v>
      </c>
      <c r="Z1856" s="3">
        <v>3507.8152104000001</v>
      </c>
      <c r="AA1856" s="4">
        <f t="shared" si="449"/>
        <v>5591.95</v>
      </c>
      <c r="AB1856" s="3">
        <f t="shared" si="450"/>
        <v>5161.8</v>
      </c>
      <c r="AC1856" s="3">
        <v>2982.7134237360001</v>
      </c>
      <c r="AD1856" s="3">
        <v>3637.4553948000002</v>
      </c>
      <c r="AE1856" s="3">
        <f t="shared" si="451"/>
        <v>3955.6594</v>
      </c>
      <c r="AF1856" s="3">
        <v>416.02</v>
      </c>
      <c r="AG1856" s="3">
        <v>399.86</v>
      </c>
      <c r="AH1856" s="3">
        <f t="shared" si="452"/>
        <v>3507.8152104000001</v>
      </c>
      <c r="AI1856" s="3">
        <f t="shared" si="453"/>
        <v>3507.8152104000001</v>
      </c>
      <c r="AJ1856" s="3">
        <f t="shared" si="454"/>
        <v>5591.95</v>
      </c>
      <c r="AK1856" s="3">
        <v>3762</v>
      </c>
      <c r="AL1856" s="3">
        <f t="shared" si="455"/>
        <v>3507.8152104000001</v>
      </c>
      <c r="AM1856" s="2" t="str">
        <f t="shared" si="456"/>
        <v>NA</v>
      </c>
      <c r="AN1856" s="3">
        <f t="shared" si="457"/>
        <v>4301.5</v>
      </c>
      <c r="AO1856" s="3">
        <f t="shared" si="458"/>
        <v>1841.0419999999999</v>
      </c>
      <c r="AP1856" s="3">
        <f t="shared" si="459"/>
        <v>3542.8933625039999</v>
      </c>
      <c r="AQ1856" s="3">
        <f t="shared" si="460"/>
        <v>6022.0999999999995</v>
      </c>
      <c r="AR1856" s="2" cm="1">
        <f t="array" ref="AR1856">MIN(_xlfn._xlws.FILTER(E1856:AQ1856,E1856:AQ1856&lt;&gt;0))</f>
        <v>399.86</v>
      </c>
      <c r="AS1856" s="3">
        <f t="shared" si="461"/>
        <v>6727.5460000000003</v>
      </c>
    </row>
    <row r="1857" spans="1:45" x14ac:dyDescent="0.25">
      <c r="A1857" t="s">
        <v>645</v>
      </c>
      <c r="B1857" t="s">
        <v>34</v>
      </c>
      <c r="C1857">
        <v>22512</v>
      </c>
      <c r="D1857" s="3">
        <v>1646</v>
      </c>
      <c r="E1857" s="3">
        <f t="shared" si="433"/>
        <v>1287.172</v>
      </c>
      <c r="F1857" s="3">
        <f t="shared" si="434"/>
        <v>0</v>
      </c>
      <c r="G1857" s="3">
        <f t="shared" si="435"/>
        <v>0</v>
      </c>
      <c r="H1857" s="3">
        <v>0</v>
      </c>
      <c r="I1857" s="3">
        <f>D1857*41.28%</f>
        <v>679.46879999999999</v>
      </c>
      <c r="J1857" s="3">
        <f t="shared" si="436"/>
        <v>462.69060000000002</v>
      </c>
      <c r="K1857" s="3">
        <f t="shared" si="437"/>
        <v>979.37</v>
      </c>
      <c r="L1857" s="3">
        <f t="shared" si="438"/>
        <v>0</v>
      </c>
      <c r="M1857" s="3">
        <f t="shared" si="439"/>
        <v>0</v>
      </c>
      <c r="N1857" s="3">
        <f t="shared" si="440"/>
        <v>0</v>
      </c>
      <c r="O1857" s="3">
        <f t="shared" si="441"/>
        <v>0</v>
      </c>
      <c r="P1857" s="3">
        <f t="shared" si="442"/>
        <v>0</v>
      </c>
      <c r="Q1857" s="3">
        <f t="shared" si="443"/>
        <v>0</v>
      </c>
      <c r="R1857" s="4">
        <f t="shared" si="444"/>
        <v>987.59999999999991</v>
      </c>
      <c r="S1857" s="3">
        <v>0</v>
      </c>
      <c r="T1857" s="3">
        <f t="shared" si="445"/>
        <v>0</v>
      </c>
      <c r="U1857" s="3">
        <f t="shared" si="446"/>
        <v>987.59999999999991</v>
      </c>
      <c r="V1857" s="3">
        <f t="shared" si="447"/>
        <v>973.77359999999999</v>
      </c>
      <c r="W1857" s="3">
        <f t="shared" si="448"/>
        <v>973.77359999999999</v>
      </c>
      <c r="X1857" s="4" t="s">
        <v>5201</v>
      </c>
      <c r="Y1857" s="3">
        <v>0</v>
      </c>
      <c r="Z1857" s="3">
        <v>0</v>
      </c>
      <c r="AA1857" s="4">
        <f t="shared" si="449"/>
        <v>1069.9000000000001</v>
      </c>
      <c r="AB1857" s="3">
        <f t="shared" si="450"/>
        <v>987.59999999999991</v>
      </c>
      <c r="AC1857" s="3">
        <v>0</v>
      </c>
      <c r="AD1857" s="3">
        <v>0</v>
      </c>
      <c r="AE1857" s="3">
        <f t="shared" si="451"/>
        <v>756.83079999999995</v>
      </c>
      <c r="AF1857" s="3">
        <v>416.02</v>
      </c>
      <c r="AG1857" s="3">
        <v>399.86</v>
      </c>
      <c r="AH1857" s="3">
        <f t="shared" si="452"/>
        <v>0</v>
      </c>
      <c r="AI1857" s="3">
        <f t="shared" si="453"/>
        <v>0</v>
      </c>
      <c r="AJ1857" s="3">
        <f t="shared" si="454"/>
        <v>1069.9000000000001</v>
      </c>
      <c r="AK1857" s="3">
        <v>1530</v>
      </c>
      <c r="AL1857" s="3">
        <f t="shared" si="455"/>
        <v>0</v>
      </c>
      <c r="AM1857" s="2" t="str">
        <f t="shared" si="456"/>
        <v>NA</v>
      </c>
      <c r="AN1857" s="3">
        <f t="shared" si="457"/>
        <v>823</v>
      </c>
      <c r="AO1857" s="3">
        <f t="shared" si="458"/>
        <v>352.24399999999997</v>
      </c>
      <c r="AP1857" s="3">
        <f t="shared" si="459"/>
        <v>0</v>
      </c>
      <c r="AQ1857" s="3">
        <f t="shared" si="460"/>
        <v>1152.1999999999998</v>
      </c>
      <c r="AR1857" s="2" cm="1">
        <f t="array" ref="AR1857">MIN(_xlfn._xlws.FILTER(E1857:AQ1857,E1857:AQ1857&lt;&gt;0))</f>
        <v>352.24399999999997</v>
      </c>
      <c r="AS1857" s="3">
        <f t="shared" si="461"/>
        <v>1530</v>
      </c>
    </row>
    <row r="1858" spans="1:45" x14ac:dyDescent="0.25">
      <c r="A1858" t="s">
        <v>646</v>
      </c>
      <c r="B1858" t="s">
        <v>34</v>
      </c>
      <c r="C1858">
        <v>22513</v>
      </c>
      <c r="D1858" s="3">
        <v>17382</v>
      </c>
      <c r="E1858" s="3">
        <f t="shared" si="433"/>
        <v>13592.724</v>
      </c>
      <c r="F1858" s="3">
        <f t="shared" si="434"/>
        <v>7794.9445771999999</v>
      </c>
      <c r="G1858" s="3">
        <f t="shared" si="435"/>
        <v>7794.9445771999999</v>
      </c>
      <c r="H1858" s="3">
        <v>7202.1800499999999</v>
      </c>
      <c r="I1858" s="3">
        <v>14484.06</v>
      </c>
      <c r="J1858" s="3">
        <f t="shared" si="436"/>
        <v>4886.0802000000003</v>
      </c>
      <c r="K1858" s="3">
        <f t="shared" si="437"/>
        <v>10342.289999999999</v>
      </c>
      <c r="L1858" s="3">
        <f t="shared" si="438"/>
        <v>8028.7929145160006</v>
      </c>
      <c r="M1858" s="3">
        <f t="shared" si="439"/>
        <v>8106.7423602879999</v>
      </c>
      <c r="N1858" s="3">
        <f t="shared" si="440"/>
        <v>7794.9445771999999</v>
      </c>
      <c r="O1858" s="3">
        <f t="shared" si="441"/>
        <v>10912.92240808</v>
      </c>
      <c r="P1858" s="3">
        <f t="shared" si="442"/>
        <v>8184.6918060600001</v>
      </c>
      <c r="Q1858" s="3">
        <f t="shared" si="443"/>
        <v>9353.9334926399988</v>
      </c>
      <c r="R1858" s="4">
        <f t="shared" si="444"/>
        <v>10429.199999999999</v>
      </c>
      <c r="S1858" s="3">
        <v>8930.6858300000004</v>
      </c>
      <c r="T1858" s="3">
        <f t="shared" si="445"/>
        <v>7794.9445771999999</v>
      </c>
      <c r="U1858" s="3">
        <f t="shared" si="446"/>
        <v>10429.199999999999</v>
      </c>
      <c r="V1858" s="3">
        <f t="shared" si="447"/>
        <v>10283.191200000001</v>
      </c>
      <c r="W1858" s="3">
        <f t="shared" si="448"/>
        <v>10283.191200000001</v>
      </c>
      <c r="X1858" s="4">
        <v>4531.5937699999995</v>
      </c>
      <c r="Y1858" s="3">
        <v>7500.12</v>
      </c>
      <c r="Z1858" s="3">
        <v>7794.9445771999999</v>
      </c>
      <c r="AA1858" s="4">
        <f t="shared" si="449"/>
        <v>11298.300000000001</v>
      </c>
      <c r="AB1858" s="3">
        <f t="shared" si="450"/>
        <v>10429.199999999999</v>
      </c>
      <c r="AC1858" s="3">
        <v>7247.5219584960005</v>
      </c>
      <c r="AD1858" s="3">
        <v>8838.4414128000008</v>
      </c>
      <c r="AE1858" s="3">
        <f t="shared" si="451"/>
        <v>7992.2435999999998</v>
      </c>
      <c r="AF1858" s="3">
        <v>416.02</v>
      </c>
      <c r="AG1858" s="3">
        <v>399.86</v>
      </c>
      <c r="AH1858" s="3">
        <f t="shared" si="452"/>
        <v>7794.9445771999999</v>
      </c>
      <c r="AI1858" s="3">
        <f t="shared" si="453"/>
        <v>7794.9445771999999</v>
      </c>
      <c r="AJ1858" s="3">
        <f t="shared" si="454"/>
        <v>11298.300000000001</v>
      </c>
      <c r="AK1858" s="3">
        <v>4357</v>
      </c>
      <c r="AL1858" s="3">
        <f t="shared" si="455"/>
        <v>7794.9445771999999</v>
      </c>
      <c r="AM1858" s="2">
        <f t="shared" si="456"/>
        <v>4531.5937699999995</v>
      </c>
      <c r="AN1858" s="3">
        <f t="shared" si="457"/>
        <v>8691</v>
      </c>
      <c r="AO1858" s="3">
        <f t="shared" si="458"/>
        <v>3719.748</v>
      </c>
      <c r="AP1858" s="3">
        <f t="shared" si="459"/>
        <v>7872.8940229720001</v>
      </c>
      <c r="AQ1858" s="3">
        <f t="shared" si="460"/>
        <v>12167.4</v>
      </c>
      <c r="AR1858" s="2" cm="1">
        <f t="array" ref="AR1858">MIN(_xlfn._xlws.FILTER(E1858:AQ1858,E1858:AQ1858&lt;&gt;0))</f>
        <v>399.86</v>
      </c>
      <c r="AS1858" s="3">
        <f t="shared" si="461"/>
        <v>14484.06</v>
      </c>
    </row>
    <row r="1859" spans="1:45" x14ac:dyDescent="0.25">
      <c r="A1859" t="s">
        <v>646</v>
      </c>
      <c r="B1859" t="s">
        <v>34</v>
      </c>
      <c r="C1859">
        <v>22514</v>
      </c>
      <c r="D1859" s="3">
        <v>17382</v>
      </c>
      <c r="E1859" s="3">
        <f t="shared" si="433"/>
        <v>13592.724</v>
      </c>
      <c r="F1859" s="3">
        <f t="shared" si="434"/>
        <v>7794.9445771999999</v>
      </c>
      <c r="G1859" s="3">
        <f t="shared" si="435"/>
        <v>7794.9445771999999</v>
      </c>
      <c r="H1859" s="3">
        <v>7202.1800499999999</v>
      </c>
      <c r="I1859" s="3">
        <v>14484.06</v>
      </c>
      <c r="J1859" s="3">
        <f t="shared" si="436"/>
        <v>4886.0802000000003</v>
      </c>
      <c r="K1859" s="3">
        <f t="shared" si="437"/>
        <v>10342.289999999999</v>
      </c>
      <c r="L1859" s="3">
        <f t="shared" si="438"/>
        <v>8028.7929145160006</v>
      </c>
      <c r="M1859" s="3">
        <f t="shared" si="439"/>
        <v>8106.7423602879999</v>
      </c>
      <c r="N1859" s="3">
        <f t="shared" si="440"/>
        <v>7794.9445771999999</v>
      </c>
      <c r="O1859" s="3">
        <f t="shared" si="441"/>
        <v>10912.92240808</v>
      </c>
      <c r="P1859" s="3">
        <f t="shared" si="442"/>
        <v>8184.6918060600001</v>
      </c>
      <c r="Q1859" s="3">
        <f t="shared" si="443"/>
        <v>9353.9334926399988</v>
      </c>
      <c r="R1859" s="4">
        <f t="shared" si="444"/>
        <v>10429.199999999999</v>
      </c>
      <c r="S1859" s="3">
        <v>8930.6858300000004</v>
      </c>
      <c r="T1859" s="3">
        <f t="shared" si="445"/>
        <v>7794.9445771999999</v>
      </c>
      <c r="U1859" s="3">
        <f t="shared" si="446"/>
        <v>10429.199999999999</v>
      </c>
      <c r="V1859" s="3">
        <f t="shared" si="447"/>
        <v>10283.191200000001</v>
      </c>
      <c r="W1859" s="3">
        <f t="shared" si="448"/>
        <v>10283.191200000001</v>
      </c>
      <c r="X1859" s="4">
        <v>4531.5937699999995</v>
      </c>
      <c r="Y1859" s="3">
        <v>7500.12</v>
      </c>
      <c r="Z1859" s="3">
        <v>7794.9445771999999</v>
      </c>
      <c r="AA1859" s="4">
        <f t="shared" si="449"/>
        <v>11298.300000000001</v>
      </c>
      <c r="AB1859" s="3">
        <f t="shared" si="450"/>
        <v>10429.199999999999</v>
      </c>
      <c r="AC1859" s="3">
        <v>7247.5219584960005</v>
      </c>
      <c r="AD1859" s="3">
        <v>8838.4414128000008</v>
      </c>
      <c r="AE1859" s="3">
        <f t="shared" si="451"/>
        <v>7992.2435999999998</v>
      </c>
      <c r="AF1859" s="3">
        <v>416.02</v>
      </c>
      <c r="AG1859" s="3">
        <v>399.86</v>
      </c>
      <c r="AH1859" s="3">
        <f t="shared" si="452"/>
        <v>7794.9445771999999</v>
      </c>
      <c r="AI1859" s="3">
        <f t="shared" si="453"/>
        <v>7794.9445771999999</v>
      </c>
      <c r="AJ1859" s="3">
        <f t="shared" si="454"/>
        <v>11298.300000000001</v>
      </c>
      <c r="AK1859" s="3">
        <v>4357</v>
      </c>
      <c r="AL1859" s="3">
        <f t="shared" si="455"/>
        <v>7794.9445771999999</v>
      </c>
      <c r="AM1859" s="2">
        <f t="shared" si="456"/>
        <v>4531.5937699999995</v>
      </c>
      <c r="AN1859" s="3">
        <f t="shared" si="457"/>
        <v>8691</v>
      </c>
      <c r="AO1859" s="3">
        <f t="shared" si="458"/>
        <v>3719.748</v>
      </c>
      <c r="AP1859" s="3">
        <f t="shared" si="459"/>
        <v>7872.8940229720001</v>
      </c>
      <c r="AQ1859" s="3">
        <f t="shared" si="460"/>
        <v>12167.4</v>
      </c>
      <c r="AR1859" s="2" cm="1">
        <f t="array" ref="AR1859">MIN(_xlfn._xlws.FILTER(E1859:AQ1859,E1859:AQ1859&lt;&gt;0))</f>
        <v>399.86</v>
      </c>
      <c r="AS1859" s="3">
        <f t="shared" si="461"/>
        <v>14484.06</v>
      </c>
    </row>
    <row r="1860" spans="1:45" x14ac:dyDescent="0.25">
      <c r="A1860" t="s">
        <v>646</v>
      </c>
      <c r="B1860" t="s">
        <v>34</v>
      </c>
      <c r="C1860">
        <v>22515</v>
      </c>
      <c r="D1860" s="3">
        <v>1100</v>
      </c>
      <c r="E1860" s="3">
        <f t="shared" si="433"/>
        <v>860.2</v>
      </c>
      <c r="F1860" s="3">
        <f t="shared" si="434"/>
        <v>0</v>
      </c>
      <c r="G1860" s="3">
        <f t="shared" si="435"/>
        <v>0</v>
      </c>
      <c r="H1860" s="3">
        <v>0</v>
      </c>
      <c r="I1860" s="3">
        <f>D1860*41.28%</f>
        <v>454.08</v>
      </c>
      <c r="J1860" s="3">
        <f t="shared" si="436"/>
        <v>309.21000000000004</v>
      </c>
      <c r="K1860" s="3">
        <f t="shared" si="437"/>
        <v>654.5</v>
      </c>
      <c r="L1860" s="3">
        <f t="shared" si="438"/>
        <v>0</v>
      </c>
      <c r="M1860" s="3">
        <f t="shared" si="439"/>
        <v>0</v>
      </c>
      <c r="N1860" s="3">
        <f t="shared" si="440"/>
        <v>0</v>
      </c>
      <c r="O1860" s="3">
        <f t="shared" si="441"/>
        <v>0</v>
      </c>
      <c r="P1860" s="3">
        <f t="shared" si="442"/>
        <v>0</v>
      </c>
      <c r="Q1860" s="3">
        <f t="shared" si="443"/>
        <v>0</v>
      </c>
      <c r="R1860" s="4">
        <f t="shared" si="444"/>
        <v>660</v>
      </c>
      <c r="S1860" s="3">
        <v>0</v>
      </c>
      <c r="T1860" s="3">
        <f t="shared" si="445"/>
        <v>0</v>
      </c>
      <c r="U1860" s="3">
        <f t="shared" si="446"/>
        <v>660</v>
      </c>
      <c r="V1860" s="3">
        <f t="shared" si="447"/>
        <v>650.76</v>
      </c>
      <c r="W1860" s="3">
        <f t="shared" si="448"/>
        <v>650.76</v>
      </c>
      <c r="X1860" s="4">
        <v>7067.26307</v>
      </c>
      <c r="Y1860" s="3">
        <v>0</v>
      </c>
      <c r="Z1860" s="3">
        <v>0</v>
      </c>
      <c r="AA1860" s="4">
        <f t="shared" si="449"/>
        <v>715</v>
      </c>
      <c r="AB1860" s="3">
        <f t="shared" si="450"/>
        <v>660</v>
      </c>
      <c r="AC1860" s="3">
        <v>0</v>
      </c>
      <c r="AD1860" s="3">
        <v>0</v>
      </c>
      <c r="AE1860" s="3">
        <f t="shared" si="451"/>
        <v>505.78</v>
      </c>
      <c r="AF1860" s="3">
        <v>416.02</v>
      </c>
      <c r="AG1860" s="3">
        <v>399.86</v>
      </c>
      <c r="AH1860" s="3">
        <f t="shared" si="452"/>
        <v>0</v>
      </c>
      <c r="AI1860" s="3">
        <f t="shared" si="453"/>
        <v>0</v>
      </c>
      <c r="AJ1860" s="3">
        <f t="shared" si="454"/>
        <v>715</v>
      </c>
      <c r="AK1860" s="3">
        <v>1530</v>
      </c>
      <c r="AL1860" s="3">
        <f t="shared" si="455"/>
        <v>0</v>
      </c>
      <c r="AM1860" s="2">
        <f t="shared" si="456"/>
        <v>7067.26307</v>
      </c>
      <c r="AN1860" s="3">
        <f t="shared" si="457"/>
        <v>550</v>
      </c>
      <c r="AO1860" s="3">
        <f t="shared" si="458"/>
        <v>235.4</v>
      </c>
      <c r="AP1860" s="3">
        <f t="shared" si="459"/>
        <v>0</v>
      </c>
      <c r="AQ1860" s="3">
        <f t="shared" si="460"/>
        <v>770</v>
      </c>
      <c r="AR1860" s="2" cm="1">
        <f t="array" ref="AR1860">MIN(_xlfn._xlws.FILTER(E1860:AQ1860,E1860:AQ1860&lt;&gt;0))</f>
        <v>235.4</v>
      </c>
      <c r="AS1860" s="3">
        <f t="shared" si="461"/>
        <v>7067.26307</v>
      </c>
    </row>
    <row r="1861" spans="1:45" x14ac:dyDescent="0.25">
      <c r="A1861" t="s">
        <v>647</v>
      </c>
      <c r="B1861" t="s">
        <v>34</v>
      </c>
      <c r="C1861">
        <v>23030</v>
      </c>
      <c r="D1861" s="3">
        <v>6054</v>
      </c>
      <c r="E1861" s="3">
        <f t="shared" si="433"/>
        <v>4734.2280000000001</v>
      </c>
      <c r="F1861" s="3">
        <f t="shared" si="434"/>
        <v>3044.2051300000003</v>
      </c>
      <c r="G1861" s="3">
        <f t="shared" si="435"/>
        <v>3044.2051300000003</v>
      </c>
      <c r="H1861" s="3">
        <v>3005.2795500000002</v>
      </c>
      <c r="I1861" s="3">
        <v>2888.48</v>
      </c>
      <c r="J1861" s="3">
        <f t="shared" si="436"/>
        <v>1701.7794000000001</v>
      </c>
      <c r="K1861" s="3">
        <f t="shared" si="437"/>
        <v>3602.1299999999997</v>
      </c>
      <c r="L1861" s="3">
        <f t="shared" si="438"/>
        <v>3135.5312839000003</v>
      </c>
      <c r="M1861" s="3">
        <f t="shared" si="439"/>
        <v>3165.9733352000003</v>
      </c>
      <c r="N1861" s="3">
        <f t="shared" si="440"/>
        <v>3044.2051300000003</v>
      </c>
      <c r="O1861" s="3">
        <f t="shared" si="441"/>
        <v>4261.8871820000004</v>
      </c>
      <c r="P1861" s="3">
        <f t="shared" si="442"/>
        <v>3196.4153865000003</v>
      </c>
      <c r="Q1861" s="3">
        <f t="shared" si="443"/>
        <v>3653.0461560000003</v>
      </c>
      <c r="R1861" s="4">
        <f t="shared" si="444"/>
        <v>3632.4</v>
      </c>
      <c r="S1861" s="3">
        <v>3726.5408600000001</v>
      </c>
      <c r="T1861" s="3">
        <f t="shared" si="445"/>
        <v>3044.2051300000003</v>
      </c>
      <c r="U1861" s="3">
        <f t="shared" si="446"/>
        <v>3632.4</v>
      </c>
      <c r="V1861" s="3">
        <f t="shared" si="447"/>
        <v>3581.5464000000002</v>
      </c>
      <c r="W1861" s="3">
        <f t="shared" si="448"/>
        <v>3581.5464000000002</v>
      </c>
      <c r="X1861" s="4" t="s">
        <v>5201</v>
      </c>
      <c r="Y1861" s="3">
        <v>1705.78</v>
      </c>
      <c r="Z1861" s="3">
        <v>3044.2051300000003</v>
      </c>
      <c r="AA1861" s="4">
        <f t="shared" si="449"/>
        <v>3935.1</v>
      </c>
      <c r="AB1861" s="3">
        <f t="shared" si="450"/>
        <v>3632.4</v>
      </c>
      <c r="AC1861" s="3">
        <v>1648.3306942240001</v>
      </c>
      <c r="AD1861" s="3">
        <v>2010.1593832000003</v>
      </c>
      <c r="AE1861" s="3">
        <f t="shared" si="451"/>
        <v>2783.6291999999999</v>
      </c>
      <c r="AF1861" s="3">
        <v>416.02</v>
      </c>
      <c r="AG1861" s="3">
        <v>399.86</v>
      </c>
      <c r="AH1861" s="3">
        <f t="shared" si="452"/>
        <v>3044.2051300000003</v>
      </c>
      <c r="AI1861" s="3">
        <f t="shared" si="453"/>
        <v>3044.2051300000003</v>
      </c>
      <c r="AJ1861" s="3">
        <f t="shared" si="454"/>
        <v>3935.1</v>
      </c>
      <c r="AK1861" s="3">
        <v>3175</v>
      </c>
      <c r="AL1861" s="3">
        <f t="shared" si="455"/>
        <v>3044.2051300000003</v>
      </c>
      <c r="AM1861" s="2" t="str">
        <f t="shared" si="456"/>
        <v>NA</v>
      </c>
      <c r="AN1861" s="3">
        <f t="shared" si="457"/>
        <v>3027</v>
      </c>
      <c r="AO1861" s="3">
        <f t="shared" si="458"/>
        <v>1295.556</v>
      </c>
      <c r="AP1861" s="3">
        <f t="shared" si="459"/>
        <v>3074.6471813000003</v>
      </c>
      <c r="AQ1861" s="3">
        <f t="shared" si="460"/>
        <v>4237.8</v>
      </c>
      <c r="AR1861" s="2" cm="1">
        <f t="array" ref="AR1861">MIN(_xlfn._xlws.FILTER(E1861:AQ1861,E1861:AQ1861&lt;&gt;0))</f>
        <v>399.86</v>
      </c>
      <c r="AS1861" s="3">
        <f t="shared" si="461"/>
        <v>4734.2280000000001</v>
      </c>
    </row>
    <row r="1862" spans="1:45" x14ac:dyDescent="0.25">
      <c r="A1862" t="s">
        <v>648</v>
      </c>
      <c r="B1862" t="s">
        <v>34</v>
      </c>
      <c r="C1862">
        <v>23065</v>
      </c>
      <c r="D1862" s="3">
        <v>2429</v>
      </c>
      <c r="E1862" s="3">
        <f t="shared" si="433"/>
        <v>1899.4780000000001</v>
      </c>
      <c r="F1862" s="3">
        <f t="shared" si="434"/>
        <v>1767.1297020000002</v>
      </c>
      <c r="G1862" s="3">
        <f t="shared" si="435"/>
        <v>1767.1297020000002</v>
      </c>
      <c r="H1862" s="3">
        <v>1738.1207999999999</v>
      </c>
      <c r="I1862" s="3">
        <v>1277.93</v>
      </c>
      <c r="J1862" s="3">
        <f t="shared" si="436"/>
        <v>682.79190000000006</v>
      </c>
      <c r="K1862" s="3">
        <f t="shared" si="437"/>
        <v>1445.2549999999999</v>
      </c>
      <c r="L1862" s="3">
        <f t="shared" si="438"/>
        <v>1820.1435930600003</v>
      </c>
      <c r="M1862" s="3">
        <f t="shared" si="439"/>
        <v>1837.8148900800002</v>
      </c>
      <c r="N1862" s="3">
        <f t="shared" si="440"/>
        <v>1767.1297020000002</v>
      </c>
      <c r="O1862" s="3">
        <f t="shared" si="441"/>
        <v>2473.9815828000001</v>
      </c>
      <c r="P1862" s="3">
        <f t="shared" si="442"/>
        <v>1855.4861871000003</v>
      </c>
      <c r="Q1862" s="3">
        <f t="shared" si="443"/>
        <v>2120.5556424000001</v>
      </c>
      <c r="R1862" s="4">
        <f t="shared" si="444"/>
        <v>1457.3999999999999</v>
      </c>
      <c r="S1862" s="3">
        <v>2155.2709500000001</v>
      </c>
      <c r="T1862" s="3">
        <f t="shared" si="445"/>
        <v>1767.1297020000002</v>
      </c>
      <c r="U1862" s="3">
        <f t="shared" si="446"/>
        <v>1457.3999999999999</v>
      </c>
      <c r="V1862" s="3">
        <f t="shared" si="447"/>
        <v>1436.9964</v>
      </c>
      <c r="W1862" s="3">
        <f t="shared" si="448"/>
        <v>1436.9964</v>
      </c>
      <c r="X1862" s="4" t="s">
        <v>5201</v>
      </c>
      <c r="Y1862" s="3">
        <v>726.46</v>
      </c>
      <c r="Z1862" s="3">
        <v>1767.1297020000002</v>
      </c>
      <c r="AA1862" s="4">
        <f t="shared" si="449"/>
        <v>1578.8500000000001</v>
      </c>
      <c r="AB1862" s="3">
        <f t="shared" si="450"/>
        <v>1457.3999999999999</v>
      </c>
      <c r="AC1862" s="3">
        <v>701.99340836800002</v>
      </c>
      <c r="AD1862" s="3">
        <v>856.08952240000008</v>
      </c>
      <c r="AE1862" s="3">
        <f t="shared" si="451"/>
        <v>1116.8542</v>
      </c>
      <c r="AF1862" s="3">
        <v>416.02</v>
      </c>
      <c r="AG1862" s="3">
        <v>399.86</v>
      </c>
      <c r="AH1862" s="3">
        <f t="shared" si="452"/>
        <v>1767.1297020000002</v>
      </c>
      <c r="AI1862" s="3">
        <f t="shared" si="453"/>
        <v>1767.1297020000002</v>
      </c>
      <c r="AJ1862" s="3">
        <f t="shared" si="454"/>
        <v>1578.8500000000001</v>
      </c>
      <c r="AK1862" s="3">
        <v>2058</v>
      </c>
      <c r="AL1862" s="3">
        <f t="shared" si="455"/>
        <v>1767.1297020000002</v>
      </c>
      <c r="AM1862" s="2" t="str">
        <f t="shared" si="456"/>
        <v>NA</v>
      </c>
      <c r="AN1862" s="3">
        <f t="shared" si="457"/>
        <v>1214.5</v>
      </c>
      <c r="AO1862" s="3">
        <f t="shared" si="458"/>
        <v>519.80600000000004</v>
      </c>
      <c r="AP1862" s="3">
        <f t="shared" si="459"/>
        <v>1784.8009990200003</v>
      </c>
      <c r="AQ1862" s="3">
        <f t="shared" si="460"/>
        <v>1700.3</v>
      </c>
      <c r="AR1862" s="2" cm="1">
        <f t="array" ref="AR1862">MIN(_xlfn._xlws.FILTER(E1862:AQ1862,E1862:AQ1862&lt;&gt;0))</f>
        <v>399.86</v>
      </c>
      <c r="AS1862" s="3">
        <f t="shared" si="461"/>
        <v>2473.9815828000001</v>
      </c>
    </row>
    <row r="1863" spans="1:45" x14ac:dyDescent="0.25">
      <c r="A1863" t="s">
        <v>649</v>
      </c>
      <c r="B1863" t="s">
        <v>34</v>
      </c>
      <c r="C1863">
        <v>23330</v>
      </c>
      <c r="D1863" s="3">
        <v>1589</v>
      </c>
      <c r="E1863" s="3">
        <f t="shared" si="433"/>
        <v>1242.598</v>
      </c>
      <c r="F1863" s="3">
        <f t="shared" si="434"/>
        <v>1767.1297020000002</v>
      </c>
      <c r="G1863" s="3">
        <f t="shared" si="435"/>
        <v>1767.1297020000002</v>
      </c>
      <c r="H1863" s="3">
        <v>732.07354999999995</v>
      </c>
      <c r="I1863" s="3">
        <v>1277.93</v>
      </c>
      <c r="J1863" s="3">
        <f t="shared" si="436"/>
        <v>446.66790000000003</v>
      </c>
      <c r="K1863" s="3">
        <f t="shared" si="437"/>
        <v>945.45499999999993</v>
      </c>
      <c r="L1863" s="3">
        <f t="shared" si="438"/>
        <v>1820.1435930600003</v>
      </c>
      <c r="M1863" s="3">
        <f t="shared" si="439"/>
        <v>1837.8148900800002</v>
      </c>
      <c r="N1863" s="3">
        <f t="shared" si="440"/>
        <v>1767.1297020000002</v>
      </c>
      <c r="O1863" s="3">
        <f t="shared" si="441"/>
        <v>2473.9815828000001</v>
      </c>
      <c r="P1863" s="3">
        <f t="shared" si="442"/>
        <v>1855.4861871000003</v>
      </c>
      <c r="Q1863" s="3">
        <f t="shared" si="443"/>
        <v>2120.5556424000001</v>
      </c>
      <c r="R1863" s="4">
        <f t="shared" si="444"/>
        <v>953.4</v>
      </c>
      <c r="S1863" s="3">
        <v>1008.6309400000001</v>
      </c>
      <c r="T1863" s="3">
        <f t="shared" si="445"/>
        <v>1767.1297020000002</v>
      </c>
      <c r="U1863" s="3">
        <f t="shared" si="446"/>
        <v>953.4</v>
      </c>
      <c r="V1863" s="3">
        <f t="shared" si="447"/>
        <v>940.05240000000003</v>
      </c>
      <c r="W1863" s="3">
        <f t="shared" si="448"/>
        <v>940.05240000000003</v>
      </c>
      <c r="X1863" s="4" t="s">
        <v>5201</v>
      </c>
      <c r="Y1863" s="3">
        <v>726.46</v>
      </c>
      <c r="Z1863" s="3">
        <v>1767.1297020000002</v>
      </c>
      <c r="AA1863" s="4">
        <f t="shared" si="449"/>
        <v>1032.8500000000001</v>
      </c>
      <c r="AB1863" s="3">
        <f t="shared" si="450"/>
        <v>953.4</v>
      </c>
      <c r="AC1863" s="3">
        <v>701.99340836800002</v>
      </c>
      <c r="AD1863" s="3">
        <v>856.08952240000008</v>
      </c>
      <c r="AE1863" s="3">
        <f t="shared" si="451"/>
        <v>730.62220000000002</v>
      </c>
      <c r="AF1863" s="3">
        <v>416.02</v>
      </c>
      <c r="AG1863" s="3">
        <v>399.86</v>
      </c>
      <c r="AH1863" s="3">
        <f t="shared" si="452"/>
        <v>1767.1297020000002</v>
      </c>
      <c r="AI1863" s="3">
        <f t="shared" si="453"/>
        <v>1767.1297020000002</v>
      </c>
      <c r="AJ1863" s="3">
        <f t="shared" si="454"/>
        <v>1032.8500000000001</v>
      </c>
      <c r="AK1863" s="3">
        <v>2058</v>
      </c>
      <c r="AL1863" s="3">
        <f t="shared" si="455"/>
        <v>1767.1297020000002</v>
      </c>
      <c r="AM1863" s="2" t="str">
        <f t="shared" si="456"/>
        <v>NA</v>
      </c>
      <c r="AN1863" s="3">
        <f t="shared" si="457"/>
        <v>794.5</v>
      </c>
      <c r="AO1863" s="3">
        <f t="shared" si="458"/>
        <v>340.04599999999999</v>
      </c>
      <c r="AP1863" s="3">
        <f t="shared" si="459"/>
        <v>1784.8009990200003</v>
      </c>
      <c r="AQ1863" s="3">
        <f t="shared" si="460"/>
        <v>1112.3</v>
      </c>
      <c r="AR1863" s="2" cm="1">
        <f t="array" ref="AR1863">MIN(_xlfn._xlws.FILTER(E1863:AQ1863,E1863:AQ1863&lt;&gt;0))</f>
        <v>340.04599999999999</v>
      </c>
      <c r="AS1863" s="3">
        <f t="shared" si="461"/>
        <v>2473.9815828000001</v>
      </c>
    </row>
    <row r="1864" spans="1:45" x14ac:dyDescent="0.25">
      <c r="A1864" t="s">
        <v>650</v>
      </c>
      <c r="B1864" t="s">
        <v>34</v>
      </c>
      <c r="C1864">
        <v>23350</v>
      </c>
      <c r="D1864" s="3">
        <v>1082</v>
      </c>
      <c r="E1864" s="3">
        <f t="shared" si="433"/>
        <v>846.12400000000002</v>
      </c>
      <c r="F1864" s="3">
        <f t="shared" si="434"/>
        <v>0</v>
      </c>
      <c r="G1864" s="3">
        <f t="shared" si="435"/>
        <v>0</v>
      </c>
      <c r="H1864" s="3">
        <v>0</v>
      </c>
      <c r="I1864" s="3">
        <f>D1864*41.28%</f>
        <v>446.64960000000002</v>
      </c>
      <c r="J1864" s="3">
        <f t="shared" si="436"/>
        <v>304.15020000000004</v>
      </c>
      <c r="K1864" s="3">
        <f t="shared" si="437"/>
        <v>643.79</v>
      </c>
      <c r="L1864" s="3">
        <f t="shared" si="438"/>
        <v>0</v>
      </c>
      <c r="M1864" s="3">
        <f t="shared" si="439"/>
        <v>0</v>
      </c>
      <c r="N1864" s="3">
        <f t="shared" si="440"/>
        <v>0</v>
      </c>
      <c r="O1864" s="3">
        <f t="shared" si="441"/>
        <v>0</v>
      </c>
      <c r="P1864" s="3">
        <f t="shared" si="442"/>
        <v>0</v>
      </c>
      <c r="Q1864" s="3">
        <f t="shared" si="443"/>
        <v>0</v>
      </c>
      <c r="R1864" s="4">
        <f t="shared" si="444"/>
        <v>649.19999999999993</v>
      </c>
      <c r="S1864" s="3">
        <v>0</v>
      </c>
      <c r="T1864" s="3">
        <f t="shared" si="445"/>
        <v>0</v>
      </c>
      <c r="U1864" s="3">
        <f t="shared" si="446"/>
        <v>649.19999999999993</v>
      </c>
      <c r="V1864" s="3">
        <f t="shared" si="447"/>
        <v>640.11120000000005</v>
      </c>
      <c r="W1864" s="3">
        <f t="shared" si="448"/>
        <v>640.11120000000005</v>
      </c>
      <c r="X1864" s="4">
        <v>798.50289399999997</v>
      </c>
      <c r="Y1864" s="3">
        <v>0</v>
      </c>
      <c r="Z1864" s="3">
        <v>0</v>
      </c>
      <c r="AA1864" s="4">
        <f t="shared" si="449"/>
        <v>703.30000000000007</v>
      </c>
      <c r="AB1864" s="3">
        <f t="shared" si="450"/>
        <v>649.19999999999993</v>
      </c>
      <c r="AC1864" s="3">
        <v>0</v>
      </c>
      <c r="AD1864" s="3">
        <v>0</v>
      </c>
      <c r="AE1864" s="3">
        <f t="shared" si="451"/>
        <v>497.50360000000001</v>
      </c>
      <c r="AF1864" s="3">
        <v>416.02</v>
      </c>
      <c r="AG1864" s="3">
        <v>399.86</v>
      </c>
      <c r="AH1864" s="3">
        <f t="shared" si="452"/>
        <v>0</v>
      </c>
      <c r="AI1864" s="3">
        <f t="shared" si="453"/>
        <v>0</v>
      </c>
      <c r="AJ1864" s="3">
        <f t="shared" si="454"/>
        <v>703.30000000000007</v>
      </c>
      <c r="AK1864" s="3">
        <v>1530</v>
      </c>
      <c r="AL1864" s="3">
        <f t="shared" si="455"/>
        <v>0</v>
      </c>
      <c r="AM1864" s="2">
        <f t="shared" si="456"/>
        <v>798.50289399999997</v>
      </c>
      <c r="AN1864" s="3">
        <f t="shared" si="457"/>
        <v>541</v>
      </c>
      <c r="AO1864" s="3">
        <f t="shared" si="458"/>
        <v>231.548</v>
      </c>
      <c r="AP1864" s="3">
        <f t="shared" si="459"/>
        <v>0</v>
      </c>
      <c r="AQ1864" s="3">
        <f t="shared" si="460"/>
        <v>757.4</v>
      </c>
      <c r="AR1864" s="2" cm="1">
        <f t="array" ref="AR1864">MIN(_xlfn._xlws.FILTER(E1864:AQ1864,E1864:AQ1864&lt;&gt;0))</f>
        <v>231.548</v>
      </c>
      <c r="AS1864" s="3">
        <f t="shared" si="461"/>
        <v>1530</v>
      </c>
    </row>
    <row r="1865" spans="1:45" x14ac:dyDescent="0.25">
      <c r="A1865" t="s">
        <v>651</v>
      </c>
      <c r="B1865" t="s">
        <v>34</v>
      </c>
      <c r="C1865">
        <v>23500</v>
      </c>
      <c r="D1865" s="3">
        <v>308</v>
      </c>
      <c r="E1865" s="3">
        <f t="shared" si="433"/>
        <v>240.85599999999999</v>
      </c>
      <c r="F1865" s="3">
        <f t="shared" si="434"/>
        <v>243.94886439999999</v>
      </c>
      <c r="G1865" s="3">
        <f t="shared" si="435"/>
        <v>243.94886439999999</v>
      </c>
      <c r="H1865" s="3">
        <v>284.42699999999996</v>
      </c>
      <c r="I1865" s="3">
        <v>292.64999999999998</v>
      </c>
      <c r="J1865" s="3">
        <f t="shared" si="436"/>
        <v>86.578800000000001</v>
      </c>
      <c r="K1865" s="3">
        <f t="shared" si="437"/>
        <v>183.26</v>
      </c>
      <c r="L1865" s="3">
        <f t="shared" si="438"/>
        <v>251.267330332</v>
      </c>
      <c r="M1865" s="3">
        <f t="shared" si="439"/>
        <v>253.70681897599999</v>
      </c>
      <c r="N1865" s="3">
        <f t="shared" si="440"/>
        <v>243.94886439999999</v>
      </c>
      <c r="O1865" s="3">
        <f t="shared" si="441"/>
        <v>341.52841015999996</v>
      </c>
      <c r="P1865" s="3">
        <f t="shared" si="442"/>
        <v>256.14630762000002</v>
      </c>
      <c r="Q1865" s="3">
        <f t="shared" si="443"/>
        <v>292.73863727999998</v>
      </c>
      <c r="R1865" s="4">
        <f t="shared" si="444"/>
        <v>184.79999999999998</v>
      </c>
      <c r="S1865" s="3">
        <v>391.88169000000005</v>
      </c>
      <c r="T1865" s="3">
        <f t="shared" si="445"/>
        <v>243.94886439999999</v>
      </c>
      <c r="U1865" s="3">
        <f t="shared" si="446"/>
        <v>184.79999999999998</v>
      </c>
      <c r="V1865" s="3">
        <f t="shared" si="447"/>
        <v>182.21280000000002</v>
      </c>
      <c r="W1865" s="3">
        <f t="shared" si="448"/>
        <v>182.21280000000002</v>
      </c>
      <c r="X1865" s="4" t="s">
        <v>5201</v>
      </c>
      <c r="Y1865" s="3">
        <v>140.57</v>
      </c>
      <c r="Z1865" s="3">
        <v>243.94886439999999</v>
      </c>
      <c r="AA1865" s="4">
        <f t="shared" si="449"/>
        <v>200.20000000000002</v>
      </c>
      <c r="AB1865" s="3">
        <f t="shared" si="450"/>
        <v>184.79999999999998</v>
      </c>
      <c r="AC1865" s="3">
        <v>135.83571485599998</v>
      </c>
      <c r="AD1865" s="3">
        <v>165.65331079999999</v>
      </c>
      <c r="AE1865" s="3">
        <f t="shared" si="451"/>
        <v>141.61840000000001</v>
      </c>
      <c r="AF1865" s="3">
        <v>416.02</v>
      </c>
      <c r="AG1865" s="3">
        <v>399.86</v>
      </c>
      <c r="AH1865" s="3">
        <f t="shared" si="452"/>
        <v>243.94886439999999</v>
      </c>
      <c r="AI1865" s="3">
        <f t="shared" si="453"/>
        <v>243.94886439999999</v>
      </c>
      <c r="AJ1865" s="3">
        <f t="shared" si="454"/>
        <v>200.20000000000002</v>
      </c>
      <c r="AK1865" s="3">
        <v>1530</v>
      </c>
      <c r="AL1865" s="3">
        <f t="shared" si="455"/>
        <v>243.94886439999999</v>
      </c>
      <c r="AM1865" s="2" t="str">
        <f t="shared" si="456"/>
        <v>NA</v>
      </c>
      <c r="AN1865" s="3">
        <f t="shared" si="457"/>
        <v>154</v>
      </c>
      <c r="AO1865" s="3">
        <f t="shared" si="458"/>
        <v>65.911999999999992</v>
      </c>
      <c r="AP1865" s="3">
        <f t="shared" si="459"/>
        <v>246.38835304399998</v>
      </c>
      <c r="AQ1865" s="3">
        <f t="shared" si="460"/>
        <v>215.6</v>
      </c>
      <c r="AR1865" s="2" cm="1">
        <f t="array" ref="AR1865">MIN(_xlfn._xlws.FILTER(E1865:AQ1865,E1865:AQ1865&lt;&gt;0))</f>
        <v>65.911999999999992</v>
      </c>
      <c r="AS1865" s="3">
        <f t="shared" si="461"/>
        <v>1530</v>
      </c>
    </row>
    <row r="1866" spans="1:45" x14ac:dyDescent="0.25">
      <c r="A1866" t="s">
        <v>651</v>
      </c>
      <c r="B1866" t="s">
        <v>34</v>
      </c>
      <c r="C1866">
        <v>23505</v>
      </c>
      <c r="D1866" s="3">
        <v>3556</v>
      </c>
      <c r="E1866" s="3">
        <f t="shared" si="433"/>
        <v>2780.7919999999999</v>
      </c>
      <c r="F1866" s="3">
        <f t="shared" si="434"/>
        <v>1690.4957488</v>
      </c>
      <c r="G1866" s="3">
        <f t="shared" si="435"/>
        <v>1690.4957488</v>
      </c>
      <c r="H1866" s="3">
        <v>1659.5774000000001</v>
      </c>
      <c r="I1866" s="3">
        <v>1829.3</v>
      </c>
      <c r="J1866" s="3">
        <f t="shared" si="436"/>
        <v>999.59160000000008</v>
      </c>
      <c r="K1866" s="3">
        <f t="shared" si="437"/>
        <v>2115.8199999999997</v>
      </c>
      <c r="L1866" s="3">
        <f t="shared" si="438"/>
        <v>1741.2106212640001</v>
      </c>
      <c r="M1866" s="3">
        <f t="shared" si="439"/>
        <v>1758.1155787520001</v>
      </c>
      <c r="N1866" s="3">
        <f t="shared" si="440"/>
        <v>1690.4957488</v>
      </c>
      <c r="O1866" s="3">
        <f t="shared" si="441"/>
        <v>2366.6940483199996</v>
      </c>
      <c r="P1866" s="3">
        <f t="shared" si="442"/>
        <v>1775.0205362400002</v>
      </c>
      <c r="Q1866" s="3">
        <f t="shared" si="443"/>
        <v>2028.5948985599998</v>
      </c>
      <c r="R1866" s="4">
        <f t="shared" si="444"/>
        <v>2133.6</v>
      </c>
      <c r="S1866" s="3">
        <v>2057.87941</v>
      </c>
      <c r="T1866" s="3">
        <f t="shared" si="445"/>
        <v>1690.4957488</v>
      </c>
      <c r="U1866" s="3">
        <f t="shared" si="446"/>
        <v>2133.6</v>
      </c>
      <c r="V1866" s="3">
        <f t="shared" si="447"/>
        <v>2103.7296000000001</v>
      </c>
      <c r="W1866" s="3">
        <f t="shared" si="448"/>
        <v>2103.7296000000001</v>
      </c>
      <c r="X1866" s="4" t="s">
        <v>5201</v>
      </c>
      <c r="Y1866" s="3">
        <v>1748.46</v>
      </c>
      <c r="Z1866" s="3">
        <v>1690.4957488</v>
      </c>
      <c r="AA1866" s="4">
        <f t="shared" si="449"/>
        <v>2311.4</v>
      </c>
      <c r="AB1866" s="3">
        <f t="shared" si="450"/>
        <v>2133.6</v>
      </c>
      <c r="AC1866" s="3">
        <v>1689.5732659680002</v>
      </c>
      <c r="AD1866" s="3">
        <v>2060.4552024000004</v>
      </c>
      <c r="AE1866" s="3">
        <f t="shared" si="451"/>
        <v>1635.0488</v>
      </c>
      <c r="AF1866" s="3">
        <v>416.02</v>
      </c>
      <c r="AG1866" s="3">
        <v>399.86</v>
      </c>
      <c r="AH1866" s="3">
        <f t="shared" si="452"/>
        <v>1690.4957488</v>
      </c>
      <c r="AI1866" s="3">
        <f t="shared" si="453"/>
        <v>1690.4957488</v>
      </c>
      <c r="AJ1866" s="3">
        <f t="shared" si="454"/>
        <v>2311.4</v>
      </c>
      <c r="AK1866" s="3">
        <v>2058</v>
      </c>
      <c r="AL1866" s="3">
        <f t="shared" si="455"/>
        <v>1690.4957488</v>
      </c>
      <c r="AM1866" s="2" t="str">
        <f t="shared" si="456"/>
        <v>NA</v>
      </c>
      <c r="AN1866" s="3">
        <f t="shared" si="457"/>
        <v>1778</v>
      </c>
      <c r="AO1866" s="3">
        <f t="shared" si="458"/>
        <v>760.98400000000004</v>
      </c>
      <c r="AP1866" s="3">
        <f t="shared" si="459"/>
        <v>1707.400706288</v>
      </c>
      <c r="AQ1866" s="3">
        <f t="shared" si="460"/>
        <v>2489.1999999999998</v>
      </c>
      <c r="AR1866" s="2" cm="1">
        <f t="array" ref="AR1866">MIN(_xlfn._xlws.FILTER(E1866:AQ1866,E1866:AQ1866&lt;&gt;0))</f>
        <v>399.86</v>
      </c>
      <c r="AS1866" s="3">
        <f t="shared" si="461"/>
        <v>2780.7919999999999</v>
      </c>
    </row>
    <row r="1867" spans="1:45" x14ac:dyDescent="0.25">
      <c r="A1867" t="s">
        <v>652</v>
      </c>
      <c r="B1867" t="s">
        <v>34</v>
      </c>
      <c r="C1867">
        <v>23545</v>
      </c>
      <c r="D1867" s="3">
        <v>671</v>
      </c>
      <c r="E1867" s="3">
        <f t="shared" si="433"/>
        <v>524.72199999999998</v>
      </c>
      <c r="F1867" s="3">
        <f t="shared" si="434"/>
        <v>243.94886439999999</v>
      </c>
      <c r="G1867" s="3">
        <f t="shared" si="435"/>
        <v>243.94886439999999</v>
      </c>
      <c r="H1867" s="3">
        <v>284.42699999999996</v>
      </c>
      <c r="I1867" s="3">
        <v>873.38</v>
      </c>
      <c r="J1867" s="3">
        <f t="shared" si="436"/>
        <v>188.6181</v>
      </c>
      <c r="K1867" s="3">
        <f t="shared" si="437"/>
        <v>399.245</v>
      </c>
      <c r="L1867" s="3">
        <f t="shared" si="438"/>
        <v>251.267330332</v>
      </c>
      <c r="M1867" s="3">
        <f t="shared" si="439"/>
        <v>253.70681897599999</v>
      </c>
      <c r="N1867" s="3">
        <f t="shared" si="440"/>
        <v>243.94886439999999</v>
      </c>
      <c r="O1867" s="3">
        <f t="shared" si="441"/>
        <v>341.52841015999996</v>
      </c>
      <c r="P1867" s="3">
        <f t="shared" si="442"/>
        <v>256.14630762000002</v>
      </c>
      <c r="Q1867" s="3">
        <f t="shared" si="443"/>
        <v>292.73863727999998</v>
      </c>
      <c r="R1867" s="4">
        <f t="shared" si="444"/>
        <v>402.59999999999997</v>
      </c>
      <c r="S1867" s="3">
        <v>391.88169000000005</v>
      </c>
      <c r="T1867" s="3">
        <f t="shared" si="445"/>
        <v>243.94886439999999</v>
      </c>
      <c r="U1867" s="3">
        <f t="shared" si="446"/>
        <v>402.59999999999997</v>
      </c>
      <c r="V1867" s="3">
        <f t="shared" si="447"/>
        <v>396.96359999999999</v>
      </c>
      <c r="W1867" s="3">
        <f t="shared" si="448"/>
        <v>396.96359999999999</v>
      </c>
      <c r="X1867" s="4" t="s">
        <v>5201</v>
      </c>
      <c r="Y1867" s="3">
        <v>540.91999999999996</v>
      </c>
      <c r="Z1867" s="3">
        <v>243.94886439999999</v>
      </c>
      <c r="AA1867" s="4">
        <f t="shared" si="449"/>
        <v>436.15000000000003</v>
      </c>
      <c r="AB1867" s="3">
        <f t="shared" si="450"/>
        <v>402.59999999999997</v>
      </c>
      <c r="AC1867" s="3">
        <v>522.70224713599998</v>
      </c>
      <c r="AD1867" s="3">
        <v>637.44176479999999</v>
      </c>
      <c r="AE1867" s="3">
        <f t="shared" si="451"/>
        <v>308.5258</v>
      </c>
      <c r="AF1867" s="3">
        <v>416.02</v>
      </c>
      <c r="AG1867" s="3">
        <v>399.86</v>
      </c>
      <c r="AH1867" s="3">
        <f t="shared" si="452"/>
        <v>243.94886439999999</v>
      </c>
      <c r="AI1867" s="3">
        <f t="shared" si="453"/>
        <v>243.94886439999999</v>
      </c>
      <c r="AJ1867" s="3">
        <f t="shared" si="454"/>
        <v>436.15000000000003</v>
      </c>
      <c r="AK1867" s="3">
        <v>1530</v>
      </c>
      <c r="AL1867" s="3">
        <f t="shared" si="455"/>
        <v>243.94886439999999</v>
      </c>
      <c r="AM1867" s="2" t="str">
        <f t="shared" si="456"/>
        <v>NA</v>
      </c>
      <c r="AN1867" s="3">
        <f t="shared" si="457"/>
        <v>335.5</v>
      </c>
      <c r="AO1867" s="3">
        <f t="shared" si="458"/>
        <v>143.59399999999999</v>
      </c>
      <c r="AP1867" s="3">
        <f t="shared" si="459"/>
        <v>246.38835304399998</v>
      </c>
      <c r="AQ1867" s="3">
        <f t="shared" si="460"/>
        <v>469.7</v>
      </c>
      <c r="AR1867" s="2" cm="1">
        <f t="array" ref="AR1867">MIN(_xlfn._xlws.FILTER(E1867:AQ1867,E1867:AQ1867&lt;&gt;0))</f>
        <v>143.59399999999999</v>
      </c>
      <c r="AS1867" s="3">
        <f t="shared" si="461"/>
        <v>1530</v>
      </c>
    </row>
    <row r="1868" spans="1:45" x14ac:dyDescent="0.25">
      <c r="A1868" t="s">
        <v>653</v>
      </c>
      <c r="B1868" t="s">
        <v>34</v>
      </c>
      <c r="C1868">
        <v>23570</v>
      </c>
      <c r="D1868" s="3">
        <v>526</v>
      </c>
      <c r="E1868" s="3">
        <f t="shared" si="433"/>
        <v>411.33199999999999</v>
      </c>
      <c r="F1868" s="3">
        <f t="shared" si="434"/>
        <v>243.94886439999999</v>
      </c>
      <c r="G1868" s="3">
        <f t="shared" si="435"/>
        <v>243.94886439999999</v>
      </c>
      <c r="H1868" s="3">
        <v>284.42699999999996</v>
      </c>
      <c r="I1868" s="3">
        <v>292.64999999999998</v>
      </c>
      <c r="J1868" s="3">
        <f t="shared" si="436"/>
        <v>147.8586</v>
      </c>
      <c r="K1868" s="3">
        <f t="shared" si="437"/>
        <v>312.96999999999997</v>
      </c>
      <c r="L1868" s="3">
        <f t="shared" si="438"/>
        <v>251.267330332</v>
      </c>
      <c r="M1868" s="3">
        <f t="shared" si="439"/>
        <v>253.70681897599999</v>
      </c>
      <c r="N1868" s="3">
        <f t="shared" si="440"/>
        <v>243.94886439999999</v>
      </c>
      <c r="O1868" s="3">
        <f t="shared" si="441"/>
        <v>341.52841015999996</v>
      </c>
      <c r="P1868" s="3">
        <f t="shared" si="442"/>
        <v>256.14630762000002</v>
      </c>
      <c r="Q1868" s="3">
        <f t="shared" si="443"/>
        <v>292.73863727999998</v>
      </c>
      <c r="R1868" s="4">
        <f t="shared" si="444"/>
        <v>315.59999999999997</v>
      </c>
      <c r="S1868" s="3">
        <v>391.88169000000005</v>
      </c>
      <c r="T1868" s="3">
        <f t="shared" si="445"/>
        <v>243.94886439999999</v>
      </c>
      <c r="U1868" s="3">
        <f t="shared" si="446"/>
        <v>315.59999999999997</v>
      </c>
      <c r="V1868" s="3">
        <f t="shared" si="447"/>
        <v>311.1816</v>
      </c>
      <c r="W1868" s="3">
        <f t="shared" si="448"/>
        <v>311.1816</v>
      </c>
      <c r="X1868" s="4" t="s">
        <v>5201</v>
      </c>
      <c r="Y1868" s="3">
        <v>140.57</v>
      </c>
      <c r="Z1868" s="3">
        <v>243.94886439999999</v>
      </c>
      <c r="AA1868" s="4">
        <f t="shared" si="449"/>
        <v>341.90000000000003</v>
      </c>
      <c r="AB1868" s="3">
        <f t="shared" si="450"/>
        <v>315.59999999999997</v>
      </c>
      <c r="AC1868" s="3">
        <v>135.83571485599998</v>
      </c>
      <c r="AD1868" s="3">
        <v>165.65331079999999</v>
      </c>
      <c r="AE1868" s="3">
        <f t="shared" si="451"/>
        <v>241.85479999999998</v>
      </c>
      <c r="AF1868" s="3">
        <v>416.02</v>
      </c>
      <c r="AG1868" s="3">
        <v>399.86</v>
      </c>
      <c r="AH1868" s="3">
        <f t="shared" si="452"/>
        <v>243.94886439999999</v>
      </c>
      <c r="AI1868" s="3">
        <f t="shared" si="453"/>
        <v>243.94886439999999</v>
      </c>
      <c r="AJ1868" s="3">
        <f t="shared" si="454"/>
        <v>341.90000000000003</v>
      </c>
      <c r="AK1868" s="3">
        <v>1530</v>
      </c>
      <c r="AL1868" s="3">
        <f t="shared" si="455"/>
        <v>243.94886439999999</v>
      </c>
      <c r="AM1868" s="2" t="str">
        <f t="shared" si="456"/>
        <v>NA</v>
      </c>
      <c r="AN1868" s="3">
        <f t="shared" si="457"/>
        <v>263</v>
      </c>
      <c r="AO1868" s="3">
        <f t="shared" si="458"/>
        <v>112.56399999999999</v>
      </c>
      <c r="AP1868" s="3">
        <f t="shared" si="459"/>
        <v>246.38835304399998</v>
      </c>
      <c r="AQ1868" s="3">
        <f t="shared" si="460"/>
        <v>368.2</v>
      </c>
      <c r="AR1868" s="2" cm="1">
        <f t="array" ref="AR1868">MIN(_xlfn._xlws.FILTER(E1868:AQ1868,E1868:AQ1868&lt;&gt;0))</f>
        <v>112.56399999999999</v>
      </c>
      <c r="AS1868" s="3">
        <f t="shared" si="461"/>
        <v>1530</v>
      </c>
    </row>
    <row r="1869" spans="1:45" x14ac:dyDescent="0.25">
      <c r="A1869" t="s">
        <v>653</v>
      </c>
      <c r="B1869" t="s">
        <v>34</v>
      </c>
      <c r="C1869">
        <v>23575</v>
      </c>
      <c r="D1869" s="3">
        <v>3556</v>
      </c>
      <c r="E1869" s="3">
        <f t="shared" si="433"/>
        <v>2780.7919999999999</v>
      </c>
      <c r="F1869" s="3">
        <f t="shared" si="434"/>
        <v>1690.4957488</v>
      </c>
      <c r="G1869" s="3">
        <f t="shared" si="435"/>
        <v>1690.4957488</v>
      </c>
      <c r="H1869" s="3">
        <v>1659.5774000000001</v>
      </c>
      <c r="I1869" s="3">
        <v>873.38</v>
      </c>
      <c r="J1869" s="3">
        <f t="shared" si="436"/>
        <v>999.59160000000008</v>
      </c>
      <c r="K1869" s="3">
        <f t="shared" si="437"/>
        <v>2115.8199999999997</v>
      </c>
      <c r="L1869" s="3">
        <f t="shared" si="438"/>
        <v>1741.2106212640001</v>
      </c>
      <c r="M1869" s="3">
        <f t="shared" si="439"/>
        <v>1758.1155787520001</v>
      </c>
      <c r="N1869" s="3">
        <f t="shared" si="440"/>
        <v>1690.4957488</v>
      </c>
      <c r="O1869" s="3">
        <f t="shared" si="441"/>
        <v>2366.6940483199996</v>
      </c>
      <c r="P1869" s="3">
        <f t="shared" si="442"/>
        <v>1775.0205362400002</v>
      </c>
      <c r="Q1869" s="3">
        <f t="shared" si="443"/>
        <v>2028.5948985599998</v>
      </c>
      <c r="R1869" s="4">
        <f t="shared" si="444"/>
        <v>2133.6</v>
      </c>
      <c r="S1869" s="3">
        <v>2057.87941</v>
      </c>
      <c r="T1869" s="3">
        <f t="shared" si="445"/>
        <v>1690.4957488</v>
      </c>
      <c r="U1869" s="3">
        <f t="shared" si="446"/>
        <v>2133.6</v>
      </c>
      <c r="V1869" s="3">
        <f t="shared" si="447"/>
        <v>2103.7296000000001</v>
      </c>
      <c r="W1869" s="3">
        <f t="shared" si="448"/>
        <v>2103.7296000000001</v>
      </c>
      <c r="X1869" s="4" t="s">
        <v>5201</v>
      </c>
      <c r="Y1869" s="3">
        <v>540.91999999999996</v>
      </c>
      <c r="Z1869" s="3">
        <v>1690.4957488</v>
      </c>
      <c r="AA1869" s="4">
        <f t="shared" si="449"/>
        <v>2311.4</v>
      </c>
      <c r="AB1869" s="3">
        <f t="shared" si="450"/>
        <v>2133.6</v>
      </c>
      <c r="AC1869" s="3">
        <v>522.70224713599998</v>
      </c>
      <c r="AD1869" s="3">
        <v>637.44176479999999</v>
      </c>
      <c r="AE1869" s="3">
        <f t="shared" si="451"/>
        <v>1635.0488</v>
      </c>
      <c r="AF1869" s="3">
        <v>416.02</v>
      </c>
      <c r="AG1869" s="3">
        <v>399.86</v>
      </c>
      <c r="AH1869" s="3">
        <f t="shared" si="452"/>
        <v>1690.4957488</v>
      </c>
      <c r="AI1869" s="3">
        <f t="shared" si="453"/>
        <v>1690.4957488</v>
      </c>
      <c r="AJ1869" s="3">
        <f t="shared" si="454"/>
        <v>2311.4</v>
      </c>
      <c r="AK1869" s="3">
        <v>1530</v>
      </c>
      <c r="AL1869" s="3">
        <f t="shared" si="455"/>
        <v>1690.4957488</v>
      </c>
      <c r="AM1869" s="2" t="str">
        <f t="shared" si="456"/>
        <v>NA</v>
      </c>
      <c r="AN1869" s="3">
        <f t="shared" si="457"/>
        <v>1778</v>
      </c>
      <c r="AO1869" s="3">
        <f t="shared" si="458"/>
        <v>760.98400000000004</v>
      </c>
      <c r="AP1869" s="3">
        <f t="shared" si="459"/>
        <v>1707.400706288</v>
      </c>
      <c r="AQ1869" s="3">
        <f t="shared" si="460"/>
        <v>2489.1999999999998</v>
      </c>
      <c r="AR1869" s="2" cm="1">
        <f t="array" ref="AR1869">MIN(_xlfn._xlws.FILTER(E1869:AQ1869,E1869:AQ1869&lt;&gt;0))</f>
        <v>399.86</v>
      </c>
      <c r="AS1869" s="3">
        <f t="shared" si="461"/>
        <v>2780.7919999999999</v>
      </c>
    </row>
    <row r="1870" spans="1:45" x14ac:dyDescent="0.25">
      <c r="A1870" t="s">
        <v>654</v>
      </c>
      <c r="B1870" t="s">
        <v>34</v>
      </c>
      <c r="C1870">
        <v>23600</v>
      </c>
      <c r="D1870" s="3">
        <v>487</v>
      </c>
      <c r="E1870" s="3">
        <f t="shared" si="433"/>
        <v>380.834</v>
      </c>
      <c r="F1870" s="3">
        <f t="shared" si="434"/>
        <v>243.94886439999999</v>
      </c>
      <c r="G1870" s="3">
        <f t="shared" si="435"/>
        <v>243.94886439999999</v>
      </c>
      <c r="H1870" s="3">
        <v>284.42699999999996</v>
      </c>
      <c r="I1870" s="3">
        <v>292.64999999999998</v>
      </c>
      <c r="J1870" s="3">
        <f t="shared" si="436"/>
        <v>136.89570000000001</v>
      </c>
      <c r="K1870" s="3">
        <f t="shared" si="437"/>
        <v>289.76499999999999</v>
      </c>
      <c r="L1870" s="3">
        <f t="shared" si="438"/>
        <v>251.267330332</v>
      </c>
      <c r="M1870" s="3">
        <f t="shared" si="439"/>
        <v>253.70681897599999</v>
      </c>
      <c r="N1870" s="3">
        <f t="shared" si="440"/>
        <v>243.94886439999999</v>
      </c>
      <c r="O1870" s="3">
        <f t="shared" si="441"/>
        <v>341.52841015999996</v>
      </c>
      <c r="P1870" s="3">
        <f t="shared" si="442"/>
        <v>256.14630762000002</v>
      </c>
      <c r="Q1870" s="3">
        <f t="shared" si="443"/>
        <v>292.73863727999998</v>
      </c>
      <c r="R1870" s="4">
        <f t="shared" si="444"/>
        <v>292.2</v>
      </c>
      <c r="S1870" s="3">
        <v>391.88169000000005</v>
      </c>
      <c r="T1870" s="3">
        <f t="shared" si="445"/>
        <v>243.94886439999999</v>
      </c>
      <c r="U1870" s="3">
        <f t="shared" si="446"/>
        <v>292.2</v>
      </c>
      <c r="V1870" s="3">
        <f t="shared" si="447"/>
        <v>288.10919999999999</v>
      </c>
      <c r="W1870" s="3">
        <f t="shared" si="448"/>
        <v>288.10919999999999</v>
      </c>
      <c r="X1870" s="4" t="s">
        <v>5201</v>
      </c>
      <c r="Y1870" s="3">
        <v>140.57</v>
      </c>
      <c r="Z1870" s="3">
        <v>243.94886439999999</v>
      </c>
      <c r="AA1870" s="4">
        <f t="shared" si="449"/>
        <v>316.55</v>
      </c>
      <c r="AB1870" s="3">
        <f t="shared" si="450"/>
        <v>292.2</v>
      </c>
      <c r="AC1870" s="3">
        <v>135.83571485599998</v>
      </c>
      <c r="AD1870" s="3">
        <v>165.65331079999999</v>
      </c>
      <c r="AE1870" s="3">
        <f t="shared" si="451"/>
        <v>223.92259999999999</v>
      </c>
      <c r="AF1870" s="3">
        <v>416.02</v>
      </c>
      <c r="AG1870" s="3">
        <v>399.86</v>
      </c>
      <c r="AH1870" s="3">
        <f t="shared" si="452"/>
        <v>243.94886439999999</v>
      </c>
      <c r="AI1870" s="3">
        <f t="shared" si="453"/>
        <v>243.94886439999999</v>
      </c>
      <c r="AJ1870" s="3">
        <f t="shared" si="454"/>
        <v>316.55</v>
      </c>
      <c r="AK1870" s="3">
        <v>1530</v>
      </c>
      <c r="AL1870" s="3">
        <f t="shared" si="455"/>
        <v>243.94886439999999</v>
      </c>
      <c r="AM1870" s="2" t="str">
        <f t="shared" si="456"/>
        <v>NA</v>
      </c>
      <c r="AN1870" s="3">
        <f t="shared" si="457"/>
        <v>243.5</v>
      </c>
      <c r="AO1870" s="3">
        <f t="shared" si="458"/>
        <v>104.218</v>
      </c>
      <c r="AP1870" s="3">
        <f t="shared" si="459"/>
        <v>246.38835304399998</v>
      </c>
      <c r="AQ1870" s="3">
        <f t="shared" si="460"/>
        <v>340.9</v>
      </c>
      <c r="AR1870" s="2" cm="1">
        <f t="array" ref="AR1870">MIN(_xlfn._xlws.FILTER(E1870:AQ1870,E1870:AQ1870&lt;&gt;0))</f>
        <v>104.218</v>
      </c>
      <c r="AS1870" s="3">
        <f t="shared" si="461"/>
        <v>1530</v>
      </c>
    </row>
    <row r="1871" spans="1:45" x14ac:dyDescent="0.25">
      <c r="A1871" t="s">
        <v>654</v>
      </c>
      <c r="B1871" t="s">
        <v>34</v>
      </c>
      <c r="C1871">
        <v>23605</v>
      </c>
      <c r="D1871" s="3">
        <v>3556</v>
      </c>
      <c r="E1871" s="3">
        <f t="shared" si="433"/>
        <v>2780.7919999999999</v>
      </c>
      <c r="F1871" s="3">
        <f t="shared" si="434"/>
        <v>1690.4957488</v>
      </c>
      <c r="G1871" s="3">
        <f t="shared" si="435"/>
        <v>1690.4957488</v>
      </c>
      <c r="H1871" s="3">
        <v>1659.5774000000001</v>
      </c>
      <c r="I1871" s="3">
        <v>1829.3</v>
      </c>
      <c r="J1871" s="3">
        <f t="shared" si="436"/>
        <v>999.59160000000008</v>
      </c>
      <c r="K1871" s="3">
        <f t="shared" si="437"/>
        <v>2115.8199999999997</v>
      </c>
      <c r="L1871" s="3">
        <f t="shared" si="438"/>
        <v>1741.2106212640001</v>
      </c>
      <c r="M1871" s="3">
        <f t="shared" si="439"/>
        <v>1758.1155787520001</v>
      </c>
      <c r="N1871" s="3">
        <f t="shared" si="440"/>
        <v>1690.4957488</v>
      </c>
      <c r="O1871" s="3">
        <f t="shared" si="441"/>
        <v>2366.6940483199996</v>
      </c>
      <c r="P1871" s="3">
        <f t="shared" si="442"/>
        <v>1775.0205362400002</v>
      </c>
      <c r="Q1871" s="3">
        <f t="shared" si="443"/>
        <v>2028.5948985599998</v>
      </c>
      <c r="R1871" s="4">
        <f t="shared" si="444"/>
        <v>2133.6</v>
      </c>
      <c r="S1871" s="3">
        <v>2057.87941</v>
      </c>
      <c r="T1871" s="3">
        <f t="shared" si="445"/>
        <v>1690.4957488</v>
      </c>
      <c r="U1871" s="3">
        <f t="shared" si="446"/>
        <v>2133.6</v>
      </c>
      <c r="V1871" s="3">
        <f t="shared" si="447"/>
        <v>2103.7296000000001</v>
      </c>
      <c r="W1871" s="3">
        <f t="shared" si="448"/>
        <v>2103.7296000000001</v>
      </c>
      <c r="X1871" s="4" t="s">
        <v>5201</v>
      </c>
      <c r="Y1871" s="3">
        <v>1748.46</v>
      </c>
      <c r="Z1871" s="3">
        <v>1690.4957488</v>
      </c>
      <c r="AA1871" s="4">
        <f t="shared" si="449"/>
        <v>2311.4</v>
      </c>
      <c r="AB1871" s="3">
        <f t="shared" si="450"/>
        <v>2133.6</v>
      </c>
      <c r="AC1871" s="3">
        <v>1689.5732659680002</v>
      </c>
      <c r="AD1871" s="3">
        <v>2060.4552024000004</v>
      </c>
      <c r="AE1871" s="3">
        <f t="shared" si="451"/>
        <v>1635.0488</v>
      </c>
      <c r="AF1871" s="3">
        <v>416.02</v>
      </c>
      <c r="AG1871" s="3">
        <v>399.86</v>
      </c>
      <c r="AH1871" s="3">
        <f t="shared" si="452"/>
        <v>1690.4957488</v>
      </c>
      <c r="AI1871" s="3">
        <f t="shared" si="453"/>
        <v>1690.4957488</v>
      </c>
      <c r="AJ1871" s="3">
        <f t="shared" si="454"/>
        <v>2311.4</v>
      </c>
      <c r="AK1871" s="3">
        <v>3175</v>
      </c>
      <c r="AL1871" s="3">
        <f t="shared" si="455"/>
        <v>1690.4957488</v>
      </c>
      <c r="AM1871" s="2" t="str">
        <f t="shared" si="456"/>
        <v>NA</v>
      </c>
      <c r="AN1871" s="3">
        <f t="shared" si="457"/>
        <v>1778</v>
      </c>
      <c r="AO1871" s="3">
        <f t="shared" si="458"/>
        <v>760.98400000000004</v>
      </c>
      <c r="AP1871" s="3">
        <f t="shared" si="459"/>
        <v>1707.400706288</v>
      </c>
      <c r="AQ1871" s="3">
        <f t="shared" si="460"/>
        <v>2489.1999999999998</v>
      </c>
      <c r="AR1871" s="2" cm="1">
        <f t="array" ref="AR1871">MIN(_xlfn._xlws.FILTER(E1871:AQ1871,E1871:AQ1871&lt;&gt;0))</f>
        <v>399.86</v>
      </c>
      <c r="AS1871" s="3">
        <f t="shared" si="461"/>
        <v>3175</v>
      </c>
    </row>
    <row r="1872" spans="1:45" x14ac:dyDescent="0.25">
      <c r="A1872" t="s">
        <v>654</v>
      </c>
      <c r="B1872" t="s">
        <v>34</v>
      </c>
      <c r="C1872">
        <v>23620</v>
      </c>
      <c r="D1872" s="3">
        <v>829</v>
      </c>
      <c r="E1872" s="3">
        <f t="shared" si="433"/>
        <v>648.27800000000002</v>
      </c>
      <c r="F1872" s="3">
        <f t="shared" si="434"/>
        <v>243.94886439999999</v>
      </c>
      <c r="G1872" s="3">
        <f t="shared" si="435"/>
        <v>243.94886439999999</v>
      </c>
      <c r="H1872" s="3">
        <v>284.42699999999996</v>
      </c>
      <c r="I1872" s="3">
        <v>292.64999999999998</v>
      </c>
      <c r="J1872" s="3">
        <f t="shared" si="436"/>
        <v>233.03190000000001</v>
      </c>
      <c r="K1872" s="3">
        <f t="shared" si="437"/>
        <v>493.255</v>
      </c>
      <c r="L1872" s="3">
        <f t="shared" si="438"/>
        <v>251.267330332</v>
      </c>
      <c r="M1872" s="3">
        <f t="shared" si="439"/>
        <v>253.70681897599999</v>
      </c>
      <c r="N1872" s="3">
        <f t="shared" si="440"/>
        <v>243.94886439999999</v>
      </c>
      <c r="O1872" s="3">
        <f t="shared" si="441"/>
        <v>341.52841015999996</v>
      </c>
      <c r="P1872" s="3">
        <f t="shared" si="442"/>
        <v>256.14630762000002</v>
      </c>
      <c r="Q1872" s="3">
        <f t="shared" si="443"/>
        <v>292.73863727999998</v>
      </c>
      <c r="R1872" s="4">
        <f t="shared" si="444"/>
        <v>497.4</v>
      </c>
      <c r="S1872" s="3">
        <v>391.88169000000005</v>
      </c>
      <c r="T1872" s="3">
        <f t="shared" si="445"/>
        <v>243.94886439999999</v>
      </c>
      <c r="U1872" s="3">
        <f t="shared" si="446"/>
        <v>497.4</v>
      </c>
      <c r="V1872" s="3">
        <f t="shared" si="447"/>
        <v>490.43639999999999</v>
      </c>
      <c r="W1872" s="3">
        <f t="shared" si="448"/>
        <v>490.43639999999999</v>
      </c>
      <c r="X1872" s="4" t="s">
        <v>5201</v>
      </c>
      <c r="Y1872" s="3">
        <v>140.57</v>
      </c>
      <c r="Z1872" s="3">
        <v>243.94886439999999</v>
      </c>
      <c r="AA1872" s="4">
        <f t="shared" si="449"/>
        <v>538.85</v>
      </c>
      <c r="AB1872" s="3">
        <f t="shared" si="450"/>
        <v>497.4</v>
      </c>
      <c r="AC1872" s="3">
        <v>135.83571485599998</v>
      </c>
      <c r="AD1872" s="3">
        <v>165.65331079999999</v>
      </c>
      <c r="AE1872" s="3">
        <f t="shared" si="451"/>
        <v>381.17419999999998</v>
      </c>
      <c r="AF1872" s="3">
        <v>416.02</v>
      </c>
      <c r="AG1872" s="3">
        <v>399.86</v>
      </c>
      <c r="AH1872" s="3">
        <f t="shared" si="452"/>
        <v>243.94886439999999</v>
      </c>
      <c r="AI1872" s="3">
        <f t="shared" si="453"/>
        <v>243.94886439999999</v>
      </c>
      <c r="AJ1872" s="3">
        <f t="shared" si="454"/>
        <v>538.85</v>
      </c>
      <c r="AK1872" s="3">
        <v>1530</v>
      </c>
      <c r="AL1872" s="3">
        <f t="shared" si="455"/>
        <v>243.94886439999999</v>
      </c>
      <c r="AM1872" s="2" t="str">
        <f t="shared" si="456"/>
        <v>NA</v>
      </c>
      <c r="AN1872" s="3">
        <f t="shared" si="457"/>
        <v>414.5</v>
      </c>
      <c r="AO1872" s="3">
        <f t="shared" si="458"/>
        <v>177.40600000000001</v>
      </c>
      <c r="AP1872" s="3">
        <f t="shared" si="459"/>
        <v>246.38835304399998</v>
      </c>
      <c r="AQ1872" s="3">
        <f t="shared" si="460"/>
        <v>580.29999999999995</v>
      </c>
      <c r="AR1872" s="2" cm="1">
        <f t="array" ref="AR1872">MIN(_xlfn._xlws.FILTER(E1872:AQ1872,E1872:AQ1872&lt;&gt;0))</f>
        <v>135.83571485599998</v>
      </c>
      <c r="AS1872" s="3">
        <f t="shared" si="461"/>
        <v>1530</v>
      </c>
    </row>
    <row r="1873" spans="1:45" x14ac:dyDescent="0.25">
      <c r="A1873" t="s">
        <v>654</v>
      </c>
      <c r="B1873" t="s">
        <v>34</v>
      </c>
      <c r="C1873">
        <v>23625</v>
      </c>
      <c r="D1873" s="3">
        <v>3556</v>
      </c>
      <c r="E1873" s="3">
        <f t="shared" si="433"/>
        <v>2780.7919999999999</v>
      </c>
      <c r="F1873" s="3">
        <f t="shared" si="434"/>
        <v>1690.4957488</v>
      </c>
      <c r="G1873" s="3">
        <f t="shared" si="435"/>
        <v>1690.4957488</v>
      </c>
      <c r="H1873" s="3">
        <v>1659.5774000000001</v>
      </c>
      <c r="I1873" s="3">
        <v>1829.3</v>
      </c>
      <c r="J1873" s="3">
        <f t="shared" si="436"/>
        <v>999.59160000000008</v>
      </c>
      <c r="K1873" s="3">
        <f t="shared" si="437"/>
        <v>2115.8199999999997</v>
      </c>
      <c r="L1873" s="3">
        <f t="shared" si="438"/>
        <v>1741.2106212640001</v>
      </c>
      <c r="M1873" s="3">
        <f t="shared" si="439"/>
        <v>1758.1155787520001</v>
      </c>
      <c r="N1873" s="3">
        <f t="shared" si="440"/>
        <v>1690.4957488</v>
      </c>
      <c r="O1873" s="3">
        <f t="shared" si="441"/>
        <v>2366.6940483199996</v>
      </c>
      <c r="P1873" s="3">
        <f t="shared" si="442"/>
        <v>1775.0205362400002</v>
      </c>
      <c r="Q1873" s="3">
        <f t="shared" si="443"/>
        <v>2028.5948985599998</v>
      </c>
      <c r="R1873" s="4">
        <f t="shared" si="444"/>
        <v>2133.6</v>
      </c>
      <c r="S1873" s="3">
        <v>2057.87941</v>
      </c>
      <c r="T1873" s="3">
        <f t="shared" si="445"/>
        <v>1690.4957488</v>
      </c>
      <c r="U1873" s="3">
        <f t="shared" si="446"/>
        <v>2133.6</v>
      </c>
      <c r="V1873" s="3">
        <f t="shared" si="447"/>
        <v>2103.7296000000001</v>
      </c>
      <c r="W1873" s="3">
        <f t="shared" si="448"/>
        <v>2103.7296000000001</v>
      </c>
      <c r="X1873" s="4" t="s">
        <v>5201</v>
      </c>
      <c r="Y1873" s="3">
        <v>1748.46</v>
      </c>
      <c r="Z1873" s="3">
        <v>1690.4957488</v>
      </c>
      <c r="AA1873" s="4">
        <f t="shared" si="449"/>
        <v>2311.4</v>
      </c>
      <c r="AB1873" s="3">
        <f t="shared" si="450"/>
        <v>2133.6</v>
      </c>
      <c r="AC1873" s="3">
        <v>1689.5732659680002</v>
      </c>
      <c r="AD1873" s="3">
        <v>2060.4552024000004</v>
      </c>
      <c r="AE1873" s="3">
        <f t="shared" si="451"/>
        <v>1635.0488</v>
      </c>
      <c r="AF1873" s="3">
        <v>416.02</v>
      </c>
      <c r="AG1873" s="3">
        <v>399.86</v>
      </c>
      <c r="AH1873" s="3">
        <f t="shared" si="452"/>
        <v>1690.4957488</v>
      </c>
      <c r="AI1873" s="3">
        <f t="shared" si="453"/>
        <v>1690.4957488</v>
      </c>
      <c r="AJ1873" s="3">
        <f t="shared" si="454"/>
        <v>2311.4</v>
      </c>
      <c r="AK1873" s="3">
        <v>2882</v>
      </c>
      <c r="AL1873" s="3">
        <f t="shared" si="455"/>
        <v>1690.4957488</v>
      </c>
      <c r="AM1873" s="2" t="str">
        <f t="shared" si="456"/>
        <v>NA</v>
      </c>
      <c r="AN1873" s="3">
        <f t="shared" si="457"/>
        <v>1778</v>
      </c>
      <c r="AO1873" s="3">
        <f t="shared" si="458"/>
        <v>760.98400000000004</v>
      </c>
      <c r="AP1873" s="3">
        <f t="shared" si="459"/>
        <v>1707.400706288</v>
      </c>
      <c r="AQ1873" s="3">
        <f t="shared" si="460"/>
        <v>2489.1999999999998</v>
      </c>
      <c r="AR1873" s="2" cm="1">
        <f t="array" ref="AR1873">MIN(_xlfn._xlws.FILTER(E1873:AQ1873,E1873:AQ1873&lt;&gt;0))</f>
        <v>399.86</v>
      </c>
      <c r="AS1873" s="3">
        <f t="shared" si="461"/>
        <v>2882</v>
      </c>
    </row>
    <row r="1874" spans="1:45" x14ac:dyDescent="0.25">
      <c r="A1874" t="s">
        <v>655</v>
      </c>
      <c r="B1874" t="s">
        <v>34</v>
      </c>
      <c r="C1874">
        <v>23650</v>
      </c>
      <c r="D1874" s="3">
        <v>714</v>
      </c>
      <c r="E1874" s="3">
        <f t="shared" si="433"/>
        <v>558.34800000000007</v>
      </c>
      <c r="F1874" s="3">
        <f t="shared" si="434"/>
        <v>243.94886439999999</v>
      </c>
      <c r="G1874" s="3">
        <f t="shared" si="435"/>
        <v>243.94886439999999</v>
      </c>
      <c r="H1874" s="3">
        <v>284.42699999999996</v>
      </c>
      <c r="I1874" s="3">
        <v>292.64999999999998</v>
      </c>
      <c r="J1874" s="3">
        <f t="shared" si="436"/>
        <v>200.70540000000003</v>
      </c>
      <c r="K1874" s="3">
        <f t="shared" si="437"/>
        <v>424.83</v>
      </c>
      <c r="L1874" s="3">
        <f t="shared" si="438"/>
        <v>251.267330332</v>
      </c>
      <c r="M1874" s="3">
        <f t="shared" si="439"/>
        <v>253.70681897599999</v>
      </c>
      <c r="N1874" s="3">
        <f t="shared" si="440"/>
        <v>243.94886439999999</v>
      </c>
      <c r="O1874" s="3">
        <f t="shared" si="441"/>
        <v>341.52841015999996</v>
      </c>
      <c r="P1874" s="3">
        <f t="shared" si="442"/>
        <v>256.14630762000002</v>
      </c>
      <c r="Q1874" s="3">
        <f t="shared" si="443"/>
        <v>292.73863727999998</v>
      </c>
      <c r="R1874" s="4">
        <f t="shared" si="444"/>
        <v>428.4</v>
      </c>
      <c r="S1874" s="3">
        <v>391.88169000000005</v>
      </c>
      <c r="T1874" s="3">
        <f t="shared" si="445"/>
        <v>243.94886439999999</v>
      </c>
      <c r="U1874" s="3">
        <f t="shared" si="446"/>
        <v>428.4</v>
      </c>
      <c r="V1874" s="3">
        <f t="shared" si="447"/>
        <v>422.4024</v>
      </c>
      <c r="W1874" s="3">
        <f t="shared" si="448"/>
        <v>422.4024</v>
      </c>
      <c r="X1874" s="4">
        <v>666.79450699999995</v>
      </c>
      <c r="Y1874" s="3">
        <v>140.57</v>
      </c>
      <c r="Z1874" s="3">
        <v>243.94886439999999</v>
      </c>
      <c r="AA1874" s="4">
        <f t="shared" si="449"/>
        <v>464.1</v>
      </c>
      <c r="AB1874" s="3">
        <f t="shared" si="450"/>
        <v>428.4</v>
      </c>
      <c r="AC1874" s="3">
        <v>135.83571485599998</v>
      </c>
      <c r="AD1874" s="3">
        <v>165.65331079999999</v>
      </c>
      <c r="AE1874" s="3">
        <f t="shared" si="451"/>
        <v>328.29719999999998</v>
      </c>
      <c r="AF1874" s="3">
        <v>416.02</v>
      </c>
      <c r="AG1874" s="3">
        <v>399.86</v>
      </c>
      <c r="AH1874" s="3">
        <f t="shared" si="452"/>
        <v>243.94886439999999</v>
      </c>
      <c r="AI1874" s="3">
        <f t="shared" si="453"/>
        <v>243.94886439999999</v>
      </c>
      <c r="AJ1874" s="3">
        <f t="shared" si="454"/>
        <v>464.1</v>
      </c>
      <c r="AK1874" s="3">
        <v>1530</v>
      </c>
      <c r="AL1874" s="3">
        <f t="shared" si="455"/>
        <v>243.94886439999999</v>
      </c>
      <c r="AM1874" s="2">
        <f t="shared" si="456"/>
        <v>666.79450699999995</v>
      </c>
      <c r="AN1874" s="3">
        <f t="shared" si="457"/>
        <v>357</v>
      </c>
      <c r="AO1874" s="3">
        <f t="shared" si="458"/>
        <v>152.79599999999999</v>
      </c>
      <c r="AP1874" s="3">
        <f t="shared" si="459"/>
        <v>246.38835304399998</v>
      </c>
      <c r="AQ1874" s="3">
        <f t="shared" si="460"/>
        <v>499.79999999999995</v>
      </c>
      <c r="AR1874" s="2" cm="1">
        <f t="array" ref="AR1874">MIN(_xlfn._xlws.FILTER(E1874:AQ1874,E1874:AQ1874&lt;&gt;0))</f>
        <v>135.83571485599998</v>
      </c>
      <c r="AS1874" s="3">
        <f t="shared" si="461"/>
        <v>1530</v>
      </c>
    </row>
    <row r="1875" spans="1:45" x14ac:dyDescent="0.25">
      <c r="A1875" t="s">
        <v>655</v>
      </c>
      <c r="B1875" t="s">
        <v>34</v>
      </c>
      <c r="C1875">
        <v>23655</v>
      </c>
      <c r="D1875" s="3">
        <v>3499</v>
      </c>
      <c r="E1875" s="3">
        <f t="shared" si="433"/>
        <v>2736.2180000000003</v>
      </c>
      <c r="F1875" s="3">
        <f t="shared" si="434"/>
        <v>1690.4957488</v>
      </c>
      <c r="G1875" s="3">
        <f t="shared" si="435"/>
        <v>1690.4957488</v>
      </c>
      <c r="H1875" s="3">
        <v>1659.5774000000001</v>
      </c>
      <c r="I1875" s="3">
        <v>2275.25</v>
      </c>
      <c r="J1875" s="3">
        <f t="shared" si="436"/>
        <v>983.5689000000001</v>
      </c>
      <c r="K1875" s="3">
        <f t="shared" si="437"/>
        <v>2081.9049999999997</v>
      </c>
      <c r="L1875" s="3">
        <f t="shared" si="438"/>
        <v>1741.2106212640001</v>
      </c>
      <c r="M1875" s="3">
        <f t="shared" si="439"/>
        <v>1758.1155787520001</v>
      </c>
      <c r="N1875" s="3">
        <f t="shared" si="440"/>
        <v>1690.4957488</v>
      </c>
      <c r="O1875" s="3">
        <f t="shared" si="441"/>
        <v>2366.6940483199996</v>
      </c>
      <c r="P1875" s="3">
        <f t="shared" si="442"/>
        <v>1775.0205362400002</v>
      </c>
      <c r="Q1875" s="3">
        <f t="shared" si="443"/>
        <v>2028.5948985599998</v>
      </c>
      <c r="R1875" s="4">
        <f t="shared" si="444"/>
        <v>2099.4</v>
      </c>
      <c r="S1875" s="3">
        <v>2057.87941</v>
      </c>
      <c r="T1875" s="3">
        <f t="shared" si="445"/>
        <v>1690.4957488</v>
      </c>
      <c r="U1875" s="3">
        <f t="shared" si="446"/>
        <v>2099.4</v>
      </c>
      <c r="V1875" s="3">
        <f t="shared" si="447"/>
        <v>2070.0084000000002</v>
      </c>
      <c r="W1875" s="3">
        <f t="shared" si="448"/>
        <v>2070.0084000000002</v>
      </c>
      <c r="X1875" s="4">
        <v>1460.9714559999998</v>
      </c>
      <c r="Y1875" s="3">
        <v>1369.67</v>
      </c>
      <c r="Z1875" s="3">
        <v>1690.4957488</v>
      </c>
      <c r="AA1875" s="4">
        <f t="shared" si="449"/>
        <v>2274.35</v>
      </c>
      <c r="AB1875" s="3">
        <f t="shared" si="450"/>
        <v>2099.4</v>
      </c>
      <c r="AC1875" s="3">
        <v>1323.5406101360002</v>
      </c>
      <c r="AD1875" s="3">
        <v>1614.0739148000002</v>
      </c>
      <c r="AE1875" s="3">
        <f t="shared" si="451"/>
        <v>1608.8401999999999</v>
      </c>
      <c r="AF1875" s="3">
        <v>416.02</v>
      </c>
      <c r="AG1875" s="3">
        <v>399.86</v>
      </c>
      <c r="AH1875" s="3">
        <f t="shared" si="452"/>
        <v>1690.4957488</v>
      </c>
      <c r="AI1875" s="3">
        <f t="shared" si="453"/>
        <v>1690.4957488</v>
      </c>
      <c r="AJ1875" s="3">
        <f t="shared" si="454"/>
        <v>2274.35</v>
      </c>
      <c r="AK1875" s="3">
        <v>2882</v>
      </c>
      <c r="AL1875" s="3">
        <f t="shared" si="455"/>
        <v>1690.4957488</v>
      </c>
      <c r="AM1875" s="2">
        <f t="shared" si="456"/>
        <v>1460.9714559999998</v>
      </c>
      <c r="AN1875" s="3">
        <f t="shared" si="457"/>
        <v>1749.5</v>
      </c>
      <c r="AO1875" s="3">
        <f t="shared" si="458"/>
        <v>748.78599999999994</v>
      </c>
      <c r="AP1875" s="3">
        <f t="shared" si="459"/>
        <v>1707.400706288</v>
      </c>
      <c r="AQ1875" s="3">
        <f t="shared" si="460"/>
        <v>2449.2999999999997</v>
      </c>
      <c r="AR1875" s="2" cm="1">
        <f t="array" ref="AR1875">MIN(_xlfn._xlws.FILTER(E1875:AQ1875,E1875:AQ1875&lt;&gt;0))</f>
        <v>399.86</v>
      </c>
      <c r="AS1875" s="3">
        <f t="shared" si="461"/>
        <v>2882</v>
      </c>
    </row>
    <row r="1876" spans="1:45" x14ac:dyDescent="0.25">
      <c r="A1876" t="s">
        <v>656</v>
      </c>
      <c r="B1876" t="s">
        <v>34</v>
      </c>
      <c r="C1876">
        <v>23665</v>
      </c>
      <c r="D1876" s="3">
        <v>3556</v>
      </c>
      <c r="E1876" s="3">
        <f t="shared" si="433"/>
        <v>2780.7919999999999</v>
      </c>
      <c r="F1876" s="3">
        <f t="shared" si="434"/>
        <v>1690.4957488</v>
      </c>
      <c r="G1876" s="3">
        <f t="shared" si="435"/>
        <v>1690.4957488</v>
      </c>
      <c r="H1876" s="3">
        <v>1659.5774000000001</v>
      </c>
      <c r="I1876" s="3">
        <v>873.38</v>
      </c>
      <c r="J1876" s="3">
        <f t="shared" si="436"/>
        <v>999.59160000000008</v>
      </c>
      <c r="K1876" s="3">
        <f t="shared" si="437"/>
        <v>2115.8199999999997</v>
      </c>
      <c r="L1876" s="3">
        <f t="shared" si="438"/>
        <v>1741.2106212640001</v>
      </c>
      <c r="M1876" s="3">
        <f t="shared" si="439"/>
        <v>1758.1155787520001</v>
      </c>
      <c r="N1876" s="3">
        <f t="shared" si="440"/>
        <v>1690.4957488</v>
      </c>
      <c r="O1876" s="3">
        <f t="shared" si="441"/>
        <v>2366.6940483199996</v>
      </c>
      <c r="P1876" s="3">
        <f t="shared" si="442"/>
        <v>1775.0205362400002</v>
      </c>
      <c r="Q1876" s="3">
        <f t="shared" si="443"/>
        <v>2028.5948985599998</v>
      </c>
      <c r="R1876" s="4">
        <f t="shared" si="444"/>
        <v>2133.6</v>
      </c>
      <c r="S1876" s="3">
        <v>2057.87941</v>
      </c>
      <c r="T1876" s="3">
        <f t="shared" si="445"/>
        <v>1690.4957488</v>
      </c>
      <c r="U1876" s="3">
        <f t="shared" si="446"/>
        <v>2133.6</v>
      </c>
      <c r="V1876" s="3">
        <f t="shared" si="447"/>
        <v>2103.7296000000001</v>
      </c>
      <c r="W1876" s="3">
        <f t="shared" si="448"/>
        <v>2103.7296000000001</v>
      </c>
      <c r="X1876" s="4">
        <v>666.79450699999995</v>
      </c>
      <c r="Y1876" s="3">
        <v>540.91999999999996</v>
      </c>
      <c r="Z1876" s="3">
        <v>1690.4957488</v>
      </c>
      <c r="AA1876" s="4">
        <f t="shared" si="449"/>
        <v>2311.4</v>
      </c>
      <c r="AB1876" s="3">
        <f t="shared" si="450"/>
        <v>2133.6</v>
      </c>
      <c r="AC1876" s="3">
        <v>522.70224713599998</v>
      </c>
      <c r="AD1876" s="3">
        <v>637.44176479999999</v>
      </c>
      <c r="AE1876" s="3">
        <f t="shared" si="451"/>
        <v>1635.0488</v>
      </c>
      <c r="AF1876" s="3">
        <v>416.02</v>
      </c>
      <c r="AG1876" s="3">
        <v>399.86</v>
      </c>
      <c r="AH1876" s="3">
        <f t="shared" si="452"/>
        <v>1690.4957488</v>
      </c>
      <c r="AI1876" s="3">
        <f t="shared" si="453"/>
        <v>1690.4957488</v>
      </c>
      <c r="AJ1876" s="3">
        <f t="shared" si="454"/>
        <v>2311.4</v>
      </c>
      <c r="AK1876" s="3">
        <v>2058</v>
      </c>
      <c r="AL1876" s="3">
        <f t="shared" si="455"/>
        <v>1690.4957488</v>
      </c>
      <c r="AM1876" s="2">
        <f t="shared" si="456"/>
        <v>666.79450699999995</v>
      </c>
      <c r="AN1876" s="3">
        <f t="shared" si="457"/>
        <v>1778</v>
      </c>
      <c r="AO1876" s="3">
        <f t="shared" si="458"/>
        <v>760.98400000000004</v>
      </c>
      <c r="AP1876" s="3">
        <f t="shared" si="459"/>
        <v>1707.400706288</v>
      </c>
      <c r="AQ1876" s="3">
        <f t="shared" si="460"/>
        <v>2489.1999999999998</v>
      </c>
      <c r="AR1876" s="2" cm="1">
        <f t="array" ref="AR1876">MIN(_xlfn._xlws.FILTER(E1876:AQ1876,E1876:AQ1876&lt;&gt;0))</f>
        <v>399.86</v>
      </c>
      <c r="AS1876" s="3">
        <f t="shared" si="461"/>
        <v>2780.7919999999999</v>
      </c>
    </row>
    <row r="1877" spans="1:45" x14ac:dyDescent="0.25">
      <c r="A1877" t="s">
        <v>656</v>
      </c>
      <c r="B1877" t="s">
        <v>34</v>
      </c>
      <c r="C1877">
        <v>23675</v>
      </c>
      <c r="D1877" s="3">
        <v>1788</v>
      </c>
      <c r="E1877" s="3">
        <f t="shared" si="433"/>
        <v>1398.2160000000001</v>
      </c>
      <c r="F1877" s="3">
        <f t="shared" si="434"/>
        <v>1690.4957488</v>
      </c>
      <c r="G1877" s="3">
        <f t="shared" si="435"/>
        <v>1690.4957488</v>
      </c>
      <c r="H1877" s="3">
        <v>1659.5774000000001</v>
      </c>
      <c r="I1877" s="3">
        <v>292.64999999999998</v>
      </c>
      <c r="J1877" s="3">
        <f t="shared" si="436"/>
        <v>502.60680000000002</v>
      </c>
      <c r="K1877" s="3">
        <f t="shared" si="437"/>
        <v>1063.8599999999999</v>
      </c>
      <c r="L1877" s="3">
        <f t="shared" si="438"/>
        <v>1741.2106212640001</v>
      </c>
      <c r="M1877" s="3">
        <f t="shared" si="439"/>
        <v>1758.1155787520001</v>
      </c>
      <c r="N1877" s="3">
        <f t="shared" si="440"/>
        <v>1690.4957488</v>
      </c>
      <c r="O1877" s="3">
        <f t="shared" si="441"/>
        <v>2366.6940483199996</v>
      </c>
      <c r="P1877" s="3">
        <f t="shared" si="442"/>
        <v>1775.0205362400002</v>
      </c>
      <c r="Q1877" s="3">
        <f t="shared" si="443"/>
        <v>2028.5948985599998</v>
      </c>
      <c r="R1877" s="4">
        <f t="shared" si="444"/>
        <v>1072.8</v>
      </c>
      <c r="S1877" s="3">
        <v>2057.87941</v>
      </c>
      <c r="T1877" s="3">
        <f t="shared" si="445"/>
        <v>1690.4957488</v>
      </c>
      <c r="U1877" s="3">
        <f t="shared" si="446"/>
        <v>1072.8</v>
      </c>
      <c r="V1877" s="3">
        <f t="shared" si="447"/>
        <v>1057.7808</v>
      </c>
      <c r="W1877" s="3">
        <f t="shared" si="448"/>
        <v>1057.7808</v>
      </c>
      <c r="X1877" s="4" t="s">
        <v>5201</v>
      </c>
      <c r="Y1877" s="3">
        <v>140.57</v>
      </c>
      <c r="Z1877" s="3">
        <v>1690.4957488</v>
      </c>
      <c r="AA1877" s="4">
        <f t="shared" si="449"/>
        <v>1162.2</v>
      </c>
      <c r="AB1877" s="3">
        <f t="shared" si="450"/>
        <v>1072.8</v>
      </c>
      <c r="AC1877" s="3">
        <v>135.83571485599998</v>
      </c>
      <c r="AD1877" s="3">
        <v>165.65331079999999</v>
      </c>
      <c r="AE1877" s="3">
        <f t="shared" si="451"/>
        <v>822.12239999999997</v>
      </c>
      <c r="AF1877" s="3">
        <v>416.02</v>
      </c>
      <c r="AG1877" s="3">
        <v>399.86</v>
      </c>
      <c r="AH1877" s="3">
        <f t="shared" si="452"/>
        <v>1690.4957488</v>
      </c>
      <c r="AI1877" s="3">
        <f t="shared" si="453"/>
        <v>1690.4957488</v>
      </c>
      <c r="AJ1877" s="3">
        <f t="shared" si="454"/>
        <v>1162.2</v>
      </c>
      <c r="AK1877" s="3">
        <v>1530</v>
      </c>
      <c r="AL1877" s="3">
        <f t="shared" si="455"/>
        <v>1690.4957488</v>
      </c>
      <c r="AM1877" s="2" t="str">
        <f t="shared" si="456"/>
        <v>NA</v>
      </c>
      <c r="AN1877" s="3">
        <f t="shared" si="457"/>
        <v>894</v>
      </c>
      <c r="AO1877" s="3">
        <f t="shared" si="458"/>
        <v>382.63200000000001</v>
      </c>
      <c r="AP1877" s="3">
        <f t="shared" si="459"/>
        <v>1707.400706288</v>
      </c>
      <c r="AQ1877" s="3">
        <f t="shared" si="460"/>
        <v>1251.5999999999999</v>
      </c>
      <c r="AR1877" s="2" cm="1">
        <f t="array" ref="AR1877">MIN(_xlfn._xlws.FILTER(E1877:AQ1877,E1877:AQ1877&lt;&gt;0))</f>
        <v>135.83571485599998</v>
      </c>
      <c r="AS1877" s="3">
        <f t="shared" si="461"/>
        <v>2366.6940483199996</v>
      </c>
    </row>
    <row r="1878" spans="1:45" x14ac:dyDescent="0.25">
      <c r="A1878" t="s">
        <v>657</v>
      </c>
      <c r="B1878" t="s">
        <v>34</v>
      </c>
      <c r="C1878">
        <v>23930</v>
      </c>
      <c r="D1878" s="3">
        <v>5066</v>
      </c>
      <c r="E1878" s="3">
        <f t="shared" si="433"/>
        <v>3961.6120000000001</v>
      </c>
      <c r="F1878" s="3">
        <f t="shared" si="434"/>
        <v>3044.2051300000003</v>
      </c>
      <c r="G1878" s="3">
        <f t="shared" si="435"/>
        <v>3044.2051300000003</v>
      </c>
      <c r="H1878" s="3">
        <v>1738.1207999999999</v>
      </c>
      <c r="I1878" s="3">
        <v>2888.48</v>
      </c>
      <c r="J1878" s="3">
        <f t="shared" si="436"/>
        <v>1424.0526</v>
      </c>
      <c r="K1878" s="3">
        <f t="shared" si="437"/>
        <v>3014.27</v>
      </c>
      <c r="L1878" s="3">
        <f t="shared" si="438"/>
        <v>3135.5312839000003</v>
      </c>
      <c r="M1878" s="3">
        <f t="shared" si="439"/>
        <v>3165.9733352000003</v>
      </c>
      <c r="N1878" s="3">
        <f t="shared" si="440"/>
        <v>3044.2051300000003</v>
      </c>
      <c r="O1878" s="3">
        <f t="shared" si="441"/>
        <v>4261.8871820000004</v>
      </c>
      <c r="P1878" s="3">
        <f t="shared" si="442"/>
        <v>3196.4153865000003</v>
      </c>
      <c r="Q1878" s="3">
        <f t="shared" si="443"/>
        <v>3653.0461560000003</v>
      </c>
      <c r="R1878" s="4">
        <f t="shared" si="444"/>
        <v>3039.6</v>
      </c>
      <c r="S1878" s="3">
        <v>2155.2709500000001</v>
      </c>
      <c r="T1878" s="3">
        <f t="shared" si="445"/>
        <v>3044.2051300000003</v>
      </c>
      <c r="U1878" s="3">
        <f t="shared" si="446"/>
        <v>3039.6</v>
      </c>
      <c r="V1878" s="3">
        <f t="shared" si="447"/>
        <v>2997.0455999999999</v>
      </c>
      <c r="W1878" s="3">
        <f t="shared" si="448"/>
        <v>2997.0455999999999</v>
      </c>
      <c r="X1878" s="4">
        <v>2044.1088420000001</v>
      </c>
      <c r="Y1878" s="3">
        <v>1705.78</v>
      </c>
      <c r="Z1878" s="3">
        <v>3044.2051300000003</v>
      </c>
      <c r="AA1878" s="4">
        <f t="shared" si="449"/>
        <v>3292.9</v>
      </c>
      <c r="AB1878" s="3">
        <f t="shared" si="450"/>
        <v>3039.6</v>
      </c>
      <c r="AC1878" s="3">
        <v>1648.3306942240001</v>
      </c>
      <c r="AD1878" s="3">
        <v>2010.1593832000003</v>
      </c>
      <c r="AE1878" s="3">
        <f t="shared" si="451"/>
        <v>2329.3467999999998</v>
      </c>
      <c r="AF1878" s="3">
        <v>416.02</v>
      </c>
      <c r="AG1878" s="3">
        <v>399.86</v>
      </c>
      <c r="AH1878" s="3">
        <f t="shared" si="452"/>
        <v>3044.2051300000003</v>
      </c>
      <c r="AI1878" s="3">
        <f t="shared" si="453"/>
        <v>3044.2051300000003</v>
      </c>
      <c r="AJ1878" s="3">
        <f t="shared" si="454"/>
        <v>3292.9</v>
      </c>
      <c r="AK1878" s="3">
        <v>3175</v>
      </c>
      <c r="AL1878" s="3">
        <f t="shared" si="455"/>
        <v>3044.2051300000003</v>
      </c>
      <c r="AM1878" s="2">
        <f t="shared" si="456"/>
        <v>2044.1088420000001</v>
      </c>
      <c r="AN1878" s="3">
        <f t="shared" si="457"/>
        <v>2533</v>
      </c>
      <c r="AO1878" s="3">
        <f t="shared" si="458"/>
        <v>1084.124</v>
      </c>
      <c r="AP1878" s="3">
        <f t="shared" si="459"/>
        <v>3074.6471813000003</v>
      </c>
      <c r="AQ1878" s="3">
        <f t="shared" si="460"/>
        <v>3546.2</v>
      </c>
      <c r="AR1878" s="2" cm="1">
        <f t="array" ref="AR1878">MIN(_xlfn._xlws.FILTER(E1878:AQ1878,E1878:AQ1878&lt;&gt;0))</f>
        <v>399.86</v>
      </c>
      <c r="AS1878" s="3">
        <f t="shared" si="461"/>
        <v>4261.8871820000004</v>
      </c>
    </row>
    <row r="1879" spans="1:45" x14ac:dyDescent="0.25">
      <c r="A1879" t="s">
        <v>658</v>
      </c>
      <c r="B1879" t="s">
        <v>34</v>
      </c>
      <c r="C1879">
        <v>23931</v>
      </c>
      <c r="D1879" s="3">
        <v>3245</v>
      </c>
      <c r="E1879" s="3">
        <f t="shared" si="433"/>
        <v>2537.59</v>
      </c>
      <c r="F1879" s="3">
        <f t="shared" si="434"/>
        <v>1767.1297020000002</v>
      </c>
      <c r="G1879" s="3">
        <f t="shared" si="435"/>
        <v>1767.1297020000002</v>
      </c>
      <c r="H1879" s="3">
        <v>1738.1207999999999</v>
      </c>
      <c r="I1879" s="3">
        <v>1588.8</v>
      </c>
      <c r="J1879" s="3">
        <f t="shared" si="436"/>
        <v>912.16950000000008</v>
      </c>
      <c r="K1879" s="3">
        <f t="shared" si="437"/>
        <v>1930.7749999999999</v>
      </c>
      <c r="L1879" s="3">
        <f t="shared" si="438"/>
        <v>1820.1435930600003</v>
      </c>
      <c r="M1879" s="3">
        <f t="shared" si="439"/>
        <v>1837.8148900800002</v>
      </c>
      <c r="N1879" s="3">
        <f t="shared" si="440"/>
        <v>1767.1297020000002</v>
      </c>
      <c r="O1879" s="3">
        <f t="shared" si="441"/>
        <v>2473.9815828000001</v>
      </c>
      <c r="P1879" s="3">
        <f t="shared" si="442"/>
        <v>1855.4861871000003</v>
      </c>
      <c r="Q1879" s="3">
        <f t="shared" si="443"/>
        <v>2120.5556424000001</v>
      </c>
      <c r="R1879" s="4">
        <f t="shared" si="444"/>
        <v>1947</v>
      </c>
      <c r="S1879" s="3">
        <v>2155.2709500000001</v>
      </c>
      <c r="T1879" s="3">
        <f t="shared" si="445"/>
        <v>1767.1297020000002</v>
      </c>
      <c r="U1879" s="3">
        <f t="shared" si="446"/>
        <v>1947</v>
      </c>
      <c r="V1879" s="3">
        <f t="shared" si="447"/>
        <v>1919.742</v>
      </c>
      <c r="W1879" s="3">
        <f t="shared" si="448"/>
        <v>1919.742</v>
      </c>
      <c r="X1879" s="4">
        <v>879.83065999999997</v>
      </c>
      <c r="Y1879" s="3">
        <v>1705.78</v>
      </c>
      <c r="Z1879" s="3">
        <v>1767.1297020000002</v>
      </c>
      <c r="AA1879" s="4">
        <f t="shared" si="449"/>
        <v>2109.25</v>
      </c>
      <c r="AB1879" s="3">
        <f t="shared" si="450"/>
        <v>1947</v>
      </c>
      <c r="AC1879" s="3">
        <v>1648.3306942240001</v>
      </c>
      <c r="AD1879" s="3">
        <v>2010.1593832000003</v>
      </c>
      <c r="AE1879" s="3">
        <f t="shared" si="451"/>
        <v>1492.0509999999999</v>
      </c>
      <c r="AF1879" s="3">
        <v>416.02</v>
      </c>
      <c r="AG1879" s="3">
        <v>399.86</v>
      </c>
      <c r="AH1879" s="3">
        <f t="shared" si="452"/>
        <v>1767.1297020000002</v>
      </c>
      <c r="AI1879" s="3">
        <f t="shared" si="453"/>
        <v>1767.1297020000002</v>
      </c>
      <c r="AJ1879" s="3">
        <f t="shared" si="454"/>
        <v>2109.25</v>
      </c>
      <c r="AK1879" s="3">
        <v>2882</v>
      </c>
      <c r="AL1879" s="3">
        <f t="shared" si="455"/>
        <v>1767.1297020000002</v>
      </c>
      <c r="AM1879" s="2">
        <f t="shared" si="456"/>
        <v>879.83065999999997</v>
      </c>
      <c r="AN1879" s="3">
        <f t="shared" si="457"/>
        <v>1622.5</v>
      </c>
      <c r="AO1879" s="3">
        <f t="shared" si="458"/>
        <v>694.43</v>
      </c>
      <c r="AP1879" s="3">
        <f t="shared" si="459"/>
        <v>1784.8009990200003</v>
      </c>
      <c r="AQ1879" s="3">
        <f t="shared" si="460"/>
        <v>2271.5</v>
      </c>
      <c r="AR1879" s="2" cm="1">
        <f t="array" ref="AR1879">MIN(_xlfn._xlws.FILTER(E1879:AQ1879,E1879:AQ1879&lt;&gt;0))</f>
        <v>399.86</v>
      </c>
      <c r="AS1879" s="3">
        <f t="shared" si="461"/>
        <v>2882</v>
      </c>
    </row>
    <row r="1880" spans="1:45" x14ac:dyDescent="0.25">
      <c r="A1880" t="s">
        <v>659</v>
      </c>
      <c r="B1880" t="s">
        <v>34</v>
      </c>
      <c r="C1880">
        <v>24065</v>
      </c>
      <c r="D1880" s="3">
        <v>5066</v>
      </c>
      <c r="E1880" s="3">
        <f t="shared" si="433"/>
        <v>3961.6120000000001</v>
      </c>
      <c r="F1880" s="3">
        <f t="shared" si="434"/>
        <v>1767.1297020000002</v>
      </c>
      <c r="G1880" s="3">
        <f t="shared" si="435"/>
        <v>1767.1297020000002</v>
      </c>
      <c r="H1880" s="3">
        <v>1738.1207999999999</v>
      </c>
      <c r="I1880" s="3">
        <v>2456.3000000000002</v>
      </c>
      <c r="J1880" s="3">
        <f t="shared" si="436"/>
        <v>1424.0526</v>
      </c>
      <c r="K1880" s="3">
        <f t="shared" si="437"/>
        <v>3014.27</v>
      </c>
      <c r="L1880" s="3">
        <f t="shared" si="438"/>
        <v>1820.1435930600003</v>
      </c>
      <c r="M1880" s="3">
        <f t="shared" si="439"/>
        <v>1837.8148900800002</v>
      </c>
      <c r="N1880" s="3">
        <f t="shared" si="440"/>
        <v>1767.1297020000002</v>
      </c>
      <c r="O1880" s="3">
        <f t="shared" si="441"/>
        <v>2473.9815828000001</v>
      </c>
      <c r="P1880" s="3">
        <f t="shared" si="442"/>
        <v>1855.4861871000003</v>
      </c>
      <c r="Q1880" s="3">
        <f t="shared" si="443"/>
        <v>2120.5556424000001</v>
      </c>
      <c r="R1880" s="4">
        <f t="shared" si="444"/>
        <v>3039.6</v>
      </c>
      <c r="S1880" s="3">
        <v>2155.2709500000001</v>
      </c>
      <c r="T1880" s="3">
        <f t="shared" si="445"/>
        <v>1767.1297020000002</v>
      </c>
      <c r="U1880" s="3">
        <f t="shared" si="446"/>
        <v>3039.6</v>
      </c>
      <c r="V1880" s="3">
        <f t="shared" si="447"/>
        <v>2997.0455999999999</v>
      </c>
      <c r="W1880" s="3">
        <f t="shared" si="448"/>
        <v>2997.0455999999999</v>
      </c>
      <c r="X1880" s="4" t="s">
        <v>5201</v>
      </c>
      <c r="Y1880" s="3">
        <v>1398.73</v>
      </c>
      <c r="Z1880" s="3">
        <v>1767.1297020000002</v>
      </c>
      <c r="AA1880" s="4">
        <f t="shared" si="449"/>
        <v>3292.9</v>
      </c>
      <c r="AB1880" s="3">
        <f t="shared" si="450"/>
        <v>3039.6</v>
      </c>
      <c r="AC1880" s="3">
        <v>1351.6218925839999</v>
      </c>
      <c r="AD1880" s="3">
        <v>1648.3193812</v>
      </c>
      <c r="AE1880" s="3">
        <f t="shared" si="451"/>
        <v>2329.3467999999998</v>
      </c>
      <c r="AF1880" s="3">
        <v>416.02</v>
      </c>
      <c r="AG1880" s="3">
        <v>399.86</v>
      </c>
      <c r="AH1880" s="3">
        <f t="shared" si="452"/>
        <v>1767.1297020000002</v>
      </c>
      <c r="AI1880" s="3">
        <f t="shared" si="453"/>
        <v>1767.1297020000002</v>
      </c>
      <c r="AJ1880" s="3">
        <f t="shared" si="454"/>
        <v>3292.9</v>
      </c>
      <c r="AK1880" s="3">
        <v>2882</v>
      </c>
      <c r="AL1880" s="3">
        <f t="shared" si="455"/>
        <v>1767.1297020000002</v>
      </c>
      <c r="AM1880" s="2" t="str">
        <f t="shared" si="456"/>
        <v>NA</v>
      </c>
      <c r="AN1880" s="3">
        <f t="shared" si="457"/>
        <v>2533</v>
      </c>
      <c r="AO1880" s="3">
        <f t="shared" si="458"/>
        <v>1084.124</v>
      </c>
      <c r="AP1880" s="3">
        <f t="shared" si="459"/>
        <v>1784.8009990200003</v>
      </c>
      <c r="AQ1880" s="3">
        <f t="shared" si="460"/>
        <v>3546.2</v>
      </c>
      <c r="AR1880" s="2" cm="1">
        <f t="array" ref="AR1880">MIN(_xlfn._xlws.FILTER(E1880:AQ1880,E1880:AQ1880&lt;&gt;0))</f>
        <v>399.86</v>
      </c>
      <c r="AS1880" s="3">
        <f t="shared" si="461"/>
        <v>3961.6120000000001</v>
      </c>
    </row>
    <row r="1881" spans="1:45" x14ac:dyDescent="0.25">
      <c r="A1881" t="s">
        <v>659</v>
      </c>
      <c r="B1881" t="s">
        <v>34</v>
      </c>
      <c r="C1881">
        <v>24066</v>
      </c>
      <c r="D1881" s="3">
        <v>8759</v>
      </c>
      <c r="E1881" s="3">
        <f t="shared" si="433"/>
        <v>6849.5380000000005</v>
      </c>
      <c r="F1881" s="3">
        <f t="shared" si="434"/>
        <v>3044.2051300000003</v>
      </c>
      <c r="G1881" s="3">
        <f t="shared" si="435"/>
        <v>3044.2051300000003</v>
      </c>
      <c r="H1881" s="3">
        <v>3005.2795500000002</v>
      </c>
      <c r="I1881" s="3">
        <v>2456.3000000000002</v>
      </c>
      <c r="J1881" s="3">
        <f t="shared" si="436"/>
        <v>2462.1549</v>
      </c>
      <c r="K1881" s="3">
        <f t="shared" si="437"/>
        <v>5211.6049999999996</v>
      </c>
      <c r="L1881" s="3">
        <f t="shared" si="438"/>
        <v>3135.5312839000003</v>
      </c>
      <c r="M1881" s="3">
        <f t="shared" si="439"/>
        <v>3165.9733352000003</v>
      </c>
      <c r="N1881" s="3">
        <f t="shared" si="440"/>
        <v>3044.2051300000003</v>
      </c>
      <c r="O1881" s="3">
        <f t="shared" si="441"/>
        <v>4261.8871820000004</v>
      </c>
      <c r="P1881" s="3">
        <f t="shared" si="442"/>
        <v>3196.4153865000003</v>
      </c>
      <c r="Q1881" s="3">
        <f t="shared" si="443"/>
        <v>3653.0461560000003</v>
      </c>
      <c r="R1881" s="4">
        <f t="shared" si="444"/>
        <v>5255.4</v>
      </c>
      <c r="S1881" s="3">
        <v>3726.5408600000001</v>
      </c>
      <c r="T1881" s="3">
        <f t="shared" si="445"/>
        <v>3044.2051300000003</v>
      </c>
      <c r="U1881" s="3">
        <f t="shared" si="446"/>
        <v>5255.4</v>
      </c>
      <c r="V1881" s="3">
        <f t="shared" si="447"/>
        <v>5181.8244000000004</v>
      </c>
      <c r="W1881" s="3">
        <f t="shared" si="448"/>
        <v>5181.8244000000004</v>
      </c>
      <c r="X1881" s="4" t="s">
        <v>5201</v>
      </c>
      <c r="Y1881" s="3">
        <v>1398.73</v>
      </c>
      <c r="Z1881" s="3">
        <v>3044.2051300000003</v>
      </c>
      <c r="AA1881" s="4">
        <f t="shared" si="449"/>
        <v>5693.35</v>
      </c>
      <c r="AB1881" s="3">
        <f t="shared" si="450"/>
        <v>5255.4</v>
      </c>
      <c r="AC1881" s="3">
        <v>1351.6218925839999</v>
      </c>
      <c r="AD1881" s="3">
        <v>1648.3193812</v>
      </c>
      <c r="AE1881" s="3">
        <f t="shared" si="451"/>
        <v>4027.3881999999999</v>
      </c>
      <c r="AF1881" s="3">
        <v>416.02</v>
      </c>
      <c r="AG1881" s="3">
        <v>399.86</v>
      </c>
      <c r="AH1881" s="3">
        <f t="shared" si="452"/>
        <v>3044.2051300000003</v>
      </c>
      <c r="AI1881" s="3">
        <f t="shared" si="453"/>
        <v>3044.2051300000003</v>
      </c>
      <c r="AJ1881" s="3">
        <f t="shared" si="454"/>
        <v>5693.35</v>
      </c>
      <c r="AK1881" s="3">
        <v>2882</v>
      </c>
      <c r="AL1881" s="3">
        <f t="shared" si="455"/>
        <v>3044.2051300000003</v>
      </c>
      <c r="AM1881" s="2" t="str">
        <f t="shared" si="456"/>
        <v>NA</v>
      </c>
      <c r="AN1881" s="3">
        <f t="shared" si="457"/>
        <v>4379.5</v>
      </c>
      <c r="AO1881" s="3">
        <f t="shared" si="458"/>
        <v>1874.4259999999999</v>
      </c>
      <c r="AP1881" s="3">
        <f t="shared" si="459"/>
        <v>3074.6471813000003</v>
      </c>
      <c r="AQ1881" s="3">
        <f t="shared" si="460"/>
        <v>6131.2999999999993</v>
      </c>
      <c r="AR1881" s="2" cm="1">
        <f t="array" ref="AR1881">MIN(_xlfn._xlws.FILTER(E1881:AQ1881,E1881:AQ1881&lt;&gt;0))</f>
        <v>399.86</v>
      </c>
      <c r="AS1881" s="3">
        <f t="shared" si="461"/>
        <v>6849.5380000000005</v>
      </c>
    </row>
    <row r="1882" spans="1:45" x14ac:dyDescent="0.25">
      <c r="A1882" t="s">
        <v>660</v>
      </c>
      <c r="B1882" t="s">
        <v>34</v>
      </c>
      <c r="C1882">
        <v>24200</v>
      </c>
      <c r="D1882" s="3">
        <v>1875</v>
      </c>
      <c r="E1882" s="3">
        <f t="shared" si="433"/>
        <v>1466.25</v>
      </c>
      <c r="F1882" s="3">
        <f t="shared" si="434"/>
        <v>1767.1297020000002</v>
      </c>
      <c r="G1882" s="3">
        <f t="shared" si="435"/>
        <v>1767.1297020000002</v>
      </c>
      <c r="H1882" s="3">
        <v>1738.1207999999999</v>
      </c>
      <c r="I1882" s="3">
        <v>736.57</v>
      </c>
      <c r="J1882" s="3">
        <f t="shared" si="436"/>
        <v>527.0625</v>
      </c>
      <c r="K1882" s="3">
        <f t="shared" si="437"/>
        <v>1115.625</v>
      </c>
      <c r="L1882" s="3">
        <f t="shared" si="438"/>
        <v>1820.1435930600003</v>
      </c>
      <c r="M1882" s="3">
        <f t="shared" si="439"/>
        <v>1837.8148900800002</v>
      </c>
      <c r="N1882" s="3">
        <f t="shared" si="440"/>
        <v>1767.1297020000002</v>
      </c>
      <c r="O1882" s="3">
        <f t="shared" si="441"/>
        <v>2473.9815828000001</v>
      </c>
      <c r="P1882" s="3">
        <f t="shared" si="442"/>
        <v>1855.4861871000003</v>
      </c>
      <c r="Q1882" s="3">
        <f t="shared" si="443"/>
        <v>2120.5556424000001</v>
      </c>
      <c r="R1882" s="4">
        <f t="shared" si="444"/>
        <v>1125</v>
      </c>
      <c r="S1882" s="3">
        <v>2155.2709500000001</v>
      </c>
      <c r="T1882" s="3">
        <f t="shared" si="445"/>
        <v>1767.1297020000002</v>
      </c>
      <c r="U1882" s="3">
        <f t="shared" si="446"/>
        <v>1125</v>
      </c>
      <c r="V1882" s="3">
        <f t="shared" si="447"/>
        <v>1109.25</v>
      </c>
      <c r="W1882" s="3">
        <f t="shared" si="448"/>
        <v>1109.25</v>
      </c>
      <c r="X1882" s="4">
        <v>2044.1088420000001</v>
      </c>
      <c r="Y1882" s="3">
        <v>393.83</v>
      </c>
      <c r="Z1882" s="3">
        <v>1767.1297020000002</v>
      </c>
      <c r="AA1882" s="4">
        <f t="shared" si="449"/>
        <v>1218.75</v>
      </c>
      <c r="AB1882" s="3">
        <f t="shared" si="450"/>
        <v>1125</v>
      </c>
      <c r="AC1882" s="3">
        <v>380.56612066399998</v>
      </c>
      <c r="AD1882" s="3">
        <v>464.1050252</v>
      </c>
      <c r="AE1882" s="3">
        <f t="shared" si="451"/>
        <v>862.125</v>
      </c>
      <c r="AF1882" s="3">
        <v>416.02</v>
      </c>
      <c r="AG1882" s="3">
        <v>399.86</v>
      </c>
      <c r="AH1882" s="3">
        <f t="shared" si="452"/>
        <v>1767.1297020000002</v>
      </c>
      <c r="AI1882" s="3">
        <f t="shared" si="453"/>
        <v>1767.1297020000002</v>
      </c>
      <c r="AJ1882" s="3">
        <f t="shared" si="454"/>
        <v>1218.75</v>
      </c>
      <c r="AK1882" s="3">
        <v>2058</v>
      </c>
      <c r="AL1882" s="3">
        <f t="shared" si="455"/>
        <v>1767.1297020000002</v>
      </c>
      <c r="AM1882" s="2">
        <f t="shared" si="456"/>
        <v>2044.1088420000001</v>
      </c>
      <c r="AN1882" s="3">
        <f t="shared" si="457"/>
        <v>937.5</v>
      </c>
      <c r="AO1882" s="3">
        <f t="shared" si="458"/>
        <v>401.25</v>
      </c>
      <c r="AP1882" s="3">
        <f t="shared" si="459"/>
        <v>1784.8009990200003</v>
      </c>
      <c r="AQ1882" s="3">
        <f t="shared" si="460"/>
        <v>1312.5</v>
      </c>
      <c r="AR1882" s="2" cm="1">
        <f t="array" ref="AR1882">MIN(_xlfn._xlws.FILTER(E1882:AQ1882,E1882:AQ1882&lt;&gt;0))</f>
        <v>380.56612066399998</v>
      </c>
      <c r="AS1882" s="3">
        <f t="shared" si="461"/>
        <v>2473.9815828000001</v>
      </c>
    </row>
    <row r="1883" spans="1:45" x14ac:dyDescent="0.25">
      <c r="A1883" t="s">
        <v>661</v>
      </c>
      <c r="B1883" t="s">
        <v>34</v>
      </c>
      <c r="C1883">
        <v>24220</v>
      </c>
      <c r="D1883" s="3">
        <v>1188</v>
      </c>
      <c r="E1883" s="3">
        <f t="shared" si="433"/>
        <v>929.01600000000008</v>
      </c>
      <c r="F1883" s="3">
        <f t="shared" si="434"/>
        <v>0</v>
      </c>
      <c r="G1883" s="3">
        <f t="shared" si="435"/>
        <v>0</v>
      </c>
      <c r="H1883" s="3">
        <v>0</v>
      </c>
      <c r="I1883" s="3">
        <f>D1883*41.28%</f>
        <v>490.40640000000002</v>
      </c>
      <c r="J1883" s="3">
        <f t="shared" si="436"/>
        <v>333.9468</v>
      </c>
      <c r="K1883" s="3">
        <f t="shared" si="437"/>
        <v>706.86</v>
      </c>
      <c r="L1883" s="3">
        <f t="shared" si="438"/>
        <v>0</v>
      </c>
      <c r="M1883" s="3">
        <f t="shared" si="439"/>
        <v>0</v>
      </c>
      <c r="N1883" s="3">
        <f t="shared" si="440"/>
        <v>0</v>
      </c>
      <c r="O1883" s="3">
        <f t="shared" si="441"/>
        <v>0</v>
      </c>
      <c r="P1883" s="3">
        <f t="shared" si="442"/>
        <v>0</v>
      </c>
      <c r="Q1883" s="3">
        <f t="shared" si="443"/>
        <v>0</v>
      </c>
      <c r="R1883" s="4">
        <f t="shared" si="444"/>
        <v>712.8</v>
      </c>
      <c r="S1883" s="3">
        <v>0</v>
      </c>
      <c r="T1883" s="3">
        <f t="shared" si="445"/>
        <v>0</v>
      </c>
      <c r="U1883" s="3">
        <f t="shared" si="446"/>
        <v>712.8</v>
      </c>
      <c r="V1883" s="3">
        <f t="shared" si="447"/>
        <v>702.82079999999996</v>
      </c>
      <c r="W1883" s="3">
        <f t="shared" si="448"/>
        <v>702.82079999999996</v>
      </c>
      <c r="X1883" s="4" t="s">
        <v>5201</v>
      </c>
      <c r="Y1883" s="3">
        <v>0</v>
      </c>
      <c r="Z1883" s="3">
        <v>0</v>
      </c>
      <c r="AA1883" s="4">
        <f t="shared" si="449"/>
        <v>772.2</v>
      </c>
      <c r="AB1883" s="3">
        <f t="shared" si="450"/>
        <v>712.8</v>
      </c>
      <c r="AC1883" s="3">
        <v>0</v>
      </c>
      <c r="AD1883" s="3">
        <v>0</v>
      </c>
      <c r="AE1883" s="3">
        <f t="shared" si="451"/>
        <v>546.24239999999998</v>
      </c>
      <c r="AF1883" s="3">
        <v>416.02</v>
      </c>
      <c r="AG1883" s="3">
        <v>399.86</v>
      </c>
      <c r="AH1883" s="3">
        <f t="shared" si="452"/>
        <v>0</v>
      </c>
      <c r="AI1883" s="3">
        <f t="shared" si="453"/>
        <v>0</v>
      </c>
      <c r="AJ1883" s="3">
        <f t="shared" si="454"/>
        <v>772.2</v>
      </c>
      <c r="AK1883" s="3">
        <v>1530</v>
      </c>
      <c r="AL1883" s="3">
        <f t="shared" si="455"/>
        <v>0</v>
      </c>
      <c r="AM1883" s="2" t="str">
        <f t="shared" si="456"/>
        <v>NA</v>
      </c>
      <c r="AN1883" s="3">
        <f t="shared" si="457"/>
        <v>594</v>
      </c>
      <c r="AO1883" s="3">
        <f t="shared" si="458"/>
        <v>254.232</v>
      </c>
      <c r="AP1883" s="3">
        <f t="shared" si="459"/>
        <v>0</v>
      </c>
      <c r="AQ1883" s="3">
        <f t="shared" si="460"/>
        <v>831.59999999999991</v>
      </c>
      <c r="AR1883" s="2" cm="1">
        <f t="array" ref="AR1883">MIN(_xlfn._xlws.FILTER(E1883:AQ1883,E1883:AQ1883&lt;&gt;0))</f>
        <v>254.232</v>
      </c>
      <c r="AS1883" s="3">
        <f t="shared" si="461"/>
        <v>1530</v>
      </c>
    </row>
    <row r="1884" spans="1:45" x14ac:dyDescent="0.25">
      <c r="A1884" t="s">
        <v>662</v>
      </c>
      <c r="B1884" t="s">
        <v>34</v>
      </c>
      <c r="C1884">
        <v>24341</v>
      </c>
      <c r="D1884" s="3">
        <v>15993</v>
      </c>
      <c r="E1884" s="3">
        <f t="shared" si="433"/>
        <v>12506.526</v>
      </c>
      <c r="F1884" s="3">
        <f t="shared" si="434"/>
        <v>7794.9445771999999</v>
      </c>
      <c r="G1884" s="3">
        <f t="shared" si="435"/>
        <v>7794.9445771999999</v>
      </c>
      <c r="H1884" s="3">
        <v>7202.1800499999999</v>
      </c>
      <c r="I1884" s="3">
        <v>7527.29</v>
      </c>
      <c r="J1884" s="3">
        <f t="shared" si="436"/>
        <v>4495.6323000000002</v>
      </c>
      <c r="K1884" s="3">
        <f t="shared" si="437"/>
        <v>9515.8349999999991</v>
      </c>
      <c r="L1884" s="3">
        <f t="shared" si="438"/>
        <v>8028.7929145160006</v>
      </c>
      <c r="M1884" s="3">
        <f t="shared" si="439"/>
        <v>8106.7423602879999</v>
      </c>
      <c r="N1884" s="3">
        <f t="shared" si="440"/>
        <v>7794.9445771999999</v>
      </c>
      <c r="O1884" s="3">
        <f t="shared" si="441"/>
        <v>10912.92240808</v>
      </c>
      <c r="P1884" s="3">
        <f t="shared" si="442"/>
        <v>8184.6918060600001</v>
      </c>
      <c r="Q1884" s="3">
        <f t="shared" si="443"/>
        <v>9353.9334926399988</v>
      </c>
      <c r="R1884" s="4">
        <f t="shared" si="444"/>
        <v>9595.7999999999993</v>
      </c>
      <c r="S1884" s="3">
        <v>8930.6858300000004</v>
      </c>
      <c r="T1884" s="3">
        <f t="shared" si="445"/>
        <v>7794.9445771999999</v>
      </c>
      <c r="U1884" s="3">
        <f t="shared" si="446"/>
        <v>9595.7999999999993</v>
      </c>
      <c r="V1884" s="3">
        <f t="shared" si="447"/>
        <v>9461.4588000000003</v>
      </c>
      <c r="W1884" s="3">
        <f t="shared" si="448"/>
        <v>9461.4588000000003</v>
      </c>
      <c r="X1884" s="4" t="s">
        <v>5201</v>
      </c>
      <c r="Y1884" s="3">
        <v>3990.38</v>
      </c>
      <c r="Z1884" s="3">
        <v>7794.9445771999999</v>
      </c>
      <c r="AA1884" s="4">
        <f t="shared" si="449"/>
        <v>10395.450000000001</v>
      </c>
      <c r="AB1884" s="3">
        <f t="shared" si="450"/>
        <v>9595.7999999999993</v>
      </c>
      <c r="AC1884" s="3">
        <v>3855.9871939039999</v>
      </c>
      <c r="AD1884" s="3">
        <v>4702.4234071999999</v>
      </c>
      <c r="AE1884" s="3">
        <f t="shared" si="451"/>
        <v>7353.5814</v>
      </c>
      <c r="AF1884" s="3">
        <v>416.02</v>
      </c>
      <c r="AG1884" s="3">
        <v>399.86</v>
      </c>
      <c r="AH1884" s="3">
        <f t="shared" si="452"/>
        <v>7794.9445771999999</v>
      </c>
      <c r="AI1884" s="3">
        <f t="shared" si="453"/>
        <v>7794.9445771999999</v>
      </c>
      <c r="AJ1884" s="3">
        <f t="shared" si="454"/>
        <v>10395.450000000001</v>
      </c>
      <c r="AK1884" s="3">
        <v>4357</v>
      </c>
      <c r="AL1884" s="3">
        <f t="shared" si="455"/>
        <v>7794.9445771999999</v>
      </c>
      <c r="AM1884" s="2" t="str">
        <f t="shared" si="456"/>
        <v>NA</v>
      </c>
      <c r="AN1884" s="3">
        <f t="shared" si="457"/>
        <v>7996.5</v>
      </c>
      <c r="AO1884" s="3">
        <f t="shared" si="458"/>
        <v>3422.502</v>
      </c>
      <c r="AP1884" s="3">
        <f t="shared" si="459"/>
        <v>7872.8940229720001</v>
      </c>
      <c r="AQ1884" s="3">
        <f t="shared" si="460"/>
        <v>11195.099999999999</v>
      </c>
      <c r="AR1884" s="2" cm="1">
        <f t="array" ref="AR1884">MIN(_xlfn._xlws.FILTER(E1884:AQ1884,E1884:AQ1884&lt;&gt;0))</f>
        <v>399.86</v>
      </c>
      <c r="AS1884" s="3">
        <f t="shared" si="461"/>
        <v>12506.526</v>
      </c>
    </row>
    <row r="1885" spans="1:45" x14ac:dyDescent="0.25">
      <c r="A1885" t="s">
        <v>654</v>
      </c>
      <c r="B1885" t="s">
        <v>34</v>
      </c>
      <c r="C1885">
        <v>24500</v>
      </c>
      <c r="D1885" s="3">
        <v>727</v>
      </c>
      <c r="E1885" s="3">
        <f t="shared" si="433"/>
        <v>568.51400000000001</v>
      </c>
      <c r="F1885" s="3">
        <f t="shared" si="434"/>
        <v>243.94886439999999</v>
      </c>
      <c r="G1885" s="3">
        <f t="shared" si="435"/>
        <v>243.94886439999999</v>
      </c>
      <c r="H1885" s="3">
        <v>284.42699999999996</v>
      </c>
      <c r="I1885" s="3">
        <v>292.64999999999998</v>
      </c>
      <c r="J1885" s="3">
        <f t="shared" si="436"/>
        <v>204.3597</v>
      </c>
      <c r="K1885" s="3">
        <f t="shared" si="437"/>
        <v>432.565</v>
      </c>
      <c r="L1885" s="3">
        <f t="shared" si="438"/>
        <v>251.267330332</v>
      </c>
      <c r="M1885" s="3">
        <f t="shared" si="439"/>
        <v>253.70681897599999</v>
      </c>
      <c r="N1885" s="3">
        <f t="shared" si="440"/>
        <v>243.94886439999999</v>
      </c>
      <c r="O1885" s="3">
        <f t="shared" si="441"/>
        <v>341.52841015999996</v>
      </c>
      <c r="P1885" s="3">
        <f t="shared" si="442"/>
        <v>256.14630762000002</v>
      </c>
      <c r="Q1885" s="3">
        <f t="shared" si="443"/>
        <v>292.73863727999998</v>
      </c>
      <c r="R1885" s="4">
        <f t="shared" si="444"/>
        <v>436.2</v>
      </c>
      <c r="S1885" s="3">
        <v>391.88169000000005</v>
      </c>
      <c r="T1885" s="3">
        <f t="shared" si="445"/>
        <v>243.94886439999999</v>
      </c>
      <c r="U1885" s="3">
        <f t="shared" si="446"/>
        <v>436.2</v>
      </c>
      <c r="V1885" s="3">
        <f t="shared" si="447"/>
        <v>430.09320000000002</v>
      </c>
      <c r="W1885" s="3">
        <f t="shared" si="448"/>
        <v>430.09320000000002</v>
      </c>
      <c r="X1885" s="4" t="s">
        <v>5201</v>
      </c>
      <c r="Y1885" s="3">
        <v>140.57</v>
      </c>
      <c r="Z1885" s="3">
        <v>243.94886439999999</v>
      </c>
      <c r="AA1885" s="4">
        <f t="shared" si="449"/>
        <v>472.55</v>
      </c>
      <c r="AB1885" s="3">
        <f t="shared" si="450"/>
        <v>436.2</v>
      </c>
      <c r="AC1885" s="3">
        <v>135.83571485599998</v>
      </c>
      <c r="AD1885" s="3">
        <v>165.65331079999999</v>
      </c>
      <c r="AE1885" s="3">
        <f t="shared" si="451"/>
        <v>334.27459999999996</v>
      </c>
      <c r="AF1885" s="3">
        <v>416.02</v>
      </c>
      <c r="AG1885" s="3">
        <v>399.86</v>
      </c>
      <c r="AH1885" s="3">
        <f t="shared" si="452"/>
        <v>243.94886439999999</v>
      </c>
      <c r="AI1885" s="3">
        <f t="shared" si="453"/>
        <v>243.94886439999999</v>
      </c>
      <c r="AJ1885" s="3">
        <f t="shared" si="454"/>
        <v>472.55</v>
      </c>
      <c r="AK1885" s="3">
        <v>1530</v>
      </c>
      <c r="AL1885" s="3">
        <f t="shared" si="455"/>
        <v>243.94886439999999</v>
      </c>
      <c r="AM1885" s="2" t="str">
        <f t="shared" si="456"/>
        <v>NA</v>
      </c>
      <c r="AN1885" s="3">
        <f t="shared" si="457"/>
        <v>363.5</v>
      </c>
      <c r="AO1885" s="3">
        <f t="shared" si="458"/>
        <v>155.578</v>
      </c>
      <c r="AP1885" s="3">
        <f t="shared" si="459"/>
        <v>246.38835304399998</v>
      </c>
      <c r="AQ1885" s="3">
        <f t="shared" si="460"/>
        <v>508.9</v>
      </c>
      <c r="AR1885" s="2" cm="1">
        <f t="array" ref="AR1885">MIN(_xlfn._xlws.FILTER(E1885:AQ1885,E1885:AQ1885&lt;&gt;0))</f>
        <v>135.83571485599998</v>
      </c>
      <c r="AS1885" s="3">
        <f t="shared" si="461"/>
        <v>1530</v>
      </c>
    </row>
    <row r="1886" spans="1:45" x14ac:dyDescent="0.25">
      <c r="A1886" t="s">
        <v>654</v>
      </c>
      <c r="B1886" t="s">
        <v>34</v>
      </c>
      <c r="C1886">
        <v>24505</v>
      </c>
      <c r="D1886" s="3">
        <v>2020</v>
      </c>
      <c r="E1886" s="3">
        <f t="shared" si="433"/>
        <v>1579.64</v>
      </c>
      <c r="F1886" s="3">
        <f t="shared" si="434"/>
        <v>1690.4957488</v>
      </c>
      <c r="G1886" s="3">
        <f t="shared" si="435"/>
        <v>1690.4957488</v>
      </c>
      <c r="H1886" s="3">
        <v>1659.5774000000001</v>
      </c>
      <c r="I1886" s="3">
        <v>292.64999999999998</v>
      </c>
      <c r="J1886" s="3">
        <f t="shared" si="436"/>
        <v>567.822</v>
      </c>
      <c r="K1886" s="3">
        <f t="shared" si="437"/>
        <v>1201.8999999999999</v>
      </c>
      <c r="L1886" s="3">
        <f t="shared" si="438"/>
        <v>1741.2106212640001</v>
      </c>
      <c r="M1886" s="3">
        <f t="shared" si="439"/>
        <v>1758.1155787520001</v>
      </c>
      <c r="N1886" s="3">
        <f t="shared" si="440"/>
        <v>1690.4957488</v>
      </c>
      <c r="O1886" s="3">
        <f t="shared" si="441"/>
        <v>2366.6940483199996</v>
      </c>
      <c r="P1886" s="3">
        <f t="shared" si="442"/>
        <v>1775.0205362400002</v>
      </c>
      <c r="Q1886" s="3">
        <f t="shared" si="443"/>
        <v>2028.5948985599998</v>
      </c>
      <c r="R1886" s="4">
        <f t="shared" si="444"/>
        <v>1212</v>
      </c>
      <c r="S1886" s="3">
        <v>2057.87941</v>
      </c>
      <c r="T1886" s="3">
        <f t="shared" si="445"/>
        <v>1690.4957488</v>
      </c>
      <c r="U1886" s="3">
        <f t="shared" si="446"/>
        <v>1212</v>
      </c>
      <c r="V1886" s="3">
        <f t="shared" si="447"/>
        <v>1195.0319999999999</v>
      </c>
      <c r="W1886" s="3">
        <f t="shared" si="448"/>
        <v>1195.0319999999999</v>
      </c>
      <c r="X1886" s="4">
        <v>666.79450699999995</v>
      </c>
      <c r="Y1886" s="3">
        <v>140.57</v>
      </c>
      <c r="Z1886" s="3">
        <v>1690.4957488</v>
      </c>
      <c r="AA1886" s="4">
        <f t="shared" si="449"/>
        <v>1313</v>
      </c>
      <c r="AB1886" s="3">
        <f t="shared" si="450"/>
        <v>1212</v>
      </c>
      <c r="AC1886" s="3">
        <v>135.83571485599998</v>
      </c>
      <c r="AD1886" s="3">
        <v>165.65331079999999</v>
      </c>
      <c r="AE1886" s="3">
        <f t="shared" si="451"/>
        <v>928.79599999999994</v>
      </c>
      <c r="AF1886" s="3">
        <v>416.02</v>
      </c>
      <c r="AG1886" s="3">
        <v>399.86</v>
      </c>
      <c r="AH1886" s="3">
        <f t="shared" si="452"/>
        <v>1690.4957488</v>
      </c>
      <c r="AI1886" s="3">
        <f t="shared" si="453"/>
        <v>1690.4957488</v>
      </c>
      <c r="AJ1886" s="3">
        <f t="shared" si="454"/>
        <v>1313</v>
      </c>
      <c r="AK1886" s="3">
        <v>1530</v>
      </c>
      <c r="AL1886" s="3">
        <f t="shared" si="455"/>
        <v>1690.4957488</v>
      </c>
      <c r="AM1886" s="2">
        <f t="shared" si="456"/>
        <v>666.79450699999995</v>
      </c>
      <c r="AN1886" s="3">
        <f t="shared" si="457"/>
        <v>1010</v>
      </c>
      <c r="AO1886" s="3">
        <f t="shared" si="458"/>
        <v>432.28</v>
      </c>
      <c r="AP1886" s="3">
        <f t="shared" si="459"/>
        <v>1707.400706288</v>
      </c>
      <c r="AQ1886" s="3">
        <f t="shared" si="460"/>
        <v>1414</v>
      </c>
      <c r="AR1886" s="2" cm="1">
        <f t="array" ref="AR1886">MIN(_xlfn._xlws.FILTER(E1886:AQ1886,E1886:AQ1886&lt;&gt;0))</f>
        <v>135.83571485599998</v>
      </c>
      <c r="AS1886" s="3">
        <f t="shared" si="461"/>
        <v>2366.6940483199996</v>
      </c>
    </row>
    <row r="1887" spans="1:45" x14ac:dyDescent="0.25">
      <c r="A1887" t="s">
        <v>654</v>
      </c>
      <c r="B1887" t="s">
        <v>34</v>
      </c>
      <c r="C1887">
        <v>24530</v>
      </c>
      <c r="D1887" s="3">
        <v>253</v>
      </c>
      <c r="E1887" s="3">
        <f t="shared" si="433"/>
        <v>197.846</v>
      </c>
      <c r="F1887" s="3">
        <f t="shared" si="434"/>
        <v>243.94886439999999</v>
      </c>
      <c r="G1887" s="3">
        <f t="shared" si="435"/>
        <v>243.94886439999999</v>
      </c>
      <c r="H1887" s="3">
        <v>284.42699999999996</v>
      </c>
      <c r="I1887" s="3">
        <v>292.64999999999998</v>
      </c>
      <c r="J1887" s="3">
        <f t="shared" si="436"/>
        <v>71.118300000000005</v>
      </c>
      <c r="K1887" s="3">
        <f t="shared" si="437"/>
        <v>150.535</v>
      </c>
      <c r="L1887" s="3">
        <f t="shared" si="438"/>
        <v>251.267330332</v>
      </c>
      <c r="M1887" s="3">
        <f t="shared" si="439"/>
        <v>253.70681897599999</v>
      </c>
      <c r="N1887" s="3">
        <f t="shared" si="440"/>
        <v>243.94886439999999</v>
      </c>
      <c r="O1887" s="3">
        <f t="shared" si="441"/>
        <v>341.52841015999996</v>
      </c>
      <c r="P1887" s="3">
        <f t="shared" si="442"/>
        <v>256.14630762000002</v>
      </c>
      <c r="Q1887" s="3">
        <f t="shared" si="443"/>
        <v>292.73863727999998</v>
      </c>
      <c r="R1887" s="4">
        <f t="shared" si="444"/>
        <v>151.79999999999998</v>
      </c>
      <c r="S1887" s="3">
        <v>391.88169000000005</v>
      </c>
      <c r="T1887" s="3">
        <f t="shared" si="445"/>
        <v>243.94886439999999</v>
      </c>
      <c r="U1887" s="3">
        <f t="shared" si="446"/>
        <v>151.79999999999998</v>
      </c>
      <c r="V1887" s="3">
        <f t="shared" si="447"/>
        <v>149.6748</v>
      </c>
      <c r="W1887" s="3">
        <f t="shared" si="448"/>
        <v>149.6748</v>
      </c>
      <c r="X1887" s="4" t="s">
        <v>5201</v>
      </c>
      <c r="Y1887" s="3">
        <v>140.57</v>
      </c>
      <c r="Z1887" s="3">
        <v>243.94886439999999</v>
      </c>
      <c r="AA1887" s="4">
        <f t="shared" si="449"/>
        <v>164.45000000000002</v>
      </c>
      <c r="AB1887" s="3">
        <f t="shared" si="450"/>
        <v>151.79999999999998</v>
      </c>
      <c r="AC1887" s="3">
        <v>135.83571485599998</v>
      </c>
      <c r="AD1887" s="3">
        <v>165.65331079999999</v>
      </c>
      <c r="AE1887" s="3">
        <f t="shared" si="451"/>
        <v>116.32939999999999</v>
      </c>
      <c r="AF1887" s="3">
        <v>416.02</v>
      </c>
      <c r="AG1887" s="3">
        <v>399.86</v>
      </c>
      <c r="AH1887" s="3">
        <f t="shared" si="452"/>
        <v>243.94886439999999</v>
      </c>
      <c r="AI1887" s="3">
        <f t="shared" si="453"/>
        <v>243.94886439999999</v>
      </c>
      <c r="AJ1887" s="3">
        <f t="shared" si="454"/>
        <v>164.45000000000002</v>
      </c>
      <c r="AK1887" s="3">
        <v>1530</v>
      </c>
      <c r="AL1887" s="3">
        <f t="shared" si="455"/>
        <v>243.94886439999999</v>
      </c>
      <c r="AM1887" s="2" t="str">
        <f t="shared" si="456"/>
        <v>NA</v>
      </c>
      <c r="AN1887" s="3">
        <f t="shared" si="457"/>
        <v>126.5</v>
      </c>
      <c r="AO1887" s="3">
        <f t="shared" si="458"/>
        <v>54.141999999999996</v>
      </c>
      <c r="AP1887" s="3">
        <f t="shared" si="459"/>
        <v>246.38835304399998</v>
      </c>
      <c r="AQ1887" s="3">
        <f t="shared" si="460"/>
        <v>177.1</v>
      </c>
      <c r="AR1887" s="2" cm="1">
        <f t="array" ref="AR1887">MIN(_xlfn._xlws.FILTER(E1887:AQ1887,E1887:AQ1887&lt;&gt;0))</f>
        <v>54.141999999999996</v>
      </c>
      <c r="AS1887" s="3">
        <f t="shared" si="461"/>
        <v>1530</v>
      </c>
    </row>
    <row r="1888" spans="1:45" x14ac:dyDescent="0.25">
      <c r="A1888" t="s">
        <v>654</v>
      </c>
      <c r="B1888" t="s">
        <v>34</v>
      </c>
      <c r="C1888">
        <v>24535</v>
      </c>
      <c r="D1888" s="3">
        <v>2319</v>
      </c>
      <c r="E1888" s="3">
        <f t="shared" si="433"/>
        <v>1813.4580000000001</v>
      </c>
      <c r="F1888" s="3">
        <f t="shared" si="434"/>
        <v>1690.4957488</v>
      </c>
      <c r="G1888" s="3">
        <f t="shared" si="435"/>
        <v>1690.4957488</v>
      </c>
      <c r="H1888" s="3">
        <v>1659.5774000000001</v>
      </c>
      <c r="I1888" s="3">
        <v>873.38</v>
      </c>
      <c r="J1888" s="3">
        <f t="shared" si="436"/>
        <v>651.87090000000001</v>
      </c>
      <c r="K1888" s="3">
        <f t="shared" si="437"/>
        <v>1379.8049999999998</v>
      </c>
      <c r="L1888" s="3">
        <f t="shared" si="438"/>
        <v>1741.2106212640001</v>
      </c>
      <c r="M1888" s="3">
        <f t="shared" si="439"/>
        <v>1758.1155787520001</v>
      </c>
      <c r="N1888" s="3">
        <f t="shared" si="440"/>
        <v>1690.4957488</v>
      </c>
      <c r="O1888" s="3">
        <f t="shared" si="441"/>
        <v>2366.6940483199996</v>
      </c>
      <c r="P1888" s="3">
        <f t="shared" si="442"/>
        <v>1775.0205362400002</v>
      </c>
      <c r="Q1888" s="3">
        <f t="shared" si="443"/>
        <v>2028.5948985599998</v>
      </c>
      <c r="R1888" s="4">
        <f t="shared" si="444"/>
        <v>1391.3999999999999</v>
      </c>
      <c r="S1888" s="3">
        <v>2057.87941</v>
      </c>
      <c r="T1888" s="3">
        <f t="shared" si="445"/>
        <v>1690.4957488</v>
      </c>
      <c r="U1888" s="3">
        <f t="shared" si="446"/>
        <v>1391.3999999999999</v>
      </c>
      <c r="V1888" s="3">
        <f t="shared" si="447"/>
        <v>1371.9204</v>
      </c>
      <c r="W1888" s="3">
        <f t="shared" si="448"/>
        <v>1371.9204</v>
      </c>
      <c r="X1888" s="4" t="s">
        <v>5201</v>
      </c>
      <c r="Y1888" s="3">
        <v>540.91999999999996</v>
      </c>
      <c r="Z1888" s="3">
        <v>1690.4957488</v>
      </c>
      <c r="AA1888" s="4">
        <f t="shared" si="449"/>
        <v>1507.3500000000001</v>
      </c>
      <c r="AB1888" s="3">
        <f t="shared" si="450"/>
        <v>1391.3999999999999</v>
      </c>
      <c r="AC1888" s="3">
        <v>522.70224713599998</v>
      </c>
      <c r="AD1888" s="3">
        <v>637.44176479999999</v>
      </c>
      <c r="AE1888" s="3">
        <f t="shared" si="451"/>
        <v>1066.2762</v>
      </c>
      <c r="AF1888" s="3">
        <v>416.02</v>
      </c>
      <c r="AG1888" s="3">
        <v>399.86</v>
      </c>
      <c r="AH1888" s="3">
        <f t="shared" si="452"/>
        <v>1690.4957488</v>
      </c>
      <c r="AI1888" s="3">
        <f t="shared" si="453"/>
        <v>1690.4957488</v>
      </c>
      <c r="AJ1888" s="3">
        <f t="shared" si="454"/>
        <v>1507.3500000000001</v>
      </c>
      <c r="AK1888" s="3">
        <v>1530</v>
      </c>
      <c r="AL1888" s="3">
        <f t="shared" si="455"/>
        <v>1690.4957488</v>
      </c>
      <c r="AM1888" s="2" t="str">
        <f t="shared" si="456"/>
        <v>NA</v>
      </c>
      <c r="AN1888" s="3">
        <f t="shared" si="457"/>
        <v>1159.5</v>
      </c>
      <c r="AO1888" s="3">
        <f t="shared" si="458"/>
        <v>496.26599999999996</v>
      </c>
      <c r="AP1888" s="3">
        <f t="shared" si="459"/>
        <v>1707.400706288</v>
      </c>
      <c r="AQ1888" s="3">
        <f t="shared" si="460"/>
        <v>1623.3</v>
      </c>
      <c r="AR1888" s="2" cm="1">
        <f t="array" ref="AR1888">MIN(_xlfn._xlws.FILTER(E1888:AQ1888,E1888:AQ1888&lt;&gt;0))</f>
        <v>399.86</v>
      </c>
      <c r="AS1888" s="3">
        <f t="shared" si="461"/>
        <v>2366.6940483199996</v>
      </c>
    </row>
    <row r="1889" spans="1:45" x14ac:dyDescent="0.25">
      <c r="A1889" t="s">
        <v>654</v>
      </c>
      <c r="B1889" t="s">
        <v>34</v>
      </c>
      <c r="C1889">
        <v>24560</v>
      </c>
      <c r="D1889" s="3">
        <v>540</v>
      </c>
      <c r="E1889" s="3">
        <f t="shared" si="433"/>
        <v>422.28000000000003</v>
      </c>
      <c r="F1889" s="3">
        <f t="shared" si="434"/>
        <v>243.94886439999999</v>
      </c>
      <c r="G1889" s="3">
        <f t="shared" si="435"/>
        <v>243.94886439999999</v>
      </c>
      <c r="H1889" s="3">
        <v>284.42699999999996</v>
      </c>
      <c r="I1889" s="3">
        <v>292.64999999999998</v>
      </c>
      <c r="J1889" s="3">
        <f t="shared" si="436"/>
        <v>151.79400000000001</v>
      </c>
      <c r="K1889" s="3">
        <f t="shared" si="437"/>
        <v>321.3</v>
      </c>
      <c r="L1889" s="3">
        <f t="shared" si="438"/>
        <v>251.267330332</v>
      </c>
      <c r="M1889" s="3">
        <f t="shared" si="439"/>
        <v>253.70681897599999</v>
      </c>
      <c r="N1889" s="3">
        <f t="shared" si="440"/>
        <v>243.94886439999999</v>
      </c>
      <c r="O1889" s="3">
        <f t="shared" si="441"/>
        <v>341.52841015999996</v>
      </c>
      <c r="P1889" s="3">
        <f t="shared" si="442"/>
        <v>256.14630762000002</v>
      </c>
      <c r="Q1889" s="3">
        <f t="shared" si="443"/>
        <v>292.73863727999998</v>
      </c>
      <c r="R1889" s="4">
        <f t="shared" si="444"/>
        <v>324</v>
      </c>
      <c r="S1889" s="3">
        <v>391.88169000000005</v>
      </c>
      <c r="T1889" s="3">
        <f t="shared" si="445"/>
        <v>243.94886439999999</v>
      </c>
      <c r="U1889" s="3">
        <f t="shared" si="446"/>
        <v>324</v>
      </c>
      <c r="V1889" s="3">
        <f t="shared" si="447"/>
        <v>319.464</v>
      </c>
      <c r="W1889" s="3">
        <f t="shared" si="448"/>
        <v>319.464</v>
      </c>
      <c r="X1889" s="4" t="s">
        <v>5201</v>
      </c>
      <c r="Y1889" s="3">
        <v>140.57</v>
      </c>
      <c r="Z1889" s="3">
        <v>243.94886439999999</v>
      </c>
      <c r="AA1889" s="4">
        <f t="shared" si="449"/>
        <v>351</v>
      </c>
      <c r="AB1889" s="3">
        <f t="shared" si="450"/>
        <v>324</v>
      </c>
      <c r="AC1889" s="3">
        <v>135.83571485599998</v>
      </c>
      <c r="AD1889" s="3">
        <v>165.65331079999999</v>
      </c>
      <c r="AE1889" s="3">
        <f t="shared" si="451"/>
        <v>248.292</v>
      </c>
      <c r="AF1889" s="3">
        <v>416.02</v>
      </c>
      <c r="AG1889" s="3">
        <v>399.86</v>
      </c>
      <c r="AH1889" s="3">
        <f t="shared" si="452"/>
        <v>243.94886439999999</v>
      </c>
      <c r="AI1889" s="3">
        <f t="shared" si="453"/>
        <v>243.94886439999999</v>
      </c>
      <c r="AJ1889" s="3">
        <f t="shared" si="454"/>
        <v>351</v>
      </c>
      <c r="AK1889" s="3">
        <v>1530</v>
      </c>
      <c r="AL1889" s="3">
        <f t="shared" si="455"/>
        <v>243.94886439999999</v>
      </c>
      <c r="AM1889" s="2" t="str">
        <f t="shared" si="456"/>
        <v>NA</v>
      </c>
      <c r="AN1889" s="3">
        <f t="shared" si="457"/>
        <v>270</v>
      </c>
      <c r="AO1889" s="3">
        <f t="shared" si="458"/>
        <v>115.56</v>
      </c>
      <c r="AP1889" s="3">
        <f t="shared" si="459"/>
        <v>246.38835304399998</v>
      </c>
      <c r="AQ1889" s="3">
        <f t="shared" si="460"/>
        <v>378</v>
      </c>
      <c r="AR1889" s="2" cm="1">
        <f t="array" ref="AR1889">MIN(_xlfn._xlws.FILTER(E1889:AQ1889,E1889:AQ1889&lt;&gt;0))</f>
        <v>115.56</v>
      </c>
      <c r="AS1889" s="3">
        <f t="shared" si="461"/>
        <v>1530</v>
      </c>
    </row>
    <row r="1890" spans="1:45" x14ac:dyDescent="0.25">
      <c r="A1890" t="s">
        <v>654</v>
      </c>
      <c r="B1890" t="s">
        <v>34</v>
      </c>
      <c r="C1890">
        <v>24565</v>
      </c>
      <c r="D1890" s="3">
        <v>4467</v>
      </c>
      <c r="E1890" s="3">
        <f t="shared" si="433"/>
        <v>3493.194</v>
      </c>
      <c r="F1890" s="3">
        <f t="shared" si="434"/>
        <v>1690.4957488</v>
      </c>
      <c r="G1890" s="3">
        <f t="shared" si="435"/>
        <v>1690.4957488</v>
      </c>
      <c r="H1890" s="3">
        <v>1659.5774000000001</v>
      </c>
      <c r="I1890" s="3">
        <v>292.64999999999998</v>
      </c>
      <c r="J1890" s="3">
        <f t="shared" si="436"/>
        <v>1255.6737000000001</v>
      </c>
      <c r="K1890" s="3">
        <f t="shared" si="437"/>
        <v>2657.8649999999998</v>
      </c>
      <c r="L1890" s="3">
        <f t="shared" si="438"/>
        <v>1741.2106212640001</v>
      </c>
      <c r="M1890" s="3">
        <f t="shared" si="439"/>
        <v>1758.1155787520001</v>
      </c>
      <c r="N1890" s="3">
        <f t="shared" si="440"/>
        <v>1690.4957488</v>
      </c>
      <c r="O1890" s="3">
        <f t="shared" si="441"/>
        <v>2366.6940483199996</v>
      </c>
      <c r="P1890" s="3">
        <f t="shared" si="442"/>
        <v>1775.0205362400002</v>
      </c>
      <c r="Q1890" s="3">
        <f t="shared" si="443"/>
        <v>2028.5948985599998</v>
      </c>
      <c r="R1890" s="4">
        <f t="shared" si="444"/>
        <v>2680.2</v>
      </c>
      <c r="S1890" s="3">
        <v>2057.87941</v>
      </c>
      <c r="T1890" s="3">
        <f t="shared" si="445"/>
        <v>1690.4957488</v>
      </c>
      <c r="U1890" s="3">
        <f t="shared" si="446"/>
        <v>2680.2</v>
      </c>
      <c r="V1890" s="3">
        <f t="shared" si="447"/>
        <v>2642.6772000000001</v>
      </c>
      <c r="W1890" s="3">
        <f t="shared" si="448"/>
        <v>2642.6772000000001</v>
      </c>
      <c r="X1890" s="4" t="s">
        <v>5201</v>
      </c>
      <c r="Y1890" s="3">
        <v>140.57</v>
      </c>
      <c r="Z1890" s="3">
        <v>1690.4957488</v>
      </c>
      <c r="AA1890" s="4">
        <f t="shared" si="449"/>
        <v>2903.55</v>
      </c>
      <c r="AB1890" s="3">
        <f t="shared" si="450"/>
        <v>2680.2</v>
      </c>
      <c r="AC1890" s="3">
        <v>135.83571485599998</v>
      </c>
      <c r="AD1890" s="3">
        <v>165.65331079999999</v>
      </c>
      <c r="AE1890" s="3">
        <f t="shared" si="451"/>
        <v>2053.9265999999998</v>
      </c>
      <c r="AF1890" s="3">
        <v>416.02</v>
      </c>
      <c r="AG1890" s="3">
        <v>399.86</v>
      </c>
      <c r="AH1890" s="3">
        <f t="shared" si="452"/>
        <v>1690.4957488</v>
      </c>
      <c r="AI1890" s="3">
        <f t="shared" si="453"/>
        <v>1690.4957488</v>
      </c>
      <c r="AJ1890" s="3">
        <f t="shared" si="454"/>
        <v>2903.55</v>
      </c>
      <c r="AK1890" s="3">
        <v>1530</v>
      </c>
      <c r="AL1890" s="3">
        <f t="shared" si="455"/>
        <v>1690.4957488</v>
      </c>
      <c r="AM1890" s="2" t="str">
        <f t="shared" si="456"/>
        <v>NA</v>
      </c>
      <c r="AN1890" s="3">
        <f t="shared" si="457"/>
        <v>2233.5</v>
      </c>
      <c r="AO1890" s="3">
        <f t="shared" si="458"/>
        <v>955.93799999999999</v>
      </c>
      <c r="AP1890" s="3">
        <f t="shared" si="459"/>
        <v>1707.400706288</v>
      </c>
      <c r="AQ1890" s="3">
        <f t="shared" si="460"/>
        <v>3126.8999999999996</v>
      </c>
      <c r="AR1890" s="2" cm="1">
        <f t="array" ref="AR1890">MIN(_xlfn._xlws.FILTER(E1890:AQ1890,E1890:AQ1890&lt;&gt;0))</f>
        <v>135.83571485599998</v>
      </c>
      <c r="AS1890" s="3">
        <f t="shared" si="461"/>
        <v>3493.194</v>
      </c>
    </row>
    <row r="1891" spans="1:45" x14ac:dyDescent="0.25">
      <c r="A1891" t="s">
        <v>654</v>
      </c>
      <c r="B1891" t="s">
        <v>34</v>
      </c>
      <c r="C1891">
        <v>24576</v>
      </c>
      <c r="D1891" s="3">
        <v>478</v>
      </c>
      <c r="E1891" s="3">
        <f t="shared" si="433"/>
        <v>373.79599999999999</v>
      </c>
      <c r="F1891" s="3">
        <f t="shared" si="434"/>
        <v>243.94886439999999</v>
      </c>
      <c r="G1891" s="3">
        <f t="shared" si="435"/>
        <v>243.94886439999999</v>
      </c>
      <c r="H1891" s="3">
        <v>284.42699999999996</v>
      </c>
      <c r="I1891" s="3">
        <v>292.64999999999998</v>
      </c>
      <c r="J1891" s="3">
        <f t="shared" si="436"/>
        <v>134.36580000000001</v>
      </c>
      <c r="K1891" s="3">
        <f t="shared" si="437"/>
        <v>284.40999999999997</v>
      </c>
      <c r="L1891" s="3">
        <f t="shared" si="438"/>
        <v>251.267330332</v>
      </c>
      <c r="M1891" s="3">
        <f t="shared" si="439"/>
        <v>253.70681897599999</v>
      </c>
      <c r="N1891" s="3">
        <f t="shared" si="440"/>
        <v>243.94886439999999</v>
      </c>
      <c r="O1891" s="3">
        <f t="shared" si="441"/>
        <v>341.52841015999996</v>
      </c>
      <c r="P1891" s="3">
        <f t="shared" si="442"/>
        <v>256.14630762000002</v>
      </c>
      <c r="Q1891" s="3">
        <f t="shared" si="443"/>
        <v>292.73863727999998</v>
      </c>
      <c r="R1891" s="4">
        <f t="shared" si="444"/>
        <v>286.8</v>
      </c>
      <c r="S1891" s="3">
        <v>391.88169000000005</v>
      </c>
      <c r="T1891" s="3">
        <f t="shared" si="445"/>
        <v>243.94886439999999</v>
      </c>
      <c r="U1891" s="3">
        <f t="shared" si="446"/>
        <v>286.8</v>
      </c>
      <c r="V1891" s="3">
        <f t="shared" si="447"/>
        <v>282.78480000000002</v>
      </c>
      <c r="W1891" s="3">
        <f t="shared" si="448"/>
        <v>282.78480000000002</v>
      </c>
      <c r="X1891" s="4" t="s">
        <v>5201</v>
      </c>
      <c r="Y1891" s="3">
        <v>140.57</v>
      </c>
      <c r="Z1891" s="3">
        <v>243.94886439999999</v>
      </c>
      <c r="AA1891" s="4">
        <f t="shared" si="449"/>
        <v>310.7</v>
      </c>
      <c r="AB1891" s="3">
        <f t="shared" si="450"/>
        <v>286.8</v>
      </c>
      <c r="AC1891" s="3">
        <v>135.83571485599998</v>
      </c>
      <c r="AD1891" s="3">
        <v>165.65331079999999</v>
      </c>
      <c r="AE1891" s="3">
        <f t="shared" si="451"/>
        <v>219.78440000000001</v>
      </c>
      <c r="AF1891" s="3">
        <v>416.02</v>
      </c>
      <c r="AG1891" s="3">
        <v>399.86</v>
      </c>
      <c r="AH1891" s="3">
        <f t="shared" si="452"/>
        <v>243.94886439999999</v>
      </c>
      <c r="AI1891" s="3">
        <f t="shared" si="453"/>
        <v>243.94886439999999</v>
      </c>
      <c r="AJ1891" s="3">
        <f t="shared" si="454"/>
        <v>310.7</v>
      </c>
      <c r="AK1891" s="3">
        <v>1530</v>
      </c>
      <c r="AL1891" s="3">
        <f t="shared" si="455"/>
        <v>243.94886439999999</v>
      </c>
      <c r="AM1891" s="2" t="str">
        <f t="shared" si="456"/>
        <v>NA</v>
      </c>
      <c r="AN1891" s="3">
        <f t="shared" si="457"/>
        <v>239</v>
      </c>
      <c r="AO1891" s="3">
        <f t="shared" si="458"/>
        <v>102.292</v>
      </c>
      <c r="AP1891" s="3">
        <f t="shared" si="459"/>
        <v>246.38835304399998</v>
      </c>
      <c r="AQ1891" s="3">
        <f t="shared" si="460"/>
        <v>334.59999999999997</v>
      </c>
      <c r="AR1891" s="2" cm="1">
        <f t="array" ref="AR1891">MIN(_xlfn._xlws.FILTER(E1891:AQ1891,E1891:AQ1891&lt;&gt;0))</f>
        <v>102.292</v>
      </c>
      <c r="AS1891" s="3">
        <f t="shared" si="461"/>
        <v>1530</v>
      </c>
    </row>
    <row r="1892" spans="1:45" x14ac:dyDescent="0.25">
      <c r="A1892" t="s">
        <v>654</v>
      </c>
      <c r="B1892" t="s">
        <v>34</v>
      </c>
      <c r="C1892">
        <v>24577</v>
      </c>
      <c r="D1892" s="3">
        <v>2943</v>
      </c>
      <c r="E1892" s="3">
        <f t="shared" si="433"/>
        <v>2301.4259999999999</v>
      </c>
      <c r="F1892" s="3">
        <f t="shared" si="434"/>
        <v>1690.4957488</v>
      </c>
      <c r="G1892" s="3">
        <f t="shared" si="435"/>
        <v>1690.4957488</v>
      </c>
      <c r="H1892" s="3">
        <v>1659.5774000000001</v>
      </c>
      <c r="I1892" s="3">
        <v>292.64999999999998</v>
      </c>
      <c r="J1892" s="3">
        <f t="shared" si="436"/>
        <v>827.27730000000008</v>
      </c>
      <c r="K1892" s="3">
        <f t="shared" si="437"/>
        <v>1751.0849999999998</v>
      </c>
      <c r="L1892" s="3">
        <f t="shared" si="438"/>
        <v>1741.2106212640001</v>
      </c>
      <c r="M1892" s="3">
        <f t="shared" si="439"/>
        <v>1758.1155787520001</v>
      </c>
      <c r="N1892" s="3">
        <f t="shared" si="440"/>
        <v>1690.4957488</v>
      </c>
      <c r="O1892" s="3">
        <f t="shared" si="441"/>
        <v>2366.6940483199996</v>
      </c>
      <c r="P1892" s="3">
        <f t="shared" si="442"/>
        <v>1775.0205362400002</v>
      </c>
      <c r="Q1892" s="3">
        <f t="shared" si="443"/>
        <v>2028.5948985599998</v>
      </c>
      <c r="R1892" s="4">
        <f t="shared" si="444"/>
        <v>1765.8</v>
      </c>
      <c r="S1892" s="3">
        <v>2057.87941</v>
      </c>
      <c r="T1892" s="3">
        <f t="shared" si="445"/>
        <v>1690.4957488</v>
      </c>
      <c r="U1892" s="3">
        <f t="shared" si="446"/>
        <v>1765.8</v>
      </c>
      <c r="V1892" s="3">
        <f t="shared" si="447"/>
        <v>1741.0788</v>
      </c>
      <c r="W1892" s="3">
        <f t="shared" si="448"/>
        <v>1741.0788</v>
      </c>
      <c r="X1892" s="4" t="s">
        <v>5201</v>
      </c>
      <c r="Y1892" s="3">
        <v>540.91999999999996</v>
      </c>
      <c r="Z1892" s="3">
        <v>1690.4957488</v>
      </c>
      <c r="AA1892" s="4">
        <f t="shared" si="449"/>
        <v>1912.95</v>
      </c>
      <c r="AB1892" s="3">
        <f t="shared" si="450"/>
        <v>1765.8</v>
      </c>
      <c r="AC1892" s="3">
        <v>522.70224713599998</v>
      </c>
      <c r="AD1892" s="3">
        <v>637.44176479999999</v>
      </c>
      <c r="AE1892" s="3">
        <f t="shared" si="451"/>
        <v>1353.1913999999999</v>
      </c>
      <c r="AF1892" s="3">
        <v>416.02</v>
      </c>
      <c r="AG1892" s="3">
        <v>399.86</v>
      </c>
      <c r="AH1892" s="3">
        <f t="shared" si="452"/>
        <v>1690.4957488</v>
      </c>
      <c r="AI1892" s="3">
        <f t="shared" si="453"/>
        <v>1690.4957488</v>
      </c>
      <c r="AJ1892" s="3">
        <f t="shared" si="454"/>
        <v>1912.95</v>
      </c>
      <c r="AK1892" s="3">
        <v>1530</v>
      </c>
      <c r="AL1892" s="3">
        <f t="shared" si="455"/>
        <v>1690.4957488</v>
      </c>
      <c r="AM1892" s="2" t="str">
        <f t="shared" si="456"/>
        <v>NA</v>
      </c>
      <c r="AN1892" s="3">
        <f t="shared" si="457"/>
        <v>1471.5</v>
      </c>
      <c r="AO1892" s="3">
        <f t="shared" si="458"/>
        <v>629.80200000000002</v>
      </c>
      <c r="AP1892" s="3">
        <f t="shared" si="459"/>
        <v>1707.400706288</v>
      </c>
      <c r="AQ1892" s="3">
        <f t="shared" si="460"/>
        <v>2060.1</v>
      </c>
      <c r="AR1892" s="2" cm="1">
        <f t="array" ref="AR1892">MIN(_xlfn._xlws.FILTER(E1892:AQ1892,E1892:AQ1892&lt;&gt;0))</f>
        <v>292.64999999999998</v>
      </c>
      <c r="AS1892" s="3">
        <f t="shared" si="461"/>
        <v>2366.6940483199996</v>
      </c>
    </row>
    <row r="1893" spans="1:45" x14ac:dyDescent="0.25">
      <c r="A1893" t="s">
        <v>663</v>
      </c>
      <c r="B1893" t="s">
        <v>34</v>
      </c>
      <c r="C1893">
        <v>24600</v>
      </c>
      <c r="D1893" s="3">
        <v>653</v>
      </c>
      <c r="E1893" s="3">
        <f t="shared" si="433"/>
        <v>510.64600000000002</v>
      </c>
      <c r="F1893" s="3">
        <f t="shared" si="434"/>
        <v>243.94886439999999</v>
      </c>
      <c r="G1893" s="3">
        <f t="shared" si="435"/>
        <v>243.94886439999999</v>
      </c>
      <c r="H1893" s="3">
        <v>284.42699999999996</v>
      </c>
      <c r="I1893" s="3">
        <v>292.64999999999998</v>
      </c>
      <c r="J1893" s="3">
        <f t="shared" si="436"/>
        <v>183.5583</v>
      </c>
      <c r="K1893" s="3">
        <f t="shared" si="437"/>
        <v>388.53499999999997</v>
      </c>
      <c r="L1893" s="3">
        <f t="shared" si="438"/>
        <v>251.267330332</v>
      </c>
      <c r="M1893" s="3">
        <f t="shared" si="439"/>
        <v>253.70681897599999</v>
      </c>
      <c r="N1893" s="3">
        <f t="shared" si="440"/>
        <v>243.94886439999999</v>
      </c>
      <c r="O1893" s="3">
        <f t="shared" si="441"/>
        <v>341.52841015999996</v>
      </c>
      <c r="P1893" s="3">
        <f t="shared" si="442"/>
        <v>256.14630762000002</v>
      </c>
      <c r="Q1893" s="3">
        <f t="shared" si="443"/>
        <v>292.73863727999998</v>
      </c>
      <c r="R1893" s="4">
        <f t="shared" si="444"/>
        <v>391.8</v>
      </c>
      <c r="S1893" s="3">
        <v>391.88169000000005</v>
      </c>
      <c r="T1893" s="3">
        <f t="shared" si="445"/>
        <v>243.94886439999999</v>
      </c>
      <c r="U1893" s="3">
        <f t="shared" si="446"/>
        <v>391.8</v>
      </c>
      <c r="V1893" s="3">
        <f t="shared" si="447"/>
        <v>386.31479999999999</v>
      </c>
      <c r="W1893" s="3">
        <f t="shared" si="448"/>
        <v>386.31479999999999</v>
      </c>
      <c r="X1893" s="4">
        <v>666.79450699999995</v>
      </c>
      <c r="Y1893" s="3">
        <v>140.57</v>
      </c>
      <c r="Z1893" s="3">
        <v>243.94886439999999</v>
      </c>
      <c r="AA1893" s="4">
        <f t="shared" si="449"/>
        <v>424.45</v>
      </c>
      <c r="AB1893" s="3">
        <f t="shared" si="450"/>
        <v>391.8</v>
      </c>
      <c r="AC1893" s="3">
        <v>135.83571485599998</v>
      </c>
      <c r="AD1893" s="3">
        <v>165.65331079999999</v>
      </c>
      <c r="AE1893" s="3">
        <f t="shared" si="451"/>
        <v>300.24939999999998</v>
      </c>
      <c r="AF1893" s="3">
        <v>416.02</v>
      </c>
      <c r="AG1893" s="3">
        <v>399.86</v>
      </c>
      <c r="AH1893" s="3">
        <f t="shared" si="452"/>
        <v>243.94886439999999</v>
      </c>
      <c r="AI1893" s="3">
        <f t="shared" si="453"/>
        <v>243.94886439999999</v>
      </c>
      <c r="AJ1893" s="3">
        <f t="shared" si="454"/>
        <v>424.45</v>
      </c>
      <c r="AK1893" s="3">
        <v>1530</v>
      </c>
      <c r="AL1893" s="3">
        <f t="shared" si="455"/>
        <v>243.94886439999999</v>
      </c>
      <c r="AM1893" s="2">
        <f t="shared" si="456"/>
        <v>666.79450699999995</v>
      </c>
      <c r="AN1893" s="3">
        <f t="shared" si="457"/>
        <v>326.5</v>
      </c>
      <c r="AO1893" s="3">
        <f t="shared" si="458"/>
        <v>139.74199999999999</v>
      </c>
      <c r="AP1893" s="3">
        <f t="shared" si="459"/>
        <v>246.38835304399998</v>
      </c>
      <c r="AQ1893" s="3">
        <f t="shared" si="460"/>
        <v>457.09999999999997</v>
      </c>
      <c r="AR1893" s="2" cm="1">
        <f t="array" ref="AR1893">MIN(_xlfn._xlws.FILTER(E1893:AQ1893,E1893:AQ1893&lt;&gt;0))</f>
        <v>135.83571485599998</v>
      </c>
      <c r="AS1893" s="3">
        <f t="shared" si="461"/>
        <v>1530</v>
      </c>
    </row>
    <row r="1894" spans="1:45" x14ac:dyDescent="0.25">
      <c r="A1894" t="s">
        <v>663</v>
      </c>
      <c r="B1894" t="s">
        <v>34</v>
      </c>
      <c r="C1894">
        <v>24605</v>
      </c>
      <c r="D1894" s="3">
        <v>1853</v>
      </c>
      <c r="E1894" s="3">
        <f t="shared" si="433"/>
        <v>1449.046</v>
      </c>
      <c r="F1894" s="3">
        <f t="shared" si="434"/>
        <v>1690.4957488</v>
      </c>
      <c r="G1894" s="3">
        <f t="shared" si="435"/>
        <v>1690.4957488</v>
      </c>
      <c r="H1894" s="3">
        <v>1659.5774000000001</v>
      </c>
      <c r="I1894" s="3">
        <v>2275.25</v>
      </c>
      <c r="J1894" s="3">
        <f t="shared" si="436"/>
        <v>520.87830000000008</v>
      </c>
      <c r="K1894" s="3">
        <f t="shared" si="437"/>
        <v>1102.5349999999999</v>
      </c>
      <c r="L1894" s="3">
        <f t="shared" si="438"/>
        <v>1741.2106212640001</v>
      </c>
      <c r="M1894" s="3">
        <f t="shared" si="439"/>
        <v>1758.1155787520001</v>
      </c>
      <c r="N1894" s="3">
        <f t="shared" si="440"/>
        <v>1690.4957488</v>
      </c>
      <c r="O1894" s="3">
        <f t="shared" si="441"/>
        <v>2366.6940483199996</v>
      </c>
      <c r="P1894" s="3">
        <f t="shared" si="442"/>
        <v>1775.0205362400002</v>
      </c>
      <c r="Q1894" s="3">
        <f t="shared" si="443"/>
        <v>2028.5948985599998</v>
      </c>
      <c r="R1894" s="4">
        <f t="shared" si="444"/>
        <v>1111.8</v>
      </c>
      <c r="S1894" s="3">
        <v>2057.87941</v>
      </c>
      <c r="T1894" s="3">
        <f t="shared" si="445"/>
        <v>1690.4957488</v>
      </c>
      <c r="U1894" s="3">
        <f t="shared" si="446"/>
        <v>1111.8</v>
      </c>
      <c r="V1894" s="3">
        <f t="shared" si="447"/>
        <v>1096.2348</v>
      </c>
      <c r="W1894" s="3">
        <f t="shared" si="448"/>
        <v>1096.2348</v>
      </c>
      <c r="X1894" s="4">
        <v>1460.9714559999998</v>
      </c>
      <c r="Y1894" s="3">
        <v>1369.67</v>
      </c>
      <c r="Z1894" s="3">
        <v>1690.4957488</v>
      </c>
      <c r="AA1894" s="4">
        <f t="shared" si="449"/>
        <v>1204.45</v>
      </c>
      <c r="AB1894" s="3">
        <f t="shared" si="450"/>
        <v>1111.8</v>
      </c>
      <c r="AC1894" s="3">
        <v>1323.5406101360002</v>
      </c>
      <c r="AD1894" s="3">
        <v>1614.0739148000002</v>
      </c>
      <c r="AE1894" s="3">
        <f t="shared" si="451"/>
        <v>852.00940000000003</v>
      </c>
      <c r="AF1894" s="3">
        <v>416.02</v>
      </c>
      <c r="AG1894" s="3">
        <v>399.86</v>
      </c>
      <c r="AH1894" s="3">
        <f t="shared" si="452"/>
        <v>1690.4957488</v>
      </c>
      <c r="AI1894" s="3">
        <f t="shared" si="453"/>
        <v>1690.4957488</v>
      </c>
      <c r="AJ1894" s="3">
        <f t="shared" si="454"/>
        <v>1204.45</v>
      </c>
      <c r="AK1894" s="3">
        <v>2882</v>
      </c>
      <c r="AL1894" s="3">
        <f t="shared" si="455"/>
        <v>1690.4957488</v>
      </c>
      <c r="AM1894" s="2">
        <f t="shared" si="456"/>
        <v>1460.9714559999998</v>
      </c>
      <c r="AN1894" s="3">
        <f t="shared" si="457"/>
        <v>926.5</v>
      </c>
      <c r="AO1894" s="3">
        <f t="shared" si="458"/>
        <v>396.54199999999997</v>
      </c>
      <c r="AP1894" s="3">
        <f t="shared" si="459"/>
        <v>1707.400706288</v>
      </c>
      <c r="AQ1894" s="3">
        <f t="shared" si="460"/>
        <v>1297.0999999999999</v>
      </c>
      <c r="AR1894" s="2" cm="1">
        <f t="array" ref="AR1894">MIN(_xlfn._xlws.FILTER(E1894:AQ1894,E1894:AQ1894&lt;&gt;0))</f>
        <v>396.54199999999997</v>
      </c>
      <c r="AS1894" s="3">
        <f t="shared" si="461"/>
        <v>2882</v>
      </c>
    </row>
    <row r="1895" spans="1:45" x14ac:dyDescent="0.25">
      <c r="A1895" t="s">
        <v>664</v>
      </c>
      <c r="B1895" t="s">
        <v>34</v>
      </c>
      <c r="C1895">
        <v>24620</v>
      </c>
      <c r="D1895" s="3">
        <v>3556</v>
      </c>
      <c r="E1895" s="3">
        <f t="shared" si="433"/>
        <v>2780.7919999999999</v>
      </c>
      <c r="F1895" s="3">
        <f t="shared" si="434"/>
        <v>1690.4957488</v>
      </c>
      <c r="G1895" s="3">
        <f t="shared" si="435"/>
        <v>1690.4957488</v>
      </c>
      <c r="H1895" s="3">
        <v>1659.5774000000001</v>
      </c>
      <c r="I1895" s="3">
        <v>1829.3</v>
      </c>
      <c r="J1895" s="3">
        <f t="shared" si="436"/>
        <v>999.59160000000008</v>
      </c>
      <c r="K1895" s="3">
        <f t="shared" si="437"/>
        <v>2115.8199999999997</v>
      </c>
      <c r="L1895" s="3">
        <f t="shared" si="438"/>
        <v>1741.2106212640001</v>
      </c>
      <c r="M1895" s="3">
        <f t="shared" si="439"/>
        <v>1758.1155787520001</v>
      </c>
      <c r="N1895" s="3">
        <f t="shared" si="440"/>
        <v>1690.4957488</v>
      </c>
      <c r="O1895" s="3">
        <f t="shared" si="441"/>
        <v>2366.6940483199996</v>
      </c>
      <c r="P1895" s="3">
        <f t="shared" si="442"/>
        <v>1775.0205362400002</v>
      </c>
      <c r="Q1895" s="3">
        <f t="shared" si="443"/>
        <v>2028.5948985599998</v>
      </c>
      <c r="R1895" s="4">
        <f t="shared" si="444"/>
        <v>2133.6</v>
      </c>
      <c r="S1895" s="3">
        <v>2057.87941</v>
      </c>
      <c r="T1895" s="3">
        <f t="shared" si="445"/>
        <v>1690.4957488</v>
      </c>
      <c r="U1895" s="3">
        <f t="shared" si="446"/>
        <v>2133.6</v>
      </c>
      <c r="V1895" s="3">
        <f t="shared" si="447"/>
        <v>2103.7296000000001</v>
      </c>
      <c r="W1895" s="3">
        <f t="shared" si="448"/>
        <v>2103.7296000000001</v>
      </c>
      <c r="X1895" s="4">
        <v>666.79450699999995</v>
      </c>
      <c r="Y1895" s="3">
        <v>1748.46</v>
      </c>
      <c r="Z1895" s="3">
        <v>1690.4957488</v>
      </c>
      <c r="AA1895" s="4">
        <f t="shared" si="449"/>
        <v>2311.4</v>
      </c>
      <c r="AB1895" s="3">
        <f t="shared" si="450"/>
        <v>2133.6</v>
      </c>
      <c r="AC1895" s="3">
        <v>1689.5732659680002</v>
      </c>
      <c r="AD1895" s="3">
        <v>2060.4552024000004</v>
      </c>
      <c r="AE1895" s="3">
        <f t="shared" si="451"/>
        <v>1635.0488</v>
      </c>
      <c r="AF1895" s="3">
        <v>416.02</v>
      </c>
      <c r="AG1895" s="3">
        <v>399.86</v>
      </c>
      <c r="AH1895" s="3">
        <f t="shared" si="452"/>
        <v>1690.4957488</v>
      </c>
      <c r="AI1895" s="3">
        <f t="shared" si="453"/>
        <v>1690.4957488</v>
      </c>
      <c r="AJ1895" s="3">
        <f t="shared" si="454"/>
        <v>2311.4</v>
      </c>
      <c r="AK1895" s="3">
        <v>2882</v>
      </c>
      <c r="AL1895" s="3">
        <f t="shared" si="455"/>
        <v>1690.4957488</v>
      </c>
      <c r="AM1895" s="2">
        <f t="shared" si="456"/>
        <v>666.79450699999995</v>
      </c>
      <c r="AN1895" s="3">
        <f t="shared" si="457"/>
        <v>1778</v>
      </c>
      <c r="AO1895" s="3">
        <f t="shared" si="458"/>
        <v>760.98400000000004</v>
      </c>
      <c r="AP1895" s="3">
        <f t="shared" si="459"/>
        <v>1707.400706288</v>
      </c>
      <c r="AQ1895" s="3">
        <f t="shared" si="460"/>
        <v>2489.1999999999998</v>
      </c>
      <c r="AR1895" s="2" cm="1">
        <f t="array" ref="AR1895">MIN(_xlfn._xlws.FILTER(E1895:AQ1895,E1895:AQ1895&lt;&gt;0))</f>
        <v>399.86</v>
      </c>
      <c r="AS1895" s="3">
        <f t="shared" si="461"/>
        <v>2882</v>
      </c>
    </row>
    <row r="1896" spans="1:45" x14ac:dyDescent="0.25">
      <c r="A1896" t="s">
        <v>663</v>
      </c>
      <c r="B1896" t="s">
        <v>34</v>
      </c>
      <c r="C1896">
        <v>24640</v>
      </c>
      <c r="D1896" s="3">
        <v>440</v>
      </c>
      <c r="E1896" s="3">
        <f t="shared" si="433"/>
        <v>344.08000000000004</v>
      </c>
      <c r="F1896" s="3">
        <f t="shared" si="434"/>
        <v>243.94886439999999</v>
      </c>
      <c r="G1896" s="3">
        <f t="shared" si="435"/>
        <v>243.94886439999999</v>
      </c>
      <c r="H1896" s="3">
        <v>284.42699999999996</v>
      </c>
      <c r="I1896" s="3">
        <v>292.64999999999998</v>
      </c>
      <c r="J1896" s="3">
        <f t="shared" si="436"/>
        <v>123.68400000000001</v>
      </c>
      <c r="K1896" s="3">
        <f t="shared" si="437"/>
        <v>261.8</v>
      </c>
      <c r="L1896" s="3">
        <f t="shared" si="438"/>
        <v>251.267330332</v>
      </c>
      <c r="M1896" s="3">
        <f t="shared" si="439"/>
        <v>253.70681897599999</v>
      </c>
      <c r="N1896" s="3">
        <f t="shared" si="440"/>
        <v>243.94886439999999</v>
      </c>
      <c r="O1896" s="3">
        <f t="shared" si="441"/>
        <v>341.52841015999996</v>
      </c>
      <c r="P1896" s="3">
        <f t="shared" si="442"/>
        <v>256.14630762000002</v>
      </c>
      <c r="Q1896" s="3">
        <f t="shared" si="443"/>
        <v>292.73863727999998</v>
      </c>
      <c r="R1896" s="4">
        <f t="shared" si="444"/>
        <v>264</v>
      </c>
      <c r="S1896" s="3">
        <v>391.88169000000005</v>
      </c>
      <c r="T1896" s="3">
        <f t="shared" si="445"/>
        <v>243.94886439999999</v>
      </c>
      <c r="U1896" s="3">
        <f t="shared" si="446"/>
        <v>264</v>
      </c>
      <c r="V1896" s="3">
        <f t="shared" si="447"/>
        <v>260.30400000000003</v>
      </c>
      <c r="W1896" s="3">
        <f t="shared" si="448"/>
        <v>260.30400000000003</v>
      </c>
      <c r="X1896" s="4">
        <v>666.79450699999995</v>
      </c>
      <c r="Y1896" s="3">
        <v>140.57</v>
      </c>
      <c r="Z1896" s="3">
        <v>243.94886439999999</v>
      </c>
      <c r="AA1896" s="4">
        <f t="shared" si="449"/>
        <v>286</v>
      </c>
      <c r="AB1896" s="3">
        <f t="shared" si="450"/>
        <v>264</v>
      </c>
      <c r="AC1896" s="3">
        <v>135.83571485599998</v>
      </c>
      <c r="AD1896" s="3">
        <v>165.65331079999999</v>
      </c>
      <c r="AE1896" s="3">
        <f t="shared" si="451"/>
        <v>202.31199999999998</v>
      </c>
      <c r="AF1896" s="3">
        <v>416.02</v>
      </c>
      <c r="AG1896" s="3">
        <v>399.86</v>
      </c>
      <c r="AH1896" s="3">
        <f t="shared" si="452"/>
        <v>243.94886439999999</v>
      </c>
      <c r="AI1896" s="3">
        <f t="shared" si="453"/>
        <v>243.94886439999999</v>
      </c>
      <c r="AJ1896" s="3">
        <f t="shared" si="454"/>
        <v>286</v>
      </c>
      <c r="AK1896" s="3">
        <v>1530</v>
      </c>
      <c r="AL1896" s="3">
        <f t="shared" si="455"/>
        <v>243.94886439999999</v>
      </c>
      <c r="AM1896" s="2">
        <f t="shared" si="456"/>
        <v>666.79450699999995</v>
      </c>
      <c r="AN1896" s="3">
        <f t="shared" si="457"/>
        <v>220</v>
      </c>
      <c r="AO1896" s="3">
        <f t="shared" si="458"/>
        <v>94.16</v>
      </c>
      <c r="AP1896" s="3">
        <f t="shared" si="459"/>
        <v>246.38835304399998</v>
      </c>
      <c r="AQ1896" s="3">
        <f t="shared" si="460"/>
        <v>308</v>
      </c>
      <c r="AR1896" s="2" cm="1">
        <f t="array" ref="AR1896">MIN(_xlfn._xlws.FILTER(E1896:AQ1896,E1896:AQ1896&lt;&gt;0))</f>
        <v>94.16</v>
      </c>
      <c r="AS1896" s="3">
        <f t="shared" si="461"/>
        <v>1530</v>
      </c>
    </row>
    <row r="1897" spans="1:45" x14ac:dyDescent="0.25">
      <c r="A1897" t="s">
        <v>665</v>
      </c>
      <c r="B1897" t="s">
        <v>34</v>
      </c>
      <c r="C1897">
        <v>24650</v>
      </c>
      <c r="D1897" s="3">
        <v>300</v>
      </c>
      <c r="E1897" s="3">
        <f t="shared" si="433"/>
        <v>234.60000000000002</v>
      </c>
      <c r="F1897" s="3">
        <f t="shared" si="434"/>
        <v>243.94886439999999</v>
      </c>
      <c r="G1897" s="3">
        <f t="shared" si="435"/>
        <v>243.94886439999999</v>
      </c>
      <c r="H1897" s="3">
        <v>284.42699999999996</v>
      </c>
      <c r="I1897" s="3">
        <v>292.64999999999998</v>
      </c>
      <c r="J1897" s="3">
        <f t="shared" si="436"/>
        <v>84.33</v>
      </c>
      <c r="K1897" s="3">
        <f t="shared" si="437"/>
        <v>178.5</v>
      </c>
      <c r="L1897" s="3">
        <f t="shared" si="438"/>
        <v>251.267330332</v>
      </c>
      <c r="M1897" s="3">
        <f t="shared" si="439"/>
        <v>253.70681897599999</v>
      </c>
      <c r="N1897" s="3">
        <f t="shared" si="440"/>
        <v>243.94886439999999</v>
      </c>
      <c r="O1897" s="3">
        <f t="shared" si="441"/>
        <v>341.52841015999996</v>
      </c>
      <c r="P1897" s="3">
        <f t="shared" si="442"/>
        <v>256.14630762000002</v>
      </c>
      <c r="Q1897" s="3">
        <f t="shared" si="443"/>
        <v>292.73863727999998</v>
      </c>
      <c r="R1897" s="4">
        <f t="shared" si="444"/>
        <v>180</v>
      </c>
      <c r="S1897" s="3">
        <v>391.88169000000005</v>
      </c>
      <c r="T1897" s="3">
        <f t="shared" si="445"/>
        <v>243.94886439999999</v>
      </c>
      <c r="U1897" s="3">
        <f t="shared" si="446"/>
        <v>180</v>
      </c>
      <c r="V1897" s="3">
        <f t="shared" si="447"/>
        <v>177.48000000000002</v>
      </c>
      <c r="W1897" s="3">
        <f t="shared" si="448"/>
        <v>177.48000000000002</v>
      </c>
      <c r="X1897" s="4">
        <v>666.79450699999995</v>
      </c>
      <c r="Y1897" s="3">
        <v>140.57</v>
      </c>
      <c r="Z1897" s="3">
        <v>243.94886439999999</v>
      </c>
      <c r="AA1897" s="4">
        <f t="shared" si="449"/>
        <v>195</v>
      </c>
      <c r="AB1897" s="3">
        <f t="shared" si="450"/>
        <v>180</v>
      </c>
      <c r="AC1897" s="3">
        <v>135.83571485599998</v>
      </c>
      <c r="AD1897" s="3">
        <v>165.65331079999999</v>
      </c>
      <c r="AE1897" s="3">
        <f t="shared" si="451"/>
        <v>137.94</v>
      </c>
      <c r="AF1897" s="3">
        <v>416.02</v>
      </c>
      <c r="AG1897" s="3">
        <v>399.86</v>
      </c>
      <c r="AH1897" s="3">
        <f t="shared" si="452"/>
        <v>243.94886439999999</v>
      </c>
      <c r="AI1897" s="3">
        <f t="shared" si="453"/>
        <v>243.94886439999999</v>
      </c>
      <c r="AJ1897" s="3">
        <f t="shared" si="454"/>
        <v>195</v>
      </c>
      <c r="AK1897" s="3">
        <v>1530</v>
      </c>
      <c r="AL1897" s="3">
        <f t="shared" si="455"/>
        <v>243.94886439999999</v>
      </c>
      <c r="AM1897" s="2">
        <f t="shared" si="456"/>
        <v>666.79450699999995</v>
      </c>
      <c r="AN1897" s="3">
        <f t="shared" si="457"/>
        <v>150</v>
      </c>
      <c r="AO1897" s="3">
        <f t="shared" si="458"/>
        <v>64.2</v>
      </c>
      <c r="AP1897" s="3">
        <f t="shared" si="459"/>
        <v>246.38835304399998</v>
      </c>
      <c r="AQ1897" s="3">
        <f t="shared" si="460"/>
        <v>210</v>
      </c>
      <c r="AR1897" s="2" cm="1">
        <f t="array" ref="AR1897">MIN(_xlfn._xlws.FILTER(E1897:AQ1897,E1897:AQ1897&lt;&gt;0))</f>
        <v>64.2</v>
      </c>
      <c r="AS1897" s="3">
        <f t="shared" si="461"/>
        <v>1530</v>
      </c>
    </row>
    <row r="1898" spans="1:45" x14ac:dyDescent="0.25">
      <c r="A1898" t="s">
        <v>665</v>
      </c>
      <c r="B1898" t="s">
        <v>34</v>
      </c>
      <c r="C1898">
        <v>24655</v>
      </c>
      <c r="D1898" s="3">
        <v>3556</v>
      </c>
      <c r="E1898" s="3">
        <f t="shared" si="433"/>
        <v>2780.7919999999999</v>
      </c>
      <c r="F1898" s="3">
        <f t="shared" si="434"/>
        <v>1690.4957488</v>
      </c>
      <c r="G1898" s="3">
        <f t="shared" si="435"/>
        <v>1690.4957488</v>
      </c>
      <c r="H1898" s="3">
        <v>1659.5774000000001</v>
      </c>
      <c r="I1898" s="3">
        <v>873.38</v>
      </c>
      <c r="J1898" s="3">
        <f t="shared" si="436"/>
        <v>999.59160000000008</v>
      </c>
      <c r="K1898" s="3">
        <f t="shared" si="437"/>
        <v>2115.8199999999997</v>
      </c>
      <c r="L1898" s="3">
        <f t="shared" si="438"/>
        <v>1741.2106212640001</v>
      </c>
      <c r="M1898" s="3">
        <f t="shared" si="439"/>
        <v>1758.1155787520001</v>
      </c>
      <c r="N1898" s="3">
        <f t="shared" si="440"/>
        <v>1690.4957488</v>
      </c>
      <c r="O1898" s="3">
        <f t="shared" si="441"/>
        <v>2366.6940483199996</v>
      </c>
      <c r="P1898" s="3">
        <f t="shared" si="442"/>
        <v>1775.0205362400002</v>
      </c>
      <c r="Q1898" s="3">
        <f t="shared" si="443"/>
        <v>2028.5948985599998</v>
      </c>
      <c r="R1898" s="4">
        <f t="shared" si="444"/>
        <v>2133.6</v>
      </c>
      <c r="S1898" s="3">
        <v>2057.87941</v>
      </c>
      <c r="T1898" s="3">
        <f t="shared" si="445"/>
        <v>1690.4957488</v>
      </c>
      <c r="U1898" s="3">
        <f t="shared" si="446"/>
        <v>2133.6</v>
      </c>
      <c r="V1898" s="3">
        <f t="shared" si="447"/>
        <v>2103.7296000000001</v>
      </c>
      <c r="W1898" s="3">
        <f t="shared" si="448"/>
        <v>2103.7296000000001</v>
      </c>
      <c r="X1898" s="4">
        <v>666.79450699999995</v>
      </c>
      <c r="Y1898" s="3">
        <v>540.91999999999996</v>
      </c>
      <c r="Z1898" s="3">
        <v>1690.4957488</v>
      </c>
      <c r="AA1898" s="4">
        <f t="shared" si="449"/>
        <v>2311.4</v>
      </c>
      <c r="AB1898" s="3">
        <f t="shared" si="450"/>
        <v>2133.6</v>
      </c>
      <c r="AC1898" s="3">
        <v>522.70224713599998</v>
      </c>
      <c r="AD1898" s="3">
        <v>637.44176479999999</v>
      </c>
      <c r="AE1898" s="3">
        <f t="shared" si="451"/>
        <v>1635.0488</v>
      </c>
      <c r="AF1898" s="3">
        <v>416.02</v>
      </c>
      <c r="AG1898" s="3">
        <v>399.86</v>
      </c>
      <c r="AH1898" s="3">
        <f t="shared" si="452"/>
        <v>1690.4957488</v>
      </c>
      <c r="AI1898" s="3">
        <f t="shared" si="453"/>
        <v>1690.4957488</v>
      </c>
      <c r="AJ1898" s="3">
        <f t="shared" si="454"/>
        <v>2311.4</v>
      </c>
      <c r="AK1898" s="3">
        <v>1530</v>
      </c>
      <c r="AL1898" s="3">
        <f t="shared" si="455"/>
        <v>1690.4957488</v>
      </c>
      <c r="AM1898" s="2">
        <f t="shared" si="456"/>
        <v>666.79450699999995</v>
      </c>
      <c r="AN1898" s="3">
        <f t="shared" si="457"/>
        <v>1778</v>
      </c>
      <c r="AO1898" s="3">
        <f t="shared" si="458"/>
        <v>760.98400000000004</v>
      </c>
      <c r="AP1898" s="3">
        <f t="shared" si="459"/>
        <v>1707.400706288</v>
      </c>
      <c r="AQ1898" s="3">
        <f t="shared" si="460"/>
        <v>2489.1999999999998</v>
      </c>
      <c r="AR1898" s="2" cm="1">
        <f t="array" ref="AR1898">MIN(_xlfn._xlws.FILTER(E1898:AQ1898,E1898:AQ1898&lt;&gt;0))</f>
        <v>399.86</v>
      </c>
      <c r="AS1898" s="3">
        <f t="shared" si="461"/>
        <v>2780.7919999999999</v>
      </c>
    </row>
    <row r="1899" spans="1:45" x14ac:dyDescent="0.25">
      <c r="A1899" t="s">
        <v>666</v>
      </c>
      <c r="B1899" t="s">
        <v>34</v>
      </c>
      <c r="C1899">
        <v>24670</v>
      </c>
      <c r="D1899" s="3">
        <v>526</v>
      </c>
      <c r="E1899" s="3">
        <f t="shared" si="433"/>
        <v>411.33199999999999</v>
      </c>
      <c r="F1899" s="3">
        <f t="shared" si="434"/>
        <v>243.94886439999999</v>
      </c>
      <c r="G1899" s="3">
        <f t="shared" si="435"/>
        <v>243.94886439999999</v>
      </c>
      <c r="H1899" s="3">
        <v>284.42699999999996</v>
      </c>
      <c r="I1899" s="3">
        <v>292.64999999999998</v>
      </c>
      <c r="J1899" s="3">
        <f t="shared" si="436"/>
        <v>147.8586</v>
      </c>
      <c r="K1899" s="3">
        <f t="shared" si="437"/>
        <v>312.96999999999997</v>
      </c>
      <c r="L1899" s="3">
        <f t="shared" si="438"/>
        <v>251.267330332</v>
      </c>
      <c r="M1899" s="3">
        <f t="shared" si="439"/>
        <v>253.70681897599999</v>
      </c>
      <c r="N1899" s="3">
        <f t="shared" si="440"/>
        <v>243.94886439999999</v>
      </c>
      <c r="O1899" s="3">
        <f t="shared" si="441"/>
        <v>341.52841015999996</v>
      </c>
      <c r="P1899" s="3">
        <f t="shared" si="442"/>
        <v>256.14630762000002</v>
      </c>
      <c r="Q1899" s="3">
        <f t="shared" si="443"/>
        <v>292.73863727999998</v>
      </c>
      <c r="R1899" s="4">
        <f t="shared" si="444"/>
        <v>315.59999999999997</v>
      </c>
      <c r="S1899" s="3">
        <v>391.88169000000005</v>
      </c>
      <c r="T1899" s="3">
        <f t="shared" si="445"/>
        <v>243.94886439999999</v>
      </c>
      <c r="U1899" s="3">
        <f t="shared" si="446"/>
        <v>315.59999999999997</v>
      </c>
      <c r="V1899" s="3">
        <f t="shared" si="447"/>
        <v>311.1816</v>
      </c>
      <c r="W1899" s="3">
        <f t="shared" si="448"/>
        <v>311.1816</v>
      </c>
      <c r="X1899" s="4" t="s">
        <v>5201</v>
      </c>
      <c r="Y1899" s="3">
        <v>140.57</v>
      </c>
      <c r="Z1899" s="3">
        <v>243.94886439999999</v>
      </c>
      <c r="AA1899" s="4">
        <f t="shared" si="449"/>
        <v>341.90000000000003</v>
      </c>
      <c r="AB1899" s="3">
        <f t="shared" si="450"/>
        <v>315.59999999999997</v>
      </c>
      <c r="AC1899" s="3">
        <v>135.83571485599998</v>
      </c>
      <c r="AD1899" s="3">
        <v>165.65331079999999</v>
      </c>
      <c r="AE1899" s="3">
        <f t="shared" si="451"/>
        <v>241.85479999999998</v>
      </c>
      <c r="AF1899" s="3">
        <v>416.02</v>
      </c>
      <c r="AG1899" s="3">
        <v>399.86</v>
      </c>
      <c r="AH1899" s="3">
        <f t="shared" si="452"/>
        <v>243.94886439999999</v>
      </c>
      <c r="AI1899" s="3">
        <f t="shared" si="453"/>
        <v>243.94886439999999</v>
      </c>
      <c r="AJ1899" s="3">
        <f t="shared" si="454"/>
        <v>341.90000000000003</v>
      </c>
      <c r="AK1899" s="3">
        <v>1530</v>
      </c>
      <c r="AL1899" s="3">
        <f t="shared" si="455"/>
        <v>243.94886439999999</v>
      </c>
      <c r="AM1899" s="2" t="str">
        <f t="shared" si="456"/>
        <v>NA</v>
      </c>
      <c r="AN1899" s="3">
        <f t="shared" si="457"/>
        <v>263</v>
      </c>
      <c r="AO1899" s="3">
        <f t="shared" si="458"/>
        <v>112.56399999999999</v>
      </c>
      <c r="AP1899" s="3">
        <f t="shared" si="459"/>
        <v>246.38835304399998</v>
      </c>
      <c r="AQ1899" s="3">
        <f t="shared" si="460"/>
        <v>368.2</v>
      </c>
      <c r="AR1899" s="2" cm="1">
        <f t="array" ref="AR1899">MIN(_xlfn._xlws.FILTER(E1899:AQ1899,E1899:AQ1899&lt;&gt;0))</f>
        <v>112.56399999999999</v>
      </c>
      <c r="AS1899" s="3">
        <f t="shared" si="461"/>
        <v>1530</v>
      </c>
    </row>
    <row r="1900" spans="1:45" x14ac:dyDescent="0.25">
      <c r="A1900" t="s">
        <v>666</v>
      </c>
      <c r="B1900" t="s">
        <v>34</v>
      </c>
      <c r="C1900">
        <v>24675</v>
      </c>
      <c r="D1900" s="3">
        <v>1810</v>
      </c>
      <c r="E1900" s="3">
        <f t="shared" si="433"/>
        <v>1415.42</v>
      </c>
      <c r="F1900" s="3">
        <f t="shared" si="434"/>
        <v>1690.4957488</v>
      </c>
      <c r="G1900" s="3">
        <f t="shared" si="435"/>
        <v>1690.4957488</v>
      </c>
      <c r="H1900" s="3">
        <v>1659.5774000000001</v>
      </c>
      <c r="I1900" s="3">
        <v>292.64999999999998</v>
      </c>
      <c r="J1900" s="3">
        <f t="shared" si="436"/>
        <v>508.79100000000005</v>
      </c>
      <c r="K1900" s="3">
        <f t="shared" si="437"/>
        <v>1076.95</v>
      </c>
      <c r="L1900" s="3">
        <f t="shared" si="438"/>
        <v>1741.2106212640001</v>
      </c>
      <c r="M1900" s="3">
        <f t="shared" si="439"/>
        <v>1758.1155787520001</v>
      </c>
      <c r="N1900" s="3">
        <f t="shared" si="440"/>
        <v>1690.4957488</v>
      </c>
      <c r="O1900" s="3">
        <f t="shared" si="441"/>
        <v>2366.6940483199996</v>
      </c>
      <c r="P1900" s="3">
        <f t="shared" si="442"/>
        <v>1775.0205362400002</v>
      </c>
      <c r="Q1900" s="3">
        <f t="shared" si="443"/>
        <v>2028.5948985599998</v>
      </c>
      <c r="R1900" s="4">
        <f t="shared" si="444"/>
        <v>1086</v>
      </c>
      <c r="S1900" s="3">
        <v>2057.87941</v>
      </c>
      <c r="T1900" s="3">
        <f t="shared" si="445"/>
        <v>1690.4957488</v>
      </c>
      <c r="U1900" s="3">
        <f t="shared" si="446"/>
        <v>1086</v>
      </c>
      <c r="V1900" s="3">
        <f t="shared" si="447"/>
        <v>1070.796</v>
      </c>
      <c r="W1900" s="3">
        <f t="shared" si="448"/>
        <v>1070.796</v>
      </c>
      <c r="X1900" s="4" t="s">
        <v>5201</v>
      </c>
      <c r="Y1900" s="3">
        <v>140.57</v>
      </c>
      <c r="Z1900" s="3">
        <v>1690.4957488</v>
      </c>
      <c r="AA1900" s="4">
        <f t="shared" si="449"/>
        <v>1176.5</v>
      </c>
      <c r="AB1900" s="3">
        <f t="shared" si="450"/>
        <v>1086</v>
      </c>
      <c r="AC1900" s="3">
        <v>135.83571485599998</v>
      </c>
      <c r="AD1900" s="3">
        <v>165.65331079999999</v>
      </c>
      <c r="AE1900" s="3">
        <f t="shared" si="451"/>
        <v>832.23799999999994</v>
      </c>
      <c r="AF1900" s="3">
        <v>416.02</v>
      </c>
      <c r="AG1900" s="3">
        <v>399.86</v>
      </c>
      <c r="AH1900" s="3">
        <f t="shared" si="452"/>
        <v>1690.4957488</v>
      </c>
      <c r="AI1900" s="3">
        <f t="shared" si="453"/>
        <v>1690.4957488</v>
      </c>
      <c r="AJ1900" s="3">
        <f t="shared" si="454"/>
        <v>1176.5</v>
      </c>
      <c r="AK1900" s="3">
        <v>1530</v>
      </c>
      <c r="AL1900" s="3">
        <f t="shared" si="455"/>
        <v>1690.4957488</v>
      </c>
      <c r="AM1900" s="2" t="str">
        <f t="shared" si="456"/>
        <v>NA</v>
      </c>
      <c r="AN1900" s="3">
        <f t="shared" si="457"/>
        <v>905</v>
      </c>
      <c r="AO1900" s="3">
        <f t="shared" si="458"/>
        <v>387.34</v>
      </c>
      <c r="AP1900" s="3">
        <f t="shared" si="459"/>
        <v>1707.400706288</v>
      </c>
      <c r="AQ1900" s="3">
        <f t="shared" si="460"/>
        <v>1267</v>
      </c>
      <c r="AR1900" s="2" cm="1">
        <f t="array" ref="AR1900">MIN(_xlfn._xlws.FILTER(E1900:AQ1900,E1900:AQ1900&lt;&gt;0))</f>
        <v>135.83571485599998</v>
      </c>
      <c r="AS1900" s="3">
        <f t="shared" si="461"/>
        <v>2366.6940483199996</v>
      </c>
    </row>
    <row r="1901" spans="1:45" x14ac:dyDescent="0.25">
      <c r="A1901" t="s">
        <v>3145</v>
      </c>
      <c r="B1901" t="s">
        <v>34</v>
      </c>
      <c r="C1901">
        <v>24999</v>
      </c>
      <c r="D1901" s="3">
        <v>220</v>
      </c>
      <c r="E1901" s="3">
        <f t="shared" si="433"/>
        <v>172.04000000000002</v>
      </c>
      <c r="F1901" s="3">
        <f t="shared" si="434"/>
        <v>243.94886439999999</v>
      </c>
      <c r="G1901" s="3">
        <f t="shared" si="435"/>
        <v>243.94886439999999</v>
      </c>
      <c r="H1901" s="3" t="s">
        <v>3123</v>
      </c>
      <c r="I1901" s="3">
        <v>453.29</v>
      </c>
      <c r="J1901" s="3">
        <f t="shared" si="436"/>
        <v>61.842000000000006</v>
      </c>
      <c r="K1901" s="3">
        <f t="shared" si="437"/>
        <v>130.9</v>
      </c>
      <c r="L1901" s="3">
        <f t="shared" si="438"/>
        <v>251.267330332</v>
      </c>
      <c r="M1901" s="3">
        <f t="shared" si="439"/>
        <v>253.70681897599999</v>
      </c>
      <c r="N1901" s="3">
        <f t="shared" si="440"/>
        <v>243.94886439999999</v>
      </c>
      <c r="O1901" s="3">
        <f t="shared" si="441"/>
        <v>341.52841015999996</v>
      </c>
      <c r="P1901" s="3">
        <f t="shared" si="442"/>
        <v>256.14630762000002</v>
      </c>
      <c r="Q1901" s="3">
        <f t="shared" si="443"/>
        <v>292.73863727999998</v>
      </c>
      <c r="R1901" s="4">
        <f t="shared" si="444"/>
        <v>132</v>
      </c>
      <c r="S1901" s="3" t="s">
        <v>3123</v>
      </c>
      <c r="T1901" s="3">
        <f t="shared" si="445"/>
        <v>243.94886439999999</v>
      </c>
      <c r="U1901" s="3">
        <f t="shared" si="446"/>
        <v>132</v>
      </c>
      <c r="V1901" s="3">
        <f t="shared" si="447"/>
        <v>130.15200000000002</v>
      </c>
      <c r="W1901" s="3">
        <f t="shared" si="448"/>
        <v>130.15200000000002</v>
      </c>
      <c r="X1901" s="4" t="s">
        <v>5201</v>
      </c>
      <c r="Y1901" s="3">
        <v>140.57</v>
      </c>
      <c r="Z1901" s="3">
        <v>243.94886439999999</v>
      </c>
      <c r="AA1901" s="4">
        <f t="shared" si="449"/>
        <v>143</v>
      </c>
      <c r="AB1901" s="3">
        <f t="shared" si="450"/>
        <v>132</v>
      </c>
      <c r="AC1901" s="3">
        <v>135.83571485599998</v>
      </c>
      <c r="AD1901" s="3">
        <v>165.65331079999999</v>
      </c>
      <c r="AE1901" s="3">
        <f t="shared" si="451"/>
        <v>101.15599999999999</v>
      </c>
      <c r="AF1901" s="3">
        <v>416.02</v>
      </c>
      <c r="AG1901" s="3">
        <v>399.86</v>
      </c>
      <c r="AH1901" s="3">
        <f t="shared" si="452"/>
        <v>243.94886439999999</v>
      </c>
      <c r="AI1901" s="3">
        <f t="shared" si="453"/>
        <v>243.94886439999999</v>
      </c>
      <c r="AJ1901" s="3">
        <f t="shared" si="454"/>
        <v>143</v>
      </c>
      <c r="AK1901" s="3">
        <v>1530</v>
      </c>
      <c r="AL1901" s="3">
        <f t="shared" si="455"/>
        <v>243.94886439999999</v>
      </c>
      <c r="AM1901" s="2" t="str">
        <f t="shared" si="456"/>
        <v>NA</v>
      </c>
      <c r="AN1901" s="3">
        <f t="shared" si="457"/>
        <v>110</v>
      </c>
      <c r="AO1901" s="3">
        <f t="shared" si="458"/>
        <v>47.08</v>
      </c>
      <c r="AP1901" s="3">
        <f t="shared" si="459"/>
        <v>246.38835304399998</v>
      </c>
      <c r="AQ1901" s="3">
        <f t="shared" si="460"/>
        <v>154</v>
      </c>
      <c r="AR1901" s="2" cm="1">
        <f t="array" ref="AR1901">MIN(_xlfn._xlws.FILTER(E1901:AQ1901,E1901:AQ1901&lt;&gt;0))</f>
        <v>47.08</v>
      </c>
      <c r="AS1901" s="3">
        <f t="shared" si="461"/>
        <v>1530</v>
      </c>
    </row>
    <row r="1902" spans="1:45" x14ac:dyDescent="0.25">
      <c r="A1902" t="s">
        <v>667</v>
      </c>
      <c r="B1902" t="s">
        <v>34</v>
      </c>
      <c r="C1902">
        <v>25028</v>
      </c>
      <c r="D1902" s="3">
        <v>9662</v>
      </c>
      <c r="E1902" s="3">
        <f t="shared" si="433"/>
        <v>7555.6840000000002</v>
      </c>
      <c r="F1902" s="3">
        <f t="shared" si="434"/>
        <v>3507.8152104000001</v>
      </c>
      <c r="G1902" s="3">
        <f t="shared" si="435"/>
        <v>3507.8152104000001</v>
      </c>
      <c r="H1902" s="3">
        <v>3314.9337</v>
      </c>
      <c r="I1902" s="3">
        <v>3405.66</v>
      </c>
      <c r="J1902" s="3">
        <f t="shared" si="436"/>
        <v>2715.9882000000002</v>
      </c>
      <c r="K1902" s="3">
        <f t="shared" si="437"/>
        <v>5748.8899999999994</v>
      </c>
      <c r="L1902" s="3">
        <f t="shared" si="438"/>
        <v>3613.0496667120001</v>
      </c>
      <c r="M1902" s="3">
        <f t="shared" si="439"/>
        <v>3648.1278188160004</v>
      </c>
      <c r="N1902" s="3">
        <f t="shared" si="440"/>
        <v>3507.8152104000001</v>
      </c>
      <c r="O1902" s="3">
        <f t="shared" si="441"/>
        <v>4910.9412945599997</v>
      </c>
      <c r="P1902" s="3">
        <f t="shared" si="442"/>
        <v>3683.2059709200003</v>
      </c>
      <c r="Q1902" s="3">
        <f t="shared" si="443"/>
        <v>4209.3782524799999</v>
      </c>
      <c r="R1902" s="4">
        <f t="shared" si="444"/>
        <v>5797.2</v>
      </c>
      <c r="S1902" s="3">
        <v>4110.5184100000006</v>
      </c>
      <c r="T1902" s="3">
        <f t="shared" si="445"/>
        <v>3507.8152104000001</v>
      </c>
      <c r="U1902" s="3">
        <f t="shared" si="446"/>
        <v>5797.2</v>
      </c>
      <c r="V1902" s="3">
        <f t="shared" si="447"/>
        <v>5716.0392000000002</v>
      </c>
      <c r="W1902" s="3">
        <f t="shared" si="448"/>
        <v>5716.0392000000002</v>
      </c>
      <c r="X1902" s="4">
        <v>1885.44649</v>
      </c>
      <c r="Y1902" s="3">
        <v>1916.39</v>
      </c>
      <c r="Z1902" s="3">
        <v>3507.8152104000001</v>
      </c>
      <c r="AA1902" s="4">
        <f t="shared" si="449"/>
        <v>6280.3</v>
      </c>
      <c r="AB1902" s="3">
        <f t="shared" si="450"/>
        <v>5797.2</v>
      </c>
      <c r="AC1902" s="3">
        <v>1851.8475179120001</v>
      </c>
      <c r="AD1902" s="3">
        <v>2258.3506316000003</v>
      </c>
      <c r="AE1902" s="3">
        <f t="shared" si="451"/>
        <v>4442.5875999999998</v>
      </c>
      <c r="AF1902" s="3">
        <v>416.02</v>
      </c>
      <c r="AG1902" s="3">
        <v>399.86</v>
      </c>
      <c r="AH1902" s="3">
        <f t="shared" si="452"/>
        <v>3507.8152104000001</v>
      </c>
      <c r="AI1902" s="3">
        <f t="shared" si="453"/>
        <v>3507.8152104000001</v>
      </c>
      <c r="AJ1902" s="3">
        <f t="shared" si="454"/>
        <v>6280.3</v>
      </c>
      <c r="AK1902" s="3">
        <v>3175</v>
      </c>
      <c r="AL1902" s="3">
        <f t="shared" si="455"/>
        <v>3507.8152104000001</v>
      </c>
      <c r="AM1902" s="2">
        <f t="shared" si="456"/>
        <v>1885.44649</v>
      </c>
      <c r="AN1902" s="3">
        <f t="shared" si="457"/>
        <v>4831</v>
      </c>
      <c r="AO1902" s="3">
        <f t="shared" si="458"/>
        <v>2067.6680000000001</v>
      </c>
      <c r="AP1902" s="3">
        <f t="shared" si="459"/>
        <v>3542.8933625039999</v>
      </c>
      <c r="AQ1902" s="3">
        <f t="shared" si="460"/>
        <v>6763.4</v>
      </c>
      <c r="AR1902" s="2" cm="1">
        <f t="array" ref="AR1902">MIN(_xlfn._xlws.FILTER(E1902:AQ1902,E1902:AQ1902&lt;&gt;0))</f>
        <v>399.86</v>
      </c>
      <c r="AS1902" s="3">
        <f t="shared" si="461"/>
        <v>7555.6840000000002</v>
      </c>
    </row>
    <row r="1903" spans="1:45" x14ac:dyDescent="0.25">
      <c r="A1903" t="s">
        <v>668</v>
      </c>
      <c r="B1903" t="s">
        <v>34</v>
      </c>
      <c r="C1903">
        <v>25031</v>
      </c>
      <c r="D1903" s="3">
        <v>4838</v>
      </c>
      <c r="E1903" s="3">
        <f t="shared" si="433"/>
        <v>3783.3160000000003</v>
      </c>
      <c r="F1903" s="3">
        <f t="shared" si="434"/>
        <v>1690.4957488</v>
      </c>
      <c r="G1903" s="3">
        <f t="shared" si="435"/>
        <v>1690.4957488</v>
      </c>
      <c r="H1903" s="3">
        <v>1659.5774000000001</v>
      </c>
      <c r="I1903" s="3">
        <v>3405.66</v>
      </c>
      <c r="J1903" s="3">
        <f t="shared" si="436"/>
        <v>1359.9618</v>
      </c>
      <c r="K1903" s="3">
        <f t="shared" si="437"/>
        <v>2878.6099999999997</v>
      </c>
      <c r="L1903" s="3">
        <f t="shared" si="438"/>
        <v>1741.2106212640001</v>
      </c>
      <c r="M1903" s="3">
        <f t="shared" si="439"/>
        <v>1758.1155787520001</v>
      </c>
      <c r="N1903" s="3">
        <f t="shared" si="440"/>
        <v>1690.4957488</v>
      </c>
      <c r="O1903" s="3">
        <f t="shared" si="441"/>
        <v>2366.6940483199996</v>
      </c>
      <c r="P1903" s="3">
        <f t="shared" si="442"/>
        <v>1775.0205362400002</v>
      </c>
      <c r="Q1903" s="3">
        <f t="shared" si="443"/>
        <v>2028.5948985599998</v>
      </c>
      <c r="R1903" s="4">
        <f t="shared" si="444"/>
        <v>2902.7999999999997</v>
      </c>
      <c r="S1903" s="3">
        <v>2057.87941</v>
      </c>
      <c r="T1903" s="3">
        <f t="shared" si="445"/>
        <v>1690.4957488</v>
      </c>
      <c r="U1903" s="3">
        <f t="shared" si="446"/>
        <v>2902.7999999999997</v>
      </c>
      <c r="V1903" s="3">
        <f t="shared" si="447"/>
        <v>2862.1608000000001</v>
      </c>
      <c r="W1903" s="3">
        <f t="shared" si="448"/>
        <v>2862.1608000000001</v>
      </c>
      <c r="X1903" s="4" t="s">
        <v>5201</v>
      </c>
      <c r="Y1903" s="3">
        <v>1916.39</v>
      </c>
      <c r="Z1903" s="3">
        <v>1690.4957488</v>
      </c>
      <c r="AA1903" s="4">
        <f t="shared" si="449"/>
        <v>3144.7000000000003</v>
      </c>
      <c r="AB1903" s="3">
        <f t="shared" si="450"/>
        <v>2902.7999999999997</v>
      </c>
      <c r="AC1903" s="3">
        <v>1851.8475179120001</v>
      </c>
      <c r="AD1903" s="3">
        <v>2258.3506316000003</v>
      </c>
      <c r="AE1903" s="3">
        <f t="shared" si="451"/>
        <v>2224.5124000000001</v>
      </c>
      <c r="AF1903" s="3">
        <v>416.02</v>
      </c>
      <c r="AG1903" s="3">
        <v>399.86</v>
      </c>
      <c r="AH1903" s="3">
        <f t="shared" si="452"/>
        <v>1690.4957488</v>
      </c>
      <c r="AI1903" s="3">
        <f t="shared" si="453"/>
        <v>1690.4957488</v>
      </c>
      <c r="AJ1903" s="3">
        <f t="shared" si="454"/>
        <v>3144.7000000000003</v>
      </c>
      <c r="AK1903" s="3">
        <v>3175</v>
      </c>
      <c r="AL1903" s="3">
        <f t="shared" si="455"/>
        <v>1690.4957488</v>
      </c>
      <c r="AM1903" s="2" t="str">
        <f t="shared" si="456"/>
        <v>NA</v>
      </c>
      <c r="AN1903" s="3">
        <f t="shared" si="457"/>
        <v>2419</v>
      </c>
      <c r="AO1903" s="3">
        <f t="shared" si="458"/>
        <v>1035.3319999999999</v>
      </c>
      <c r="AP1903" s="3">
        <f t="shared" si="459"/>
        <v>1707.400706288</v>
      </c>
      <c r="AQ1903" s="3">
        <f t="shared" si="460"/>
        <v>3386.6</v>
      </c>
      <c r="AR1903" s="2" cm="1">
        <f t="array" ref="AR1903">MIN(_xlfn._xlws.FILTER(E1903:AQ1903,E1903:AQ1903&lt;&gt;0))</f>
        <v>399.86</v>
      </c>
      <c r="AS1903" s="3">
        <f t="shared" si="461"/>
        <v>3783.3160000000003</v>
      </c>
    </row>
    <row r="1904" spans="1:45" x14ac:dyDescent="0.25">
      <c r="A1904" t="s">
        <v>669</v>
      </c>
      <c r="B1904" t="s">
        <v>34</v>
      </c>
      <c r="C1904">
        <v>25035</v>
      </c>
      <c r="D1904" s="3">
        <v>20991</v>
      </c>
      <c r="E1904" s="3">
        <f t="shared" si="433"/>
        <v>16414.962</v>
      </c>
      <c r="F1904" s="3">
        <f t="shared" si="434"/>
        <v>7794.9445771999999</v>
      </c>
      <c r="G1904" s="3">
        <f t="shared" si="435"/>
        <v>7794.9445771999999</v>
      </c>
      <c r="H1904" s="3">
        <v>7202.1800499999999</v>
      </c>
      <c r="I1904" s="3">
        <v>3405.66</v>
      </c>
      <c r="J1904" s="3">
        <f t="shared" si="436"/>
        <v>5900.5700999999999</v>
      </c>
      <c r="K1904" s="3">
        <f t="shared" si="437"/>
        <v>12489.644999999999</v>
      </c>
      <c r="L1904" s="3">
        <f t="shared" si="438"/>
        <v>8028.7929145160006</v>
      </c>
      <c r="M1904" s="3">
        <f t="shared" si="439"/>
        <v>8106.7423602879999</v>
      </c>
      <c r="N1904" s="3">
        <f t="shared" si="440"/>
        <v>7794.9445771999999</v>
      </c>
      <c r="O1904" s="3">
        <f t="shared" si="441"/>
        <v>10912.92240808</v>
      </c>
      <c r="P1904" s="3">
        <f t="shared" si="442"/>
        <v>8184.6918060600001</v>
      </c>
      <c r="Q1904" s="3">
        <f t="shared" si="443"/>
        <v>9353.9334926399988</v>
      </c>
      <c r="R1904" s="4">
        <f t="shared" si="444"/>
        <v>12594.6</v>
      </c>
      <c r="S1904" s="3">
        <v>8930.6858300000004</v>
      </c>
      <c r="T1904" s="3">
        <f t="shared" si="445"/>
        <v>7794.9445771999999</v>
      </c>
      <c r="U1904" s="3">
        <f t="shared" si="446"/>
        <v>12594.6</v>
      </c>
      <c r="V1904" s="3">
        <f t="shared" si="447"/>
        <v>12418.275600000001</v>
      </c>
      <c r="W1904" s="3">
        <f t="shared" si="448"/>
        <v>12418.275600000001</v>
      </c>
      <c r="X1904" s="4" t="s">
        <v>5201</v>
      </c>
      <c r="Y1904" s="3">
        <v>1916.39</v>
      </c>
      <c r="Z1904" s="3">
        <v>7794.9445771999999</v>
      </c>
      <c r="AA1904" s="4">
        <f t="shared" si="449"/>
        <v>13644.15</v>
      </c>
      <c r="AB1904" s="3">
        <f t="shared" si="450"/>
        <v>12594.6</v>
      </c>
      <c r="AC1904" s="3">
        <v>1851.8475179120001</v>
      </c>
      <c r="AD1904" s="3">
        <v>2258.3506316000003</v>
      </c>
      <c r="AE1904" s="3">
        <f t="shared" si="451"/>
        <v>9651.6617999999999</v>
      </c>
      <c r="AF1904" s="3">
        <v>416.02</v>
      </c>
      <c r="AG1904" s="3">
        <v>399.86</v>
      </c>
      <c r="AH1904" s="3">
        <f t="shared" si="452"/>
        <v>7794.9445771999999</v>
      </c>
      <c r="AI1904" s="3">
        <f t="shared" si="453"/>
        <v>7794.9445771999999</v>
      </c>
      <c r="AJ1904" s="3">
        <f t="shared" si="454"/>
        <v>13644.15</v>
      </c>
      <c r="AK1904" s="3">
        <v>3175</v>
      </c>
      <c r="AL1904" s="3">
        <f t="shared" si="455"/>
        <v>7794.9445771999999</v>
      </c>
      <c r="AM1904" s="2" t="str">
        <f t="shared" si="456"/>
        <v>NA</v>
      </c>
      <c r="AN1904" s="3">
        <f t="shared" si="457"/>
        <v>10495.5</v>
      </c>
      <c r="AO1904" s="3">
        <f t="shared" si="458"/>
        <v>4492.0739999999996</v>
      </c>
      <c r="AP1904" s="3">
        <f t="shared" si="459"/>
        <v>7872.8940229720001</v>
      </c>
      <c r="AQ1904" s="3">
        <f t="shared" si="460"/>
        <v>14693.699999999999</v>
      </c>
      <c r="AR1904" s="2" cm="1">
        <f t="array" ref="AR1904">MIN(_xlfn._xlws.FILTER(E1904:AQ1904,E1904:AQ1904&lt;&gt;0))</f>
        <v>399.86</v>
      </c>
      <c r="AS1904" s="3">
        <f t="shared" si="461"/>
        <v>16414.962</v>
      </c>
    </row>
    <row r="1905" spans="1:45" x14ac:dyDescent="0.25">
      <c r="A1905" t="s">
        <v>670</v>
      </c>
      <c r="B1905" t="s">
        <v>34</v>
      </c>
      <c r="C1905">
        <v>25040</v>
      </c>
      <c r="D1905" s="3">
        <v>9662</v>
      </c>
      <c r="E1905" s="3">
        <f t="shared" si="433"/>
        <v>7555.6840000000002</v>
      </c>
      <c r="F1905" s="3">
        <f t="shared" si="434"/>
        <v>3507.8152104000001</v>
      </c>
      <c r="G1905" s="3">
        <f t="shared" si="435"/>
        <v>3507.8152104000001</v>
      </c>
      <c r="H1905" s="3">
        <v>3314.9337</v>
      </c>
      <c r="I1905" s="3">
        <v>5051.13</v>
      </c>
      <c r="J1905" s="3">
        <f t="shared" si="436"/>
        <v>2715.9882000000002</v>
      </c>
      <c r="K1905" s="3">
        <f t="shared" si="437"/>
        <v>5748.8899999999994</v>
      </c>
      <c r="L1905" s="3">
        <f t="shared" si="438"/>
        <v>3613.0496667120001</v>
      </c>
      <c r="M1905" s="3">
        <f t="shared" si="439"/>
        <v>3648.1278188160004</v>
      </c>
      <c r="N1905" s="3">
        <f t="shared" si="440"/>
        <v>3507.8152104000001</v>
      </c>
      <c r="O1905" s="3">
        <f t="shared" si="441"/>
        <v>4910.9412945599997</v>
      </c>
      <c r="P1905" s="3">
        <f t="shared" si="442"/>
        <v>3683.2059709200003</v>
      </c>
      <c r="Q1905" s="3">
        <f t="shared" si="443"/>
        <v>4209.3782524799999</v>
      </c>
      <c r="R1905" s="4">
        <f t="shared" si="444"/>
        <v>5797.2</v>
      </c>
      <c r="S1905" s="3">
        <v>4110.5184100000006</v>
      </c>
      <c r="T1905" s="3">
        <f t="shared" si="445"/>
        <v>3507.8152104000001</v>
      </c>
      <c r="U1905" s="3">
        <f t="shared" si="446"/>
        <v>5797.2</v>
      </c>
      <c r="V1905" s="3">
        <f t="shared" si="447"/>
        <v>5716.0392000000002</v>
      </c>
      <c r="W1905" s="3">
        <f t="shared" si="448"/>
        <v>5716.0392000000002</v>
      </c>
      <c r="X1905" s="4" t="s">
        <v>5201</v>
      </c>
      <c r="Y1905" s="3">
        <v>2629.12</v>
      </c>
      <c r="Z1905" s="3">
        <v>3507.8152104000001</v>
      </c>
      <c r="AA1905" s="4">
        <f t="shared" si="449"/>
        <v>6280.3</v>
      </c>
      <c r="AB1905" s="3">
        <f t="shared" si="450"/>
        <v>5797.2</v>
      </c>
      <c r="AC1905" s="3">
        <v>2540.5733416959997</v>
      </c>
      <c r="AD1905" s="3">
        <v>3098.2601728</v>
      </c>
      <c r="AE1905" s="3">
        <f t="shared" si="451"/>
        <v>4442.5875999999998</v>
      </c>
      <c r="AF1905" s="3">
        <v>416.02</v>
      </c>
      <c r="AG1905" s="3">
        <v>399.86</v>
      </c>
      <c r="AH1905" s="3">
        <f t="shared" si="452"/>
        <v>3507.8152104000001</v>
      </c>
      <c r="AI1905" s="3">
        <f t="shared" si="453"/>
        <v>3507.8152104000001</v>
      </c>
      <c r="AJ1905" s="3">
        <f t="shared" si="454"/>
        <v>6280.3</v>
      </c>
      <c r="AK1905" s="3">
        <v>3762</v>
      </c>
      <c r="AL1905" s="3">
        <f t="shared" si="455"/>
        <v>3507.8152104000001</v>
      </c>
      <c r="AM1905" s="2" t="str">
        <f t="shared" si="456"/>
        <v>NA</v>
      </c>
      <c r="AN1905" s="3">
        <f t="shared" si="457"/>
        <v>4831</v>
      </c>
      <c r="AO1905" s="3">
        <f t="shared" si="458"/>
        <v>2067.6680000000001</v>
      </c>
      <c r="AP1905" s="3">
        <f t="shared" si="459"/>
        <v>3542.8933625039999</v>
      </c>
      <c r="AQ1905" s="3">
        <f t="shared" si="460"/>
        <v>6763.4</v>
      </c>
      <c r="AR1905" s="2" cm="1">
        <f t="array" ref="AR1905">MIN(_xlfn._xlws.FILTER(E1905:AQ1905,E1905:AQ1905&lt;&gt;0))</f>
        <v>399.86</v>
      </c>
      <c r="AS1905" s="3">
        <f t="shared" si="461"/>
        <v>7555.6840000000002</v>
      </c>
    </row>
    <row r="1906" spans="1:45" x14ac:dyDescent="0.25">
      <c r="A1906" t="s">
        <v>671</v>
      </c>
      <c r="B1906" t="s">
        <v>34</v>
      </c>
      <c r="C1906">
        <v>25065</v>
      </c>
      <c r="D1906" s="3">
        <v>5066</v>
      </c>
      <c r="E1906" s="3">
        <f t="shared" si="433"/>
        <v>3961.6120000000001</v>
      </c>
      <c r="F1906" s="3">
        <f t="shared" si="434"/>
        <v>1767.1297020000002</v>
      </c>
      <c r="G1906" s="3">
        <f t="shared" si="435"/>
        <v>1767.1297020000002</v>
      </c>
      <c r="H1906" s="3">
        <v>1738.1207999999999</v>
      </c>
      <c r="I1906" s="3">
        <v>1277.93</v>
      </c>
      <c r="J1906" s="3">
        <f t="shared" si="436"/>
        <v>1424.0526</v>
      </c>
      <c r="K1906" s="3">
        <f t="shared" si="437"/>
        <v>3014.27</v>
      </c>
      <c r="L1906" s="3">
        <f t="shared" si="438"/>
        <v>1820.1435930600003</v>
      </c>
      <c r="M1906" s="3">
        <f t="shared" si="439"/>
        <v>1837.8148900800002</v>
      </c>
      <c r="N1906" s="3">
        <f t="shared" si="440"/>
        <v>1767.1297020000002</v>
      </c>
      <c r="O1906" s="3">
        <f t="shared" si="441"/>
        <v>2473.9815828000001</v>
      </c>
      <c r="P1906" s="3">
        <f t="shared" si="442"/>
        <v>1855.4861871000003</v>
      </c>
      <c r="Q1906" s="3">
        <f t="shared" si="443"/>
        <v>2120.5556424000001</v>
      </c>
      <c r="R1906" s="4">
        <f t="shared" si="444"/>
        <v>3039.6</v>
      </c>
      <c r="S1906" s="3">
        <v>2155.2709500000001</v>
      </c>
      <c r="T1906" s="3">
        <f t="shared" si="445"/>
        <v>1767.1297020000002</v>
      </c>
      <c r="U1906" s="3">
        <f t="shared" si="446"/>
        <v>3039.6</v>
      </c>
      <c r="V1906" s="3">
        <f t="shared" si="447"/>
        <v>2997.0455999999999</v>
      </c>
      <c r="W1906" s="3">
        <f t="shared" si="448"/>
        <v>2997.0455999999999</v>
      </c>
      <c r="X1906" s="4" t="s">
        <v>5201</v>
      </c>
      <c r="Y1906" s="3">
        <v>726.46</v>
      </c>
      <c r="Z1906" s="3">
        <v>1767.1297020000002</v>
      </c>
      <c r="AA1906" s="4">
        <f t="shared" si="449"/>
        <v>3292.9</v>
      </c>
      <c r="AB1906" s="3">
        <f t="shared" si="450"/>
        <v>3039.6</v>
      </c>
      <c r="AC1906" s="3">
        <v>701.99340836800002</v>
      </c>
      <c r="AD1906" s="3">
        <v>856.08952240000008</v>
      </c>
      <c r="AE1906" s="3">
        <f t="shared" si="451"/>
        <v>2329.3467999999998</v>
      </c>
      <c r="AF1906" s="3">
        <v>416.02</v>
      </c>
      <c r="AG1906" s="3">
        <v>399.86</v>
      </c>
      <c r="AH1906" s="3">
        <f t="shared" si="452"/>
        <v>1767.1297020000002</v>
      </c>
      <c r="AI1906" s="3">
        <f t="shared" si="453"/>
        <v>1767.1297020000002</v>
      </c>
      <c r="AJ1906" s="3">
        <f t="shared" si="454"/>
        <v>3292.9</v>
      </c>
      <c r="AK1906" s="3">
        <v>2058</v>
      </c>
      <c r="AL1906" s="3">
        <f t="shared" si="455"/>
        <v>1767.1297020000002</v>
      </c>
      <c r="AM1906" s="2" t="str">
        <f t="shared" si="456"/>
        <v>NA</v>
      </c>
      <c r="AN1906" s="3">
        <f t="shared" si="457"/>
        <v>2533</v>
      </c>
      <c r="AO1906" s="3">
        <f t="shared" si="458"/>
        <v>1084.124</v>
      </c>
      <c r="AP1906" s="3">
        <f t="shared" si="459"/>
        <v>1784.8009990200003</v>
      </c>
      <c r="AQ1906" s="3">
        <f t="shared" si="460"/>
        <v>3546.2</v>
      </c>
      <c r="AR1906" s="2" cm="1">
        <f t="array" ref="AR1906">MIN(_xlfn._xlws.FILTER(E1906:AQ1906,E1906:AQ1906&lt;&gt;0))</f>
        <v>399.86</v>
      </c>
      <c r="AS1906" s="3">
        <f t="shared" si="461"/>
        <v>3961.6120000000001</v>
      </c>
    </row>
    <row r="1907" spans="1:45" x14ac:dyDescent="0.25">
      <c r="A1907" t="s">
        <v>671</v>
      </c>
      <c r="B1907" t="s">
        <v>34</v>
      </c>
      <c r="C1907">
        <v>25066</v>
      </c>
      <c r="D1907" s="3">
        <v>8759</v>
      </c>
      <c r="E1907" s="3">
        <f t="shared" ref="E1907:E1970" si="462">D1907*78.2%</f>
        <v>6849.5380000000005</v>
      </c>
      <c r="F1907" s="3">
        <f t="shared" ref="F1907:F1970" si="463">Z1907</f>
        <v>3044.2051300000003</v>
      </c>
      <c r="G1907" s="3">
        <f t="shared" ref="G1907:G1970" si="464">Z1907</f>
        <v>3044.2051300000003</v>
      </c>
      <c r="H1907" s="3">
        <v>3005.2795500000002</v>
      </c>
      <c r="I1907" s="3">
        <v>3637.27</v>
      </c>
      <c r="J1907" s="3">
        <f t="shared" ref="J1907:J1970" si="465">D1907*28.11%</f>
        <v>2462.1549</v>
      </c>
      <c r="K1907" s="3">
        <f t="shared" ref="K1907:K1970" si="466">D1907*59.5%</f>
        <v>5211.6049999999996</v>
      </c>
      <c r="L1907" s="3">
        <f t="shared" ref="L1907:L1970" si="467">Z1907*103%</f>
        <v>3135.5312839000003</v>
      </c>
      <c r="M1907" s="3">
        <f t="shared" ref="M1907:M1970" si="468">Z1907*104%</f>
        <v>3165.9733352000003</v>
      </c>
      <c r="N1907" s="3">
        <f t="shared" ref="N1907:N1970" si="469">Z1907</f>
        <v>3044.2051300000003</v>
      </c>
      <c r="O1907" s="3">
        <f t="shared" ref="O1907:O1970" si="470">Z1907*140%</f>
        <v>4261.8871820000004</v>
      </c>
      <c r="P1907" s="3">
        <f t="shared" ref="P1907:P1970" si="471">Z1907*105%</f>
        <v>3196.4153865000003</v>
      </c>
      <c r="Q1907" s="3">
        <f t="shared" ref="Q1907:Q1970" si="472">Z1907*120%</f>
        <v>3653.0461560000003</v>
      </c>
      <c r="R1907" s="4">
        <f t="shared" ref="R1907:R1970" si="473">D1907*60%</f>
        <v>5255.4</v>
      </c>
      <c r="S1907" s="3">
        <v>3726.5408600000001</v>
      </c>
      <c r="T1907" s="3">
        <f t="shared" ref="T1907:T1970" si="474">Z1907</f>
        <v>3044.2051300000003</v>
      </c>
      <c r="U1907" s="3">
        <f t="shared" ref="U1907:U1970" si="475">D1907*60%</f>
        <v>5255.4</v>
      </c>
      <c r="V1907" s="3">
        <f t="shared" ref="V1907:V1970" si="476">D1907*59.16%</f>
        <v>5181.8244000000004</v>
      </c>
      <c r="W1907" s="3">
        <f t="shared" ref="W1907:W1970" si="477">V1907</f>
        <v>5181.8244000000004</v>
      </c>
      <c r="X1907" s="4" t="s">
        <v>5201</v>
      </c>
      <c r="Y1907" s="3">
        <v>1921.83</v>
      </c>
      <c r="Z1907" s="3">
        <v>3044.2051300000003</v>
      </c>
      <c r="AA1907" s="4">
        <f t="shared" ref="AA1907:AA1970" si="478">D1907*65%</f>
        <v>5693.35</v>
      </c>
      <c r="AB1907" s="3">
        <f t="shared" ref="AB1907:AB1970" si="479">D1907*60%</f>
        <v>5255.4</v>
      </c>
      <c r="AC1907" s="3">
        <v>1857.1043030639999</v>
      </c>
      <c r="AD1907" s="3">
        <v>2264.7613452000001</v>
      </c>
      <c r="AE1907" s="3">
        <f t="shared" ref="AE1907:AE1970" si="480">D1907*45.98%</f>
        <v>4027.3881999999999</v>
      </c>
      <c r="AF1907" s="3">
        <v>416.02</v>
      </c>
      <c r="AG1907" s="3">
        <v>399.86</v>
      </c>
      <c r="AH1907" s="3">
        <f t="shared" ref="AH1907:AH1970" si="481">Z1907</f>
        <v>3044.2051300000003</v>
      </c>
      <c r="AI1907" s="3">
        <f t="shared" ref="AI1907:AI1970" si="482">Z1907</f>
        <v>3044.2051300000003</v>
      </c>
      <c r="AJ1907" s="3">
        <f t="shared" ref="AJ1907:AJ1970" si="483">D1907*65%</f>
        <v>5693.35</v>
      </c>
      <c r="AK1907" s="3">
        <v>3175</v>
      </c>
      <c r="AL1907" s="3">
        <f t="shared" ref="AL1907:AL1970" si="484">Z1907</f>
        <v>3044.2051300000003</v>
      </c>
      <c r="AM1907" s="2" t="str">
        <f t="shared" ref="AM1907:AM1970" si="485">X1907</f>
        <v>NA</v>
      </c>
      <c r="AN1907" s="3">
        <f t="shared" ref="AN1907:AN1970" si="486">D1907*50%</f>
        <v>4379.5</v>
      </c>
      <c r="AO1907" s="3">
        <f t="shared" ref="AO1907:AO1970" si="487">D1907*21.4%</f>
        <v>1874.4259999999999</v>
      </c>
      <c r="AP1907" s="3">
        <f t="shared" ref="AP1907:AP1970" si="488">Z1907*101%</f>
        <v>3074.6471813000003</v>
      </c>
      <c r="AQ1907" s="3">
        <f t="shared" ref="AQ1907:AQ1970" si="489">D1907*70%</f>
        <v>6131.2999999999993</v>
      </c>
      <c r="AR1907" s="2" cm="1">
        <f t="array" ref="AR1907">MIN(_xlfn._xlws.FILTER(E1907:AQ1907,E1907:AQ1907&lt;&gt;0))</f>
        <v>399.86</v>
      </c>
      <c r="AS1907" s="3">
        <f t="shared" si="461"/>
        <v>6849.5380000000005</v>
      </c>
    </row>
    <row r="1908" spans="1:45" x14ac:dyDescent="0.25">
      <c r="A1908" t="s">
        <v>672</v>
      </c>
      <c r="B1908" t="s">
        <v>34</v>
      </c>
      <c r="C1908">
        <v>25246</v>
      </c>
      <c r="D1908" s="3">
        <v>1612</v>
      </c>
      <c r="E1908" s="3">
        <f t="shared" si="462"/>
        <v>1260.5840000000001</v>
      </c>
      <c r="F1908" s="3">
        <f t="shared" si="463"/>
        <v>0</v>
      </c>
      <c r="G1908" s="3">
        <f t="shared" si="464"/>
        <v>0</v>
      </c>
      <c r="H1908" s="3">
        <v>0</v>
      </c>
      <c r="I1908" s="3">
        <f>D1908*41.28%</f>
        <v>665.43359999999996</v>
      </c>
      <c r="J1908" s="3">
        <f t="shared" si="465"/>
        <v>453.13320000000004</v>
      </c>
      <c r="K1908" s="3">
        <f t="shared" si="466"/>
        <v>959.14</v>
      </c>
      <c r="L1908" s="3">
        <f t="shared" si="467"/>
        <v>0</v>
      </c>
      <c r="M1908" s="3">
        <f t="shared" si="468"/>
        <v>0</v>
      </c>
      <c r="N1908" s="3">
        <f t="shared" si="469"/>
        <v>0</v>
      </c>
      <c r="O1908" s="3">
        <f t="shared" si="470"/>
        <v>0</v>
      </c>
      <c r="P1908" s="3">
        <f t="shared" si="471"/>
        <v>0</v>
      </c>
      <c r="Q1908" s="3">
        <f t="shared" si="472"/>
        <v>0</v>
      </c>
      <c r="R1908" s="4">
        <f t="shared" si="473"/>
        <v>967.19999999999993</v>
      </c>
      <c r="S1908" s="3">
        <v>0</v>
      </c>
      <c r="T1908" s="3">
        <f t="shared" si="474"/>
        <v>0</v>
      </c>
      <c r="U1908" s="3">
        <f t="shared" si="475"/>
        <v>967.19999999999993</v>
      </c>
      <c r="V1908" s="3">
        <f t="shared" si="476"/>
        <v>953.65920000000006</v>
      </c>
      <c r="W1908" s="3">
        <f t="shared" si="477"/>
        <v>953.65920000000006</v>
      </c>
      <c r="X1908" s="4">
        <v>798.50289399999997</v>
      </c>
      <c r="Y1908" s="3">
        <v>0</v>
      </c>
      <c r="Z1908" s="3">
        <v>0</v>
      </c>
      <c r="AA1908" s="4">
        <f t="shared" si="478"/>
        <v>1047.8</v>
      </c>
      <c r="AB1908" s="3">
        <f t="shared" si="479"/>
        <v>967.19999999999993</v>
      </c>
      <c r="AC1908" s="3">
        <v>0</v>
      </c>
      <c r="AD1908" s="3">
        <v>0</v>
      </c>
      <c r="AE1908" s="3">
        <f t="shared" si="480"/>
        <v>741.19759999999997</v>
      </c>
      <c r="AF1908" s="3">
        <v>416.02</v>
      </c>
      <c r="AG1908" s="3">
        <v>399.86</v>
      </c>
      <c r="AH1908" s="3">
        <f t="shared" si="481"/>
        <v>0</v>
      </c>
      <c r="AI1908" s="3">
        <f t="shared" si="482"/>
        <v>0</v>
      </c>
      <c r="AJ1908" s="3">
        <f t="shared" si="483"/>
        <v>1047.8</v>
      </c>
      <c r="AK1908" s="3">
        <v>1530</v>
      </c>
      <c r="AL1908" s="3">
        <f t="shared" si="484"/>
        <v>0</v>
      </c>
      <c r="AM1908" s="2">
        <f t="shared" si="485"/>
        <v>798.50289399999997</v>
      </c>
      <c r="AN1908" s="3">
        <f t="shared" si="486"/>
        <v>806</v>
      </c>
      <c r="AO1908" s="3">
        <f t="shared" si="487"/>
        <v>344.96800000000002</v>
      </c>
      <c r="AP1908" s="3">
        <f t="shared" si="488"/>
        <v>0</v>
      </c>
      <c r="AQ1908" s="3">
        <f t="shared" si="489"/>
        <v>1128.3999999999999</v>
      </c>
      <c r="AR1908" s="2" cm="1">
        <f t="array" ref="AR1908">MIN(_xlfn._xlws.FILTER(E1908:AQ1908,E1908:AQ1908&lt;&gt;0))</f>
        <v>344.96800000000002</v>
      </c>
      <c r="AS1908" s="3">
        <f t="shared" si="461"/>
        <v>1530</v>
      </c>
    </row>
    <row r="1909" spans="1:45" x14ac:dyDescent="0.25">
      <c r="A1909" t="s">
        <v>673</v>
      </c>
      <c r="B1909" t="s">
        <v>34</v>
      </c>
      <c r="C1909">
        <v>25248</v>
      </c>
      <c r="D1909" s="3">
        <v>3556</v>
      </c>
      <c r="E1909" s="3">
        <f t="shared" si="462"/>
        <v>2780.7919999999999</v>
      </c>
      <c r="F1909" s="3">
        <f t="shared" si="463"/>
        <v>1690.4957488</v>
      </c>
      <c r="G1909" s="3">
        <f t="shared" si="464"/>
        <v>1690.4957488</v>
      </c>
      <c r="H1909" s="3">
        <v>1659.5774000000001</v>
      </c>
      <c r="I1909" s="3">
        <v>3405.66</v>
      </c>
      <c r="J1909" s="3">
        <f t="shared" si="465"/>
        <v>999.59160000000008</v>
      </c>
      <c r="K1909" s="3">
        <f t="shared" si="466"/>
        <v>2115.8199999999997</v>
      </c>
      <c r="L1909" s="3">
        <f t="shared" si="467"/>
        <v>1741.2106212640001</v>
      </c>
      <c r="M1909" s="3">
        <f t="shared" si="468"/>
        <v>1758.1155787520001</v>
      </c>
      <c r="N1909" s="3">
        <f t="shared" si="469"/>
        <v>1690.4957488</v>
      </c>
      <c r="O1909" s="3">
        <f t="shared" si="470"/>
        <v>2366.6940483199996</v>
      </c>
      <c r="P1909" s="3">
        <f t="shared" si="471"/>
        <v>1775.0205362400002</v>
      </c>
      <c r="Q1909" s="3">
        <f t="shared" si="472"/>
        <v>2028.5948985599998</v>
      </c>
      <c r="R1909" s="4">
        <f t="shared" si="473"/>
        <v>2133.6</v>
      </c>
      <c r="S1909" s="3">
        <v>2057.87941</v>
      </c>
      <c r="T1909" s="3">
        <f t="shared" si="474"/>
        <v>1690.4957488</v>
      </c>
      <c r="U1909" s="3">
        <f t="shared" si="475"/>
        <v>2133.6</v>
      </c>
      <c r="V1909" s="3">
        <f t="shared" si="476"/>
        <v>2103.7296000000001</v>
      </c>
      <c r="W1909" s="3">
        <f t="shared" si="477"/>
        <v>2103.7296000000001</v>
      </c>
      <c r="X1909" s="4" t="s">
        <v>5201</v>
      </c>
      <c r="Y1909" s="3">
        <v>1916.39</v>
      </c>
      <c r="Z1909" s="3">
        <v>1690.4957488</v>
      </c>
      <c r="AA1909" s="4">
        <f t="shared" si="478"/>
        <v>2311.4</v>
      </c>
      <c r="AB1909" s="3">
        <f t="shared" si="479"/>
        <v>2133.6</v>
      </c>
      <c r="AC1909" s="3">
        <v>1851.8475179120001</v>
      </c>
      <c r="AD1909" s="3">
        <v>2258.3506316000003</v>
      </c>
      <c r="AE1909" s="3">
        <f t="shared" si="480"/>
        <v>1635.0488</v>
      </c>
      <c r="AF1909" s="3">
        <v>416.02</v>
      </c>
      <c r="AG1909" s="3">
        <v>399.86</v>
      </c>
      <c r="AH1909" s="3">
        <f t="shared" si="481"/>
        <v>1690.4957488</v>
      </c>
      <c r="AI1909" s="3">
        <f t="shared" si="482"/>
        <v>1690.4957488</v>
      </c>
      <c r="AJ1909" s="3">
        <f t="shared" si="483"/>
        <v>2311.4</v>
      </c>
      <c r="AK1909" s="3">
        <v>3175</v>
      </c>
      <c r="AL1909" s="3">
        <f t="shared" si="484"/>
        <v>1690.4957488</v>
      </c>
      <c r="AM1909" s="2" t="str">
        <f t="shared" si="485"/>
        <v>NA</v>
      </c>
      <c r="AN1909" s="3">
        <f t="shared" si="486"/>
        <v>1778</v>
      </c>
      <c r="AO1909" s="3">
        <f t="shared" si="487"/>
        <v>760.98400000000004</v>
      </c>
      <c r="AP1909" s="3">
        <f t="shared" si="488"/>
        <v>1707.400706288</v>
      </c>
      <c r="AQ1909" s="3">
        <f t="shared" si="489"/>
        <v>2489.1999999999998</v>
      </c>
      <c r="AR1909" s="2" cm="1">
        <f t="array" ref="AR1909">MIN(_xlfn._xlws.FILTER(E1909:AQ1909,E1909:AQ1909&lt;&gt;0))</f>
        <v>399.86</v>
      </c>
      <c r="AS1909" s="3">
        <f t="shared" si="461"/>
        <v>3405.66</v>
      </c>
    </row>
    <row r="1910" spans="1:45" x14ac:dyDescent="0.25">
      <c r="A1910" t="s">
        <v>674</v>
      </c>
      <c r="B1910" t="s">
        <v>34</v>
      </c>
      <c r="C1910">
        <v>25260</v>
      </c>
      <c r="D1910" s="3">
        <v>4062</v>
      </c>
      <c r="E1910" s="3">
        <f t="shared" si="462"/>
        <v>3176.4839999999999</v>
      </c>
      <c r="F1910" s="3">
        <f t="shared" si="463"/>
        <v>3507.8152104000001</v>
      </c>
      <c r="G1910" s="3">
        <f t="shared" si="464"/>
        <v>3507.8152104000001</v>
      </c>
      <c r="H1910" s="3">
        <v>3314.9337</v>
      </c>
      <c r="I1910" s="3">
        <v>5051.13</v>
      </c>
      <c r="J1910" s="3">
        <f t="shared" si="465"/>
        <v>1141.8282000000002</v>
      </c>
      <c r="K1910" s="3">
        <f t="shared" si="466"/>
        <v>2416.89</v>
      </c>
      <c r="L1910" s="3">
        <f t="shared" si="467"/>
        <v>3613.0496667120001</v>
      </c>
      <c r="M1910" s="3">
        <f t="shared" si="468"/>
        <v>3648.1278188160004</v>
      </c>
      <c r="N1910" s="3">
        <f t="shared" si="469"/>
        <v>3507.8152104000001</v>
      </c>
      <c r="O1910" s="3">
        <f t="shared" si="470"/>
        <v>4910.9412945599997</v>
      </c>
      <c r="P1910" s="3">
        <f t="shared" si="471"/>
        <v>3683.2059709200003</v>
      </c>
      <c r="Q1910" s="3">
        <f t="shared" si="472"/>
        <v>4209.3782524799999</v>
      </c>
      <c r="R1910" s="4">
        <f t="shared" si="473"/>
        <v>2437.1999999999998</v>
      </c>
      <c r="S1910" s="3">
        <v>4110.5184100000006</v>
      </c>
      <c r="T1910" s="3">
        <f t="shared" si="474"/>
        <v>3507.8152104000001</v>
      </c>
      <c r="U1910" s="3">
        <f t="shared" si="475"/>
        <v>2437.1999999999998</v>
      </c>
      <c r="V1910" s="3">
        <f t="shared" si="476"/>
        <v>2403.0792000000001</v>
      </c>
      <c r="W1910" s="3">
        <f t="shared" si="477"/>
        <v>2403.0792000000001</v>
      </c>
      <c r="X1910" s="4">
        <v>1885.44649</v>
      </c>
      <c r="Y1910" s="3">
        <v>2629.12</v>
      </c>
      <c r="Z1910" s="3">
        <v>3507.8152104000001</v>
      </c>
      <c r="AA1910" s="4">
        <f t="shared" si="478"/>
        <v>2640.3</v>
      </c>
      <c r="AB1910" s="3">
        <f t="shared" si="479"/>
        <v>2437.1999999999998</v>
      </c>
      <c r="AC1910" s="3">
        <v>2540.5733416959997</v>
      </c>
      <c r="AD1910" s="3">
        <v>3098.2601728</v>
      </c>
      <c r="AE1910" s="3">
        <f t="shared" si="480"/>
        <v>1867.7076</v>
      </c>
      <c r="AF1910" s="3">
        <v>416.02</v>
      </c>
      <c r="AG1910" s="3">
        <v>399.86</v>
      </c>
      <c r="AH1910" s="3">
        <f t="shared" si="481"/>
        <v>3507.8152104000001</v>
      </c>
      <c r="AI1910" s="3">
        <f t="shared" si="482"/>
        <v>3507.8152104000001</v>
      </c>
      <c r="AJ1910" s="3">
        <f t="shared" si="483"/>
        <v>2640.3</v>
      </c>
      <c r="AK1910" s="3">
        <v>3762</v>
      </c>
      <c r="AL1910" s="3">
        <f t="shared" si="484"/>
        <v>3507.8152104000001</v>
      </c>
      <c r="AM1910" s="2">
        <f t="shared" si="485"/>
        <v>1885.44649</v>
      </c>
      <c r="AN1910" s="3">
        <f t="shared" si="486"/>
        <v>2031</v>
      </c>
      <c r="AO1910" s="3">
        <f t="shared" si="487"/>
        <v>869.26800000000003</v>
      </c>
      <c r="AP1910" s="3">
        <f t="shared" si="488"/>
        <v>3542.8933625039999</v>
      </c>
      <c r="AQ1910" s="3">
        <f t="shared" si="489"/>
        <v>2843.3999999999996</v>
      </c>
      <c r="AR1910" s="2" cm="1">
        <f t="array" ref="AR1910">MIN(_xlfn._xlws.FILTER(E1910:AQ1910,E1910:AQ1910&lt;&gt;0))</f>
        <v>399.86</v>
      </c>
      <c r="AS1910" s="3">
        <f t="shared" si="461"/>
        <v>5051.13</v>
      </c>
    </row>
    <row r="1911" spans="1:45" x14ac:dyDescent="0.25">
      <c r="A1911" t="s">
        <v>674</v>
      </c>
      <c r="B1911" t="s">
        <v>34</v>
      </c>
      <c r="C1911">
        <v>25270</v>
      </c>
      <c r="D1911" s="3">
        <v>7231</v>
      </c>
      <c r="E1911" s="3">
        <f t="shared" si="462"/>
        <v>5654.6419999999998</v>
      </c>
      <c r="F1911" s="3">
        <f t="shared" si="463"/>
        <v>3507.8152104000001</v>
      </c>
      <c r="G1911" s="3">
        <f t="shared" si="464"/>
        <v>3507.8152104000001</v>
      </c>
      <c r="H1911" s="3">
        <v>3314.9337</v>
      </c>
      <c r="I1911" s="3">
        <v>5051.13</v>
      </c>
      <c r="J1911" s="3">
        <f t="shared" si="465"/>
        <v>2032.6341000000002</v>
      </c>
      <c r="K1911" s="3">
        <f t="shared" si="466"/>
        <v>4302.4449999999997</v>
      </c>
      <c r="L1911" s="3">
        <f t="shared" si="467"/>
        <v>3613.0496667120001</v>
      </c>
      <c r="M1911" s="3">
        <f t="shared" si="468"/>
        <v>3648.1278188160004</v>
      </c>
      <c r="N1911" s="3">
        <f t="shared" si="469"/>
        <v>3507.8152104000001</v>
      </c>
      <c r="O1911" s="3">
        <f t="shared" si="470"/>
        <v>4910.9412945599997</v>
      </c>
      <c r="P1911" s="3">
        <f t="shared" si="471"/>
        <v>3683.2059709200003</v>
      </c>
      <c r="Q1911" s="3">
        <f t="shared" si="472"/>
        <v>4209.3782524799999</v>
      </c>
      <c r="R1911" s="4">
        <f t="shared" si="473"/>
        <v>4338.5999999999995</v>
      </c>
      <c r="S1911" s="3">
        <v>4110.5184100000006</v>
      </c>
      <c r="T1911" s="3">
        <f t="shared" si="474"/>
        <v>3507.8152104000001</v>
      </c>
      <c r="U1911" s="3">
        <f t="shared" si="475"/>
        <v>4338.5999999999995</v>
      </c>
      <c r="V1911" s="3">
        <f t="shared" si="476"/>
        <v>4277.8595999999998</v>
      </c>
      <c r="W1911" s="3">
        <f t="shared" si="477"/>
        <v>4277.8595999999998</v>
      </c>
      <c r="X1911" s="4">
        <v>1885.44649</v>
      </c>
      <c r="Y1911" s="3">
        <v>2629.12</v>
      </c>
      <c r="Z1911" s="3">
        <v>3507.8152104000001</v>
      </c>
      <c r="AA1911" s="4">
        <f t="shared" si="478"/>
        <v>4700.1500000000005</v>
      </c>
      <c r="AB1911" s="3">
        <f t="shared" si="479"/>
        <v>4338.5999999999995</v>
      </c>
      <c r="AC1911" s="3">
        <v>2540.5733416959997</v>
      </c>
      <c r="AD1911" s="3">
        <v>3098.2601728</v>
      </c>
      <c r="AE1911" s="3">
        <f t="shared" si="480"/>
        <v>3324.8137999999999</v>
      </c>
      <c r="AF1911" s="3">
        <v>416.02</v>
      </c>
      <c r="AG1911" s="3">
        <v>399.86</v>
      </c>
      <c r="AH1911" s="3">
        <f t="shared" si="481"/>
        <v>3507.8152104000001</v>
      </c>
      <c r="AI1911" s="3">
        <f t="shared" si="482"/>
        <v>3507.8152104000001</v>
      </c>
      <c r="AJ1911" s="3">
        <f t="shared" si="483"/>
        <v>4700.1500000000005</v>
      </c>
      <c r="AK1911" s="3">
        <v>3762</v>
      </c>
      <c r="AL1911" s="3">
        <f t="shared" si="484"/>
        <v>3507.8152104000001</v>
      </c>
      <c r="AM1911" s="2">
        <f t="shared" si="485"/>
        <v>1885.44649</v>
      </c>
      <c r="AN1911" s="3">
        <f t="shared" si="486"/>
        <v>3615.5</v>
      </c>
      <c r="AO1911" s="3">
        <f t="shared" si="487"/>
        <v>1547.434</v>
      </c>
      <c r="AP1911" s="3">
        <f t="shared" si="488"/>
        <v>3542.8933625039999</v>
      </c>
      <c r="AQ1911" s="3">
        <f t="shared" si="489"/>
        <v>5061.7</v>
      </c>
      <c r="AR1911" s="2" cm="1">
        <f t="array" ref="AR1911">MIN(_xlfn._xlws.FILTER(E1911:AQ1911,E1911:AQ1911&lt;&gt;0))</f>
        <v>399.86</v>
      </c>
      <c r="AS1911" s="3">
        <f t="shared" si="461"/>
        <v>5654.6419999999998</v>
      </c>
    </row>
    <row r="1912" spans="1:45" x14ac:dyDescent="0.25">
      <c r="A1912" t="s">
        <v>675</v>
      </c>
      <c r="B1912" t="s">
        <v>34</v>
      </c>
      <c r="C1912">
        <v>25500</v>
      </c>
      <c r="D1912" s="3">
        <v>454</v>
      </c>
      <c r="E1912" s="3">
        <f t="shared" si="462"/>
        <v>355.02800000000002</v>
      </c>
      <c r="F1912" s="3">
        <f t="shared" si="463"/>
        <v>243.94886439999999</v>
      </c>
      <c r="G1912" s="3">
        <f t="shared" si="464"/>
        <v>243.94886439999999</v>
      </c>
      <c r="H1912" s="3">
        <v>284.42699999999996</v>
      </c>
      <c r="I1912" s="3">
        <v>292.64999999999998</v>
      </c>
      <c r="J1912" s="3">
        <f t="shared" si="465"/>
        <v>127.61940000000001</v>
      </c>
      <c r="K1912" s="3">
        <f t="shared" si="466"/>
        <v>270.13</v>
      </c>
      <c r="L1912" s="3">
        <f t="shared" si="467"/>
        <v>251.267330332</v>
      </c>
      <c r="M1912" s="3">
        <f t="shared" si="468"/>
        <v>253.70681897599999</v>
      </c>
      <c r="N1912" s="3">
        <f t="shared" si="469"/>
        <v>243.94886439999999</v>
      </c>
      <c r="O1912" s="3">
        <f t="shared" si="470"/>
        <v>341.52841015999996</v>
      </c>
      <c r="P1912" s="3">
        <f t="shared" si="471"/>
        <v>256.14630762000002</v>
      </c>
      <c r="Q1912" s="3">
        <f t="shared" si="472"/>
        <v>292.73863727999998</v>
      </c>
      <c r="R1912" s="4">
        <f t="shared" si="473"/>
        <v>272.39999999999998</v>
      </c>
      <c r="S1912" s="3">
        <v>391.88169000000005</v>
      </c>
      <c r="T1912" s="3">
        <f t="shared" si="474"/>
        <v>243.94886439999999</v>
      </c>
      <c r="U1912" s="3">
        <f t="shared" si="475"/>
        <v>272.39999999999998</v>
      </c>
      <c r="V1912" s="3">
        <f t="shared" si="476"/>
        <v>268.58640000000003</v>
      </c>
      <c r="W1912" s="3">
        <f t="shared" si="477"/>
        <v>268.58640000000003</v>
      </c>
      <c r="X1912" s="4" t="s">
        <v>5201</v>
      </c>
      <c r="Y1912" s="3">
        <v>140.57</v>
      </c>
      <c r="Z1912" s="3">
        <v>243.94886439999999</v>
      </c>
      <c r="AA1912" s="4">
        <f t="shared" si="478"/>
        <v>295.10000000000002</v>
      </c>
      <c r="AB1912" s="3">
        <f t="shared" si="479"/>
        <v>272.39999999999998</v>
      </c>
      <c r="AC1912" s="3">
        <v>135.83571485599998</v>
      </c>
      <c r="AD1912" s="3">
        <v>165.65331079999999</v>
      </c>
      <c r="AE1912" s="3">
        <f t="shared" si="480"/>
        <v>208.7492</v>
      </c>
      <c r="AF1912" s="3">
        <v>416.02</v>
      </c>
      <c r="AG1912" s="3">
        <v>399.86</v>
      </c>
      <c r="AH1912" s="3">
        <f t="shared" si="481"/>
        <v>243.94886439999999</v>
      </c>
      <c r="AI1912" s="3">
        <f t="shared" si="482"/>
        <v>243.94886439999999</v>
      </c>
      <c r="AJ1912" s="3">
        <f t="shared" si="483"/>
        <v>295.10000000000002</v>
      </c>
      <c r="AK1912" s="3">
        <v>1530</v>
      </c>
      <c r="AL1912" s="3">
        <f t="shared" si="484"/>
        <v>243.94886439999999</v>
      </c>
      <c r="AM1912" s="2" t="str">
        <f t="shared" si="485"/>
        <v>NA</v>
      </c>
      <c r="AN1912" s="3">
        <f t="shared" si="486"/>
        <v>227</v>
      </c>
      <c r="AO1912" s="3">
        <f t="shared" si="487"/>
        <v>97.155999999999992</v>
      </c>
      <c r="AP1912" s="3">
        <f t="shared" si="488"/>
        <v>246.38835304399998</v>
      </c>
      <c r="AQ1912" s="3">
        <f t="shared" si="489"/>
        <v>317.79999999999995</v>
      </c>
      <c r="AR1912" s="2" cm="1">
        <f t="array" ref="AR1912">MIN(_xlfn._xlws.FILTER(E1912:AQ1912,E1912:AQ1912&lt;&gt;0))</f>
        <v>97.155999999999992</v>
      </c>
      <c r="AS1912" s="3">
        <f t="shared" si="461"/>
        <v>1530</v>
      </c>
    </row>
    <row r="1913" spans="1:45" x14ac:dyDescent="0.25">
      <c r="A1913" t="s">
        <v>675</v>
      </c>
      <c r="B1913" t="s">
        <v>34</v>
      </c>
      <c r="C1913">
        <v>25505</v>
      </c>
      <c r="D1913" s="3">
        <v>1702</v>
      </c>
      <c r="E1913" s="3">
        <f t="shared" si="462"/>
        <v>1330.9639999999999</v>
      </c>
      <c r="F1913" s="3">
        <f t="shared" si="463"/>
        <v>1690.4957488</v>
      </c>
      <c r="G1913" s="3">
        <f t="shared" si="464"/>
        <v>1690.4957488</v>
      </c>
      <c r="H1913" s="3">
        <v>1659.5774000000001</v>
      </c>
      <c r="I1913" s="3">
        <v>873.38</v>
      </c>
      <c r="J1913" s="3">
        <f t="shared" si="465"/>
        <v>478.43220000000002</v>
      </c>
      <c r="K1913" s="3">
        <f t="shared" si="466"/>
        <v>1012.6899999999999</v>
      </c>
      <c r="L1913" s="3">
        <f t="shared" si="467"/>
        <v>1741.2106212640001</v>
      </c>
      <c r="M1913" s="3">
        <f t="shared" si="468"/>
        <v>1758.1155787520001</v>
      </c>
      <c r="N1913" s="3">
        <f t="shared" si="469"/>
        <v>1690.4957488</v>
      </c>
      <c r="O1913" s="3">
        <f t="shared" si="470"/>
        <v>2366.6940483199996</v>
      </c>
      <c r="P1913" s="3">
        <f t="shared" si="471"/>
        <v>1775.0205362400002</v>
      </c>
      <c r="Q1913" s="3">
        <f t="shared" si="472"/>
        <v>2028.5948985599998</v>
      </c>
      <c r="R1913" s="4">
        <f t="shared" si="473"/>
        <v>1021.1999999999999</v>
      </c>
      <c r="S1913" s="3">
        <v>2057.87941</v>
      </c>
      <c r="T1913" s="3">
        <f t="shared" si="474"/>
        <v>1690.4957488</v>
      </c>
      <c r="U1913" s="3">
        <f t="shared" si="475"/>
        <v>1021.1999999999999</v>
      </c>
      <c r="V1913" s="3">
        <f t="shared" si="476"/>
        <v>1006.9032</v>
      </c>
      <c r="W1913" s="3">
        <f t="shared" si="477"/>
        <v>1006.9032</v>
      </c>
      <c r="X1913" s="4">
        <v>666.79450699999995</v>
      </c>
      <c r="Y1913" s="3">
        <v>540.91999999999996</v>
      </c>
      <c r="Z1913" s="3">
        <v>1690.4957488</v>
      </c>
      <c r="AA1913" s="4">
        <f t="shared" si="478"/>
        <v>1106.3</v>
      </c>
      <c r="AB1913" s="3">
        <f t="shared" si="479"/>
        <v>1021.1999999999999</v>
      </c>
      <c r="AC1913" s="3">
        <v>522.70224713599998</v>
      </c>
      <c r="AD1913" s="3">
        <v>637.44176479999999</v>
      </c>
      <c r="AE1913" s="3">
        <f t="shared" si="480"/>
        <v>782.57960000000003</v>
      </c>
      <c r="AF1913" s="3">
        <v>416.02</v>
      </c>
      <c r="AG1913" s="3">
        <v>399.86</v>
      </c>
      <c r="AH1913" s="3">
        <f t="shared" si="481"/>
        <v>1690.4957488</v>
      </c>
      <c r="AI1913" s="3">
        <f t="shared" si="482"/>
        <v>1690.4957488</v>
      </c>
      <c r="AJ1913" s="3">
        <f t="shared" si="483"/>
        <v>1106.3</v>
      </c>
      <c r="AK1913" s="3">
        <v>2058</v>
      </c>
      <c r="AL1913" s="3">
        <f t="shared" si="484"/>
        <v>1690.4957488</v>
      </c>
      <c r="AM1913" s="2">
        <f t="shared" si="485"/>
        <v>666.79450699999995</v>
      </c>
      <c r="AN1913" s="3">
        <f t="shared" si="486"/>
        <v>851</v>
      </c>
      <c r="AO1913" s="3">
        <f t="shared" si="487"/>
        <v>364.22800000000001</v>
      </c>
      <c r="AP1913" s="3">
        <f t="shared" si="488"/>
        <v>1707.400706288</v>
      </c>
      <c r="AQ1913" s="3">
        <f t="shared" si="489"/>
        <v>1191.3999999999999</v>
      </c>
      <c r="AR1913" s="2" cm="1">
        <f t="array" ref="AR1913">MIN(_xlfn._xlws.FILTER(E1913:AQ1913,E1913:AQ1913&lt;&gt;0))</f>
        <v>364.22800000000001</v>
      </c>
      <c r="AS1913" s="3">
        <f t="shared" si="461"/>
        <v>2366.6940483199996</v>
      </c>
    </row>
    <row r="1914" spans="1:45" x14ac:dyDescent="0.25">
      <c r="A1914" t="s">
        <v>676</v>
      </c>
      <c r="B1914" t="s">
        <v>34</v>
      </c>
      <c r="C1914">
        <v>25530</v>
      </c>
      <c r="D1914" s="3">
        <v>526</v>
      </c>
      <c r="E1914" s="3">
        <f t="shared" si="462"/>
        <v>411.33199999999999</v>
      </c>
      <c r="F1914" s="3">
        <f t="shared" si="463"/>
        <v>243.94886439999999</v>
      </c>
      <c r="G1914" s="3">
        <f t="shared" si="464"/>
        <v>243.94886439999999</v>
      </c>
      <c r="H1914" s="3">
        <v>284.42699999999996</v>
      </c>
      <c r="I1914" s="3">
        <v>292.64999999999998</v>
      </c>
      <c r="J1914" s="3">
        <f t="shared" si="465"/>
        <v>147.8586</v>
      </c>
      <c r="K1914" s="3">
        <f t="shared" si="466"/>
        <v>312.96999999999997</v>
      </c>
      <c r="L1914" s="3">
        <f t="shared" si="467"/>
        <v>251.267330332</v>
      </c>
      <c r="M1914" s="3">
        <f t="shared" si="468"/>
        <v>253.70681897599999</v>
      </c>
      <c r="N1914" s="3">
        <f t="shared" si="469"/>
        <v>243.94886439999999</v>
      </c>
      <c r="O1914" s="3">
        <f t="shared" si="470"/>
        <v>341.52841015999996</v>
      </c>
      <c r="P1914" s="3">
        <f t="shared" si="471"/>
        <v>256.14630762000002</v>
      </c>
      <c r="Q1914" s="3">
        <f t="shared" si="472"/>
        <v>292.73863727999998</v>
      </c>
      <c r="R1914" s="4">
        <f t="shared" si="473"/>
        <v>315.59999999999997</v>
      </c>
      <c r="S1914" s="3">
        <v>391.88169000000005</v>
      </c>
      <c r="T1914" s="3">
        <f t="shared" si="474"/>
        <v>243.94886439999999</v>
      </c>
      <c r="U1914" s="3">
        <f t="shared" si="475"/>
        <v>315.59999999999997</v>
      </c>
      <c r="V1914" s="3">
        <f t="shared" si="476"/>
        <v>311.1816</v>
      </c>
      <c r="W1914" s="3">
        <f t="shared" si="477"/>
        <v>311.1816</v>
      </c>
      <c r="X1914" s="4">
        <v>666.79450699999995</v>
      </c>
      <c r="Y1914" s="3">
        <v>140.57</v>
      </c>
      <c r="Z1914" s="3">
        <v>243.94886439999999</v>
      </c>
      <c r="AA1914" s="4">
        <f t="shared" si="478"/>
        <v>341.90000000000003</v>
      </c>
      <c r="AB1914" s="3">
        <f t="shared" si="479"/>
        <v>315.59999999999997</v>
      </c>
      <c r="AC1914" s="3">
        <v>135.83571485599998</v>
      </c>
      <c r="AD1914" s="3">
        <v>165.65331079999999</v>
      </c>
      <c r="AE1914" s="3">
        <f t="shared" si="480"/>
        <v>241.85479999999998</v>
      </c>
      <c r="AF1914" s="3">
        <v>416.02</v>
      </c>
      <c r="AG1914" s="3">
        <v>399.86</v>
      </c>
      <c r="AH1914" s="3">
        <f t="shared" si="481"/>
        <v>243.94886439999999</v>
      </c>
      <c r="AI1914" s="3">
        <f t="shared" si="482"/>
        <v>243.94886439999999</v>
      </c>
      <c r="AJ1914" s="3">
        <f t="shared" si="483"/>
        <v>341.90000000000003</v>
      </c>
      <c r="AK1914" s="3">
        <v>1530</v>
      </c>
      <c r="AL1914" s="3">
        <f t="shared" si="484"/>
        <v>243.94886439999999</v>
      </c>
      <c r="AM1914" s="2">
        <f t="shared" si="485"/>
        <v>666.79450699999995</v>
      </c>
      <c r="AN1914" s="3">
        <f t="shared" si="486"/>
        <v>263</v>
      </c>
      <c r="AO1914" s="3">
        <f t="shared" si="487"/>
        <v>112.56399999999999</v>
      </c>
      <c r="AP1914" s="3">
        <f t="shared" si="488"/>
        <v>246.38835304399998</v>
      </c>
      <c r="AQ1914" s="3">
        <f t="shared" si="489"/>
        <v>368.2</v>
      </c>
      <c r="AR1914" s="2" cm="1">
        <f t="array" ref="AR1914">MIN(_xlfn._xlws.FILTER(E1914:AQ1914,E1914:AQ1914&lt;&gt;0))</f>
        <v>112.56399999999999</v>
      </c>
      <c r="AS1914" s="3">
        <f t="shared" si="461"/>
        <v>1530</v>
      </c>
    </row>
    <row r="1915" spans="1:45" x14ac:dyDescent="0.25">
      <c r="A1915" t="s">
        <v>676</v>
      </c>
      <c r="B1915" t="s">
        <v>34</v>
      </c>
      <c r="C1915">
        <v>25535</v>
      </c>
      <c r="D1915" s="3">
        <v>1817</v>
      </c>
      <c r="E1915" s="3">
        <f t="shared" si="462"/>
        <v>1420.894</v>
      </c>
      <c r="F1915" s="3">
        <f t="shared" si="463"/>
        <v>243.94886439999999</v>
      </c>
      <c r="G1915" s="3">
        <f t="shared" si="464"/>
        <v>243.94886439999999</v>
      </c>
      <c r="H1915" s="3">
        <v>284.42699999999996</v>
      </c>
      <c r="I1915" s="3">
        <v>292.64999999999998</v>
      </c>
      <c r="J1915" s="3">
        <f t="shared" si="465"/>
        <v>510.75870000000003</v>
      </c>
      <c r="K1915" s="3">
        <f t="shared" si="466"/>
        <v>1081.115</v>
      </c>
      <c r="L1915" s="3">
        <f t="shared" si="467"/>
        <v>251.267330332</v>
      </c>
      <c r="M1915" s="3">
        <f t="shared" si="468"/>
        <v>253.70681897599999</v>
      </c>
      <c r="N1915" s="3">
        <f t="shared" si="469"/>
        <v>243.94886439999999</v>
      </c>
      <c r="O1915" s="3">
        <f t="shared" si="470"/>
        <v>341.52841015999996</v>
      </c>
      <c r="P1915" s="3">
        <f t="shared" si="471"/>
        <v>256.14630762000002</v>
      </c>
      <c r="Q1915" s="3">
        <f t="shared" si="472"/>
        <v>292.73863727999998</v>
      </c>
      <c r="R1915" s="4">
        <f t="shared" si="473"/>
        <v>1090.2</v>
      </c>
      <c r="S1915" s="3">
        <v>391.88169000000005</v>
      </c>
      <c r="T1915" s="3">
        <f t="shared" si="474"/>
        <v>243.94886439999999</v>
      </c>
      <c r="U1915" s="3">
        <f t="shared" si="475"/>
        <v>1090.2</v>
      </c>
      <c r="V1915" s="3">
        <f t="shared" si="476"/>
        <v>1074.9372000000001</v>
      </c>
      <c r="W1915" s="3">
        <f t="shared" si="477"/>
        <v>1074.9372000000001</v>
      </c>
      <c r="X1915" s="4" t="s">
        <v>5201</v>
      </c>
      <c r="Y1915" s="3">
        <v>140.57</v>
      </c>
      <c r="Z1915" s="3">
        <v>243.94886439999999</v>
      </c>
      <c r="AA1915" s="4">
        <f t="shared" si="478"/>
        <v>1181.05</v>
      </c>
      <c r="AB1915" s="3">
        <f t="shared" si="479"/>
        <v>1090.2</v>
      </c>
      <c r="AC1915" s="3">
        <v>135.83571485599998</v>
      </c>
      <c r="AD1915" s="3">
        <v>165.65331079999999</v>
      </c>
      <c r="AE1915" s="3">
        <f t="shared" si="480"/>
        <v>835.45659999999998</v>
      </c>
      <c r="AF1915" s="3">
        <v>416.02</v>
      </c>
      <c r="AG1915" s="3">
        <v>399.86</v>
      </c>
      <c r="AH1915" s="3">
        <f t="shared" si="481"/>
        <v>243.94886439999999</v>
      </c>
      <c r="AI1915" s="3">
        <f t="shared" si="482"/>
        <v>243.94886439999999</v>
      </c>
      <c r="AJ1915" s="3">
        <f t="shared" si="483"/>
        <v>1181.05</v>
      </c>
      <c r="AK1915" s="3">
        <v>1530</v>
      </c>
      <c r="AL1915" s="3">
        <f t="shared" si="484"/>
        <v>243.94886439999999</v>
      </c>
      <c r="AM1915" s="2" t="str">
        <f t="shared" si="485"/>
        <v>NA</v>
      </c>
      <c r="AN1915" s="3">
        <f t="shared" si="486"/>
        <v>908.5</v>
      </c>
      <c r="AO1915" s="3">
        <f t="shared" si="487"/>
        <v>388.83799999999997</v>
      </c>
      <c r="AP1915" s="3">
        <f t="shared" si="488"/>
        <v>246.38835304399998</v>
      </c>
      <c r="AQ1915" s="3">
        <f t="shared" si="489"/>
        <v>1271.8999999999999</v>
      </c>
      <c r="AR1915" s="2" cm="1">
        <f t="array" ref="AR1915">MIN(_xlfn._xlws.FILTER(E1915:AQ1915,E1915:AQ1915&lt;&gt;0))</f>
        <v>135.83571485599998</v>
      </c>
      <c r="AS1915" s="3">
        <f t="shared" si="461"/>
        <v>1530</v>
      </c>
    </row>
    <row r="1916" spans="1:45" x14ac:dyDescent="0.25">
      <c r="A1916" t="s">
        <v>677</v>
      </c>
      <c r="B1916" t="s">
        <v>34</v>
      </c>
      <c r="C1916">
        <v>25560</v>
      </c>
      <c r="D1916" s="3">
        <v>290</v>
      </c>
      <c r="E1916" s="3">
        <f t="shared" si="462"/>
        <v>226.78</v>
      </c>
      <c r="F1916" s="3">
        <f t="shared" si="463"/>
        <v>243.94886439999999</v>
      </c>
      <c r="G1916" s="3">
        <f t="shared" si="464"/>
        <v>243.94886439999999</v>
      </c>
      <c r="H1916" s="3">
        <v>284.42699999999996</v>
      </c>
      <c r="I1916" s="3">
        <v>292.64999999999998</v>
      </c>
      <c r="J1916" s="3">
        <f t="shared" si="465"/>
        <v>81.519000000000005</v>
      </c>
      <c r="K1916" s="3">
        <f t="shared" si="466"/>
        <v>172.54999999999998</v>
      </c>
      <c r="L1916" s="3">
        <f t="shared" si="467"/>
        <v>251.267330332</v>
      </c>
      <c r="M1916" s="3">
        <f t="shared" si="468"/>
        <v>253.70681897599999</v>
      </c>
      <c r="N1916" s="3">
        <f t="shared" si="469"/>
        <v>243.94886439999999</v>
      </c>
      <c r="O1916" s="3">
        <f t="shared" si="470"/>
        <v>341.52841015999996</v>
      </c>
      <c r="P1916" s="3">
        <f t="shared" si="471"/>
        <v>256.14630762000002</v>
      </c>
      <c r="Q1916" s="3">
        <f t="shared" si="472"/>
        <v>292.73863727999998</v>
      </c>
      <c r="R1916" s="4">
        <f t="shared" si="473"/>
        <v>174</v>
      </c>
      <c r="S1916" s="3">
        <v>391.88169000000005</v>
      </c>
      <c r="T1916" s="3">
        <f t="shared" si="474"/>
        <v>243.94886439999999</v>
      </c>
      <c r="U1916" s="3">
        <f t="shared" si="475"/>
        <v>174</v>
      </c>
      <c r="V1916" s="3">
        <f t="shared" si="476"/>
        <v>171.56399999999999</v>
      </c>
      <c r="W1916" s="3">
        <f t="shared" si="477"/>
        <v>171.56399999999999</v>
      </c>
      <c r="X1916" s="4">
        <v>666.79450699999995</v>
      </c>
      <c r="Y1916" s="3">
        <v>140.57</v>
      </c>
      <c r="Z1916" s="3">
        <v>243.94886439999999</v>
      </c>
      <c r="AA1916" s="4">
        <f t="shared" si="478"/>
        <v>188.5</v>
      </c>
      <c r="AB1916" s="3">
        <f t="shared" si="479"/>
        <v>174</v>
      </c>
      <c r="AC1916" s="3">
        <v>135.83571485599998</v>
      </c>
      <c r="AD1916" s="3">
        <v>165.65331079999999</v>
      </c>
      <c r="AE1916" s="3">
        <f t="shared" si="480"/>
        <v>133.34199999999998</v>
      </c>
      <c r="AF1916" s="3">
        <v>416.02</v>
      </c>
      <c r="AG1916" s="3">
        <v>399.86</v>
      </c>
      <c r="AH1916" s="3">
        <f t="shared" si="481"/>
        <v>243.94886439999999</v>
      </c>
      <c r="AI1916" s="3">
        <f t="shared" si="482"/>
        <v>243.94886439999999</v>
      </c>
      <c r="AJ1916" s="3">
        <f t="shared" si="483"/>
        <v>188.5</v>
      </c>
      <c r="AK1916" s="3">
        <v>1530</v>
      </c>
      <c r="AL1916" s="3">
        <f t="shared" si="484"/>
        <v>243.94886439999999</v>
      </c>
      <c r="AM1916" s="2">
        <f t="shared" si="485"/>
        <v>666.79450699999995</v>
      </c>
      <c r="AN1916" s="3">
        <f t="shared" si="486"/>
        <v>145</v>
      </c>
      <c r="AO1916" s="3">
        <f t="shared" si="487"/>
        <v>62.06</v>
      </c>
      <c r="AP1916" s="3">
        <f t="shared" si="488"/>
        <v>246.38835304399998</v>
      </c>
      <c r="AQ1916" s="3">
        <f t="shared" si="489"/>
        <v>203</v>
      </c>
      <c r="AR1916" s="2" cm="1">
        <f t="array" ref="AR1916">MIN(_xlfn._xlws.FILTER(E1916:AQ1916,E1916:AQ1916&lt;&gt;0))</f>
        <v>62.06</v>
      </c>
      <c r="AS1916" s="3">
        <f t="shared" si="461"/>
        <v>1530</v>
      </c>
    </row>
    <row r="1917" spans="1:45" x14ac:dyDescent="0.25">
      <c r="A1917" t="s">
        <v>677</v>
      </c>
      <c r="B1917" t="s">
        <v>34</v>
      </c>
      <c r="C1917">
        <v>25565</v>
      </c>
      <c r="D1917" s="3">
        <v>3556</v>
      </c>
      <c r="E1917" s="3">
        <f t="shared" si="462"/>
        <v>2780.7919999999999</v>
      </c>
      <c r="F1917" s="3">
        <f t="shared" si="463"/>
        <v>1690.4957488</v>
      </c>
      <c r="G1917" s="3">
        <f t="shared" si="464"/>
        <v>1690.4957488</v>
      </c>
      <c r="H1917" s="3">
        <v>1659.5774000000001</v>
      </c>
      <c r="I1917" s="3">
        <v>873.38</v>
      </c>
      <c r="J1917" s="3">
        <f t="shared" si="465"/>
        <v>999.59160000000008</v>
      </c>
      <c r="K1917" s="3">
        <f t="shared" si="466"/>
        <v>2115.8199999999997</v>
      </c>
      <c r="L1917" s="3">
        <f t="shared" si="467"/>
        <v>1741.2106212640001</v>
      </c>
      <c r="M1917" s="3">
        <f t="shared" si="468"/>
        <v>1758.1155787520001</v>
      </c>
      <c r="N1917" s="3">
        <f t="shared" si="469"/>
        <v>1690.4957488</v>
      </c>
      <c r="O1917" s="3">
        <f t="shared" si="470"/>
        <v>2366.6940483199996</v>
      </c>
      <c r="P1917" s="3">
        <f t="shared" si="471"/>
        <v>1775.0205362400002</v>
      </c>
      <c r="Q1917" s="3">
        <f t="shared" si="472"/>
        <v>2028.5948985599998</v>
      </c>
      <c r="R1917" s="4">
        <f t="shared" si="473"/>
        <v>2133.6</v>
      </c>
      <c r="S1917" s="3">
        <v>2057.87941</v>
      </c>
      <c r="T1917" s="3">
        <f t="shared" si="474"/>
        <v>1690.4957488</v>
      </c>
      <c r="U1917" s="3">
        <f t="shared" si="475"/>
        <v>2133.6</v>
      </c>
      <c r="V1917" s="3">
        <f t="shared" si="476"/>
        <v>2103.7296000000001</v>
      </c>
      <c r="W1917" s="3">
        <f t="shared" si="477"/>
        <v>2103.7296000000001</v>
      </c>
      <c r="X1917" s="4">
        <v>666.79450699999995</v>
      </c>
      <c r="Y1917" s="3">
        <v>540.91999999999996</v>
      </c>
      <c r="Z1917" s="3">
        <v>1690.4957488</v>
      </c>
      <c r="AA1917" s="4">
        <f t="shared" si="478"/>
        <v>2311.4</v>
      </c>
      <c r="AB1917" s="3">
        <f t="shared" si="479"/>
        <v>2133.6</v>
      </c>
      <c r="AC1917" s="3">
        <v>522.70224713599998</v>
      </c>
      <c r="AD1917" s="3">
        <v>637.44176479999999</v>
      </c>
      <c r="AE1917" s="3">
        <f t="shared" si="480"/>
        <v>1635.0488</v>
      </c>
      <c r="AF1917" s="3">
        <v>416.02</v>
      </c>
      <c r="AG1917" s="3">
        <v>399.86</v>
      </c>
      <c r="AH1917" s="3">
        <f t="shared" si="481"/>
        <v>1690.4957488</v>
      </c>
      <c r="AI1917" s="3">
        <f t="shared" si="482"/>
        <v>1690.4957488</v>
      </c>
      <c r="AJ1917" s="3">
        <f t="shared" si="483"/>
        <v>2311.4</v>
      </c>
      <c r="AK1917" s="3">
        <v>1530</v>
      </c>
      <c r="AL1917" s="3">
        <f t="shared" si="484"/>
        <v>1690.4957488</v>
      </c>
      <c r="AM1917" s="2">
        <f t="shared" si="485"/>
        <v>666.79450699999995</v>
      </c>
      <c r="AN1917" s="3">
        <f t="shared" si="486"/>
        <v>1778</v>
      </c>
      <c r="AO1917" s="3">
        <f t="shared" si="487"/>
        <v>760.98400000000004</v>
      </c>
      <c r="AP1917" s="3">
        <f t="shared" si="488"/>
        <v>1707.400706288</v>
      </c>
      <c r="AQ1917" s="3">
        <f t="shared" si="489"/>
        <v>2489.1999999999998</v>
      </c>
      <c r="AR1917" s="2" cm="1">
        <f t="array" ref="AR1917">MIN(_xlfn._xlws.FILTER(E1917:AQ1917,E1917:AQ1917&lt;&gt;0))</f>
        <v>399.86</v>
      </c>
      <c r="AS1917" s="3">
        <f t="shared" ref="AS1917:AS1980" si="490">MAX(E1917:AQ1917)</f>
        <v>2780.7919999999999</v>
      </c>
    </row>
    <row r="1918" spans="1:45" x14ac:dyDescent="0.25">
      <c r="A1918" t="s">
        <v>678</v>
      </c>
      <c r="B1918" t="s">
        <v>34</v>
      </c>
      <c r="C1918">
        <v>25600</v>
      </c>
      <c r="D1918" s="3">
        <v>526</v>
      </c>
      <c r="E1918" s="3">
        <f t="shared" si="462"/>
        <v>411.33199999999999</v>
      </c>
      <c r="F1918" s="3">
        <f t="shared" si="463"/>
        <v>243.94886439999999</v>
      </c>
      <c r="G1918" s="3">
        <f t="shared" si="464"/>
        <v>243.94886439999999</v>
      </c>
      <c r="H1918" s="3">
        <v>284.42699999999996</v>
      </c>
      <c r="I1918" s="3">
        <v>292.64999999999998</v>
      </c>
      <c r="J1918" s="3">
        <f t="shared" si="465"/>
        <v>147.8586</v>
      </c>
      <c r="K1918" s="3">
        <f t="shared" si="466"/>
        <v>312.96999999999997</v>
      </c>
      <c r="L1918" s="3">
        <f t="shared" si="467"/>
        <v>251.267330332</v>
      </c>
      <c r="M1918" s="3">
        <f t="shared" si="468"/>
        <v>253.70681897599999</v>
      </c>
      <c r="N1918" s="3">
        <f t="shared" si="469"/>
        <v>243.94886439999999</v>
      </c>
      <c r="O1918" s="3">
        <f t="shared" si="470"/>
        <v>341.52841015999996</v>
      </c>
      <c r="P1918" s="3">
        <f t="shared" si="471"/>
        <v>256.14630762000002</v>
      </c>
      <c r="Q1918" s="3">
        <f t="shared" si="472"/>
        <v>292.73863727999998</v>
      </c>
      <c r="R1918" s="4">
        <f t="shared" si="473"/>
        <v>315.59999999999997</v>
      </c>
      <c r="S1918" s="3">
        <v>391.88169000000005</v>
      </c>
      <c r="T1918" s="3">
        <f t="shared" si="474"/>
        <v>243.94886439999999</v>
      </c>
      <c r="U1918" s="3">
        <f t="shared" si="475"/>
        <v>315.59999999999997</v>
      </c>
      <c r="V1918" s="3">
        <f t="shared" si="476"/>
        <v>311.1816</v>
      </c>
      <c r="W1918" s="3">
        <f t="shared" si="477"/>
        <v>311.1816</v>
      </c>
      <c r="X1918" s="4">
        <v>666.79450699999995</v>
      </c>
      <c r="Y1918" s="3">
        <v>140.57</v>
      </c>
      <c r="Z1918" s="3">
        <v>243.94886439999999</v>
      </c>
      <c r="AA1918" s="4">
        <f t="shared" si="478"/>
        <v>341.90000000000003</v>
      </c>
      <c r="AB1918" s="3">
        <f t="shared" si="479"/>
        <v>315.59999999999997</v>
      </c>
      <c r="AC1918" s="3">
        <v>135.83571485599998</v>
      </c>
      <c r="AD1918" s="3">
        <v>165.65331079999999</v>
      </c>
      <c r="AE1918" s="3">
        <f t="shared" si="480"/>
        <v>241.85479999999998</v>
      </c>
      <c r="AF1918" s="3">
        <v>416.02</v>
      </c>
      <c r="AG1918" s="3">
        <v>399.86</v>
      </c>
      <c r="AH1918" s="3">
        <f t="shared" si="481"/>
        <v>243.94886439999999</v>
      </c>
      <c r="AI1918" s="3">
        <f t="shared" si="482"/>
        <v>243.94886439999999</v>
      </c>
      <c r="AJ1918" s="3">
        <f t="shared" si="483"/>
        <v>341.90000000000003</v>
      </c>
      <c r="AK1918" s="3">
        <v>1530</v>
      </c>
      <c r="AL1918" s="3">
        <f t="shared" si="484"/>
        <v>243.94886439999999</v>
      </c>
      <c r="AM1918" s="2">
        <f t="shared" si="485"/>
        <v>666.79450699999995</v>
      </c>
      <c r="AN1918" s="3">
        <f t="shared" si="486"/>
        <v>263</v>
      </c>
      <c r="AO1918" s="3">
        <f t="shared" si="487"/>
        <v>112.56399999999999</v>
      </c>
      <c r="AP1918" s="3">
        <f t="shared" si="488"/>
        <v>246.38835304399998</v>
      </c>
      <c r="AQ1918" s="3">
        <f t="shared" si="489"/>
        <v>368.2</v>
      </c>
      <c r="AR1918" s="2" cm="1">
        <f t="array" ref="AR1918">MIN(_xlfn._xlws.FILTER(E1918:AQ1918,E1918:AQ1918&lt;&gt;0))</f>
        <v>112.56399999999999</v>
      </c>
      <c r="AS1918" s="3">
        <f t="shared" si="490"/>
        <v>1530</v>
      </c>
    </row>
    <row r="1919" spans="1:45" x14ac:dyDescent="0.25">
      <c r="A1919" t="s">
        <v>678</v>
      </c>
      <c r="B1919" t="s">
        <v>34</v>
      </c>
      <c r="C1919">
        <v>25605</v>
      </c>
      <c r="D1919" s="3">
        <v>2488</v>
      </c>
      <c r="E1919" s="3">
        <f t="shared" si="462"/>
        <v>1945.616</v>
      </c>
      <c r="F1919" s="3">
        <f t="shared" si="463"/>
        <v>1690.4957488</v>
      </c>
      <c r="G1919" s="3">
        <f t="shared" si="464"/>
        <v>1690.4957488</v>
      </c>
      <c r="H1919" s="3">
        <v>1659.5774000000001</v>
      </c>
      <c r="I1919" s="3">
        <v>873.38</v>
      </c>
      <c r="J1919" s="3">
        <f t="shared" si="465"/>
        <v>699.3768</v>
      </c>
      <c r="K1919" s="3">
        <f t="shared" si="466"/>
        <v>1480.36</v>
      </c>
      <c r="L1919" s="3">
        <f t="shared" si="467"/>
        <v>1741.2106212640001</v>
      </c>
      <c r="M1919" s="3">
        <f t="shared" si="468"/>
        <v>1758.1155787520001</v>
      </c>
      <c r="N1919" s="3">
        <f t="shared" si="469"/>
        <v>1690.4957488</v>
      </c>
      <c r="O1919" s="3">
        <f t="shared" si="470"/>
        <v>2366.6940483199996</v>
      </c>
      <c r="P1919" s="3">
        <f t="shared" si="471"/>
        <v>1775.0205362400002</v>
      </c>
      <c r="Q1919" s="3">
        <f t="shared" si="472"/>
        <v>2028.5948985599998</v>
      </c>
      <c r="R1919" s="4">
        <f t="shared" si="473"/>
        <v>1492.8</v>
      </c>
      <c r="S1919" s="3">
        <v>2057.87941</v>
      </c>
      <c r="T1919" s="3">
        <f t="shared" si="474"/>
        <v>1690.4957488</v>
      </c>
      <c r="U1919" s="3">
        <f t="shared" si="475"/>
        <v>1492.8</v>
      </c>
      <c r="V1919" s="3">
        <f t="shared" si="476"/>
        <v>1471.9008000000001</v>
      </c>
      <c r="W1919" s="3">
        <f t="shared" si="477"/>
        <v>1471.9008000000001</v>
      </c>
      <c r="X1919" s="4">
        <v>666.79450699999995</v>
      </c>
      <c r="Y1919" s="3">
        <v>540.91999999999996</v>
      </c>
      <c r="Z1919" s="3">
        <v>1690.4957488</v>
      </c>
      <c r="AA1919" s="4">
        <f t="shared" si="478"/>
        <v>1617.2</v>
      </c>
      <c r="AB1919" s="3">
        <f t="shared" si="479"/>
        <v>1492.8</v>
      </c>
      <c r="AC1919" s="3">
        <v>522.70224713599998</v>
      </c>
      <c r="AD1919" s="3">
        <v>637.44176479999999</v>
      </c>
      <c r="AE1919" s="3">
        <f t="shared" si="480"/>
        <v>1143.9823999999999</v>
      </c>
      <c r="AF1919" s="3">
        <v>416.02</v>
      </c>
      <c r="AG1919" s="3">
        <v>399.86</v>
      </c>
      <c r="AH1919" s="3">
        <f t="shared" si="481"/>
        <v>1690.4957488</v>
      </c>
      <c r="AI1919" s="3">
        <f t="shared" si="482"/>
        <v>1690.4957488</v>
      </c>
      <c r="AJ1919" s="3">
        <f t="shared" si="483"/>
        <v>1617.2</v>
      </c>
      <c r="AK1919" s="3">
        <v>2058</v>
      </c>
      <c r="AL1919" s="3">
        <f t="shared" si="484"/>
        <v>1690.4957488</v>
      </c>
      <c r="AM1919" s="2">
        <f t="shared" si="485"/>
        <v>666.79450699999995</v>
      </c>
      <c r="AN1919" s="3">
        <f t="shared" si="486"/>
        <v>1244</v>
      </c>
      <c r="AO1919" s="3">
        <f t="shared" si="487"/>
        <v>532.43200000000002</v>
      </c>
      <c r="AP1919" s="3">
        <f t="shared" si="488"/>
        <v>1707.400706288</v>
      </c>
      <c r="AQ1919" s="3">
        <f t="shared" si="489"/>
        <v>1741.6</v>
      </c>
      <c r="AR1919" s="2" cm="1">
        <f t="array" ref="AR1919">MIN(_xlfn._xlws.FILTER(E1919:AQ1919,E1919:AQ1919&lt;&gt;0))</f>
        <v>399.86</v>
      </c>
      <c r="AS1919" s="3">
        <f t="shared" si="490"/>
        <v>2366.6940483199996</v>
      </c>
    </row>
    <row r="1920" spans="1:45" x14ac:dyDescent="0.25">
      <c r="A1920" t="s">
        <v>679</v>
      </c>
      <c r="B1920" t="s">
        <v>34</v>
      </c>
      <c r="C1920">
        <v>25622</v>
      </c>
      <c r="D1920" s="3">
        <v>526</v>
      </c>
      <c r="E1920" s="3">
        <f t="shared" si="462"/>
        <v>411.33199999999999</v>
      </c>
      <c r="F1920" s="3">
        <f t="shared" si="463"/>
        <v>243.94886439999999</v>
      </c>
      <c r="G1920" s="3">
        <f t="shared" si="464"/>
        <v>243.94886439999999</v>
      </c>
      <c r="H1920" s="3">
        <v>284.42699999999996</v>
      </c>
      <c r="I1920" s="3">
        <v>292.64999999999998</v>
      </c>
      <c r="J1920" s="3">
        <f t="shared" si="465"/>
        <v>147.8586</v>
      </c>
      <c r="K1920" s="3">
        <f t="shared" si="466"/>
        <v>312.96999999999997</v>
      </c>
      <c r="L1920" s="3">
        <f t="shared" si="467"/>
        <v>251.267330332</v>
      </c>
      <c r="M1920" s="3">
        <f t="shared" si="468"/>
        <v>253.70681897599999</v>
      </c>
      <c r="N1920" s="3">
        <f t="shared" si="469"/>
        <v>243.94886439999999</v>
      </c>
      <c r="O1920" s="3">
        <f t="shared" si="470"/>
        <v>341.52841015999996</v>
      </c>
      <c r="P1920" s="3">
        <f t="shared" si="471"/>
        <v>256.14630762000002</v>
      </c>
      <c r="Q1920" s="3">
        <f t="shared" si="472"/>
        <v>292.73863727999998</v>
      </c>
      <c r="R1920" s="4">
        <f t="shared" si="473"/>
        <v>315.59999999999997</v>
      </c>
      <c r="S1920" s="3">
        <v>391.88169000000005</v>
      </c>
      <c r="T1920" s="3">
        <f t="shared" si="474"/>
        <v>243.94886439999999</v>
      </c>
      <c r="U1920" s="3">
        <f t="shared" si="475"/>
        <v>315.59999999999997</v>
      </c>
      <c r="V1920" s="3">
        <f t="shared" si="476"/>
        <v>311.1816</v>
      </c>
      <c r="W1920" s="3">
        <f t="shared" si="477"/>
        <v>311.1816</v>
      </c>
      <c r="X1920" s="4" t="s">
        <v>5201</v>
      </c>
      <c r="Y1920" s="3">
        <v>140.57</v>
      </c>
      <c r="Z1920" s="3">
        <v>243.94886439999999</v>
      </c>
      <c r="AA1920" s="4">
        <f t="shared" si="478"/>
        <v>341.90000000000003</v>
      </c>
      <c r="AB1920" s="3">
        <f t="shared" si="479"/>
        <v>315.59999999999997</v>
      </c>
      <c r="AC1920" s="3">
        <v>135.83571485599998</v>
      </c>
      <c r="AD1920" s="3">
        <v>165.65331079999999</v>
      </c>
      <c r="AE1920" s="3">
        <f t="shared" si="480"/>
        <v>241.85479999999998</v>
      </c>
      <c r="AF1920" s="3">
        <v>416.02</v>
      </c>
      <c r="AG1920" s="3">
        <v>399.86</v>
      </c>
      <c r="AH1920" s="3">
        <f t="shared" si="481"/>
        <v>243.94886439999999</v>
      </c>
      <c r="AI1920" s="3">
        <f t="shared" si="482"/>
        <v>243.94886439999999</v>
      </c>
      <c r="AJ1920" s="3">
        <f t="shared" si="483"/>
        <v>341.90000000000003</v>
      </c>
      <c r="AK1920" s="3">
        <v>1530</v>
      </c>
      <c r="AL1920" s="3">
        <f t="shared" si="484"/>
        <v>243.94886439999999</v>
      </c>
      <c r="AM1920" s="2" t="str">
        <f t="shared" si="485"/>
        <v>NA</v>
      </c>
      <c r="AN1920" s="3">
        <f t="shared" si="486"/>
        <v>263</v>
      </c>
      <c r="AO1920" s="3">
        <f t="shared" si="487"/>
        <v>112.56399999999999</v>
      </c>
      <c r="AP1920" s="3">
        <f t="shared" si="488"/>
        <v>246.38835304399998</v>
      </c>
      <c r="AQ1920" s="3">
        <f t="shared" si="489"/>
        <v>368.2</v>
      </c>
      <c r="AR1920" s="2" cm="1">
        <f t="array" ref="AR1920">MIN(_xlfn._xlws.FILTER(E1920:AQ1920,E1920:AQ1920&lt;&gt;0))</f>
        <v>112.56399999999999</v>
      </c>
      <c r="AS1920" s="3">
        <f t="shared" si="490"/>
        <v>1530</v>
      </c>
    </row>
    <row r="1921" spans="1:45" x14ac:dyDescent="0.25">
      <c r="A1921" t="s">
        <v>679</v>
      </c>
      <c r="B1921" t="s">
        <v>34</v>
      </c>
      <c r="C1921">
        <v>25630</v>
      </c>
      <c r="D1921" s="3">
        <v>526</v>
      </c>
      <c r="E1921" s="3">
        <f t="shared" si="462"/>
        <v>411.33199999999999</v>
      </c>
      <c r="F1921" s="3">
        <f t="shared" si="463"/>
        <v>243.94886439999999</v>
      </c>
      <c r="G1921" s="3">
        <f t="shared" si="464"/>
        <v>243.94886439999999</v>
      </c>
      <c r="H1921" s="3">
        <v>284.42699999999996</v>
      </c>
      <c r="I1921" s="3">
        <v>292.64999999999998</v>
      </c>
      <c r="J1921" s="3">
        <f t="shared" si="465"/>
        <v>147.8586</v>
      </c>
      <c r="K1921" s="3">
        <f t="shared" si="466"/>
        <v>312.96999999999997</v>
      </c>
      <c r="L1921" s="3">
        <f t="shared" si="467"/>
        <v>251.267330332</v>
      </c>
      <c r="M1921" s="3">
        <f t="shared" si="468"/>
        <v>253.70681897599999</v>
      </c>
      <c r="N1921" s="3">
        <f t="shared" si="469"/>
        <v>243.94886439999999</v>
      </c>
      <c r="O1921" s="3">
        <f t="shared" si="470"/>
        <v>341.52841015999996</v>
      </c>
      <c r="P1921" s="3">
        <f t="shared" si="471"/>
        <v>256.14630762000002</v>
      </c>
      <c r="Q1921" s="3">
        <f t="shared" si="472"/>
        <v>292.73863727999998</v>
      </c>
      <c r="R1921" s="4">
        <f t="shared" si="473"/>
        <v>315.59999999999997</v>
      </c>
      <c r="S1921" s="3">
        <v>391.88169000000005</v>
      </c>
      <c r="T1921" s="3">
        <f t="shared" si="474"/>
        <v>243.94886439999999</v>
      </c>
      <c r="U1921" s="3">
        <f t="shared" si="475"/>
        <v>315.59999999999997</v>
      </c>
      <c r="V1921" s="3">
        <f t="shared" si="476"/>
        <v>311.1816</v>
      </c>
      <c r="W1921" s="3">
        <f t="shared" si="477"/>
        <v>311.1816</v>
      </c>
      <c r="X1921" s="4">
        <v>666.79450699999995</v>
      </c>
      <c r="Y1921" s="3">
        <v>140.57</v>
      </c>
      <c r="Z1921" s="3">
        <v>243.94886439999999</v>
      </c>
      <c r="AA1921" s="4">
        <f t="shared" si="478"/>
        <v>341.90000000000003</v>
      </c>
      <c r="AB1921" s="3">
        <f t="shared" si="479"/>
        <v>315.59999999999997</v>
      </c>
      <c r="AC1921" s="3">
        <v>135.83571485599998</v>
      </c>
      <c r="AD1921" s="3">
        <v>165.65331079999999</v>
      </c>
      <c r="AE1921" s="3">
        <f t="shared" si="480"/>
        <v>241.85479999999998</v>
      </c>
      <c r="AF1921" s="3">
        <v>416.02</v>
      </c>
      <c r="AG1921" s="3">
        <v>399.86</v>
      </c>
      <c r="AH1921" s="3">
        <f t="shared" si="481"/>
        <v>243.94886439999999</v>
      </c>
      <c r="AI1921" s="3">
        <f t="shared" si="482"/>
        <v>243.94886439999999</v>
      </c>
      <c r="AJ1921" s="3">
        <f t="shared" si="483"/>
        <v>341.90000000000003</v>
      </c>
      <c r="AK1921" s="3">
        <v>1530</v>
      </c>
      <c r="AL1921" s="3">
        <f t="shared" si="484"/>
        <v>243.94886439999999</v>
      </c>
      <c r="AM1921" s="2">
        <f t="shared" si="485"/>
        <v>666.79450699999995</v>
      </c>
      <c r="AN1921" s="3">
        <f t="shared" si="486"/>
        <v>263</v>
      </c>
      <c r="AO1921" s="3">
        <f t="shared" si="487"/>
        <v>112.56399999999999</v>
      </c>
      <c r="AP1921" s="3">
        <f t="shared" si="488"/>
        <v>246.38835304399998</v>
      </c>
      <c r="AQ1921" s="3">
        <f t="shared" si="489"/>
        <v>368.2</v>
      </c>
      <c r="AR1921" s="2" cm="1">
        <f t="array" ref="AR1921">MIN(_xlfn._xlws.FILTER(E1921:AQ1921,E1921:AQ1921&lt;&gt;0))</f>
        <v>112.56399999999999</v>
      </c>
      <c r="AS1921" s="3">
        <f t="shared" si="490"/>
        <v>1530</v>
      </c>
    </row>
    <row r="1922" spans="1:45" x14ac:dyDescent="0.25">
      <c r="A1922" t="s">
        <v>679</v>
      </c>
      <c r="B1922" t="s">
        <v>34</v>
      </c>
      <c r="C1922">
        <v>25635</v>
      </c>
      <c r="D1922" s="3">
        <v>3556</v>
      </c>
      <c r="E1922" s="3">
        <f t="shared" si="462"/>
        <v>2780.7919999999999</v>
      </c>
      <c r="F1922" s="3">
        <f t="shared" si="463"/>
        <v>1690.4957488</v>
      </c>
      <c r="G1922" s="3">
        <f t="shared" si="464"/>
        <v>1690.4957488</v>
      </c>
      <c r="H1922" s="3">
        <v>1659.5774000000001</v>
      </c>
      <c r="I1922" s="3">
        <v>292.64999999999998</v>
      </c>
      <c r="J1922" s="3">
        <f t="shared" si="465"/>
        <v>999.59160000000008</v>
      </c>
      <c r="K1922" s="3">
        <f t="shared" si="466"/>
        <v>2115.8199999999997</v>
      </c>
      <c r="L1922" s="3">
        <f t="shared" si="467"/>
        <v>1741.2106212640001</v>
      </c>
      <c r="M1922" s="3">
        <f t="shared" si="468"/>
        <v>1758.1155787520001</v>
      </c>
      <c r="N1922" s="3">
        <f t="shared" si="469"/>
        <v>1690.4957488</v>
      </c>
      <c r="O1922" s="3">
        <f t="shared" si="470"/>
        <v>2366.6940483199996</v>
      </c>
      <c r="P1922" s="3">
        <f t="shared" si="471"/>
        <v>1775.0205362400002</v>
      </c>
      <c r="Q1922" s="3">
        <f t="shared" si="472"/>
        <v>2028.5948985599998</v>
      </c>
      <c r="R1922" s="4">
        <f t="shared" si="473"/>
        <v>2133.6</v>
      </c>
      <c r="S1922" s="3">
        <v>2057.87941</v>
      </c>
      <c r="T1922" s="3">
        <f t="shared" si="474"/>
        <v>1690.4957488</v>
      </c>
      <c r="U1922" s="3">
        <f t="shared" si="475"/>
        <v>2133.6</v>
      </c>
      <c r="V1922" s="3">
        <f t="shared" si="476"/>
        <v>2103.7296000000001</v>
      </c>
      <c r="W1922" s="3">
        <f t="shared" si="477"/>
        <v>2103.7296000000001</v>
      </c>
      <c r="X1922" s="4" t="s">
        <v>5201</v>
      </c>
      <c r="Y1922" s="3">
        <v>540.91999999999996</v>
      </c>
      <c r="Z1922" s="3">
        <v>1690.4957488</v>
      </c>
      <c r="AA1922" s="4">
        <f t="shared" si="478"/>
        <v>2311.4</v>
      </c>
      <c r="AB1922" s="3">
        <f t="shared" si="479"/>
        <v>2133.6</v>
      </c>
      <c r="AC1922" s="3">
        <v>522.70224713599998</v>
      </c>
      <c r="AD1922" s="3">
        <v>637.44176479999999</v>
      </c>
      <c r="AE1922" s="3">
        <f t="shared" si="480"/>
        <v>1635.0488</v>
      </c>
      <c r="AF1922" s="3">
        <v>416.02</v>
      </c>
      <c r="AG1922" s="3">
        <v>399.86</v>
      </c>
      <c r="AH1922" s="3">
        <f t="shared" si="481"/>
        <v>1690.4957488</v>
      </c>
      <c r="AI1922" s="3">
        <f t="shared" si="482"/>
        <v>1690.4957488</v>
      </c>
      <c r="AJ1922" s="3">
        <f t="shared" si="483"/>
        <v>2311.4</v>
      </c>
      <c r="AK1922" s="3">
        <v>1530</v>
      </c>
      <c r="AL1922" s="3">
        <f t="shared" si="484"/>
        <v>1690.4957488</v>
      </c>
      <c r="AM1922" s="2" t="str">
        <f t="shared" si="485"/>
        <v>NA</v>
      </c>
      <c r="AN1922" s="3">
        <f t="shared" si="486"/>
        <v>1778</v>
      </c>
      <c r="AO1922" s="3">
        <f t="shared" si="487"/>
        <v>760.98400000000004</v>
      </c>
      <c r="AP1922" s="3">
        <f t="shared" si="488"/>
        <v>1707.400706288</v>
      </c>
      <c r="AQ1922" s="3">
        <f t="shared" si="489"/>
        <v>2489.1999999999998</v>
      </c>
      <c r="AR1922" s="2" cm="1">
        <f t="array" ref="AR1922">MIN(_xlfn._xlws.FILTER(E1922:AQ1922,E1922:AQ1922&lt;&gt;0))</f>
        <v>292.64999999999998</v>
      </c>
      <c r="AS1922" s="3">
        <f t="shared" si="490"/>
        <v>2780.7919999999999</v>
      </c>
    </row>
    <row r="1923" spans="1:45" x14ac:dyDescent="0.25">
      <c r="A1923" t="s">
        <v>679</v>
      </c>
      <c r="B1923" t="s">
        <v>34</v>
      </c>
      <c r="C1923">
        <v>25650</v>
      </c>
      <c r="D1923" s="3">
        <v>526</v>
      </c>
      <c r="E1923" s="3">
        <f t="shared" si="462"/>
        <v>411.33199999999999</v>
      </c>
      <c r="F1923" s="3">
        <f t="shared" si="463"/>
        <v>243.94886439999999</v>
      </c>
      <c r="G1923" s="3">
        <f t="shared" si="464"/>
        <v>243.94886439999999</v>
      </c>
      <c r="H1923" s="3">
        <v>284.42699999999996</v>
      </c>
      <c r="I1923" s="3">
        <v>292.64999999999998</v>
      </c>
      <c r="J1923" s="3">
        <f t="shared" si="465"/>
        <v>147.8586</v>
      </c>
      <c r="K1923" s="3">
        <f t="shared" si="466"/>
        <v>312.96999999999997</v>
      </c>
      <c r="L1923" s="3">
        <f t="shared" si="467"/>
        <v>251.267330332</v>
      </c>
      <c r="M1923" s="3">
        <f t="shared" si="468"/>
        <v>253.70681897599999</v>
      </c>
      <c r="N1923" s="3">
        <f t="shared" si="469"/>
        <v>243.94886439999999</v>
      </c>
      <c r="O1923" s="3">
        <f t="shared" si="470"/>
        <v>341.52841015999996</v>
      </c>
      <c r="P1923" s="3">
        <f t="shared" si="471"/>
        <v>256.14630762000002</v>
      </c>
      <c r="Q1923" s="3">
        <f t="shared" si="472"/>
        <v>292.73863727999998</v>
      </c>
      <c r="R1923" s="4">
        <f t="shared" si="473"/>
        <v>315.59999999999997</v>
      </c>
      <c r="S1923" s="3">
        <v>391.88169000000005</v>
      </c>
      <c r="T1923" s="3">
        <f t="shared" si="474"/>
        <v>243.94886439999999</v>
      </c>
      <c r="U1923" s="3">
        <f t="shared" si="475"/>
        <v>315.59999999999997</v>
      </c>
      <c r="V1923" s="3">
        <f t="shared" si="476"/>
        <v>311.1816</v>
      </c>
      <c r="W1923" s="3">
        <f t="shared" si="477"/>
        <v>311.1816</v>
      </c>
      <c r="X1923" s="4" t="s">
        <v>5201</v>
      </c>
      <c r="Y1923" s="3">
        <v>140.57</v>
      </c>
      <c r="Z1923" s="3">
        <v>243.94886439999999</v>
      </c>
      <c r="AA1923" s="4">
        <f t="shared" si="478"/>
        <v>341.90000000000003</v>
      </c>
      <c r="AB1923" s="3">
        <f t="shared" si="479"/>
        <v>315.59999999999997</v>
      </c>
      <c r="AC1923" s="3">
        <v>135.83571485599998</v>
      </c>
      <c r="AD1923" s="3">
        <v>165.65331079999999</v>
      </c>
      <c r="AE1923" s="3">
        <f t="shared" si="480"/>
        <v>241.85479999999998</v>
      </c>
      <c r="AF1923" s="3">
        <v>416.02</v>
      </c>
      <c r="AG1923" s="3">
        <v>399.86</v>
      </c>
      <c r="AH1923" s="3">
        <f t="shared" si="481"/>
        <v>243.94886439999999</v>
      </c>
      <c r="AI1923" s="3">
        <f t="shared" si="482"/>
        <v>243.94886439999999</v>
      </c>
      <c r="AJ1923" s="3">
        <f t="shared" si="483"/>
        <v>341.90000000000003</v>
      </c>
      <c r="AK1923" s="3">
        <v>1530</v>
      </c>
      <c r="AL1923" s="3">
        <f t="shared" si="484"/>
        <v>243.94886439999999</v>
      </c>
      <c r="AM1923" s="2" t="str">
        <f t="shared" si="485"/>
        <v>NA</v>
      </c>
      <c r="AN1923" s="3">
        <f t="shared" si="486"/>
        <v>263</v>
      </c>
      <c r="AO1923" s="3">
        <f t="shared" si="487"/>
        <v>112.56399999999999</v>
      </c>
      <c r="AP1923" s="3">
        <f t="shared" si="488"/>
        <v>246.38835304399998</v>
      </c>
      <c r="AQ1923" s="3">
        <f t="shared" si="489"/>
        <v>368.2</v>
      </c>
      <c r="AR1923" s="2" cm="1">
        <f t="array" ref="AR1923">MIN(_xlfn._xlws.FILTER(E1923:AQ1923,E1923:AQ1923&lt;&gt;0))</f>
        <v>112.56399999999999</v>
      </c>
      <c r="AS1923" s="3">
        <f t="shared" si="490"/>
        <v>1530</v>
      </c>
    </row>
    <row r="1924" spans="1:45" x14ac:dyDescent="0.25">
      <c r="A1924" t="s">
        <v>680</v>
      </c>
      <c r="B1924" t="s">
        <v>34</v>
      </c>
      <c r="C1924">
        <v>25675</v>
      </c>
      <c r="D1924" s="3">
        <v>600</v>
      </c>
      <c r="E1924" s="3">
        <f t="shared" si="462"/>
        <v>469.20000000000005</v>
      </c>
      <c r="F1924" s="3">
        <f t="shared" si="463"/>
        <v>243.94886439999999</v>
      </c>
      <c r="G1924" s="3">
        <f t="shared" si="464"/>
        <v>243.94886439999999</v>
      </c>
      <c r="H1924" s="3">
        <v>284.42699999999996</v>
      </c>
      <c r="I1924" s="3">
        <v>292.64999999999998</v>
      </c>
      <c r="J1924" s="3">
        <f t="shared" si="465"/>
        <v>168.66</v>
      </c>
      <c r="K1924" s="3">
        <f t="shared" si="466"/>
        <v>357</v>
      </c>
      <c r="L1924" s="3">
        <f t="shared" si="467"/>
        <v>251.267330332</v>
      </c>
      <c r="M1924" s="3">
        <f t="shared" si="468"/>
        <v>253.70681897599999</v>
      </c>
      <c r="N1924" s="3">
        <f t="shared" si="469"/>
        <v>243.94886439999999</v>
      </c>
      <c r="O1924" s="3">
        <f t="shared" si="470"/>
        <v>341.52841015999996</v>
      </c>
      <c r="P1924" s="3">
        <f t="shared" si="471"/>
        <v>256.14630762000002</v>
      </c>
      <c r="Q1924" s="3">
        <f t="shared" si="472"/>
        <v>292.73863727999998</v>
      </c>
      <c r="R1924" s="4">
        <f t="shared" si="473"/>
        <v>360</v>
      </c>
      <c r="S1924" s="3">
        <v>391.88169000000005</v>
      </c>
      <c r="T1924" s="3">
        <f t="shared" si="474"/>
        <v>243.94886439999999</v>
      </c>
      <c r="U1924" s="3">
        <f t="shared" si="475"/>
        <v>360</v>
      </c>
      <c r="V1924" s="3">
        <f t="shared" si="476"/>
        <v>354.96000000000004</v>
      </c>
      <c r="W1924" s="3">
        <f t="shared" si="477"/>
        <v>354.96000000000004</v>
      </c>
      <c r="X1924" s="4">
        <v>666.79450699999995</v>
      </c>
      <c r="Y1924" s="3">
        <v>140.57</v>
      </c>
      <c r="Z1924" s="3">
        <v>243.94886439999999</v>
      </c>
      <c r="AA1924" s="4">
        <f t="shared" si="478"/>
        <v>390</v>
      </c>
      <c r="AB1924" s="3">
        <f t="shared" si="479"/>
        <v>360</v>
      </c>
      <c r="AC1924" s="3">
        <v>135.83571485599998</v>
      </c>
      <c r="AD1924" s="3">
        <v>165.65331079999999</v>
      </c>
      <c r="AE1924" s="3">
        <f t="shared" si="480"/>
        <v>275.88</v>
      </c>
      <c r="AF1924" s="3">
        <v>416.02</v>
      </c>
      <c r="AG1924" s="3">
        <v>399.86</v>
      </c>
      <c r="AH1924" s="3">
        <f t="shared" si="481"/>
        <v>243.94886439999999</v>
      </c>
      <c r="AI1924" s="3">
        <f t="shared" si="482"/>
        <v>243.94886439999999</v>
      </c>
      <c r="AJ1924" s="3">
        <f t="shared" si="483"/>
        <v>390</v>
      </c>
      <c r="AK1924" s="3">
        <v>1530</v>
      </c>
      <c r="AL1924" s="3">
        <f t="shared" si="484"/>
        <v>243.94886439999999</v>
      </c>
      <c r="AM1924" s="2">
        <f t="shared" si="485"/>
        <v>666.79450699999995</v>
      </c>
      <c r="AN1924" s="3">
        <f t="shared" si="486"/>
        <v>300</v>
      </c>
      <c r="AO1924" s="3">
        <f t="shared" si="487"/>
        <v>128.4</v>
      </c>
      <c r="AP1924" s="3">
        <f t="shared" si="488"/>
        <v>246.38835304399998</v>
      </c>
      <c r="AQ1924" s="3">
        <f t="shared" si="489"/>
        <v>420</v>
      </c>
      <c r="AR1924" s="2" cm="1">
        <f t="array" ref="AR1924">MIN(_xlfn._xlws.FILTER(E1924:AQ1924,E1924:AQ1924&lt;&gt;0))</f>
        <v>128.4</v>
      </c>
      <c r="AS1924" s="3">
        <f t="shared" si="490"/>
        <v>1530</v>
      </c>
    </row>
    <row r="1925" spans="1:45" x14ac:dyDescent="0.25">
      <c r="A1925" t="s">
        <v>680</v>
      </c>
      <c r="B1925" t="s">
        <v>34</v>
      </c>
      <c r="C1925">
        <v>25690</v>
      </c>
      <c r="D1925" s="3">
        <v>4524</v>
      </c>
      <c r="E1925" s="3">
        <f t="shared" si="462"/>
        <v>3537.768</v>
      </c>
      <c r="F1925" s="3">
        <f t="shared" si="463"/>
        <v>1690.4957488</v>
      </c>
      <c r="G1925" s="3">
        <f t="shared" si="464"/>
        <v>1690.4957488</v>
      </c>
      <c r="H1925" s="3">
        <v>1659.5774000000001</v>
      </c>
      <c r="I1925" s="3">
        <v>1829.3</v>
      </c>
      <c r="J1925" s="3">
        <f t="shared" si="465"/>
        <v>1271.6964</v>
      </c>
      <c r="K1925" s="3">
        <f t="shared" si="466"/>
        <v>2691.7799999999997</v>
      </c>
      <c r="L1925" s="3">
        <f t="shared" si="467"/>
        <v>1741.2106212640001</v>
      </c>
      <c r="M1925" s="3">
        <f t="shared" si="468"/>
        <v>1758.1155787520001</v>
      </c>
      <c r="N1925" s="3">
        <f t="shared" si="469"/>
        <v>1690.4957488</v>
      </c>
      <c r="O1925" s="3">
        <f t="shared" si="470"/>
        <v>2366.6940483199996</v>
      </c>
      <c r="P1925" s="3">
        <f t="shared" si="471"/>
        <v>1775.0205362400002</v>
      </c>
      <c r="Q1925" s="3">
        <f t="shared" si="472"/>
        <v>2028.5948985599998</v>
      </c>
      <c r="R1925" s="4">
        <f t="shared" si="473"/>
        <v>2714.4</v>
      </c>
      <c r="S1925" s="3">
        <v>2057.87941</v>
      </c>
      <c r="T1925" s="3">
        <f t="shared" si="474"/>
        <v>1690.4957488</v>
      </c>
      <c r="U1925" s="3">
        <f t="shared" si="475"/>
        <v>2714.4</v>
      </c>
      <c r="V1925" s="3">
        <f t="shared" si="476"/>
        <v>2676.3984</v>
      </c>
      <c r="W1925" s="3">
        <f t="shared" si="477"/>
        <v>2676.3984</v>
      </c>
      <c r="X1925" s="4">
        <v>666.79450699999995</v>
      </c>
      <c r="Y1925" s="3">
        <v>1748.46</v>
      </c>
      <c r="Z1925" s="3">
        <v>1690.4957488</v>
      </c>
      <c r="AA1925" s="4">
        <f t="shared" si="478"/>
        <v>2940.6</v>
      </c>
      <c r="AB1925" s="3">
        <f t="shared" si="479"/>
        <v>2714.4</v>
      </c>
      <c r="AC1925" s="3">
        <v>1689.5732659680002</v>
      </c>
      <c r="AD1925" s="3">
        <v>2060.4552024000004</v>
      </c>
      <c r="AE1925" s="3">
        <f t="shared" si="480"/>
        <v>2080.1351999999997</v>
      </c>
      <c r="AF1925" s="3">
        <v>416.02</v>
      </c>
      <c r="AG1925" s="3">
        <v>399.86</v>
      </c>
      <c r="AH1925" s="3">
        <f t="shared" si="481"/>
        <v>1690.4957488</v>
      </c>
      <c r="AI1925" s="3">
        <f t="shared" si="482"/>
        <v>1690.4957488</v>
      </c>
      <c r="AJ1925" s="3">
        <f t="shared" si="483"/>
        <v>2940.6</v>
      </c>
      <c r="AK1925" s="3">
        <v>2882</v>
      </c>
      <c r="AL1925" s="3">
        <f t="shared" si="484"/>
        <v>1690.4957488</v>
      </c>
      <c r="AM1925" s="2">
        <f t="shared" si="485"/>
        <v>666.79450699999995</v>
      </c>
      <c r="AN1925" s="3">
        <f t="shared" si="486"/>
        <v>2262</v>
      </c>
      <c r="AO1925" s="3">
        <f t="shared" si="487"/>
        <v>968.13599999999997</v>
      </c>
      <c r="AP1925" s="3">
        <f t="shared" si="488"/>
        <v>1707.400706288</v>
      </c>
      <c r="AQ1925" s="3">
        <f t="shared" si="489"/>
        <v>3166.7999999999997</v>
      </c>
      <c r="AR1925" s="2" cm="1">
        <f t="array" ref="AR1925">MIN(_xlfn._xlws.FILTER(E1925:AQ1925,E1925:AQ1925&lt;&gt;0))</f>
        <v>399.86</v>
      </c>
      <c r="AS1925" s="3">
        <f t="shared" si="490"/>
        <v>3537.768</v>
      </c>
    </row>
    <row r="1926" spans="1:45" x14ac:dyDescent="0.25">
      <c r="A1926" t="s">
        <v>3146</v>
      </c>
      <c r="B1926" t="s">
        <v>34</v>
      </c>
      <c r="C1926">
        <v>25999</v>
      </c>
      <c r="D1926" s="3">
        <v>1896</v>
      </c>
      <c r="E1926" s="3">
        <f t="shared" si="462"/>
        <v>1482.672</v>
      </c>
      <c r="F1926" s="3">
        <f t="shared" si="463"/>
        <v>243.94886439999999</v>
      </c>
      <c r="G1926" s="3">
        <f t="shared" si="464"/>
        <v>243.94886439999999</v>
      </c>
      <c r="H1926" s="3" t="s">
        <v>3123</v>
      </c>
      <c r="I1926" s="3">
        <v>453.29</v>
      </c>
      <c r="J1926" s="3">
        <f t="shared" si="465"/>
        <v>532.96559999999999</v>
      </c>
      <c r="K1926" s="3">
        <f t="shared" si="466"/>
        <v>1128.1199999999999</v>
      </c>
      <c r="L1926" s="3">
        <f t="shared" si="467"/>
        <v>251.267330332</v>
      </c>
      <c r="M1926" s="3">
        <f t="shared" si="468"/>
        <v>253.70681897599999</v>
      </c>
      <c r="N1926" s="3">
        <f t="shared" si="469"/>
        <v>243.94886439999999</v>
      </c>
      <c r="O1926" s="3">
        <f t="shared" si="470"/>
        <v>341.52841015999996</v>
      </c>
      <c r="P1926" s="3">
        <f t="shared" si="471"/>
        <v>256.14630762000002</v>
      </c>
      <c r="Q1926" s="3">
        <f t="shared" si="472"/>
        <v>292.73863727999998</v>
      </c>
      <c r="R1926" s="4">
        <f t="shared" si="473"/>
        <v>1137.5999999999999</v>
      </c>
      <c r="S1926" s="3" t="s">
        <v>3123</v>
      </c>
      <c r="T1926" s="3">
        <f t="shared" si="474"/>
        <v>243.94886439999999</v>
      </c>
      <c r="U1926" s="3">
        <f t="shared" si="475"/>
        <v>1137.5999999999999</v>
      </c>
      <c r="V1926" s="3">
        <f t="shared" si="476"/>
        <v>1121.6736000000001</v>
      </c>
      <c r="W1926" s="3">
        <f t="shared" si="477"/>
        <v>1121.6736000000001</v>
      </c>
      <c r="X1926" s="4" t="s">
        <v>5201</v>
      </c>
      <c r="Y1926" s="3">
        <v>140.57</v>
      </c>
      <c r="Z1926" s="3">
        <v>243.94886439999999</v>
      </c>
      <c r="AA1926" s="4">
        <f t="shared" si="478"/>
        <v>1232.4000000000001</v>
      </c>
      <c r="AB1926" s="3">
        <f t="shared" si="479"/>
        <v>1137.5999999999999</v>
      </c>
      <c r="AC1926" s="3">
        <v>135.83571485599998</v>
      </c>
      <c r="AD1926" s="3">
        <v>165.65331079999999</v>
      </c>
      <c r="AE1926" s="3">
        <f t="shared" si="480"/>
        <v>871.7808</v>
      </c>
      <c r="AF1926" s="3">
        <v>416.02</v>
      </c>
      <c r="AG1926" s="3">
        <v>399.86</v>
      </c>
      <c r="AH1926" s="3">
        <f t="shared" si="481"/>
        <v>243.94886439999999</v>
      </c>
      <c r="AI1926" s="3">
        <f t="shared" si="482"/>
        <v>243.94886439999999</v>
      </c>
      <c r="AJ1926" s="3">
        <f t="shared" si="483"/>
        <v>1232.4000000000001</v>
      </c>
      <c r="AK1926" s="3">
        <v>1530</v>
      </c>
      <c r="AL1926" s="3">
        <f t="shared" si="484"/>
        <v>243.94886439999999</v>
      </c>
      <c r="AM1926" s="2" t="str">
        <f t="shared" si="485"/>
        <v>NA</v>
      </c>
      <c r="AN1926" s="3">
        <f t="shared" si="486"/>
        <v>948</v>
      </c>
      <c r="AO1926" s="3">
        <f t="shared" si="487"/>
        <v>405.74399999999997</v>
      </c>
      <c r="AP1926" s="3">
        <f t="shared" si="488"/>
        <v>246.38835304399998</v>
      </c>
      <c r="AQ1926" s="3">
        <f t="shared" si="489"/>
        <v>1327.1999999999998</v>
      </c>
      <c r="AR1926" s="2" cm="1">
        <f t="array" ref="AR1926">MIN(_xlfn._xlws.FILTER(E1926:AQ1926,E1926:AQ1926&lt;&gt;0))</f>
        <v>135.83571485599998</v>
      </c>
      <c r="AS1926" s="3">
        <f t="shared" si="490"/>
        <v>1530</v>
      </c>
    </row>
    <row r="1927" spans="1:45" x14ac:dyDescent="0.25">
      <c r="A1927" t="s">
        <v>681</v>
      </c>
      <c r="B1927" t="s">
        <v>34</v>
      </c>
      <c r="C1927">
        <v>26010</v>
      </c>
      <c r="D1927" s="3">
        <v>226</v>
      </c>
      <c r="E1927" s="3">
        <f t="shared" si="462"/>
        <v>176.732</v>
      </c>
      <c r="F1927" s="3">
        <f t="shared" si="463"/>
        <v>212.80269520000002</v>
      </c>
      <c r="G1927" s="3">
        <f t="shared" si="464"/>
        <v>212.80269520000002</v>
      </c>
      <c r="H1927" s="3">
        <v>222.96690000000001</v>
      </c>
      <c r="I1927" s="3">
        <v>274.7</v>
      </c>
      <c r="J1927" s="3">
        <f t="shared" si="465"/>
        <v>63.528600000000004</v>
      </c>
      <c r="K1927" s="3">
        <f t="shared" si="466"/>
        <v>134.47</v>
      </c>
      <c r="L1927" s="3">
        <f t="shared" si="467"/>
        <v>219.18677605600001</v>
      </c>
      <c r="M1927" s="3">
        <f t="shared" si="468"/>
        <v>221.31480300800001</v>
      </c>
      <c r="N1927" s="3">
        <f t="shared" si="469"/>
        <v>212.80269520000002</v>
      </c>
      <c r="O1927" s="3">
        <f t="shared" si="470"/>
        <v>297.92377327999998</v>
      </c>
      <c r="P1927" s="3">
        <f t="shared" si="471"/>
        <v>223.44282996000004</v>
      </c>
      <c r="Q1927" s="3">
        <f t="shared" si="472"/>
        <v>255.36323424</v>
      </c>
      <c r="R1927" s="4">
        <f t="shared" si="473"/>
        <v>135.6</v>
      </c>
      <c r="S1927" s="3">
        <v>307.19945000000001</v>
      </c>
      <c r="T1927" s="3">
        <f t="shared" si="474"/>
        <v>212.80269520000002</v>
      </c>
      <c r="U1927" s="3">
        <f t="shared" si="475"/>
        <v>135.6</v>
      </c>
      <c r="V1927" s="3">
        <f t="shared" si="476"/>
        <v>133.70160000000001</v>
      </c>
      <c r="W1927" s="3">
        <f t="shared" si="477"/>
        <v>133.70160000000001</v>
      </c>
      <c r="X1927" s="4">
        <v>218.29383999999999</v>
      </c>
      <c r="Y1927" s="3">
        <v>124.31</v>
      </c>
      <c r="Z1927" s="3">
        <v>212.80269520000002</v>
      </c>
      <c r="AA1927" s="4">
        <f t="shared" si="478"/>
        <v>146.9</v>
      </c>
      <c r="AB1927" s="3">
        <f t="shared" si="479"/>
        <v>135.6</v>
      </c>
      <c r="AC1927" s="3">
        <v>120.12333864800001</v>
      </c>
      <c r="AD1927" s="3">
        <v>146.49187640000002</v>
      </c>
      <c r="AE1927" s="3">
        <f t="shared" si="480"/>
        <v>103.9148</v>
      </c>
      <c r="AF1927" s="3">
        <v>416.02</v>
      </c>
      <c r="AG1927" s="3">
        <v>399.86</v>
      </c>
      <c r="AH1927" s="3">
        <f t="shared" si="481"/>
        <v>212.80269520000002</v>
      </c>
      <c r="AI1927" s="3">
        <f t="shared" si="482"/>
        <v>212.80269520000002</v>
      </c>
      <c r="AJ1927" s="3">
        <f t="shared" si="483"/>
        <v>146.9</v>
      </c>
      <c r="AK1927" s="3">
        <v>1530</v>
      </c>
      <c r="AL1927" s="3">
        <f t="shared" si="484"/>
        <v>212.80269520000002</v>
      </c>
      <c r="AM1927" s="2">
        <f t="shared" si="485"/>
        <v>218.29383999999999</v>
      </c>
      <c r="AN1927" s="3">
        <f t="shared" si="486"/>
        <v>113</v>
      </c>
      <c r="AO1927" s="3">
        <f t="shared" si="487"/>
        <v>48.363999999999997</v>
      </c>
      <c r="AP1927" s="3">
        <f t="shared" si="488"/>
        <v>214.93072215200002</v>
      </c>
      <c r="AQ1927" s="3">
        <f t="shared" si="489"/>
        <v>158.19999999999999</v>
      </c>
      <c r="AR1927" s="2" cm="1">
        <f t="array" ref="AR1927">MIN(_xlfn._xlws.FILTER(E1927:AQ1927,E1927:AQ1927&lt;&gt;0))</f>
        <v>48.363999999999997</v>
      </c>
      <c r="AS1927" s="3">
        <f t="shared" si="490"/>
        <v>1530</v>
      </c>
    </row>
    <row r="1928" spans="1:45" x14ac:dyDescent="0.25">
      <c r="A1928" t="s">
        <v>681</v>
      </c>
      <c r="B1928" t="s">
        <v>34</v>
      </c>
      <c r="C1928">
        <v>26011</v>
      </c>
      <c r="D1928" s="3">
        <v>2488</v>
      </c>
      <c r="E1928" s="3">
        <f t="shared" si="462"/>
        <v>1945.616</v>
      </c>
      <c r="F1928" s="3">
        <f t="shared" si="463"/>
        <v>1767.1297020000002</v>
      </c>
      <c r="G1928" s="3">
        <f t="shared" si="464"/>
        <v>1767.1297020000002</v>
      </c>
      <c r="H1928" s="3">
        <v>1738.1207999999999</v>
      </c>
      <c r="I1928" s="3">
        <v>1588.8</v>
      </c>
      <c r="J1928" s="3">
        <f t="shared" si="465"/>
        <v>699.3768</v>
      </c>
      <c r="K1928" s="3">
        <f t="shared" si="466"/>
        <v>1480.36</v>
      </c>
      <c r="L1928" s="3">
        <f t="shared" si="467"/>
        <v>1820.1435930600003</v>
      </c>
      <c r="M1928" s="3">
        <f t="shared" si="468"/>
        <v>1837.8148900800002</v>
      </c>
      <c r="N1928" s="3">
        <f t="shared" si="469"/>
        <v>1767.1297020000002</v>
      </c>
      <c r="O1928" s="3">
        <f t="shared" si="470"/>
        <v>2473.9815828000001</v>
      </c>
      <c r="P1928" s="3">
        <f t="shared" si="471"/>
        <v>1855.4861871000003</v>
      </c>
      <c r="Q1928" s="3">
        <f t="shared" si="472"/>
        <v>2120.5556424000001</v>
      </c>
      <c r="R1928" s="4">
        <f t="shared" si="473"/>
        <v>1492.8</v>
      </c>
      <c r="S1928" s="3">
        <v>2155.2709500000001</v>
      </c>
      <c r="T1928" s="3">
        <f t="shared" si="474"/>
        <v>1767.1297020000002</v>
      </c>
      <c r="U1928" s="3">
        <f t="shared" si="475"/>
        <v>1492.8</v>
      </c>
      <c r="V1928" s="3">
        <f t="shared" si="476"/>
        <v>1471.9008000000001</v>
      </c>
      <c r="W1928" s="3">
        <f t="shared" si="477"/>
        <v>1471.9008000000001</v>
      </c>
      <c r="X1928" s="4">
        <v>879.83065999999997</v>
      </c>
      <c r="Y1928" s="3">
        <v>1108.19</v>
      </c>
      <c r="Z1928" s="3">
        <v>1767.1297020000002</v>
      </c>
      <c r="AA1928" s="4">
        <f t="shared" si="478"/>
        <v>1617.2</v>
      </c>
      <c r="AB1928" s="3">
        <f t="shared" si="479"/>
        <v>1492.8</v>
      </c>
      <c r="AC1928" s="3">
        <v>1070.8670473520001</v>
      </c>
      <c r="AD1928" s="3">
        <v>1305.9354236000001</v>
      </c>
      <c r="AE1928" s="3">
        <f t="shared" si="480"/>
        <v>1143.9823999999999</v>
      </c>
      <c r="AF1928" s="3">
        <v>416.02</v>
      </c>
      <c r="AG1928" s="3">
        <v>399.86</v>
      </c>
      <c r="AH1928" s="3">
        <f t="shared" si="481"/>
        <v>1767.1297020000002</v>
      </c>
      <c r="AI1928" s="3">
        <f t="shared" si="482"/>
        <v>1767.1297020000002</v>
      </c>
      <c r="AJ1928" s="3">
        <f t="shared" si="483"/>
        <v>1617.2</v>
      </c>
      <c r="AK1928" s="3">
        <v>2882</v>
      </c>
      <c r="AL1928" s="3">
        <f t="shared" si="484"/>
        <v>1767.1297020000002</v>
      </c>
      <c r="AM1928" s="2">
        <f t="shared" si="485"/>
        <v>879.83065999999997</v>
      </c>
      <c r="AN1928" s="3">
        <f t="shared" si="486"/>
        <v>1244</v>
      </c>
      <c r="AO1928" s="3">
        <f t="shared" si="487"/>
        <v>532.43200000000002</v>
      </c>
      <c r="AP1928" s="3">
        <f t="shared" si="488"/>
        <v>1784.8009990200003</v>
      </c>
      <c r="AQ1928" s="3">
        <f t="shared" si="489"/>
        <v>1741.6</v>
      </c>
      <c r="AR1928" s="2" cm="1">
        <f t="array" ref="AR1928">MIN(_xlfn._xlws.FILTER(E1928:AQ1928,E1928:AQ1928&lt;&gt;0))</f>
        <v>399.86</v>
      </c>
      <c r="AS1928" s="3">
        <f t="shared" si="490"/>
        <v>2882</v>
      </c>
    </row>
    <row r="1929" spans="1:45" x14ac:dyDescent="0.25">
      <c r="A1929" t="s">
        <v>682</v>
      </c>
      <c r="B1929" t="s">
        <v>34</v>
      </c>
      <c r="C1929">
        <v>26020</v>
      </c>
      <c r="D1929" s="3">
        <v>9662</v>
      </c>
      <c r="E1929" s="3">
        <f t="shared" si="462"/>
        <v>7555.6840000000002</v>
      </c>
      <c r="F1929" s="3">
        <f t="shared" si="463"/>
        <v>3507.8152104000001</v>
      </c>
      <c r="G1929" s="3">
        <f t="shared" si="464"/>
        <v>3507.8152104000001</v>
      </c>
      <c r="H1929" s="3">
        <v>3314.9337</v>
      </c>
      <c r="I1929" s="3">
        <v>2595.7600000000002</v>
      </c>
      <c r="J1929" s="3">
        <f t="shared" si="465"/>
        <v>2715.9882000000002</v>
      </c>
      <c r="K1929" s="3">
        <f t="shared" si="466"/>
        <v>5748.8899999999994</v>
      </c>
      <c r="L1929" s="3">
        <f t="shared" si="467"/>
        <v>3613.0496667120001</v>
      </c>
      <c r="M1929" s="3">
        <f t="shared" si="468"/>
        <v>3648.1278188160004</v>
      </c>
      <c r="N1929" s="3">
        <f t="shared" si="469"/>
        <v>3507.8152104000001</v>
      </c>
      <c r="O1929" s="3">
        <f t="shared" si="470"/>
        <v>4910.9412945599997</v>
      </c>
      <c r="P1929" s="3">
        <f t="shared" si="471"/>
        <v>3683.2059709200003</v>
      </c>
      <c r="Q1929" s="3">
        <f t="shared" si="472"/>
        <v>4209.3782524799999</v>
      </c>
      <c r="R1929" s="4">
        <f t="shared" si="473"/>
        <v>5797.2</v>
      </c>
      <c r="S1929" s="3">
        <v>4110.5184100000006</v>
      </c>
      <c r="T1929" s="3">
        <f t="shared" si="474"/>
        <v>3507.8152104000001</v>
      </c>
      <c r="U1929" s="3">
        <f t="shared" si="475"/>
        <v>5797.2</v>
      </c>
      <c r="V1929" s="3">
        <f t="shared" si="476"/>
        <v>5716.0392000000002</v>
      </c>
      <c r="W1929" s="3">
        <f t="shared" si="477"/>
        <v>5716.0392000000002</v>
      </c>
      <c r="X1929" s="4" t="s">
        <v>5201</v>
      </c>
      <c r="Y1929" s="3">
        <v>1461.61</v>
      </c>
      <c r="Z1929" s="3">
        <v>3507.8152104000001</v>
      </c>
      <c r="AA1929" s="4">
        <f t="shared" si="478"/>
        <v>6280.3</v>
      </c>
      <c r="AB1929" s="3">
        <f t="shared" si="479"/>
        <v>5797.2</v>
      </c>
      <c r="AC1929" s="3">
        <v>1412.3841444879999</v>
      </c>
      <c r="AD1929" s="3">
        <v>1722.4196884</v>
      </c>
      <c r="AE1929" s="3">
        <f t="shared" si="480"/>
        <v>4442.5875999999998</v>
      </c>
      <c r="AF1929" s="3">
        <v>416.02</v>
      </c>
      <c r="AG1929" s="3">
        <v>399.86</v>
      </c>
      <c r="AH1929" s="3">
        <f t="shared" si="481"/>
        <v>3507.8152104000001</v>
      </c>
      <c r="AI1929" s="3">
        <f t="shared" si="482"/>
        <v>3507.8152104000001</v>
      </c>
      <c r="AJ1929" s="3">
        <f t="shared" si="483"/>
        <v>6280.3</v>
      </c>
      <c r="AK1929" s="3">
        <v>2882</v>
      </c>
      <c r="AL1929" s="3">
        <f t="shared" si="484"/>
        <v>3507.8152104000001</v>
      </c>
      <c r="AM1929" s="2" t="str">
        <f t="shared" si="485"/>
        <v>NA</v>
      </c>
      <c r="AN1929" s="3">
        <f t="shared" si="486"/>
        <v>4831</v>
      </c>
      <c r="AO1929" s="3">
        <f t="shared" si="487"/>
        <v>2067.6680000000001</v>
      </c>
      <c r="AP1929" s="3">
        <f t="shared" si="488"/>
        <v>3542.8933625039999</v>
      </c>
      <c r="AQ1929" s="3">
        <f t="shared" si="489"/>
        <v>6763.4</v>
      </c>
      <c r="AR1929" s="2" cm="1">
        <f t="array" ref="AR1929">MIN(_xlfn._xlws.FILTER(E1929:AQ1929,E1929:AQ1929&lt;&gt;0))</f>
        <v>399.86</v>
      </c>
      <c r="AS1929" s="3">
        <f t="shared" si="490"/>
        <v>7555.6840000000002</v>
      </c>
    </row>
    <row r="1930" spans="1:45" x14ac:dyDescent="0.25">
      <c r="A1930" t="s">
        <v>683</v>
      </c>
      <c r="B1930" t="s">
        <v>34</v>
      </c>
      <c r="C1930">
        <v>26025</v>
      </c>
      <c r="D1930" s="3">
        <v>9662</v>
      </c>
      <c r="E1930" s="3">
        <f t="shared" si="462"/>
        <v>7555.6840000000002</v>
      </c>
      <c r="F1930" s="3">
        <f t="shared" si="463"/>
        <v>3507.8152104000001</v>
      </c>
      <c r="G1930" s="3">
        <f t="shared" si="464"/>
        <v>3507.8152104000001</v>
      </c>
      <c r="H1930" s="3">
        <v>3314.9337</v>
      </c>
      <c r="I1930" s="3">
        <v>2595.7600000000002</v>
      </c>
      <c r="J1930" s="3">
        <f t="shared" si="465"/>
        <v>2715.9882000000002</v>
      </c>
      <c r="K1930" s="3">
        <f t="shared" si="466"/>
        <v>5748.8899999999994</v>
      </c>
      <c r="L1930" s="3">
        <f t="shared" si="467"/>
        <v>3613.0496667120001</v>
      </c>
      <c r="M1930" s="3">
        <f t="shared" si="468"/>
        <v>3648.1278188160004</v>
      </c>
      <c r="N1930" s="3">
        <f t="shared" si="469"/>
        <v>3507.8152104000001</v>
      </c>
      <c r="O1930" s="3">
        <f t="shared" si="470"/>
        <v>4910.9412945599997</v>
      </c>
      <c r="P1930" s="3">
        <f t="shared" si="471"/>
        <v>3683.2059709200003</v>
      </c>
      <c r="Q1930" s="3">
        <f t="shared" si="472"/>
        <v>4209.3782524799999</v>
      </c>
      <c r="R1930" s="4">
        <f t="shared" si="473"/>
        <v>5797.2</v>
      </c>
      <c r="S1930" s="3">
        <v>4110.5184100000006</v>
      </c>
      <c r="T1930" s="3">
        <f t="shared" si="474"/>
        <v>3507.8152104000001</v>
      </c>
      <c r="U1930" s="3">
        <f t="shared" si="475"/>
        <v>5797.2</v>
      </c>
      <c r="V1930" s="3">
        <f t="shared" si="476"/>
        <v>5716.0392000000002</v>
      </c>
      <c r="W1930" s="3">
        <f t="shared" si="477"/>
        <v>5716.0392000000002</v>
      </c>
      <c r="X1930" s="4" t="s">
        <v>5201</v>
      </c>
      <c r="Y1930" s="3">
        <v>1461.61</v>
      </c>
      <c r="Z1930" s="3">
        <v>3507.8152104000001</v>
      </c>
      <c r="AA1930" s="4">
        <f t="shared" si="478"/>
        <v>6280.3</v>
      </c>
      <c r="AB1930" s="3">
        <f t="shared" si="479"/>
        <v>5797.2</v>
      </c>
      <c r="AC1930" s="3">
        <v>1412.3841444879999</v>
      </c>
      <c r="AD1930" s="3">
        <v>1722.4196884</v>
      </c>
      <c r="AE1930" s="3">
        <f t="shared" si="480"/>
        <v>4442.5875999999998</v>
      </c>
      <c r="AF1930" s="3">
        <v>416.02</v>
      </c>
      <c r="AG1930" s="3">
        <v>399.86</v>
      </c>
      <c r="AH1930" s="3">
        <f t="shared" si="481"/>
        <v>3507.8152104000001</v>
      </c>
      <c r="AI1930" s="3">
        <f t="shared" si="482"/>
        <v>3507.8152104000001</v>
      </c>
      <c r="AJ1930" s="3">
        <f t="shared" si="483"/>
        <v>6280.3</v>
      </c>
      <c r="AK1930" s="3">
        <v>2882</v>
      </c>
      <c r="AL1930" s="3">
        <f t="shared" si="484"/>
        <v>3507.8152104000001</v>
      </c>
      <c r="AM1930" s="2" t="str">
        <f t="shared" si="485"/>
        <v>NA</v>
      </c>
      <c r="AN1930" s="3">
        <f t="shared" si="486"/>
        <v>4831</v>
      </c>
      <c r="AO1930" s="3">
        <f t="shared" si="487"/>
        <v>2067.6680000000001</v>
      </c>
      <c r="AP1930" s="3">
        <f t="shared" si="488"/>
        <v>3542.8933625039999</v>
      </c>
      <c r="AQ1930" s="3">
        <f t="shared" si="489"/>
        <v>6763.4</v>
      </c>
      <c r="AR1930" s="2" cm="1">
        <f t="array" ref="AR1930">MIN(_xlfn._xlws.FILTER(E1930:AQ1930,E1930:AQ1930&lt;&gt;0))</f>
        <v>399.86</v>
      </c>
      <c r="AS1930" s="3">
        <f t="shared" si="490"/>
        <v>7555.6840000000002</v>
      </c>
    </row>
    <row r="1931" spans="1:45" x14ac:dyDescent="0.25">
      <c r="A1931" t="s">
        <v>684</v>
      </c>
      <c r="B1931" t="s">
        <v>34</v>
      </c>
      <c r="C1931">
        <v>26030</v>
      </c>
      <c r="D1931" s="3">
        <v>9662</v>
      </c>
      <c r="E1931" s="3">
        <f t="shared" si="462"/>
        <v>7555.6840000000002</v>
      </c>
      <c r="F1931" s="3">
        <f t="shared" si="463"/>
        <v>3507.8152104000001</v>
      </c>
      <c r="G1931" s="3">
        <f t="shared" si="464"/>
        <v>3507.8152104000001</v>
      </c>
      <c r="H1931" s="3">
        <v>3314.9337</v>
      </c>
      <c r="I1931" s="3">
        <v>2595.7600000000002</v>
      </c>
      <c r="J1931" s="3">
        <f t="shared" si="465"/>
        <v>2715.9882000000002</v>
      </c>
      <c r="K1931" s="3">
        <f t="shared" si="466"/>
        <v>5748.8899999999994</v>
      </c>
      <c r="L1931" s="3">
        <f t="shared" si="467"/>
        <v>3613.0496667120001</v>
      </c>
      <c r="M1931" s="3">
        <f t="shared" si="468"/>
        <v>3648.1278188160004</v>
      </c>
      <c r="N1931" s="3">
        <f t="shared" si="469"/>
        <v>3507.8152104000001</v>
      </c>
      <c r="O1931" s="3">
        <f t="shared" si="470"/>
        <v>4910.9412945599997</v>
      </c>
      <c r="P1931" s="3">
        <f t="shared" si="471"/>
        <v>3683.2059709200003</v>
      </c>
      <c r="Q1931" s="3">
        <f t="shared" si="472"/>
        <v>4209.3782524799999</v>
      </c>
      <c r="R1931" s="4">
        <f t="shared" si="473"/>
        <v>5797.2</v>
      </c>
      <c r="S1931" s="3">
        <v>4110.5184100000006</v>
      </c>
      <c r="T1931" s="3">
        <f t="shared" si="474"/>
        <v>3507.8152104000001</v>
      </c>
      <c r="U1931" s="3">
        <f t="shared" si="475"/>
        <v>5797.2</v>
      </c>
      <c r="V1931" s="3">
        <f t="shared" si="476"/>
        <v>5716.0392000000002</v>
      </c>
      <c r="W1931" s="3">
        <f t="shared" si="477"/>
        <v>5716.0392000000002</v>
      </c>
      <c r="X1931" s="4" t="s">
        <v>5201</v>
      </c>
      <c r="Y1931" s="3">
        <v>1461.61</v>
      </c>
      <c r="Z1931" s="3">
        <v>3507.8152104000001</v>
      </c>
      <c r="AA1931" s="4">
        <f t="shared" si="478"/>
        <v>6280.3</v>
      </c>
      <c r="AB1931" s="3">
        <f t="shared" si="479"/>
        <v>5797.2</v>
      </c>
      <c r="AC1931" s="3">
        <v>1412.3841444879999</v>
      </c>
      <c r="AD1931" s="3">
        <v>1722.4196884</v>
      </c>
      <c r="AE1931" s="3">
        <f t="shared" si="480"/>
        <v>4442.5875999999998</v>
      </c>
      <c r="AF1931" s="3">
        <v>416.02</v>
      </c>
      <c r="AG1931" s="3">
        <v>399.86</v>
      </c>
      <c r="AH1931" s="3">
        <f t="shared" si="481"/>
        <v>3507.8152104000001</v>
      </c>
      <c r="AI1931" s="3">
        <f t="shared" si="482"/>
        <v>3507.8152104000001</v>
      </c>
      <c r="AJ1931" s="3">
        <f t="shared" si="483"/>
        <v>6280.3</v>
      </c>
      <c r="AK1931" s="3">
        <v>2882</v>
      </c>
      <c r="AL1931" s="3">
        <f t="shared" si="484"/>
        <v>3507.8152104000001</v>
      </c>
      <c r="AM1931" s="2" t="str">
        <f t="shared" si="485"/>
        <v>NA</v>
      </c>
      <c r="AN1931" s="3">
        <f t="shared" si="486"/>
        <v>4831</v>
      </c>
      <c r="AO1931" s="3">
        <f t="shared" si="487"/>
        <v>2067.6680000000001</v>
      </c>
      <c r="AP1931" s="3">
        <f t="shared" si="488"/>
        <v>3542.8933625039999</v>
      </c>
      <c r="AQ1931" s="3">
        <f t="shared" si="489"/>
        <v>6763.4</v>
      </c>
      <c r="AR1931" s="2" cm="1">
        <f t="array" ref="AR1931">MIN(_xlfn._xlws.FILTER(E1931:AQ1931,E1931:AQ1931&lt;&gt;0))</f>
        <v>399.86</v>
      </c>
      <c r="AS1931" s="3">
        <f t="shared" si="490"/>
        <v>7555.6840000000002</v>
      </c>
    </row>
    <row r="1932" spans="1:45" x14ac:dyDescent="0.25">
      <c r="A1932" t="s">
        <v>685</v>
      </c>
      <c r="B1932" t="s">
        <v>34</v>
      </c>
      <c r="C1932">
        <v>26034</v>
      </c>
      <c r="D1932" s="3">
        <v>4838</v>
      </c>
      <c r="E1932" s="3">
        <f t="shared" si="462"/>
        <v>3783.3160000000003</v>
      </c>
      <c r="F1932" s="3">
        <f t="shared" si="463"/>
        <v>1690.4957488</v>
      </c>
      <c r="G1932" s="3">
        <f t="shared" si="464"/>
        <v>1690.4957488</v>
      </c>
      <c r="H1932" s="3">
        <v>1659.5774000000001</v>
      </c>
      <c r="I1932" s="3">
        <v>2595.7600000000002</v>
      </c>
      <c r="J1932" s="3">
        <f t="shared" si="465"/>
        <v>1359.9618</v>
      </c>
      <c r="K1932" s="3">
        <f t="shared" si="466"/>
        <v>2878.6099999999997</v>
      </c>
      <c r="L1932" s="3">
        <f t="shared" si="467"/>
        <v>1741.2106212640001</v>
      </c>
      <c r="M1932" s="3">
        <f t="shared" si="468"/>
        <v>1758.1155787520001</v>
      </c>
      <c r="N1932" s="3">
        <f t="shared" si="469"/>
        <v>1690.4957488</v>
      </c>
      <c r="O1932" s="3">
        <f t="shared" si="470"/>
        <v>2366.6940483199996</v>
      </c>
      <c r="P1932" s="3">
        <f t="shared" si="471"/>
        <v>1775.0205362400002</v>
      </c>
      <c r="Q1932" s="3">
        <f t="shared" si="472"/>
        <v>2028.5948985599998</v>
      </c>
      <c r="R1932" s="4">
        <f t="shared" si="473"/>
        <v>2902.7999999999997</v>
      </c>
      <c r="S1932" s="3">
        <v>2057.87941</v>
      </c>
      <c r="T1932" s="3">
        <f t="shared" si="474"/>
        <v>1690.4957488</v>
      </c>
      <c r="U1932" s="3">
        <f t="shared" si="475"/>
        <v>2902.7999999999997</v>
      </c>
      <c r="V1932" s="3">
        <f t="shared" si="476"/>
        <v>2862.1608000000001</v>
      </c>
      <c r="W1932" s="3">
        <f t="shared" si="477"/>
        <v>2862.1608000000001</v>
      </c>
      <c r="X1932" s="4" t="s">
        <v>5201</v>
      </c>
      <c r="Y1932" s="3">
        <v>1461.61</v>
      </c>
      <c r="Z1932" s="3">
        <v>1690.4957488</v>
      </c>
      <c r="AA1932" s="4">
        <f t="shared" si="478"/>
        <v>3144.7000000000003</v>
      </c>
      <c r="AB1932" s="3">
        <f t="shared" si="479"/>
        <v>2902.7999999999997</v>
      </c>
      <c r="AC1932" s="3">
        <v>1412.3841444879999</v>
      </c>
      <c r="AD1932" s="3">
        <v>1722.4196884</v>
      </c>
      <c r="AE1932" s="3">
        <f t="shared" si="480"/>
        <v>2224.5124000000001</v>
      </c>
      <c r="AF1932" s="3">
        <v>416.02</v>
      </c>
      <c r="AG1932" s="3">
        <v>399.86</v>
      </c>
      <c r="AH1932" s="3">
        <f t="shared" si="481"/>
        <v>1690.4957488</v>
      </c>
      <c r="AI1932" s="3">
        <f t="shared" si="482"/>
        <v>1690.4957488</v>
      </c>
      <c r="AJ1932" s="3">
        <f t="shared" si="483"/>
        <v>3144.7000000000003</v>
      </c>
      <c r="AK1932" s="3">
        <v>2882</v>
      </c>
      <c r="AL1932" s="3">
        <f t="shared" si="484"/>
        <v>1690.4957488</v>
      </c>
      <c r="AM1932" s="2" t="str">
        <f t="shared" si="485"/>
        <v>NA</v>
      </c>
      <c r="AN1932" s="3">
        <f t="shared" si="486"/>
        <v>2419</v>
      </c>
      <c r="AO1932" s="3">
        <f t="shared" si="487"/>
        <v>1035.3319999999999</v>
      </c>
      <c r="AP1932" s="3">
        <f t="shared" si="488"/>
        <v>1707.400706288</v>
      </c>
      <c r="AQ1932" s="3">
        <f t="shared" si="489"/>
        <v>3386.6</v>
      </c>
      <c r="AR1932" s="2" cm="1">
        <f t="array" ref="AR1932">MIN(_xlfn._xlws.FILTER(E1932:AQ1932,E1932:AQ1932&lt;&gt;0))</f>
        <v>399.86</v>
      </c>
      <c r="AS1932" s="3">
        <f t="shared" si="490"/>
        <v>3783.3160000000003</v>
      </c>
    </row>
    <row r="1933" spans="1:45" x14ac:dyDescent="0.25">
      <c r="A1933" t="s">
        <v>686</v>
      </c>
      <c r="B1933" t="s">
        <v>34</v>
      </c>
      <c r="C1933">
        <v>26070</v>
      </c>
      <c r="D1933" s="3">
        <v>4838</v>
      </c>
      <c r="E1933" s="3">
        <f t="shared" si="462"/>
        <v>3783.3160000000003</v>
      </c>
      <c r="F1933" s="3">
        <f t="shared" si="463"/>
        <v>1690.4957488</v>
      </c>
      <c r="G1933" s="3">
        <f t="shared" si="464"/>
        <v>1690.4957488</v>
      </c>
      <c r="H1933" s="3">
        <v>1659.5774000000001</v>
      </c>
      <c r="I1933" s="3">
        <v>2595.7600000000002</v>
      </c>
      <c r="J1933" s="3">
        <f t="shared" si="465"/>
        <v>1359.9618</v>
      </c>
      <c r="K1933" s="3">
        <f t="shared" si="466"/>
        <v>2878.6099999999997</v>
      </c>
      <c r="L1933" s="3">
        <f t="shared" si="467"/>
        <v>1741.2106212640001</v>
      </c>
      <c r="M1933" s="3">
        <f t="shared" si="468"/>
        <v>1758.1155787520001</v>
      </c>
      <c r="N1933" s="3">
        <f t="shared" si="469"/>
        <v>1690.4957488</v>
      </c>
      <c r="O1933" s="3">
        <f t="shared" si="470"/>
        <v>2366.6940483199996</v>
      </c>
      <c r="P1933" s="3">
        <f t="shared" si="471"/>
        <v>1775.0205362400002</v>
      </c>
      <c r="Q1933" s="3">
        <f t="shared" si="472"/>
        <v>2028.5948985599998</v>
      </c>
      <c r="R1933" s="4">
        <f t="shared" si="473"/>
        <v>2902.7999999999997</v>
      </c>
      <c r="S1933" s="3">
        <v>2057.87941</v>
      </c>
      <c r="T1933" s="3">
        <f t="shared" si="474"/>
        <v>1690.4957488</v>
      </c>
      <c r="U1933" s="3">
        <f t="shared" si="475"/>
        <v>2902.7999999999997</v>
      </c>
      <c r="V1933" s="3">
        <f t="shared" si="476"/>
        <v>2862.1608000000001</v>
      </c>
      <c r="W1933" s="3">
        <f t="shared" si="477"/>
        <v>2862.1608000000001</v>
      </c>
      <c r="X1933" s="4" t="s">
        <v>5201</v>
      </c>
      <c r="Y1933" s="3">
        <v>1461.61</v>
      </c>
      <c r="Z1933" s="3">
        <v>1690.4957488</v>
      </c>
      <c r="AA1933" s="4">
        <f t="shared" si="478"/>
        <v>3144.7000000000003</v>
      </c>
      <c r="AB1933" s="3">
        <f t="shared" si="479"/>
        <v>2902.7999999999997</v>
      </c>
      <c r="AC1933" s="3">
        <v>1412.3841444879999</v>
      </c>
      <c r="AD1933" s="3">
        <v>1722.4196884</v>
      </c>
      <c r="AE1933" s="3">
        <f t="shared" si="480"/>
        <v>2224.5124000000001</v>
      </c>
      <c r="AF1933" s="3">
        <v>416.02</v>
      </c>
      <c r="AG1933" s="3">
        <v>399.86</v>
      </c>
      <c r="AH1933" s="3">
        <f t="shared" si="481"/>
        <v>1690.4957488</v>
      </c>
      <c r="AI1933" s="3">
        <f t="shared" si="482"/>
        <v>1690.4957488</v>
      </c>
      <c r="AJ1933" s="3">
        <f t="shared" si="483"/>
        <v>3144.7000000000003</v>
      </c>
      <c r="AK1933" s="3">
        <v>2882</v>
      </c>
      <c r="AL1933" s="3">
        <f t="shared" si="484"/>
        <v>1690.4957488</v>
      </c>
      <c r="AM1933" s="2" t="str">
        <f t="shared" si="485"/>
        <v>NA</v>
      </c>
      <c r="AN1933" s="3">
        <f t="shared" si="486"/>
        <v>2419</v>
      </c>
      <c r="AO1933" s="3">
        <f t="shared" si="487"/>
        <v>1035.3319999999999</v>
      </c>
      <c r="AP1933" s="3">
        <f t="shared" si="488"/>
        <v>1707.400706288</v>
      </c>
      <c r="AQ1933" s="3">
        <f t="shared" si="489"/>
        <v>3386.6</v>
      </c>
      <c r="AR1933" s="2" cm="1">
        <f t="array" ref="AR1933">MIN(_xlfn._xlws.FILTER(E1933:AQ1933,E1933:AQ1933&lt;&gt;0))</f>
        <v>399.86</v>
      </c>
      <c r="AS1933" s="3">
        <f t="shared" si="490"/>
        <v>3783.3160000000003</v>
      </c>
    </row>
    <row r="1934" spans="1:45" x14ac:dyDescent="0.25">
      <c r="A1934" t="s">
        <v>687</v>
      </c>
      <c r="B1934" t="s">
        <v>34</v>
      </c>
      <c r="C1934">
        <v>26075</v>
      </c>
      <c r="D1934" s="3">
        <v>9662</v>
      </c>
      <c r="E1934" s="3">
        <f t="shared" si="462"/>
        <v>7555.6840000000002</v>
      </c>
      <c r="F1934" s="3">
        <f t="shared" si="463"/>
        <v>3507.8152104000001</v>
      </c>
      <c r="G1934" s="3">
        <f t="shared" si="464"/>
        <v>3507.8152104000001</v>
      </c>
      <c r="H1934" s="3">
        <v>3314.9337</v>
      </c>
      <c r="I1934" s="3">
        <v>2595.7600000000002</v>
      </c>
      <c r="J1934" s="3">
        <f t="shared" si="465"/>
        <v>2715.9882000000002</v>
      </c>
      <c r="K1934" s="3">
        <f t="shared" si="466"/>
        <v>5748.8899999999994</v>
      </c>
      <c r="L1934" s="3">
        <f t="shared" si="467"/>
        <v>3613.0496667120001</v>
      </c>
      <c r="M1934" s="3">
        <f t="shared" si="468"/>
        <v>3648.1278188160004</v>
      </c>
      <c r="N1934" s="3">
        <f t="shared" si="469"/>
        <v>3507.8152104000001</v>
      </c>
      <c r="O1934" s="3">
        <f t="shared" si="470"/>
        <v>4910.9412945599997</v>
      </c>
      <c r="P1934" s="3">
        <f t="shared" si="471"/>
        <v>3683.2059709200003</v>
      </c>
      <c r="Q1934" s="3">
        <f t="shared" si="472"/>
        <v>4209.3782524799999</v>
      </c>
      <c r="R1934" s="4">
        <f t="shared" si="473"/>
        <v>5797.2</v>
      </c>
      <c r="S1934" s="3">
        <v>4110.5184100000006</v>
      </c>
      <c r="T1934" s="3">
        <f t="shared" si="474"/>
        <v>3507.8152104000001</v>
      </c>
      <c r="U1934" s="3">
        <f t="shared" si="475"/>
        <v>5797.2</v>
      </c>
      <c r="V1934" s="3">
        <f t="shared" si="476"/>
        <v>5716.0392000000002</v>
      </c>
      <c r="W1934" s="3">
        <f t="shared" si="477"/>
        <v>5716.0392000000002</v>
      </c>
      <c r="X1934" s="4" t="s">
        <v>5201</v>
      </c>
      <c r="Y1934" s="3">
        <v>1461.61</v>
      </c>
      <c r="Z1934" s="3">
        <v>3507.8152104000001</v>
      </c>
      <c r="AA1934" s="4">
        <f t="shared" si="478"/>
        <v>6280.3</v>
      </c>
      <c r="AB1934" s="3">
        <f t="shared" si="479"/>
        <v>5797.2</v>
      </c>
      <c r="AC1934" s="3">
        <v>1412.3841444879999</v>
      </c>
      <c r="AD1934" s="3">
        <v>1722.4196884</v>
      </c>
      <c r="AE1934" s="3">
        <f t="shared" si="480"/>
        <v>4442.5875999999998</v>
      </c>
      <c r="AF1934" s="3">
        <v>416.02</v>
      </c>
      <c r="AG1934" s="3">
        <v>399.86</v>
      </c>
      <c r="AH1934" s="3">
        <f t="shared" si="481"/>
        <v>3507.8152104000001</v>
      </c>
      <c r="AI1934" s="3">
        <f t="shared" si="482"/>
        <v>3507.8152104000001</v>
      </c>
      <c r="AJ1934" s="3">
        <f t="shared" si="483"/>
        <v>6280.3</v>
      </c>
      <c r="AK1934" s="3">
        <v>2882</v>
      </c>
      <c r="AL1934" s="3">
        <f t="shared" si="484"/>
        <v>3507.8152104000001</v>
      </c>
      <c r="AM1934" s="2" t="str">
        <f t="shared" si="485"/>
        <v>NA</v>
      </c>
      <c r="AN1934" s="3">
        <f t="shared" si="486"/>
        <v>4831</v>
      </c>
      <c r="AO1934" s="3">
        <f t="shared" si="487"/>
        <v>2067.6680000000001</v>
      </c>
      <c r="AP1934" s="3">
        <f t="shared" si="488"/>
        <v>3542.8933625039999</v>
      </c>
      <c r="AQ1934" s="3">
        <f t="shared" si="489"/>
        <v>6763.4</v>
      </c>
      <c r="AR1934" s="2" cm="1">
        <f t="array" ref="AR1934">MIN(_xlfn._xlws.FILTER(E1934:AQ1934,E1934:AQ1934&lt;&gt;0))</f>
        <v>399.86</v>
      </c>
      <c r="AS1934" s="3">
        <f t="shared" si="490"/>
        <v>7555.6840000000002</v>
      </c>
    </row>
    <row r="1935" spans="1:45" x14ac:dyDescent="0.25">
      <c r="A1935" t="s">
        <v>687</v>
      </c>
      <c r="B1935" t="s">
        <v>34</v>
      </c>
      <c r="C1935">
        <v>26080</v>
      </c>
      <c r="D1935" s="3">
        <v>4838</v>
      </c>
      <c r="E1935" s="3">
        <f t="shared" si="462"/>
        <v>3783.3160000000003</v>
      </c>
      <c r="F1935" s="3">
        <f t="shared" si="463"/>
        <v>1690.4957488</v>
      </c>
      <c r="G1935" s="3">
        <f t="shared" si="464"/>
        <v>1690.4957488</v>
      </c>
      <c r="H1935" s="3">
        <v>1659.5774000000001</v>
      </c>
      <c r="I1935" s="3">
        <v>2595.7600000000002</v>
      </c>
      <c r="J1935" s="3">
        <f t="shared" si="465"/>
        <v>1359.9618</v>
      </c>
      <c r="K1935" s="3">
        <f t="shared" si="466"/>
        <v>2878.6099999999997</v>
      </c>
      <c r="L1935" s="3">
        <f t="shared" si="467"/>
        <v>1741.2106212640001</v>
      </c>
      <c r="M1935" s="3">
        <f t="shared" si="468"/>
        <v>1758.1155787520001</v>
      </c>
      <c r="N1935" s="3">
        <f t="shared" si="469"/>
        <v>1690.4957488</v>
      </c>
      <c r="O1935" s="3">
        <f t="shared" si="470"/>
        <v>2366.6940483199996</v>
      </c>
      <c r="P1935" s="3">
        <f t="shared" si="471"/>
        <v>1775.0205362400002</v>
      </c>
      <c r="Q1935" s="3">
        <f t="shared" si="472"/>
        <v>2028.5948985599998</v>
      </c>
      <c r="R1935" s="4">
        <f t="shared" si="473"/>
        <v>2902.7999999999997</v>
      </c>
      <c r="S1935" s="3">
        <v>2057.87941</v>
      </c>
      <c r="T1935" s="3">
        <f t="shared" si="474"/>
        <v>1690.4957488</v>
      </c>
      <c r="U1935" s="3">
        <f t="shared" si="475"/>
        <v>2902.7999999999997</v>
      </c>
      <c r="V1935" s="3">
        <f t="shared" si="476"/>
        <v>2862.1608000000001</v>
      </c>
      <c r="W1935" s="3">
        <f t="shared" si="477"/>
        <v>2862.1608000000001</v>
      </c>
      <c r="X1935" s="4" t="s">
        <v>5201</v>
      </c>
      <c r="Y1935" s="3">
        <v>1461.61</v>
      </c>
      <c r="Z1935" s="3">
        <v>1690.4957488</v>
      </c>
      <c r="AA1935" s="4">
        <f t="shared" si="478"/>
        <v>3144.7000000000003</v>
      </c>
      <c r="AB1935" s="3">
        <f t="shared" si="479"/>
        <v>2902.7999999999997</v>
      </c>
      <c r="AC1935" s="3">
        <v>1412.3841444879999</v>
      </c>
      <c r="AD1935" s="3">
        <v>1722.4196884</v>
      </c>
      <c r="AE1935" s="3">
        <f t="shared" si="480"/>
        <v>2224.5124000000001</v>
      </c>
      <c r="AF1935" s="3">
        <v>416.02</v>
      </c>
      <c r="AG1935" s="3">
        <v>399.86</v>
      </c>
      <c r="AH1935" s="3">
        <f t="shared" si="481"/>
        <v>1690.4957488</v>
      </c>
      <c r="AI1935" s="3">
        <f t="shared" si="482"/>
        <v>1690.4957488</v>
      </c>
      <c r="AJ1935" s="3">
        <f t="shared" si="483"/>
        <v>3144.7000000000003</v>
      </c>
      <c r="AK1935" s="3">
        <v>2882</v>
      </c>
      <c r="AL1935" s="3">
        <f t="shared" si="484"/>
        <v>1690.4957488</v>
      </c>
      <c r="AM1935" s="2" t="str">
        <f t="shared" si="485"/>
        <v>NA</v>
      </c>
      <c r="AN1935" s="3">
        <f t="shared" si="486"/>
        <v>2419</v>
      </c>
      <c r="AO1935" s="3">
        <f t="shared" si="487"/>
        <v>1035.3319999999999</v>
      </c>
      <c r="AP1935" s="3">
        <f t="shared" si="488"/>
        <v>1707.400706288</v>
      </c>
      <c r="AQ1935" s="3">
        <f t="shared" si="489"/>
        <v>3386.6</v>
      </c>
      <c r="AR1935" s="2" cm="1">
        <f t="array" ref="AR1935">MIN(_xlfn._xlws.FILTER(E1935:AQ1935,E1935:AQ1935&lt;&gt;0))</f>
        <v>399.86</v>
      </c>
      <c r="AS1935" s="3">
        <f t="shared" si="490"/>
        <v>3783.3160000000003</v>
      </c>
    </row>
    <row r="1936" spans="1:45" x14ac:dyDescent="0.25">
      <c r="A1936" t="s">
        <v>688</v>
      </c>
      <c r="B1936" t="s">
        <v>34</v>
      </c>
      <c r="C1936">
        <v>26350</v>
      </c>
      <c r="D1936" s="3">
        <v>7231</v>
      </c>
      <c r="E1936" s="3">
        <f t="shared" si="462"/>
        <v>5654.6419999999998</v>
      </c>
      <c r="F1936" s="3">
        <f t="shared" si="463"/>
        <v>3507.8152104000001</v>
      </c>
      <c r="G1936" s="3">
        <f t="shared" si="464"/>
        <v>3507.8152104000001</v>
      </c>
      <c r="H1936" s="3">
        <v>3314.9337</v>
      </c>
      <c r="I1936" s="3">
        <v>4524.18</v>
      </c>
      <c r="J1936" s="3">
        <f t="shared" si="465"/>
        <v>2032.6341000000002</v>
      </c>
      <c r="K1936" s="3">
        <f t="shared" si="466"/>
        <v>4302.4449999999997</v>
      </c>
      <c r="L1936" s="3">
        <f t="shared" si="467"/>
        <v>3613.0496667120001</v>
      </c>
      <c r="M1936" s="3">
        <f t="shared" si="468"/>
        <v>3648.1278188160004</v>
      </c>
      <c r="N1936" s="3">
        <f t="shared" si="469"/>
        <v>3507.8152104000001</v>
      </c>
      <c r="O1936" s="3">
        <f t="shared" si="470"/>
        <v>4910.9412945599997</v>
      </c>
      <c r="P1936" s="3">
        <f t="shared" si="471"/>
        <v>3683.2059709200003</v>
      </c>
      <c r="Q1936" s="3">
        <f t="shared" si="472"/>
        <v>4209.3782524799999</v>
      </c>
      <c r="R1936" s="4">
        <f t="shared" si="473"/>
        <v>4338.5999999999995</v>
      </c>
      <c r="S1936" s="3">
        <v>4110.5184100000006</v>
      </c>
      <c r="T1936" s="3">
        <f t="shared" si="474"/>
        <v>3507.8152104000001</v>
      </c>
      <c r="U1936" s="3">
        <f t="shared" si="475"/>
        <v>4338.5999999999995</v>
      </c>
      <c r="V1936" s="3">
        <f t="shared" si="476"/>
        <v>4277.8595999999998</v>
      </c>
      <c r="W1936" s="3">
        <f t="shared" si="477"/>
        <v>4277.8595999999998</v>
      </c>
      <c r="X1936" s="4">
        <v>2731.6678849999998</v>
      </c>
      <c r="Y1936" s="3">
        <v>2463.52</v>
      </c>
      <c r="Z1936" s="3">
        <v>3507.8152104000001</v>
      </c>
      <c r="AA1936" s="4">
        <f t="shared" si="478"/>
        <v>4700.1500000000005</v>
      </c>
      <c r="AB1936" s="3">
        <f t="shared" si="479"/>
        <v>4338.5999999999995</v>
      </c>
      <c r="AC1936" s="3">
        <v>2380.5506172159999</v>
      </c>
      <c r="AD1936" s="3">
        <v>2903.1105087999999</v>
      </c>
      <c r="AE1936" s="3">
        <f t="shared" si="480"/>
        <v>3324.8137999999999</v>
      </c>
      <c r="AF1936" s="3">
        <v>416.02</v>
      </c>
      <c r="AG1936" s="3">
        <v>399.86</v>
      </c>
      <c r="AH1936" s="3">
        <f t="shared" si="481"/>
        <v>3507.8152104000001</v>
      </c>
      <c r="AI1936" s="3">
        <f t="shared" si="482"/>
        <v>3507.8152104000001</v>
      </c>
      <c r="AJ1936" s="3">
        <f t="shared" si="483"/>
        <v>4700.1500000000005</v>
      </c>
      <c r="AK1936" s="3">
        <v>3762</v>
      </c>
      <c r="AL1936" s="3">
        <f t="shared" si="484"/>
        <v>3507.8152104000001</v>
      </c>
      <c r="AM1936" s="2">
        <f t="shared" si="485"/>
        <v>2731.6678849999998</v>
      </c>
      <c r="AN1936" s="3">
        <f t="shared" si="486"/>
        <v>3615.5</v>
      </c>
      <c r="AO1936" s="3">
        <f t="shared" si="487"/>
        <v>1547.434</v>
      </c>
      <c r="AP1936" s="3">
        <f t="shared" si="488"/>
        <v>3542.8933625039999</v>
      </c>
      <c r="AQ1936" s="3">
        <f t="shared" si="489"/>
        <v>5061.7</v>
      </c>
      <c r="AR1936" s="2" cm="1">
        <f t="array" ref="AR1936">MIN(_xlfn._xlws.FILTER(E1936:AQ1936,E1936:AQ1936&lt;&gt;0))</f>
        <v>399.86</v>
      </c>
      <c r="AS1936" s="3">
        <f t="shared" si="490"/>
        <v>5654.6419999999998</v>
      </c>
    </row>
    <row r="1937" spans="1:45" x14ac:dyDescent="0.25">
      <c r="A1937" t="s">
        <v>688</v>
      </c>
      <c r="B1937" t="s">
        <v>34</v>
      </c>
      <c r="C1937">
        <v>26370</v>
      </c>
      <c r="D1937" s="3">
        <v>7231</v>
      </c>
      <c r="E1937" s="3">
        <f t="shared" si="462"/>
        <v>5654.6419999999998</v>
      </c>
      <c r="F1937" s="3">
        <f t="shared" si="463"/>
        <v>3507.8152104000001</v>
      </c>
      <c r="G1937" s="3">
        <f t="shared" si="464"/>
        <v>3507.8152104000001</v>
      </c>
      <c r="H1937" s="3">
        <v>3314.9337</v>
      </c>
      <c r="I1937" s="3">
        <v>4524.18</v>
      </c>
      <c r="J1937" s="3">
        <f t="shared" si="465"/>
        <v>2032.6341000000002</v>
      </c>
      <c r="K1937" s="3">
        <f t="shared" si="466"/>
        <v>4302.4449999999997</v>
      </c>
      <c r="L1937" s="3">
        <f t="shared" si="467"/>
        <v>3613.0496667120001</v>
      </c>
      <c r="M1937" s="3">
        <f t="shared" si="468"/>
        <v>3648.1278188160004</v>
      </c>
      <c r="N1937" s="3">
        <f t="shared" si="469"/>
        <v>3507.8152104000001</v>
      </c>
      <c r="O1937" s="3">
        <f t="shared" si="470"/>
        <v>4910.9412945599997</v>
      </c>
      <c r="P1937" s="3">
        <f t="shared" si="471"/>
        <v>3683.2059709200003</v>
      </c>
      <c r="Q1937" s="3">
        <f t="shared" si="472"/>
        <v>4209.3782524799999</v>
      </c>
      <c r="R1937" s="4">
        <f t="shared" si="473"/>
        <v>4338.5999999999995</v>
      </c>
      <c r="S1937" s="3">
        <v>4110.5184100000006</v>
      </c>
      <c r="T1937" s="3">
        <f t="shared" si="474"/>
        <v>3507.8152104000001</v>
      </c>
      <c r="U1937" s="3">
        <f t="shared" si="475"/>
        <v>4338.5999999999995</v>
      </c>
      <c r="V1937" s="3">
        <f t="shared" si="476"/>
        <v>4277.8595999999998</v>
      </c>
      <c r="W1937" s="3">
        <f t="shared" si="477"/>
        <v>4277.8595999999998</v>
      </c>
      <c r="X1937" s="4">
        <v>2602.8878300000001</v>
      </c>
      <c r="Y1937" s="3">
        <v>2463.52</v>
      </c>
      <c r="Z1937" s="3">
        <v>3507.8152104000001</v>
      </c>
      <c r="AA1937" s="4">
        <f t="shared" si="478"/>
        <v>4700.1500000000005</v>
      </c>
      <c r="AB1937" s="3">
        <f t="shared" si="479"/>
        <v>4338.5999999999995</v>
      </c>
      <c r="AC1937" s="3">
        <v>2380.5506172159999</v>
      </c>
      <c r="AD1937" s="3">
        <v>2903.1105087999999</v>
      </c>
      <c r="AE1937" s="3">
        <f t="shared" si="480"/>
        <v>3324.8137999999999</v>
      </c>
      <c r="AF1937" s="3">
        <v>416.02</v>
      </c>
      <c r="AG1937" s="3">
        <v>399.86</v>
      </c>
      <c r="AH1937" s="3">
        <f t="shared" si="481"/>
        <v>3507.8152104000001</v>
      </c>
      <c r="AI1937" s="3">
        <f t="shared" si="482"/>
        <v>3507.8152104000001</v>
      </c>
      <c r="AJ1937" s="3">
        <f t="shared" si="483"/>
        <v>4700.1500000000005</v>
      </c>
      <c r="AK1937" s="3">
        <v>3762</v>
      </c>
      <c r="AL1937" s="3">
        <f t="shared" si="484"/>
        <v>3507.8152104000001</v>
      </c>
      <c r="AM1937" s="2">
        <f t="shared" si="485"/>
        <v>2602.8878300000001</v>
      </c>
      <c r="AN1937" s="3">
        <f t="shared" si="486"/>
        <v>3615.5</v>
      </c>
      <c r="AO1937" s="3">
        <f t="shared" si="487"/>
        <v>1547.434</v>
      </c>
      <c r="AP1937" s="3">
        <f t="shared" si="488"/>
        <v>3542.8933625039999</v>
      </c>
      <c r="AQ1937" s="3">
        <f t="shared" si="489"/>
        <v>5061.7</v>
      </c>
      <c r="AR1937" s="2" cm="1">
        <f t="array" ref="AR1937">MIN(_xlfn._xlws.FILTER(E1937:AQ1937,E1937:AQ1937&lt;&gt;0))</f>
        <v>399.86</v>
      </c>
      <c r="AS1937" s="3">
        <f t="shared" si="490"/>
        <v>5654.6419999999998</v>
      </c>
    </row>
    <row r="1938" spans="1:45" x14ac:dyDescent="0.25">
      <c r="A1938" t="s">
        <v>689</v>
      </c>
      <c r="B1938" t="s">
        <v>34</v>
      </c>
      <c r="C1938">
        <v>26410</v>
      </c>
      <c r="D1938" s="3">
        <v>3556</v>
      </c>
      <c r="E1938" s="3">
        <f t="shared" si="462"/>
        <v>2780.7919999999999</v>
      </c>
      <c r="F1938" s="3">
        <f t="shared" si="463"/>
        <v>1690.4957488</v>
      </c>
      <c r="G1938" s="3">
        <f t="shared" si="464"/>
        <v>1690.4957488</v>
      </c>
      <c r="H1938" s="3">
        <v>1659.5774000000001</v>
      </c>
      <c r="I1938" s="3">
        <v>2595.7600000000002</v>
      </c>
      <c r="J1938" s="3">
        <f t="shared" si="465"/>
        <v>999.59160000000008</v>
      </c>
      <c r="K1938" s="3">
        <f t="shared" si="466"/>
        <v>2115.8199999999997</v>
      </c>
      <c r="L1938" s="3">
        <f t="shared" si="467"/>
        <v>1741.2106212640001</v>
      </c>
      <c r="M1938" s="3">
        <f t="shared" si="468"/>
        <v>1758.1155787520001</v>
      </c>
      <c r="N1938" s="3">
        <f t="shared" si="469"/>
        <v>1690.4957488</v>
      </c>
      <c r="O1938" s="3">
        <f t="shared" si="470"/>
        <v>2366.6940483199996</v>
      </c>
      <c r="P1938" s="3">
        <f t="shared" si="471"/>
        <v>1775.0205362400002</v>
      </c>
      <c r="Q1938" s="3">
        <f t="shared" si="472"/>
        <v>2028.5948985599998</v>
      </c>
      <c r="R1938" s="4">
        <f t="shared" si="473"/>
        <v>2133.6</v>
      </c>
      <c r="S1938" s="3">
        <v>2057.87941</v>
      </c>
      <c r="T1938" s="3">
        <f t="shared" si="474"/>
        <v>1690.4957488</v>
      </c>
      <c r="U1938" s="3">
        <f t="shared" si="475"/>
        <v>2133.6</v>
      </c>
      <c r="V1938" s="3">
        <f t="shared" si="476"/>
        <v>2103.7296000000001</v>
      </c>
      <c r="W1938" s="3">
        <f t="shared" si="477"/>
        <v>2103.7296000000001</v>
      </c>
      <c r="X1938" s="4">
        <v>2731.6678849999998</v>
      </c>
      <c r="Y1938" s="3">
        <v>1461.61</v>
      </c>
      <c r="Z1938" s="3">
        <v>1690.4957488</v>
      </c>
      <c r="AA1938" s="4">
        <f t="shared" si="478"/>
        <v>2311.4</v>
      </c>
      <c r="AB1938" s="3">
        <f t="shared" si="479"/>
        <v>2133.6</v>
      </c>
      <c r="AC1938" s="3">
        <v>1412.3841444879999</v>
      </c>
      <c r="AD1938" s="3">
        <v>1722.4196884</v>
      </c>
      <c r="AE1938" s="3">
        <f t="shared" si="480"/>
        <v>1635.0488</v>
      </c>
      <c r="AF1938" s="3">
        <v>416.02</v>
      </c>
      <c r="AG1938" s="3">
        <v>399.86</v>
      </c>
      <c r="AH1938" s="3">
        <f t="shared" si="481"/>
        <v>1690.4957488</v>
      </c>
      <c r="AI1938" s="3">
        <f t="shared" si="482"/>
        <v>1690.4957488</v>
      </c>
      <c r="AJ1938" s="3">
        <f t="shared" si="483"/>
        <v>2311.4</v>
      </c>
      <c r="AK1938" s="3">
        <v>2882</v>
      </c>
      <c r="AL1938" s="3">
        <f t="shared" si="484"/>
        <v>1690.4957488</v>
      </c>
      <c r="AM1938" s="2">
        <f t="shared" si="485"/>
        <v>2731.6678849999998</v>
      </c>
      <c r="AN1938" s="3">
        <f t="shared" si="486"/>
        <v>1778</v>
      </c>
      <c r="AO1938" s="3">
        <f t="shared" si="487"/>
        <v>760.98400000000004</v>
      </c>
      <c r="AP1938" s="3">
        <f t="shared" si="488"/>
        <v>1707.400706288</v>
      </c>
      <c r="AQ1938" s="3">
        <f t="shared" si="489"/>
        <v>2489.1999999999998</v>
      </c>
      <c r="AR1938" s="2" cm="1">
        <f t="array" ref="AR1938">MIN(_xlfn._xlws.FILTER(E1938:AQ1938,E1938:AQ1938&lt;&gt;0))</f>
        <v>399.86</v>
      </c>
      <c r="AS1938" s="3">
        <f t="shared" si="490"/>
        <v>2882</v>
      </c>
    </row>
    <row r="1939" spans="1:45" x14ac:dyDescent="0.25">
      <c r="A1939" t="s">
        <v>690</v>
      </c>
      <c r="B1939" t="s">
        <v>34</v>
      </c>
      <c r="C1939">
        <v>26418</v>
      </c>
      <c r="D1939" s="3">
        <v>3556</v>
      </c>
      <c r="E1939" s="3">
        <f t="shared" si="462"/>
        <v>2780.7919999999999</v>
      </c>
      <c r="F1939" s="3">
        <f t="shared" si="463"/>
        <v>1690.4957488</v>
      </c>
      <c r="G1939" s="3">
        <f t="shared" si="464"/>
        <v>1690.4957488</v>
      </c>
      <c r="H1939" s="3">
        <v>1659.5774000000001</v>
      </c>
      <c r="I1939" s="3">
        <v>2595.7600000000002</v>
      </c>
      <c r="J1939" s="3">
        <f t="shared" si="465"/>
        <v>999.59160000000008</v>
      </c>
      <c r="K1939" s="3">
        <f t="shared" si="466"/>
        <v>2115.8199999999997</v>
      </c>
      <c r="L1939" s="3">
        <f t="shared" si="467"/>
        <v>1741.2106212640001</v>
      </c>
      <c r="M1939" s="3">
        <f t="shared" si="468"/>
        <v>1758.1155787520001</v>
      </c>
      <c r="N1939" s="3">
        <f t="shared" si="469"/>
        <v>1690.4957488</v>
      </c>
      <c r="O1939" s="3">
        <f t="shared" si="470"/>
        <v>2366.6940483199996</v>
      </c>
      <c r="P1939" s="3">
        <f t="shared" si="471"/>
        <v>1775.0205362400002</v>
      </c>
      <c r="Q1939" s="3">
        <f t="shared" si="472"/>
        <v>2028.5948985599998</v>
      </c>
      <c r="R1939" s="4">
        <f t="shared" si="473"/>
        <v>2133.6</v>
      </c>
      <c r="S1939" s="3">
        <v>2057.87941</v>
      </c>
      <c r="T1939" s="3">
        <f t="shared" si="474"/>
        <v>1690.4957488</v>
      </c>
      <c r="U1939" s="3">
        <f t="shared" si="475"/>
        <v>2133.6</v>
      </c>
      <c r="V1939" s="3">
        <f t="shared" si="476"/>
        <v>2103.7296000000001</v>
      </c>
      <c r="W1939" s="3">
        <f t="shared" si="477"/>
        <v>2103.7296000000001</v>
      </c>
      <c r="X1939" s="4">
        <v>2731.6678849999998</v>
      </c>
      <c r="Y1939" s="3">
        <v>1461.61</v>
      </c>
      <c r="Z1939" s="3">
        <v>1690.4957488</v>
      </c>
      <c r="AA1939" s="4">
        <f t="shared" si="478"/>
        <v>2311.4</v>
      </c>
      <c r="AB1939" s="3">
        <f t="shared" si="479"/>
        <v>2133.6</v>
      </c>
      <c r="AC1939" s="3">
        <v>1412.3841444879999</v>
      </c>
      <c r="AD1939" s="3">
        <v>1722.4196884</v>
      </c>
      <c r="AE1939" s="3">
        <f t="shared" si="480"/>
        <v>1635.0488</v>
      </c>
      <c r="AF1939" s="3">
        <v>416.02</v>
      </c>
      <c r="AG1939" s="3">
        <v>399.86</v>
      </c>
      <c r="AH1939" s="3">
        <f t="shared" si="481"/>
        <v>1690.4957488</v>
      </c>
      <c r="AI1939" s="3">
        <f t="shared" si="482"/>
        <v>1690.4957488</v>
      </c>
      <c r="AJ1939" s="3">
        <f t="shared" si="483"/>
        <v>2311.4</v>
      </c>
      <c r="AK1939" s="3">
        <v>2882</v>
      </c>
      <c r="AL1939" s="3">
        <f t="shared" si="484"/>
        <v>1690.4957488</v>
      </c>
      <c r="AM1939" s="2">
        <f t="shared" si="485"/>
        <v>2731.6678849999998</v>
      </c>
      <c r="AN1939" s="3">
        <f t="shared" si="486"/>
        <v>1778</v>
      </c>
      <c r="AO1939" s="3">
        <f t="shared" si="487"/>
        <v>760.98400000000004</v>
      </c>
      <c r="AP1939" s="3">
        <f t="shared" si="488"/>
        <v>1707.400706288</v>
      </c>
      <c r="AQ1939" s="3">
        <f t="shared" si="489"/>
        <v>2489.1999999999998</v>
      </c>
      <c r="AR1939" s="2" cm="1">
        <f t="array" ref="AR1939">MIN(_xlfn._xlws.FILTER(E1939:AQ1939,E1939:AQ1939&lt;&gt;0))</f>
        <v>399.86</v>
      </c>
      <c r="AS1939" s="3">
        <f t="shared" si="490"/>
        <v>2882</v>
      </c>
    </row>
    <row r="1940" spans="1:45" x14ac:dyDescent="0.25">
      <c r="A1940" t="s">
        <v>691</v>
      </c>
      <c r="B1940" t="s">
        <v>34</v>
      </c>
      <c r="C1940">
        <v>26420</v>
      </c>
      <c r="D1940" s="3">
        <v>7231</v>
      </c>
      <c r="E1940" s="3">
        <f t="shared" si="462"/>
        <v>5654.6419999999998</v>
      </c>
      <c r="F1940" s="3">
        <f t="shared" si="463"/>
        <v>3507.8152104000001</v>
      </c>
      <c r="G1940" s="3">
        <f t="shared" si="464"/>
        <v>3507.8152104000001</v>
      </c>
      <c r="H1940" s="3">
        <v>3314.9337</v>
      </c>
      <c r="I1940" s="3">
        <v>4524.18</v>
      </c>
      <c r="J1940" s="3">
        <f t="shared" si="465"/>
        <v>2032.6341000000002</v>
      </c>
      <c r="K1940" s="3">
        <f t="shared" si="466"/>
        <v>4302.4449999999997</v>
      </c>
      <c r="L1940" s="3">
        <f t="shared" si="467"/>
        <v>3613.0496667120001</v>
      </c>
      <c r="M1940" s="3">
        <f t="shared" si="468"/>
        <v>3648.1278188160004</v>
      </c>
      <c r="N1940" s="3">
        <f t="shared" si="469"/>
        <v>3507.8152104000001</v>
      </c>
      <c r="O1940" s="3">
        <f t="shared" si="470"/>
        <v>4910.9412945599997</v>
      </c>
      <c r="P1940" s="3">
        <f t="shared" si="471"/>
        <v>3683.2059709200003</v>
      </c>
      <c r="Q1940" s="3">
        <f t="shared" si="472"/>
        <v>4209.3782524799999</v>
      </c>
      <c r="R1940" s="4">
        <f t="shared" si="473"/>
        <v>4338.5999999999995</v>
      </c>
      <c r="S1940" s="3">
        <v>4110.5184100000006</v>
      </c>
      <c r="T1940" s="3">
        <f t="shared" si="474"/>
        <v>3507.8152104000001</v>
      </c>
      <c r="U1940" s="3">
        <f t="shared" si="475"/>
        <v>4338.5999999999995</v>
      </c>
      <c r="V1940" s="3">
        <f t="shared" si="476"/>
        <v>4277.8595999999998</v>
      </c>
      <c r="W1940" s="3">
        <f t="shared" si="477"/>
        <v>4277.8595999999998</v>
      </c>
      <c r="X1940" s="4" t="s">
        <v>5201</v>
      </c>
      <c r="Y1940" s="3">
        <v>2463.52</v>
      </c>
      <c r="Z1940" s="3">
        <v>3507.8152104000001</v>
      </c>
      <c r="AA1940" s="4">
        <f t="shared" si="478"/>
        <v>4700.1500000000005</v>
      </c>
      <c r="AB1940" s="3">
        <f t="shared" si="479"/>
        <v>4338.5999999999995</v>
      </c>
      <c r="AC1940" s="3">
        <v>2380.5506172159999</v>
      </c>
      <c r="AD1940" s="3">
        <v>2903.1105087999999</v>
      </c>
      <c r="AE1940" s="3">
        <f t="shared" si="480"/>
        <v>3324.8137999999999</v>
      </c>
      <c r="AF1940" s="3">
        <v>416.02</v>
      </c>
      <c r="AG1940" s="3">
        <v>399.86</v>
      </c>
      <c r="AH1940" s="3">
        <f t="shared" si="481"/>
        <v>3507.8152104000001</v>
      </c>
      <c r="AI1940" s="3">
        <f t="shared" si="482"/>
        <v>3507.8152104000001</v>
      </c>
      <c r="AJ1940" s="3">
        <f t="shared" si="483"/>
        <v>4700.1500000000005</v>
      </c>
      <c r="AK1940" s="3">
        <v>3762</v>
      </c>
      <c r="AL1940" s="3">
        <f t="shared" si="484"/>
        <v>3507.8152104000001</v>
      </c>
      <c r="AM1940" s="2" t="str">
        <f t="shared" si="485"/>
        <v>NA</v>
      </c>
      <c r="AN1940" s="3">
        <f t="shared" si="486"/>
        <v>3615.5</v>
      </c>
      <c r="AO1940" s="3">
        <f t="shared" si="487"/>
        <v>1547.434</v>
      </c>
      <c r="AP1940" s="3">
        <f t="shared" si="488"/>
        <v>3542.8933625039999</v>
      </c>
      <c r="AQ1940" s="3">
        <f t="shared" si="489"/>
        <v>5061.7</v>
      </c>
      <c r="AR1940" s="2" cm="1">
        <f t="array" ref="AR1940">MIN(_xlfn._xlws.FILTER(E1940:AQ1940,E1940:AQ1940&lt;&gt;0))</f>
        <v>399.86</v>
      </c>
      <c r="AS1940" s="3">
        <f t="shared" si="490"/>
        <v>5654.6419999999998</v>
      </c>
    </row>
    <row r="1941" spans="1:45" x14ac:dyDescent="0.25">
      <c r="A1941" t="s">
        <v>690</v>
      </c>
      <c r="B1941" t="s">
        <v>34</v>
      </c>
      <c r="C1941">
        <v>26433</v>
      </c>
      <c r="D1941" s="3">
        <v>7231</v>
      </c>
      <c r="E1941" s="3">
        <f t="shared" si="462"/>
        <v>5654.6419999999998</v>
      </c>
      <c r="F1941" s="3">
        <f t="shared" si="463"/>
        <v>3507.8152104000001</v>
      </c>
      <c r="G1941" s="3">
        <f t="shared" si="464"/>
        <v>3507.8152104000001</v>
      </c>
      <c r="H1941" s="3">
        <v>3314.9337</v>
      </c>
      <c r="I1941" s="3">
        <v>2595.7600000000002</v>
      </c>
      <c r="J1941" s="3">
        <f t="shared" si="465"/>
        <v>2032.6341000000002</v>
      </c>
      <c r="K1941" s="3">
        <f t="shared" si="466"/>
        <v>4302.4449999999997</v>
      </c>
      <c r="L1941" s="3">
        <f t="shared" si="467"/>
        <v>3613.0496667120001</v>
      </c>
      <c r="M1941" s="3">
        <f t="shared" si="468"/>
        <v>3648.1278188160004</v>
      </c>
      <c r="N1941" s="3">
        <f t="shared" si="469"/>
        <v>3507.8152104000001</v>
      </c>
      <c r="O1941" s="3">
        <f t="shared" si="470"/>
        <v>4910.9412945599997</v>
      </c>
      <c r="P1941" s="3">
        <f t="shared" si="471"/>
        <v>3683.2059709200003</v>
      </c>
      <c r="Q1941" s="3">
        <f t="shared" si="472"/>
        <v>4209.3782524799999</v>
      </c>
      <c r="R1941" s="4">
        <f t="shared" si="473"/>
        <v>4338.5999999999995</v>
      </c>
      <c r="S1941" s="3">
        <v>4110.5184100000006</v>
      </c>
      <c r="T1941" s="3">
        <f t="shared" si="474"/>
        <v>3507.8152104000001</v>
      </c>
      <c r="U1941" s="3">
        <f t="shared" si="475"/>
        <v>4338.5999999999995</v>
      </c>
      <c r="V1941" s="3">
        <f t="shared" si="476"/>
        <v>4277.8595999999998</v>
      </c>
      <c r="W1941" s="3">
        <f t="shared" si="477"/>
        <v>4277.8595999999998</v>
      </c>
      <c r="X1941" s="4">
        <v>2731.6678849999998</v>
      </c>
      <c r="Y1941" s="3">
        <v>1461.61</v>
      </c>
      <c r="Z1941" s="3">
        <v>3507.8152104000001</v>
      </c>
      <c r="AA1941" s="4">
        <f t="shared" si="478"/>
        <v>4700.1500000000005</v>
      </c>
      <c r="AB1941" s="3">
        <f t="shared" si="479"/>
        <v>4338.5999999999995</v>
      </c>
      <c r="AC1941" s="3">
        <v>1412.3841444879999</v>
      </c>
      <c r="AD1941" s="3">
        <v>1722.4196884</v>
      </c>
      <c r="AE1941" s="3">
        <f t="shared" si="480"/>
        <v>3324.8137999999999</v>
      </c>
      <c r="AF1941" s="3">
        <v>416.02</v>
      </c>
      <c r="AG1941" s="3">
        <v>399.86</v>
      </c>
      <c r="AH1941" s="3">
        <f t="shared" si="481"/>
        <v>3507.8152104000001</v>
      </c>
      <c r="AI1941" s="3">
        <f t="shared" si="482"/>
        <v>3507.8152104000001</v>
      </c>
      <c r="AJ1941" s="3">
        <f t="shared" si="483"/>
        <v>4700.1500000000005</v>
      </c>
      <c r="AK1941" s="3">
        <v>2882</v>
      </c>
      <c r="AL1941" s="3">
        <f t="shared" si="484"/>
        <v>3507.8152104000001</v>
      </c>
      <c r="AM1941" s="2">
        <f t="shared" si="485"/>
        <v>2731.6678849999998</v>
      </c>
      <c r="AN1941" s="3">
        <f t="shared" si="486"/>
        <v>3615.5</v>
      </c>
      <c r="AO1941" s="3">
        <f t="shared" si="487"/>
        <v>1547.434</v>
      </c>
      <c r="AP1941" s="3">
        <f t="shared" si="488"/>
        <v>3542.8933625039999</v>
      </c>
      <c r="AQ1941" s="3">
        <f t="shared" si="489"/>
        <v>5061.7</v>
      </c>
      <c r="AR1941" s="2" cm="1">
        <f t="array" ref="AR1941">MIN(_xlfn._xlws.FILTER(E1941:AQ1941,E1941:AQ1941&lt;&gt;0))</f>
        <v>399.86</v>
      </c>
      <c r="AS1941" s="3">
        <f t="shared" si="490"/>
        <v>5654.6419999999998</v>
      </c>
    </row>
    <row r="1942" spans="1:45" x14ac:dyDescent="0.25">
      <c r="A1942" t="s">
        <v>692</v>
      </c>
      <c r="B1942" t="s">
        <v>34</v>
      </c>
      <c r="C1942">
        <v>26540</v>
      </c>
      <c r="D1942" s="3">
        <v>7231</v>
      </c>
      <c r="E1942" s="3">
        <f t="shared" si="462"/>
        <v>5654.6419999999998</v>
      </c>
      <c r="F1942" s="3">
        <f t="shared" si="463"/>
        <v>3507.8152104000001</v>
      </c>
      <c r="G1942" s="3">
        <f t="shared" si="464"/>
        <v>3507.8152104000001</v>
      </c>
      <c r="H1942" s="3">
        <v>3314.9337</v>
      </c>
      <c r="I1942" s="3">
        <v>2595.7600000000002</v>
      </c>
      <c r="J1942" s="3">
        <f t="shared" si="465"/>
        <v>2032.6341000000002</v>
      </c>
      <c r="K1942" s="3">
        <f t="shared" si="466"/>
        <v>4302.4449999999997</v>
      </c>
      <c r="L1942" s="3">
        <f t="shared" si="467"/>
        <v>3613.0496667120001</v>
      </c>
      <c r="M1942" s="3">
        <f t="shared" si="468"/>
        <v>3648.1278188160004</v>
      </c>
      <c r="N1942" s="3">
        <f t="shared" si="469"/>
        <v>3507.8152104000001</v>
      </c>
      <c r="O1942" s="3">
        <f t="shared" si="470"/>
        <v>4910.9412945599997</v>
      </c>
      <c r="P1942" s="3">
        <f t="shared" si="471"/>
        <v>3683.2059709200003</v>
      </c>
      <c r="Q1942" s="3">
        <f t="shared" si="472"/>
        <v>4209.3782524799999</v>
      </c>
      <c r="R1942" s="4">
        <f t="shared" si="473"/>
        <v>4338.5999999999995</v>
      </c>
      <c r="S1942" s="3">
        <v>4110.5184100000006</v>
      </c>
      <c r="T1942" s="3">
        <f t="shared" si="474"/>
        <v>3507.8152104000001</v>
      </c>
      <c r="U1942" s="3">
        <f t="shared" si="475"/>
        <v>4338.5999999999995</v>
      </c>
      <c r="V1942" s="3">
        <f t="shared" si="476"/>
        <v>4277.8595999999998</v>
      </c>
      <c r="W1942" s="3">
        <f t="shared" si="477"/>
        <v>4277.8595999999998</v>
      </c>
      <c r="X1942" s="4" t="s">
        <v>5201</v>
      </c>
      <c r="Y1942" s="3">
        <v>1461.61</v>
      </c>
      <c r="Z1942" s="3">
        <v>3507.8152104000001</v>
      </c>
      <c r="AA1942" s="4">
        <f t="shared" si="478"/>
        <v>4700.1500000000005</v>
      </c>
      <c r="AB1942" s="3">
        <f t="shared" si="479"/>
        <v>4338.5999999999995</v>
      </c>
      <c r="AC1942" s="3">
        <v>1412.3841444879999</v>
      </c>
      <c r="AD1942" s="3">
        <v>1722.4196884</v>
      </c>
      <c r="AE1942" s="3">
        <f t="shared" si="480"/>
        <v>3324.8137999999999</v>
      </c>
      <c r="AF1942" s="3">
        <v>416.02</v>
      </c>
      <c r="AG1942" s="3">
        <v>399.86</v>
      </c>
      <c r="AH1942" s="3">
        <f t="shared" si="481"/>
        <v>3507.8152104000001</v>
      </c>
      <c r="AI1942" s="3">
        <f t="shared" si="482"/>
        <v>3507.8152104000001</v>
      </c>
      <c r="AJ1942" s="3">
        <f t="shared" si="483"/>
        <v>4700.1500000000005</v>
      </c>
      <c r="AK1942" s="3">
        <v>2882</v>
      </c>
      <c r="AL1942" s="3">
        <f t="shared" si="484"/>
        <v>3507.8152104000001</v>
      </c>
      <c r="AM1942" s="2" t="str">
        <f t="shared" si="485"/>
        <v>NA</v>
      </c>
      <c r="AN1942" s="3">
        <f t="shared" si="486"/>
        <v>3615.5</v>
      </c>
      <c r="AO1942" s="3">
        <f t="shared" si="487"/>
        <v>1547.434</v>
      </c>
      <c r="AP1942" s="3">
        <f t="shared" si="488"/>
        <v>3542.8933625039999</v>
      </c>
      <c r="AQ1942" s="3">
        <f t="shared" si="489"/>
        <v>5061.7</v>
      </c>
      <c r="AR1942" s="2" cm="1">
        <f t="array" ref="AR1942">MIN(_xlfn._xlws.FILTER(E1942:AQ1942,E1942:AQ1942&lt;&gt;0))</f>
        <v>399.86</v>
      </c>
      <c r="AS1942" s="3">
        <f t="shared" si="490"/>
        <v>5654.6419999999998</v>
      </c>
    </row>
    <row r="1943" spans="1:45" x14ac:dyDescent="0.25">
      <c r="A1943" t="s">
        <v>693</v>
      </c>
      <c r="B1943" t="s">
        <v>34</v>
      </c>
      <c r="C1943">
        <v>26591</v>
      </c>
      <c r="D1943" s="3">
        <v>8881</v>
      </c>
      <c r="E1943" s="3">
        <f t="shared" si="462"/>
        <v>6944.942</v>
      </c>
      <c r="F1943" s="3">
        <f t="shared" si="463"/>
        <v>3507.8152104000001</v>
      </c>
      <c r="G1943" s="3">
        <f t="shared" si="464"/>
        <v>3507.8152104000001</v>
      </c>
      <c r="H1943" s="3">
        <v>3314.9337</v>
      </c>
      <c r="I1943" s="3">
        <v>4524.18</v>
      </c>
      <c r="J1943" s="3">
        <f t="shared" si="465"/>
        <v>2496.4491000000003</v>
      </c>
      <c r="K1943" s="3">
        <f t="shared" si="466"/>
        <v>5284.1949999999997</v>
      </c>
      <c r="L1943" s="3">
        <f t="shared" si="467"/>
        <v>3613.0496667120001</v>
      </c>
      <c r="M1943" s="3">
        <f t="shared" si="468"/>
        <v>3648.1278188160004</v>
      </c>
      <c r="N1943" s="3">
        <f t="shared" si="469"/>
        <v>3507.8152104000001</v>
      </c>
      <c r="O1943" s="3">
        <f t="shared" si="470"/>
        <v>4910.9412945599997</v>
      </c>
      <c r="P1943" s="3">
        <f t="shared" si="471"/>
        <v>3683.2059709200003</v>
      </c>
      <c r="Q1943" s="3">
        <f t="shared" si="472"/>
        <v>4209.3782524799999</v>
      </c>
      <c r="R1943" s="4">
        <f t="shared" si="473"/>
        <v>5328.5999999999995</v>
      </c>
      <c r="S1943" s="3">
        <v>4110.5184100000006</v>
      </c>
      <c r="T1943" s="3">
        <f t="shared" si="474"/>
        <v>3507.8152104000001</v>
      </c>
      <c r="U1943" s="3">
        <f t="shared" si="475"/>
        <v>5328.5999999999995</v>
      </c>
      <c r="V1943" s="3">
        <f t="shared" si="476"/>
        <v>5253.9996000000001</v>
      </c>
      <c r="W1943" s="3">
        <f t="shared" si="477"/>
        <v>5253.9996000000001</v>
      </c>
      <c r="X1943" s="4" t="s">
        <v>5201</v>
      </c>
      <c r="Y1943" s="3">
        <v>2463.52</v>
      </c>
      <c r="Z1943" s="3">
        <v>3507.8152104000001</v>
      </c>
      <c r="AA1943" s="4">
        <f t="shared" si="478"/>
        <v>5772.6500000000005</v>
      </c>
      <c r="AB1943" s="3">
        <f t="shared" si="479"/>
        <v>5328.5999999999995</v>
      </c>
      <c r="AC1943" s="3">
        <v>2380.5506172159999</v>
      </c>
      <c r="AD1943" s="3">
        <v>2903.1105087999999</v>
      </c>
      <c r="AE1943" s="3">
        <f t="shared" si="480"/>
        <v>4083.4838</v>
      </c>
      <c r="AF1943" s="3">
        <v>416.02</v>
      </c>
      <c r="AG1943" s="3">
        <v>399.86</v>
      </c>
      <c r="AH1943" s="3">
        <f t="shared" si="481"/>
        <v>3507.8152104000001</v>
      </c>
      <c r="AI1943" s="3">
        <f t="shared" si="482"/>
        <v>3507.8152104000001</v>
      </c>
      <c r="AJ1943" s="3">
        <f t="shared" si="483"/>
        <v>5772.6500000000005</v>
      </c>
      <c r="AK1943" s="3">
        <v>3175</v>
      </c>
      <c r="AL1943" s="3">
        <f t="shared" si="484"/>
        <v>3507.8152104000001</v>
      </c>
      <c r="AM1943" s="2" t="str">
        <f t="shared" si="485"/>
        <v>NA</v>
      </c>
      <c r="AN1943" s="3">
        <f t="shared" si="486"/>
        <v>4440.5</v>
      </c>
      <c r="AO1943" s="3">
        <f t="shared" si="487"/>
        <v>1900.5339999999999</v>
      </c>
      <c r="AP1943" s="3">
        <f t="shared" si="488"/>
        <v>3542.8933625039999</v>
      </c>
      <c r="AQ1943" s="3">
        <f t="shared" si="489"/>
        <v>6216.7</v>
      </c>
      <c r="AR1943" s="2" cm="1">
        <f t="array" ref="AR1943">MIN(_xlfn._xlws.FILTER(E1943:AQ1943,E1943:AQ1943&lt;&gt;0))</f>
        <v>399.86</v>
      </c>
      <c r="AS1943" s="3">
        <f t="shared" si="490"/>
        <v>6944.942</v>
      </c>
    </row>
    <row r="1944" spans="1:45" x14ac:dyDescent="0.25">
      <c r="A1944" t="s">
        <v>694</v>
      </c>
      <c r="B1944" t="s">
        <v>34</v>
      </c>
      <c r="C1944">
        <v>26600</v>
      </c>
      <c r="D1944" s="3">
        <v>526</v>
      </c>
      <c r="E1944" s="3">
        <f t="shared" si="462"/>
        <v>411.33199999999999</v>
      </c>
      <c r="F1944" s="3">
        <f t="shared" si="463"/>
        <v>243.94886439999999</v>
      </c>
      <c r="G1944" s="3">
        <f t="shared" si="464"/>
        <v>243.94886439999999</v>
      </c>
      <c r="H1944" s="3">
        <v>284.42699999999996</v>
      </c>
      <c r="I1944" s="3">
        <v>292.64999999999998</v>
      </c>
      <c r="J1944" s="3">
        <f t="shared" si="465"/>
        <v>147.8586</v>
      </c>
      <c r="K1944" s="3">
        <f t="shared" si="466"/>
        <v>312.96999999999997</v>
      </c>
      <c r="L1944" s="3">
        <f t="shared" si="467"/>
        <v>251.267330332</v>
      </c>
      <c r="M1944" s="3">
        <f t="shared" si="468"/>
        <v>253.70681897599999</v>
      </c>
      <c r="N1944" s="3">
        <f t="shared" si="469"/>
        <v>243.94886439999999</v>
      </c>
      <c r="O1944" s="3">
        <f t="shared" si="470"/>
        <v>341.52841015999996</v>
      </c>
      <c r="P1944" s="3">
        <f t="shared" si="471"/>
        <v>256.14630762000002</v>
      </c>
      <c r="Q1944" s="3">
        <f t="shared" si="472"/>
        <v>292.73863727999998</v>
      </c>
      <c r="R1944" s="4">
        <f t="shared" si="473"/>
        <v>315.59999999999997</v>
      </c>
      <c r="S1944" s="3">
        <v>391.88169000000005</v>
      </c>
      <c r="T1944" s="3">
        <f t="shared" si="474"/>
        <v>243.94886439999999</v>
      </c>
      <c r="U1944" s="3">
        <f t="shared" si="475"/>
        <v>315.59999999999997</v>
      </c>
      <c r="V1944" s="3">
        <f t="shared" si="476"/>
        <v>311.1816</v>
      </c>
      <c r="W1944" s="3">
        <f t="shared" si="477"/>
        <v>311.1816</v>
      </c>
      <c r="X1944" s="4">
        <v>666.79450699999995</v>
      </c>
      <c r="Y1944" s="3">
        <v>128.6</v>
      </c>
      <c r="Z1944" s="3">
        <v>243.94886439999999</v>
      </c>
      <c r="AA1944" s="4">
        <f t="shared" si="478"/>
        <v>341.90000000000003</v>
      </c>
      <c r="AB1944" s="3">
        <f t="shared" si="479"/>
        <v>315.59999999999997</v>
      </c>
      <c r="AC1944" s="3">
        <v>135.83571485599998</v>
      </c>
      <c r="AD1944" s="3">
        <v>165.65331079999999</v>
      </c>
      <c r="AE1944" s="3">
        <f t="shared" si="480"/>
        <v>241.85479999999998</v>
      </c>
      <c r="AF1944" s="3">
        <v>416.02</v>
      </c>
      <c r="AG1944" s="3">
        <v>399.86</v>
      </c>
      <c r="AH1944" s="3">
        <f t="shared" si="481"/>
        <v>243.94886439999999</v>
      </c>
      <c r="AI1944" s="3">
        <f t="shared" si="482"/>
        <v>243.94886439999999</v>
      </c>
      <c r="AJ1944" s="3">
        <f t="shared" si="483"/>
        <v>341.90000000000003</v>
      </c>
      <c r="AK1944" s="3">
        <v>1530</v>
      </c>
      <c r="AL1944" s="3">
        <f t="shared" si="484"/>
        <v>243.94886439999999</v>
      </c>
      <c r="AM1944" s="2">
        <f t="shared" si="485"/>
        <v>666.79450699999995</v>
      </c>
      <c r="AN1944" s="3">
        <f t="shared" si="486"/>
        <v>263</v>
      </c>
      <c r="AO1944" s="3">
        <f t="shared" si="487"/>
        <v>112.56399999999999</v>
      </c>
      <c r="AP1944" s="3">
        <f t="shared" si="488"/>
        <v>246.38835304399998</v>
      </c>
      <c r="AQ1944" s="3">
        <f t="shared" si="489"/>
        <v>368.2</v>
      </c>
      <c r="AR1944" s="2" cm="1">
        <f t="array" ref="AR1944">MIN(_xlfn._xlws.FILTER(E1944:AQ1944,E1944:AQ1944&lt;&gt;0))</f>
        <v>112.56399999999999</v>
      </c>
      <c r="AS1944" s="3">
        <f t="shared" si="490"/>
        <v>1530</v>
      </c>
    </row>
    <row r="1945" spans="1:45" x14ac:dyDescent="0.25">
      <c r="A1945" t="s">
        <v>694</v>
      </c>
      <c r="B1945" t="s">
        <v>34</v>
      </c>
      <c r="C1945">
        <v>26605</v>
      </c>
      <c r="D1945" s="3">
        <v>526</v>
      </c>
      <c r="E1945" s="3">
        <f t="shared" si="462"/>
        <v>411.33199999999999</v>
      </c>
      <c r="F1945" s="3">
        <f t="shared" si="463"/>
        <v>243.94886439999999</v>
      </c>
      <c r="G1945" s="3">
        <f t="shared" si="464"/>
        <v>243.94886439999999</v>
      </c>
      <c r="H1945" s="3">
        <v>284.42699999999996</v>
      </c>
      <c r="I1945" s="3">
        <v>292.64999999999998</v>
      </c>
      <c r="J1945" s="3">
        <f t="shared" si="465"/>
        <v>147.8586</v>
      </c>
      <c r="K1945" s="3">
        <f t="shared" si="466"/>
        <v>312.96999999999997</v>
      </c>
      <c r="L1945" s="3">
        <f t="shared" si="467"/>
        <v>251.267330332</v>
      </c>
      <c r="M1945" s="3">
        <f t="shared" si="468"/>
        <v>253.70681897599999</v>
      </c>
      <c r="N1945" s="3">
        <f t="shared" si="469"/>
        <v>243.94886439999999</v>
      </c>
      <c r="O1945" s="3">
        <f t="shared" si="470"/>
        <v>341.52841015999996</v>
      </c>
      <c r="P1945" s="3">
        <f t="shared" si="471"/>
        <v>256.14630762000002</v>
      </c>
      <c r="Q1945" s="3">
        <f t="shared" si="472"/>
        <v>292.73863727999998</v>
      </c>
      <c r="R1945" s="4">
        <f t="shared" si="473"/>
        <v>315.59999999999997</v>
      </c>
      <c r="S1945" s="3">
        <v>391.88169000000005</v>
      </c>
      <c r="T1945" s="3">
        <f t="shared" si="474"/>
        <v>243.94886439999999</v>
      </c>
      <c r="U1945" s="3">
        <f t="shared" si="475"/>
        <v>315.59999999999997</v>
      </c>
      <c r="V1945" s="3">
        <f t="shared" si="476"/>
        <v>311.1816</v>
      </c>
      <c r="W1945" s="3">
        <f t="shared" si="477"/>
        <v>311.1816</v>
      </c>
      <c r="X1945" s="4" t="s">
        <v>5201</v>
      </c>
      <c r="Y1945" s="3">
        <v>140.57</v>
      </c>
      <c r="Z1945" s="3">
        <v>243.94886439999999</v>
      </c>
      <c r="AA1945" s="4">
        <f t="shared" si="478"/>
        <v>341.90000000000003</v>
      </c>
      <c r="AB1945" s="3">
        <f t="shared" si="479"/>
        <v>315.59999999999997</v>
      </c>
      <c r="AC1945" s="3">
        <v>135.83571485599998</v>
      </c>
      <c r="AD1945" s="3">
        <v>165.65331079999999</v>
      </c>
      <c r="AE1945" s="3">
        <f t="shared" si="480"/>
        <v>241.85479999999998</v>
      </c>
      <c r="AF1945" s="3">
        <v>416.02</v>
      </c>
      <c r="AG1945" s="3">
        <v>399.86</v>
      </c>
      <c r="AH1945" s="3">
        <f t="shared" si="481"/>
        <v>243.94886439999999</v>
      </c>
      <c r="AI1945" s="3">
        <f t="shared" si="482"/>
        <v>243.94886439999999</v>
      </c>
      <c r="AJ1945" s="3">
        <f t="shared" si="483"/>
        <v>341.90000000000003</v>
      </c>
      <c r="AK1945" s="3">
        <v>1530</v>
      </c>
      <c r="AL1945" s="3">
        <f t="shared" si="484"/>
        <v>243.94886439999999</v>
      </c>
      <c r="AM1945" s="2" t="str">
        <f t="shared" si="485"/>
        <v>NA</v>
      </c>
      <c r="AN1945" s="3">
        <f t="shared" si="486"/>
        <v>263</v>
      </c>
      <c r="AO1945" s="3">
        <f t="shared" si="487"/>
        <v>112.56399999999999</v>
      </c>
      <c r="AP1945" s="3">
        <f t="shared" si="488"/>
        <v>246.38835304399998</v>
      </c>
      <c r="AQ1945" s="3">
        <f t="shared" si="489"/>
        <v>368.2</v>
      </c>
      <c r="AR1945" s="2" cm="1">
        <f t="array" ref="AR1945">MIN(_xlfn._xlws.FILTER(E1945:AQ1945,E1945:AQ1945&lt;&gt;0))</f>
        <v>112.56399999999999</v>
      </c>
      <c r="AS1945" s="3">
        <f t="shared" si="490"/>
        <v>1530</v>
      </c>
    </row>
    <row r="1946" spans="1:45" x14ac:dyDescent="0.25">
      <c r="A1946" t="s">
        <v>695</v>
      </c>
      <c r="B1946" t="s">
        <v>34</v>
      </c>
      <c r="C1946">
        <v>26641</v>
      </c>
      <c r="D1946" s="3">
        <v>749</v>
      </c>
      <c r="E1946" s="3">
        <f t="shared" si="462"/>
        <v>585.71800000000007</v>
      </c>
      <c r="F1946" s="3">
        <f t="shared" si="463"/>
        <v>243.94886439999999</v>
      </c>
      <c r="G1946" s="3">
        <f t="shared" si="464"/>
        <v>243.94886439999999</v>
      </c>
      <c r="H1946" s="3">
        <v>284.42699999999996</v>
      </c>
      <c r="I1946" s="3">
        <v>292.64999999999998</v>
      </c>
      <c r="J1946" s="3">
        <f t="shared" si="465"/>
        <v>210.54390000000001</v>
      </c>
      <c r="K1946" s="3">
        <f t="shared" si="466"/>
        <v>445.65499999999997</v>
      </c>
      <c r="L1946" s="3">
        <f t="shared" si="467"/>
        <v>251.267330332</v>
      </c>
      <c r="M1946" s="3">
        <f t="shared" si="468"/>
        <v>253.70681897599999</v>
      </c>
      <c r="N1946" s="3">
        <f t="shared" si="469"/>
        <v>243.94886439999999</v>
      </c>
      <c r="O1946" s="3">
        <f t="shared" si="470"/>
        <v>341.52841015999996</v>
      </c>
      <c r="P1946" s="3">
        <f t="shared" si="471"/>
        <v>256.14630762000002</v>
      </c>
      <c r="Q1946" s="3">
        <f t="shared" si="472"/>
        <v>292.73863727999998</v>
      </c>
      <c r="R1946" s="4">
        <f t="shared" si="473"/>
        <v>449.4</v>
      </c>
      <c r="S1946" s="3">
        <v>391.88169000000005</v>
      </c>
      <c r="T1946" s="3">
        <f t="shared" si="474"/>
        <v>243.94886439999999</v>
      </c>
      <c r="U1946" s="3">
        <f t="shared" si="475"/>
        <v>449.4</v>
      </c>
      <c r="V1946" s="3">
        <f t="shared" si="476"/>
        <v>443.10840000000002</v>
      </c>
      <c r="W1946" s="3">
        <f t="shared" si="477"/>
        <v>443.10840000000002</v>
      </c>
      <c r="X1946" s="4" t="s">
        <v>5201</v>
      </c>
      <c r="Y1946" s="3">
        <v>140.57</v>
      </c>
      <c r="Z1946" s="3">
        <v>243.94886439999999</v>
      </c>
      <c r="AA1946" s="4">
        <f t="shared" si="478"/>
        <v>486.85</v>
      </c>
      <c r="AB1946" s="3">
        <f t="shared" si="479"/>
        <v>449.4</v>
      </c>
      <c r="AC1946" s="3">
        <v>135.83571485599998</v>
      </c>
      <c r="AD1946" s="3">
        <v>165.65331079999999</v>
      </c>
      <c r="AE1946" s="3">
        <f t="shared" si="480"/>
        <v>344.39019999999999</v>
      </c>
      <c r="AF1946" s="3">
        <v>416.02</v>
      </c>
      <c r="AG1946" s="3">
        <v>399.86</v>
      </c>
      <c r="AH1946" s="3">
        <f t="shared" si="481"/>
        <v>243.94886439999999</v>
      </c>
      <c r="AI1946" s="3">
        <f t="shared" si="482"/>
        <v>243.94886439999999</v>
      </c>
      <c r="AJ1946" s="3">
        <f t="shared" si="483"/>
        <v>486.85</v>
      </c>
      <c r="AK1946" s="3">
        <v>1530</v>
      </c>
      <c r="AL1946" s="3">
        <f t="shared" si="484"/>
        <v>243.94886439999999</v>
      </c>
      <c r="AM1946" s="2" t="str">
        <f t="shared" si="485"/>
        <v>NA</v>
      </c>
      <c r="AN1946" s="3">
        <f t="shared" si="486"/>
        <v>374.5</v>
      </c>
      <c r="AO1946" s="3">
        <f t="shared" si="487"/>
        <v>160.286</v>
      </c>
      <c r="AP1946" s="3">
        <f t="shared" si="488"/>
        <v>246.38835304399998</v>
      </c>
      <c r="AQ1946" s="3">
        <f t="shared" si="489"/>
        <v>524.29999999999995</v>
      </c>
      <c r="AR1946" s="2" cm="1">
        <f t="array" ref="AR1946">MIN(_xlfn._xlws.FILTER(E1946:AQ1946,E1946:AQ1946&lt;&gt;0))</f>
        <v>135.83571485599998</v>
      </c>
      <c r="AS1946" s="3">
        <f t="shared" si="490"/>
        <v>1530</v>
      </c>
    </row>
    <row r="1947" spans="1:45" x14ac:dyDescent="0.25">
      <c r="A1947" t="s">
        <v>696</v>
      </c>
      <c r="B1947" t="s">
        <v>34</v>
      </c>
      <c r="C1947">
        <v>26645</v>
      </c>
      <c r="D1947" s="3">
        <v>3556</v>
      </c>
      <c r="E1947" s="3">
        <f t="shared" si="462"/>
        <v>2780.7919999999999</v>
      </c>
      <c r="F1947" s="3">
        <f t="shared" si="463"/>
        <v>1690.4957488</v>
      </c>
      <c r="G1947" s="3">
        <f t="shared" si="464"/>
        <v>1690.4957488</v>
      </c>
      <c r="H1947" s="3">
        <v>1659.5774000000001</v>
      </c>
      <c r="I1947" s="3">
        <v>873.38</v>
      </c>
      <c r="J1947" s="3">
        <f t="shared" si="465"/>
        <v>999.59160000000008</v>
      </c>
      <c r="K1947" s="3">
        <f t="shared" si="466"/>
        <v>2115.8199999999997</v>
      </c>
      <c r="L1947" s="3">
        <f t="shared" si="467"/>
        <v>1741.2106212640001</v>
      </c>
      <c r="M1947" s="3">
        <f t="shared" si="468"/>
        <v>1758.1155787520001</v>
      </c>
      <c r="N1947" s="3">
        <f t="shared" si="469"/>
        <v>1690.4957488</v>
      </c>
      <c r="O1947" s="3">
        <f t="shared" si="470"/>
        <v>2366.6940483199996</v>
      </c>
      <c r="P1947" s="3">
        <f t="shared" si="471"/>
        <v>1775.0205362400002</v>
      </c>
      <c r="Q1947" s="3">
        <f t="shared" si="472"/>
        <v>2028.5948985599998</v>
      </c>
      <c r="R1947" s="4">
        <f t="shared" si="473"/>
        <v>2133.6</v>
      </c>
      <c r="S1947" s="3">
        <v>2057.87941</v>
      </c>
      <c r="T1947" s="3">
        <f t="shared" si="474"/>
        <v>1690.4957488</v>
      </c>
      <c r="U1947" s="3">
        <f t="shared" si="475"/>
        <v>2133.6</v>
      </c>
      <c r="V1947" s="3">
        <f t="shared" si="476"/>
        <v>2103.7296000000001</v>
      </c>
      <c r="W1947" s="3">
        <f t="shared" si="477"/>
        <v>2103.7296000000001</v>
      </c>
      <c r="X1947" s="4" t="s">
        <v>5201</v>
      </c>
      <c r="Y1947" s="3">
        <v>540.91999999999996</v>
      </c>
      <c r="Z1947" s="3">
        <v>1690.4957488</v>
      </c>
      <c r="AA1947" s="4">
        <f t="shared" si="478"/>
        <v>2311.4</v>
      </c>
      <c r="AB1947" s="3">
        <f t="shared" si="479"/>
        <v>2133.6</v>
      </c>
      <c r="AC1947" s="3">
        <v>522.70224713599998</v>
      </c>
      <c r="AD1947" s="3">
        <v>637.44176479999999</v>
      </c>
      <c r="AE1947" s="3">
        <f t="shared" si="480"/>
        <v>1635.0488</v>
      </c>
      <c r="AF1947" s="3">
        <v>416.02</v>
      </c>
      <c r="AG1947" s="3">
        <v>399.86</v>
      </c>
      <c r="AH1947" s="3">
        <f t="shared" si="481"/>
        <v>1690.4957488</v>
      </c>
      <c r="AI1947" s="3">
        <f t="shared" si="482"/>
        <v>1690.4957488</v>
      </c>
      <c r="AJ1947" s="3">
        <f t="shared" si="483"/>
        <v>2311.4</v>
      </c>
      <c r="AK1947" s="3">
        <v>1530</v>
      </c>
      <c r="AL1947" s="3">
        <f t="shared" si="484"/>
        <v>1690.4957488</v>
      </c>
      <c r="AM1947" s="2" t="str">
        <f t="shared" si="485"/>
        <v>NA</v>
      </c>
      <c r="AN1947" s="3">
        <f t="shared" si="486"/>
        <v>1778</v>
      </c>
      <c r="AO1947" s="3">
        <f t="shared" si="487"/>
        <v>760.98400000000004</v>
      </c>
      <c r="AP1947" s="3">
        <f t="shared" si="488"/>
        <v>1707.400706288</v>
      </c>
      <c r="AQ1947" s="3">
        <f t="shared" si="489"/>
        <v>2489.1999999999998</v>
      </c>
      <c r="AR1947" s="2" cm="1">
        <f t="array" ref="AR1947">MIN(_xlfn._xlws.FILTER(E1947:AQ1947,E1947:AQ1947&lt;&gt;0))</f>
        <v>399.86</v>
      </c>
      <c r="AS1947" s="3">
        <f t="shared" si="490"/>
        <v>2780.7919999999999</v>
      </c>
    </row>
    <row r="1948" spans="1:45" x14ac:dyDescent="0.25">
      <c r="A1948" t="s">
        <v>697</v>
      </c>
      <c r="B1948" t="s">
        <v>34</v>
      </c>
      <c r="C1948">
        <v>26670</v>
      </c>
      <c r="D1948" s="3">
        <v>475</v>
      </c>
      <c r="E1948" s="3">
        <f t="shared" si="462"/>
        <v>371.45</v>
      </c>
      <c r="F1948" s="3">
        <f t="shared" si="463"/>
        <v>243.94886439999999</v>
      </c>
      <c r="G1948" s="3">
        <f t="shared" si="464"/>
        <v>243.94886439999999</v>
      </c>
      <c r="H1948" s="3">
        <v>284.42699999999996</v>
      </c>
      <c r="I1948" s="3">
        <v>292.64999999999998</v>
      </c>
      <c r="J1948" s="3">
        <f t="shared" si="465"/>
        <v>133.52250000000001</v>
      </c>
      <c r="K1948" s="3">
        <f t="shared" si="466"/>
        <v>282.625</v>
      </c>
      <c r="L1948" s="3">
        <f t="shared" si="467"/>
        <v>251.267330332</v>
      </c>
      <c r="M1948" s="3">
        <f t="shared" si="468"/>
        <v>253.70681897599999</v>
      </c>
      <c r="N1948" s="3">
        <f t="shared" si="469"/>
        <v>243.94886439999999</v>
      </c>
      <c r="O1948" s="3">
        <f t="shared" si="470"/>
        <v>341.52841015999996</v>
      </c>
      <c r="P1948" s="3">
        <f t="shared" si="471"/>
        <v>256.14630762000002</v>
      </c>
      <c r="Q1948" s="3">
        <f t="shared" si="472"/>
        <v>292.73863727999998</v>
      </c>
      <c r="R1948" s="4">
        <f t="shared" si="473"/>
        <v>285</v>
      </c>
      <c r="S1948" s="3">
        <v>391.88169000000005</v>
      </c>
      <c r="T1948" s="3">
        <f t="shared" si="474"/>
        <v>243.94886439999999</v>
      </c>
      <c r="U1948" s="3">
        <f t="shared" si="475"/>
        <v>285</v>
      </c>
      <c r="V1948" s="3">
        <f t="shared" si="476"/>
        <v>281.01</v>
      </c>
      <c r="W1948" s="3">
        <f t="shared" si="477"/>
        <v>281.01</v>
      </c>
      <c r="X1948" s="4" t="s">
        <v>5201</v>
      </c>
      <c r="Y1948" s="3">
        <v>140.57</v>
      </c>
      <c r="Z1948" s="3">
        <v>243.94886439999999</v>
      </c>
      <c r="AA1948" s="4">
        <f t="shared" si="478"/>
        <v>308.75</v>
      </c>
      <c r="AB1948" s="3">
        <f t="shared" si="479"/>
        <v>285</v>
      </c>
      <c r="AC1948" s="3">
        <v>135.83571485599998</v>
      </c>
      <c r="AD1948" s="3">
        <v>165.65331079999999</v>
      </c>
      <c r="AE1948" s="3">
        <f t="shared" si="480"/>
        <v>218.405</v>
      </c>
      <c r="AF1948" s="3">
        <v>416.02</v>
      </c>
      <c r="AG1948" s="3">
        <v>399.86</v>
      </c>
      <c r="AH1948" s="3">
        <f t="shared" si="481"/>
        <v>243.94886439999999</v>
      </c>
      <c r="AI1948" s="3">
        <f t="shared" si="482"/>
        <v>243.94886439999999</v>
      </c>
      <c r="AJ1948" s="3">
        <f t="shared" si="483"/>
        <v>308.75</v>
      </c>
      <c r="AK1948" s="3">
        <v>1530</v>
      </c>
      <c r="AL1948" s="3">
        <f t="shared" si="484"/>
        <v>243.94886439999999</v>
      </c>
      <c r="AM1948" s="2" t="str">
        <f t="shared" si="485"/>
        <v>NA</v>
      </c>
      <c r="AN1948" s="3">
        <f t="shared" si="486"/>
        <v>237.5</v>
      </c>
      <c r="AO1948" s="3">
        <f t="shared" si="487"/>
        <v>101.64999999999999</v>
      </c>
      <c r="AP1948" s="3">
        <f t="shared" si="488"/>
        <v>246.38835304399998</v>
      </c>
      <c r="AQ1948" s="3">
        <f t="shared" si="489"/>
        <v>332.5</v>
      </c>
      <c r="AR1948" s="2" cm="1">
        <f t="array" ref="AR1948">MIN(_xlfn._xlws.FILTER(E1948:AQ1948,E1948:AQ1948&lt;&gt;0))</f>
        <v>101.64999999999999</v>
      </c>
      <c r="AS1948" s="3">
        <f t="shared" si="490"/>
        <v>1530</v>
      </c>
    </row>
    <row r="1949" spans="1:45" x14ac:dyDescent="0.25">
      <c r="A1949" t="s">
        <v>697</v>
      </c>
      <c r="B1949" t="s">
        <v>34</v>
      </c>
      <c r="C1949">
        <v>26675</v>
      </c>
      <c r="D1949" s="3">
        <v>3556</v>
      </c>
      <c r="E1949" s="3">
        <f t="shared" si="462"/>
        <v>2780.7919999999999</v>
      </c>
      <c r="F1949" s="3">
        <f t="shared" si="463"/>
        <v>1690.4957488</v>
      </c>
      <c r="G1949" s="3">
        <f t="shared" si="464"/>
        <v>1690.4957488</v>
      </c>
      <c r="H1949" s="3">
        <v>1659.5774000000001</v>
      </c>
      <c r="I1949" s="3">
        <v>292.64999999999998</v>
      </c>
      <c r="J1949" s="3">
        <f t="shared" si="465"/>
        <v>999.59160000000008</v>
      </c>
      <c r="K1949" s="3">
        <f t="shared" si="466"/>
        <v>2115.8199999999997</v>
      </c>
      <c r="L1949" s="3">
        <f t="shared" si="467"/>
        <v>1741.2106212640001</v>
      </c>
      <c r="M1949" s="3">
        <f t="shared" si="468"/>
        <v>1758.1155787520001</v>
      </c>
      <c r="N1949" s="3">
        <f t="shared" si="469"/>
        <v>1690.4957488</v>
      </c>
      <c r="O1949" s="3">
        <f t="shared" si="470"/>
        <v>2366.6940483199996</v>
      </c>
      <c r="P1949" s="3">
        <f t="shared" si="471"/>
        <v>1775.0205362400002</v>
      </c>
      <c r="Q1949" s="3">
        <f t="shared" si="472"/>
        <v>2028.5948985599998</v>
      </c>
      <c r="R1949" s="4">
        <f t="shared" si="473"/>
        <v>2133.6</v>
      </c>
      <c r="S1949" s="3">
        <v>2057.87941</v>
      </c>
      <c r="T1949" s="3">
        <f t="shared" si="474"/>
        <v>1690.4957488</v>
      </c>
      <c r="U1949" s="3">
        <f t="shared" si="475"/>
        <v>2133.6</v>
      </c>
      <c r="V1949" s="3">
        <f t="shared" si="476"/>
        <v>2103.7296000000001</v>
      </c>
      <c r="W1949" s="3">
        <f t="shared" si="477"/>
        <v>2103.7296000000001</v>
      </c>
      <c r="X1949" s="4" t="s">
        <v>5201</v>
      </c>
      <c r="Y1949" s="3">
        <v>540.91999999999996</v>
      </c>
      <c r="Z1949" s="3">
        <v>1690.4957488</v>
      </c>
      <c r="AA1949" s="4">
        <f t="shared" si="478"/>
        <v>2311.4</v>
      </c>
      <c r="AB1949" s="3">
        <f t="shared" si="479"/>
        <v>2133.6</v>
      </c>
      <c r="AC1949" s="3">
        <v>522.70224713599998</v>
      </c>
      <c r="AD1949" s="3">
        <v>637.44176479999999</v>
      </c>
      <c r="AE1949" s="3">
        <f t="shared" si="480"/>
        <v>1635.0488</v>
      </c>
      <c r="AF1949" s="3">
        <v>416.02</v>
      </c>
      <c r="AG1949" s="3">
        <v>399.86</v>
      </c>
      <c r="AH1949" s="3">
        <f t="shared" si="481"/>
        <v>1690.4957488</v>
      </c>
      <c r="AI1949" s="3">
        <f t="shared" si="482"/>
        <v>1690.4957488</v>
      </c>
      <c r="AJ1949" s="3">
        <f t="shared" si="483"/>
        <v>2311.4</v>
      </c>
      <c r="AK1949" s="3">
        <v>1530</v>
      </c>
      <c r="AL1949" s="3">
        <f t="shared" si="484"/>
        <v>1690.4957488</v>
      </c>
      <c r="AM1949" s="2" t="str">
        <f t="shared" si="485"/>
        <v>NA</v>
      </c>
      <c r="AN1949" s="3">
        <f t="shared" si="486"/>
        <v>1778</v>
      </c>
      <c r="AO1949" s="3">
        <f t="shared" si="487"/>
        <v>760.98400000000004</v>
      </c>
      <c r="AP1949" s="3">
        <f t="shared" si="488"/>
        <v>1707.400706288</v>
      </c>
      <c r="AQ1949" s="3">
        <f t="shared" si="489"/>
        <v>2489.1999999999998</v>
      </c>
      <c r="AR1949" s="2" cm="1">
        <f t="array" ref="AR1949">MIN(_xlfn._xlws.FILTER(E1949:AQ1949,E1949:AQ1949&lt;&gt;0))</f>
        <v>292.64999999999998</v>
      </c>
      <c r="AS1949" s="3">
        <f t="shared" si="490"/>
        <v>2780.7919999999999</v>
      </c>
    </row>
    <row r="1950" spans="1:45" x14ac:dyDescent="0.25">
      <c r="A1950" t="s">
        <v>698</v>
      </c>
      <c r="B1950" t="s">
        <v>34</v>
      </c>
      <c r="C1950">
        <v>26700</v>
      </c>
      <c r="D1950" s="3">
        <v>526</v>
      </c>
      <c r="E1950" s="3">
        <f t="shared" si="462"/>
        <v>411.33199999999999</v>
      </c>
      <c r="F1950" s="3">
        <f t="shared" si="463"/>
        <v>243.94886439999999</v>
      </c>
      <c r="G1950" s="3">
        <f t="shared" si="464"/>
        <v>243.94886439999999</v>
      </c>
      <c r="H1950" s="3">
        <v>284.42699999999996</v>
      </c>
      <c r="I1950" s="3">
        <v>292.64999999999998</v>
      </c>
      <c r="J1950" s="3">
        <f t="shared" si="465"/>
        <v>147.8586</v>
      </c>
      <c r="K1950" s="3">
        <f t="shared" si="466"/>
        <v>312.96999999999997</v>
      </c>
      <c r="L1950" s="3">
        <f t="shared" si="467"/>
        <v>251.267330332</v>
      </c>
      <c r="M1950" s="3">
        <f t="shared" si="468"/>
        <v>253.70681897599999</v>
      </c>
      <c r="N1950" s="3">
        <f t="shared" si="469"/>
        <v>243.94886439999999</v>
      </c>
      <c r="O1950" s="3">
        <f t="shared" si="470"/>
        <v>341.52841015999996</v>
      </c>
      <c r="P1950" s="3">
        <f t="shared" si="471"/>
        <v>256.14630762000002</v>
      </c>
      <c r="Q1950" s="3">
        <f t="shared" si="472"/>
        <v>292.73863727999998</v>
      </c>
      <c r="R1950" s="4">
        <f t="shared" si="473"/>
        <v>315.59999999999997</v>
      </c>
      <c r="S1950" s="3">
        <v>391.88169000000005</v>
      </c>
      <c r="T1950" s="3">
        <f t="shared" si="474"/>
        <v>243.94886439999999</v>
      </c>
      <c r="U1950" s="3">
        <f t="shared" si="475"/>
        <v>315.59999999999997</v>
      </c>
      <c r="V1950" s="3">
        <f t="shared" si="476"/>
        <v>311.1816</v>
      </c>
      <c r="W1950" s="3">
        <f t="shared" si="477"/>
        <v>311.1816</v>
      </c>
      <c r="X1950" s="4">
        <v>666.79450699999995</v>
      </c>
      <c r="Y1950" s="3">
        <v>140.57</v>
      </c>
      <c r="Z1950" s="3">
        <v>243.94886439999999</v>
      </c>
      <c r="AA1950" s="4">
        <f t="shared" si="478"/>
        <v>341.90000000000003</v>
      </c>
      <c r="AB1950" s="3">
        <f t="shared" si="479"/>
        <v>315.59999999999997</v>
      </c>
      <c r="AC1950" s="3">
        <v>135.83571485599998</v>
      </c>
      <c r="AD1950" s="3">
        <v>165.65331079999999</v>
      </c>
      <c r="AE1950" s="3">
        <f t="shared" si="480"/>
        <v>241.85479999999998</v>
      </c>
      <c r="AF1950" s="3">
        <v>416.02</v>
      </c>
      <c r="AG1950" s="3">
        <v>399.86</v>
      </c>
      <c r="AH1950" s="3">
        <f t="shared" si="481"/>
        <v>243.94886439999999</v>
      </c>
      <c r="AI1950" s="3">
        <f t="shared" si="482"/>
        <v>243.94886439999999</v>
      </c>
      <c r="AJ1950" s="3">
        <f t="shared" si="483"/>
        <v>341.90000000000003</v>
      </c>
      <c r="AK1950" s="3">
        <v>1530</v>
      </c>
      <c r="AL1950" s="3">
        <f t="shared" si="484"/>
        <v>243.94886439999999</v>
      </c>
      <c r="AM1950" s="2">
        <f t="shared" si="485"/>
        <v>666.79450699999995</v>
      </c>
      <c r="AN1950" s="3">
        <f t="shared" si="486"/>
        <v>263</v>
      </c>
      <c r="AO1950" s="3">
        <f t="shared" si="487"/>
        <v>112.56399999999999</v>
      </c>
      <c r="AP1950" s="3">
        <f t="shared" si="488"/>
        <v>246.38835304399998</v>
      </c>
      <c r="AQ1950" s="3">
        <f t="shared" si="489"/>
        <v>368.2</v>
      </c>
      <c r="AR1950" s="2" cm="1">
        <f t="array" ref="AR1950">MIN(_xlfn._xlws.FILTER(E1950:AQ1950,E1950:AQ1950&lt;&gt;0))</f>
        <v>112.56399999999999</v>
      </c>
      <c r="AS1950" s="3">
        <f t="shared" si="490"/>
        <v>1530</v>
      </c>
    </row>
    <row r="1951" spans="1:45" x14ac:dyDescent="0.25">
      <c r="A1951" t="s">
        <v>699</v>
      </c>
      <c r="B1951" t="s">
        <v>34</v>
      </c>
      <c r="C1951">
        <v>26720</v>
      </c>
      <c r="D1951" s="3">
        <v>526</v>
      </c>
      <c r="E1951" s="3">
        <f t="shared" si="462"/>
        <v>411.33199999999999</v>
      </c>
      <c r="F1951" s="3">
        <f t="shared" si="463"/>
        <v>243.94886439999999</v>
      </c>
      <c r="G1951" s="3">
        <f t="shared" si="464"/>
        <v>243.94886439999999</v>
      </c>
      <c r="H1951" s="3">
        <v>284.42699999999996</v>
      </c>
      <c r="I1951" s="3">
        <v>292.64999999999998</v>
      </c>
      <c r="J1951" s="3">
        <f t="shared" si="465"/>
        <v>147.8586</v>
      </c>
      <c r="K1951" s="3">
        <f t="shared" si="466"/>
        <v>312.96999999999997</v>
      </c>
      <c r="L1951" s="3">
        <f t="shared" si="467"/>
        <v>251.267330332</v>
      </c>
      <c r="M1951" s="3">
        <f t="shared" si="468"/>
        <v>253.70681897599999</v>
      </c>
      <c r="N1951" s="3">
        <f t="shared" si="469"/>
        <v>243.94886439999999</v>
      </c>
      <c r="O1951" s="3">
        <f t="shared" si="470"/>
        <v>341.52841015999996</v>
      </c>
      <c r="P1951" s="3">
        <f t="shared" si="471"/>
        <v>256.14630762000002</v>
      </c>
      <c r="Q1951" s="3">
        <f t="shared" si="472"/>
        <v>292.73863727999998</v>
      </c>
      <c r="R1951" s="4">
        <f t="shared" si="473"/>
        <v>315.59999999999997</v>
      </c>
      <c r="S1951" s="3">
        <v>391.88169000000005</v>
      </c>
      <c r="T1951" s="3">
        <f t="shared" si="474"/>
        <v>243.94886439999999</v>
      </c>
      <c r="U1951" s="3">
        <f t="shared" si="475"/>
        <v>315.59999999999997</v>
      </c>
      <c r="V1951" s="3">
        <f t="shared" si="476"/>
        <v>311.1816</v>
      </c>
      <c r="W1951" s="3">
        <f t="shared" si="477"/>
        <v>311.1816</v>
      </c>
      <c r="X1951" s="4">
        <v>666.79450699999995</v>
      </c>
      <c r="Y1951" s="3">
        <v>140.57</v>
      </c>
      <c r="Z1951" s="3">
        <v>243.94886439999999</v>
      </c>
      <c r="AA1951" s="4">
        <f t="shared" si="478"/>
        <v>341.90000000000003</v>
      </c>
      <c r="AB1951" s="3">
        <f t="shared" si="479"/>
        <v>315.59999999999997</v>
      </c>
      <c r="AC1951" s="3">
        <v>135.83571485599998</v>
      </c>
      <c r="AD1951" s="3">
        <v>165.65331079999999</v>
      </c>
      <c r="AE1951" s="3">
        <f t="shared" si="480"/>
        <v>241.85479999999998</v>
      </c>
      <c r="AF1951" s="3">
        <v>416.02</v>
      </c>
      <c r="AG1951" s="3">
        <v>399.86</v>
      </c>
      <c r="AH1951" s="3">
        <f t="shared" si="481"/>
        <v>243.94886439999999</v>
      </c>
      <c r="AI1951" s="3">
        <f t="shared" si="482"/>
        <v>243.94886439999999</v>
      </c>
      <c r="AJ1951" s="3">
        <f t="shared" si="483"/>
        <v>341.90000000000003</v>
      </c>
      <c r="AK1951" s="3">
        <v>1530</v>
      </c>
      <c r="AL1951" s="3">
        <f t="shared" si="484"/>
        <v>243.94886439999999</v>
      </c>
      <c r="AM1951" s="2">
        <f t="shared" si="485"/>
        <v>666.79450699999995</v>
      </c>
      <c r="AN1951" s="3">
        <f t="shared" si="486"/>
        <v>263</v>
      </c>
      <c r="AO1951" s="3">
        <f t="shared" si="487"/>
        <v>112.56399999999999</v>
      </c>
      <c r="AP1951" s="3">
        <f t="shared" si="488"/>
        <v>246.38835304399998</v>
      </c>
      <c r="AQ1951" s="3">
        <f t="shared" si="489"/>
        <v>368.2</v>
      </c>
      <c r="AR1951" s="2" cm="1">
        <f t="array" ref="AR1951">MIN(_xlfn._xlws.FILTER(E1951:AQ1951,E1951:AQ1951&lt;&gt;0))</f>
        <v>112.56399999999999</v>
      </c>
      <c r="AS1951" s="3">
        <f t="shared" si="490"/>
        <v>1530</v>
      </c>
    </row>
    <row r="1952" spans="1:45" x14ac:dyDescent="0.25">
      <c r="A1952" t="s">
        <v>699</v>
      </c>
      <c r="B1952" t="s">
        <v>34</v>
      </c>
      <c r="C1952">
        <v>26725</v>
      </c>
      <c r="D1952" s="3">
        <v>606</v>
      </c>
      <c r="E1952" s="3">
        <f t="shared" si="462"/>
        <v>473.892</v>
      </c>
      <c r="F1952" s="3">
        <f t="shared" si="463"/>
        <v>243.94886439999999</v>
      </c>
      <c r="G1952" s="3">
        <f t="shared" si="464"/>
        <v>243.94886439999999</v>
      </c>
      <c r="H1952" s="3">
        <v>284.42699999999996</v>
      </c>
      <c r="I1952" s="3">
        <v>292.64999999999998</v>
      </c>
      <c r="J1952" s="3">
        <f t="shared" si="465"/>
        <v>170.34660000000002</v>
      </c>
      <c r="K1952" s="3">
        <f t="shared" si="466"/>
        <v>360.57</v>
      </c>
      <c r="L1952" s="3">
        <f t="shared" si="467"/>
        <v>251.267330332</v>
      </c>
      <c r="M1952" s="3">
        <f t="shared" si="468"/>
        <v>253.70681897599999</v>
      </c>
      <c r="N1952" s="3">
        <f t="shared" si="469"/>
        <v>243.94886439999999</v>
      </c>
      <c r="O1952" s="3">
        <f t="shared" si="470"/>
        <v>341.52841015999996</v>
      </c>
      <c r="P1952" s="3">
        <f t="shared" si="471"/>
        <v>256.14630762000002</v>
      </c>
      <c r="Q1952" s="3">
        <f t="shared" si="472"/>
        <v>292.73863727999998</v>
      </c>
      <c r="R1952" s="4">
        <f t="shared" si="473"/>
        <v>363.59999999999997</v>
      </c>
      <c r="S1952" s="3">
        <v>391.88169000000005</v>
      </c>
      <c r="T1952" s="3">
        <f t="shared" si="474"/>
        <v>243.94886439999999</v>
      </c>
      <c r="U1952" s="3">
        <f t="shared" si="475"/>
        <v>363.59999999999997</v>
      </c>
      <c r="V1952" s="3">
        <f t="shared" si="476"/>
        <v>358.50960000000003</v>
      </c>
      <c r="W1952" s="3">
        <f t="shared" si="477"/>
        <v>358.50960000000003</v>
      </c>
      <c r="X1952" s="4">
        <v>666.79450699999995</v>
      </c>
      <c r="Y1952" s="3">
        <v>140.57</v>
      </c>
      <c r="Z1952" s="3">
        <v>243.94886439999999</v>
      </c>
      <c r="AA1952" s="4">
        <f t="shared" si="478"/>
        <v>393.90000000000003</v>
      </c>
      <c r="AB1952" s="3">
        <f t="shared" si="479"/>
        <v>363.59999999999997</v>
      </c>
      <c r="AC1952" s="3">
        <v>135.83571485599998</v>
      </c>
      <c r="AD1952" s="3">
        <v>165.65331079999999</v>
      </c>
      <c r="AE1952" s="3">
        <f t="shared" si="480"/>
        <v>278.6388</v>
      </c>
      <c r="AF1952" s="3">
        <v>416.02</v>
      </c>
      <c r="AG1952" s="3">
        <v>399.86</v>
      </c>
      <c r="AH1952" s="3">
        <f t="shared" si="481"/>
        <v>243.94886439999999</v>
      </c>
      <c r="AI1952" s="3">
        <f t="shared" si="482"/>
        <v>243.94886439999999</v>
      </c>
      <c r="AJ1952" s="3">
        <f t="shared" si="483"/>
        <v>393.90000000000003</v>
      </c>
      <c r="AK1952" s="3">
        <v>1530</v>
      </c>
      <c r="AL1952" s="3">
        <f t="shared" si="484"/>
        <v>243.94886439999999</v>
      </c>
      <c r="AM1952" s="2">
        <f t="shared" si="485"/>
        <v>666.79450699999995</v>
      </c>
      <c r="AN1952" s="3">
        <f t="shared" si="486"/>
        <v>303</v>
      </c>
      <c r="AO1952" s="3">
        <f t="shared" si="487"/>
        <v>129.684</v>
      </c>
      <c r="AP1952" s="3">
        <f t="shared" si="488"/>
        <v>246.38835304399998</v>
      </c>
      <c r="AQ1952" s="3">
        <f t="shared" si="489"/>
        <v>424.2</v>
      </c>
      <c r="AR1952" s="2" cm="1">
        <f t="array" ref="AR1952">MIN(_xlfn._xlws.FILTER(E1952:AQ1952,E1952:AQ1952&lt;&gt;0))</f>
        <v>129.684</v>
      </c>
      <c r="AS1952" s="3">
        <f t="shared" si="490"/>
        <v>1530</v>
      </c>
    </row>
    <row r="1953" spans="1:45" x14ac:dyDescent="0.25">
      <c r="A1953" t="s">
        <v>699</v>
      </c>
      <c r="B1953" t="s">
        <v>34</v>
      </c>
      <c r="C1953">
        <v>26740</v>
      </c>
      <c r="D1953" s="3">
        <v>254</v>
      </c>
      <c r="E1953" s="3">
        <f t="shared" si="462"/>
        <v>198.62800000000001</v>
      </c>
      <c r="F1953" s="3">
        <f t="shared" si="463"/>
        <v>243.94886439999999</v>
      </c>
      <c r="G1953" s="3">
        <f t="shared" si="464"/>
        <v>243.94886439999999</v>
      </c>
      <c r="H1953" s="3">
        <v>284.42699999999996</v>
      </c>
      <c r="I1953" s="3">
        <v>292.64999999999998</v>
      </c>
      <c r="J1953" s="3">
        <f t="shared" si="465"/>
        <v>71.3994</v>
      </c>
      <c r="K1953" s="3">
        <f t="shared" si="466"/>
        <v>151.13</v>
      </c>
      <c r="L1953" s="3">
        <f t="shared" si="467"/>
        <v>251.267330332</v>
      </c>
      <c r="M1953" s="3">
        <f t="shared" si="468"/>
        <v>253.70681897599999</v>
      </c>
      <c r="N1953" s="3">
        <f t="shared" si="469"/>
        <v>243.94886439999999</v>
      </c>
      <c r="O1953" s="3">
        <f t="shared" si="470"/>
        <v>341.52841015999996</v>
      </c>
      <c r="P1953" s="3">
        <f t="shared" si="471"/>
        <v>256.14630762000002</v>
      </c>
      <c r="Q1953" s="3">
        <f t="shared" si="472"/>
        <v>292.73863727999998</v>
      </c>
      <c r="R1953" s="4">
        <f t="shared" si="473"/>
        <v>152.4</v>
      </c>
      <c r="S1953" s="3">
        <v>391.88169000000005</v>
      </c>
      <c r="T1953" s="3">
        <f t="shared" si="474"/>
        <v>243.94886439999999</v>
      </c>
      <c r="U1953" s="3">
        <f t="shared" si="475"/>
        <v>152.4</v>
      </c>
      <c r="V1953" s="3">
        <f t="shared" si="476"/>
        <v>150.2664</v>
      </c>
      <c r="W1953" s="3">
        <f t="shared" si="477"/>
        <v>150.2664</v>
      </c>
      <c r="X1953" s="4" t="s">
        <v>5201</v>
      </c>
      <c r="Y1953" s="3">
        <v>140.57</v>
      </c>
      <c r="Z1953" s="3">
        <v>243.94886439999999</v>
      </c>
      <c r="AA1953" s="4">
        <f t="shared" si="478"/>
        <v>165.1</v>
      </c>
      <c r="AB1953" s="3">
        <f t="shared" si="479"/>
        <v>152.4</v>
      </c>
      <c r="AC1953" s="3">
        <v>135.83571485599998</v>
      </c>
      <c r="AD1953" s="3">
        <v>165.65331079999999</v>
      </c>
      <c r="AE1953" s="3">
        <f t="shared" si="480"/>
        <v>116.78919999999999</v>
      </c>
      <c r="AF1953" s="3">
        <v>416.02</v>
      </c>
      <c r="AG1953" s="3">
        <v>399.86</v>
      </c>
      <c r="AH1953" s="3">
        <f t="shared" si="481"/>
        <v>243.94886439999999</v>
      </c>
      <c r="AI1953" s="3">
        <f t="shared" si="482"/>
        <v>243.94886439999999</v>
      </c>
      <c r="AJ1953" s="3">
        <f t="shared" si="483"/>
        <v>165.1</v>
      </c>
      <c r="AK1953" s="3">
        <v>1530</v>
      </c>
      <c r="AL1953" s="3">
        <f t="shared" si="484"/>
        <v>243.94886439999999</v>
      </c>
      <c r="AM1953" s="2" t="str">
        <f t="shared" si="485"/>
        <v>NA</v>
      </c>
      <c r="AN1953" s="3">
        <f t="shared" si="486"/>
        <v>127</v>
      </c>
      <c r="AO1953" s="3">
        <f t="shared" si="487"/>
        <v>54.356000000000002</v>
      </c>
      <c r="AP1953" s="3">
        <f t="shared" si="488"/>
        <v>246.38835304399998</v>
      </c>
      <c r="AQ1953" s="3">
        <f t="shared" si="489"/>
        <v>177.79999999999998</v>
      </c>
      <c r="AR1953" s="2" cm="1">
        <f t="array" ref="AR1953">MIN(_xlfn._xlws.FILTER(E1953:AQ1953,E1953:AQ1953&lt;&gt;0))</f>
        <v>54.356000000000002</v>
      </c>
      <c r="AS1953" s="3">
        <f t="shared" si="490"/>
        <v>1530</v>
      </c>
    </row>
    <row r="1954" spans="1:45" x14ac:dyDescent="0.25">
      <c r="A1954" t="s">
        <v>699</v>
      </c>
      <c r="B1954" t="s">
        <v>34</v>
      </c>
      <c r="C1954">
        <v>26742</v>
      </c>
      <c r="D1954" s="3">
        <v>3556</v>
      </c>
      <c r="E1954" s="3">
        <f t="shared" si="462"/>
        <v>2780.7919999999999</v>
      </c>
      <c r="F1954" s="3">
        <f t="shared" si="463"/>
        <v>1690.4957488</v>
      </c>
      <c r="G1954" s="3">
        <f t="shared" si="464"/>
        <v>1690.4957488</v>
      </c>
      <c r="H1954" s="3">
        <v>1659.5774000000001</v>
      </c>
      <c r="I1954" s="3">
        <v>292.64999999999998</v>
      </c>
      <c r="J1954" s="3">
        <f t="shared" si="465"/>
        <v>999.59160000000008</v>
      </c>
      <c r="K1954" s="3">
        <f t="shared" si="466"/>
        <v>2115.8199999999997</v>
      </c>
      <c r="L1954" s="3">
        <f t="shared" si="467"/>
        <v>1741.2106212640001</v>
      </c>
      <c r="M1954" s="3">
        <f t="shared" si="468"/>
        <v>1758.1155787520001</v>
      </c>
      <c r="N1954" s="3">
        <f t="shared" si="469"/>
        <v>1690.4957488</v>
      </c>
      <c r="O1954" s="3">
        <f t="shared" si="470"/>
        <v>2366.6940483199996</v>
      </c>
      <c r="P1954" s="3">
        <f t="shared" si="471"/>
        <v>1775.0205362400002</v>
      </c>
      <c r="Q1954" s="3">
        <f t="shared" si="472"/>
        <v>2028.5948985599998</v>
      </c>
      <c r="R1954" s="4">
        <f t="shared" si="473"/>
        <v>2133.6</v>
      </c>
      <c r="S1954" s="3">
        <v>2057.87941</v>
      </c>
      <c r="T1954" s="3">
        <f t="shared" si="474"/>
        <v>1690.4957488</v>
      </c>
      <c r="U1954" s="3">
        <f t="shared" si="475"/>
        <v>2133.6</v>
      </c>
      <c r="V1954" s="3">
        <f t="shared" si="476"/>
        <v>2103.7296000000001</v>
      </c>
      <c r="W1954" s="3">
        <f t="shared" si="477"/>
        <v>2103.7296000000001</v>
      </c>
      <c r="X1954" s="4">
        <v>666.79450699999995</v>
      </c>
      <c r="Y1954" s="3">
        <v>140.57</v>
      </c>
      <c r="Z1954" s="3">
        <v>1690.4957488</v>
      </c>
      <c r="AA1954" s="4">
        <f t="shared" si="478"/>
        <v>2311.4</v>
      </c>
      <c r="AB1954" s="3">
        <f t="shared" si="479"/>
        <v>2133.6</v>
      </c>
      <c r="AC1954" s="3">
        <v>135.83571485599998</v>
      </c>
      <c r="AD1954" s="3">
        <v>165.65331079999999</v>
      </c>
      <c r="AE1954" s="3">
        <f t="shared" si="480"/>
        <v>1635.0488</v>
      </c>
      <c r="AF1954" s="3">
        <v>416.02</v>
      </c>
      <c r="AG1954" s="3">
        <v>399.86</v>
      </c>
      <c r="AH1954" s="3">
        <f t="shared" si="481"/>
        <v>1690.4957488</v>
      </c>
      <c r="AI1954" s="3">
        <f t="shared" si="482"/>
        <v>1690.4957488</v>
      </c>
      <c r="AJ1954" s="3">
        <f t="shared" si="483"/>
        <v>2311.4</v>
      </c>
      <c r="AK1954" s="3">
        <v>1530</v>
      </c>
      <c r="AL1954" s="3">
        <f t="shared" si="484"/>
        <v>1690.4957488</v>
      </c>
      <c r="AM1954" s="2">
        <f t="shared" si="485"/>
        <v>666.79450699999995</v>
      </c>
      <c r="AN1954" s="3">
        <f t="shared" si="486"/>
        <v>1778</v>
      </c>
      <c r="AO1954" s="3">
        <f t="shared" si="487"/>
        <v>760.98400000000004</v>
      </c>
      <c r="AP1954" s="3">
        <f t="shared" si="488"/>
        <v>1707.400706288</v>
      </c>
      <c r="AQ1954" s="3">
        <f t="shared" si="489"/>
        <v>2489.1999999999998</v>
      </c>
      <c r="AR1954" s="2" cm="1">
        <f t="array" ref="AR1954">MIN(_xlfn._xlws.FILTER(E1954:AQ1954,E1954:AQ1954&lt;&gt;0))</f>
        <v>135.83571485599998</v>
      </c>
      <c r="AS1954" s="3">
        <f t="shared" si="490"/>
        <v>2780.7919999999999</v>
      </c>
    </row>
    <row r="1955" spans="1:45" x14ac:dyDescent="0.25">
      <c r="A1955" t="s">
        <v>699</v>
      </c>
      <c r="B1955" t="s">
        <v>34</v>
      </c>
      <c r="C1955">
        <v>26750</v>
      </c>
      <c r="D1955" s="3">
        <v>526</v>
      </c>
      <c r="E1955" s="3">
        <f t="shared" si="462"/>
        <v>411.33199999999999</v>
      </c>
      <c r="F1955" s="3">
        <f t="shared" si="463"/>
        <v>243.94886439999999</v>
      </c>
      <c r="G1955" s="3">
        <f t="shared" si="464"/>
        <v>243.94886439999999</v>
      </c>
      <c r="H1955" s="3">
        <v>284.42699999999996</v>
      </c>
      <c r="I1955" s="3">
        <v>292.64999999999998</v>
      </c>
      <c r="J1955" s="3">
        <f t="shared" si="465"/>
        <v>147.8586</v>
      </c>
      <c r="K1955" s="3">
        <f t="shared" si="466"/>
        <v>312.96999999999997</v>
      </c>
      <c r="L1955" s="3">
        <f t="shared" si="467"/>
        <v>251.267330332</v>
      </c>
      <c r="M1955" s="3">
        <f t="shared" si="468"/>
        <v>253.70681897599999</v>
      </c>
      <c r="N1955" s="3">
        <f t="shared" si="469"/>
        <v>243.94886439999999</v>
      </c>
      <c r="O1955" s="3">
        <f t="shared" si="470"/>
        <v>341.52841015999996</v>
      </c>
      <c r="P1955" s="3">
        <f t="shared" si="471"/>
        <v>256.14630762000002</v>
      </c>
      <c r="Q1955" s="3">
        <f t="shared" si="472"/>
        <v>292.73863727999998</v>
      </c>
      <c r="R1955" s="4">
        <f t="shared" si="473"/>
        <v>315.59999999999997</v>
      </c>
      <c r="S1955" s="3">
        <v>391.88169000000005</v>
      </c>
      <c r="T1955" s="3">
        <f t="shared" si="474"/>
        <v>243.94886439999999</v>
      </c>
      <c r="U1955" s="3">
        <f t="shared" si="475"/>
        <v>315.59999999999997</v>
      </c>
      <c r="V1955" s="3">
        <f t="shared" si="476"/>
        <v>311.1816</v>
      </c>
      <c r="W1955" s="3">
        <f t="shared" si="477"/>
        <v>311.1816</v>
      </c>
      <c r="X1955" s="4">
        <v>666.79450699999995</v>
      </c>
      <c r="Y1955" s="3">
        <v>140.57</v>
      </c>
      <c r="Z1955" s="3">
        <v>243.94886439999999</v>
      </c>
      <c r="AA1955" s="4">
        <f t="shared" si="478"/>
        <v>341.90000000000003</v>
      </c>
      <c r="AB1955" s="3">
        <f t="shared" si="479"/>
        <v>315.59999999999997</v>
      </c>
      <c r="AC1955" s="3">
        <v>135.83571485599998</v>
      </c>
      <c r="AD1955" s="3">
        <v>165.65331079999999</v>
      </c>
      <c r="AE1955" s="3">
        <f t="shared" si="480"/>
        <v>241.85479999999998</v>
      </c>
      <c r="AF1955" s="3">
        <v>416.02</v>
      </c>
      <c r="AG1955" s="3">
        <v>399.86</v>
      </c>
      <c r="AH1955" s="3">
        <f t="shared" si="481"/>
        <v>243.94886439999999</v>
      </c>
      <c r="AI1955" s="3">
        <f t="shared" si="482"/>
        <v>243.94886439999999</v>
      </c>
      <c r="AJ1955" s="3">
        <f t="shared" si="483"/>
        <v>341.90000000000003</v>
      </c>
      <c r="AK1955" s="3">
        <v>1530</v>
      </c>
      <c r="AL1955" s="3">
        <f t="shared" si="484"/>
        <v>243.94886439999999</v>
      </c>
      <c r="AM1955" s="2">
        <f t="shared" si="485"/>
        <v>666.79450699999995</v>
      </c>
      <c r="AN1955" s="3">
        <f t="shared" si="486"/>
        <v>263</v>
      </c>
      <c r="AO1955" s="3">
        <f t="shared" si="487"/>
        <v>112.56399999999999</v>
      </c>
      <c r="AP1955" s="3">
        <f t="shared" si="488"/>
        <v>246.38835304399998</v>
      </c>
      <c r="AQ1955" s="3">
        <f t="shared" si="489"/>
        <v>368.2</v>
      </c>
      <c r="AR1955" s="2" cm="1">
        <f t="array" ref="AR1955">MIN(_xlfn._xlws.FILTER(E1955:AQ1955,E1955:AQ1955&lt;&gt;0))</f>
        <v>112.56399999999999</v>
      </c>
      <c r="AS1955" s="3">
        <f t="shared" si="490"/>
        <v>1530</v>
      </c>
    </row>
    <row r="1956" spans="1:45" x14ac:dyDescent="0.25">
      <c r="A1956" t="s">
        <v>699</v>
      </c>
      <c r="B1956" t="s">
        <v>34</v>
      </c>
      <c r="C1956">
        <v>26755</v>
      </c>
      <c r="D1956" s="3">
        <v>526</v>
      </c>
      <c r="E1956" s="3">
        <f t="shared" si="462"/>
        <v>411.33199999999999</v>
      </c>
      <c r="F1956" s="3">
        <f t="shared" si="463"/>
        <v>243.94886439999999</v>
      </c>
      <c r="G1956" s="3">
        <f t="shared" si="464"/>
        <v>243.94886439999999</v>
      </c>
      <c r="H1956" s="3">
        <v>284.42699999999996</v>
      </c>
      <c r="I1956" s="3">
        <v>292.64999999999998</v>
      </c>
      <c r="J1956" s="3">
        <f t="shared" si="465"/>
        <v>147.8586</v>
      </c>
      <c r="K1956" s="3">
        <f t="shared" si="466"/>
        <v>312.96999999999997</v>
      </c>
      <c r="L1956" s="3">
        <f t="shared" si="467"/>
        <v>251.267330332</v>
      </c>
      <c r="M1956" s="3">
        <f t="shared" si="468"/>
        <v>253.70681897599999</v>
      </c>
      <c r="N1956" s="3">
        <f t="shared" si="469"/>
        <v>243.94886439999999</v>
      </c>
      <c r="O1956" s="3">
        <f t="shared" si="470"/>
        <v>341.52841015999996</v>
      </c>
      <c r="P1956" s="3">
        <f t="shared" si="471"/>
        <v>256.14630762000002</v>
      </c>
      <c r="Q1956" s="3">
        <f t="shared" si="472"/>
        <v>292.73863727999998</v>
      </c>
      <c r="R1956" s="4">
        <f t="shared" si="473"/>
        <v>315.59999999999997</v>
      </c>
      <c r="S1956" s="3">
        <v>391.88169000000005</v>
      </c>
      <c r="T1956" s="3">
        <f t="shared" si="474"/>
        <v>243.94886439999999</v>
      </c>
      <c r="U1956" s="3">
        <f t="shared" si="475"/>
        <v>315.59999999999997</v>
      </c>
      <c r="V1956" s="3">
        <f t="shared" si="476"/>
        <v>311.1816</v>
      </c>
      <c r="W1956" s="3">
        <f t="shared" si="477"/>
        <v>311.1816</v>
      </c>
      <c r="X1956" s="4">
        <v>666.79450699999995</v>
      </c>
      <c r="Y1956" s="3">
        <v>140.57</v>
      </c>
      <c r="Z1956" s="3">
        <v>243.94886439999999</v>
      </c>
      <c r="AA1956" s="4">
        <f t="shared" si="478"/>
        <v>341.90000000000003</v>
      </c>
      <c r="AB1956" s="3">
        <f t="shared" si="479"/>
        <v>315.59999999999997</v>
      </c>
      <c r="AC1956" s="3">
        <v>135.83571485599998</v>
      </c>
      <c r="AD1956" s="3">
        <v>165.65331079999999</v>
      </c>
      <c r="AE1956" s="3">
        <f t="shared" si="480"/>
        <v>241.85479999999998</v>
      </c>
      <c r="AF1956" s="3">
        <v>416.02</v>
      </c>
      <c r="AG1956" s="3">
        <v>399.86</v>
      </c>
      <c r="AH1956" s="3">
        <f t="shared" si="481"/>
        <v>243.94886439999999</v>
      </c>
      <c r="AI1956" s="3">
        <f t="shared" si="482"/>
        <v>243.94886439999999</v>
      </c>
      <c r="AJ1956" s="3">
        <f t="shared" si="483"/>
        <v>341.90000000000003</v>
      </c>
      <c r="AK1956" s="3">
        <v>1530</v>
      </c>
      <c r="AL1956" s="3">
        <f t="shared" si="484"/>
        <v>243.94886439999999</v>
      </c>
      <c r="AM1956" s="2">
        <f t="shared" si="485"/>
        <v>666.79450699999995</v>
      </c>
      <c r="AN1956" s="3">
        <f t="shared" si="486"/>
        <v>263</v>
      </c>
      <c r="AO1956" s="3">
        <f t="shared" si="487"/>
        <v>112.56399999999999</v>
      </c>
      <c r="AP1956" s="3">
        <f t="shared" si="488"/>
        <v>246.38835304399998</v>
      </c>
      <c r="AQ1956" s="3">
        <f t="shared" si="489"/>
        <v>368.2</v>
      </c>
      <c r="AR1956" s="2" cm="1">
        <f t="array" ref="AR1956">MIN(_xlfn._xlws.FILTER(E1956:AQ1956,E1956:AQ1956&lt;&gt;0))</f>
        <v>112.56399999999999</v>
      </c>
      <c r="AS1956" s="3">
        <f t="shared" si="490"/>
        <v>1530</v>
      </c>
    </row>
    <row r="1957" spans="1:45" x14ac:dyDescent="0.25">
      <c r="A1957" t="s">
        <v>699</v>
      </c>
      <c r="B1957" t="s">
        <v>34</v>
      </c>
      <c r="C1957">
        <v>26765</v>
      </c>
      <c r="D1957" s="3">
        <v>7231</v>
      </c>
      <c r="E1957" s="3">
        <f t="shared" si="462"/>
        <v>5654.6419999999998</v>
      </c>
      <c r="F1957" s="3">
        <f t="shared" si="463"/>
        <v>3507.8152104000001</v>
      </c>
      <c r="G1957" s="3">
        <f t="shared" si="464"/>
        <v>3507.8152104000001</v>
      </c>
      <c r="H1957" s="3">
        <v>3314.9337</v>
      </c>
      <c r="I1957" s="3">
        <v>4179.79</v>
      </c>
      <c r="J1957" s="3">
        <f t="shared" si="465"/>
        <v>2032.6341000000002</v>
      </c>
      <c r="K1957" s="3">
        <f t="shared" si="466"/>
        <v>4302.4449999999997</v>
      </c>
      <c r="L1957" s="3">
        <f t="shared" si="467"/>
        <v>3613.0496667120001</v>
      </c>
      <c r="M1957" s="3">
        <f t="shared" si="468"/>
        <v>3648.1278188160004</v>
      </c>
      <c r="N1957" s="3">
        <f t="shared" si="469"/>
        <v>3507.8152104000001</v>
      </c>
      <c r="O1957" s="3">
        <f t="shared" si="470"/>
        <v>4910.9412945599997</v>
      </c>
      <c r="P1957" s="3">
        <f t="shared" si="471"/>
        <v>3683.2059709200003</v>
      </c>
      <c r="Q1957" s="3">
        <f t="shared" si="472"/>
        <v>4209.3782524799999</v>
      </c>
      <c r="R1957" s="4">
        <f t="shared" si="473"/>
        <v>4338.5999999999995</v>
      </c>
      <c r="S1957" s="3">
        <v>4110.5184100000006</v>
      </c>
      <c r="T1957" s="3">
        <f t="shared" si="474"/>
        <v>3507.8152104000001</v>
      </c>
      <c r="U1957" s="3">
        <f t="shared" si="475"/>
        <v>4338.5999999999995</v>
      </c>
      <c r="V1957" s="3">
        <f t="shared" si="476"/>
        <v>4277.8595999999998</v>
      </c>
      <c r="W1957" s="3">
        <f t="shared" si="477"/>
        <v>4277.8595999999998</v>
      </c>
      <c r="X1957" s="4">
        <v>3655.356972</v>
      </c>
      <c r="Y1957" s="3">
        <v>2238.6999999999998</v>
      </c>
      <c r="Z1957" s="3">
        <v>3507.8152104000001</v>
      </c>
      <c r="AA1957" s="4">
        <f t="shared" si="478"/>
        <v>4700.1500000000005</v>
      </c>
      <c r="AB1957" s="3">
        <f t="shared" si="479"/>
        <v>4338.5999999999995</v>
      </c>
      <c r="AC1957" s="3">
        <v>2163.3023749599997</v>
      </c>
      <c r="AD1957" s="3">
        <v>2638.173628</v>
      </c>
      <c r="AE1957" s="3">
        <f t="shared" si="480"/>
        <v>3324.8137999999999</v>
      </c>
      <c r="AF1957" s="3">
        <v>416.02</v>
      </c>
      <c r="AG1957" s="3">
        <v>399.86</v>
      </c>
      <c r="AH1957" s="3">
        <f t="shared" si="481"/>
        <v>3507.8152104000001</v>
      </c>
      <c r="AI1957" s="3">
        <f t="shared" si="482"/>
        <v>3507.8152104000001</v>
      </c>
      <c r="AJ1957" s="3">
        <f t="shared" si="483"/>
        <v>4700.1500000000005</v>
      </c>
      <c r="AK1957" s="3">
        <v>3175</v>
      </c>
      <c r="AL1957" s="3">
        <f t="shared" si="484"/>
        <v>3507.8152104000001</v>
      </c>
      <c r="AM1957" s="2">
        <f t="shared" si="485"/>
        <v>3655.356972</v>
      </c>
      <c r="AN1957" s="3">
        <f t="shared" si="486"/>
        <v>3615.5</v>
      </c>
      <c r="AO1957" s="3">
        <f t="shared" si="487"/>
        <v>1547.434</v>
      </c>
      <c r="AP1957" s="3">
        <f t="shared" si="488"/>
        <v>3542.8933625039999</v>
      </c>
      <c r="AQ1957" s="3">
        <f t="shared" si="489"/>
        <v>5061.7</v>
      </c>
      <c r="AR1957" s="2" cm="1">
        <f t="array" ref="AR1957">MIN(_xlfn._xlws.FILTER(E1957:AQ1957,E1957:AQ1957&lt;&gt;0))</f>
        <v>399.86</v>
      </c>
      <c r="AS1957" s="3">
        <f t="shared" si="490"/>
        <v>5654.6419999999998</v>
      </c>
    </row>
    <row r="1958" spans="1:45" x14ac:dyDescent="0.25">
      <c r="A1958" t="s">
        <v>700</v>
      </c>
      <c r="B1958" t="s">
        <v>34</v>
      </c>
      <c r="C1958">
        <v>26770</v>
      </c>
      <c r="D1958" s="3">
        <v>465</v>
      </c>
      <c r="E1958" s="3">
        <f t="shared" si="462"/>
        <v>363.63</v>
      </c>
      <c r="F1958" s="3">
        <f t="shared" si="463"/>
        <v>243.94886439999999</v>
      </c>
      <c r="G1958" s="3">
        <f t="shared" si="464"/>
        <v>243.94886439999999</v>
      </c>
      <c r="H1958" s="3">
        <v>284.42699999999996</v>
      </c>
      <c r="I1958" s="3">
        <v>292.64999999999998</v>
      </c>
      <c r="J1958" s="3">
        <f t="shared" si="465"/>
        <v>130.7115</v>
      </c>
      <c r="K1958" s="3">
        <f t="shared" si="466"/>
        <v>276.67500000000001</v>
      </c>
      <c r="L1958" s="3">
        <f t="shared" si="467"/>
        <v>251.267330332</v>
      </c>
      <c r="M1958" s="3">
        <f t="shared" si="468"/>
        <v>253.70681897599999</v>
      </c>
      <c r="N1958" s="3">
        <f t="shared" si="469"/>
        <v>243.94886439999999</v>
      </c>
      <c r="O1958" s="3">
        <f t="shared" si="470"/>
        <v>341.52841015999996</v>
      </c>
      <c r="P1958" s="3">
        <f t="shared" si="471"/>
        <v>256.14630762000002</v>
      </c>
      <c r="Q1958" s="3">
        <f t="shared" si="472"/>
        <v>292.73863727999998</v>
      </c>
      <c r="R1958" s="4">
        <f t="shared" si="473"/>
        <v>279</v>
      </c>
      <c r="S1958" s="3">
        <v>391.88169000000005</v>
      </c>
      <c r="T1958" s="3">
        <f t="shared" si="474"/>
        <v>243.94886439999999</v>
      </c>
      <c r="U1958" s="3">
        <f t="shared" si="475"/>
        <v>279</v>
      </c>
      <c r="V1958" s="3">
        <f t="shared" si="476"/>
        <v>275.09399999999999</v>
      </c>
      <c r="W1958" s="3">
        <f t="shared" si="477"/>
        <v>275.09399999999999</v>
      </c>
      <c r="X1958" s="4">
        <v>666.79450699999995</v>
      </c>
      <c r="Y1958" s="3">
        <v>140.57</v>
      </c>
      <c r="Z1958" s="3">
        <v>243.94886439999999</v>
      </c>
      <c r="AA1958" s="4">
        <f t="shared" si="478"/>
        <v>302.25</v>
      </c>
      <c r="AB1958" s="3">
        <f t="shared" si="479"/>
        <v>279</v>
      </c>
      <c r="AC1958" s="3">
        <v>135.83571485599998</v>
      </c>
      <c r="AD1958" s="3">
        <v>165.65331079999999</v>
      </c>
      <c r="AE1958" s="3">
        <f t="shared" si="480"/>
        <v>213.80699999999999</v>
      </c>
      <c r="AF1958" s="3">
        <v>416.02</v>
      </c>
      <c r="AG1958" s="3">
        <v>399.86</v>
      </c>
      <c r="AH1958" s="3">
        <f t="shared" si="481"/>
        <v>243.94886439999999</v>
      </c>
      <c r="AI1958" s="3">
        <f t="shared" si="482"/>
        <v>243.94886439999999</v>
      </c>
      <c r="AJ1958" s="3">
        <f t="shared" si="483"/>
        <v>302.25</v>
      </c>
      <c r="AK1958" s="3">
        <v>1530</v>
      </c>
      <c r="AL1958" s="3">
        <f t="shared" si="484"/>
        <v>243.94886439999999</v>
      </c>
      <c r="AM1958" s="2">
        <f t="shared" si="485"/>
        <v>666.79450699999995</v>
      </c>
      <c r="AN1958" s="3">
        <f t="shared" si="486"/>
        <v>232.5</v>
      </c>
      <c r="AO1958" s="3">
        <f t="shared" si="487"/>
        <v>99.51</v>
      </c>
      <c r="AP1958" s="3">
        <f t="shared" si="488"/>
        <v>246.38835304399998</v>
      </c>
      <c r="AQ1958" s="3">
        <f t="shared" si="489"/>
        <v>325.5</v>
      </c>
      <c r="AR1958" s="2" cm="1">
        <f t="array" ref="AR1958">MIN(_xlfn._xlws.FILTER(E1958:AQ1958,E1958:AQ1958&lt;&gt;0))</f>
        <v>99.51</v>
      </c>
      <c r="AS1958" s="3">
        <f t="shared" si="490"/>
        <v>1530</v>
      </c>
    </row>
    <row r="1959" spans="1:45" x14ac:dyDescent="0.25">
      <c r="A1959" t="s">
        <v>700</v>
      </c>
      <c r="B1959" t="s">
        <v>34</v>
      </c>
      <c r="C1959">
        <v>26775</v>
      </c>
      <c r="D1959" s="3">
        <v>1217</v>
      </c>
      <c r="E1959" s="3">
        <f t="shared" si="462"/>
        <v>951.69400000000007</v>
      </c>
      <c r="F1959" s="3">
        <f t="shared" si="463"/>
        <v>282.71954040000003</v>
      </c>
      <c r="G1959" s="3">
        <f t="shared" si="464"/>
        <v>282.71954040000003</v>
      </c>
      <c r="H1959" s="3">
        <v>297.68699999999995</v>
      </c>
      <c r="I1959" s="3">
        <v>2275.25</v>
      </c>
      <c r="J1959" s="3">
        <f t="shared" si="465"/>
        <v>342.09870000000001</v>
      </c>
      <c r="K1959" s="3">
        <f t="shared" si="466"/>
        <v>724.11500000000001</v>
      </c>
      <c r="L1959" s="3">
        <f t="shared" si="467"/>
        <v>291.20112661200005</v>
      </c>
      <c r="M1959" s="3">
        <f t="shared" si="468"/>
        <v>294.02832201600006</v>
      </c>
      <c r="N1959" s="3">
        <f t="shared" si="469"/>
        <v>282.71954040000003</v>
      </c>
      <c r="O1959" s="3">
        <f t="shared" si="470"/>
        <v>395.80735656000002</v>
      </c>
      <c r="P1959" s="3">
        <f t="shared" si="471"/>
        <v>296.85551742000007</v>
      </c>
      <c r="Q1959" s="3">
        <f t="shared" si="472"/>
        <v>339.26344848000002</v>
      </c>
      <c r="R1959" s="4">
        <f t="shared" si="473"/>
        <v>730.19999999999993</v>
      </c>
      <c r="S1959" s="3">
        <v>410.14478000000003</v>
      </c>
      <c r="T1959" s="3">
        <f t="shared" si="474"/>
        <v>282.71954040000003</v>
      </c>
      <c r="U1959" s="3">
        <f t="shared" si="475"/>
        <v>730.19999999999993</v>
      </c>
      <c r="V1959" s="3">
        <f t="shared" si="476"/>
        <v>719.97720000000004</v>
      </c>
      <c r="W1959" s="3">
        <f t="shared" si="477"/>
        <v>719.97720000000004</v>
      </c>
      <c r="X1959" s="4">
        <v>1460.9714559999998</v>
      </c>
      <c r="Y1959" s="3">
        <v>1369.67</v>
      </c>
      <c r="Z1959" s="3">
        <v>282.71954040000003</v>
      </c>
      <c r="AA1959" s="4">
        <f t="shared" si="478"/>
        <v>791.05000000000007</v>
      </c>
      <c r="AB1959" s="3">
        <f t="shared" si="479"/>
        <v>730.19999999999993</v>
      </c>
      <c r="AC1959" s="3">
        <v>1323.5406101360002</v>
      </c>
      <c r="AD1959" s="3">
        <v>1614.0739148000002</v>
      </c>
      <c r="AE1959" s="3">
        <f t="shared" si="480"/>
        <v>559.57659999999998</v>
      </c>
      <c r="AF1959" s="3">
        <v>416.02</v>
      </c>
      <c r="AG1959" s="3">
        <v>399.86</v>
      </c>
      <c r="AH1959" s="3">
        <f t="shared" si="481"/>
        <v>282.71954040000003</v>
      </c>
      <c r="AI1959" s="3">
        <f t="shared" si="482"/>
        <v>282.71954040000003</v>
      </c>
      <c r="AJ1959" s="3">
        <f t="shared" si="483"/>
        <v>791.05000000000007</v>
      </c>
      <c r="AK1959" s="3">
        <v>1530</v>
      </c>
      <c r="AL1959" s="3">
        <f t="shared" si="484"/>
        <v>282.71954040000003</v>
      </c>
      <c r="AM1959" s="2">
        <f t="shared" si="485"/>
        <v>1460.9714559999998</v>
      </c>
      <c r="AN1959" s="3">
        <f t="shared" si="486"/>
        <v>608.5</v>
      </c>
      <c r="AO1959" s="3">
        <f t="shared" si="487"/>
        <v>260.43799999999999</v>
      </c>
      <c r="AP1959" s="3">
        <f t="shared" si="488"/>
        <v>285.54673580400004</v>
      </c>
      <c r="AQ1959" s="3">
        <f t="shared" si="489"/>
        <v>851.9</v>
      </c>
      <c r="AR1959" s="2" cm="1">
        <f t="array" ref="AR1959">MIN(_xlfn._xlws.FILTER(E1959:AQ1959,E1959:AQ1959&lt;&gt;0))</f>
        <v>260.43799999999999</v>
      </c>
      <c r="AS1959" s="3">
        <f t="shared" si="490"/>
        <v>2275.25</v>
      </c>
    </row>
    <row r="1960" spans="1:45" x14ac:dyDescent="0.25">
      <c r="A1960" t="s">
        <v>700</v>
      </c>
      <c r="B1960" t="s">
        <v>34</v>
      </c>
      <c r="C1960">
        <v>26785</v>
      </c>
      <c r="D1960" s="3">
        <v>7231</v>
      </c>
      <c r="E1960" s="3">
        <f t="shared" si="462"/>
        <v>5654.6419999999998</v>
      </c>
      <c r="F1960" s="3">
        <f t="shared" si="463"/>
        <v>3507.8152104000001</v>
      </c>
      <c r="G1960" s="3">
        <f t="shared" si="464"/>
        <v>3507.8152104000001</v>
      </c>
      <c r="H1960" s="3">
        <v>3314.9337</v>
      </c>
      <c r="I1960" s="3">
        <v>4179.79</v>
      </c>
      <c r="J1960" s="3">
        <f t="shared" si="465"/>
        <v>2032.6341000000002</v>
      </c>
      <c r="K1960" s="3">
        <f t="shared" si="466"/>
        <v>4302.4449999999997</v>
      </c>
      <c r="L1960" s="3">
        <f t="shared" si="467"/>
        <v>3613.0496667120001</v>
      </c>
      <c r="M1960" s="3">
        <f t="shared" si="468"/>
        <v>3648.1278188160004</v>
      </c>
      <c r="N1960" s="3">
        <f t="shared" si="469"/>
        <v>3507.8152104000001</v>
      </c>
      <c r="O1960" s="3">
        <f t="shared" si="470"/>
        <v>4910.9412945599997</v>
      </c>
      <c r="P1960" s="3">
        <f t="shared" si="471"/>
        <v>3683.2059709200003</v>
      </c>
      <c r="Q1960" s="3">
        <f t="shared" si="472"/>
        <v>4209.3782524799999</v>
      </c>
      <c r="R1960" s="4">
        <f t="shared" si="473"/>
        <v>4338.5999999999995</v>
      </c>
      <c r="S1960" s="3">
        <v>4110.5184100000006</v>
      </c>
      <c r="T1960" s="3">
        <f t="shared" si="474"/>
        <v>3507.8152104000001</v>
      </c>
      <c r="U1960" s="3">
        <f t="shared" si="475"/>
        <v>4338.5999999999995</v>
      </c>
      <c r="V1960" s="3">
        <f t="shared" si="476"/>
        <v>4277.8595999999998</v>
      </c>
      <c r="W1960" s="3">
        <f t="shared" si="477"/>
        <v>4277.8595999999998</v>
      </c>
      <c r="X1960" s="4">
        <v>3655.356972</v>
      </c>
      <c r="Y1960" s="3">
        <v>2238.6999999999998</v>
      </c>
      <c r="Z1960" s="3">
        <v>3507.8152104000001</v>
      </c>
      <c r="AA1960" s="4">
        <f t="shared" si="478"/>
        <v>4700.1500000000005</v>
      </c>
      <c r="AB1960" s="3">
        <f t="shared" si="479"/>
        <v>4338.5999999999995</v>
      </c>
      <c r="AC1960" s="3">
        <v>2163.3023749599997</v>
      </c>
      <c r="AD1960" s="3">
        <v>2638.173628</v>
      </c>
      <c r="AE1960" s="3">
        <f t="shared" si="480"/>
        <v>3324.8137999999999</v>
      </c>
      <c r="AF1960" s="3">
        <v>416.02</v>
      </c>
      <c r="AG1960" s="3">
        <v>399.86</v>
      </c>
      <c r="AH1960" s="3">
        <f t="shared" si="481"/>
        <v>3507.8152104000001</v>
      </c>
      <c r="AI1960" s="3">
        <f t="shared" si="482"/>
        <v>3507.8152104000001</v>
      </c>
      <c r="AJ1960" s="3">
        <f t="shared" si="483"/>
        <v>4700.1500000000005</v>
      </c>
      <c r="AK1960" s="3">
        <v>3175</v>
      </c>
      <c r="AL1960" s="3">
        <f t="shared" si="484"/>
        <v>3507.8152104000001</v>
      </c>
      <c r="AM1960" s="2">
        <f t="shared" si="485"/>
        <v>3655.356972</v>
      </c>
      <c r="AN1960" s="3">
        <f t="shared" si="486"/>
        <v>3615.5</v>
      </c>
      <c r="AO1960" s="3">
        <f t="shared" si="487"/>
        <v>1547.434</v>
      </c>
      <c r="AP1960" s="3">
        <f t="shared" si="488"/>
        <v>3542.8933625039999</v>
      </c>
      <c r="AQ1960" s="3">
        <f t="shared" si="489"/>
        <v>5061.7</v>
      </c>
      <c r="AR1960" s="2" cm="1">
        <f t="array" ref="AR1960">MIN(_xlfn._xlws.FILTER(E1960:AQ1960,E1960:AQ1960&lt;&gt;0))</f>
        <v>399.86</v>
      </c>
      <c r="AS1960" s="3">
        <f t="shared" si="490"/>
        <v>5654.6419999999998</v>
      </c>
    </row>
    <row r="1961" spans="1:45" x14ac:dyDescent="0.25">
      <c r="A1961" t="s">
        <v>701</v>
      </c>
      <c r="B1961" t="s">
        <v>34</v>
      </c>
      <c r="C1961">
        <v>26951</v>
      </c>
      <c r="D1961" s="3">
        <v>7231</v>
      </c>
      <c r="E1961" s="3">
        <f t="shared" si="462"/>
        <v>5654.6419999999998</v>
      </c>
      <c r="F1961" s="3">
        <f t="shared" si="463"/>
        <v>3507.8152104000001</v>
      </c>
      <c r="G1961" s="3">
        <f t="shared" si="464"/>
        <v>3507.8152104000001</v>
      </c>
      <c r="H1961" s="3">
        <v>3314.9337</v>
      </c>
      <c r="I1961" s="3">
        <v>2595.7600000000002</v>
      </c>
      <c r="J1961" s="3">
        <f t="shared" si="465"/>
        <v>2032.6341000000002</v>
      </c>
      <c r="K1961" s="3">
        <f t="shared" si="466"/>
        <v>4302.4449999999997</v>
      </c>
      <c r="L1961" s="3">
        <f t="shared" si="467"/>
        <v>3613.0496667120001</v>
      </c>
      <c r="M1961" s="3">
        <f t="shared" si="468"/>
        <v>3648.1278188160004</v>
      </c>
      <c r="N1961" s="3">
        <f t="shared" si="469"/>
        <v>3507.8152104000001</v>
      </c>
      <c r="O1961" s="3">
        <f t="shared" si="470"/>
        <v>4910.9412945599997</v>
      </c>
      <c r="P1961" s="3">
        <f t="shared" si="471"/>
        <v>3683.2059709200003</v>
      </c>
      <c r="Q1961" s="3">
        <f t="shared" si="472"/>
        <v>4209.3782524799999</v>
      </c>
      <c r="R1961" s="4">
        <f t="shared" si="473"/>
        <v>4338.5999999999995</v>
      </c>
      <c r="S1961" s="3">
        <v>4110.5184100000006</v>
      </c>
      <c r="T1961" s="3">
        <f t="shared" si="474"/>
        <v>3507.8152104000001</v>
      </c>
      <c r="U1961" s="3">
        <f t="shared" si="475"/>
        <v>4338.5999999999995</v>
      </c>
      <c r="V1961" s="3">
        <f t="shared" si="476"/>
        <v>4277.8595999999998</v>
      </c>
      <c r="W1961" s="3">
        <f t="shared" si="477"/>
        <v>4277.8595999999998</v>
      </c>
      <c r="X1961" s="4">
        <v>2731.6678849999998</v>
      </c>
      <c r="Y1961" s="3">
        <v>1461.61</v>
      </c>
      <c r="Z1961" s="3">
        <v>3507.8152104000001</v>
      </c>
      <c r="AA1961" s="4">
        <f t="shared" si="478"/>
        <v>4700.1500000000005</v>
      </c>
      <c r="AB1961" s="3">
        <f t="shared" si="479"/>
        <v>4338.5999999999995</v>
      </c>
      <c r="AC1961" s="3">
        <v>1412.3841444879999</v>
      </c>
      <c r="AD1961" s="3">
        <v>1722.4196884</v>
      </c>
      <c r="AE1961" s="3">
        <f t="shared" si="480"/>
        <v>3324.8137999999999</v>
      </c>
      <c r="AF1961" s="3">
        <v>416.02</v>
      </c>
      <c r="AG1961" s="3">
        <v>399.86</v>
      </c>
      <c r="AH1961" s="3">
        <f t="shared" si="481"/>
        <v>3507.8152104000001</v>
      </c>
      <c r="AI1961" s="3">
        <f t="shared" si="482"/>
        <v>3507.8152104000001</v>
      </c>
      <c r="AJ1961" s="3">
        <f t="shared" si="483"/>
        <v>4700.1500000000005</v>
      </c>
      <c r="AK1961" s="3">
        <v>2882</v>
      </c>
      <c r="AL1961" s="3">
        <f t="shared" si="484"/>
        <v>3507.8152104000001</v>
      </c>
      <c r="AM1961" s="2">
        <f t="shared" si="485"/>
        <v>2731.6678849999998</v>
      </c>
      <c r="AN1961" s="3">
        <f t="shared" si="486"/>
        <v>3615.5</v>
      </c>
      <c r="AO1961" s="3">
        <f t="shared" si="487"/>
        <v>1547.434</v>
      </c>
      <c r="AP1961" s="3">
        <f t="shared" si="488"/>
        <v>3542.8933625039999</v>
      </c>
      <c r="AQ1961" s="3">
        <f t="shared" si="489"/>
        <v>5061.7</v>
      </c>
      <c r="AR1961" s="2" cm="1">
        <f t="array" ref="AR1961">MIN(_xlfn._xlws.FILTER(E1961:AQ1961,E1961:AQ1961&lt;&gt;0))</f>
        <v>399.86</v>
      </c>
      <c r="AS1961" s="3">
        <f t="shared" si="490"/>
        <v>5654.6419999999998</v>
      </c>
    </row>
    <row r="1962" spans="1:45" x14ac:dyDescent="0.25">
      <c r="A1962" t="s">
        <v>3147</v>
      </c>
      <c r="B1962" t="s">
        <v>34</v>
      </c>
      <c r="C1962">
        <v>26989</v>
      </c>
      <c r="D1962" s="3">
        <v>526</v>
      </c>
      <c r="E1962" s="3">
        <f t="shared" si="462"/>
        <v>411.33199999999999</v>
      </c>
      <c r="F1962" s="3">
        <f t="shared" si="463"/>
        <v>243.94886439999999</v>
      </c>
      <c r="G1962" s="3">
        <f t="shared" si="464"/>
        <v>243.94886439999999</v>
      </c>
      <c r="H1962" s="3" t="s">
        <v>3123</v>
      </c>
      <c r="I1962" s="3">
        <v>453.29</v>
      </c>
      <c r="J1962" s="3">
        <f t="shared" si="465"/>
        <v>147.8586</v>
      </c>
      <c r="K1962" s="3">
        <f t="shared" si="466"/>
        <v>312.96999999999997</v>
      </c>
      <c r="L1962" s="3">
        <f t="shared" si="467"/>
        <v>251.267330332</v>
      </c>
      <c r="M1962" s="3">
        <f t="shared" si="468"/>
        <v>253.70681897599999</v>
      </c>
      <c r="N1962" s="3">
        <f t="shared" si="469"/>
        <v>243.94886439999999</v>
      </c>
      <c r="O1962" s="3">
        <f t="shared" si="470"/>
        <v>341.52841015999996</v>
      </c>
      <c r="P1962" s="3">
        <f t="shared" si="471"/>
        <v>256.14630762000002</v>
      </c>
      <c r="Q1962" s="3">
        <f t="shared" si="472"/>
        <v>292.73863727999998</v>
      </c>
      <c r="R1962" s="4">
        <f t="shared" si="473"/>
        <v>315.59999999999997</v>
      </c>
      <c r="S1962" s="3" t="s">
        <v>3123</v>
      </c>
      <c r="T1962" s="3">
        <f t="shared" si="474"/>
        <v>243.94886439999999</v>
      </c>
      <c r="U1962" s="3">
        <f t="shared" si="475"/>
        <v>315.59999999999997</v>
      </c>
      <c r="V1962" s="3">
        <f t="shared" si="476"/>
        <v>311.1816</v>
      </c>
      <c r="W1962" s="3">
        <f t="shared" si="477"/>
        <v>311.1816</v>
      </c>
      <c r="X1962" s="4" t="s">
        <v>5201</v>
      </c>
      <c r="Y1962" s="3">
        <v>140.57</v>
      </c>
      <c r="Z1962" s="3">
        <v>243.94886439999999</v>
      </c>
      <c r="AA1962" s="4">
        <f t="shared" si="478"/>
        <v>341.90000000000003</v>
      </c>
      <c r="AB1962" s="3">
        <f t="shared" si="479"/>
        <v>315.59999999999997</v>
      </c>
      <c r="AC1962" s="3">
        <v>135.83571485599998</v>
      </c>
      <c r="AD1962" s="3">
        <v>165.65331079999999</v>
      </c>
      <c r="AE1962" s="3">
        <f t="shared" si="480"/>
        <v>241.85479999999998</v>
      </c>
      <c r="AF1962" s="3">
        <v>416.02</v>
      </c>
      <c r="AG1962" s="3">
        <v>399.86</v>
      </c>
      <c r="AH1962" s="3">
        <f t="shared" si="481"/>
        <v>243.94886439999999</v>
      </c>
      <c r="AI1962" s="3">
        <f t="shared" si="482"/>
        <v>243.94886439999999</v>
      </c>
      <c r="AJ1962" s="3">
        <f t="shared" si="483"/>
        <v>341.90000000000003</v>
      </c>
      <c r="AK1962" s="3">
        <v>1530</v>
      </c>
      <c r="AL1962" s="3">
        <f t="shared" si="484"/>
        <v>243.94886439999999</v>
      </c>
      <c r="AM1962" s="2" t="str">
        <f t="shared" si="485"/>
        <v>NA</v>
      </c>
      <c r="AN1962" s="3">
        <f t="shared" si="486"/>
        <v>263</v>
      </c>
      <c r="AO1962" s="3">
        <f t="shared" si="487"/>
        <v>112.56399999999999</v>
      </c>
      <c r="AP1962" s="3">
        <f t="shared" si="488"/>
        <v>246.38835304399998</v>
      </c>
      <c r="AQ1962" s="3">
        <f t="shared" si="489"/>
        <v>368.2</v>
      </c>
      <c r="AR1962" s="2" cm="1">
        <f t="array" ref="AR1962">MIN(_xlfn._xlws.FILTER(E1962:AQ1962,E1962:AQ1962&lt;&gt;0))</f>
        <v>112.56399999999999</v>
      </c>
      <c r="AS1962" s="3">
        <f t="shared" si="490"/>
        <v>1530</v>
      </c>
    </row>
    <row r="1963" spans="1:45" x14ac:dyDescent="0.25">
      <c r="A1963" t="s">
        <v>702</v>
      </c>
      <c r="B1963" t="s">
        <v>34</v>
      </c>
      <c r="C1963">
        <v>27040</v>
      </c>
      <c r="D1963" s="3">
        <v>3592</v>
      </c>
      <c r="E1963" s="3">
        <f t="shared" si="462"/>
        <v>2808.944</v>
      </c>
      <c r="F1963" s="3">
        <f t="shared" si="463"/>
        <v>1767.1297020000002</v>
      </c>
      <c r="G1963" s="3">
        <f t="shared" si="464"/>
        <v>1767.1297020000002</v>
      </c>
      <c r="H1963" s="3">
        <v>1738.1207999999999</v>
      </c>
      <c r="I1963" s="3">
        <v>1277.93</v>
      </c>
      <c r="J1963" s="3">
        <f t="shared" si="465"/>
        <v>1009.7112000000001</v>
      </c>
      <c r="K1963" s="3">
        <f t="shared" si="466"/>
        <v>2137.2399999999998</v>
      </c>
      <c r="L1963" s="3">
        <f t="shared" si="467"/>
        <v>1820.1435930600003</v>
      </c>
      <c r="M1963" s="3">
        <f t="shared" si="468"/>
        <v>1837.8148900800002</v>
      </c>
      <c r="N1963" s="3">
        <f t="shared" si="469"/>
        <v>1767.1297020000002</v>
      </c>
      <c r="O1963" s="3">
        <f t="shared" si="470"/>
        <v>2473.9815828000001</v>
      </c>
      <c r="P1963" s="3">
        <f t="shared" si="471"/>
        <v>1855.4861871000003</v>
      </c>
      <c r="Q1963" s="3">
        <f t="shared" si="472"/>
        <v>2120.5556424000001</v>
      </c>
      <c r="R1963" s="4">
        <f t="shared" si="473"/>
        <v>2155.1999999999998</v>
      </c>
      <c r="S1963" s="3">
        <v>2155.2709500000001</v>
      </c>
      <c r="T1963" s="3">
        <f t="shared" si="474"/>
        <v>1767.1297020000002</v>
      </c>
      <c r="U1963" s="3">
        <f t="shared" si="475"/>
        <v>2155.1999999999998</v>
      </c>
      <c r="V1963" s="3">
        <f t="shared" si="476"/>
        <v>2125.0272</v>
      </c>
      <c r="W1963" s="3">
        <f t="shared" si="477"/>
        <v>2125.0272</v>
      </c>
      <c r="X1963" s="4" t="s">
        <v>5201</v>
      </c>
      <c r="Y1963" s="3">
        <v>726.46</v>
      </c>
      <c r="Z1963" s="3">
        <v>1767.1297020000002</v>
      </c>
      <c r="AA1963" s="4">
        <f t="shared" si="478"/>
        <v>2334.8000000000002</v>
      </c>
      <c r="AB1963" s="3">
        <f t="shared" si="479"/>
        <v>2155.1999999999998</v>
      </c>
      <c r="AC1963" s="3">
        <v>701.99340836800002</v>
      </c>
      <c r="AD1963" s="3">
        <v>856.08952240000008</v>
      </c>
      <c r="AE1963" s="3">
        <f t="shared" si="480"/>
        <v>1651.6016</v>
      </c>
      <c r="AF1963" s="3">
        <v>416.02</v>
      </c>
      <c r="AG1963" s="3">
        <v>399.86</v>
      </c>
      <c r="AH1963" s="3">
        <f t="shared" si="481"/>
        <v>1767.1297020000002</v>
      </c>
      <c r="AI1963" s="3">
        <f t="shared" si="482"/>
        <v>1767.1297020000002</v>
      </c>
      <c r="AJ1963" s="3">
        <f t="shared" si="483"/>
        <v>2334.8000000000002</v>
      </c>
      <c r="AK1963" s="3">
        <v>2058</v>
      </c>
      <c r="AL1963" s="3">
        <f t="shared" si="484"/>
        <v>1767.1297020000002</v>
      </c>
      <c r="AM1963" s="2" t="str">
        <f t="shared" si="485"/>
        <v>NA</v>
      </c>
      <c r="AN1963" s="3">
        <f t="shared" si="486"/>
        <v>1796</v>
      </c>
      <c r="AO1963" s="3">
        <f t="shared" si="487"/>
        <v>768.68799999999999</v>
      </c>
      <c r="AP1963" s="3">
        <f t="shared" si="488"/>
        <v>1784.8009990200003</v>
      </c>
      <c r="AQ1963" s="3">
        <f t="shared" si="489"/>
        <v>2514.3999999999996</v>
      </c>
      <c r="AR1963" s="2" cm="1">
        <f t="array" ref="AR1963">MIN(_xlfn._xlws.FILTER(E1963:AQ1963,E1963:AQ1963&lt;&gt;0))</f>
        <v>399.86</v>
      </c>
      <c r="AS1963" s="3">
        <f t="shared" si="490"/>
        <v>2808.944</v>
      </c>
    </row>
    <row r="1964" spans="1:45" x14ac:dyDescent="0.25">
      <c r="A1964" t="s">
        <v>702</v>
      </c>
      <c r="B1964" t="s">
        <v>34</v>
      </c>
      <c r="C1964">
        <v>27041</v>
      </c>
      <c r="D1964" s="3">
        <v>3592</v>
      </c>
      <c r="E1964" s="3">
        <f t="shared" si="462"/>
        <v>2808.944</v>
      </c>
      <c r="F1964" s="3">
        <f t="shared" si="463"/>
        <v>1767.1297020000002</v>
      </c>
      <c r="G1964" s="3">
        <f t="shared" si="464"/>
        <v>1767.1297020000002</v>
      </c>
      <c r="H1964" s="3">
        <v>1738.1207999999999</v>
      </c>
      <c r="I1964" s="3">
        <v>1277.93</v>
      </c>
      <c r="J1964" s="3">
        <f t="shared" si="465"/>
        <v>1009.7112000000001</v>
      </c>
      <c r="K1964" s="3">
        <f t="shared" si="466"/>
        <v>2137.2399999999998</v>
      </c>
      <c r="L1964" s="3">
        <f t="shared" si="467"/>
        <v>1820.1435930600003</v>
      </c>
      <c r="M1964" s="3">
        <f t="shared" si="468"/>
        <v>1837.8148900800002</v>
      </c>
      <c r="N1964" s="3">
        <f t="shared" si="469"/>
        <v>1767.1297020000002</v>
      </c>
      <c r="O1964" s="3">
        <f t="shared" si="470"/>
        <v>2473.9815828000001</v>
      </c>
      <c r="P1964" s="3">
        <f t="shared" si="471"/>
        <v>1855.4861871000003</v>
      </c>
      <c r="Q1964" s="3">
        <f t="shared" si="472"/>
        <v>2120.5556424000001</v>
      </c>
      <c r="R1964" s="4">
        <f t="shared" si="473"/>
        <v>2155.1999999999998</v>
      </c>
      <c r="S1964" s="3">
        <v>2155.2709500000001</v>
      </c>
      <c r="T1964" s="3">
        <f t="shared" si="474"/>
        <v>1767.1297020000002</v>
      </c>
      <c r="U1964" s="3">
        <f t="shared" si="475"/>
        <v>2155.1999999999998</v>
      </c>
      <c r="V1964" s="3">
        <f t="shared" si="476"/>
        <v>2125.0272</v>
      </c>
      <c r="W1964" s="3">
        <f t="shared" si="477"/>
        <v>2125.0272</v>
      </c>
      <c r="X1964" s="4" t="s">
        <v>5201</v>
      </c>
      <c r="Y1964" s="3">
        <v>726.46</v>
      </c>
      <c r="Z1964" s="3">
        <v>1767.1297020000002</v>
      </c>
      <c r="AA1964" s="4">
        <f t="shared" si="478"/>
        <v>2334.8000000000002</v>
      </c>
      <c r="AB1964" s="3">
        <f t="shared" si="479"/>
        <v>2155.1999999999998</v>
      </c>
      <c r="AC1964" s="3">
        <v>701.99340836800002</v>
      </c>
      <c r="AD1964" s="3">
        <v>856.08952240000008</v>
      </c>
      <c r="AE1964" s="3">
        <f t="shared" si="480"/>
        <v>1651.6016</v>
      </c>
      <c r="AF1964" s="3">
        <v>416.02</v>
      </c>
      <c r="AG1964" s="3">
        <v>399.86</v>
      </c>
      <c r="AH1964" s="3">
        <f t="shared" si="481"/>
        <v>1767.1297020000002</v>
      </c>
      <c r="AI1964" s="3">
        <f t="shared" si="482"/>
        <v>1767.1297020000002</v>
      </c>
      <c r="AJ1964" s="3">
        <f t="shared" si="483"/>
        <v>2334.8000000000002</v>
      </c>
      <c r="AK1964" s="3">
        <v>2058</v>
      </c>
      <c r="AL1964" s="3">
        <f t="shared" si="484"/>
        <v>1767.1297020000002</v>
      </c>
      <c r="AM1964" s="2" t="str">
        <f t="shared" si="485"/>
        <v>NA</v>
      </c>
      <c r="AN1964" s="3">
        <f t="shared" si="486"/>
        <v>1796</v>
      </c>
      <c r="AO1964" s="3">
        <f t="shared" si="487"/>
        <v>768.68799999999999</v>
      </c>
      <c r="AP1964" s="3">
        <f t="shared" si="488"/>
        <v>1784.8009990200003</v>
      </c>
      <c r="AQ1964" s="3">
        <f t="shared" si="489"/>
        <v>2514.3999999999996</v>
      </c>
      <c r="AR1964" s="2" cm="1">
        <f t="array" ref="AR1964">MIN(_xlfn._xlws.FILTER(E1964:AQ1964,E1964:AQ1964&lt;&gt;0))</f>
        <v>399.86</v>
      </c>
      <c r="AS1964" s="3">
        <f t="shared" si="490"/>
        <v>2808.944</v>
      </c>
    </row>
    <row r="1965" spans="1:45" x14ac:dyDescent="0.25">
      <c r="A1965" t="s">
        <v>703</v>
      </c>
      <c r="B1965" t="s">
        <v>34</v>
      </c>
      <c r="C1965">
        <v>27086</v>
      </c>
      <c r="D1965" s="3">
        <v>6054</v>
      </c>
      <c r="E1965" s="3">
        <f t="shared" si="462"/>
        <v>4734.2280000000001</v>
      </c>
      <c r="F1965" s="3">
        <f t="shared" si="463"/>
        <v>3044.2051300000003</v>
      </c>
      <c r="G1965" s="3">
        <f t="shared" si="464"/>
        <v>3044.2051300000003</v>
      </c>
      <c r="H1965" s="3">
        <v>1738.1207999999999</v>
      </c>
      <c r="I1965" s="3">
        <v>1277.93</v>
      </c>
      <c r="J1965" s="3">
        <f t="shared" si="465"/>
        <v>1701.7794000000001</v>
      </c>
      <c r="K1965" s="3">
        <f t="shared" si="466"/>
        <v>3602.1299999999997</v>
      </c>
      <c r="L1965" s="3">
        <f t="shared" si="467"/>
        <v>3135.5312839000003</v>
      </c>
      <c r="M1965" s="3">
        <f t="shared" si="468"/>
        <v>3165.9733352000003</v>
      </c>
      <c r="N1965" s="3">
        <f t="shared" si="469"/>
        <v>3044.2051300000003</v>
      </c>
      <c r="O1965" s="3">
        <f t="shared" si="470"/>
        <v>4261.8871820000004</v>
      </c>
      <c r="P1965" s="3">
        <f t="shared" si="471"/>
        <v>3196.4153865000003</v>
      </c>
      <c r="Q1965" s="3">
        <f t="shared" si="472"/>
        <v>3653.0461560000003</v>
      </c>
      <c r="R1965" s="4">
        <f t="shared" si="473"/>
        <v>3632.4</v>
      </c>
      <c r="S1965" s="3">
        <v>2155.2709500000001</v>
      </c>
      <c r="T1965" s="3">
        <f t="shared" si="474"/>
        <v>3044.2051300000003</v>
      </c>
      <c r="U1965" s="3">
        <f t="shared" si="475"/>
        <v>3632.4</v>
      </c>
      <c r="V1965" s="3">
        <f t="shared" si="476"/>
        <v>3581.5464000000002</v>
      </c>
      <c r="W1965" s="3">
        <f t="shared" si="477"/>
        <v>3581.5464000000002</v>
      </c>
      <c r="X1965" s="4" t="s">
        <v>5201</v>
      </c>
      <c r="Y1965" s="3">
        <v>726.46</v>
      </c>
      <c r="Z1965" s="3">
        <v>3044.2051300000003</v>
      </c>
      <c r="AA1965" s="4">
        <f t="shared" si="478"/>
        <v>3935.1</v>
      </c>
      <c r="AB1965" s="3">
        <f t="shared" si="479"/>
        <v>3632.4</v>
      </c>
      <c r="AC1965" s="3">
        <v>701.99340836800002</v>
      </c>
      <c r="AD1965" s="3">
        <v>856.08952240000008</v>
      </c>
      <c r="AE1965" s="3">
        <f t="shared" si="480"/>
        <v>2783.6291999999999</v>
      </c>
      <c r="AF1965" s="3">
        <v>416.02</v>
      </c>
      <c r="AG1965" s="3">
        <v>399.86</v>
      </c>
      <c r="AH1965" s="3">
        <f t="shared" si="481"/>
        <v>3044.2051300000003</v>
      </c>
      <c r="AI1965" s="3">
        <f t="shared" si="482"/>
        <v>3044.2051300000003</v>
      </c>
      <c r="AJ1965" s="3">
        <f t="shared" si="483"/>
        <v>3935.1</v>
      </c>
      <c r="AK1965" s="3">
        <v>2882</v>
      </c>
      <c r="AL1965" s="3">
        <f t="shared" si="484"/>
        <v>3044.2051300000003</v>
      </c>
      <c r="AM1965" s="2" t="str">
        <f t="shared" si="485"/>
        <v>NA</v>
      </c>
      <c r="AN1965" s="3">
        <f t="shared" si="486"/>
        <v>3027</v>
      </c>
      <c r="AO1965" s="3">
        <f t="shared" si="487"/>
        <v>1295.556</v>
      </c>
      <c r="AP1965" s="3">
        <f t="shared" si="488"/>
        <v>3074.6471813000003</v>
      </c>
      <c r="AQ1965" s="3">
        <f t="shared" si="489"/>
        <v>4237.8</v>
      </c>
      <c r="AR1965" s="2" cm="1">
        <f t="array" ref="AR1965">MIN(_xlfn._xlws.FILTER(E1965:AQ1965,E1965:AQ1965&lt;&gt;0))</f>
        <v>399.86</v>
      </c>
      <c r="AS1965" s="3">
        <f t="shared" si="490"/>
        <v>4734.2280000000001</v>
      </c>
    </row>
    <row r="1966" spans="1:45" x14ac:dyDescent="0.25">
      <c r="A1966" t="s">
        <v>704</v>
      </c>
      <c r="B1966" t="s">
        <v>34</v>
      </c>
      <c r="C1966">
        <v>27093</v>
      </c>
      <c r="D1966" s="3">
        <v>1543</v>
      </c>
      <c r="E1966" s="3">
        <f t="shared" si="462"/>
        <v>1206.626</v>
      </c>
      <c r="F1966" s="3">
        <f t="shared" si="463"/>
        <v>0</v>
      </c>
      <c r="G1966" s="3">
        <f t="shared" si="464"/>
        <v>0</v>
      </c>
      <c r="H1966" s="3">
        <v>0</v>
      </c>
      <c r="I1966" s="3">
        <f>D1966*41.28%</f>
        <v>636.95039999999995</v>
      </c>
      <c r="J1966" s="3">
        <f t="shared" si="465"/>
        <v>433.7373</v>
      </c>
      <c r="K1966" s="3">
        <f t="shared" si="466"/>
        <v>918.08499999999992</v>
      </c>
      <c r="L1966" s="3">
        <f t="shared" si="467"/>
        <v>0</v>
      </c>
      <c r="M1966" s="3">
        <f t="shared" si="468"/>
        <v>0</v>
      </c>
      <c r="N1966" s="3">
        <f t="shared" si="469"/>
        <v>0</v>
      </c>
      <c r="O1966" s="3">
        <f t="shared" si="470"/>
        <v>0</v>
      </c>
      <c r="P1966" s="3">
        <f t="shared" si="471"/>
        <v>0</v>
      </c>
      <c r="Q1966" s="3">
        <f t="shared" si="472"/>
        <v>0</v>
      </c>
      <c r="R1966" s="4">
        <f t="shared" si="473"/>
        <v>925.8</v>
      </c>
      <c r="S1966" s="3">
        <v>0</v>
      </c>
      <c r="T1966" s="3">
        <f t="shared" si="474"/>
        <v>0</v>
      </c>
      <c r="U1966" s="3">
        <f t="shared" si="475"/>
        <v>925.8</v>
      </c>
      <c r="V1966" s="3">
        <f t="shared" si="476"/>
        <v>912.83879999999999</v>
      </c>
      <c r="W1966" s="3">
        <f t="shared" si="477"/>
        <v>912.83879999999999</v>
      </c>
      <c r="X1966" s="4">
        <v>798.50289399999997</v>
      </c>
      <c r="Y1966" s="3">
        <v>0</v>
      </c>
      <c r="Z1966" s="3">
        <v>0</v>
      </c>
      <c r="AA1966" s="4">
        <f t="shared" si="478"/>
        <v>1002.95</v>
      </c>
      <c r="AB1966" s="3">
        <f t="shared" si="479"/>
        <v>925.8</v>
      </c>
      <c r="AC1966" s="3">
        <v>0</v>
      </c>
      <c r="AD1966" s="3">
        <v>0</v>
      </c>
      <c r="AE1966" s="3">
        <f t="shared" si="480"/>
        <v>709.47140000000002</v>
      </c>
      <c r="AF1966" s="3">
        <v>416.02</v>
      </c>
      <c r="AG1966" s="3">
        <v>399.86</v>
      </c>
      <c r="AH1966" s="3">
        <f t="shared" si="481"/>
        <v>0</v>
      </c>
      <c r="AI1966" s="3">
        <f t="shared" si="482"/>
        <v>0</v>
      </c>
      <c r="AJ1966" s="3">
        <f t="shared" si="483"/>
        <v>1002.95</v>
      </c>
      <c r="AK1966" s="3">
        <v>1530</v>
      </c>
      <c r="AL1966" s="3">
        <f t="shared" si="484"/>
        <v>0</v>
      </c>
      <c r="AM1966" s="2">
        <f t="shared" si="485"/>
        <v>798.50289399999997</v>
      </c>
      <c r="AN1966" s="3">
        <f t="shared" si="486"/>
        <v>771.5</v>
      </c>
      <c r="AO1966" s="3">
        <f t="shared" si="487"/>
        <v>330.202</v>
      </c>
      <c r="AP1966" s="3">
        <f t="shared" si="488"/>
        <v>0</v>
      </c>
      <c r="AQ1966" s="3">
        <f t="shared" si="489"/>
        <v>1080.0999999999999</v>
      </c>
      <c r="AR1966" s="2" cm="1">
        <f t="array" ref="AR1966">MIN(_xlfn._xlws.FILTER(E1966:AQ1966,E1966:AQ1966&lt;&gt;0))</f>
        <v>330.202</v>
      </c>
      <c r="AS1966" s="3">
        <f t="shared" si="490"/>
        <v>1530</v>
      </c>
    </row>
    <row r="1967" spans="1:45" x14ac:dyDescent="0.25">
      <c r="A1967" t="s">
        <v>705</v>
      </c>
      <c r="B1967" t="s">
        <v>34</v>
      </c>
      <c r="C1967">
        <v>27200</v>
      </c>
      <c r="D1967" s="3">
        <v>526</v>
      </c>
      <c r="E1967" s="3">
        <f t="shared" si="462"/>
        <v>411.33199999999999</v>
      </c>
      <c r="F1967" s="3">
        <f t="shared" si="463"/>
        <v>243.94886439999999</v>
      </c>
      <c r="G1967" s="3">
        <f t="shared" si="464"/>
        <v>243.94886439999999</v>
      </c>
      <c r="H1967" s="3">
        <v>284.42699999999996</v>
      </c>
      <c r="I1967" s="3">
        <v>292.64999999999998</v>
      </c>
      <c r="J1967" s="3">
        <f t="shared" si="465"/>
        <v>147.8586</v>
      </c>
      <c r="K1967" s="3">
        <f t="shared" si="466"/>
        <v>312.96999999999997</v>
      </c>
      <c r="L1967" s="3">
        <f t="shared" si="467"/>
        <v>251.267330332</v>
      </c>
      <c r="M1967" s="3">
        <f t="shared" si="468"/>
        <v>253.70681897599999</v>
      </c>
      <c r="N1967" s="3">
        <f t="shared" si="469"/>
        <v>243.94886439999999</v>
      </c>
      <c r="O1967" s="3">
        <f t="shared" si="470"/>
        <v>341.52841015999996</v>
      </c>
      <c r="P1967" s="3">
        <f t="shared" si="471"/>
        <v>256.14630762000002</v>
      </c>
      <c r="Q1967" s="3">
        <f t="shared" si="472"/>
        <v>292.73863727999998</v>
      </c>
      <c r="R1967" s="4">
        <f t="shared" si="473"/>
        <v>315.59999999999997</v>
      </c>
      <c r="S1967" s="3">
        <v>391.88169000000005</v>
      </c>
      <c r="T1967" s="3">
        <f t="shared" si="474"/>
        <v>243.94886439999999</v>
      </c>
      <c r="U1967" s="3">
        <f t="shared" si="475"/>
        <v>315.59999999999997</v>
      </c>
      <c r="V1967" s="3">
        <f t="shared" si="476"/>
        <v>311.1816</v>
      </c>
      <c r="W1967" s="3">
        <f t="shared" si="477"/>
        <v>311.1816</v>
      </c>
      <c r="X1967" s="4" t="s">
        <v>5201</v>
      </c>
      <c r="Y1967" s="3">
        <v>140.57</v>
      </c>
      <c r="Z1967" s="3">
        <v>243.94886439999999</v>
      </c>
      <c r="AA1967" s="4">
        <f t="shared" si="478"/>
        <v>341.90000000000003</v>
      </c>
      <c r="AB1967" s="3">
        <f t="shared" si="479"/>
        <v>315.59999999999997</v>
      </c>
      <c r="AC1967" s="3">
        <v>135.83571485599998</v>
      </c>
      <c r="AD1967" s="3">
        <v>165.65331079999999</v>
      </c>
      <c r="AE1967" s="3">
        <f t="shared" si="480"/>
        <v>241.85479999999998</v>
      </c>
      <c r="AF1967" s="3">
        <v>416.02</v>
      </c>
      <c r="AG1967" s="3">
        <v>399.86</v>
      </c>
      <c r="AH1967" s="3">
        <f t="shared" si="481"/>
        <v>243.94886439999999</v>
      </c>
      <c r="AI1967" s="3">
        <f t="shared" si="482"/>
        <v>243.94886439999999</v>
      </c>
      <c r="AJ1967" s="3">
        <f t="shared" si="483"/>
        <v>341.90000000000003</v>
      </c>
      <c r="AK1967" s="3">
        <v>1530</v>
      </c>
      <c r="AL1967" s="3">
        <f t="shared" si="484"/>
        <v>243.94886439999999</v>
      </c>
      <c r="AM1967" s="2" t="str">
        <f t="shared" si="485"/>
        <v>NA</v>
      </c>
      <c r="AN1967" s="3">
        <f t="shared" si="486"/>
        <v>263</v>
      </c>
      <c r="AO1967" s="3">
        <f t="shared" si="487"/>
        <v>112.56399999999999</v>
      </c>
      <c r="AP1967" s="3">
        <f t="shared" si="488"/>
        <v>246.38835304399998</v>
      </c>
      <c r="AQ1967" s="3">
        <f t="shared" si="489"/>
        <v>368.2</v>
      </c>
      <c r="AR1967" s="2" cm="1">
        <f t="array" ref="AR1967">MIN(_xlfn._xlws.FILTER(E1967:AQ1967,E1967:AQ1967&lt;&gt;0))</f>
        <v>112.56399999999999</v>
      </c>
      <c r="AS1967" s="3">
        <f t="shared" si="490"/>
        <v>1530</v>
      </c>
    </row>
    <row r="1968" spans="1:45" x14ac:dyDescent="0.25">
      <c r="A1968" t="s">
        <v>706</v>
      </c>
      <c r="B1968" t="s">
        <v>34</v>
      </c>
      <c r="C1968">
        <v>27222</v>
      </c>
      <c r="D1968" s="3">
        <v>10395</v>
      </c>
      <c r="E1968" s="3">
        <f t="shared" si="462"/>
        <v>8128.89</v>
      </c>
      <c r="F1968" s="3">
        <f t="shared" si="463"/>
        <v>0</v>
      </c>
      <c r="G1968" s="3">
        <f t="shared" si="464"/>
        <v>0</v>
      </c>
      <c r="H1968" s="3">
        <v>254.12789999999998</v>
      </c>
      <c r="I1968" s="3">
        <v>7310.49</v>
      </c>
      <c r="J1968" s="3">
        <f t="shared" si="465"/>
        <v>2922.0345000000002</v>
      </c>
      <c r="K1968" s="3">
        <f t="shared" si="466"/>
        <v>6185.0249999999996</v>
      </c>
      <c r="L1968" s="3">
        <f t="shared" si="467"/>
        <v>0</v>
      </c>
      <c r="M1968" s="3">
        <f t="shared" si="468"/>
        <v>0</v>
      </c>
      <c r="N1968" s="3">
        <f t="shared" si="469"/>
        <v>0</v>
      </c>
      <c r="O1968" s="3">
        <f t="shared" si="470"/>
        <v>0</v>
      </c>
      <c r="P1968" s="3">
        <f t="shared" si="471"/>
        <v>0</v>
      </c>
      <c r="Q1968" s="3">
        <f t="shared" si="472"/>
        <v>0</v>
      </c>
      <c r="R1968" s="4">
        <f t="shared" si="473"/>
        <v>6237</v>
      </c>
      <c r="S1968" s="3">
        <f>D1968*58.8%</f>
        <v>6112.2599999999993</v>
      </c>
      <c r="T1968" s="3">
        <f t="shared" si="474"/>
        <v>0</v>
      </c>
      <c r="U1968" s="3">
        <f t="shared" si="475"/>
        <v>6237</v>
      </c>
      <c r="V1968" s="3">
        <f t="shared" si="476"/>
        <v>6149.6819999999998</v>
      </c>
      <c r="W1968" s="3">
        <f t="shared" si="477"/>
        <v>6149.6819999999998</v>
      </c>
      <c r="X1968" s="4" t="s">
        <v>5201</v>
      </c>
      <c r="Y1968" s="3">
        <v>0</v>
      </c>
      <c r="Z1968" s="3">
        <v>0</v>
      </c>
      <c r="AA1968" s="4">
        <f t="shared" si="478"/>
        <v>6756.75</v>
      </c>
      <c r="AB1968" s="3">
        <f t="shared" si="479"/>
        <v>6237</v>
      </c>
      <c r="AC1968" s="3">
        <v>0</v>
      </c>
      <c r="AD1968" s="3">
        <v>0</v>
      </c>
      <c r="AE1968" s="3">
        <f t="shared" si="480"/>
        <v>4779.6210000000001</v>
      </c>
      <c r="AF1968" s="3">
        <v>416.02</v>
      </c>
      <c r="AG1968" s="3">
        <v>399.86</v>
      </c>
      <c r="AH1968" s="3">
        <f t="shared" si="481"/>
        <v>0</v>
      </c>
      <c r="AI1968" s="3">
        <f t="shared" si="482"/>
        <v>0</v>
      </c>
      <c r="AJ1968" s="3">
        <f t="shared" si="483"/>
        <v>6756.75</v>
      </c>
      <c r="AK1968" s="3">
        <v>1530</v>
      </c>
      <c r="AL1968" s="3">
        <f t="shared" si="484"/>
        <v>0</v>
      </c>
      <c r="AM1968" s="2" t="str">
        <f t="shared" si="485"/>
        <v>NA</v>
      </c>
      <c r="AN1968" s="3">
        <f t="shared" si="486"/>
        <v>5197.5</v>
      </c>
      <c r="AO1968" s="3">
        <f t="shared" si="487"/>
        <v>2224.5299999999997</v>
      </c>
      <c r="AP1968" s="3">
        <f t="shared" si="488"/>
        <v>0</v>
      </c>
      <c r="AQ1968" s="3">
        <f t="shared" si="489"/>
        <v>7276.4999999999991</v>
      </c>
      <c r="AR1968" s="2" cm="1">
        <f t="array" ref="AR1968">MIN(_xlfn._xlws.FILTER(E1968:AQ1968,E1968:AQ1968&lt;&gt;0))</f>
        <v>254.12789999999998</v>
      </c>
      <c r="AS1968" s="3">
        <f t="shared" si="490"/>
        <v>8128.89</v>
      </c>
    </row>
    <row r="1969" spans="1:45" x14ac:dyDescent="0.25">
      <c r="A1969" t="s">
        <v>707</v>
      </c>
      <c r="B1969" t="s">
        <v>34</v>
      </c>
      <c r="C1969">
        <v>27232</v>
      </c>
      <c r="D1969" s="3">
        <v>3397</v>
      </c>
      <c r="E1969" s="3">
        <f t="shared" si="462"/>
        <v>2656.4540000000002</v>
      </c>
      <c r="F1969" s="3">
        <f t="shared" si="463"/>
        <v>0</v>
      </c>
      <c r="G1969" s="3">
        <f t="shared" si="464"/>
        <v>0</v>
      </c>
      <c r="H1969" s="3">
        <v>1402.5544</v>
      </c>
      <c r="I1969" s="3">
        <v>7310.49</v>
      </c>
      <c r="J1969" s="3">
        <f t="shared" si="465"/>
        <v>954.89670000000001</v>
      </c>
      <c r="K1969" s="3">
        <f t="shared" si="466"/>
        <v>2021.2149999999999</v>
      </c>
      <c r="L1969" s="3">
        <f t="shared" si="467"/>
        <v>0</v>
      </c>
      <c r="M1969" s="3">
        <f t="shared" si="468"/>
        <v>0</v>
      </c>
      <c r="N1969" s="3">
        <f t="shared" si="469"/>
        <v>0</v>
      </c>
      <c r="O1969" s="3">
        <f t="shared" si="470"/>
        <v>0</v>
      </c>
      <c r="P1969" s="3">
        <f t="shared" si="471"/>
        <v>0</v>
      </c>
      <c r="Q1969" s="3">
        <f t="shared" si="472"/>
        <v>0</v>
      </c>
      <c r="R1969" s="4">
        <f t="shared" si="473"/>
        <v>2038.1999999999998</v>
      </c>
      <c r="S1969" s="3">
        <f>D1969*58.8%</f>
        <v>1997.4359999999999</v>
      </c>
      <c r="T1969" s="3">
        <f t="shared" si="474"/>
        <v>0</v>
      </c>
      <c r="U1969" s="3">
        <f t="shared" si="475"/>
        <v>2038.1999999999998</v>
      </c>
      <c r="V1969" s="3">
        <f t="shared" si="476"/>
        <v>2009.6652000000001</v>
      </c>
      <c r="W1969" s="3">
        <f t="shared" si="477"/>
        <v>2009.6652000000001</v>
      </c>
      <c r="X1969" s="4" t="s">
        <v>5201</v>
      </c>
      <c r="Y1969" s="3">
        <v>0</v>
      </c>
      <c r="Z1969" s="3">
        <v>0</v>
      </c>
      <c r="AA1969" s="4">
        <f t="shared" si="478"/>
        <v>2208.0500000000002</v>
      </c>
      <c r="AB1969" s="3">
        <f t="shared" si="479"/>
        <v>2038.1999999999998</v>
      </c>
      <c r="AC1969" s="3">
        <v>0</v>
      </c>
      <c r="AD1969" s="3">
        <v>0</v>
      </c>
      <c r="AE1969" s="3">
        <f t="shared" si="480"/>
        <v>1561.9405999999999</v>
      </c>
      <c r="AF1969" s="3">
        <v>416.02</v>
      </c>
      <c r="AG1969" s="3">
        <v>399.86</v>
      </c>
      <c r="AH1969" s="3">
        <f t="shared" si="481"/>
        <v>0</v>
      </c>
      <c r="AI1969" s="3">
        <f t="shared" si="482"/>
        <v>0</v>
      </c>
      <c r="AJ1969" s="3">
        <f t="shared" si="483"/>
        <v>2208.0500000000002</v>
      </c>
      <c r="AK1969" s="3">
        <v>2882</v>
      </c>
      <c r="AL1969" s="3">
        <f t="shared" si="484"/>
        <v>0</v>
      </c>
      <c r="AM1969" s="2" t="str">
        <f t="shared" si="485"/>
        <v>NA</v>
      </c>
      <c r="AN1969" s="3">
        <f t="shared" si="486"/>
        <v>1698.5</v>
      </c>
      <c r="AO1969" s="3">
        <f t="shared" si="487"/>
        <v>726.95799999999997</v>
      </c>
      <c r="AP1969" s="3">
        <f t="shared" si="488"/>
        <v>0</v>
      </c>
      <c r="AQ1969" s="3">
        <f t="shared" si="489"/>
        <v>2377.8999999999996</v>
      </c>
      <c r="AR1969" s="2" cm="1">
        <f t="array" ref="AR1969">MIN(_xlfn._xlws.FILTER(E1969:AQ1969,E1969:AQ1969&lt;&gt;0))</f>
        <v>399.86</v>
      </c>
      <c r="AS1969" s="3">
        <f t="shared" si="490"/>
        <v>7310.49</v>
      </c>
    </row>
    <row r="1970" spans="1:45" x14ac:dyDescent="0.25">
      <c r="A1970" t="s">
        <v>707</v>
      </c>
      <c r="B1970" t="s">
        <v>34</v>
      </c>
      <c r="C1970">
        <v>27240</v>
      </c>
      <c r="D1970" s="3">
        <v>3883</v>
      </c>
      <c r="E1970" s="3">
        <f t="shared" si="462"/>
        <v>3036.5060000000003</v>
      </c>
      <c r="F1970" s="3">
        <f t="shared" si="463"/>
        <v>0</v>
      </c>
      <c r="G1970" s="3">
        <f t="shared" si="464"/>
        <v>0</v>
      </c>
      <c r="H1970" s="3">
        <v>1817.29405</v>
      </c>
      <c r="I1970" s="3">
        <v>7310.49</v>
      </c>
      <c r="J1970" s="3">
        <f t="shared" si="465"/>
        <v>1091.5113000000001</v>
      </c>
      <c r="K1970" s="3">
        <f t="shared" si="466"/>
        <v>2310.3849999999998</v>
      </c>
      <c r="L1970" s="3">
        <f t="shared" si="467"/>
        <v>0</v>
      </c>
      <c r="M1970" s="3">
        <f t="shared" si="468"/>
        <v>0</v>
      </c>
      <c r="N1970" s="3">
        <f t="shared" si="469"/>
        <v>0</v>
      </c>
      <c r="O1970" s="3">
        <f t="shared" si="470"/>
        <v>0</v>
      </c>
      <c r="P1970" s="3">
        <f t="shared" si="471"/>
        <v>0</v>
      </c>
      <c r="Q1970" s="3">
        <f t="shared" si="472"/>
        <v>0</v>
      </c>
      <c r="R1970" s="4">
        <f t="shared" si="473"/>
        <v>2329.7999999999997</v>
      </c>
      <c r="S1970" s="3">
        <f>D1970*58.8%</f>
        <v>2283.2039999999997</v>
      </c>
      <c r="T1970" s="3">
        <f t="shared" si="474"/>
        <v>0</v>
      </c>
      <c r="U1970" s="3">
        <f t="shared" si="475"/>
        <v>2329.7999999999997</v>
      </c>
      <c r="V1970" s="3">
        <f t="shared" si="476"/>
        <v>2297.1828</v>
      </c>
      <c r="W1970" s="3">
        <f t="shared" si="477"/>
        <v>2297.1828</v>
      </c>
      <c r="X1970" s="4" t="s">
        <v>5201</v>
      </c>
      <c r="Y1970" s="3">
        <v>0</v>
      </c>
      <c r="Z1970" s="3">
        <v>0</v>
      </c>
      <c r="AA1970" s="4">
        <f t="shared" si="478"/>
        <v>2523.9500000000003</v>
      </c>
      <c r="AB1970" s="3">
        <f t="shared" si="479"/>
        <v>2329.7999999999997</v>
      </c>
      <c r="AC1970" s="3">
        <v>0</v>
      </c>
      <c r="AD1970" s="3">
        <v>0</v>
      </c>
      <c r="AE1970" s="3">
        <f t="shared" si="480"/>
        <v>1785.4033999999999</v>
      </c>
      <c r="AF1970" s="3">
        <v>416.02</v>
      </c>
      <c r="AG1970" s="3">
        <v>399.86</v>
      </c>
      <c r="AH1970" s="3">
        <f t="shared" si="481"/>
        <v>0</v>
      </c>
      <c r="AI1970" s="3">
        <f t="shared" si="482"/>
        <v>0</v>
      </c>
      <c r="AJ1970" s="3">
        <f t="shared" si="483"/>
        <v>2523.9500000000003</v>
      </c>
      <c r="AK1970" s="3">
        <v>2882</v>
      </c>
      <c r="AL1970" s="3">
        <f t="shared" si="484"/>
        <v>0</v>
      </c>
      <c r="AM1970" s="2" t="str">
        <f t="shared" si="485"/>
        <v>NA</v>
      </c>
      <c r="AN1970" s="3">
        <f t="shared" si="486"/>
        <v>1941.5</v>
      </c>
      <c r="AO1970" s="3">
        <f t="shared" si="487"/>
        <v>830.96199999999999</v>
      </c>
      <c r="AP1970" s="3">
        <f t="shared" si="488"/>
        <v>0</v>
      </c>
      <c r="AQ1970" s="3">
        <f t="shared" si="489"/>
        <v>2718.1</v>
      </c>
      <c r="AR1970" s="2" cm="1">
        <f t="array" ref="AR1970">MIN(_xlfn._xlws.FILTER(E1970:AQ1970,E1970:AQ1970&lt;&gt;0))</f>
        <v>399.86</v>
      </c>
      <c r="AS1970" s="3">
        <f t="shared" si="490"/>
        <v>7310.49</v>
      </c>
    </row>
    <row r="1971" spans="1:45" x14ac:dyDescent="0.25">
      <c r="A1971" t="s">
        <v>708</v>
      </c>
      <c r="B1971" t="s">
        <v>34</v>
      </c>
      <c r="C1971">
        <v>27250</v>
      </c>
      <c r="D1971" s="3">
        <v>876</v>
      </c>
      <c r="E1971" s="3">
        <f t="shared" ref="E1971:E2034" si="491">D1971*78.2%</f>
        <v>685.03200000000004</v>
      </c>
      <c r="F1971" s="3">
        <f t="shared" ref="F1971:F2034" si="492">Z1971</f>
        <v>243.94886439999999</v>
      </c>
      <c r="G1971" s="3">
        <f t="shared" ref="G1971:G2034" si="493">Z1971</f>
        <v>243.94886439999999</v>
      </c>
      <c r="H1971" s="3">
        <v>284.42699999999996</v>
      </c>
      <c r="I1971" s="3">
        <v>292.64999999999998</v>
      </c>
      <c r="J1971" s="3">
        <f t="shared" ref="J1971:J2034" si="494">D1971*28.11%</f>
        <v>246.24360000000001</v>
      </c>
      <c r="K1971" s="3">
        <f t="shared" ref="K1971:K2034" si="495">D1971*59.5%</f>
        <v>521.22</v>
      </c>
      <c r="L1971" s="3">
        <f t="shared" ref="L1971:L2034" si="496">Z1971*103%</f>
        <v>251.267330332</v>
      </c>
      <c r="M1971" s="3">
        <f t="shared" ref="M1971:M2034" si="497">Z1971*104%</f>
        <v>253.70681897599999</v>
      </c>
      <c r="N1971" s="3">
        <f t="shared" ref="N1971:N2034" si="498">Z1971</f>
        <v>243.94886439999999</v>
      </c>
      <c r="O1971" s="3">
        <f t="shared" ref="O1971:O2034" si="499">Z1971*140%</f>
        <v>341.52841015999996</v>
      </c>
      <c r="P1971" s="3">
        <f t="shared" ref="P1971:P2034" si="500">Z1971*105%</f>
        <v>256.14630762000002</v>
      </c>
      <c r="Q1971" s="3">
        <f t="shared" ref="Q1971:Q2034" si="501">Z1971*120%</f>
        <v>292.73863727999998</v>
      </c>
      <c r="R1971" s="4">
        <f t="shared" ref="R1971:R2034" si="502">D1971*60%</f>
        <v>525.6</v>
      </c>
      <c r="S1971" s="3">
        <v>391.88169000000005</v>
      </c>
      <c r="T1971" s="3">
        <f t="shared" ref="T1971:T2034" si="503">Z1971</f>
        <v>243.94886439999999</v>
      </c>
      <c r="U1971" s="3">
        <f t="shared" ref="U1971:U2034" si="504">D1971*60%</f>
        <v>525.6</v>
      </c>
      <c r="V1971" s="3">
        <f t="shared" ref="V1971:V2034" si="505">D1971*59.16%</f>
        <v>518.24160000000006</v>
      </c>
      <c r="W1971" s="3">
        <f t="shared" ref="W1971:W2034" si="506">V1971</f>
        <v>518.24160000000006</v>
      </c>
      <c r="X1971" s="4" t="s">
        <v>5201</v>
      </c>
      <c r="Y1971" s="3">
        <v>140.57</v>
      </c>
      <c r="Z1971" s="3">
        <v>243.94886439999999</v>
      </c>
      <c r="AA1971" s="4">
        <f t="shared" ref="AA1971:AA2034" si="507">D1971*65%</f>
        <v>569.4</v>
      </c>
      <c r="AB1971" s="3">
        <f t="shared" ref="AB1971:AB2034" si="508">D1971*60%</f>
        <v>525.6</v>
      </c>
      <c r="AC1971" s="3">
        <v>135.83571485599998</v>
      </c>
      <c r="AD1971" s="3">
        <v>165.65331079999999</v>
      </c>
      <c r="AE1971" s="3">
        <f t="shared" ref="AE1971:AE2034" si="509">D1971*45.98%</f>
        <v>402.78479999999996</v>
      </c>
      <c r="AF1971" s="3">
        <v>416.02</v>
      </c>
      <c r="AG1971" s="3">
        <v>399.86</v>
      </c>
      <c r="AH1971" s="3">
        <f t="shared" ref="AH1971:AH2034" si="510">Z1971</f>
        <v>243.94886439999999</v>
      </c>
      <c r="AI1971" s="3">
        <f t="shared" ref="AI1971:AI2034" si="511">Z1971</f>
        <v>243.94886439999999</v>
      </c>
      <c r="AJ1971" s="3">
        <f t="shared" ref="AJ1971:AJ2034" si="512">D1971*65%</f>
        <v>569.4</v>
      </c>
      <c r="AK1971" s="3">
        <v>1530</v>
      </c>
      <c r="AL1971" s="3">
        <f t="shared" ref="AL1971:AL2034" si="513">Z1971</f>
        <v>243.94886439999999</v>
      </c>
      <c r="AM1971" s="2" t="str">
        <f t="shared" ref="AM1971:AM2034" si="514">X1971</f>
        <v>NA</v>
      </c>
      <c r="AN1971" s="3">
        <f t="shared" ref="AN1971:AN2034" si="515">D1971*50%</f>
        <v>438</v>
      </c>
      <c r="AO1971" s="3">
        <f t="shared" ref="AO1971:AO2034" si="516">D1971*21.4%</f>
        <v>187.464</v>
      </c>
      <c r="AP1971" s="3">
        <f t="shared" ref="AP1971:AP2034" si="517">Z1971*101%</f>
        <v>246.38835304399998</v>
      </c>
      <c r="AQ1971" s="3">
        <f t="shared" ref="AQ1971:AQ2034" si="518">D1971*70%</f>
        <v>613.19999999999993</v>
      </c>
      <c r="AR1971" s="2" cm="1">
        <f t="array" ref="AR1971">MIN(_xlfn._xlws.FILTER(E1971:AQ1971,E1971:AQ1971&lt;&gt;0))</f>
        <v>135.83571485599998</v>
      </c>
      <c r="AS1971" s="3">
        <f t="shared" si="490"/>
        <v>1530</v>
      </c>
    </row>
    <row r="1972" spans="1:45" x14ac:dyDescent="0.25">
      <c r="A1972" t="s">
        <v>708</v>
      </c>
      <c r="B1972" t="s">
        <v>34</v>
      </c>
      <c r="C1972">
        <v>27252</v>
      </c>
      <c r="D1972" s="3">
        <v>2765</v>
      </c>
      <c r="E1972" s="3">
        <f t="shared" si="491"/>
        <v>2162.23</v>
      </c>
      <c r="F1972" s="3">
        <f t="shared" si="492"/>
        <v>1690.4957488</v>
      </c>
      <c r="G1972" s="3">
        <f t="shared" si="493"/>
        <v>1690.4957488</v>
      </c>
      <c r="H1972" s="3">
        <v>1659.5774000000001</v>
      </c>
      <c r="I1972" s="3">
        <v>2275.25</v>
      </c>
      <c r="J1972" s="3">
        <f t="shared" si="494"/>
        <v>777.24150000000009</v>
      </c>
      <c r="K1972" s="3">
        <f t="shared" si="495"/>
        <v>1645.175</v>
      </c>
      <c r="L1972" s="3">
        <f t="shared" si="496"/>
        <v>1741.2106212640001</v>
      </c>
      <c r="M1972" s="3">
        <f t="shared" si="497"/>
        <v>1758.1155787520001</v>
      </c>
      <c r="N1972" s="3">
        <f t="shared" si="498"/>
        <v>1690.4957488</v>
      </c>
      <c r="O1972" s="3">
        <f t="shared" si="499"/>
        <v>2366.6940483199996</v>
      </c>
      <c r="P1972" s="3">
        <f t="shared" si="500"/>
        <v>1775.0205362400002</v>
      </c>
      <c r="Q1972" s="3">
        <f t="shared" si="501"/>
        <v>2028.5948985599998</v>
      </c>
      <c r="R1972" s="4">
        <f t="shared" si="502"/>
        <v>1659</v>
      </c>
      <c r="S1972" s="3">
        <v>2057.87941</v>
      </c>
      <c r="T1972" s="3">
        <f t="shared" si="503"/>
        <v>1690.4957488</v>
      </c>
      <c r="U1972" s="3">
        <f t="shared" si="504"/>
        <v>1659</v>
      </c>
      <c r="V1972" s="3">
        <f t="shared" si="505"/>
        <v>1635.7740000000001</v>
      </c>
      <c r="W1972" s="3">
        <f t="shared" si="506"/>
        <v>1635.7740000000001</v>
      </c>
      <c r="X1972" s="4" t="s">
        <v>5201</v>
      </c>
      <c r="Y1972" s="3">
        <v>1369.67</v>
      </c>
      <c r="Z1972" s="3">
        <v>1690.4957488</v>
      </c>
      <c r="AA1972" s="4">
        <f t="shared" si="507"/>
        <v>1797.25</v>
      </c>
      <c r="AB1972" s="3">
        <f t="shared" si="508"/>
        <v>1659</v>
      </c>
      <c r="AC1972" s="3">
        <v>1323.5406101360002</v>
      </c>
      <c r="AD1972" s="3">
        <v>1614.0739148000002</v>
      </c>
      <c r="AE1972" s="3">
        <f t="shared" si="509"/>
        <v>1271.347</v>
      </c>
      <c r="AF1972" s="3">
        <v>416.02</v>
      </c>
      <c r="AG1972" s="3">
        <v>399.86</v>
      </c>
      <c r="AH1972" s="3">
        <f t="shared" si="510"/>
        <v>1690.4957488</v>
      </c>
      <c r="AI1972" s="3">
        <f t="shared" si="511"/>
        <v>1690.4957488</v>
      </c>
      <c r="AJ1972" s="3">
        <f t="shared" si="512"/>
        <v>1797.25</v>
      </c>
      <c r="AK1972" s="3">
        <v>2058</v>
      </c>
      <c r="AL1972" s="3">
        <f t="shared" si="513"/>
        <v>1690.4957488</v>
      </c>
      <c r="AM1972" s="2" t="str">
        <f t="shared" si="514"/>
        <v>NA</v>
      </c>
      <c r="AN1972" s="3">
        <f t="shared" si="515"/>
        <v>1382.5</v>
      </c>
      <c r="AO1972" s="3">
        <f t="shared" si="516"/>
        <v>591.71</v>
      </c>
      <c r="AP1972" s="3">
        <f t="shared" si="517"/>
        <v>1707.400706288</v>
      </c>
      <c r="AQ1972" s="3">
        <f t="shared" si="518"/>
        <v>1935.4999999999998</v>
      </c>
      <c r="AR1972" s="2" cm="1">
        <f t="array" ref="AR1972">MIN(_xlfn._xlws.FILTER(E1972:AQ1972,E1972:AQ1972&lt;&gt;0))</f>
        <v>399.86</v>
      </c>
      <c r="AS1972" s="3">
        <f t="shared" si="490"/>
        <v>2366.6940483199996</v>
      </c>
    </row>
    <row r="1973" spans="1:45" x14ac:dyDescent="0.25">
      <c r="A1973" t="s">
        <v>708</v>
      </c>
      <c r="B1973" t="s">
        <v>34</v>
      </c>
      <c r="C1973">
        <v>27256</v>
      </c>
      <c r="D1973" s="3">
        <v>908</v>
      </c>
      <c r="E1973" s="3">
        <f t="shared" si="491"/>
        <v>710.05600000000004</v>
      </c>
      <c r="F1973" s="3">
        <f t="shared" si="492"/>
        <v>243.94886439999999</v>
      </c>
      <c r="G1973" s="3">
        <f t="shared" si="493"/>
        <v>243.94886439999999</v>
      </c>
      <c r="H1973" s="3">
        <v>284.42699999999996</v>
      </c>
      <c r="I1973" s="3">
        <v>292.64999999999998</v>
      </c>
      <c r="J1973" s="3">
        <f t="shared" si="494"/>
        <v>255.23880000000003</v>
      </c>
      <c r="K1973" s="3">
        <f t="shared" si="495"/>
        <v>540.26</v>
      </c>
      <c r="L1973" s="3">
        <f t="shared" si="496"/>
        <v>251.267330332</v>
      </c>
      <c r="M1973" s="3">
        <f t="shared" si="497"/>
        <v>253.70681897599999</v>
      </c>
      <c r="N1973" s="3">
        <f t="shared" si="498"/>
        <v>243.94886439999999</v>
      </c>
      <c r="O1973" s="3">
        <f t="shared" si="499"/>
        <v>341.52841015999996</v>
      </c>
      <c r="P1973" s="3">
        <f t="shared" si="500"/>
        <v>256.14630762000002</v>
      </c>
      <c r="Q1973" s="3">
        <f t="shared" si="501"/>
        <v>292.73863727999998</v>
      </c>
      <c r="R1973" s="4">
        <f t="shared" si="502"/>
        <v>544.79999999999995</v>
      </c>
      <c r="S1973" s="3">
        <v>391.88169000000005</v>
      </c>
      <c r="T1973" s="3">
        <f t="shared" si="503"/>
        <v>243.94886439999999</v>
      </c>
      <c r="U1973" s="3">
        <f t="shared" si="504"/>
        <v>544.79999999999995</v>
      </c>
      <c r="V1973" s="3">
        <f t="shared" si="505"/>
        <v>537.17280000000005</v>
      </c>
      <c r="W1973" s="3">
        <f t="shared" si="506"/>
        <v>537.17280000000005</v>
      </c>
      <c r="X1973" s="4" t="s">
        <v>5201</v>
      </c>
      <c r="Y1973" s="3">
        <v>140.57</v>
      </c>
      <c r="Z1973" s="3">
        <v>243.94886439999999</v>
      </c>
      <c r="AA1973" s="4">
        <f t="shared" si="507"/>
        <v>590.20000000000005</v>
      </c>
      <c r="AB1973" s="3">
        <f t="shared" si="508"/>
        <v>544.79999999999995</v>
      </c>
      <c r="AC1973" s="3">
        <v>135.83571485599998</v>
      </c>
      <c r="AD1973" s="3">
        <v>165.65331079999999</v>
      </c>
      <c r="AE1973" s="3">
        <f t="shared" si="509"/>
        <v>417.4984</v>
      </c>
      <c r="AF1973" s="3">
        <v>416.02</v>
      </c>
      <c r="AG1973" s="3">
        <v>399.86</v>
      </c>
      <c r="AH1973" s="3">
        <f t="shared" si="510"/>
        <v>243.94886439999999</v>
      </c>
      <c r="AI1973" s="3">
        <f t="shared" si="511"/>
        <v>243.94886439999999</v>
      </c>
      <c r="AJ1973" s="3">
        <f t="shared" si="512"/>
        <v>590.20000000000005</v>
      </c>
      <c r="AK1973" s="3">
        <v>1530</v>
      </c>
      <c r="AL1973" s="3">
        <f t="shared" si="513"/>
        <v>243.94886439999999</v>
      </c>
      <c r="AM1973" s="2" t="str">
        <f t="shared" si="514"/>
        <v>NA</v>
      </c>
      <c r="AN1973" s="3">
        <f t="shared" si="515"/>
        <v>454</v>
      </c>
      <c r="AO1973" s="3">
        <f t="shared" si="516"/>
        <v>194.31199999999998</v>
      </c>
      <c r="AP1973" s="3">
        <f t="shared" si="517"/>
        <v>246.38835304399998</v>
      </c>
      <c r="AQ1973" s="3">
        <f t="shared" si="518"/>
        <v>635.59999999999991</v>
      </c>
      <c r="AR1973" s="2" cm="1">
        <f t="array" ref="AR1973">MIN(_xlfn._xlws.FILTER(E1973:AQ1973,E1973:AQ1973&lt;&gt;0))</f>
        <v>135.83571485599998</v>
      </c>
      <c r="AS1973" s="3">
        <f t="shared" si="490"/>
        <v>1530</v>
      </c>
    </row>
    <row r="1974" spans="1:45" x14ac:dyDescent="0.25">
      <c r="A1974" t="s">
        <v>708</v>
      </c>
      <c r="B1974" t="s">
        <v>34</v>
      </c>
      <c r="C1974">
        <v>27257</v>
      </c>
      <c r="D1974" s="3">
        <v>1727</v>
      </c>
      <c r="E1974" s="3">
        <f t="shared" si="491"/>
        <v>1350.5140000000001</v>
      </c>
      <c r="F1974" s="3">
        <f t="shared" si="492"/>
        <v>1690.4957488</v>
      </c>
      <c r="G1974" s="3">
        <f t="shared" si="493"/>
        <v>1690.4957488</v>
      </c>
      <c r="H1974" s="3">
        <v>1659.5774000000001</v>
      </c>
      <c r="I1974" s="3">
        <v>2275.25</v>
      </c>
      <c r="J1974" s="3">
        <f t="shared" si="494"/>
        <v>485.45970000000005</v>
      </c>
      <c r="K1974" s="3">
        <f t="shared" si="495"/>
        <v>1027.5650000000001</v>
      </c>
      <c r="L1974" s="3">
        <f t="shared" si="496"/>
        <v>1741.2106212640001</v>
      </c>
      <c r="M1974" s="3">
        <f t="shared" si="497"/>
        <v>1758.1155787520001</v>
      </c>
      <c r="N1974" s="3">
        <f t="shared" si="498"/>
        <v>1690.4957488</v>
      </c>
      <c r="O1974" s="3">
        <f t="shared" si="499"/>
        <v>2366.6940483199996</v>
      </c>
      <c r="P1974" s="3">
        <f t="shared" si="500"/>
        <v>1775.0205362400002</v>
      </c>
      <c r="Q1974" s="3">
        <f t="shared" si="501"/>
        <v>2028.5948985599998</v>
      </c>
      <c r="R1974" s="4">
        <f t="shared" si="502"/>
        <v>1036.2</v>
      </c>
      <c r="S1974" s="3">
        <v>2057.87941</v>
      </c>
      <c r="T1974" s="3">
        <f t="shared" si="503"/>
        <v>1690.4957488</v>
      </c>
      <c r="U1974" s="3">
        <f t="shared" si="504"/>
        <v>1036.2</v>
      </c>
      <c r="V1974" s="3">
        <f t="shared" si="505"/>
        <v>1021.6932</v>
      </c>
      <c r="W1974" s="3">
        <f t="shared" si="506"/>
        <v>1021.6932</v>
      </c>
      <c r="X1974" s="4">
        <v>1460.9714559999998</v>
      </c>
      <c r="Y1974" s="3">
        <v>1369.67</v>
      </c>
      <c r="Z1974" s="3">
        <v>1690.4957488</v>
      </c>
      <c r="AA1974" s="4">
        <f t="shared" si="507"/>
        <v>1122.55</v>
      </c>
      <c r="AB1974" s="3">
        <f t="shared" si="508"/>
        <v>1036.2</v>
      </c>
      <c r="AC1974" s="3">
        <v>1323.5406101360002</v>
      </c>
      <c r="AD1974" s="3">
        <v>1614.0739148000002</v>
      </c>
      <c r="AE1974" s="3">
        <f t="shared" si="509"/>
        <v>794.07460000000003</v>
      </c>
      <c r="AF1974" s="3">
        <v>416.02</v>
      </c>
      <c r="AG1974" s="3">
        <v>399.86</v>
      </c>
      <c r="AH1974" s="3">
        <f t="shared" si="510"/>
        <v>1690.4957488</v>
      </c>
      <c r="AI1974" s="3">
        <f t="shared" si="511"/>
        <v>1690.4957488</v>
      </c>
      <c r="AJ1974" s="3">
        <f t="shared" si="512"/>
        <v>1122.55</v>
      </c>
      <c r="AK1974" s="3">
        <v>2058</v>
      </c>
      <c r="AL1974" s="3">
        <f t="shared" si="513"/>
        <v>1690.4957488</v>
      </c>
      <c r="AM1974" s="2">
        <f t="shared" si="514"/>
        <v>1460.9714559999998</v>
      </c>
      <c r="AN1974" s="3">
        <f t="shared" si="515"/>
        <v>863.5</v>
      </c>
      <c r="AO1974" s="3">
        <f t="shared" si="516"/>
        <v>369.57799999999997</v>
      </c>
      <c r="AP1974" s="3">
        <f t="shared" si="517"/>
        <v>1707.400706288</v>
      </c>
      <c r="AQ1974" s="3">
        <f t="shared" si="518"/>
        <v>1208.8999999999999</v>
      </c>
      <c r="AR1974" s="2" cm="1">
        <f t="array" ref="AR1974">MIN(_xlfn._xlws.FILTER(E1974:AQ1974,E1974:AQ1974&lt;&gt;0))</f>
        <v>369.57799999999997</v>
      </c>
      <c r="AS1974" s="3">
        <f t="shared" si="490"/>
        <v>2366.6940483199996</v>
      </c>
    </row>
    <row r="1975" spans="1:45" x14ac:dyDescent="0.25">
      <c r="A1975" t="s">
        <v>708</v>
      </c>
      <c r="B1975" t="s">
        <v>34</v>
      </c>
      <c r="C1975">
        <v>27265</v>
      </c>
      <c r="D1975" s="3">
        <v>651</v>
      </c>
      <c r="E1975" s="3">
        <f t="shared" si="491"/>
        <v>509.08199999999999</v>
      </c>
      <c r="F1975" s="3">
        <f t="shared" si="492"/>
        <v>243.94886439999999</v>
      </c>
      <c r="G1975" s="3">
        <f t="shared" si="493"/>
        <v>243.94886439999999</v>
      </c>
      <c r="H1975" s="3">
        <v>284.42699999999996</v>
      </c>
      <c r="I1975" s="3">
        <v>292.64999999999998</v>
      </c>
      <c r="J1975" s="3">
        <f t="shared" si="494"/>
        <v>182.99610000000001</v>
      </c>
      <c r="K1975" s="3">
        <f t="shared" si="495"/>
        <v>387.34499999999997</v>
      </c>
      <c r="L1975" s="3">
        <f t="shared" si="496"/>
        <v>251.267330332</v>
      </c>
      <c r="M1975" s="3">
        <f t="shared" si="497"/>
        <v>253.70681897599999</v>
      </c>
      <c r="N1975" s="3">
        <f t="shared" si="498"/>
        <v>243.94886439999999</v>
      </c>
      <c r="O1975" s="3">
        <f t="shared" si="499"/>
        <v>341.52841015999996</v>
      </c>
      <c r="P1975" s="3">
        <f t="shared" si="500"/>
        <v>256.14630762000002</v>
      </c>
      <c r="Q1975" s="3">
        <f t="shared" si="501"/>
        <v>292.73863727999998</v>
      </c>
      <c r="R1975" s="4">
        <f t="shared" si="502"/>
        <v>390.59999999999997</v>
      </c>
      <c r="S1975" s="3">
        <v>391.88169000000005</v>
      </c>
      <c r="T1975" s="3">
        <f t="shared" si="503"/>
        <v>243.94886439999999</v>
      </c>
      <c r="U1975" s="3">
        <f t="shared" si="504"/>
        <v>390.59999999999997</v>
      </c>
      <c r="V1975" s="3">
        <f t="shared" si="505"/>
        <v>385.13159999999999</v>
      </c>
      <c r="W1975" s="3">
        <f t="shared" si="506"/>
        <v>385.13159999999999</v>
      </c>
      <c r="X1975" s="4">
        <v>666.79450699999995</v>
      </c>
      <c r="Y1975" s="3">
        <v>140.57</v>
      </c>
      <c r="Z1975" s="3">
        <v>243.94886439999999</v>
      </c>
      <c r="AA1975" s="4">
        <f t="shared" si="507"/>
        <v>423.15000000000003</v>
      </c>
      <c r="AB1975" s="3">
        <f t="shared" si="508"/>
        <v>390.59999999999997</v>
      </c>
      <c r="AC1975" s="3">
        <v>135.83571485599998</v>
      </c>
      <c r="AD1975" s="3">
        <v>165.65331079999999</v>
      </c>
      <c r="AE1975" s="3">
        <f t="shared" si="509"/>
        <v>299.32979999999998</v>
      </c>
      <c r="AF1975" s="3">
        <v>416.02</v>
      </c>
      <c r="AG1975" s="3">
        <v>399.86</v>
      </c>
      <c r="AH1975" s="3">
        <f t="shared" si="510"/>
        <v>243.94886439999999</v>
      </c>
      <c r="AI1975" s="3">
        <f t="shared" si="511"/>
        <v>243.94886439999999</v>
      </c>
      <c r="AJ1975" s="3">
        <f t="shared" si="512"/>
        <v>423.15000000000003</v>
      </c>
      <c r="AK1975" s="3">
        <v>1530</v>
      </c>
      <c r="AL1975" s="3">
        <f t="shared" si="513"/>
        <v>243.94886439999999</v>
      </c>
      <c r="AM1975" s="2">
        <f t="shared" si="514"/>
        <v>666.79450699999995</v>
      </c>
      <c r="AN1975" s="3">
        <f t="shared" si="515"/>
        <v>325.5</v>
      </c>
      <c r="AO1975" s="3">
        <f t="shared" si="516"/>
        <v>139.31399999999999</v>
      </c>
      <c r="AP1975" s="3">
        <f t="shared" si="517"/>
        <v>246.38835304399998</v>
      </c>
      <c r="AQ1975" s="3">
        <f t="shared" si="518"/>
        <v>455.7</v>
      </c>
      <c r="AR1975" s="2" cm="1">
        <f t="array" ref="AR1975">MIN(_xlfn._xlws.FILTER(E1975:AQ1975,E1975:AQ1975&lt;&gt;0))</f>
        <v>135.83571485599998</v>
      </c>
      <c r="AS1975" s="3">
        <f t="shared" si="490"/>
        <v>1530</v>
      </c>
    </row>
    <row r="1976" spans="1:45" x14ac:dyDescent="0.25">
      <c r="A1976" t="s">
        <v>708</v>
      </c>
      <c r="B1976" t="s">
        <v>34</v>
      </c>
      <c r="C1976">
        <v>27266</v>
      </c>
      <c r="D1976" s="3">
        <v>1985</v>
      </c>
      <c r="E1976" s="3">
        <f t="shared" si="491"/>
        <v>1552.27</v>
      </c>
      <c r="F1976" s="3">
        <f t="shared" si="492"/>
        <v>1690.4957488</v>
      </c>
      <c r="G1976" s="3">
        <f t="shared" si="493"/>
        <v>1690.4957488</v>
      </c>
      <c r="H1976" s="3">
        <v>1659.5774000000001</v>
      </c>
      <c r="I1976" s="3">
        <v>2275.25</v>
      </c>
      <c r="J1976" s="3">
        <f t="shared" si="494"/>
        <v>557.98350000000005</v>
      </c>
      <c r="K1976" s="3">
        <f t="shared" si="495"/>
        <v>1181.075</v>
      </c>
      <c r="L1976" s="3">
        <f t="shared" si="496"/>
        <v>1741.2106212640001</v>
      </c>
      <c r="M1976" s="3">
        <f t="shared" si="497"/>
        <v>1758.1155787520001</v>
      </c>
      <c r="N1976" s="3">
        <f t="shared" si="498"/>
        <v>1690.4957488</v>
      </c>
      <c r="O1976" s="3">
        <f t="shared" si="499"/>
        <v>2366.6940483199996</v>
      </c>
      <c r="P1976" s="3">
        <f t="shared" si="500"/>
        <v>1775.0205362400002</v>
      </c>
      <c r="Q1976" s="3">
        <f t="shared" si="501"/>
        <v>2028.5948985599998</v>
      </c>
      <c r="R1976" s="4">
        <f t="shared" si="502"/>
        <v>1191</v>
      </c>
      <c r="S1976" s="3">
        <v>2057.87941</v>
      </c>
      <c r="T1976" s="3">
        <f t="shared" si="503"/>
        <v>1690.4957488</v>
      </c>
      <c r="U1976" s="3">
        <f t="shared" si="504"/>
        <v>1191</v>
      </c>
      <c r="V1976" s="3">
        <f t="shared" si="505"/>
        <v>1174.326</v>
      </c>
      <c r="W1976" s="3">
        <f t="shared" si="506"/>
        <v>1174.326</v>
      </c>
      <c r="X1976" s="4" t="s">
        <v>5201</v>
      </c>
      <c r="Y1976" s="3">
        <v>1369.67</v>
      </c>
      <c r="Z1976" s="3">
        <v>1690.4957488</v>
      </c>
      <c r="AA1976" s="4">
        <f t="shared" si="507"/>
        <v>1290.25</v>
      </c>
      <c r="AB1976" s="3">
        <f t="shared" si="508"/>
        <v>1191</v>
      </c>
      <c r="AC1976" s="3">
        <v>1323.5406101360002</v>
      </c>
      <c r="AD1976" s="3">
        <v>1614.0739148000002</v>
      </c>
      <c r="AE1976" s="3">
        <f t="shared" si="509"/>
        <v>912.70299999999997</v>
      </c>
      <c r="AF1976" s="3">
        <v>416.02</v>
      </c>
      <c r="AG1976" s="3">
        <v>399.86</v>
      </c>
      <c r="AH1976" s="3">
        <f t="shared" si="510"/>
        <v>1690.4957488</v>
      </c>
      <c r="AI1976" s="3">
        <f t="shared" si="511"/>
        <v>1690.4957488</v>
      </c>
      <c r="AJ1976" s="3">
        <f t="shared" si="512"/>
        <v>1290.25</v>
      </c>
      <c r="AK1976" s="3">
        <v>2882</v>
      </c>
      <c r="AL1976" s="3">
        <f t="shared" si="513"/>
        <v>1690.4957488</v>
      </c>
      <c r="AM1976" s="2" t="str">
        <f t="shared" si="514"/>
        <v>NA</v>
      </c>
      <c r="AN1976" s="3">
        <f t="shared" si="515"/>
        <v>992.5</v>
      </c>
      <c r="AO1976" s="3">
        <f t="shared" si="516"/>
        <v>424.78999999999996</v>
      </c>
      <c r="AP1976" s="3">
        <f t="shared" si="517"/>
        <v>1707.400706288</v>
      </c>
      <c r="AQ1976" s="3">
        <f t="shared" si="518"/>
        <v>1389.5</v>
      </c>
      <c r="AR1976" s="2" cm="1">
        <f t="array" ref="AR1976">MIN(_xlfn._xlws.FILTER(E1976:AQ1976,E1976:AQ1976&lt;&gt;0))</f>
        <v>399.86</v>
      </c>
      <c r="AS1976" s="3">
        <f t="shared" si="490"/>
        <v>2882</v>
      </c>
    </row>
    <row r="1977" spans="1:45" x14ac:dyDescent="0.25">
      <c r="A1977" t="s">
        <v>3148</v>
      </c>
      <c r="B1977" t="s">
        <v>34</v>
      </c>
      <c r="C1977">
        <v>27299</v>
      </c>
      <c r="D1977" s="3">
        <v>694</v>
      </c>
      <c r="E1977" s="3">
        <f t="shared" si="491"/>
        <v>542.70799999999997</v>
      </c>
      <c r="F1977" s="3">
        <f t="shared" si="492"/>
        <v>243.94886439999999</v>
      </c>
      <c r="G1977" s="3">
        <f t="shared" si="493"/>
        <v>243.94886439999999</v>
      </c>
      <c r="H1977" s="3" t="s">
        <v>3123</v>
      </c>
      <c r="I1977" s="3">
        <v>453.29</v>
      </c>
      <c r="J1977" s="3">
        <f t="shared" si="494"/>
        <v>195.08340000000001</v>
      </c>
      <c r="K1977" s="3">
        <f t="shared" si="495"/>
        <v>412.93</v>
      </c>
      <c r="L1977" s="3">
        <f t="shared" si="496"/>
        <v>251.267330332</v>
      </c>
      <c r="M1977" s="3">
        <f t="shared" si="497"/>
        <v>253.70681897599999</v>
      </c>
      <c r="N1977" s="3">
        <f t="shared" si="498"/>
        <v>243.94886439999999</v>
      </c>
      <c r="O1977" s="3">
        <f t="shared" si="499"/>
        <v>341.52841015999996</v>
      </c>
      <c r="P1977" s="3">
        <f t="shared" si="500"/>
        <v>256.14630762000002</v>
      </c>
      <c r="Q1977" s="3">
        <f t="shared" si="501"/>
        <v>292.73863727999998</v>
      </c>
      <c r="R1977" s="4">
        <f t="shared" si="502"/>
        <v>416.4</v>
      </c>
      <c r="S1977" s="3" t="s">
        <v>3123</v>
      </c>
      <c r="T1977" s="3">
        <f t="shared" si="503"/>
        <v>243.94886439999999</v>
      </c>
      <c r="U1977" s="3">
        <f t="shared" si="504"/>
        <v>416.4</v>
      </c>
      <c r="V1977" s="3">
        <f t="shared" si="505"/>
        <v>410.57040000000001</v>
      </c>
      <c r="W1977" s="3">
        <f t="shared" si="506"/>
        <v>410.57040000000001</v>
      </c>
      <c r="X1977" s="4">
        <v>666.79450699999995</v>
      </c>
      <c r="Y1977" s="3">
        <v>140.57</v>
      </c>
      <c r="Z1977" s="3">
        <v>243.94886439999999</v>
      </c>
      <c r="AA1977" s="4">
        <f t="shared" si="507"/>
        <v>451.1</v>
      </c>
      <c r="AB1977" s="3">
        <f t="shared" si="508"/>
        <v>416.4</v>
      </c>
      <c r="AC1977" s="3">
        <v>135.83571485599998</v>
      </c>
      <c r="AD1977" s="3">
        <v>165.65331079999999</v>
      </c>
      <c r="AE1977" s="3">
        <f t="shared" si="509"/>
        <v>319.10120000000001</v>
      </c>
      <c r="AF1977" s="3">
        <v>416.02</v>
      </c>
      <c r="AG1977" s="3">
        <v>399.86</v>
      </c>
      <c r="AH1977" s="3">
        <f t="shared" si="510"/>
        <v>243.94886439999999</v>
      </c>
      <c r="AI1977" s="3">
        <f t="shared" si="511"/>
        <v>243.94886439999999</v>
      </c>
      <c r="AJ1977" s="3">
        <f t="shared" si="512"/>
        <v>451.1</v>
      </c>
      <c r="AK1977" s="3">
        <v>1530</v>
      </c>
      <c r="AL1977" s="3">
        <f t="shared" si="513"/>
        <v>243.94886439999999</v>
      </c>
      <c r="AM1977" s="2">
        <f t="shared" si="514"/>
        <v>666.79450699999995</v>
      </c>
      <c r="AN1977" s="3">
        <f t="shared" si="515"/>
        <v>347</v>
      </c>
      <c r="AO1977" s="3">
        <f t="shared" si="516"/>
        <v>148.51599999999999</v>
      </c>
      <c r="AP1977" s="3">
        <f t="shared" si="517"/>
        <v>246.38835304399998</v>
      </c>
      <c r="AQ1977" s="3">
        <f t="shared" si="518"/>
        <v>485.79999999999995</v>
      </c>
      <c r="AR1977" s="2" cm="1">
        <f t="array" ref="AR1977">MIN(_xlfn._xlws.FILTER(E1977:AQ1977,E1977:AQ1977&lt;&gt;0))</f>
        <v>135.83571485599998</v>
      </c>
      <c r="AS1977" s="3">
        <f t="shared" si="490"/>
        <v>1530</v>
      </c>
    </row>
    <row r="1978" spans="1:45" x14ac:dyDescent="0.25">
      <c r="A1978" t="s">
        <v>709</v>
      </c>
      <c r="B1978" t="s">
        <v>34</v>
      </c>
      <c r="C1978">
        <v>27301</v>
      </c>
      <c r="D1978" s="3">
        <v>7440</v>
      </c>
      <c r="E1978" s="3">
        <f t="shared" si="491"/>
        <v>5818.08</v>
      </c>
      <c r="F1978" s="3">
        <f t="shared" si="492"/>
        <v>3044.2051300000003</v>
      </c>
      <c r="G1978" s="3">
        <f t="shared" si="493"/>
        <v>3044.2051300000003</v>
      </c>
      <c r="H1978" s="3">
        <v>3005.2795500000002</v>
      </c>
      <c r="I1978" s="3">
        <v>2888.48</v>
      </c>
      <c r="J1978" s="3">
        <f t="shared" si="494"/>
        <v>2091.384</v>
      </c>
      <c r="K1978" s="3">
        <f t="shared" si="495"/>
        <v>4426.8</v>
      </c>
      <c r="L1978" s="3">
        <f t="shared" si="496"/>
        <v>3135.5312839000003</v>
      </c>
      <c r="M1978" s="3">
        <f t="shared" si="497"/>
        <v>3165.9733352000003</v>
      </c>
      <c r="N1978" s="3">
        <f t="shared" si="498"/>
        <v>3044.2051300000003</v>
      </c>
      <c r="O1978" s="3">
        <f t="shared" si="499"/>
        <v>4261.8871820000004</v>
      </c>
      <c r="P1978" s="3">
        <f t="shared" si="500"/>
        <v>3196.4153865000003</v>
      </c>
      <c r="Q1978" s="3">
        <f t="shared" si="501"/>
        <v>3653.0461560000003</v>
      </c>
      <c r="R1978" s="4">
        <f t="shared" si="502"/>
        <v>4464</v>
      </c>
      <c r="S1978" s="3">
        <v>3726.5408600000001</v>
      </c>
      <c r="T1978" s="3">
        <f t="shared" si="503"/>
        <v>3044.2051300000003</v>
      </c>
      <c r="U1978" s="3">
        <f t="shared" si="504"/>
        <v>4464</v>
      </c>
      <c r="V1978" s="3">
        <f t="shared" si="505"/>
        <v>4401.5039999999999</v>
      </c>
      <c r="W1978" s="3">
        <f t="shared" si="506"/>
        <v>4401.5039999999999</v>
      </c>
      <c r="X1978" s="4">
        <v>2044.1088420000001</v>
      </c>
      <c r="Y1978" s="3">
        <v>1705.78</v>
      </c>
      <c r="Z1978" s="3">
        <v>3044.2051300000003</v>
      </c>
      <c r="AA1978" s="4">
        <f t="shared" si="507"/>
        <v>4836</v>
      </c>
      <c r="AB1978" s="3">
        <f t="shared" si="508"/>
        <v>4464</v>
      </c>
      <c r="AC1978" s="3">
        <v>1648.3306942240001</v>
      </c>
      <c r="AD1978" s="3">
        <v>2010.1593832000003</v>
      </c>
      <c r="AE1978" s="3">
        <f t="shared" si="509"/>
        <v>3420.9119999999998</v>
      </c>
      <c r="AF1978" s="3">
        <v>416.02</v>
      </c>
      <c r="AG1978" s="3">
        <v>399.86</v>
      </c>
      <c r="AH1978" s="3">
        <f t="shared" si="510"/>
        <v>3044.2051300000003</v>
      </c>
      <c r="AI1978" s="3">
        <f t="shared" si="511"/>
        <v>3044.2051300000003</v>
      </c>
      <c r="AJ1978" s="3">
        <f t="shared" si="512"/>
        <v>4836</v>
      </c>
      <c r="AK1978" s="3">
        <v>3175</v>
      </c>
      <c r="AL1978" s="3">
        <f t="shared" si="513"/>
        <v>3044.2051300000003</v>
      </c>
      <c r="AM1978" s="2">
        <f t="shared" si="514"/>
        <v>2044.1088420000001</v>
      </c>
      <c r="AN1978" s="3">
        <f t="shared" si="515"/>
        <v>3720</v>
      </c>
      <c r="AO1978" s="3">
        <f t="shared" si="516"/>
        <v>1592.16</v>
      </c>
      <c r="AP1978" s="3">
        <f t="shared" si="517"/>
        <v>3074.6471813000003</v>
      </c>
      <c r="AQ1978" s="3">
        <f t="shared" si="518"/>
        <v>5208</v>
      </c>
      <c r="AR1978" s="2" cm="1">
        <f t="array" ref="AR1978">MIN(_xlfn._xlws.FILTER(E1978:AQ1978,E1978:AQ1978&lt;&gt;0))</f>
        <v>399.86</v>
      </c>
      <c r="AS1978" s="3">
        <f t="shared" si="490"/>
        <v>5818.08</v>
      </c>
    </row>
    <row r="1979" spans="1:45" x14ac:dyDescent="0.25">
      <c r="A1979" t="s">
        <v>710</v>
      </c>
      <c r="B1979" t="s">
        <v>34</v>
      </c>
      <c r="C1979">
        <v>27369</v>
      </c>
      <c r="D1979" s="3">
        <v>1404</v>
      </c>
      <c r="E1979" s="3">
        <f t="shared" si="491"/>
        <v>1097.9280000000001</v>
      </c>
      <c r="F1979" s="3">
        <f t="shared" si="492"/>
        <v>0</v>
      </c>
      <c r="G1979" s="3">
        <f t="shared" si="493"/>
        <v>0</v>
      </c>
      <c r="H1979" s="3">
        <v>0</v>
      </c>
      <c r="I1979" s="3">
        <f>D1979*41.28%</f>
        <v>579.57119999999998</v>
      </c>
      <c r="J1979" s="3">
        <f t="shared" si="494"/>
        <v>394.6644</v>
      </c>
      <c r="K1979" s="3">
        <f t="shared" si="495"/>
        <v>835.38</v>
      </c>
      <c r="L1979" s="3">
        <f t="shared" si="496"/>
        <v>0</v>
      </c>
      <c r="M1979" s="3">
        <f t="shared" si="497"/>
        <v>0</v>
      </c>
      <c r="N1979" s="3">
        <f t="shared" si="498"/>
        <v>0</v>
      </c>
      <c r="O1979" s="3">
        <f t="shared" si="499"/>
        <v>0</v>
      </c>
      <c r="P1979" s="3">
        <f t="shared" si="500"/>
        <v>0</v>
      </c>
      <c r="Q1979" s="3">
        <f t="shared" si="501"/>
        <v>0</v>
      </c>
      <c r="R1979" s="4">
        <f t="shared" si="502"/>
        <v>842.4</v>
      </c>
      <c r="S1979" s="3">
        <v>0</v>
      </c>
      <c r="T1979" s="3">
        <f t="shared" si="503"/>
        <v>0</v>
      </c>
      <c r="U1979" s="3">
        <f t="shared" si="504"/>
        <v>842.4</v>
      </c>
      <c r="V1979" s="3">
        <f t="shared" si="505"/>
        <v>830.60640000000001</v>
      </c>
      <c r="W1979" s="3">
        <f t="shared" si="506"/>
        <v>830.60640000000001</v>
      </c>
      <c r="X1979" s="4" t="s">
        <v>5201</v>
      </c>
      <c r="Y1979" s="3">
        <v>0</v>
      </c>
      <c r="Z1979" s="3">
        <v>0</v>
      </c>
      <c r="AA1979" s="4">
        <f t="shared" si="507"/>
        <v>912.6</v>
      </c>
      <c r="AB1979" s="3">
        <f t="shared" si="508"/>
        <v>842.4</v>
      </c>
      <c r="AC1979" s="3">
        <v>0</v>
      </c>
      <c r="AD1979" s="3">
        <v>0</v>
      </c>
      <c r="AE1979" s="3">
        <f t="shared" si="509"/>
        <v>645.55920000000003</v>
      </c>
      <c r="AF1979" s="3">
        <v>416.02</v>
      </c>
      <c r="AG1979" s="3">
        <v>399.86</v>
      </c>
      <c r="AH1979" s="3">
        <f t="shared" si="510"/>
        <v>0</v>
      </c>
      <c r="AI1979" s="3">
        <f t="shared" si="511"/>
        <v>0</v>
      </c>
      <c r="AJ1979" s="3">
        <f t="shared" si="512"/>
        <v>912.6</v>
      </c>
      <c r="AK1979" s="3">
        <v>1530</v>
      </c>
      <c r="AL1979" s="3">
        <f t="shared" si="513"/>
        <v>0</v>
      </c>
      <c r="AM1979" s="2" t="str">
        <f t="shared" si="514"/>
        <v>NA</v>
      </c>
      <c r="AN1979" s="3">
        <f t="shared" si="515"/>
        <v>702</v>
      </c>
      <c r="AO1979" s="3">
        <f t="shared" si="516"/>
        <v>300.45600000000002</v>
      </c>
      <c r="AP1979" s="3">
        <f t="shared" si="517"/>
        <v>0</v>
      </c>
      <c r="AQ1979" s="3">
        <f t="shared" si="518"/>
        <v>982.8</v>
      </c>
      <c r="AR1979" s="2" cm="1">
        <f t="array" ref="AR1979">MIN(_xlfn._xlws.FILTER(E1979:AQ1979,E1979:AQ1979&lt;&gt;0))</f>
        <v>300.45600000000002</v>
      </c>
      <c r="AS1979" s="3">
        <f t="shared" si="490"/>
        <v>1530</v>
      </c>
    </row>
    <row r="1980" spans="1:45" x14ac:dyDescent="0.25">
      <c r="A1980" t="s">
        <v>615</v>
      </c>
      <c r="B1980" t="s">
        <v>34</v>
      </c>
      <c r="C1980">
        <v>27372</v>
      </c>
      <c r="D1980" s="3">
        <v>6054</v>
      </c>
      <c r="E1980" s="3">
        <f t="shared" si="491"/>
        <v>4734.2280000000001</v>
      </c>
      <c r="F1980" s="3">
        <f t="shared" si="492"/>
        <v>3044.2051300000003</v>
      </c>
      <c r="G1980" s="3">
        <f t="shared" si="493"/>
        <v>3044.2051300000003</v>
      </c>
      <c r="H1980" s="3">
        <v>3005.2795500000002</v>
      </c>
      <c r="I1980" s="3">
        <v>3637.27</v>
      </c>
      <c r="J1980" s="3">
        <f t="shared" si="494"/>
        <v>1701.7794000000001</v>
      </c>
      <c r="K1980" s="3">
        <f t="shared" si="495"/>
        <v>3602.1299999999997</v>
      </c>
      <c r="L1980" s="3">
        <f t="shared" si="496"/>
        <v>3135.5312839000003</v>
      </c>
      <c r="M1980" s="3">
        <f t="shared" si="497"/>
        <v>3165.9733352000003</v>
      </c>
      <c r="N1980" s="3">
        <f t="shared" si="498"/>
        <v>3044.2051300000003</v>
      </c>
      <c r="O1980" s="3">
        <f t="shared" si="499"/>
        <v>4261.8871820000004</v>
      </c>
      <c r="P1980" s="3">
        <f t="shared" si="500"/>
        <v>3196.4153865000003</v>
      </c>
      <c r="Q1980" s="3">
        <f t="shared" si="501"/>
        <v>3653.0461560000003</v>
      </c>
      <c r="R1980" s="4">
        <f t="shared" si="502"/>
        <v>3632.4</v>
      </c>
      <c r="S1980" s="3">
        <v>3726.5408600000001</v>
      </c>
      <c r="T1980" s="3">
        <f t="shared" si="503"/>
        <v>3044.2051300000003</v>
      </c>
      <c r="U1980" s="3">
        <f t="shared" si="504"/>
        <v>3632.4</v>
      </c>
      <c r="V1980" s="3">
        <f t="shared" si="505"/>
        <v>3581.5464000000002</v>
      </c>
      <c r="W1980" s="3">
        <f t="shared" si="506"/>
        <v>3581.5464000000002</v>
      </c>
      <c r="X1980" s="4" t="s">
        <v>5201</v>
      </c>
      <c r="Y1980" s="3">
        <v>1921.83</v>
      </c>
      <c r="Z1980" s="3">
        <v>3044.2051300000003</v>
      </c>
      <c r="AA1980" s="4">
        <f t="shared" si="507"/>
        <v>3935.1</v>
      </c>
      <c r="AB1980" s="3">
        <f t="shared" si="508"/>
        <v>3632.4</v>
      </c>
      <c r="AC1980" s="3">
        <v>1857.1043030639999</v>
      </c>
      <c r="AD1980" s="3">
        <v>2264.7613452000001</v>
      </c>
      <c r="AE1980" s="3">
        <f t="shared" si="509"/>
        <v>2783.6291999999999</v>
      </c>
      <c r="AF1980" s="3">
        <v>416.02</v>
      </c>
      <c r="AG1980" s="3">
        <v>399.86</v>
      </c>
      <c r="AH1980" s="3">
        <f t="shared" si="510"/>
        <v>3044.2051300000003</v>
      </c>
      <c r="AI1980" s="3">
        <f t="shared" si="511"/>
        <v>3044.2051300000003</v>
      </c>
      <c r="AJ1980" s="3">
        <f t="shared" si="512"/>
        <v>3935.1</v>
      </c>
      <c r="AK1980" s="3">
        <v>3175</v>
      </c>
      <c r="AL1980" s="3">
        <f t="shared" si="513"/>
        <v>3044.2051300000003</v>
      </c>
      <c r="AM1980" s="2" t="str">
        <f t="shared" si="514"/>
        <v>NA</v>
      </c>
      <c r="AN1980" s="3">
        <f t="shared" si="515"/>
        <v>3027</v>
      </c>
      <c r="AO1980" s="3">
        <f t="shared" si="516"/>
        <v>1295.556</v>
      </c>
      <c r="AP1980" s="3">
        <f t="shared" si="517"/>
        <v>3074.6471813000003</v>
      </c>
      <c r="AQ1980" s="3">
        <f t="shared" si="518"/>
        <v>4237.8</v>
      </c>
      <c r="AR1980" s="2" cm="1">
        <f t="array" ref="AR1980">MIN(_xlfn._xlws.FILTER(E1980:AQ1980,E1980:AQ1980&lt;&gt;0))</f>
        <v>399.86</v>
      </c>
      <c r="AS1980" s="3">
        <f t="shared" si="490"/>
        <v>4734.2280000000001</v>
      </c>
    </row>
    <row r="1981" spans="1:45" x14ac:dyDescent="0.25">
      <c r="A1981" t="s">
        <v>711</v>
      </c>
      <c r="B1981" t="s">
        <v>34</v>
      </c>
      <c r="C1981">
        <v>27500</v>
      </c>
      <c r="D1981" s="3">
        <v>1440</v>
      </c>
      <c r="E1981" s="3">
        <f t="shared" si="491"/>
        <v>1126.08</v>
      </c>
      <c r="F1981" s="3">
        <f t="shared" si="492"/>
        <v>243.94886439999999</v>
      </c>
      <c r="G1981" s="3">
        <f t="shared" si="493"/>
        <v>243.94886439999999</v>
      </c>
      <c r="H1981" s="3">
        <v>284.42699999999996</v>
      </c>
      <c r="I1981" s="3">
        <v>873.38</v>
      </c>
      <c r="J1981" s="3">
        <f t="shared" si="494"/>
        <v>404.78400000000005</v>
      </c>
      <c r="K1981" s="3">
        <f t="shared" si="495"/>
        <v>856.8</v>
      </c>
      <c r="L1981" s="3">
        <f t="shared" si="496"/>
        <v>251.267330332</v>
      </c>
      <c r="M1981" s="3">
        <f t="shared" si="497"/>
        <v>253.70681897599999</v>
      </c>
      <c r="N1981" s="3">
        <f t="shared" si="498"/>
        <v>243.94886439999999</v>
      </c>
      <c r="O1981" s="3">
        <f t="shared" si="499"/>
        <v>341.52841015999996</v>
      </c>
      <c r="P1981" s="3">
        <f t="shared" si="500"/>
        <v>256.14630762000002</v>
      </c>
      <c r="Q1981" s="3">
        <f t="shared" si="501"/>
        <v>292.73863727999998</v>
      </c>
      <c r="R1981" s="4">
        <f t="shared" si="502"/>
        <v>864</v>
      </c>
      <c r="S1981" s="3">
        <v>391.88169000000005</v>
      </c>
      <c r="T1981" s="3">
        <f t="shared" si="503"/>
        <v>243.94886439999999</v>
      </c>
      <c r="U1981" s="3">
        <f t="shared" si="504"/>
        <v>864</v>
      </c>
      <c r="V1981" s="3">
        <f t="shared" si="505"/>
        <v>851.904</v>
      </c>
      <c r="W1981" s="3">
        <f t="shared" si="506"/>
        <v>851.904</v>
      </c>
      <c r="X1981" s="4" t="s">
        <v>5201</v>
      </c>
      <c r="Y1981" s="3">
        <v>540.91999999999996</v>
      </c>
      <c r="Z1981" s="3">
        <v>243.94886439999999</v>
      </c>
      <c r="AA1981" s="4">
        <f t="shared" si="507"/>
        <v>936</v>
      </c>
      <c r="AB1981" s="3">
        <f t="shared" si="508"/>
        <v>864</v>
      </c>
      <c r="AC1981" s="3">
        <v>522.70224713599998</v>
      </c>
      <c r="AD1981" s="3">
        <v>637.44176479999999</v>
      </c>
      <c r="AE1981" s="3">
        <f t="shared" si="509"/>
        <v>662.11199999999997</v>
      </c>
      <c r="AF1981" s="3">
        <v>416.02</v>
      </c>
      <c r="AG1981" s="3">
        <v>399.86</v>
      </c>
      <c r="AH1981" s="3">
        <f t="shared" si="510"/>
        <v>243.94886439999999</v>
      </c>
      <c r="AI1981" s="3">
        <f t="shared" si="511"/>
        <v>243.94886439999999</v>
      </c>
      <c r="AJ1981" s="3">
        <f t="shared" si="512"/>
        <v>936</v>
      </c>
      <c r="AK1981" s="3">
        <v>1530</v>
      </c>
      <c r="AL1981" s="3">
        <f t="shared" si="513"/>
        <v>243.94886439999999</v>
      </c>
      <c r="AM1981" s="2" t="str">
        <f t="shared" si="514"/>
        <v>NA</v>
      </c>
      <c r="AN1981" s="3">
        <f t="shared" si="515"/>
        <v>720</v>
      </c>
      <c r="AO1981" s="3">
        <f t="shared" si="516"/>
        <v>308.15999999999997</v>
      </c>
      <c r="AP1981" s="3">
        <f t="shared" si="517"/>
        <v>246.38835304399998</v>
      </c>
      <c r="AQ1981" s="3">
        <f t="shared" si="518"/>
        <v>1007.9999999999999</v>
      </c>
      <c r="AR1981" s="2" cm="1">
        <f t="array" ref="AR1981">MIN(_xlfn._xlws.FILTER(E1981:AQ1981,E1981:AQ1981&lt;&gt;0))</f>
        <v>243.94886439999999</v>
      </c>
      <c r="AS1981" s="3">
        <f t="shared" ref="AS1981:AS2044" si="519">MAX(E1981:AQ1981)</f>
        <v>1530</v>
      </c>
    </row>
    <row r="1982" spans="1:45" x14ac:dyDescent="0.25">
      <c r="A1982" t="s">
        <v>711</v>
      </c>
      <c r="B1982" t="s">
        <v>34</v>
      </c>
      <c r="C1982">
        <v>27501</v>
      </c>
      <c r="D1982" s="3">
        <v>2490</v>
      </c>
      <c r="E1982" s="3">
        <f t="shared" si="491"/>
        <v>1947.18</v>
      </c>
      <c r="F1982" s="3">
        <f t="shared" si="492"/>
        <v>243.94886439999999</v>
      </c>
      <c r="G1982" s="3">
        <f t="shared" si="493"/>
        <v>243.94886439999999</v>
      </c>
      <c r="H1982" s="3">
        <v>284.42699999999996</v>
      </c>
      <c r="I1982" s="3">
        <v>292.64999999999998</v>
      </c>
      <c r="J1982" s="3">
        <f t="shared" si="494"/>
        <v>699.93900000000008</v>
      </c>
      <c r="K1982" s="3">
        <f t="shared" si="495"/>
        <v>1481.55</v>
      </c>
      <c r="L1982" s="3">
        <f t="shared" si="496"/>
        <v>251.267330332</v>
      </c>
      <c r="M1982" s="3">
        <f t="shared" si="497"/>
        <v>253.70681897599999</v>
      </c>
      <c r="N1982" s="3">
        <f t="shared" si="498"/>
        <v>243.94886439999999</v>
      </c>
      <c r="O1982" s="3">
        <f t="shared" si="499"/>
        <v>341.52841015999996</v>
      </c>
      <c r="P1982" s="3">
        <f t="shared" si="500"/>
        <v>256.14630762000002</v>
      </c>
      <c r="Q1982" s="3">
        <f t="shared" si="501"/>
        <v>292.73863727999998</v>
      </c>
      <c r="R1982" s="4">
        <f t="shared" si="502"/>
        <v>1494</v>
      </c>
      <c r="S1982" s="3">
        <v>391.88169000000005</v>
      </c>
      <c r="T1982" s="3">
        <f t="shared" si="503"/>
        <v>243.94886439999999</v>
      </c>
      <c r="U1982" s="3">
        <f t="shared" si="504"/>
        <v>1494</v>
      </c>
      <c r="V1982" s="3">
        <f t="shared" si="505"/>
        <v>1473.0840000000001</v>
      </c>
      <c r="W1982" s="3">
        <f t="shared" si="506"/>
        <v>1473.0840000000001</v>
      </c>
      <c r="X1982" s="4" t="s">
        <v>5201</v>
      </c>
      <c r="Y1982" s="3">
        <v>140.57</v>
      </c>
      <c r="Z1982" s="3">
        <v>243.94886439999999</v>
      </c>
      <c r="AA1982" s="4">
        <f t="shared" si="507"/>
        <v>1618.5</v>
      </c>
      <c r="AB1982" s="3">
        <f t="shared" si="508"/>
        <v>1494</v>
      </c>
      <c r="AC1982" s="3">
        <v>135.83571485599998</v>
      </c>
      <c r="AD1982" s="3">
        <v>165.65331079999999</v>
      </c>
      <c r="AE1982" s="3">
        <f t="shared" si="509"/>
        <v>1144.902</v>
      </c>
      <c r="AF1982" s="3">
        <v>416.02</v>
      </c>
      <c r="AG1982" s="3">
        <v>399.86</v>
      </c>
      <c r="AH1982" s="3">
        <f t="shared" si="510"/>
        <v>243.94886439999999</v>
      </c>
      <c r="AI1982" s="3">
        <f t="shared" si="511"/>
        <v>243.94886439999999</v>
      </c>
      <c r="AJ1982" s="3">
        <f t="shared" si="512"/>
        <v>1618.5</v>
      </c>
      <c r="AK1982" s="3">
        <v>1530</v>
      </c>
      <c r="AL1982" s="3">
        <f t="shared" si="513"/>
        <v>243.94886439999999</v>
      </c>
      <c r="AM1982" s="2" t="str">
        <f t="shared" si="514"/>
        <v>NA</v>
      </c>
      <c r="AN1982" s="3">
        <f t="shared" si="515"/>
        <v>1245</v>
      </c>
      <c r="AO1982" s="3">
        <f t="shared" si="516"/>
        <v>532.86</v>
      </c>
      <c r="AP1982" s="3">
        <f t="shared" si="517"/>
        <v>246.38835304399998</v>
      </c>
      <c r="AQ1982" s="3">
        <f t="shared" si="518"/>
        <v>1743</v>
      </c>
      <c r="AR1982" s="2" cm="1">
        <f t="array" ref="AR1982">MIN(_xlfn._xlws.FILTER(E1982:AQ1982,E1982:AQ1982&lt;&gt;0))</f>
        <v>135.83571485599998</v>
      </c>
      <c r="AS1982" s="3">
        <f t="shared" si="519"/>
        <v>1947.18</v>
      </c>
    </row>
    <row r="1983" spans="1:45" x14ac:dyDescent="0.25">
      <c r="A1983" t="s">
        <v>711</v>
      </c>
      <c r="B1983" t="s">
        <v>34</v>
      </c>
      <c r="C1983">
        <v>27502</v>
      </c>
      <c r="D1983" s="3">
        <v>2331</v>
      </c>
      <c r="E1983" s="3">
        <f t="shared" si="491"/>
        <v>1822.8420000000001</v>
      </c>
      <c r="F1983" s="3">
        <f t="shared" si="492"/>
        <v>1690.4957488</v>
      </c>
      <c r="G1983" s="3">
        <f t="shared" si="493"/>
        <v>1690.4957488</v>
      </c>
      <c r="H1983" s="3">
        <v>1659.5774000000001</v>
      </c>
      <c r="I1983" s="3">
        <v>1829.3</v>
      </c>
      <c r="J1983" s="3">
        <f t="shared" si="494"/>
        <v>655.2441</v>
      </c>
      <c r="K1983" s="3">
        <f t="shared" si="495"/>
        <v>1386.9449999999999</v>
      </c>
      <c r="L1983" s="3">
        <f t="shared" si="496"/>
        <v>1741.2106212640001</v>
      </c>
      <c r="M1983" s="3">
        <f t="shared" si="497"/>
        <v>1758.1155787520001</v>
      </c>
      <c r="N1983" s="3">
        <f t="shared" si="498"/>
        <v>1690.4957488</v>
      </c>
      <c r="O1983" s="3">
        <f t="shared" si="499"/>
        <v>2366.6940483199996</v>
      </c>
      <c r="P1983" s="3">
        <f t="shared" si="500"/>
        <v>1775.0205362400002</v>
      </c>
      <c r="Q1983" s="3">
        <f t="shared" si="501"/>
        <v>2028.5948985599998</v>
      </c>
      <c r="R1983" s="4">
        <f t="shared" si="502"/>
        <v>1398.6</v>
      </c>
      <c r="S1983" s="3">
        <v>2057.87941</v>
      </c>
      <c r="T1983" s="3">
        <f t="shared" si="503"/>
        <v>1690.4957488</v>
      </c>
      <c r="U1983" s="3">
        <f t="shared" si="504"/>
        <v>1398.6</v>
      </c>
      <c r="V1983" s="3">
        <f t="shared" si="505"/>
        <v>1379.0196000000001</v>
      </c>
      <c r="W1983" s="3">
        <f t="shared" si="506"/>
        <v>1379.0196000000001</v>
      </c>
      <c r="X1983" s="4" t="s">
        <v>5201</v>
      </c>
      <c r="Y1983" s="3">
        <v>1748.46</v>
      </c>
      <c r="Z1983" s="3">
        <v>1690.4957488</v>
      </c>
      <c r="AA1983" s="4">
        <f t="shared" si="507"/>
        <v>1515.15</v>
      </c>
      <c r="AB1983" s="3">
        <f t="shared" si="508"/>
        <v>1398.6</v>
      </c>
      <c r="AC1983" s="3">
        <v>1689.5732659680002</v>
      </c>
      <c r="AD1983" s="3">
        <v>2060.4552024000004</v>
      </c>
      <c r="AE1983" s="3">
        <f t="shared" si="509"/>
        <v>1071.7937999999999</v>
      </c>
      <c r="AF1983" s="3">
        <v>416.02</v>
      </c>
      <c r="AG1983" s="3">
        <v>399.86</v>
      </c>
      <c r="AH1983" s="3">
        <f t="shared" si="510"/>
        <v>1690.4957488</v>
      </c>
      <c r="AI1983" s="3">
        <f t="shared" si="511"/>
        <v>1690.4957488</v>
      </c>
      <c r="AJ1983" s="3">
        <f t="shared" si="512"/>
        <v>1515.15</v>
      </c>
      <c r="AK1983" s="3">
        <v>2882</v>
      </c>
      <c r="AL1983" s="3">
        <f t="shared" si="513"/>
        <v>1690.4957488</v>
      </c>
      <c r="AM1983" s="2" t="str">
        <f t="shared" si="514"/>
        <v>NA</v>
      </c>
      <c r="AN1983" s="3">
        <f t="shared" si="515"/>
        <v>1165.5</v>
      </c>
      <c r="AO1983" s="3">
        <f t="shared" si="516"/>
        <v>498.834</v>
      </c>
      <c r="AP1983" s="3">
        <f t="shared" si="517"/>
        <v>1707.400706288</v>
      </c>
      <c r="AQ1983" s="3">
        <f t="shared" si="518"/>
        <v>1631.6999999999998</v>
      </c>
      <c r="AR1983" s="2" cm="1">
        <f t="array" ref="AR1983">MIN(_xlfn._xlws.FILTER(E1983:AQ1983,E1983:AQ1983&lt;&gt;0))</f>
        <v>399.86</v>
      </c>
      <c r="AS1983" s="3">
        <f t="shared" si="519"/>
        <v>2882</v>
      </c>
    </row>
    <row r="1984" spans="1:45" x14ac:dyDescent="0.25">
      <c r="A1984" t="s">
        <v>711</v>
      </c>
      <c r="B1984" t="s">
        <v>34</v>
      </c>
      <c r="C1984">
        <v>27508</v>
      </c>
      <c r="D1984" s="3">
        <v>1187</v>
      </c>
      <c r="E1984" s="3">
        <f t="shared" si="491"/>
        <v>928.23400000000004</v>
      </c>
      <c r="F1984" s="3">
        <f t="shared" si="492"/>
        <v>243.94886439999999</v>
      </c>
      <c r="G1984" s="3">
        <f t="shared" si="493"/>
        <v>243.94886439999999</v>
      </c>
      <c r="H1984" s="3">
        <v>284.42699999999996</v>
      </c>
      <c r="I1984" s="3">
        <v>292.64999999999998</v>
      </c>
      <c r="J1984" s="3">
        <f t="shared" si="494"/>
        <v>333.66570000000002</v>
      </c>
      <c r="K1984" s="3">
        <f t="shared" si="495"/>
        <v>706.26499999999999</v>
      </c>
      <c r="L1984" s="3">
        <f t="shared" si="496"/>
        <v>251.267330332</v>
      </c>
      <c r="M1984" s="3">
        <f t="shared" si="497"/>
        <v>253.70681897599999</v>
      </c>
      <c r="N1984" s="3">
        <f t="shared" si="498"/>
        <v>243.94886439999999</v>
      </c>
      <c r="O1984" s="3">
        <f t="shared" si="499"/>
        <v>341.52841015999996</v>
      </c>
      <c r="P1984" s="3">
        <f t="shared" si="500"/>
        <v>256.14630762000002</v>
      </c>
      <c r="Q1984" s="3">
        <f t="shared" si="501"/>
        <v>292.73863727999998</v>
      </c>
      <c r="R1984" s="4">
        <f t="shared" si="502"/>
        <v>712.19999999999993</v>
      </c>
      <c r="S1984" s="3">
        <v>391.88169000000005</v>
      </c>
      <c r="T1984" s="3">
        <f t="shared" si="503"/>
        <v>243.94886439999999</v>
      </c>
      <c r="U1984" s="3">
        <f t="shared" si="504"/>
        <v>712.19999999999993</v>
      </c>
      <c r="V1984" s="3">
        <f t="shared" si="505"/>
        <v>702.22919999999999</v>
      </c>
      <c r="W1984" s="3">
        <f t="shared" si="506"/>
        <v>702.22919999999999</v>
      </c>
      <c r="X1984" s="4" t="s">
        <v>5201</v>
      </c>
      <c r="Y1984" s="3">
        <v>140.57</v>
      </c>
      <c r="Z1984" s="3">
        <v>243.94886439999999</v>
      </c>
      <c r="AA1984" s="4">
        <f t="shared" si="507"/>
        <v>771.55000000000007</v>
      </c>
      <c r="AB1984" s="3">
        <f t="shared" si="508"/>
        <v>712.19999999999993</v>
      </c>
      <c r="AC1984" s="3">
        <v>135.83571485599998</v>
      </c>
      <c r="AD1984" s="3">
        <v>165.65331079999999</v>
      </c>
      <c r="AE1984" s="3">
        <f t="shared" si="509"/>
        <v>545.7826</v>
      </c>
      <c r="AF1984" s="3">
        <v>416.02</v>
      </c>
      <c r="AG1984" s="3">
        <v>399.86</v>
      </c>
      <c r="AH1984" s="3">
        <f t="shared" si="510"/>
        <v>243.94886439999999</v>
      </c>
      <c r="AI1984" s="3">
        <f t="shared" si="511"/>
        <v>243.94886439999999</v>
      </c>
      <c r="AJ1984" s="3">
        <f t="shared" si="512"/>
        <v>771.55000000000007</v>
      </c>
      <c r="AK1984" s="3">
        <v>1530</v>
      </c>
      <c r="AL1984" s="3">
        <f t="shared" si="513"/>
        <v>243.94886439999999</v>
      </c>
      <c r="AM1984" s="2" t="str">
        <f t="shared" si="514"/>
        <v>NA</v>
      </c>
      <c r="AN1984" s="3">
        <f t="shared" si="515"/>
        <v>593.5</v>
      </c>
      <c r="AO1984" s="3">
        <f t="shared" si="516"/>
        <v>254.018</v>
      </c>
      <c r="AP1984" s="3">
        <f t="shared" si="517"/>
        <v>246.38835304399998</v>
      </c>
      <c r="AQ1984" s="3">
        <f t="shared" si="518"/>
        <v>830.9</v>
      </c>
      <c r="AR1984" s="2" cm="1">
        <f t="array" ref="AR1984">MIN(_xlfn._xlws.FILTER(E1984:AQ1984,E1984:AQ1984&lt;&gt;0))</f>
        <v>135.83571485599998</v>
      </c>
      <c r="AS1984" s="3">
        <f t="shared" si="519"/>
        <v>1530</v>
      </c>
    </row>
    <row r="1985" spans="1:45" x14ac:dyDescent="0.25">
      <c r="A1985" t="s">
        <v>711</v>
      </c>
      <c r="B1985" t="s">
        <v>34</v>
      </c>
      <c r="C1985">
        <v>27510</v>
      </c>
      <c r="D1985" s="3">
        <v>2788</v>
      </c>
      <c r="E1985" s="3">
        <f t="shared" si="491"/>
        <v>2180.2159999999999</v>
      </c>
      <c r="F1985" s="3">
        <f t="shared" si="492"/>
        <v>1690.4957488</v>
      </c>
      <c r="G1985" s="3">
        <f t="shared" si="493"/>
        <v>1690.4957488</v>
      </c>
      <c r="H1985" s="3">
        <v>1659.5774000000001</v>
      </c>
      <c r="I1985" s="3">
        <v>873.38</v>
      </c>
      <c r="J1985" s="3">
        <f t="shared" si="494"/>
        <v>783.70680000000004</v>
      </c>
      <c r="K1985" s="3">
        <f t="shared" si="495"/>
        <v>1658.86</v>
      </c>
      <c r="L1985" s="3">
        <f t="shared" si="496"/>
        <v>1741.2106212640001</v>
      </c>
      <c r="M1985" s="3">
        <f t="shared" si="497"/>
        <v>1758.1155787520001</v>
      </c>
      <c r="N1985" s="3">
        <f t="shared" si="498"/>
        <v>1690.4957488</v>
      </c>
      <c r="O1985" s="3">
        <f t="shared" si="499"/>
        <v>2366.6940483199996</v>
      </c>
      <c r="P1985" s="3">
        <f t="shared" si="500"/>
        <v>1775.0205362400002</v>
      </c>
      <c r="Q1985" s="3">
        <f t="shared" si="501"/>
        <v>2028.5948985599998</v>
      </c>
      <c r="R1985" s="4">
        <f t="shared" si="502"/>
        <v>1672.8</v>
      </c>
      <c r="S1985" s="3">
        <v>2057.87941</v>
      </c>
      <c r="T1985" s="3">
        <f t="shared" si="503"/>
        <v>1690.4957488</v>
      </c>
      <c r="U1985" s="3">
        <f t="shared" si="504"/>
        <v>1672.8</v>
      </c>
      <c r="V1985" s="3">
        <f t="shared" si="505"/>
        <v>1649.3808000000001</v>
      </c>
      <c r="W1985" s="3">
        <f t="shared" si="506"/>
        <v>1649.3808000000001</v>
      </c>
      <c r="X1985" s="4" t="s">
        <v>5201</v>
      </c>
      <c r="Y1985" s="3">
        <v>540.91999999999996</v>
      </c>
      <c r="Z1985" s="3">
        <v>1690.4957488</v>
      </c>
      <c r="AA1985" s="4">
        <f t="shared" si="507"/>
        <v>1812.2</v>
      </c>
      <c r="AB1985" s="3">
        <f t="shared" si="508"/>
        <v>1672.8</v>
      </c>
      <c r="AC1985" s="3">
        <v>522.70224713599998</v>
      </c>
      <c r="AD1985" s="3">
        <v>637.44176479999999</v>
      </c>
      <c r="AE1985" s="3">
        <f t="shared" si="509"/>
        <v>1281.9223999999999</v>
      </c>
      <c r="AF1985" s="3">
        <v>416.02</v>
      </c>
      <c r="AG1985" s="3">
        <v>399.86</v>
      </c>
      <c r="AH1985" s="3">
        <f t="shared" si="510"/>
        <v>1690.4957488</v>
      </c>
      <c r="AI1985" s="3">
        <f t="shared" si="511"/>
        <v>1690.4957488</v>
      </c>
      <c r="AJ1985" s="3">
        <f t="shared" si="512"/>
        <v>1812.2</v>
      </c>
      <c r="AK1985" s="3">
        <v>1530</v>
      </c>
      <c r="AL1985" s="3">
        <f t="shared" si="513"/>
        <v>1690.4957488</v>
      </c>
      <c r="AM1985" s="2" t="str">
        <f t="shared" si="514"/>
        <v>NA</v>
      </c>
      <c r="AN1985" s="3">
        <f t="shared" si="515"/>
        <v>1394</v>
      </c>
      <c r="AO1985" s="3">
        <f t="shared" si="516"/>
        <v>596.63199999999995</v>
      </c>
      <c r="AP1985" s="3">
        <f t="shared" si="517"/>
        <v>1707.400706288</v>
      </c>
      <c r="AQ1985" s="3">
        <f t="shared" si="518"/>
        <v>1951.6</v>
      </c>
      <c r="AR1985" s="2" cm="1">
        <f t="array" ref="AR1985">MIN(_xlfn._xlws.FILTER(E1985:AQ1985,E1985:AQ1985&lt;&gt;0))</f>
        <v>399.86</v>
      </c>
      <c r="AS1985" s="3">
        <f t="shared" si="519"/>
        <v>2366.6940483199996</v>
      </c>
    </row>
    <row r="1986" spans="1:45" x14ac:dyDescent="0.25">
      <c r="A1986" t="s">
        <v>712</v>
      </c>
      <c r="B1986" t="s">
        <v>34</v>
      </c>
      <c r="C1986">
        <v>27520</v>
      </c>
      <c r="D1986" s="3">
        <v>564</v>
      </c>
      <c r="E1986" s="3">
        <f t="shared" si="491"/>
        <v>441.048</v>
      </c>
      <c r="F1986" s="3">
        <f t="shared" si="492"/>
        <v>243.94886439999999</v>
      </c>
      <c r="G1986" s="3">
        <f t="shared" si="493"/>
        <v>243.94886439999999</v>
      </c>
      <c r="H1986" s="3">
        <v>284.42699999999996</v>
      </c>
      <c r="I1986" s="3">
        <v>292.64999999999998</v>
      </c>
      <c r="J1986" s="3">
        <f t="shared" si="494"/>
        <v>158.54040000000001</v>
      </c>
      <c r="K1986" s="3">
        <f t="shared" si="495"/>
        <v>335.58</v>
      </c>
      <c r="L1986" s="3">
        <f t="shared" si="496"/>
        <v>251.267330332</v>
      </c>
      <c r="M1986" s="3">
        <f t="shared" si="497"/>
        <v>253.70681897599999</v>
      </c>
      <c r="N1986" s="3">
        <f t="shared" si="498"/>
        <v>243.94886439999999</v>
      </c>
      <c r="O1986" s="3">
        <f t="shared" si="499"/>
        <v>341.52841015999996</v>
      </c>
      <c r="P1986" s="3">
        <f t="shared" si="500"/>
        <v>256.14630762000002</v>
      </c>
      <c r="Q1986" s="3">
        <f t="shared" si="501"/>
        <v>292.73863727999998</v>
      </c>
      <c r="R1986" s="4">
        <f t="shared" si="502"/>
        <v>338.4</v>
      </c>
      <c r="S1986" s="3">
        <v>391.88169000000005</v>
      </c>
      <c r="T1986" s="3">
        <f t="shared" si="503"/>
        <v>243.94886439999999</v>
      </c>
      <c r="U1986" s="3">
        <f t="shared" si="504"/>
        <v>338.4</v>
      </c>
      <c r="V1986" s="3">
        <f t="shared" si="505"/>
        <v>333.66239999999999</v>
      </c>
      <c r="W1986" s="3">
        <f t="shared" si="506"/>
        <v>333.66239999999999</v>
      </c>
      <c r="X1986" s="4" t="s">
        <v>5201</v>
      </c>
      <c r="Y1986" s="3">
        <v>140.57</v>
      </c>
      <c r="Z1986" s="3">
        <v>243.94886439999999</v>
      </c>
      <c r="AA1986" s="4">
        <f t="shared" si="507"/>
        <v>366.6</v>
      </c>
      <c r="AB1986" s="3">
        <f t="shared" si="508"/>
        <v>338.4</v>
      </c>
      <c r="AC1986" s="3">
        <v>135.83571485599998</v>
      </c>
      <c r="AD1986" s="3">
        <v>165.65331079999999</v>
      </c>
      <c r="AE1986" s="3">
        <f t="shared" si="509"/>
        <v>259.3272</v>
      </c>
      <c r="AF1986" s="3">
        <v>416.02</v>
      </c>
      <c r="AG1986" s="3">
        <v>399.86</v>
      </c>
      <c r="AH1986" s="3">
        <f t="shared" si="510"/>
        <v>243.94886439999999</v>
      </c>
      <c r="AI1986" s="3">
        <f t="shared" si="511"/>
        <v>243.94886439999999</v>
      </c>
      <c r="AJ1986" s="3">
        <f t="shared" si="512"/>
        <v>366.6</v>
      </c>
      <c r="AK1986" s="3">
        <v>1530</v>
      </c>
      <c r="AL1986" s="3">
        <f t="shared" si="513"/>
        <v>243.94886439999999</v>
      </c>
      <c r="AM1986" s="2" t="str">
        <f t="shared" si="514"/>
        <v>NA</v>
      </c>
      <c r="AN1986" s="3">
        <f t="shared" si="515"/>
        <v>282</v>
      </c>
      <c r="AO1986" s="3">
        <f t="shared" si="516"/>
        <v>120.696</v>
      </c>
      <c r="AP1986" s="3">
        <f t="shared" si="517"/>
        <v>246.38835304399998</v>
      </c>
      <c r="AQ1986" s="3">
        <f t="shared" si="518"/>
        <v>394.79999999999995</v>
      </c>
      <c r="AR1986" s="2" cm="1">
        <f t="array" ref="AR1986">MIN(_xlfn._xlws.FILTER(E1986:AQ1986,E1986:AQ1986&lt;&gt;0))</f>
        <v>120.696</v>
      </c>
      <c r="AS1986" s="3">
        <f t="shared" si="519"/>
        <v>1530</v>
      </c>
    </row>
    <row r="1987" spans="1:45" x14ac:dyDescent="0.25">
      <c r="A1987" t="s">
        <v>713</v>
      </c>
      <c r="B1987" t="s">
        <v>34</v>
      </c>
      <c r="C1987">
        <v>27530</v>
      </c>
      <c r="D1987" s="3">
        <v>864</v>
      </c>
      <c r="E1987" s="3">
        <f t="shared" si="491"/>
        <v>675.64800000000002</v>
      </c>
      <c r="F1987" s="3">
        <f t="shared" si="492"/>
        <v>243.94886439999999</v>
      </c>
      <c r="G1987" s="3">
        <f t="shared" si="493"/>
        <v>243.94886439999999</v>
      </c>
      <c r="H1987" s="3">
        <v>284.42699999999996</v>
      </c>
      <c r="I1987" s="3">
        <v>292.64999999999998</v>
      </c>
      <c r="J1987" s="3">
        <f t="shared" si="494"/>
        <v>242.87040000000002</v>
      </c>
      <c r="K1987" s="3">
        <f t="shared" si="495"/>
        <v>514.07999999999993</v>
      </c>
      <c r="L1987" s="3">
        <f t="shared" si="496"/>
        <v>251.267330332</v>
      </c>
      <c r="M1987" s="3">
        <f t="shared" si="497"/>
        <v>253.70681897599999</v>
      </c>
      <c r="N1987" s="3">
        <f t="shared" si="498"/>
        <v>243.94886439999999</v>
      </c>
      <c r="O1987" s="3">
        <f t="shared" si="499"/>
        <v>341.52841015999996</v>
      </c>
      <c r="P1987" s="3">
        <f t="shared" si="500"/>
        <v>256.14630762000002</v>
      </c>
      <c r="Q1987" s="3">
        <f t="shared" si="501"/>
        <v>292.73863727999998</v>
      </c>
      <c r="R1987" s="4">
        <f t="shared" si="502"/>
        <v>518.4</v>
      </c>
      <c r="S1987" s="3">
        <v>391.88169000000005</v>
      </c>
      <c r="T1987" s="3">
        <f t="shared" si="503"/>
        <v>243.94886439999999</v>
      </c>
      <c r="U1987" s="3">
        <f t="shared" si="504"/>
        <v>518.4</v>
      </c>
      <c r="V1987" s="3">
        <f t="shared" si="505"/>
        <v>511.14240000000001</v>
      </c>
      <c r="W1987" s="3">
        <f t="shared" si="506"/>
        <v>511.14240000000001</v>
      </c>
      <c r="X1987" s="4" t="s">
        <v>5201</v>
      </c>
      <c r="Y1987" s="3">
        <v>140.57</v>
      </c>
      <c r="Z1987" s="3">
        <v>243.94886439999999</v>
      </c>
      <c r="AA1987" s="4">
        <f t="shared" si="507"/>
        <v>561.6</v>
      </c>
      <c r="AB1987" s="3">
        <f t="shared" si="508"/>
        <v>518.4</v>
      </c>
      <c r="AC1987" s="3">
        <v>135.83571485599998</v>
      </c>
      <c r="AD1987" s="3">
        <v>165.65331079999999</v>
      </c>
      <c r="AE1987" s="3">
        <f t="shared" si="509"/>
        <v>397.2672</v>
      </c>
      <c r="AF1987" s="3">
        <v>416.02</v>
      </c>
      <c r="AG1987" s="3">
        <v>399.86</v>
      </c>
      <c r="AH1987" s="3">
        <f t="shared" si="510"/>
        <v>243.94886439999999</v>
      </c>
      <c r="AI1987" s="3">
        <f t="shared" si="511"/>
        <v>243.94886439999999</v>
      </c>
      <c r="AJ1987" s="3">
        <f t="shared" si="512"/>
        <v>561.6</v>
      </c>
      <c r="AK1987" s="3">
        <v>1530</v>
      </c>
      <c r="AL1987" s="3">
        <f t="shared" si="513"/>
        <v>243.94886439999999</v>
      </c>
      <c r="AM1987" s="2" t="str">
        <f t="shared" si="514"/>
        <v>NA</v>
      </c>
      <c r="AN1987" s="3">
        <f t="shared" si="515"/>
        <v>432</v>
      </c>
      <c r="AO1987" s="3">
        <f t="shared" si="516"/>
        <v>184.89599999999999</v>
      </c>
      <c r="AP1987" s="3">
        <f t="shared" si="517"/>
        <v>246.38835304399998</v>
      </c>
      <c r="AQ1987" s="3">
        <f t="shared" si="518"/>
        <v>604.79999999999995</v>
      </c>
      <c r="AR1987" s="2" cm="1">
        <f t="array" ref="AR1987">MIN(_xlfn._xlws.FILTER(E1987:AQ1987,E1987:AQ1987&lt;&gt;0))</f>
        <v>135.83571485599998</v>
      </c>
      <c r="AS1987" s="3">
        <f t="shared" si="519"/>
        <v>1530</v>
      </c>
    </row>
    <row r="1988" spans="1:45" x14ac:dyDescent="0.25">
      <c r="A1988" t="s">
        <v>713</v>
      </c>
      <c r="B1988" t="s">
        <v>34</v>
      </c>
      <c r="C1988">
        <v>27532</v>
      </c>
      <c r="D1988" s="3">
        <v>7231</v>
      </c>
      <c r="E1988" s="3">
        <f t="shared" si="491"/>
        <v>5654.6419999999998</v>
      </c>
      <c r="F1988" s="3">
        <f t="shared" si="492"/>
        <v>3507.8152104000001</v>
      </c>
      <c r="G1988" s="3">
        <f t="shared" si="493"/>
        <v>3507.8152104000001</v>
      </c>
      <c r="H1988" s="3">
        <v>3314.9337</v>
      </c>
      <c r="I1988" s="3">
        <v>1829.3</v>
      </c>
      <c r="J1988" s="3">
        <f t="shared" si="494"/>
        <v>2032.6341000000002</v>
      </c>
      <c r="K1988" s="3">
        <f t="shared" si="495"/>
        <v>4302.4449999999997</v>
      </c>
      <c r="L1988" s="3">
        <f t="shared" si="496"/>
        <v>3613.0496667120001</v>
      </c>
      <c r="M1988" s="3">
        <f t="shared" si="497"/>
        <v>3648.1278188160004</v>
      </c>
      <c r="N1988" s="3">
        <f t="shared" si="498"/>
        <v>3507.8152104000001</v>
      </c>
      <c r="O1988" s="3">
        <f t="shared" si="499"/>
        <v>4910.9412945599997</v>
      </c>
      <c r="P1988" s="3">
        <f t="shared" si="500"/>
        <v>3683.2059709200003</v>
      </c>
      <c r="Q1988" s="3">
        <f t="shared" si="501"/>
        <v>4209.3782524799999</v>
      </c>
      <c r="R1988" s="4">
        <f t="shared" si="502"/>
        <v>4338.5999999999995</v>
      </c>
      <c r="S1988" s="3">
        <v>4110.5184100000006</v>
      </c>
      <c r="T1988" s="3">
        <f t="shared" si="503"/>
        <v>3507.8152104000001</v>
      </c>
      <c r="U1988" s="3">
        <f t="shared" si="504"/>
        <v>4338.5999999999995</v>
      </c>
      <c r="V1988" s="3">
        <f t="shared" si="505"/>
        <v>4277.8595999999998</v>
      </c>
      <c r="W1988" s="3">
        <f t="shared" si="506"/>
        <v>4277.8595999999998</v>
      </c>
      <c r="X1988" s="4" t="s">
        <v>5201</v>
      </c>
      <c r="Y1988" s="3">
        <v>1748.46</v>
      </c>
      <c r="Z1988" s="3">
        <v>3507.8152104000001</v>
      </c>
      <c r="AA1988" s="4">
        <f t="shared" si="507"/>
        <v>4700.1500000000005</v>
      </c>
      <c r="AB1988" s="3">
        <f t="shared" si="508"/>
        <v>4338.5999999999995</v>
      </c>
      <c r="AC1988" s="3">
        <v>1689.5732659680002</v>
      </c>
      <c r="AD1988" s="3">
        <v>2060.4552024000004</v>
      </c>
      <c r="AE1988" s="3">
        <f t="shared" si="509"/>
        <v>3324.8137999999999</v>
      </c>
      <c r="AF1988" s="3">
        <v>416.02</v>
      </c>
      <c r="AG1988" s="3">
        <v>399.86</v>
      </c>
      <c r="AH1988" s="3">
        <f t="shared" si="510"/>
        <v>3507.8152104000001</v>
      </c>
      <c r="AI1988" s="3">
        <f t="shared" si="511"/>
        <v>3507.8152104000001</v>
      </c>
      <c r="AJ1988" s="3">
        <f t="shared" si="512"/>
        <v>4700.1500000000005</v>
      </c>
      <c r="AK1988" s="3">
        <v>2882</v>
      </c>
      <c r="AL1988" s="3">
        <f t="shared" si="513"/>
        <v>3507.8152104000001</v>
      </c>
      <c r="AM1988" s="2" t="str">
        <f t="shared" si="514"/>
        <v>NA</v>
      </c>
      <c r="AN1988" s="3">
        <f t="shared" si="515"/>
        <v>3615.5</v>
      </c>
      <c r="AO1988" s="3">
        <f t="shared" si="516"/>
        <v>1547.434</v>
      </c>
      <c r="AP1988" s="3">
        <f t="shared" si="517"/>
        <v>3542.8933625039999</v>
      </c>
      <c r="AQ1988" s="3">
        <f t="shared" si="518"/>
        <v>5061.7</v>
      </c>
      <c r="AR1988" s="2" cm="1">
        <f t="array" ref="AR1988">MIN(_xlfn._xlws.FILTER(E1988:AQ1988,E1988:AQ1988&lt;&gt;0))</f>
        <v>399.86</v>
      </c>
      <c r="AS1988" s="3">
        <f t="shared" si="519"/>
        <v>5654.6419999999998</v>
      </c>
    </row>
    <row r="1989" spans="1:45" x14ac:dyDescent="0.25">
      <c r="A1989" t="s">
        <v>714</v>
      </c>
      <c r="B1989" t="s">
        <v>34</v>
      </c>
      <c r="C1989">
        <v>27550</v>
      </c>
      <c r="D1989" s="3">
        <v>800</v>
      </c>
      <c r="E1989" s="3">
        <f t="shared" si="491"/>
        <v>625.6</v>
      </c>
      <c r="F1989" s="3">
        <f t="shared" si="492"/>
        <v>243.94886439999999</v>
      </c>
      <c r="G1989" s="3">
        <f t="shared" si="493"/>
        <v>243.94886439999999</v>
      </c>
      <c r="H1989" s="3">
        <v>284.42699999999996</v>
      </c>
      <c r="I1989" s="3">
        <v>292.64999999999998</v>
      </c>
      <c r="J1989" s="3">
        <f t="shared" si="494"/>
        <v>224.88000000000002</v>
      </c>
      <c r="K1989" s="3">
        <f t="shared" si="495"/>
        <v>476</v>
      </c>
      <c r="L1989" s="3">
        <f t="shared" si="496"/>
        <v>251.267330332</v>
      </c>
      <c r="M1989" s="3">
        <f t="shared" si="497"/>
        <v>253.70681897599999</v>
      </c>
      <c r="N1989" s="3">
        <f t="shared" si="498"/>
        <v>243.94886439999999</v>
      </c>
      <c r="O1989" s="3">
        <f t="shared" si="499"/>
        <v>341.52841015999996</v>
      </c>
      <c r="P1989" s="3">
        <f t="shared" si="500"/>
        <v>256.14630762000002</v>
      </c>
      <c r="Q1989" s="3">
        <f t="shared" si="501"/>
        <v>292.73863727999998</v>
      </c>
      <c r="R1989" s="4">
        <f t="shared" si="502"/>
        <v>480</v>
      </c>
      <c r="S1989" s="3">
        <v>391.88169000000005</v>
      </c>
      <c r="T1989" s="3">
        <f t="shared" si="503"/>
        <v>243.94886439999999</v>
      </c>
      <c r="U1989" s="3">
        <f t="shared" si="504"/>
        <v>480</v>
      </c>
      <c r="V1989" s="3">
        <f t="shared" si="505"/>
        <v>473.28000000000003</v>
      </c>
      <c r="W1989" s="3">
        <f t="shared" si="506"/>
        <v>473.28000000000003</v>
      </c>
      <c r="X1989" s="4">
        <v>666.79450699999995</v>
      </c>
      <c r="Y1989" s="3">
        <v>140.57</v>
      </c>
      <c r="Z1989" s="3">
        <v>243.94886439999999</v>
      </c>
      <c r="AA1989" s="4">
        <f t="shared" si="507"/>
        <v>520</v>
      </c>
      <c r="AB1989" s="3">
        <f t="shared" si="508"/>
        <v>480</v>
      </c>
      <c r="AC1989" s="3">
        <v>135.83571485599998</v>
      </c>
      <c r="AD1989" s="3">
        <v>165.65331079999999</v>
      </c>
      <c r="AE1989" s="3">
        <f t="shared" si="509"/>
        <v>367.84</v>
      </c>
      <c r="AF1989" s="3">
        <v>416.02</v>
      </c>
      <c r="AG1989" s="3">
        <v>399.86</v>
      </c>
      <c r="AH1989" s="3">
        <f t="shared" si="510"/>
        <v>243.94886439999999</v>
      </c>
      <c r="AI1989" s="3">
        <f t="shared" si="511"/>
        <v>243.94886439999999</v>
      </c>
      <c r="AJ1989" s="3">
        <f t="shared" si="512"/>
        <v>520</v>
      </c>
      <c r="AK1989" s="3">
        <v>1530</v>
      </c>
      <c r="AL1989" s="3">
        <f t="shared" si="513"/>
        <v>243.94886439999999</v>
      </c>
      <c r="AM1989" s="2">
        <f t="shared" si="514"/>
        <v>666.79450699999995</v>
      </c>
      <c r="AN1989" s="3">
        <f t="shared" si="515"/>
        <v>400</v>
      </c>
      <c r="AO1989" s="3">
        <f t="shared" si="516"/>
        <v>171.2</v>
      </c>
      <c r="AP1989" s="3">
        <f t="shared" si="517"/>
        <v>246.38835304399998</v>
      </c>
      <c r="AQ1989" s="3">
        <f t="shared" si="518"/>
        <v>560</v>
      </c>
      <c r="AR1989" s="2" cm="1">
        <f t="array" ref="AR1989">MIN(_xlfn._xlws.FILTER(E1989:AQ1989,E1989:AQ1989&lt;&gt;0))</f>
        <v>135.83571485599998</v>
      </c>
      <c r="AS1989" s="3">
        <f t="shared" si="519"/>
        <v>1530</v>
      </c>
    </row>
    <row r="1990" spans="1:45" x14ac:dyDescent="0.25">
      <c r="A1990" t="s">
        <v>715</v>
      </c>
      <c r="B1990" t="s">
        <v>34</v>
      </c>
      <c r="C1990">
        <v>27560</v>
      </c>
      <c r="D1990" s="3">
        <v>595</v>
      </c>
      <c r="E1990" s="3">
        <f t="shared" si="491"/>
        <v>465.29</v>
      </c>
      <c r="F1990" s="3">
        <f t="shared" si="492"/>
        <v>243.94886439999999</v>
      </c>
      <c r="G1990" s="3">
        <f t="shared" si="493"/>
        <v>243.94886439999999</v>
      </c>
      <c r="H1990" s="3">
        <v>284.42699999999996</v>
      </c>
      <c r="I1990" s="3">
        <v>292.64999999999998</v>
      </c>
      <c r="J1990" s="3">
        <f t="shared" si="494"/>
        <v>167.25450000000001</v>
      </c>
      <c r="K1990" s="3">
        <f t="shared" si="495"/>
        <v>354.02499999999998</v>
      </c>
      <c r="L1990" s="3">
        <f t="shared" si="496"/>
        <v>251.267330332</v>
      </c>
      <c r="M1990" s="3">
        <f t="shared" si="497"/>
        <v>253.70681897599999</v>
      </c>
      <c r="N1990" s="3">
        <f t="shared" si="498"/>
        <v>243.94886439999999</v>
      </c>
      <c r="O1990" s="3">
        <f t="shared" si="499"/>
        <v>341.52841015999996</v>
      </c>
      <c r="P1990" s="3">
        <f t="shared" si="500"/>
        <v>256.14630762000002</v>
      </c>
      <c r="Q1990" s="3">
        <f t="shared" si="501"/>
        <v>292.73863727999998</v>
      </c>
      <c r="R1990" s="4">
        <f t="shared" si="502"/>
        <v>357</v>
      </c>
      <c r="S1990" s="3">
        <v>391.88169000000005</v>
      </c>
      <c r="T1990" s="3">
        <f t="shared" si="503"/>
        <v>243.94886439999999</v>
      </c>
      <c r="U1990" s="3">
        <f t="shared" si="504"/>
        <v>357</v>
      </c>
      <c r="V1990" s="3">
        <f t="shared" si="505"/>
        <v>352.00200000000001</v>
      </c>
      <c r="W1990" s="3">
        <f t="shared" si="506"/>
        <v>352.00200000000001</v>
      </c>
      <c r="X1990" s="4">
        <v>666.79450699999995</v>
      </c>
      <c r="Y1990" s="3">
        <v>140.57</v>
      </c>
      <c r="Z1990" s="3">
        <v>243.94886439999999</v>
      </c>
      <c r="AA1990" s="4">
        <f t="shared" si="507"/>
        <v>386.75</v>
      </c>
      <c r="AB1990" s="3">
        <f t="shared" si="508"/>
        <v>357</v>
      </c>
      <c r="AC1990" s="3">
        <v>135.83571485599998</v>
      </c>
      <c r="AD1990" s="3">
        <v>165.65331079999999</v>
      </c>
      <c r="AE1990" s="3">
        <f t="shared" si="509"/>
        <v>273.58100000000002</v>
      </c>
      <c r="AF1990" s="3">
        <v>416.02</v>
      </c>
      <c r="AG1990" s="3">
        <v>399.86</v>
      </c>
      <c r="AH1990" s="3">
        <f t="shared" si="510"/>
        <v>243.94886439999999</v>
      </c>
      <c r="AI1990" s="3">
        <f t="shared" si="511"/>
        <v>243.94886439999999</v>
      </c>
      <c r="AJ1990" s="3">
        <f t="shared" si="512"/>
        <v>386.75</v>
      </c>
      <c r="AK1990" s="3">
        <v>1530</v>
      </c>
      <c r="AL1990" s="3">
        <f t="shared" si="513"/>
        <v>243.94886439999999</v>
      </c>
      <c r="AM1990" s="2">
        <f t="shared" si="514"/>
        <v>666.79450699999995</v>
      </c>
      <c r="AN1990" s="3">
        <f t="shared" si="515"/>
        <v>297.5</v>
      </c>
      <c r="AO1990" s="3">
        <f t="shared" si="516"/>
        <v>127.33</v>
      </c>
      <c r="AP1990" s="3">
        <f t="shared" si="517"/>
        <v>246.38835304399998</v>
      </c>
      <c r="AQ1990" s="3">
        <f t="shared" si="518"/>
        <v>416.5</v>
      </c>
      <c r="AR1990" s="2" cm="1">
        <f t="array" ref="AR1990">MIN(_xlfn._xlws.FILTER(E1990:AQ1990,E1990:AQ1990&lt;&gt;0))</f>
        <v>127.33</v>
      </c>
      <c r="AS1990" s="3">
        <f t="shared" si="519"/>
        <v>1530</v>
      </c>
    </row>
    <row r="1991" spans="1:45" x14ac:dyDescent="0.25">
      <c r="A1991" t="s">
        <v>715</v>
      </c>
      <c r="B1991" t="s">
        <v>34</v>
      </c>
      <c r="C1991">
        <v>27562</v>
      </c>
      <c r="D1991" s="3">
        <v>1121</v>
      </c>
      <c r="E1991" s="3">
        <f t="shared" si="491"/>
        <v>876.62200000000007</v>
      </c>
      <c r="F1991" s="3">
        <f t="shared" si="492"/>
        <v>243.94886439999999</v>
      </c>
      <c r="G1991" s="3">
        <f t="shared" si="493"/>
        <v>243.94886439999999</v>
      </c>
      <c r="H1991" s="3">
        <v>284.42699999999996</v>
      </c>
      <c r="I1991" s="3">
        <v>2275.25</v>
      </c>
      <c r="J1991" s="3">
        <f t="shared" si="494"/>
        <v>315.11310000000003</v>
      </c>
      <c r="K1991" s="3">
        <f t="shared" si="495"/>
        <v>666.995</v>
      </c>
      <c r="L1991" s="3">
        <f t="shared" si="496"/>
        <v>251.267330332</v>
      </c>
      <c r="M1991" s="3">
        <f t="shared" si="497"/>
        <v>253.70681897599999</v>
      </c>
      <c r="N1991" s="3">
        <f t="shared" si="498"/>
        <v>243.94886439999999</v>
      </c>
      <c r="O1991" s="3">
        <f t="shared" si="499"/>
        <v>341.52841015999996</v>
      </c>
      <c r="P1991" s="3">
        <f t="shared" si="500"/>
        <v>256.14630762000002</v>
      </c>
      <c r="Q1991" s="3">
        <f t="shared" si="501"/>
        <v>292.73863727999998</v>
      </c>
      <c r="R1991" s="4">
        <f t="shared" si="502"/>
        <v>672.6</v>
      </c>
      <c r="S1991" s="3">
        <v>391.88169000000005</v>
      </c>
      <c r="T1991" s="3">
        <f t="shared" si="503"/>
        <v>243.94886439999999</v>
      </c>
      <c r="U1991" s="3">
        <f t="shared" si="504"/>
        <v>672.6</v>
      </c>
      <c r="V1991" s="3">
        <f t="shared" si="505"/>
        <v>663.18360000000007</v>
      </c>
      <c r="W1991" s="3">
        <f t="shared" si="506"/>
        <v>663.18360000000007</v>
      </c>
      <c r="X1991" s="4" t="s">
        <v>5201</v>
      </c>
      <c r="Y1991" s="3">
        <v>1369.67</v>
      </c>
      <c r="Z1991" s="3">
        <v>243.94886439999999</v>
      </c>
      <c r="AA1991" s="4">
        <f t="shared" si="507"/>
        <v>728.65</v>
      </c>
      <c r="AB1991" s="3">
        <f t="shared" si="508"/>
        <v>672.6</v>
      </c>
      <c r="AC1991" s="3">
        <v>1323.5406101360002</v>
      </c>
      <c r="AD1991" s="3">
        <v>1614.0739148000002</v>
      </c>
      <c r="AE1991" s="3">
        <f t="shared" si="509"/>
        <v>515.43579999999997</v>
      </c>
      <c r="AF1991" s="3">
        <v>416.02</v>
      </c>
      <c r="AG1991" s="3">
        <v>399.86</v>
      </c>
      <c r="AH1991" s="3">
        <f t="shared" si="510"/>
        <v>243.94886439999999</v>
      </c>
      <c r="AI1991" s="3">
        <f t="shared" si="511"/>
        <v>243.94886439999999</v>
      </c>
      <c r="AJ1991" s="3">
        <f t="shared" si="512"/>
        <v>728.65</v>
      </c>
      <c r="AK1991" s="3">
        <v>1530</v>
      </c>
      <c r="AL1991" s="3">
        <f t="shared" si="513"/>
        <v>243.94886439999999</v>
      </c>
      <c r="AM1991" s="2" t="str">
        <f t="shared" si="514"/>
        <v>NA</v>
      </c>
      <c r="AN1991" s="3">
        <f t="shared" si="515"/>
        <v>560.5</v>
      </c>
      <c r="AO1991" s="3">
        <f t="shared" si="516"/>
        <v>239.89400000000001</v>
      </c>
      <c r="AP1991" s="3">
        <f t="shared" si="517"/>
        <v>246.38835304399998</v>
      </c>
      <c r="AQ1991" s="3">
        <f t="shared" si="518"/>
        <v>784.69999999999993</v>
      </c>
      <c r="AR1991" s="2" cm="1">
        <f t="array" ref="AR1991">MIN(_xlfn._xlws.FILTER(E1991:AQ1991,E1991:AQ1991&lt;&gt;0))</f>
        <v>239.89400000000001</v>
      </c>
      <c r="AS1991" s="3">
        <f t="shared" si="519"/>
        <v>2275.25</v>
      </c>
    </row>
    <row r="1992" spans="1:45" x14ac:dyDescent="0.25">
      <c r="A1992" t="s">
        <v>3149</v>
      </c>
      <c r="B1992" t="s">
        <v>34</v>
      </c>
      <c r="C1992">
        <v>27599</v>
      </c>
      <c r="D1992" s="3">
        <v>595</v>
      </c>
      <c r="E1992" s="3">
        <f t="shared" si="491"/>
        <v>465.29</v>
      </c>
      <c r="F1992" s="3">
        <f t="shared" si="492"/>
        <v>243.94886439999999</v>
      </c>
      <c r="G1992" s="3">
        <f t="shared" si="493"/>
        <v>243.94886439999999</v>
      </c>
      <c r="H1992" s="3" t="s">
        <v>3123</v>
      </c>
      <c r="I1992" s="3">
        <v>453.29</v>
      </c>
      <c r="J1992" s="3">
        <f t="shared" si="494"/>
        <v>167.25450000000001</v>
      </c>
      <c r="K1992" s="3">
        <f t="shared" si="495"/>
        <v>354.02499999999998</v>
      </c>
      <c r="L1992" s="3">
        <f t="shared" si="496"/>
        <v>251.267330332</v>
      </c>
      <c r="M1992" s="3">
        <f t="shared" si="497"/>
        <v>253.70681897599999</v>
      </c>
      <c r="N1992" s="3">
        <f t="shared" si="498"/>
        <v>243.94886439999999</v>
      </c>
      <c r="O1992" s="3">
        <f t="shared" si="499"/>
        <v>341.52841015999996</v>
      </c>
      <c r="P1992" s="3">
        <f t="shared" si="500"/>
        <v>256.14630762000002</v>
      </c>
      <c r="Q1992" s="3">
        <f t="shared" si="501"/>
        <v>292.73863727999998</v>
      </c>
      <c r="R1992" s="4">
        <f t="shared" si="502"/>
        <v>357</v>
      </c>
      <c r="S1992" s="3" t="s">
        <v>3123</v>
      </c>
      <c r="T1992" s="3">
        <f t="shared" si="503"/>
        <v>243.94886439999999</v>
      </c>
      <c r="U1992" s="3">
        <f t="shared" si="504"/>
        <v>357</v>
      </c>
      <c r="V1992" s="3">
        <f t="shared" si="505"/>
        <v>352.00200000000001</v>
      </c>
      <c r="W1992" s="3">
        <f t="shared" si="506"/>
        <v>352.00200000000001</v>
      </c>
      <c r="X1992" s="4">
        <v>666.79450699999995</v>
      </c>
      <c r="Y1992" s="3">
        <v>140.57</v>
      </c>
      <c r="Z1992" s="3">
        <v>243.94886439999999</v>
      </c>
      <c r="AA1992" s="4">
        <f t="shared" si="507"/>
        <v>386.75</v>
      </c>
      <c r="AB1992" s="3">
        <f t="shared" si="508"/>
        <v>357</v>
      </c>
      <c r="AC1992" s="3">
        <v>135.83571485599998</v>
      </c>
      <c r="AD1992" s="3">
        <v>165.65331079999999</v>
      </c>
      <c r="AE1992" s="3">
        <f t="shared" si="509"/>
        <v>273.58100000000002</v>
      </c>
      <c r="AF1992" s="3">
        <v>416.02</v>
      </c>
      <c r="AG1992" s="3">
        <v>399.86</v>
      </c>
      <c r="AH1992" s="3">
        <f t="shared" si="510"/>
        <v>243.94886439999999</v>
      </c>
      <c r="AI1992" s="3">
        <f t="shared" si="511"/>
        <v>243.94886439999999</v>
      </c>
      <c r="AJ1992" s="3">
        <f t="shared" si="512"/>
        <v>386.75</v>
      </c>
      <c r="AK1992" s="3">
        <v>1530</v>
      </c>
      <c r="AL1992" s="3">
        <f t="shared" si="513"/>
        <v>243.94886439999999</v>
      </c>
      <c r="AM1992" s="2">
        <f t="shared" si="514"/>
        <v>666.79450699999995</v>
      </c>
      <c r="AN1992" s="3">
        <f t="shared" si="515"/>
        <v>297.5</v>
      </c>
      <c r="AO1992" s="3">
        <f t="shared" si="516"/>
        <v>127.33</v>
      </c>
      <c r="AP1992" s="3">
        <f t="shared" si="517"/>
        <v>246.38835304399998</v>
      </c>
      <c r="AQ1992" s="3">
        <f t="shared" si="518"/>
        <v>416.5</v>
      </c>
      <c r="AR1992" s="2" cm="1">
        <f t="array" ref="AR1992">MIN(_xlfn._xlws.FILTER(E1992:AQ1992,E1992:AQ1992&lt;&gt;0))</f>
        <v>127.33</v>
      </c>
      <c r="AS1992" s="3">
        <f t="shared" si="519"/>
        <v>1530</v>
      </c>
    </row>
    <row r="1993" spans="1:45" x14ac:dyDescent="0.25">
      <c r="A1993" t="s">
        <v>716</v>
      </c>
      <c r="B1993" t="s">
        <v>34</v>
      </c>
      <c r="C1993">
        <v>27648</v>
      </c>
      <c r="D1993" s="3">
        <v>810</v>
      </c>
      <c r="E1993" s="3">
        <f t="shared" si="491"/>
        <v>633.42000000000007</v>
      </c>
      <c r="F1993" s="3">
        <f t="shared" si="492"/>
        <v>0</v>
      </c>
      <c r="G1993" s="3">
        <f t="shared" si="493"/>
        <v>0</v>
      </c>
      <c r="H1993" s="3">
        <v>0</v>
      </c>
      <c r="I1993" s="3">
        <f>D1993*41.28%</f>
        <v>334.36799999999999</v>
      </c>
      <c r="J1993" s="3">
        <f t="shared" si="494"/>
        <v>227.691</v>
      </c>
      <c r="K1993" s="3">
        <f t="shared" si="495"/>
        <v>481.95</v>
      </c>
      <c r="L1993" s="3">
        <f t="shared" si="496"/>
        <v>0</v>
      </c>
      <c r="M1993" s="3">
        <f t="shared" si="497"/>
        <v>0</v>
      </c>
      <c r="N1993" s="3">
        <f t="shared" si="498"/>
        <v>0</v>
      </c>
      <c r="O1993" s="3">
        <f t="shared" si="499"/>
        <v>0</v>
      </c>
      <c r="P1993" s="3">
        <f t="shared" si="500"/>
        <v>0</v>
      </c>
      <c r="Q1993" s="3">
        <f t="shared" si="501"/>
        <v>0</v>
      </c>
      <c r="R1993" s="4">
        <f t="shared" si="502"/>
        <v>486</v>
      </c>
      <c r="S1993" s="3">
        <v>0</v>
      </c>
      <c r="T1993" s="3">
        <f t="shared" si="503"/>
        <v>0</v>
      </c>
      <c r="U1993" s="3">
        <f t="shared" si="504"/>
        <v>486</v>
      </c>
      <c r="V1993" s="3">
        <f t="shared" si="505"/>
        <v>479.19600000000003</v>
      </c>
      <c r="W1993" s="3">
        <f t="shared" si="506"/>
        <v>479.19600000000003</v>
      </c>
      <c r="X1993" s="4">
        <v>798.50289399999997</v>
      </c>
      <c r="Y1993" s="3">
        <v>0</v>
      </c>
      <c r="Z1993" s="3">
        <v>0</v>
      </c>
      <c r="AA1993" s="4">
        <f t="shared" si="507"/>
        <v>526.5</v>
      </c>
      <c r="AB1993" s="3">
        <f t="shared" si="508"/>
        <v>486</v>
      </c>
      <c r="AC1993" s="3">
        <v>0</v>
      </c>
      <c r="AD1993" s="3">
        <v>0</v>
      </c>
      <c r="AE1993" s="3">
        <f t="shared" si="509"/>
        <v>372.43799999999999</v>
      </c>
      <c r="AF1993" s="3">
        <v>416.02</v>
      </c>
      <c r="AG1993" s="3">
        <v>399.86</v>
      </c>
      <c r="AH1993" s="3">
        <f t="shared" si="510"/>
        <v>0</v>
      </c>
      <c r="AI1993" s="3">
        <f t="shared" si="511"/>
        <v>0</v>
      </c>
      <c r="AJ1993" s="3">
        <f t="shared" si="512"/>
        <v>526.5</v>
      </c>
      <c r="AK1993" s="3">
        <v>1530</v>
      </c>
      <c r="AL1993" s="3">
        <f t="shared" si="513"/>
        <v>0</v>
      </c>
      <c r="AM1993" s="2">
        <f t="shared" si="514"/>
        <v>798.50289399999997</v>
      </c>
      <c r="AN1993" s="3">
        <f t="shared" si="515"/>
        <v>405</v>
      </c>
      <c r="AO1993" s="3">
        <f t="shared" si="516"/>
        <v>173.34</v>
      </c>
      <c r="AP1993" s="3">
        <f t="shared" si="517"/>
        <v>0</v>
      </c>
      <c r="AQ1993" s="3">
        <f t="shared" si="518"/>
        <v>567</v>
      </c>
      <c r="AR1993" s="2" cm="1">
        <f t="array" ref="AR1993">MIN(_xlfn._xlws.FILTER(E1993:AQ1993,E1993:AQ1993&lt;&gt;0))</f>
        <v>173.34</v>
      </c>
      <c r="AS1993" s="3">
        <f t="shared" si="519"/>
        <v>1530</v>
      </c>
    </row>
    <row r="1994" spans="1:45" x14ac:dyDescent="0.25">
      <c r="A1994" t="s">
        <v>717</v>
      </c>
      <c r="B1994" t="s">
        <v>34</v>
      </c>
      <c r="C1994">
        <v>27750</v>
      </c>
      <c r="D1994" s="3">
        <v>487</v>
      </c>
      <c r="E1994" s="3">
        <f t="shared" si="491"/>
        <v>380.834</v>
      </c>
      <c r="F1994" s="3">
        <f t="shared" si="492"/>
        <v>243.94886439999999</v>
      </c>
      <c r="G1994" s="3">
        <f t="shared" si="493"/>
        <v>243.94886439999999</v>
      </c>
      <c r="H1994" s="3">
        <v>284.42699999999996</v>
      </c>
      <c r="I1994" s="3">
        <v>292.64999999999998</v>
      </c>
      <c r="J1994" s="3">
        <f t="shared" si="494"/>
        <v>136.89570000000001</v>
      </c>
      <c r="K1994" s="3">
        <f t="shared" si="495"/>
        <v>289.76499999999999</v>
      </c>
      <c r="L1994" s="3">
        <f t="shared" si="496"/>
        <v>251.267330332</v>
      </c>
      <c r="M1994" s="3">
        <f t="shared" si="497"/>
        <v>253.70681897599999</v>
      </c>
      <c r="N1994" s="3">
        <f t="shared" si="498"/>
        <v>243.94886439999999</v>
      </c>
      <c r="O1994" s="3">
        <f t="shared" si="499"/>
        <v>341.52841015999996</v>
      </c>
      <c r="P1994" s="3">
        <f t="shared" si="500"/>
        <v>256.14630762000002</v>
      </c>
      <c r="Q1994" s="3">
        <f t="shared" si="501"/>
        <v>292.73863727999998</v>
      </c>
      <c r="R1994" s="4">
        <f t="shared" si="502"/>
        <v>292.2</v>
      </c>
      <c r="S1994" s="3">
        <v>391.88169000000005</v>
      </c>
      <c r="T1994" s="3">
        <f t="shared" si="503"/>
        <v>243.94886439999999</v>
      </c>
      <c r="U1994" s="3">
        <f t="shared" si="504"/>
        <v>292.2</v>
      </c>
      <c r="V1994" s="3">
        <f t="shared" si="505"/>
        <v>288.10919999999999</v>
      </c>
      <c r="W1994" s="3">
        <f t="shared" si="506"/>
        <v>288.10919999999999</v>
      </c>
      <c r="X1994" s="4" t="s">
        <v>5201</v>
      </c>
      <c r="Y1994" s="3">
        <v>140.57</v>
      </c>
      <c r="Z1994" s="3">
        <v>243.94886439999999</v>
      </c>
      <c r="AA1994" s="4">
        <f t="shared" si="507"/>
        <v>316.55</v>
      </c>
      <c r="AB1994" s="3">
        <f t="shared" si="508"/>
        <v>292.2</v>
      </c>
      <c r="AC1994" s="3">
        <v>135.83571485599998</v>
      </c>
      <c r="AD1994" s="3">
        <v>165.65331079999999</v>
      </c>
      <c r="AE1994" s="3">
        <f t="shared" si="509"/>
        <v>223.92259999999999</v>
      </c>
      <c r="AF1994" s="3">
        <v>416.02</v>
      </c>
      <c r="AG1994" s="3">
        <v>399.86</v>
      </c>
      <c r="AH1994" s="3">
        <f t="shared" si="510"/>
        <v>243.94886439999999</v>
      </c>
      <c r="AI1994" s="3">
        <f t="shared" si="511"/>
        <v>243.94886439999999</v>
      </c>
      <c r="AJ1994" s="3">
        <f t="shared" si="512"/>
        <v>316.55</v>
      </c>
      <c r="AK1994" s="3">
        <v>1530</v>
      </c>
      <c r="AL1994" s="3">
        <f t="shared" si="513"/>
        <v>243.94886439999999</v>
      </c>
      <c r="AM1994" s="2" t="str">
        <f t="shared" si="514"/>
        <v>NA</v>
      </c>
      <c r="AN1994" s="3">
        <f t="shared" si="515"/>
        <v>243.5</v>
      </c>
      <c r="AO1994" s="3">
        <f t="shared" si="516"/>
        <v>104.218</v>
      </c>
      <c r="AP1994" s="3">
        <f t="shared" si="517"/>
        <v>246.38835304399998</v>
      </c>
      <c r="AQ1994" s="3">
        <f t="shared" si="518"/>
        <v>340.9</v>
      </c>
      <c r="AR1994" s="2" cm="1">
        <f t="array" ref="AR1994">MIN(_xlfn._xlws.FILTER(E1994:AQ1994,E1994:AQ1994&lt;&gt;0))</f>
        <v>104.218</v>
      </c>
      <c r="AS1994" s="3">
        <f t="shared" si="519"/>
        <v>1530</v>
      </c>
    </row>
    <row r="1995" spans="1:45" x14ac:dyDescent="0.25">
      <c r="A1995" t="s">
        <v>717</v>
      </c>
      <c r="B1995" t="s">
        <v>34</v>
      </c>
      <c r="C1995">
        <v>27752</v>
      </c>
      <c r="D1995" s="3">
        <v>3556</v>
      </c>
      <c r="E1995" s="3">
        <f t="shared" si="491"/>
        <v>2780.7919999999999</v>
      </c>
      <c r="F1995" s="3">
        <f t="shared" si="492"/>
        <v>1690.4957488</v>
      </c>
      <c r="G1995" s="3">
        <f t="shared" si="493"/>
        <v>1690.4957488</v>
      </c>
      <c r="H1995" s="3">
        <v>1659.5774000000001</v>
      </c>
      <c r="I1995" s="3">
        <v>1829.3</v>
      </c>
      <c r="J1995" s="3">
        <f t="shared" si="494"/>
        <v>999.59160000000008</v>
      </c>
      <c r="K1995" s="3">
        <f t="shared" si="495"/>
        <v>2115.8199999999997</v>
      </c>
      <c r="L1995" s="3">
        <f t="shared" si="496"/>
        <v>1741.2106212640001</v>
      </c>
      <c r="M1995" s="3">
        <f t="shared" si="497"/>
        <v>1758.1155787520001</v>
      </c>
      <c r="N1995" s="3">
        <f t="shared" si="498"/>
        <v>1690.4957488</v>
      </c>
      <c r="O1995" s="3">
        <f t="shared" si="499"/>
        <v>2366.6940483199996</v>
      </c>
      <c r="P1995" s="3">
        <f t="shared" si="500"/>
        <v>1775.0205362400002</v>
      </c>
      <c r="Q1995" s="3">
        <f t="shared" si="501"/>
        <v>2028.5948985599998</v>
      </c>
      <c r="R1995" s="4">
        <f t="shared" si="502"/>
        <v>2133.6</v>
      </c>
      <c r="S1995" s="3">
        <v>2057.87941</v>
      </c>
      <c r="T1995" s="3">
        <f t="shared" si="503"/>
        <v>1690.4957488</v>
      </c>
      <c r="U1995" s="3">
        <f t="shared" si="504"/>
        <v>2133.6</v>
      </c>
      <c r="V1995" s="3">
        <f t="shared" si="505"/>
        <v>2103.7296000000001</v>
      </c>
      <c r="W1995" s="3">
        <f t="shared" si="506"/>
        <v>2103.7296000000001</v>
      </c>
      <c r="X1995" s="4">
        <v>666.79450699999995</v>
      </c>
      <c r="Y1995" s="3">
        <v>1748.46</v>
      </c>
      <c r="Z1995" s="3">
        <v>1690.4957488</v>
      </c>
      <c r="AA1995" s="4">
        <f t="shared" si="507"/>
        <v>2311.4</v>
      </c>
      <c r="AB1995" s="3">
        <f t="shared" si="508"/>
        <v>2133.6</v>
      </c>
      <c r="AC1995" s="3">
        <v>1689.5732659680002</v>
      </c>
      <c r="AD1995" s="3">
        <v>2060.4552024000004</v>
      </c>
      <c r="AE1995" s="3">
        <f t="shared" si="509"/>
        <v>1635.0488</v>
      </c>
      <c r="AF1995" s="3">
        <v>416.02</v>
      </c>
      <c r="AG1995" s="3">
        <v>399.86</v>
      </c>
      <c r="AH1995" s="3">
        <f t="shared" si="510"/>
        <v>1690.4957488</v>
      </c>
      <c r="AI1995" s="3">
        <f t="shared" si="511"/>
        <v>1690.4957488</v>
      </c>
      <c r="AJ1995" s="3">
        <f t="shared" si="512"/>
        <v>2311.4</v>
      </c>
      <c r="AK1995" s="3">
        <v>2882</v>
      </c>
      <c r="AL1995" s="3">
        <f t="shared" si="513"/>
        <v>1690.4957488</v>
      </c>
      <c r="AM1995" s="2">
        <f t="shared" si="514"/>
        <v>666.79450699999995</v>
      </c>
      <c r="AN1995" s="3">
        <f t="shared" si="515"/>
        <v>1778</v>
      </c>
      <c r="AO1995" s="3">
        <f t="shared" si="516"/>
        <v>760.98400000000004</v>
      </c>
      <c r="AP1995" s="3">
        <f t="shared" si="517"/>
        <v>1707.400706288</v>
      </c>
      <c r="AQ1995" s="3">
        <f t="shared" si="518"/>
        <v>2489.1999999999998</v>
      </c>
      <c r="AR1995" s="2" cm="1">
        <f t="array" ref="AR1995">MIN(_xlfn._xlws.FILTER(E1995:AQ1995,E1995:AQ1995&lt;&gt;0))</f>
        <v>399.86</v>
      </c>
      <c r="AS1995" s="3">
        <f t="shared" si="519"/>
        <v>2882</v>
      </c>
    </row>
    <row r="1996" spans="1:45" x14ac:dyDescent="0.25">
      <c r="A1996" t="s">
        <v>718</v>
      </c>
      <c r="B1996" t="s">
        <v>34</v>
      </c>
      <c r="C1996">
        <v>27760</v>
      </c>
      <c r="D1996" s="3">
        <v>526</v>
      </c>
      <c r="E1996" s="3">
        <f t="shared" si="491"/>
        <v>411.33199999999999</v>
      </c>
      <c r="F1996" s="3">
        <f t="shared" si="492"/>
        <v>243.94886439999999</v>
      </c>
      <c r="G1996" s="3">
        <f t="shared" si="493"/>
        <v>243.94886439999999</v>
      </c>
      <c r="H1996" s="3">
        <v>284.42699999999996</v>
      </c>
      <c r="I1996" s="3">
        <v>292.64999999999998</v>
      </c>
      <c r="J1996" s="3">
        <f t="shared" si="494"/>
        <v>147.8586</v>
      </c>
      <c r="K1996" s="3">
        <f t="shared" si="495"/>
        <v>312.96999999999997</v>
      </c>
      <c r="L1996" s="3">
        <f t="shared" si="496"/>
        <v>251.267330332</v>
      </c>
      <c r="M1996" s="3">
        <f t="shared" si="497"/>
        <v>253.70681897599999</v>
      </c>
      <c r="N1996" s="3">
        <f t="shared" si="498"/>
        <v>243.94886439999999</v>
      </c>
      <c r="O1996" s="3">
        <f t="shared" si="499"/>
        <v>341.52841015999996</v>
      </c>
      <c r="P1996" s="3">
        <f t="shared" si="500"/>
        <v>256.14630762000002</v>
      </c>
      <c r="Q1996" s="3">
        <f t="shared" si="501"/>
        <v>292.73863727999998</v>
      </c>
      <c r="R1996" s="4">
        <f t="shared" si="502"/>
        <v>315.59999999999997</v>
      </c>
      <c r="S1996" s="3">
        <v>391.88169000000005</v>
      </c>
      <c r="T1996" s="3">
        <f t="shared" si="503"/>
        <v>243.94886439999999</v>
      </c>
      <c r="U1996" s="3">
        <f t="shared" si="504"/>
        <v>315.59999999999997</v>
      </c>
      <c r="V1996" s="3">
        <f t="shared" si="505"/>
        <v>311.1816</v>
      </c>
      <c r="W1996" s="3">
        <f t="shared" si="506"/>
        <v>311.1816</v>
      </c>
      <c r="X1996" s="4">
        <v>666.79450699999995</v>
      </c>
      <c r="Y1996" s="3">
        <v>140.57</v>
      </c>
      <c r="Z1996" s="3">
        <v>243.94886439999999</v>
      </c>
      <c r="AA1996" s="4">
        <f t="shared" si="507"/>
        <v>341.90000000000003</v>
      </c>
      <c r="AB1996" s="3">
        <f t="shared" si="508"/>
        <v>315.59999999999997</v>
      </c>
      <c r="AC1996" s="3">
        <v>135.83571485599998</v>
      </c>
      <c r="AD1996" s="3">
        <v>165.65331079999999</v>
      </c>
      <c r="AE1996" s="3">
        <f t="shared" si="509"/>
        <v>241.85479999999998</v>
      </c>
      <c r="AF1996" s="3">
        <v>416.02</v>
      </c>
      <c r="AG1996" s="3">
        <v>399.86</v>
      </c>
      <c r="AH1996" s="3">
        <f t="shared" si="510"/>
        <v>243.94886439999999</v>
      </c>
      <c r="AI1996" s="3">
        <f t="shared" si="511"/>
        <v>243.94886439999999</v>
      </c>
      <c r="AJ1996" s="3">
        <f t="shared" si="512"/>
        <v>341.90000000000003</v>
      </c>
      <c r="AK1996" s="3">
        <v>1530</v>
      </c>
      <c r="AL1996" s="3">
        <f t="shared" si="513"/>
        <v>243.94886439999999</v>
      </c>
      <c r="AM1996" s="2">
        <f t="shared" si="514"/>
        <v>666.79450699999995</v>
      </c>
      <c r="AN1996" s="3">
        <f t="shared" si="515"/>
        <v>263</v>
      </c>
      <c r="AO1996" s="3">
        <f t="shared" si="516"/>
        <v>112.56399999999999</v>
      </c>
      <c r="AP1996" s="3">
        <f t="shared" si="517"/>
        <v>246.38835304399998</v>
      </c>
      <c r="AQ1996" s="3">
        <f t="shared" si="518"/>
        <v>368.2</v>
      </c>
      <c r="AR1996" s="2" cm="1">
        <f t="array" ref="AR1996">MIN(_xlfn._xlws.FILTER(E1996:AQ1996,E1996:AQ1996&lt;&gt;0))</f>
        <v>112.56399999999999</v>
      </c>
      <c r="AS1996" s="3">
        <f t="shared" si="519"/>
        <v>1530</v>
      </c>
    </row>
    <row r="1997" spans="1:45" x14ac:dyDescent="0.25">
      <c r="A1997" t="s">
        <v>719</v>
      </c>
      <c r="B1997" t="s">
        <v>34</v>
      </c>
      <c r="C1997">
        <v>27762</v>
      </c>
      <c r="D1997" s="3">
        <v>3556</v>
      </c>
      <c r="E1997" s="3">
        <f t="shared" si="491"/>
        <v>2780.7919999999999</v>
      </c>
      <c r="F1997" s="3">
        <f t="shared" si="492"/>
        <v>1690.4957488</v>
      </c>
      <c r="G1997" s="3">
        <f t="shared" si="493"/>
        <v>1690.4957488</v>
      </c>
      <c r="H1997" s="3">
        <v>1659.5774000000001</v>
      </c>
      <c r="I1997" s="3">
        <v>1829.3</v>
      </c>
      <c r="J1997" s="3">
        <f t="shared" si="494"/>
        <v>999.59160000000008</v>
      </c>
      <c r="K1997" s="3">
        <f t="shared" si="495"/>
        <v>2115.8199999999997</v>
      </c>
      <c r="L1997" s="3">
        <f t="shared" si="496"/>
        <v>1741.2106212640001</v>
      </c>
      <c r="M1997" s="3">
        <f t="shared" si="497"/>
        <v>1758.1155787520001</v>
      </c>
      <c r="N1997" s="3">
        <f t="shared" si="498"/>
        <v>1690.4957488</v>
      </c>
      <c r="O1997" s="3">
        <f t="shared" si="499"/>
        <v>2366.6940483199996</v>
      </c>
      <c r="P1997" s="3">
        <f t="shared" si="500"/>
        <v>1775.0205362400002</v>
      </c>
      <c r="Q1997" s="3">
        <f t="shared" si="501"/>
        <v>2028.5948985599998</v>
      </c>
      <c r="R1997" s="4">
        <f t="shared" si="502"/>
        <v>2133.6</v>
      </c>
      <c r="S1997" s="3">
        <v>2057.87941</v>
      </c>
      <c r="T1997" s="3">
        <f t="shared" si="503"/>
        <v>1690.4957488</v>
      </c>
      <c r="U1997" s="3">
        <f t="shared" si="504"/>
        <v>2133.6</v>
      </c>
      <c r="V1997" s="3">
        <f t="shared" si="505"/>
        <v>2103.7296000000001</v>
      </c>
      <c r="W1997" s="3">
        <f t="shared" si="506"/>
        <v>2103.7296000000001</v>
      </c>
      <c r="X1997" s="4" t="s">
        <v>5201</v>
      </c>
      <c r="Y1997" s="3">
        <v>1748.46</v>
      </c>
      <c r="Z1997" s="3">
        <v>1690.4957488</v>
      </c>
      <c r="AA1997" s="4">
        <f t="shared" si="507"/>
        <v>2311.4</v>
      </c>
      <c r="AB1997" s="3">
        <f t="shared" si="508"/>
        <v>2133.6</v>
      </c>
      <c r="AC1997" s="3">
        <v>1689.5732659680002</v>
      </c>
      <c r="AD1997" s="3">
        <v>2060.4552024000004</v>
      </c>
      <c r="AE1997" s="3">
        <f t="shared" si="509"/>
        <v>1635.0488</v>
      </c>
      <c r="AF1997" s="3">
        <v>416.02</v>
      </c>
      <c r="AG1997" s="3">
        <v>399.86</v>
      </c>
      <c r="AH1997" s="3">
        <f t="shared" si="510"/>
        <v>1690.4957488</v>
      </c>
      <c r="AI1997" s="3">
        <f t="shared" si="511"/>
        <v>1690.4957488</v>
      </c>
      <c r="AJ1997" s="3">
        <f t="shared" si="512"/>
        <v>2311.4</v>
      </c>
      <c r="AK1997" s="3">
        <v>2882</v>
      </c>
      <c r="AL1997" s="3">
        <f t="shared" si="513"/>
        <v>1690.4957488</v>
      </c>
      <c r="AM1997" s="2" t="str">
        <f t="shared" si="514"/>
        <v>NA</v>
      </c>
      <c r="AN1997" s="3">
        <f t="shared" si="515"/>
        <v>1778</v>
      </c>
      <c r="AO1997" s="3">
        <f t="shared" si="516"/>
        <v>760.98400000000004</v>
      </c>
      <c r="AP1997" s="3">
        <f t="shared" si="517"/>
        <v>1707.400706288</v>
      </c>
      <c r="AQ1997" s="3">
        <f t="shared" si="518"/>
        <v>2489.1999999999998</v>
      </c>
      <c r="AR1997" s="2" cm="1">
        <f t="array" ref="AR1997">MIN(_xlfn._xlws.FILTER(E1997:AQ1997,E1997:AQ1997&lt;&gt;0))</f>
        <v>399.86</v>
      </c>
      <c r="AS1997" s="3">
        <f t="shared" si="519"/>
        <v>2882</v>
      </c>
    </row>
    <row r="1998" spans="1:45" x14ac:dyDescent="0.25">
      <c r="A1998" t="s">
        <v>720</v>
      </c>
      <c r="B1998" t="s">
        <v>34</v>
      </c>
      <c r="C1998">
        <v>27766</v>
      </c>
      <c r="D1998" s="3">
        <v>15993</v>
      </c>
      <c r="E1998" s="3">
        <f t="shared" si="491"/>
        <v>12506.526</v>
      </c>
      <c r="F1998" s="3">
        <f t="shared" si="492"/>
        <v>7794.9445771999999</v>
      </c>
      <c r="G1998" s="3">
        <f t="shared" si="493"/>
        <v>7794.9445771999999</v>
      </c>
      <c r="H1998" s="3">
        <v>7202.1800499999999</v>
      </c>
      <c r="I1998" s="3">
        <v>8241.9</v>
      </c>
      <c r="J1998" s="3">
        <f t="shared" si="494"/>
        <v>4495.6323000000002</v>
      </c>
      <c r="K1998" s="3">
        <f t="shared" si="495"/>
        <v>9515.8349999999991</v>
      </c>
      <c r="L1998" s="3">
        <f t="shared" si="496"/>
        <v>8028.7929145160006</v>
      </c>
      <c r="M1998" s="3">
        <f t="shared" si="497"/>
        <v>8106.7423602879999</v>
      </c>
      <c r="N1998" s="3">
        <f t="shared" si="498"/>
        <v>7794.9445771999999</v>
      </c>
      <c r="O1998" s="3">
        <f t="shared" si="499"/>
        <v>10912.92240808</v>
      </c>
      <c r="P1998" s="3">
        <f t="shared" si="500"/>
        <v>8184.6918060600001</v>
      </c>
      <c r="Q1998" s="3">
        <f t="shared" si="501"/>
        <v>9353.9334926399988</v>
      </c>
      <c r="R1998" s="4">
        <f t="shared" si="502"/>
        <v>9595.7999999999993</v>
      </c>
      <c r="S1998" s="3">
        <v>8930.6858300000004</v>
      </c>
      <c r="T1998" s="3">
        <f t="shared" si="503"/>
        <v>7794.9445771999999</v>
      </c>
      <c r="U1998" s="3">
        <f t="shared" si="504"/>
        <v>9595.7999999999993</v>
      </c>
      <c r="V1998" s="3">
        <f t="shared" si="505"/>
        <v>9461.4588000000003</v>
      </c>
      <c r="W1998" s="3">
        <f t="shared" si="506"/>
        <v>9461.4588000000003</v>
      </c>
      <c r="X1998" s="4">
        <v>3655.356972</v>
      </c>
      <c r="Y1998" s="3">
        <v>3771.5</v>
      </c>
      <c r="Z1998" s="3">
        <v>7794.9445771999999</v>
      </c>
      <c r="AA1998" s="4">
        <f t="shared" si="507"/>
        <v>10395.450000000001</v>
      </c>
      <c r="AB1998" s="3">
        <f t="shared" si="508"/>
        <v>9595.7999999999993</v>
      </c>
      <c r="AC1998" s="3">
        <v>3644.4788971999997</v>
      </c>
      <c r="AD1998" s="3">
        <v>4444.4864600000001</v>
      </c>
      <c r="AE1998" s="3">
        <f t="shared" si="509"/>
        <v>7353.5814</v>
      </c>
      <c r="AF1998" s="3">
        <v>416.02</v>
      </c>
      <c r="AG1998" s="3">
        <v>399.86</v>
      </c>
      <c r="AH1998" s="3">
        <f t="shared" si="510"/>
        <v>7794.9445771999999</v>
      </c>
      <c r="AI1998" s="3">
        <f t="shared" si="511"/>
        <v>7794.9445771999999</v>
      </c>
      <c r="AJ1998" s="3">
        <f t="shared" si="512"/>
        <v>10395.450000000001</v>
      </c>
      <c r="AK1998" s="3">
        <v>4357</v>
      </c>
      <c r="AL1998" s="3">
        <f t="shared" si="513"/>
        <v>7794.9445771999999</v>
      </c>
      <c r="AM1998" s="2">
        <f t="shared" si="514"/>
        <v>3655.356972</v>
      </c>
      <c r="AN1998" s="3">
        <f t="shared" si="515"/>
        <v>7996.5</v>
      </c>
      <c r="AO1998" s="3">
        <f t="shared" si="516"/>
        <v>3422.502</v>
      </c>
      <c r="AP1998" s="3">
        <f t="shared" si="517"/>
        <v>7872.8940229720001</v>
      </c>
      <c r="AQ1998" s="3">
        <f t="shared" si="518"/>
        <v>11195.099999999999</v>
      </c>
      <c r="AR1998" s="2" cm="1">
        <f t="array" ref="AR1998">MIN(_xlfn._xlws.FILTER(E1998:AQ1998,E1998:AQ1998&lt;&gt;0))</f>
        <v>399.86</v>
      </c>
      <c r="AS1998" s="3">
        <f t="shared" si="519"/>
        <v>12506.526</v>
      </c>
    </row>
    <row r="1999" spans="1:45" x14ac:dyDescent="0.25">
      <c r="A1999" t="s">
        <v>721</v>
      </c>
      <c r="B1999" t="s">
        <v>34</v>
      </c>
      <c r="C1999">
        <v>27768</v>
      </c>
      <c r="D1999" s="3">
        <v>3556</v>
      </c>
      <c r="E1999" s="3">
        <f t="shared" si="491"/>
        <v>2780.7919999999999</v>
      </c>
      <c r="F1999" s="3">
        <f t="shared" si="492"/>
        <v>1690.4957488</v>
      </c>
      <c r="G1999" s="3">
        <f t="shared" si="493"/>
        <v>1690.4957488</v>
      </c>
      <c r="H1999" s="3">
        <v>1659.5774000000001</v>
      </c>
      <c r="I1999" s="3">
        <v>292.64999999999998</v>
      </c>
      <c r="J1999" s="3">
        <f t="shared" si="494"/>
        <v>999.59160000000008</v>
      </c>
      <c r="K1999" s="3">
        <f t="shared" si="495"/>
        <v>2115.8199999999997</v>
      </c>
      <c r="L1999" s="3">
        <f t="shared" si="496"/>
        <v>1741.2106212640001</v>
      </c>
      <c r="M1999" s="3">
        <f t="shared" si="497"/>
        <v>1758.1155787520001</v>
      </c>
      <c r="N1999" s="3">
        <f t="shared" si="498"/>
        <v>1690.4957488</v>
      </c>
      <c r="O1999" s="3">
        <f t="shared" si="499"/>
        <v>2366.6940483199996</v>
      </c>
      <c r="P1999" s="3">
        <f t="shared" si="500"/>
        <v>1775.0205362400002</v>
      </c>
      <c r="Q1999" s="3">
        <f t="shared" si="501"/>
        <v>2028.5948985599998</v>
      </c>
      <c r="R1999" s="4">
        <f t="shared" si="502"/>
        <v>2133.6</v>
      </c>
      <c r="S1999" s="3">
        <v>2057.87941</v>
      </c>
      <c r="T1999" s="3">
        <f t="shared" si="503"/>
        <v>1690.4957488</v>
      </c>
      <c r="U1999" s="3">
        <f t="shared" si="504"/>
        <v>2133.6</v>
      </c>
      <c r="V1999" s="3">
        <f t="shared" si="505"/>
        <v>2103.7296000000001</v>
      </c>
      <c r="W1999" s="3">
        <f t="shared" si="506"/>
        <v>2103.7296000000001</v>
      </c>
      <c r="X1999" s="4" t="s">
        <v>5201</v>
      </c>
      <c r="Y1999" s="3">
        <v>140.57</v>
      </c>
      <c r="Z1999" s="3">
        <v>1690.4957488</v>
      </c>
      <c r="AA1999" s="4">
        <f t="shared" si="507"/>
        <v>2311.4</v>
      </c>
      <c r="AB1999" s="3">
        <f t="shared" si="508"/>
        <v>2133.6</v>
      </c>
      <c r="AC1999" s="3">
        <v>135.83571485599998</v>
      </c>
      <c r="AD1999" s="3">
        <v>165.65331079999999</v>
      </c>
      <c r="AE1999" s="3">
        <f t="shared" si="509"/>
        <v>1635.0488</v>
      </c>
      <c r="AF1999" s="3">
        <v>416.02</v>
      </c>
      <c r="AG1999" s="3">
        <v>399.86</v>
      </c>
      <c r="AH1999" s="3">
        <f t="shared" si="510"/>
        <v>1690.4957488</v>
      </c>
      <c r="AI1999" s="3">
        <f t="shared" si="511"/>
        <v>1690.4957488</v>
      </c>
      <c r="AJ1999" s="3">
        <f t="shared" si="512"/>
        <v>2311.4</v>
      </c>
      <c r="AK1999" s="3">
        <v>1530</v>
      </c>
      <c r="AL1999" s="3">
        <f t="shared" si="513"/>
        <v>1690.4957488</v>
      </c>
      <c r="AM1999" s="2" t="str">
        <f t="shared" si="514"/>
        <v>NA</v>
      </c>
      <c r="AN1999" s="3">
        <f t="shared" si="515"/>
        <v>1778</v>
      </c>
      <c r="AO1999" s="3">
        <f t="shared" si="516"/>
        <v>760.98400000000004</v>
      </c>
      <c r="AP1999" s="3">
        <f t="shared" si="517"/>
        <v>1707.400706288</v>
      </c>
      <c r="AQ1999" s="3">
        <f t="shared" si="518"/>
        <v>2489.1999999999998</v>
      </c>
      <c r="AR1999" s="2" cm="1">
        <f t="array" ref="AR1999">MIN(_xlfn._xlws.FILTER(E1999:AQ1999,E1999:AQ1999&lt;&gt;0))</f>
        <v>135.83571485599998</v>
      </c>
      <c r="AS1999" s="3">
        <f t="shared" si="519"/>
        <v>2780.7919999999999</v>
      </c>
    </row>
    <row r="2000" spans="1:45" x14ac:dyDescent="0.25">
      <c r="A2000" t="s">
        <v>722</v>
      </c>
      <c r="B2000" t="s">
        <v>34</v>
      </c>
      <c r="C2000">
        <v>27780</v>
      </c>
      <c r="D2000" s="3">
        <v>509</v>
      </c>
      <c r="E2000" s="3">
        <f t="shared" si="491"/>
        <v>398.03800000000001</v>
      </c>
      <c r="F2000" s="3">
        <f t="shared" si="492"/>
        <v>243.94886439999999</v>
      </c>
      <c r="G2000" s="3">
        <f t="shared" si="493"/>
        <v>243.94886439999999</v>
      </c>
      <c r="H2000" s="3">
        <v>284.42699999999996</v>
      </c>
      <c r="I2000" s="3">
        <v>292.64999999999998</v>
      </c>
      <c r="J2000" s="3">
        <f t="shared" si="494"/>
        <v>143.07990000000001</v>
      </c>
      <c r="K2000" s="3">
        <f t="shared" si="495"/>
        <v>302.85499999999996</v>
      </c>
      <c r="L2000" s="3">
        <f t="shared" si="496"/>
        <v>251.267330332</v>
      </c>
      <c r="M2000" s="3">
        <f t="shared" si="497"/>
        <v>253.70681897599999</v>
      </c>
      <c r="N2000" s="3">
        <f t="shared" si="498"/>
        <v>243.94886439999999</v>
      </c>
      <c r="O2000" s="3">
        <f t="shared" si="499"/>
        <v>341.52841015999996</v>
      </c>
      <c r="P2000" s="3">
        <f t="shared" si="500"/>
        <v>256.14630762000002</v>
      </c>
      <c r="Q2000" s="3">
        <f t="shared" si="501"/>
        <v>292.73863727999998</v>
      </c>
      <c r="R2000" s="4">
        <f t="shared" si="502"/>
        <v>305.39999999999998</v>
      </c>
      <c r="S2000" s="3">
        <v>391.88169000000005</v>
      </c>
      <c r="T2000" s="3">
        <f t="shared" si="503"/>
        <v>243.94886439999999</v>
      </c>
      <c r="U2000" s="3">
        <f t="shared" si="504"/>
        <v>305.39999999999998</v>
      </c>
      <c r="V2000" s="3">
        <f t="shared" si="505"/>
        <v>301.12439999999998</v>
      </c>
      <c r="W2000" s="3">
        <f t="shared" si="506"/>
        <v>301.12439999999998</v>
      </c>
      <c r="X2000" s="4" t="s">
        <v>5201</v>
      </c>
      <c r="Y2000" s="3">
        <v>140.57</v>
      </c>
      <c r="Z2000" s="3">
        <v>243.94886439999999</v>
      </c>
      <c r="AA2000" s="4">
        <f t="shared" si="507"/>
        <v>330.85</v>
      </c>
      <c r="AB2000" s="3">
        <f t="shared" si="508"/>
        <v>305.39999999999998</v>
      </c>
      <c r="AC2000" s="3">
        <v>135.83571485599998</v>
      </c>
      <c r="AD2000" s="3">
        <v>165.65331079999999</v>
      </c>
      <c r="AE2000" s="3">
        <f t="shared" si="509"/>
        <v>234.03819999999999</v>
      </c>
      <c r="AF2000" s="3">
        <v>416.02</v>
      </c>
      <c r="AG2000" s="3">
        <v>399.86</v>
      </c>
      <c r="AH2000" s="3">
        <f t="shared" si="510"/>
        <v>243.94886439999999</v>
      </c>
      <c r="AI2000" s="3">
        <f t="shared" si="511"/>
        <v>243.94886439999999</v>
      </c>
      <c r="AJ2000" s="3">
        <f t="shared" si="512"/>
        <v>330.85</v>
      </c>
      <c r="AK2000" s="3">
        <v>1530</v>
      </c>
      <c r="AL2000" s="3">
        <f t="shared" si="513"/>
        <v>243.94886439999999</v>
      </c>
      <c r="AM2000" s="2" t="str">
        <f t="shared" si="514"/>
        <v>NA</v>
      </c>
      <c r="AN2000" s="3">
        <f t="shared" si="515"/>
        <v>254.5</v>
      </c>
      <c r="AO2000" s="3">
        <f t="shared" si="516"/>
        <v>108.926</v>
      </c>
      <c r="AP2000" s="3">
        <f t="shared" si="517"/>
        <v>246.38835304399998</v>
      </c>
      <c r="AQ2000" s="3">
        <f t="shared" si="518"/>
        <v>356.29999999999995</v>
      </c>
      <c r="AR2000" s="2" cm="1">
        <f t="array" ref="AR2000">MIN(_xlfn._xlws.FILTER(E2000:AQ2000,E2000:AQ2000&lt;&gt;0))</f>
        <v>108.926</v>
      </c>
      <c r="AS2000" s="3">
        <f t="shared" si="519"/>
        <v>1530</v>
      </c>
    </row>
    <row r="2001" spans="1:45" x14ac:dyDescent="0.25">
      <c r="A2001" t="s">
        <v>722</v>
      </c>
      <c r="B2001" t="s">
        <v>34</v>
      </c>
      <c r="C2001">
        <v>27781</v>
      </c>
      <c r="D2001" s="3">
        <v>3556</v>
      </c>
      <c r="E2001" s="3">
        <f t="shared" si="491"/>
        <v>2780.7919999999999</v>
      </c>
      <c r="F2001" s="3">
        <f t="shared" si="492"/>
        <v>1690.4957488</v>
      </c>
      <c r="G2001" s="3">
        <f t="shared" si="493"/>
        <v>1690.4957488</v>
      </c>
      <c r="H2001" s="3">
        <v>1659.5774000000001</v>
      </c>
      <c r="I2001" s="3">
        <v>1829.3</v>
      </c>
      <c r="J2001" s="3">
        <f t="shared" si="494"/>
        <v>999.59160000000008</v>
      </c>
      <c r="K2001" s="3">
        <f t="shared" si="495"/>
        <v>2115.8199999999997</v>
      </c>
      <c r="L2001" s="3">
        <f t="shared" si="496"/>
        <v>1741.2106212640001</v>
      </c>
      <c r="M2001" s="3">
        <f t="shared" si="497"/>
        <v>1758.1155787520001</v>
      </c>
      <c r="N2001" s="3">
        <f t="shared" si="498"/>
        <v>1690.4957488</v>
      </c>
      <c r="O2001" s="3">
        <f t="shared" si="499"/>
        <v>2366.6940483199996</v>
      </c>
      <c r="P2001" s="3">
        <f t="shared" si="500"/>
        <v>1775.0205362400002</v>
      </c>
      <c r="Q2001" s="3">
        <f t="shared" si="501"/>
        <v>2028.5948985599998</v>
      </c>
      <c r="R2001" s="4">
        <f t="shared" si="502"/>
        <v>2133.6</v>
      </c>
      <c r="S2001" s="3">
        <v>2057.87941</v>
      </c>
      <c r="T2001" s="3">
        <f t="shared" si="503"/>
        <v>1690.4957488</v>
      </c>
      <c r="U2001" s="3">
        <f t="shared" si="504"/>
        <v>2133.6</v>
      </c>
      <c r="V2001" s="3">
        <f t="shared" si="505"/>
        <v>2103.7296000000001</v>
      </c>
      <c r="W2001" s="3">
        <f t="shared" si="506"/>
        <v>2103.7296000000001</v>
      </c>
      <c r="X2001" s="4" t="s">
        <v>5201</v>
      </c>
      <c r="Y2001" s="3">
        <v>1748.46</v>
      </c>
      <c r="Z2001" s="3">
        <v>1690.4957488</v>
      </c>
      <c r="AA2001" s="4">
        <f t="shared" si="507"/>
        <v>2311.4</v>
      </c>
      <c r="AB2001" s="3">
        <f t="shared" si="508"/>
        <v>2133.6</v>
      </c>
      <c r="AC2001" s="3">
        <v>1689.5732659680002</v>
      </c>
      <c r="AD2001" s="3">
        <v>2060.4552024000004</v>
      </c>
      <c r="AE2001" s="3">
        <f t="shared" si="509"/>
        <v>1635.0488</v>
      </c>
      <c r="AF2001" s="3">
        <v>416.02</v>
      </c>
      <c r="AG2001" s="3">
        <v>399.86</v>
      </c>
      <c r="AH2001" s="3">
        <f t="shared" si="510"/>
        <v>1690.4957488</v>
      </c>
      <c r="AI2001" s="3">
        <f t="shared" si="511"/>
        <v>1690.4957488</v>
      </c>
      <c r="AJ2001" s="3">
        <f t="shared" si="512"/>
        <v>2311.4</v>
      </c>
      <c r="AK2001" s="3">
        <v>2058</v>
      </c>
      <c r="AL2001" s="3">
        <f t="shared" si="513"/>
        <v>1690.4957488</v>
      </c>
      <c r="AM2001" s="2" t="str">
        <f t="shared" si="514"/>
        <v>NA</v>
      </c>
      <c r="AN2001" s="3">
        <f t="shared" si="515"/>
        <v>1778</v>
      </c>
      <c r="AO2001" s="3">
        <f t="shared" si="516"/>
        <v>760.98400000000004</v>
      </c>
      <c r="AP2001" s="3">
        <f t="shared" si="517"/>
        <v>1707.400706288</v>
      </c>
      <c r="AQ2001" s="3">
        <f t="shared" si="518"/>
        <v>2489.1999999999998</v>
      </c>
      <c r="AR2001" s="2" cm="1">
        <f t="array" ref="AR2001">MIN(_xlfn._xlws.FILTER(E2001:AQ2001,E2001:AQ2001&lt;&gt;0))</f>
        <v>399.86</v>
      </c>
      <c r="AS2001" s="3">
        <f t="shared" si="519"/>
        <v>2780.7919999999999</v>
      </c>
    </row>
    <row r="2002" spans="1:45" x14ac:dyDescent="0.25">
      <c r="A2002" t="s">
        <v>723</v>
      </c>
      <c r="B2002" t="s">
        <v>34</v>
      </c>
      <c r="C2002">
        <v>27786</v>
      </c>
      <c r="D2002" s="3">
        <v>301</v>
      </c>
      <c r="E2002" s="3">
        <f t="shared" si="491"/>
        <v>235.38200000000001</v>
      </c>
      <c r="F2002" s="3">
        <f t="shared" si="492"/>
        <v>243.94886439999999</v>
      </c>
      <c r="G2002" s="3">
        <f t="shared" si="493"/>
        <v>243.94886439999999</v>
      </c>
      <c r="H2002" s="3">
        <v>284.42699999999996</v>
      </c>
      <c r="I2002" s="3">
        <v>292.64999999999998</v>
      </c>
      <c r="J2002" s="3">
        <f t="shared" si="494"/>
        <v>84.611100000000008</v>
      </c>
      <c r="K2002" s="3">
        <f t="shared" si="495"/>
        <v>179.095</v>
      </c>
      <c r="L2002" s="3">
        <f t="shared" si="496"/>
        <v>251.267330332</v>
      </c>
      <c r="M2002" s="3">
        <f t="shared" si="497"/>
        <v>253.70681897599999</v>
      </c>
      <c r="N2002" s="3">
        <f t="shared" si="498"/>
        <v>243.94886439999999</v>
      </c>
      <c r="O2002" s="3">
        <f t="shared" si="499"/>
        <v>341.52841015999996</v>
      </c>
      <c r="P2002" s="3">
        <f t="shared" si="500"/>
        <v>256.14630762000002</v>
      </c>
      <c r="Q2002" s="3">
        <f t="shared" si="501"/>
        <v>292.73863727999998</v>
      </c>
      <c r="R2002" s="4">
        <f t="shared" si="502"/>
        <v>180.6</v>
      </c>
      <c r="S2002" s="3">
        <v>391.88169000000005</v>
      </c>
      <c r="T2002" s="3">
        <f t="shared" si="503"/>
        <v>243.94886439999999</v>
      </c>
      <c r="U2002" s="3">
        <f t="shared" si="504"/>
        <v>180.6</v>
      </c>
      <c r="V2002" s="3">
        <f t="shared" si="505"/>
        <v>178.07160000000002</v>
      </c>
      <c r="W2002" s="3">
        <f t="shared" si="506"/>
        <v>178.07160000000002</v>
      </c>
      <c r="X2002" s="4" t="s">
        <v>5201</v>
      </c>
      <c r="Y2002" s="3">
        <v>140.57</v>
      </c>
      <c r="Z2002" s="3">
        <v>243.94886439999999</v>
      </c>
      <c r="AA2002" s="4">
        <f t="shared" si="507"/>
        <v>195.65</v>
      </c>
      <c r="AB2002" s="3">
        <f t="shared" si="508"/>
        <v>180.6</v>
      </c>
      <c r="AC2002" s="3">
        <v>135.83571485599998</v>
      </c>
      <c r="AD2002" s="3">
        <v>165.65331079999999</v>
      </c>
      <c r="AE2002" s="3">
        <f t="shared" si="509"/>
        <v>138.3998</v>
      </c>
      <c r="AF2002" s="3">
        <v>416.02</v>
      </c>
      <c r="AG2002" s="3">
        <v>399.86</v>
      </c>
      <c r="AH2002" s="3">
        <f t="shared" si="510"/>
        <v>243.94886439999999</v>
      </c>
      <c r="AI2002" s="3">
        <f t="shared" si="511"/>
        <v>243.94886439999999</v>
      </c>
      <c r="AJ2002" s="3">
        <f t="shared" si="512"/>
        <v>195.65</v>
      </c>
      <c r="AK2002" s="3">
        <v>1530</v>
      </c>
      <c r="AL2002" s="3">
        <f t="shared" si="513"/>
        <v>243.94886439999999</v>
      </c>
      <c r="AM2002" s="2" t="str">
        <f t="shared" si="514"/>
        <v>NA</v>
      </c>
      <c r="AN2002" s="3">
        <f t="shared" si="515"/>
        <v>150.5</v>
      </c>
      <c r="AO2002" s="3">
        <f t="shared" si="516"/>
        <v>64.414000000000001</v>
      </c>
      <c r="AP2002" s="3">
        <f t="shared" si="517"/>
        <v>246.38835304399998</v>
      </c>
      <c r="AQ2002" s="3">
        <f t="shared" si="518"/>
        <v>210.7</v>
      </c>
      <c r="AR2002" s="2" cm="1">
        <f t="array" ref="AR2002">MIN(_xlfn._xlws.FILTER(E2002:AQ2002,E2002:AQ2002&lt;&gt;0))</f>
        <v>64.414000000000001</v>
      </c>
      <c r="AS2002" s="3">
        <f t="shared" si="519"/>
        <v>1530</v>
      </c>
    </row>
    <row r="2003" spans="1:45" x14ac:dyDescent="0.25">
      <c r="A2003" t="s">
        <v>723</v>
      </c>
      <c r="B2003" t="s">
        <v>34</v>
      </c>
      <c r="C2003">
        <v>27788</v>
      </c>
      <c r="D2003" s="3">
        <v>596</v>
      </c>
      <c r="E2003" s="3">
        <f t="shared" si="491"/>
        <v>466.072</v>
      </c>
      <c r="F2003" s="3">
        <f t="shared" si="492"/>
        <v>243.94886439999999</v>
      </c>
      <c r="G2003" s="3">
        <f t="shared" si="493"/>
        <v>243.94886439999999</v>
      </c>
      <c r="H2003" s="3">
        <v>284.42699999999996</v>
      </c>
      <c r="I2003" s="3">
        <v>292.64999999999998</v>
      </c>
      <c r="J2003" s="3">
        <f t="shared" si="494"/>
        <v>167.53560000000002</v>
      </c>
      <c r="K2003" s="3">
        <f t="shared" si="495"/>
        <v>354.62</v>
      </c>
      <c r="L2003" s="3">
        <f t="shared" si="496"/>
        <v>251.267330332</v>
      </c>
      <c r="M2003" s="3">
        <f t="shared" si="497"/>
        <v>253.70681897599999</v>
      </c>
      <c r="N2003" s="3">
        <f t="shared" si="498"/>
        <v>243.94886439999999</v>
      </c>
      <c r="O2003" s="3">
        <f t="shared" si="499"/>
        <v>341.52841015999996</v>
      </c>
      <c r="P2003" s="3">
        <f t="shared" si="500"/>
        <v>256.14630762000002</v>
      </c>
      <c r="Q2003" s="3">
        <f t="shared" si="501"/>
        <v>292.73863727999998</v>
      </c>
      <c r="R2003" s="4">
        <f t="shared" si="502"/>
        <v>357.59999999999997</v>
      </c>
      <c r="S2003" s="3">
        <v>391.88169000000005</v>
      </c>
      <c r="T2003" s="3">
        <f t="shared" si="503"/>
        <v>243.94886439999999</v>
      </c>
      <c r="U2003" s="3">
        <f t="shared" si="504"/>
        <v>357.59999999999997</v>
      </c>
      <c r="V2003" s="3">
        <f t="shared" si="505"/>
        <v>352.59359999999998</v>
      </c>
      <c r="W2003" s="3">
        <f t="shared" si="506"/>
        <v>352.59359999999998</v>
      </c>
      <c r="X2003" s="4">
        <v>666.79450699999995</v>
      </c>
      <c r="Y2003" s="3">
        <v>140.57</v>
      </c>
      <c r="Z2003" s="3">
        <v>243.94886439999999</v>
      </c>
      <c r="AA2003" s="4">
        <f t="shared" si="507"/>
        <v>387.40000000000003</v>
      </c>
      <c r="AB2003" s="3">
        <f t="shared" si="508"/>
        <v>357.59999999999997</v>
      </c>
      <c r="AC2003" s="3">
        <v>135.83571485599998</v>
      </c>
      <c r="AD2003" s="3">
        <v>165.65331079999999</v>
      </c>
      <c r="AE2003" s="3">
        <f t="shared" si="509"/>
        <v>274.04079999999999</v>
      </c>
      <c r="AF2003" s="3">
        <v>416.02</v>
      </c>
      <c r="AG2003" s="3">
        <v>399.86</v>
      </c>
      <c r="AH2003" s="3">
        <f t="shared" si="510"/>
        <v>243.94886439999999</v>
      </c>
      <c r="AI2003" s="3">
        <f t="shared" si="511"/>
        <v>243.94886439999999</v>
      </c>
      <c r="AJ2003" s="3">
        <f t="shared" si="512"/>
        <v>387.40000000000003</v>
      </c>
      <c r="AK2003" s="3">
        <v>1530</v>
      </c>
      <c r="AL2003" s="3">
        <f t="shared" si="513"/>
        <v>243.94886439999999</v>
      </c>
      <c r="AM2003" s="2">
        <f t="shared" si="514"/>
        <v>666.79450699999995</v>
      </c>
      <c r="AN2003" s="3">
        <f t="shared" si="515"/>
        <v>298</v>
      </c>
      <c r="AO2003" s="3">
        <f t="shared" si="516"/>
        <v>127.544</v>
      </c>
      <c r="AP2003" s="3">
        <f t="shared" si="517"/>
        <v>246.38835304399998</v>
      </c>
      <c r="AQ2003" s="3">
        <f t="shared" si="518"/>
        <v>417.2</v>
      </c>
      <c r="AR2003" s="2" cm="1">
        <f t="array" ref="AR2003">MIN(_xlfn._xlws.FILTER(E2003:AQ2003,E2003:AQ2003&lt;&gt;0))</f>
        <v>127.544</v>
      </c>
      <c r="AS2003" s="3">
        <f t="shared" si="519"/>
        <v>1530</v>
      </c>
    </row>
    <row r="2004" spans="1:45" x14ac:dyDescent="0.25">
      <c r="A2004" t="s">
        <v>723</v>
      </c>
      <c r="B2004" t="s">
        <v>34</v>
      </c>
      <c r="C2004">
        <v>27808</v>
      </c>
      <c r="D2004" s="3">
        <v>225</v>
      </c>
      <c r="E2004" s="3">
        <f t="shared" si="491"/>
        <v>175.95000000000002</v>
      </c>
      <c r="F2004" s="3">
        <f t="shared" si="492"/>
        <v>243.94886439999999</v>
      </c>
      <c r="G2004" s="3">
        <f t="shared" si="493"/>
        <v>243.94886439999999</v>
      </c>
      <c r="H2004" s="3">
        <v>284.42699999999996</v>
      </c>
      <c r="I2004" s="3">
        <v>292.64999999999998</v>
      </c>
      <c r="J2004" s="3">
        <f t="shared" si="494"/>
        <v>63.247500000000002</v>
      </c>
      <c r="K2004" s="3">
        <f t="shared" si="495"/>
        <v>133.875</v>
      </c>
      <c r="L2004" s="3">
        <f t="shared" si="496"/>
        <v>251.267330332</v>
      </c>
      <c r="M2004" s="3">
        <f t="shared" si="497"/>
        <v>253.70681897599999</v>
      </c>
      <c r="N2004" s="3">
        <f t="shared" si="498"/>
        <v>243.94886439999999</v>
      </c>
      <c r="O2004" s="3">
        <f t="shared" si="499"/>
        <v>341.52841015999996</v>
      </c>
      <c r="P2004" s="3">
        <f t="shared" si="500"/>
        <v>256.14630762000002</v>
      </c>
      <c r="Q2004" s="3">
        <f t="shared" si="501"/>
        <v>292.73863727999998</v>
      </c>
      <c r="R2004" s="4">
        <f t="shared" si="502"/>
        <v>135</v>
      </c>
      <c r="S2004" s="3">
        <v>391.88169000000005</v>
      </c>
      <c r="T2004" s="3">
        <f t="shared" si="503"/>
        <v>243.94886439999999</v>
      </c>
      <c r="U2004" s="3">
        <f t="shared" si="504"/>
        <v>135</v>
      </c>
      <c r="V2004" s="3">
        <f t="shared" si="505"/>
        <v>133.11000000000001</v>
      </c>
      <c r="W2004" s="3">
        <f t="shared" si="506"/>
        <v>133.11000000000001</v>
      </c>
      <c r="X2004" s="4" t="s">
        <v>5201</v>
      </c>
      <c r="Y2004" s="3">
        <v>140.57</v>
      </c>
      <c r="Z2004" s="3">
        <v>243.94886439999999</v>
      </c>
      <c r="AA2004" s="4">
        <f t="shared" si="507"/>
        <v>146.25</v>
      </c>
      <c r="AB2004" s="3">
        <f t="shared" si="508"/>
        <v>135</v>
      </c>
      <c r="AC2004" s="3">
        <v>135.83571485599998</v>
      </c>
      <c r="AD2004" s="3">
        <v>165.65331079999999</v>
      </c>
      <c r="AE2004" s="3">
        <f t="shared" si="509"/>
        <v>103.455</v>
      </c>
      <c r="AF2004" s="3">
        <v>416.02</v>
      </c>
      <c r="AG2004" s="3">
        <v>399.86</v>
      </c>
      <c r="AH2004" s="3">
        <f t="shared" si="510"/>
        <v>243.94886439999999</v>
      </c>
      <c r="AI2004" s="3">
        <f t="shared" si="511"/>
        <v>243.94886439999999</v>
      </c>
      <c r="AJ2004" s="3">
        <f t="shared" si="512"/>
        <v>146.25</v>
      </c>
      <c r="AK2004" s="3">
        <v>1530</v>
      </c>
      <c r="AL2004" s="3">
        <f t="shared" si="513"/>
        <v>243.94886439999999</v>
      </c>
      <c r="AM2004" s="2" t="str">
        <f t="shared" si="514"/>
        <v>NA</v>
      </c>
      <c r="AN2004" s="3">
        <f t="shared" si="515"/>
        <v>112.5</v>
      </c>
      <c r="AO2004" s="3">
        <f t="shared" si="516"/>
        <v>48.15</v>
      </c>
      <c r="AP2004" s="3">
        <f t="shared" si="517"/>
        <v>246.38835304399998</v>
      </c>
      <c r="AQ2004" s="3">
        <f t="shared" si="518"/>
        <v>157.5</v>
      </c>
      <c r="AR2004" s="2" cm="1">
        <f t="array" ref="AR2004">MIN(_xlfn._xlws.FILTER(E2004:AQ2004,E2004:AQ2004&lt;&gt;0))</f>
        <v>48.15</v>
      </c>
      <c r="AS2004" s="3">
        <f t="shared" si="519"/>
        <v>1530</v>
      </c>
    </row>
    <row r="2005" spans="1:45" x14ac:dyDescent="0.25">
      <c r="A2005" t="s">
        <v>723</v>
      </c>
      <c r="B2005" t="s">
        <v>34</v>
      </c>
      <c r="C2005">
        <v>27810</v>
      </c>
      <c r="D2005" s="3">
        <v>3556</v>
      </c>
      <c r="E2005" s="3">
        <f t="shared" si="491"/>
        <v>2780.7919999999999</v>
      </c>
      <c r="F2005" s="3">
        <f t="shared" si="492"/>
        <v>1690.4957488</v>
      </c>
      <c r="G2005" s="3">
        <f t="shared" si="493"/>
        <v>1690.4957488</v>
      </c>
      <c r="H2005" s="3">
        <v>1659.5774000000001</v>
      </c>
      <c r="I2005" s="3">
        <v>292.64999999999998</v>
      </c>
      <c r="J2005" s="3">
        <f t="shared" si="494"/>
        <v>999.59160000000008</v>
      </c>
      <c r="K2005" s="3">
        <f t="shared" si="495"/>
        <v>2115.8199999999997</v>
      </c>
      <c r="L2005" s="3">
        <f t="shared" si="496"/>
        <v>1741.2106212640001</v>
      </c>
      <c r="M2005" s="3">
        <f t="shared" si="497"/>
        <v>1758.1155787520001</v>
      </c>
      <c r="N2005" s="3">
        <f t="shared" si="498"/>
        <v>1690.4957488</v>
      </c>
      <c r="O2005" s="3">
        <f t="shared" si="499"/>
        <v>2366.6940483199996</v>
      </c>
      <c r="P2005" s="3">
        <f t="shared" si="500"/>
        <v>1775.0205362400002</v>
      </c>
      <c r="Q2005" s="3">
        <f t="shared" si="501"/>
        <v>2028.5948985599998</v>
      </c>
      <c r="R2005" s="4">
        <f t="shared" si="502"/>
        <v>2133.6</v>
      </c>
      <c r="S2005" s="3">
        <v>2057.87941</v>
      </c>
      <c r="T2005" s="3">
        <f t="shared" si="503"/>
        <v>1690.4957488</v>
      </c>
      <c r="U2005" s="3">
        <f t="shared" si="504"/>
        <v>2133.6</v>
      </c>
      <c r="V2005" s="3">
        <f t="shared" si="505"/>
        <v>2103.7296000000001</v>
      </c>
      <c r="W2005" s="3">
        <f t="shared" si="506"/>
        <v>2103.7296000000001</v>
      </c>
      <c r="X2005" s="4">
        <v>666.79450699999995</v>
      </c>
      <c r="Y2005" s="3">
        <v>540.91999999999996</v>
      </c>
      <c r="Z2005" s="3">
        <v>1690.4957488</v>
      </c>
      <c r="AA2005" s="4">
        <f t="shared" si="507"/>
        <v>2311.4</v>
      </c>
      <c r="AB2005" s="3">
        <f t="shared" si="508"/>
        <v>2133.6</v>
      </c>
      <c r="AC2005" s="3">
        <v>522.70224713599998</v>
      </c>
      <c r="AD2005" s="3">
        <v>637.44176479999999</v>
      </c>
      <c r="AE2005" s="3">
        <f t="shared" si="509"/>
        <v>1635.0488</v>
      </c>
      <c r="AF2005" s="3">
        <v>416.02</v>
      </c>
      <c r="AG2005" s="3">
        <v>399.86</v>
      </c>
      <c r="AH2005" s="3">
        <f t="shared" si="510"/>
        <v>1690.4957488</v>
      </c>
      <c r="AI2005" s="3">
        <f t="shared" si="511"/>
        <v>1690.4957488</v>
      </c>
      <c r="AJ2005" s="3">
        <f t="shared" si="512"/>
        <v>2311.4</v>
      </c>
      <c r="AK2005" s="3">
        <v>2058</v>
      </c>
      <c r="AL2005" s="3">
        <f t="shared" si="513"/>
        <v>1690.4957488</v>
      </c>
      <c r="AM2005" s="2">
        <f t="shared" si="514"/>
        <v>666.79450699999995</v>
      </c>
      <c r="AN2005" s="3">
        <f t="shared" si="515"/>
        <v>1778</v>
      </c>
      <c r="AO2005" s="3">
        <f t="shared" si="516"/>
        <v>760.98400000000004</v>
      </c>
      <c r="AP2005" s="3">
        <f t="shared" si="517"/>
        <v>1707.400706288</v>
      </c>
      <c r="AQ2005" s="3">
        <f t="shared" si="518"/>
        <v>2489.1999999999998</v>
      </c>
      <c r="AR2005" s="2" cm="1">
        <f t="array" ref="AR2005">MIN(_xlfn._xlws.FILTER(E2005:AQ2005,E2005:AQ2005&lt;&gt;0))</f>
        <v>292.64999999999998</v>
      </c>
      <c r="AS2005" s="3">
        <f t="shared" si="519"/>
        <v>2780.7919999999999</v>
      </c>
    </row>
    <row r="2006" spans="1:45" x14ac:dyDescent="0.25">
      <c r="A2006" t="s">
        <v>723</v>
      </c>
      <c r="B2006" t="s">
        <v>34</v>
      </c>
      <c r="C2006">
        <v>27816</v>
      </c>
      <c r="D2006" s="3">
        <v>526</v>
      </c>
      <c r="E2006" s="3">
        <f t="shared" si="491"/>
        <v>411.33199999999999</v>
      </c>
      <c r="F2006" s="3">
        <f t="shared" si="492"/>
        <v>243.94886439999999</v>
      </c>
      <c r="G2006" s="3">
        <f t="shared" si="493"/>
        <v>243.94886439999999</v>
      </c>
      <c r="H2006" s="3">
        <v>284.42699999999996</v>
      </c>
      <c r="I2006" s="3">
        <v>292.64999999999998</v>
      </c>
      <c r="J2006" s="3">
        <f t="shared" si="494"/>
        <v>147.8586</v>
      </c>
      <c r="K2006" s="3">
        <f t="shared" si="495"/>
        <v>312.96999999999997</v>
      </c>
      <c r="L2006" s="3">
        <f t="shared" si="496"/>
        <v>251.267330332</v>
      </c>
      <c r="M2006" s="3">
        <f t="shared" si="497"/>
        <v>253.70681897599999</v>
      </c>
      <c r="N2006" s="3">
        <f t="shared" si="498"/>
        <v>243.94886439999999</v>
      </c>
      <c r="O2006" s="3">
        <f t="shared" si="499"/>
        <v>341.52841015999996</v>
      </c>
      <c r="P2006" s="3">
        <f t="shared" si="500"/>
        <v>256.14630762000002</v>
      </c>
      <c r="Q2006" s="3">
        <f t="shared" si="501"/>
        <v>292.73863727999998</v>
      </c>
      <c r="R2006" s="4">
        <f t="shared" si="502"/>
        <v>315.59999999999997</v>
      </c>
      <c r="S2006" s="3">
        <v>391.88169000000005</v>
      </c>
      <c r="T2006" s="3">
        <f t="shared" si="503"/>
        <v>243.94886439999999</v>
      </c>
      <c r="U2006" s="3">
        <f t="shared" si="504"/>
        <v>315.59999999999997</v>
      </c>
      <c r="V2006" s="3">
        <f t="shared" si="505"/>
        <v>311.1816</v>
      </c>
      <c r="W2006" s="3">
        <f t="shared" si="506"/>
        <v>311.1816</v>
      </c>
      <c r="X2006" s="4" t="s">
        <v>5201</v>
      </c>
      <c r="Y2006" s="3">
        <v>140.57</v>
      </c>
      <c r="Z2006" s="3">
        <v>243.94886439999999</v>
      </c>
      <c r="AA2006" s="4">
        <f t="shared" si="507"/>
        <v>341.90000000000003</v>
      </c>
      <c r="AB2006" s="3">
        <f t="shared" si="508"/>
        <v>315.59999999999997</v>
      </c>
      <c r="AC2006" s="3">
        <v>135.83571485599998</v>
      </c>
      <c r="AD2006" s="3">
        <v>165.65331079999999</v>
      </c>
      <c r="AE2006" s="3">
        <f t="shared" si="509"/>
        <v>241.85479999999998</v>
      </c>
      <c r="AF2006" s="3">
        <v>416.02</v>
      </c>
      <c r="AG2006" s="3">
        <v>399.86</v>
      </c>
      <c r="AH2006" s="3">
        <f t="shared" si="510"/>
        <v>243.94886439999999</v>
      </c>
      <c r="AI2006" s="3">
        <f t="shared" si="511"/>
        <v>243.94886439999999</v>
      </c>
      <c r="AJ2006" s="3">
        <f t="shared" si="512"/>
        <v>341.90000000000003</v>
      </c>
      <c r="AK2006" s="3">
        <v>1530</v>
      </c>
      <c r="AL2006" s="3">
        <f t="shared" si="513"/>
        <v>243.94886439999999</v>
      </c>
      <c r="AM2006" s="2" t="str">
        <f t="shared" si="514"/>
        <v>NA</v>
      </c>
      <c r="AN2006" s="3">
        <f t="shared" si="515"/>
        <v>263</v>
      </c>
      <c r="AO2006" s="3">
        <f t="shared" si="516"/>
        <v>112.56399999999999</v>
      </c>
      <c r="AP2006" s="3">
        <f t="shared" si="517"/>
        <v>246.38835304399998</v>
      </c>
      <c r="AQ2006" s="3">
        <f t="shared" si="518"/>
        <v>368.2</v>
      </c>
      <c r="AR2006" s="2" cm="1">
        <f t="array" ref="AR2006">MIN(_xlfn._xlws.FILTER(E2006:AQ2006,E2006:AQ2006&lt;&gt;0))</f>
        <v>112.56399999999999</v>
      </c>
      <c r="AS2006" s="3">
        <f t="shared" si="519"/>
        <v>1530</v>
      </c>
    </row>
    <row r="2007" spans="1:45" x14ac:dyDescent="0.25">
      <c r="A2007" t="s">
        <v>723</v>
      </c>
      <c r="B2007" t="s">
        <v>34</v>
      </c>
      <c r="C2007">
        <v>27818</v>
      </c>
      <c r="D2007" s="3">
        <v>3556</v>
      </c>
      <c r="E2007" s="3">
        <f t="shared" si="491"/>
        <v>2780.7919999999999</v>
      </c>
      <c r="F2007" s="3">
        <f t="shared" si="492"/>
        <v>1690.4957488</v>
      </c>
      <c r="G2007" s="3">
        <f t="shared" si="493"/>
        <v>1690.4957488</v>
      </c>
      <c r="H2007" s="3">
        <v>1659.5774000000001</v>
      </c>
      <c r="I2007" s="3">
        <v>873.38</v>
      </c>
      <c r="J2007" s="3">
        <f t="shared" si="494"/>
        <v>999.59160000000008</v>
      </c>
      <c r="K2007" s="3">
        <f t="shared" si="495"/>
        <v>2115.8199999999997</v>
      </c>
      <c r="L2007" s="3">
        <f t="shared" si="496"/>
        <v>1741.2106212640001</v>
      </c>
      <c r="M2007" s="3">
        <f t="shared" si="497"/>
        <v>1758.1155787520001</v>
      </c>
      <c r="N2007" s="3">
        <f t="shared" si="498"/>
        <v>1690.4957488</v>
      </c>
      <c r="O2007" s="3">
        <f t="shared" si="499"/>
        <v>2366.6940483199996</v>
      </c>
      <c r="P2007" s="3">
        <f t="shared" si="500"/>
        <v>1775.0205362400002</v>
      </c>
      <c r="Q2007" s="3">
        <f t="shared" si="501"/>
        <v>2028.5948985599998</v>
      </c>
      <c r="R2007" s="4">
        <f t="shared" si="502"/>
        <v>2133.6</v>
      </c>
      <c r="S2007" s="3">
        <v>2057.87941</v>
      </c>
      <c r="T2007" s="3">
        <f t="shared" si="503"/>
        <v>1690.4957488</v>
      </c>
      <c r="U2007" s="3">
        <f t="shared" si="504"/>
        <v>2133.6</v>
      </c>
      <c r="V2007" s="3">
        <f t="shared" si="505"/>
        <v>2103.7296000000001</v>
      </c>
      <c r="W2007" s="3">
        <f t="shared" si="506"/>
        <v>2103.7296000000001</v>
      </c>
      <c r="X2007" s="4">
        <v>666.79450699999995</v>
      </c>
      <c r="Y2007" s="3">
        <v>540.91999999999996</v>
      </c>
      <c r="Z2007" s="3">
        <v>1690.4957488</v>
      </c>
      <c r="AA2007" s="4">
        <f t="shared" si="507"/>
        <v>2311.4</v>
      </c>
      <c r="AB2007" s="3">
        <f t="shared" si="508"/>
        <v>2133.6</v>
      </c>
      <c r="AC2007" s="3">
        <v>522.70224713599998</v>
      </c>
      <c r="AD2007" s="3">
        <v>637.44176479999999</v>
      </c>
      <c r="AE2007" s="3">
        <f t="shared" si="509"/>
        <v>1635.0488</v>
      </c>
      <c r="AF2007" s="3">
        <v>416.02</v>
      </c>
      <c r="AG2007" s="3">
        <v>399.86</v>
      </c>
      <c r="AH2007" s="3">
        <f t="shared" si="510"/>
        <v>1690.4957488</v>
      </c>
      <c r="AI2007" s="3">
        <f t="shared" si="511"/>
        <v>1690.4957488</v>
      </c>
      <c r="AJ2007" s="3">
        <f t="shared" si="512"/>
        <v>2311.4</v>
      </c>
      <c r="AK2007" s="3">
        <v>2058</v>
      </c>
      <c r="AL2007" s="3">
        <f t="shared" si="513"/>
        <v>1690.4957488</v>
      </c>
      <c r="AM2007" s="2">
        <f t="shared" si="514"/>
        <v>666.79450699999995</v>
      </c>
      <c r="AN2007" s="3">
        <f t="shared" si="515"/>
        <v>1778</v>
      </c>
      <c r="AO2007" s="3">
        <f t="shared" si="516"/>
        <v>760.98400000000004</v>
      </c>
      <c r="AP2007" s="3">
        <f t="shared" si="517"/>
        <v>1707.400706288</v>
      </c>
      <c r="AQ2007" s="3">
        <f t="shared" si="518"/>
        <v>2489.1999999999998</v>
      </c>
      <c r="AR2007" s="2" cm="1">
        <f t="array" ref="AR2007">MIN(_xlfn._xlws.FILTER(E2007:AQ2007,E2007:AQ2007&lt;&gt;0))</f>
        <v>399.86</v>
      </c>
      <c r="AS2007" s="3">
        <f t="shared" si="519"/>
        <v>2780.7919999999999</v>
      </c>
    </row>
    <row r="2008" spans="1:45" x14ac:dyDescent="0.25">
      <c r="A2008" t="s">
        <v>724</v>
      </c>
      <c r="B2008" t="s">
        <v>34</v>
      </c>
      <c r="C2008">
        <v>27824</v>
      </c>
      <c r="D2008" s="3">
        <v>294</v>
      </c>
      <c r="E2008" s="3">
        <f t="shared" si="491"/>
        <v>229.90800000000002</v>
      </c>
      <c r="F2008" s="3">
        <f t="shared" si="492"/>
        <v>243.94886439999999</v>
      </c>
      <c r="G2008" s="3">
        <f t="shared" si="493"/>
        <v>243.94886439999999</v>
      </c>
      <c r="H2008" s="3">
        <v>284.42699999999996</v>
      </c>
      <c r="I2008" s="3">
        <v>292.64999999999998</v>
      </c>
      <c r="J2008" s="3">
        <f t="shared" si="494"/>
        <v>82.6434</v>
      </c>
      <c r="K2008" s="3">
        <f t="shared" si="495"/>
        <v>174.92999999999998</v>
      </c>
      <c r="L2008" s="3">
        <f t="shared" si="496"/>
        <v>251.267330332</v>
      </c>
      <c r="M2008" s="3">
        <f t="shared" si="497"/>
        <v>253.70681897599999</v>
      </c>
      <c r="N2008" s="3">
        <f t="shared" si="498"/>
        <v>243.94886439999999</v>
      </c>
      <c r="O2008" s="3">
        <f t="shared" si="499"/>
        <v>341.52841015999996</v>
      </c>
      <c r="P2008" s="3">
        <f t="shared" si="500"/>
        <v>256.14630762000002</v>
      </c>
      <c r="Q2008" s="3">
        <f t="shared" si="501"/>
        <v>292.73863727999998</v>
      </c>
      <c r="R2008" s="4">
        <f t="shared" si="502"/>
        <v>176.4</v>
      </c>
      <c r="S2008" s="3">
        <v>391.88169000000005</v>
      </c>
      <c r="T2008" s="3">
        <f t="shared" si="503"/>
        <v>243.94886439999999</v>
      </c>
      <c r="U2008" s="3">
        <f t="shared" si="504"/>
        <v>176.4</v>
      </c>
      <c r="V2008" s="3">
        <f t="shared" si="505"/>
        <v>173.93039999999999</v>
      </c>
      <c r="W2008" s="3">
        <f t="shared" si="506"/>
        <v>173.93039999999999</v>
      </c>
      <c r="X2008" s="4" t="s">
        <v>5201</v>
      </c>
      <c r="Y2008" s="3">
        <v>140.57</v>
      </c>
      <c r="Z2008" s="3">
        <v>243.94886439999999</v>
      </c>
      <c r="AA2008" s="4">
        <f t="shared" si="507"/>
        <v>191.1</v>
      </c>
      <c r="AB2008" s="3">
        <f t="shared" si="508"/>
        <v>176.4</v>
      </c>
      <c r="AC2008" s="3">
        <v>135.83571485599998</v>
      </c>
      <c r="AD2008" s="3">
        <v>165.65331079999999</v>
      </c>
      <c r="AE2008" s="3">
        <f t="shared" si="509"/>
        <v>135.18119999999999</v>
      </c>
      <c r="AF2008" s="3">
        <v>416.02</v>
      </c>
      <c r="AG2008" s="3">
        <v>399.86</v>
      </c>
      <c r="AH2008" s="3">
        <f t="shared" si="510"/>
        <v>243.94886439999999</v>
      </c>
      <c r="AI2008" s="3">
        <f t="shared" si="511"/>
        <v>243.94886439999999</v>
      </c>
      <c r="AJ2008" s="3">
        <f t="shared" si="512"/>
        <v>191.1</v>
      </c>
      <c r="AK2008" s="3">
        <v>1530</v>
      </c>
      <c r="AL2008" s="3">
        <f t="shared" si="513"/>
        <v>243.94886439999999</v>
      </c>
      <c r="AM2008" s="2" t="str">
        <f t="shared" si="514"/>
        <v>NA</v>
      </c>
      <c r="AN2008" s="3">
        <f t="shared" si="515"/>
        <v>147</v>
      </c>
      <c r="AO2008" s="3">
        <f t="shared" si="516"/>
        <v>62.915999999999997</v>
      </c>
      <c r="AP2008" s="3">
        <f t="shared" si="517"/>
        <v>246.38835304399998</v>
      </c>
      <c r="AQ2008" s="3">
        <f t="shared" si="518"/>
        <v>205.79999999999998</v>
      </c>
      <c r="AR2008" s="2" cm="1">
        <f t="array" ref="AR2008">MIN(_xlfn._xlws.FILTER(E2008:AQ2008,E2008:AQ2008&lt;&gt;0))</f>
        <v>62.915999999999997</v>
      </c>
      <c r="AS2008" s="3">
        <f t="shared" si="519"/>
        <v>1530</v>
      </c>
    </row>
    <row r="2009" spans="1:45" x14ac:dyDescent="0.25">
      <c r="A2009" t="s">
        <v>724</v>
      </c>
      <c r="B2009" t="s">
        <v>34</v>
      </c>
      <c r="C2009">
        <v>27825</v>
      </c>
      <c r="D2009" s="3">
        <v>1772</v>
      </c>
      <c r="E2009" s="3">
        <f t="shared" si="491"/>
        <v>1385.704</v>
      </c>
      <c r="F2009" s="3">
        <f t="shared" si="492"/>
        <v>1690.4957488</v>
      </c>
      <c r="G2009" s="3">
        <f t="shared" si="493"/>
        <v>1690.4957488</v>
      </c>
      <c r="H2009" s="3">
        <v>1659.5774000000001</v>
      </c>
      <c r="I2009" s="3">
        <v>1829.3</v>
      </c>
      <c r="J2009" s="3">
        <f t="shared" si="494"/>
        <v>498.10920000000004</v>
      </c>
      <c r="K2009" s="3">
        <f t="shared" si="495"/>
        <v>1054.3399999999999</v>
      </c>
      <c r="L2009" s="3">
        <f t="shared" si="496"/>
        <v>1741.2106212640001</v>
      </c>
      <c r="M2009" s="3">
        <f t="shared" si="497"/>
        <v>1758.1155787520001</v>
      </c>
      <c r="N2009" s="3">
        <f t="shared" si="498"/>
        <v>1690.4957488</v>
      </c>
      <c r="O2009" s="3">
        <f t="shared" si="499"/>
        <v>2366.6940483199996</v>
      </c>
      <c r="P2009" s="3">
        <f t="shared" si="500"/>
        <v>1775.0205362400002</v>
      </c>
      <c r="Q2009" s="3">
        <f t="shared" si="501"/>
        <v>2028.5948985599998</v>
      </c>
      <c r="R2009" s="4">
        <f t="shared" si="502"/>
        <v>1063.2</v>
      </c>
      <c r="S2009" s="3">
        <v>2057.87941</v>
      </c>
      <c r="T2009" s="3">
        <f t="shared" si="503"/>
        <v>1690.4957488</v>
      </c>
      <c r="U2009" s="3">
        <f t="shared" si="504"/>
        <v>1063.2</v>
      </c>
      <c r="V2009" s="3">
        <f t="shared" si="505"/>
        <v>1048.3152</v>
      </c>
      <c r="W2009" s="3">
        <f t="shared" si="506"/>
        <v>1048.3152</v>
      </c>
      <c r="X2009" s="4" t="s">
        <v>5201</v>
      </c>
      <c r="Y2009" s="3">
        <v>1748.46</v>
      </c>
      <c r="Z2009" s="3">
        <v>1690.4957488</v>
      </c>
      <c r="AA2009" s="4">
        <f t="shared" si="507"/>
        <v>1151.8</v>
      </c>
      <c r="AB2009" s="3">
        <f t="shared" si="508"/>
        <v>1063.2</v>
      </c>
      <c r="AC2009" s="3">
        <v>1689.5732659680002</v>
      </c>
      <c r="AD2009" s="3">
        <v>2060.4552024000004</v>
      </c>
      <c r="AE2009" s="3">
        <f t="shared" si="509"/>
        <v>814.76559999999995</v>
      </c>
      <c r="AF2009" s="3">
        <v>416.02</v>
      </c>
      <c r="AG2009" s="3">
        <v>399.86</v>
      </c>
      <c r="AH2009" s="3">
        <f t="shared" si="510"/>
        <v>1690.4957488</v>
      </c>
      <c r="AI2009" s="3">
        <f t="shared" si="511"/>
        <v>1690.4957488</v>
      </c>
      <c r="AJ2009" s="3">
        <f t="shared" si="512"/>
        <v>1151.8</v>
      </c>
      <c r="AK2009" s="3">
        <v>2882</v>
      </c>
      <c r="AL2009" s="3">
        <f t="shared" si="513"/>
        <v>1690.4957488</v>
      </c>
      <c r="AM2009" s="2" t="str">
        <f t="shared" si="514"/>
        <v>NA</v>
      </c>
      <c r="AN2009" s="3">
        <f t="shared" si="515"/>
        <v>886</v>
      </c>
      <c r="AO2009" s="3">
        <f t="shared" si="516"/>
        <v>379.20799999999997</v>
      </c>
      <c r="AP2009" s="3">
        <f t="shared" si="517"/>
        <v>1707.400706288</v>
      </c>
      <c r="AQ2009" s="3">
        <f t="shared" si="518"/>
        <v>1240.3999999999999</v>
      </c>
      <c r="AR2009" s="2" cm="1">
        <f t="array" ref="AR2009">MIN(_xlfn._xlws.FILTER(E2009:AQ2009,E2009:AQ2009&lt;&gt;0))</f>
        <v>379.20799999999997</v>
      </c>
      <c r="AS2009" s="3">
        <f t="shared" si="519"/>
        <v>2882</v>
      </c>
    </row>
    <row r="2010" spans="1:45" x14ac:dyDescent="0.25">
      <c r="A2010" t="s">
        <v>725</v>
      </c>
      <c r="B2010" t="s">
        <v>34</v>
      </c>
      <c r="C2010">
        <v>27830</v>
      </c>
      <c r="D2010" s="3">
        <v>1112</v>
      </c>
      <c r="E2010" s="3">
        <f t="shared" si="491"/>
        <v>869.58400000000006</v>
      </c>
      <c r="F2010" s="3">
        <f t="shared" si="492"/>
        <v>243.94886439999999</v>
      </c>
      <c r="G2010" s="3">
        <f t="shared" si="493"/>
        <v>243.94886439999999</v>
      </c>
      <c r="H2010" s="3">
        <v>284.42699999999996</v>
      </c>
      <c r="I2010" s="3">
        <v>292.64999999999998</v>
      </c>
      <c r="J2010" s="3">
        <f t="shared" si="494"/>
        <v>312.58320000000003</v>
      </c>
      <c r="K2010" s="3">
        <f t="shared" si="495"/>
        <v>661.64</v>
      </c>
      <c r="L2010" s="3">
        <f t="shared" si="496"/>
        <v>251.267330332</v>
      </c>
      <c r="M2010" s="3">
        <f t="shared" si="497"/>
        <v>253.70681897599999</v>
      </c>
      <c r="N2010" s="3">
        <f t="shared" si="498"/>
        <v>243.94886439999999</v>
      </c>
      <c r="O2010" s="3">
        <f t="shared" si="499"/>
        <v>341.52841015999996</v>
      </c>
      <c r="P2010" s="3">
        <f t="shared" si="500"/>
        <v>256.14630762000002</v>
      </c>
      <c r="Q2010" s="3">
        <f t="shared" si="501"/>
        <v>292.73863727999998</v>
      </c>
      <c r="R2010" s="4">
        <f t="shared" si="502"/>
        <v>667.19999999999993</v>
      </c>
      <c r="S2010" s="3">
        <v>391.88169000000005</v>
      </c>
      <c r="T2010" s="3">
        <f t="shared" si="503"/>
        <v>243.94886439999999</v>
      </c>
      <c r="U2010" s="3">
        <f t="shared" si="504"/>
        <v>667.19999999999993</v>
      </c>
      <c r="V2010" s="3">
        <f t="shared" si="505"/>
        <v>657.85919999999999</v>
      </c>
      <c r="W2010" s="3">
        <f t="shared" si="506"/>
        <v>657.85919999999999</v>
      </c>
      <c r="X2010" s="4" t="s">
        <v>5201</v>
      </c>
      <c r="Y2010" s="3">
        <v>140.57</v>
      </c>
      <c r="Z2010" s="3">
        <v>243.94886439999999</v>
      </c>
      <c r="AA2010" s="4">
        <f t="shared" si="507"/>
        <v>722.80000000000007</v>
      </c>
      <c r="AB2010" s="3">
        <f t="shared" si="508"/>
        <v>667.19999999999993</v>
      </c>
      <c r="AC2010" s="3">
        <v>135.83571485599998</v>
      </c>
      <c r="AD2010" s="3">
        <v>165.65331079999999</v>
      </c>
      <c r="AE2010" s="3">
        <f t="shared" si="509"/>
        <v>511.29759999999999</v>
      </c>
      <c r="AF2010" s="3">
        <v>416.02</v>
      </c>
      <c r="AG2010" s="3">
        <v>399.86</v>
      </c>
      <c r="AH2010" s="3">
        <f t="shared" si="510"/>
        <v>243.94886439999999</v>
      </c>
      <c r="AI2010" s="3">
        <f t="shared" si="511"/>
        <v>243.94886439999999</v>
      </c>
      <c r="AJ2010" s="3">
        <f t="shared" si="512"/>
        <v>722.80000000000007</v>
      </c>
      <c r="AK2010" s="3">
        <v>1530</v>
      </c>
      <c r="AL2010" s="3">
        <f t="shared" si="513"/>
        <v>243.94886439999999</v>
      </c>
      <c r="AM2010" s="2" t="str">
        <f t="shared" si="514"/>
        <v>NA</v>
      </c>
      <c r="AN2010" s="3">
        <f t="shared" si="515"/>
        <v>556</v>
      </c>
      <c r="AO2010" s="3">
        <f t="shared" si="516"/>
        <v>237.96799999999999</v>
      </c>
      <c r="AP2010" s="3">
        <f t="shared" si="517"/>
        <v>246.38835304399998</v>
      </c>
      <c r="AQ2010" s="3">
        <f t="shared" si="518"/>
        <v>778.4</v>
      </c>
      <c r="AR2010" s="2" cm="1">
        <f t="array" ref="AR2010">MIN(_xlfn._xlws.FILTER(E2010:AQ2010,E2010:AQ2010&lt;&gt;0))</f>
        <v>135.83571485599998</v>
      </c>
      <c r="AS2010" s="3">
        <f t="shared" si="519"/>
        <v>1530</v>
      </c>
    </row>
    <row r="2011" spans="1:45" x14ac:dyDescent="0.25">
      <c r="A2011" t="s">
        <v>726</v>
      </c>
      <c r="B2011" t="s">
        <v>34</v>
      </c>
      <c r="C2011">
        <v>27840</v>
      </c>
      <c r="D2011" s="3">
        <v>600</v>
      </c>
      <c r="E2011" s="3">
        <f t="shared" si="491"/>
        <v>469.20000000000005</v>
      </c>
      <c r="F2011" s="3">
        <f t="shared" si="492"/>
        <v>243.94886439999999</v>
      </c>
      <c r="G2011" s="3">
        <f t="shared" si="493"/>
        <v>243.94886439999999</v>
      </c>
      <c r="H2011" s="3">
        <v>284.42699999999996</v>
      </c>
      <c r="I2011" s="3">
        <v>292.64999999999998</v>
      </c>
      <c r="J2011" s="3">
        <f t="shared" si="494"/>
        <v>168.66</v>
      </c>
      <c r="K2011" s="3">
        <f t="shared" si="495"/>
        <v>357</v>
      </c>
      <c r="L2011" s="3">
        <f t="shared" si="496"/>
        <v>251.267330332</v>
      </c>
      <c r="M2011" s="3">
        <f t="shared" si="497"/>
        <v>253.70681897599999</v>
      </c>
      <c r="N2011" s="3">
        <f t="shared" si="498"/>
        <v>243.94886439999999</v>
      </c>
      <c r="O2011" s="3">
        <f t="shared" si="499"/>
        <v>341.52841015999996</v>
      </c>
      <c r="P2011" s="3">
        <f t="shared" si="500"/>
        <v>256.14630762000002</v>
      </c>
      <c r="Q2011" s="3">
        <f t="shared" si="501"/>
        <v>292.73863727999998</v>
      </c>
      <c r="R2011" s="4">
        <f t="shared" si="502"/>
        <v>360</v>
      </c>
      <c r="S2011" s="3">
        <v>391.88169000000005</v>
      </c>
      <c r="T2011" s="3">
        <f t="shared" si="503"/>
        <v>243.94886439999999</v>
      </c>
      <c r="U2011" s="3">
        <f t="shared" si="504"/>
        <v>360</v>
      </c>
      <c r="V2011" s="3">
        <f t="shared" si="505"/>
        <v>354.96000000000004</v>
      </c>
      <c r="W2011" s="3">
        <f t="shared" si="506"/>
        <v>354.96000000000004</v>
      </c>
      <c r="X2011" s="4">
        <v>666.79450699999995</v>
      </c>
      <c r="Y2011" s="3">
        <v>540.91999999999996</v>
      </c>
      <c r="Z2011" s="3">
        <v>243.94886439999999</v>
      </c>
      <c r="AA2011" s="4">
        <f t="shared" si="507"/>
        <v>390</v>
      </c>
      <c r="AB2011" s="3">
        <f t="shared" si="508"/>
        <v>360</v>
      </c>
      <c r="AC2011" s="3">
        <v>522.70224713599998</v>
      </c>
      <c r="AD2011" s="3">
        <v>637.44176479999999</v>
      </c>
      <c r="AE2011" s="3">
        <f t="shared" si="509"/>
        <v>275.88</v>
      </c>
      <c r="AF2011" s="3">
        <v>416.02</v>
      </c>
      <c r="AG2011" s="3">
        <v>399.86</v>
      </c>
      <c r="AH2011" s="3">
        <f t="shared" si="510"/>
        <v>243.94886439999999</v>
      </c>
      <c r="AI2011" s="3">
        <f t="shared" si="511"/>
        <v>243.94886439999999</v>
      </c>
      <c r="AJ2011" s="3">
        <f t="shared" si="512"/>
        <v>390</v>
      </c>
      <c r="AK2011" s="3">
        <v>1530</v>
      </c>
      <c r="AL2011" s="3">
        <f t="shared" si="513"/>
        <v>243.94886439999999</v>
      </c>
      <c r="AM2011" s="2">
        <f t="shared" si="514"/>
        <v>666.79450699999995</v>
      </c>
      <c r="AN2011" s="3">
        <f t="shared" si="515"/>
        <v>300</v>
      </c>
      <c r="AO2011" s="3">
        <f t="shared" si="516"/>
        <v>128.4</v>
      </c>
      <c r="AP2011" s="3">
        <f t="shared" si="517"/>
        <v>246.38835304399998</v>
      </c>
      <c r="AQ2011" s="3">
        <f t="shared" si="518"/>
        <v>420</v>
      </c>
      <c r="AR2011" s="2" cm="1">
        <f t="array" ref="AR2011">MIN(_xlfn._xlws.FILTER(E2011:AQ2011,E2011:AQ2011&lt;&gt;0))</f>
        <v>128.4</v>
      </c>
      <c r="AS2011" s="3">
        <f t="shared" si="519"/>
        <v>1530</v>
      </c>
    </row>
    <row r="2012" spans="1:45" x14ac:dyDescent="0.25">
      <c r="A2012" t="s">
        <v>726</v>
      </c>
      <c r="B2012" t="s">
        <v>34</v>
      </c>
      <c r="C2012">
        <v>27842</v>
      </c>
      <c r="D2012" s="3">
        <v>3733</v>
      </c>
      <c r="E2012" s="3">
        <f t="shared" si="491"/>
        <v>2919.2060000000001</v>
      </c>
      <c r="F2012" s="3">
        <f t="shared" si="492"/>
        <v>1690.4957488</v>
      </c>
      <c r="G2012" s="3">
        <f t="shared" si="493"/>
        <v>1690.4957488</v>
      </c>
      <c r="H2012" s="3">
        <v>1659.5774000000001</v>
      </c>
      <c r="I2012" s="3">
        <v>2275.25</v>
      </c>
      <c r="J2012" s="3">
        <f t="shared" si="494"/>
        <v>1049.3463000000002</v>
      </c>
      <c r="K2012" s="3">
        <f t="shared" si="495"/>
        <v>2221.1349999999998</v>
      </c>
      <c r="L2012" s="3">
        <f t="shared" si="496"/>
        <v>1741.2106212640001</v>
      </c>
      <c r="M2012" s="3">
        <f t="shared" si="497"/>
        <v>1758.1155787520001</v>
      </c>
      <c r="N2012" s="3">
        <f t="shared" si="498"/>
        <v>1690.4957488</v>
      </c>
      <c r="O2012" s="3">
        <f t="shared" si="499"/>
        <v>2366.6940483199996</v>
      </c>
      <c r="P2012" s="3">
        <f t="shared" si="500"/>
        <v>1775.0205362400002</v>
      </c>
      <c r="Q2012" s="3">
        <f t="shared" si="501"/>
        <v>2028.5948985599998</v>
      </c>
      <c r="R2012" s="4">
        <f t="shared" si="502"/>
        <v>2239.7999999999997</v>
      </c>
      <c r="S2012" s="3">
        <v>2057.87941</v>
      </c>
      <c r="T2012" s="3">
        <f t="shared" si="503"/>
        <v>1690.4957488</v>
      </c>
      <c r="U2012" s="3">
        <f t="shared" si="504"/>
        <v>2239.7999999999997</v>
      </c>
      <c r="V2012" s="3">
        <f t="shared" si="505"/>
        <v>2208.4428000000003</v>
      </c>
      <c r="W2012" s="3">
        <f t="shared" si="506"/>
        <v>2208.4428000000003</v>
      </c>
      <c r="X2012" s="4" t="s">
        <v>5201</v>
      </c>
      <c r="Y2012" s="3">
        <v>1369.67</v>
      </c>
      <c r="Z2012" s="3">
        <v>1690.4957488</v>
      </c>
      <c r="AA2012" s="4">
        <f t="shared" si="507"/>
        <v>2426.4500000000003</v>
      </c>
      <c r="AB2012" s="3">
        <f t="shared" si="508"/>
        <v>2239.7999999999997</v>
      </c>
      <c r="AC2012" s="3">
        <v>1323.5406101360002</v>
      </c>
      <c r="AD2012" s="3">
        <v>1614.0739148000002</v>
      </c>
      <c r="AE2012" s="3">
        <f t="shared" si="509"/>
        <v>1716.4333999999999</v>
      </c>
      <c r="AF2012" s="3">
        <v>416.02</v>
      </c>
      <c r="AG2012" s="3">
        <v>399.86</v>
      </c>
      <c r="AH2012" s="3">
        <f t="shared" si="510"/>
        <v>1690.4957488</v>
      </c>
      <c r="AI2012" s="3">
        <f t="shared" si="511"/>
        <v>1690.4957488</v>
      </c>
      <c r="AJ2012" s="3">
        <f t="shared" si="512"/>
        <v>2426.4500000000003</v>
      </c>
      <c r="AK2012" s="3">
        <v>2882</v>
      </c>
      <c r="AL2012" s="3">
        <f t="shared" si="513"/>
        <v>1690.4957488</v>
      </c>
      <c r="AM2012" s="2" t="str">
        <f t="shared" si="514"/>
        <v>NA</v>
      </c>
      <c r="AN2012" s="3">
        <f t="shared" si="515"/>
        <v>1866.5</v>
      </c>
      <c r="AO2012" s="3">
        <f t="shared" si="516"/>
        <v>798.86199999999997</v>
      </c>
      <c r="AP2012" s="3">
        <f t="shared" si="517"/>
        <v>1707.400706288</v>
      </c>
      <c r="AQ2012" s="3">
        <f t="shared" si="518"/>
        <v>2613.1</v>
      </c>
      <c r="AR2012" s="2" cm="1">
        <f t="array" ref="AR2012">MIN(_xlfn._xlws.FILTER(E2012:AQ2012,E2012:AQ2012&lt;&gt;0))</f>
        <v>399.86</v>
      </c>
      <c r="AS2012" s="3">
        <f t="shared" si="519"/>
        <v>2919.2060000000001</v>
      </c>
    </row>
    <row r="2013" spans="1:45" x14ac:dyDescent="0.25">
      <c r="A2013" t="s">
        <v>3150</v>
      </c>
      <c r="B2013" t="s">
        <v>34</v>
      </c>
      <c r="C2013">
        <v>27899</v>
      </c>
      <c r="D2013" s="3">
        <v>423</v>
      </c>
      <c r="E2013" s="3">
        <f t="shared" si="491"/>
        <v>330.786</v>
      </c>
      <c r="F2013" s="3">
        <f t="shared" si="492"/>
        <v>243.94886439999999</v>
      </c>
      <c r="G2013" s="3">
        <f t="shared" si="493"/>
        <v>243.94886439999999</v>
      </c>
      <c r="H2013" s="3" t="s">
        <v>3123</v>
      </c>
      <c r="I2013" s="3">
        <v>453.29</v>
      </c>
      <c r="J2013" s="3">
        <f t="shared" si="494"/>
        <v>118.90530000000001</v>
      </c>
      <c r="K2013" s="3">
        <f t="shared" si="495"/>
        <v>251.685</v>
      </c>
      <c r="L2013" s="3">
        <f t="shared" si="496"/>
        <v>251.267330332</v>
      </c>
      <c r="M2013" s="3">
        <f t="shared" si="497"/>
        <v>253.70681897599999</v>
      </c>
      <c r="N2013" s="3">
        <f t="shared" si="498"/>
        <v>243.94886439999999</v>
      </c>
      <c r="O2013" s="3">
        <f t="shared" si="499"/>
        <v>341.52841015999996</v>
      </c>
      <c r="P2013" s="3">
        <f t="shared" si="500"/>
        <v>256.14630762000002</v>
      </c>
      <c r="Q2013" s="3">
        <f t="shared" si="501"/>
        <v>292.73863727999998</v>
      </c>
      <c r="R2013" s="4">
        <f t="shared" si="502"/>
        <v>253.79999999999998</v>
      </c>
      <c r="S2013" s="3" t="s">
        <v>3123</v>
      </c>
      <c r="T2013" s="3">
        <f t="shared" si="503"/>
        <v>243.94886439999999</v>
      </c>
      <c r="U2013" s="3">
        <f t="shared" si="504"/>
        <v>253.79999999999998</v>
      </c>
      <c r="V2013" s="3">
        <f t="shared" si="505"/>
        <v>250.24680000000001</v>
      </c>
      <c r="W2013" s="3">
        <f t="shared" si="506"/>
        <v>250.24680000000001</v>
      </c>
      <c r="X2013" s="4" t="s">
        <v>5201</v>
      </c>
      <c r="Y2013" s="3">
        <v>140.57</v>
      </c>
      <c r="Z2013" s="3">
        <v>243.94886439999999</v>
      </c>
      <c r="AA2013" s="4">
        <f t="shared" si="507"/>
        <v>274.95</v>
      </c>
      <c r="AB2013" s="3">
        <f t="shared" si="508"/>
        <v>253.79999999999998</v>
      </c>
      <c r="AC2013" s="3">
        <v>135.83571485599998</v>
      </c>
      <c r="AD2013" s="3">
        <v>165.65331079999999</v>
      </c>
      <c r="AE2013" s="3">
        <f t="shared" si="509"/>
        <v>194.49539999999999</v>
      </c>
      <c r="AF2013" s="3">
        <v>416.02</v>
      </c>
      <c r="AG2013" s="3">
        <v>399.86</v>
      </c>
      <c r="AH2013" s="3">
        <f t="shared" si="510"/>
        <v>243.94886439999999</v>
      </c>
      <c r="AI2013" s="3">
        <f t="shared" si="511"/>
        <v>243.94886439999999</v>
      </c>
      <c r="AJ2013" s="3">
        <f t="shared" si="512"/>
        <v>274.95</v>
      </c>
      <c r="AK2013" s="3">
        <v>1530</v>
      </c>
      <c r="AL2013" s="3">
        <f t="shared" si="513"/>
        <v>243.94886439999999</v>
      </c>
      <c r="AM2013" s="2" t="str">
        <f t="shared" si="514"/>
        <v>NA</v>
      </c>
      <c r="AN2013" s="3">
        <f t="shared" si="515"/>
        <v>211.5</v>
      </c>
      <c r="AO2013" s="3">
        <f t="shared" si="516"/>
        <v>90.521999999999991</v>
      </c>
      <c r="AP2013" s="3">
        <f t="shared" si="517"/>
        <v>246.38835304399998</v>
      </c>
      <c r="AQ2013" s="3">
        <f t="shared" si="518"/>
        <v>296.09999999999997</v>
      </c>
      <c r="AR2013" s="2" cm="1">
        <f t="array" ref="AR2013">MIN(_xlfn._xlws.FILTER(E2013:AQ2013,E2013:AQ2013&lt;&gt;0))</f>
        <v>90.521999999999991</v>
      </c>
      <c r="AS2013" s="3">
        <f t="shared" si="519"/>
        <v>1530</v>
      </c>
    </row>
    <row r="2014" spans="1:45" x14ac:dyDescent="0.25">
      <c r="A2014" t="s">
        <v>727</v>
      </c>
      <c r="B2014" t="s">
        <v>34</v>
      </c>
      <c r="C2014">
        <v>28022</v>
      </c>
      <c r="D2014" s="3">
        <v>7231</v>
      </c>
      <c r="E2014" s="3">
        <f t="shared" si="491"/>
        <v>5654.6419999999998</v>
      </c>
      <c r="F2014" s="3">
        <f t="shared" si="492"/>
        <v>3507.8152104000001</v>
      </c>
      <c r="G2014" s="3">
        <f t="shared" si="493"/>
        <v>3507.8152104000001</v>
      </c>
      <c r="H2014" s="3">
        <v>3314.9337</v>
      </c>
      <c r="I2014" s="3">
        <v>3468.35</v>
      </c>
      <c r="J2014" s="3">
        <f t="shared" si="494"/>
        <v>2032.6341000000002</v>
      </c>
      <c r="K2014" s="3">
        <f t="shared" si="495"/>
        <v>4302.4449999999997</v>
      </c>
      <c r="L2014" s="3">
        <f t="shared" si="496"/>
        <v>3613.0496667120001</v>
      </c>
      <c r="M2014" s="3">
        <f t="shared" si="497"/>
        <v>3648.1278188160004</v>
      </c>
      <c r="N2014" s="3">
        <f t="shared" si="498"/>
        <v>3507.8152104000001</v>
      </c>
      <c r="O2014" s="3">
        <f t="shared" si="499"/>
        <v>4910.9412945599997</v>
      </c>
      <c r="P2014" s="3">
        <f t="shared" si="500"/>
        <v>3683.2059709200003</v>
      </c>
      <c r="Q2014" s="3">
        <f t="shared" si="501"/>
        <v>4209.3782524799999</v>
      </c>
      <c r="R2014" s="4">
        <f t="shared" si="502"/>
        <v>4338.5999999999995</v>
      </c>
      <c r="S2014" s="3">
        <v>4110.5184100000006</v>
      </c>
      <c r="T2014" s="3">
        <f t="shared" si="503"/>
        <v>3507.8152104000001</v>
      </c>
      <c r="U2014" s="3">
        <f t="shared" si="504"/>
        <v>4338.5999999999995</v>
      </c>
      <c r="V2014" s="3">
        <f t="shared" si="505"/>
        <v>4277.8595999999998</v>
      </c>
      <c r="W2014" s="3">
        <f t="shared" si="506"/>
        <v>4277.8595999999998</v>
      </c>
      <c r="X2014" s="4" t="s">
        <v>5201</v>
      </c>
      <c r="Y2014" s="3">
        <v>1902.29</v>
      </c>
      <c r="Z2014" s="3">
        <v>3507.8152104000001</v>
      </c>
      <c r="AA2014" s="4">
        <f t="shared" si="507"/>
        <v>4700.1500000000005</v>
      </c>
      <c r="AB2014" s="3">
        <f t="shared" si="508"/>
        <v>4338.5999999999995</v>
      </c>
      <c r="AC2014" s="3">
        <v>1838.2223946319998</v>
      </c>
      <c r="AD2014" s="3">
        <v>2241.7346275999998</v>
      </c>
      <c r="AE2014" s="3">
        <f t="shared" si="509"/>
        <v>3324.8137999999999</v>
      </c>
      <c r="AF2014" s="3">
        <v>416.02</v>
      </c>
      <c r="AG2014" s="3">
        <v>399.86</v>
      </c>
      <c r="AH2014" s="3">
        <f t="shared" si="510"/>
        <v>3507.8152104000001</v>
      </c>
      <c r="AI2014" s="3">
        <f t="shared" si="511"/>
        <v>3507.8152104000001</v>
      </c>
      <c r="AJ2014" s="3">
        <f t="shared" si="512"/>
        <v>4700.1500000000005</v>
      </c>
      <c r="AK2014" s="3">
        <v>3175</v>
      </c>
      <c r="AL2014" s="3">
        <f t="shared" si="513"/>
        <v>3507.8152104000001</v>
      </c>
      <c r="AM2014" s="2" t="str">
        <f t="shared" si="514"/>
        <v>NA</v>
      </c>
      <c r="AN2014" s="3">
        <f t="shared" si="515"/>
        <v>3615.5</v>
      </c>
      <c r="AO2014" s="3">
        <f t="shared" si="516"/>
        <v>1547.434</v>
      </c>
      <c r="AP2014" s="3">
        <f t="shared" si="517"/>
        <v>3542.8933625039999</v>
      </c>
      <c r="AQ2014" s="3">
        <f t="shared" si="518"/>
        <v>5061.7</v>
      </c>
      <c r="AR2014" s="2" cm="1">
        <f t="array" ref="AR2014">MIN(_xlfn._xlws.FILTER(E2014:AQ2014,E2014:AQ2014&lt;&gt;0))</f>
        <v>399.86</v>
      </c>
      <c r="AS2014" s="3">
        <f t="shared" si="519"/>
        <v>5654.6419999999998</v>
      </c>
    </row>
    <row r="2015" spans="1:45" x14ac:dyDescent="0.25">
      <c r="A2015" t="s">
        <v>728</v>
      </c>
      <c r="B2015" t="s">
        <v>34</v>
      </c>
      <c r="C2015">
        <v>28190</v>
      </c>
      <c r="D2015" s="3">
        <v>1589</v>
      </c>
      <c r="E2015" s="3">
        <f t="shared" si="491"/>
        <v>1242.598</v>
      </c>
      <c r="F2015" s="3">
        <f t="shared" si="492"/>
        <v>764.77220680000005</v>
      </c>
      <c r="G2015" s="3">
        <f t="shared" si="493"/>
        <v>764.77220680000005</v>
      </c>
      <c r="H2015" s="3">
        <v>732.07354999999995</v>
      </c>
      <c r="I2015" s="3">
        <v>1277.93</v>
      </c>
      <c r="J2015" s="3">
        <f t="shared" si="494"/>
        <v>446.66790000000003</v>
      </c>
      <c r="K2015" s="3">
        <f t="shared" si="495"/>
        <v>945.45499999999993</v>
      </c>
      <c r="L2015" s="3">
        <f t="shared" si="496"/>
        <v>787.71537300400007</v>
      </c>
      <c r="M2015" s="3">
        <f t="shared" si="497"/>
        <v>795.36309507200008</v>
      </c>
      <c r="N2015" s="3">
        <f t="shared" si="498"/>
        <v>764.77220680000005</v>
      </c>
      <c r="O2015" s="3">
        <f t="shared" si="499"/>
        <v>1070.6810895200001</v>
      </c>
      <c r="P2015" s="3">
        <f t="shared" si="500"/>
        <v>803.01081714000009</v>
      </c>
      <c r="Q2015" s="3">
        <f t="shared" si="501"/>
        <v>917.72664816000008</v>
      </c>
      <c r="R2015" s="4">
        <f t="shared" si="502"/>
        <v>953.4</v>
      </c>
      <c r="S2015" s="3">
        <v>1008.6309400000001</v>
      </c>
      <c r="T2015" s="3">
        <f t="shared" si="503"/>
        <v>764.77220680000005</v>
      </c>
      <c r="U2015" s="3">
        <f t="shared" si="504"/>
        <v>953.4</v>
      </c>
      <c r="V2015" s="3">
        <f t="shared" si="505"/>
        <v>940.05240000000003</v>
      </c>
      <c r="W2015" s="3">
        <f t="shared" si="506"/>
        <v>940.05240000000003</v>
      </c>
      <c r="X2015" s="4">
        <v>711.45156999999995</v>
      </c>
      <c r="Y2015" s="3">
        <v>726.46</v>
      </c>
      <c r="Z2015" s="3">
        <v>764.77220680000005</v>
      </c>
      <c r="AA2015" s="4">
        <f t="shared" si="507"/>
        <v>1032.8500000000001</v>
      </c>
      <c r="AB2015" s="3">
        <f t="shared" si="508"/>
        <v>953.4</v>
      </c>
      <c r="AC2015" s="3">
        <v>701.99340836800002</v>
      </c>
      <c r="AD2015" s="3">
        <v>856.08952240000008</v>
      </c>
      <c r="AE2015" s="3">
        <f t="shared" si="509"/>
        <v>730.62220000000002</v>
      </c>
      <c r="AF2015" s="3">
        <v>416.02</v>
      </c>
      <c r="AG2015" s="3">
        <v>399.86</v>
      </c>
      <c r="AH2015" s="3">
        <f t="shared" si="510"/>
        <v>764.77220680000005</v>
      </c>
      <c r="AI2015" s="3">
        <f t="shared" si="511"/>
        <v>764.77220680000005</v>
      </c>
      <c r="AJ2015" s="3">
        <f t="shared" si="512"/>
        <v>1032.8500000000001</v>
      </c>
      <c r="AK2015" s="3">
        <v>2058</v>
      </c>
      <c r="AL2015" s="3">
        <f t="shared" si="513"/>
        <v>764.77220680000005</v>
      </c>
      <c r="AM2015" s="2">
        <f t="shared" si="514"/>
        <v>711.45156999999995</v>
      </c>
      <c r="AN2015" s="3">
        <f t="shared" si="515"/>
        <v>794.5</v>
      </c>
      <c r="AO2015" s="3">
        <f t="shared" si="516"/>
        <v>340.04599999999999</v>
      </c>
      <c r="AP2015" s="3">
        <f t="shared" si="517"/>
        <v>772.41992886800006</v>
      </c>
      <c r="AQ2015" s="3">
        <f t="shared" si="518"/>
        <v>1112.3</v>
      </c>
      <c r="AR2015" s="2" cm="1">
        <f t="array" ref="AR2015">MIN(_xlfn._xlws.FILTER(E2015:AQ2015,E2015:AQ2015&lt;&gt;0))</f>
        <v>340.04599999999999</v>
      </c>
      <c r="AS2015" s="3">
        <f t="shared" si="519"/>
        <v>2058</v>
      </c>
    </row>
    <row r="2016" spans="1:45" x14ac:dyDescent="0.25">
      <c r="A2016" t="s">
        <v>728</v>
      </c>
      <c r="B2016" t="s">
        <v>34</v>
      </c>
      <c r="C2016">
        <v>28192</v>
      </c>
      <c r="D2016" s="3">
        <v>3592</v>
      </c>
      <c r="E2016" s="3">
        <f t="shared" si="491"/>
        <v>2808.944</v>
      </c>
      <c r="F2016" s="3">
        <f t="shared" si="492"/>
        <v>1767.1297020000002</v>
      </c>
      <c r="G2016" s="3">
        <f t="shared" si="493"/>
        <v>1767.1297020000002</v>
      </c>
      <c r="H2016" s="3">
        <v>1738.1207999999999</v>
      </c>
      <c r="I2016" s="3">
        <v>2456.3000000000002</v>
      </c>
      <c r="J2016" s="3">
        <f t="shared" si="494"/>
        <v>1009.7112000000001</v>
      </c>
      <c r="K2016" s="3">
        <f t="shared" si="495"/>
        <v>2137.2399999999998</v>
      </c>
      <c r="L2016" s="3">
        <f t="shared" si="496"/>
        <v>1820.1435930600003</v>
      </c>
      <c r="M2016" s="3">
        <f t="shared" si="497"/>
        <v>1837.8148900800002</v>
      </c>
      <c r="N2016" s="3">
        <f t="shared" si="498"/>
        <v>1767.1297020000002</v>
      </c>
      <c r="O2016" s="3">
        <f t="shared" si="499"/>
        <v>2473.9815828000001</v>
      </c>
      <c r="P2016" s="3">
        <f t="shared" si="500"/>
        <v>1855.4861871000003</v>
      </c>
      <c r="Q2016" s="3">
        <f t="shared" si="501"/>
        <v>2120.5556424000001</v>
      </c>
      <c r="R2016" s="4">
        <f t="shared" si="502"/>
        <v>2155.1999999999998</v>
      </c>
      <c r="S2016" s="3">
        <v>2155.2709500000001</v>
      </c>
      <c r="T2016" s="3">
        <f t="shared" si="503"/>
        <v>1767.1297020000002</v>
      </c>
      <c r="U2016" s="3">
        <f t="shared" si="504"/>
        <v>2155.1999999999998</v>
      </c>
      <c r="V2016" s="3">
        <f t="shared" si="505"/>
        <v>2125.0272</v>
      </c>
      <c r="W2016" s="3">
        <f t="shared" si="506"/>
        <v>2125.0272</v>
      </c>
      <c r="X2016" s="4" t="s">
        <v>5201</v>
      </c>
      <c r="Y2016" s="3">
        <v>1398.73</v>
      </c>
      <c r="Z2016" s="3">
        <v>1767.1297020000002</v>
      </c>
      <c r="AA2016" s="4">
        <f t="shared" si="507"/>
        <v>2334.8000000000002</v>
      </c>
      <c r="AB2016" s="3">
        <f t="shared" si="508"/>
        <v>2155.1999999999998</v>
      </c>
      <c r="AC2016" s="3">
        <v>1351.6218925839999</v>
      </c>
      <c r="AD2016" s="3">
        <v>1648.3193812</v>
      </c>
      <c r="AE2016" s="3">
        <f t="shared" si="509"/>
        <v>1651.6016</v>
      </c>
      <c r="AF2016" s="3">
        <v>416.02</v>
      </c>
      <c r="AG2016" s="3">
        <v>399.86</v>
      </c>
      <c r="AH2016" s="3">
        <f t="shared" si="510"/>
        <v>1767.1297020000002</v>
      </c>
      <c r="AI2016" s="3">
        <f t="shared" si="511"/>
        <v>1767.1297020000002</v>
      </c>
      <c r="AJ2016" s="3">
        <f t="shared" si="512"/>
        <v>2334.8000000000002</v>
      </c>
      <c r="AK2016" s="3">
        <v>2882</v>
      </c>
      <c r="AL2016" s="3">
        <f t="shared" si="513"/>
        <v>1767.1297020000002</v>
      </c>
      <c r="AM2016" s="2" t="str">
        <f t="shared" si="514"/>
        <v>NA</v>
      </c>
      <c r="AN2016" s="3">
        <f t="shared" si="515"/>
        <v>1796</v>
      </c>
      <c r="AO2016" s="3">
        <f t="shared" si="516"/>
        <v>768.68799999999999</v>
      </c>
      <c r="AP2016" s="3">
        <f t="shared" si="517"/>
        <v>1784.8009990200003</v>
      </c>
      <c r="AQ2016" s="3">
        <f t="shared" si="518"/>
        <v>2514.3999999999996</v>
      </c>
      <c r="AR2016" s="2" cm="1">
        <f t="array" ref="AR2016">MIN(_xlfn._xlws.FILTER(E2016:AQ2016,E2016:AQ2016&lt;&gt;0))</f>
        <v>399.86</v>
      </c>
      <c r="AS2016" s="3">
        <f t="shared" si="519"/>
        <v>2882</v>
      </c>
    </row>
    <row r="2017" spans="1:45" x14ac:dyDescent="0.25">
      <c r="A2017" t="s">
        <v>729</v>
      </c>
      <c r="B2017" t="s">
        <v>34</v>
      </c>
      <c r="C2017">
        <v>28208</v>
      </c>
      <c r="D2017" s="3">
        <v>7231</v>
      </c>
      <c r="E2017" s="3">
        <f t="shared" si="491"/>
        <v>5654.6419999999998</v>
      </c>
      <c r="F2017" s="3">
        <f t="shared" si="492"/>
        <v>3507.8152104000001</v>
      </c>
      <c r="G2017" s="3">
        <f t="shared" si="493"/>
        <v>3507.8152104000001</v>
      </c>
      <c r="H2017" s="3">
        <v>3314.9337</v>
      </c>
      <c r="I2017" s="3">
        <v>3468.35</v>
      </c>
      <c r="J2017" s="3">
        <f t="shared" si="494"/>
        <v>2032.6341000000002</v>
      </c>
      <c r="K2017" s="3">
        <f t="shared" si="495"/>
        <v>4302.4449999999997</v>
      </c>
      <c r="L2017" s="3">
        <f t="shared" si="496"/>
        <v>3613.0496667120001</v>
      </c>
      <c r="M2017" s="3">
        <f t="shared" si="497"/>
        <v>3648.1278188160004</v>
      </c>
      <c r="N2017" s="3">
        <f t="shared" si="498"/>
        <v>3507.8152104000001</v>
      </c>
      <c r="O2017" s="3">
        <f t="shared" si="499"/>
        <v>4910.9412945599997</v>
      </c>
      <c r="P2017" s="3">
        <f t="shared" si="500"/>
        <v>3683.2059709200003</v>
      </c>
      <c r="Q2017" s="3">
        <f t="shared" si="501"/>
        <v>4209.3782524799999</v>
      </c>
      <c r="R2017" s="4">
        <f t="shared" si="502"/>
        <v>4338.5999999999995</v>
      </c>
      <c r="S2017" s="3">
        <v>4110.5184100000006</v>
      </c>
      <c r="T2017" s="3">
        <f t="shared" si="503"/>
        <v>3507.8152104000001</v>
      </c>
      <c r="U2017" s="3">
        <f t="shared" si="504"/>
        <v>4338.5999999999995</v>
      </c>
      <c r="V2017" s="3">
        <f t="shared" si="505"/>
        <v>4277.8595999999998</v>
      </c>
      <c r="W2017" s="3">
        <f t="shared" si="506"/>
        <v>4277.8595999999998</v>
      </c>
      <c r="X2017" s="4" t="s">
        <v>5201</v>
      </c>
      <c r="Y2017" s="3">
        <v>1902.29</v>
      </c>
      <c r="Z2017" s="3">
        <v>3507.8152104000001</v>
      </c>
      <c r="AA2017" s="4">
        <f t="shared" si="507"/>
        <v>4700.1500000000005</v>
      </c>
      <c r="AB2017" s="3">
        <f t="shared" si="508"/>
        <v>4338.5999999999995</v>
      </c>
      <c r="AC2017" s="3">
        <v>1838.2223946319998</v>
      </c>
      <c r="AD2017" s="3">
        <v>2241.7346275999998</v>
      </c>
      <c r="AE2017" s="3">
        <f t="shared" si="509"/>
        <v>3324.8137999999999</v>
      </c>
      <c r="AF2017" s="3">
        <v>416.02</v>
      </c>
      <c r="AG2017" s="3">
        <v>399.86</v>
      </c>
      <c r="AH2017" s="3">
        <f t="shared" si="510"/>
        <v>3507.8152104000001</v>
      </c>
      <c r="AI2017" s="3">
        <f t="shared" si="511"/>
        <v>3507.8152104000001</v>
      </c>
      <c r="AJ2017" s="3">
        <f t="shared" si="512"/>
        <v>4700.1500000000005</v>
      </c>
      <c r="AK2017" s="3">
        <v>3175</v>
      </c>
      <c r="AL2017" s="3">
        <f t="shared" si="513"/>
        <v>3507.8152104000001</v>
      </c>
      <c r="AM2017" s="2" t="str">
        <f t="shared" si="514"/>
        <v>NA</v>
      </c>
      <c r="AN2017" s="3">
        <f t="shared" si="515"/>
        <v>3615.5</v>
      </c>
      <c r="AO2017" s="3">
        <f t="shared" si="516"/>
        <v>1547.434</v>
      </c>
      <c r="AP2017" s="3">
        <f t="shared" si="517"/>
        <v>3542.8933625039999</v>
      </c>
      <c r="AQ2017" s="3">
        <f t="shared" si="518"/>
        <v>5061.7</v>
      </c>
      <c r="AR2017" s="2" cm="1">
        <f t="array" ref="AR2017">MIN(_xlfn._xlws.FILTER(E2017:AQ2017,E2017:AQ2017&lt;&gt;0))</f>
        <v>399.86</v>
      </c>
      <c r="AS2017" s="3">
        <f t="shared" si="519"/>
        <v>5654.6419999999998</v>
      </c>
    </row>
    <row r="2018" spans="1:45" x14ac:dyDescent="0.25">
      <c r="A2018" t="s">
        <v>730</v>
      </c>
      <c r="B2018" t="s">
        <v>34</v>
      </c>
      <c r="C2018">
        <v>28400</v>
      </c>
      <c r="D2018" s="3">
        <v>526</v>
      </c>
      <c r="E2018" s="3">
        <f t="shared" si="491"/>
        <v>411.33199999999999</v>
      </c>
      <c r="F2018" s="3">
        <f t="shared" si="492"/>
        <v>243.94886439999999</v>
      </c>
      <c r="G2018" s="3">
        <f t="shared" si="493"/>
        <v>243.94886439999999</v>
      </c>
      <c r="H2018" s="3">
        <v>284.42699999999996</v>
      </c>
      <c r="I2018" s="3">
        <v>292.64999999999998</v>
      </c>
      <c r="J2018" s="3">
        <f t="shared" si="494"/>
        <v>147.8586</v>
      </c>
      <c r="K2018" s="3">
        <f t="shared" si="495"/>
        <v>312.96999999999997</v>
      </c>
      <c r="L2018" s="3">
        <f t="shared" si="496"/>
        <v>251.267330332</v>
      </c>
      <c r="M2018" s="3">
        <f t="shared" si="497"/>
        <v>253.70681897599999</v>
      </c>
      <c r="N2018" s="3">
        <f t="shared" si="498"/>
        <v>243.94886439999999</v>
      </c>
      <c r="O2018" s="3">
        <f t="shared" si="499"/>
        <v>341.52841015999996</v>
      </c>
      <c r="P2018" s="3">
        <f t="shared" si="500"/>
        <v>256.14630762000002</v>
      </c>
      <c r="Q2018" s="3">
        <f t="shared" si="501"/>
        <v>292.73863727999998</v>
      </c>
      <c r="R2018" s="4">
        <f t="shared" si="502"/>
        <v>315.59999999999997</v>
      </c>
      <c r="S2018" s="3">
        <v>391.88169000000005</v>
      </c>
      <c r="T2018" s="3">
        <f t="shared" si="503"/>
        <v>243.94886439999999</v>
      </c>
      <c r="U2018" s="3">
        <f t="shared" si="504"/>
        <v>315.59999999999997</v>
      </c>
      <c r="V2018" s="3">
        <f t="shared" si="505"/>
        <v>311.1816</v>
      </c>
      <c r="W2018" s="3">
        <f t="shared" si="506"/>
        <v>311.1816</v>
      </c>
      <c r="X2018" s="4" t="s">
        <v>5201</v>
      </c>
      <c r="Y2018" s="3">
        <v>140.57</v>
      </c>
      <c r="Z2018" s="3">
        <v>243.94886439999999</v>
      </c>
      <c r="AA2018" s="4">
        <f t="shared" si="507"/>
        <v>341.90000000000003</v>
      </c>
      <c r="AB2018" s="3">
        <f t="shared" si="508"/>
        <v>315.59999999999997</v>
      </c>
      <c r="AC2018" s="3">
        <v>135.83571485599998</v>
      </c>
      <c r="AD2018" s="3">
        <v>165.65331079999999</v>
      </c>
      <c r="AE2018" s="3">
        <f t="shared" si="509"/>
        <v>241.85479999999998</v>
      </c>
      <c r="AF2018" s="3">
        <v>416.02</v>
      </c>
      <c r="AG2018" s="3">
        <v>399.86</v>
      </c>
      <c r="AH2018" s="3">
        <f t="shared" si="510"/>
        <v>243.94886439999999</v>
      </c>
      <c r="AI2018" s="3">
        <f t="shared" si="511"/>
        <v>243.94886439999999</v>
      </c>
      <c r="AJ2018" s="3">
        <f t="shared" si="512"/>
        <v>341.90000000000003</v>
      </c>
      <c r="AK2018" s="3">
        <v>1530</v>
      </c>
      <c r="AL2018" s="3">
        <f t="shared" si="513"/>
        <v>243.94886439999999</v>
      </c>
      <c r="AM2018" s="2" t="str">
        <f t="shared" si="514"/>
        <v>NA</v>
      </c>
      <c r="AN2018" s="3">
        <f t="shared" si="515"/>
        <v>263</v>
      </c>
      <c r="AO2018" s="3">
        <f t="shared" si="516"/>
        <v>112.56399999999999</v>
      </c>
      <c r="AP2018" s="3">
        <f t="shared" si="517"/>
        <v>246.38835304399998</v>
      </c>
      <c r="AQ2018" s="3">
        <f t="shared" si="518"/>
        <v>368.2</v>
      </c>
      <c r="AR2018" s="2" cm="1">
        <f t="array" ref="AR2018">MIN(_xlfn._xlws.FILTER(E2018:AQ2018,E2018:AQ2018&lt;&gt;0))</f>
        <v>112.56399999999999</v>
      </c>
      <c r="AS2018" s="3">
        <f t="shared" si="519"/>
        <v>1530</v>
      </c>
    </row>
    <row r="2019" spans="1:45" x14ac:dyDescent="0.25">
      <c r="A2019" t="s">
        <v>730</v>
      </c>
      <c r="B2019" t="s">
        <v>34</v>
      </c>
      <c r="C2019">
        <v>28405</v>
      </c>
      <c r="D2019" s="3">
        <v>876</v>
      </c>
      <c r="E2019" s="3">
        <f t="shared" si="491"/>
        <v>685.03200000000004</v>
      </c>
      <c r="F2019" s="3">
        <f t="shared" si="492"/>
        <v>243.94886439999999</v>
      </c>
      <c r="G2019" s="3">
        <f t="shared" si="493"/>
        <v>243.94886439999999</v>
      </c>
      <c r="H2019" s="3">
        <v>284.42699999999996</v>
      </c>
      <c r="I2019" s="3">
        <v>1829.3</v>
      </c>
      <c r="J2019" s="3">
        <f t="shared" si="494"/>
        <v>246.24360000000001</v>
      </c>
      <c r="K2019" s="3">
        <f t="shared" si="495"/>
        <v>521.22</v>
      </c>
      <c r="L2019" s="3">
        <f t="shared" si="496"/>
        <v>251.267330332</v>
      </c>
      <c r="M2019" s="3">
        <f t="shared" si="497"/>
        <v>253.70681897599999</v>
      </c>
      <c r="N2019" s="3">
        <f t="shared" si="498"/>
        <v>243.94886439999999</v>
      </c>
      <c r="O2019" s="3">
        <f t="shared" si="499"/>
        <v>341.52841015999996</v>
      </c>
      <c r="P2019" s="3">
        <f t="shared" si="500"/>
        <v>256.14630762000002</v>
      </c>
      <c r="Q2019" s="3">
        <f t="shared" si="501"/>
        <v>292.73863727999998</v>
      </c>
      <c r="R2019" s="4">
        <f t="shared" si="502"/>
        <v>525.6</v>
      </c>
      <c r="S2019" s="3">
        <v>391.88169000000005</v>
      </c>
      <c r="T2019" s="3">
        <f t="shared" si="503"/>
        <v>243.94886439999999</v>
      </c>
      <c r="U2019" s="3">
        <f t="shared" si="504"/>
        <v>525.6</v>
      </c>
      <c r="V2019" s="3">
        <f t="shared" si="505"/>
        <v>518.24160000000006</v>
      </c>
      <c r="W2019" s="3">
        <f t="shared" si="506"/>
        <v>518.24160000000006</v>
      </c>
      <c r="X2019" s="4">
        <v>666.79450699999995</v>
      </c>
      <c r="Y2019" s="3">
        <v>1748.46</v>
      </c>
      <c r="Z2019" s="3">
        <v>243.94886439999999</v>
      </c>
      <c r="AA2019" s="4">
        <f t="shared" si="507"/>
        <v>569.4</v>
      </c>
      <c r="AB2019" s="3">
        <f t="shared" si="508"/>
        <v>525.6</v>
      </c>
      <c r="AC2019" s="3">
        <v>1689.5732659680002</v>
      </c>
      <c r="AD2019" s="3">
        <v>2060.4552024000004</v>
      </c>
      <c r="AE2019" s="3">
        <f t="shared" si="509"/>
        <v>402.78479999999996</v>
      </c>
      <c r="AF2019" s="3">
        <v>416.02</v>
      </c>
      <c r="AG2019" s="3">
        <v>399.86</v>
      </c>
      <c r="AH2019" s="3">
        <f t="shared" si="510"/>
        <v>243.94886439999999</v>
      </c>
      <c r="AI2019" s="3">
        <f t="shared" si="511"/>
        <v>243.94886439999999</v>
      </c>
      <c r="AJ2019" s="3">
        <f t="shared" si="512"/>
        <v>569.4</v>
      </c>
      <c r="AK2019" s="3">
        <v>1530</v>
      </c>
      <c r="AL2019" s="3">
        <f t="shared" si="513"/>
        <v>243.94886439999999</v>
      </c>
      <c r="AM2019" s="2">
        <f t="shared" si="514"/>
        <v>666.79450699999995</v>
      </c>
      <c r="AN2019" s="3">
        <f t="shared" si="515"/>
        <v>438</v>
      </c>
      <c r="AO2019" s="3">
        <f t="shared" si="516"/>
        <v>187.464</v>
      </c>
      <c r="AP2019" s="3">
        <f t="shared" si="517"/>
        <v>246.38835304399998</v>
      </c>
      <c r="AQ2019" s="3">
        <f t="shared" si="518"/>
        <v>613.19999999999993</v>
      </c>
      <c r="AR2019" s="2" cm="1">
        <f t="array" ref="AR2019">MIN(_xlfn._xlws.FILTER(E2019:AQ2019,E2019:AQ2019&lt;&gt;0))</f>
        <v>187.464</v>
      </c>
      <c r="AS2019" s="3">
        <f t="shared" si="519"/>
        <v>2060.4552024000004</v>
      </c>
    </row>
    <row r="2020" spans="1:45" x14ac:dyDescent="0.25">
      <c r="A2020" t="s">
        <v>723</v>
      </c>
      <c r="B2020" t="s">
        <v>34</v>
      </c>
      <c r="C2020">
        <v>28430</v>
      </c>
      <c r="D2020" s="3">
        <v>526</v>
      </c>
      <c r="E2020" s="3">
        <f t="shared" si="491"/>
        <v>411.33199999999999</v>
      </c>
      <c r="F2020" s="3">
        <f t="shared" si="492"/>
        <v>243.94886439999999</v>
      </c>
      <c r="G2020" s="3">
        <f t="shared" si="493"/>
        <v>243.94886439999999</v>
      </c>
      <c r="H2020" s="3">
        <v>284.42699999999996</v>
      </c>
      <c r="I2020" s="3">
        <v>292.64999999999998</v>
      </c>
      <c r="J2020" s="3">
        <f t="shared" si="494"/>
        <v>147.8586</v>
      </c>
      <c r="K2020" s="3">
        <f t="shared" si="495"/>
        <v>312.96999999999997</v>
      </c>
      <c r="L2020" s="3">
        <f t="shared" si="496"/>
        <v>251.267330332</v>
      </c>
      <c r="M2020" s="3">
        <f t="shared" si="497"/>
        <v>253.70681897599999</v>
      </c>
      <c r="N2020" s="3">
        <f t="shared" si="498"/>
        <v>243.94886439999999</v>
      </c>
      <c r="O2020" s="3">
        <f t="shared" si="499"/>
        <v>341.52841015999996</v>
      </c>
      <c r="P2020" s="3">
        <f t="shared" si="500"/>
        <v>256.14630762000002</v>
      </c>
      <c r="Q2020" s="3">
        <f t="shared" si="501"/>
        <v>292.73863727999998</v>
      </c>
      <c r="R2020" s="4">
        <f t="shared" si="502"/>
        <v>315.59999999999997</v>
      </c>
      <c r="S2020" s="3">
        <v>391.88169000000005</v>
      </c>
      <c r="T2020" s="3">
        <f t="shared" si="503"/>
        <v>243.94886439999999</v>
      </c>
      <c r="U2020" s="3">
        <f t="shared" si="504"/>
        <v>315.59999999999997</v>
      </c>
      <c r="V2020" s="3">
        <f t="shared" si="505"/>
        <v>311.1816</v>
      </c>
      <c r="W2020" s="3">
        <f t="shared" si="506"/>
        <v>311.1816</v>
      </c>
      <c r="X2020" s="4" t="s">
        <v>5201</v>
      </c>
      <c r="Y2020" s="3">
        <v>140.57</v>
      </c>
      <c r="Z2020" s="3">
        <v>243.94886439999999</v>
      </c>
      <c r="AA2020" s="4">
        <f t="shared" si="507"/>
        <v>341.90000000000003</v>
      </c>
      <c r="AB2020" s="3">
        <f t="shared" si="508"/>
        <v>315.59999999999997</v>
      </c>
      <c r="AC2020" s="3">
        <v>135.83571485599998</v>
      </c>
      <c r="AD2020" s="3">
        <v>165.65331079999999</v>
      </c>
      <c r="AE2020" s="3">
        <f t="shared" si="509"/>
        <v>241.85479999999998</v>
      </c>
      <c r="AF2020" s="3">
        <v>416.02</v>
      </c>
      <c r="AG2020" s="3">
        <v>399.86</v>
      </c>
      <c r="AH2020" s="3">
        <f t="shared" si="510"/>
        <v>243.94886439999999</v>
      </c>
      <c r="AI2020" s="3">
        <f t="shared" si="511"/>
        <v>243.94886439999999</v>
      </c>
      <c r="AJ2020" s="3">
        <f t="shared" si="512"/>
        <v>341.90000000000003</v>
      </c>
      <c r="AK2020" s="3">
        <v>1530</v>
      </c>
      <c r="AL2020" s="3">
        <f t="shared" si="513"/>
        <v>243.94886439999999</v>
      </c>
      <c r="AM2020" s="2" t="str">
        <f t="shared" si="514"/>
        <v>NA</v>
      </c>
      <c r="AN2020" s="3">
        <f t="shared" si="515"/>
        <v>263</v>
      </c>
      <c r="AO2020" s="3">
        <f t="shared" si="516"/>
        <v>112.56399999999999</v>
      </c>
      <c r="AP2020" s="3">
        <f t="shared" si="517"/>
        <v>246.38835304399998</v>
      </c>
      <c r="AQ2020" s="3">
        <f t="shared" si="518"/>
        <v>368.2</v>
      </c>
      <c r="AR2020" s="2" cm="1">
        <f t="array" ref="AR2020">MIN(_xlfn._xlws.FILTER(E2020:AQ2020,E2020:AQ2020&lt;&gt;0))</f>
        <v>112.56399999999999</v>
      </c>
      <c r="AS2020" s="3">
        <f t="shared" si="519"/>
        <v>1530</v>
      </c>
    </row>
    <row r="2021" spans="1:45" x14ac:dyDescent="0.25">
      <c r="A2021" t="s">
        <v>723</v>
      </c>
      <c r="B2021" t="s">
        <v>34</v>
      </c>
      <c r="C2021">
        <v>28435</v>
      </c>
      <c r="D2021" s="3">
        <v>3556</v>
      </c>
      <c r="E2021" s="3">
        <f t="shared" si="491"/>
        <v>2780.7919999999999</v>
      </c>
      <c r="F2021" s="3">
        <f t="shared" si="492"/>
        <v>1690.4957488</v>
      </c>
      <c r="G2021" s="3">
        <f t="shared" si="493"/>
        <v>1690.4957488</v>
      </c>
      <c r="H2021" s="3">
        <v>1659.5774000000001</v>
      </c>
      <c r="I2021" s="3">
        <v>292.64999999999998</v>
      </c>
      <c r="J2021" s="3">
        <f t="shared" si="494"/>
        <v>999.59160000000008</v>
      </c>
      <c r="K2021" s="3">
        <f t="shared" si="495"/>
        <v>2115.8199999999997</v>
      </c>
      <c r="L2021" s="3">
        <f t="shared" si="496"/>
        <v>1741.2106212640001</v>
      </c>
      <c r="M2021" s="3">
        <f t="shared" si="497"/>
        <v>1758.1155787520001</v>
      </c>
      <c r="N2021" s="3">
        <f t="shared" si="498"/>
        <v>1690.4957488</v>
      </c>
      <c r="O2021" s="3">
        <f t="shared" si="499"/>
        <v>2366.6940483199996</v>
      </c>
      <c r="P2021" s="3">
        <f t="shared" si="500"/>
        <v>1775.0205362400002</v>
      </c>
      <c r="Q2021" s="3">
        <f t="shared" si="501"/>
        <v>2028.5948985599998</v>
      </c>
      <c r="R2021" s="4">
        <f t="shared" si="502"/>
        <v>2133.6</v>
      </c>
      <c r="S2021" s="3">
        <v>2057.87941</v>
      </c>
      <c r="T2021" s="3">
        <f t="shared" si="503"/>
        <v>1690.4957488</v>
      </c>
      <c r="U2021" s="3">
        <f t="shared" si="504"/>
        <v>2133.6</v>
      </c>
      <c r="V2021" s="3">
        <f t="shared" si="505"/>
        <v>2103.7296000000001</v>
      </c>
      <c r="W2021" s="3">
        <f t="shared" si="506"/>
        <v>2103.7296000000001</v>
      </c>
      <c r="X2021" s="4">
        <v>666.79450699999995</v>
      </c>
      <c r="Y2021" s="3">
        <v>140.57</v>
      </c>
      <c r="Z2021" s="3">
        <v>1690.4957488</v>
      </c>
      <c r="AA2021" s="4">
        <f t="shared" si="507"/>
        <v>2311.4</v>
      </c>
      <c r="AB2021" s="3">
        <f t="shared" si="508"/>
        <v>2133.6</v>
      </c>
      <c r="AC2021" s="3">
        <v>135.83571485599998</v>
      </c>
      <c r="AD2021" s="3">
        <v>165.65331079999999</v>
      </c>
      <c r="AE2021" s="3">
        <f t="shared" si="509"/>
        <v>1635.0488</v>
      </c>
      <c r="AF2021" s="3">
        <v>416.02</v>
      </c>
      <c r="AG2021" s="3">
        <v>399.86</v>
      </c>
      <c r="AH2021" s="3">
        <f t="shared" si="510"/>
        <v>1690.4957488</v>
      </c>
      <c r="AI2021" s="3">
        <f t="shared" si="511"/>
        <v>1690.4957488</v>
      </c>
      <c r="AJ2021" s="3">
        <f t="shared" si="512"/>
        <v>2311.4</v>
      </c>
      <c r="AK2021" s="3">
        <v>2882</v>
      </c>
      <c r="AL2021" s="3">
        <f t="shared" si="513"/>
        <v>1690.4957488</v>
      </c>
      <c r="AM2021" s="2">
        <f t="shared" si="514"/>
        <v>666.79450699999995</v>
      </c>
      <c r="AN2021" s="3">
        <f t="shared" si="515"/>
        <v>1778</v>
      </c>
      <c r="AO2021" s="3">
        <f t="shared" si="516"/>
        <v>760.98400000000004</v>
      </c>
      <c r="AP2021" s="3">
        <f t="shared" si="517"/>
        <v>1707.400706288</v>
      </c>
      <c r="AQ2021" s="3">
        <f t="shared" si="518"/>
        <v>2489.1999999999998</v>
      </c>
      <c r="AR2021" s="2" cm="1">
        <f t="array" ref="AR2021">MIN(_xlfn._xlws.FILTER(E2021:AQ2021,E2021:AQ2021&lt;&gt;0))</f>
        <v>135.83571485599998</v>
      </c>
      <c r="AS2021" s="3">
        <f t="shared" si="519"/>
        <v>2882</v>
      </c>
    </row>
    <row r="2022" spans="1:45" x14ac:dyDescent="0.25">
      <c r="A2022" t="s">
        <v>731</v>
      </c>
      <c r="B2022" t="s">
        <v>34</v>
      </c>
      <c r="C2022">
        <v>28450</v>
      </c>
      <c r="D2022" s="3">
        <v>237</v>
      </c>
      <c r="E2022" s="3">
        <f t="shared" si="491"/>
        <v>185.334</v>
      </c>
      <c r="F2022" s="3">
        <f t="shared" si="492"/>
        <v>243.94886439999999</v>
      </c>
      <c r="G2022" s="3">
        <f t="shared" si="493"/>
        <v>243.94886439999999</v>
      </c>
      <c r="H2022" s="3">
        <v>284.42699999999996</v>
      </c>
      <c r="I2022" s="3">
        <v>292.64999999999998</v>
      </c>
      <c r="J2022" s="3">
        <f t="shared" si="494"/>
        <v>66.620699999999999</v>
      </c>
      <c r="K2022" s="3">
        <f t="shared" si="495"/>
        <v>141.01499999999999</v>
      </c>
      <c r="L2022" s="3">
        <f t="shared" si="496"/>
        <v>251.267330332</v>
      </c>
      <c r="M2022" s="3">
        <f t="shared" si="497"/>
        <v>253.70681897599999</v>
      </c>
      <c r="N2022" s="3">
        <f t="shared" si="498"/>
        <v>243.94886439999999</v>
      </c>
      <c r="O2022" s="3">
        <f t="shared" si="499"/>
        <v>341.52841015999996</v>
      </c>
      <c r="P2022" s="3">
        <f t="shared" si="500"/>
        <v>256.14630762000002</v>
      </c>
      <c r="Q2022" s="3">
        <f t="shared" si="501"/>
        <v>292.73863727999998</v>
      </c>
      <c r="R2022" s="4">
        <f t="shared" si="502"/>
        <v>142.19999999999999</v>
      </c>
      <c r="S2022" s="3">
        <v>391.88169000000005</v>
      </c>
      <c r="T2022" s="3">
        <f t="shared" si="503"/>
        <v>243.94886439999999</v>
      </c>
      <c r="U2022" s="3">
        <f t="shared" si="504"/>
        <v>142.19999999999999</v>
      </c>
      <c r="V2022" s="3">
        <f t="shared" si="505"/>
        <v>140.20920000000001</v>
      </c>
      <c r="W2022" s="3">
        <f t="shared" si="506"/>
        <v>140.20920000000001</v>
      </c>
      <c r="X2022" s="4" t="s">
        <v>5201</v>
      </c>
      <c r="Y2022" s="3">
        <v>140.57</v>
      </c>
      <c r="Z2022" s="3">
        <v>243.94886439999999</v>
      </c>
      <c r="AA2022" s="4">
        <f t="shared" si="507"/>
        <v>154.05000000000001</v>
      </c>
      <c r="AB2022" s="3">
        <f t="shared" si="508"/>
        <v>142.19999999999999</v>
      </c>
      <c r="AC2022" s="3">
        <v>135.83571485599998</v>
      </c>
      <c r="AD2022" s="3">
        <v>165.65331079999999</v>
      </c>
      <c r="AE2022" s="3">
        <f t="shared" si="509"/>
        <v>108.9726</v>
      </c>
      <c r="AF2022" s="3">
        <v>416.02</v>
      </c>
      <c r="AG2022" s="3">
        <v>399.86</v>
      </c>
      <c r="AH2022" s="3">
        <f t="shared" si="510"/>
        <v>243.94886439999999</v>
      </c>
      <c r="AI2022" s="3">
        <f t="shared" si="511"/>
        <v>243.94886439999999</v>
      </c>
      <c r="AJ2022" s="3">
        <f t="shared" si="512"/>
        <v>154.05000000000001</v>
      </c>
      <c r="AK2022" s="3">
        <v>1530</v>
      </c>
      <c r="AL2022" s="3">
        <f t="shared" si="513"/>
        <v>243.94886439999999</v>
      </c>
      <c r="AM2022" s="2" t="str">
        <f t="shared" si="514"/>
        <v>NA</v>
      </c>
      <c r="AN2022" s="3">
        <f t="shared" si="515"/>
        <v>118.5</v>
      </c>
      <c r="AO2022" s="3">
        <f t="shared" si="516"/>
        <v>50.717999999999996</v>
      </c>
      <c r="AP2022" s="3">
        <f t="shared" si="517"/>
        <v>246.38835304399998</v>
      </c>
      <c r="AQ2022" s="3">
        <f t="shared" si="518"/>
        <v>165.89999999999998</v>
      </c>
      <c r="AR2022" s="2" cm="1">
        <f t="array" ref="AR2022">MIN(_xlfn._xlws.FILTER(E2022:AQ2022,E2022:AQ2022&lt;&gt;0))</f>
        <v>50.717999999999996</v>
      </c>
      <c r="AS2022" s="3">
        <f t="shared" si="519"/>
        <v>1530</v>
      </c>
    </row>
    <row r="2023" spans="1:45" x14ac:dyDescent="0.25">
      <c r="A2023" t="s">
        <v>731</v>
      </c>
      <c r="B2023" t="s">
        <v>34</v>
      </c>
      <c r="C2023">
        <v>28455</v>
      </c>
      <c r="D2023" s="3">
        <v>3556</v>
      </c>
      <c r="E2023" s="3">
        <f t="shared" si="491"/>
        <v>2780.7919999999999</v>
      </c>
      <c r="F2023" s="3">
        <f t="shared" si="492"/>
        <v>1690.4957488</v>
      </c>
      <c r="G2023" s="3">
        <f t="shared" si="493"/>
        <v>1690.4957488</v>
      </c>
      <c r="H2023" s="3">
        <v>1659.5774000000001</v>
      </c>
      <c r="I2023" s="3">
        <v>292.64999999999998</v>
      </c>
      <c r="J2023" s="3">
        <f t="shared" si="494"/>
        <v>999.59160000000008</v>
      </c>
      <c r="K2023" s="3">
        <f t="shared" si="495"/>
        <v>2115.8199999999997</v>
      </c>
      <c r="L2023" s="3">
        <f t="shared" si="496"/>
        <v>1741.2106212640001</v>
      </c>
      <c r="M2023" s="3">
        <f t="shared" si="497"/>
        <v>1758.1155787520001</v>
      </c>
      <c r="N2023" s="3">
        <f t="shared" si="498"/>
        <v>1690.4957488</v>
      </c>
      <c r="O2023" s="3">
        <f t="shared" si="499"/>
        <v>2366.6940483199996</v>
      </c>
      <c r="P2023" s="3">
        <f t="shared" si="500"/>
        <v>1775.0205362400002</v>
      </c>
      <c r="Q2023" s="3">
        <f t="shared" si="501"/>
        <v>2028.5948985599998</v>
      </c>
      <c r="R2023" s="4">
        <f t="shared" si="502"/>
        <v>2133.6</v>
      </c>
      <c r="S2023" s="3">
        <v>2057.87941</v>
      </c>
      <c r="T2023" s="3">
        <f t="shared" si="503"/>
        <v>1690.4957488</v>
      </c>
      <c r="U2023" s="3">
        <f t="shared" si="504"/>
        <v>2133.6</v>
      </c>
      <c r="V2023" s="3">
        <f t="shared" si="505"/>
        <v>2103.7296000000001</v>
      </c>
      <c r="W2023" s="3">
        <f t="shared" si="506"/>
        <v>2103.7296000000001</v>
      </c>
      <c r="X2023" s="4" t="s">
        <v>5201</v>
      </c>
      <c r="Y2023" s="3">
        <v>140.57</v>
      </c>
      <c r="Z2023" s="3">
        <v>1690.4957488</v>
      </c>
      <c r="AA2023" s="4">
        <f t="shared" si="507"/>
        <v>2311.4</v>
      </c>
      <c r="AB2023" s="3">
        <f t="shared" si="508"/>
        <v>2133.6</v>
      </c>
      <c r="AC2023" s="3">
        <v>135.83571485599998</v>
      </c>
      <c r="AD2023" s="3">
        <v>165.65331079999999</v>
      </c>
      <c r="AE2023" s="3">
        <f t="shared" si="509"/>
        <v>1635.0488</v>
      </c>
      <c r="AF2023" s="3">
        <v>416.02</v>
      </c>
      <c r="AG2023" s="3">
        <v>399.86</v>
      </c>
      <c r="AH2023" s="3">
        <f t="shared" si="510"/>
        <v>1690.4957488</v>
      </c>
      <c r="AI2023" s="3">
        <f t="shared" si="511"/>
        <v>1690.4957488</v>
      </c>
      <c r="AJ2023" s="3">
        <f t="shared" si="512"/>
        <v>2311.4</v>
      </c>
      <c r="AK2023" s="3">
        <v>1530</v>
      </c>
      <c r="AL2023" s="3">
        <f t="shared" si="513"/>
        <v>1690.4957488</v>
      </c>
      <c r="AM2023" s="2" t="str">
        <f t="shared" si="514"/>
        <v>NA</v>
      </c>
      <c r="AN2023" s="3">
        <f t="shared" si="515"/>
        <v>1778</v>
      </c>
      <c r="AO2023" s="3">
        <f t="shared" si="516"/>
        <v>760.98400000000004</v>
      </c>
      <c r="AP2023" s="3">
        <f t="shared" si="517"/>
        <v>1707.400706288</v>
      </c>
      <c r="AQ2023" s="3">
        <f t="shared" si="518"/>
        <v>2489.1999999999998</v>
      </c>
      <c r="AR2023" s="2" cm="1">
        <f t="array" ref="AR2023">MIN(_xlfn._xlws.FILTER(E2023:AQ2023,E2023:AQ2023&lt;&gt;0))</f>
        <v>135.83571485599998</v>
      </c>
      <c r="AS2023" s="3">
        <f t="shared" si="519"/>
        <v>2780.7919999999999</v>
      </c>
    </row>
    <row r="2024" spans="1:45" x14ac:dyDescent="0.25">
      <c r="A2024" t="s">
        <v>732</v>
      </c>
      <c r="B2024" t="s">
        <v>34</v>
      </c>
      <c r="C2024">
        <v>28470</v>
      </c>
      <c r="D2024" s="3">
        <v>526</v>
      </c>
      <c r="E2024" s="3">
        <f t="shared" si="491"/>
        <v>411.33199999999999</v>
      </c>
      <c r="F2024" s="3">
        <f t="shared" si="492"/>
        <v>243.94886439999999</v>
      </c>
      <c r="G2024" s="3">
        <f t="shared" si="493"/>
        <v>243.94886439999999</v>
      </c>
      <c r="H2024" s="3">
        <v>284.42699999999996</v>
      </c>
      <c r="I2024" s="3">
        <v>292.64999999999998</v>
      </c>
      <c r="J2024" s="3">
        <f t="shared" si="494"/>
        <v>147.8586</v>
      </c>
      <c r="K2024" s="3">
        <f t="shared" si="495"/>
        <v>312.96999999999997</v>
      </c>
      <c r="L2024" s="3">
        <f t="shared" si="496"/>
        <v>251.267330332</v>
      </c>
      <c r="M2024" s="3">
        <f t="shared" si="497"/>
        <v>253.70681897599999</v>
      </c>
      <c r="N2024" s="3">
        <f t="shared" si="498"/>
        <v>243.94886439999999</v>
      </c>
      <c r="O2024" s="3">
        <f t="shared" si="499"/>
        <v>341.52841015999996</v>
      </c>
      <c r="P2024" s="3">
        <f t="shared" si="500"/>
        <v>256.14630762000002</v>
      </c>
      <c r="Q2024" s="3">
        <f t="shared" si="501"/>
        <v>292.73863727999998</v>
      </c>
      <c r="R2024" s="4">
        <f t="shared" si="502"/>
        <v>315.59999999999997</v>
      </c>
      <c r="S2024" s="3">
        <v>391.88169000000005</v>
      </c>
      <c r="T2024" s="3">
        <f t="shared" si="503"/>
        <v>243.94886439999999</v>
      </c>
      <c r="U2024" s="3">
        <f t="shared" si="504"/>
        <v>315.59999999999997</v>
      </c>
      <c r="V2024" s="3">
        <f t="shared" si="505"/>
        <v>311.1816</v>
      </c>
      <c r="W2024" s="3">
        <f t="shared" si="506"/>
        <v>311.1816</v>
      </c>
      <c r="X2024" s="4">
        <v>666.79450699999995</v>
      </c>
      <c r="Y2024" s="3">
        <v>140.57</v>
      </c>
      <c r="Z2024" s="3">
        <v>243.94886439999999</v>
      </c>
      <c r="AA2024" s="4">
        <f t="shared" si="507"/>
        <v>341.90000000000003</v>
      </c>
      <c r="AB2024" s="3">
        <f t="shared" si="508"/>
        <v>315.59999999999997</v>
      </c>
      <c r="AC2024" s="3">
        <v>135.83571485599998</v>
      </c>
      <c r="AD2024" s="3">
        <v>165.65331079999999</v>
      </c>
      <c r="AE2024" s="3">
        <f t="shared" si="509"/>
        <v>241.85479999999998</v>
      </c>
      <c r="AF2024" s="3">
        <v>416.02</v>
      </c>
      <c r="AG2024" s="3">
        <v>399.86</v>
      </c>
      <c r="AH2024" s="3">
        <f t="shared" si="510"/>
        <v>243.94886439999999</v>
      </c>
      <c r="AI2024" s="3">
        <f t="shared" si="511"/>
        <v>243.94886439999999</v>
      </c>
      <c r="AJ2024" s="3">
        <f t="shared" si="512"/>
        <v>341.90000000000003</v>
      </c>
      <c r="AK2024" s="3">
        <v>1530</v>
      </c>
      <c r="AL2024" s="3">
        <f t="shared" si="513"/>
        <v>243.94886439999999</v>
      </c>
      <c r="AM2024" s="2">
        <f t="shared" si="514"/>
        <v>666.79450699999995</v>
      </c>
      <c r="AN2024" s="3">
        <f t="shared" si="515"/>
        <v>263</v>
      </c>
      <c r="AO2024" s="3">
        <f t="shared" si="516"/>
        <v>112.56399999999999</v>
      </c>
      <c r="AP2024" s="3">
        <f t="shared" si="517"/>
        <v>246.38835304399998</v>
      </c>
      <c r="AQ2024" s="3">
        <f t="shared" si="518"/>
        <v>368.2</v>
      </c>
      <c r="AR2024" s="2" cm="1">
        <f t="array" ref="AR2024">MIN(_xlfn._xlws.FILTER(E2024:AQ2024,E2024:AQ2024&lt;&gt;0))</f>
        <v>112.56399999999999</v>
      </c>
      <c r="AS2024" s="3">
        <f t="shared" si="519"/>
        <v>1530</v>
      </c>
    </row>
    <row r="2025" spans="1:45" x14ac:dyDescent="0.25">
      <c r="A2025" t="s">
        <v>732</v>
      </c>
      <c r="B2025" t="s">
        <v>34</v>
      </c>
      <c r="C2025">
        <v>28475</v>
      </c>
      <c r="D2025" s="3">
        <v>547</v>
      </c>
      <c r="E2025" s="3">
        <f t="shared" si="491"/>
        <v>427.75400000000002</v>
      </c>
      <c r="F2025" s="3">
        <f t="shared" si="492"/>
        <v>243.94886439999999</v>
      </c>
      <c r="G2025" s="3">
        <f t="shared" si="493"/>
        <v>243.94886439999999</v>
      </c>
      <c r="H2025" s="3">
        <v>284.42699999999996</v>
      </c>
      <c r="I2025" s="3">
        <v>292.64999999999998</v>
      </c>
      <c r="J2025" s="3">
        <f t="shared" si="494"/>
        <v>153.76170000000002</v>
      </c>
      <c r="K2025" s="3">
        <f t="shared" si="495"/>
        <v>325.46499999999997</v>
      </c>
      <c r="L2025" s="3">
        <f t="shared" si="496"/>
        <v>251.267330332</v>
      </c>
      <c r="M2025" s="3">
        <f t="shared" si="497"/>
        <v>253.70681897599999</v>
      </c>
      <c r="N2025" s="3">
        <f t="shared" si="498"/>
        <v>243.94886439999999</v>
      </c>
      <c r="O2025" s="3">
        <f t="shared" si="499"/>
        <v>341.52841015999996</v>
      </c>
      <c r="P2025" s="3">
        <f t="shared" si="500"/>
        <v>256.14630762000002</v>
      </c>
      <c r="Q2025" s="3">
        <f t="shared" si="501"/>
        <v>292.73863727999998</v>
      </c>
      <c r="R2025" s="4">
        <f t="shared" si="502"/>
        <v>328.2</v>
      </c>
      <c r="S2025" s="3">
        <v>391.88169000000005</v>
      </c>
      <c r="T2025" s="3">
        <f t="shared" si="503"/>
        <v>243.94886439999999</v>
      </c>
      <c r="U2025" s="3">
        <f t="shared" si="504"/>
        <v>328.2</v>
      </c>
      <c r="V2025" s="3">
        <f t="shared" si="505"/>
        <v>323.60520000000002</v>
      </c>
      <c r="W2025" s="3">
        <f t="shared" si="506"/>
        <v>323.60520000000002</v>
      </c>
      <c r="X2025" s="4" t="s">
        <v>5201</v>
      </c>
      <c r="Y2025" s="3">
        <v>140.57</v>
      </c>
      <c r="Z2025" s="3">
        <v>243.94886439999999</v>
      </c>
      <c r="AA2025" s="4">
        <f t="shared" si="507"/>
        <v>355.55</v>
      </c>
      <c r="AB2025" s="3">
        <f t="shared" si="508"/>
        <v>328.2</v>
      </c>
      <c r="AC2025" s="3">
        <v>135.83571485599998</v>
      </c>
      <c r="AD2025" s="3">
        <v>165.65331079999999</v>
      </c>
      <c r="AE2025" s="3">
        <f t="shared" si="509"/>
        <v>251.51059999999998</v>
      </c>
      <c r="AF2025" s="3">
        <v>416.02</v>
      </c>
      <c r="AG2025" s="3">
        <v>399.86</v>
      </c>
      <c r="AH2025" s="3">
        <f t="shared" si="510"/>
        <v>243.94886439999999</v>
      </c>
      <c r="AI2025" s="3">
        <f t="shared" si="511"/>
        <v>243.94886439999999</v>
      </c>
      <c r="AJ2025" s="3">
        <f t="shared" si="512"/>
        <v>355.55</v>
      </c>
      <c r="AK2025" s="3">
        <v>1530</v>
      </c>
      <c r="AL2025" s="3">
        <f t="shared" si="513"/>
        <v>243.94886439999999</v>
      </c>
      <c r="AM2025" s="2" t="str">
        <f t="shared" si="514"/>
        <v>NA</v>
      </c>
      <c r="AN2025" s="3">
        <f t="shared" si="515"/>
        <v>273.5</v>
      </c>
      <c r="AO2025" s="3">
        <f t="shared" si="516"/>
        <v>117.05799999999999</v>
      </c>
      <c r="AP2025" s="3">
        <f t="shared" si="517"/>
        <v>246.38835304399998</v>
      </c>
      <c r="AQ2025" s="3">
        <f t="shared" si="518"/>
        <v>382.9</v>
      </c>
      <c r="AR2025" s="2" cm="1">
        <f t="array" ref="AR2025">MIN(_xlfn._xlws.FILTER(E2025:AQ2025,E2025:AQ2025&lt;&gt;0))</f>
        <v>117.05799999999999</v>
      </c>
      <c r="AS2025" s="3">
        <f t="shared" si="519"/>
        <v>1530</v>
      </c>
    </row>
    <row r="2026" spans="1:45" x14ac:dyDescent="0.25">
      <c r="A2026" t="s">
        <v>733</v>
      </c>
      <c r="B2026" t="s">
        <v>34</v>
      </c>
      <c r="C2026">
        <v>28490</v>
      </c>
      <c r="D2026" s="3">
        <v>526</v>
      </c>
      <c r="E2026" s="3">
        <f t="shared" si="491"/>
        <v>411.33199999999999</v>
      </c>
      <c r="F2026" s="3">
        <f t="shared" si="492"/>
        <v>243.94886439999999</v>
      </c>
      <c r="G2026" s="3">
        <f t="shared" si="493"/>
        <v>243.94886439999999</v>
      </c>
      <c r="H2026" s="3">
        <v>284.42699999999996</v>
      </c>
      <c r="I2026" s="3">
        <v>292.64999999999998</v>
      </c>
      <c r="J2026" s="3">
        <f t="shared" si="494"/>
        <v>147.8586</v>
      </c>
      <c r="K2026" s="3">
        <f t="shared" si="495"/>
        <v>312.96999999999997</v>
      </c>
      <c r="L2026" s="3">
        <f t="shared" si="496"/>
        <v>251.267330332</v>
      </c>
      <c r="M2026" s="3">
        <f t="shared" si="497"/>
        <v>253.70681897599999</v>
      </c>
      <c r="N2026" s="3">
        <f t="shared" si="498"/>
        <v>243.94886439999999</v>
      </c>
      <c r="O2026" s="3">
        <f t="shared" si="499"/>
        <v>341.52841015999996</v>
      </c>
      <c r="P2026" s="3">
        <f t="shared" si="500"/>
        <v>256.14630762000002</v>
      </c>
      <c r="Q2026" s="3">
        <f t="shared" si="501"/>
        <v>292.73863727999998</v>
      </c>
      <c r="R2026" s="4">
        <f t="shared" si="502"/>
        <v>315.59999999999997</v>
      </c>
      <c r="S2026" s="3">
        <v>391.88169000000005</v>
      </c>
      <c r="T2026" s="3">
        <f t="shared" si="503"/>
        <v>243.94886439999999</v>
      </c>
      <c r="U2026" s="3">
        <f t="shared" si="504"/>
        <v>315.59999999999997</v>
      </c>
      <c r="V2026" s="3">
        <f t="shared" si="505"/>
        <v>311.1816</v>
      </c>
      <c r="W2026" s="3">
        <f t="shared" si="506"/>
        <v>311.1816</v>
      </c>
      <c r="X2026" s="4" t="s">
        <v>5201</v>
      </c>
      <c r="Y2026" s="3">
        <v>140.57</v>
      </c>
      <c r="Z2026" s="3">
        <v>243.94886439999999</v>
      </c>
      <c r="AA2026" s="4">
        <f t="shared" si="507"/>
        <v>341.90000000000003</v>
      </c>
      <c r="AB2026" s="3">
        <f t="shared" si="508"/>
        <v>315.59999999999997</v>
      </c>
      <c r="AC2026" s="3">
        <v>135.83571485599998</v>
      </c>
      <c r="AD2026" s="3">
        <v>165.65331079999999</v>
      </c>
      <c r="AE2026" s="3">
        <f t="shared" si="509"/>
        <v>241.85479999999998</v>
      </c>
      <c r="AF2026" s="3">
        <v>416.02</v>
      </c>
      <c r="AG2026" s="3">
        <v>399.86</v>
      </c>
      <c r="AH2026" s="3">
        <f t="shared" si="510"/>
        <v>243.94886439999999</v>
      </c>
      <c r="AI2026" s="3">
        <f t="shared" si="511"/>
        <v>243.94886439999999</v>
      </c>
      <c r="AJ2026" s="3">
        <f t="shared" si="512"/>
        <v>341.90000000000003</v>
      </c>
      <c r="AK2026" s="3">
        <v>1530</v>
      </c>
      <c r="AL2026" s="3">
        <f t="shared" si="513"/>
        <v>243.94886439999999</v>
      </c>
      <c r="AM2026" s="2" t="str">
        <f t="shared" si="514"/>
        <v>NA</v>
      </c>
      <c r="AN2026" s="3">
        <f t="shared" si="515"/>
        <v>263</v>
      </c>
      <c r="AO2026" s="3">
        <f t="shared" si="516"/>
        <v>112.56399999999999</v>
      </c>
      <c r="AP2026" s="3">
        <f t="shared" si="517"/>
        <v>246.38835304399998</v>
      </c>
      <c r="AQ2026" s="3">
        <f t="shared" si="518"/>
        <v>368.2</v>
      </c>
      <c r="AR2026" s="2" cm="1">
        <f t="array" ref="AR2026">MIN(_xlfn._xlws.FILTER(E2026:AQ2026,E2026:AQ2026&lt;&gt;0))</f>
        <v>112.56399999999999</v>
      </c>
      <c r="AS2026" s="3">
        <f t="shared" si="519"/>
        <v>1530</v>
      </c>
    </row>
    <row r="2027" spans="1:45" x14ac:dyDescent="0.25">
      <c r="A2027" t="s">
        <v>733</v>
      </c>
      <c r="B2027" t="s">
        <v>34</v>
      </c>
      <c r="C2027">
        <v>28495</v>
      </c>
      <c r="D2027" s="3">
        <v>423</v>
      </c>
      <c r="E2027" s="3">
        <f t="shared" si="491"/>
        <v>330.786</v>
      </c>
      <c r="F2027" s="3">
        <f t="shared" si="492"/>
        <v>243.94886439999999</v>
      </c>
      <c r="G2027" s="3">
        <f t="shared" si="493"/>
        <v>243.94886439999999</v>
      </c>
      <c r="H2027" s="3">
        <v>284.42699999999996</v>
      </c>
      <c r="I2027" s="3">
        <v>292.64999999999998</v>
      </c>
      <c r="J2027" s="3">
        <f t="shared" si="494"/>
        <v>118.90530000000001</v>
      </c>
      <c r="K2027" s="3">
        <f t="shared" si="495"/>
        <v>251.685</v>
      </c>
      <c r="L2027" s="3">
        <f t="shared" si="496"/>
        <v>251.267330332</v>
      </c>
      <c r="M2027" s="3">
        <f t="shared" si="497"/>
        <v>253.70681897599999</v>
      </c>
      <c r="N2027" s="3">
        <f t="shared" si="498"/>
        <v>243.94886439999999</v>
      </c>
      <c r="O2027" s="3">
        <f t="shared" si="499"/>
        <v>341.52841015999996</v>
      </c>
      <c r="P2027" s="3">
        <f t="shared" si="500"/>
        <v>256.14630762000002</v>
      </c>
      <c r="Q2027" s="3">
        <f t="shared" si="501"/>
        <v>292.73863727999998</v>
      </c>
      <c r="R2027" s="4">
        <f t="shared" si="502"/>
        <v>253.79999999999998</v>
      </c>
      <c r="S2027" s="3">
        <v>391.88169000000005</v>
      </c>
      <c r="T2027" s="3">
        <f t="shared" si="503"/>
        <v>243.94886439999999</v>
      </c>
      <c r="U2027" s="3">
        <f t="shared" si="504"/>
        <v>253.79999999999998</v>
      </c>
      <c r="V2027" s="3">
        <f t="shared" si="505"/>
        <v>250.24680000000001</v>
      </c>
      <c r="W2027" s="3">
        <f t="shared" si="506"/>
        <v>250.24680000000001</v>
      </c>
      <c r="X2027" s="4">
        <v>666.79450699999995</v>
      </c>
      <c r="Y2027" s="3">
        <v>140.57</v>
      </c>
      <c r="Z2027" s="3">
        <v>243.94886439999999</v>
      </c>
      <c r="AA2027" s="4">
        <f t="shared" si="507"/>
        <v>274.95</v>
      </c>
      <c r="AB2027" s="3">
        <f t="shared" si="508"/>
        <v>253.79999999999998</v>
      </c>
      <c r="AC2027" s="3">
        <v>135.83571485599998</v>
      </c>
      <c r="AD2027" s="3">
        <v>165.65331079999999</v>
      </c>
      <c r="AE2027" s="3">
        <f t="shared" si="509"/>
        <v>194.49539999999999</v>
      </c>
      <c r="AF2027" s="3">
        <v>416.02</v>
      </c>
      <c r="AG2027" s="3">
        <v>399.86</v>
      </c>
      <c r="AH2027" s="3">
        <f t="shared" si="510"/>
        <v>243.94886439999999</v>
      </c>
      <c r="AI2027" s="3">
        <f t="shared" si="511"/>
        <v>243.94886439999999</v>
      </c>
      <c r="AJ2027" s="3">
        <f t="shared" si="512"/>
        <v>274.95</v>
      </c>
      <c r="AK2027" s="3">
        <v>1530</v>
      </c>
      <c r="AL2027" s="3">
        <f t="shared" si="513"/>
        <v>243.94886439999999</v>
      </c>
      <c r="AM2027" s="2">
        <f t="shared" si="514"/>
        <v>666.79450699999995</v>
      </c>
      <c r="AN2027" s="3">
        <f t="shared" si="515"/>
        <v>211.5</v>
      </c>
      <c r="AO2027" s="3">
        <f t="shared" si="516"/>
        <v>90.521999999999991</v>
      </c>
      <c r="AP2027" s="3">
        <f t="shared" si="517"/>
        <v>246.38835304399998</v>
      </c>
      <c r="AQ2027" s="3">
        <f t="shared" si="518"/>
        <v>296.09999999999997</v>
      </c>
      <c r="AR2027" s="2" cm="1">
        <f t="array" ref="AR2027">MIN(_xlfn._xlws.FILTER(E2027:AQ2027,E2027:AQ2027&lt;&gt;0))</f>
        <v>90.521999999999991</v>
      </c>
      <c r="AS2027" s="3">
        <f t="shared" si="519"/>
        <v>1530</v>
      </c>
    </row>
    <row r="2028" spans="1:45" x14ac:dyDescent="0.25">
      <c r="A2028" t="s">
        <v>734</v>
      </c>
      <c r="B2028" t="s">
        <v>34</v>
      </c>
      <c r="C2028">
        <v>28510</v>
      </c>
      <c r="D2028" s="3">
        <v>526</v>
      </c>
      <c r="E2028" s="3">
        <f t="shared" si="491"/>
        <v>411.33199999999999</v>
      </c>
      <c r="F2028" s="3">
        <f t="shared" si="492"/>
        <v>243.94886439999999</v>
      </c>
      <c r="G2028" s="3">
        <f t="shared" si="493"/>
        <v>243.94886439999999</v>
      </c>
      <c r="H2028" s="3">
        <v>284.42699999999996</v>
      </c>
      <c r="I2028" s="3">
        <v>292.64999999999998</v>
      </c>
      <c r="J2028" s="3">
        <f t="shared" si="494"/>
        <v>147.8586</v>
      </c>
      <c r="K2028" s="3">
        <f t="shared" si="495"/>
        <v>312.96999999999997</v>
      </c>
      <c r="L2028" s="3">
        <f t="shared" si="496"/>
        <v>251.267330332</v>
      </c>
      <c r="M2028" s="3">
        <f t="shared" si="497"/>
        <v>253.70681897599999</v>
      </c>
      <c r="N2028" s="3">
        <f t="shared" si="498"/>
        <v>243.94886439999999</v>
      </c>
      <c r="O2028" s="3">
        <f t="shared" si="499"/>
        <v>341.52841015999996</v>
      </c>
      <c r="P2028" s="3">
        <f t="shared" si="500"/>
        <v>256.14630762000002</v>
      </c>
      <c r="Q2028" s="3">
        <f t="shared" si="501"/>
        <v>292.73863727999998</v>
      </c>
      <c r="R2028" s="4">
        <f t="shared" si="502"/>
        <v>315.59999999999997</v>
      </c>
      <c r="S2028" s="3">
        <v>391.88169000000005</v>
      </c>
      <c r="T2028" s="3">
        <f t="shared" si="503"/>
        <v>243.94886439999999</v>
      </c>
      <c r="U2028" s="3">
        <f t="shared" si="504"/>
        <v>315.59999999999997</v>
      </c>
      <c r="V2028" s="3">
        <f t="shared" si="505"/>
        <v>311.1816</v>
      </c>
      <c r="W2028" s="3">
        <f t="shared" si="506"/>
        <v>311.1816</v>
      </c>
      <c r="X2028" s="4" t="s">
        <v>5201</v>
      </c>
      <c r="Y2028" s="3">
        <v>140.57</v>
      </c>
      <c r="Z2028" s="3">
        <v>243.94886439999999</v>
      </c>
      <c r="AA2028" s="4">
        <f t="shared" si="507"/>
        <v>341.90000000000003</v>
      </c>
      <c r="AB2028" s="3">
        <f t="shared" si="508"/>
        <v>315.59999999999997</v>
      </c>
      <c r="AC2028" s="3">
        <v>135.83571485599998</v>
      </c>
      <c r="AD2028" s="3">
        <v>165.65331079999999</v>
      </c>
      <c r="AE2028" s="3">
        <f t="shared" si="509"/>
        <v>241.85479999999998</v>
      </c>
      <c r="AF2028" s="3">
        <v>416.02</v>
      </c>
      <c r="AG2028" s="3">
        <v>399.86</v>
      </c>
      <c r="AH2028" s="3">
        <f t="shared" si="510"/>
        <v>243.94886439999999</v>
      </c>
      <c r="AI2028" s="3">
        <f t="shared" si="511"/>
        <v>243.94886439999999</v>
      </c>
      <c r="AJ2028" s="3">
        <f t="shared" si="512"/>
        <v>341.90000000000003</v>
      </c>
      <c r="AK2028" s="3">
        <v>1530</v>
      </c>
      <c r="AL2028" s="3">
        <f t="shared" si="513"/>
        <v>243.94886439999999</v>
      </c>
      <c r="AM2028" s="2" t="str">
        <f t="shared" si="514"/>
        <v>NA</v>
      </c>
      <c r="AN2028" s="3">
        <f t="shared" si="515"/>
        <v>263</v>
      </c>
      <c r="AO2028" s="3">
        <f t="shared" si="516"/>
        <v>112.56399999999999</v>
      </c>
      <c r="AP2028" s="3">
        <f t="shared" si="517"/>
        <v>246.38835304399998</v>
      </c>
      <c r="AQ2028" s="3">
        <f t="shared" si="518"/>
        <v>368.2</v>
      </c>
      <c r="AR2028" s="2" cm="1">
        <f t="array" ref="AR2028">MIN(_xlfn._xlws.FILTER(E2028:AQ2028,E2028:AQ2028&lt;&gt;0))</f>
        <v>112.56399999999999</v>
      </c>
      <c r="AS2028" s="3">
        <f t="shared" si="519"/>
        <v>1530</v>
      </c>
    </row>
    <row r="2029" spans="1:45" x14ac:dyDescent="0.25">
      <c r="A2029" t="s">
        <v>734</v>
      </c>
      <c r="B2029" t="s">
        <v>34</v>
      </c>
      <c r="C2029">
        <v>28515</v>
      </c>
      <c r="D2029" s="3">
        <v>526</v>
      </c>
      <c r="E2029" s="3">
        <f t="shared" si="491"/>
        <v>411.33199999999999</v>
      </c>
      <c r="F2029" s="3">
        <f t="shared" si="492"/>
        <v>243.94886439999999</v>
      </c>
      <c r="G2029" s="3">
        <f t="shared" si="493"/>
        <v>243.94886439999999</v>
      </c>
      <c r="H2029" s="3">
        <v>284.42699999999996</v>
      </c>
      <c r="I2029" s="3">
        <v>292.64999999999998</v>
      </c>
      <c r="J2029" s="3">
        <f t="shared" si="494"/>
        <v>147.8586</v>
      </c>
      <c r="K2029" s="3">
        <f t="shared" si="495"/>
        <v>312.96999999999997</v>
      </c>
      <c r="L2029" s="3">
        <f t="shared" si="496"/>
        <v>251.267330332</v>
      </c>
      <c r="M2029" s="3">
        <f t="shared" si="497"/>
        <v>253.70681897599999</v>
      </c>
      <c r="N2029" s="3">
        <f t="shared" si="498"/>
        <v>243.94886439999999</v>
      </c>
      <c r="O2029" s="3">
        <f t="shared" si="499"/>
        <v>341.52841015999996</v>
      </c>
      <c r="P2029" s="3">
        <f t="shared" si="500"/>
        <v>256.14630762000002</v>
      </c>
      <c r="Q2029" s="3">
        <f t="shared" si="501"/>
        <v>292.73863727999998</v>
      </c>
      <c r="R2029" s="4">
        <f t="shared" si="502"/>
        <v>315.59999999999997</v>
      </c>
      <c r="S2029" s="3">
        <v>391.88169000000005</v>
      </c>
      <c r="T2029" s="3">
        <f t="shared" si="503"/>
        <v>243.94886439999999</v>
      </c>
      <c r="U2029" s="3">
        <f t="shared" si="504"/>
        <v>315.59999999999997</v>
      </c>
      <c r="V2029" s="3">
        <f t="shared" si="505"/>
        <v>311.1816</v>
      </c>
      <c r="W2029" s="3">
        <f t="shared" si="506"/>
        <v>311.1816</v>
      </c>
      <c r="X2029" s="4" t="s">
        <v>5201</v>
      </c>
      <c r="Y2029" s="3">
        <v>140.57</v>
      </c>
      <c r="Z2029" s="3">
        <v>243.94886439999999</v>
      </c>
      <c r="AA2029" s="4">
        <f t="shared" si="507"/>
        <v>341.90000000000003</v>
      </c>
      <c r="AB2029" s="3">
        <f t="shared" si="508"/>
        <v>315.59999999999997</v>
      </c>
      <c r="AC2029" s="3">
        <v>135.83571485599998</v>
      </c>
      <c r="AD2029" s="3">
        <v>165.65331079999999</v>
      </c>
      <c r="AE2029" s="3">
        <f t="shared" si="509"/>
        <v>241.85479999999998</v>
      </c>
      <c r="AF2029" s="3">
        <v>416.02</v>
      </c>
      <c r="AG2029" s="3">
        <v>399.86</v>
      </c>
      <c r="AH2029" s="3">
        <f t="shared" si="510"/>
        <v>243.94886439999999</v>
      </c>
      <c r="AI2029" s="3">
        <f t="shared" si="511"/>
        <v>243.94886439999999</v>
      </c>
      <c r="AJ2029" s="3">
        <f t="shared" si="512"/>
        <v>341.90000000000003</v>
      </c>
      <c r="AK2029" s="3">
        <v>1530</v>
      </c>
      <c r="AL2029" s="3">
        <f t="shared" si="513"/>
        <v>243.94886439999999</v>
      </c>
      <c r="AM2029" s="2" t="str">
        <f t="shared" si="514"/>
        <v>NA</v>
      </c>
      <c r="AN2029" s="3">
        <f t="shared" si="515"/>
        <v>263</v>
      </c>
      <c r="AO2029" s="3">
        <f t="shared" si="516"/>
        <v>112.56399999999999</v>
      </c>
      <c r="AP2029" s="3">
        <f t="shared" si="517"/>
        <v>246.38835304399998</v>
      </c>
      <c r="AQ2029" s="3">
        <f t="shared" si="518"/>
        <v>368.2</v>
      </c>
      <c r="AR2029" s="2" cm="1">
        <f t="array" ref="AR2029">MIN(_xlfn._xlws.FILTER(E2029:AQ2029,E2029:AQ2029&lt;&gt;0))</f>
        <v>112.56399999999999</v>
      </c>
      <c r="AS2029" s="3">
        <f t="shared" si="519"/>
        <v>1530</v>
      </c>
    </row>
    <row r="2030" spans="1:45" x14ac:dyDescent="0.25">
      <c r="A2030" t="s">
        <v>735</v>
      </c>
      <c r="B2030" t="s">
        <v>34</v>
      </c>
      <c r="C2030">
        <v>28540</v>
      </c>
      <c r="D2030" s="3">
        <v>670</v>
      </c>
      <c r="E2030" s="3">
        <f t="shared" si="491"/>
        <v>523.94000000000005</v>
      </c>
      <c r="F2030" s="3">
        <f t="shared" si="492"/>
        <v>243.94886439999999</v>
      </c>
      <c r="G2030" s="3">
        <f t="shared" si="493"/>
        <v>243.94886439999999</v>
      </c>
      <c r="H2030" s="3">
        <v>284.42699999999996</v>
      </c>
      <c r="I2030" s="3">
        <v>292.64999999999998</v>
      </c>
      <c r="J2030" s="3">
        <f t="shared" si="494"/>
        <v>188.33700000000002</v>
      </c>
      <c r="K2030" s="3">
        <f t="shared" si="495"/>
        <v>398.65</v>
      </c>
      <c r="L2030" s="3">
        <f t="shared" si="496"/>
        <v>251.267330332</v>
      </c>
      <c r="M2030" s="3">
        <f t="shared" si="497"/>
        <v>253.70681897599999</v>
      </c>
      <c r="N2030" s="3">
        <f t="shared" si="498"/>
        <v>243.94886439999999</v>
      </c>
      <c r="O2030" s="3">
        <f t="shared" si="499"/>
        <v>341.52841015999996</v>
      </c>
      <c r="P2030" s="3">
        <f t="shared" si="500"/>
        <v>256.14630762000002</v>
      </c>
      <c r="Q2030" s="3">
        <f t="shared" si="501"/>
        <v>292.73863727999998</v>
      </c>
      <c r="R2030" s="4">
        <f t="shared" si="502"/>
        <v>402</v>
      </c>
      <c r="S2030" s="3">
        <v>391.88169000000005</v>
      </c>
      <c r="T2030" s="3">
        <f t="shared" si="503"/>
        <v>243.94886439999999</v>
      </c>
      <c r="U2030" s="3">
        <f t="shared" si="504"/>
        <v>402</v>
      </c>
      <c r="V2030" s="3">
        <f t="shared" si="505"/>
        <v>396.37200000000001</v>
      </c>
      <c r="W2030" s="3">
        <f t="shared" si="506"/>
        <v>396.37200000000001</v>
      </c>
      <c r="X2030" s="4" t="s">
        <v>5201</v>
      </c>
      <c r="Y2030" s="3">
        <v>140.57</v>
      </c>
      <c r="Z2030" s="3">
        <v>243.94886439999999</v>
      </c>
      <c r="AA2030" s="4">
        <f t="shared" si="507"/>
        <v>435.5</v>
      </c>
      <c r="AB2030" s="3">
        <f t="shared" si="508"/>
        <v>402</v>
      </c>
      <c r="AC2030" s="3">
        <v>135.83571485599998</v>
      </c>
      <c r="AD2030" s="3">
        <v>165.65331079999999</v>
      </c>
      <c r="AE2030" s="3">
        <f t="shared" si="509"/>
        <v>308.06599999999997</v>
      </c>
      <c r="AF2030" s="3">
        <v>416.02</v>
      </c>
      <c r="AG2030" s="3">
        <v>399.86</v>
      </c>
      <c r="AH2030" s="3">
        <f t="shared" si="510"/>
        <v>243.94886439999999</v>
      </c>
      <c r="AI2030" s="3">
        <f t="shared" si="511"/>
        <v>243.94886439999999</v>
      </c>
      <c r="AJ2030" s="3">
        <f t="shared" si="512"/>
        <v>435.5</v>
      </c>
      <c r="AK2030" s="3">
        <v>1530</v>
      </c>
      <c r="AL2030" s="3">
        <f t="shared" si="513"/>
        <v>243.94886439999999</v>
      </c>
      <c r="AM2030" s="2" t="str">
        <f t="shared" si="514"/>
        <v>NA</v>
      </c>
      <c r="AN2030" s="3">
        <f t="shared" si="515"/>
        <v>335</v>
      </c>
      <c r="AO2030" s="3">
        <f t="shared" si="516"/>
        <v>143.38</v>
      </c>
      <c r="AP2030" s="3">
        <f t="shared" si="517"/>
        <v>246.38835304399998</v>
      </c>
      <c r="AQ2030" s="3">
        <f t="shared" si="518"/>
        <v>468.99999999999994</v>
      </c>
      <c r="AR2030" s="2" cm="1">
        <f t="array" ref="AR2030">MIN(_xlfn._xlws.FILTER(E2030:AQ2030,E2030:AQ2030&lt;&gt;0))</f>
        <v>135.83571485599998</v>
      </c>
      <c r="AS2030" s="3">
        <f t="shared" si="519"/>
        <v>1530</v>
      </c>
    </row>
    <row r="2031" spans="1:45" x14ac:dyDescent="0.25">
      <c r="A2031" t="s">
        <v>735</v>
      </c>
      <c r="B2031" t="s">
        <v>34</v>
      </c>
      <c r="C2031">
        <v>28570</v>
      </c>
      <c r="D2031" s="3">
        <v>1101</v>
      </c>
      <c r="E2031" s="3">
        <f t="shared" si="491"/>
        <v>860.98200000000008</v>
      </c>
      <c r="F2031" s="3">
        <f t="shared" si="492"/>
        <v>243.94886439999999</v>
      </c>
      <c r="G2031" s="3">
        <f t="shared" si="493"/>
        <v>243.94886439999999</v>
      </c>
      <c r="H2031" s="3">
        <v>284.42699999999996</v>
      </c>
      <c r="I2031" s="3">
        <v>292.64999999999998</v>
      </c>
      <c r="J2031" s="3">
        <f t="shared" si="494"/>
        <v>309.49110000000002</v>
      </c>
      <c r="K2031" s="3">
        <f t="shared" si="495"/>
        <v>655.09500000000003</v>
      </c>
      <c r="L2031" s="3">
        <f t="shared" si="496"/>
        <v>251.267330332</v>
      </c>
      <c r="M2031" s="3">
        <f t="shared" si="497"/>
        <v>253.70681897599999</v>
      </c>
      <c r="N2031" s="3">
        <f t="shared" si="498"/>
        <v>243.94886439999999</v>
      </c>
      <c r="O2031" s="3">
        <f t="shared" si="499"/>
        <v>341.52841015999996</v>
      </c>
      <c r="P2031" s="3">
        <f t="shared" si="500"/>
        <v>256.14630762000002</v>
      </c>
      <c r="Q2031" s="3">
        <f t="shared" si="501"/>
        <v>292.73863727999998</v>
      </c>
      <c r="R2031" s="4">
        <f t="shared" si="502"/>
        <v>660.6</v>
      </c>
      <c r="S2031" s="3">
        <v>391.88169000000005</v>
      </c>
      <c r="T2031" s="3">
        <f t="shared" si="503"/>
        <v>243.94886439999999</v>
      </c>
      <c r="U2031" s="3">
        <f t="shared" si="504"/>
        <v>660.6</v>
      </c>
      <c r="V2031" s="3">
        <f t="shared" si="505"/>
        <v>651.35159999999996</v>
      </c>
      <c r="W2031" s="3">
        <f t="shared" si="506"/>
        <v>651.35159999999996</v>
      </c>
      <c r="X2031" s="4" t="s">
        <v>5201</v>
      </c>
      <c r="Y2031" s="3">
        <v>540.91999999999996</v>
      </c>
      <c r="Z2031" s="3">
        <v>243.94886439999999</v>
      </c>
      <c r="AA2031" s="4">
        <f t="shared" si="507"/>
        <v>715.65</v>
      </c>
      <c r="AB2031" s="3">
        <f t="shared" si="508"/>
        <v>660.6</v>
      </c>
      <c r="AC2031" s="3">
        <v>522.70224713599998</v>
      </c>
      <c r="AD2031" s="3">
        <v>637.44176479999999</v>
      </c>
      <c r="AE2031" s="3">
        <f t="shared" si="509"/>
        <v>506.2398</v>
      </c>
      <c r="AF2031" s="3">
        <v>416.02</v>
      </c>
      <c r="AG2031" s="3">
        <v>399.86</v>
      </c>
      <c r="AH2031" s="3">
        <f t="shared" si="510"/>
        <v>243.94886439999999</v>
      </c>
      <c r="AI2031" s="3">
        <f t="shared" si="511"/>
        <v>243.94886439999999</v>
      </c>
      <c r="AJ2031" s="3">
        <f t="shared" si="512"/>
        <v>715.65</v>
      </c>
      <c r="AK2031" s="3">
        <v>1530</v>
      </c>
      <c r="AL2031" s="3">
        <f t="shared" si="513"/>
        <v>243.94886439999999</v>
      </c>
      <c r="AM2031" s="2" t="str">
        <f t="shared" si="514"/>
        <v>NA</v>
      </c>
      <c r="AN2031" s="3">
        <f t="shared" si="515"/>
        <v>550.5</v>
      </c>
      <c r="AO2031" s="3">
        <f t="shared" si="516"/>
        <v>235.614</v>
      </c>
      <c r="AP2031" s="3">
        <f t="shared" si="517"/>
        <v>246.38835304399998</v>
      </c>
      <c r="AQ2031" s="3">
        <f t="shared" si="518"/>
        <v>770.69999999999993</v>
      </c>
      <c r="AR2031" s="2" cm="1">
        <f t="array" ref="AR2031">MIN(_xlfn._xlws.FILTER(E2031:AQ2031,E2031:AQ2031&lt;&gt;0))</f>
        <v>235.614</v>
      </c>
      <c r="AS2031" s="3">
        <f t="shared" si="519"/>
        <v>1530</v>
      </c>
    </row>
    <row r="2032" spans="1:45" x14ac:dyDescent="0.25">
      <c r="A2032" t="s">
        <v>735</v>
      </c>
      <c r="B2032" t="s">
        <v>34</v>
      </c>
      <c r="C2032">
        <v>28600</v>
      </c>
      <c r="D2032" s="3">
        <v>751</v>
      </c>
      <c r="E2032" s="3">
        <f t="shared" si="491"/>
        <v>587.28200000000004</v>
      </c>
      <c r="F2032" s="3">
        <f t="shared" si="492"/>
        <v>243.94886439999999</v>
      </c>
      <c r="G2032" s="3">
        <f t="shared" si="493"/>
        <v>243.94886439999999</v>
      </c>
      <c r="H2032" s="3">
        <v>284.42699999999996</v>
      </c>
      <c r="I2032" s="3">
        <v>292.64999999999998</v>
      </c>
      <c r="J2032" s="3">
        <f t="shared" si="494"/>
        <v>211.10610000000003</v>
      </c>
      <c r="K2032" s="3">
        <f t="shared" si="495"/>
        <v>446.84499999999997</v>
      </c>
      <c r="L2032" s="3">
        <f t="shared" si="496"/>
        <v>251.267330332</v>
      </c>
      <c r="M2032" s="3">
        <f t="shared" si="497"/>
        <v>253.70681897599999</v>
      </c>
      <c r="N2032" s="3">
        <f t="shared" si="498"/>
        <v>243.94886439999999</v>
      </c>
      <c r="O2032" s="3">
        <f t="shared" si="499"/>
        <v>341.52841015999996</v>
      </c>
      <c r="P2032" s="3">
        <f t="shared" si="500"/>
        <v>256.14630762000002</v>
      </c>
      <c r="Q2032" s="3">
        <f t="shared" si="501"/>
        <v>292.73863727999998</v>
      </c>
      <c r="R2032" s="4">
        <f t="shared" si="502"/>
        <v>450.59999999999997</v>
      </c>
      <c r="S2032" s="3">
        <v>391.88169000000005</v>
      </c>
      <c r="T2032" s="3">
        <f t="shared" si="503"/>
        <v>243.94886439999999</v>
      </c>
      <c r="U2032" s="3">
        <f t="shared" si="504"/>
        <v>450.59999999999997</v>
      </c>
      <c r="V2032" s="3">
        <f t="shared" si="505"/>
        <v>444.29160000000002</v>
      </c>
      <c r="W2032" s="3">
        <f t="shared" si="506"/>
        <v>444.29160000000002</v>
      </c>
      <c r="X2032" s="4" t="s">
        <v>5201</v>
      </c>
      <c r="Y2032" s="3">
        <v>140.57</v>
      </c>
      <c r="Z2032" s="3">
        <v>243.94886439999999</v>
      </c>
      <c r="AA2032" s="4">
        <f t="shared" si="507"/>
        <v>488.15000000000003</v>
      </c>
      <c r="AB2032" s="3">
        <f t="shared" si="508"/>
        <v>450.59999999999997</v>
      </c>
      <c r="AC2032" s="3">
        <v>135.83571485599998</v>
      </c>
      <c r="AD2032" s="3">
        <v>165.65331079999999</v>
      </c>
      <c r="AE2032" s="3">
        <f t="shared" si="509"/>
        <v>345.3098</v>
      </c>
      <c r="AF2032" s="3">
        <v>416.02</v>
      </c>
      <c r="AG2032" s="3">
        <v>399.86</v>
      </c>
      <c r="AH2032" s="3">
        <f t="shared" si="510"/>
        <v>243.94886439999999</v>
      </c>
      <c r="AI2032" s="3">
        <f t="shared" si="511"/>
        <v>243.94886439999999</v>
      </c>
      <c r="AJ2032" s="3">
        <f t="shared" si="512"/>
        <v>488.15000000000003</v>
      </c>
      <c r="AK2032" s="3">
        <v>1530</v>
      </c>
      <c r="AL2032" s="3">
        <f t="shared" si="513"/>
        <v>243.94886439999999</v>
      </c>
      <c r="AM2032" s="2" t="str">
        <f t="shared" si="514"/>
        <v>NA</v>
      </c>
      <c r="AN2032" s="3">
        <f t="shared" si="515"/>
        <v>375.5</v>
      </c>
      <c r="AO2032" s="3">
        <f t="shared" si="516"/>
        <v>160.714</v>
      </c>
      <c r="AP2032" s="3">
        <f t="shared" si="517"/>
        <v>246.38835304399998</v>
      </c>
      <c r="AQ2032" s="3">
        <f t="shared" si="518"/>
        <v>525.69999999999993</v>
      </c>
      <c r="AR2032" s="2" cm="1">
        <f t="array" ref="AR2032">MIN(_xlfn._xlws.FILTER(E2032:AQ2032,E2032:AQ2032&lt;&gt;0))</f>
        <v>135.83571485599998</v>
      </c>
      <c r="AS2032" s="3">
        <f t="shared" si="519"/>
        <v>1530</v>
      </c>
    </row>
    <row r="2033" spans="1:45" x14ac:dyDescent="0.25">
      <c r="A2033" t="s">
        <v>736</v>
      </c>
      <c r="B2033" t="s">
        <v>34</v>
      </c>
      <c r="C2033">
        <v>28630</v>
      </c>
      <c r="D2033" s="3">
        <v>526</v>
      </c>
      <c r="E2033" s="3">
        <f t="shared" si="491"/>
        <v>411.33199999999999</v>
      </c>
      <c r="F2033" s="3">
        <f t="shared" si="492"/>
        <v>243.94886439999999</v>
      </c>
      <c r="G2033" s="3">
        <f t="shared" si="493"/>
        <v>243.94886439999999</v>
      </c>
      <c r="H2033" s="3">
        <v>284.42699999999996</v>
      </c>
      <c r="I2033" s="3">
        <v>292.64999999999998</v>
      </c>
      <c r="J2033" s="3">
        <f t="shared" si="494"/>
        <v>147.8586</v>
      </c>
      <c r="K2033" s="3">
        <f t="shared" si="495"/>
        <v>312.96999999999997</v>
      </c>
      <c r="L2033" s="3">
        <f t="shared" si="496"/>
        <v>251.267330332</v>
      </c>
      <c r="M2033" s="3">
        <f t="shared" si="497"/>
        <v>253.70681897599999</v>
      </c>
      <c r="N2033" s="3">
        <f t="shared" si="498"/>
        <v>243.94886439999999</v>
      </c>
      <c r="O2033" s="3">
        <f t="shared" si="499"/>
        <v>341.52841015999996</v>
      </c>
      <c r="P2033" s="3">
        <f t="shared" si="500"/>
        <v>256.14630762000002</v>
      </c>
      <c r="Q2033" s="3">
        <f t="shared" si="501"/>
        <v>292.73863727999998</v>
      </c>
      <c r="R2033" s="4">
        <f t="shared" si="502"/>
        <v>315.59999999999997</v>
      </c>
      <c r="S2033" s="3">
        <v>391.88169000000005</v>
      </c>
      <c r="T2033" s="3">
        <f t="shared" si="503"/>
        <v>243.94886439999999</v>
      </c>
      <c r="U2033" s="3">
        <f t="shared" si="504"/>
        <v>315.59999999999997</v>
      </c>
      <c r="V2033" s="3">
        <f t="shared" si="505"/>
        <v>311.1816</v>
      </c>
      <c r="W2033" s="3">
        <f t="shared" si="506"/>
        <v>311.1816</v>
      </c>
      <c r="X2033" s="4" t="s">
        <v>5201</v>
      </c>
      <c r="Y2033" s="3">
        <v>140.57</v>
      </c>
      <c r="Z2033" s="3">
        <v>243.94886439999999</v>
      </c>
      <c r="AA2033" s="4">
        <f t="shared" si="507"/>
        <v>341.90000000000003</v>
      </c>
      <c r="AB2033" s="3">
        <f t="shared" si="508"/>
        <v>315.59999999999997</v>
      </c>
      <c r="AC2033" s="3">
        <v>135.83571485599998</v>
      </c>
      <c r="AD2033" s="3">
        <v>165.65331079999999</v>
      </c>
      <c r="AE2033" s="3">
        <f t="shared" si="509"/>
        <v>241.85479999999998</v>
      </c>
      <c r="AF2033" s="3">
        <v>416.02</v>
      </c>
      <c r="AG2033" s="3">
        <v>399.86</v>
      </c>
      <c r="AH2033" s="3">
        <f t="shared" si="510"/>
        <v>243.94886439999999</v>
      </c>
      <c r="AI2033" s="3">
        <f t="shared" si="511"/>
        <v>243.94886439999999</v>
      </c>
      <c r="AJ2033" s="3">
        <f t="shared" si="512"/>
        <v>341.90000000000003</v>
      </c>
      <c r="AK2033" s="3">
        <v>1530</v>
      </c>
      <c r="AL2033" s="3">
        <f t="shared" si="513"/>
        <v>243.94886439999999</v>
      </c>
      <c r="AM2033" s="2" t="str">
        <f t="shared" si="514"/>
        <v>NA</v>
      </c>
      <c r="AN2033" s="3">
        <f t="shared" si="515"/>
        <v>263</v>
      </c>
      <c r="AO2033" s="3">
        <f t="shared" si="516"/>
        <v>112.56399999999999</v>
      </c>
      <c r="AP2033" s="3">
        <f t="shared" si="517"/>
        <v>246.38835304399998</v>
      </c>
      <c r="AQ2033" s="3">
        <f t="shared" si="518"/>
        <v>368.2</v>
      </c>
      <c r="AR2033" s="2" cm="1">
        <f t="array" ref="AR2033">MIN(_xlfn._xlws.FILTER(E2033:AQ2033,E2033:AQ2033&lt;&gt;0))</f>
        <v>112.56399999999999</v>
      </c>
      <c r="AS2033" s="3">
        <f t="shared" si="519"/>
        <v>1530</v>
      </c>
    </row>
    <row r="2034" spans="1:45" x14ac:dyDescent="0.25">
      <c r="A2034" t="s">
        <v>736</v>
      </c>
      <c r="B2034" t="s">
        <v>34</v>
      </c>
      <c r="C2034">
        <v>28660</v>
      </c>
      <c r="D2034" s="3">
        <v>526</v>
      </c>
      <c r="E2034" s="3">
        <f t="shared" si="491"/>
        <v>411.33199999999999</v>
      </c>
      <c r="F2034" s="3">
        <f t="shared" si="492"/>
        <v>243.94886439999999</v>
      </c>
      <c r="G2034" s="3">
        <f t="shared" si="493"/>
        <v>243.94886439999999</v>
      </c>
      <c r="H2034" s="3">
        <v>284.42699999999996</v>
      </c>
      <c r="I2034" s="3">
        <v>292.64999999999998</v>
      </c>
      <c r="J2034" s="3">
        <f t="shared" si="494"/>
        <v>147.8586</v>
      </c>
      <c r="K2034" s="3">
        <f t="shared" si="495"/>
        <v>312.96999999999997</v>
      </c>
      <c r="L2034" s="3">
        <f t="shared" si="496"/>
        <v>251.267330332</v>
      </c>
      <c r="M2034" s="3">
        <f t="shared" si="497"/>
        <v>253.70681897599999</v>
      </c>
      <c r="N2034" s="3">
        <f t="shared" si="498"/>
        <v>243.94886439999999</v>
      </c>
      <c r="O2034" s="3">
        <f t="shared" si="499"/>
        <v>341.52841015999996</v>
      </c>
      <c r="P2034" s="3">
        <f t="shared" si="500"/>
        <v>256.14630762000002</v>
      </c>
      <c r="Q2034" s="3">
        <f t="shared" si="501"/>
        <v>292.73863727999998</v>
      </c>
      <c r="R2034" s="4">
        <f t="shared" si="502"/>
        <v>315.59999999999997</v>
      </c>
      <c r="S2034" s="3">
        <v>391.88169000000005</v>
      </c>
      <c r="T2034" s="3">
        <f t="shared" si="503"/>
        <v>243.94886439999999</v>
      </c>
      <c r="U2034" s="3">
        <f t="shared" si="504"/>
        <v>315.59999999999997</v>
      </c>
      <c r="V2034" s="3">
        <f t="shared" si="505"/>
        <v>311.1816</v>
      </c>
      <c r="W2034" s="3">
        <f t="shared" si="506"/>
        <v>311.1816</v>
      </c>
      <c r="X2034" s="4">
        <v>666.79450699999995</v>
      </c>
      <c r="Y2034" s="3">
        <v>140.57</v>
      </c>
      <c r="Z2034" s="3">
        <v>243.94886439999999</v>
      </c>
      <c r="AA2034" s="4">
        <f t="shared" si="507"/>
        <v>341.90000000000003</v>
      </c>
      <c r="AB2034" s="3">
        <f t="shared" si="508"/>
        <v>315.59999999999997</v>
      </c>
      <c r="AC2034" s="3">
        <v>135.83571485599998</v>
      </c>
      <c r="AD2034" s="3">
        <v>165.65331079999999</v>
      </c>
      <c r="AE2034" s="3">
        <f t="shared" si="509"/>
        <v>241.85479999999998</v>
      </c>
      <c r="AF2034" s="3">
        <v>416.02</v>
      </c>
      <c r="AG2034" s="3">
        <v>399.86</v>
      </c>
      <c r="AH2034" s="3">
        <f t="shared" si="510"/>
        <v>243.94886439999999</v>
      </c>
      <c r="AI2034" s="3">
        <f t="shared" si="511"/>
        <v>243.94886439999999</v>
      </c>
      <c r="AJ2034" s="3">
        <f t="shared" si="512"/>
        <v>341.90000000000003</v>
      </c>
      <c r="AK2034" s="3">
        <v>1530</v>
      </c>
      <c r="AL2034" s="3">
        <f t="shared" si="513"/>
        <v>243.94886439999999</v>
      </c>
      <c r="AM2034" s="2">
        <f t="shared" si="514"/>
        <v>666.79450699999995</v>
      </c>
      <c r="AN2034" s="3">
        <f t="shared" si="515"/>
        <v>263</v>
      </c>
      <c r="AO2034" s="3">
        <f t="shared" si="516"/>
        <v>112.56399999999999</v>
      </c>
      <c r="AP2034" s="3">
        <f t="shared" si="517"/>
        <v>246.38835304399998</v>
      </c>
      <c r="AQ2034" s="3">
        <f t="shared" si="518"/>
        <v>368.2</v>
      </c>
      <c r="AR2034" s="2" cm="1">
        <f t="array" ref="AR2034">MIN(_xlfn._xlws.FILTER(E2034:AQ2034,E2034:AQ2034&lt;&gt;0))</f>
        <v>112.56399999999999</v>
      </c>
      <c r="AS2034" s="3">
        <f t="shared" si="519"/>
        <v>1530</v>
      </c>
    </row>
    <row r="2035" spans="1:45" x14ac:dyDescent="0.25">
      <c r="A2035" t="s">
        <v>3151</v>
      </c>
      <c r="B2035" t="s">
        <v>34</v>
      </c>
      <c r="C2035">
        <v>28899</v>
      </c>
      <c r="D2035" s="3">
        <v>302</v>
      </c>
      <c r="E2035" s="3">
        <f t="shared" ref="E2035:E2098" si="520">D2035*78.2%</f>
        <v>236.16400000000002</v>
      </c>
      <c r="F2035" s="3">
        <f t="shared" ref="F2035:F2098" si="521">Z2035</f>
        <v>243.94886439999999</v>
      </c>
      <c r="G2035" s="3">
        <f t="shared" ref="G2035:G2098" si="522">Z2035</f>
        <v>243.94886439999999</v>
      </c>
      <c r="H2035" s="3" t="s">
        <v>3123</v>
      </c>
      <c r="I2035" s="3">
        <f>D2035*41.28%</f>
        <v>124.6656</v>
      </c>
      <c r="J2035" s="3">
        <f t="shared" ref="J2035:J2098" si="523">D2035*28.11%</f>
        <v>84.892200000000003</v>
      </c>
      <c r="K2035" s="3">
        <f t="shared" ref="K2035:K2098" si="524">D2035*59.5%</f>
        <v>179.69</v>
      </c>
      <c r="L2035" s="3">
        <f t="shared" ref="L2035:L2098" si="525">Z2035*103%</f>
        <v>251.267330332</v>
      </c>
      <c r="M2035" s="3">
        <f t="shared" ref="M2035:M2098" si="526">Z2035*104%</f>
        <v>253.70681897599999</v>
      </c>
      <c r="N2035" s="3">
        <f t="shared" ref="N2035:N2098" si="527">Z2035</f>
        <v>243.94886439999999</v>
      </c>
      <c r="O2035" s="3">
        <f t="shared" ref="O2035:O2098" si="528">Z2035*140%</f>
        <v>341.52841015999996</v>
      </c>
      <c r="P2035" s="3">
        <f t="shared" ref="P2035:P2098" si="529">Z2035*105%</f>
        <v>256.14630762000002</v>
      </c>
      <c r="Q2035" s="3">
        <f t="shared" ref="Q2035:Q2098" si="530">Z2035*120%</f>
        <v>292.73863727999998</v>
      </c>
      <c r="R2035" s="4">
        <f t="shared" ref="R2035:R2098" si="531">D2035*60%</f>
        <v>181.2</v>
      </c>
      <c r="S2035" s="3" t="s">
        <v>3123</v>
      </c>
      <c r="T2035" s="3">
        <f t="shared" ref="T2035:T2098" si="532">Z2035</f>
        <v>243.94886439999999</v>
      </c>
      <c r="U2035" s="3">
        <f t="shared" ref="U2035:U2098" si="533">D2035*60%</f>
        <v>181.2</v>
      </c>
      <c r="V2035" s="3">
        <f t="shared" ref="V2035:V2098" si="534">D2035*59.16%</f>
        <v>178.66320000000002</v>
      </c>
      <c r="W2035" s="3">
        <f t="shared" ref="W2035:W2098" si="535">V2035</f>
        <v>178.66320000000002</v>
      </c>
      <c r="X2035" s="4" t="s">
        <v>5201</v>
      </c>
      <c r="Y2035" s="3">
        <v>140.57</v>
      </c>
      <c r="Z2035" s="3">
        <v>243.94886439999999</v>
      </c>
      <c r="AA2035" s="4">
        <f t="shared" ref="AA2035:AA2098" si="536">D2035*65%</f>
        <v>196.3</v>
      </c>
      <c r="AB2035" s="3">
        <f t="shared" ref="AB2035:AB2098" si="537">D2035*60%</f>
        <v>181.2</v>
      </c>
      <c r="AC2035" s="3">
        <v>135.83571485599998</v>
      </c>
      <c r="AD2035" s="3">
        <v>165.65331079999999</v>
      </c>
      <c r="AE2035" s="3">
        <f t="shared" ref="AE2035:AE2098" si="538">D2035*45.98%</f>
        <v>138.8596</v>
      </c>
      <c r="AF2035" s="3">
        <v>416.02</v>
      </c>
      <c r="AG2035" s="3">
        <v>399.86</v>
      </c>
      <c r="AH2035" s="3">
        <f t="shared" ref="AH2035:AH2098" si="539">Z2035</f>
        <v>243.94886439999999</v>
      </c>
      <c r="AI2035" s="3">
        <f t="shared" ref="AI2035:AI2098" si="540">Z2035</f>
        <v>243.94886439999999</v>
      </c>
      <c r="AJ2035" s="3">
        <f t="shared" ref="AJ2035:AJ2098" si="541">D2035*65%</f>
        <v>196.3</v>
      </c>
      <c r="AK2035" s="3">
        <v>1530</v>
      </c>
      <c r="AL2035" s="3">
        <f t="shared" ref="AL2035:AL2098" si="542">Z2035</f>
        <v>243.94886439999999</v>
      </c>
      <c r="AM2035" s="2" t="str">
        <f t="shared" ref="AM2035:AM2098" si="543">X2035</f>
        <v>NA</v>
      </c>
      <c r="AN2035" s="3">
        <f t="shared" ref="AN2035:AN2098" si="544">D2035*50%</f>
        <v>151</v>
      </c>
      <c r="AO2035" s="3">
        <f t="shared" ref="AO2035:AO2098" si="545">D2035*21.4%</f>
        <v>64.628</v>
      </c>
      <c r="AP2035" s="3">
        <f t="shared" ref="AP2035:AP2098" si="546">Z2035*101%</f>
        <v>246.38835304399998</v>
      </c>
      <c r="AQ2035" s="3">
        <f t="shared" ref="AQ2035:AQ2098" si="547">D2035*70%</f>
        <v>211.39999999999998</v>
      </c>
      <c r="AR2035" s="2" cm="1">
        <f t="array" ref="AR2035">MIN(_xlfn._xlws.FILTER(E2035:AQ2035,E2035:AQ2035&lt;&gt;0))</f>
        <v>64.628</v>
      </c>
      <c r="AS2035" s="3">
        <f t="shared" si="519"/>
        <v>1530</v>
      </c>
    </row>
    <row r="2036" spans="1:45" x14ac:dyDescent="0.25">
      <c r="A2036" t="s">
        <v>737</v>
      </c>
      <c r="B2036" t="s">
        <v>34</v>
      </c>
      <c r="C2036">
        <v>29035</v>
      </c>
      <c r="D2036" s="3">
        <v>513</v>
      </c>
      <c r="E2036" s="3">
        <f t="shared" si="520"/>
        <v>401.166</v>
      </c>
      <c r="F2036" s="3">
        <f t="shared" si="521"/>
        <v>282.71954040000003</v>
      </c>
      <c r="G2036" s="3">
        <f t="shared" si="522"/>
        <v>282.71954040000003</v>
      </c>
      <c r="H2036" s="3">
        <v>297.68699999999995</v>
      </c>
      <c r="I2036" s="3">
        <v>414.16</v>
      </c>
      <c r="J2036" s="3">
        <f t="shared" si="523"/>
        <v>144.20430000000002</v>
      </c>
      <c r="K2036" s="3">
        <f t="shared" si="524"/>
        <v>305.23500000000001</v>
      </c>
      <c r="L2036" s="3">
        <f t="shared" si="525"/>
        <v>291.20112661200005</v>
      </c>
      <c r="M2036" s="3">
        <f t="shared" si="526"/>
        <v>294.02832201600006</v>
      </c>
      <c r="N2036" s="3">
        <f t="shared" si="527"/>
        <v>282.71954040000003</v>
      </c>
      <c r="O2036" s="3">
        <f t="shared" si="528"/>
        <v>395.80735656000002</v>
      </c>
      <c r="P2036" s="3">
        <f t="shared" si="529"/>
        <v>296.85551742000007</v>
      </c>
      <c r="Q2036" s="3">
        <f t="shared" si="530"/>
        <v>339.26344848000002</v>
      </c>
      <c r="R2036" s="4">
        <f t="shared" si="531"/>
        <v>307.8</v>
      </c>
      <c r="S2036" s="3">
        <v>410.14478000000003</v>
      </c>
      <c r="T2036" s="3">
        <f t="shared" si="532"/>
        <v>282.71954040000003</v>
      </c>
      <c r="U2036" s="3">
        <f t="shared" si="533"/>
        <v>307.8</v>
      </c>
      <c r="V2036" s="3">
        <f t="shared" si="534"/>
        <v>303.49080000000004</v>
      </c>
      <c r="W2036" s="3">
        <f t="shared" si="535"/>
        <v>303.49080000000004</v>
      </c>
      <c r="X2036" s="4" t="s">
        <v>5201</v>
      </c>
      <c r="Y2036" s="3">
        <v>213.85</v>
      </c>
      <c r="Z2036" s="3">
        <v>282.71954040000003</v>
      </c>
      <c r="AA2036" s="4">
        <f t="shared" si="536"/>
        <v>333.45</v>
      </c>
      <c r="AB2036" s="3">
        <f t="shared" si="537"/>
        <v>307.8</v>
      </c>
      <c r="AC2036" s="3">
        <v>206.64770308000001</v>
      </c>
      <c r="AD2036" s="3">
        <v>252.00939400000004</v>
      </c>
      <c r="AE2036" s="3">
        <f t="shared" si="538"/>
        <v>235.87739999999999</v>
      </c>
      <c r="AF2036" s="3">
        <v>416.02</v>
      </c>
      <c r="AG2036" s="3">
        <v>399.86</v>
      </c>
      <c r="AH2036" s="3">
        <f t="shared" si="539"/>
        <v>282.71954040000003</v>
      </c>
      <c r="AI2036" s="3">
        <f t="shared" si="540"/>
        <v>282.71954040000003</v>
      </c>
      <c r="AJ2036" s="3">
        <f t="shared" si="541"/>
        <v>333.45</v>
      </c>
      <c r="AK2036" s="3">
        <v>1530</v>
      </c>
      <c r="AL2036" s="3">
        <f t="shared" si="542"/>
        <v>282.71954040000003</v>
      </c>
      <c r="AM2036" s="2" t="str">
        <f t="shared" si="543"/>
        <v>NA</v>
      </c>
      <c r="AN2036" s="3">
        <f t="shared" si="544"/>
        <v>256.5</v>
      </c>
      <c r="AO2036" s="3">
        <f t="shared" si="545"/>
        <v>109.782</v>
      </c>
      <c r="AP2036" s="3">
        <f t="shared" si="546"/>
        <v>285.54673580400004</v>
      </c>
      <c r="AQ2036" s="3">
        <f t="shared" si="547"/>
        <v>359.09999999999997</v>
      </c>
      <c r="AR2036" s="2" cm="1">
        <f t="array" ref="AR2036">MIN(_xlfn._xlws.FILTER(E2036:AQ2036,E2036:AQ2036&lt;&gt;0))</f>
        <v>109.782</v>
      </c>
      <c r="AS2036" s="3">
        <f t="shared" si="519"/>
        <v>1530</v>
      </c>
    </row>
    <row r="2037" spans="1:45" x14ac:dyDescent="0.25">
      <c r="A2037" t="s">
        <v>737</v>
      </c>
      <c r="B2037" t="s">
        <v>34</v>
      </c>
      <c r="C2037">
        <v>29040</v>
      </c>
      <c r="D2037" s="3">
        <v>694</v>
      </c>
      <c r="E2037" s="3">
        <f t="shared" si="520"/>
        <v>542.70799999999997</v>
      </c>
      <c r="F2037" s="3">
        <f t="shared" si="521"/>
        <v>282.71954040000003</v>
      </c>
      <c r="G2037" s="3">
        <f t="shared" si="522"/>
        <v>282.71954040000003</v>
      </c>
      <c r="H2037" s="3">
        <v>297.68699999999995</v>
      </c>
      <c r="I2037" s="3">
        <v>207.01</v>
      </c>
      <c r="J2037" s="3">
        <f t="shared" si="523"/>
        <v>195.08340000000001</v>
      </c>
      <c r="K2037" s="3">
        <f t="shared" si="524"/>
        <v>412.93</v>
      </c>
      <c r="L2037" s="3">
        <f t="shared" si="525"/>
        <v>291.20112661200005</v>
      </c>
      <c r="M2037" s="3">
        <f t="shared" si="526"/>
        <v>294.02832201600006</v>
      </c>
      <c r="N2037" s="3">
        <f t="shared" si="527"/>
        <v>282.71954040000003</v>
      </c>
      <c r="O2037" s="3">
        <f t="shared" si="528"/>
        <v>395.80735656000002</v>
      </c>
      <c r="P2037" s="3">
        <f t="shared" si="529"/>
        <v>296.85551742000007</v>
      </c>
      <c r="Q2037" s="3">
        <f t="shared" si="530"/>
        <v>339.26344848000002</v>
      </c>
      <c r="R2037" s="4">
        <f t="shared" si="531"/>
        <v>416.4</v>
      </c>
      <c r="S2037" s="3">
        <v>410.14478000000003</v>
      </c>
      <c r="T2037" s="3">
        <f t="shared" si="532"/>
        <v>282.71954040000003</v>
      </c>
      <c r="U2037" s="3">
        <f t="shared" si="533"/>
        <v>416.4</v>
      </c>
      <c r="V2037" s="3">
        <f t="shared" si="534"/>
        <v>410.57040000000001</v>
      </c>
      <c r="W2037" s="3">
        <f t="shared" si="535"/>
        <v>410.57040000000001</v>
      </c>
      <c r="X2037" s="4" t="s">
        <v>5201</v>
      </c>
      <c r="Y2037" s="3">
        <v>95.43</v>
      </c>
      <c r="Z2037" s="3">
        <v>282.71954040000003</v>
      </c>
      <c r="AA2037" s="4">
        <f t="shared" si="536"/>
        <v>451.1</v>
      </c>
      <c r="AB2037" s="3">
        <f t="shared" si="537"/>
        <v>416.4</v>
      </c>
      <c r="AC2037" s="3">
        <v>92.215993944000004</v>
      </c>
      <c r="AD2037" s="3">
        <v>112.45852920000002</v>
      </c>
      <c r="AE2037" s="3">
        <f t="shared" si="538"/>
        <v>319.10120000000001</v>
      </c>
      <c r="AF2037" s="3">
        <v>416.02</v>
      </c>
      <c r="AG2037" s="3">
        <v>399.86</v>
      </c>
      <c r="AH2037" s="3">
        <f t="shared" si="539"/>
        <v>282.71954040000003</v>
      </c>
      <c r="AI2037" s="3">
        <f t="shared" si="540"/>
        <v>282.71954040000003</v>
      </c>
      <c r="AJ2037" s="3">
        <f t="shared" si="541"/>
        <v>451.1</v>
      </c>
      <c r="AK2037" s="3">
        <v>1530</v>
      </c>
      <c r="AL2037" s="3">
        <f t="shared" si="542"/>
        <v>282.71954040000003</v>
      </c>
      <c r="AM2037" s="2" t="str">
        <f t="shared" si="543"/>
        <v>NA</v>
      </c>
      <c r="AN2037" s="3">
        <f t="shared" si="544"/>
        <v>347</v>
      </c>
      <c r="AO2037" s="3">
        <f t="shared" si="545"/>
        <v>148.51599999999999</v>
      </c>
      <c r="AP2037" s="3">
        <f t="shared" si="546"/>
        <v>285.54673580400004</v>
      </c>
      <c r="AQ2037" s="3">
        <f t="shared" si="547"/>
        <v>485.79999999999995</v>
      </c>
      <c r="AR2037" s="2" cm="1">
        <f t="array" ref="AR2037">MIN(_xlfn._xlws.FILTER(E2037:AQ2037,E2037:AQ2037&lt;&gt;0))</f>
        <v>92.215993944000004</v>
      </c>
      <c r="AS2037" s="3">
        <f t="shared" si="519"/>
        <v>1530</v>
      </c>
    </row>
    <row r="2038" spans="1:45" x14ac:dyDescent="0.25">
      <c r="A2038" t="s">
        <v>737</v>
      </c>
      <c r="B2038" t="s">
        <v>34</v>
      </c>
      <c r="C2038">
        <v>29044</v>
      </c>
      <c r="D2038" s="3">
        <v>726</v>
      </c>
      <c r="E2038" s="3">
        <f t="shared" si="520"/>
        <v>567.73199999999997</v>
      </c>
      <c r="F2038" s="3">
        <f t="shared" si="521"/>
        <v>171.76941440000002</v>
      </c>
      <c r="G2038" s="3">
        <f t="shared" si="522"/>
        <v>171.76941440000002</v>
      </c>
      <c r="H2038" s="3">
        <v>170.11474999999999</v>
      </c>
      <c r="I2038" s="3">
        <v>414.16</v>
      </c>
      <c r="J2038" s="3">
        <f t="shared" si="523"/>
        <v>204.07860000000002</v>
      </c>
      <c r="K2038" s="3">
        <f t="shared" si="524"/>
        <v>431.96999999999997</v>
      </c>
      <c r="L2038" s="3">
        <f t="shared" si="525"/>
        <v>176.92249683200004</v>
      </c>
      <c r="M2038" s="3">
        <f t="shared" si="526"/>
        <v>178.64019097600001</v>
      </c>
      <c r="N2038" s="3">
        <f t="shared" si="527"/>
        <v>171.76941440000002</v>
      </c>
      <c r="O2038" s="3">
        <f t="shared" si="528"/>
        <v>240.47718016000002</v>
      </c>
      <c r="P2038" s="3">
        <f t="shared" si="529"/>
        <v>180.35788512000002</v>
      </c>
      <c r="Q2038" s="3">
        <f t="shared" si="530"/>
        <v>206.12329728</v>
      </c>
      <c r="R2038" s="4">
        <f t="shared" si="531"/>
        <v>435.59999999999997</v>
      </c>
      <c r="S2038" s="3">
        <v>234.37342000000001</v>
      </c>
      <c r="T2038" s="3">
        <f t="shared" si="532"/>
        <v>171.76941440000002</v>
      </c>
      <c r="U2038" s="3">
        <f t="shared" si="533"/>
        <v>435.59999999999997</v>
      </c>
      <c r="V2038" s="3">
        <f t="shared" si="534"/>
        <v>429.5016</v>
      </c>
      <c r="W2038" s="3">
        <f t="shared" si="535"/>
        <v>429.5016</v>
      </c>
      <c r="X2038" s="4" t="s">
        <v>5201</v>
      </c>
      <c r="Y2038" s="3">
        <v>213.85</v>
      </c>
      <c r="Z2038" s="3">
        <v>171.76941440000002</v>
      </c>
      <c r="AA2038" s="4">
        <f t="shared" si="536"/>
        <v>471.90000000000003</v>
      </c>
      <c r="AB2038" s="3">
        <f t="shared" si="537"/>
        <v>435.59999999999997</v>
      </c>
      <c r="AC2038" s="3">
        <v>206.64770308000001</v>
      </c>
      <c r="AD2038" s="3">
        <v>252.00939400000004</v>
      </c>
      <c r="AE2038" s="3">
        <f t="shared" si="538"/>
        <v>333.81479999999999</v>
      </c>
      <c r="AF2038" s="3">
        <v>416.02</v>
      </c>
      <c r="AG2038" s="3">
        <v>399.86</v>
      </c>
      <c r="AH2038" s="3">
        <f t="shared" si="539"/>
        <v>171.76941440000002</v>
      </c>
      <c r="AI2038" s="3">
        <f t="shared" si="540"/>
        <v>171.76941440000002</v>
      </c>
      <c r="AJ2038" s="3">
        <f t="shared" si="541"/>
        <v>471.90000000000003</v>
      </c>
      <c r="AK2038" s="3">
        <v>1530</v>
      </c>
      <c r="AL2038" s="3">
        <f t="shared" si="542"/>
        <v>171.76941440000002</v>
      </c>
      <c r="AM2038" s="2" t="str">
        <f t="shared" si="543"/>
        <v>NA</v>
      </c>
      <c r="AN2038" s="3">
        <f t="shared" si="544"/>
        <v>363</v>
      </c>
      <c r="AO2038" s="3">
        <f t="shared" si="545"/>
        <v>155.364</v>
      </c>
      <c r="AP2038" s="3">
        <f t="shared" si="546"/>
        <v>173.48710854400002</v>
      </c>
      <c r="AQ2038" s="3">
        <f t="shared" si="547"/>
        <v>508.2</v>
      </c>
      <c r="AR2038" s="2" cm="1">
        <f t="array" ref="AR2038">MIN(_xlfn._xlws.FILTER(E2038:AQ2038,E2038:AQ2038&lt;&gt;0))</f>
        <v>155.364</v>
      </c>
      <c r="AS2038" s="3">
        <f t="shared" si="519"/>
        <v>1530</v>
      </c>
    </row>
    <row r="2039" spans="1:45" x14ac:dyDescent="0.25">
      <c r="A2039" t="s">
        <v>737</v>
      </c>
      <c r="B2039" t="s">
        <v>34</v>
      </c>
      <c r="C2039">
        <v>29046</v>
      </c>
      <c r="D2039" s="3">
        <v>806</v>
      </c>
      <c r="E2039" s="3">
        <f t="shared" si="520"/>
        <v>630.29200000000003</v>
      </c>
      <c r="F2039" s="3">
        <f t="shared" si="521"/>
        <v>282.71954040000003</v>
      </c>
      <c r="G2039" s="3">
        <f t="shared" si="522"/>
        <v>282.71954040000003</v>
      </c>
      <c r="H2039" s="3">
        <v>297.68699999999995</v>
      </c>
      <c r="I2039" s="3">
        <v>414.16</v>
      </c>
      <c r="J2039" s="3">
        <f t="shared" si="523"/>
        <v>226.56660000000002</v>
      </c>
      <c r="K2039" s="3">
        <f t="shared" si="524"/>
        <v>479.57</v>
      </c>
      <c r="L2039" s="3">
        <f t="shared" si="525"/>
        <v>291.20112661200005</v>
      </c>
      <c r="M2039" s="3">
        <f t="shared" si="526"/>
        <v>294.02832201600006</v>
      </c>
      <c r="N2039" s="3">
        <f t="shared" si="527"/>
        <v>282.71954040000003</v>
      </c>
      <c r="O2039" s="3">
        <f t="shared" si="528"/>
        <v>395.80735656000002</v>
      </c>
      <c r="P2039" s="3">
        <f t="shared" si="529"/>
        <v>296.85551742000007</v>
      </c>
      <c r="Q2039" s="3">
        <f t="shared" si="530"/>
        <v>339.26344848000002</v>
      </c>
      <c r="R2039" s="4">
        <f t="shared" si="531"/>
        <v>483.59999999999997</v>
      </c>
      <c r="S2039" s="3">
        <v>410.14478000000003</v>
      </c>
      <c r="T2039" s="3">
        <f t="shared" si="532"/>
        <v>282.71954040000003</v>
      </c>
      <c r="U2039" s="3">
        <f t="shared" si="533"/>
        <v>483.59999999999997</v>
      </c>
      <c r="V2039" s="3">
        <f t="shared" si="534"/>
        <v>476.82960000000003</v>
      </c>
      <c r="W2039" s="3">
        <f t="shared" si="535"/>
        <v>476.82960000000003</v>
      </c>
      <c r="X2039" s="4" t="s">
        <v>5201</v>
      </c>
      <c r="Y2039" s="3">
        <v>213.85</v>
      </c>
      <c r="Z2039" s="3">
        <v>282.71954040000003</v>
      </c>
      <c r="AA2039" s="4">
        <f t="shared" si="536"/>
        <v>523.9</v>
      </c>
      <c r="AB2039" s="3">
        <f t="shared" si="537"/>
        <v>483.59999999999997</v>
      </c>
      <c r="AC2039" s="3">
        <v>206.64770308000001</v>
      </c>
      <c r="AD2039" s="3">
        <v>252.00939400000004</v>
      </c>
      <c r="AE2039" s="3">
        <f t="shared" si="538"/>
        <v>370.59879999999998</v>
      </c>
      <c r="AF2039" s="3">
        <v>416.02</v>
      </c>
      <c r="AG2039" s="3">
        <v>399.86</v>
      </c>
      <c r="AH2039" s="3">
        <f t="shared" si="539"/>
        <v>282.71954040000003</v>
      </c>
      <c r="AI2039" s="3">
        <f t="shared" si="540"/>
        <v>282.71954040000003</v>
      </c>
      <c r="AJ2039" s="3">
        <f t="shared" si="541"/>
        <v>523.9</v>
      </c>
      <c r="AK2039" s="3">
        <v>1530</v>
      </c>
      <c r="AL2039" s="3">
        <f t="shared" si="542"/>
        <v>282.71954040000003</v>
      </c>
      <c r="AM2039" s="2" t="str">
        <f t="shared" si="543"/>
        <v>NA</v>
      </c>
      <c r="AN2039" s="3">
        <f t="shared" si="544"/>
        <v>403</v>
      </c>
      <c r="AO2039" s="3">
        <f t="shared" si="545"/>
        <v>172.48400000000001</v>
      </c>
      <c r="AP2039" s="3">
        <f t="shared" si="546"/>
        <v>285.54673580400004</v>
      </c>
      <c r="AQ2039" s="3">
        <f t="shared" si="547"/>
        <v>564.19999999999993</v>
      </c>
      <c r="AR2039" s="2" cm="1">
        <f t="array" ref="AR2039">MIN(_xlfn._xlws.FILTER(E2039:AQ2039,E2039:AQ2039&lt;&gt;0))</f>
        <v>172.48400000000001</v>
      </c>
      <c r="AS2039" s="3">
        <f t="shared" si="519"/>
        <v>1530</v>
      </c>
    </row>
    <row r="2040" spans="1:45" x14ac:dyDescent="0.25">
      <c r="A2040" t="s">
        <v>738</v>
      </c>
      <c r="B2040" t="s">
        <v>34</v>
      </c>
      <c r="C2040">
        <v>29049</v>
      </c>
      <c r="D2040" s="3">
        <v>616</v>
      </c>
      <c r="E2040" s="3">
        <f t="shared" si="520"/>
        <v>481.71199999999999</v>
      </c>
      <c r="F2040" s="3">
        <f t="shared" si="521"/>
        <v>282.71954040000003</v>
      </c>
      <c r="G2040" s="3">
        <f t="shared" si="522"/>
        <v>282.71954040000003</v>
      </c>
      <c r="H2040" s="3">
        <v>297.68699999999995</v>
      </c>
      <c r="I2040" s="3">
        <v>207.01</v>
      </c>
      <c r="J2040" s="3">
        <f t="shared" si="523"/>
        <v>173.1576</v>
      </c>
      <c r="K2040" s="3">
        <f t="shared" si="524"/>
        <v>366.52</v>
      </c>
      <c r="L2040" s="3">
        <f t="shared" si="525"/>
        <v>291.20112661200005</v>
      </c>
      <c r="M2040" s="3">
        <f t="shared" si="526"/>
        <v>294.02832201600006</v>
      </c>
      <c r="N2040" s="3">
        <f t="shared" si="527"/>
        <v>282.71954040000003</v>
      </c>
      <c r="O2040" s="3">
        <f t="shared" si="528"/>
        <v>395.80735656000002</v>
      </c>
      <c r="P2040" s="3">
        <f t="shared" si="529"/>
        <v>296.85551742000007</v>
      </c>
      <c r="Q2040" s="3">
        <f t="shared" si="530"/>
        <v>339.26344848000002</v>
      </c>
      <c r="R2040" s="4">
        <f t="shared" si="531"/>
        <v>369.59999999999997</v>
      </c>
      <c r="S2040" s="3">
        <v>410.14478000000003</v>
      </c>
      <c r="T2040" s="3">
        <f t="shared" si="532"/>
        <v>282.71954040000003</v>
      </c>
      <c r="U2040" s="3">
        <f t="shared" si="533"/>
        <v>369.59999999999997</v>
      </c>
      <c r="V2040" s="3">
        <f t="shared" si="534"/>
        <v>364.42560000000003</v>
      </c>
      <c r="W2040" s="3">
        <f t="shared" si="535"/>
        <v>364.42560000000003</v>
      </c>
      <c r="X2040" s="4" t="s">
        <v>5201</v>
      </c>
      <c r="Y2040" s="3">
        <v>95.43</v>
      </c>
      <c r="Z2040" s="3">
        <v>282.71954040000003</v>
      </c>
      <c r="AA2040" s="4">
        <f t="shared" si="536"/>
        <v>400.40000000000003</v>
      </c>
      <c r="AB2040" s="3">
        <f t="shared" si="537"/>
        <v>369.59999999999997</v>
      </c>
      <c r="AC2040" s="3">
        <v>92.215993944000004</v>
      </c>
      <c r="AD2040" s="3">
        <v>112.45852920000002</v>
      </c>
      <c r="AE2040" s="3">
        <f t="shared" si="538"/>
        <v>283.23680000000002</v>
      </c>
      <c r="AF2040" s="3">
        <v>416.02</v>
      </c>
      <c r="AG2040" s="3">
        <v>399.86</v>
      </c>
      <c r="AH2040" s="3">
        <f t="shared" si="539"/>
        <v>282.71954040000003</v>
      </c>
      <c r="AI2040" s="3">
        <f t="shared" si="540"/>
        <v>282.71954040000003</v>
      </c>
      <c r="AJ2040" s="3">
        <f t="shared" si="541"/>
        <v>400.40000000000003</v>
      </c>
      <c r="AK2040" s="3">
        <v>1530</v>
      </c>
      <c r="AL2040" s="3">
        <f t="shared" si="542"/>
        <v>282.71954040000003</v>
      </c>
      <c r="AM2040" s="2" t="str">
        <f t="shared" si="543"/>
        <v>NA</v>
      </c>
      <c r="AN2040" s="3">
        <f t="shared" si="544"/>
        <v>308</v>
      </c>
      <c r="AO2040" s="3">
        <f t="shared" si="545"/>
        <v>131.82399999999998</v>
      </c>
      <c r="AP2040" s="3">
        <f t="shared" si="546"/>
        <v>285.54673580400004</v>
      </c>
      <c r="AQ2040" s="3">
        <f t="shared" si="547"/>
        <v>431.2</v>
      </c>
      <c r="AR2040" s="2" cm="1">
        <f t="array" ref="AR2040">MIN(_xlfn._xlws.FILTER(E2040:AQ2040,E2040:AQ2040&lt;&gt;0))</f>
        <v>92.215993944000004</v>
      </c>
      <c r="AS2040" s="3">
        <f t="shared" si="519"/>
        <v>1530</v>
      </c>
    </row>
    <row r="2041" spans="1:45" x14ac:dyDescent="0.25">
      <c r="A2041" t="s">
        <v>739</v>
      </c>
      <c r="B2041" t="s">
        <v>34</v>
      </c>
      <c r="C2041">
        <v>29055</v>
      </c>
      <c r="D2041" s="3">
        <v>549</v>
      </c>
      <c r="E2041" s="3">
        <f t="shared" si="520"/>
        <v>429.31800000000004</v>
      </c>
      <c r="F2041" s="3">
        <f t="shared" si="521"/>
        <v>282.71954040000003</v>
      </c>
      <c r="G2041" s="3">
        <f t="shared" si="522"/>
        <v>282.71954040000003</v>
      </c>
      <c r="H2041" s="3">
        <v>297.68699999999995</v>
      </c>
      <c r="I2041" s="3">
        <v>414.16</v>
      </c>
      <c r="J2041" s="3">
        <f t="shared" si="523"/>
        <v>154.32390000000001</v>
      </c>
      <c r="K2041" s="3">
        <f t="shared" si="524"/>
        <v>326.65499999999997</v>
      </c>
      <c r="L2041" s="3">
        <f t="shared" si="525"/>
        <v>291.20112661200005</v>
      </c>
      <c r="M2041" s="3">
        <f t="shared" si="526"/>
        <v>294.02832201600006</v>
      </c>
      <c r="N2041" s="3">
        <f t="shared" si="527"/>
        <v>282.71954040000003</v>
      </c>
      <c r="O2041" s="3">
        <f t="shared" si="528"/>
        <v>395.80735656000002</v>
      </c>
      <c r="P2041" s="3">
        <f t="shared" si="529"/>
        <v>296.85551742000007</v>
      </c>
      <c r="Q2041" s="3">
        <f t="shared" si="530"/>
        <v>339.26344848000002</v>
      </c>
      <c r="R2041" s="4">
        <f t="shared" si="531"/>
        <v>329.4</v>
      </c>
      <c r="S2041" s="3">
        <v>410.14478000000003</v>
      </c>
      <c r="T2041" s="3">
        <f t="shared" si="532"/>
        <v>282.71954040000003</v>
      </c>
      <c r="U2041" s="3">
        <f t="shared" si="533"/>
        <v>329.4</v>
      </c>
      <c r="V2041" s="3">
        <f t="shared" si="534"/>
        <v>324.78840000000002</v>
      </c>
      <c r="W2041" s="3">
        <f t="shared" si="535"/>
        <v>324.78840000000002</v>
      </c>
      <c r="X2041" s="4" t="s">
        <v>5201</v>
      </c>
      <c r="Y2041" s="3">
        <v>213.85</v>
      </c>
      <c r="Z2041" s="3">
        <v>282.71954040000003</v>
      </c>
      <c r="AA2041" s="4">
        <f t="shared" si="536"/>
        <v>356.85</v>
      </c>
      <c r="AB2041" s="3">
        <f t="shared" si="537"/>
        <v>329.4</v>
      </c>
      <c r="AC2041" s="3">
        <v>206.64770308000001</v>
      </c>
      <c r="AD2041" s="3">
        <v>252.00939400000004</v>
      </c>
      <c r="AE2041" s="3">
        <f t="shared" si="538"/>
        <v>252.43019999999999</v>
      </c>
      <c r="AF2041" s="3">
        <v>416.02</v>
      </c>
      <c r="AG2041" s="3">
        <v>399.86</v>
      </c>
      <c r="AH2041" s="3">
        <f t="shared" si="539"/>
        <v>282.71954040000003</v>
      </c>
      <c r="AI2041" s="3">
        <f t="shared" si="540"/>
        <v>282.71954040000003</v>
      </c>
      <c r="AJ2041" s="3">
        <f t="shared" si="541"/>
        <v>356.85</v>
      </c>
      <c r="AK2041" s="3">
        <v>1530</v>
      </c>
      <c r="AL2041" s="3">
        <f t="shared" si="542"/>
        <v>282.71954040000003</v>
      </c>
      <c r="AM2041" s="2" t="str">
        <f t="shared" si="543"/>
        <v>NA</v>
      </c>
      <c r="AN2041" s="3">
        <f t="shared" si="544"/>
        <v>274.5</v>
      </c>
      <c r="AO2041" s="3">
        <f t="shared" si="545"/>
        <v>117.486</v>
      </c>
      <c r="AP2041" s="3">
        <f t="shared" si="546"/>
        <v>285.54673580400004</v>
      </c>
      <c r="AQ2041" s="3">
        <f t="shared" si="547"/>
        <v>384.29999999999995</v>
      </c>
      <c r="AR2041" s="2" cm="1">
        <f t="array" ref="AR2041">MIN(_xlfn._xlws.FILTER(E2041:AQ2041,E2041:AQ2041&lt;&gt;0))</f>
        <v>117.486</v>
      </c>
      <c r="AS2041" s="3">
        <f t="shared" si="519"/>
        <v>1530</v>
      </c>
    </row>
    <row r="2042" spans="1:45" x14ac:dyDescent="0.25">
      <c r="A2042" t="s">
        <v>739</v>
      </c>
      <c r="B2042" t="s">
        <v>34</v>
      </c>
      <c r="C2042">
        <v>29058</v>
      </c>
      <c r="D2042" s="3">
        <v>368</v>
      </c>
      <c r="E2042" s="3">
        <f t="shared" si="520"/>
        <v>287.77600000000001</v>
      </c>
      <c r="F2042" s="3">
        <f t="shared" si="521"/>
        <v>282.71954040000003</v>
      </c>
      <c r="G2042" s="3">
        <f t="shared" si="522"/>
        <v>282.71954040000003</v>
      </c>
      <c r="H2042" s="3">
        <v>297.68699999999995</v>
      </c>
      <c r="I2042" s="3">
        <v>207.01</v>
      </c>
      <c r="J2042" s="3">
        <f t="shared" si="523"/>
        <v>103.4448</v>
      </c>
      <c r="K2042" s="3">
        <f t="shared" si="524"/>
        <v>218.95999999999998</v>
      </c>
      <c r="L2042" s="3">
        <f t="shared" si="525"/>
        <v>291.20112661200005</v>
      </c>
      <c r="M2042" s="3">
        <f t="shared" si="526"/>
        <v>294.02832201600006</v>
      </c>
      <c r="N2042" s="3">
        <f t="shared" si="527"/>
        <v>282.71954040000003</v>
      </c>
      <c r="O2042" s="3">
        <f t="shared" si="528"/>
        <v>395.80735656000002</v>
      </c>
      <c r="P2042" s="3">
        <f t="shared" si="529"/>
        <v>296.85551742000007</v>
      </c>
      <c r="Q2042" s="3">
        <f t="shared" si="530"/>
        <v>339.26344848000002</v>
      </c>
      <c r="R2042" s="4">
        <f t="shared" si="531"/>
        <v>220.79999999999998</v>
      </c>
      <c r="S2042" s="3">
        <v>410.14478000000003</v>
      </c>
      <c r="T2042" s="3">
        <f t="shared" si="532"/>
        <v>282.71954040000003</v>
      </c>
      <c r="U2042" s="3">
        <f t="shared" si="533"/>
        <v>220.79999999999998</v>
      </c>
      <c r="V2042" s="3">
        <f t="shared" si="534"/>
        <v>217.7088</v>
      </c>
      <c r="W2042" s="3">
        <f t="shared" si="535"/>
        <v>217.7088</v>
      </c>
      <c r="X2042" s="4" t="s">
        <v>5201</v>
      </c>
      <c r="Y2042" s="3">
        <v>95.43</v>
      </c>
      <c r="Z2042" s="3">
        <v>282.71954040000003</v>
      </c>
      <c r="AA2042" s="4">
        <f t="shared" si="536"/>
        <v>239.20000000000002</v>
      </c>
      <c r="AB2042" s="3">
        <f t="shared" si="537"/>
        <v>220.79999999999998</v>
      </c>
      <c r="AC2042" s="3">
        <v>92.215993944000004</v>
      </c>
      <c r="AD2042" s="3">
        <v>112.45852920000002</v>
      </c>
      <c r="AE2042" s="3">
        <f t="shared" si="538"/>
        <v>169.2064</v>
      </c>
      <c r="AF2042" s="3">
        <v>416.02</v>
      </c>
      <c r="AG2042" s="3">
        <v>399.86</v>
      </c>
      <c r="AH2042" s="3">
        <f t="shared" si="539"/>
        <v>282.71954040000003</v>
      </c>
      <c r="AI2042" s="3">
        <f t="shared" si="540"/>
        <v>282.71954040000003</v>
      </c>
      <c r="AJ2042" s="3">
        <f t="shared" si="541"/>
        <v>239.20000000000002</v>
      </c>
      <c r="AK2042" s="3">
        <v>1530</v>
      </c>
      <c r="AL2042" s="3">
        <f t="shared" si="542"/>
        <v>282.71954040000003</v>
      </c>
      <c r="AM2042" s="2" t="str">
        <f t="shared" si="543"/>
        <v>NA</v>
      </c>
      <c r="AN2042" s="3">
        <f t="shared" si="544"/>
        <v>184</v>
      </c>
      <c r="AO2042" s="3">
        <f t="shared" si="545"/>
        <v>78.751999999999995</v>
      </c>
      <c r="AP2042" s="3">
        <f t="shared" si="546"/>
        <v>285.54673580400004</v>
      </c>
      <c r="AQ2042" s="3">
        <f t="shared" si="547"/>
        <v>257.59999999999997</v>
      </c>
      <c r="AR2042" s="2" cm="1">
        <f t="array" ref="AR2042">MIN(_xlfn._xlws.FILTER(E2042:AQ2042,E2042:AQ2042&lt;&gt;0))</f>
        <v>78.751999999999995</v>
      </c>
      <c r="AS2042" s="3">
        <f t="shared" si="519"/>
        <v>1530</v>
      </c>
    </row>
    <row r="2043" spans="1:45" x14ac:dyDescent="0.25">
      <c r="A2043" t="s">
        <v>740</v>
      </c>
      <c r="B2043" t="s">
        <v>34</v>
      </c>
      <c r="C2043">
        <v>29065</v>
      </c>
      <c r="D2043" s="3">
        <v>645</v>
      </c>
      <c r="E2043" s="3">
        <f t="shared" si="520"/>
        <v>504.39000000000004</v>
      </c>
      <c r="F2043" s="3">
        <f t="shared" si="521"/>
        <v>282.71954040000003</v>
      </c>
      <c r="G2043" s="3">
        <f t="shared" si="522"/>
        <v>282.71954040000003</v>
      </c>
      <c r="H2043" s="3">
        <v>297.68699999999995</v>
      </c>
      <c r="I2043" s="3">
        <v>414.16</v>
      </c>
      <c r="J2043" s="3">
        <f t="shared" si="523"/>
        <v>181.30950000000001</v>
      </c>
      <c r="K2043" s="3">
        <f t="shared" si="524"/>
        <v>383.77499999999998</v>
      </c>
      <c r="L2043" s="3">
        <f t="shared" si="525"/>
        <v>291.20112661200005</v>
      </c>
      <c r="M2043" s="3">
        <f t="shared" si="526"/>
        <v>294.02832201600006</v>
      </c>
      <c r="N2043" s="3">
        <f t="shared" si="527"/>
        <v>282.71954040000003</v>
      </c>
      <c r="O2043" s="3">
        <f t="shared" si="528"/>
        <v>395.80735656000002</v>
      </c>
      <c r="P2043" s="3">
        <f t="shared" si="529"/>
        <v>296.85551742000007</v>
      </c>
      <c r="Q2043" s="3">
        <f t="shared" si="530"/>
        <v>339.26344848000002</v>
      </c>
      <c r="R2043" s="4">
        <f t="shared" si="531"/>
        <v>387</v>
      </c>
      <c r="S2043" s="3">
        <v>410.14478000000003</v>
      </c>
      <c r="T2043" s="3">
        <f t="shared" si="532"/>
        <v>282.71954040000003</v>
      </c>
      <c r="U2043" s="3">
        <f t="shared" si="533"/>
        <v>387</v>
      </c>
      <c r="V2043" s="3">
        <f t="shared" si="534"/>
        <v>381.58199999999999</v>
      </c>
      <c r="W2043" s="3">
        <f t="shared" si="535"/>
        <v>381.58199999999999</v>
      </c>
      <c r="X2043" s="4" t="s">
        <v>5201</v>
      </c>
      <c r="Y2043" s="3">
        <v>213.85</v>
      </c>
      <c r="Z2043" s="3">
        <v>282.71954040000003</v>
      </c>
      <c r="AA2043" s="4">
        <f t="shared" si="536"/>
        <v>419.25</v>
      </c>
      <c r="AB2043" s="3">
        <f t="shared" si="537"/>
        <v>387</v>
      </c>
      <c r="AC2043" s="3">
        <v>206.64770308000001</v>
      </c>
      <c r="AD2043" s="3">
        <v>252.00939400000004</v>
      </c>
      <c r="AE2043" s="3">
        <f t="shared" si="538"/>
        <v>296.57099999999997</v>
      </c>
      <c r="AF2043" s="3">
        <v>416.02</v>
      </c>
      <c r="AG2043" s="3">
        <v>399.86</v>
      </c>
      <c r="AH2043" s="3">
        <f t="shared" si="539"/>
        <v>282.71954040000003</v>
      </c>
      <c r="AI2043" s="3">
        <f t="shared" si="540"/>
        <v>282.71954040000003</v>
      </c>
      <c r="AJ2043" s="3">
        <f t="shared" si="541"/>
        <v>419.25</v>
      </c>
      <c r="AK2043" s="3">
        <v>1530</v>
      </c>
      <c r="AL2043" s="3">
        <f t="shared" si="542"/>
        <v>282.71954040000003</v>
      </c>
      <c r="AM2043" s="2" t="str">
        <f t="shared" si="543"/>
        <v>NA</v>
      </c>
      <c r="AN2043" s="3">
        <f t="shared" si="544"/>
        <v>322.5</v>
      </c>
      <c r="AO2043" s="3">
        <f t="shared" si="545"/>
        <v>138.03</v>
      </c>
      <c r="AP2043" s="3">
        <f t="shared" si="546"/>
        <v>285.54673580400004</v>
      </c>
      <c r="AQ2043" s="3">
        <f t="shared" si="547"/>
        <v>451.49999999999994</v>
      </c>
      <c r="AR2043" s="2" cm="1">
        <f t="array" ref="AR2043">MIN(_xlfn._xlws.FILTER(E2043:AQ2043,E2043:AQ2043&lt;&gt;0))</f>
        <v>138.03</v>
      </c>
      <c r="AS2043" s="3">
        <f t="shared" si="519"/>
        <v>1530</v>
      </c>
    </row>
    <row r="2044" spans="1:45" x14ac:dyDescent="0.25">
      <c r="A2044" t="s">
        <v>741</v>
      </c>
      <c r="B2044" t="s">
        <v>34</v>
      </c>
      <c r="C2044">
        <v>29075</v>
      </c>
      <c r="D2044" s="3">
        <v>867</v>
      </c>
      <c r="E2044" s="3">
        <f t="shared" si="520"/>
        <v>677.99400000000003</v>
      </c>
      <c r="F2044" s="3">
        <f t="shared" si="521"/>
        <v>282.71954040000003</v>
      </c>
      <c r="G2044" s="3">
        <f t="shared" si="522"/>
        <v>282.71954040000003</v>
      </c>
      <c r="H2044" s="3">
        <v>297.68699999999995</v>
      </c>
      <c r="I2044" s="3">
        <v>414.16</v>
      </c>
      <c r="J2044" s="3">
        <f t="shared" si="523"/>
        <v>243.71370000000002</v>
      </c>
      <c r="K2044" s="3">
        <f t="shared" si="524"/>
        <v>515.86500000000001</v>
      </c>
      <c r="L2044" s="3">
        <f t="shared" si="525"/>
        <v>291.20112661200005</v>
      </c>
      <c r="M2044" s="3">
        <f t="shared" si="526"/>
        <v>294.02832201600006</v>
      </c>
      <c r="N2044" s="3">
        <f t="shared" si="527"/>
        <v>282.71954040000003</v>
      </c>
      <c r="O2044" s="3">
        <f t="shared" si="528"/>
        <v>395.80735656000002</v>
      </c>
      <c r="P2044" s="3">
        <f t="shared" si="529"/>
        <v>296.85551742000007</v>
      </c>
      <c r="Q2044" s="3">
        <f t="shared" si="530"/>
        <v>339.26344848000002</v>
      </c>
      <c r="R2044" s="4">
        <f t="shared" si="531"/>
        <v>520.19999999999993</v>
      </c>
      <c r="S2044" s="3">
        <v>410.14478000000003</v>
      </c>
      <c r="T2044" s="3">
        <f t="shared" si="532"/>
        <v>282.71954040000003</v>
      </c>
      <c r="U2044" s="3">
        <f t="shared" si="533"/>
        <v>520.19999999999993</v>
      </c>
      <c r="V2044" s="3">
        <f t="shared" si="534"/>
        <v>512.91719999999998</v>
      </c>
      <c r="W2044" s="3">
        <f t="shared" si="535"/>
        <v>512.91719999999998</v>
      </c>
      <c r="X2044" s="4" t="s">
        <v>5201</v>
      </c>
      <c r="Y2044" s="3">
        <v>213.85</v>
      </c>
      <c r="Z2044" s="3">
        <v>282.71954040000003</v>
      </c>
      <c r="AA2044" s="4">
        <f t="shared" si="536"/>
        <v>563.55000000000007</v>
      </c>
      <c r="AB2044" s="3">
        <f t="shared" si="537"/>
        <v>520.19999999999993</v>
      </c>
      <c r="AC2044" s="3">
        <v>206.64770308000001</v>
      </c>
      <c r="AD2044" s="3">
        <v>252.00939400000004</v>
      </c>
      <c r="AE2044" s="3">
        <f t="shared" si="538"/>
        <v>398.64659999999998</v>
      </c>
      <c r="AF2044" s="3">
        <v>416.02</v>
      </c>
      <c r="AG2044" s="3">
        <v>399.86</v>
      </c>
      <c r="AH2044" s="3">
        <f t="shared" si="539"/>
        <v>282.71954040000003</v>
      </c>
      <c r="AI2044" s="3">
        <f t="shared" si="540"/>
        <v>282.71954040000003</v>
      </c>
      <c r="AJ2044" s="3">
        <f t="shared" si="541"/>
        <v>563.55000000000007</v>
      </c>
      <c r="AK2044" s="3">
        <v>1530</v>
      </c>
      <c r="AL2044" s="3">
        <f t="shared" si="542"/>
        <v>282.71954040000003</v>
      </c>
      <c r="AM2044" s="2" t="str">
        <f t="shared" si="543"/>
        <v>NA</v>
      </c>
      <c r="AN2044" s="3">
        <f t="shared" si="544"/>
        <v>433.5</v>
      </c>
      <c r="AO2044" s="3">
        <f t="shared" si="545"/>
        <v>185.53799999999998</v>
      </c>
      <c r="AP2044" s="3">
        <f t="shared" si="546"/>
        <v>285.54673580400004</v>
      </c>
      <c r="AQ2044" s="3">
        <f t="shared" si="547"/>
        <v>606.9</v>
      </c>
      <c r="AR2044" s="2" cm="1">
        <f t="array" ref="AR2044">MIN(_xlfn._xlws.FILTER(E2044:AQ2044,E2044:AQ2044&lt;&gt;0))</f>
        <v>185.53799999999998</v>
      </c>
      <c r="AS2044" s="3">
        <f t="shared" si="519"/>
        <v>1530</v>
      </c>
    </row>
    <row r="2045" spans="1:45" x14ac:dyDescent="0.25">
      <c r="A2045" t="s">
        <v>742</v>
      </c>
      <c r="B2045" t="s">
        <v>34</v>
      </c>
      <c r="C2045">
        <v>29085</v>
      </c>
      <c r="D2045" s="3">
        <v>477</v>
      </c>
      <c r="E2045" s="3">
        <f t="shared" si="520"/>
        <v>373.01400000000001</v>
      </c>
      <c r="F2045" s="3">
        <f t="shared" si="521"/>
        <v>171.76941440000002</v>
      </c>
      <c r="G2045" s="3">
        <f t="shared" si="522"/>
        <v>171.76941440000002</v>
      </c>
      <c r="H2045" s="3">
        <v>170.11474999999999</v>
      </c>
      <c r="I2045" s="3">
        <v>207.01</v>
      </c>
      <c r="J2045" s="3">
        <f t="shared" si="523"/>
        <v>134.0847</v>
      </c>
      <c r="K2045" s="3">
        <f t="shared" si="524"/>
        <v>283.815</v>
      </c>
      <c r="L2045" s="3">
        <f t="shared" si="525"/>
        <v>176.92249683200004</v>
      </c>
      <c r="M2045" s="3">
        <f t="shared" si="526"/>
        <v>178.64019097600001</v>
      </c>
      <c r="N2045" s="3">
        <f t="shared" si="527"/>
        <v>171.76941440000002</v>
      </c>
      <c r="O2045" s="3">
        <f t="shared" si="528"/>
        <v>240.47718016000002</v>
      </c>
      <c r="P2045" s="3">
        <f t="shared" si="529"/>
        <v>180.35788512000002</v>
      </c>
      <c r="Q2045" s="3">
        <f t="shared" si="530"/>
        <v>206.12329728</v>
      </c>
      <c r="R2045" s="4">
        <f t="shared" si="531"/>
        <v>286.2</v>
      </c>
      <c r="S2045" s="3">
        <v>234.37342000000001</v>
      </c>
      <c r="T2045" s="3">
        <f t="shared" si="532"/>
        <v>171.76941440000002</v>
      </c>
      <c r="U2045" s="3">
        <f t="shared" si="533"/>
        <v>286.2</v>
      </c>
      <c r="V2045" s="3">
        <f t="shared" si="534"/>
        <v>282.19319999999999</v>
      </c>
      <c r="W2045" s="3">
        <f t="shared" si="535"/>
        <v>282.19319999999999</v>
      </c>
      <c r="X2045" s="4" t="s">
        <v>5201</v>
      </c>
      <c r="Y2045" s="3">
        <v>95.43</v>
      </c>
      <c r="Z2045" s="3">
        <v>171.76941440000002</v>
      </c>
      <c r="AA2045" s="4">
        <f t="shared" si="536"/>
        <v>310.05</v>
      </c>
      <c r="AB2045" s="3">
        <f t="shared" si="537"/>
        <v>286.2</v>
      </c>
      <c r="AC2045" s="3">
        <v>92.215993944000004</v>
      </c>
      <c r="AD2045" s="3">
        <v>112.45852920000002</v>
      </c>
      <c r="AE2045" s="3">
        <f t="shared" si="538"/>
        <v>219.3246</v>
      </c>
      <c r="AF2045" s="3">
        <v>416.02</v>
      </c>
      <c r="AG2045" s="3">
        <v>399.86</v>
      </c>
      <c r="AH2045" s="3">
        <f t="shared" si="539"/>
        <v>171.76941440000002</v>
      </c>
      <c r="AI2045" s="3">
        <f t="shared" si="540"/>
        <v>171.76941440000002</v>
      </c>
      <c r="AJ2045" s="3">
        <f t="shared" si="541"/>
        <v>310.05</v>
      </c>
      <c r="AK2045" s="3">
        <v>1530</v>
      </c>
      <c r="AL2045" s="3">
        <f t="shared" si="542"/>
        <v>171.76941440000002</v>
      </c>
      <c r="AM2045" s="2" t="str">
        <f t="shared" si="543"/>
        <v>NA</v>
      </c>
      <c r="AN2045" s="3">
        <f t="shared" si="544"/>
        <v>238.5</v>
      </c>
      <c r="AO2045" s="3">
        <f t="shared" si="545"/>
        <v>102.078</v>
      </c>
      <c r="AP2045" s="3">
        <f t="shared" si="546"/>
        <v>173.48710854400002</v>
      </c>
      <c r="AQ2045" s="3">
        <f t="shared" si="547"/>
        <v>333.9</v>
      </c>
      <c r="AR2045" s="2" cm="1">
        <f t="array" ref="AR2045">MIN(_xlfn._xlws.FILTER(E2045:AQ2045,E2045:AQ2045&lt;&gt;0))</f>
        <v>92.215993944000004</v>
      </c>
      <c r="AS2045" s="3">
        <f t="shared" ref="AS2045:AS2108" si="548">MAX(E2045:AQ2045)</f>
        <v>1530</v>
      </c>
    </row>
    <row r="2046" spans="1:45" x14ac:dyDescent="0.25">
      <c r="A2046" t="s">
        <v>743</v>
      </c>
      <c r="B2046" t="s">
        <v>34</v>
      </c>
      <c r="C2046">
        <v>29086</v>
      </c>
      <c r="D2046" s="3">
        <v>496</v>
      </c>
      <c r="E2046" s="3">
        <f t="shared" si="520"/>
        <v>387.87200000000001</v>
      </c>
      <c r="F2046" s="3">
        <f t="shared" si="521"/>
        <v>171.76941440000002</v>
      </c>
      <c r="G2046" s="3">
        <f t="shared" si="522"/>
        <v>171.76941440000002</v>
      </c>
      <c r="H2046" s="3">
        <v>170.11474999999999</v>
      </c>
      <c r="I2046" s="3">
        <v>207.01</v>
      </c>
      <c r="J2046" s="3">
        <f t="shared" si="523"/>
        <v>139.4256</v>
      </c>
      <c r="K2046" s="3">
        <f t="shared" si="524"/>
        <v>295.12</v>
      </c>
      <c r="L2046" s="3">
        <f t="shared" si="525"/>
        <v>176.92249683200004</v>
      </c>
      <c r="M2046" s="3">
        <f t="shared" si="526"/>
        <v>178.64019097600001</v>
      </c>
      <c r="N2046" s="3">
        <f t="shared" si="527"/>
        <v>171.76941440000002</v>
      </c>
      <c r="O2046" s="3">
        <f t="shared" si="528"/>
        <v>240.47718016000002</v>
      </c>
      <c r="P2046" s="3">
        <f t="shared" si="529"/>
        <v>180.35788512000002</v>
      </c>
      <c r="Q2046" s="3">
        <f t="shared" si="530"/>
        <v>206.12329728</v>
      </c>
      <c r="R2046" s="4">
        <f t="shared" si="531"/>
        <v>297.59999999999997</v>
      </c>
      <c r="S2046" s="3">
        <v>234.37342000000001</v>
      </c>
      <c r="T2046" s="3">
        <f t="shared" si="532"/>
        <v>171.76941440000002</v>
      </c>
      <c r="U2046" s="3">
        <f t="shared" si="533"/>
        <v>297.59999999999997</v>
      </c>
      <c r="V2046" s="3">
        <f t="shared" si="534"/>
        <v>293.43360000000001</v>
      </c>
      <c r="W2046" s="3">
        <f t="shared" si="535"/>
        <v>293.43360000000001</v>
      </c>
      <c r="X2046" s="4" t="s">
        <v>5201</v>
      </c>
      <c r="Y2046" s="3">
        <v>95.43</v>
      </c>
      <c r="Z2046" s="3">
        <v>171.76941440000002</v>
      </c>
      <c r="AA2046" s="4">
        <f t="shared" si="536"/>
        <v>322.40000000000003</v>
      </c>
      <c r="AB2046" s="3">
        <f t="shared" si="537"/>
        <v>297.59999999999997</v>
      </c>
      <c r="AC2046" s="3">
        <v>92.215993944000004</v>
      </c>
      <c r="AD2046" s="3">
        <v>112.45852920000002</v>
      </c>
      <c r="AE2046" s="3">
        <f t="shared" si="538"/>
        <v>228.0608</v>
      </c>
      <c r="AF2046" s="3">
        <v>416.02</v>
      </c>
      <c r="AG2046" s="3">
        <v>399.86</v>
      </c>
      <c r="AH2046" s="3">
        <f t="shared" si="539"/>
        <v>171.76941440000002</v>
      </c>
      <c r="AI2046" s="3">
        <f t="shared" si="540"/>
        <v>171.76941440000002</v>
      </c>
      <c r="AJ2046" s="3">
        <f t="shared" si="541"/>
        <v>322.40000000000003</v>
      </c>
      <c r="AK2046" s="3">
        <v>1530</v>
      </c>
      <c r="AL2046" s="3">
        <f t="shared" si="542"/>
        <v>171.76941440000002</v>
      </c>
      <c r="AM2046" s="2" t="str">
        <f t="shared" si="543"/>
        <v>NA</v>
      </c>
      <c r="AN2046" s="3">
        <f t="shared" si="544"/>
        <v>248</v>
      </c>
      <c r="AO2046" s="3">
        <f t="shared" si="545"/>
        <v>106.14399999999999</v>
      </c>
      <c r="AP2046" s="3">
        <f t="shared" si="546"/>
        <v>173.48710854400002</v>
      </c>
      <c r="AQ2046" s="3">
        <f t="shared" si="547"/>
        <v>347.2</v>
      </c>
      <c r="AR2046" s="2" cm="1">
        <f t="array" ref="AR2046">MIN(_xlfn._xlws.FILTER(E2046:AQ2046,E2046:AQ2046&lt;&gt;0))</f>
        <v>92.215993944000004</v>
      </c>
      <c r="AS2046" s="3">
        <f t="shared" si="548"/>
        <v>1530</v>
      </c>
    </row>
    <row r="2047" spans="1:45" x14ac:dyDescent="0.25">
      <c r="A2047" t="s">
        <v>744</v>
      </c>
      <c r="B2047" t="s">
        <v>34</v>
      </c>
      <c r="C2047">
        <v>29105</v>
      </c>
      <c r="D2047" s="3">
        <v>440</v>
      </c>
      <c r="E2047" s="3">
        <f t="shared" si="520"/>
        <v>344.08000000000004</v>
      </c>
      <c r="F2047" s="3">
        <f t="shared" si="521"/>
        <v>171.76941440000002</v>
      </c>
      <c r="G2047" s="3">
        <f t="shared" si="522"/>
        <v>171.76941440000002</v>
      </c>
      <c r="H2047" s="3">
        <v>170.11474999999999</v>
      </c>
      <c r="I2047" s="3">
        <v>207.01</v>
      </c>
      <c r="J2047" s="3">
        <f t="shared" si="523"/>
        <v>123.68400000000001</v>
      </c>
      <c r="K2047" s="3">
        <f t="shared" si="524"/>
        <v>261.8</v>
      </c>
      <c r="L2047" s="3">
        <f t="shared" si="525"/>
        <v>176.92249683200004</v>
      </c>
      <c r="M2047" s="3">
        <f t="shared" si="526"/>
        <v>178.64019097600001</v>
      </c>
      <c r="N2047" s="3">
        <f t="shared" si="527"/>
        <v>171.76941440000002</v>
      </c>
      <c r="O2047" s="3">
        <f t="shared" si="528"/>
        <v>240.47718016000002</v>
      </c>
      <c r="P2047" s="3">
        <f t="shared" si="529"/>
        <v>180.35788512000002</v>
      </c>
      <c r="Q2047" s="3">
        <f t="shared" si="530"/>
        <v>206.12329728</v>
      </c>
      <c r="R2047" s="4">
        <f t="shared" si="531"/>
        <v>264</v>
      </c>
      <c r="S2047" s="3">
        <v>234.37342000000001</v>
      </c>
      <c r="T2047" s="3">
        <f t="shared" si="532"/>
        <v>171.76941440000002</v>
      </c>
      <c r="U2047" s="3">
        <f t="shared" si="533"/>
        <v>264</v>
      </c>
      <c r="V2047" s="3">
        <f t="shared" si="534"/>
        <v>260.30400000000003</v>
      </c>
      <c r="W2047" s="3">
        <f t="shared" si="535"/>
        <v>260.30400000000003</v>
      </c>
      <c r="X2047" s="4">
        <v>171.373975</v>
      </c>
      <c r="Y2047" s="3">
        <v>95.43</v>
      </c>
      <c r="Z2047" s="3">
        <v>171.76941440000002</v>
      </c>
      <c r="AA2047" s="4">
        <f t="shared" si="536"/>
        <v>286</v>
      </c>
      <c r="AB2047" s="3">
        <f t="shared" si="537"/>
        <v>264</v>
      </c>
      <c r="AC2047" s="3">
        <v>92.215993944000004</v>
      </c>
      <c r="AD2047" s="3">
        <v>112.45852920000002</v>
      </c>
      <c r="AE2047" s="3">
        <f t="shared" si="538"/>
        <v>202.31199999999998</v>
      </c>
      <c r="AF2047" s="3">
        <v>416.02</v>
      </c>
      <c r="AG2047" s="3">
        <v>399.86</v>
      </c>
      <c r="AH2047" s="3">
        <f t="shared" si="539"/>
        <v>171.76941440000002</v>
      </c>
      <c r="AI2047" s="3">
        <f t="shared" si="540"/>
        <v>171.76941440000002</v>
      </c>
      <c r="AJ2047" s="3">
        <f t="shared" si="541"/>
        <v>286</v>
      </c>
      <c r="AK2047" s="3">
        <v>1530</v>
      </c>
      <c r="AL2047" s="3">
        <f t="shared" si="542"/>
        <v>171.76941440000002</v>
      </c>
      <c r="AM2047" s="2">
        <f t="shared" si="543"/>
        <v>171.373975</v>
      </c>
      <c r="AN2047" s="3">
        <f t="shared" si="544"/>
        <v>220</v>
      </c>
      <c r="AO2047" s="3">
        <f t="shared" si="545"/>
        <v>94.16</v>
      </c>
      <c r="AP2047" s="3">
        <f t="shared" si="546"/>
        <v>173.48710854400002</v>
      </c>
      <c r="AQ2047" s="3">
        <f t="shared" si="547"/>
        <v>308</v>
      </c>
      <c r="AR2047" s="2" cm="1">
        <f t="array" ref="AR2047">MIN(_xlfn._xlws.FILTER(E2047:AQ2047,E2047:AQ2047&lt;&gt;0))</f>
        <v>92.215993944000004</v>
      </c>
      <c r="AS2047" s="3">
        <f t="shared" si="548"/>
        <v>1530</v>
      </c>
    </row>
    <row r="2048" spans="1:45" x14ac:dyDescent="0.25">
      <c r="A2048" t="s">
        <v>745</v>
      </c>
      <c r="B2048" t="s">
        <v>34</v>
      </c>
      <c r="C2048">
        <v>29125</v>
      </c>
      <c r="D2048" s="3">
        <v>344</v>
      </c>
      <c r="E2048" s="3">
        <f t="shared" si="520"/>
        <v>269.00800000000004</v>
      </c>
      <c r="F2048" s="3">
        <f t="shared" si="521"/>
        <v>136.82866840000003</v>
      </c>
      <c r="G2048" s="3">
        <f t="shared" si="522"/>
        <v>136.82866840000003</v>
      </c>
      <c r="H2048" s="3">
        <v>134.55584999999999</v>
      </c>
      <c r="I2048" s="3">
        <v>207.01</v>
      </c>
      <c r="J2048" s="3">
        <f t="shared" si="523"/>
        <v>96.698400000000007</v>
      </c>
      <c r="K2048" s="3">
        <f t="shared" si="524"/>
        <v>204.67999999999998</v>
      </c>
      <c r="L2048" s="3">
        <f t="shared" si="525"/>
        <v>140.93352845200002</v>
      </c>
      <c r="M2048" s="3">
        <f t="shared" si="526"/>
        <v>142.30181513600004</v>
      </c>
      <c r="N2048" s="3">
        <f t="shared" si="527"/>
        <v>136.82866840000003</v>
      </c>
      <c r="O2048" s="3">
        <f t="shared" si="528"/>
        <v>191.56013576000004</v>
      </c>
      <c r="P2048" s="3">
        <f t="shared" si="529"/>
        <v>143.67010182000004</v>
      </c>
      <c r="Q2048" s="3">
        <f t="shared" si="530"/>
        <v>164.19440208000003</v>
      </c>
      <c r="R2048" s="4">
        <f t="shared" si="531"/>
        <v>206.4</v>
      </c>
      <c r="S2048" s="3">
        <v>185.38168000000002</v>
      </c>
      <c r="T2048" s="3">
        <f t="shared" si="532"/>
        <v>136.82866840000003</v>
      </c>
      <c r="U2048" s="3">
        <f t="shared" si="533"/>
        <v>206.4</v>
      </c>
      <c r="V2048" s="3">
        <f t="shared" si="534"/>
        <v>203.5104</v>
      </c>
      <c r="W2048" s="3">
        <f t="shared" si="535"/>
        <v>203.5104</v>
      </c>
      <c r="X2048" s="4">
        <v>171.373975</v>
      </c>
      <c r="Y2048" s="3">
        <v>95.43</v>
      </c>
      <c r="Z2048" s="3">
        <v>136.82866840000003</v>
      </c>
      <c r="AA2048" s="4">
        <f t="shared" si="536"/>
        <v>223.6</v>
      </c>
      <c r="AB2048" s="3">
        <f t="shared" si="537"/>
        <v>206.4</v>
      </c>
      <c r="AC2048" s="3">
        <v>92.215993944000004</v>
      </c>
      <c r="AD2048" s="3">
        <v>112.45852920000002</v>
      </c>
      <c r="AE2048" s="3">
        <f t="shared" si="538"/>
        <v>158.1712</v>
      </c>
      <c r="AF2048" s="3">
        <v>416.02</v>
      </c>
      <c r="AG2048" s="3">
        <v>399.86</v>
      </c>
      <c r="AH2048" s="3">
        <f t="shared" si="539"/>
        <v>136.82866840000003</v>
      </c>
      <c r="AI2048" s="3">
        <f t="shared" si="540"/>
        <v>136.82866840000003</v>
      </c>
      <c r="AJ2048" s="3">
        <f t="shared" si="541"/>
        <v>223.6</v>
      </c>
      <c r="AK2048" s="3">
        <v>1530</v>
      </c>
      <c r="AL2048" s="3">
        <f t="shared" si="542"/>
        <v>136.82866840000003</v>
      </c>
      <c r="AM2048" s="2">
        <f t="shared" si="543"/>
        <v>171.373975</v>
      </c>
      <c r="AN2048" s="3">
        <f t="shared" si="544"/>
        <v>172</v>
      </c>
      <c r="AO2048" s="3">
        <f t="shared" si="545"/>
        <v>73.616</v>
      </c>
      <c r="AP2048" s="3">
        <f t="shared" si="546"/>
        <v>138.19695508400002</v>
      </c>
      <c r="AQ2048" s="3">
        <f t="shared" si="547"/>
        <v>240.79999999999998</v>
      </c>
      <c r="AR2048" s="2" cm="1">
        <f t="array" ref="AR2048">MIN(_xlfn._xlws.FILTER(E2048:AQ2048,E2048:AQ2048&lt;&gt;0))</f>
        <v>73.616</v>
      </c>
      <c r="AS2048" s="3">
        <f t="shared" si="548"/>
        <v>1530</v>
      </c>
    </row>
    <row r="2049" spans="1:45" x14ac:dyDescent="0.25">
      <c r="A2049" t="s">
        <v>745</v>
      </c>
      <c r="B2049" t="s">
        <v>34</v>
      </c>
      <c r="C2049">
        <v>29126</v>
      </c>
      <c r="D2049" s="3">
        <v>344</v>
      </c>
      <c r="E2049" s="3">
        <f t="shared" si="520"/>
        <v>269.00800000000004</v>
      </c>
      <c r="F2049" s="3">
        <f t="shared" si="521"/>
        <v>136.82866840000003</v>
      </c>
      <c r="G2049" s="3">
        <f t="shared" si="522"/>
        <v>136.82866840000003</v>
      </c>
      <c r="H2049" s="3">
        <v>134.55584999999999</v>
      </c>
      <c r="I2049" s="3">
        <v>207.01</v>
      </c>
      <c r="J2049" s="3">
        <f t="shared" si="523"/>
        <v>96.698400000000007</v>
      </c>
      <c r="K2049" s="3">
        <f t="shared" si="524"/>
        <v>204.67999999999998</v>
      </c>
      <c r="L2049" s="3">
        <f t="shared" si="525"/>
        <v>140.93352845200002</v>
      </c>
      <c r="M2049" s="3">
        <f t="shared" si="526"/>
        <v>142.30181513600004</v>
      </c>
      <c r="N2049" s="3">
        <f t="shared" si="527"/>
        <v>136.82866840000003</v>
      </c>
      <c r="O2049" s="3">
        <f t="shared" si="528"/>
        <v>191.56013576000004</v>
      </c>
      <c r="P2049" s="3">
        <f t="shared" si="529"/>
        <v>143.67010182000004</v>
      </c>
      <c r="Q2049" s="3">
        <f t="shared" si="530"/>
        <v>164.19440208000003</v>
      </c>
      <c r="R2049" s="4">
        <f t="shared" si="531"/>
        <v>206.4</v>
      </c>
      <c r="S2049" s="3">
        <v>185.38168000000002</v>
      </c>
      <c r="T2049" s="3">
        <f t="shared" si="532"/>
        <v>136.82866840000003</v>
      </c>
      <c r="U2049" s="3">
        <f t="shared" si="533"/>
        <v>206.4</v>
      </c>
      <c r="V2049" s="3">
        <f t="shared" si="534"/>
        <v>203.5104</v>
      </c>
      <c r="W2049" s="3">
        <f t="shared" si="535"/>
        <v>203.5104</v>
      </c>
      <c r="X2049" s="4" t="s">
        <v>5201</v>
      </c>
      <c r="Y2049" s="3">
        <v>95.43</v>
      </c>
      <c r="Z2049" s="3">
        <v>136.82866840000003</v>
      </c>
      <c r="AA2049" s="4">
        <f t="shared" si="536"/>
        <v>223.6</v>
      </c>
      <c r="AB2049" s="3">
        <f t="shared" si="537"/>
        <v>206.4</v>
      </c>
      <c r="AC2049" s="3">
        <v>92.215993944000004</v>
      </c>
      <c r="AD2049" s="3">
        <v>112.45852920000002</v>
      </c>
      <c r="AE2049" s="3">
        <f t="shared" si="538"/>
        <v>158.1712</v>
      </c>
      <c r="AF2049" s="3">
        <v>416.02</v>
      </c>
      <c r="AG2049" s="3">
        <v>399.86</v>
      </c>
      <c r="AH2049" s="3">
        <f t="shared" si="539"/>
        <v>136.82866840000003</v>
      </c>
      <c r="AI2049" s="3">
        <f t="shared" si="540"/>
        <v>136.82866840000003</v>
      </c>
      <c r="AJ2049" s="3">
        <f t="shared" si="541"/>
        <v>223.6</v>
      </c>
      <c r="AK2049" s="3">
        <v>1530</v>
      </c>
      <c r="AL2049" s="3">
        <f t="shared" si="542"/>
        <v>136.82866840000003</v>
      </c>
      <c r="AM2049" s="2" t="str">
        <f t="shared" si="543"/>
        <v>NA</v>
      </c>
      <c r="AN2049" s="3">
        <f t="shared" si="544"/>
        <v>172</v>
      </c>
      <c r="AO2049" s="3">
        <f t="shared" si="545"/>
        <v>73.616</v>
      </c>
      <c r="AP2049" s="3">
        <f t="shared" si="546"/>
        <v>138.19695508400002</v>
      </c>
      <c r="AQ2049" s="3">
        <f t="shared" si="547"/>
        <v>240.79999999999998</v>
      </c>
      <c r="AR2049" s="2" cm="1">
        <f t="array" ref="AR2049">MIN(_xlfn._xlws.FILTER(E2049:AQ2049,E2049:AQ2049&lt;&gt;0))</f>
        <v>73.616</v>
      </c>
      <c r="AS2049" s="3">
        <f t="shared" si="548"/>
        <v>1530</v>
      </c>
    </row>
    <row r="2050" spans="1:45" x14ac:dyDescent="0.25">
      <c r="A2050" t="s">
        <v>746</v>
      </c>
      <c r="B2050" t="s">
        <v>34</v>
      </c>
      <c r="C2050">
        <v>29130</v>
      </c>
      <c r="D2050" s="3">
        <v>215</v>
      </c>
      <c r="E2050" s="3">
        <f t="shared" si="520"/>
        <v>168.13</v>
      </c>
      <c r="F2050" s="3">
        <f t="shared" si="521"/>
        <v>136.82866840000003</v>
      </c>
      <c r="G2050" s="3">
        <f t="shared" si="522"/>
        <v>136.82866840000003</v>
      </c>
      <c r="H2050" s="3">
        <v>70.631600000000006</v>
      </c>
      <c r="I2050" s="3">
        <v>118.09</v>
      </c>
      <c r="J2050" s="3">
        <f t="shared" si="523"/>
        <v>60.436500000000002</v>
      </c>
      <c r="K2050" s="3">
        <f t="shared" si="524"/>
        <v>127.925</v>
      </c>
      <c r="L2050" s="3">
        <f t="shared" si="525"/>
        <v>140.93352845200002</v>
      </c>
      <c r="M2050" s="3">
        <f t="shared" si="526"/>
        <v>142.30181513600004</v>
      </c>
      <c r="N2050" s="3">
        <f t="shared" si="527"/>
        <v>136.82866840000003</v>
      </c>
      <c r="O2050" s="3">
        <f t="shared" si="528"/>
        <v>191.56013576000004</v>
      </c>
      <c r="P2050" s="3">
        <f t="shared" si="529"/>
        <v>143.67010182000004</v>
      </c>
      <c r="Q2050" s="3">
        <f t="shared" si="530"/>
        <v>164.19440208000003</v>
      </c>
      <c r="R2050" s="4">
        <f t="shared" si="531"/>
        <v>129</v>
      </c>
      <c r="S2050" s="3">
        <v>97.321899999999999</v>
      </c>
      <c r="T2050" s="3">
        <f t="shared" si="532"/>
        <v>136.82866840000003</v>
      </c>
      <c r="U2050" s="3">
        <f t="shared" si="533"/>
        <v>129</v>
      </c>
      <c r="V2050" s="3">
        <f t="shared" si="534"/>
        <v>127.194</v>
      </c>
      <c r="W2050" s="3">
        <f t="shared" si="535"/>
        <v>127.194</v>
      </c>
      <c r="X2050" s="4">
        <v>171.373975</v>
      </c>
      <c r="Y2050" s="3">
        <v>95.43</v>
      </c>
      <c r="Z2050" s="3">
        <v>136.82866840000003</v>
      </c>
      <c r="AA2050" s="4">
        <f t="shared" si="536"/>
        <v>139.75</v>
      </c>
      <c r="AB2050" s="3">
        <f t="shared" si="537"/>
        <v>129</v>
      </c>
      <c r="AC2050" s="3">
        <v>92.215993944000004</v>
      </c>
      <c r="AD2050" s="3">
        <v>112.45852920000002</v>
      </c>
      <c r="AE2050" s="3">
        <f t="shared" si="538"/>
        <v>98.856999999999999</v>
      </c>
      <c r="AF2050" s="3">
        <v>416.02</v>
      </c>
      <c r="AG2050" s="3">
        <v>399.86</v>
      </c>
      <c r="AH2050" s="3">
        <f t="shared" si="539"/>
        <v>136.82866840000003</v>
      </c>
      <c r="AI2050" s="3">
        <f t="shared" si="540"/>
        <v>136.82866840000003</v>
      </c>
      <c r="AJ2050" s="3">
        <f t="shared" si="541"/>
        <v>139.75</v>
      </c>
      <c r="AK2050" s="3">
        <v>1530</v>
      </c>
      <c r="AL2050" s="3">
        <f t="shared" si="542"/>
        <v>136.82866840000003</v>
      </c>
      <c r="AM2050" s="2">
        <f t="shared" si="543"/>
        <v>171.373975</v>
      </c>
      <c r="AN2050" s="3">
        <f t="shared" si="544"/>
        <v>107.5</v>
      </c>
      <c r="AO2050" s="3">
        <f t="shared" si="545"/>
        <v>46.01</v>
      </c>
      <c r="AP2050" s="3">
        <f t="shared" si="546"/>
        <v>138.19695508400002</v>
      </c>
      <c r="AQ2050" s="3">
        <f t="shared" si="547"/>
        <v>150.5</v>
      </c>
      <c r="AR2050" s="2" cm="1">
        <f t="array" ref="AR2050">MIN(_xlfn._xlws.FILTER(E2050:AQ2050,E2050:AQ2050&lt;&gt;0))</f>
        <v>46.01</v>
      </c>
      <c r="AS2050" s="3">
        <f t="shared" si="548"/>
        <v>1530</v>
      </c>
    </row>
    <row r="2051" spans="1:45" x14ac:dyDescent="0.25">
      <c r="A2051" t="s">
        <v>746</v>
      </c>
      <c r="B2051" t="s">
        <v>34</v>
      </c>
      <c r="C2051">
        <v>29131</v>
      </c>
      <c r="D2051" s="3">
        <v>212</v>
      </c>
      <c r="E2051" s="3">
        <f t="shared" si="520"/>
        <v>165.78399999999999</v>
      </c>
      <c r="F2051" s="3">
        <f t="shared" si="521"/>
        <v>67.736731200000008</v>
      </c>
      <c r="G2051" s="3">
        <f t="shared" si="522"/>
        <v>67.736731200000008</v>
      </c>
      <c r="H2051" s="3">
        <v>70.631600000000006</v>
      </c>
      <c r="I2051" s="3">
        <v>118.09</v>
      </c>
      <c r="J2051" s="3">
        <f t="shared" si="523"/>
        <v>59.593200000000003</v>
      </c>
      <c r="K2051" s="3">
        <f t="shared" si="524"/>
        <v>126.14</v>
      </c>
      <c r="L2051" s="3">
        <f t="shared" si="525"/>
        <v>69.768833136000012</v>
      </c>
      <c r="M2051" s="3">
        <f t="shared" si="526"/>
        <v>70.446200448000013</v>
      </c>
      <c r="N2051" s="3">
        <f t="shared" si="527"/>
        <v>67.736731200000008</v>
      </c>
      <c r="O2051" s="3">
        <f t="shared" si="528"/>
        <v>94.83142368</v>
      </c>
      <c r="P2051" s="3">
        <f t="shared" si="529"/>
        <v>71.123567760000014</v>
      </c>
      <c r="Q2051" s="3">
        <f t="shared" si="530"/>
        <v>81.284077440000004</v>
      </c>
      <c r="R2051" s="4">
        <f t="shared" si="531"/>
        <v>127.19999999999999</v>
      </c>
      <c r="S2051" s="3">
        <v>97.321899999999999</v>
      </c>
      <c r="T2051" s="3">
        <f t="shared" si="532"/>
        <v>67.736731200000008</v>
      </c>
      <c r="U2051" s="3">
        <f t="shared" si="533"/>
        <v>127.19999999999999</v>
      </c>
      <c r="V2051" s="3">
        <f t="shared" si="534"/>
        <v>125.4192</v>
      </c>
      <c r="W2051" s="3">
        <f t="shared" si="535"/>
        <v>125.4192</v>
      </c>
      <c r="X2051" s="4" t="s">
        <v>5201</v>
      </c>
      <c r="Y2051" s="3">
        <v>95.43</v>
      </c>
      <c r="Z2051" s="3">
        <v>67.736731200000008</v>
      </c>
      <c r="AA2051" s="4">
        <f t="shared" si="536"/>
        <v>137.80000000000001</v>
      </c>
      <c r="AB2051" s="3">
        <f t="shared" si="537"/>
        <v>127.19999999999999</v>
      </c>
      <c r="AC2051" s="3">
        <v>92.215993944000004</v>
      </c>
      <c r="AD2051" s="3">
        <v>112.45852920000002</v>
      </c>
      <c r="AE2051" s="3">
        <f t="shared" si="538"/>
        <v>97.477599999999995</v>
      </c>
      <c r="AF2051" s="3">
        <v>416.02</v>
      </c>
      <c r="AG2051" s="3">
        <v>399.86</v>
      </c>
      <c r="AH2051" s="3">
        <f t="shared" si="539"/>
        <v>67.736731200000008</v>
      </c>
      <c r="AI2051" s="3">
        <f t="shared" si="540"/>
        <v>67.736731200000008</v>
      </c>
      <c r="AJ2051" s="3">
        <f t="shared" si="541"/>
        <v>137.80000000000001</v>
      </c>
      <c r="AK2051" s="3">
        <v>1530</v>
      </c>
      <c r="AL2051" s="3">
        <f t="shared" si="542"/>
        <v>67.736731200000008</v>
      </c>
      <c r="AM2051" s="2" t="str">
        <f t="shared" si="543"/>
        <v>NA</v>
      </c>
      <c r="AN2051" s="3">
        <f t="shared" si="544"/>
        <v>106</v>
      </c>
      <c r="AO2051" s="3">
        <f t="shared" si="545"/>
        <v>45.368000000000002</v>
      </c>
      <c r="AP2051" s="3">
        <f t="shared" si="546"/>
        <v>68.41409851200001</v>
      </c>
      <c r="AQ2051" s="3">
        <f t="shared" si="547"/>
        <v>148.39999999999998</v>
      </c>
      <c r="AR2051" s="2" cm="1">
        <f t="array" ref="AR2051">MIN(_xlfn._xlws.FILTER(E2051:AQ2051,E2051:AQ2051&lt;&gt;0))</f>
        <v>45.368000000000002</v>
      </c>
      <c r="AS2051" s="3">
        <f t="shared" si="548"/>
        <v>1530</v>
      </c>
    </row>
    <row r="2052" spans="1:45" x14ac:dyDescent="0.25">
      <c r="A2052" t="s">
        <v>747</v>
      </c>
      <c r="B2052" t="s">
        <v>34</v>
      </c>
      <c r="C2052">
        <v>29200</v>
      </c>
      <c r="D2052" s="3">
        <v>361</v>
      </c>
      <c r="E2052" s="3">
        <f t="shared" si="520"/>
        <v>282.30200000000002</v>
      </c>
      <c r="F2052" s="3">
        <f t="shared" si="521"/>
        <v>171.76941440000002</v>
      </c>
      <c r="G2052" s="3">
        <f t="shared" si="522"/>
        <v>171.76941440000002</v>
      </c>
      <c r="H2052" s="3">
        <v>170.11474999999999</v>
      </c>
      <c r="I2052" s="3">
        <v>118.09</v>
      </c>
      <c r="J2052" s="3">
        <f t="shared" si="523"/>
        <v>101.47710000000001</v>
      </c>
      <c r="K2052" s="3">
        <f t="shared" si="524"/>
        <v>214.79499999999999</v>
      </c>
      <c r="L2052" s="3">
        <f t="shared" si="525"/>
        <v>176.92249683200004</v>
      </c>
      <c r="M2052" s="3">
        <f t="shared" si="526"/>
        <v>178.64019097600001</v>
      </c>
      <c r="N2052" s="3">
        <f t="shared" si="527"/>
        <v>171.76941440000002</v>
      </c>
      <c r="O2052" s="3">
        <f t="shared" si="528"/>
        <v>240.47718016000002</v>
      </c>
      <c r="P2052" s="3">
        <f t="shared" si="529"/>
        <v>180.35788512000002</v>
      </c>
      <c r="Q2052" s="3">
        <f t="shared" si="530"/>
        <v>206.12329728</v>
      </c>
      <c r="R2052" s="4">
        <f t="shared" si="531"/>
        <v>216.6</v>
      </c>
      <c r="S2052" s="3">
        <v>234.37342000000001</v>
      </c>
      <c r="T2052" s="3">
        <f t="shared" si="532"/>
        <v>171.76941440000002</v>
      </c>
      <c r="U2052" s="3">
        <f t="shared" si="533"/>
        <v>216.6</v>
      </c>
      <c r="V2052" s="3">
        <f t="shared" si="534"/>
        <v>213.5676</v>
      </c>
      <c r="W2052" s="3">
        <f t="shared" si="535"/>
        <v>213.5676</v>
      </c>
      <c r="X2052" s="4" t="s">
        <v>5201</v>
      </c>
      <c r="Y2052" s="3">
        <v>95.43</v>
      </c>
      <c r="Z2052" s="3">
        <v>171.76941440000002</v>
      </c>
      <c r="AA2052" s="4">
        <f t="shared" si="536"/>
        <v>234.65</v>
      </c>
      <c r="AB2052" s="3">
        <f t="shared" si="537"/>
        <v>216.6</v>
      </c>
      <c r="AC2052" s="3">
        <v>92.215993944000004</v>
      </c>
      <c r="AD2052" s="3">
        <v>112.45852920000002</v>
      </c>
      <c r="AE2052" s="3">
        <f t="shared" si="538"/>
        <v>165.98779999999999</v>
      </c>
      <c r="AF2052" s="3">
        <v>416.02</v>
      </c>
      <c r="AG2052" s="3">
        <v>399.86</v>
      </c>
      <c r="AH2052" s="3">
        <f t="shared" si="539"/>
        <v>171.76941440000002</v>
      </c>
      <c r="AI2052" s="3">
        <f t="shared" si="540"/>
        <v>171.76941440000002</v>
      </c>
      <c r="AJ2052" s="3">
        <f t="shared" si="541"/>
        <v>234.65</v>
      </c>
      <c r="AK2052" s="3">
        <v>1530</v>
      </c>
      <c r="AL2052" s="3">
        <f t="shared" si="542"/>
        <v>171.76941440000002</v>
      </c>
      <c r="AM2052" s="2" t="str">
        <f t="shared" si="543"/>
        <v>NA</v>
      </c>
      <c r="AN2052" s="3">
        <f t="shared" si="544"/>
        <v>180.5</v>
      </c>
      <c r="AO2052" s="3">
        <f t="shared" si="545"/>
        <v>77.254000000000005</v>
      </c>
      <c r="AP2052" s="3">
        <f t="shared" si="546"/>
        <v>173.48710854400002</v>
      </c>
      <c r="AQ2052" s="3">
        <f t="shared" si="547"/>
        <v>252.7</v>
      </c>
      <c r="AR2052" s="2" cm="1">
        <f t="array" ref="AR2052">MIN(_xlfn._xlws.FILTER(E2052:AQ2052,E2052:AQ2052&lt;&gt;0))</f>
        <v>77.254000000000005</v>
      </c>
      <c r="AS2052" s="3">
        <f t="shared" si="548"/>
        <v>1530</v>
      </c>
    </row>
    <row r="2053" spans="1:45" x14ac:dyDescent="0.25">
      <c r="A2053" t="s">
        <v>748</v>
      </c>
      <c r="B2053" t="s">
        <v>34</v>
      </c>
      <c r="C2053">
        <v>29240</v>
      </c>
      <c r="D2053" s="3">
        <v>393</v>
      </c>
      <c r="E2053" s="3">
        <f t="shared" si="520"/>
        <v>307.32600000000002</v>
      </c>
      <c r="F2053" s="3">
        <f t="shared" si="521"/>
        <v>136.82866840000003</v>
      </c>
      <c r="G2053" s="3">
        <f t="shared" si="522"/>
        <v>136.82866840000003</v>
      </c>
      <c r="H2053" s="3">
        <v>134.55584999999999</v>
      </c>
      <c r="I2053" s="3">
        <v>118.09</v>
      </c>
      <c r="J2053" s="3">
        <f t="shared" si="523"/>
        <v>110.4723</v>
      </c>
      <c r="K2053" s="3">
        <f t="shared" si="524"/>
        <v>233.83499999999998</v>
      </c>
      <c r="L2053" s="3">
        <f t="shared" si="525"/>
        <v>140.93352845200002</v>
      </c>
      <c r="M2053" s="3">
        <f t="shared" si="526"/>
        <v>142.30181513600004</v>
      </c>
      <c r="N2053" s="3">
        <f t="shared" si="527"/>
        <v>136.82866840000003</v>
      </c>
      <c r="O2053" s="3">
        <f t="shared" si="528"/>
        <v>191.56013576000004</v>
      </c>
      <c r="P2053" s="3">
        <f t="shared" si="529"/>
        <v>143.67010182000004</v>
      </c>
      <c r="Q2053" s="3">
        <f t="shared" si="530"/>
        <v>164.19440208000003</v>
      </c>
      <c r="R2053" s="4">
        <f t="shared" si="531"/>
        <v>235.79999999999998</v>
      </c>
      <c r="S2053" s="3">
        <v>185.38168000000002</v>
      </c>
      <c r="T2053" s="3">
        <f t="shared" si="532"/>
        <v>136.82866840000003</v>
      </c>
      <c r="U2053" s="3">
        <f t="shared" si="533"/>
        <v>235.79999999999998</v>
      </c>
      <c r="V2053" s="3">
        <f t="shared" si="534"/>
        <v>232.49880000000002</v>
      </c>
      <c r="W2053" s="3">
        <f t="shared" si="535"/>
        <v>232.49880000000002</v>
      </c>
      <c r="X2053" s="4" t="s">
        <v>5201</v>
      </c>
      <c r="Y2053" s="3">
        <v>95.43</v>
      </c>
      <c r="Z2053" s="3">
        <v>136.82866840000003</v>
      </c>
      <c r="AA2053" s="4">
        <f t="shared" si="536"/>
        <v>255.45000000000002</v>
      </c>
      <c r="AB2053" s="3">
        <f t="shared" si="537"/>
        <v>235.79999999999998</v>
      </c>
      <c r="AC2053" s="3">
        <v>92.215993944000004</v>
      </c>
      <c r="AD2053" s="3">
        <v>112.45852920000002</v>
      </c>
      <c r="AE2053" s="3">
        <f t="shared" si="538"/>
        <v>180.70140000000001</v>
      </c>
      <c r="AF2053" s="3">
        <v>416.02</v>
      </c>
      <c r="AG2053" s="3">
        <v>399.86</v>
      </c>
      <c r="AH2053" s="3">
        <f t="shared" si="539"/>
        <v>136.82866840000003</v>
      </c>
      <c r="AI2053" s="3">
        <f t="shared" si="540"/>
        <v>136.82866840000003</v>
      </c>
      <c r="AJ2053" s="3">
        <f t="shared" si="541"/>
        <v>255.45000000000002</v>
      </c>
      <c r="AK2053" s="3">
        <v>1530</v>
      </c>
      <c r="AL2053" s="3">
        <f t="shared" si="542"/>
        <v>136.82866840000003</v>
      </c>
      <c r="AM2053" s="2" t="str">
        <f t="shared" si="543"/>
        <v>NA</v>
      </c>
      <c r="AN2053" s="3">
        <f t="shared" si="544"/>
        <v>196.5</v>
      </c>
      <c r="AO2053" s="3">
        <f t="shared" si="545"/>
        <v>84.102000000000004</v>
      </c>
      <c r="AP2053" s="3">
        <f t="shared" si="546"/>
        <v>138.19695508400002</v>
      </c>
      <c r="AQ2053" s="3">
        <f t="shared" si="547"/>
        <v>275.09999999999997</v>
      </c>
      <c r="AR2053" s="2" cm="1">
        <f t="array" ref="AR2053">MIN(_xlfn._xlws.FILTER(E2053:AQ2053,E2053:AQ2053&lt;&gt;0))</f>
        <v>84.102000000000004</v>
      </c>
      <c r="AS2053" s="3">
        <f t="shared" si="548"/>
        <v>1530</v>
      </c>
    </row>
    <row r="2054" spans="1:45" x14ac:dyDescent="0.25">
      <c r="A2054" t="s">
        <v>749</v>
      </c>
      <c r="B2054" t="s">
        <v>34</v>
      </c>
      <c r="C2054">
        <v>29260</v>
      </c>
      <c r="D2054" s="3">
        <v>118</v>
      </c>
      <c r="E2054" s="3">
        <f t="shared" si="520"/>
        <v>92.27600000000001</v>
      </c>
      <c r="F2054" s="3">
        <f t="shared" si="521"/>
        <v>67.736731200000008</v>
      </c>
      <c r="G2054" s="3">
        <f t="shared" si="522"/>
        <v>67.736731200000008</v>
      </c>
      <c r="H2054" s="3">
        <v>40.586649999999999</v>
      </c>
      <c r="I2054" s="3">
        <v>118.09</v>
      </c>
      <c r="J2054" s="3">
        <f t="shared" si="523"/>
        <v>33.169800000000002</v>
      </c>
      <c r="K2054" s="3">
        <f t="shared" si="524"/>
        <v>70.209999999999994</v>
      </c>
      <c r="L2054" s="3">
        <f t="shared" si="525"/>
        <v>69.768833136000012</v>
      </c>
      <c r="M2054" s="3">
        <f t="shared" si="526"/>
        <v>70.446200448000013</v>
      </c>
      <c r="N2054" s="3">
        <f t="shared" si="527"/>
        <v>67.736731200000008</v>
      </c>
      <c r="O2054" s="3">
        <f t="shared" si="528"/>
        <v>94.83142368</v>
      </c>
      <c r="P2054" s="3">
        <f t="shared" si="529"/>
        <v>71.123567760000014</v>
      </c>
      <c r="Q2054" s="3">
        <f t="shared" si="530"/>
        <v>81.284077440000004</v>
      </c>
      <c r="R2054" s="4">
        <f t="shared" si="531"/>
        <v>70.8</v>
      </c>
      <c r="S2054" s="3">
        <v>55.920920000000002</v>
      </c>
      <c r="T2054" s="3">
        <f t="shared" si="532"/>
        <v>67.736731200000008</v>
      </c>
      <c r="U2054" s="3">
        <f t="shared" si="533"/>
        <v>70.8</v>
      </c>
      <c r="V2054" s="3">
        <f t="shared" si="534"/>
        <v>69.808800000000005</v>
      </c>
      <c r="W2054" s="3">
        <f t="shared" si="535"/>
        <v>69.808800000000005</v>
      </c>
      <c r="X2054" s="4" t="s">
        <v>5201</v>
      </c>
      <c r="Y2054" s="3">
        <v>95.43</v>
      </c>
      <c r="Z2054" s="3">
        <v>67.736731200000008</v>
      </c>
      <c r="AA2054" s="4">
        <f t="shared" si="536"/>
        <v>76.7</v>
      </c>
      <c r="AB2054" s="3">
        <f t="shared" si="537"/>
        <v>70.8</v>
      </c>
      <c r="AC2054" s="3">
        <v>92.215993944000004</v>
      </c>
      <c r="AD2054" s="3">
        <v>112.45852920000002</v>
      </c>
      <c r="AE2054" s="3">
        <f t="shared" si="538"/>
        <v>54.256399999999999</v>
      </c>
      <c r="AF2054" s="3">
        <v>416.02</v>
      </c>
      <c r="AG2054" s="3">
        <v>399.86</v>
      </c>
      <c r="AH2054" s="3">
        <f t="shared" si="539"/>
        <v>67.736731200000008</v>
      </c>
      <c r="AI2054" s="3">
        <f t="shared" si="540"/>
        <v>67.736731200000008</v>
      </c>
      <c r="AJ2054" s="3">
        <f t="shared" si="541"/>
        <v>76.7</v>
      </c>
      <c r="AK2054" s="3">
        <v>1530</v>
      </c>
      <c r="AL2054" s="3">
        <f t="shared" si="542"/>
        <v>67.736731200000008</v>
      </c>
      <c r="AM2054" s="2" t="str">
        <f t="shared" si="543"/>
        <v>NA</v>
      </c>
      <c r="AN2054" s="3">
        <f t="shared" si="544"/>
        <v>59</v>
      </c>
      <c r="AO2054" s="3">
        <f t="shared" si="545"/>
        <v>25.251999999999999</v>
      </c>
      <c r="AP2054" s="3">
        <f t="shared" si="546"/>
        <v>68.41409851200001</v>
      </c>
      <c r="AQ2054" s="3">
        <f t="shared" si="547"/>
        <v>82.6</v>
      </c>
      <c r="AR2054" s="2" cm="1">
        <f t="array" ref="AR2054">MIN(_xlfn._xlws.FILTER(E2054:AQ2054,E2054:AQ2054&lt;&gt;0))</f>
        <v>25.251999999999999</v>
      </c>
      <c r="AS2054" s="3">
        <f t="shared" si="548"/>
        <v>1530</v>
      </c>
    </row>
    <row r="2055" spans="1:45" x14ac:dyDescent="0.25">
      <c r="A2055" t="s">
        <v>750</v>
      </c>
      <c r="B2055" t="s">
        <v>34</v>
      </c>
      <c r="C2055">
        <v>29280</v>
      </c>
      <c r="D2055" s="3">
        <v>118</v>
      </c>
      <c r="E2055" s="3">
        <f t="shared" si="520"/>
        <v>92.27600000000001</v>
      </c>
      <c r="F2055" s="3">
        <f t="shared" si="521"/>
        <v>67.736731200000008</v>
      </c>
      <c r="G2055" s="3">
        <f t="shared" si="522"/>
        <v>67.736731200000008</v>
      </c>
      <c r="H2055" s="3">
        <v>40.586649999999999</v>
      </c>
      <c r="I2055" s="3">
        <v>118.09</v>
      </c>
      <c r="J2055" s="3">
        <f t="shared" si="523"/>
        <v>33.169800000000002</v>
      </c>
      <c r="K2055" s="3">
        <f t="shared" si="524"/>
        <v>70.209999999999994</v>
      </c>
      <c r="L2055" s="3">
        <f t="shared" si="525"/>
        <v>69.768833136000012</v>
      </c>
      <c r="M2055" s="3">
        <f t="shared" si="526"/>
        <v>70.446200448000013</v>
      </c>
      <c r="N2055" s="3">
        <f t="shared" si="527"/>
        <v>67.736731200000008</v>
      </c>
      <c r="O2055" s="3">
        <f t="shared" si="528"/>
        <v>94.83142368</v>
      </c>
      <c r="P2055" s="3">
        <f t="shared" si="529"/>
        <v>71.123567760000014</v>
      </c>
      <c r="Q2055" s="3">
        <f t="shared" si="530"/>
        <v>81.284077440000004</v>
      </c>
      <c r="R2055" s="4">
        <f t="shared" si="531"/>
        <v>70.8</v>
      </c>
      <c r="S2055" s="3">
        <v>55.920920000000002</v>
      </c>
      <c r="T2055" s="3">
        <f t="shared" si="532"/>
        <v>67.736731200000008</v>
      </c>
      <c r="U2055" s="3">
        <f t="shared" si="533"/>
        <v>70.8</v>
      </c>
      <c r="V2055" s="3">
        <f t="shared" si="534"/>
        <v>69.808800000000005</v>
      </c>
      <c r="W2055" s="3">
        <f t="shared" si="535"/>
        <v>69.808800000000005</v>
      </c>
      <c r="X2055" s="4" t="s">
        <v>5201</v>
      </c>
      <c r="Y2055" s="3">
        <v>95.43</v>
      </c>
      <c r="Z2055" s="3">
        <v>67.736731200000008</v>
      </c>
      <c r="AA2055" s="4">
        <f t="shared" si="536"/>
        <v>76.7</v>
      </c>
      <c r="AB2055" s="3">
        <f t="shared" si="537"/>
        <v>70.8</v>
      </c>
      <c r="AC2055" s="3">
        <v>92.215993944000004</v>
      </c>
      <c r="AD2055" s="3">
        <v>112.45852920000002</v>
      </c>
      <c r="AE2055" s="3">
        <f t="shared" si="538"/>
        <v>54.256399999999999</v>
      </c>
      <c r="AF2055" s="3">
        <v>416.02</v>
      </c>
      <c r="AG2055" s="3">
        <v>399.86</v>
      </c>
      <c r="AH2055" s="3">
        <f t="shared" si="539"/>
        <v>67.736731200000008</v>
      </c>
      <c r="AI2055" s="3">
        <f t="shared" si="540"/>
        <v>67.736731200000008</v>
      </c>
      <c r="AJ2055" s="3">
        <f t="shared" si="541"/>
        <v>76.7</v>
      </c>
      <c r="AK2055" s="3">
        <v>1530</v>
      </c>
      <c r="AL2055" s="3">
        <f t="shared" si="542"/>
        <v>67.736731200000008</v>
      </c>
      <c r="AM2055" s="2" t="str">
        <f t="shared" si="543"/>
        <v>NA</v>
      </c>
      <c r="AN2055" s="3">
        <f t="shared" si="544"/>
        <v>59</v>
      </c>
      <c r="AO2055" s="3">
        <f t="shared" si="545"/>
        <v>25.251999999999999</v>
      </c>
      <c r="AP2055" s="3">
        <f t="shared" si="546"/>
        <v>68.41409851200001</v>
      </c>
      <c r="AQ2055" s="3">
        <f t="shared" si="547"/>
        <v>82.6</v>
      </c>
      <c r="AR2055" s="2" cm="1">
        <f t="array" ref="AR2055">MIN(_xlfn._xlws.FILTER(E2055:AQ2055,E2055:AQ2055&lt;&gt;0))</f>
        <v>25.251999999999999</v>
      </c>
      <c r="AS2055" s="3">
        <f t="shared" si="548"/>
        <v>1530</v>
      </c>
    </row>
    <row r="2056" spans="1:45" x14ac:dyDescent="0.25">
      <c r="A2056" t="s">
        <v>751</v>
      </c>
      <c r="B2056" t="s">
        <v>34</v>
      </c>
      <c r="C2056">
        <v>29305</v>
      </c>
      <c r="D2056" s="3">
        <v>679</v>
      </c>
      <c r="E2056" s="3">
        <f t="shared" si="520"/>
        <v>530.97800000000007</v>
      </c>
      <c r="F2056" s="3">
        <f t="shared" si="521"/>
        <v>282.71954040000003</v>
      </c>
      <c r="G2056" s="3">
        <f t="shared" si="522"/>
        <v>282.71954040000003</v>
      </c>
      <c r="H2056" s="3">
        <v>297.68699999999995</v>
      </c>
      <c r="I2056" s="3">
        <v>414.16</v>
      </c>
      <c r="J2056" s="3">
        <f t="shared" si="523"/>
        <v>190.86690000000002</v>
      </c>
      <c r="K2056" s="3">
        <f t="shared" si="524"/>
        <v>404.005</v>
      </c>
      <c r="L2056" s="3">
        <f t="shared" si="525"/>
        <v>291.20112661200005</v>
      </c>
      <c r="M2056" s="3">
        <f t="shared" si="526"/>
        <v>294.02832201600006</v>
      </c>
      <c r="N2056" s="3">
        <f t="shared" si="527"/>
        <v>282.71954040000003</v>
      </c>
      <c r="O2056" s="3">
        <f t="shared" si="528"/>
        <v>395.80735656000002</v>
      </c>
      <c r="P2056" s="3">
        <f t="shared" si="529"/>
        <v>296.85551742000007</v>
      </c>
      <c r="Q2056" s="3">
        <f t="shared" si="530"/>
        <v>339.26344848000002</v>
      </c>
      <c r="R2056" s="4">
        <f t="shared" si="531"/>
        <v>407.4</v>
      </c>
      <c r="S2056" s="3">
        <v>410.14478000000003</v>
      </c>
      <c r="T2056" s="3">
        <f t="shared" si="532"/>
        <v>282.71954040000003</v>
      </c>
      <c r="U2056" s="3">
        <f t="shared" si="533"/>
        <v>407.4</v>
      </c>
      <c r="V2056" s="3">
        <f t="shared" si="534"/>
        <v>401.69639999999998</v>
      </c>
      <c r="W2056" s="3">
        <f t="shared" si="535"/>
        <v>401.69639999999998</v>
      </c>
      <c r="X2056" s="4" t="s">
        <v>5201</v>
      </c>
      <c r="Y2056" s="3">
        <v>213.85</v>
      </c>
      <c r="Z2056" s="3">
        <v>282.71954040000003</v>
      </c>
      <c r="AA2056" s="4">
        <f t="shared" si="536"/>
        <v>441.35</v>
      </c>
      <c r="AB2056" s="3">
        <f t="shared" si="537"/>
        <v>407.4</v>
      </c>
      <c r="AC2056" s="3">
        <v>206.64770308000001</v>
      </c>
      <c r="AD2056" s="3">
        <v>252.00939400000004</v>
      </c>
      <c r="AE2056" s="3">
        <f t="shared" si="538"/>
        <v>312.20420000000001</v>
      </c>
      <c r="AF2056" s="3">
        <v>416.02</v>
      </c>
      <c r="AG2056" s="3">
        <v>399.86</v>
      </c>
      <c r="AH2056" s="3">
        <f t="shared" si="539"/>
        <v>282.71954040000003</v>
      </c>
      <c r="AI2056" s="3">
        <f t="shared" si="540"/>
        <v>282.71954040000003</v>
      </c>
      <c r="AJ2056" s="3">
        <f t="shared" si="541"/>
        <v>441.35</v>
      </c>
      <c r="AK2056" s="3">
        <v>1530</v>
      </c>
      <c r="AL2056" s="3">
        <f t="shared" si="542"/>
        <v>282.71954040000003</v>
      </c>
      <c r="AM2056" s="2" t="str">
        <f t="shared" si="543"/>
        <v>NA</v>
      </c>
      <c r="AN2056" s="3">
        <f t="shared" si="544"/>
        <v>339.5</v>
      </c>
      <c r="AO2056" s="3">
        <f t="shared" si="545"/>
        <v>145.30599999999998</v>
      </c>
      <c r="AP2056" s="3">
        <f t="shared" si="546"/>
        <v>285.54673580400004</v>
      </c>
      <c r="AQ2056" s="3">
        <f t="shared" si="547"/>
        <v>475.29999999999995</v>
      </c>
      <c r="AR2056" s="2" cm="1">
        <f t="array" ref="AR2056">MIN(_xlfn._xlws.FILTER(E2056:AQ2056,E2056:AQ2056&lt;&gt;0))</f>
        <v>145.30599999999998</v>
      </c>
      <c r="AS2056" s="3">
        <f t="shared" si="548"/>
        <v>1530</v>
      </c>
    </row>
    <row r="2057" spans="1:45" x14ac:dyDescent="0.25">
      <c r="A2057" t="s">
        <v>752</v>
      </c>
      <c r="B2057" t="s">
        <v>34</v>
      </c>
      <c r="C2057">
        <v>29325</v>
      </c>
      <c r="D2057" s="3">
        <v>735</v>
      </c>
      <c r="E2057" s="3">
        <f t="shared" si="520"/>
        <v>574.77</v>
      </c>
      <c r="F2057" s="3">
        <f t="shared" si="521"/>
        <v>282.71954040000003</v>
      </c>
      <c r="G2057" s="3">
        <f t="shared" si="522"/>
        <v>282.71954040000003</v>
      </c>
      <c r="H2057" s="3">
        <v>297.68699999999995</v>
      </c>
      <c r="I2057" s="3">
        <v>414.16</v>
      </c>
      <c r="J2057" s="3">
        <f t="shared" si="523"/>
        <v>206.60850000000002</v>
      </c>
      <c r="K2057" s="3">
        <f t="shared" si="524"/>
        <v>437.32499999999999</v>
      </c>
      <c r="L2057" s="3">
        <f t="shared" si="525"/>
        <v>291.20112661200005</v>
      </c>
      <c r="M2057" s="3">
        <f t="shared" si="526"/>
        <v>294.02832201600006</v>
      </c>
      <c r="N2057" s="3">
        <f t="shared" si="527"/>
        <v>282.71954040000003</v>
      </c>
      <c r="O2057" s="3">
        <f t="shared" si="528"/>
        <v>395.80735656000002</v>
      </c>
      <c r="P2057" s="3">
        <f t="shared" si="529"/>
        <v>296.85551742000007</v>
      </c>
      <c r="Q2057" s="3">
        <f t="shared" si="530"/>
        <v>339.26344848000002</v>
      </c>
      <c r="R2057" s="4">
        <f t="shared" si="531"/>
        <v>441</v>
      </c>
      <c r="S2057" s="3">
        <v>410.14478000000003</v>
      </c>
      <c r="T2057" s="3">
        <f t="shared" si="532"/>
        <v>282.71954040000003</v>
      </c>
      <c r="U2057" s="3">
        <f t="shared" si="533"/>
        <v>441</v>
      </c>
      <c r="V2057" s="3">
        <f t="shared" si="534"/>
        <v>434.82600000000002</v>
      </c>
      <c r="W2057" s="3">
        <f t="shared" si="535"/>
        <v>434.82600000000002</v>
      </c>
      <c r="X2057" s="4" t="s">
        <v>5201</v>
      </c>
      <c r="Y2057" s="3">
        <v>213.85</v>
      </c>
      <c r="Z2057" s="3">
        <v>282.71954040000003</v>
      </c>
      <c r="AA2057" s="4">
        <f t="shared" si="536"/>
        <v>477.75</v>
      </c>
      <c r="AB2057" s="3">
        <f t="shared" si="537"/>
        <v>441</v>
      </c>
      <c r="AC2057" s="3">
        <v>206.64770308000001</v>
      </c>
      <c r="AD2057" s="3">
        <v>252.00939400000004</v>
      </c>
      <c r="AE2057" s="3">
        <f t="shared" si="538"/>
        <v>337.95299999999997</v>
      </c>
      <c r="AF2057" s="3">
        <v>416.02</v>
      </c>
      <c r="AG2057" s="3">
        <v>399.86</v>
      </c>
      <c r="AH2057" s="3">
        <f t="shared" si="539"/>
        <v>282.71954040000003</v>
      </c>
      <c r="AI2057" s="3">
        <f t="shared" si="540"/>
        <v>282.71954040000003</v>
      </c>
      <c r="AJ2057" s="3">
        <f t="shared" si="541"/>
        <v>477.75</v>
      </c>
      <c r="AK2057" s="3">
        <v>1530</v>
      </c>
      <c r="AL2057" s="3">
        <f t="shared" si="542"/>
        <v>282.71954040000003</v>
      </c>
      <c r="AM2057" s="2" t="str">
        <f t="shared" si="543"/>
        <v>NA</v>
      </c>
      <c r="AN2057" s="3">
        <f t="shared" si="544"/>
        <v>367.5</v>
      </c>
      <c r="AO2057" s="3">
        <f t="shared" si="545"/>
        <v>157.29</v>
      </c>
      <c r="AP2057" s="3">
        <f t="shared" si="546"/>
        <v>285.54673580400004</v>
      </c>
      <c r="AQ2057" s="3">
        <f t="shared" si="547"/>
        <v>514.5</v>
      </c>
      <c r="AR2057" s="2" cm="1">
        <f t="array" ref="AR2057">MIN(_xlfn._xlws.FILTER(E2057:AQ2057,E2057:AQ2057&lt;&gt;0))</f>
        <v>157.29</v>
      </c>
      <c r="AS2057" s="3">
        <f t="shared" si="548"/>
        <v>1530</v>
      </c>
    </row>
    <row r="2058" spans="1:45" x14ac:dyDescent="0.25">
      <c r="A2058" t="s">
        <v>753</v>
      </c>
      <c r="B2058" t="s">
        <v>34</v>
      </c>
      <c r="C2058">
        <v>29358</v>
      </c>
      <c r="D2058" s="3">
        <v>423</v>
      </c>
      <c r="E2058" s="3">
        <f t="shared" si="520"/>
        <v>330.786</v>
      </c>
      <c r="F2058" s="3">
        <f t="shared" si="521"/>
        <v>282.71954040000003</v>
      </c>
      <c r="G2058" s="3">
        <f t="shared" si="522"/>
        <v>282.71954040000003</v>
      </c>
      <c r="H2058" s="3">
        <v>297.68699999999995</v>
      </c>
      <c r="I2058" s="3">
        <v>414.16</v>
      </c>
      <c r="J2058" s="3">
        <f t="shared" si="523"/>
        <v>118.90530000000001</v>
      </c>
      <c r="K2058" s="3">
        <f t="shared" si="524"/>
        <v>251.685</v>
      </c>
      <c r="L2058" s="3">
        <f t="shared" si="525"/>
        <v>291.20112661200005</v>
      </c>
      <c r="M2058" s="3">
        <f t="shared" si="526"/>
        <v>294.02832201600006</v>
      </c>
      <c r="N2058" s="3">
        <f t="shared" si="527"/>
        <v>282.71954040000003</v>
      </c>
      <c r="O2058" s="3">
        <f t="shared" si="528"/>
        <v>395.80735656000002</v>
      </c>
      <c r="P2058" s="3">
        <f t="shared" si="529"/>
        <v>296.85551742000007</v>
      </c>
      <c r="Q2058" s="3">
        <f t="shared" si="530"/>
        <v>339.26344848000002</v>
      </c>
      <c r="R2058" s="4">
        <f t="shared" si="531"/>
        <v>253.79999999999998</v>
      </c>
      <c r="S2058" s="3">
        <v>410.14478000000003</v>
      </c>
      <c r="T2058" s="3">
        <f t="shared" si="532"/>
        <v>282.71954040000003</v>
      </c>
      <c r="U2058" s="3">
        <f t="shared" si="533"/>
        <v>253.79999999999998</v>
      </c>
      <c r="V2058" s="3">
        <f t="shared" si="534"/>
        <v>250.24680000000001</v>
      </c>
      <c r="W2058" s="3">
        <f t="shared" si="535"/>
        <v>250.24680000000001</v>
      </c>
      <c r="X2058" s="4" t="s">
        <v>5201</v>
      </c>
      <c r="Y2058" s="3">
        <v>213.85</v>
      </c>
      <c r="Z2058" s="3">
        <v>282.71954040000003</v>
      </c>
      <c r="AA2058" s="4">
        <f t="shared" si="536"/>
        <v>274.95</v>
      </c>
      <c r="AB2058" s="3">
        <f t="shared" si="537"/>
        <v>253.79999999999998</v>
      </c>
      <c r="AC2058" s="3">
        <v>206.64770308000001</v>
      </c>
      <c r="AD2058" s="3">
        <v>252.00939400000004</v>
      </c>
      <c r="AE2058" s="3">
        <f t="shared" si="538"/>
        <v>194.49539999999999</v>
      </c>
      <c r="AF2058" s="3">
        <v>416.02</v>
      </c>
      <c r="AG2058" s="3">
        <v>399.86</v>
      </c>
      <c r="AH2058" s="3">
        <f t="shared" si="539"/>
        <v>282.71954040000003</v>
      </c>
      <c r="AI2058" s="3">
        <f t="shared" si="540"/>
        <v>282.71954040000003</v>
      </c>
      <c r="AJ2058" s="3">
        <f t="shared" si="541"/>
        <v>274.95</v>
      </c>
      <c r="AK2058" s="3">
        <v>1530</v>
      </c>
      <c r="AL2058" s="3">
        <f t="shared" si="542"/>
        <v>282.71954040000003</v>
      </c>
      <c r="AM2058" s="2" t="str">
        <f t="shared" si="543"/>
        <v>NA</v>
      </c>
      <c r="AN2058" s="3">
        <f t="shared" si="544"/>
        <v>211.5</v>
      </c>
      <c r="AO2058" s="3">
        <f t="shared" si="545"/>
        <v>90.521999999999991</v>
      </c>
      <c r="AP2058" s="3">
        <f t="shared" si="546"/>
        <v>285.54673580400004</v>
      </c>
      <c r="AQ2058" s="3">
        <f t="shared" si="547"/>
        <v>296.09999999999997</v>
      </c>
      <c r="AR2058" s="2" cm="1">
        <f t="array" ref="AR2058">MIN(_xlfn._xlws.FILTER(E2058:AQ2058,E2058:AQ2058&lt;&gt;0))</f>
        <v>90.521999999999991</v>
      </c>
      <c r="AS2058" s="3">
        <f t="shared" si="548"/>
        <v>1530</v>
      </c>
    </row>
    <row r="2059" spans="1:45" x14ac:dyDescent="0.25">
      <c r="A2059" t="s">
        <v>754</v>
      </c>
      <c r="B2059" t="s">
        <v>34</v>
      </c>
      <c r="C2059">
        <v>29365</v>
      </c>
      <c r="D2059" s="3">
        <v>329</v>
      </c>
      <c r="E2059" s="3">
        <f t="shared" si="520"/>
        <v>257.27800000000002</v>
      </c>
      <c r="F2059" s="3">
        <f t="shared" si="521"/>
        <v>282.71954040000003</v>
      </c>
      <c r="G2059" s="3">
        <f t="shared" si="522"/>
        <v>282.71954040000003</v>
      </c>
      <c r="H2059" s="3">
        <v>297.68699999999995</v>
      </c>
      <c r="I2059" s="3">
        <v>414.16</v>
      </c>
      <c r="J2059" s="3">
        <f t="shared" si="523"/>
        <v>92.48190000000001</v>
      </c>
      <c r="K2059" s="3">
        <f t="shared" si="524"/>
        <v>195.755</v>
      </c>
      <c r="L2059" s="3">
        <f t="shared" si="525"/>
        <v>291.20112661200005</v>
      </c>
      <c r="M2059" s="3">
        <f t="shared" si="526"/>
        <v>294.02832201600006</v>
      </c>
      <c r="N2059" s="3">
        <f t="shared" si="527"/>
        <v>282.71954040000003</v>
      </c>
      <c r="O2059" s="3">
        <f t="shared" si="528"/>
        <v>395.80735656000002</v>
      </c>
      <c r="P2059" s="3">
        <f t="shared" si="529"/>
        <v>296.85551742000007</v>
      </c>
      <c r="Q2059" s="3">
        <f t="shared" si="530"/>
        <v>339.26344848000002</v>
      </c>
      <c r="R2059" s="4">
        <f t="shared" si="531"/>
        <v>197.4</v>
      </c>
      <c r="S2059" s="3">
        <v>410.14478000000003</v>
      </c>
      <c r="T2059" s="3">
        <f t="shared" si="532"/>
        <v>282.71954040000003</v>
      </c>
      <c r="U2059" s="3">
        <f t="shared" si="533"/>
        <v>197.4</v>
      </c>
      <c r="V2059" s="3">
        <f t="shared" si="534"/>
        <v>194.63640000000001</v>
      </c>
      <c r="W2059" s="3">
        <f t="shared" si="535"/>
        <v>194.63640000000001</v>
      </c>
      <c r="X2059" s="4" t="s">
        <v>5201</v>
      </c>
      <c r="Y2059" s="3">
        <v>213.85</v>
      </c>
      <c r="Z2059" s="3">
        <v>282.71954040000003</v>
      </c>
      <c r="AA2059" s="4">
        <f t="shared" si="536"/>
        <v>213.85</v>
      </c>
      <c r="AB2059" s="3">
        <f t="shared" si="537"/>
        <v>197.4</v>
      </c>
      <c r="AC2059" s="3">
        <v>206.64770308000001</v>
      </c>
      <c r="AD2059" s="3">
        <v>252.00939400000004</v>
      </c>
      <c r="AE2059" s="3">
        <f t="shared" si="538"/>
        <v>151.27420000000001</v>
      </c>
      <c r="AF2059" s="3">
        <v>416.02</v>
      </c>
      <c r="AG2059" s="3">
        <v>399.86</v>
      </c>
      <c r="AH2059" s="3">
        <f t="shared" si="539"/>
        <v>282.71954040000003</v>
      </c>
      <c r="AI2059" s="3">
        <f t="shared" si="540"/>
        <v>282.71954040000003</v>
      </c>
      <c r="AJ2059" s="3">
        <f t="shared" si="541"/>
        <v>213.85</v>
      </c>
      <c r="AK2059" s="3">
        <v>1530</v>
      </c>
      <c r="AL2059" s="3">
        <f t="shared" si="542"/>
        <v>282.71954040000003</v>
      </c>
      <c r="AM2059" s="2" t="str">
        <f t="shared" si="543"/>
        <v>NA</v>
      </c>
      <c r="AN2059" s="3">
        <f t="shared" si="544"/>
        <v>164.5</v>
      </c>
      <c r="AO2059" s="3">
        <f t="shared" si="545"/>
        <v>70.405999999999992</v>
      </c>
      <c r="AP2059" s="3">
        <f t="shared" si="546"/>
        <v>285.54673580400004</v>
      </c>
      <c r="AQ2059" s="3">
        <f t="shared" si="547"/>
        <v>230.29999999999998</v>
      </c>
      <c r="AR2059" s="2" cm="1">
        <f t="array" ref="AR2059">MIN(_xlfn._xlws.FILTER(E2059:AQ2059,E2059:AQ2059&lt;&gt;0))</f>
        <v>70.405999999999992</v>
      </c>
      <c r="AS2059" s="3">
        <f t="shared" si="548"/>
        <v>1530</v>
      </c>
    </row>
    <row r="2060" spans="1:45" x14ac:dyDescent="0.25">
      <c r="A2060" t="s">
        <v>755</v>
      </c>
      <c r="B2060" t="s">
        <v>34</v>
      </c>
      <c r="C2060">
        <v>29405</v>
      </c>
      <c r="D2060" s="3">
        <v>679</v>
      </c>
      <c r="E2060" s="3">
        <f t="shared" si="520"/>
        <v>530.97800000000007</v>
      </c>
      <c r="F2060" s="3">
        <f t="shared" si="521"/>
        <v>282.71954040000003</v>
      </c>
      <c r="G2060" s="3">
        <f t="shared" si="522"/>
        <v>282.71954040000003</v>
      </c>
      <c r="H2060" s="3">
        <v>297.68699999999995</v>
      </c>
      <c r="I2060" s="3">
        <v>414.16</v>
      </c>
      <c r="J2060" s="3">
        <f t="shared" si="523"/>
        <v>190.86690000000002</v>
      </c>
      <c r="K2060" s="3">
        <f t="shared" si="524"/>
        <v>404.005</v>
      </c>
      <c r="L2060" s="3">
        <f t="shared" si="525"/>
        <v>291.20112661200005</v>
      </c>
      <c r="M2060" s="3">
        <f t="shared" si="526"/>
        <v>294.02832201600006</v>
      </c>
      <c r="N2060" s="3">
        <f t="shared" si="527"/>
        <v>282.71954040000003</v>
      </c>
      <c r="O2060" s="3">
        <f t="shared" si="528"/>
        <v>395.80735656000002</v>
      </c>
      <c r="P2060" s="3">
        <f t="shared" si="529"/>
        <v>296.85551742000007</v>
      </c>
      <c r="Q2060" s="3">
        <f t="shared" si="530"/>
        <v>339.26344848000002</v>
      </c>
      <c r="R2060" s="4">
        <f t="shared" si="531"/>
        <v>407.4</v>
      </c>
      <c r="S2060" s="3">
        <v>410.14478000000003</v>
      </c>
      <c r="T2060" s="3">
        <f t="shared" si="532"/>
        <v>282.71954040000003</v>
      </c>
      <c r="U2060" s="3">
        <f t="shared" si="533"/>
        <v>407.4</v>
      </c>
      <c r="V2060" s="3">
        <f t="shared" si="534"/>
        <v>401.69639999999998</v>
      </c>
      <c r="W2060" s="3">
        <f t="shared" si="535"/>
        <v>401.69639999999998</v>
      </c>
      <c r="X2060" s="4" t="s">
        <v>5201</v>
      </c>
      <c r="Y2060" s="3">
        <v>213.85</v>
      </c>
      <c r="Z2060" s="3">
        <v>282.71954040000003</v>
      </c>
      <c r="AA2060" s="4">
        <f t="shared" si="536"/>
        <v>441.35</v>
      </c>
      <c r="AB2060" s="3">
        <f t="shared" si="537"/>
        <v>407.4</v>
      </c>
      <c r="AC2060" s="3">
        <v>206.64770308000001</v>
      </c>
      <c r="AD2060" s="3">
        <v>252.00939400000004</v>
      </c>
      <c r="AE2060" s="3">
        <f t="shared" si="538"/>
        <v>312.20420000000001</v>
      </c>
      <c r="AF2060" s="3">
        <v>416.02</v>
      </c>
      <c r="AG2060" s="3">
        <v>399.86</v>
      </c>
      <c r="AH2060" s="3">
        <f t="shared" si="539"/>
        <v>282.71954040000003</v>
      </c>
      <c r="AI2060" s="3">
        <f t="shared" si="540"/>
        <v>282.71954040000003</v>
      </c>
      <c r="AJ2060" s="3">
        <f t="shared" si="541"/>
        <v>441.35</v>
      </c>
      <c r="AK2060" s="3">
        <v>1530</v>
      </c>
      <c r="AL2060" s="3">
        <f t="shared" si="542"/>
        <v>282.71954040000003</v>
      </c>
      <c r="AM2060" s="2" t="str">
        <f t="shared" si="543"/>
        <v>NA</v>
      </c>
      <c r="AN2060" s="3">
        <f t="shared" si="544"/>
        <v>339.5</v>
      </c>
      <c r="AO2060" s="3">
        <f t="shared" si="545"/>
        <v>145.30599999999998</v>
      </c>
      <c r="AP2060" s="3">
        <f t="shared" si="546"/>
        <v>285.54673580400004</v>
      </c>
      <c r="AQ2060" s="3">
        <f t="shared" si="547"/>
        <v>475.29999999999995</v>
      </c>
      <c r="AR2060" s="2" cm="1">
        <f t="array" ref="AR2060">MIN(_xlfn._xlws.FILTER(E2060:AQ2060,E2060:AQ2060&lt;&gt;0))</f>
        <v>145.30599999999998</v>
      </c>
      <c r="AS2060" s="3">
        <f t="shared" si="548"/>
        <v>1530</v>
      </c>
    </row>
    <row r="2061" spans="1:45" x14ac:dyDescent="0.25">
      <c r="A2061" t="s">
        <v>755</v>
      </c>
      <c r="B2061" t="s">
        <v>34</v>
      </c>
      <c r="C2061">
        <v>29425</v>
      </c>
      <c r="D2061" s="3">
        <v>735</v>
      </c>
      <c r="E2061" s="3">
        <f t="shared" si="520"/>
        <v>574.77</v>
      </c>
      <c r="F2061" s="3">
        <f t="shared" si="521"/>
        <v>282.71954040000003</v>
      </c>
      <c r="G2061" s="3">
        <f t="shared" si="522"/>
        <v>282.71954040000003</v>
      </c>
      <c r="H2061" s="3">
        <v>297.68699999999995</v>
      </c>
      <c r="I2061" s="3">
        <v>414.16</v>
      </c>
      <c r="J2061" s="3">
        <f t="shared" si="523"/>
        <v>206.60850000000002</v>
      </c>
      <c r="K2061" s="3">
        <f t="shared" si="524"/>
        <v>437.32499999999999</v>
      </c>
      <c r="L2061" s="3">
        <f t="shared" si="525"/>
        <v>291.20112661200005</v>
      </c>
      <c r="M2061" s="3">
        <f t="shared" si="526"/>
        <v>294.02832201600006</v>
      </c>
      <c r="N2061" s="3">
        <f t="shared" si="527"/>
        <v>282.71954040000003</v>
      </c>
      <c r="O2061" s="3">
        <f t="shared" si="528"/>
        <v>395.80735656000002</v>
      </c>
      <c r="P2061" s="3">
        <f t="shared" si="529"/>
        <v>296.85551742000007</v>
      </c>
      <c r="Q2061" s="3">
        <f t="shared" si="530"/>
        <v>339.26344848000002</v>
      </c>
      <c r="R2061" s="4">
        <f t="shared" si="531"/>
        <v>441</v>
      </c>
      <c r="S2061" s="3">
        <v>410.14478000000003</v>
      </c>
      <c r="T2061" s="3">
        <f t="shared" si="532"/>
        <v>282.71954040000003</v>
      </c>
      <c r="U2061" s="3">
        <f t="shared" si="533"/>
        <v>441</v>
      </c>
      <c r="V2061" s="3">
        <f t="shared" si="534"/>
        <v>434.82600000000002</v>
      </c>
      <c r="W2061" s="3">
        <f t="shared" si="535"/>
        <v>434.82600000000002</v>
      </c>
      <c r="X2061" s="4" t="s">
        <v>5201</v>
      </c>
      <c r="Y2061" s="3">
        <v>213.85</v>
      </c>
      <c r="Z2061" s="3">
        <v>282.71954040000003</v>
      </c>
      <c r="AA2061" s="4">
        <f t="shared" si="536"/>
        <v>477.75</v>
      </c>
      <c r="AB2061" s="3">
        <f t="shared" si="537"/>
        <v>441</v>
      </c>
      <c r="AC2061" s="3">
        <v>206.64770308000001</v>
      </c>
      <c r="AD2061" s="3">
        <v>252.00939400000004</v>
      </c>
      <c r="AE2061" s="3">
        <f t="shared" si="538"/>
        <v>337.95299999999997</v>
      </c>
      <c r="AF2061" s="3">
        <v>416.02</v>
      </c>
      <c r="AG2061" s="3">
        <v>399.86</v>
      </c>
      <c r="AH2061" s="3">
        <f t="shared" si="539"/>
        <v>282.71954040000003</v>
      </c>
      <c r="AI2061" s="3">
        <f t="shared" si="540"/>
        <v>282.71954040000003</v>
      </c>
      <c r="AJ2061" s="3">
        <f t="shared" si="541"/>
        <v>477.75</v>
      </c>
      <c r="AK2061" s="3">
        <v>1530</v>
      </c>
      <c r="AL2061" s="3">
        <f t="shared" si="542"/>
        <v>282.71954040000003</v>
      </c>
      <c r="AM2061" s="2" t="str">
        <f t="shared" si="543"/>
        <v>NA</v>
      </c>
      <c r="AN2061" s="3">
        <f t="shared" si="544"/>
        <v>367.5</v>
      </c>
      <c r="AO2061" s="3">
        <f t="shared" si="545"/>
        <v>157.29</v>
      </c>
      <c r="AP2061" s="3">
        <f t="shared" si="546"/>
        <v>285.54673580400004</v>
      </c>
      <c r="AQ2061" s="3">
        <f t="shared" si="547"/>
        <v>514.5</v>
      </c>
      <c r="AR2061" s="2" cm="1">
        <f t="array" ref="AR2061">MIN(_xlfn._xlws.FILTER(E2061:AQ2061,E2061:AQ2061&lt;&gt;0))</f>
        <v>157.29</v>
      </c>
      <c r="AS2061" s="3">
        <f t="shared" si="548"/>
        <v>1530</v>
      </c>
    </row>
    <row r="2062" spans="1:45" x14ac:dyDescent="0.25">
      <c r="A2062" t="s">
        <v>755</v>
      </c>
      <c r="B2062" t="s">
        <v>34</v>
      </c>
      <c r="C2062">
        <v>29435</v>
      </c>
      <c r="D2062" s="3">
        <v>918</v>
      </c>
      <c r="E2062" s="3">
        <f t="shared" si="520"/>
        <v>717.87599999999998</v>
      </c>
      <c r="F2062" s="3">
        <f t="shared" si="521"/>
        <v>282.71954040000003</v>
      </c>
      <c r="G2062" s="3">
        <f t="shared" si="522"/>
        <v>282.71954040000003</v>
      </c>
      <c r="H2062" s="3">
        <v>297.68699999999995</v>
      </c>
      <c r="I2062" s="3">
        <v>414.16</v>
      </c>
      <c r="J2062" s="3">
        <f t="shared" si="523"/>
        <v>258.0498</v>
      </c>
      <c r="K2062" s="3">
        <f t="shared" si="524"/>
        <v>546.20999999999992</v>
      </c>
      <c r="L2062" s="3">
        <f t="shared" si="525"/>
        <v>291.20112661200005</v>
      </c>
      <c r="M2062" s="3">
        <f t="shared" si="526"/>
        <v>294.02832201600006</v>
      </c>
      <c r="N2062" s="3">
        <f t="shared" si="527"/>
        <v>282.71954040000003</v>
      </c>
      <c r="O2062" s="3">
        <f t="shared" si="528"/>
        <v>395.80735656000002</v>
      </c>
      <c r="P2062" s="3">
        <f t="shared" si="529"/>
        <v>296.85551742000007</v>
      </c>
      <c r="Q2062" s="3">
        <f t="shared" si="530"/>
        <v>339.26344848000002</v>
      </c>
      <c r="R2062" s="4">
        <f t="shared" si="531"/>
        <v>550.79999999999995</v>
      </c>
      <c r="S2062" s="3">
        <v>410.14478000000003</v>
      </c>
      <c r="T2062" s="3">
        <f t="shared" si="532"/>
        <v>282.71954040000003</v>
      </c>
      <c r="U2062" s="3">
        <f t="shared" si="533"/>
        <v>550.79999999999995</v>
      </c>
      <c r="V2062" s="3">
        <f t="shared" si="534"/>
        <v>543.08879999999999</v>
      </c>
      <c r="W2062" s="3">
        <f t="shared" si="535"/>
        <v>543.08879999999999</v>
      </c>
      <c r="X2062" s="4" t="s">
        <v>5201</v>
      </c>
      <c r="Y2062" s="3">
        <v>213.85</v>
      </c>
      <c r="Z2062" s="3">
        <v>282.71954040000003</v>
      </c>
      <c r="AA2062" s="4">
        <f t="shared" si="536"/>
        <v>596.70000000000005</v>
      </c>
      <c r="AB2062" s="3">
        <f t="shared" si="537"/>
        <v>550.79999999999995</v>
      </c>
      <c r="AC2062" s="3">
        <v>206.64770308000001</v>
      </c>
      <c r="AD2062" s="3">
        <v>252.00939400000004</v>
      </c>
      <c r="AE2062" s="3">
        <f t="shared" si="538"/>
        <v>422.09639999999996</v>
      </c>
      <c r="AF2062" s="3">
        <v>416.02</v>
      </c>
      <c r="AG2062" s="3">
        <v>399.86</v>
      </c>
      <c r="AH2062" s="3">
        <f t="shared" si="539"/>
        <v>282.71954040000003</v>
      </c>
      <c r="AI2062" s="3">
        <f t="shared" si="540"/>
        <v>282.71954040000003</v>
      </c>
      <c r="AJ2062" s="3">
        <f t="shared" si="541"/>
        <v>596.70000000000005</v>
      </c>
      <c r="AK2062" s="3">
        <v>1530</v>
      </c>
      <c r="AL2062" s="3">
        <f t="shared" si="542"/>
        <v>282.71954040000003</v>
      </c>
      <c r="AM2062" s="2" t="str">
        <f t="shared" si="543"/>
        <v>NA</v>
      </c>
      <c r="AN2062" s="3">
        <f t="shared" si="544"/>
        <v>459</v>
      </c>
      <c r="AO2062" s="3">
        <f t="shared" si="545"/>
        <v>196.452</v>
      </c>
      <c r="AP2062" s="3">
        <f t="shared" si="546"/>
        <v>285.54673580400004</v>
      </c>
      <c r="AQ2062" s="3">
        <f t="shared" si="547"/>
        <v>642.59999999999991</v>
      </c>
      <c r="AR2062" s="2" cm="1">
        <f t="array" ref="AR2062">MIN(_xlfn._xlws.FILTER(E2062:AQ2062,E2062:AQ2062&lt;&gt;0))</f>
        <v>196.452</v>
      </c>
      <c r="AS2062" s="3">
        <f t="shared" si="548"/>
        <v>1530</v>
      </c>
    </row>
    <row r="2063" spans="1:45" x14ac:dyDescent="0.25">
      <c r="A2063" t="s">
        <v>756</v>
      </c>
      <c r="B2063" t="s">
        <v>34</v>
      </c>
      <c r="C2063">
        <v>29440</v>
      </c>
      <c r="D2063" s="3">
        <v>735</v>
      </c>
      <c r="E2063" s="3">
        <f t="shared" si="520"/>
        <v>574.77</v>
      </c>
      <c r="F2063" s="3">
        <f t="shared" si="521"/>
        <v>171.76941440000002</v>
      </c>
      <c r="G2063" s="3">
        <f t="shared" si="522"/>
        <v>171.76941440000002</v>
      </c>
      <c r="H2063" s="3">
        <v>170.11474999999999</v>
      </c>
      <c r="I2063" s="3">
        <v>207.01</v>
      </c>
      <c r="J2063" s="3">
        <f t="shared" si="523"/>
        <v>206.60850000000002</v>
      </c>
      <c r="K2063" s="3">
        <f t="shared" si="524"/>
        <v>437.32499999999999</v>
      </c>
      <c r="L2063" s="3">
        <f t="shared" si="525"/>
        <v>176.92249683200004</v>
      </c>
      <c r="M2063" s="3">
        <f t="shared" si="526"/>
        <v>178.64019097600001</v>
      </c>
      <c r="N2063" s="3">
        <f t="shared" si="527"/>
        <v>171.76941440000002</v>
      </c>
      <c r="O2063" s="3">
        <f t="shared" si="528"/>
        <v>240.47718016000002</v>
      </c>
      <c r="P2063" s="3">
        <f t="shared" si="529"/>
        <v>180.35788512000002</v>
      </c>
      <c r="Q2063" s="3">
        <f t="shared" si="530"/>
        <v>206.12329728</v>
      </c>
      <c r="R2063" s="4">
        <f t="shared" si="531"/>
        <v>441</v>
      </c>
      <c r="S2063" s="3">
        <v>234.37342000000001</v>
      </c>
      <c r="T2063" s="3">
        <f t="shared" si="532"/>
        <v>171.76941440000002</v>
      </c>
      <c r="U2063" s="3">
        <f t="shared" si="533"/>
        <v>441</v>
      </c>
      <c r="V2063" s="3">
        <f t="shared" si="534"/>
        <v>434.82600000000002</v>
      </c>
      <c r="W2063" s="3">
        <f t="shared" si="535"/>
        <v>434.82600000000002</v>
      </c>
      <c r="X2063" s="4" t="s">
        <v>5201</v>
      </c>
      <c r="Y2063" s="3">
        <v>95.43</v>
      </c>
      <c r="Z2063" s="3">
        <v>171.76941440000002</v>
      </c>
      <c r="AA2063" s="4">
        <f t="shared" si="536"/>
        <v>477.75</v>
      </c>
      <c r="AB2063" s="3">
        <f t="shared" si="537"/>
        <v>441</v>
      </c>
      <c r="AC2063" s="3">
        <v>92.215993944000004</v>
      </c>
      <c r="AD2063" s="3">
        <v>112.45852920000002</v>
      </c>
      <c r="AE2063" s="3">
        <f t="shared" si="538"/>
        <v>337.95299999999997</v>
      </c>
      <c r="AF2063" s="3">
        <v>416.02</v>
      </c>
      <c r="AG2063" s="3">
        <v>399.86</v>
      </c>
      <c r="AH2063" s="3">
        <f t="shared" si="539"/>
        <v>171.76941440000002</v>
      </c>
      <c r="AI2063" s="3">
        <f t="shared" si="540"/>
        <v>171.76941440000002</v>
      </c>
      <c r="AJ2063" s="3">
        <f t="shared" si="541"/>
        <v>477.75</v>
      </c>
      <c r="AK2063" s="3">
        <v>1530</v>
      </c>
      <c r="AL2063" s="3">
        <f t="shared" si="542"/>
        <v>171.76941440000002</v>
      </c>
      <c r="AM2063" s="2" t="str">
        <f t="shared" si="543"/>
        <v>NA</v>
      </c>
      <c r="AN2063" s="3">
        <f t="shared" si="544"/>
        <v>367.5</v>
      </c>
      <c r="AO2063" s="3">
        <f t="shared" si="545"/>
        <v>157.29</v>
      </c>
      <c r="AP2063" s="3">
        <f t="shared" si="546"/>
        <v>173.48710854400002</v>
      </c>
      <c r="AQ2063" s="3">
        <f t="shared" si="547"/>
        <v>514.5</v>
      </c>
      <c r="AR2063" s="2" cm="1">
        <f t="array" ref="AR2063">MIN(_xlfn._xlws.FILTER(E2063:AQ2063,E2063:AQ2063&lt;&gt;0))</f>
        <v>92.215993944000004</v>
      </c>
      <c r="AS2063" s="3">
        <f t="shared" si="548"/>
        <v>1530</v>
      </c>
    </row>
    <row r="2064" spans="1:45" x14ac:dyDescent="0.25">
      <c r="A2064" t="s">
        <v>757</v>
      </c>
      <c r="B2064" t="s">
        <v>34</v>
      </c>
      <c r="C2064">
        <v>29445</v>
      </c>
      <c r="D2064" s="3">
        <v>913</v>
      </c>
      <c r="E2064" s="3">
        <f t="shared" si="520"/>
        <v>713.96600000000001</v>
      </c>
      <c r="F2064" s="3">
        <f t="shared" si="521"/>
        <v>282.71954040000003</v>
      </c>
      <c r="G2064" s="3">
        <f t="shared" si="522"/>
        <v>282.71954040000003</v>
      </c>
      <c r="H2064" s="3">
        <v>297.68699999999995</v>
      </c>
      <c r="I2064" s="3">
        <v>414.16</v>
      </c>
      <c r="J2064" s="3">
        <f t="shared" si="523"/>
        <v>256.64429999999999</v>
      </c>
      <c r="K2064" s="3">
        <f t="shared" si="524"/>
        <v>543.23500000000001</v>
      </c>
      <c r="L2064" s="3">
        <f t="shared" si="525"/>
        <v>291.20112661200005</v>
      </c>
      <c r="M2064" s="3">
        <f t="shared" si="526"/>
        <v>294.02832201600006</v>
      </c>
      <c r="N2064" s="3">
        <f t="shared" si="527"/>
        <v>282.71954040000003</v>
      </c>
      <c r="O2064" s="3">
        <f t="shared" si="528"/>
        <v>395.80735656000002</v>
      </c>
      <c r="P2064" s="3">
        <f t="shared" si="529"/>
        <v>296.85551742000007</v>
      </c>
      <c r="Q2064" s="3">
        <f t="shared" si="530"/>
        <v>339.26344848000002</v>
      </c>
      <c r="R2064" s="4">
        <f t="shared" si="531"/>
        <v>547.79999999999995</v>
      </c>
      <c r="S2064" s="3">
        <v>410.14478000000003</v>
      </c>
      <c r="T2064" s="3">
        <f t="shared" si="532"/>
        <v>282.71954040000003</v>
      </c>
      <c r="U2064" s="3">
        <f t="shared" si="533"/>
        <v>547.79999999999995</v>
      </c>
      <c r="V2064" s="3">
        <f t="shared" si="534"/>
        <v>540.13080000000002</v>
      </c>
      <c r="W2064" s="3">
        <f t="shared" si="535"/>
        <v>540.13080000000002</v>
      </c>
      <c r="X2064" s="4">
        <v>291.302481</v>
      </c>
      <c r="Y2064" s="3">
        <v>213.85</v>
      </c>
      <c r="Z2064" s="3">
        <v>282.71954040000003</v>
      </c>
      <c r="AA2064" s="4">
        <f t="shared" si="536"/>
        <v>593.45000000000005</v>
      </c>
      <c r="AB2064" s="3">
        <f t="shared" si="537"/>
        <v>547.79999999999995</v>
      </c>
      <c r="AC2064" s="3">
        <v>206.64770308000001</v>
      </c>
      <c r="AD2064" s="3">
        <v>252.00939400000004</v>
      </c>
      <c r="AE2064" s="3">
        <f t="shared" si="538"/>
        <v>419.79739999999998</v>
      </c>
      <c r="AF2064" s="3">
        <v>416.02</v>
      </c>
      <c r="AG2064" s="3">
        <v>399.86</v>
      </c>
      <c r="AH2064" s="3">
        <f t="shared" si="539"/>
        <v>282.71954040000003</v>
      </c>
      <c r="AI2064" s="3">
        <f t="shared" si="540"/>
        <v>282.71954040000003</v>
      </c>
      <c r="AJ2064" s="3">
        <f t="shared" si="541"/>
        <v>593.45000000000005</v>
      </c>
      <c r="AK2064" s="3">
        <v>1530</v>
      </c>
      <c r="AL2064" s="3">
        <f t="shared" si="542"/>
        <v>282.71954040000003</v>
      </c>
      <c r="AM2064" s="2">
        <f t="shared" si="543"/>
        <v>291.302481</v>
      </c>
      <c r="AN2064" s="3">
        <f t="shared" si="544"/>
        <v>456.5</v>
      </c>
      <c r="AO2064" s="3">
        <f t="shared" si="545"/>
        <v>195.38200000000001</v>
      </c>
      <c r="AP2064" s="3">
        <f t="shared" si="546"/>
        <v>285.54673580400004</v>
      </c>
      <c r="AQ2064" s="3">
        <f t="shared" si="547"/>
        <v>639.09999999999991</v>
      </c>
      <c r="AR2064" s="2" cm="1">
        <f t="array" ref="AR2064">MIN(_xlfn._xlws.FILTER(E2064:AQ2064,E2064:AQ2064&lt;&gt;0))</f>
        <v>195.38200000000001</v>
      </c>
      <c r="AS2064" s="3">
        <f t="shared" si="548"/>
        <v>1530</v>
      </c>
    </row>
    <row r="2065" spans="1:45" x14ac:dyDescent="0.25">
      <c r="A2065" t="s">
        <v>758</v>
      </c>
      <c r="B2065" t="s">
        <v>34</v>
      </c>
      <c r="C2065">
        <v>29505</v>
      </c>
      <c r="D2065" s="3">
        <v>538</v>
      </c>
      <c r="E2065" s="3">
        <f t="shared" si="520"/>
        <v>420.71600000000001</v>
      </c>
      <c r="F2065" s="3">
        <f t="shared" si="521"/>
        <v>171.76941440000002</v>
      </c>
      <c r="G2065" s="3">
        <f t="shared" si="522"/>
        <v>171.76941440000002</v>
      </c>
      <c r="H2065" s="3">
        <v>170.11474999999999</v>
      </c>
      <c r="I2065" s="3">
        <v>207.01</v>
      </c>
      <c r="J2065" s="3">
        <f t="shared" si="523"/>
        <v>151.23180000000002</v>
      </c>
      <c r="K2065" s="3">
        <f t="shared" si="524"/>
        <v>320.11</v>
      </c>
      <c r="L2065" s="3">
        <f t="shared" si="525"/>
        <v>176.92249683200004</v>
      </c>
      <c r="M2065" s="3">
        <f t="shared" si="526"/>
        <v>178.64019097600001</v>
      </c>
      <c r="N2065" s="3">
        <f t="shared" si="527"/>
        <v>171.76941440000002</v>
      </c>
      <c r="O2065" s="3">
        <f t="shared" si="528"/>
        <v>240.47718016000002</v>
      </c>
      <c r="P2065" s="3">
        <f t="shared" si="529"/>
        <v>180.35788512000002</v>
      </c>
      <c r="Q2065" s="3">
        <f t="shared" si="530"/>
        <v>206.12329728</v>
      </c>
      <c r="R2065" s="4">
        <f t="shared" si="531"/>
        <v>322.8</v>
      </c>
      <c r="S2065" s="3">
        <v>234.37342000000001</v>
      </c>
      <c r="T2065" s="3">
        <f t="shared" si="532"/>
        <v>171.76941440000002</v>
      </c>
      <c r="U2065" s="3">
        <f t="shared" si="533"/>
        <v>322.8</v>
      </c>
      <c r="V2065" s="3">
        <f t="shared" si="534"/>
        <v>318.2808</v>
      </c>
      <c r="W2065" s="3">
        <f t="shared" si="535"/>
        <v>318.2808</v>
      </c>
      <c r="X2065" s="4">
        <v>171.373975</v>
      </c>
      <c r="Y2065" s="3">
        <v>95.43</v>
      </c>
      <c r="Z2065" s="3">
        <v>171.76941440000002</v>
      </c>
      <c r="AA2065" s="4">
        <f t="shared" si="536"/>
        <v>349.7</v>
      </c>
      <c r="AB2065" s="3">
        <f t="shared" si="537"/>
        <v>322.8</v>
      </c>
      <c r="AC2065" s="3">
        <v>92.215993944000004</v>
      </c>
      <c r="AD2065" s="3">
        <v>112.45852920000002</v>
      </c>
      <c r="AE2065" s="3">
        <f t="shared" si="538"/>
        <v>247.3724</v>
      </c>
      <c r="AF2065" s="3">
        <v>416.02</v>
      </c>
      <c r="AG2065" s="3">
        <v>399.86</v>
      </c>
      <c r="AH2065" s="3">
        <f t="shared" si="539"/>
        <v>171.76941440000002</v>
      </c>
      <c r="AI2065" s="3">
        <f t="shared" si="540"/>
        <v>171.76941440000002</v>
      </c>
      <c r="AJ2065" s="3">
        <f t="shared" si="541"/>
        <v>349.7</v>
      </c>
      <c r="AK2065" s="3">
        <v>1530</v>
      </c>
      <c r="AL2065" s="3">
        <f t="shared" si="542"/>
        <v>171.76941440000002</v>
      </c>
      <c r="AM2065" s="2">
        <f t="shared" si="543"/>
        <v>171.373975</v>
      </c>
      <c r="AN2065" s="3">
        <f t="shared" si="544"/>
        <v>269</v>
      </c>
      <c r="AO2065" s="3">
        <f t="shared" si="545"/>
        <v>115.13199999999999</v>
      </c>
      <c r="AP2065" s="3">
        <f t="shared" si="546"/>
        <v>173.48710854400002</v>
      </c>
      <c r="AQ2065" s="3">
        <f t="shared" si="547"/>
        <v>376.59999999999997</v>
      </c>
      <c r="AR2065" s="2" cm="1">
        <f t="array" ref="AR2065">MIN(_xlfn._xlws.FILTER(E2065:AQ2065,E2065:AQ2065&lt;&gt;0))</f>
        <v>92.215993944000004</v>
      </c>
      <c r="AS2065" s="3">
        <f t="shared" si="548"/>
        <v>1530</v>
      </c>
    </row>
    <row r="2066" spans="1:45" x14ac:dyDescent="0.25">
      <c r="A2066" t="s">
        <v>759</v>
      </c>
      <c r="B2066" t="s">
        <v>34</v>
      </c>
      <c r="C2066">
        <v>29515</v>
      </c>
      <c r="D2066" s="3">
        <v>344</v>
      </c>
      <c r="E2066" s="3">
        <f t="shared" si="520"/>
        <v>269.00800000000004</v>
      </c>
      <c r="F2066" s="3">
        <f t="shared" si="521"/>
        <v>171.76941440000002</v>
      </c>
      <c r="G2066" s="3">
        <f t="shared" si="522"/>
        <v>171.76941440000002</v>
      </c>
      <c r="H2066" s="3">
        <v>170.11474999999999</v>
      </c>
      <c r="I2066" s="3">
        <v>207.01</v>
      </c>
      <c r="J2066" s="3">
        <f t="shared" si="523"/>
        <v>96.698400000000007</v>
      </c>
      <c r="K2066" s="3">
        <f t="shared" si="524"/>
        <v>204.67999999999998</v>
      </c>
      <c r="L2066" s="3">
        <f t="shared" si="525"/>
        <v>176.92249683200004</v>
      </c>
      <c r="M2066" s="3">
        <f t="shared" si="526"/>
        <v>178.64019097600001</v>
      </c>
      <c r="N2066" s="3">
        <f t="shared" si="527"/>
        <v>171.76941440000002</v>
      </c>
      <c r="O2066" s="3">
        <f t="shared" si="528"/>
        <v>240.47718016000002</v>
      </c>
      <c r="P2066" s="3">
        <f t="shared" si="529"/>
        <v>180.35788512000002</v>
      </c>
      <c r="Q2066" s="3">
        <f t="shared" si="530"/>
        <v>206.12329728</v>
      </c>
      <c r="R2066" s="4">
        <f t="shared" si="531"/>
        <v>206.4</v>
      </c>
      <c r="S2066" s="3">
        <v>234.37342000000001</v>
      </c>
      <c r="T2066" s="3">
        <f t="shared" si="532"/>
        <v>171.76941440000002</v>
      </c>
      <c r="U2066" s="3">
        <f t="shared" si="533"/>
        <v>206.4</v>
      </c>
      <c r="V2066" s="3">
        <f t="shared" si="534"/>
        <v>203.5104</v>
      </c>
      <c r="W2066" s="3">
        <f t="shared" si="535"/>
        <v>203.5104</v>
      </c>
      <c r="X2066" s="4">
        <v>171.373975</v>
      </c>
      <c r="Y2066" s="3">
        <v>95.43</v>
      </c>
      <c r="Z2066" s="3">
        <v>171.76941440000002</v>
      </c>
      <c r="AA2066" s="4">
        <f t="shared" si="536"/>
        <v>223.6</v>
      </c>
      <c r="AB2066" s="3">
        <f t="shared" si="537"/>
        <v>206.4</v>
      </c>
      <c r="AC2066" s="3">
        <v>92.215993944000004</v>
      </c>
      <c r="AD2066" s="3">
        <v>112.45852920000002</v>
      </c>
      <c r="AE2066" s="3">
        <f t="shared" si="538"/>
        <v>158.1712</v>
      </c>
      <c r="AF2066" s="3">
        <v>416.02</v>
      </c>
      <c r="AG2066" s="3">
        <v>399.86</v>
      </c>
      <c r="AH2066" s="3">
        <f t="shared" si="539"/>
        <v>171.76941440000002</v>
      </c>
      <c r="AI2066" s="3">
        <f t="shared" si="540"/>
        <v>171.76941440000002</v>
      </c>
      <c r="AJ2066" s="3">
        <f t="shared" si="541"/>
        <v>223.6</v>
      </c>
      <c r="AK2066" s="3">
        <v>1530</v>
      </c>
      <c r="AL2066" s="3">
        <f t="shared" si="542"/>
        <v>171.76941440000002</v>
      </c>
      <c r="AM2066" s="2">
        <f t="shared" si="543"/>
        <v>171.373975</v>
      </c>
      <c r="AN2066" s="3">
        <f t="shared" si="544"/>
        <v>172</v>
      </c>
      <c r="AO2066" s="3">
        <f t="shared" si="545"/>
        <v>73.616</v>
      </c>
      <c r="AP2066" s="3">
        <f t="shared" si="546"/>
        <v>173.48710854400002</v>
      </c>
      <c r="AQ2066" s="3">
        <f t="shared" si="547"/>
        <v>240.79999999999998</v>
      </c>
      <c r="AR2066" s="2" cm="1">
        <f t="array" ref="AR2066">MIN(_xlfn._xlws.FILTER(E2066:AQ2066,E2066:AQ2066&lt;&gt;0))</f>
        <v>73.616</v>
      </c>
      <c r="AS2066" s="3">
        <f t="shared" si="548"/>
        <v>1530</v>
      </c>
    </row>
    <row r="2067" spans="1:45" x14ac:dyDescent="0.25">
      <c r="A2067" t="s">
        <v>760</v>
      </c>
      <c r="B2067" t="s">
        <v>34</v>
      </c>
      <c r="C2067">
        <v>29540</v>
      </c>
      <c r="D2067" s="3">
        <v>361</v>
      </c>
      <c r="E2067" s="3">
        <f t="shared" si="520"/>
        <v>282.30200000000002</v>
      </c>
      <c r="F2067" s="3">
        <f t="shared" si="521"/>
        <v>171.76941440000002</v>
      </c>
      <c r="G2067" s="3">
        <f t="shared" si="522"/>
        <v>171.76941440000002</v>
      </c>
      <c r="H2067" s="3">
        <v>170.11474999999999</v>
      </c>
      <c r="I2067" s="3">
        <v>118.09</v>
      </c>
      <c r="J2067" s="3">
        <f t="shared" si="523"/>
        <v>101.47710000000001</v>
      </c>
      <c r="K2067" s="3">
        <f t="shared" si="524"/>
        <v>214.79499999999999</v>
      </c>
      <c r="L2067" s="3">
        <f t="shared" si="525"/>
        <v>176.92249683200004</v>
      </c>
      <c r="M2067" s="3">
        <f t="shared" si="526"/>
        <v>178.64019097600001</v>
      </c>
      <c r="N2067" s="3">
        <f t="shared" si="527"/>
        <v>171.76941440000002</v>
      </c>
      <c r="O2067" s="3">
        <f t="shared" si="528"/>
        <v>240.47718016000002</v>
      </c>
      <c r="P2067" s="3">
        <f t="shared" si="529"/>
        <v>180.35788512000002</v>
      </c>
      <c r="Q2067" s="3">
        <f t="shared" si="530"/>
        <v>206.12329728</v>
      </c>
      <c r="R2067" s="4">
        <f t="shared" si="531"/>
        <v>216.6</v>
      </c>
      <c r="S2067" s="3">
        <v>234.37342000000001</v>
      </c>
      <c r="T2067" s="3">
        <f t="shared" si="532"/>
        <v>171.76941440000002</v>
      </c>
      <c r="U2067" s="3">
        <f t="shared" si="533"/>
        <v>216.6</v>
      </c>
      <c r="V2067" s="3">
        <f t="shared" si="534"/>
        <v>213.5676</v>
      </c>
      <c r="W2067" s="3">
        <f t="shared" si="535"/>
        <v>213.5676</v>
      </c>
      <c r="X2067" s="4" t="s">
        <v>5201</v>
      </c>
      <c r="Y2067" s="3">
        <v>95.43</v>
      </c>
      <c r="Z2067" s="3">
        <v>171.76941440000002</v>
      </c>
      <c r="AA2067" s="4">
        <f t="shared" si="536"/>
        <v>234.65</v>
      </c>
      <c r="AB2067" s="3">
        <f t="shared" si="537"/>
        <v>216.6</v>
      </c>
      <c r="AC2067" s="3">
        <v>92.215993944000004</v>
      </c>
      <c r="AD2067" s="3">
        <v>112.45852920000002</v>
      </c>
      <c r="AE2067" s="3">
        <f t="shared" si="538"/>
        <v>165.98779999999999</v>
      </c>
      <c r="AF2067" s="3">
        <v>416.02</v>
      </c>
      <c r="AG2067" s="3">
        <v>399.86</v>
      </c>
      <c r="AH2067" s="3">
        <f t="shared" si="539"/>
        <v>171.76941440000002</v>
      </c>
      <c r="AI2067" s="3">
        <f t="shared" si="540"/>
        <v>171.76941440000002</v>
      </c>
      <c r="AJ2067" s="3">
        <f t="shared" si="541"/>
        <v>234.65</v>
      </c>
      <c r="AK2067" s="3">
        <v>1530</v>
      </c>
      <c r="AL2067" s="3">
        <f t="shared" si="542"/>
        <v>171.76941440000002</v>
      </c>
      <c r="AM2067" s="2" t="str">
        <f t="shared" si="543"/>
        <v>NA</v>
      </c>
      <c r="AN2067" s="3">
        <f t="shared" si="544"/>
        <v>180.5</v>
      </c>
      <c r="AO2067" s="3">
        <f t="shared" si="545"/>
        <v>77.254000000000005</v>
      </c>
      <c r="AP2067" s="3">
        <f t="shared" si="546"/>
        <v>173.48710854400002</v>
      </c>
      <c r="AQ2067" s="3">
        <f t="shared" si="547"/>
        <v>252.7</v>
      </c>
      <c r="AR2067" s="2" cm="1">
        <f t="array" ref="AR2067">MIN(_xlfn._xlws.FILTER(E2067:AQ2067,E2067:AQ2067&lt;&gt;0))</f>
        <v>77.254000000000005</v>
      </c>
      <c r="AS2067" s="3">
        <f t="shared" si="548"/>
        <v>1530</v>
      </c>
    </row>
    <row r="2068" spans="1:45" x14ac:dyDescent="0.25">
      <c r="A2068" t="s">
        <v>761</v>
      </c>
      <c r="B2068" t="s">
        <v>34</v>
      </c>
      <c r="C2068">
        <v>29550</v>
      </c>
      <c r="D2068" s="3">
        <v>60</v>
      </c>
      <c r="E2068" s="3">
        <f t="shared" si="520"/>
        <v>46.92</v>
      </c>
      <c r="F2068" s="3">
        <f t="shared" si="521"/>
        <v>67.736731200000008</v>
      </c>
      <c r="G2068" s="3">
        <f t="shared" si="522"/>
        <v>67.736731200000008</v>
      </c>
      <c r="H2068" s="3">
        <v>70.631600000000006</v>
      </c>
      <c r="I2068" s="3">
        <v>118.09</v>
      </c>
      <c r="J2068" s="3">
        <f t="shared" si="523"/>
        <v>16.866</v>
      </c>
      <c r="K2068" s="3">
        <f t="shared" si="524"/>
        <v>35.699999999999996</v>
      </c>
      <c r="L2068" s="3">
        <f t="shared" si="525"/>
        <v>69.768833136000012</v>
      </c>
      <c r="M2068" s="3">
        <f t="shared" si="526"/>
        <v>70.446200448000013</v>
      </c>
      <c r="N2068" s="3">
        <f t="shared" si="527"/>
        <v>67.736731200000008</v>
      </c>
      <c r="O2068" s="3">
        <f t="shared" si="528"/>
        <v>94.83142368</v>
      </c>
      <c r="P2068" s="3">
        <f t="shared" si="529"/>
        <v>71.123567760000014</v>
      </c>
      <c r="Q2068" s="3">
        <f t="shared" si="530"/>
        <v>81.284077440000004</v>
      </c>
      <c r="R2068" s="4">
        <f t="shared" si="531"/>
        <v>36</v>
      </c>
      <c r="S2068" s="3">
        <v>97.321899999999999</v>
      </c>
      <c r="T2068" s="3">
        <f t="shared" si="532"/>
        <v>67.736731200000008</v>
      </c>
      <c r="U2068" s="3">
        <f t="shared" si="533"/>
        <v>36</v>
      </c>
      <c r="V2068" s="3">
        <f t="shared" si="534"/>
        <v>35.496000000000002</v>
      </c>
      <c r="W2068" s="3">
        <f t="shared" si="535"/>
        <v>35.496000000000002</v>
      </c>
      <c r="X2068" s="4">
        <v>171.373975</v>
      </c>
      <c r="Y2068" s="3">
        <v>95.43</v>
      </c>
      <c r="Z2068" s="3">
        <v>67.736731200000008</v>
      </c>
      <c r="AA2068" s="4">
        <f t="shared" si="536"/>
        <v>39</v>
      </c>
      <c r="AB2068" s="3">
        <f t="shared" si="537"/>
        <v>36</v>
      </c>
      <c r="AC2068" s="3">
        <v>92.215993944000004</v>
      </c>
      <c r="AD2068" s="3">
        <v>112.45852920000002</v>
      </c>
      <c r="AE2068" s="3">
        <f t="shared" si="538"/>
        <v>27.588000000000001</v>
      </c>
      <c r="AF2068" s="3">
        <v>416.02</v>
      </c>
      <c r="AG2068" s="3">
        <v>399.86</v>
      </c>
      <c r="AH2068" s="3">
        <f t="shared" si="539"/>
        <v>67.736731200000008</v>
      </c>
      <c r="AI2068" s="3">
        <f t="shared" si="540"/>
        <v>67.736731200000008</v>
      </c>
      <c r="AJ2068" s="3">
        <f t="shared" si="541"/>
        <v>39</v>
      </c>
      <c r="AK2068" s="3">
        <v>1530</v>
      </c>
      <c r="AL2068" s="3">
        <f t="shared" si="542"/>
        <v>67.736731200000008</v>
      </c>
      <c r="AM2068" s="2">
        <f t="shared" si="543"/>
        <v>171.373975</v>
      </c>
      <c r="AN2068" s="3">
        <f t="shared" si="544"/>
        <v>30</v>
      </c>
      <c r="AO2068" s="3">
        <f t="shared" si="545"/>
        <v>12.84</v>
      </c>
      <c r="AP2068" s="3">
        <f t="shared" si="546"/>
        <v>68.41409851200001</v>
      </c>
      <c r="AQ2068" s="3">
        <f t="shared" si="547"/>
        <v>42</v>
      </c>
      <c r="AR2068" s="2" cm="1">
        <f t="array" ref="AR2068">MIN(_xlfn._xlws.FILTER(E2068:AQ2068,E2068:AQ2068&lt;&gt;0))</f>
        <v>12.84</v>
      </c>
      <c r="AS2068" s="3">
        <f t="shared" si="548"/>
        <v>1530</v>
      </c>
    </row>
    <row r="2069" spans="1:45" x14ac:dyDescent="0.25">
      <c r="A2069" t="s">
        <v>762</v>
      </c>
      <c r="B2069" t="s">
        <v>34</v>
      </c>
      <c r="C2069">
        <v>29580</v>
      </c>
      <c r="D2069" s="3">
        <v>809</v>
      </c>
      <c r="E2069" s="3">
        <f t="shared" si="520"/>
        <v>632.63800000000003</v>
      </c>
      <c r="F2069" s="3">
        <f t="shared" si="521"/>
        <v>171.76941440000002</v>
      </c>
      <c r="G2069" s="3">
        <f t="shared" si="522"/>
        <v>171.76941440000002</v>
      </c>
      <c r="H2069" s="3">
        <v>170.11474999999999</v>
      </c>
      <c r="I2069" s="3">
        <v>207.01</v>
      </c>
      <c r="J2069" s="3">
        <f t="shared" si="523"/>
        <v>227.40990000000002</v>
      </c>
      <c r="K2069" s="3">
        <f t="shared" si="524"/>
        <v>481.35499999999996</v>
      </c>
      <c r="L2069" s="3">
        <f t="shared" si="525"/>
        <v>176.92249683200004</v>
      </c>
      <c r="M2069" s="3">
        <f t="shared" si="526"/>
        <v>178.64019097600001</v>
      </c>
      <c r="N2069" s="3">
        <f t="shared" si="527"/>
        <v>171.76941440000002</v>
      </c>
      <c r="O2069" s="3">
        <f t="shared" si="528"/>
        <v>240.47718016000002</v>
      </c>
      <c r="P2069" s="3">
        <f t="shared" si="529"/>
        <v>180.35788512000002</v>
      </c>
      <c r="Q2069" s="3">
        <f t="shared" si="530"/>
        <v>206.12329728</v>
      </c>
      <c r="R2069" s="4">
        <f t="shared" si="531"/>
        <v>485.4</v>
      </c>
      <c r="S2069" s="3">
        <v>234.37342000000001</v>
      </c>
      <c r="T2069" s="3">
        <f t="shared" si="532"/>
        <v>171.76941440000002</v>
      </c>
      <c r="U2069" s="3">
        <f t="shared" si="533"/>
        <v>485.4</v>
      </c>
      <c r="V2069" s="3">
        <f t="shared" si="534"/>
        <v>478.6044</v>
      </c>
      <c r="W2069" s="3">
        <f t="shared" si="535"/>
        <v>478.6044</v>
      </c>
      <c r="X2069" s="4">
        <v>291.302481</v>
      </c>
      <c r="Y2069" s="3">
        <v>95.43</v>
      </c>
      <c r="Z2069" s="3">
        <v>171.76941440000002</v>
      </c>
      <c r="AA2069" s="4">
        <f t="shared" si="536"/>
        <v>525.85</v>
      </c>
      <c r="AB2069" s="3">
        <f t="shared" si="537"/>
        <v>485.4</v>
      </c>
      <c r="AC2069" s="3">
        <v>92.215993944000004</v>
      </c>
      <c r="AD2069" s="3">
        <v>112.45852920000002</v>
      </c>
      <c r="AE2069" s="3">
        <f t="shared" si="538"/>
        <v>371.97820000000002</v>
      </c>
      <c r="AF2069" s="3">
        <v>416.02</v>
      </c>
      <c r="AG2069" s="3">
        <v>399.86</v>
      </c>
      <c r="AH2069" s="3">
        <f t="shared" si="539"/>
        <v>171.76941440000002</v>
      </c>
      <c r="AI2069" s="3">
        <f t="shared" si="540"/>
        <v>171.76941440000002</v>
      </c>
      <c r="AJ2069" s="3">
        <f t="shared" si="541"/>
        <v>525.85</v>
      </c>
      <c r="AK2069" s="3">
        <v>1530</v>
      </c>
      <c r="AL2069" s="3">
        <f t="shared" si="542"/>
        <v>171.76941440000002</v>
      </c>
      <c r="AM2069" s="2">
        <f t="shared" si="543"/>
        <v>291.302481</v>
      </c>
      <c r="AN2069" s="3">
        <f t="shared" si="544"/>
        <v>404.5</v>
      </c>
      <c r="AO2069" s="3">
        <f t="shared" si="545"/>
        <v>173.126</v>
      </c>
      <c r="AP2069" s="3">
        <f t="shared" si="546"/>
        <v>173.48710854400002</v>
      </c>
      <c r="AQ2069" s="3">
        <f t="shared" si="547"/>
        <v>566.29999999999995</v>
      </c>
      <c r="AR2069" s="2" cm="1">
        <f t="array" ref="AR2069">MIN(_xlfn._xlws.FILTER(E2069:AQ2069,E2069:AQ2069&lt;&gt;0))</f>
        <v>92.215993944000004</v>
      </c>
      <c r="AS2069" s="3">
        <f t="shared" si="548"/>
        <v>1530</v>
      </c>
    </row>
    <row r="2070" spans="1:45" x14ac:dyDescent="0.25">
      <c r="A2070" t="s">
        <v>763</v>
      </c>
      <c r="B2070" t="s">
        <v>34</v>
      </c>
      <c r="C2070">
        <v>29581</v>
      </c>
      <c r="D2070" s="3">
        <v>587</v>
      </c>
      <c r="E2070" s="3">
        <f t="shared" si="520"/>
        <v>459.03399999999999</v>
      </c>
      <c r="F2070" s="3">
        <f t="shared" si="521"/>
        <v>171.76941440000002</v>
      </c>
      <c r="G2070" s="3">
        <f t="shared" si="522"/>
        <v>171.76941440000002</v>
      </c>
      <c r="H2070" s="3">
        <v>170.11474999999999</v>
      </c>
      <c r="I2070" s="3">
        <v>207.01</v>
      </c>
      <c r="J2070" s="3">
        <f t="shared" si="523"/>
        <v>165.00570000000002</v>
      </c>
      <c r="K2070" s="3">
        <f t="shared" si="524"/>
        <v>349.26499999999999</v>
      </c>
      <c r="L2070" s="3">
        <f t="shared" si="525"/>
        <v>176.92249683200004</v>
      </c>
      <c r="M2070" s="3">
        <f t="shared" si="526"/>
        <v>178.64019097600001</v>
      </c>
      <c r="N2070" s="3">
        <f t="shared" si="527"/>
        <v>171.76941440000002</v>
      </c>
      <c r="O2070" s="3">
        <f t="shared" si="528"/>
        <v>240.47718016000002</v>
      </c>
      <c r="P2070" s="3">
        <f t="shared" si="529"/>
        <v>180.35788512000002</v>
      </c>
      <c r="Q2070" s="3">
        <f t="shared" si="530"/>
        <v>206.12329728</v>
      </c>
      <c r="R2070" s="4">
        <f t="shared" si="531"/>
        <v>352.2</v>
      </c>
      <c r="S2070" s="3">
        <v>234.37342000000001</v>
      </c>
      <c r="T2070" s="3">
        <f t="shared" si="532"/>
        <v>171.76941440000002</v>
      </c>
      <c r="U2070" s="3">
        <f t="shared" si="533"/>
        <v>352.2</v>
      </c>
      <c r="V2070" s="3">
        <f t="shared" si="534"/>
        <v>347.26920000000001</v>
      </c>
      <c r="W2070" s="3">
        <f t="shared" si="535"/>
        <v>347.26920000000001</v>
      </c>
      <c r="X2070" s="4">
        <v>291.302481</v>
      </c>
      <c r="Y2070" s="3">
        <v>92.71</v>
      </c>
      <c r="Z2070" s="3">
        <v>171.76941440000002</v>
      </c>
      <c r="AA2070" s="4">
        <f t="shared" si="536"/>
        <v>381.55</v>
      </c>
      <c r="AB2070" s="3">
        <f t="shared" si="537"/>
        <v>352.2</v>
      </c>
      <c r="AC2070" s="3">
        <v>89.58760136799998</v>
      </c>
      <c r="AD2070" s="3">
        <v>109.25317239999998</v>
      </c>
      <c r="AE2070" s="3">
        <f t="shared" si="538"/>
        <v>269.90260000000001</v>
      </c>
      <c r="AF2070" s="3">
        <v>416.02</v>
      </c>
      <c r="AG2070" s="3">
        <v>399.86</v>
      </c>
      <c r="AH2070" s="3">
        <f t="shared" si="539"/>
        <v>171.76941440000002</v>
      </c>
      <c r="AI2070" s="3">
        <f t="shared" si="540"/>
        <v>171.76941440000002</v>
      </c>
      <c r="AJ2070" s="3">
        <f t="shared" si="541"/>
        <v>381.55</v>
      </c>
      <c r="AK2070" s="3">
        <v>1530</v>
      </c>
      <c r="AL2070" s="3">
        <f t="shared" si="542"/>
        <v>171.76941440000002</v>
      </c>
      <c r="AM2070" s="2">
        <f t="shared" si="543"/>
        <v>291.302481</v>
      </c>
      <c r="AN2070" s="3">
        <f t="shared" si="544"/>
        <v>293.5</v>
      </c>
      <c r="AO2070" s="3">
        <f t="shared" si="545"/>
        <v>125.61799999999999</v>
      </c>
      <c r="AP2070" s="3">
        <f t="shared" si="546"/>
        <v>173.48710854400002</v>
      </c>
      <c r="AQ2070" s="3">
        <f t="shared" si="547"/>
        <v>410.9</v>
      </c>
      <c r="AR2070" s="2" cm="1">
        <f t="array" ref="AR2070">MIN(_xlfn._xlws.FILTER(E2070:AQ2070,E2070:AQ2070&lt;&gt;0))</f>
        <v>89.58760136799998</v>
      </c>
      <c r="AS2070" s="3">
        <f t="shared" si="548"/>
        <v>1530</v>
      </c>
    </row>
    <row r="2071" spans="1:45" x14ac:dyDescent="0.25">
      <c r="A2071" t="s">
        <v>764</v>
      </c>
      <c r="B2071" t="s">
        <v>34</v>
      </c>
      <c r="C2071">
        <v>29700</v>
      </c>
      <c r="D2071" s="3">
        <v>757</v>
      </c>
      <c r="E2071" s="3">
        <f t="shared" si="520"/>
        <v>591.97400000000005</v>
      </c>
      <c r="F2071" s="3">
        <f t="shared" si="521"/>
        <v>282.71954040000003</v>
      </c>
      <c r="G2071" s="3">
        <f t="shared" si="522"/>
        <v>282.71954040000003</v>
      </c>
      <c r="H2071" s="3">
        <v>297.68699999999995</v>
      </c>
      <c r="I2071" s="3">
        <v>207.01</v>
      </c>
      <c r="J2071" s="3">
        <f t="shared" si="523"/>
        <v>212.79270000000002</v>
      </c>
      <c r="K2071" s="3">
        <f t="shared" si="524"/>
        <v>450.41499999999996</v>
      </c>
      <c r="L2071" s="3">
        <f t="shared" si="525"/>
        <v>291.20112661200005</v>
      </c>
      <c r="M2071" s="3">
        <f t="shared" si="526"/>
        <v>294.02832201600006</v>
      </c>
      <c r="N2071" s="3">
        <f t="shared" si="527"/>
        <v>282.71954040000003</v>
      </c>
      <c r="O2071" s="3">
        <f t="shared" si="528"/>
        <v>395.80735656000002</v>
      </c>
      <c r="P2071" s="3">
        <f t="shared" si="529"/>
        <v>296.85551742000007</v>
      </c>
      <c r="Q2071" s="3">
        <f t="shared" si="530"/>
        <v>339.26344848000002</v>
      </c>
      <c r="R2071" s="4">
        <f t="shared" si="531"/>
        <v>454.2</v>
      </c>
      <c r="S2071" s="3">
        <v>410.14478000000003</v>
      </c>
      <c r="T2071" s="3">
        <f t="shared" si="532"/>
        <v>282.71954040000003</v>
      </c>
      <c r="U2071" s="3">
        <f t="shared" si="533"/>
        <v>454.2</v>
      </c>
      <c r="V2071" s="3">
        <f t="shared" si="534"/>
        <v>447.84120000000001</v>
      </c>
      <c r="W2071" s="3">
        <f t="shared" si="535"/>
        <v>447.84120000000001</v>
      </c>
      <c r="X2071" s="4" t="s">
        <v>5201</v>
      </c>
      <c r="Y2071" s="3">
        <v>95.43</v>
      </c>
      <c r="Z2071" s="3">
        <v>282.71954040000003</v>
      </c>
      <c r="AA2071" s="4">
        <f t="shared" si="536"/>
        <v>492.05</v>
      </c>
      <c r="AB2071" s="3">
        <f t="shared" si="537"/>
        <v>454.2</v>
      </c>
      <c r="AC2071" s="3">
        <v>92.215993944000004</v>
      </c>
      <c r="AD2071" s="3">
        <v>112.45852920000002</v>
      </c>
      <c r="AE2071" s="3">
        <f t="shared" si="538"/>
        <v>348.0686</v>
      </c>
      <c r="AF2071" s="3">
        <v>416.02</v>
      </c>
      <c r="AG2071" s="3">
        <v>399.86</v>
      </c>
      <c r="AH2071" s="3">
        <f t="shared" si="539"/>
        <v>282.71954040000003</v>
      </c>
      <c r="AI2071" s="3">
        <f t="shared" si="540"/>
        <v>282.71954040000003</v>
      </c>
      <c r="AJ2071" s="3">
        <f t="shared" si="541"/>
        <v>492.05</v>
      </c>
      <c r="AK2071" s="3">
        <v>1530</v>
      </c>
      <c r="AL2071" s="3">
        <f t="shared" si="542"/>
        <v>282.71954040000003</v>
      </c>
      <c r="AM2071" s="2" t="str">
        <f t="shared" si="543"/>
        <v>NA</v>
      </c>
      <c r="AN2071" s="3">
        <f t="shared" si="544"/>
        <v>378.5</v>
      </c>
      <c r="AO2071" s="3">
        <f t="shared" si="545"/>
        <v>161.99799999999999</v>
      </c>
      <c r="AP2071" s="3">
        <f t="shared" si="546"/>
        <v>285.54673580400004</v>
      </c>
      <c r="AQ2071" s="3">
        <f t="shared" si="547"/>
        <v>529.9</v>
      </c>
      <c r="AR2071" s="2" cm="1">
        <f t="array" ref="AR2071">MIN(_xlfn._xlws.FILTER(E2071:AQ2071,E2071:AQ2071&lt;&gt;0))</f>
        <v>92.215993944000004</v>
      </c>
      <c r="AS2071" s="3">
        <f t="shared" si="548"/>
        <v>1530</v>
      </c>
    </row>
    <row r="2072" spans="1:45" x14ac:dyDescent="0.25">
      <c r="A2072" t="s">
        <v>764</v>
      </c>
      <c r="B2072" t="s">
        <v>34</v>
      </c>
      <c r="C2072">
        <v>29705</v>
      </c>
      <c r="D2072" s="3">
        <v>616</v>
      </c>
      <c r="E2072" s="3">
        <f t="shared" si="520"/>
        <v>481.71199999999999</v>
      </c>
      <c r="F2072" s="3">
        <f t="shared" si="521"/>
        <v>282.71954040000003</v>
      </c>
      <c r="G2072" s="3">
        <f t="shared" si="522"/>
        <v>282.71954040000003</v>
      </c>
      <c r="H2072" s="3">
        <v>297.68699999999995</v>
      </c>
      <c r="I2072" s="3">
        <v>207.01</v>
      </c>
      <c r="J2072" s="3">
        <f t="shared" si="523"/>
        <v>173.1576</v>
      </c>
      <c r="K2072" s="3">
        <f t="shared" si="524"/>
        <v>366.52</v>
      </c>
      <c r="L2072" s="3">
        <f t="shared" si="525"/>
        <v>291.20112661200005</v>
      </c>
      <c r="M2072" s="3">
        <f t="shared" si="526"/>
        <v>294.02832201600006</v>
      </c>
      <c r="N2072" s="3">
        <f t="shared" si="527"/>
        <v>282.71954040000003</v>
      </c>
      <c r="O2072" s="3">
        <f t="shared" si="528"/>
        <v>395.80735656000002</v>
      </c>
      <c r="P2072" s="3">
        <f t="shared" si="529"/>
        <v>296.85551742000007</v>
      </c>
      <c r="Q2072" s="3">
        <f t="shared" si="530"/>
        <v>339.26344848000002</v>
      </c>
      <c r="R2072" s="4">
        <f t="shared" si="531"/>
        <v>369.59999999999997</v>
      </c>
      <c r="S2072" s="3">
        <v>410.14478000000003</v>
      </c>
      <c r="T2072" s="3">
        <f t="shared" si="532"/>
        <v>282.71954040000003</v>
      </c>
      <c r="U2072" s="3">
        <f t="shared" si="533"/>
        <v>369.59999999999997</v>
      </c>
      <c r="V2072" s="3">
        <f t="shared" si="534"/>
        <v>364.42560000000003</v>
      </c>
      <c r="W2072" s="3">
        <f t="shared" si="535"/>
        <v>364.42560000000003</v>
      </c>
      <c r="X2072" s="4" t="s">
        <v>5201</v>
      </c>
      <c r="Y2072" s="3">
        <v>95.43</v>
      </c>
      <c r="Z2072" s="3">
        <v>282.71954040000003</v>
      </c>
      <c r="AA2072" s="4">
        <f t="shared" si="536"/>
        <v>400.40000000000003</v>
      </c>
      <c r="AB2072" s="3">
        <f t="shared" si="537"/>
        <v>369.59999999999997</v>
      </c>
      <c r="AC2072" s="3">
        <v>92.215993944000004</v>
      </c>
      <c r="AD2072" s="3">
        <v>112.45852920000002</v>
      </c>
      <c r="AE2072" s="3">
        <f t="shared" si="538"/>
        <v>283.23680000000002</v>
      </c>
      <c r="AF2072" s="3">
        <v>416.02</v>
      </c>
      <c r="AG2072" s="3">
        <v>399.86</v>
      </c>
      <c r="AH2072" s="3">
        <f t="shared" si="539"/>
        <v>282.71954040000003</v>
      </c>
      <c r="AI2072" s="3">
        <f t="shared" si="540"/>
        <v>282.71954040000003</v>
      </c>
      <c r="AJ2072" s="3">
        <f t="shared" si="541"/>
        <v>400.40000000000003</v>
      </c>
      <c r="AK2072" s="3">
        <v>1530</v>
      </c>
      <c r="AL2072" s="3">
        <f t="shared" si="542"/>
        <v>282.71954040000003</v>
      </c>
      <c r="AM2072" s="2" t="str">
        <f t="shared" si="543"/>
        <v>NA</v>
      </c>
      <c r="AN2072" s="3">
        <f t="shared" si="544"/>
        <v>308</v>
      </c>
      <c r="AO2072" s="3">
        <f t="shared" si="545"/>
        <v>131.82399999999998</v>
      </c>
      <c r="AP2072" s="3">
        <f t="shared" si="546"/>
        <v>285.54673580400004</v>
      </c>
      <c r="AQ2072" s="3">
        <f t="shared" si="547"/>
        <v>431.2</v>
      </c>
      <c r="AR2072" s="2" cm="1">
        <f t="array" ref="AR2072">MIN(_xlfn._xlws.FILTER(E2072:AQ2072,E2072:AQ2072&lt;&gt;0))</f>
        <v>92.215993944000004</v>
      </c>
      <c r="AS2072" s="3">
        <f t="shared" si="548"/>
        <v>1530</v>
      </c>
    </row>
    <row r="2073" spans="1:45" x14ac:dyDescent="0.25">
      <c r="A2073" t="s">
        <v>764</v>
      </c>
      <c r="B2073" t="s">
        <v>34</v>
      </c>
      <c r="C2073">
        <v>29710</v>
      </c>
      <c r="D2073" s="3">
        <v>341</v>
      </c>
      <c r="E2073" s="3">
        <f t="shared" si="520"/>
        <v>266.66200000000003</v>
      </c>
      <c r="F2073" s="3">
        <f t="shared" si="521"/>
        <v>282.71954040000003</v>
      </c>
      <c r="G2073" s="3">
        <f t="shared" si="522"/>
        <v>282.71954040000003</v>
      </c>
      <c r="H2073" s="3">
        <v>297.68699999999995</v>
      </c>
      <c r="I2073" s="3">
        <v>414.16</v>
      </c>
      <c r="J2073" s="3">
        <f t="shared" si="523"/>
        <v>95.855100000000007</v>
      </c>
      <c r="K2073" s="3">
        <f t="shared" si="524"/>
        <v>202.89499999999998</v>
      </c>
      <c r="L2073" s="3">
        <f t="shared" si="525"/>
        <v>291.20112661200005</v>
      </c>
      <c r="M2073" s="3">
        <f t="shared" si="526"/>
        <v>294.02832201600006</v>
      </c>
      <c r="N2073" s="3">
        <f t="shared" si="527"/>
        <v>282.71954040000003</v>
      </c>
      <c r="O2073" s="3">
        <f t="shared" si="528"/>
        <v>395.80735656000002</v>
      </c>
      <c r="P2073" s="3">
        <f t="shared" si="529"/>
        <v>296.85551742000007</v>
      </c>
      <c r="Q2073" s="3">
        <f t="shared" si="530"/>
        <v>339.26344848000002</v>
      </c>
      <c r="R2073" s="4">
        <f t="shared" si="531"/>
        <v>204.6</v>
      </c>
      <c r="S2073" s="3">
        <v>410.14478000000003</v>
      </c>
      <c r="T2073" s="3">
        <f t="shared" si="532"/>
        <v>282.71954040000003</v>
      </c>
      <c r="U2073" s="3">
        <f t="shared" si="533"/>
        <v>204.6</v>
      </c>
      <c r="V2073" s="3">
        <f t="shared" si="534"/>
        <v>201.73560000000001</v>
      </c>
      <c r="W2073" s="3">
        <f t="shared" si="535"/>
        <v>201.73560000000001</v>
      </c>
      <c r="X2073" s="4" t="s">
        <v>5201</v>
      </c>
      <c r="Y2073" s="3">
        <v>213.85</v>
      </c>
      <c r="Z2073" s="3">
        <v>282.71954040000003</v>
      </c>
      <c r="AA2073" s="4">
        <f t="shared" si="536"/>
        <v>221.65</v>
      </c>
      <c r="AB2073" s="3">
        <f t="shared" si="537"/>
        <v>204.6</v>
      </c>
      <c r="AC2073" s="3">
        <v>206.64770308000001</v>
      </c>
      <c r="AD2073" s="3">
        <v>252.00939400000004</v>
      </c>
      <c r="AE2073" s="3">
        <f t="shared" si="538"/>
        <v>156.79179999999999</v>
      </c>
      <c r="AF2073" s="3">
        <v>416.02</v>
      </c>
      <c r="AG2073" s="3">
        <v>399.86</v>
      </c>
      <c r="AH2073" s="3">
        <f t="shared" si="539"/>
        <v>282.71954040000003</v>
      </c>
      <c r="AI2073" s="3">
        <f t="shared" si="540"/>
        <v>282.71954040000003</v>
      </c>
      <c r="AJ2073" s="3">
        <f t="shared" si="541"/>
        <v>221.65</v>
      </c>
      <c r="AK2073" s="3">
        <v>1530</v>
      </c>
      <c r="AL2073" s="3">
        <f t="shared" si="542"/>
        <v>282.71954040000003</v>
      </c>
      <c r="AM2073" s="2" t="str">
        <f t="shared" si="543"/>
        <v>NA</v>
      </c>
      <c r="AN2073" s="3">
        <f t="shared" si="544"/>
        <v>170.5</v>
      </c>
      <c r="AO2073" s="3">
        <f t="shared" si="545"/>
        <v>72.974000000000004</v>
      </c>
      <c r="AP2073" s="3">
        <f t="shared" si="546"/>
        <v>285.54673580400004</v>
      </c>
      <c r="AQ2073" s="3">
        <f t="shared" si="547"/>
        <v>238.7</v>
      </c>
      <c r="AR2073" s="2" cm="1">
        <f t="array" ref="AR2073">MIN(_xlfn._xlws.FILTER(E2073:AQ2073,E2073:AQ2073&lt;&gt;0))</f>
        <v>72.974000000000004</v>
      </c>
      <c r="AS2073" s="3">
        <f t="shared" si="548"/>
        <v>1530</v>
      </c>
    </row>
    <row r="2074" spans="1:45" x14ac:dyDescent="0.25">
      <c r="A2074" t="s">
        <v>765</v>
      </c>
      <c r="B2074" t="s">
        <v>34</v>
      </c>
      <c r="C2074">
        <v>29720</v>
      </c>
      <c r="D2074" s="3">
        <v>361</v>
      </c>
      <c r="E2074" s="3">
        <f t="shared" si="520"/>
        <v>282.30200000000002</v>
      </c>
      <c r="F2074" s="3">
        <f t="shared" si="521"/>
        <v>171.76941440000002</v>
      </c>
      <c r="G2074" s="3">
        <f t="shared" si="522"/>
        <v>171.76941440000002</v>
      </c>
      <c r="H2074" s="3">
        <v>170.11474999999999</v>
      </c>
      <c r="I2074" s="3">
        <v>207.01</v>
      </c>
      <c r="J2074" s="3">
        <f t="shared" si="523"/>
        <v>101.47710000000001</v>
      </c>
      <c r="K2074" s="3">
        <f t="shared" si="524"/>
        <v>214.79499999999999</v>
      </c>
      <c r="L2074" s="3">
        <f t="shared" si="525"/>
        <v>176.92249683200004</v>
      </c>
      <c r="M2074" s="3">
        <f t="shared" si="526"/>
        <v>178.64019097600001</v>
      </c>
      <c r="N2074" s="3">
        <f t="shared" si="527"/>
        <v>171.76941440000002</v>
      </c>
      <c r="O2074" s="3">
        <f t="shared" si="528"/>
        <v>240.47718016000002</v>
      </c>
      <c r="P2074" s="3">
        <f t="shared" si="529"/>
        <v>180.35788512000002</v>
      </c>
      <c r="Q2074" s="3">
        <f t="shared" si="530"/>
        <v>206.12329728</v>
      </c>
      <c r="R2074" s="4">
        <f t="shared" si="531"/>
        <v>216.6</v>
      </c>
      <c r="S2074" s="3">
        <v>234.37342000000001</v>
      </c>
      <c r="T2074" s="3">
        <f t="shared" si="532"/>
        <v>171.76941440000002</v>
      </c>
      <c r="U2074" s="3">
        <f t="shared" si="533"/>
        <v>216.6</v>
      </c>
      <c r="V2074" s="3">
        <f t="shared" si="534"/>
        <v>213.5676</v>
      </c>
      <c r="W2074" s="3">
        <f t="shared" si="535"/>
        <v>213.5676</v>
      </c>
      <c r="X2074" s="4" t="s">
        <v>5201</v>
      </c>
      <c r="Y2074" s="3">
        <v>95.43</v>
      </c>
      <c r="Z2074" s="3">
        <v>171.76941440000002</v>
      </c>
      <c r="AA2074" s="4">
        <f t="shared" si="536"/>
        <v>234.65</v>
      </c>
      <c r="AB2074" s="3">
        <f t="shared" si="537"/>
        <v>216.6</v>
      </c>
      <c r="AC2074" s="3">
        <v>92.215993944000004</v>
      </c>
      <c r="AD2074" s="3">
        <v>112.45852920000002</v>
      </c>
      <c r="AE2074" s="3">
        <f t="shared" si="538"/>
        <v>165.98779999999999</v>
      </c>
      <c r="AF2074" s="3">
        <v>416.02</v>
      </c>
      <c r="AG2074" s="3">
        <v>399.86</v>
      </c>
      <c r="AH2074" s="3">
        <f t="shared" si="539"/>
        <v>171.76941440000002</v>
      </c>
      <c r="AI2074" s="3">
        <f t="shared" si="540"/>
        <v>171.76941440000002</v>
      </c>
      <c r="AJ2074" s="3">
        <f t="shared" si="541"/>
        <v>234.65</v>
      </c>
      <c r="AK2074" s="3">
        <v>1530</v>
      </c>
      <c r="AL2074" s="3">
        <f t="shared" si="542"/>
        <v>171.76941440000002</v>
      </c>
      <c r="AM2074" s="2" t="str">
        <f t="shared" si="543"/>
        <v>NA</v>
      </c>
      <c r="AN2074" s="3">
        <f t="shared" si="544"/>
        <v>180.5</v>
      </c>
      <c r="AO2074" s="3">
        <f t="shared" si="545"/>
        <v>77.254000000000005</v>
      </c>
      <c r="AP2074" s="3">
        <f t="shared" si="546"/>
        <v>173.48710854400002</v>
      </c>
      <c r="AQ2074" s="3">
        <f t="shared" si="547"/>
        <v>252.7</v>
      </c>
      <c r="AR2074" s="2" cm="1">
        <f t="array" ref="AR2074">MIN(_xlfn._xlws.FILTER(E2074:AQ2074,E2074:AQ2074&lt;&gt;0))</f>
        <v>77.254000000000005</v>
      </c>
      <c r="AS2074" s="3">
        <f t="shared" si="548"/>
        <v>1530</v>
      </c>
    </row>
    <row r="2075" spans="1:45" x14ac:dyDescent="0.25">
      <c r="A2075" t="s">
        <v>766</v>
      </c>
      <c r="B2075" t="s">
        <v>34</v>
      </c>
      <c r="C2075">
        <v>29730</v>
      </c>
      <c r="D2075" s="3">
        <v>192</v>
      </c>
      <c r="E2075" s="3">
        <f t="shared" si="520"/>
        <v>150.14400000000001</v>
      </c>
      <c r="F2075" s="3">
        <f t="shared" si="521"/>
        <v>171.76941440000002</v>
      </c>
      <c r="G2075" s="3">
        <f t="shared" si="522"/>
        <v>171.76941440000002</v>
      </c>
      <c r="H2075" s="3">
        <v>170.11474999999999</v>
      </c>
      <c r="I2075" s="3">
        <v>207.01</v>
      </c>
      <c r="J2075" s="3">
        <f t="shared" si="523"/>
        <v>53.971200000000003</v>
      </c>
      <c r="K2075" s="3">
        <f t="shared" si="524"/>
        <v>114.24</v>
      </c>
      <c r="L2075" s="3">
        <f t="shared" si="525"/>
        <v>176.92249683200004</v>
      </c>
      <c r="M2075" s="3">
        <f t="shared" si="526"/>
        <v>178.64019097600001</v>
      </c>
      <c r="N2075" s="3">
        <f t="shared" si="527"/>
        <v>171.76941440000002</v>
      </c>
      <c r="O2075" s="3">
        <f t="shared" si="528"/>
        <v>240.47718016000002</v>
      </c>
      <c r="P2075" s="3">
        <f t="shared" si="529"/>
        <v>180.35788512000002</v>
      </c>
      <c r="Q2075" s="3">
        <f t="shared" si="530"/>
        <v>206.12329728</v>
      </c>
      <c r="R2075" s="4">
        <f t="shared" si="531"/>
        <v>115.19999999999999</v>
      </c>
      <c r="S2075" s="3">
        <v>234.37342000000001</v>
      </c>
      <c r="T2075" s="3">
        <f t="shared" si="532"/>
        <v>171.76941440000002</v>
      </c>
      <c r="U2075" s="3">
        <f t="shared" si="533"/>
        <v>115.19999999999999</v>
      </c>
      <c r="V2075" s="3">
        <f t="shared" si="534"/>
        <v>113.5872</v>
      </c>
      <c r="W2075" s="3">
        <f t="shared" si="535"/>
        <v>113.5872</v>
      </c>
      <c r="X2075" s="4" t="s">
        <v>5201</v>
      </c>
      <c r="Y2075" s="3">
        <v>95.43</v>
      </c>
      <c r="Z2075" s="3">
        <v>171.76941440000002</v>
      </c>
      <c r="AA2075" s="4">
        <f t="shared" si="536"/>
        <v>124.80000000000001</v>
      </c>
      <c r="AB2075" s="3">
        <f t="shared" si="537"/>
        <v>115.19999999999999</v>
      </c>
      <c r="AC2075" s="3">
        <v>92.215993944000004</v>
      </c>
      <c r="AD2075" s="3">
        <v>112.45852920000002</v>
      </c>
      <c r="AE2075" s="3">
        <f t="shared" si="538"/>
        <v>88.281599999999997</v>
      </c>
      <c r="AF2075" s="3">
        <v>416.02</v>
      </c>
      <c r="AG2075" s="3">
        <v>399.86</v>
      </c>
      <c r="AH2075" s="3">
        <f t="shared" si="539"/>
        <v>171.76941440000002</v>
      </c>
      <c r="AI2075" s="3">
        <f t="shared" si="540"/>
        <v>171.76941440000002</v>
      </c>
      <c r="AJ2075" s="3">
        <f t="shared" si="541"/>
        <v>124.80000000000001</v>
      </c>
      <c r="AK2075" s="3">
        <v>1530</v>
      </c>
      <c r="AL2075" s="3">
        <f t="shared" si="542"/>
        <v>171.76941440000002</v>
      </c>
      <c r="AM2075" s="2" t="str">
        <f t="shared" si="543"/>
        <v>NA</v>
      </c>
      <c r="AN2075" s="3">
        <f t="shared" si="544"/>
        <v>96</v>
      </c>
      <c r="AO2075" s="3">
        <f t="shared" si="545"/>
        <v>41.088000000000001</v>
      </c>
      <c r="AP2075" s="3">
        <f t="shared" si="546"/>
        <v>173.48710854400002</v>
      </c>
      <c r="AQ2075" s="3">
        <f t="shared" si="547"/>
        <v>134.39999999999998</v>
      </c>
      <c r="AR2075" s="2" cm="1">
        <f t="array" ref="AR2075">MIN(_xlfn._xlws.FILTER(E2075:AQ2075,E2075:AQ2075&lt;&gt;0))</f>
        <v>41.088000000000001</v>
      </c>
      <c r="AS2075" s="3">
        <f t="shared" si="548"/>
        <v>1530</v>
      </c>
    </row>
    <row r="2076" spans="1:45" x14ac:dyDescent="0.25">
      <c r="A2076" t="s">
        <v>767</v>
      </c>
      <c r="B2076" t="s">
        <v>34</v>
      </c>
      <c r="C2076">
        <v>29740</v>
      </c>
      <c r="D2076" s="3">
        <v>353</v>
      </c>
      <c r="E2076" s="3">
        <f t="shared" si="520"/>
        <v>276.04599999999999</v>
      </c>
      <c r="F2076" s="3">
        <f t="shared" si="521"/>
        <v>282.71954040000003</v>
      </c>
      <c r="G2076" s="3">
        <f t="shared" si="522"/>
        <v>282.71954040000003</v>
      </c>
      <c r="H2076" s="3">
        <v>297.68699999999995</v>
      </c>
      <c r="I2076" s="3">
        <v>207.01</v>
      </c>
      <c r="J2076" s="3">
        <f t="shared" si="523"/>
        <v>99.228300000000004</v>
      </c>
      <c r="K2076" s="3">
        <f t="shared" si="524"/>
        <v>210.035</v>
      </c>
      <c r="L2076" s="3">
        <f t="shared" si="525"/>
        <v>291.20112661200005</v>
      </c>
      <c r="M2076" s="3">
        <f t="shared" si="526"/>
        <v>294.02832201600006</v>
      </c>
      <c r="N2076" s="3">
        <f t="shared" si="527"/>
        <v>282.71954040000003</v>
      </c>
      <c r="O2076" s="3">
        <f t="shared" si="528"/>
        <v>395.80735656000002</v>
      </c>
      <c r="P2076" s="3">
        <f t="shared" si="529"/>
        <v>296.85551742000007</v>
      </c>
      <c r="Q2076" s="3">
        <f t="shared" si="530"/>
        <v>339.26344848000002</v>
      </c>
      <c r="R2076" s="4">
        <f t="shared" si="531"/>
        <v>211.79999999999998</v>
      </c>
      <c r="S2076" s="3">
        <v>410.14478000000003</v>
      </c>
      <c r="T2076" s="3">
        <f t="shared" si="532"/>
        <v>282.71954040000003</v>
      </c>
      <c r="U2076" s="3">
        <f t="shared" si="533"/>
        <v>211.79999999999998</v>
      </c>
      <c r="V2076" s="3">
        <f t="shared" si="534"/>
        <v>208.8348</v>
      </c>
      <c r="W2076" s="3">
        <f t="shared" si="535"/>
        <v>208.8348</v>
      </c>
      <c r="X2076" s="4" t="s">
        <v>5201</v>
      </c>
      <c r="Y2076" s="3">
        <v>95.43</v>
      </c>
      <c r="Z2076" s="3">
        <v>282.71954040000003</v>
      </c>
      <c r="AA2076" s="4">
        <f t="shared" si="536"/>
        <v>229.45000000000002</v>
      </c>
      <c r="AB2076" s="3">
        <f t="shared" si="537"/>
        <v>211.79999999999998</v>
      </c>
      <c r="AC2076" s="3">
        <v>92.215993944000004</v>
      </c>
      <c r="AD2076" s="3">
        <v>112.45852920000002</v>
      </c>
      <c r="AE2076" s="3">
        <f t="shared" si="538"/>
        <v>162.30939999999998</v>
      </c>
      <c r="AF2076" s="3">
        <v>416.02</v>
      </c>
      <c r="AG2076" s="3">
        <v>399.86</v>
      </c>
      <c r="AH2076" s="3">
        <f t="shared" si="539"/>
        <v>282.71954040000003</v>
      </c>
      <c r="AI2076" s="3">
        <f t="shared" si="540"/>
        <v>282.71954040000003</v>
      </c>
      <c r="AJ2076" s="3">
        <f t="shared" si="541"/>
        <v>229.45000000000002</v>
      </c>
      <c r="AK2076" s="3">
        <v>1530</v>
      </c>
      <c r="AL2076" s="3">
        <f t="shared" si="542"/>
        <v>282.71954040000003</v>
      </c>
      <c r="AM2076" s="2" t="str">
        <f t="shared" si="543"/>
        <v>NA</v>
      </c>
      <c r="AN2076" s="3">
        <f t="shared" si="544"/>
        <v>176.5</v>
      </c>
      <c r="AO2076" s="3">
        <f t="shared" si="545"/>
        <v>75.542000000000002</v>
      </c>
      <c r="AP2076" s="3">
        <f t="shared" si="546"/>
        <v>285.54673580400004</v>
      </c>
      <c r="AQ2076" s="3">
        <f t="shared" si="547"/>
        <v>247.1</v>
      </c>
      <c r="AR2076" s="2" cm="1">
        <f t="array" ref="AR2076">MIN(_xlfn._xlws.FILTER(E2076:AQ2076,E2076:AQ2076&lt;&gt;0))</f>
        <v>75.542000000000002</v>
      </c>
      <c r="AS2076" s="3">
        <f t="shared" si="548"/>
        <v>1530</v>
      </c>
    </row>
    <row r="2077" spans="1:45" x14ac:dyDescent="0.25">
      <c r="A2077" t="s">
        <v>768</v>
      </c>
      <c r="B2077" t="s">
        <v>34</v>
      </c>
      <c r="C2077">
        <v>29750</v>
      </c>
      <c r="D2077" s="3">
        <v>320</v>
      </c>
      <c r="E2077" s="3">
        <f t="shared" si="520"/>
        <v>250.24</v>
      </c>
      <c r="F2077" s="3">
        <f t="shared" si="521"/>
        <v>282.71954040000003</v>
      </c>
      <c r="G2077" s="3">
        <f t="shared" si="522"/>
        <v>282.71954040000003</v>
      </c>
      <c r="H2077" s="3">
        <v>297.68699999999995</v>
      </c>
      <c r="I2077" s="3">
        <v>207.01</v>
      </c>
      <c r="J2077" s="3">
        <f t="shared" si="523"/>
        <v>89.951999999999998</v>
      </c>
      <c r="K2077" s="3">
        <f t="shared" si="524"/>
        <v>190.39999999999998</v>
      </c>
      <c r="L2077" s="3">
        <f t="shared" si="525"/>
        <v>291.20112661200005</v>
      </c>
      <c r="M2077" s="3">
        <f t="shared" si="526"/>
        <v>294.02832201600006</v>
      </c>
      <c r="N2077" s="3">
        <f t="shared" si="527"/>
        <v>282.71954040000003</v>
      </c>
      <c r="O2077" s="3">
        <f t="shared" si="528"/>
        <v>395.80735656000002</v>
      </c>
      <c r="P2077" s="3">
        <f t="shared" si="529"/>
        <v>296.85551742000007</v>
      </c>
      <c r="Q2077" s="3">
        <f t="shared" si="530"/>
        <v>339.26344848000002</v>
      </c>
      <c r="R2077" s="4">
        <f t="shared" si="531"/>
        <v>192</v>
      </c>
      <c r="S2077" s="3">
        <v>410.14478000000003</v>
      </c>
      <c r="T2077" s="3">
        <f t="shared" si="532"/>
        <v>282.71954040000003</v>
      </c>
      <c r="U2077" s="3">
        <f t="shared" si="533"/>
        <v>192</v>
      </c>
      <c r="V2077" s="3">
        <f t="shared" si="534"/>
        <v>189.31200000000001</v>
      </c>
      <c r="W2077" s="3">
        <f t="shared" si="535"/>
        <v>189.31200000000001</v>
      </c>
      <c r="X2077" s="4" t="s">
        <v>5201</v>
      </c>
      <c r="Y2077" s="3">
        <v>95.43</v>
      </c>
      <c r="Z2077" s="3">
        <v>282.71954040000003</v>
      </c>
      <c r="AA2077" s="4">
        <f t="shared" si="536"/>
        <v>208</v>
      </c>
      <c r="AB2077" s="3">
        <f t="shared" si="537"/>
        <v>192</v>
      </c>
      <c r="AC2077" s="3">
        <v>92.215993944000004</v>
      </c>
      <c r="AD2077" s="3">
        <v>112.45852920000002</v>
      </c>
      <c r="AE2077" s="3">
        <f t="shared" si="538"/>
        <v>147.136</v>
      </c>
      <c r="AF2077" s="3">
        <v>416.02</v>
      </c>
      <c r="AG2077" s="3">
        <v>399.86</v>
      </c>
      <c r="AH2077" s="3">
        <f t="shared" si="539"/>
        <v>282.71954040000003</v>
      </c>
      <c r="AI2077" s="3">
        <f t="shared" si="540"/>
        <v>282.71954040000003</v>
      </c>
      <c r="AJ2077" s="3">
        <f t="shared" si="541"/>
        <v>208</v>
      </c>
      <c r="AK2077" s="3">
        <v>1530</v>
      </c>
      <c r="AL2077" s="3">
        <f t="shared" si="542"/>
        <v>282.71954040000003</v>
      </c>
      <c r="AM2077" s="2" t="str">
        <f t="shared" si="543"/>
        <v>NA</v>
      </c>
      <c r="AN2077" s="3">
        <f t="shared" si="544"/>
        <v>160</v>
      </c>
      <c r="AO2077" s="3">
        <f t="shared" si="545"/>
        <v>68.48</v>
      </c>
      <c r="AP2077" s="3">
        <f t="shared" si="546"/>
        <v>285.54673580400004</v>
      </c>
      <c r="AQ2077" s="3">
        <f t="shared" si="547"/>
        <v>224</v>
      </c>
      <c r="AR2077" s="2" cm="1">
        <f t="array" ref="AR2077">MIN(_xlfn._xlws.FILTER(E2077:AQ2077,E2077:AQ2077&lt;&gt;0))</f>
        <v>68.48</v>
      </c>
      <c r="AS2077" s="3">
        <f t="shared" si="548"/>
        <v>1530</v>
      </c>
    </row>
    <row r="2078" spans="1:45" x14ac:dyDescent="0.25">
      <c r="A2078" t="s">
        <v>3152</v>
      </c>
      <c r="B2078" t="s">
        <v>34</v>
      </c>
      <c r="C2078">
        <v>29799</v>
      </c>
      <c r="D2078" s="3">
        <v>172</v>
      </c>
      <c r="E2078" s="3">
        <f t="shared" si="520"/>
        <v>134.50400000000002</v>
      </c>
      <c r="F2078" s="3">
        <f t="shared" si="521"/>
        <v>171.76941440000002</v>
      </c>
      <c r="G2078" s="3">
        <f t="shared" si="522"/>
        <v>171.76941440000002</v>
      </c>
      <c r="H2078" s="3" t="s">
        <v>3123</v>
      </c>
      <c r="I2078" s="3">
        <v>319.17</v>
      </c>
      <c r="J2078" s="3">
        <f t="shared" si="523"/>
        <v>48.349200000000003</v>
      </c>
      <c r="K2078" s="3">
        <f t="shared" si="524"/>
        <v>102.33999999999999</v>
      </c>
      <c r="L2078" s="3">
        <f t="shared" si="525"/>
        <v>176.92249683200004</v>
      </c>
      <c r="M2078" s="3">
        <f t="shared" si="526"/>
        <v>178.64019097600001</v>
      </c>
      <c r="N2078" s="3">
        <f t="shared" si="527"/>
        <v>171.76941440000002</v>
      </c>
      <c r="O2078" s="3">
        <f t="shared" si="528"/>
        <v>240.47718016000002</v>
      </c>
      <c r="P2078" s="3">
        <f t="shared" si="529"/>
        <v>180.35788512000002</v>
      </c>
      <c r="Q2078" s="3">
        <f t="shared" si="530"/>
        <v>206.12329728</v>
      </c>
      <c r="R2078" s="4">
        <f t="shared" si="531"/>
        <v>103.2</v>
      </c>
      <c r="S2078" s="3" t="s">
        <v>3123</v>
      </c>
      <c r="T2078" s="3">
        <f t="shared" si="532"/>
        <v>171.76941440000002</v>
      </c>
      <c r="U2078" s="3">
        <f t="shared" si="533"/>
        <v>103.2</v>
      </c>
      <c r="V2078" s="3">
        <f t="shared" si="534"/>
        <v>101.7552</v>
      </c>
      <c r="W2078" s="3">
        <f t="shared" si="535"/>
        <v>101.7552</v>
      </c>
      <c r="X2078" s="4" t="s">
        <v>5201</v>
      </c>
      <c r="Y2078" s="3">
        <v>0</v>
      </c>
      <c r="Z2078" s="3">
        <v>171.76941440000002</v>
      </c>
      <c r="AA2078" s="4">
        <f t="shared" si="536"/>
        <v>111.8</v>
      </c>
      <c r="AB2078" s="3">
        <f t="shared" si="537"/>
        <v>103.2</v>
      </c>
      <c r="AC2078" s="3">
        <v>0</v>
      </c>
      <c r="AD2078" s="3">
        <v>0</v>
      </c>
      <c r="AE2078" s="3">
        <f t="shared" si="538"/>
        <v>79.085599999999999</v>
      </c>
      <c r="AF2078" s="3">
        <v>416.02</v>
      </c>
      <c r="AG2078" s="3">
        <v>399.86</v>
      </c>
      <c r="AH2078" s="3">
        <f t="shared" si="539"/>
        <v>171.76941440000002</v>
      </c>
      <c r="AI2078" s="3">
        <f t="shared" si="540"/>
        <v>171.76941440000002</v>
      </c>
      <c r="AJ2078" s="3">
        <f t="shared" si="541"/>
        <v>111.8</v>
      </c>
      <c r="AK2078" s="3">
        <v>1530</v>
      </c>
      <c r="AL2078" s="3">
        <f t="shared" si="542"/>
        <v>171.76941440000002</v>
      </c>
      <c r="AM2078" s="2" t="str">
        <f t="shared" si="543"/>
        <v>NA</v>
      </c>
      <c r="AN2078" s="3">
        <f t="shared" si="544"/>
        <v>86</v>
      </c>
      <c r="AO2078" s="3">
        <f t="shared" si="545"/>
        <v>36.808</v>
      </c>
      <c r="AP2078" s="3">
        <f t="shared" si="546"/>
        <v>173.48710854400002</v>
      </c>
      <c r="AQ2078" s="3">
        <f t="shared" si="547"/>
        <v>120.39999999999999</v>
      </c>
      <c r="AR2078" s="2" cm="1">
        <f t="array" ref="AR2078">MIN(_xlfn._xlws.FILTER(E2078:AQ2078,E2078:AQ2078&lt;&gt;0))</f>
        <v>36.808</v>
      </c>
      <c r="AS2078" s="3">
        <f t="shared" si="548"/>
        <v>1530</v>
      </c>
    </row>
    <row r="2079" spans="1:45" x14ac:dyDescent="0.25">
      <c r="A2079" t="s">
        <v>769</v>
      </c>
      <c r="B2079" t="s">
        <v>34</v>
      </c>
      <c r="C2079">
        <v>30000</v>
      </c>
      <c r="D2079" s="3">
        <v>731</v>
      </c>
      <c r="E2079" s="3">
        <f t="shared" si="520"/>
        <v>571.64200000000005</v>
      </c>
      <c r="F2079" s="3">
        <f t="shared" si="521"/>
        <v>244.91518520000002</v>
      </c>
      <c r="G2079" s="3">
        <f t="shared" si="522"/>
        <v>244.91518520000002</v>
      </c>
      <c r="H2079" s="3">
        <v>260.48165</v>
      </c>
      <c r="I2079" s="3">
        <v>503.21</v>
      </c>
      <c r="J2079" s="3">
        <f t="shared" si="523"/>
        <v>205.48410000000001</v>
      </c>
      <c r="K2079" s="3">
        <f t="shared" si="524"/>
        <v>434.94499999999999</v>
      </c>
      <c r="L2079" s="3">
        <f t="shared" si="525"/>
        <v>252.26264075600002</v>
      </c>
      <c r="M2079" s="3">
        <f t="shared" si="526"/>
        <v>254.71179260800002</v>
      </c>
      <c r="N2079" s="3">
        <f t="shared" si="527"/>
        <v>244.91518520000002</v>
      </c>
      <c r="O2079" s="3">
        <f t="shared" si="528"/>
        <v>342.88125927999999</v>
      </c>
      <c r="P2079" s="3">
        <f t="shared" si="529"/>
        <v>257.16094446000005</v>
      </c>
      <c r="Q2079" s="3">
        <f t="shared" si="530"/>
        <v>293.89822224</v>
      </c>
      <c r="R2079" s="4">
        <f t="shared" si="531"/>
        <v>438.59999999999997</v>
      </c>
      <c r="S2079" s="3">
        <v>358.88974000000002</v>
      </c>
      <c r="T2079" s="3">
        <f t="shared" si="532"/>
        <v>244.91518520000002</v>
      </c>
      <c r="U2079" s="3">
        <f t="shared" si="533"/>
        <v>438.59999999999997</v>
      </c>
      <c r="V2079" s="3">
        <f t="shared" si="534"/>
        <v>432.45960000000002</v>
      </c>
      <c r="W2079" s="3">
        <f t="shared" si="535"/>
        <v>432.45960000000002</v>
      </c>
      <c r="X2079" s="4">
        <v>176.03268500000001</v>
      </c>
      <c r="Y2079" s="3">
        <v>290.95999999999998</v>
      </c>
      <c r="Z2079" s="3">
        <v>244.91518520000002</v>
      </c>
      <c r="AA2079" s="4">
        <f t="shared" si="536"/>
        <v>475.15000000000003</v>
      </c>
      <c r="AB2079" s="3">
        <f t="shared" si="537"/>
        <v>438.59999999999997</v>
      </c>
      <c r="AC2079" s="3">
        <v>281.16069996800002</v>
      </c>
      <c r="AD2079" s="3">
        <v>342.87890240000002</v>
      </c>
      <c r="AE2079" s="3">
        <f t="shared" si="538"/>
        <v>336.11379999999997</v>
      </c>
      <c r="AF2079" s="3">
        <v>416.02</v>
      </c>
      <c r="AG2079" s="3">
        <v>399.86</v>
      </c>
      <c r="AH2079" s="3">
        <f t="shared" si="539"/>
        <v>244.91518520000002</v>
      </c>
      <c r="AI2079" s="3">
        <f t="shared" si="540"/>
        <v>244.91518520000002</v>
      </c>
      <c r="AJ2079" s="3">
        <f t="shared" si="541"/>
        <v>475.15000000000003</v>
      </c>
      <c r="AK2079" s="3">
        <v>1530</v>
      </c>
      <c r="AL2079" s="3">
        <f t="shared" si="542"/>
        <v>244.91518520000002</v>
      </c>
      <c r="AM2079" s="2">
        <f t="shared" si="543"/>
        <v>176.03268500000001</v>
      </c>
      <c r="AN2079" s="3">
        <f t="shared" si="544"/>
        <v>365.5</v>
      </c>
      <c r="AO2079" s="3">
        <f t="shared" si="545"/>
        <v>156.434</v>
      </c>
      <c r="AP2079" s="3">
        <f t="shared" si="546"/>
        <v>247.36433705200002</v>
      </c>
      <c r="AQ2079" s="3">
        <f t="shared" si="547"/>
        <v>511.7</v>
      </c>
      <c r="AR2079" s="2" cm="1">
        <f t="array" ref="AR2079">MIN(_xlfn._xlws.FILTER(E2079:AQ2079,E2079:AQ2079&lt;&gt;0))</f>
        <v>156.434</v>
      </c>
      <c r="AS2079" s="3">
        <f t="shared" si="548"/>
        <v>1530</v>
      </c>
    </row>
    <row r="2080" spans="1:45" x14ac:dyDescent="0.25">
      <c r="A2080" t="s">
        <v>769</v>
      </c>
      <c r="B2080" t="s">
        <v>34</v>
      </c>
      <c r="C2080">
        <v>30020</v>
      </c>
      <c r="D2080" s="3">
        <v>1155</v>
      </c>
      <c r="E2080" s="3">
        <f t="shared" si="520"/>
        <v>903.21</v>
      </c>
      <c r="F2080" s="3">
        <f t="shared" si="521"/>
        <v>538.33496080000009</v>
      </c>
      <c r="G2080" s="3">
        <f t="shared" si="522"/>
        <v>538.33496080000009</v>
      </c>
      <c r="H2080" s="3">
        <v>615.55129999999997</v>
      </c>
      <c r="I2080" s="3">
        <v>503.21</v>
      </c>
      <c r="J2080" s="3">
        <f t="shared" si="523"/>
        <v>324.6705</v>
      </c>
      <c r="K2080" s="3">
        <f t="shared" si="524"/>
        <v>687.22500000000002</v>
      </c>
      <c r="L2080" s="3">
        <f t="shared" si="525"/>
        <v>554.4850096240001</v>
      </c>
      <c r="M2080" s="3">
        <f t="shared" si="526"/>
        <v>559.8683592320001</v>
      </c>
      <c r="N2080" s="3">
        <f t="shared" si="527"/>
        <v>538.33496080000009</v>
      </c>
      <c r="O2080" s="3">
        <f t="shared" si="528"/>
        <v>753.6689451200001</v>
      </c>
      <c r="P2080" s="3">
        <f t="shared" si="529"/>
        <v>565.25170884000011</v>
      </c>
      <c r="Q2080" s="3">
        <f t="shared" si="530"/>
        <v>646.00195296000004</v>
      </c>
      <c r="R2080" s="4">
        <f t="shared" si="531"/>
        <v>693</v>
      </c>
      <c r="S2080" s="3">
        <v>848.09333000000004</v>
      </c>
      <c r="T2080" s="3">
        <f t="shared" si="532"/>
        <v>538.33496080000009</v>
      </c>
      <c r="U2080" s="3">
        <f t="shared" si="533"/>
        <v>693</v>
      </c>
      <c r="V2080" s="3">
        <f t="shared" si="534"/>
        <v>683.298</v>
      </c>
      <c r="W2080" s="3">
        <f t="shared" si="535"/>
        <v>683.298</v>
      </c>
      <c r="X2080" s="4" t="s">
        <v>5201</v>
      </c>
      <c r="Y2080" s="3">
        <v>290.95999999999998</v>
      </c>
      <c r="Z2080" s="3">
        <v>538.33496080000009</v>
      </c>
      <c r="AA2080" s="4">
        <f t="shared" si="536"/>
        <v>750.75</v>
      </c>
      <c r="AB2080" s="3">
        <f t="shared" si="537"/>
        <v>693</v>
      </c>
      <c r="AC2080" s="3">
        <v>281.16069996800002</v>
      </c>
      <c r="AD2080" s="3">
        <v>342.87890240000002</v>
      </c>
      <c r="AE2080" s="3">
        <f t="shared" si="538"/>
        <v>531.06899999999996</v>
      </c>
      <c r="AF2080" s="3">
        <v>416.02</v>
      </c>
      <c r="AG2080" s="3">
        <v>399.86</v>
      </c>
      <c r="AH2080" s="3">
        <f t="shared" si="539"/>
        <v>538.33496080000009</v>
      </c>
      <c r="AI2080" s="3">
        <f t="shared" si="540"/>
        <v>538.33496080000009</v>
      </c>
      <c r="AJ2080" s="3">
        <f t="shared" si="541"/>
        <v>750.75</v>
      </c>
      <c r="AK2080" s="3">
        <v>1530</v>
      </c>
      <c r="AL2080" s="3">
        <f t="shared" si="542"/>
        <v>538.33496080000009</v>
      </c>
      <c r="AM2080" s="2" t="str">
        <f t="shared" si="543"/>
        <v>NA</v>
      </c>
      <c r="AN2080" s="3">
        <f t="shared" si="544"/>
        <v>577.5</v>
      </c>
      <c r="AO2080" s="3">
        <f t="shared" si="545"/>
        <v>247.17</v>
      </c>
      <c r="AP2080" s="3">
        <f t="shared" si="546"/>
        <v>543.71831040800009</v>
      </c>
      <c r="AQ2080" s="3">
        <f t="shared" si="547"/>
        <v>808.5</v>
      </c>
      <c r="AR2080" s="2" cm="1">
        <f t="array" ref="AR2080">MIN(_xlfn._xlws.FILTER(E2080:AQ2080,E2080:AQ2080&lt;&gt;0))</f>
        <v>247.17</v>
      </c>
      <c r="AS2080" s="3">
        <f t="shared" si="548"/>
        <v>1530</v>
      </c>
    </row>
    <row r="2081" spans="1:45" x14ac:dyDescent="0.25">
      <c r="A2081" t="s">
        <v>770</v>
      </c>
      <c r="B2081" t="s">
        <v>34</v>
      </c>
      <c r="C2081">
        <v>30300</v>
      </c>
      <c r="D2081" s="3">
        <v>288</v>
      </c>
      <c r="E2081" s="3">
        <f t="shared" si="520"/>
        <v>225.21600000000001</v>
      </c>
      <c r="F2081" s="3">
        <f t="shared" si="521"/>
        <v>136.82866840000003</v>
      </c>
      <c r="G2081" s="3">
        <f t="shared" si="522"/>
        <v>136.82866840000003</v>
      </c>
      <c r="H2081" s="3">
        <v>134.55584999999999</v>
      </c>
      <c r="I2081" s="3">
        <v>108.7</v>
      </c>
      <c r="J2081" s="3">
        <f t="shared" si="523"/>
        <v>80.956800000000001</v>
      </c>
      <c r="K2081" s="3">
        <f t="shared" si="524"/>
        <v>171.35999999999999</v>
      </c>
      <c r="L2081" s="3">
        <f t="shared" si="525"/>
        <v>140.93352845200002</v>
      </c>
      <c r="M2081" s="3">
        <f t="shared" si="526"/>
        <v>142.30181513600004</v>
      </c>
      <c r="N2081" s="3">
        <f t="shared" si="527"/>
        <v>136.82866840000003</v>
      </c>
      <c r="O2081" s="3">
        <f t="shared" si="528"/>
        <v>191.56013576000004</v>
      </c>
      <c r="P2081" s="3">
        <f t="shared" si="529"/>
        <v>143.67010182000004</v>
      </c>
      <c r="Q2081" s="3">
        <f t="shared" si="530"/>
        <v>164.19440208000003</v>
      </c>
      <c r="R2081" s="4">
        <f t="shared" si="531"/>
        <v>172.79999999999998</v>
      </c>
      <c r="S2081" s="3">
        <v>185.38168000000002</v>
      </c>
      <c r="T2081" s="3">
        <f t="shared" si="532"/>
        <v>136.82866840000003</v>
      </c>
      <c r="U2081" s="3">
        <f t="shared" si="533"/>
        <v>172.79999999999998</v>
      </c>
      <c r="V2081" s="3">
        <f t="shared" si="534"/>
        <v>170.38079999999999</v>
      </c>
      <c r="W2081" s="3">
        <f t="shared" si="535"/>
        <v>170.38079999999999</v>
      </c>
      <c r="X2081" s="4">
        <v>176.03268500000001</v>
      </c>
      <c r="Y2081" s="3">
        <v>56.85</v>
      </c>
      <c r="Z2081" s="3">
        <v>136.82866840000003</v>
      </c>
      <c r="AA2081" s="4">
        <f t="shared" si="536"/>
        <v>187.20000000000002</v>
      </c>
      <c r="AB2081" s="3">
        <f t="shared" si="537"/>
        <v>172.79999999999998</v>
      </c>
      <c r="AC2081" s="3">
        <v>54.935337480000001</v>
      </c>
      <c r="AD2081" s="3">
        <v>66.994314000000003</v>
      </c>
      <c r="AE2081" s="3">
        <f t="shared" si="538"/>
        <v>132.42239999999998</v>
      </c>
      <c r="AF2081" s="3">
        <v>416.02</v>
      </c>
      <c r="AG2081" s="3">
        <v>399.86</v>
      </c>
      <c r="AH2081" s="3">
        <f t="shared" si="539"/>
        <v>136.82866840000003</v>
      </c>
      <c r="AI2081" s="3">
        <f t="shared" si="540"/>
        <v>136.82866840000003</v>
      </c>
      <c r="AJ2081" s="3">
        <f t="shared" si="541"/>
        <v>187.20000000000002</v>
      </c>
      <c r="AK2081" s="3">
        <v>1530</v>
      </c>
      <c r="AL2081" s="3">
        <f t="shared" si="542"/>
        <v>136.82866840000003</v>
      </c>
      <c r="AM2081" s="2">
        <f t="shared" si="543"/>
        <v>176.03268500000001</v>
      </c>
      <c r="AN2081" s="3">
        <f t="shared" si="544"/>
        <v>144</v>
      </c>
      <c r="AO2081" s="3">
        <f t="shared" si="545"/>
        <v>61.631999999999998</v>
      </c>
      <c r="AP2081" s="3">
        <f t="shared" si="546"/>
        <v>138.19695508400002</v>
      </c>
      <c r="AQ2081" s="3">
        <f t="shared" si="547"/>
        <v>201.6</v>
      </c>
      <c r="AR2081" s="2" cm="1">
        <f t="array" ref="AR2081">MIN(_xlfn._xlws.FILTER(E2081:AQ2081,E2081:AQ2081&lt;&gt;0))</f>
        <v>54.935337480000001</v>
      </c>
      <c r="AS2081" s="3">
        <f t="shared" si="548"/>
        <v>1530</v>
      </c>
    </row>
    <row r="2082" spans="1:45" x14ac:dyDescent="0.25">
      <c r="A2082" t="s">
        <v>774</v>
      </c>
      <c r="B2082" t="s">
        <v>34</v>
      </c>
      <c r="C2082">
        <v>30901</v>
      </c>
      <c r="D2082" s="3">
        <v>337</v>
      </c>
      <c r="E2082" s="3">
        <f t="shared" si="520"/>
        <v>263.53399999999999</v>
      </c>
      <c r="F2082" s="3">
        <f t="shared" si="521"/>
        <v>136.82866840000003</v>
      </c>
      <c r="G2082" s="3">
        <f t="shared" si="522"/>
        <v>136.82866840000003</v>
      </c>
      <c r="H2082" s="3">
        <v>134.55584999999999</v>
      </c>
      <c r="I2082" s="3">
        <v>170.99</v>
      </c>
      <c r="J2082" s="3">
        <f t="shared" si="523"/>
        <v>94.730699999999999</v>
      </c>
      <c r="K2082" s="3">
        <f t="shared" si="524"/>
        <v>200.51499999999999</v>
      </c>
      <c r="L2082" s="3">
        <f t="shared" si="525"/>
        <v>140.93352845200002</v>
      </c>
      <c r="M2082" s="3">
        <f t="shared" si="526"/>
        <v>142.30181513600004</v>
      </c>
      <c r="N2082" s="3">
        <f t="shared" si="527"/>
        <v>136.82866840000003</v>
      </c>
      <c r="O2082" s="3">
        <f t="shared" si="528"/>
        <v>191.56013576000004</v>
      </c>
      <c r="P2082" s="3">
        <f t="shared" si="529"/>
        <v>143.67010182000004</v>
      </c>
      <c r="Q2082" s="3">
        <f t="shared" si="530"/>
        <v>164.19440208000003</v>
      </c>
      <c r="R2082" s="4">
        <f t="shared" si="531"/>
        <v>202.2</v>
      </c>
      <c r="S2082" s="3">
        <v>185.38168000000002</v>
      </c>
      <c r="T2082" s="3">
        <f t="shared" si="532"/>
        <v>136.82866840000003</v>
      </c>
      <c r="U2082" s="3">
        <f t="shared" si="533"/>
        <v>202.2</v>
      </c>
      <c r="V2082" s="3">
        <f t="shared" si="534"/>
        <v>199.36920000000001</v>
      </c>
      <c r="W2082" s="3">
        <f t="shared" si="535"/>
        <v>199.36920000000001</v>
      </c>
      <c r="X2082" s="4">
        <v>176.03268500000001</v>
      </c>
      <c r="Y2082" s="3">
        <v>97.75</v>
      </c>
      <c r="Z2082" s="3">
        <v>136.82866840000003</v>
      </c>
      <c r="AA2082" s="4">
        <f t="shared" si="536"/>
        <v>219.05</v>
      </c>
      <c r="AB2082" s="3">
        <f t="shared" si="537"/>
        <v>202.2</v>
      </c>
      <c r="AC2082" s="3">
        <v>94.45785819999999</v>
      </c>
      <c r="AD2082" s="3">
        <v>115.19251</v>
      </c>
      <c r="AE2082" s="3">
        <f t="shared" si="538"/>
        <v>154.95259999999999</v>
      </c>
      <c r="AF2082" s="3">
        <v>416.02</v>
      </c>
      <c r="AG2082" s="3">
        <v>399.86</v>
      </c>
      <c r="AH2082" s="3">
        <f t="shared" si="539"/>
        <v>136.82866840000003</v>
      </c>
      <c r="AI2082" s="3">
        <f t="shared" si="540"/>
        <v>136.82866840000003</v>
      </c>
      <c r="AJ2082" s="3">
        <f t="shared" si="541"/>
        <v>219.05</v>
      </c>
      <c r="AK2082" s="3">
        <v>1530</v>
      </c>
      <c r="AL2082" s="3">
        <f t="shared" si="542"/>
        <v>136.82866840000003</v>
      </c>
      <c r="AM2082" s="2">
        <f t="shared" si="543"/>
        <v>176.03268500000001</v>
      </c>
      <c r="AN2082" s="3">
        <f t="shared" si="544"/>
        <v>168.5</v>
      </c>
      <c r="AO2082" s="3">
        <f t="shared" si="545"/>
        <v>72.117999999999995</v>
      </c>
      <c r="AP2082" s="3">
        <f t="shared" si="546"/>
        <v>138.19695508400002</v>
      </c>
      <c r="AQ2082" s="3">
        <f t="shared" si="547"/>
        <v>235.89999999999998</v>
      </c>
      <c r="AR2082" s="2" cm="1">
        <f t="array" ref="AR2082">MIN(_xlfn._xlws.FILTER(E2082:AQ2082,E2082:AQ2082&lt;&gt;0))</f>
        <v>72.117999999999995</v>
      </c>
      <c r="AS2082" s="3">
        <f t="shared" si="548"/>
        <v>1530</v>
      </c>
    </row>
    <row r="2083" spans="1:45" x14ac:dyDescent="0.25">
      <c r="A2083" t="s">
        <v>774</v>
      </c>
      <c r="B2083" t="s">
        <v>34</v>
      </c>
      <c r="C2083">
        <v>30903</v>
      </c>
      <c r="D2083" s="3">
        <v>281</v>
      </c>
      <c r="E2083" s="3">
        <f t="shared" si="520"/>
        <v>219.74200000000002</v>
      </c>
      <c r="F2083" s="3">
        <f t="shared" si="521"/>
        <v>136.82866840000003</v>
      </c>
      <c r="G2083" s="3">
        <f t="shared" si="522"/>
        <v>136.82866840000003</v>
      </c>
      <c r="H2083" s="3">
        <v>134.55584999999999</v>
      </c>
      <c r="I2083" s="3">
        <v>170.99</v>
      </c>
      <c r="J2083" s="3">
        <f t="shared" si="523"/>
        <v>78.989100000000008</v>
      </c>
      <c r="K2083" s="3">
        <f t="shared" si="524"/>
        <v>167.19499999999999</v>
      </c>
      <c r="L2083" s="3">
        <f t="shared" si="525"/>
        <v>140.93352845200002</v>
      </c>
      <c r="M2083" s="3">
        <f t="shared" si="526"/>
        <v>142.30181513600004</v>
      </c>
      <c r="N2083" s="3">
        <f t="shared" si="527"/>
        <v>136.82866840000003</v>
      </c>
      <c r="O2083" s="3">
        <f t="shared" si="528"/>
        <v>191.56013576000004</v>
      </c>
      <c r="P2083" s="3">
        <f t="shared" si="529"/>
        <v>143.67010182000004</v>
      </c>
      <c r="Q2083" s="3">
        <f t="shared" si="530"/>
        <v>164.19440208000003</v>
      </c>
      <c r="R2083" s="4">
        <f t="shared" si="531"/>
        <v>168.6</v>
      </c>
      <c r="S2083" s="3">
        <v>185.38168000000002</v>
      </c>
      <c r="T2083" s="3">
        <f t="shared" si="532"/>
        <v>136.82866840000003</v>
      </c>
      <c r="U2083" s="3">
        <f t="shared" si="533"/>
        <v>168.6</v>
      </c>
      <c r="V2083" s="3">
        <f t="shared" si="534"/>
        <v>166.2396</v>
      </c>
      <c r="W2083" s="3">
        <f t="shared" si="535"/>
        <v>166.2396</v>
      </c>
      <c r="X2083" s="4">
        <v>176.03268500000001</v>
      </c>
      <c r="Y2083" s="3">
        <v>97.75</v>
      </c>
      <c r="Z2083" s="3">
        <v>136.82866840000003</v>
      </c>
      <c r="AA2083" s="4">
        <f t="shared" si="536"/>
        <v>182.65</v>
      </c>
      <c r="AB2083" s="3">
        <f t="shared" si="537"/>
        <v>168.6</v>
      </c>
      <c r="AC2083" s="3">
        <v>94.45785819999999</v>
      </c>
      <c r="AD2083" s="3">
        <v>115.19251</v>
      </c>
      <c r="AE2083" s="3">
        <f t="shared" si="538"/>
        <v>129.2038</v>
      </c>
      <c r="AF2083" s="3">
        <v>416.02</v>
      </c>
      <c r="AG2083" s="3">
        <v>399.86</v>
      </c>
      <c r="AH2083" s="3">
        <f t="shared" si="539"/>
        <v>136.82866840000003</v>
      </c>
      <c r="AI2083" s="3">
        <f t="shared" si="540"/>
        <v>136.82866840000003</v>
      </c>
      <c r="AJ2083" s="3">
        <f t="shared" si="541"/>
        <v>182.65</v>
      </c>
      <c r="AK2083" s="3">
        <v>1530</v>
      </c>
      <c r="AL2083" s="3">
        <f t="shared" si="542"/>
        <v>136.82866840000003</v>
      </c>
      <c r="AM2083" s="2">
        <f t="shared" si="543"/>
        <v>176.03268500000001</v>
      </c>
      <c r="AN2083" s="3">
        <f t="shared" si="544"/>
        <v>140.5</v>
      </c>
      <c r="AO2083" s="3">
        <f t="shared" si="545"/>
        <v>60.134</v>
      </c>
      <c r="AP2083" s="3">
        <f t="shared" si="546"/>
        <v>138.19695508400002</v>
      </c>
      <c r="AQ2083" s="3">
        <f t="shared" si="547"/>
        <v>196.7</v>
      </c>
      <c r="AR2083" s="2" cm="1">
        <f t="array" ref="AR2083">MIN(_xlfn._xlws.FILTER(E2083:AQ2083,E2083:AQ2083&lt;&gt;0))</f>
        <v>60.134</v>
      </c>
      <c r="AS2083" s="3">
        <f t="shared" si="548"/>
        <v>1530</v>
      </c>
    </row>
    <row r="2084" spans="1:45" x14ac:dyDescent="0.25">
      <c r="A2084" t="s">
        <v>774</v>
      </c>
      <c r="B2084" t="s">
        <v>34</v>
      </c>
      <c r="C2084">
        <v>30905</v>
      </c>
      <c r="D2084" s="3">
        <v>472</v>
      </c>
      <c r="E2084" s="3">
        <f t="shared" si="520"/>
        <v>369.10400000000004</v>
      </c>
      <c r="F2084" s="3">
        <f t="shared" si="521"/>
        <v>136.82866840000003</v>
      </c>
      <c r="G2084" s="3">
        <f t="shared" si="522"/>
        <v>136.82866840000003</v>
      </c>
      <c r="H2084" s="3">
        <v>134.55584999999999</v>
      </c>
      <c r="I2084" s="3">
        <v>170.99</v>
      </c>
      <c r="J2084" s="3">
        <f t="shared" si="523"/>
        <v>132.67920000000001</v>
      </c>
      <c r="K2084" s="3">
        <f t="shared" si="524"/>
        <v>280.83999999999997</v>
      </c>
      <c r="L2084" s="3">
        <f t="shared" si="525"/>
        <v>140.93352845200002</v>
      </c>
      <c r="M2084" s="3">
        <f t="shared" si="526"/>
        <v>142.30181513600004</v>
      </c>
      <c r="N2084" s="3">
        <f t="shared" si="527"/>
        <v>136.82866840000003</v>
      </c>
      <c r="O2084" s="3">
        <f t="shared" si="528"/>
        <v>191.56013576000004</v>
      </c>
      <c r="P2084" s="3">
        <f t="shared" si="529"/>
        <v>143.67010182000004</v>
      </c>
      <c r="Q2084" s="3">
        <f t="shared" si="530"/>
        <v>164.19440208000003</v>
      </c>
      <c r="R2084" s="4">
        <f t="shared" si="531"/>
        <v>283.2</v>
      </c>
      <c r="S2084" s="3">
        <v>185.38168000000002</v>
      </c>
      <c r="T2084" s="3">
        <f t="shared" si="532"/>
        <v>136.82866840000003</v>
      </c>
      <c r="U2084" s="3">
        <f t="shared" si="533"/>
        <v>283.2</v>
      </c>
      <c r="V2084" s="3">
        <f t="shared" si="534"/>
        <v>279.23520000000002</v>
      </c>
      <c r="W2084" s="3">
        <f t="shared" si="535"/>
        <v>279.23520000000002</v>
      </c>
      <c r="X2084" s="4" t="s">
        <v>5201</v>
      </c>
      <c r="Y2084" s="3">
        <v>97.75</v>
      </c>
      <c r="Z2084" s="3">
        <v>136.82866840000003</v>
      </c>
      <c r="AA2084" s="4">
        <f t="shared" si="536"/>
        <v>306.8</v>
      </c>
      <c r="AB2084" s="3">
        <f t="shared" si="537"/>
        <v>283.2</v>
      </c>
      <c r="AC2084" s="3">
        <v>94.45785819999999</v>
      </c>
      <c r="AD2084" s="3">
        <v>115.19251</v>
      </c>
      <c r="AE2084" s="3">
        <f t="shared" si="538"/>
        <v>217.0256</v>
      </c>
      <c r="AF2084" s="3">
        <v>416.02</v>
      </c>
      <c r="AG2084" s="3">
        <v>399.86</v>
      </c>
      <c r="AH2084" s="3">
        <f t="shared" si="539"/>
        <v>136.82866840000003</v>
      </c>
      <c r="AI2084" s="3">
        <f t="shared" si="540"/>
        <v>136.82866840000003</v>
      </c>
      <c r="AJ2084" s="3">
        <f t="shared" si="541"/>
        <v>306.8</v>
      </c>
      <c r="AK2084" s="3">
        <v>1530</v>
      </c>
      <c r="AL2084" s="3">
        <f t="shared" si="542"/>
        <v>136.82866840000003</v>
      </c>
      <c r="AM2084" s="2" t="str">
        <f t="shared" si="543"/>
        <v>NA</v>
      </c>
      <c r="AN2084" s="3">
        <f t="shared" si="544"/>
        <v>236</v>
      </c>
      <c r="AO2084" s="3">
        <f t="shared" si="545"/>
        <v>101.008</v>
      </c>
      <c r="AP2084" s="3">
        <f t="shared" si="546"/>
        <v>138.19695508400002</v>
      </c>
      <c r="AQ2084" s="3">
        <f t="shared" si="547"/>
        <v>330.4</v>
      </c>
      <c r="AR2084" s="2" cm="1">
        <f t="array" ref="AR2084">MIN(_xlfn._xlws.FILTER(E2084:AQ2084,E2084:AQ2084&lt;&gt;0))</f>
        <v>94.45785819999999</v>
      </c>
      <c r="AS2084" s="3">
        <f t="shared" si="548"/>
        <v>1530</v>
      </c>
    </row>
    <row r="2085" spans="1:45" x14ac:dyDescent="0.25">
      <c r="A2085" t="s">
        <v>775</v>
      </c>
      <c r="B2085" t="s">
        <v>34</v>
      </c>
      <c r="C2085">
        <v>30906</v>
      </c>
      <c r="D2085" s="3">
        <v>495</v>
      </c>
      <c r="E2085" s="3">
        <f t="shared" si="520"/>
        <v>387.09000000000003</v>
      </c>
      <c r="F2085" s="3">
        <f t="shared" si="521"/>
        <v>244.91518520000002</v>
      </c>
      <c r="G2085" s="3">
        <f t="shared" si="522"/>
        <v>244.91518520000002</v>
      </c>
      <c r="H2085" s="3">
        <v>260.48165</v>
      </c>
      <c r="I2085" s="3">
        <v>170.99</v>
      </c>
      <c r="J2085" s="3">
        <f t="shared" si="523"/>
        <v>139.14450000000002</v>
      </c>
      <c r="K2085" s="3">
        <f t="shared" si="524"/>
        <v>294.52499999999998</v>
      </c>
      <c r="L2085" s="3">
        <f t="shared" si="525"/>
        <v>252.26264075600002</v>
      </c>
      <c r="M2085" s="3">
        <f t="shared" si="526"/>
        <v>254.71179260800002</v>
      </c>
      <c r="N2085" s="3">
        <f t="shared" si="527"/>
        <v>244.91518520000002</v>
      </c>
      <c r="O2085" s="3">
        <f t="shared" si="528"/>
        <v>342.88125927999999</v>
      </c>
      <c r="P2085" s="3">
        <f t="shared" si="529"/>
        <v>257.16094446000005</v>
      </c>
      <c r="Q2085" s="3">
        <f t="shared" si="530"/>
        <v>293.89822224</v>
      </c>
      <c r="R2085" s="4">
        <f t="shared" si="531"/>
        <v>297</v>
      </c>
      <c r="S2085" s="3">
        <v>358.88974000000002</v>
      </c>
      <c r="T2085" s="3">
        <f t="shared" si="532"/>
        <v>244.91518520000002</v>
      </c>
      <c r="U2085" s="3">
        <f t="shared" si="533"/>
        <v>297</v>
      </c>
      <c r="V2085" s="3">
        <f t="shared" si="534"/>
        <v>292.84199999999998</v>
      </c>
      <c r="W2085" s="3">
        <f t="shared" si="535"/>
        <v>292.84199999999998</v>
      </c>
      <c r="X2085" s="4" t="s">
        <v>5201</v>
      </c>
      <c r="Y2085" s="3">
        <v>97.75</v>
      </c>
      <c r="Z2085" s="3">
        <v>244.91518520000002</v>
      </c>
      <c r="AA2085" s="4">
        <f t="shared" si="536"/>
        <v>321.75</v>
      </c>
      <c r="AB2085" s="3">
        <f t="shared" si="537"/>
        <v>297</v>
      </c>
      <c r="AC2085" s="3">
        <v>94.45785819999999</v>
      </c>
      <c r="AD2085" s="3">
        <v>115.19251</v>
      </c>
      <c r="AE2085" s="3">
        <f t="shared" si="538"/>
        <v>227.601</v>
      </c>
      <c r="AF2085" s="3">
        <v>416.02</v>
      </c>
      <c r="AG2085" s="3">
        <v>399.86</v>
      </c>
      <c r="AH2085" s="3">
        <f t="shared" si="539"/>
        <v>244.91518520000002</v>
      </c>
      <c r="AI2085" s="3">
        <f t="shared" si="540"/>
        <v>244.91518520000002</v>
      </c>
      <c r="AJ2085" s="3">
        <f t="shared" si="541"/>
        <v>321.75</v>
      </c>
      <c r="AK2085" s="3">
        <v>1530</v>
      </c>
      <c r="AL2085" s="3">
        <f t="shared" si="542"/>
        <v>244.91518520000002</v>
      </c>
      <c r="AM2085" s="2" t="str">
        <f t="shared" si="543"/>
        <v>NA</v>
      </c>
      <c r="AN2085" s="3">
        <f t="shared" si="544"/>
        <v>247.5</v>
      </c>
      <c r="AO2085" s="3">
        <f t="shared" si="545"/>
        <v>105.92999999999999</v>
      </c>
      <c r="AP2085" s="3">
        <f t="shared" si="546"/>
        <v>247.36433705200002</v>
      </c>
      <c r="AQ2085" s="3">
        <f t="shared" si="547"/>
        <v>346.5</v>
      </c>
      <c r="AR2085" s="2" cm="1">
        <f t="array" ref="AR2085">MIN(_xlfn._xlws.FILTER(E2085:AQ2085,E2085:AQ2085&lt;&gt;0))</f>
        <v>94.45785819999999</v>
      </c>
      <c r="AS2085" s="3">
        <f t="shared" si="548"/>
        <v>1530</v>
      </c>
    </row>
    <row r="2086" spans="1:45" x14ac:dyDescent="0.25">
      <c r="A2086" t="s">
        <v>3153</v>
      </c>
      <c r="B2086" t="s">
        <v>34</v>
      </c>
      <c r="C2086">
        <v>30999</v>
      </c>
      <c r="D2086" s="3">
        <v>281</v>
      </c>
      <c r="E2086" s="3">
        <f t="shared" si="520"/>
        <v>219.74200000000002</v>
      </c>
      <c r="F2086" s="3">
        <f t="shared" si="521"/>
        <v>244.91518520000002</v>
      </c>
      <c r="G2086" s="3">
        <f t="shared" si="522"/>
        <v>244.91518520000002</v>
      </c>
      <c r="H2086" s="3" t="s">
        <v>3123</v>
      </c>
      <c r="I2086" s="3">
        <v>455.09</v>
      </c>
      <c r="J2086" s="3">
        <f t="shared" si="523"/>
        <v>78.989100000000008</v>
      </c>
      <c r="K2086" s="3">
        <f t="shared" si="524"/>
        <v>167.19499999999999</v>
      </c>
      <c r="L2086" s="3">
        <f t="shared" si="525"/>
        <v>252.26264075600002</v>
      </c>
      <c r="M2086" s="3">
        <f t="shared" si="526"/>
        <v>254.71179260800002</v>
      </c>
      <c r="N2086" s="3">
        <f t="shared" si="527"/>
        <v>244.91518520000002</v>
      </c>
      <c r="O2086" s="3">
        <f t="shared" si="528"/>
        <v>342.88125927999999</v>
      </c>
      <c r="P2086" s="3">
        <f t="shared" si="529"/>
        <v>257.16094446000005</v>
      </c>
      <c r="Q2086" s="3">
        <f t="shared" si="530"/>
        <v>293.89822224</v>
      </c>
      <c r="R2086" s="4">
        <f t="shared" si="531"/>
        <v>168.6</v>
      </c>
      <c r="S2086" s="3" t="s">
        <v>3123</v>
      </c>
      <c r="T2086" s="3">
        <f t="shared" si="532"/>
        <v>244.91518520000002</v>
      </c>
      <c r="U2086" s="3">
        <f t="shared" si="533"/>
        <v>168.6</v>
      </c>
      <c r="V2086" s="3">
        <f t="shared" si="534"/>
        <v>166.2396</v>
      </c>
      <c r="W2086" s="3">
        <f t="shared" si="535"/>
        <v>166.2396</v>
      </c>
      <c r="X2086" s="4" t="s">
        <v>5201</v>
      </c>
      <c r="Y2086" s="3">
        <v>97.75</v>
      </c>
      <c r="Z2086" s="3">
        <v>244.91518520000002</v>
      </c>
      <c r="AA2086" s="4">
        <f t="shared" si="536"/>
        <v>182.65</v>
      </c>
      <c r="AB2086" s="3">
        <f t="shared" si="537"/>
        <v>168.6</v>
      </c>
      <c r="AC2086" s="3">
        <v>94.45785819999999</v>
      </c>
      <c r="AD2086" s="3">
        <v>115.19251</v>
      </c>
      <c r="AE2086" s="3">
        <f t="shared" si="538"/>
        <v>129.2038</v>
      </c>
      <c r="AF2086" s="3">
        <v>416.02</v>
      </c>
      <c r="AG2086" s="3">
        <v>399.86</v>
      </c>
      <c r="AH2086" s="3">
        <f t="shared" si="539"/>
        <v>244.91518520000002</v>
      </c>
      <c r="AI2086" s="3">
        <f t="shared" si="540"/>
        <v>244.91518520000002</v>
      </c>
      <c r="AJ2086" s="3">
        <f t="shared" si="541"/>
        <v>182.65</v>
      </c>
      <c r="AK2086" s="3">
        <v>1530</v>
      </c>
      <c r="AL2086" s="3">
        <f t="shared" si="542"/>
        <v>244.91518520000002</v>
      </c>
      <c r="AM2086" s="2" t="str">
        <f t="shared" si="543"/>
        <v>NA</v>
      </c>
      <c r="AN2086" s="3">
        <f t="shared" si="544"/>
        <v>140.5</v>
      </c>
      <c r="AO2086" s="3">
        <f t="shared" si="545"/>
        <v>60.134</v>
      </c>
      <c r="AP2086" s="3">
        <f t="shared" si="546"/>
        <v>247.36433705200002</v>
      </c>
      <c r="AQ2086" s="3">
        <f t="shared" si="547"/>
        <v>196.7</v>
      </c>
      <c r="AR2086" s="2" cm="1">
        <f t="array" ref="AR2086">MIN(_xlfn._xlws.FILTER(E2086:AQ2086,E2086:AQ2086&lt;&gt;0))</f>
        <v>60.134</v>
      </c>
      <c r="AS2086" s="3">
        <f t="shared" si="548"/>
        <v>1530</v>
      </c>
    </row>
    <row r="2087" spans="1:45" x14ac:dyDescent="0.25">
      <c r="A2087" t="s">
        <v>776</v>
      </c>
      <c r="B2087" t="s">
        <v>34</v>
      </c>
      <c r="C2087">
        <v>31231</v>
      </c>
      <c r="D2087" s="3">
        <v>396</v>
      </c>
      <c r="E2087" s="3">
        <f t="shared" si="520"/>
        <v>309.67200000000003</v>
      </c>
      <c r="F2087" s="3">
        <f t="shared" si="521"/>
        <v>210.64615000000001</v>
      </c>
      <c r="G2087" s="3">
        <f t="shared" si="522"/>
        <v>210.64615000000001</v>
      </c>
      <c r="H2087" s="3">
        <v>207.19854999999998</v>
      </c>
      <c r="I2087" s="3">
        <v>312.86</v>
      </c>
      <c r="J2087" s="3">
        <f t="shared" si="523"/>
        <v>111.3156</v>
      </c>
      <c r="K2087" s="3">
        <f t="shared" si="524"/>
        <v>235.61999999999998</v>
      </c>
      <c r="L2087" s="3">
        <f t="shared" si="525"/>
        <v>216.96553450000002</v>
      </c>
      <c r="M2087" s="3">
        <f t="shared" si="526"/>
        <v>219.07199600000001</v>
      </c>
      <c r="N2087" s="3">
        <f t="shared" si="527"/>
        <v>210.64615000000001</v>
      </c>
      <c r="O2087" s="3">
        <f t="shared" si="528"/>
        <v>294.90460999999999</v>
      </c>
      <c r="P2087" s="3">
        <f t="shared" si="529"/>
        <v>221.17845750000001</v>
      </c>
      <c r="Q2087" s="3">
        <f t="shared" si="530"/>
        <v>252.77537999999998</v>
      </c>
      <c r="R2087" s="4">
        <f t="shared" si="531"/>
        <v>237.6</v>
      </c>
      <c r="S2087" s="3">
        <v>285.47176999999999</v>
      </c>
      <c r="T2087" s="3">
        <f t="shared" si="532"/>
        <v>210.64615000000001</v>
      </c>
      <c r="U2087" s="3">
        <f t="shared" si="533"/>
        <v>237.6</v>
      </c>
      <c r="V2087" s="3">
        <f t="shared" si="534"/>
        <v>234.27360000000002</v>
      </c>
      <c r="W2087" s="3">
        <f t="shared" si="535"/>
        <v>234.27360000000002</v>
      </c>
      <c r="X2087" s="4" t="s">
        <v>5201</v>
      </c>
      <c r="Y2087" s="3">
        <v>159.06</v>
      </c>
      <c r="Z2087" s="3">
        <v>210.64615000000001</v>
      </c>
      <c r="AA2087" s="4">
        <f t="shared" si="536"/>
        <v>257.40000000000003</v>
      </c>
      <c r="AB2087" s="3">
        <f t="shared" si="537"/>
        <v>237.6</v>
      </c>
      <c r="AC2087" s="3">
        <v>153.70298644799999</v>
      </c>
      <c r="AD2087" s="3">
        <v>187.44266640000001</v>
      </c>
      <c r="AE2087" s="3">
        <f t="shared" si="538"/>
        <v>182.08079999999998</v>
      </c>
      <c r="AF2087" s="3">
        <v>416.02</v>
      </c>
      <c r="AG2087" s="3">
        <v>399.86</v>
      </c>
      <c r="AH2087" s="3">
        <f t="shared" si="539"/>
        <v>210.64615000000001</v>
      </c>
      <c r="AI2087" s="3">
        <f t="shared" si="540"/>
        <v>210.64615000000001</v>
      </c>
      <c r="AJ2087" s="3">
        <f t="shared" si="541"/>
        <v>257.40000000000003</v>
      </c>
      <c r="AK2087" s="3">
        <v>1530</v>
      </c>
      <c r="AL2087" s="3">
        <f t="shared" si="542"/>
        <v>210.64615000000001</v>
      </c>
      <c r="AM2087" s="2" t="str">
        <f t="shared" si="543"/>
        <v>NA</v>
      </c>
      <c r="AN2087" s="3">
        <f t="shared" si="544"/>
        <v>198</v>
      </c>
      <c r="AO2087" s="3">
        <f t="shared" si="545"/>
        <v>84.744</v>
      </c>
      <c r="AP2087" s="3">
        <f t="shared" si="546"/>
        <v>212.7526115</v>
      </c>
      <c r="AQ2087" s="3">
        <f t="shared" si="547"/>
        <v>277.2</v>
      </c>
      <c r="AR2087" s="2" cm="1">
        <f t="array" ref="AR2087">MIN(_xlfn._xlws.FILTER(E2087:AQ2087,E2087:AQ2087&lt;&gt;0))</f>
        <v>84.744</v>
      </c>
      <c r="AS2087" s="3">
        <f t="shared" si="548"/>
        <v>1530</v>
      </c>
    </row>
    <row r="2088" spans="1:45" x14ac:dyDescent="0.25">
      <c r="A2088" t="s">
        <v>777</v>
      </c>
      <c r="B2088" t="s">
        <v>34</v>
      </c>
      <c r="C2088">
        <v>31238</v>
      </c>
      <c r="D2088" s="3">
        <v>3820</v>
      </c>
      <c r="E2088" s="3">
        <f t="shared" si="520"/>
        <v>2987.2400000000002</v>
      </c>
      <c r="F2088" s="3">
        <f t="shared" si="521"/>
        <v>1883.8070464</v>
      </c>
      <c r="G2088" s="3">
        <f t="shared" si="522"/>
        <v>1883.8070464</v>
      </c>
      <c r="H2088" s="3">
        <v>1730.2752999999998</v>
      </c>
      <c r="I2088" s="3">
        <v>2960.58</v>
      </c>
      <c r="J2088" s="3">
        <f t="shared" si="523"/>
        <v>1073.8020000000001</v>
      </c>
      <c r="K2088" s="3">
        <f t="shared" si="524"/>
        <v>2272.9</v>
      </c>
      <c r="L2088" s="3">
        <f t="shared" si="525"/>
        <v>1940.3212577920001</v>
      </c>
      <c r="M2088" s="3">
        <f t="shared" si="526"/>
        <v>1959.159328256</v>
      </c>
      <c r="N2088" s="3">
        <f t="shared" si="527"/>
        <v>1883.8070464</v>
      </c>
      <c r="O2088" s="3">
        <f t="shared" si="528"/>
        <v>2637.3298649599997</v>
      </c>
      <c r="P2088" s="3">
        <f t="shared" si="529"/>
        <v>1977.9973987200001</v>
      </c>
      <c r="Q2088" s="3">
        <f t="shared" si="530"/>
        <v>2260.5684556799997</v>
      </c>
      <c r="R2088" s="4">
        <f t="shared" si="531"/>
        <v>2292</v>
      </c>
      <c r="S2088" s="3">
        <v>2145.5387599999999</v>
      </c>
      <c r="T2088" s="3">
        <f t="shared" si="532"/>
        <v>1883.8070464</v>
      </c>
      <c r="U2088" s="3">
        <f t="shared" si="533"/>
        <v>2292</v>
      </c>
      <c r="V2088" s="3">
        <f t="shared" si="534"/>
        <v>2259.9120000000003</v>
      </c>
      <c r="W2088" s="3">
        <f t="shared" si="535"/>
        <v>2259.9120000000003</v>
      </c>
      <c r="X2088" s="4">
        <v>2019.9501029999999</v>
      </c>
      <c r="Y2088" s="3">
        <v>1620.32</v>
      </c>
      <c r="Z2088" s="3">
        <v>1883.8070464</v>
      </c>
      <c r="AA2088" s="4">
        <f t="shared" si="536"/>
        <v>2483</v>
      </c>
      <c r="AB2088" s="3">
        <f t="shared" si="537"/>
        <v>2292</v>
      </c>
      <c r="AC2088" s="3">
        <v>1565.7489186559997</v>
      </c>
      <c r="AD2088" s="3">
        <v>1909.4499007999998</v>
      </c>
      <c r="AE2088" s="3">
        <f t="shared" si="538"/>
        <v>1756.4359999999999</v>
      </c>
      <c r="AF2088" s="3">
        <v>416.02</v>
      </c>
      <c r="AG2088" s="3">
        <v>399.86</v>
      </c>
      <c r="AH2088" s="3">
        <f t="shared" si="539"/>
        <v>1883.8070464</v>
      </c>
      <c r="AI2088" s="3">
        <f t="shared" si="540"/>
        <v>1883.8070464</v>
      </c>
      <c r="AJ2088" s="3">
        <f t="shared" si="541"/>
        <v>2483</v>
      </c>
      <c r="AK2088" s="3">
        <v>2882</v>
      </c>
      <c r="AL2088" s="3">
        <f t="shared" si="542"/>
        <v>1883.8070464</v>
      </c>
      <c r="AM2088" s="2">
        <f t="shared" si="543"/>
        <v>2019.9501029999999</v>
      </c>
      <c r="AN2088" s="3">
        <f t="shared" si="544"/>
        <v>1910</v>
      </c>
      <c r="AO2088" s="3">
        <f t="shared" si="545"/>
        <v>817.48</v>
      </c>
      <c r="AP2088" s="3">
        <f t="shared" si="546"/>
        <v>1902.6451168640001</v>
      </c>
      <c r="AQ2088" s="3">
        <f t="shared" si="547"/>
        <v>2674</v>
      </c>
      <c r="AR2088" s="2" cm="1">
        <f t="array" ref="AR2088">MIN(_xlfn._xlws.FILTER(E2088:AQ2088,E2088:AQ2088&lt;&gt;0))</f>
        <v>399.86</v>
      </c>
      <c r="AS2088" s="3">
        <f t="shared" si="548"/>
        <v>2987.2400000000002</v>
      </c>
    </row>
    <row r="2089" spans="1:45" x14ac:dyDescent="0.25">
      <c r="A2089" t="s">
        <v>3154</v>
      </c>
      <c r="B2089" t="s">
        <v>34</v>
      </c>
      <c r="C2089">
        <v>31299</v>
      </c>
      <c r="D2089" s="3">
        <v>731</v>
      </c>
      <c r="E2089" s="3">
        <f t="shared" si="520"/>
        <v>571.64200000000005</v>
      </c>
      <c r="F2089" s="3">
        <f t="shared" si="521"/>
        <v>244.91518520000002</v>
      </c>
      <c r="G2089" s="3">
        <f t="shared" si="522"/>
        <v>244.91518520000002</v>
      </c>
      <c r="H2089" s="3" t="s">
        <v>3123</v>
      </c>
      <c r="I2089" s="3">
        <v>455.09</v>
      </c>
      <c r="J2089" s="3">
        <f t="shared" si="523"/>
        <v>205.48410000000001</v>
      </c>
      <c r="K2089" s="3">
        <f t="shared" si="524"/>
        <v>434.94499999999999</v>
      </c>
      <c r="L2089" s="3">
        <f t="shared" si="525"/>
        <v>252.26264075600002</v>
      </c>
      <c r="M2089" s="3">
        <f t="shared" si="526"/>
        <v>254.71179260800002</v>
      </c>
      <c r="N2089" s="3">
        <f t="shared" si="527"/>
        <v>244.91518520000002</v>
      </c>
      <c r="O2089" s="3">
        <f t="shared" si="528"/>
        <v>342.88125927999999</v>
      </c>
      <c r="P2089" s="3">
        <f t="shared" si="529"/>
        <v>257.16094446000005</v>
      </c>
      <c r="Q2089" s="3">
        <f t="shared" si="530"/>
        <v>293.89822224</v>
      </c>
      <c r="R2089" s="4">
        <f t="shared" si="531"/>
        <v>438.59999999999997</v>
      </c>
      <c r="S2089" s="3" t="s">
        <v>3123</v>
      </c>
      <c r="T2089" s="3">
        <f t="shared" si="532"/>
        <v>244.91518520000002</v>
      </c>
      <c r="U2089" s="3">
        <f t="shared" si="533"/>
        <v>438.59999999999997</v>
      </c>
      <c r="V2089" s="3">
        <f t="shared" si="534"/>
        <v>432.45960000000002</v>
      </c>
      <c r="W2089" s="3">
        <f t="shared" si="535"/>
        <v>432.45960000000002</v>
      </c>
      <c r="X2089" s="4" t="s">
        <v>5201</v>
      </c>
      <c r="Y2089" s="3">
        <v>97.75</v>
      </c>
      <c r="Z2089" s="3">
        <v>244.91518520000002</v>
      </c>
      <c r="AA2089" s="4">
        <f t="shared" si="536"/>
        <v>475.15000000000003</v>
      </c>
      <c r="AB2089" s="3">
        <f t="shared" si="537"/>
        <v>438.59999999999997</v>
      </c>
      <c r="AC2089" s="3">
        <v>94.45785819999999</v>
      </c>
      <c r="AD2089" s="3">
        <v>115.19251</v>
      </c>
      <c r="AE2089" s="3">
        <f t="shared" si="538"/>
        <v>336.11379999999997</v>
      </c>
      <c r="AF2089" s="3">
        <v>416.02</v>
      </c>
      <c r="AG2089" s="3">
        <v>399.86</v>
      </c>
      <c r="AH2089" s="3">
        <f t="shared" si="539"/>
        <v>244.91518520000002</v>
      </c>
      <c r="AI2089" s="3">
        <f t="shared" si="540"/>
        <v>244.91518520000002</v>
      </c>
      <c r="AJ2089" s="3">
        <f t="shared" si="541"/>
        <v>475.15000000000003</v>
      </c>
      <c r="AK2089" s="3">
        <v>1530</v>
      </c>
      <c r="AL2089" s="3">
        <f t="shared" si="542"/>
        <v>244.91518520000002</v>
      </c>
      <c r="AM2089" s="2" t="str">
        <f t="shared" si="543"/>
        <v>NA</v>
      </c>
      <c r="AN2089" s="3">
        <f t="shared" si="544"/>
        <v>365.5</v>
      </c>
      <c r="AO2089" s="3">
        <f t="shared" si="545"/>
        <v>156.434</v>
      </c>
      <c r="AP2089" s="3">
        <f t="shared" si="546"/>
        <v>247.36433705200002</v>
      </c>
      <c r="AQ2089" s="3">
        <f t="shared" si="547"/>
        <v>511.7</v>
      </c>
      <c r="AR2089" s="2" cm="1">
        <f t="array" ref="AR2089">MIN(_xlfn._xlws.FILTER(E2089:AQ2089,E2089:AQ2089&lt;&gt;0))</f>
        <v>94.45785819999999</v>
      </c>
      <c r="AS2089" s="3">
        <f t="shared" si="548"/>
        <v>1530</v>
      </c>
    </row>
    <row r="2090" spans="1:45" x14ac:dyDescent="0.25">
      <c r="A2090" t="s">
        <v>778</v>
      </c>
      <c r="B2090" t="s">
        <v>34</v>
      </c>
      <c r="C2090">
        <v>31500</v>
      </c>
      <c r="D2090" s="3">
        <v>528</v>
      </c>
      <c r="E2090" s="3">
        <f t="shared" si="520"/>
        <v>412.89600000000002</v>
      </c>
      <c r="F2090" s="3">
        <f t="shared" si="521"/>
        <v>244.91518520000002</v>
      </c>
      <c r="G2090" s="3">
        <f t="shared" si="522"/>
        <v>244.91518520000002</v>
      </c>
      <c r="H2090" s="3">
        <v>260.48165</v>
      </c>
      <c r="I2090" s="3">
        <v>352.17</v>
      </c>
      <c r="J2090" s="3">
        <f t="shared" si="523"/>
        <v>148.42080000000001</v>
      </c>
      <c r="K2090" s="3">
        <f t="shared" si="524"/>
        <v>314.15999999999997</v>
      </c>
      <c r="L2090" s="3">
        <f t="shared" si="525"/>
        <v>252.26264075600002</v>
      </c>
      <c r="M2090" s="3">
        <f t="shared" si="526"/>
        <v>254.71179260800002</v>
      </c>
      <c r="N2090" s="3">
        <f t="shared" si="527"/>
        <v>244.91518520000002</v>
      </c>
      <c r="O2090" s="3">
        <f t="shared" si="528"/>
        <v>342.88125927999999</v>
      </c>
      <c r="P2090" s="3">
        <f t="shared" si="529"/>
        <v>257.16094446000005</v>
      </c>
      <c r="Q2090" s="3">
        <f t="shared" si="530"/>
        <v>293.89822224</v>
      </c>
      <c r="R2090" s="4">
        <f t="shared" si="531"/>
        <v>316.8</v>
      </c>
      <c r="S2090" s="3">
        <v>358.88974000000002</v>
      </c>
      <c r="T2090" s="3">
        <f t="shared" si="532"/>
        <v>244.91518520000002</v>
      </c>
      <c r="U2090" s="3">
        <f t="shared" si="533"/>
        <v>316.8</v>
      </c>
      <c r="V2090" s="3">
        <f t="shared" si="534"/>
        <v>312.3648</v>
      </c>
      <c r="W2090" s="3">
        <f t="shared" si="535"/>
        <v>312.3648</v>
      </c>
      <c r="X2090" s="4">
        <v>642.96853299999998</v>
      </c>
      <c r="Y2090" s="3">
        <v>212.75</v>
      </c>
      <c r="Z2090" s="3">
        <v>244.91518520000002</v>
      </c>
      <c r="AA2090" s="4">
        <f t="shared" si="536"/>
        <v>343.2</v>
      </c>
      <c r="AB2090" s="3">
        <f t="shared" si="537"/>
        <v>316.8</v>
      </c>
      <c r="AC2090" s="3">
        <v>205.5847502</v>
      </c>
      <c r="AD2090" s="3">
        <v>250.71311000000003</v>
      </c>
      <c r="AE2090" s="3">
        <f t="shared" si="538"/>
        <v>242.77439999999999</v>
      </c>
      <c r="AF2090" s="3">
        <v>416.02</v>
      </c>
      <c r="AG2090" s="3">
        <v>399.86</v>
      </c>
      <c r="AH2090" s="3">
        <f t="shared" si="539"/>
        <v>244.91518520000002</v>
      </c>
      <c r="AI2090" s="3">
        <f t="shared" si="540"/>
        <v>244.91518520000002</v>
      </c>
      <c r="AJ2090" s="3">
        <f t="shared" si="541"/>
        <v>343.2</v>
      </c>
      <c r="AK2090" s="3">
        <v>1530</v>
      </c>
      <c r="AL2090" s="3">
        <f t="shared" si="542"/>
        <v>244.91518520000002</v>
      </c>
      <c r="AM2090" s="2">
        <f t="shared" si="543"/>
        <v>642.96853299999998</v>
      </c>
      <c r="AN2090" s="3">
        <f t="shared" si="544"/>
        <v>264</v>
      </c>
      <c r="AO2090" s="3">
        <f t="shared" si="545"/>
        <v>112.992</v>
      </c>
      <c r="AP2090" s="3">
        <f t="shared" si="546"/>
        <v>247.36433705200002</v>
      </c>
      <c r="AQ2090" s="3">
        <f t="shared" si="547"/>
        <v>369.59999999999997</v>
      </c>
      <c r="AR2090" s="2" cm="1">
        <f t="array" ref="AR2090">MIN(_xlfn._xlws.FILTER(E2090:AQ2090,E2090:AQ2090&lt;&gt;0))</f>
        <v>112.992</v>
      </c>
      <c r="AS2090" s="3">
        <f t="shared" si="548"/>
        <v>1530</v>
      </c>
    </row>
    <row r="2091" spans="1:45" x14ac:dyDescent="0.25">
      <c r="A2091" t="s">
        <v>779</v>
      </c>
      <c r="B2091" t="s">
        <v>34</v>
      </c>
      <c r="C2091">
        <v>31502</v>
      </c>
      <c r="D2091" s="3">
        <v>597</v>
      </c>
      <c r="E2091" s="3">
        <f t="shared" si="520"/>
        <v>466.85400000000004</v>
      </c>
      <c r="F2091" s="3">
        <f t="shared" si="521"/>
        <v>244.91518520000002</v>
      </c>
      <c r="G2091" s="3">
        <f t="shared" si="522"/>
        <v>244.91518520000002</v>
      </c>
      <c r="H2091" s="3">
        <v>260.48165</v>
      </c>
      <c r="I2091" s="3">
        <v>221.03</v>
      </c>
      <c r="J2091" s="3">
        <f t="shared" si="523"/>
        <v>167.8167</v>
      </c>
      <c r="K2091" s="3">
        <f t="shared" si="524"/>
        <v>355.21499999999997</v>
      </c>
      <c r="L2091" s="3">
        <f t="shared" si="525"/>
        <v>252.26264075600002</v>
      </c>
      <c r="M2091" s="3">
        <f t="shared" si="526"/>
        <v>254.71179260800002</v>
      </c>
      <c r="N2091" s="3">
        <f t="shared" si="527"/>
        <v>244.91518520000002</v>
      </c>
      <c r="O2091" s="3">
        <f t="shared" si="528"/>
        <v>342.88125927999999</v>
      </c>
      <c r="P2091" s="3">
        <f t="shared" si="529"/>
        <v>257.16094446000005</v>
      </c>
      <c r="Q2091" s="3">
        <f t="shared" si="530"/>
        <v>293.89822224</v>
      </c>
      <c r="R2091" s="4">
        <f t="shared" si="531"/>
        <v>358.2</v>
      </c>
      <c r="S2091" s="3">
        <v>358.88974000000002</v>
      </c>
      <c r="T2091" s="3">
        <f t="shared" si="532"/>
        <v>244.91518520000002</v>
      </c>
      <c r="U2091" s="3">
        <f t="shared" si="533"/>
        <v>358.2</v>
      </c>
      <c r="V2091" s="3">
        <f t="shared" si="534"/>
        <v>353.18520000000001</v>
      </c>
      <c r="W2091" s="3">
        <f t="shared" si="535"/>
        <v>353.18520000000001</v>
      </c>
      <c r="X2091" s="4" t="s">
        <v>5201</v>
      </c>
      <c r="Y2091" s="3">
        <v>122.32</v>
      </c>
      <c r="Z2091" s="3">
        <v>244.91518520000002</v>
      </c>
      <c r="AA2091" s="4">
        <f t="shared" si="536"/>
        <v>388.05</v>
      </c>
      <c r="AB2091" s="3">
        <f t="shared" si="537"/>
        <v>358.2</v>
      </c>
      <c r="AC2091" s="3">
        <v>118.20036025599998</v>
      </c>
      <c r="AD2091" s="3">
        <v>144.14678079999999</v>
      </c>
      <c r="AE2091" s="3">
        <f t="shared" si="538"/>
        <v>274.50060000000002</v>
      </c>
      <c r="AF2091" s="3">
        <v>416.02</v>
      </c>
      <c r="AG2091" s="3">
        <v>399.86</v>
      </c>
      <c r="AH2091" s="3">
        <f t="shared" si="539"/>
        <v>244.91518520000002</v>
      </c>
      <c r="AI2091" s="3">
        <f t="shared" si="540"/>
        <v>244.91518520000002</v>
      </c>
      <c r="AJ2091" s="3">
        <f t="shared" si="541"/>
        <v>388.05</v>
      </c>
      <c r="AK2091" s="3">
        <v>1530</v>
      </c>
      <c r="AL2091" s="3">
        <f t="shared" si="542"/>
        <v>244.91518520000002</v>
      </c>
      <c r="AM2091" s="2" t="str">
        <f t="shared" si="543"/>
        <v>NA</v>
      </c>
      <c r="AN2091" s="3">
        <f t="shared" si="544"/>
        <v>298.5</v>
      </c>
      <c r="AO2091" s="3">
        <f t="shared" si="545"/>
        <v>127.758</v>
      </c>
      <c r="AP2091" s="3">
        <f t="shared" si="546"/>
        <v>247.36433705200002</v>
      </c>
      <c r="AQ2091" s="3">
        <f t="shared" si="547"/>
        <v>417.9</v>
      </c>
      <c r="AR2091" s="2" cm="1">
        <f t="array" ref="AR2091">MIN(_xlfn._xlws.FILTER(E2091:AQ2091,E2091:AQ2091&lt;&gt;0))</f>
        <v>118.20036025599998</v>
      </c>
      <c r="AS2091" s="3">
        <f t="shared" si="548"/>
        <v>1530</v>
      </c>
    </row>
    <row r="2092" spans="1:45" x14ac:dyDescent="0.25">
      <c r="A2092" t="s">
        <v>780</v>
      </c>
      <c r="B2092" t="s">
        <v>34</v>
      </c>
      <c r="C2092">
        <v>31505</v>
      </c>
      <c r="D2092" s="3">
        <v>337</v>
      </c>
      <c r="E2092" s="3">
        <f t="shared" si="520"/>
        <v>263.53399999999999</v>
      </c>
      <c r="F2092" s="3">
        <f t="shared" si="521"/>
        <v>210.64615000000001</v>
      </c>
      <c r="G2092" s="3">
        <f t="shared" si="522"/>
        <v>210.64615000000001</v>
      </c>
      <c r="H2092" s="3">
        <v>207.19854999999998</v>
      </c>
      <c r="I2092" s="3">
        <v>169.26</v>
      </c>
      <c r="J2092" s="3">
        <f t="shared" si="523"/>
        <v>94.730699999999999</v>
      </c>
      <c r="K2092" s="3">
        <f t="shared" si="524"/>
        <v>200.51499999999999</v>
      </c>
      <c r="L2092" s="3">
        <f t="shared" si="525"/>
        <v>216.96553450000002</v>
      </c>
      <c r="M2092" s="3">
        <f t="shared" si="526"/>
        <v>219.07199600000001</v>
      </c>
      <c r="N2092" s="3">
        <f t="shared" si="527"/>
        <v>210.64615000000001</v>
      </c>
      <c r="O2092" s="3">
        <f t="shared" si="528"/>
        <v>294.90460999999999</v>
      </c>
      <c r="P2092" s="3">
        <f t="shared" si="529"/>
        <v>221.17845750000001</v>
      </c>
      <c r="Q2092" s="3">
        <f t="shared" si="530"/>
        <v>252.77537999999998</v>
      </c>
      <c r="R2092" s="4">
        <f t="shared" si="531"/>
        <v>202.2</v>
      </c>
      <c r="S2092" s="3">
        <v>285.47176999999999</v>
      </c>
      <c r="T2092" s="3">
        <f t="shared" si="532"/>
        <v>210.64615000000001</v>
      </c>
      <c r="U2092" s="3">
        <f t="shared" si="533"/>
        <v>202.2</v>
      </c>
      <c r="V2092" s="3">
        <f t="shared" si="534"/>
        <v>199.36920000000001</v>
      </c>
      <c r="W2092" s="3">
        <f t="shared" si="535"/>
        <v>199.36920000000001</v>
      </c>
      <c r="X2092" s="4" t="s">
        <v>5201</v>
      </c>
      <c r="Y2092" s="3">
        <v>72.290000000000006</v>
      </c>
      <c r="Z2092" s="3">
        <v>210.64615000000001</v>
      </c>
      <c r="AA2092" s="4">
        <f t="shared" si="536"/>
        <v>219.05</v>
      </c>
      <c r="AB2092" s="3">
        <f t="shared" si="537"/>
        <v>202.2</v>
      </c>
      <c r="AC2092" s="3">
        <v>69.855330632000005</v>
      </c>
      <c r="AD2092" s="3">
        <v>85.189427600000016</v>
      </c>
      <c r="AE2092" s="3">
        <f t="shared" si="538"/>
        <v>154.95259999999999</v>
      </c>
      <c r="AF2092" s="3">
        <v>416.02</v>
      </c>
      <c r="AG2092" s="3">
        <v>399.86</v>
      </c>
      <c r="AH2092" s="3">
        <f t="shared" si="539"/>
        <v>210.64615000000001</v>
      </c>
      <c r="AI2092" s="3">
        <f t="shared" si="540"/>
        <v>210.64615000000001</v>
      </c>
      <c r="AJ2092" s="3">
        <f t="shared" si="541"/>
        <v>219.05</v>
      </c>
      <c r="AK2092" s="3">
        <v>1530</v>
      </c>
      <c r="AL2092" s="3">
        <f t="shared" si="542"/>
        <v>210.64615000000001</v>
      </c>
      <c r="AM2092" s="2" t="str">
        <f t="shared" si="543"/>
        <v>NA</v>
      </c>
      <c r="AN2092" s="3">
        <f t="shared" si="544"/>
        <v>168.5</v>
      </c>
      <c r="AO2092" s="3">
        <f t="shared" si="545"/>
        <v>72.117999999999995</v>
      </c>
      <c r="AP2092" s="3">
        <f t="shared" si="546"/>
        <v>212.7526115</v>
      </c>
      <c r="AQ2092" s="3">
        <f t="shared" si="547"/>
        <v>235.89999999999998</v>
      </c>
      <c r="AR2092" s="2" cm="1">
        <f t="array" ref="AR2092">MIN(_xlfn._xlws.FILTER(E2092:AQ2092,E2092:AQ2092&lt;&gt;0))</f>
        <v>69.855330632000005</v>
      </c>
      <c r="AS2092" s="3">
        <f t="shared" si="548"/>
        <v>1530</v>
      </c>
    </row>
    <row r="2093" spans="1:45" x14ac:dyDescent="0.25">
      <c r="A2093" t="s">
        <v>781</v>
      </c>
      <c r="B2093" t="s">
        <v>34</v>
      </c>
      <c r="C2093">
        <v>31511</v>
      </c>
      <c r="D2093" s="3">
        <v>406</v>
      </c>
      <c r="E2093" s="3">
        <f t="shared" si="520"/>
        <v>317.49200000000002</v>
      </c>
      <c r="F2093" s="3">
        <f t="shared" si="521"/>
        <v>210.64615000000001</v>
      </c>
      <c r="G2093" s="3">
        <f t="shared" si="522"/>
        <v>210.64615000000001</v>
      </c>
      <c r="H2093" s="3">
        <v>207.19854999999998</v>
      </c>
      <c r="I2093" s="3">
        <v>312.86</v>
      </c>
      <c r="J2093" s="3">
        <f t="shared" si="523"/>
        <v>114.12660000000001</v>
      </c>
      <c r="K2093" s="3">
        <f t="shared" si="524"/>
        <v>241.57</v>
      </c>
      <c r="L2093" s="3">
        <f t="shared" si="525"/>
        <v>216.96553450000002</v>
      </c>
      <c r="M2093" s="3">
        <f t="shared" si="526"/>
        <v>219.07199600000001</v>
      </c>
      <c r="N2093" s="3">
        <f t="shared" si="527"/>
        <v>210.64615000000001</v>
      </c>
      <c r="O2093" s="3">
        <f t="shared" si="528"/>
        <v>294.90460999999999</v>
      </c>
      <c r="P2093" s="3">
        <f t="shared" si="529"/>
        <v>221.17845750000001</v>
      </c>
      <c r="Q2093" s="3">
        <f t="shared" si="530"/>
        <v>252.77537999999998</v>
      </c>
      <c r="R2093" s="4">
        <f t="shared" si="531"/>
        <v>243.6</v>
      </c>
      <c r="S2093" s="3">
        <v>285.47176999999999</v>
      </c>
      <c r="T2093" s="3">
        <f t="shared" si="532"/>
        <v>210.64615000000001</v>
      </c>
      <c r="U2093" s="3">
        <f t="shared" si="533"/>
        <v>243.6</v>
      </c>
      <c r="V2093" s="3">
        <f t="shared" si="534"/>
        <v>240.18960000000001</v>
      </c>
      <c r="W2093" s="3">
        <f t="shared" si="535"/>
        <v>240.18960000000001</v>
      </c>
      <c r="X2093" s="4" t="s">
        <v>5201</v>
      </c>
      <c r="Y2093" s="3">
        <v>159.06</v>
      </c>
      <c r="Z2093" s="3">
        <v>210.64615000000001</v>
      </c>
      <c r="AA2093" s="4">
        <f t="shared" si="536"/>
        <v>263.90000000000003</v>
      </c>
      <c r="AB2093" s="3">
        <f t="shared" si="537"/>
        <v>243.6</v>
      </c>
      <c r="AC2093" s="3">
        <v>153.70298644799999</v>
      </c>
      <c r="AD2093" s="3">
        <v>187.44266640000001</v>
      </c>
      <c r="AE2093" s="3">
        <f t="shared" si="538"/>
        <v>186.6788</v>
      </c>
      <c r="AF2093" s="3">
        <v>416.02</v>
      </c>
      <c r="AG2093" s="3">
        <v>399.86</v>
      </c>
      <c r="AH2093" s="3">
        <f t="shared" si="539"/>
        <v>210.64615000000001</v>
      </c>
      <c r="AI2093" s="3">
        <f t="shared" si="540"/>
        <v>210.64615000000001</v>
      </c>
      <c r="AJ2093" s="3">
        <f t="shared" si="541"/>
        <v>263.90000000000003</v>
      </c>
      <c r="AK2093" s="3">
        <v>1530</v>
      </c>
      <c r="AL2093" s="3">
        <f t="shared" si="542"/>
        <v>210.64615000000001</v>
      </c>
      <c r="AM2093" s="2" t="str">
        <f t="shared" si="543"/>
        <v>NA</v>
      </c>
      <c r="AN2093" s="3">
        <f t="shared" si="544"/>
        <v>203</v>
      </c>
      <c r="AO2093" s="3">
        <f t="shared" si="545"/>
        <v>86.884</v>
      </c>
      <c r="AP2093" s="3">
        <f t="shared" si="546"/>
        <v>212.7526115</v>
      </c>
      <c r="AQ2093" s="3">
        <f t="shared" si="547"/>
        <v>284.2</v>
      </c>
      <c r="AR2093" s="2" cm="1">
        <f t="array" ref="AR2093">MIN(_xlfn._xlws.FILTER(E2093:AQ2093,E2093:AQ2093&lt;&gt;0))</f>
        <v>86.884</v>
      </c>
      <c r="AS2093" s="3">
        <f t="shared" si="548"/>
        <v>1530</v>
      </c>
    </row>
    <row r="2094" spans="1:45" x14ac:dyDescent="0.25">
      <c r="A2094" t="s">
        <v>782</v>
      </c>
      <c r="B2094" t="s">
        <v>34</v>
      </c>
      <c r="C2094">
        <v>31515</v>
      </c>
      <c r="D2094" s="3">
        <v>960</v>
      </c>
      <c r="E2094" s="3">
        <f t="shared" si="520"/>
        <v>750.72</v>
      </c>
      <c r="F2094" s="3">
        <f t="shared" si="521"/>
        <v>444.43686159999999</v>
      </c>
      <c r="G2094" s="3">
        <f t="shared" si="522"/>
        <v>444.43686159999999</v>
      </c>
      <c r="H2094" s="3">
        <v>488.3879</v>
      </c>
      <c r="I2094" s="3">
        <v>2960.58</v>
      </c>
      <c r="J2094" s="3">
        <f t="shared" si="523"/>
        <v>269.85599999999999</v>
      </c>
      <c r="K2094" s="3">
        <f t="shared" si="524"/>
        <v>571.19999999999993</v>
      </c>
      <c r="L2094" s="3">
        <f t="shared" si="525"/>
        <v>457.76996744799999</v>
      </c>
      <c r="M2094" s="3">
        <f t="shared" si="526"/>
        <v>462.21433606400001</v>
      </c>
      <c r="N2094" s="3">
        <f t="shared" si="527"/>
        <v>444.43686159999999</v>
      </c>
      <c r="O2094" s="3">
        <f t="shared" si="528"/>
        <v>622.21160623999992</v>
      </c>
      <c r="P2094" s="3">
        <f t="shared" si="529"/>
        <v>466.65870468000003</v>
      </c>
      <c r="Q2094" s="3">
        <f t="shared" si="530"/>
        <v>533.32423391999998</v>
      </c>
      <c r="R2094" s="4">
        <f t="shared" si="531"/>
        <v>576</v>
      </c>
      <c r="S2094" s="3">
        <v>672.89650000000006</v>
      </c>
      <c r="T2094" s="3">
        <f t="shared" si="532"/>
        <v>444.43686159999999</v>
      </c>
      <c r="U2094" s="3">
        <f t="shared" si="533"/>
        <v>576</v>
      </c>
      <c r="V2094" s="3">
        <f t="shared" si="534"/>
        <v>567.93600000000004</v>
      </c>
      <c r="W2094" s="3">
        <f t="shared" si="535"/>
        <v>567.93600000000004</v>
      </c>
      <c r="X2094" s="4" t="s">
        <v>5201</v>
      </c>
      <c r="Y2094" s="3">
        <v>1620.32</v>
      </c>
      <c r="Z2094" s="3">
        <v>444.43686159999999</v>
      </c>
      <c r="AA2094" s="4">
        <f t="shared" si="536"/>
        <v>624</v>
      </c>
      <c r="AB2094" s="3">
        <f t="shared" si="537"/>
        <v>576</v>
      </c>
      <c r="AC2094" s="3">
        <v>1565.7489186559997</v>
      </c>
      <c r="AD2094" s="3">
        <v>1909.4499007999998</v>
      </c>
      <c r="AE2094" s="3">
        <f t="shared" si="538"/>
        <v>441.40800000000002</v>
      </c>
      <c r="AF2094" s="3">
        <v>416.02</v>
      </c>
      <c r="AG2094" s="3">
        <v>399.86</v>
      </c>
      <c r="AH2094" s="3">
        <f t="shared" si="539"/>
        <v>444.43686159999999</v>
      </c>
      <c r="AI2094" s="3">
        <f t="shared" si="540"/>
        <v>444.43686159999999</v>
      </c>
      <c r="AJ2094" s="3">
        <f t="shared" si="541"/>
        <v>624</v>
      </c>
      <c r="AK2094" s="3">
        <v>1530</v>
      </c>
      <c r="AL2094" s="3">
        <f t="shared" si="542"/>
        <v>444.43686159999999</v>
      </c>
      <c r="AM2094" s="2" t="str">
        <f t="shared" si="543"/>
        <v>NA</v>
      </c>
      <c r="AN2094" s="3">
        <f t="shared" si="544"/>
        <v>480</v>
      </c>
      <c r="AO2094" s="3">
        <f t="shared" si="545"/>
        <v>205.44</v>
      </c>
      <c r="AP2094" s="3">
        <f t="shared" si="546"/>
        <v>448.88123021600001</v>
      </c>
      <c r="AQ2094" s="3">
        <f t="shared" si="547"/>
        <v>672</v>
      </c>
      <c r="AR2094" s="2" cm="1">
        <f t="array" ref="AR2094">MIN(_xlfn._xlws.FILTER(E2094:AQ2094,E2094:AQ2094&lt;&gt;0))</f>
        <v>205.44</v>
      </c>
      <c r="AS2094" s="3">
        <f t="shared" si="548"/>
        <v>2960.58</v>
      </c>
    </row>
    <row r="2095" spans="1:45" x14ac:dyDescent="0.25">
      <c r="A2095" t="s">
        <v>783</v>
      </c>
      <c r="B2095" t="s">
        <v>34</v>
      </c>
      <c r="C2095">
        <v>31525</v>
      </c>
      <c r="D2095" s="3">
        <v>3820</v>
      </c>
      <c r="E2095" s="3">
        <f t="shared" si="520"/>
        <v>2987.2400000000002</v>
      </c>
      <c r="F2095" s="3">
        <f t="shared" si="521"/>
        <v>1883.8070464</v>
      </c>
      <c r="G2095" s="3">
        <f t="shared" si="522"/>
        <v>1883.8070464</v>
      </c>
      <c r="H2095" s="3">
        <v>1730.2752999999998</v>
      </c>
      <c r="I2095" s="3">
        <v>2960.58</v>
      </c>
      <c r="J2095" s="3">
        <f t="shared" si="523"/>
        <v>1073.8020000000001</v>
      </c>
      <c r="K2095" s="3">
        <f t="shared" si="524"/>
        <v>2272.9</v>
      </c>
      <c r="L2095" s="3">
        <f t="shared" si="525"/>
        <v>1940.3212577920001</v>
      </c>
      <c r="M2095" s="3">
        <f t="shared" si="526"/>
        <v>1959.159328256</v>
      </c>
      <c r="N2095" s="3">
        <f t="shared" si="527"/>
        <v>1883.8070464</v>
      </c>
      <c r="O2095" s="3">
        <f t="shared" si="528"/>
        <v>2637.3298649599997</v>
      </c>
      <c r="P2095" s="3">
        <f t="shared" si="529"/>
        <v>1977.9973987200001</v>
      </c>
      <c r="Q2095" s="3">
        <f t="shared" si="530"/>
        <v>2260.5684556799997</v>
      </c>
      <c r="R2095" s="4">
        <f t="shared" si="531"/>
        <v>2292</v>
      </c>
      <c r="S2095" s="3">
        <v>2145.5387599999999</v>
      </c>
      <c r="T2095" s="3">
        <f t="shared" si="532"/>
        <v>1883.8070464</v>
      </c>
      <c r="U2095" s="3">
        <f t="shared" si="533"/>
        <v>2292</v>
      </c>
      <c r="V2095" s="3">
        <f t="shared" si="534"/>
        <v>2259.9120000000003</v>
      </c>
      <c r="W2095" s="3">
        <f t="shared" si="535"/>
        <v>2259.9120000000003</v>
      </c>
      <c r="X2095" s="4">
        <v>1600.932415</v>
      </c>
      <c r="Y2095" s="3">
        <v>1620.32</v>
      </c>
      <c r="Z2095" s="3">
        <v>1883.8070464</v>
      </c>
      <c r="AA2095" s="4">
        <f t="shared" si="536"/>
        <v>2483</v>
      </c>
      <c r="AB2095" s="3">
        <f t="shared" si="537"/>
        <v>2292</v>
      </c>
      <c r="AC2095" s="3">
        <v>1565.7489186559997</v>
      </c>
      <c r="AD2095" s="3">
        <v>1909.4499007999998</v>
      </c>
      <c r="AE2095" s="3">
        <f t="shared" si="538"/>
        <v>1756.4359999999999</v>
      </c>
      <c r="AF2095" s="3">
        <v>416.02</v>
      </c>
      <c r="AG2095" s="3">
        <v>399.86</v>
      </c>
      <c r="AH2095" s="3">
        <f t="shared" si="539"/>
        <v>1883.8070464</v>
      </c>
      <c r="AI2095" s="3">
        <f t="shared" si="540"/>
        <v>1883.8070464</v>
      </c>
      <c r="AJ2095" s="3">
        <f t="shared" si="541"/>
        <v>2483</v>
      </c>
      <c r="AK2095" s="3">
        <v>2882</v>
      </c>
      <c r="AL2095" s="3">
        <f t="shared" si="542"/>
        <v>1883.8070464</v>
      </c>
      <c r="AM2095" s="2">
        <f t="shared" si="543"/>
        <v>1600.932415</v>
      </c>
      <c r="AN2095" s="3">
        <f t="shared" si="544"/>
        <v>1910</v>
      </c>
      <c r="AO2095" s="3">
        <f t="shared" si="545"/>
        <v>817.48</v>
      </c>
      <c r="AP2095" s="3">
        <f t="shared" si="546"/>
        <v>1902.6451168640001</v>
      </c>
      <c r="AQ2095" s="3">
        <f t="shared" si="547"/>
        <v>2674</v>
      </c>
      <c r="AR2095" s="2" cm="1">
        <f t="array" ref="AR2095">MIN(_xlfn._xlws.FILTER(E2095:AQ2095,E2095:AQ2095&lt;&gt;0))</f>
        <v>399.86</v>
      </c>
      <c r="AS2095" s="3">
        <f t="shared" si="548"/>
        <v>2987.2400000000002</v>
      </c>
    </row>
    <row r="2096" spans="1:45" x14ac:dyDescent="0.25">
      <c r="A2096" t="s">
        <v>784</v>
      </c>
      <c r="B2096" t="s">
        <v>34</v>
      </c>
      <c r="C2096">
        <v>31530</v>
      </c>
      <c r="D2096" s="3">
        <v>3820</v>
      </c>
      <c r="E2096" s="3">
        <f t="shared" si="520"/>
        <v>2987.2400000000002</v>
      </c>
      <c r="F2096" s="3">
        <f t="shared" si="521"/>
        <v>1883.8070464</v>
      </c>
      <c r="G2096" s="3">
        <f t="shared" si="522"/>
        <v>1883.8070464</v>
      </c>
      <c r="H2096" s="3">
        <v>1730.2752999999998</v>
      </c>
      <c r="I2096" s="3">
        <v>2960.58</v>
      </c>
      <c r="J2096" s="3">
        <f t="shared" si="523"/>
        <v>1073.8020000000001</v>
      </c>
      <c r="K2096" s="3">
        <f t="shared" si="524"/>
        <v>2272.9</v>
      </c>
      <c r="L2096" s="3">
        <f t="shared" si="525"/>
        <v>1940.3212577920001</v>
      </c>
      <c r="M2096" s="3">
        <f t="shared" si="526"/>
        <v>1959.159328256</v>
      </c>
      <c r="N2096" s="3">
        <f t="shared" si="527"/>
        <v>1883.8070464</v>
      </c>
      <c r="O2096" s="3">
        <f t="shared" si="528"/>
        <v>2637.3298649599997</v>
      </c>
      <c r="P2096" s="3">
        <f t="shared" si="529"/>
        <v>1977.9973987200001</v>
      </c>
      <c r="Q2096" s="3">
        <f t="shared" si="530"/>
        <v>2260.5684556799997</v>
      </c>
      <c r="R2096" s="4">
        <f t="shared" si="531"/>
        <v>2292</v>
      </c>
      <c r="S2096" s="3">
        <v>2145.5387599999999</v>
      </c>
      <c r="T2096" s="3">
        <f t="shared" si="532"/>
        <v>1883.8070464</v>
      </c>
      <c r="U2096" s="3">
        <f t="shared" si="533"/>
        <v>2292</v>
      </c>
      <c r="V2096" s="3">
        <f t="shared" si="534"/>
        <v>2259.9120000000003</v>
      </c>
      <c r="W2096" s="3">
        <f t="shared" si="535"/>
        <v>2259.9120000000003</v>
      </c>
      <c r="X2096" s="4">
        <v>1600.932415</v>
      </c>
      <c r="Y2096" s="3">
        <v>2059.23</v>
      </c>
      <c r="Z2096" s="3">
        <v>1883.8070464</v>
      </c>
      <c r="AA2096" s="4">
        <f t="shared" si="536"/>
        <v>2483</v>
      </c>
      <c r="AB2096" s="3">
        <f t="shared" si="537"/>
        <v>2292</v>
      </c>
      <c r="AC2096" s="3">
        <v>1989.8767809839999</v>
      </c>
      <c r="AD2096" s="3">
        <v>2426.6790012000001</v>
      </c>
      <c r="AE2096" s="3">
        <f t="shared" si="538"/>
        <v>1756.4359999999999</v>
      </c>
      <c r="AF2096" s="3">
        <v>416.02</v>
      </c>
      <c r="AG2096" s="3">
        <v>399.86</v>
      </c>
      <c r="AH2096" s="3">
        <f t="shared" si="539"/>
        <v>1883.8070464</v>
      </c>
      <c r="AI2096" s="3">
        <f t="shared" si="540"/>
        <v>1883.8070464</v>
      </c>
      <c r="AJ2096" s="3">
        <f t="shared" si="541"/>
        <v>2483</v>
      </c>
      <c r="AK2096" s="3">
        <v>2882</v>
      </c>
      <c r="AL2096" s="3">
        <f t="shared" si="542"/>
        <v>1883.8070464</v>
      </c>
      <c r="AM2096" s="2">
        <f t="shared" si="543"/>
        <v>1600.932415</v>
      </c>
      <c r="AN2096" s="3">
        <f t="shared" si="544"/>
        <v>1910</v>
      </c>
      <c r="AO2096" s="3">
        <f t="shared" si="545"/>
        <v>817.48</v>
      </c>
      <c r="AP2096" s="3">
        <f t="shared" si="546"/>
        <v>1902.6451168640001</v>
      </c>
      <c r="AQ2096" s="3">
        <f t="shared" si="547"/>
        <v>2674</v>
      </c>
      <c r="AR2096" s="2" cm="1">
        <f t="array" ref="AR2096">MIN(_xlfn._xlws.FILTER(E2096:AQ2096,E2096:AQ2096&lt;&gt;0))</f>
        <v>399.86</v>
      </c>
      <c r="AS2096" s="3">
        <f t="shared" si="548"/>
        <v>2987.2400000000002</v>
      </c>
    </row>
    <row r="2097" spans="1:45" x14ac:dyDescent="0.25">
      <c r="A2097" t="s">
        <v>780</v>
      </c>
      <c r="B2097" t="s">
        <v>34</v>
      </c>
      <c r="C2097">
        <v>31575</v>
      </c>
      <c r="D2097" s="3">
        <v>360</v>
      </c>
      <c r="E2097" s="3">
        <f t="shared" si="520"/>
        <v>281.52</v>
      </c>
      <c r="F2097" s="3">
        <f t="shared" si="521"/>
        <v>210.64615000000001</v>
      </c>
      <c r="G2097" s="3">
        <f t="shared" si="522"/>
        <v>210.64615000000001</v>
      </c>
      <c r="H2097" s="3">
        <v>207.19854999999998</v>
      </c>
      <c r="I2097" s="3">
        <v>312.86</v>
      </c>
      <c r="J2097" s="3">
        <f t="shared" si="523"/>
        <v>101.19600000000001</v>
      </c>
      <c r="K2097" s="3">
        <f t="shared" si="524"/>
        <v>214.2</v>
      </c>
      <c r="L2097" s="3">
        <f t="shared" si="525"/>
        <v>216.96553450000002</v>
      </c>
      <c r="M2097" s="3">
        <f t="shared" si="526"/>
        <v>219.07199600000001</v>
      </c>
      <c r="N2097" s="3">
        <f t="shared" si="527"/>
        <v>210.64615000000001</v>
      </c>
      <c r="O2097" s="3">
        <f t="shared" si="528"/>
        <v>294.90460999999999</v>
      </c>
      <c r="P2097" s="3">
        <f t="shared" si="529"/>
        <v>221.17845750000001</v>
      </c>
      <c r="Q2097" s="3">
        <f t="shared" si="530"/>
        <v>252.77537999999998</v>
      </c>
      <c r="R2097" s="4">
        <f t="shared" si="531"/>
        <v>216</v>
      </c>
      <c r="S2097" s="3">
        <v>285.47176999999999</v>
      </c>
      <c r="T2097" s="3">
        <f t="shared" si="532"/>
        <v>210.64615000000001</v>
      </c>
      <c r="U2097" s="3">
        <f t="shared" si="533"/>
        <v>216</v>
      </c>
      <c r="V2097" s="3">
        <f t="shared" si="534"/>
        <v>212.976</v>
      </c>
      <c r="W2097" s="3">
        <f t="shared" si="535"/>
        <v>212.976</v>
      </c>
      <c r="X2097" s="4">
        <v>176.03268500000001</v>
      </c>
      <c r="Y2097" s="3">
        <v>159.06</v>
      </c>
      <c r="Z2097" s="3">
        <v>210.64615000000001</v>
      </c>
      <c r="AA2097" s="4">
        <f t="shared" si="536"/>
        <v>234</v>
      </c>
      <c r="AB2097" s="3">
        <f t="shared" si="537"/>
        <v>216</v>
      </c>
      <c r="AC2097" s="3">
        <v>153.70298644799999</v>
      </c>
      <c r="AD2097" s="3">
        <v>187.44266640000001</v>
      </c>
      <c r="AE2097" s="3">
        <f t="shared" si="538"/>
        <v>165.52799999999999</v>
      </c>
      <c r="AF2097" s="3">
        <v>416.02</v>
      </c>
      <c r="AG2097" s="3">
        <v>399.86</v>
      </c>
      <c r="AH2097" s="3">
        <f t="shared" si="539"/>
        <v>210.64615000000001</v>
      </c>
      <c r="AI2097" s="3">
        <f t="shared" si="540"/>
        <v>210.64615000000001</v>
      </c>
      <c r="AJ2097" s="3">
        <f t="shared" si="541"/>
        <v>234</v>
      </c>
      <c r="AK2097" s="3">
        <v>1530</v>
      </c>
      <c r="AL2097" s="3">
        <f t="shared" si="542"/>
        <v>210.64615000000001</v>
      </c>
      <c r="AM2097" s="2">
        <f t="shared" si="543"/>
        <v>176.03268500000001</v>
      </c>
      <c r="AN2097" s="3">
        <f t="shared" si="544"/>
        <v>180</v>
      </c>
      <c r="AO2097" s="3">
        <f t="shared" si="545"/>
        <v>77.039999999999992</v>
      </c>
      <c r="AP2097" s="3">
        <f t="shared" si="546"/>
        <v>212.7526115</v>
      </c>
      <c r="AQ2097" s="3">
        <f t="shared" si="547"/>
        <v>251.99999999999997</v>
      </c>
      <c r="AR2097" s="2" cm="1">
        <f t="array" ref="AR2097">MIN(_xlfn._xlws.FILTER(E2097:AQ2097,E2097:AQ2097&lt;&gt;0))</f>
        <v>77.039999999999992</v>
      </c>
      <c r="AS2097" s="3">
        <f t="shared" si="548"/>
        <v>1530</v>
      </c>
    </row>
    <row r="2098" spans="1:45" x14ac:dyDescent="0.25">
      <c r="A2098" t="s">
        <v>781</v>
      </c>
      <c r="B2098" t="s">
        <v>34</v>
      </c>
      <c r="C2098">
        <v>31577</v>
      </c>
      <c r="D2098" s="3">
        <v>1344</v>
      </c>
      <c r="E2098" s="3">
        <f t="shared" si="520"/>
        <v>1051.008</v>
      </c>
      <c r="F2098" s="3">
        <f t="shared" si="521"/>
        <v>444.43686159999999</v>
      </c>
      <c r="G2098" s="3">
        <f t="shared" si="522"/>
        <v>444.43686159999999</v>
      </c>
      <c r="H2098" s="3">
        <v>488.3879</v>
      </c>
      <c r="I2098" s="3">
        <v>738.48</v>
      </c>
      <c r="J2098" s="3">
        <f t="shared" si="523"/>
        <v>377.79840000000002</v>
      </c>
      <c r="K2098" s="3">
        <f t="shared" si="524"/>
        <v>799.68</v>
      </c>
      <c r="L2098" s="3">
        <f t="shared" si="525"/>
        <v>457.76996744799999</v>
      </c>
      <c r="M2098" s="3">
        <f t="shared" si="526"/>
        <v>462.21433606400001</v>
      </c>
      <c r="N2098" s="3">
        <f t="shared" si="527"/>
        <v>444.43686159999999</v>
      </c>
      <c r="O2098" s="3">
        <f t="shared" si="528"/>
        <v>622.21160623999992</v>
      </c>
      <c r="P2098" s="3">
        <f t="shared" si="529"/>
        <v>466.65870468000003</v>
      </c>
      <c r="Q2098" s="3">
        <f t="shared" si="530"/>
        <v>533.32423391999998</v>
      </c>
      <c r="R2098" s="4">
        <f t="shared" si="531"/>
        <v>806.4</v>
      </c>
      <c r="S2098" s="3">
        <v>672.89650000000006</v>
      </c>
      <c r="T2098" s="3">
        <f t="shared" si="532"/>
        <v>444.43686159999999</v>
      </c>
      <c r="U2098" s="3">
        <f t="shared" si="533"/>
        <v>806.4</v>
      </c>
      <c r="V2098" s="3">
        <f t="shared" si="534"/>
        <v>795.11040000000003</v>
      </c>
      <c r="W2098" s="3">
        <f t="shared" si="535"/>
        <v>795.11040000000003</v>
      </c>
      <c r="X2098" s="4" t="s">
        <v>5201</v>
      </c>
      <c r="Y2098" s="3">
        <v>385.81</v>
      </c>
      <c r="Z2098" s="3">
        <v>444.43686159999999</v>
      </c>
      <c r="AA2098" s="4">
        <f t="shared" si="536"/>
        <v>873.6</v>
      </c>
      <c r="AB2098" s="3">
        <f t="shared" si="537"/>
        <v>806.4</v>
      </c>
      <c r="AC2098" s="3">
        <v>372.81622784799998</v>
      </c>
      <c r="AD2098" s="3">
        <v>454.65393640000002</v>
      </c>
      <c r="AE2098" s="3">
        <f t="shared" si="538"/>
        <v>617.97119999999995</v>
      </c>
      <c r="AF2098" s="3">
        <v>416.02</v>
      </c>
      <c r="AG2098" s="3">
        <v>399.86</v>
      </c>
      <c r="AH2098" s="3">
        <f t="shared" si="539"/>
        <v>444.43686159999999</v>
      </c>
      <c r="AI2098" s="3">
        <f t="shared" si="540"/>
        <v>444.43686159999999</v>
      </c>
      <c r="AJ2098" s="3">
        <f t="shared" si="541"/>
        <v>873.6</v>
      </c>
      <c r="AK2098" s="3">
        <v>1530</v>
      </c>
      <c r="AL2098" s="3">
        <f t="shared" si="542"/>
        <v>444.43686159999999</v>
      </c>
      <c r="AM2098" s="2" t="str">
        <f t="shared" si="543"/>
        <v>NA</v>
      </c>
      <c r="AN2098" s="3">
        <f t="shared" si="544"/>
        <v>672</v>
      </c>
      <c r="AO2098" s="3">
        <f t="shared" si="545"/>
        <v>287.61599999999999</v>
      </c>
      <c r="AP2098" s="3">
        <f t="shared" si="546"/>
        <v>448.88123021600001</v>
      </c>
      <c r="AQ2098" s="3">
        <f t="shared" si="547"/>
        <v>940.8</v>
      </c>
      <c r="AR2098" s="2" cm="1">
        <f t="array" ref="AR2098">MIN(_xlfn._xlws.FILTER(E2098:AQ2098,E2098:AQ2098&lt;&gt;0))</f>
        <v>287.61599999999999</v>
      </c>
      <c r="AS2098" s="3">
        <f t="shared" si="548"/>
        <v>1530</v>
      </c>
    </row>
    <row r="2099" spans="1:45" x14ac:dyDescent="0.25">
      <c r="A2099" t="s">
        <v>780</v>
      </c>
      <c r="B2099" t="s">
        <v>34</v>
      </c>
      <c r="C2099">
        <v>31579</v>
      </c>
      <c r="D2099" s="3">
        <v>829</v>
      </c>
      <c r="E2099" s="3">
        <f t="shared" ref="E2099:E2162" si="549">D2099*78.2%</f>
        <v>648.27800000000002</v>
      </c>
      <c r="F2099" s="3">
        <f t="shared" ref="F2099:F2162" si="550">Z2099</f>
        <v>444.43686159999999</v>
      </c>
      <c r="G2099" s="3">
        <f t="shared" ref="G2099:G2162" si="551">Z2099</f>
        <v>444.43686159999999</v>
      </c>
      <c r="H2099" s="3">
        <v>488.3879</v>
      </c>
      <c r="I2099" s="3">
        <v>738.48</v>
      </c>
      <c r="J2099" s="3">
        <f t="shared" ref="J2099:J2162" si="552">D2099*28.11%</f>
        <v>233.03190000000001</v>
      </c>
      <c r="K2099" s="3">
        <f t="shared" ref="K2099:K2162" si="553">D2099*59.5%</f>
        <v>493.255</v>
      </c>
      <c r="L2099" s="3">
        <f t="shared" ref="L2099:L2162" si="554">Z2099*103%</f>
        <v>457.76996744799999</v>
      </c>
      <c r="M2099" s="3">
        <f t="shared" ref="M2099:M2162" si="555">Z2099*104%</f>
        <v>462.21433606400001</v>
      </c>
      <c r="N2099" s="3">
        <f t="shared" ref="N2099:N2162" si="556">Z2099</f>
        <v>444.43686159999999</v>
      </c>
      <c r="O2099" s="3">
        <f t="shared" ref="O2099:O2162" si="557">Z2099*140%</f>
        <v>622.21160623999992</v>
      </c>
      <c r="P2099" s="3">
        <f t="shared" ref="P2099:P2162" si="558">Z2099*105%</f>
        <v>466.65870468000003</v>
      </c>
      <c r="Q2099" s="3">
        <f t="shared" ref="Q2099:Q2162" si="559">Z2099*120%</f>
        <v>533.32423391999998</v>
      </c>
      <c r="R2099" s="4">
        <f t="shared" ref="R2099:R2162" si="560">D2099*60%</f>
        <v>497.4</v>
      </c>
      <c r="S2099" s="3">
        <v>672.89650000000006</v>
      </c>
      <c r="T2099" s="3">
        <f t="shared" ref="T2099:T2162" si="561">Z2099</f>
        <v>444.43686159999999</v>
      </c>
      <c r="U2099" s="3">
        <f t="shared" ref="U2099:U2162" si="562">D2099*60%</f>
        <v>497.4</v>
      </c>
      <c r="V2099" s="3">
        <f t="shared" ref="V2099:V2162" si="563">D2099*59.16%</f>
        <v>490.43639999999999</v>
      </c>
      <c r="W2099" s="3">
        <f t="shared" ref="W2099:W2162" si="564">V2099</f>
        <v>490.43639999999999</v>
      </c>
      <c r="X2099" s="4" t="s">
        <v>5201</v>
      </c>
      <c r="Y2099" s="3">
        <v>385.81</v>
      </c>
      <c r="Z2099" s="3">
        <v>444.43686159999999</v>
      </c>
      <c r="AA2099" s="4">
        <f t="shared" ref="AA2099:AA2162" si="565">D2099*65%</f>
        <v>538.85</v>
      </c>
      <c r="AB2099" s="3">
        <f t="shared" ref="AB2099:AB2162" si="566">D2099*60%</f>
        <v>497.4</v>
      </c>
      <c r="AC2099" s="3">
        <v>372.81622784799998</v>
      </c>
      <c r="AD2099" s="3">
        <v>454.65393640000002</v>
      </c>
      <c r="AE2099" s="3">
        <f t="shared" ref="AE2099:AE2162" si="567">D2099*45.98%</f>
        <v>381.17419999999998</v>
      </c>
      <c r="AF2099" s="3">
        <v>416.02</v>
      </c>
      <c r="AG2099" s="3">
        <v>399.86</v>
      </c>
      <c r="AH2099" s="3">
        <f t="shared" ref="AH2099:AH2162" si="568">Z2099</f>
        <v>444.43686159999999</v>
      </c>
      <c r="AI2099" s="3">
        <f t="shared" ref="AI2099:AI2162" si="569">Z2099</f>
        <v>444.43686159999999</v>
      </c>
      <c r="AJ2099" s="3">
        <f t="shared" ref="AJ2099:AJ2162" si="570">D2099*65%</f>
        <v>538.85</v>
      </c>
      <c r="AK2099" s="3">
        <v>1530</v>
      </c>
      <c r="AL2099" s="3">
        <f t="shared" ref="AL2099:AL2162" si="571">Z2099</f>
        <v>444.43686159999999</v>
      </c>
      <c r="AM2099" s="2" t="str">
        <f t="shared" ref="AM2099:AM2162" si="572">X2099</f>
        <v>NA</v>
      </c>
      <c r="AN2099" s="3">
        <f t="shared" ref="AN2099:AN2162" si="573">D2099*50%</f>
        <v>414.5</v>
      </c>
      <c r="AO2099" s="3">
        <f t="shared" ref="AO2099:AO2162" si="574">D2099*21.4%</f>
        <v>177.40600000000001</v>
      </c>
      <c r="AP2099" s="3">
        <f t="shared" ref="AP2099:AP2162" si="575">Z2099*101%</f>
        <v>448.88123021600001</v>
      </c>
      <c r="AQ2099" s="3">
        <f t="shared" ref="AQ2099:AQ2162" si="576">D2099*70%</f>
        <v>580.29999999999995</v>
      </c>
      <c r="AR2099" s="2" cm="1">
        <f t="array" ref="AR2099">MIN(_xlfn._xlws.FILTER(E2099:AQ2099,E2099:AQ2099&lt;&gt;0))</f>
        <v>177.40600000000001</v>
      </c>
      <c r="AS2099" s="3">
        <f t="shared" si="548"/>
        <v>1530</v>
      </c>
    </row>
    <row r="2100" spans="1:45" x14ac:dyDescent="0.25">
      <c r="A2100" t="s">
        <v>785</v>
      </c>
      <c r="B2100" t="s">
        <v>34</v>
      </c>
      <c r="C2100">
        <v>31603</v>
      </c>
      <c r="D2100" s="3">
        <v>3454</v>
      </c>
      <c r="E2100" s="3">
        <f t="shared" si="549"/>
        <v>2701.0280000000002</v>
      </c>
      <c r="F2100" s="3">
        <f t="shared" si="550"/>
        <v>1635.8397016000001</v>
      </c>
      <c r="G2100" s="3">
        <f t="shared" si="551"/>
        <v>1635.8397016000001</v>
      </c>
      <c r="H2100" s="3">
        <v>1616.3055999999999</v>
      </c>
      <c r="I2100" s="3">
        <v>1091.72</v>
      </c>
      <c r="J2100" s="3">
        <f t="shared" si="552"/>
        <v>970.91940000000011</v>
      </c>
      <c r="K2100" s="3">
        <f t="shared" si="553"/>
        <v>2055.13</v>
      </c>
      <c r="L2100" s="3">
        <f t="shared" si="554"/>
        <v>1684.9148926480002</v>
      </c>
      <c r="M2100" s="3">
        <f t="shared" si="555"/>
        <v>1701.2732896640002</v>
      </c>
      <c r="N2100" s="3">
        <f t="shared" si="556"/>
        <v>1635.8397016000001</v>
      </c>
      <c r="O2100" s="3">
        <f t="shared" si="557"/>
        <v>2290.17558224</v>
      </c>
      <c r="P2100" s="3">
        <f t="shared" si="558"/>
        <v>1717.6316866800003</v>
      </c>
      <c r="Q2100" s="3">
        <f t="shared" si="559"/>
        <v>1963.00764192</v>
      </c>
      <c r="R2100" s="4">
        <f t="shared" si="560"/>
        <v>2072.4</v>
      </c>
      <c r="S2100" s="3">
        <v>2004.2217900000003</v>
      </c>
      <c r="T2100" s="3">
        <f t="shared" si="561"/>
        <v>1635.8397016000001</v>
      </c>
      <c r="U2100" s="3">
        <f t="shared" si="562"/>
        <v>2072.4</v>
      </c>
      <c r="V2100" s="3">
        <f t="shared" si="563"/>
        <v>2043.3864000000001</v>
      </c>
      <c r="W2100" s="3">
        <f t="shared" si="564"/>
        <v>2043.3864000000001</v>
      </c>
      <c r="X2100" s="4" t="s">
        <v>5201</v>
      </c>
      <c r="Y2100" s="3">
        <v>662.78</v>
      </c>
      <c r="Z2100" s="3">
        <v>1635.8397016000001</v>
      </c>
      <c r="AA2100" s="4">
        <f t="shared" si="565"/>
        <v>2245.1</v>
      </c>
      <c r="AB2100" s="3">
        <f t="shared" si="566"/>
        <v>2072.4</v>
      </c>
      <c r="AC2100" s="3">
        <v>640.45809982399999</v>
      </c>
      <c r="AD2100" s="3">
        <v>781.04646320000006</v>
      </c>
      <c r="AE2100" s="3">
        <f t="shared" si="567"/>
        <v>1588.1492000000001</v>
      </c>
      <c r="AF2100" s="3">
        <v>416.02</v>
      </c>
      <c r="AG2100" s="3">
        <v>399.86</v>
      </c>
      <c r="AH2100" s="3">
        <f t="shared" si="568"/>
        <v>1635.8397016000001</v>
      </c>
      <c r="AI2100" s="3">
        <f t="shared" si="569"/>
        <v>1635.8397016000001</v>
      </c>
      <c r="AJ2100" s="3">
        <f t="shared" si="570"/>
        <v>2245.1</v>
      </c>
      <c r="AK2100" s="3">
        <v>2882</v>
      </c>
      <c r="AL2100" s="3">
        <f t="shared" si="571"/>
        <v>1635.8397016000001</v>
      </c>
      <c r="AM2100" s="2" t="str">
        <f t="shared" si="572"/>
        <v>NA</v>
      </c>
      <c r="AN2100" s="3">
        <f t="shared" si="573"/>
        <v>1727</v>
      </c>
      <c r="AO2100" s="3">
        <f t="shared" si="574"/>
        <v>739.15599999999995</v>
      </c>
      <c r="AP2100" s="3">
        <f t="shared" si="575"/>
        <v>1652.1980986160002</v>
      </c>
      <c r="AQ2100" s="3">
        <f t="shared" si="576"/>
        <v>2417.7999999999997</v>
      </c>
      <c r="AR2100" s="2" cm="1">
        <f t="array" ref="AR2100">MIN(_xlfn._xlws.FILTER(E2100:AQ2100,E2100:AQ2100&lt;&gt;0))</f>
        <v>399.86</v>
      </c>
      <c r="AS2100" s="3">
        <f t="shared" si="548"/>
        <v>2882</v>
      </c>
    </row>
    <row r="2101" spans="1:45" x14ac:dyDescent="0.25">
      <c r="A2101" t="s">
        <v>785</v>
      </c>
      <c r="B2101" t="s">
        <v>34</v>
      </c>
      <c r="C2101">
        <v>31605</v>
      </c>
      <c r="D2101" s="3">
        <v>294</v>
      </c>
      <c r="E2101" s="3">
        <f t="shared" si="549"/>
        <v>229.90800000000002</v>
      </c>
      <c r="F2101" s="3">
        <f t="shared" si="550"/>
        <v>244.91518520000002</v>
      </c>
      <c r="G2101" s="3">
        <f t="shared" si="551"/>
        <v>244.91518520000002</v>
      </c>
      <c r="H2101" s="3">
        <v>260.48165</v>
      </c>
      <c r="I2101" s="3">
        <v>1091.72</v>
      </c>
      <c r="J2101" s="3">
        <f t="shared" si="552"/>
        <v>82.6434</v>
      </c>
      <c r="K2101" s="3">
        <f t="shared" si="553"/>
        <v>174.92999999999998</v>
      </c>
      <c r="L2101" s="3">
        <f t="shared" si="554"/>
        <v>252.26264075600002</v>
      </c>
      <c r="M2101" s="3">
        <f t="shared" si="555"/>
        <v>254.71179260800002</v>
      </c>
      <c r="N2101" s="3">
        <f t="shared" si="556"/>
        <v>244.91518520000002</v>
      </c>
      <c r="O2101" s="3">
        <f t="shared" si="557"/>
        <v>342.88125927999999</v>
      </c>
      <c r="P2101" s="3">
        <f t="shared" si="558"/>
        <v>257.16094446000005</v>
      </c>
      <c r="Q2101" s="3">
        <f t="shared" si="559"/>
        <v>293.89822224</v>
      </c>
      <c r="R2101" s="4">
        <f t="shared" si="560"/>
        <v>176.4</v>
      </c>
      <c r="S2101" s="3">
        <v>358.88974000000002</v>
      </c>
      <c r="T2101" s="3">
        <f t="shared" si="561"/>
        <v>244.91518520000002</v>
      </c>
      <c r="U2101" s="3">
        <f t="shared" si="562"/>
        <v>176.4</v>
      </c>
      <c r="V2101" s="3">
        <f t="shared" si="563"/>
        <v>173.93039999999999</v>
      </c>
      <c r="W2101" s="3">
        <f t="shared" si="564"/>
        <v>173.93039999999999</v>
      </c>
      <c r="X2101" s="4" t="s">
        <v>5201</v>
      </c>
      <c r="Y2101" s="3">
        <v>662.78</v>
      </c>
      <c r="Z2101" s="3">
        <v>244.91518520000002</v>
      </c>
      <c r="AA2101" s="4">
        <f t="shared" si="565"/>
        <v>191.1</v>
      </c>
      <c r="AB2101" s="3">
        <f t="shared" si="566"/>
        <v>176.4</v>
      </c>
      <c r="AC2101" s="3">
        <v>640.45809982399999</v>
      </c>
      <c r="AD2101" s="3">
        <v>781.04646320000006</v>
      </c>
      <c r="AE2101" s="3">
        <f t="shared" si="567"/>
        <v>135.18119999999999</v>
      </c>
      <c r="AF2101" s="3">
        <v>416.02</v>
      </c>
      <c r="AG2101" s="3">
        <v>399.86</v>
      </c>
      <c r="AH2101" s="3">
        <f t="shared" si="568"/>
        <v>244.91518520000002</v>
      </c>
      <c r="AI2101" s="3">
        <f t="shared" si="569"/>
        <v>244.91518520000002</v>
      </c>
      <c r="AJ2101" s="3">
        <f t="shared" si="570"/>
        <v>191.1</v>
      </c>
      <c r="AK2101" s="3">
        <v>1530</v>
      </c>
      <c r="AL2101" s="3">
        <f t="shared" si="571"/>
        <v>244.91518520000002</v>
      </c>
      <c r="AM2101" s="2" t="str">
        <f t="shared" si="572"/>
        <v>NA</v>
      </c>
      <c r="AN2101" s="3">
        <f t="shared" si="573"/>
        <v>147</v>
      </c>
      <c r="AO2101" s="3">
        <f t="shared" si="574"/>
        <v>62.915999999999997</v>
      </c>
      <c r="AP2101" s="3">
        <f t="shared" si="575"/>
        <v>247.36433705200002</v>
      </c>
      <c r="AQ2101" s="3">
        <f t="shared" si="576"/>
        <v>205.79999999999998</v>
      </c>
      <c r="AR2101" s="2" cm="1">
        <f t="array" ref="AR2101">MIN(_xlfn._xlws.FILTER(E2101:AQ2101,E2101:AQ2101&lt;&gt;0))</f>
        <v>62.915999999999997</v>
      </c>
      <c r="AS2101" s="3">
        <f t="shared" si="548"/>
        <v>1530</v>
      </c>
    </row>
    <row r="2102" spans="1:45" x14ac:dyDescent="0.25">
      <c r="A2102" t="s">
        <v>786</v>
      </c>
      <c r="B2102" t="s">
        <v>34</v>
      </c>
      <c r="C2102">
        <v>31615</v>
      </c>
      <c r="D2102" s="3">
        <v>524</v>
      </c>
      <c r="E2102" s="3">
        <f t="shared" si="549"/>
        <v>409.76800000000003</v>
      </c>
      <c r="F2102" s="3">
        <f t="shared" si="550"/>
        <v>538.33496080000009</v>
      </c>
      <c r="G2102" s="3">
        <f t="shared" si="551"/>
        <v>538.33496080000009</v>
      </c>
      <c r="H2102" s="3">
        <v>615.55129999999997</v>
      </c>
      <c r="I2102" s="3">
        <v>1091.72</v>
      </c>
      <c r="J2102" s="3">
        <f t="shared" si="552"/>
        <v>147.29640000000001</v>
      </c>
      <c r="K2102" s="3">
        <f t="shared" si="553"/>
        <v>311.77999999999997</v>
      </c>
      <c r="L2102" s="3">
        <f t="shared" si="554"/>
        <v>554.4850096240001</v>
      </c>
      <c r="M2102" s="3">
        <f t="shared" si="555"/>
        <v>559.8683592320001</v>
      </c>
      <c r="N2102" s="3">
        <f t="shared" si="556"/>
        <v>538.33496080000009</v>
      </c>
      <c r="O2102" s="3">
        <f t="shared" si="557"/>
        <v>753.6689451200001</v>
      </c>
      <c r="P2102" s="3">
        <f t="shared" si="558"/>
        <v>565.25170884000011</v>
      </c>
      <c r="Q2102" s="3">
        <f t="shared" si="559"/>
        <v>646.00195296000004</v>
      </c>
      <c r="R2102" s="4">
        <f t="shared" si="560"/>
        <v>314.39999999999998</v>
      </c>
      <c r="S2102" s="3">
        <v>848.09333000000004</v>
      </c>
      <c r="T2102" s="3">
        <f t="shared" si="561"/>
        <v>538.33496080000009</v>
      </c>
      <c r="U2102" s="3">
        <f t="shared" si="562"/>
        <v>314.39999999999998</v>
      </c>
      <c r="V2102" s="3">
        <f t="shared" si="563"/>
        <v>309.9984</v>
      </c>
      <c r="W2102" s="3">
        <f t="shared" si="564"/>
        <v>309.9984</v>
      </c>
      <c r="X2102" s="4" t="s">
        <v>5201</v>
      </c>
      <c r="Y2102" s="3">
        <v>662.78</v>
      </c>
      <c r="Z2102" s="3">
        <v>538.33496080000009</v>
      </c>
      <c r="AA2102" s="4">
        <f t="shared" si="565"/>
        <v>340.6</v>
      </c>
      <c r="AB2102" s="3">
        <f t="shared" si="566"/>
        <v>314.39999999999998</v>
      </c>
      <c r="AC2102" s="3">
        <v>640.45809982399999</v>
      </c>
      <c r="AD2102" s="3">
        <v>781.04646320000006</v>
      </c>
      <c r="AE2102" s="3">
        <f t="shared" si="567"/>
        <v>240.93519999999998</v>
      </c>
      <c r="AF2102" s="3">
        <v>416.02</v>
      </c>
      <c r="AG2102" s="3">
        <v>399.86</v>
      </c>
      <c r="AH2102" s="3">
        <f t="shared" si="568"/>
        <v>538.33496080000009</v>
      </c>
      <c r="AI2102" s="3">
        <f t="shared" si="569"/>
        <v>538.33496080000009</v>
      </c>
      <c r="AJ2102" s="3">
        <f t="shared" si="570"/>
        <v>340.6</v>
      </c>
      <c r="AK2102" s="3">
        <v>1530</v>
      </c>
      <c r="AL2102" s="3">
        <f t="shared" si="571"/>
        <v>538.33496080000009</v>
      </c>
      <c r="AM2102" s="2" t="str">
        <f t="shared" si="572"/>
        <v>NA</v>
      </c>
      <c r="AN2102" s="3">
        <f t="shared" si="573"/>
        <v>262</v>
      </c>
      <c r="AO2102" s="3">
        <f t="shared" si="574"/>
        <v>112.136</v>
      </c>
      <c r="AP2102" s="3">
        <f t="shared" si="575"/>
        <v>543.71831040800009</v>
      </c>
      <c r="AQ2102" s="3">
        <f t="shared" si="576"/>
        <v>366.79999999999995</v>
      </c>
      <c r="AR2102" s="2" cm="1">
        <f t="array" ref="AR2102">MIN(_xlfn._xlws.FILTER(E2102:AQ2102,E2102:AQ2102&lt;&gt;0))</f>
        <v>112.136</v>
      </c>
      <c r="AS2102" s="3">
        <f t="shared" si="548"/>
        <v>1530</v>
      </c>
    </row>
    <row r="2103" spans="1:45" x14ac:dyDescent="0.25">
      <c r="A2103" t="s">
        <v>787</v>
      </c>
      <c r="B2103" t="s">
        <v>34</v>
      </c>
      <c r="C2103">
        <v>31622</v>
      </c>
      <c r="D2103" s="3">
        <v>3059</v>
      </c>
      <c r="E2103" s="3">
        <f t="shared" si="549"/>
        <v>2392.1379999999999</v>
      </c>
      <c r="F2103" s="3">
        <f t="shared" si="550"/>
        <v>1883.8070464</v>
      </c>
      <c r="G2103" s="3">
        <f t="shared" si="551"/>
        <v>1883.8070464</v>
      </c>
      <c r="H2103" s="3">
        <v>1730.2752999999998</v>
      </c>
      <c r="I2103" s="3">
        <v>1672.67</v>
      </c>
      <c r="J2103" s="3">
        <f t="shared" si="552"/>
        <v>859.88490000000002</v>
      </c>
      <c r="K2103" s="3">
        <f t="shared" si="553"/>
        <v>1820.105</v>
      </c>
      <c r="L2103" s="3">
        <f t="shared" si="554"/>
        <v>1940.3212577920001</v>
      </c>
      <c r="M2103" s="3">
        <f t="shared" si="555"/>
        <v>1959.159328256</v>
      </c>
      <c r="N2103" s="3">
        <f t="shared" si="556"/>
        <v>1883.8070464</v>
      </c>
      <c r="O2103" s="3">
        <f t="shared" si="557"/>
        <v>2637.3298649599997</v>
      </c>
      <c r="P2103" s="3">
        <f t="shared" si="558"/>
        <v>1977.9973987200001</v>
      </c>
      <c r="Q2103" s="3">
        <f t="shared" si="559"/>
        <v>2260.5684556799997</v>
      </c>
      <c r="R2103" s="4">
        <f t="shared" si="560"/>
        <v>1835.3999999999999</v>
      </c>
      <c r="S2103" s="3">
        <v>2145.5387599999999</v>
      </c>
      <c r="T2103" s="3">
        <f t="shared" si="561"/>
        <v>1883.8070464</v>
      </c>
      <c r="U2103" s="3">
        <f t="shared" si="562"/>
        <v>1835.3999999999999</v>
      </c>
      <c r="V2103" s="3">
        <f t="shared" si="563"/>
        <v>1809.7044000000001</v>
      </c>
      <c r="W2103" s="3">
        <f t="shared" si="564"/>
        <v>1809.7044000000001</v>
      </c>
      <c r="X2103" s="4">
        <v>1622.8949049999999</v>
      </c>
      <c r="Y2103" s="3">
        <v>897.37</v>
      </c>
      <c r="Z2103" s="3">
        <v>1883.8070464</v>
      </c>
      <c r="AA2103" s="4">
        <f t="shared" si="565"/>
        <v>1988.3500000000001</v>
      </c>
      <c r="AB2103" s="3">
        <f t="shared" si="566"/>
        <v>1835.3999999999999</v>
      </c>
      <c r="AC2103" s="3">
        <v>867.14729629600004</v>
      </c>
      <c r="AD2103" s="3">
        <v>1057.4967028000001</v>
      </c>
      <c r="AE2103" s="3">
        <f t="shared" si="567"/>
        <v>1406.5282</v>
      </c>
      <c r="AF2103" s="3">
        <v>416.02</v>
      </c>
      <c r="AG2103" s="3">
        <v>399.86</v>
      </c>
      <c r="AH2103" s="3">
        <f t="shared" si="568"/>
        <v>1883.8070464</v>
      </c>
      <c r="AI2103" s="3">
        <f t="shared" si="569"/>
        <v>1883.8070464</v>
      </c>
      <c r="AJ2103" s="3">
        <f t="shared" si="570"/>
        <v>1988.3500000000001</v>
      </c>
      <c r="AK2103" s="3">
        <v>2882</v>
      </c>
      <c r="AL2103" s="3">
        <f t="shared" si="571"/>
        <v>1883.8070464</v>
      </c>
      <c r="AM2103" s="2">
        <f t="shared" si="572"/>
        <v>1622.8949049999999</v>
      </c>
      <c r="AN2103" s="3">
        <f t="shared" si="573"/>
        <v>1529.5</v>
      </c>
      <c r="AO2103" s="3">
        <f t="shared" si="574"/>
        <v>654.62599999999998</v>
      </c>
      <c r="AP2103" s="3">
        <f t="shared" si="575"/>
        <v>1902.6451168640001</v>
      </c>
      <c r="AQ2103" s="3">
        <f t="shared" si="576"/>
        <v>2141.2999999999997</v>
      </c>
      <c r="AR2103" s="2" cm="1">
        <f t="array" ref="AR2103">MIN(_xlfn._xlws.FILTER(E2103:AQ2103,E2103:AQ2103&lt;&gt;0))</f>
        <v>399.86</v>
      </c>
      <c r="AS2103" s="3">
        <f t="shared" si="548"/>
        <v>2882</v>
      </c>
    </row>
    <row r="2104" spans="1:45" x14ac:dyDescent="0.25">
      <c r="A2104" t="s">
        <v>788</v>
      </c>
      <c r="B2104" t="s">
        <v>34</v>
      </c>
      <c r="C2104">
        <v>31623</v>
      </c>
      <c r="D2104" s="3">
        <v>3058</v>
      </c>
      <c r="E2104" s="3">
        <f t="shared" si="549"/>
        <v>2391.3560000000002</v>
      </c>
      <c r="F2104" s="3">
        <f t="shared" si="550"/>
        <v>1883.8070464</v>
      </c>
      <c r="G2104" s="3">
        <f t="shared" si="551"/>
        <v>1883.8070464</v>
      </c>
      <c r="H2104" s="3">
        <v>1730.2752999999998</v>
      </c>
      <c r="I2104" s="3">
        <v>1672.67</v>
      </c>
      <c r="J2104" s="3">
        <f t="shared" si="552"/>
        <v>859.60380000000009</v>
      </c>
      <c r="K2104" s="3">
        <f t="shared" si="553"/>
        <v>1819.51</v>
      </c>
      <c r="L2104" s="3">
        <f t="shared" si="554"/>
        <v>1940.3212577920001</v>
      </c>
      <c r="M2104" s="3">
        <f t="shared" si="555"/>
        <v>1959.159328256</v>
      </c>
      <c r="N2104" s="3">
        <f t="shared" si="556"/>
        <v>1883.8070464</v>
      </c>
      <c r="O2104" s="3">
        <f t="shared" si="557"/>
        <v>2637.3298649599997</v>
      </c>
      <c r="P2104" s="3">
        <f t="shared" si="558"/>
        <v>1977.9973987200001</v>
      </c>
      <c r="Q2104" s="3">
        <f t="shared" si="559"/>
        <v>2260.5684556799997</v>
      </c>
      <c r="R2104" s="4">
        <f t="shared" si="560"/>
        <v>1834.8</v>
      </c>
      <c r="S2104" s="3">
        <v>2145.5387599999999</v>
      </c>
      <c r="T2104" s="3">
        <f t="shared" si="561"/>
        <v>1883.8070464</v>
      </c>
      <c r="U2104" s="3">
        <f t="shared" si="562"/>
        <v>1834.8</v>
      </c>
      <c r="V2104" s="3">
        <f t="shared" si="563"/>
        <v>1809.1128000000001</v>
      </c>
      <c r="W2104" s="3">
        <f t="shared" si="564"/>
        <v>1809.1128000000001</v>
      </c>
      <c r="X2104" s="4">
        <v>1622.8949049999999</v>
      </c>
      <c r="Y2104" s="3">
        <v>897.37</v>
      </c>
      <c r="Z2104" s="3">
        <v>1883.8070464</v>
      </c>
      <c r="AA2104" s="4">
        <f t="shared" si="565"/>
        <v>1987.7</v>
      </c>
      <c r="AB2104" s="3">
        <f t="shared" si="566"/>
        <v>1834.8</v>
      </c>
      <c r="AC2104" s="3">
        <v>867.14729629600004</v>
      </c>
      <c r="AD2104" s="3">
        <v>1057.4967028000001</v>
      </c>
      <c r="AE2104" s="3">
        <f t="shared" si="567"/>
        <v>1406.0683999999999</v>
      </c>
      <c r="AF2104" s="3">
        <v>416.02</v>
      </c>
      <c r="AG2104" s="3">
        <v>399.86</v>
      </c>
      <c r="AH2104" s="3">
        <f t="shared" si="568"/>
        <v>1883.8070464</v>
      </c>
      <c r="AI2104" s="3">
        <f t="shared" si="569"/>
        <v>1883.8070464</v>
      </c>
      <c r="AJ2104" s="3">
        <f t="shared" si="570"/>
        <v>1987.7</v>
      </c>
      <c r="AK2104" s="3">
        <v>2882</v>
      </c>
      <c r="AL2104" s="3">
        <f t="shared" si="571"/>
        <v>1883.8070464</v>
      </c>
      <c r="AM2104" s="2">
        <f t="shared" si="572"/>
        <v>1622.8949049999999</v>
      </c>
      <c r="AN2104" s="3">
        <f t="shared" si="573"/>
        <v>1529</v>
      </c>
      <c r="AO2104" s="3">
        <f t="shared" si="574"/>
        <v>654.41200000000003</v>
      </c>
      <c r="AP2104" s="3">
        <f t="shared" si="575"/>
        <v>1902.6451168640001</v>
      </c>
      <c r="AQ2104" s="3">
        <f t="shared" si="576"/>
        <v>2140.6</v>
      </c>
      <c r="AR2104" s="2" cm="1">
        <f t="array" ref="AR2104">MIN(_xlfn._xlws.FILTER(E2104:AQ2104,E2104:AQ2104&lt;&gt;0))</f>
        <v>399.86</v>
      </c>
      <c r="AS2104" s="3">
        <f t="shared" si="548"/>
        <v>2882</v>
      </c>
    </row>
    <row r="2105" spans="1:45" x14ac:dyDescent="0.25">
      <c r="A2105" t="s">
        <v>789</v>
      </c>
      <c r="B2105" t="s">
        <v>34</v>
      </c>
      <c r="C2105">
        <v>31624</v>
      </c>
      <c r="D2105" s="3">
        <v>3820</v>
      </c>
      <c r="E2105" s="3">
        <f t="shared" si="549"/>
        <v>2987.2400000000002</v>
      </c>
      <c r="F2105" s="3">
        <f t="shared" si="550"/>
        <v>1883.8070464</v>
      </c>
      <c r="G2105" s="3">
        <f t="shared" si="551"/>
        <v>1883.8070464</v>
      </c>
      <c r="H2105" s="3">
        <v>1730.2752999999998</v>
      </c>
      <c r="I2105" s="3">
        <v>1672.67</v>
      </c>
      <c r="J2105" s="3">
        <f t="shared" si="552"/>
        <v>1073.8020000000001</v>
      </c>
      <c r="K2105" s="3">
        <f t="shared" si="553"/>
        <v>2272.9</v>
      </c>
      <c r="L2105" s="3">
        <f t="shared" si="554"/>
        <v>1940.3212577920001</v>
      </c>
      <c r="M2105" s="3">
        <f t="shared" si="555"/>
        <v>1959.159328256</v>
      </c>
      <c r="N2105" s="3">
        <f t="shared" si="556"/>
        <v>1883.8070464</v>
      </c>
      <c r="O2105" s="3">
        <f t="shared" si="557"/>
        <v>2637.3298649599997</v>
      </c>
      <c r="P2105" s="3">
        <f t="shared" si="558"/>
        <v>1977.9973987200001</v>
      </c>
      <c r="Q2105" s="3">
        <f t="shared" si="559"/>
        <v>2260.5684556799997</v>
      </c>
      <c r="R2105" s="4">
        <f t="shared" si="560"/>
        <v>2292</v>
      </c>
      <c r="S2105" s="3">
        <v>2145.5387599999999</v>
      </c>
      <c r="T2105" s="3">
        <f t="shared" si="561"/>
        <v>1883.8070464</v>
      </c>
      <c r="U2105" s="3">
        <f t="shared" si="562"/>
        <v>2292</v>
      </c>
      <c r="V2105" s="3">
        <f t="shared" si="563"/>
        <v>2259.9120000000003</v>
      </c>
      <c r="W2105" s="3">
        <f t="shared" si="564"/>
        <v>2259.9120000000003</v>
      </c>
      <c r="X2105" s="4">
        <v>1622.8949049999999</v>
      </c>
      <c r="Y2105" s="3">
        <v>897.37</v>
      </c>
      <c r="Z2105" s="3">
        <v>1883.8070464</v>
      </c>
      <c r="AA2105" s="4">
        <f t="shared" si="565"/>
        <v>2483</v>
      </c>
      <c r="AB2105" s="3">
        <f t="shared" si="566"/>
        <v>2292</v>
      </c>
      <c r="AC2105" s="3">
        <v>867.14729629600004</v>
      </c>
      <c r="AD2105" s="3">
        <v>1057.4967028000001</v>
      </c>
      <c r="AE2105" s="3">
        <f t="shared" si="567"/>
        <v>1756.4359999999999</v>
      </c>
      <c r="AF2105" s="3">
        <v>416.02</v>
      </c>
      <c r="AG2105" s="3">
        <v>399.86</v>
      </c>
      <c r="AH2105" s="3">
        <f t="shared" si="568"/>
        <v>1883.8070464</v>
      </c>
      <c r="AI2105" s="3">
        <f t="shared" si="569"/>
        <v>1883.8070464</v>
      </c>
      <c r="AJ2105" s="3">
        <f t="shared" si="570"/>
        <v>2483</v>
      </c>
      <c r="AK2105" s="3">
        <v>2882</v>
      </c>
      <c r="AL2105" s="3">
        <f t="shared" si="571"/>
        <v>1883.8070464</v>
      </c>
      <c r="AM2105" s="2">
        <f t="shared" si="572"/>
        <v>1622.8949049999999</v>
      </c>
      <c r="AN2105" s="3">
        <f t="shared" si="573"/>
        <v>1910</v>
      </c>
      <c r="AO2105" s="3">
        <f t="shared" si="574"/>
        <v>817.48</v>
      </c>
      <c r="AP2105" s="3">
        <f t="shared" si="575"/>
        <v>1902.6451168640001</v>
      </c>
      <c r="AQ2105" s="3">
        <f t="shared" si="576"/>
        <v>2674</v>
      </c>
      <c r="AR2105" s="2" cm="1">
        <f t="array" ref="AR2105">MIN(_xlfn._xlws.FILTER(E2105:AQ2105,E2105:AQ2105&lt;&gt;0))</f>
        <v>399.86</v>
      </c>
      <c r="AS2105" s="3">
        <f t="shared" si="548"/>
        <v>2987.2400000000002</v>
      </c>
    </row>
    <row r="2106" spans="1:45" x14ac:dyDescent="0.25">
      <c r="A2106" t="s">
        <v>790</v>
      </c>
      <c r="B2106" t="s">
        <v>34</v>
      </c>
      <c r="C2106">
        <v>31625</v>
      </c>
      <c r="D2106" s="3">
        <v>3176</v>
      </c>
      <c r="E2106" s="3">
        <f t="shared" si="549"/>
        <v>2483.6320000000001</v>
      </c>
      <c r="F2106" s="3">
        <f t="shared" si="550"/>
        <v>1883.8070464</v>
      </c>
      <c r="G2106" s="3">
        <f t="shared" si="551"/>
        <v>1883.8070464</v>
      </c>
      <c r="H2106" s="3">
        <v>1730.2752999999998</v>
      </c>
      <c r="I2106" s="3">
        <v>1672.67</v>
      </c>
      <c r="J2106" s="3">
        <f t="shared" si="552"/>
        <v>892.7736000000001</v>
      </c>
      <c r="K2106" s="3">
        <f t="shared" si="553"/>
        <v>1889.72</v>
      </c>
      <c r="L2106" s="3">
        <f t="shared" si="554"/>
        <v>1940.3212577920001</v>
      </c>
      <c r="M2106" s="3">
        <f t="shared" si="555"/>
        <v>1959.159328256</v>
      </c>
      <c r="N2106" s="3">
        <f t="shared" si="556"/>
        <v>1883.8070464</v>
      </c>
      <c r="O2106" s="3">
        <f t="shared" si="557"/>
        <v>2637.3298649599997</v>
      </c>
      <c r="P2106" s="3">
        <f t="shared" si="558"/>
        <v>1977.9973987200001</v>
      </c>
      <c r="Q2106" s="3">
        <f t="shared" si="559"/>
        <v>2260.5684556799997</v>
      </c>
      <c r="R2106" s="4">
        <f t="shared" si="560"/>
        <v>1905.6</v>
      </c>
      <c r="S2106" s="3">
        <v>2145.5387599999999</v>
      </c>
      <c r="T2106" s="3">
        <f t="shared" si="561"/>
        <v>1883.8070464</v>
      </c>
      <c r="U2106" s="3">
        <f t="shared" si="562"/>
        <v>1905.6</v>
      </c>
      <c r="V2106" s="3">
        <f t="shared" si="563"/>
        <v>1878.9216000000001</v>
      </c>
      <c r="W2106" s="3">
        <f t="shared" si="564"/>
        <v>1878.9216000000001</v>
      </c>
      <c r="X2106" s="4">
        <v>1622.8949049999999</v>
      </c>
      <c r="Y2106" s="3">
        <v>897.37</v>
      </c>
      <c r="Z2106" s="3">
        <v>1883.8070464</v>
      </c>
      <c r="AA2106" s="4">
        <f t="shared" si="565"/>
        <v>2064.4</v>
      </c>
      <c r="AB2106" s="3">
        <f t="shared" si="566"/>
        <v>1905.6</v>
      </c>
      <c r="AC2106" s="3">
        <v>867.14729629600004</v>
      </c>
      <c r="AD2106" s="3">
        <v>1057.4967028000001</v>
      </c>
      <c r="AE2106" s="3">
        <f t="shared" si="567"/>
        <v>1460.3247999999999</v>
      </c>
      <c r="AF2106" s="3">
        <v>416.02</v>
      </c>
      <c r="AG2106" s="3">
        <v>399.86</v>
      </c>
      <c r="AH2106" s="3">
        <f t="shared" si="568"/>
        <v>1883.8070464</v>
      </c>
      <c r="AI2106" s="3">
        <f t="shared" si="569"/>
        <v>1883.8070464</v>
      </c>
      <c r="AJ2106" s="3">
        <f t="shared" si="570"/>
        <v>2064.4</v>
      </c>
      <c r="AK2106" s="3">
        <v>2882</v>
      </c>
      <c r="AL2106" s="3">
        <f t="shared" si="571"/>
        <v>1883.8070464</v>
      </c>
      <c r="AM2106" s="2">
        <f t="shared" si="572"/>
        <v>1622.8949049999999</v>
      </c>
      <c r="AN2106" s="3">
        <f t="shared" si="573"/>
        <v>1588</v>
      </c>
      <c r="AO2106" s="3">
        <f t="shared" si="574"/>
        <v>679.66399999999999</v>
      </c>
      <c r="AP2106" s="3">
        <f t="shared" si="575"/>
        <v>1902.6451168640001</v>
      </c>
      <c r="AQ2106" s="3">
        <f t="shared" si="576"/>
        <v>2223.1999999999998</v>
      </c>
      <c r="AR2106" s="2" cm="1">
        <f t="array" ref="AR2106">MIN(_xlfn._xlws.FILTER(E2106:AQ2106,E2106:AQ2106&lt;&gt;0))</f>
        <v>399.86</v>
      </c>
      <c r="AS2106" s="3">
        <f t="shared" si="548"/>
        <v>2882</v>
      </c>
    </row>
    <row r="2107" spans="1:45" x14ac:dyDescent="0.25">
      <c r="A2107" t="s">
        <v>791</v>
      </c>
      <c r="B2107" t="s">
        <v>34</v>
      </c>
      <c r="C2107">
        <v>31635</v>
      </c>
      <c r="D2107" s="3">
        <v>3820</v>
      </c>
      <c r="E2107" s="3">
        <f t="shared" si="549"/>
        <v>2987.2400000000002</v>
      </c>
      <c r="F2107" s="3">
        <f t="shared" si="550"/>
        <v>1883.8070464</v>
      </c>
      <c r="G2107" s="3">
        <f t="shared" si="551"/>
        <v>1883.8070464</v>
      </c>
      <c r="H2107" s="3">
        <v>1730.2752999999998</v>
      </c>
      <c r="I2107" s="3">
        <v>1672.67</v>
      </c>
      <c r="J2107" s="3">
        <f t="shared" si="552"/>
        <v>1073.8020000000001</v>
      </c>
      <c r="K2107" s="3">
        <f t="shared" si="553"/>
        <v>2272.9</v>
      </c>
      <c r="L2107" s="3">
        <f t="shared" si="554"/>
        <v>1940.3212577920001</v>
      </c>
      <c r="M2107" s="3">
        <f t="shared" si="555"/>
        <v>1959.159328256</v>
      </c>
      <c r="N2107" s="3">
        <f t="shared" si="556"/>
        <v>1883.8070464</v>
      </c>
      <c r="O2107" s="3">
        <f t="shared" si="557"/>
        <v>2637.3298649599997</v>
      </c>
      <c r="P2107" s="3">
        <f t="shared" si="558"/>
        <v>1977.9973987200001</v>
      </c>
      <c r="Q2107" s="3">
        <f t="shared" si="559"/>
        <v>2260.5684556799997</v>
      </c>
      <c r="R2107" s="4">
        <f t="shared" si="560"/>
        <v>2292</v>
      </c>
      <c r="S2107" s="3">
        <v>2145.5387599999999</v>
      </c>
      <c r="T2107" s="3">
        <f t="shared" si="561"/>
        <v>1883.8070464</v>
      </c>
      <c r="U2107" s="3">
        <f t="shared" si="562"/>
        <v>2292</v>
      </c>
      <c r="V2107" s="3">
        <f t="shared" si="563"/>
        <v>2259.9120000000003</v>
      </c>
      <c r="W2107" s="3">
        <f t="shared" si="564"/>
        <v>2259.9120000000003</v>
      </c>
      <c r="X2107" s="4">
        <v>1622.8949049999999</v>
      </c>
      <c r="Y2107" s="3">
        <v>897.37</v>
      </c>
      <c r="Z2107" s="3">
        <v>1883.8070464</v>
      </c>
      <c r="AA2107" s="4">
        <f t="shared" si="565"/>
        <v>2483</v>
      </c>
      <c r="AB2107" s="3">
        <f t="shared" si="566"/>
        <v>2292</v>
      </c>
      <c r="AC2107" s="3">
        <v>867.14729629600004</v>
      </c>
      <c r="AD2107" s="3">
        <v>1057.4967028000001</v>
      </c>
      <c r="AE2107" s="3">
        <f t="shared" si="567"/>
        <v>1756.4359999999999</v>
      </c>
      <c r="AF2107" s="3">
        <v>416.02</v>
      </c>
      <c r="AG2107" s="3">
        <v>399.86</v>
      </c>
      <c r="AH2107" s="3">
        <f t="shared" si="568"/>
        <v>1883.8070464</v>
      </c>
      <c r="AI2107" s="3">
        <f t="shared" si="569"/>
        <v>1883.8070464</v>
      </c>
      <c r="AJ2107" s="3">
        <f t="shared" si="570"/>
        <v>2483</v>
      </c>
      <c r="AK2107" s="3">
        <v>2882</v>
      </c>
      <c r="AL2107" s="3">
        <f t="shared" si="571"/>
        <v>1883.8070464</v>
      </c>
      <c r="AM2107" s="2">
        <f t="shared" si="572"/>
        <v>1622.8949049999999</v>
      </c>
      <c r="AN2107" s="3">
        <f t="shared" si="573"/>
        <v>1910</v>
      </c>
      <c r="AO2107" s="3">
        <f t="shared" si="574"/>
        <v>817.48</v>
      </c>
      <c r="AP2107" s="3">
        <f t="shared" si="575"/>
        <v>1902.6451168640001</v>
      </c>
      <c r="AQ2107" s="3">
        <f t="shared" si="576"/>
        <v>2674</v>
      </c>
      <c r="AR2107" s="2" cm="1">
        <f t="array" ref="AR2107">MIN(_xlfn._xlws.FILTER(E2107:AQ2107,E2107:AQ2107&lt;&gt;0))</f>
        <v>399.86</v>
      </c>
      <c r="AS2107" s="3">
        <f t="shared" si="548"/>
        <v>2987.2400000000002</v>
      </c>
    </row>
    <row r="2108" spans="1:45" x14ac:dyDescent="0.25">
      <c r="A2108" t="s">
        <v>792</v>
      </c>
      <c r="B2108" t="s">
        <v>34</v>
      </c>
      <c r="C2108">
        <v>31645</v>
      </c>
      <c r="D2108" s="3">
        <v>3968</v>
      </c>
      <c r="E2108" s="3">
        <f t="shared" si="549"/>
        <v>3102.9760000000001</v>
      </c>
      <c r="F2108" s="3">
        <f t="shared" si="550"/>
        <v>1883.8070464</v>
      </c>
      <c r="G2108" s="3">
        <f t="shared" si="551"/>
        <v>1883.8070464</v>
      </c>
      <c r="H2108" s="3">
        <v>1730.2752999999998</v>
      </c>
      <c r="I2108" s="3">
        <v>1672.67</v>
      </c>
      <c r="J2108" s="3">
        <f t="shared" si="552"/>
        <v>1115.4048</v>
      </c>
      <c r="K2108" s="3">
        <f t="shared" si="553"/>
        <v>2360.96</v>
      </c>
      <c r="L2108" s="3">
        <f t="shared" si="554"/>
        <v>1940.3212577920001</v>
      </c>
      <c r="M2108" s="3">
        <f t="shared" si="555"/>
        <v>1959.159328256</v>
      </c>
      <c r="N2108" s="3">
        <f t="shared" si="556"/>
        <v>1883.8070464</v>
      </c>
      <c r="O2108" s="3">
        <f t="shared" si="557"/>
        <v>2637.3298649599997</v>
      </c>
      <c r="P2108" s="3">
        <f t="shared" si="558"/>
        <v>1977.9973987200001</v>
      </c>
      <c r="Q2108" s="3">
        <f t="shared" si="559"/>
        <v>2260.5684556799997</v>
      </c>
      <c r="R2108" s="4">
        <f t="shared" si="560"/>
        <v>2380.7999999999997</v>
      </c>
      <c r="S2108" s="3">
        <v>2145.5387599999999</v>
      </c>
      <c r="T2108" s="3">
        <f t="shared" si="561"/>
        <v>1883.8070464</v>
      </c>
      <c r="U2108" s="3">
        <f t="shared" si="562"/>
        <v>2380.7999999999997</v>
      </c>
      <c r="V2108" s="3">
        <f t="shared" si="563"/>
        <v>2347.4688000000001</v>
      </c>
      <c r="W2108" s="3">
        <f t="shared" si="564"/>
        <v>2347.4688000000001</v>
      </c>
      <c r="X2108" s="4">
        <v>1622.8949049999999</v>
      </c>
      <c r="Y2108" s="3">
        <v>897.37</v>
      </c>
      <c r="Z2108" s="3">
        <v>1883.8070464</v>
      </c>
      <c r="AA2108" s="4">
        <f t="shared" si="565"/>
        <v>2579.2000000000003</v>
      </c>
      <c r="AB2108" s="3">
        <f t="shared" si="566"/>
        <v>2380.7999999999997</v>
      </c>
      <c r="AC2108" s="3">
        <v>867.14729629600004</v>
      </c>
      <c r="AD2108" s="3">
        <v>1057.4967028000001</v>
      </c>
      <c r="AE2108" s="3">
        <f t="shared" si="567"/>
        <v>1824.4864</v>
      </c>
      <c r="AF2108" s="3">
        <v>416.02</v>
      </c>
      <c r="AG2108" s="3">
        <v>399.86</v>
      </c>
      <c r="AH2108" s="3">
        <f t="shared" si="568"/>
        <v>1883.8070464</v>
      </c>
      <c r="AI2108" s="3">
        <f t="shared" si="569"/>
        <v>1883.8070464</v>
      </c>
      <c r="AJ2108" s="3">
        <f t="shared" si="570"/>
        <v>2579.2000000000003</v>
      </c>
      <c r="AK2108" s="3">
        <v>2882</v>
      </c>
      <c r="AL2108" s="3">
        <f t="shared" si="571"/>
        <v>1883.8070464</v>
      </c>
      <c r="AM2108" s="2">
        <f t="shared" si="572"/>
        <v>1622.8949049999999</v>
      </c>
      <c r="AN2108" s="3">
        <f t="shared" si="573"/>
        <v>1984</v>
      </c>
      <c r="AO2108" s="3">
        <f t="shared" si="574"/>
        <v>849.15199999999993</v>
      </c>
      <c r="AP2108" s="3">
        <f t="shared" si="575"/>
        <v>1902.6451168640001</v>
      </c>
      <c r="AQ2108" s="3">
        <f t="shared" si="576"/>
        <v>2777.6</v>
      </c>
      <c r="AR2108" s="2" cm="1">
        <f t="array" ref="AR2108">MIN(_xlfn._xlws.FILTER(E2108:AQ2108,E2108:AQ2108&lt;&gt;0))</f>
        <v>399.86</v>
      </c>
      <c r="AS2108" s="3">
        <f t="shared" si="548"/>
        <v>3102.9760000000001</v>
      </c>
    </row>
    <row r="2109" spans="1:45" x14ac:dyDescent="0.25">
      <c r="A2109" t="s">
        <v>793</v>
      </c>
      <c r="B2109" t="s">
        <v>34</v>
      </c>
      <c r="C2109">
        <v>31720</v>
      </c>
      <c r="D2109" s="3">
        <v>590</v>
      </c>
      <c r="E2109" s="3">
        <f t="shared" si="549"/>
        <v>461.38</v>
      </c>
      <c r="F2109" s="3">
        <f t="shared" si="550"/>
        <v>225.67126000000002</v>
      </c>
      <c r="G2109" s="3">
        <f t="shared" si="551"/>
        <v>225.67126000000002</v>
      </c>
      <c r="H2109" s="3">
        <v>242.11655000000002</v>
      </c>
      <c r="I2109" s="3">
        <v>76.84</v>
      </c>
      <c r="J2109" s="3">
        <f t="shared" si="552"/>
        <v>165.84900000000002</v>
      </c>
      <c r="K2109" s="3">
        <f t="shared" si="553"/>
        <v>351.05</v>
      </c>
      <c r="L2109" s="3">
        <f t="shared" si="554"/>
        <v>232.44139780000003</v>
      </c>
      <c r="M2109" s="3">
        <f t="shared" si="555"/>
        <v>234.69811040000002</v>
      </c>
      <c r="N2109" s="3">
        <f t="shared" si="556"/>
        <v>225.67126000000002</v>
      </c>
      <c r="O2109" s="3">
        <f t="shared" si="557"/>
        <v>315.93976400000003</v>
      </c>
      <c r="P2109" s="3">
        <f t="shared" si="558"/>
        <v>236.95482300000003</v>
      </c>
      <c r="Q2109" s="3">
        <f t="shared" si="559"/>
        <v>270.80551200000002</v>
      </c>
      <c r="R2109" s="4">
        <f t="shared" si="560"/>
        <v>354</v>
      </c>
      <c r="S2109" s="3">
        <v>333.57560000000001</v>
      </c>
      <c r="T2109" s="3">
        <f t="shared" si="561"/>
        <v>225.67126000000002</v>
      </c>
      <c r="U2109" s="3">
        <f t="shared" si="562"/>
        <v>354</v>
      </c>
      <c r="V2109" s="3">
        <f t="shared" si="563"/>
        <v>349.04399999999998</v>
      </c>
      <c r="W2109" s="3">
        <f t="shared" si="564"/>
        <v>349.04399999999998</v>
      </c>
      <c r="X2109" s="4">
        <v>128.979714</v>
      </c>
      <c r="Y2109" s="3">
        <v>35.4</v>
      </c>
      <c r="Z2109" s="3">
        <v>225.67126000000002</v>
      </c>
      <c r="AA2109" s="4">
        <f t="shared" si="565"/>
        <v>383.5</v>
      </c>
      <c r="AB2109" s="3">
        <f t="shared" si="566"/>
        <v>354</v>
      </c>
      <c r="AC2109" s="3">
        <v>34.207756319999994</v>
      </c>
      <c r="AD2109" s="3">
        <v>41.716775999999996</v>
      </c>
      <c r="AE2109" s="3">
        <f t="shared" si="567"/>
        <v>271.28199999999998</v>
      </c>
      <c r="AF2109" s="3">
        <v>416.02</v>
      </c>
      <c r="AG2109" s="3">
        <v>399.86</v>
      </c>
      <c r="AH2109" s="3">
        <f t="shared" si="568"/>
        <v>225.67126000000002</v>
      </c>
      <c r="AI2109" s="3">
        <f t="shared" si="569"/>
        <v>225.67126000000002</v>
      </c>
      <c r="AJ2109" s="3">
        <f t="shared" si="570"/>
        <v>383.5</v>
      </c>
      <c r="AK2109" s="3">
        <v>1530</v>
      </c>
      <c r="AL2109" s="3">
        <f t="shared" si="571"/>
        <v>225.67126000000002</v>
      </c>
      <c r="AM2109" s="2">
        <f t="shared" si="572"/>
        <v>128.979714</v>
      </c>
      <c r="AN2109" s="3">
        <f t="shared" si="573"/>
        <v>295</v>
      </c>
      <c r="AO2109" s="3">
        <f t="shared" si="574"/>
        <v>126.25999999999999</v>
      </c>
      <c r="AP2109" s="3">
        <f t="shared" si="575"/>
        <v>227.92797260000003</v>
      </c>
      <c r="AQ2109" s="3">
        <f t="shared" si="576"/>
        <v>413</v>
      </c>
      <c r="AR2109" s="2" cm="1">
        <f t="array" ref="AR2109">MIN(_xlfn._xlws.FILTER(E2109:AQ2109,E2109:AQ2109&lt;&gt;0))</f>
        <v>34.207756319999994</v>
      </c>
      <c r="AS2109" s="3">
        <f t="shared" ref="AS2109:AS2172" si="577">MAX(E2109:AQ2109)</f>
        <v>1530</v>
      </c>
    </row>
    <row r="2110" spans="1:45" x14ac:dyDescent="0.25">
      <c r="A2110" t="s">
        <v>3155</v>
      </c>
      <c r="B2110" t="s">
        <v>34</v>
      </c>
      <c r="C2110">
        <v>31899</v>
      </c>
      <c r="D2110" s="3">
        <v>1244</v>
      </c>
      <c r="E2110" s="3">
        <f t="shared" si="549"/>
        <v>972.80799999999999</v>
      </c>
      <c r="F2110" s="3">
        <f t="shared" si="550"/>
        <v>210.64615000000001</v>
      </c>
      <c r="G2110" s="3">
        <f t="shared" si="551"/>
        <v>210.64615000000001</v>
      </c>
      <c r="H2110" s="3" t="s">
        <v>3123</v>
      </c>
      <c r="I2110" s="3">
        <f>D2110*41.28%</f>
        <v>513.52319999999997</v>
      </c>
      <c r="J2110" s="3">
        <f t="shared" si="552"/>
        <v>349.6884</v>
      </c>
      <c r="K2110" s="3">
        <f t="shared" si="553"/>
        <v>740.18</v>
      </c>
      <c r="L2110" s="3">
        <f t="shared" si="554"/>
        <v>216.96553450000002</v>
      </c>
      <c r="M2110" s="3">
        <f t="shared" si="555"/>
        <v>219.07199600000001</v>
      </c>
      <c r="N2110" s="3">
        <f t="shared" si="556"/>
        <v>210.64615000000001</v>
      </c>
      <c r="O2110" s="3">
        <f t="shared" si="557"/>
        <v>294.90460999999999</v>
      </c>
      <c r="P2110" s="3">
        <f t="shared" si="558"/>
        <v>221.17845750000001</v>
      </c>
      <c r="Q2110" s="3">
        <f t="shared" si="559"/>
        <v>252.77537999999998</v>
      </c>
      <c r="R2110" s="4">
        <f t="shared" si="560"/>
        <v>746.4</v>
      </c>
      <c r="S2110" s="3" t="s">
        <v>3123</v>
      </c>
      <c r="T2110" s="3">
        <f t="shared" si="561"/>
        <v>210.64615000000001</v>
      </c>
      <c r="U2110" s="3">
        <f t="shared" si="562"/>
        <v>746.4</v>
      </c>
      <c r="V2110" s="3">
        <f t="shared" si="563"/>
        <v>735.95040000000006</v>
      </c>
      <c r="W2110" s="3">
        <f t="shared" si="564"/>
        <v>735.95040000000006</v>
      </c>
      <c r="X2110" s="4" t="s">
        <v>5201</v>
      </c>
      <c r="Y2110" s="3">
        <v>897.37</v>
      </c>
      <c r="Z2110" s="3">
        <v>210.64615000000001</v>
      </c>
      <c r="AA2110" s="4">
        <f t="shared" si="565"/>
        <v>808.6</v>
      </c>
      <c r="AB2110" s="3">
        <f t="shared" si="566"/>
        <v>746.4</v>
      </c>
      <c r="AC2110" s="3">
        <v>867.14729629600004</v>
      </c>
      <c r="AD2110" s="3">
        <v>1057.4967028000001</v>
      </c>
      <c r="AE2110" s="3">
        <f t="shared" si="567"/>
        <v>571.99119999999994</v>
      </c>
      <c r="AF2110" s="3">
        <v>416.02</v>
      </c>
      <c r="AG2110" s="3">
        <v>399.86</v>
      </c>
      <c r="AH2110" s="3">
        <f t="shared" si="568"/>
        <v>210.64615000000001</v>
      </c>
      <c r="AI2110" s="3">
        <f t="shared" si="569"/>
        <v>210.64615000000001</v>
      </c>
      <c r="AJ2110" s="3">
        <f t="shared" si="570"/>
        <v>808.6</v>
      </c>
      <c r="AK2110" s="3">
        <v>1530</v>
      </c>
      <c r="AL2110" s="3">
        <f t="shared" si="571"/>
        <v>210.64615000000001</v>
      </c>
      <c r="AM2110" s="2" t="str">
        <f t="shared" si="572"/>
        <v>NA</v>
      </c>
      <c r="AN2110" s="3">
        <f t="shared" si="573"/>
        <v>622</v>
      </c>
      <c r="AO2110" s="3">
        <f t="shared" si="574"/>
        <v>266.21600000000001</v>
      </c>
      <c r="AP2110" s="3">
        <f t="shared" si="575"/>
        <v>212.7526115</v>
      </c>
      <c r="AQ2110" s="3">
        <f t="shared" si="576"/>
        <v>870.8</v>
      </c>
      <c r="AR2110" s="2" cm="1">
        <f t="array" ref="AR2110">MIN(_xlfn._xlws.FILTER(E2110:AQ2110,E2110:AQ2110&lt;&gt;0))</f>
        <v>210.64615000000001</v>
      </c>
      <c r="AS2110" s="3">
        <f t="shared" si="577"/>
        <v>1530</v>
      </c>
    </row>
    <row r="2111" spans="1:45" x14ac:dyDescent="0.25">
      <c r="A2111" t="s">
        <v>794</v>
      </c>
      <c r="B2111" t="s">
        <v>34</v>
      </c>
      <c r="C2111">
        <v>32160</v>
      </c>
      <c r="D2111" s="3">
        <v>10811</v>
      </c>
      <c r="E2111" s="3">
        <f t="shared" si="549"/>
        <v>8454.2020000000011</v>
      </c>
      <c r="F2111" s="3">
        <f t="shared" si="550"/>
        <v>0</v>
      </c>
      <c r="G2111" s="3">
        <f t="shared" si="551"/>
        <v>0</v>
      </c>
      <c r="H2111" s="3">
        <v>1492.1588499999998</v>
      </c>
      <c r="I2111" s="3">
        <v>7310.49</v>
      </c>
      <c r="J2111" s="3">
        <f t="shared" si="552"/>
        <v>3038.9721</v>
      </c>
      <c r="K2111" s="3">
        <f t="shared" si="553"/>
        <v>6432.5450000000001</v>
      </c>
      <c r="L2111" s="3">
        <f t="shared" si="554"/>
        <v>0</v>
      </c>
      <c r="M2111" s="3">
        <f t="shared" si="555"/>
        <v>0</v>
      </c>
      <c r="N2111" s="3">
        <f t="shared" si="556"/>
        <v>0</v>
      </c>
      <c r="O2111" s="3">
        <f t="shared" si="557"/>
        <v>0</v>
      </c>
      <c r="P2111" s="3">
        <f t="shared" si="558"/>
        <v>0</v>
      </c>
      <c r="Q2111" s="3">
        <f t="shared" si="559"/>
        <v>0</v>
      </c>
      <c r="R2111" s="4">
        <f t="shared" si="560"/>
        <v>6486.5999999999995</v>
      </c>
      <c r="S2111" s="3">
        <f>D2111*58.8%</f>
        <v>6356.8679999999995</v>
      </c>
      <c r="T2111" s="3">
        <f t="shared" si="561"/>
        <v>0</v>
      </c>
      <c r="U2111" s="3">
        <f t="shared" si="562"/>
        <v>6486.5999999999995</v>
      </c>
      <c r="V2111" s="3">
        <f t="shared" si="563"/>
        <v>6395.7876000000006</v>
      </c>
      <c r="W2111" s="3">
        <f t="shared" si="564"/>
        <v>6395.7876000000006</v>
      </c>
      <c r="X2111" s="4" t="s">
        <v>5201</v>
      </c>
      <c r="Y2111" s="3">
        <v>0</v>
      </c>
      <c r="Z2111" s="3">
        <v>0</v>
      </c>
      <c r="AA2111" s="4">
        <f t="shared" si="565"/>
        <v>7027.1500000000005</v>
      </c>
      <c r="AB2111" s="3">
        <f t="shared" si="566"/>
        <v>6486.5999999999995</v>
      </c>
      <c r="AC2111" s="3">
        <v>0</v>
      </c>
      <c r="AD2111" s="3">
        <v>0</v>
      </c>
      <c r="AE2111" s="3">
        <f t="shared" si="567"/>
        <v>4970.8977999999997</v>
      </c>
      <c r="AF2111" s="3">
        <v>416.02</v>
      </c>
      <c r="AG2111" s="3">
        <v>399.86</v>
      </c>
      <c r="AH2111" s="3">
        <f t="shared" si="568"/>
        <v>0</v>
      </c>
      <c r="AI2111" s="3">
        <f t="shared" si="569"/>
        <v>0</v>
      </c>
      <c r="AJ2111" s="3">
        <f t="shared" si="570"/>
        <v>7027.1500000000005</v>
      </c>
      <c r="AK2111" s="3">
        <v>2882</v>
      </c>
      <c r="AL2111" s="3">
        <f t="shared" si="571"/>
        <v>0</v>
      </c>
      <c r="AM2111" s="2" t="str">
        <f t="shared" si="572"/>
        <v>NA</v>
      </c>
      <c r="AN2111" s="3">
        <f t="shared" si="573"/>
        <v>5405.5</v>
      </c>
      <c r="AO2111" s="3">
        <f t="shared" si="574"/>
        <v>2313.5540000000001</v>
      </c>
      <c r="AP2111" s="3">
        <f t="shared" si="575"/>
        <v>0</v>
      </c>
      <c r="AQ2111" s="3">
        <f t="shared" si="576"/>
        <v>7567.7</v>
      </c>
      <c r="AR2111" s="2" cm="1">
        <f t="array" ref="AR2111">MIN(_xlfn._xlws.FILTER(E2111:AQ2111,E2111:AQ2111&lt;&gt;0))</f>
        <v>399.86</v>
      </c>
      <c r="AS2111" s="3">
        <f t="shared" si="577"/>
        <v>8454.2020000000011</v>
      </c>
    </row>
    <row r="2112" spans="1:45" x14ac:dyDescent="0.25">
      <c r="A2112" t="s">
        <v>795</v>
      </c>
      <c r="B2112" t="s">
        <v>34</v>
      </c>
      <c r="C2112">
        <v>32400</v>
      </c>
      <c r="D2112" s="3">
        <v>3592</v>
      </c>
      <c r="E2112" s="3">
        <f t="shared" si="549"/>
        <v>2808.944</v>
      </c>
      <c r="F2112" s="3">
        <f t="shared" si="550"/>
        <v>1767.1297020000002</v>
      </c>
      <c r="G2112" s="3">
        <f t="shared" si="551"/>
        <v>1767.1297020000002</v>
      </c>
      <c r="H2112" s="3">
        <v>1738.1207999999999</v>
      </c>
      <c r="I2112" s="3">
        <v>1562.48</v>
      </c>
      <c r="J2112" s="3">
        <f t="shared" si="552"/>
        <v>1009.7112000000001</v>
      </c>
      <c r="K2112" s="3">
        <f t="shared" si="553"/>
        <v>2137.2399999999998</v>
      </c>
      <c r="L2112" s="3">
        <f t="shared" si="554"/>
        <v>1820.1435930600003</v>
      </c>
      <c r="M2112" s="3">
        <f t="shared" si="555"/>
        <v>1837.8148900800002</v>
      </c>
      <c r="N2112" s="3">
        <f t="shared" si="556"/>
        <v>1767.1297020000002</v>
      </c>
      <c r="O2112" s="3">
        <f t="shared" si="557"/>
        <v>2473.9815828000001</v>
      </c>
      <c r="P2112" s="3">
        <f t="shared" si="558"/>
        <v>1855.4861871000003</v>
      </c>
      <c r="Q2112" s="3">
        <f t="shared" si="559"/>
        <v>2120.5556424000001</v>
      </c>
      <c r="R2112" s="4">
        <f t="shared" si="560"/>
        <v>2155.1999999999998</v>
      </c>
      <c r="S2112" s="3">
        <v>2155.2709500000001</v>
      </c>
      <c r="T2112" s="3">
        <f t="shared" si="561"/>
        <v>1767.1297020000002</v>
      </c>
      <c r="U2112" s="3">
        <f t="shared" si="562"/>
        <v>2155.1999999999998</v>
      </c>
      <c r="V2112" s="3">
        <f t="shared" si="563"/>
        <v>2125.0272</v>
      </c>
      <c r="W2112" s="3">
        <f t="shared" si="564"/>
        <v>2125.0272</v>
      </c>
      <c r="X2112" s="4" t="s">
        <v>5201</v>
      </c>
      <c r="Y2112" s="3">
        <v>842.76</v>
      </c>
      <c r="Z2112" s="3">
        <v>1767.1297020000002</v>
      </c>
      <c r="AA2112" s="4">
        <f t="shared" si="565"/>
        <v>2334.8000000000002</v>
      </c>
      <c r="AB2112" s="3">
        <f t="shared" si="566"/>
        <v>2155.1999999999998</v>
      </c>
      <c r="AC2112" s="3">
        <v>814.37651740800004</v>
      </c>
      <c r="AD2112" s="3">
        <v>993.14209440000013</v>
      </c>
      <c r="AE2112" s="3">
        <f t="shared" si="567"/>
        <v>1651.6016</v>
      </c>
      <c r="AF2112" s="3">
        <v>416.02</v>
      </c>
      <c r="AG2112" s="3">
        <v>399.86</v>
      </c>
      <c r="AH2112" s="3">
        <f t="shared" si="568"/>
        <v>1767.1297020000002</v>
      </c>
      <c r="AI2112" s="3">
        <f t="shared" si="569"/>
        <v>1767.1297020000002</v>
      </c>
      <c r="AJ2112" s="3">
        <f t="shared" si="570"/>
        <v>2334.8000000000002</v>
      </c>
      <c r="AK2112" s="3">
        <v>2882</v>
      </c>
      <c r="AL2112" s="3">
        <f t="shared" si="571"/>
        <v>1767.1297020000002</v>
      </c>
      <c r="AM2112" s="2" t="str">
        <f t="shared" si="572"/>
        <v>NA</v>
      </c>
      <c r="AN2112" s="3">
        <f t="shared" si="573"/>
        <v>1796</v>
      </c>
      <c r="AO2112" s="3">
        <f t="shared" si="574"/>
        <v>768.68799999999999</v>
      </c>
      <c r="AP2112" s="3">
        <f t="shared" si="575"/>
        <v>1784.8009990200003</v>
      </c>
      <c r="AQ2112" s="3">
        <f t="shared" si="576"/>
        <v>2514.3999999999996</v>
      </c>
      <c r="AR2112" s="2" cm="1">
        <f t="array" ref="AR2112">MIN(_xlfn._xlws.FILTER(E2112:AQ2112,E2112:AQ2112&lt;&gt;0))</f>
        <v>399.86</v>
      </c>
      <c r="AS2112" s="3">
        <f t="shared" si="577"/>
        <v>2882</v>
      </c>
    </row>
    <row r="2113" spans="1:45" x14ac:dyDescent="0.25">
      <c r="A2113" t="s">
        <v>796</v>
      </c>
      <c r="B2113" t="s">
        <v>34</v>
      </c>
      <c r="C2113">
        <v>32408</v>
      </c>
      <c r="D2113" s="3">
        <v>4460</v>
      </c>
      <c r="E2113" s="3">
        <f t="shared" si="549"/>
        <v>3487.7200000000003</v>
      </c>
      <c r="F2113" s="3">
        <f t="shared" si="550"/>
        <v>1767.1297020000002</v>
      </c>
      <c r="G2113" s="3">
        <f t="shared" si="551"/>
        <v>1767.1297020000002</v>
      </c>
      <c r="H2113" s="3">
        <v>1767.2485999999999</v>
      </c>
      <c r="I2113" s="3">
        <v>3080.91</v>
      </c>
      <c r="J2113" s="3">
        <f t="shared" si="552"/>
        <v>1253.7060000000001</v>
      </c>
      <c r="K2113" s="3">
        <f t="shared" si="553"/>
        <v>2653.7</v>
      </c>
      <c r="L2113" s="3">
        <f t="shared" si="554"/>
        <v>1820.1435930600003</v>
      </c>
      <c r="M2113" s="3">
        <f t="shared" si="555"/>
        <v>1837.8148900800002</v>
      </c>
      <c r="N2113" s="3">
        <f t="shared" si="556"/>
        <v>1767.1297020000002</v>
      </c>
      <c r="O2113" s="3">
        <f t="shared" si="557"/>
        <v>2473.9815828000001</v>
      </c>
      <c r="P2113" s="3">
        <f t="shared" si="558"/>
        <v>1855.4861871000003</v>
      </c>
      <c r="Q2113" s="3">
        <f t="shared" si="559"/>
        <v>2120.5556424000001</v>
      </c>
      <c r="R2113" s="4">
        <f t="shared" si="560"/>
        <v>2676</v>
      </c>
      <c r="S2113" s="3">
        <v>2155.2709500000001</v>
      </c>
      <c r="T2113" s="3">
        <f t="shared" si="561"/>
        <v>1767.1297020000002</v>
      </c>
      <c r="U2113" s="3">
        <f t="shared" si="562"/>
        <v>2676</v>
      </c>
      <c r="V2113" s="3">
        <f t="shared" si="563"/>
        <v>2638.5360000000001</v>
      </c>
      <c r="W2113" s="3">
        <f t="shared" si="564"/>
        <v>2638.5360000000001</v>
      </c>
      <c r="X2113" s="4">
        <v>1019.658513</v>
      </c>
      <c r="Y2113" s="3">
        <v>1574.84</v>
      </c>
      <c r="Z2113" s="3">
        <v>1767.1297020000002</v>
      </c>
      <c r="AA2113" s="4">
        <f t="shared" si="565"/>
        <v>2899</v>
      </c>
      <c r="AB2113" s="3">
        <f t="shared" si="566"/>
        <v>2676</v>
      </c>
      <c r="AC2113" s="3">
        <v>1521.8006486719999</v>
      </c>
      <c r="AD2113" s="3">
        <v>1855.8544496</v>
      </c>
      <c r="AE2113" s="3">
        <f t="shared" si="567"/>
        <v>2050.7080000000001</v>
      </c>
      <c r="AF2113" s="3">
        <v>416.02</v>
      </c>
      <c r="AG2113" s="3">
        <v>399.86</v>
      </c>
      <c r="AH2113" s="3">
        <f t="shared" si="568"/>
        <v>1767.1297020000002</v>
      </c>
      <c r="AI2113" s="3">
        <f t="shared" si="569"/>
        <v>1767.1297020000002</v>
      </c>
      <c r="AJ2113" s="3">
        <f t="shared" si="570"/>
        <v>2899</v>
      </c>
      <c r="AK2113" s="3">
        <v>2882</v>
      </c>
      <c r="AL2113" s="3">
        <f t="shared" si="571"/>
        <v>1767.1297020000002</v>
      </c>
      <c r="AM2113" s="2">
        <f t="shared" si="572"/>
        <v>1019.658513</v>
      </c>
      <c r="AN2113" s="3">
        <f t="shared" si="573"/>
        <v>2230</v>
      </c>
      <c r="AO2113" s="3">
        <f t="shared" si="574"/>
        <v>954.43999999999994</v>
      </c>
      <c r="AP2113" s="3">
        <f t="shared" si="575"/>
        <v>1784.8009990200003</v>
      </c>
      <c r="AQ2113" s="3">
        <f t="shared" si="576"/>
        <v>3122</v>
      </c>
      <c r="AR2113" s="2" cm="1">
        <f t="array" ref="AR2113">MIN(_xlfn._xlws.FILTER(E2113:AQ2113,E2113:AQ2113&lt;&gt;0))</f>
        <v>399.86</v>
      </c>
      <c r="AS2113" s="3">
        <f t="shared" si="577"/>
        <v>3487.7200000000003</v>
      </c>
    </row>
    <row r="2114" spans="1:45" x14ac:dyDescent="0.25">
      <c r="A2114" t="s">
        <v>797</v>
      </c>
      <c r="B2114" t="s">
        <v>34</v>
      </c>
      <c r="C2114">
        <v>32550</v>
      </c>
      <c r="D2114" s="3">
        <v>8123</v>
      </c>
      <c r="E2114" s="3">
        <f t="shared" si="549"/>
        <v>6352.1860000000006</v>
      </c>
      <c r="F2114" s="3">
        <f t="shared" si="550"/>
        <v>4173.9519891999998</v>
      </c>
      <c r="G2114" s="3">
        <f t="shared" si="551"/>
        <v>4173.9519891999998</v>
      </c>
      <c r="H2114" s="3">
        <v>3724.3251499999997</v>
      </c>
      <c r="I2114" s="3">
        <v>4946.71</v>
      </c>
      <c r="J2114" s="3">
        <f t="shared" si="552"/>
        <v>2283.3753000000002</v>
      </c>
      <c r="K2114" s="3">
        <f t="shared" si="553"/>
        <v>4833.1849999999995</v>
      </c>
      <c r="L2114" s="3">
        <f t="shared" si="554"/>
        <v>4299.1705488759999</v>
      </c>
      <c r="M2114" s="3">
        <f t="shared" si="555"/>
        <v>4340.9100687680002</v>
      </c>
      <c r="N2114" s="3">
        <f t="shared" si="556"/>
        <v>4173.9519891999998</v>
      </c>
      <c r="O2114" s="3">
        <f t="shared" si="557"/>
        <v>5843.5327848799998</v>
      </c>
      <c r="P2114" s="3">
        <f t="shared" si="558"/>
        <v>4382.6495886599996</v>
      </c>
      <c r="Q2114" s="3">
        <f t="shared" si="559"/>
        <v>5008.7423870399998</v>
      </c>
      <c r="R2114" s="4">
        <f t="shared" si="560"/>
        <v>4873.8</v>
      </c>
      <c r="S2114" s="3">
        <v>4618.1591900000003</v>
      </c>
      <c r="T2114" s="3">
        <f t="shared" si="561"/>
        <v>4173.9519891999998</v>
      </c>
      <c r="U2114" s="3">
        <f t="shared" si="562"/>
        <v>4873.8</v>
      </c>
      <c r="V2114" s="3">
        <f t="shared" si="563"/>
        <v>4805.5668000000005</v>
      </c>
      <c r="W2114" s="3">
        <f t="shared" si="564"/>
        <v>4805.5668000000005</v>
      </c>
      <c r="X2114" s="4">
        <v>1019.658513</v>
      </c>
      <c r="Y2114" s="3">
        <v>2627.84</v>
      </c>
      <c r="Z2114" s="3">
        <v>4173.9519891999998</v>
      </c>
      <c r="AA2114" s="4">
        <f t="shared" si="565"/>
        <v>5279.95</v>
      </c>
      <c r="AB2114" s="3">
        <f t="shared" si="566"/>
        <v>4873.8</v>
      </c>
      <c r="AC2114" s="3">
        <v>2539.3364510720003</v>
      </c>
      <c r="AD2114" s="3">
        <v>3096.7517696000004</v>
      </c>
      <c r="AE2114" s="3">
        <f t="shared" si="567"/>
        <v>3734.9553999999998</v>
      </c>
      <c r="AF2114" s="3">
        <v>416.02</v>
      </c>
      <c r="AG2114" s="3">
        <v>399.86</v>
      </c>
      <c r="AH2114" s="3">
        <f t="shared" si="568"/>
        <v>4173.9519891999998</v>
      </c>
      <c r="AI2114" s="3">
        <f t="shared" si="569"/>
        <v>4173.9519891999998</v>
      </c>
      <c r="AJ2114" s="3">
        <f t="shared" si="570"/>
        <v>5279.95</v>
      </c>
      <c r="AK2114" s="3">
        <v>3762</v>
      </c>
      <c r="AL2114" s="3">
        <f t="shared" si="571"/>
        <v>4173.9519891999998</v>
      </c>
      <c r="AM2114" s="2">
        <f t="shared" si="572"/>
        <v>1019.658513</v>
      </c>
      <c r="AN2114" s="3">
        <f t="shared" si="573"/>
        <v>4061.5</v>
      </c>
      <c r="AO2114" s="3">
        <f t="shared" si="574"/>
        <v>1738.3219999999999</v>
      </c>
      <c r="AP2114" s="3">
        <f t="shared" si="575"/>
        <v>4215.6915090920002</v>
      </c>
      <c r="AQ2114" s="3">
        <f t="shared" si="576"/>
        <v>5686.0999999999995</v>
      </c>
      <c r="AR2114" s="2" cm="1">
        <f t="array" ref="AR2114">MIN(_xlfn._xlws.FILTER(E2114:AQ2114,E2114:AQ2114&lt;&gt;0))</f>
        <v>399.86</v>
      </c>
      <c r="AS2114" s="3">
        <f t="shared" si="577"/>
        <v>6352.1860000000006</v>
      </c>
    </row>
    <row r="2115" spans="1:45" x14ac:dyDescent="0.25">
      <c r="A2115" t="s">
        <v>798</v>
      </c>
      <c r="B2115" t="s">
        <v>34</v>
      </c>
      <c r="C2115">
        <v>32551</v>
      </c>
      <c r="D2115" s="3">
        <v>1894</v>
      </c>
      <c r="E2115" s="3">
        <f t="shared" si="549"/>
        <v>1481.1079999999999</v>
      </c>
      <c r="F2115" s="3">
        <f t="shared" si="550"/>
        <v>1753.341954</v>
      </c>
      <c r="G2115" s="3">
        <f t="shared" si="551"/>
        <v>1753.341954</v>
      </c>
      <c r="H2115" s="3">
        <v>1381.94615</v>
      </c>
      <c r="I2115" s="3">
        <v>903.01</v>
      </c>
      <c r="J2115" s="3">
        <f t="shared" si="552"/>
        <v>532.40340000000003</v>
      </c>
      <c r="K2115" s="3">
        <f t="shared" si="553"/>
        <v>1126.9299999999998</v>
      </c>
      <c r="L2115" s="3">
        <f t="shared" si="554"/>
        <v>1805.94221262</v>
      </c>
      <c r="M2115" s="3">
        <f t="shared" si="555"/>
        <v>1823.47563216</v>
      </c>
      <c r="N2115" s="3">
        <f t="shared" si="556"/>
        <v>1753.341954</v>
      </c>
      <c r="O2115" s="3">
        <f t="shared" si="557"/>
        <v>2454.6787356</v>
      </c>
      <c r="P2115" s="3">
        <f t="shared" si="558"/>
        <v>1841.0090517000001</v>
      </c>
      <c r="Q2115" s="3">
        <f t="shared" si="559"/>
        <v>2104.0103448</v>
      </c>
      <c r="R2115" s="4">
        <f t="shared" si="560"/>
        <v>1136.3999999999999</v>
      </c>
      <c r="S2115" s="3">
        <v>1904.0098300000002</v>
      </c>
      <c r="T2115" s="3">
        <f t="shared" si="561"/>
        <v>1753.341954</v>
      </c>
      <c r="U2115" s="3">
        <f t="shared" si="562"/>
        <v>1136.3999999999999</v>
      </c>
      <c r="V2115" s="3">
        <f t="shared" si="563"/>
        <v>1120.4904000000001</v>
      </c>
      <c r="W2115" s="3">
        <f t="shared" si="564"/>
        <v>1120.4904000000001</v>
      </c>
      <c r="X2115" s="4">
        <v>1019.658513</v>
      </c>
      <c r="Y2115" s="3">
        <v>469.33</v>
      </c>
      <c r="Z2115" s="3">
        <v>1753.341954</v>
      </c>
      <c r="AA2115" s="4">
        <f t="shared" si="565"/>
        <v>1231.1000000000001</v>
      </c>
      <c r="AB2115" s="3">
        <f t="shared" si="566"/>
        <v>1136.3999999999999</v>
      </c>
      <c r="AC2115" s="3">
        <v>453.52334106399996</v>
      </c>
      <c r="AD2115" s="3">
        <v>553.07724519999999</v>
      </c>
      <c r="AE2115" s="3">
        <f t="shared" si="567"/>
        <v>870.86119999999994</v>
      </c>
      <c r="AF2115" s="3">
        <v>416.02</v>
      </c>
      <c r="AG2115" s="3">
        <v>399.86</v>
      </c>
      <c r="AH2115" s="3">
        <f t="shared" si="568"/>
        <v>1753.341954</v>
      </c>
      <c r="AI2115" s="3">
        <f t="shared" si="569"/>
        <v>1753.341954</v>
      </c>
      <c r="AJ2115" s="3">
        <f t="shared" si="570"/>
        <v>1231.1000000000001</v>
      </c>
      <c r="AK2115" s="3">
        <v>2058</v>
      </c>
      <c r="AL2115" s="3">
        <f t="shared" si="571"/>
        <v>1753.341954</v>
      </c>
      <c r="AM2115" s="2">
        <f t="shared" si="572"/>
        <v>1019.658513</v>
      </c>
      <c r="AN2115" s="3">
        <f t="shared" si="573"/>
        <v>947</v>
      </c>
      <c r="AO2115" s="3">
        <f t="shared" si="574"/>
        <v>405.31599999999997</v>
      </c>
      <c r="AP2115" s="3">
        <f t="shared" si="575"/>
        <v>1770.8753735400001</v>
      </c>
      <c r="AQ2115" s="3">
        <f t="shared" si="576"/>
        <v>1325.8</v>
      </c>
      <c r="AR2115" s="2" cm="1">
        <f t="array" ref="AR2115">MIN(_xlfn._xlws.FILTER(E2115:AQ2115,E2115:AQ2115&lt;&gt;0))</f>
        <v>399.86</v>
      </c>
      <c r="AS2115" s="3">
        <f t="shared" si="577"/>
        <v>2454.6787356</v>
      </c>
    </row>
    <row r="2116" spans="1:45" x14ac:dyDescent="0.25">
      <c r="A2116" t="s">
        <v>799</v>
      </c>
      <c r="B2116" t="s">
        <v>34</v>
      </c>
      <c r="C2116">
        <v>32552</v>
      </c>
      <c r="D2116" s="3">
        <v>2199</v>
      </c>
      <c r="E2116" s="3">
        <f t="shared" si="549"/>
        <v>1719.6180000000002</v>
      </c>
      <c r="F2116" s="3">
        <f t="shared" si="550"/>
        <v>681.72753999999998</v>
      </c>
      <c r="G2116" s="3">
        <f t="shared" si="551"/>
        <v>681.72753999999998</v>
      </c>
      <c r="H2116" s="3">
        <v>783.46709999999996</v>
      </c>
      <c r="I2116" s="3">
        <v>903.01</v>
      </c>
      <c r="J2116" s="3">
        <f t="shared" si="552"/>
        <v>618.13890000000004</v>
      </c>
      <c r="K2116" s="3">
        <f t="shared" si="553"/>
        <v>1308.405</v>
      </c>
      <c r="L2116" s="3">
        <f t="shared" si="554"/>
        <v>702.1793662</v>
      </c>
      <c r="M2116" s="3">
        <f t="shared" si="555"/>
        <v>708.99664159999998</v>
      </c>
      <c r="N2116" s="3">
        <f t="shared" si="556"/>
        <v>681.72753999999998</v>
      </c>
      <c r="O2116" s="3">
        <f t="shared" si="557"/>
        <v>954.41855599999985</v>
      </c>
      <c r="P2116" s="3">
        <f t="shared" si="558"/>
        <v>715.81391700000006</v>
      </c>
      <c r="Q2116" s="3">
        <f t="shared" si="559"/>
        <v>818.07304799999997</v>
      </c>
      <c r="R2116" s="4">
        <f t="shared" si="560"/>
        <v>1319.3999999999999</v>
      </c>
      <c r="S2116" s="3">
        <v>1079.43741</v>
      </c>
      <c r="T2116" s="3">
        <f t="shared" si="561"/>
        <v>681.72753999999998</v>
      </c>
      <c r="U2116" s="3">
        <f t="shared" si="562"/>
        <v>1319.3999999999999</v>
      </c>
      <c r="V2116" s="3">
        <f t="shared" si="563"/>
        <v>1300.9284</v>
      </c>
      <c r="W2116" s="3">
        <f t="shared" si="564"/>
        <v>1300.9284</v>
      </c>
      <c r="X2116" s="4">
        <v>1019.658513</v>
      </c>
      <c r="Y2116" s="3">
        <v>124.43</v>
      </c>
      <c r="Z2116" s="3">
        <v>681.72753999999998</v>
      </c>
      <c r="AA2116" s="4">
        <f t="shared" si="565"/>
        <v>1429.3500000000001</v>
      </c>
      <c r="AB2116" s="3">
        <f t="shared" si="566"/>
        <v>1319.3999999999999</v>
      </c>
      <c r="AC2116" s="3">
        <v>120.23929714400002</v>
      </c>
      <c r="AD2116" s="3">
        <v>146.63328920000004</v>
      </c>
      <c r="AE2116" s="3">
        <f t="shared" si="567"/>
        <v>1011.1002</v>
      </c>
      <c r="AF2116" s="3">
        <v>416.02</v>
      </c>
      <c r="AG2116" s="3">
        <v>399.86</v>
      </c>
      <c r="AH2116" s="3">
        <f t="shared" si="568"/>
        <v>681.72753999999998</v>
      </c>
      <c r="AI2116" s="3">
        <f t="shared" si="569"/>
        <v>681.72753999999998</v>
      </c>
      <c r="AJ2116" s="3">
        <f t="shared" si="570"/>
        <v>1429.3500000000001</v>
      </c>
      <c r="AK2116" s="3">
        <v>2058</v>
      </c>
      <c r="AL2116" s="3">
        <f t="shared" si="571"/>
        <v>681.72753999999998</v>
      </c>
      <c r="AM2116" s="2">
        <f t="shared" si="572"/>
        <v>1019.658513</v>
      </c>
      <c r="AN2116" s="3">
        <f t="shared" si="573"/>
        <v>1099.5</v>
      </c>
      <c r="AO2116" s="3">
        <f t="shared" si="574"/>
        <v>470.58600000000001</v>
      </c>
      <c r="AP2116" s="3">
        <f t="shared" si="575"/>
        <v>688.54481539999995</v>
      </c>
      <c r="AQ2116" s="3">
        <f t="shared" si="576"/>
        <v>1539.3</v>
      </c>
      <c r="AR2116" s="2" cm="1">
        <f t="array" ref="AR2116">MIN(_xlfn._xlws.FILTER(E2116:AQ2116,E2116:AQ2116&lt;&gt;0))</f>
        <v>120.23929714400002</v>
      </c>
      <c r="AS2116" s="3">
        <f t="shared" si="577"/>
        <v>2058</v>
      </c>
    </row>
    <row r="2117" spans="1:45" x14ac:dyDescent="0.25">
      <c r="A2117" t="s">
        <v>800</v>
      </c>
      <c r="B2117" t="s">
        <v>34</v>
      </c>
      <c r="C2117">
        <v>32553</v>
      </c>
      <c r="D2117" s="3">
        <v>4076</v>
      </c>
      <c r="E2117" s="3">
        <f t="shared" si="549"/>
        <v>3187.4320000000002</v>
      </c>
      <c r="F2117" s="3">
        <f t="shared" si="550"/>
        <v>1579.8991548000001</v>
      </c>
      <c r="G2117" s="3">
        <f t="shared" si="551"/>
        <v>1579.8991548000001</v>
      </c>
      <c r="H2117" s="3">
        <v>1506.14815</v>
      </c>
      <c r="I2117" s="3">
        <v>2155.7399999999998</v>
      </c>
      <c r="J2117" s="3">
        <f t="shared" si="552"/>
        <v>1145.7636</v>
      </c>
      <c r="K2117" s="3">
        <f t="shared" si="553"/>
        <v>2425.2199999999998</v>
      </c>
      <c r="L2117" s="3">
        <f t="shared" si="554"/>
        <v>1627.2961294440001</v>
      </c>
      <c r="M2117" s="3">
        <f t="shared" si="555"/>
        <v>1643.0951209920001</v>
      </c>
      <c r="N2117" s="3">
        <f t="shared" si="556"/>
        <v>1579.8991548000001</v>
      </c>
      <c r="O2117" s="3">
        <f t="shared" si="557"/>
        <v>2211.85881672</v>
      </c>
      <c r="P2117" s="3">
        <f t="shared" si="558"/>
        <v>1658.8941125400002</v>
      </c>
      <c r="Q2117" s="3">
        <f t="shared" si="559"/>
        <v>1895.87898576</v>
      </c>
      <c r="R2117" s="4">
        <f t="shared" si="560"/>
        <v>2445.6</v>
      </c>
      <c r="S2117" s="3">
        <v>2075.1327200000001</v>
      </c>
      <c r="T2117" s="3">
        <f t="shared" si="561"/>
        <v>1579.8991548000001</v>
      </c>
      <c r="U2117" s="3">
        <f t="shared" si="562"/>
        <v>2445.6</v>
      </c>
      <c r="V2117" s="3">
        <f t="shared" si="563"/>
        <v>2411.3616000000002</v>
      </c>
      <c r="W2117" s="3">
        <f t="shared" si="564"/>
        <v>2411.3616000000002</v>
      </c>
      <c r="X2117" s="4" t="s">
        <v>5201</v>
      </c>
      <c r="Y2117" s="3">
        <v>1210.46</v>
      </c>
      <c r="Z2117" s="3">
        <v>1579.8991548000001</v>
      </c>
      <c r="AA2117" s="4">
        <f t="shared" si="565"/>
        <v>2649.4</v>
      </c>
      <c r="AB2117" s="3">
        <f t="shared" si="566"/>
        <v>2445.6</v>
      </c>
      <c r="AC2117" s="3">
        <v>1169.6926755680001</v>
      </c>
      <c r="AD2117" s="3">
        <v>1426.4544824000002</v>
      </c>
      <c r="AE2117" s="3">
        <f t="shared" si="567"/>
        <v>1874.1448</v>
      </c>
      <c r="AF2117" s="3">
        <v>416.02</v>
      </c>
      <c r="AG2117" s="3">
        <v>399.86</v>
      </c>
      <c r="AH2117" s="3">
        <f t="shared" si="568"/>
        <v>1579.8991548000001</v>
      </c>
      <c r="AI2117" s="3">
        <f t="shared" si="569"/>
        <v>1579.8991548000001</v>
      </c>
      <c r="AJ2117" s="3">
        <f t="shared" si="570"/>
        <v>2649.4</v>
      </c>
      <c r="AK2117" s="3">
        <v>2882</v>
      </c>
      <c r="AL2117" s="3">
        <f t="shared" si="571"/>
        <v>1579.8991548000001</v>
      </c>
      <c r="AM2117" s="2" t="str">
        <f t="shared" si="572"/>
        <v>NA</v>
      </c>
      <c r="AN2117" s="3">
        <f t="shared" si="573"/>
        <v>2038</v>
      </c>
      <c r="AO2117" s="3">
        <f t="shared" si="574"/>
        <v>872.26400000000001</v>
      </c>
      <c r="AP2117" s="3">
        <f t="shared" si="575"/>
        <v>1595.6981463480001</v>
      </c>
      <c r="AQ2117" s="3">
        <f t="shared" si="576"/>
        <v>2853.2</v>
      </c>
      <c r="AR2117" s="2" cm="1">
        <f t="array" ref="AR2117">MIN(_xlfn._xlws.FILTER(E2117:AQ2117,E2117:AQ2117&lt;&gt;0))</f>
        <v>399.86</v>
      </c>
      <c r="AS2117" s="3">
        <f t="shared" si="577"/>
        <v>3187.4320000000002</v>
      </c>
    </row>
    <row r="2118" spans="1:45" x14ac:dyDescent="0.25">
      <c r="A2118" t="s">
        <v>801</v>
      </c>
      <c r="B2118" t="s">
        <v>34</v>
      </c>
      <c r="C2118">
        <v>32554</v>
      </c>
      <c r="D2118" s="3">
        <v>1819</v>
      </c>
      <c r="E2118" s="3">
        <f t="shared" si="549"/>
        <v>1422.4580000000001</v>
      </c>
      <c r="F2118" s="3">
        <f t="shared" si="550"/>
        <v>681.72753999999998</v>
      </c>
      <c r="G2118" s="3">
        <f t="shared" si="551"/>
        <v>681.72753999999998</v>
      </c>
      <c r="H2118" s="3">
        <v>783.46709999999996</v>
      </c>
      <c r="I2118" s="3">
        <v>903.01</v>
      </c>
      <c r="J2118" s="3">
        <f t="shared" si="552"/>
        <v>511.32090000000005</v>
      </c>
      <c r="K2118" s="3">
        <f t="shared" si="553"/>
        <v>1082.3050000000001</v>
      </c>
      <c r="L2118" s="3">
        <f t="shared" si="554"/>
        <v>702.1793662</v>
      </c>
      <c r="M2118" s="3">
        <f t="shared" si="555"/>
        <v>708.99664159999998</v>
      </c>
      <c r="N2118" s="3">
        <f t="shared" si="556"/>
        <v>681.72753999999998</v>
      </c>
      <c r="O2118" s="3">
        <f t="shared" si="557"/>
        <v>954.41855599999985</v>
      </c>
      <c r="P2118" s="3">
        <f t="shared" si="558"/>
        <v>715.81391700000006</v>
      </c>
      <c r="Q2118" s="3">
        <f t="shared" si="559"/>
        <v>818.07304799999997</v>
      </c>
      <c r="R2118" s="4">
        <f t="shared" si="560"/>
        <v>1091.3999999999999</v>
      </c>
      <c r="S2118" s="3">
        <v>1079.43741</v>
      </c>
      <c r="T2118" s="3">
        <f t="shared" si="561"/>
        <v>681.72753999999998</v>
      </c>
      <c r="U2118" s="3">
        <f t="shared" si="562"/>
        <v>1091.3999999999999</v>
      </c>
      <c r="V2118" s="3">
        <f t="shared" si="563"/>
        <v>1076.1204</v>
      </c>
      <c r="W2118" s="3">
        <f t="shared" si="564"/>
        <v>1076.1204</v>
      </c>
      <c r="X2118" s="4" t="s">
        <v>5201</v>
      </c>
      <c r="Y2118" s="3">
        <v>508.8</v>
      </c>
      <c r="Z2118" s="3">
        <v>681.72753999999998</v>
      </c>
      <c r="AA2118" s="4">
        <f t="shared" si="565"/>
        <v>1182.3500000000001</v>
      </c>
      <c r="AB2118" s="3">
        <f t="shared" si="566"/>
        <v>1091.3999999999999</v>
      </c>
      <c r="AC2118" s="3">
        <v>491.66402304000002</v>
      </c>
      <c r="AD2118" s="3">
        <v>599.59027200000003</v>
      </c>
      <c r="AE2118" s="3">
        <f t="shared" si="567"/>
        <v>836.37619999999993</v>
      </c>
      <c r="AF2118" s="3">
        <v>416.02</v>
      </c>
      <c r="AG2118" s="3">
        <v>399.86</v>
      </c>
      <c r="AH2118" s="3">
        <f t="shared" si="568"/>
        <v>681.72753999999998</v>
      </c>
      <c r="AI2118" s="3">
        <f t="shared" si="569"/>
        <v>681.72753999999998</v>
      </c>
      <c r="AJ2118" s="3">
        <f t="shared" si="570"/>
        <v>1182.3500000000001</v>
      </c>
      <c r="AK2118" s="3">
        <v>2058</v>
      </c>
      <c r="AL2118" s="3">
        <f t="shared" si="571"/>
        <v>681.72753999999998</v>
      </c>
      <c r="AM2118" s="2" t="str">
        <f t="shared" si="572"/>
        <v>NA</v>
      </c>
      <c r="AN2118" s="3">
        <f t="shared" si="573"/>
        <v>909.5</v>
      </c>
      <c r="AO2118" s="3">
        <f t="shared" si="574"/>
        <v>389.26600000000002</v>
      </c>
      <c r="AP2118" s="3">
        <f t="shared" si="575"/>
        <v>688.54481539999995</v>
      </c>
      <c r="AQ2118" s="3">
        <f t="shared" si="576"/>
        <v>1273.3</v>
      </c>
      <c r="AR2118" s="2" cm="1">
        <f t="array" ref="AR2118">MIN(_xlfn._xlws.FILTER(E2118:AQ2118,E2118:AQ2118&lt;&gt;0))</f>
        <v>389.26600000000002</v>
      </c>
      <c r="AS2118" s="3">
        <f t="shared" si="577"/>
        <v>2058</v>
      </c>
    </row>
    <row r="2119" spans="1:45" x14ac:dyDescent="0.25">
      <c r="A2119" t="s">
        <v>802</v>
      </c>
      <c r="B2119" t="s">
        <v>34</v>
      </c>
      <c r="C2119">
        <v>32555</v>
      </c>
      <c r="D2119" s="3">
        <v>1588</v>
      </c>
      <c r="E2119" s="3">
        <f t="shared" si="549"/>
        <v>1241.816</v>
      </c>
      <c r="F2119" s="3">
        <f t="shared" si="550"/>
        <v>681.72753999999998</v>
      </c>
      <c r="G2119" s="3">
        <f t="shared" si="551"/>
        <v>681.72753999999998</v>
      </c>
      <c r="H2119" s="3">
        <v>783.46709999999996</v>
      </c>
      <c r="I2119" s="3">
        <v>903.01</v>
      </c>
      <c r="J2119" s="3">
        <f t="shared" si="552"/>
        <v>446.38680000000005</v>
      </c>
      <c r="K2119" s="3">
        <f t="shared" si="553"/>
        <v>944.86</v>
      </c>
      <c r="L2119" s="3">
        <f t="shared" si="554"/>
        <v>702.1793662</v>
      </c>
      <c r="M2119" s="3">
        <f t="shared" si="555"/>
        <v>708.99664159999998</v>
      </c>
      <c r="N2119" s="3">
        <f t="shared" si="556"/>
        <v>681.72753999999998</v>
      </c>
      <c r="O2119" s="3">
        <f t="shared" si="557"/>
        <v>954.41855599999985</v>
      </c>
      <c r="P2119" s="3">
        <f t="shared" si="558"/>
        <v>715.81391700000006</v>
      </c>
      <c r="Q2119" s="3">
        <f t="shared" si="559"/>
        <v>818.07304799999997</v>
      </c>
      <c r="R2119" s="4">
        <f t="shared" si="560"/>
        <v>952.8</v>
      </c>
      <c r="S2119" s="3">
        <v>1079.43741</v>
      </c>
      <c r="T2119" s="3">
        <f t="shared" si="561"/>
        <v>681.72753999999998</v>
      </c>
      <c r="U2119" s="3">
        <f t="shared" si="562"/>
        <v>952.8</v>
      </c>
      <c r="V2119" s="3">
        <f t="shared" si="563"/>
        <v>939.46080000000006</v>
      </c>
      <c r="W2119" s="3">
        <f t="shared" si="564"/>
        <v>939.46080000000006</v>
      </c>
      <c r="X2119" s="4">
        <v>1019.658513</v>
      </c>
      <c r="Y2119" s="3">
        <v>508.8</v>
      </c>
      <c r="Z2119" s="3">
        <v>681.72753999999998</v>
      </c>
      <c r="AA2119" s="4">
        <f t="shared" si="565"/>
        <v>1032.2</v>
      </c>
      <c r="AB2119" s="3">
        <f t="shared" si="566"/>
        <v>952.8</v>
      </c>
      <c r="AC2119" s="3">
        <v>491.66402304000002</v>
      </c>
      <c r="AD2119" s="3">
        <v>599.59027200000003</v>
      </c>
      <c r="AE2119" s="3">
        <f t="shared" si="567"/>
        <v>730.16239999999993</v>
      </c>
      <c r="AF2119" s="3">
        <v>416.02</v>
      </c>
      <c r="AG2119" s="3">
        <v>399.86</v>
      </c>
      <c r="AH2119" s="3">
        <f t="shared" si="568"/>
        <v>681.72753999999998</v>
      </c>
      <c r="AI2119" s="3">
        <f t="shared" si="569"/>
        <v>681.72753999999998</v>
      </c>
      <c r="AJ2119" s="3">
        <f t="shared" si="570"/>
        <v>1032.2</v>
      </c>
      <c r="AK2119" s="3">
        <v>2058</v>
      </c>
      <c r="AL2119" s="3">
        <f t="shared" si="571"/>
        <v>681.72753999999998</v>
      </c>
      <c r="AM2119" s="2">
        <f t="shared" si="572"/>
        <v>1019.658513</v>
      </c>
      <c r="AN2119" s="3">
        <f t="shared" si="573"/>
        <v>794</v>
      </c>
      <c r="AO2119" s="3">
        <f t="shared" si="574"/>
        <v>339.83199999999999</v>
      </c>
      <c r="AP2119" s="3">
        <f t="shared" si="575"/>
        <v>688.54481539999995</v>
      </c>
      <c r="AQ2119" s="3">
        <f t="shared" si="576"/>
        <v>1111.5999999999999</v>
      </c>
      <c r="AR2119" s="2" cm="1">
        <f t="array" ref="AR2119">MIN(_xlfn._xlws.FILTER(E2119:AQ2119,E2119:AQ2119&lt;&gt;0))</f>
        <v>339.83199999999999</v>
      </c>
      <c r="AS2119" s="3">
        <f t="shared" si="577"/>
        <v>2058</v>
      </c>
    </row>
    <row r="2120" spans="1:45" x14ac:dyDescent="0.25">
      <c r="A2120" t="s">
        <v>803</v>
      </c>
      <c r="B2120" t="s">
        <v>34</v>
      </c>
      <c r="C2120">
        <v>32556</v>
      </c>
      <c r="D2120" s="3">
        <v>2812</v>
      </c>
      <c r="E2120" s="3">
        <f t="shared" si="549"/>
        <v>2198.9839999999999</v>
      </c>
      <c r="F2120" s="3">
        <f t="shared" si="550"/>
        <v>2052.3593196000002</v>
      </c>
      <c r="G2120" s="3">
        <f t="shared" si="551"/>
        <v>2052.3593196000002</v>
      </c>
      <c r="H2120" s="3">
        <v>1874.4114999999999</v>
      </c>
      <c r="I2120" s="3">
        <v>903.01</v>
      </c>
      <c r="J2120" s="3">
        <f t="shared" si="552"/>
        <v>790.45320000000004</v>
      </c>
      <c r="K2120" s="3">
        <f t="shared" si="553"/>
        <v>1673.1399999999999</v>
      </c>
      <c r="L2120" s="3">
        <f t="shared" si="554"/>
        <v>2113.9300991880004</v>
      </c>
      <c r="M2120" s="3">
        <f t="shared" si="555"/>
        <v>2134.4536923840001</v>
      </c>
      <c r="N2120" s="3">
        <f t="shared" si="556"/>
        <v>2052.3593196000002</v>
      </c>
      <c r="O2120" s="3">
        <f t="shared" si="557"/>
        <v>2873.3030474400002</v>
      </c>
      <c r="P2120" s="3">
        <f t="shared" si="558"/>
        <v>2154.9772855800002</v>
      </c>
      <c r="Q2120" s="3">
        <f t="shared" si="559"/>
        <v>2462.8311835200002</v>
      </c>
      <c r="R2120" s="4">
        <f t="shared" si="560"/>
        <v>1687.2</v>
      </c>
      <c r="S2120" s="3">
        <v>2324.26982</v>
      </c>
      <c r="T2120" s="3">
        <f t="shared" si="561"/>
        <v>2052.3593196000002</v>
      </c>
      <c r="U2120" s="3">
        <f t="shared" si="562"/>
        <v>1687.2</v>
      </c>
      <c r="V2120" s="3">
        <f t="shared" si="563"/>
        <v>1663.5792000000001</v>
      </c>
      <c r="W2120" s="3">
        <f t="shared" si="564"/>
        <v>1663.5792000000001</v>
      </c>
      <c r="X2120" s="4" t="s">
        <v>5201</v>
      </c>
      <c r="Y2120" s="3">
        <v>508.8</v>
      </c>
      <c r="Z2120" s="3">
        <v>2052.3593196000002</v>
      </c>
      <c r="AA2120" s="4">
        <f t="shared" si="565"/>
        <v>1827.8</v>
      </c>
      <c r="AB2120" s="3">
        <f t="shared" si="566"/>
        <v>1687.2</v>
      </c>
      <c r="AC2120" s="3">
        <v>491.66402304000002</v>
      </c>
      <c r="AD2120" s="3">
        <v>599.59027200000003</v>
      </c>
      <c r="AE2120" s="3">
        <f t="shared" si="567"/>
        <v>1292.9576</v>
      </c>
      <c r="AF2120" s="3">
        <v>416.02</v>
      </c>
      <c r="AG2120" s="3">
        <v>399.86</v>
      </c>
      <c r="AH2120" s="3">
        <f t="shared" si="568"/>
        <v>2052.3593196000002</v>
      </c>
      <c r="AI2120" s="3">
        <f t="shared" si="569"/>
        <v>2052.3593196000002</v>
      </c>
      <c r="AJ2120" s="3">
        <f t="shared" si="570"/>
        <v>1827.8</v>
      </c>
      <c r="AK2120" s="3">
        <v>2882</v>
      </c>
      <c r="AL2120" s="3">
        <f t="shared" si="571"/>
        <v>2052.3593196000002</v>
      </c>
      <c r="AM2120" s="2" t="str">
        <f t="shared" si="572"/>
        <v>NA</v>
      </c>
      <c r="AN2120" s="3">
        <f t="shared" si="573"/>
        <v>1406</v>
      </c>
      <c r="AO2120" s="3">
        <f t="shared" si="574"/>
        <v>601.76800000000003</v>
      </c>
      <c r="AP2120" s="3">
        <f t="shared" si="575"/>
        <v>2072.8829127960003</v>
      </c>
      <c r="AQ2120" s="3">
        <f t="shared" si="576"/>
        <v>1968.3999999999999</v>
      </c>
      <c r="AR2120" s="2" cm="1">
        <f t="array" ref="AR2120">MIN(_xlfn._xlws.FILTER(E2120:AQ2120,E2120:AQ2120&lt;&gt;0))</f>
        <v>399.86</v>
      </c>
      <c r="AS2120" s="3">
        <f t="shared" si="577"/>
        <v>2882</v>
      </c>
    </row>
    <row r="2121" spans="1:45" x14ac:dyDescent="0.25">
      <c r="A2121" t="s">
        <v>804</v>
      </c>
      <c r="B2121" t="s">
        <v>34</v>
      </c>
      <c r="C2121">
        <v>32557</v>
      </c>
      <c r="D2121" s="3">
        <v>1827</v>
      </c>
      <c r="E2121" s="3">
        <f t="shared" si="549"/>
        <v>1428.7139999999999</v>
      </c>
      <c r="F2121" s="3">
        <f t="shared" si="550"/>
        <v>1753.341954</v>
      </c>
      <c r="G2121" s="3">
        <f t="shared" si="551"/>
        <v>1753.341954</v>
      </c>
      <c r="H2121" s="3">
        <v>1381.94615</v>
      </c>
      <c r="I2121" s="3">
        <v>903.01</v>
      </c>
      <c r="J2121" s="3">
        <f t="shared" si="552"/>
        <v>513.56970000000001</v>
      </c>
      <c r="K2121" s="3">
        <f t="shared" si="553"/>
        <v>1087.0650000000001</v>
      </c>
      <c r="L2121" s="3">
        <f t="shared" si="554"/>
        <v>1805.94221262</v>
      </c>
      <c r="M2121" s="3">
        <f t="shared" si="555"/>
        <v>1823.47563216</v>
      </c>
      <c r="N2121" s="3">
        <f t="shared" si="556"/>
        <v>1753.341954</v>
      </c>
      <c r="O2121" s="3">
        <f t="shared" si="557"/>
        <v>2454.6787356</v>
      </c>
      <c r="P2121" s="3">
        <f t="shared" si="558"/>
        <v>1841.0090517000001</v>
      </c>
      <c r="Q2121" s="3">
        <f t="shared" si="559"/>
        <v>2104.0103448</v>
      </c>
      <c r="R2121" s="4">
        <f t="shared" si="560"/>
        <v>1096.2</v>
      </c>
      <c r="S2121" s="3">
        <v>1904.0098300000002</v>
      </c>
      <c r="T2121" s="3">
        <f t="shared" si="561"/>
        <v>1753.341954</v>
      </c>
      <c r="U2121" s="3">
        <f t="shared" si="562"/>
        <v>1096.2</v>
      </c>
      <c r="V2121" s="3">
        <f t="shared" si="563"/>
        <v>1080.8532</v>
      </c>
      <c r="W2121" s="3">
        <f t="shared" si="564"/>
        <v>1080.8532</v>
      </c>
      <c r="X2121" s="4" t="s">
        <v>5201</v>
      </c>
      <c r="Y2121" s="3">
        <v>508.8</v>
      </c>
      <c r="Z2121" s="3">
        <v>1753.341954</v>
      </c>
      <c r="AA2121" s="4">
        <f t="shared" si="565"/>
        <v>1187.55</v>
      </c>
      <c r="AB2121" s="3">
        <f t="shared" si="566"/>
        <v>1096.2</v>
      </c>
      <c r="AC2121" s="3">
        <v>491.66402304000002</v>
      </c>
      <c r="AD2121" s="3">
        <v>599.59027200000003</v>
      </c>
      <c r="AE2121" s="3">
        <f t="shared" si="567"/>
        <v>840.05459999999994</v>
      </c>
      <c r="AF2121" s="3">
        <v>416.02</v>
      </c>
      <c r="AG2121" s="3">
        <v>399.86</v>
      </c>
      <c r="AH2121" s="3">
        <f t="shared" si="568"/>
        <v>1753.341954</v>
      </c>
      <c r="AI2121" s="3">
        <f t="shared" si="569"/>
        <v>1753.341954</v>
      </c>
      <c r="AJ2121" s="3">
        <f t="shared" si="570"/>
        <v>1187.55</v>
      </c>
      <c r="AK2121" s="3">
        <v>2058</v>
      </c>
      <c r="AL2121" s="3">
        <f t="shared" si="571"/>
        <v>1753.341954</v>
      </c>
      <c r="AM2121" s="2" t="str">
        <f t="shared" si="572"/>
        <v>NA</v>
      </c>
      <c r="AN2121" s="3">
        <f t="shared" si="573"/>
        <v>913.5</v>
      </c>
      <c r="AO2121" s="3">
        <f t="shared" si="574"/>
        <v>390.97800000000001</v>
      </c>
      <c r="AP2121" s="3">
        <f t="shared" si="575"/>
        <v>1770.8753735400001</v>
      </c>
      <c r="AQ2121" s="3">
        <f t="shared" si="576"/>
        <v>1278.8999999999999</v>
      </c>
      <c r="AR2121" s="2" cm="1">
        <f t="array" ref="AR2121">MIN(_xlfn._xlws.FILTER(E2121:AQ2121,E2121:AQ2121&lt;&gt;0))</f>
        <v>390.97800000000001</v>
      </c>
      <c r="AS2121" s="3">
        <f t="shared" si="577"/>
        <v>2454.6787356</v>
      </c>
    </row>
    <row r="2122" spans="1:45" x14ac:dyDescent="0.25">
      <c r="A2122" t="s">
        <v>805</v>
      </c>
      <c r="B2122" t="s">
        <v>34</v>
      </c>
      <c r="C2122">
        <v>32560</v>
      </c>
      <c r="D2122" s="3">
        <v>2199</v>
      </c>
      <c r="E2122" s="3">
        <f t="shared" si="549"/>
        <v>1719.6180000000002</v>
      </c>
      <c r="F2122" s="3">
        <f t="shared" si="550"/>
        <v>681.72753999999998</v>
      </c>
      <c r="G2122" s="3">
        <f t="shared" si="551"/>
        <v>681.72753999999998</v>
      </c>
      <c r="H2122" s="3">
        <v>783.46709999999996</v>
      </c>
      <c r="I2122" s="3">
        <v>903.01</v>
      </c>
      <c r="J2122" s="3">
        <f t="shared" si="552"/>
        <v>618.13890000000004</v>
      </c>
      <c r="K2122" s="3">
        <f t="shared" si="553"/>
        <v>1308.405</v>
      </c>
      <c r="L2122" s="3">
        <f t="shared" si="554"/>
        <v>702.1793662</v>
      </c>
      <c r="M2122" s="3">
        <f t="shared" si="555"/>
        <v>708.99664159999998</v>
      </c>
      <c r="N2122" s="3">
        <f t="shared" si="556"/>
        <v>681.72753999999998</v>
      </c>
      <c r="O2122" s="3">
        <f t="shared" si="557"/>
        <v>954.41855599999985</v>
      </c>
      <c r="P2122" s="3">
        <f t="shared" si="558"/>
        <v>715.81391700000006</v>
      </c>
      <c r="Q2122" s="3">
        <f t="shared" si="559"/>
        <v>818.07304799999997</v>
      </c>
      <c r="R2122" s="4">
        <f t="shared" si="560"/>
        <v>1319.3999999999999</v>
      </c>
      <c r="S2122" s="3">
        <v>1079.43741</v>
      </c>
      <c r="T2122" s="3">
        <f t="shared" si="561"/>
        <v>681.72753999999998</v>
      </c>
      <c r="U2122" s="3">
        <f t="shared" si="562"/>
        <v>1319.3999999999999</v>
      </c>
      <c r="V2122" s="3">
        <f t="shared" si="563"/>
        <v>1300.9284</v>
      </c>
      <c r="W2122" s="3">
        <f t="shared" si="564"/>
        <v>1300.9284</v>
      </c>
      <c r="X2122" s="4" t="s">
        <v>5201</v>
      </c>
      <c r="Y2122" s="3">
        <v>469.33</v>
      </c>
      <c r="Z2122" s="3">
        <v>681.72753999999998</v>
      </c>
      <c r="AA2122" s="4">
        <f t="shared" si="565"/>
        <v>1429.3500000000001</v>
      </c>
      <c r="AB2122" s="3">
        <f t="shared" si="566"/>
        <v>1319.3999999999999</v>
      </c>
      <c r="AC2122" s="3">
        <v>453.52334106399996</v>
      </c>
      <c r="AD2122" s="3">
        <v>553.07724519999999</v>
      </c>
      <c r="AE2122" s="3">
        <f t="shared" si="567"/>
        <v>1011.1002</v>
      </c>
      <c r="AF2122" s="3">
        <v>416.02</v>
      </c>
      <c r="AG2122" s="3">
        <v>399.86</v>
      </c>
      <c r="AH2122" s="3">
        <f t="shared" si="568"/>
        <v>681.72753999999998</v>
      </c>
      <c r="AI2122" s="3">
        <f t="shared" si="569"/>
        <v>681.72753999999998</v>
      </c>
      <c r="AJ2122" s="3">
        <f t="shared" si="570"/>
        <v>1429.3500000000001</v>
      </c>
      <c r="AK2122" s="3">
        <v>2058</v>
      </c>
      <c r="AL2122" s="3">
        <f t="shared" si="571"/>
        <v>681.72753999999998</v>
      </c>
      <c r="AM2122" s="2" t="str">
        <f t="shared" si="572"/>
        <v>NA</v>
      </c>
      <c r="AN2122" s="3">
        <f t="shared" si="573"/>
        <v>1099.5</v>
      </c>
      <c r="AO2122" s="3">
        <f t="shared" si="574"/>
        <v>470.58600000000001</v>
      </c>
      <c r="AP2122" s="3">
        <f t="shared" si="575"/>
        <v>688.54481539999995</v>
      </c>
      <c r="AQ2122" s="3">
        <f t="shared" si="576"/>
        <v>1539.3</v>
      </c>
      <c r="AR2122" s="2" cm="1">
        <f t="array" ref="AR2122">MIN(_xlfn._xlws.FILTER(E2122:AQ2122,E2122:AQ2122&lt;&gt;0))</f>
        <v>399.86</v>
      </c>
      <c r="AS2122" s="3">
        <f t="shared" si="577"/>
        <v>2058</v>
      </c>
    </row>
    <row r="2123" spans="1:45" x14ac:dyDescent="0.25">
      <c r="A2123" t="s">
        <v>806</v>
      </c>
      <c r="B2123" t="s">
        <v>34</v>
      </c>
      <c r="C2123">
        <v>32561</v>
      </c>
      <c r="D2123" s="3">
        <v>1380</v>
      </c>
      <c r="E2123" s="3">
        <f t="shared" si="549"/>
        <v>1079.1600000000001</v>
      </c>
      <c r="F2123" s="3">
        <f t="shared" si="550"/>
        <v>681.72753999999998</v>
      </c>
      <c r="G2123" s="3">
        <f t="shared" si="551"/>
        <v>681.72753999999998</v>
      </c>
      <c r="H2123" s="3">
        <v>783.46709999999996</v>
      </c>
      <c r="I2123" s="3">
        <v>903.01</v>
      </c>
      <c r="J2123" s="3">
        <f t="shared" si="552"/>
        <v>387.91800000000001</v>
      </c>
      <c r="K2123" s="3">
        <f t="shared" si="553"/>
        <v>821.09999999999991</v>
      </c>
      <c r="L2123" s="3">
        <f t="shared" si="554"/>
        <v>702.1793662</v>
      </c>
      <c r="M2123" s="3">
        <f t="shared" si="555"/>
        <v>708.99664159999998</v>
      </c>
      <c r="N2123" s="3">
        <f t="shared" si="556"/>
        <v>681.72753999999998</v>
      </c>
      <c r="O2123" s="3">
        <f t="shared" si="557"/>
        <v>954.41855599999985</v>
      </c>
      <c r="P2123" s="3">
        <f t="shared" si="558"/>
        <v>715.81391700000006</v>
      </c>
      <c r="Q2123" s="3">
        <f t="shared" si="559"/>
        <v>818.07304799999997</v>
      </c>
      <c r="R2123" s="4">
        <f t="shared" si="560"/>
        <v>828</v>
      </c>
      <c r="S2123" s="3">
        <v>1079.43741</v>
      </c>
      <c r="T2123" s="3">
        <f t="shared" si="561"/>
        <v>681.72753999999998</v>
      </c>
      <c r="U2123" s="3">
        <f t="shared" si="562"/>
        <v>828</v>
      </c>
      <c r="V2123" s="3">
        <f t="shared" si="563"/>
        <v>816.40800000000002</v>
      </c>
      <c r="W2123" s="3">
        <f t="shared" si="564"/>
        <v>816.40800000000002</v>
      </c>
      <c r="X2123" s="4" t="s">
        <v>5201</v>
      </c>
      <c r="Y2123" s="3">
        <v>488.5</v>
      </c>
      <c r="Z2123" s="3">
        <v>681.72753999999998</v>
      </c>
      <c r="AA2123" s="4">
        <f t="shared" si="565"/>
        <v>897</v>
      </c>
      <c r="AB2123" s="3">
        <f t="shared" si="566"/>
        <v>828</v>
      </c>
      <c r="AC2123" s="3">
        <v>472.0477108</v>
      </c>
      <c r="AD2123" s="3">
        <v>575.66794000000004</v>
      </c>
      <c r="AE2123" s="3">
        <f t="shared" si="567"/>
        <v>634.524</v>
      </c>
      <c r="AF2123" s="3">
        <v>416.02</v>
      </c>
      <c r="AG2123" s="3">
        <v>399.86</v>
      </c>
      <c r="AH2123" s="3">
        <f t="shared" si="568"/>
        <v>681.72753999999998</v>
      </c>
      <c r="AI2123" s="3">
        <f t="shared" si="569"/>
        <v>681.72753999999998</v>
      </c>
      <c r="AJ2123" s="3">
        <f t="shared" si="570"/>
        <v>897</v>
      </c>
      <c r="AK2123" s="3">
        <v>2058</v>
      </c>
      <c r="AL2123" s="3">
        <f t="shared" si="571"/>
        <v>681.72753999999998</v>
      </c>
      <c r="AM2123" s="2" t="str">
        <f t="shared" si="572"/>
        <v>NA</v>
      </c>
      <c r="AN2123" s="3">
        <f t="shared" si="573"/>
        <v>690</v>
      </c>
      <c r="AO2123" s="3">
        <f t="shared" si="574"/>
        <v>295.32</v>
      </c>
      <c r="AP2123" s="3">
        <f t="shared" si="575"/>
        <v>688.54481539999995</v>
      </c>
      <c r="AQ2123" s="3">
        <f t="shared" si="576"/>
        <v>965.99999999999989</v>
      </c>
      <c r="AR2123" s="2" cm="1">
        <f t="array" ref="AR2123">MIN(_xlfn._xlws.FILTER(E2123:AQ2123,E2123:AQ2123&lt;&gt;0))</f>
        <v>295.32</v>
      </c>
      <c r="AS2123" s="3">
        <f t="shared" si="577"/>
        <v>2058</v>
      </c>
    </row>
    <row r="2124" spans="1:45" x14ac:dyDescent="0.25">
      <c r="A2124" t="s">
        <v>807</v>
      </c>
      <c r="B2124" t="s">
        <v>34</v>
      </c>
      <c r="C2124">
        <v>32562</v>
      </c>
      <c r="D2124" s="3">
        <v>1380</v>
      </c>
      <c r="E2124" s="3">
        <f t="shared" si="549"/>
        <v>1079.1600000000001</v>
      </c>
      <c r="F2124" s="3">
        <f t="shared" si="550"/>
        <v>681.72753999999998</v>
      </c>
      <c r="G2124" s="3">
        <f t="shared" si="551"/>
        <v>681.72753999999998</v>
      </c>
      <c r="H2124" s="3">
        <v>783.46709999999996</v>
      </c>
      <c r="I2124" s="3">
        <v>903.01</v>
      </c>
      <c r="J2124" s="3">
        <f t="shared" si="552"/>
        <v>387.91800000000001</v>
      </c>
      <c r="K2124" s="3">
        <f t="shared" si="553"/>
        <v>821.09999999999991</v>
      </c>
      <c r="L2124" s="3">
        <f t="shared" si="554"/>
        <v>702.1793662</v>
      </c>
      <c r="M2124" s="3">
        <f t="shared" si="555"/>
        <v>708.99664159999998</v>
      </c>
      <c r="N2124" s="3">
        <f t="shared" si="556"/>
        <v>681.72753999999998</v>
      </c>
      <c r="O2124" s="3">
        <f t="shared" si="557"/>
        <v>954.41855599999985</v>
      </c>
      <c r="P2124" s="3">
        <f t="shared" si="558"/>
        <v>715.81391700000006</v>
      </c>
      <c r="Q2124" s="3">
        <f t="shared" si="559"/>
        <v>818.07304799999997</v>
      </c>
      <c r="R2124" s="4">
        <f t="shared" si="560"/>
        <v>828</v>
      </c>
      <c r="S2124" s="3">
        <v>1079.43741</v>
      </c>
      <c r="T2124" s="3">
        <f t="shared" si="561"/>
        <v>681.72753999999998</v>
      </c>
      <c r="U2124" s="3">
        <f t="shared" si="562"/>
        <v>828</v>
      </c>
      <c r="V2124" s="3">
        <f t="shared" si="563"/>
        <v>816.40800000000002</v>
      </c>
      <c r="W2124" s="3">
        <f t="shared" si="564"/>
        <v>816.40800000000002</v>
      </c>
      <c r="X2124" s="4" t="s">
        <v>5201</v>
      </c>
      <c r="Y2124" s="3">
        <v>488.5</v>
      </c>
      <c r="Z2124" s="3">
        <v>681.72753999999998</v>
      </c>
      <c r="AA2124" s="4">
        <f t="shared" si="565"/>
        <v>897</v>
      </c>
      <c r="AB2124" s="3">
        <f t="shared" si="566"/>
        <v>828</v>
      </c>
      <c r="AC2124" s="3">
        <v>472.0477108</v>
      </c>
      <c r="AD2124" s="3">
        <v>575.66794000000004</v>
      </c>
      <c r="AE2124" s="3">
        <f t="shared" si="567"/>
        <v>634.524</v>
      </c>
      <c r="AF2124" s="3">
        <v>416.02</v>
      </c>
      <c r="AG2124" s="3">
        <v>399.86</v>
      </c>
      <c r="AH2124" s="3">
        <f t="shared" si="568"/>
        <v>681.72753999999998</v>
      </c>
      <c r="AI2124" s="3">
        <f t="shared" si="569"/>
        <v>681.72753999999998</v>
      </c>
      <c r="AJ2124" s="3">
        <f t="shared" si="570"/>
        <v>897</v>
      </c>
      <c r="AK2124" s="3">
        <v>2058</v>
      </c>
      <c r="AL2124" s="3">
        <f t="shared" si="571"/>
        <v>681.72753999999998</v>
      </c>
      <c r="AM2124" s="2" t="str">
        <f t="shared" si="572"/>
        <v>NA</v>
      </c>
      <c r="AN2124" s="3">
        <f t="shared" si="573"/>
        <v>690</v>
      </c>
      <c r="AO2124" s="3">
        <f t="shared" si="574"/>
        <v>295.32</v>
      </c>
      <c r="AP2124" s="3">
        <f t="shared" si="575"/>
        <v>688.54481539999995</v>
      </c>
      <c r="AQ2124" s="3">
        <f t="shared" si="576"/>
        <v>965.99999999999989</v>
      </c>
      <c r="AR2124" s="2" cm="1">
        <f t="array" ref="AR2124">MIN(_xlfn._xlws.FILTER(E2124:AQ2124,E2124:AQ2124&lt;&gt;0))</f>
        <v>295.32</v>
      </c>
      <c r="AS2124" s="3">
        <f t="shared" si="577"/>
        <v>2058</v>
      </c>
    </row>
    <row r="2125" spans="1:45" x14ac:dyDescent="0.25">
      <c r="A2125" t="s">
        <v>808</v>
      </c>
      <c r="B2125" t="s">
        <v>34</v>
      </c>
      <c r="C2125">
        <v>32998</v>
      </c>
      <c r="D2125" s="3">
        <v>12919</v>
      </c>
      <c r="E2125" s="3">
        <f t="shared" si="549"/>
        <v>10102.658000000001</v>
      </c>
      <c r="F2125" s="3">
        <f t="shared" si="550"/>
        <v>6142.2060459999993</v>
      </c>
      <c r="G2125" s="3">
        <f t="shared" si="551"/>
        <v>6142.2060459999993</v>
      </c>
      <c r="H2125" s="3">
        <v>5807.4601000000002</v>
      </c>
      <c r="I2125" s="3">
        <v>8860.86</v>
      </c>
      <c r="J2125" s="3">
        <f t="shared" si="552"/>
        <v>3631.5309000000002</v>
      </c>
      <c r="K2125" s="3">
        <f t="shared" si="553"/>
        <v>7686.8049999999994</v>
      </c>
      <c r="L2125" s="3">
        <f t="shared" si="554"/>
        <v>6326.4722273799998</v>
      </c>
      <c r="M2125" s="3">
        <f t="shared" si="555"/>
        <v>6387.8942878399994</v>
      </c>
      <c r="N2125" s="3">
        <f t="shared" si="556"/>
        <v>6142.2060459999993</v>
      </c>
      <c r="O2125" s="3">
        <f t="shared" si="557"/>
        <v>8599.088464399998</v>
      </c>
      <c r="P2125" s="3">
        <f t="shared" si="558"/>
        <v>6449.3163482999998</v>
      </c>
      <c r="Q2125" s="3">
        <f t="shared" si="559"/>
        <v>7370.6472551999987</v>
      </c>
      <c r="R2125" s="4">
        <f t="shared" si="560"/>
        <v>7751.4</v>
      </c>
      <c r="S2125" s="3">
        <v>7201.2460700000011</v>
      </c>
      <c r="T2125" s="3">
        <f t="shared" si="561"/>
        <v>6142.2060459999993</v>
      </c>
      <c r="U2125" s="3">
        <f t="shared" si="562"/>
        <v>7751.4</v>
      </c>
      <c r="V2125" s="3">
        <f t="shared" si="563"/>
        <v>7642.8804</v>
      </c>
      <c r="W2125" s="3">
        <f t="shared" si="564"/>
        <v>7642.8804</v>
      </c>
      <c r="X2125" s="4" t="s">
        <v>5201</v>
      </c>
      <c r="Y2125" s="3">
        <v>4091.4</v>
      </c>
      <c r="Z2125" s="3">
        <v>6142.2060459999993</v>
      </c>
      <c r="AA2125" s="4">
        <f t="shared" si="565"/>
        <v>8397.35</v>
      </c>
      <c r="AB2125" s="3">
        <f t="shared" si="566"/>
        <v>7751.4</v>
      </c>
      <c r="AC2125" s="3">
        <v>3953.6049211200007</v>
      </c>
      <c r="AD2125" s="3">
        <v>4821.4694160000008</v>
      </c>
      <c r="AE2125" s="3">
        <f t="shared" si="567"/>
        <v>5940.1561999999994</v>
      </c>
      <c r="AF2125" s="3">
        <v>416.02</v>
      </c>
      <c r="AG2125" s="3">
        <v>399.86</v>
      </c>
      <c r="AH2125" s="3">
        <f t="shared" si="568"/>
        <v>6142.2060459999993</v>
      </c>
      <c r="AI2125" s="3">
        <f t="shared" si="569"/>
        <v>6142.2060459999993</v>
      </c>
      <c r="AJ2125" s="3">
        <f t="shared" si="570"/>
        <v>8397.35</v>
      </c>
      <c r="AK2125" s="3">
        <v>4357</v>
      </c>
      <c r="AL2125" s="3">
        <f t="shared" si="571"/>
        <v>6142.2060459999993</v>
      </c>
      <c r="AM2125" s="2" t="str">
        <f t="shared" si="572"/>
        <v>NA</v>
      </c>
      <c r="AN2125" s="3">
        <f t="shared" si="573"/>
        <v>6459.5</v>
      </c>
      <c r="AO2125" s="3">
        <f t="shared" si="574"/>
        <v>2764.6660000000002</v>
      </c>
      <c r="AP2125" s="3">
        <f t="shared" si="575"/>
        <v>6203.6281064599998</v>
      </c>
      <c r="AQ2125" s="3">
        <f t="shared" si="576"/>
        <v>9043.2999999999993</v>
      </c>
      <c r="AR2125" s="2" cm="1">
        <f t="array" ref="AR2125">MIN(_xlfn._xlws.FILTER(E2125:AQ2125,E2125:AQ2125&lt;&gt;0))</f>
        <v>399.86</v>
      </c>
      <c r="AS2125" s="3">
        <f t="shared" si="577"/>
        <v>10102.658000000001</v>
      </c>
    </row>
    <row r="2126" spans="1:45" x14ac:dyDescent="0.25">
      <c r="A2126" t="s">
        <v>3156</v>
      </c>
      <c r="B2126" t="s">
        <v>34</v>
      </c>
      <c r="C2126">
        <v>32999</v>
      </c>
      <c r="D2126" s="3">
        <v>2199</v>
      </c>
      <c r="E2126" s="3">
        <f t="shared" si="549"/>
        <v>1719.6180000000002</v>
      </c>
      <c r="F2126" s="3">
        <f t="shared" si="550"/>
        <v>681.72753999999998</v>
      </c>
      <c r="G2126" s="3">
        <f t="shared" si="551"/>
        <v>681.72753999999998</v>
      </c>
      <c r="H2126" s="3" t="s">
        <v>3123</v>
      </c>
      <c r="I2126" s="3">
        <v>1266.74</v>
      </c>
      <c r="J2126" s="3">
        <f t="shared" si="552"/>
        <v>618.13890000000004</v>
      </c>
      <c r="K2126" s="3">
        <f t="shared" si="553"/>
        <v>1308.405</v>
      </c>
      <c r="L2126" s="3">
        <f t="shared" si="554"/>
        <v>702.1793662</v>
      </c>
      <c r="M2126" s="3">
        <f t="shared" si="555"/>
        <v>708.99664159999998</v>
      </c>
      <c r="N2126" s="3">
        <f t="shared" si="556"/>
        <v>681.72753999999998</v>
      </c>
      <c r="O2126" s="3">
        <f t="shared" si="557"/>
        <v>954.41855599999985</v>
      </c>
      <c r="P2126" s="3">
        <f t="shared" si="558"/>
        <v>715.81391700000006</v>
      </c>
      <c r="Q2126" s="3">
        <f t="shared" si="559"/>
        <v>818.07304799999997</v>
      </c>
      <c r="R2126" s="4">
        <f t="shared" si="560"/>
        <v>1319.3999999999999</v>
      </c>
      <c r="S2126" s="3" t="s">
        <v>3123</v>
      </c>
      <c r="T2126" s="3">
        <f t="shared" si="561"/>
        <v>681.72753999999998</v>
      </c>
      <c r="U2126" s="3">
        <f t="shared" si="562"/>
        <v>1319.3999999999999</v>
      </c>
      <c r="V2126" s="3">
        <f t="shared" si="563"/>
        <v>1300.9284</v>
      </c>
      <c r="W2126" s="3">
        <f t="shared" si="564"/>
        <v>1300.9284</v>
      </c>
      <c r="X2126" s="4" t="s">
        <v>5201</v>
      </c>
      <c r="Y2126" s="3">
        <v>469.33</v>
      </c>
      <c r="Z2126" s="3">
        <v>681.72753999999998</v>
      </c>
      <c r="AA2126" s="4">
        <f t="shared" si="565"/>
        <v>1429.3500000000001</v>
      </c>
      <c r="AB2126" s="3">
        <f t="shared" si="566"/>
        <v>1319.3999999999999</v>
      </c>
      <c r="AC2126" s="3">
        <v>453.52334106399996</v>
      </c>
      <c r="AD2126" s="3">
        <v>553.07724519999999</v>
      </c>
      <c r="AE2126" s="3">
        <f t="shared" si="567"/>
        <v>1011.1002</v>
      </c>
      <c r="AF2126" s="3">
        <v>416.02</v>
      </c>
      <c r="AG2126" s="3">
        <v>399.86</v>
      </c>
      <c r="AH2126" s="3">
        <f t="shared" si="568"/>
        <v>681.72753999999998</v>
      </c>
      <c r="AI2126" s="3">
        <f t="shared" si="569"/>
        <v>681.72753999999998</v>
      </c>
      <c r="AJ2126" s="3">
        <f t="shared" si="570"/>
        <v>1429.3500000000001</v>
      </c>
      <c r="AK2126" s="3">
        <v>2058</v>
      </c>
      <c r="AL2126" s="3">
        <f t="shared" si="571"/>
        <v>681.72753999999998</v>
      </c>
      <c r="AM2126" s="2" t="str">
        <f t="shared" si="572"/>
        <v>NA</v>
      </c>
      <c r="AN2126" s="3">
        <f t="shared" si="573"/>
        <v>1099.5</v>
      </c>
      <c r="AO2126" s="3">
        <f t="shared" si="574"/>
        <v>470.58600000000001</v>
      </c>
      <c r="AP2126" s="3">
        <f t="shared" si="575"/>
        <v>688.54481539999995</v>
      </c>
      <c r="AQ2126" s="3">
        <f t="shared" si="576"/>
        <v>1539.3</v>
      </c>
      <c r="AR2126" s="2" cm="1">
        <f t="array" ref="AR2126">MIN(_xlfn._xlws.FILTER(E2126:AQ2126,E2126:AQ2126&lt;&gt;0))</f>
        <v>399.86</v>
      </c>
      <c r="AS2126" s="3">
        <f t="shared" si="577"/>
        <v>2058</v>
      </c>
    </row>
    <row r="2127" spans="1:45" x14ac:dyDescent="0.25">
      <c r="A2127" t="s">
        <v>809</v>
      </c>
      <c r="B2127" t="s">
        <v>34</v>
      </c>
      <c r="C2127">
        <v>33016</v>
      </c>
      <c r="D2127" s="3">
        <v>5376</v>
      </c>
      <c r="E2127" s="3">
        <f t="shared" si="549"/>
        <v>4204.0320000000002</v>
      </c>
      <c r="F2127" s="3">
        <f t="shared" si="550"/>
        <v>1753.341954</v>
      </c>
      <c r="G2127" s="3">
        <f t="shared" si="551"/>
        <v>1753.341954</v>
      </c>
      <c r="H2127" s="3">
        <v>1975.33115</v>
      </c>
      <c r="I2127" s="3">
        <v>3257.95</v>
      </c>
      <c r="J2127" s="3">
        <f t="shared" si="552"/>
        <v>1511.1936000000001</v>
      </c>
      <c r="K2127" s="3">
        <f t="shared" si="553"/>
        <v>3198.72</v>
      </c>
      <c r="L2127" s="3">
        <f t="shared" si="554"/>
        <v>1805.94221262</v>
      </c>
      <c r="M2127" s="3">
        <f t="shared" si="555"/>
        <v>1823.47563216</v>
      </c>
      <c r="N2127" s="3">
        <f t="shared" si="556"/>
        <v>1753.341954</v>
      </c>
      <c r="O2127" s="3">
        <f t="shared" si="557"/>
        <v>2454.6787356</v>
      </c>
      <c r="P2127" s="3">
        <f t="shared" si="558"/>
        <v>1841.0090517000001</v>
      </c>
      <c r="Q2127" s="3">
        <f t="shared" si="559"/>
        <v>2104.0103448</v>
      </c>
      <c r="R2127" s="4">
        <f t="shared" si="560"/>
        <v>3225.6</v>
      </c>
      <c r="S2127" s="3">
        <v>1904.0098300000002</v>
      </c>
      <c r="T2127" s="3">
        <f t="shared" si="561"/>
        <v>1753.341954</v>
      </c>
      <c r="U2127" s="3">
        <f t="shared" si="562"/>
        <v>3225.6</v>
      </c>
      <c r="V2127" s="3">
        <f t="shared" si="563"/>
        <v>3180.4416000000001</v>
      </c>
      <c r="W2127" s="3">
        <f t="shared" si="564"/>
        <v>3180.4416000000001</v>
      </c>
      <c r="X2127" s="4" t="s">
        <v>5201</v>
      </c>
      <c r="Y2127" s="3">
        <v>1872.96</v>
      </c>
      <c r="Z2127" s="3">
        <v>1753.341954</v>
      </c>
      <c r="AA2127" s="4">
        <f t="shared" si="565"/>
        <v>3494.4</v>
      </c>
      <c r="AB2127" s="3">
        <f t="shared" si="566"/>
        <v>3225.6</v>
      </c>
      <c r="AC2127" s="3">
        <v>1809.8802055679998</v>
      </c>
      <c r="AD2127" s="3">
        <v>2207.1709824</v>
      </c>
      <c r="AE2127" s="3">
        <f t="shared" si="567"/>
        <v>2471.8847999999998</v>
      </c>
      <c r="AF2127" s="3">
        <v>416.02</v>
      </c>
      <c r="AG2127" s="3">
        <v>399.86</v>
      </c>
      <c r="AH2127" s="3">
        <f t="shared" si="568"/>
        <v>1753.341954</v>
      </c>
      <c r="AI2127" s="3">
        <f t="shared" si="569"/>
        <v>1753.341954</v>
      </c>
      <c r="AJ2127" s="3">
        <f t="shared" si="570"/>
        <v>3494.4</v>
      </c>
      <c r="AK2127" s="3">
        <v>2058</v>
      </c>
      <c r="AL2127" s="3">
        <f t="shared" si="571"/>
        <v>1753.341954</v>
      </c>
      <c r="AM2127" s="2" t="str">
        <f t="shared" si="572"/>
        <v>NA</v>
      </c>
      <c r="AN2127" s="3">
        <f t="shared" si="573"/>
        <v>2688</v>
      </c>
      <c r="AO2127" s="3">
        <f t="shared" si="574"/>
        <v>1150.4639999999999</v>
      </c>
      <c r="AP2127" s="3">
        <f t="shared" si="575"/>
        <v>1770.8753735400001</v>
      </c>
      <c r="AQ2127" s="3">
        <f t="shared" si="576"/>
        <v>3763.2</v>
      </c>
      <c r="AR2127" s="2" cm="1">
        <f t="array" ref="AR2127">MIN(_xlfn._xlws.FILTER(E2127:AQ2127,E2127:AQ2127&lt;&gt;0))</f>
        <v>399.86</v>
      </c>
      <c r="AS2127" s="3">
        <f t="shared" si="577"/>
        <v>4204.0320000000002</v>
      </c>
    </row>
    <row r="2128" spans="1:45" x14ac:dyDescent="0.25">
      <c r="A2128" t="s">
        <v>439</v>
      </c>
      <c r="B2128" t="s">
        <v>34</v>
      </c>
      <c r="C2128">
        <v>33020</v>
      </c>
      <c r="D2128" s="3">
        <v>3160</v>
      </c>
      <c r="E2128" s="3">
        <f t="shared" si="549"/>
        <v>2471.12</v>
      </c>
      <c r="F2128" s="3">
        <f t="shared" si="550"/>
        <v>0</v>
      </c>
      <c r="G2128" s="3">
        <f t="shared" si="551"/>
        <v>0</v>
      </c>
      <c r="H2128" s="3">
        <f>D2128*85.89%</f>
        <v>2714.1239999999998</v>
      </c>
      <c r="I2128" s="3">
        <v>7310.49</v>
      </c>
      <c r="J2128" s="3">
        <f t="shared" si="552"/>
        <v>888.27600000000007</v>
      </c>
      <c r="K2128" s="3">
        <f t="shared" si="553"/>
        <v>1880.1999999999998</v>
      </c>
      <c r="L2128" s="3">
        <f t="shared" si="554"/>
        <v>0</v>
      </c>
      <c r="M2128" s="3">
        <f t="shared" si="555"/>
        <v>0</v>
      </c>
      <c r="N2128" s="3">
        <f t="shared" si="556"/>
        <v>0</v>
      </c>
      <c r="O2128" s="3">
        <f t="shared" si="557"/>
        <v>0</v>
      </c>
      <c r="P2128" s="3">
        <f t="shared" si="558"/>
        <v>0</v>
      </c>
      <c r="Q2128" s="3">
        <f t="shared" si="559"/>
        <v>0</v>
      </c>
      <c r="R2128" s="4">
        <f t="shared" si="560"/>
        <v>1896</v>
      </c>
      <c r="S2128" s="3">
        <f>D2128*58.8%</f>
        <v>1858.08</v>
      </c>
      <c r="T2128" s="3">
        <f t="shared" si="561"/>
        <v>0</v>
      </c>
      <c r="U2128" s="3">
        <f t="shared" si="562"/>
        <v>1896</v>
      </c>
      <c r="V2128" s="3">
        <f t="shared" si="563"/>
        <v>1869.4560000000001</v>
      </c>
      <c r="W2128" s="3">
        <f t="shared" si="564"/>
        <v>1869.4560000000001</v>
      </c>
      <c r="X2128" s="4" t="s">
        <v>5201</v>
      </c>
      <c r="Y2128" s="3">
        <v>0</v>
      </c>
      <c r="Z2128" s="3">
        <v>0</v>
      </c>
      <c r="AA2128" s="4">
        <f t="shared" si="565"/>
        <v>2054</v>
      </c>
      <c r="AB2128" s="3">
        <f t="shared" si="566"/>
        <v>1896</v>
      </c>
      <c r="AC2128" s="3">
        <v>0</v>
      </c>
      <c r="AD2128" s="3">
        <v>0</v>
      </c>
      <c r="AE2128" s="3">
        <f t="shared" si="567"/>
        <v>1452.9679999999998</v>
      </c>
      <c r="AF2128" s="3">
        <v>416.02</v>
      </c>
      <c r="AG2128" s="3">
        <v>399.86</v>
      </c>
      <c r="AH2128" s="3">
        <f t="shared" si="568"/>
        <v>0</v>
      </c>
      <c r="AI2128" s="3">
        <f t="shared" si="569"/>
        <v>0</v>
      </c>
      <c r="AJ2128" s="3">
        <f t="shared" si="570"/>
        <v>2054</v>
      </c>
      <c r="AK2128" s="3">
        <v>2882</v>
      </c>
      <c r="AL2128" s="3">
        <f t="shared" si="571"/>
        <v>0</v>
      </c>
      <c r="AM2128" s="2" t="str">
        <f t="shared" si="572"/>
        <v>NA</v>
      </c>
      <c r="AN2128" s="3">
        <f t="shared" si="573"/>
        <v>1580</v>
      </c>
      <c r="AO2128" s="3">
        <f t="shared" si="574"/>
        <v>676.24</v>
      </c>
      <c r="AP2128" s="3">
        <f t="shared" si="575"/>
        <v>0</v>
      </c>
      <c r="AQ2128" s="3">
        <f t="shared" si="576"/>
        <v>2212</v>
      </c>
      <c r="AR2128" s="2" cm="1">
        <f t="array" ref="AR2128">MIN(_xlfn._xlws.FILTER(E2128:AQ2128,E2128:AQ2128&lt;&gt;0))</f>
        <v>399.86</v>
      </c>
      <c r="AS2128" s="3">
        <f t="shared" si="577"/>
        <v>7310.49</v>
      </c>
    </row>
    <row r="2129" spans="1:45" x14ac:dyDescent="0.25">
      <c r="A2129" t="s">
        <v>810</v>
      </c>
      <c r="B2129" t="s">
        <v>34</v>
      </c>
      <c r="C2129">
        <v>33206</v>
      </c>
      <c r="D2129" s="3">
        <v>26548</v>
      </c>
      <c r="E2129" s="3">
        <f t="shared" si="549"/>
        <v>20760.536</v>
      </c>
      <c r="F2129" s="3">
        <f t="shared" si="550"/>
        <v>12171.835718800001</v>
      </c>
      <c r="G2129" s="3">
        <f t="shared" si="551"/>
        <v>12171.835718800001</v>
      </c>
      <c r="H2129" s="3">
        <v>12483.836950000001</v>
      </c>
      <c r="I2129" s="3">
        <v>11714</v>
      </c>
      <c r="J2129" s="3">
        <f t="shared" si="552"/>
        <v>7462.6428000000005</v>
      </c>
      <c r="K2129" s="3">
        <f t="shared" si="553"/>
        <v>15796.06</v>
      </c>
      <c r="L2129" s="3">
        <f t="shared" si="554"/>
        <v>12536.990790364001</v>
      </c>
      <c r="M2129" s="3">
        <f t="shared" si="555"/>
        <v>12658.709147552001</v>
      </c>
      <c r="N2129" s="3">
        <f t="shared" si="556"/>
        <v>12171.835718800001</v>
      </c>
      <c r="O2129" s="3">
        <f t="shared" si="557"/>
        <v>17040.570006320002</v>
      </c>
      <c r="P2129" s="3">
        <f t="shared" si="558"/>
        <v>12780.427504740001</v>
      </c>
      <c r="Q2129" s="3">
        <f t="shared" si="559"/>
        <v>14606.202862560001</v>
      </c>
      <c r="R2129" s="4">
        <f t="shared" si="560"/>
        <v>15928.8</v>
      </c>
      <c r="S2129" s="3">
        <v>11179.953369999999</v>
      </c>
      <c r="T2129" s="3">
        <f t="shared" si="561"/>
        <v>12171.835718800001</v>
      </c>
      <c r="U2129" s="3">
        <f t="shared" si="562"/>
        <v>15928.8</v>
      </c>
      <c r="V2129" s="3">
        <f t="shared" si="563"/>
        <v>15705.7968</v>
      </c>
      <c r="W2129" s="3">
        <f t="shared" si="564"/>
        <v>15705.7968</v>
      </c>
      <c r="X2129" s="4" t="s">
        <v>5201</v>
      </c>
      <c r="Y2129" s="3">
        <v>10359.68</v>
      </c>
      <c r="Z2129" s="3">
        <v>12171.835718800001</v>
      </c>
      <c r="AA2129" s="4">
        <f t="shared" si="565"/>
        <v>17256.2</v>
      </c>
      <c r="AB2129" s="3">
        <f t="shared" si="566"/>
        <v>15928.8</v>
      </c>
      <c r="AC2129" s="3">
        <v>10010.774265343998</v>
      </c>
      <c r="AD2129" s="3">
        <v>12208.261299199999</v>
      </c>
      <c r="AE2129" s="3">
        <f t="shared" si="567"/>
        <v>12206.770399999999</v>
      </c>
      <c r="AF2129" s="3">
        <v>416.02</v>
      </c>
      <c r="AG2129" s="3">
        <v>399.86</v>
      </c>
      <c r="AH2129" s="3">
        <f t="shared" si="568"/>
        <v>12171.835718800001</v>
      </c>
      <c r="AI2129" s="3">
        <f t="shared" si="569"/>
        <v>12171.835718800001</v>
      </c>
      <c r="AJ2129" s="3">
        <f t="shared" si="570"/>
        <v>17256.2</v>
      </c>
      <c r="AK2129" s="3">
        <v>5533</v>
      </c>
      <c r="AL2129" s="3">
        <f t="shared" si="571"/>
        <v>12171.835718800001</v>
      </c>
      <c r="AM2129" s="2" t="str">
        <f t="shared" si="572"/>
        <v>NA</v>
      </c>
      <c r="AN2129" s="3">
        <f t="shared" si="573"/>
        <v>13274</v>
      </c>
      <c r="AO2129" s="3">
        <f t="shared" si="574"/>
        <v>5681.2719999999999</v>
      </c>
      <c r="AP2129" s="3">
        <f t="shared" si="575"/>
        <v>12293.554075988</v>
      </c>
      <c r="AQ2129" s="3">
        <f t="shared" si="576"/>
        <v>18583.599999999999</v>
      </c>
      <c r="AR2129" s="2" cm="1">
        <f t="array" ref="AR2129">MIN(_xlfn._xlws.FILTER(E2129:AQ2129,E2129:AQ2129&lt;&gt;0))</f>
        <v>399.86</v>
      </c>
      <c r="AS2129" s="3">
        <f t="shared" si="577"/>
        <v>20760.536</v>
      </c>
    </row>
    <row r="2130" spans="1:45" x14ac:dyDescent="0.25">
      <c r="A2130" t="s">
        <v>811</v>
      </c>
      <c r="B2130" t="s">
        <v>34</v>
      </c>
      <c r="C2130">
        <v>33207</v>
      </c>
      <c r="D2130" s="3">
        <v>35696</v>
      </c>
      <c r="E2130" s="3">
        <f t="shared" si="549"/>
        <v>27914.272000000001</v>
      </c>
      <c r="F2130" s="3">
        <f t="shared" si="550"/>
        <v>12171.835718800001</v>
      </c>
      <c r="G2130" s="3">
        <f t="shared" si="551"/>
        <v>12171.835718800001</v>
      </c>
      <c r="H2130" s="3">
        <v>12483.836950000001</v>
      </c>
      <c r="I2130" s="3">
        <v>11714</v>
      </c>
      <c r="J2130" s="3">
        <f t="shared" si="552"/>
        <v>10034.1456</v>
      </c>
      <c r="K2130" s="3">
        <f t="shared" si="553"/>
        <v>21239.119999999999</v>
      </c>
      <c r="L2130" s="3">
        <f t="shared" si="554"/>
        <v>12536.990790364001</v>
      </c>
      <c r="M2130" s="3">
        <f t="shared" si="555"/>
        <v>12658.709147552001</v>
      </c>
      <c r="N2130" s="3">
        <f t="shared" si="556"/>
        <v>12171.835718800001</v>
      </c>
      <c r="O2130" s="3">
        <f t="shared" si="557"/>
        <v>17040.570006320002</v>
      </c>
      <c r="P2130" s="3">
        <f t="shared" si="558"/>
        <v>12780.427504740001</v>
      </c>
      <c r="Q2130" s="3">
        <f t="shared" si="559"/>
        <v>14606.202862560001</v>
      </c>
      <c r="R2130" s="4">
        <f t="shared" si="560"/>
        <v>21417.599999999999</v>
      </c>
      <c r="S2130" s="3">
        <v>11179.953369999999</v>
      </c>
      <c r="T2130" s="3">
        <f t="shared" si="561"/>
        <v>12171.835718800001</v>
      </c>
      <c r="U2130" s="3">
        <f t="shared" si="562"/>
        <v>21417.599999999999</v>
      </c>
      <c r="V2130" s="3">
        <f t="shared" si="563"/>
        <v>21117.7536</v>
      </c>
      <c r="W2130" s="3">
        <f t="shared" si="564"/>
        <v>21117.7536</v>
      </c>
      <c r="X2130" s="4" t="s">
        <v>5201</v>
      </c>
      <c r="Y2130" s="3">
        <v>10359.68</v>
      </c>
      <c r="Z2130" s="3">
        <v>12171.835718800001</v>
      </c>
      <c r="AA2130" s="4">
        <f t="shared" si="565"/>
        <v>23202.400000000001</v>
      </c>
      <c r="AB2130" s="3">
        <f t="shared" si="566"/>
        <v>21417.599999999999</v>
      </c>
      <c r="AC2130" s="3">
        <v>10010.774265343998</v>
      </c>
      <c r="AD2130" s="3">
        <v>12208.261299199999</v>
      </c>
      <c r="AE2130" s="3">
        <f t="shared" si="567"/>
        <v>16413.020799999998</v>
      </c>
      <c r="AF2130" s="3">
        <v>416.02</v>
      </c>
      <c r="AG2130" s="3">
        <v>399.86</v>
      </c>
      <c r="AH2130" s="3">
        <f t="shared" si="568"/>
        <v>12171.835718800001</v>
      </c>
      <c r="AI2130" s="3">
        <f t="shared" si="569"/>
        <v>12171.835718800001</v>
      </c>
      <c r="AJ2130" s="3">
        <f t="shared" si="570"/>
        <v>23202.400000000001</v>
      </c>
      <c r="AK2130" s="3">
        <v>5533</v>
      </c>
      <c r="AL2130" s="3">
        <f t="shared" si="571"/>
        <v>12171.835718800001</v>
      </c>
      <c r="AM2130" s="2" t="str">
        <f t="shared" si="572"/>
        <v>NA</v>
      </c>
      <c r="AN2130" s="3">
        <f t="shared" si="573"/>
        <v>17848</v>
      </c>
      <c r="AO2130" s="3">
        <f t="shared" si="574"/>
        <v>7638.9439999999995</v>
      </c>
      <c r="AP2130" s="3">
        <f t="shared" si="575"/>
        <v>12293.554075988</v>
      </c>
      <c r="AQ2130" s="3">
        <f t="shared" si="576"/>
        <v>24987.199999999997</v>
      </c>
      <c r="AR2130" s="2" cm="1">
        <f t="array" ref="AR2130">MIN(_xlfn._xlws.FILTER(E2130:AQ2130,E2130:AQ2130&lt;&gt;0))</f>
        <v>399.86</v>
      </c>
      <c r="AS2130" s="3">
        <f t="shared" si="577"/>
        <v>27914.272000000001</v>
      </c>
    </row>
    <row r="2131" spans="1:45" x14ac:dyDescent="0.25">
      <c r="A2131" t="s">
        <v>812</v>
      </c>
      <c r="B2131" t="s">
        <v>34</v>
      </c>
      <c r="C2131">
        <v>33208</v>
      </c>
      <c r="D2131" s="3">
        <v>26548</v>
      </c>
      <c r="E2131" s="3">
        <f t="shared" si="549"/>
        <v>20760.536</v>
      </c>
      <c r="F2131" s="3">
        <f t="shared" si="550"/>
        <v>12171.835718800001</v>
      </c>
      <c r="G2131" s="3">
        <f t="shared" si="551"/>
        <v>12171.835718800001</v>
      </c>
      <c r="H2131" s="3">
        <v>12483.836950000001</v>
      </c>
      <c r="I2131" s="3">
        <v>14498.62</v>
      </c>
      <c r="J2131" s="3">
        <f t="shared" si="552"/>
        <v>7462.6428000000005</v>
      </c>
      <c r="K2131" s="3">
        <f t="shared" si="553"/>
        <v>15796.06</v>
      </c>
      <c r="L2131" s="3">
        <f t="shared" si="554"/>
        <v>12536.990790364001</v>
      </c>
      <c r="M2131" s="3">
        <f t="shared" si="555"/>
        <v>12658.709147552001</v>
      </c>
      <c r="N2131" s="3">
        <f t="shared" si="556"/>
        <v>12171.835718800001</v>
      </c>
      <c r="O2131" s="3">
        <f t="shared" si="557"/>
        <v>17040.570006320002</v>
      </c>
      <c r="P2131" s="3">
        <f t="shared" si="558"/>
        <v>12780.427504740001</v>
      </c>
      <c r="Q2131" s="3">
        <f t="shared" si="559"/>
        <v>14606.202862560001</v>
      </c>
      <c r="R2131" s="4">
        <f t="shared" si="560"/>
        <v>15928.8</v>
      </c>
      <c r="S2131" s="3">
        <v>11179.953369999999</v>
      </c>
      <c r="T2131" s="3">
        <f t="shared" si="561"/>
        <v>12171.835718800001</v>
      </c>
      <c r="U2131" s="3">
        <f t="shared" si="562"/>
        <v>15928.8</v>
      </c>
      <c r="V2131" s="3">
        <f t="shared" si="563"/>
        <v>15705.7968</v>
      </c>
      <c r="W2131" s="3">
        <f t="shared" si="564"/>
        <v>15705.7968</v>
      </c>
      <c r="X2131" s="4">
        <v>4734.5804199999993</v>
      </c>
      <c r="Y2131" s="3">
        <v>12669.38</v>
      </c>
      <c r="Z2131" s="3">
        <v>12171.835718800001</v>
      </c>
      <c r="AA2131" s="4">
        <f t="shared" si="565"/>
        <v>17256.2</v>
      </c>
      <c r="AB2131" s="3">
        <f t="shared" si="566"/>
        <v>15928.8</v>
      </c>
      <c r="AC2131" s="3">
        <v>12242.685417103999</v>
      </c>
      <c r="AD2131" s="3">
        <v>14930.104167200001</v>
      </c>
      <c r="AE2131" s="3">
        <f t="shared" si="567"/>
        <v>12206.770399999999</v>
      </c>
      <c r="AF2131" s="3">
        <v>416.02</v>
      </c>
      <c r="AG2131" s="3">
        <v>399.86</v>
      </c>
      <c r="AH2131" s="3">
        <f t="shared" si="568"/>
        <v>12171.835718800001</v>
      </c>
      <c r="AI2131" s="3">
        <f t="shared" si="569"/>
        <v>12171.835718800001</v>
      </c>
      <c r="AJ2131" s="3">
        <f t="shared" si="570"/>
        <v>17256.2</v>
      </c>
      <c r="AK2131" s="3">
        <v>6118</v>
      </c>
      <c r="AL2131" s="3">
        <f t="shared" si="571"/>
        <v>12171.835718800001</v>
      </c>
      <c r="AM2131" s="2">
        <f t="shared" si="572"/>
        <v>4734.5804199999993</v>
      </c>
      <c r="AN2131" s="3">
        <f t="shared" si="573"/>
        <v>13274</v>
      </c>
      <c r="AO2131" s="3">
        <f t="shared" si="574"/>
        <v>5681.2719999999999</v>
      </c>
      <c r="AP2131" s="3">
        <f t="shared" si="575"/>
        <v>12293.554075988</v>
      </c>
      <c r="AQ2131" s="3">
        <f t="shared" si="576"/>
        <v>18583.599999999999</v>
      </c>
      <c r="AR2131" s="2" cm="1">
        <f t="array" ref="AR2131">MIN(_xlfn._xlws.FILTER(E2131:AQ2131,E2131:AQ2131&lt;&gt;0))</f>
        <v>399.86</v>
      </c>
      <c r="AS2131" s="3">
        <f t="shared" si="577"/>
        <v>20760.536</v>
      </c>
    </row>
    <row r="2132" spans="1:45" x14ac:dyDescent="0.25">
      <c r="A2132" t="s">
        <v>813</v>
      </c>
      <c r="B2132" t="s">
        <v>34</v>
      </c>
      <c r="C2132">
        <v>33210</v>
      </c>
      <c r="D2132" s="3">
        <v>20831</v>
      </c>
      <c r="E2132" s="3">
        <f t="shared" si="549"/>
        <v>16289.842000000001</v>
      </c>
      <c r="F2132" s="3">
        <f t="shared" si="550"/>
        <v>9619.3346788000017</v>
      </c>
      <c r="G2132" s="3">
        <f t="shared" si="551"/>
        <v>9619.3346788000017</v>
      </c>
      <c r="H2132" s="3">
        <v>9356.0571</v>
      </c>
      <c r="I2132" s="3">
        <v>8246.52</v>
      </c>
      <c r="J2132" s="3">
        <f t="shared" si="552"/>
        <v>5855.5941000000003</v>
      </c>
      <c r="K2132" s="3">
        <f t="shared" si="553"/>
        <v>12394.445</v>
      </c>
      <c r="L2132" s="3">
        <f t="shared" si="554"/>
        <v>9907.9147191640022</v>
      </c>
      <c r="M2132" s="3">
        <f t="shared" si="555"/>
        <v>10004.108065952003</v>
      </c>
      <c r="N2132" s="3">
        <f t="shared" si="556"/>
        <v>9619.3346788000017</v>
      </c>
      <c r="O2132" s="3">
        <f t="shared" si="557"/>
        <v>13467.068550320002</v>
      </c>
      <c r="P2132" s="3">
        <f t="shared" si="558"/>
        <v>10100.301412740002</v>
      </c>
      <c r="Q2132" s="3">
        <f t="shared" si="559"/>
        <v>11543.201614560001</v>
      </c>
      <c r="R2132" s="4">
        <f t="shared" si="560"/>
        <v>12498.6</v>
      </c>
      <c r="S2132" s="3">
        <v>8378.858470000001</v>
      </c>
      <c r="T2132" s="3">
        <f t="shared" si="561"/>
        <v>9619.3346788000017</v>
      </c>
      <c r="U2132" s="3">
        <f t="shared" si="562"/>
        <v>12498.6</v>
      </c>
      <c r="V2132" s="3">
        <f t="shared" si="563"/>
        <v>12323.6196</v>
      </c>
      <c r="W2132" s="3">
        <f t="shared" si="564"/>
        <v>12323.6196</v>
      </c>
      <c r="X2132" s="4" t="s">
        <v>5201</v>
      </c>
      <c r="Y2132" s="3">
        <v>4441.67</v>
      </c>
      <c r="Z2132" s="3">
        <v>9619.3346788000017</v>
      </c>
      <c r="AA2132" s="4">
        <f t="shared" si="565"/>
        <v>13540.15</v>
      </c>
      <c r="AB2132" s="3">
        <f t="shared" si="566"/>
        <v>12498.6</v>
      </c>
      <c r="AC2132" s="3">
        <v>4292.0781077359998</v>
      </c>
      <c r="AD2132" s="3">
        <v>5234.2415947999998</v>
      </c>
      <c r="AE2132" s="3">
        <f t="shared" si="567"/>
        <v>9578.0938000000006</v>
      </c>
      <c r="AF2132" s="3">
        <v>416.02</v>
      </c>
      <c r="AG2132" s="3">
        <v>399.86</v>
      </c>
      <c r="AH2132" s="3">
        <f t="shared" si="568"/>
        <v>9619.3346788000017</v>
      </c>
      <c r="AI2132" s="3">
        <f t="shared" si="569"/>
        <v>9619.3346788000017</v>
      </c>
      <c r="AJ2132" s="3">
        <f t="shared" si="570"/>
        <v>13540.15</v>
      </c>
      <c r="AK2132" s="3">
        <v>4357</v>
      </c>
      <c r="AL2132" s="3">
        <f t="shared" si="571"/>
        <v>9619.3346788000017</v>
      </c>
      <c r="AM2132" s="2" t="str">
        <f t="shared" si="572"/>
        <v>NA</v>
      </c>
      <c r="AN2132" s="3">
        <f t="shared" si="573"/>
        <v>10415.5</v>
      </c>
      <c r="AO2132" s="3">
        <f t="shared" si="574"/>
        <v>4457.8339999999998</v>
      </c>
      <c r="AP2132" s="3">
        <f t="shared" si="575"/>
        <v>9715.5280255880025</v>
      </c>
      <c r="AQ2132" s="3">
        <f t="shared" si="576"/>
        <v>14581.699999999999</v>
      </c>
      <c r="AR2132" s="2" cm="1">
        <f t="array" ref="AR2132">MIN(_xlfn._xlws.FILTER(E2132:AQ2132,E2132:AQ2132&lt;&gt;0))</f>
        <v>399.86</v>
      </c>
      <c r="AS2132" s="3">
        <f t="shared" si="577"/>
        <v>16289.842000000001</v>
      </c>
    </row>
    <row r="2133" spans="1:45" x14ac:dyDescent="0.25">
      <c r="A2133" t="s">
        <v>814</v>
      </c>
      <c r="B2133" t="s">
        <v>34</v>
      </c>
      <c r="C2133">
        <v>33211</v>
      </c>
      <c r="D2133" s="3">
        <v>20831</v>
      </c>
      <c r="E2133" s="3">
        <f t="shared" si="549"/>
        <v>16289.842000000001</v>
      </c>
      <c r="F2133" s="3">
        <f t="shared" si="550"/>
        <v>9619.3346788000017</v>
      </c>
      <c r="G2133" s="3">
        <f t="shared" si="551"/>
        <v>9619.3346788000017</v>
      </c>
      <c r="H2133" s="3">
        <v>9356.0571</v>
      </c>
      <c r="I2133" s="3">
        <v>8246.52</v>
      </c>
      <c r="J2133" s="3">
        <f t="shared" si="552"/>
        <v>5855.5941000000003</v>
      </c>
      <c r="K2133" s="3">
        <f t="shared" si="553"/>
        <v>12394.445</v>
      </c>
      <c r="L2133" s="3">
        <f t="shared" si="554"/>
        <v>9907.9147191640022</v>
      </c>
      <c r="M2133" s="3">
        <f t="shared" si="555"/>
        <v>10004.108065952003</v>
      </c>
      <c r="N2133" s="3">
        <f t="shared" si="556"/>
        <v>9619.3346788000017</v>
      </c>
      <c r="O2133" s="3">
        <f t="shared" si="557"/>
        <v>13467.068550320002</v>
      </c>
      <c r="P2133" s="3">
        <f t="shared" si="558"/>
        <v>10100.301412740002</v>
      </c>
      <c r="Q2133" s="3">
        <f t="shared" si="559"/>
        <v>11543.201614560001</v>
      </c>
      <c r="R2133" s="4">
        <f t="shared" si="560"/>
        <v>12498.6</v>
      </c>
      <c r="S2133" s="3">
        <v>8378.858470000001</v>
      </c>
      <c r="T2133" s="3">
        <f t="shared" si="561"/>
        <v>9619.3346788000017</v>
      </c>
      <c r="U2133" s="3">
        <f t="shared" si="562"/>
        <v>12498.6</v>
      </c>
      <c r="V2133" s="3">
        <f t="shared" si="563"/>
        <v>12323.6196</v>
      </c>
      <c r="W2133" s="3">
        <f t="shared" si="564"/>
        <v>12323.6196</v>
      </c>
      <c r="X2133" s="4" t="s">
        <v>5201</v>
      </c>
      <c r="Y2133" s="3">
        <v>4441.67</v>
      </c>
      <c r="Z2133" s="3">
        <v>9619.3346788000017</v>
      </c>
      <c r="AA2133" s="4">
        <f t="shared" si="565"/>
        <v>13540.15</v>
      </c>
      <c r="AB2133" s="3">
        <f t="shared" si="566"/>
        <v>12498.6</v>
      </c>
      <c r="AC2133" s="3">
        <v>4292.0781077359998</v>
      </c>
      <c r="AD2133" s="3">
        <v>5234.2415947999998</v>
      </c>
      <c r="AE2133" s="3">
        <f t="shared" si="567"/>
        <v>9578.0938000000006</v>
      </c>
      <c r="AF2133" s="3">
        <v>416.02</v>
      </c>
      <c r="AG2133" s="3">
        <v>399.86</v>
      </c>
      <c r="AH2133" s="3">
        <f t="shared" si="568"/>
        <v>9619.3346788000017</v>
      </c>
      <c r="AI2133" s="3">
        <f t="shared" si="569"/>
        <v>9619.3346788000017</v>
      </c>
      <c r="AJ2133" s="3">
        <f t="shared" si="570"/>
        <v>13540.15</v>
      </c>
      <c r="AK2133" s="3">
        <v>4357</v>
      </c>
      <c r="AL2133" s="3">
        <f t="shared" si="571"/>
        <v>9619.3346788000017</v>
      </c>
      <c r="AM2133" s="2" t="str">
        <f t="shared" si="572"/>
        <v>NA</v>
      </c>
      <c r="AN2133" s="3">
        <f t="shared" si="573"/>
        <v>10415.5</v>
      </c>
      <c r="AO2133" s="3">
        <f t="shared" si="574"/>
        <v>4457.8339999999998</v>
      </c>
      <c r="AP2133" s="3">
        <f t="shared" si="575"/>
        <v>9715.5280255880025</v>
      </c>
      <c r="AQ2133" s="3">
        <f t="shared" si="576"/>
        <v>14581.699999999999</v>
      </c>
      <c r="AR2133" s="2" cm="1">
        <f t="array" ref="AR2133">MIN(_xlfn._xlws.FILTER(E2133:AQ2133,E2133:AQ2133&lt;&gt;0))</f>
        <v>399.86</v>
      </c>
      <c r="AS2133" s="3">
        <f t="shared" si="577"/>
        <v>16289.842000000001</v>
      </c>
    </row>
    <row r="2134" spans="1:45" x14ac:dyDescent="0.25">
      <c r="A2134" t="s">
        <v>815</v>
      </c>
      <c r="B2134" t="s">
        <v>34</v>
      </c>
      <c r="C2134">
        <v>33212</v>
      </c>
      <c r="D2134" s="3">
        <v>20831</v>
      </c>
      <c r="E2134" s="3">
        <f t="shared" si="549"/>
        <v>16289.842000000001</v>
      </c>
      <c r="F2134" s="3">
        <f t="shared" si="550"/>
        <v>9619.3346788000017</v>
      </c>
      <c r="G2134" s="3">
        <f t="shared" si="551"/>
        <v>9619.3346788000017</v>
      </c>
      <c r="H2134" s="3">
        <v>9356.0571</v>
      </c>
      <c r="I2134" s="3">
        <v>9411.4</v>
      </c>
      <c r="J2134" s="3">
        <f t="shared" si="552"/>
        <v>5855.5941000000003</v>
      </c>
      <c r="K2134" s="3">
        <f t="shared" si="553"/>
        <v>12394.445</v>
      </c>
      <c r="L2134" s="3">
        <f t="shared" si="554"/>
        <v>9907.9147191640022</v>
      </c>
      <c r="M2134" s="3">
        <f t="shared" si="555"/>
        <v>10004.108065952003</v>
      </c>
      <c r="N2134" s="3">
        <f t="shared" si="556"/>
        <v>9619.3346788000017</v>
      </c>
      <c r="O2134" s="3">
        <f t="shared" si="557"/>
        <v>13467.068550320002</v>
      </c>
      <c r="P2134" s="3">
        <f t="shared" si="558"/>
        <v>10100.301412740002</v>
      </c>
      <c r="Q2134" s="3">
        <f t="shared" si="559"/>
        <v>11543.201614560001</v>
      </c>
      <c r="R2134" s="4">
        <f t="shared" si="560"/>
        <v>12498.6</v>
      </c>
      <c r="S2134" s="3">
        <v>8378.858470000001</v>
      </c>
      <c r="T2134" s="3">
        <f t="shared" si="561"/>
        <v>9619.3346788000017</v>
      </c>
      <c r="U2134" s="3">
        <f t="shared" si="562"/>
        <v>12498.6</v>
      </c>
      <c r="V2134" s="3">
        <f t="shared" si="563"/>
        <v>12323.6196</v>
      </c>
      <c r="W2134" s="3">
        <f t="shared" si="564"/>
        <v>12323.6196</v>
      </c>
      <c r="X2134" s="4" t="s">
        <v>5201</v>
      </c>
      <c r="Y2134" s="3">
        <v>8472.7000000000007</v>
      </c>
      <c r="Z2134" s="3">
        <v>9619.3346788000017</v>
      </c>
      <c r="AA2134" s="4">
        <f t="shared" si="565"/>
        <v>13540.15</v>
      </c>
      <c r="AB2134" s="3">
        <f t="shared" si="566"/>
        <v>12498.6</v>
      </c>
      <c r="AC2134" s="3">
        <v>8187.3462421600007</v>
      </c>
      <c r="AD2134" s="3">
        <v>9984.5685880000019</v>
      </c>
      <c r="AE2134" s="3">
        <f t="shared" si="567"/>
        <v>9578.0938000000006</v>
      </c>
      <c r="AF2134" s="3">
        <v>416.02</v>
      </c>
      <c r="AG2134" s="3">
        <v>399.86</v>
      </c>
      <c r="AH2134" s="3">
        <f t="shared" si="568"/>
        <v>9619.3346788000017</v>
      </c>
      <c r="AI2134" s="3">
        <f t="shared" si="569"/>
        <v>9619.3346788000017</v>
      </c>
      <c r="AJ2134" s="3">
        <f t="shared" si="570"/>
        <v>13540.15</v>
      </c>
      <c r="AK2134" s="3">
        <v>5533</v>
      </c>
      <c r="AL2134" s="3">
        <f t="shared" si="571"/>
        <v>9619.3346788000017</v>
      </c>
      <c r="AM2134" s="2" t="str">
        <f t="shared" si="572"/>
        <v>NA</v>
      </c>
      <c r="AN2134" s="3">
        <f t="shared" si="573"/>
        <v>10415.5</v>
      </c>
      <c r="AO2134" s="3">
        <f t="shared" si="574"/>
        <v>4457.8339999999998</v>
      </c>
      <c r="AP2134" s="3">
        <f t="shared" si="575"/>
        <v>9715.5280255880025</v>
      </c>
      <c r="AQ2134" s="3">
        <f t="shared" si="576"/>
        <v>14581.699999999999</v>
      </c>
      <c r="AR2134" s="2" cm="1">
        <f t="array" ref="AR2134">MIN(_xlfn._xlws.FILTER(E2134:AQ2134,E2134:AQ2134&lt;&gt;0))</f>
        <v>399.86</v>
      </c>
      <c r="AS2134" s="3">
        <f t="shared" si="577"/>
        <v>16289.842000000001</v>
      </c>
    </row>
    <row r="2135" spans="1:45" x14ac:dyDescent="0.25">
      <c r="A2135" t="s">
        <v>816</v>
      </c>
      <c r="B2135" t="s">
        <v>34</v>
      </c>
      <c r="C2135">
        <v>33213</v>
      </c>
      <c r="D2135" s="3">
        <v>26548</v>
      </c>
      <c r="E2135" s="3">
        <f t="shared" si="549"/>
        <v>20760.536</v>
      </c>
      <c r="F2135" s="3">
        <f t="shared" si="550"/>
        <v>12171.835718800001</v>
      </c>
      <c r="G2135" s="3">
        <f t="shared" si="551"/>
        <v>12171.835718800001</v>
      </c>
      <c r="H2135" s="3">
        <v>12483.836950000001</v>
      </c>
      <c r="I2135" s="3">
        <v>10980.38</v>
      </c>
      <c r="J2135" s="3">
        <f t="shared" si="552"/>
        <v>7462.6428000000005</v>
      </c>
      <c r="K2135" s="3">
        <f t="shared" si="553"/>
        <v>15796.06</v>
      </c>
      <c r="L2135" s="3">
        <f t="shared" si="554"/>
        <v>12536.990790364001</v>
      </c>
      <c r="M2135" s="3">
        <f t="shared" si="555"/>
        <v>12658.709147552001</v>
      </c>
      <c r="N2135" s="3">
        <f t="shared" si="556"/>
        <v>12171.835718800001</v>
      </c>
      <c r="O2135" s="3">
        <f t="shared" si="557"/>
        <v>17040.570006320002</v>
      </c>
      <c r="P2135" s="3">
        <f t="shared" si="558"/>
        <v>12780.427504740001</v>
      </c>
      <c r="Q2135" s="3">
        <f t="shared" si="559"/>
        <v>14606.202862560001</v>
      </c>
      <c r="R2135" s="4">
        <f t="shared" si="560"/>
        <v>15928.8</v>
      </c>
      <c r="S2135" s="3">
        <v>11179.953369999999</v>
      </c>
      <c r="T2135" s="3">
        <f t="shared" si="561"/>
        <v>12171.835718800001</v>
      </c>
      <c r="U2135" s="3">
        <f t="shared" si="562"/>
        <v>15928.8</v>
      </c>
      <c r="V2135" s="3">
        <f t="shared" si="563"/>
        <v>15705.7968</v>
      </c>
      <c r="W2135" s="3">
        <f t="shared" si="564"/>
        <v>15705.7968</v>
      </c>
      <c r="X2135" s="4" t="s">
        <v>5201</v>
      </c>
      <c r="Y2135" s="3">
        <v>9589.2999999999993</v>
      </c>
      <c r="Z2135" s="3">
        <v>12171.835718800001</v>
      </c>
      <c r="AA2135" s="4">
        <f t="shared" si="565"/>
        <v>17256.2</v>
      </c>
      <c r="AB2135" s="3">
        <f t="shared" si="566"/>
        <v>15928.8</v>
      </c>
      <c r="AC2135" s="3">
        <v>9266.3400474400005</v>
      </c>
      <c r="AD2135" s="3">
        <v>11300.414692</v>
      </c>
      <c r="AE2135" s="3">
        <f t="shared" si="567"/>
        <v>12206.770399999999</v>
      </c>
      <c r="AF2135" s="3">
        <v>416.02</v>
      </c>
      <c r="AG2135" s="3">
        <v>399.86</v>
      </c>
      <c r="AH2135" s="3">
        <f t="shared" si="568"/>
        <v>12171.835718800001</v>
      </c>
      <c r="AI2135" s="3">
        <f t="shared" si="569"/>
        <v>12171.835718800001</v>
      </c>
      <c r="AJ2135" s="3">
        <f t="shared" si="570"/>
        <v>17256.2</v>
      </c>
      <c r="AK2135" s="3">
        <v>5533</v>
      </c>
      <c r="AL2135" s="3">
        <f t="shared" si="571"/>
        <v>12171.835718800001</v>
      </c>
      <c r="AM2135" s="2" t="str">
        <f t="shared" si="572"/>
        <v>NA</v>
      </c>
      <c r="AN2135" s="3">
        <f t="shared" si="573"/>
        <v>13274</v>
      </c>
      <c r="AO2135" s="3">
        <f t="shared" si="574"/>
        <v>5681.2719999999999</v>
      </c>
      <c r="AP2135" s="3">
        <f t="shared" si="575"/>
        <v>12293.554075988</v>
      </c>
      <c r="AQ2135" s="3">
        <f t="shared" si="576"/>
        <v>18583.599999999999</v>
      </c>
      <c r="AR2135" s="2" cm="1">
        <f t="array" ref="AR2135">MIN(_xlfn._xlws.FILTER(E2135:AQ2135,E2135:AQ2135&lt;&gt;0))</f>
        <v>399.86</v>
      </c>
      <c r="AS2135" s="3">
        <f t="shared" si="577"/>
        <v>20760.536</v>
      </c>
    </row>
    <row r="2136" spans="1:45" x14ac:dyDescent="0.25">
      <c r="A2136" t="s">
        <v>817</v>
      </c>
      <c r="B2136" t="s">
        <v>34</v>
      </c>
      <c r="C2136">
        <v>33214</v>
      </c>
      <c r="D2136" s="3">
        <v>26548</v>
      </c>
      <c r="E2136" s="3">
        <f t="shared" si="549"/>
        <v>20760.536</v>
      </c>
      <c r="F2136" s="3">
        <f t="shared" si="550"/>
        <v>12171.835718800001</v>
      </c>
      <c r="G2136" s="3">
        <f t="shared" si="551"/>
        <v>12171.835718800001</v>
      </c>
      <c r="H2136" s="3">
        <v>12483.836950000001</v>
      </c>
      <c r="I2136" s="3">
        <v>14498.62</v>
      </c>
      <c r="J2136" s="3">
        <f t="shared" si="552"/>
        <v>7462.6428000000005</v>
      </c>
      <c r="K2136" s="3">
        <f t="shared" si="553"/>
        <v>15796.06</v>
      </c>
      <c r="L2136" s="3">
        <f t="shared" si="554"/>
        <v>12536.990790364001</v>
      </c>
      <c r="M2136" s="3">
        <f t="shared" si="555"/>
        <v>12658.709147552001</v>
      </c>
      <c r="N2136" s="3">
        <f t="shared" si="556"/>
        <v>12171.835718800001</v>
      </c>
      <c r="O2136" s="3">
        <f t="shared" si="557"/>
        <v>17040.570006320002</v>
      </c>
      <c r="P2136" s="3">
        <f t="shared" si="558"/>
        <v>12780.427504740001</v>
      </c>
      <c r="Q2136" s="3">
        <f t="shared" si="559"/>
        <v>14606.202862560001</v>
      </c>
      <c r="R2136" s="4">
        <f t="shared" si="560"/>
        <v>15928.8</v>
      </c>
      <c r="S2136" s="3">
        <v>11179.953369999999</v>
      </c>
      <c r="T2136" s="3">
        <f t="shared" si="561"/>
        <v>12171.835718800001</v>
      </c>
      <c r="U2136" s="3">
        <f t="shared" si="562"/>
        <v>15928.8</v>
      </c>
      <c r="V2136" s="3">
        <f t="shared" si="563"/>
        <v>15705.7968</v>
      </c>
      <c r="W2136" s="3">
        <f t="shared" si="564"/>
        <v>15705.7968</v>
      </c>
      <c r="X2136" s="4" t="s">
        <v>5201</v>
      </c>
      <c r="Y2136" s="3">
        <v>12669.38</v>
      </c>
      <c r="Z2136" s="3">
        <v>12171.835718800001</v>
      </c>
      <c r="AA2136" s="4">
        <f t="shared" si="565"/>
        <v>17256.2</v>
      </c>
      <c r="AB2136" s="3">
        <f t="shared" si="566"/>
        <v>15928.8</v>
      </c>
      <c r="AC2136" s="3">
        <v>12242.685417103999</v>
      </c>
      <c r="AD2136" s="3">
        <v>14930.104167200001</v>
      </c>
      <c r="AE2136" s="3">
        <f t="shared" si="567"/>
        <v>12206.770399999999</v>
      </c>
      <c r="AF2136" s="3">
        <v>416.02</v>
      </c>
      <c r="AG2136" s="3">
        <v>399.86</v>
      </c>
      <c r="AH2136" s="3">
        <f t="shared" si="568"/>
        <v>12171.835718800001</v>
      </c>
      <c r="AI2136" s="3">
        <f t="shared" si="569"/>
        <v>12171.835718800001</v>
      </c>
      <c r="AJ2136" s="3">
        <f t="shared" si="570"/>
        <v>17256.2</v>
      </c>
      <c r="AK2136" s="3">
        <v>6118</v>
      </c>
      <c r="AL2136" s="3">
        <f t="shared" si="571"/>
        <v>12171.835718800001</v>
      </c>
      <c r="AM2136" s="2" t="str">
        <f t="shared" si="572"/>
        <v>NA</v>
      </c>
      <c r="AN2136" s="3">
        <f t="shared" si="573"/>
        <v>13274</v>
      </c>
      <c r="AO2136" s="3">
        <f t="shared" si="574"/>
        <v>5681.2719999999999</v>
      </c>
      <c r="AP2136" s="3">
        <f t="shared" si="575"/>
        <v>12293.554075988</v>
      </c>
      <c r="AQ2136" s="3">
        <f t="shared" si="576"/>
        <v>18583.599999999999</v>
      </c>
      <c r="AR2136" s="2" cm="1">
        <f t="array" ref="AR2136">MIN(_xlfn._xlws.FILTER(E2136:AQ2136,E2136:AQ2136&lt;&gt;0))</f>
        <v>399.86</v>
      </c>
      <c r="AS2136" s="3">
        <f t="shared" si="577"/>
        <v>20760.536</v>
      </c>
    </row>
    <row r="2137" spans="1:45" x14ac:dyDescent="0.25">
      <c r="A2137" t="s">
        <v>818</v>
      </c>
      <c r="B2137" t="s">
        <v>34</v>
      </c>
      <c r="C2137">
        <v>33215</v>
      </c>
      <c r="D2137" s="3">
        <v>3912</v>
      </c>
      <c r="E2137" s="3">
        <f t="shared" si="549"/>
        <v>3059.1840000000002</v>
      </c>
      <c r="F2137" s="3">
        <f t="shared" si="550"/>
        <v>3510.5374068000001</v>
      </c>
      <c r="G2137" s="3">
        <f t="shared" si="551"/>
        <v>3510.5374068000001</v>
      </c>
      <c r="H2137" s="3">
        <v>3337.9066499999999</v>
      </c>
      <c r="I2137" s="3">
        <v>3685.55</v>
      </c>
      <c r="J2137" s="3">
        <f t="shared" si="552"/>
        <v>1099.6632</v>
      </c>
      <c r="K2137" s="3">
        <f t="shared" si="553"/>
        <v>2327.64</v>
      </c>
      <c r="L2137" s="3">
        <f t="shared" si="554"/>
        <v>3615.8535290040004</v>
      </c>
      <c r="M2137" s="3">
        <f t="shared" si="555"/>
        <v>3650.9589030720003</v>
      </c>
      <c r="N2137" s="3">
        <f t="shared" si="556"/>
        <v>3510.5374068000001</v>
      </c>
      <c r="O2137" s="3">
        <f t="shared" si="557"/>
        <v>4914.7523695199998</v>
      </c>
      <c r="P2137" s="3">
        <f t="shared" si="558"/>
        <v>3686.0642771400003</v>
      </c>
      <c r="Q2137" s="3">
        <f t="shared" si="559"/>
        <v>4212.6448881599999</v>
      </c>
      <c r="R2137" s="4">
        <f t="shared" si="560"/>
        <v>2347.1999999999998</v>
      </c>
      <c r="S2137" s="3">
        <v>4139.0011700000005</v>
      </c>
      <c r="T2137" s="3">
        <f t="shared" si="561"/>
        <v>3510.5374068000001</v>
      </c>
      <c r="U2137" s="3">
        <f t="shared" si="562"/>
        <v>2347.1999999999998</v>
      </c>
      <c r="V2137" s="3">
        <f t="shared" si="563"/>
        <v>2314.3391999999999</v>
      </c>
      <c r="W2137" s="3">
        <f t="shared" si="564"/>
        <v>2314.3391999999999</v>
      </c>
      <c r="X2137" s="4" t="s">
        <v>5201</v>
      </c>
      <c r="Y2137" s="3">
        <v>1946.85</v>
      </c>
      <c r="Z2137" s="3">
        <v>3510.5374068000001</v>
      </c>
      <c r="AA2137" s="4">
        <f t="shared" si="565"/>
        <v>2542.8000000000002</v>
      </c>
      <c r="AB2137" s="3">
        <f t="shared" si="566"/>
        <v>2347.1999999999998</v>
      </c>
      <c r="AC2137" s="3">
        <v>1881.2816494799999</v>
      </c>
      <c r="AD2137" s="3">
        <v>2294.2459140000001</v>
      </c>
      <c r="AE2137" s="3">
        <f t="shared" si="567"/>
        <v>1798.7375999999999</v>
      </c>
      <c r="AF2137" s="3">
        <v>416.02</v>
      </c>
      <c r="AG2137" s="3">
        <v>399.86</v>
      </c>
      <c r="AH2137" s="3">
        <f t="shared" si="568"/>
        <v>3510.5374068000001</v>
      </c>
      <c r="AI2137" s="3">
        <f t="shared" si="569"/>
        <v>3510.5374068000001</v>
      </c>
      <c r="AJ2137" s="3">
        <f t="shared" si="570"/>
        <v>2542.8000000000002</v>
      </c>
      <c r="AK2137" s="3">
        <v>3762</v>
      </c>
      <c r="AL2137" s="3">
        <f t="shared" si="571"/>
        <v>3510.5374068000001</v>
      </c>
      <c r="AM2137" s="2" t="str">
        <f t="shared" si="572"/>
        <v>NA</v>
      </c>
      <c r="AN2137" s="3">
        <f t="shared" si="573"/>
        <v>1956</v>
      </c>
      <c r="AO2137" s="3">
        <f t="shared" si="574"/>
        <v>837.16800000000001</v>
      </c>
      <c r="AP2137" s="3">
        <f t="shared" si="575"/>
        <v>3545.642780868</v>
      </c>
      <c r="AQ2137" s="3">
        <f t="shared" si="576"/>
        <v>2738.3999999999996</v>
      </c>
      <c r="AR2137" s="2" cm="1">
        <f t="array" ref="AR2137">MIN(_xlfn._xlws.FILTER(E2137:AQ2137,E2137:AQ2137&lt;&gt;0))</f>
        <v>399.86</v>
      </c>
      <c r="AS2137" s="3">
        <f t="shared" si="577"/>
        <v>4914.7523695199998</v>
      </c>
    </row>
    <row r="2138" spans="1:45" x14ac:dyDescent="0.25">
      <c r="A2138" t="s">
        <v>819</v>
      </c>
      <c r="B2138" t="s">
        <v>34</v>
      </c>
      <c r="C2138">
        <v>33216</v>
      </c>
      <c r="D2138" s="3">
        <v>20831</v>
      </c>
      <c r="E2138" s="3">
        <f t="shared" si="549"/>
        <v>16289.842000000001</v>
      </c>
      <c r="F2138" s="3">
        <f t="shared" si="550"/>
        <v>9619.3346788000017</v>
      </c>
      <c r="G2138" s="3">
        <f t="shared" si="551"/>
        <v>9619.3346788000017</v>
      </c>
      <c r="H2138" s="3">
        <v>9356.0571</v>
      </c>
      <c r="I2138" s="3">
        <v>8246.52</v>
      </c>
      <c r="J2138" s="3">
        <f t="shared" si="552"/>
        <v>5855.5941000000003</v>
      </c>
      <c r="K2138" s="3">
        <f t="shared" si="553"/>
        <v>12394.445</v>
      </c>
      <c r="L2138" s="3">
        <f t="shared" si="554"/>
        <v>9907.9147191640022</v>
      </c>
      <c r="M2138" s="3">
        <f t="shared" si="555"/>
        <v>10004.108065952003</v>
      </c>
      <c r="N2138" s="3">
        <f t="shared" si="556"/>
        <v>9619.3346788000017</v>
      </c>
      <c r="O2138" s="3">
        <f t="shared" si="557"/>
        <v>13467.068550320002</v>
      </c>
      <c r="P2138" s="3">
        <f t="shared" si="558"/>
        <v>10100.301412740002</v>
      </c>
      <c r="Q2138" s="3">
        <f t="shared" si="559"/>
        <v>11543.201614560001</v>
      </c>
      <c r="R2138" s="4">
        <f t="shared" si="560"/>
        <v>12498.6</v>
      </c>
      <c r="S2138" s="3">
        <v>8378.858470000001</v>
      </c>
      <c r="T2138" s="3">
        <f t="shared" si="561"/>
        <v>9619.3346788000017</v>
      </c>
      <c r="U2138" s="3">
        <f t="shared" si="562"/>
        <v>12498.6</v>
      </c>
      <c r="V2138" s="3">
        <f t="shared" si="563"/>
        <v>12323.6196</v>
      </c>
      <c r="W2138" s="3">
        <f t="shared" si="564"/>
        <v>12323.6196</v>
      </c>
      <c r="X2138" s="4" t="s">
        <v>5201</v>
      </c>
      <c r="Y2138" s="3">
        <v>4441.67</v>
      </c>
      <c r="Z2138" s="3">
        <v>9619.3346788000017</v>
      </c>
      <c r="AA2138" s="4">
        <f t="shared" si="565"/>
        <v>13540.15</v>
      </c>
      <c r="AB2138" s="3">
        <f t="shared" si="566"/>
        <v>12498.6</v>
      </c>
      <c r="AC2138" s="3">
        <v>4292.0781077359998</v>
      </c>
      <c r="AD2138" s="3">
        <v>5234.2415947999998</v>
      </c>
      <c r="AE2138" s="3">
        <f t="shared" si="567"/>
        <v>9578.0938000000006</v>
      </c>
      <c r="AF2138" s="3">
        <v>416.02</v>
      </c>
      <c r="AG2138" s="3">
        <v>399.86</v>
      </c>
      <c r="AH2138" s="3">
        <f t="shared" si="568"/>
        <v>9619.3346788000017</v>
      </c>
      <c r="AI2138" s="3">
        <f t="shared" si="569"/>
        <v>9619.3346788000017</v>
      </c>
      <c r="AJ2138" s="3">
        <f t="shared" si="570"/>
        <v>13540.15</v>
      </c>
      <c r="AK2138" s="3">
        <v>4357</v>
      </c>
      <c r="AL2138" s="3">
        <f t="shared" si="571"/>
        <v>9619.3346788000017</v>
      </c>
      <c r="AM2138" s="2" t="str">
        <f t="shared" si="572"/>
        <v>NA</v>
      </c>
      <c r="AN2138" s="3">
        <f t="shared" si="573"/>
        <v>10415.5</v>
      </c>
      <c r="AO2138" s="3">
        <f t="shared" si="574"/>
        <v>4457.8339999999998</v>
      </c>
      <c r="AP2138" s="3">
        <f t="shared" si="575"/>
        <v>9715.5280255880025</v>
      </c>
      <c r="AQ2138" s="3">
        <f t="shared" si="576"/>
        <v>14581.699999999999</v>
      </c>
      <c r="AR2138" s="2" cm="1">
        <f t="array" ref="AR2138">MIN(_xlfn._xlws.FILTER(E2138:AQ2138,E2138:AQ2138&lt;&gt;0))</f>
        <v>399.86</v>
      </c>
      <c r="AS2138" s="3">
        <f t="shared" si="577"/>
        <v>16289.842000000001</v>
      </c>
    </row>
    <row r="2139" spans="1:45" x14ac:dyDescent="0.25">
      <c r="A2139" t="s">
        <v>820</v>
      </c>
      <c r="B2139" t="s">
        <v>34</v>
      </c>
      <c r="C2139">
        <v>33217</v>
      </c>
      <c r="D2139" s="3">
        <v>20831</v>
      </c>
      <c r="E2139" s="3">
        <f t="shared" si="549"/>
        <v>16289.842000000001</v>
      </c>
      <c r="F2139" s="3">
        <f t="shared" si="550"/>
        <v>9619.3346788000017</v>
      </c>
      <c r="G2139" s="3">
        <f t="shared" si="551"/>
        <v>9619.3346788000017</v>
      </c>
      <c r="H2139" s="3">
        <v>9356.0571</v>
      </c>
      <c r="I2139" s="3">
        <v>8246.52</v>
      </c>
      <c r="J2139" s="3">
        <f t="shared" si="552"/>
        <v>5855.5941000000003</v>
      </c>
      <c r="K2139" s="3">
        <f t="shared" si="553"/>
        <v>12394.445</v>
      </c>
      <c r="L2139" s="3">
        <f t="shared" si="554"/>
        <v>9907.9147191640022</v>
      </c>
      <c r="M2139" s="3">
        <f t="shared" si="555"/>
        <v>10004.108065952003</v>
      </c>
      <c r="N2139" s="3">
        <f t="shared" si="556"/>
        <v>9619.3346788000017</v>
      </c>
      <c r="O2139" s="3">
        <f t="shared" si="557"/>
        <v>13467.068550320002</v>
      </c>
      <c r="P2139" s="3">
        <f t="shared" si="558"/>
        <v>10100.301412740002</v>
      </c>
      <c r="Q2139" s="3">
        <f t="shared" si="559"/>
        <v>11543.201614560001</v>
      </c>
      <c r="R2139" s="4">
        <f t="shared" si="560"/>
        <v>12498.6</v>
      </c>
      <c r="S2139" s="3">
        <v>8378.858470000001</v>
      </c>
      <c r="T2139" s="3">
        <f t="shared" si="561"/>
        <v>9619.3346788000017</v>
      </c>
      <c r="U2139" s="3">
        <f t="shared" si="562"/>
        <v>12498.6</v>
      </c>
      <c r="V2139" s="3">
        <f t="shared" si="563"/>
        <v>12323.6196</v>
      </c>
      <c r="W2139" s="3">
        <f t="shared" si="564"/>
        <v>12323.6196</v>
      </c>
      <c r="X2139" s="4" t="s">
        <v>5201</v>
      </c>
      <c r="Y2139" s="3">
        <v>4441.67</v>
      </c>
      <c r="Z2139" s="3">
        <v>9619.3346788000017</v>
      </c>
      <c r="AA2139" s="4">
        <f t="shared" si="565"/>
        <v>13540.15</v>
      </c>
      <c r="AB2139" s="3">
        <f t="shared" si="566"/>
        <v>12498.6</v>
      </c>
      <c r="AC2139" s="3">
        <v>4292.0781077359998</v>
      </c>
      <c r="AD2139" s="3">
        <v>5234.2415947999998</v>
      </c>
      <c r="AE2139" s="3">
        <f t="shared" si="567"/>
        <v>9578.0938000000006</v>
      </c>
      <c r="AF2139" s="3">
        <v>416.02</v>
      </c>
      <c r="AG2139" s="3">
        <v>399.86</v>
      </c>
      <c r="AH2139" s="3">
        <f t="shared" si="568"/>
        <v>9619.3346788000017</v>
      </c>
      <c r="AI2139" s="3">
        <f t="shared" si="569"/>
        <v>9619.3346788000017</v>
      </c>
      <c r="AJ2139" s="3">
        <f t="shared" si="570"/>
        <v>13540.15</v>
      </c>
      <c r="AK2139" s="3">
        <v>4357</v>
      </c>
      <c r="AL2139" s="3">
        <f t="shared" si="571"/>
        <v>9619.3346788000017</v>
      </c>
      <c r="AM2139" s="2" t="str">
        <f t="shared" si="572"/>
        <v>NA</v>
      </c>
      <c r="AN2139" s="3">
        <f t="shared" si="573"/>
        <v>10415.5</v>
      </c>
      <c r="AO2139" s="3">
        <f t="shared" si="574"/>
        <v>4457.8339999999998</v>
      </c>
      <c r="AP2139" s="3">
        <f t="shared" si="575"/>
        <v>9715.5280255880025</v>
      </c>
      <c r="AQ2139" s="3">
        <f t="shared" si="576"/>
        <v>14581.699999999999</v>
      </c>
      <c r="AR2139" s="2" cm="1">
        <f t="array" ref="AR2139">MIN(_xlfn._xlws.FILTER(E2139:AQ2139,E2139:AQ2139&lt;&gt;0))</f>
        <v>399.86</v>
      </c>
      <c r="AS2139" s="3">
        <f t="shared" si="577"/>
        <v>16289.842000000001</v>
      </c>
    </row>
    <row r="2140" spans="1:45" x14ac:dyDescent="0.25">
      <c r="A2140" t="s">
        <v>821</v>
      </c>
      <c r="B2140" t="s">
        <v>34</v>
      </c>
      <c r="C2140">
        <v>33218</v>
      </c>
      <c r="D2140" s="3">
        <v>8792</v>
      </c>
      <c r="E2140" s="3">
        <f t="shared" si="549"/>
        <v>6875.3440000000001</v>
      </c>
      <c r="F2140" s="3">
        <f t="shared" si="550"/>
        <v>3948.8699491999996</v>
      </c>
      <c r="G2140" s="3">
        <f t="shared" si="551"/>
        <v>3948.8699491999996</v>
      </c>
      <c r="H2140" s="3">
        <v>3955.8337000000001</v>
      </c>
      <c r="I2140" s="3">
        <v>3685.55</v>
      </c>
      <c r="J2140" s="3">
        <f t="shared" si="552"/>
        <v>2471.4312</v>
      </c>
      <c r="K2140" s="3">
        <f t="shared" si="553"/>
        <v>5231.24</v>
      </c>
      <c r="L2140" s="3">
        <f t="shared" si="554"/>
        <v>4067.3360476759999</v>
      </c>
      <c r="M2140" s="3">
        <f t="shared" si="555"/>
        <v>4106.8247471679997</v>
      </c>
      <c r="N2140" s="3">
        <f t="shared" si="556"/>
        <v>3948.8699491999996</v>
      </c>
      <c r="O2140" s="3">
        <f t="shared" si="557"/>
        <v>5528.4179288799987</v>
      </c>
      <c r="P2140" s="3">
        <f t="shared" si="558"/>
        <v>4146.3134466599995</v>
      </c>
      <c r="Q2140" s="3">
        <f t="shared" si="559"/>
        <v>4738.6439390399992</v>
      </c>
      <c r="R2140" s="4">
        <f t="shared" si="560"/>
        <v>5275.2</v>
      </c>
      <c r="S2140" s="3">
        <v>5450.2527300000011</v>
      </c>
      <c r="T2140" s="3">
        <f t="shared" si="561"/>
        <v>3948.8699491999996</v>
      </c>
      <c r="U2140" s="3">
        <f t="shared" si="562"/>
        <v>5275.2</v>
      </c>
      <c r="V2140" s="3">
        <f t="shared" si="563"/>
        <v>5201.3472000000002</v>
      </c>
      <c r="W2140" s="3">
        <f t="shared" si="564"/>
        <v>5201.3472000000002</v>
      </c>
      <c r="X2140" s="4" t="s">
        <v>5201</v>
      </c>
      <c r="Y2140" s="3">
        <v>1946.85</v>
      </c>
      <c r="Z2140" s="3">
        <v>3948.8699491999996</v>
      </c>
      <c r="AA2140" s="4">
        <f t="shared" si="565"/>
        <v>5714.8</v>
      </c>
      <c r="AB2140" s="3">
        <f t="shared" si="566"/>
        <v>5275.2</v>
      </c>
      <c r="AC2140" s="3">
        <v>1881.2816494799999</v>
      </c>
      <c r="AD2140" s="3">
        <v>2294.2459140000001</v>
      </c>
      <c r="AE2140" s="3">
        <f t="shared" si="567"/>
        <v>4042.5616</v>
      </c>
      <c r="AF2140" s="3">
        <v>416.02</v>
      </c>
      <c r="AG2140" s="3">
        <v>399.86</v>
      </c>
      <c r="AH2140" s="3">
        <f t="shared" si="568"/>
        <v>3948.8699491999996</v>
      </c>
      <c r="AI2140" s="3">
        <f t="shared" si="569"/>
        <v>3948.8699491999996</v>
      </c>
      <c r="AJ2140" s="3">
        <f t="shared" si="570"/>
        <v>5714.8</v>
      </c>
      <c r="AK2140" s="3">
        <v>3762</v>
      </c>
      <c r="AL2140" s="3">
        <f t="shared" si="571"/>
        <v>3948.8699491999996</v>
      </c>
      <c r="AM2140" s="2" t="str">
        <f t="shared" si="572"/>
        <v>NA</v>
      </c>
      <c r="AN2140" s="3">
        <f t="shared" si="573"/>
        <v>4396</v>
      </c>
      <c r="AO2140" s="3">
        <f t="shared" si="574"/>
        <v>1881.4880000000001</v>
      </c>
      <c r="AP2140" s="3">
        <f t="shared" si="575"/>
        <v>3988.3586486919999</v>
      </c>
      <c r="AQ2140" s="3">
        <f t="shared" si="576"/>
        <v>6154.4</v>
      </c>
      <c r="AR2140" s="2" cm="1">
        <f t="array" ref="AR2140">MIN(_xlfn._xlws.FILTER(E2140:AQ2140,E2140:AQ2140&lt;&gt;0))</f>
        <v>399.86</v>
      </c>
      <c r="AS2140" s="3">
        <f t="shared" si="577"/>
        <v>6875.3440000000001</v>
      </c>
    </row>
    <row r="2141" spans="1:45" x14ac:dyDescent="0.25">
      <c r="A2141" t="s">
        <v>822</v>
      </c>
      <c r="B2141" t="s">
        <v>34</v>
      </c>
      <c r="C2141">
        <v>33220</v>
      </c>
      <c r="D2141" s="3">
        <v>8792</v>
      </c>
      <c r="E2141" s="3">
        <f t="shared" si="549"/>
        <v>6875.3440000000001</v>
      </c>
      <c r="F2141" s="3">
        <f t="shared" si="550"/>
        <v>3948.8699491999996</v>
      </c>
      <c r="G2141" s="3">
        <f t="shared" si="551"/>
        <v>3948.8699491999996</v>
      </c>
      <c r="H2141" s="3">
        <v>3955.8337000000001</v>
      </c>
      <c r="I2141" s="3">
        <v>3685.55</v>
      </c>
      <c r="J2141" s="3">
        <f t="shared" si="552"/>
        <v>2471.4312</v>
      </c>
      <c r="K2141" s="3">
        <f t="shared" si="553"/>
        <v>5231.24</v>
      </c>
      <c r="L2141" s="3">
        <f t="shared" si="554"/>
        <v>4067.3360476759999</v>
      </c>
      <c r="M2141" s="3">
        <f t="shared" si="555"/>
        <v>4106.8247471679997</v>
      </c>
      <c r="N2141" s="3">
        <f t="shared" si="556"/>
        <v>3948.8699491999996</v>
      </c>
      <c r="O2141" s="3">
        <f t="shared" si="557"/>
        <v>5528.4179288799987</v>
      </c>
      <c r="P2141" s="3">
        <f t="shared" si="558"/>
        <v>4146.3134466599995</v>
      </c>
      <c r="Q2141" s="3">
        <f t="shared" si="559"/>
        <v>4738.6439390399992</v>
      </c>
      <c r="R2141" s="4">
        <f t="shared" si="560"/>
        <v>5275.2</v>
      </c>
      <c r="S2141" s="3">
        <v>5450.2527300000011</v>
      </c>
      <c r="T2141" s="3">
        <f t="shared" si="561"/>
        <v>3948.8699491999996</v>
      </c>
      <c r="U2141" s="3">
        <f t="shared" si="562"/>
        <v>5275.2</v>
      </c>
      <c r="V2141" s="3">
        <f t="shared" si="563"/>
        <v>5201.3472000000002</v>
      </c>
      <c r="W2141" s="3">
        <f t="shared" si="564"/>
        <v>5201.3472000000002</v>
      </c>
      <c r="X2141" s="4" t="s">
        <v>5201</v>
      </c>
      <c r="Y2141" s="3">
        <v>1946.85</v>
      </c>
      <c r="Z2141" s="3">
        <v>3948.8699491999996</v>
      </c>
      <c r="AA2141" s="4">
        <f t="shared" si="565"/>
        <v>5714.8</v>
      </c>
      <c r="AB2141" s="3">
        <f t="shared" si="566"/>
        <v>5275.2</v>
      </c>
      <c r="AC2141" s="3">
        <v>1881.2816494799999</v>
      </c>
      <c r="AD2141" s="3">
        <v>2294.2459140000001</v>
      </c>
      <c r="AE2141" s="3">
        <f t="shared" si="567"/>
        <v>4042.5616</v>
      </c>
      <c r="AF2141" s="3">
        <v>416.02</v>
      </c>
      <c r="AG2141" s="3">
        <v>399.86</v>
      </c>
      <c r="AH2141" s="3">
        <f t="shared" si="568"/>
        <v>3948.8699491999996</v>
      </c>
      <c r="AI2141" s="3">
        <f t="shared" si="569"/>
        <v>3948.8699491999996</v>
      </c>
      <c r="AJ2141" s="3">
        <f t="shared" si="570"/>
        <v>5714.8</v>
      </c>
      <c r="AK2141" s="3">
        <v>3762</v>
      </c>
      <c r="AL2141" s="3">
        <f t="shared" si="571"/>
        <v>3948.8699491999996</v>
      </c>
      <c r="AM2141" s="2" t="str">
        <f t="shared" si="572"/>
        <v>NA</v>
      </c>
      <c r="AN2141" s="3">
        <f t="shared" si="573"/>
        <v>4396</v>
      </c>
      <c r="AO2141" s="3">
        <f t="shared" si="574"/>
        <v>1881.4880000000001</v>
      </c>
      <c r="AP2141" s="3">
        <f t="shared" si="575"/>
        <v>3988.3586486919999</v>
      </c>
      <c r="AQ2141" s="3">
        <f t="shared" si="576"/>
        <v>6154.4</v>
      </c>
      <c r="AR2141" s="2" cm="1">
        <f t="array" ref="AR2141">MIN(_xlfn._xlws.FILTER(E2141:AQ2141,E2141:AQ2141&lt;&gt;0))</f>
        <v>399.86</v>
      </c>
      <c r="AS2141" s="3">
        <f t="shared" si="577"/>
        <v>6875.3440000000001</v>
      </c>
    </row>
    <row r="2142" spans="1:45" x14ac:dyDescent="0.25">
      <c r="A2142" t="s">
        <v>823</v>
      </c>
      <c r="B2142" t="s">
        <v>34</v>
      </c>
      <c r="C2142">
        <v>33221</v>
      </c>
      <c r="D2142" s="3">
        <v>47552</v>
      </c>
      <c r="E2142" s="3">
        <f t="shared" si="549"/>
        <v>37185.664000000004</v>
      </c>
      <c r="F2142" s="3">
        <f t="shared" si="550"/>
        <v>22003.843464400001</v>
      </c>
      <c r="G2142" s="3">
        <f t="shared" si="551"/>
        <v>22003.843464400001</v>
      </c>
      <c r="H2142" s="3">
        <v>22339.7408</v>
      </c>
      <c r="I2142" s="3">
        <v>10980.38</v>
      </c>
      <c r="J2142" s="3">
        <f t="shared" si="552"/>
        <v>13366.867200000001</v>
      </c>
      <c r="K2142" s="3">
        <f t="shared" si="553"/>
        <v>28293.439999999999</v>
      </c>
      <c r="L2142" s="3">
        <f t="shared" si="554"/>
        <v>22663.958768332002</v>
      </c>
      <c r="M2142" s="3">
        <f t="shared" si="555"/>
        <v>22883.997202976003</v>
      </c>
      <c r="N2142" s="3">
        <f t="shared" si="556"/>
        <v>22003.843464400001</v>
      </c>
      <c r="O2142" s="3">
        <f t="shared" si="557"/>
        <v>30805.38085016</v>
      </c>
      <c r="P2142" s="3">
        <f t="shared" si="558"/>
        <v>23104.035637620003</v>
      </c>
      <c r="Q2142" s="3">
        <f t="shared" si="559"/>
        <v>26404.61215728</v>
      </c>
      <c r="R2142" s="4">
        <f t="shared" si="560"/>
        <v>28531.200000000001</v>
      </c>
      <c r="S2142" s="3">
        <v>20006.457760000001</v>
      </c>
      <c r="T2142" s="3">
        <f t="shared" si="561"/>
        <v>22003.843464400001</v>
      </c>
      <c r="U2142" s="3">
        <f t="shared" si="562"/>
        <v>28531.200000000001</v>
      </c>
      <c r="V2142" s="3">
        <f t="shared" si="563"/>
        <v>28131.763200000001</v>
      </c>
      <c r="W2142" s="3">
        <f t="shared" si="564"/>
        <v>28131.763200000001</v>
      </c>
      <c r="X2142" s="4" t="s">
        <v>5201</v>
      </c>
      <c r="Y2142" s="3">
        <v>9092.4699999999993</v>
      </c>
      <c r="Z2142" s="3">
        <v>22003.843464400001</v>
      </c>
      <c r="AA2142" s="4">
        <f t="shared" si="565"/>
        <v>30908.799999999999</v>
      </c>
      <c r="AB2142" s="3">
        <f t="shared" si="566"/>
        <v>28531.200000000001</v>
      </c>
      <c r="AC2142" s="3">
        <v>8786.242884375999</v>
      </c>
      <c r="AD2142" s="3">
        <v>10714.9303468</v>
      </c>
      <c r="AE2142" s="3">
        <f t="shared" si="567"/>
        <v>21864.409599999999</v>
      </c>
      <c r="AF2142" s="3">
        <v>416.02</v>
      </c>
      <c r="AG2142" s="3">
        <v>399.86</v>
      </c>
      <c r="AH2142" s="3">
        <f t="shared" si="568"/>
        <v>22003.843464400001</v>
      </c>
      <c r="AI2142" s="3">
        <f t="shared" si="569"/>
        <v>22003.843464400001</v>
      </c>
      <c r="AJ2142" s="3">
        <f t="shared" si="570"/>
        <v>30908.799999999999</v>
      </c>
      <c r="AK2142" s="3">
        <v>5533</v>
      </c>
      <c r="AL2142" s="3">
        <f t="shared" si="571"/>
        <v>22003.843464400001</v>
      </c>
      <c r="AM2142" s="2" t="str">
        <f t="shared" si="572"/>
        <v>NA</v>
      </c>
      <c r="AN2142" s="3">
        <f t="shared" si="573"/>
        <v>23776</v>
      </c>
      <c r="AO2142" s="3">
        <f t="shared" si="574"/>
        <v>10176.128000000001</v>
      </c>
      <c r="AP2142" s="3">
        <f t="shared" si="575"/>
        <v>22223.881899044001</v>
      </c>
      <c r="AQ2142" s="3">
        <f t="shared" si="576"/>
        <v>33286.400000000001</v>
      </c>
      <c r="AR2142" s="2" cm="1">
        <f t="array" ref="AR2142">MIN(_xlfn._xlws.FILTER(E2142:AQ2142,E2142:AQ2142&lt;&gt;0))</f>
        <v>399.86</v>
      </c>
      <c r="AS2142" s="3">
        <f t="shared" si="577"/>
        <v>37185.664000000004</v>
      </c>
    </row>
    <row r="2143" spans="1:45" x14ac:dyDescent="0.25">
      <c r="A2143" t="s">
        <v>824</v>
      </c>
      <c r="B2143" t="s">
        <v>34</v>
      </c>
      <c r="C2143">
        <v>33222</v>
      </c>
      <c r="D2143" s="3">
        <v>4373</v>
      </c>
      <c r="E2143" s="3">
        <f t="shared" si="549"/>
        <v>3419.6860000000001</v>
      </c>
      <c r="F2143" s="3">
        <f t="shared" si="550"/>
        <v>2033.8224584</v>
      </c>
      <c r="G2143" s="3">
        <f t="shared" si="551"/>
        <v>2033.8224584</v>
      </c>
      <c r="H2143" s="3">
        <v>1957.3085999999998</v>
      </c>
      <c r="I2143" s="3">
        <v>2434.09</v>
      </c>
      <c r="J2143" s="3">
        <f t="shared" si="552"/>
        <v>1229.2503000000002</v>
      </c>
      <c r="K2143" s="3">
        <f t="shared" si="553"/>
        <v>2601.9349999999999</v>
      </c>
      <c r="L2143" s="3">
        <f t="shared" si="554"/>
        <v>2094.8371321519999</v>
      </c>
      <c r="M2143" s="3">
        <f t="shared" si="555"/>
        <v>2115.1753567360001</v>
      </c>
      <c r="N2143" s="3">
        <f t="shared" si="556"/>
        <v>2033.8224584</v>
      </c>
      <c r="O2143" s="3">
        <f t="shared" si="557"/>
        <v>2847.3514417599999</v>
      </c>
      <c r="P2143" s="3">
        <f t="shared" si="558"/>
        <v>2135.51358132</v>
      </c>
      <c r="Q2143" s="3">
        <f t="shared" si="559"/>
        <v>2440.58695008</v>
      </c>
      <c r="R2143" s="4">
        <f t="shared" si="560"/>
        <v>2623.7999999999997</v>
      </c>
      <c r="S2143" s="3">
        <v>2696.73936</v>
      </c>
      <c r="T2143" s="3">
        <f t="shared" si="561"/>
        <v>2033.8224584</v>
      </c>
      <c r="U2143" s="3">
        <f t="shared" si="562"/>
        <v>2623.7999999999997</v>
      </c>
      <c r="V2143" s="3">
        <f t="shared" si="563"/>
        <v>2587.0668000000001</v>
      </c>
      <c r="W2143" s="3">
        <f t="shared" si="564"/>
        <v>2587.0668000000001</v>
      </c>
      <c r="X2143" s="4" t="s">
        <v>5201</v>
      </c>
      <c r="Y2143" s="3">
        <v>1405.54</v>
      </c>
      <c r="Z2143" s="3">
        <v>2033.8224584</v>
      </c>
      <c r="AA2143" s="4">
        <f t="shared" si="565"/>
        <v>2842.4500000000003</v>
      </c>
      <c r="AB2143" s="3">
        <f t="shared" si="566"/>
        <v>2623.7999999999997</v>
      </c>
      <c r="AC2143" s="3">
        <v>1358.2025372319999</v>
      </c>
      <c r="AD2143" s="3">
        <v>1656.3445575999999</v>
      </c>
      <c r="AE2143" s="3">
        <f t="shared" si="567"/>
        <v>2010.7054000000001</v>
      </c>
      <c r="AF2143" s="3">
        <v>416.02</v>
      </c>
      <c r="AG2143" s="3">
        <v>399.86</v>
      </c>
      <c r="AH2143" s="3">
        <f t="shared" si="568"/>
        <v>2033.8224584</v>
      </c>
      <c r="AI2143" s="3">
        <f t="shared" si="569"/>
        <v>2033.8224584</v>
      </c>
      <c r="AJ2143" s="3">
        <f t="shared" si="570"/>
        <v>2842.4500000000003</v>
      </c>
      <c r="AK2143" s="3">
        <v>2882</v>
      </c>
      <c r="AL2143" s="3">
        <f t="shared" si="571"/>
        <v>2033.8224584</v>
      </c>
      <c r="AM2143" s="2" t="str">
        <f t="shared" si="572"/>
        <v>NA</v>
      </c>
      <c r="AN2143" s="3">
        <f t="shared" si="573"/>
        <v>2186.5</v>
      </c>
      <c r="AO2143" s="3">
        <f t="shared" si="574"/>
        <v>935.822</v>
      </c>
      <c r="AP2143" s="3">
        <f t="shared" si="575"/>
        <v>2054.1606829839998</v>
      </c>
      <c r="AQ2143" s="3">
        <f t="shared" si="576"/>
        <v>3061.1</v>
      </c>
      <c r="AR2143" s="2" cm="1">
        <f t="array" ref="AR2143">MIN(_xlfn._xlws.FILTER(E2143:AQ2143,E2143:AQ2143&lt;&gt;0))</f>
        <v>399.86</v>
      </c>
      <c r="AS2143" s="3">
        <f t="shared" si="577"/>
        <v>3419.6860000000001</v>
      </c>
    </row>
    <row r="2144" spans="1:45" x14ac:dyDescent="0.25">
      <c r="A2144" t="s">
        <v>825</v>
      </c>
      <c r="B2144" t="s">
        <v>34</v>
      </c>
      <c r="C2144">
        <v>33223</v>
      </c>
      <c r="D2144" s="3">
        <v>2637</v>
      </c>
      <c r="E2144" s="3">
        <f t="shared" si="549"/>
        <v>2062.134</v>
      </c>
      <c r="F2144" s="3">
        <f t="shared" si="550"/>
        <v>2033.8224584</v>
      </c>
      <c r="G2144" s="3">
        <f t="shared" si="551"/>
        <v>2033.8224584</v>
      </c>
      <c r="H2144" s="3">
        <v>1957.3085999999998</v>
      </c>
      <c r="I2144" s="3">
        <v>2434.09</v>
      </c>
      <c r="J2144" s="3">
        <f t="shared" si="552"/>
        <v>741.26070000000004</v>
      </c>
      <c r="K2144" s="3">
        <f t="shared" si="553"/>
        <v>1569.0149999999999</v>
      </c>
      <c r="L2144" s="3">
        <f t="shared" si="554"/>
        <v>2094.8371321519999</v>
      </c>
      <c r="M2144" s="3">
        <f t="shared" si="555"/>
        <v>2115.1753567360001</v>
      </c>
      <c r="N2144" s="3">
        <f t="shared" si="556"/>
        <v>2033.8224584</v>
      </c>
      <c r="O2144" s="3">
        <f t="shared" si="557"/>
        <v>2847.3514417599999</v>
      </c>
      <c r="P2144" s="3">
        <f t="shared" si="558"/>
        <v>2135.51358132</v>
      </c>
      <c r="Q2144" s="3">
        <f t="shared" si="559"/>
        <v>2440.58695008</v>
      </c>
      <c r="R2144" s="4">
        <f t="shared" si="560"/>
        <v>1582.2</v>
      </c>
      <c r="S2144" s="3">
        <v>2696.73936</v>
      </c>
      <c r="T2144" s="3">
        <f t="shared" si="561"/>
        <v>2033.8224584</v>
      </c>
      <c r="U2144" s="3">
        <f t="shared" si="562"/>
        <v>1582.2</v>
      </c>
      <c r="V2144" s="3">
        <f t="shared" si="563"/>
        <v>1560.0491999999999</v>
      </c>
      <c r="W2144" s="3">
        <f t="shared" si="564"/>
        <v>1560.0491999999999</v>
      </c>
      <c r="X2144" s="4" t="s">
        <v>5201</v>
      </c>
      <c r="Y2144" s="3">
        <v>1405.54</v>
      </c>
      <c r="Z2144" s="3">
        <v>2033.8224584</v>
      </c>
      <c r="AA2144" s="4">
        <f t="shared" si="565"/>
        <v>1714.05</v>
      </c>
      <c r="AB2144" s="3">
        <f t="shared" si="566"/>
        <v>1582.2</v>
      </c>
      <c r="AC2144" s="3">
        <v>1358.2025372319999</v>
      </c>
      <c r="AD2144" s="3">
        <v>1656.3445575999999</v>
      </c>
      <c r="AE2144" s="3">
        <f t="shared" si="567"/>
        <v>1212.4926</v>
      </c>
      <c r="AF2144" s="3">
        <v>416.02</v>
      </c>
      <c r="AG2144" s="3">
        <v>399.86</v>
      </c>
      <c r="AH2144" s="3">
        <f t="shared" si="568"/>
        <v>2033.8224584</v>
      </c>
      <c r="AI2144" s="3">
        <f t="shared" si="569"/>
        <v>2033.8224584</v>
      </c>
      <c r="AJ2144" s="3">
        <f t="shared" si="570"/>
        <v>1714.05</v>
      </c>
      <c r="AK2144" s="3">
        <v>2882</v>
      </c>
      <c r="AL2144" s="3">
        <f t="shared" si="571"/>
        <v>2033.8224584</v>
      </c>
      <c r="AM2144" s="2" t="str">
        <f t="shared" si="572"/>
        <v>NA</v>
      </c>
      <c r="AN2144" s="3">
        <f t="shared" si="573"/>
        <v>1318.5</v>
      </c>
      <c r="AO2144" s="3">
        <f t="shared" si="574"/>
        <v>564.31799999999998</v>
      </c>
      <c r="AP2144" s="3">
        <f t="shared" si="575"/>
        <v>2054.1606829839998</v>
      </c>
      <c r="AQ2144" s="3">
        <f t="shared" si="576"/>
        <v>1845.8999999999999</v>
      </c>
      <c r="AR2144" s="2" cm="1">
        <f t="array" ref="AR2144">MIN(_xlfn._xlws.FILTER(E2144:AQ2144,E2144:AQ2144&lt;&gt;0))</f>
        <v>399.86</v>
      </c>
      <c r="AS2144" s="3">
        <f t="shared" si="577"/>
        <v>2882</v>
      </c>
    </row>
    <row r="2145" spans="1:45" x14ac:dyDescent="0.25">
      <c r="A2145" t="s">
        <v>826</v>
      </c>
      <c r="B2145" t="s">
        <v>34</v>
      </c>
      <c r="C2145">
        <v>33224</v>
      </c>
      <c r="D2145" s="3">
        <v>26548</v>
      </c>
      <c r="E2145" s="3">
        <f t="shared" si="549"/>
        <v>20760.536</v>
      </c>
      <c r="F2145" s="3">
        <f t="shared" si="550"/>
        <v>12171.835718800001</v>
      </c>
      <c r="G2145" s="3">
        <f t="shared" si="551"/>
        <v>12171.835718800001</v>
      </c>
      <c r="H2145" s="3">
        <v>12483.836950000001</v>
      </c>
      <c r="I2145" s="3">
        <v>14498.62</v>
      </c>
      <c r="J2145" s="3">
        <f t="shared" si="552"/>
        <v>7462.6428000000005</v>
      </c>
      <c r="K2145" s="3">
        <f t="shared" si="553"/>
        <v>15796.06</v>
      </c>
      <c r="L2145" s="3">
        <f t="shared" si="554"/>
        <v>12536.990790364001</v>
      </c>
      <c r="M2145" s="3">
        <f t="shared" si="555"/>
        <v>12658.709147552001</v>
      </c>
      <c r="N2145" s="3">
        <f t="shared" si="556"/>
        <v>12171.835718800001</v>
      </c>
      <c r="O2145" s="3">
        <f t="shared" si="557"/>
        <v>17040.570006320002</v>
      </c>
      <c r="P2145" s="3">
        <f t="shared" si="558"/>
        <v>12780.427504740001</v>
      </c>
      <c r="Q2145" s="3">
        <f t="shared" si="559"/>
        <v>14606.202862560001</v>
      </c>
      <c r="R2145" s="4">
        <f t="shared" si="560"/>
        <v>15928.8</v>
      </c>
      <c r="S2145" s="3">
        <v>11179.953369999999</v>
      </c>
      <c r="T2145" s="3">
        <f t="shared" si="561"/>
        <v>12171.835718800001</v>
      </c>
      <c r="U2145" s="3">
        <f t="shared" si="562"/>
        <v>15928.8</v>
      </c>
      <c r="V2145" s="3">
        <f t="shared" si="563"/>
        <v>15705.7968</v>
      </c>
      <c r="W2145" s="3">
        <f t="shared" si="564"/>
        <v>15705.7968</v>
      </c>
      <c r="X2145" s="4" t="s">
        <v>5201</v>
      </c>
      <c r="Y2145" s="3">
        <v>12179.18</v>
      </c>
      <c r="Z2145" s="3">
        <v>12171.835718800001</v>
      </c>
      <c r="AA2145" s="4">
        <f t="shared" si="565"/>
        <v>17256.2</v>
      </c>
      <c r="AB2145" s="3">
        <f t="shared" si="566"/>
        <v>15928.8</v>
      </c>
      <c r="AC2145" s="3">
        <v>11768.994960944001</v>
      </c>
      <c r="AD2145" s="3">
        <v>14352.432879200001</v>
      </c>
      <c r="AE2145" s="3">
        <f t="shared" si="567"/>
        <v>12206.770399999999</v>
      </c>
      <c r="AF2145" s="3">
        <v>416.02</v>
      </c>
      <c r="AG2145" s="3">
        <v>399.86</v>
      </c>
      <c r="AH2145" s="3">
        <f t="shared" si="568"/>
        <v>12171.835718800001</v>
      </c>
      <c r="AI2145" s="3">
        <f t="shared" si="569"/>
        <v>12171.835718800001</v>
      </c>
      <c r="AJ2145" s="3">
        <f t="shared" si="570"/>
        <v>17256.2</v>
      </c>
      <c r="AK2145" s="3">
        <v>6118</v>
      </c>
      <c r="AL2145" s="3">
        <f t="shared" si="571"/>
        <v>12171.835718800001</v>
      </c>
      <c r="AM2145" s="2" t="str">
        <f t="shared" si="572"/>
        <v>NA</v>
      </c>
      <c r="AN2145" s="3">
        <f t="shared" si="573"/>
        <v>13274</v>
      </c>
      <c r="AO2145" s="3">
        <f t="shared" si="574"/>
        <v>5681.2719999999999</v>
      </c>
      <c r="AP2145" s="3">
        <f t="shared" si="575"/>
        <v>12293.554075988</v>
      </c>
      <c r="AQ2145" s="3">
        <f t="shared" si="576"/>
        <v>18583.599999999999</v>
      </c>
      <c r="AR2145" s="2" cm="1">
        <f t="array" ref="AR2145">MIN(_xlfn._xlws.FILTER(E2145:AQ2145,E2145:AQ2145&lt;&gt;0))</f>
        <v>399.86</v>
      </c>
      <c r="AS2145" s="3">
        <f t="shared" si="577"/>
        <v>20760.536</v>
      </c>
    </row>
    <row r="2146" spans="1:45" x14ac:dyDescent="0.25">
      <c r="A2146" t="s">
        <v>827</v>
      </c>
      <c r="B2146" t="s">
        <v>34</v>
      </c>
      <c r="C2146">
        <v>33225</v>
      </c>
      <c r="D2146" s="3">
        <v>7350</v>
      </c>
      <c r="E2146" s="3">
        <f t="shared" si="549"/>
        <v>5747.7</v>
      </c>
      <c r="F2146" s="3">
        <f t="shared" si="550"/>
        <v>0</v>
      </c>
      <c r="G2146" s="3">
        <f t="shared" si="551"/>
        <v>0</v>
      </c>
      <c r="H2146" s="3">
        <v>0</v>
      </c>
      <c r="I2146" s="3">
        <v>14498.62</v>
      </c>
      <c r="J2146" s="3">
        <f t="shared" si="552"/>
        <v>2066.085</v>
      </c>
      <c r="K2146" s="3">
        <f t="shared" si="553"/>
        <v>4373.25</v>
      </c>
      <c r="L2146" s="3">
        <f t="shared" si="554"/>
        <v>0</v>
      </c>
      <c r="M2146" s="3">
        <f t="shared" si="555"/>
        <v>0</v>
      </c>
      <c r="N2146" s="3">
        <f t="shared" si="556"/>
        <v>0</v>
      </c>
      <c r="O2146" s="3">
        <f t="shared" si="557"/>
        <v>0</v>
      </c>
      <c r="P2146" s="3">
        <f t="shared" si="558"/>
        <v>0</v>
      </c>
      <c r="Q2146" s="3">
        <f t="shared" si="559"/>
        <v>0</v>
      </c>
      <c r="R2146" s="4">
        <f t="shared" si="560"/>
        <v>4410</v>
      </c>
      <c r="S2146" s="3">
        <v>0</v>
      </c>
      <c r="T2146" s="3">
        <f t="shared" si="561"/>
        <v>0</v>
      </c>
      <c r="U2146" s="3">
        <f t="shared" si="562"/>
        <v>4410</v>
      </c>
      <c r="V2146" s="3">
        <f t="shared" si="563"/>
        <v>4348.26</v>
      </c>
      <c r="W2146" s="3">
        <f t="shared" si="564"/>
        <v>4348.26</v>
      </c>
      <c r="X2146" s="4">
        <v>4734.5804199999993</v>
      </c>
      <c r="Y2146" s="3">
        <v>12179.18</v>
      </c>
      <c r="Z2146" s="3">
        <v>0</v>
      </c>
      <c r="AA2146" s="4">
        <f t="shared" si="565"/>
        <v>4777.5</v>
      </c>
      <c r="AB2146" s="3">
        <f t="shared" si="566"/>
        <v>4410</v>
      </c>
      <c r="AC2146" s="3">
        <v>11768.994960944001</v>
      </c>
      <c r="AD2146" s="3">
        <v>14352.432879200001</v>
      </c>
      <c r="AE2146" s="3">
        <f t="shared" si="567"/>
        <v>3379.5299999999997</v>
      </c>
      <c r="AF2146" s="3">
        <v>416.02</v>
      </c>
      <c r="AG2146" s="3">
        <v>399.86</v>
      </c>
      <c r="AH2146" s="3">
        <f t="shared" si="568"/>
        <v>0</v>
      </c>
      <c r="AI2146" s="3">
        <f t="shared" si="569"/>
        <v>0</v>
      </c>
      <c r="AJ2146" s="3">
        <f t="shared" si="570"/>
        <v>4777.5</v>
      </c>
      <c r="AK2146" s="3">
        <v>6118</v>
      </c>
      <c r="AL2146" s="3">
        <f t="shared" si="571"/>
        <v>0</v>
      </c>
      <c r="AM2146" s="2">
        <f t="shared" si="572"/>
        <v>4734.5804199999993</v>
      </c>
      <c r="AN2146" s="3">
        <f t="shared" si="573"/>
        <v>3675</v>
      </c>
      <c r="AO2146" s="3">
        <f t="shared" si="574"/>
        <v>1572.8999999999999</v>
      </c>
      <c r="AP2146" s="3">
        <f t="shared" si="575"/>
        <v>0</v>
      </c>
      <c r="AQ2146" s="3">
        <f t="shared" si="576"/>
        <v>5145</v>
      </c>
      <c r="AR2146" s="2" cm="1">
        <f t="array" ref="AR2146">MIN(_xlfn._xlws.FILTER(E2146:AQ2146,E2146:AQ2146&lt;&gt;0))</f>
        <v>399.86</v>
      </c>
      <c r="AS2146" s="3">
        <f t="shared" si="577"/>
        <v>14498.62</v>
      </c>
    </row>
    <row r="2147" spans="1:45" x14ac:dyDescent="0.25">
      <c r="A2147" t="s">
        <v>828</v>
      </c>
      <c r="B2147" t="s">
        <v>34</v>
      </c>
      <c r="C2147">
        <v>33226</v>
      </c>
      <c r="D2147" s="3">
        <v>3538</v>
      </c>
      <c r="E2147" s="3">
        <f t="shared" si="549"/>
        <v>2766.7159999999999</v>
      </c>
      <c r="F2147" s="3">
        <f t="shared" si="550"/>
        <v>3510.5374068000001</v>
      </c>
      <c r="G2147" s="3">
        <f t="shared" si="551"/>
        <v>3510.5374068000001</v>
      </c>
      <c r="H2147" s="3">
        <v>3337.9066499999999</v>
      </c>
      <c r="I2147" s="3">
        <v>3685.55</v>
      </c>
      <c r="J2147" s="3">
        <f t="shared" si="552"/>
        <v>994.53180000000009</v>
      </c>
      <c r="K2147" s="3">
        <f t="shared" si="553"/>
        <v>2105.11</v>
      </c>
      <c r="L2147" s="3">
        <f t="shared" si="554"/>
        <v>3615.8535290040004</v>
      </c>
      <c r="M2147" s="3">
        <f t="shared" si="555"/>
        <v>3650.9589030720003</v>
      </c>
      <c r="N2147" s="3">
        <f t="shared" si="556"/>
        <v>3510.5374068000001</v>
      </c>
      <c r="O2147" s="3">
        <f t="shared" si="557"/>
        <v>4914.7523695199998</v>
      </c>
      <c r="P2147" s="3">
        <f t="shared" si="558"/>
        <v>3686.0642771400003</v>
      </c>
      <c r="Q2147" s="3">
        <f t="shared" si="559"/>
        <v>4212.6448881599999</v>
      </c>
      <c r="R2147" s="4">
        <f t="shared" si="560"/>
        <v>2122.7999999999997</v>
      </c>
      <c r="S2147" s="3">
        <v>4139.0011700000005</v>
      </c>
      <c r="T2147" s="3">
        <f t="shared" si="561"/>
        <v>3510.5374068000001</v>
      </c>
      <c r="U2147" s="3">
        <f t="shared" si="562"/>
        <v>2122.7999999999997</v>
      </c>
      <c r="V2147" s="3">
        <f t="shared" si="563"/>
        <v>2093.0808000000002</v>
      </c>
      <c r="W2147" s="3">
        <f t="shared" si="564"/>
        <v>2093.0808000000002</v>
      </c>
      <c r="X2147" s="4" t="s">
        <v>5201</v>
      </c>
      <c r="Y2147" s="3">
        <v>1946.85</v>
      </c>
      <c r="Z2147" s="3">
        <v>3510.5374068000001</v>
      </c>
      <c r="AA2147" s="4">
        <f t="shared" si="565"/>
        <v>2299.7000000000003</v>
      </c>
      <c r="AB2147" s="3">
        <f t="shared" si="566"/>
        <v>2122.7999999999997</v>
      </c>
      <c r="AC2147" s="3">
        <v>1881.2816494799999</v>
      </c>
      <c r="AD2147" s="3">
        <v>2294.2459140000001</v>
      </c>
      <c r="AE2147" s="3">
        <f t="shared" si="567"/>
        <v>1626.7724000000001</v>
      </c>
      <c r="AF2147" s="3">
        <v>416.02</v>
      </c>
      <c r="AG2147" s="3">
        <v>399.86</v>
      </c>
      <c r="AH2147" s="3">
        <f t="shared" si="568"/>
        <v>3510.5374068000001</v>
      </c>
      <c r="AI2147" s="3">
        <f t="shared" si="569"/>
        <v>3510.5374068000001</v>
      </c>
      <c r="AJ2147" s="3">
        <f t="shared" si="570"/>
        <v>2299.7000000000003</v>
      </c>
      <c r="AK2147" s="3">
        <v>3762</v>
      </c>
      <c r="AL2147" s="3">
        <f t="shared" si="571"/>
        <v>3510.5374068000001</v>
      </c>
      <c r="AM2147" s="2" t="str">
        <f t="shared" si="572"/>
        <v>NA</v>
      </c>
      <c r="AN2147" s="3">
        <f t="shared" si="573"/>
        <v>1769</v>
      </c>
      <c r="AO2147" s="3">
        <f t="shared" si="574"/>
        <v>757.13199999999995</v>
      </c>
      <c r="AP2147" s="3">
        <f t="shared" si="575"/>
        <v>3545.642780868</v>
      </c>
      <c r="AQ2147" s="3">
        <f t="shared" si="576"/>
        <v>2476.6</v>
      </c>
      <c r="AR2147" s="2" cm="1">
        <f t="array" ref="AR2147">MIN(_xlfn._xlws.FILTER(E2147:AQ2147,E2147:AQ2147&lt;&gt;0))</f>
        <v>399.86</v>
      </c>
      <c r="AS2147" s="3">
        <f t="shared" si="577"/>
        <v>4914.7523695199998</v>
      </c>
    </row>
    <row r="2148" spans="1:45" x14ac:dyDescent="0.25">
      <c r="A2148" t="s">
        <v>829</v>
      </c>
      <c r="B2148" t="s">
        <v>34</v>
      </c>
      <c r="C2148">
        <v>33227</v>
      </c>
      <c r="D2148" s="3">
        <v>17268</v>
      </c>
      <c r="E2148" s="3">
        <f t="shared" si="549"/>
        <v>13503.576000000001</v>
      </c>
      <c r="F2148" s="3">
        <f t="shared" si="550"/>
        <v>9619.3346788000017</v>
      </c>
      <c r="G2148" s="3">
        <f t="shared" si="551"/>
        <v>9619.3346788000017</v>
      </c>
      <c r="H2148" s="3">
        <v>9356.0571</v>
      </c>
      <c r="I2148" s="3">
        <v>9411.4</v>
      </c>
      <c r="J2148" s="3">
        <f t="shared" si="552"/>
        <v>4854.0348000000004</v>
      </c>
      <c r="K2148" s="3">
        <f t="shared" si="553"/>
        <v>10274.459999999999</v>
      </c>
      <c r="L2148" s="3">
        <f t="shared" si="554"/>
        <v>9907.9147191640022</v>
      </c>
      <c r="M2148" s="3">
        <f t="shared" si="555"/>
        <v>10004.108065952003</v>
      </c>
      <c r="N2148" s="3">
        <f t="shared" si="556"/>
        <v>9619.3346788000017</v>
      </c>
      <c r="O2148" s="3">
        <f t="shared" si="557"/>
        <v>13467.068550320002</v>
      </c>
      <c r="P2148" s="3">
        <f t="shared" si="558"/>
        <v>10100.301412740002</v>
      </c>
      <c r="Q2148" s="3">
        <f t="shared" si="559"/>
        <v>11543.201614560001</v>
      </c>
      <c r="R2148" s="4">
        <f t="shared" si="560"/>
        <v>10360.799999999999</v>
      </c>
      <c r="S2148" s="3">
        <v>8378.858470000001</v>
      </c>
      <c r="T2148" s="3">
        <f t="shared" si="561"/>
        <v>9619.3346788000017</v>
      </c>
      <c r="U2148" s="3">
        <f t="shared" si="562"/>
        <v>10360.799999999999</v>
      </c>
      <c r="V2148" s="3">
        <f t="shared" si="563"/>
        <v>10215.748799999999</v>
      </c>
      <c r="W2148" s="3">
        <f t="shared" si="564"/>
        <v>10215.748799999999</v>
      </c>
      <c r="X2148" s="4" t="s">
        <v>5201</v>
      </c>
      <c r="Y2148" s="3">
        <v>8290.08</v>
      </c>
      <c r="Z2148" s="3">
        <v>9619.3346788000017</v>
      </c>
      <c r="AA2148" s="4">
        <f t="shared" si="565"/>
        <v>11224.2</v>
      </c>
      <c r="AB2148" s="3">
        <f t="shared" si="566"/>
        <v>10360.799999999999</v>
      </c>
      <c r="AC2148" s="3">
        <v>8010.8767376639998</v>
      </c>
      <c r="AD2148" s="3">
        <v>9769.3618752000002</v>
      </c>
      <c r="AE2148" s="3">
        <f t="shared" si="567"/>
        <v>7939.8263999999999</v>
      </c>
      <c r="AF2148" s="3">
        <v>416.02</v>
      </c>
      <c r="AG2148" s="3">
        <v>399.86</v>
      </c>
      <c r="AH2148" s="3">
        <f t="shared" si="568"/>
        <v>9619.3346788000017</v>
      </c>
      <c r="AI2148" s="3">
        <f t="shared" si="569"/>
        <v>9619.3346788000017</v>
      </c>
      <c r="AJ2148" s="3">
        <f t="shared" si="570"/>
        <v>11224.2</v>
      </c>
      <c r="AK2148" s="3">
        <v>5533</v>
      </c>
      <c r="AL2148" s="3">
        <f t="shared" si="571"/>
        <v>9619.3346788000017</v>
      </c>
      <c r="AM2148" s="2" t="str">
        <f t="shared" si="572"/>
        <v>NA</v>
      </c>
      <c r="AN2148" s="3">
        <f t="shared" si="573"/>
        <v>8634</v>
      </c>
      <c r="AO2148" s="3">
        <f t="shared" si="574"/>
        <v>3695.3519999999999</v>
      </c>
      <c r="AP2148" s="3">
        <f t="shared" si="575"/>
        <v>9715.5280255880025</v>
      </c>
      <c r="AQ2148" s="3">
        <f t="shared" si="576"/>
        <v>12087.599999999999</v>
      </c>
      <c r="AR2148" s="2" cm="1">
        <f t="array" ref="AR2148">MIN(_xlfn._xlws.FILTER(E2148:AQ2148,E2148:AQ2148&lt;&gt;0))</f>
        <v>399.86</v>
      </c>
      <c r="AS2148" s="3">
        <f t="shared" si="577"/>
        <v>13503.576000000001</v>
      </c>
    </row>
    <row r="2149" spans="1:45" x14ac:dyDescent="0.25">
      <c r="A2149" t="s">
        <v>830</v>
      </c>
      <c r="B2149" t="s">
        <v>34</v>
      </c>
      <c r="C2149">
        <v>33228</v>
      </c>
      <c r="D2149" s="3">
        <v>19080</v>
      </c>
      <c r="E2149" s="3">
        <f t="shared" si="549"/>
        <v>14920.560000000001</v>
      </c>
      <c r="F2149" s="3">
        <f t="shared" si="550"/>
        <v>12171.835718800001</v>
      </c>
      <c r="G2149" s="3">
        <f t="shared" si="551"/>
        <v>12171.835718800001</v>
      </c>
      <c r="H2149" s="3">
        <v>12483.836950000001</v>
      </c>
      <c r="I2149" s="3">
        <v>10980.38</v>
      </c>
      <c r="J2149" s="3">
        <f t="shared" si="552"/>
        <v>5363.3879999999999</v>
      </c>
      <c r="K2149" s="3">
        <f t="shared" si="553"/>
        <v>11352.6</v>
      </c>
      <c r="L2149" s="3">
        <f t="shared" si="554"/>
        <v>12536.990790364001</v>
      </c>
      <c r="M2149" s="3">
        <f t="shared" si="555"/>
        <v>12658.709147552001</v>
      </c>
      <c r="N2149" s="3">
        <f t="shared" si="556"/>
        <v>12171.835718800001</v>
      </c>
      <c r="O2149" s="3">
        <f t="shared" si="557"/>
        <v>17040.570006320002</v>
      </c>
      <c r="P2149" s="3">
        <f t="shared" si="558"/>
        <v>12780.427504740001</v>
      </c>
      <c r="Q2149" s="3">
        <f t="shared" si="559"/>
        <v>14606.202862560001</v>
      </c>
      <c r="R2149" s="4">
        <f t="shared" si="560"/>
        <v>11448</v>
      </c>
      <c r="S2149" s="3">
        <v>11179.953369999999</v>
      </c>
      <c r="T2149" s="3">
        <f t="shared" si="561"/>
        <v>12171.835718800001</v>
      </c>
      <c r="U2149" s="3">
        <f t="shared" si="562"/>
        <v>11448</v>
      </c>
      <c r="V2149" s="3">
        <f t="shared" si="563"/>
        <v>11287.728000000001</v>
      </c>
      <c r="W2149" s="3">
        <f t="shared" si="564"/>
        <v>11287.728000000001</v>
      </c>
      <c r="X2149" s="4">
        <v>4734.5804199999993</v>
      </c>
      <c r="Y2149" s="3">
        <v>9092.4699999999993</v>
      </c>
      <c r="Z2149" s="3">
        <v>12171.835718800001</v>
      </c>
      <c r="AA2149" s="4">
        <f t="shared" si="565"/>
        <v>12402</v>
      </c>
      <c r="AB2149" s="3">
        <f t="shared" si="566"/>
        <v>11448</v>
      </c>
      <c r="AC2149" s="3">
        <v>8786.242884375999</v>
      </c>
      <c r="AD2149" s="3">
        <v>10714.9303468</v>
      </c>
      <c r="AE2149" s="3">
        <f t="shared" si="567"/>
        <v>8772.9840000000004</v>
      </c>
      <c r="AF2149" s="3">
        <v>416.02</v>
      </c>
      <c r="AG2149" s="3">
        <v>399.86</v>
      </c>
      <c r="AH2149" s="3">
        <f t="shared" si="568"/>
        <v>12171.835718800001</v>
      </c>
      <c r="AI2149" s="3">
        <f t="shared" si="569"/>
        <v>12171.835718800001</v>
      </c>
      <c r="AJ2149" s="3">
        <f t="shared" si="570"/>
        <v>12402</v>
      </c>
      <c r="AK2149" s="3">
        <v>5533</v>
      </c>
      <c r="AL2149" s="3">
        <f t="shared" si="571"/>
        <v>12171.835718800001</v>
      </c>
      <c r="AM2149" s="2">
        <f t="shared" si="572"/>
        <v>4734.5804199999993</v>
      </c>
      <c r="AN2149" s="3">
        <f t="shared" si="573"/>
        <v>9540</v>
      </c>
      <c r="AO2149" s="3">
        <f t="shared" si="574"/>
        <v>4083.12</v>
      </c>
      <c r="AP2149" s="3">
        <f t="shared" si="575"/>
        <v>12293.554075988</v>
      </c>
      <c r="AQ2149" s="3">
        <f t="shared" si="576"/>
        <v>13356</v>
      </c>
      <c r="AR2149" s="2" cm="1">
        <f t="array" ref="AR2149">MIN(_xlfn._xlws.FILTER(E2149:AQ2149,E2149:AQ2149&lt;&gt;0))</f>
        <v>399.86</v>
      </c>
      <c r="AS2149" s="3">
        <f t="shared" si="577"/>
        <v>17040.570006320002</v>
      </c>
    </row>
    <row r="2150" spans="1:45" x14ac:dyDescent="0.25">
      <c r="A2150" t="s">
        <v>831</v>
      </c>
      <c r="B2150" t="s">
        <v>34</v>
      </c>
      <c r="C2150">
        <v>33229</v>
      </c>
      <c r="D2150" s="3">
        <v>21924</v>
      </c>
      <c r="E2150" s="3">
        <f t="shared" si="549"/>
        <v>17144.567999999999</v>
      </c>
      <c r="F2150" s="3">
        <f t="shared" si="550"/>
        <v>22003.843464400001</v>
      </c>
      <c r="G2150" s="3">
        <f t="shared" si="551"/>
        <v>22003.843464400001</v>
      </c>
      <c r="H2150" s="3">
        <v>22339.7408</v>
      </c>
      <c r="I2150" s="3">
        <v>10980.38</v>
      </c>
      <c r="J2150" s="3">
        <f t="shared" si="552"/>
        <v>6162.8364000000001</v>
      </c>
      <c r="K2150" s="3">
        <f t="shared" si="553"/>
        <v>13044.779999999999</v>
      </c>
      <c r="L2150" s="3">
        <f t="shared" si="554"/>
        <v>22663.958768332002</v>
      </c>
      <c r="M2150" s="3">
        <f t="shared" si="555"/>
        <v>22883.997202976003</v>
      </c>
      <c r="N2150" s="3">
        <f t="shared" si="556"/>
        <v>22003.843464400001</v>
      </c>
      <c r="O2150" s="3">
        <f t="shared" si="557"/>
        <v>30805.38085016</v>
      </c>
      <c r="P2150" s="3">
        <f t="shared" si="558"/>
        <v>23104.035637620003</v>
      </c>
      <c r="Q2150" s="3">
        <f t="shared" si="559"/>
        <v>26404.61215728</v>
      </c>
      <c r="R2150" s="4">
        <f t="shared" si="560"/>
        <v>13154.4</v>
      </c>
      <c r="S2150" s="3">
        <v>20006.457760000001</v>
      </c>
      <c r="T2150" s="3">
        <f t="shared" si="561"/>
        <v>22003.843464400001</v>
      </c>
      <c r="U2150" s="3">
        <f t="shared" si="562"/>
        <v>13154.4</v>
      </c>
      <c r="V2150" s="3">
        <f t="shared" si="563"/>
        <v>12970.2384</v>
      </c>
      <c r="W2150" s="3">
        <f t="shared" si="564"/>
        <v>12970.2384</v>
      </c>
      <c r="X2150" s="4">
        <v>4734.5804199999993</v>
      </c>
      <c r="Y2150" s="3">
        <v>9092.52</v>
      </c>
      <c r="Z2150" s="3">
        <v>22003.843464400001</v>
      </c>
      <c r="AA2150" s="4">
        <f t="shared" si="565"/>
        <v>14250.6</v>
      </c>
      <c r="AB2150" s="3">
        <f t="shared" si="566"/>
        <v>13154.4</v>
      </c>
      <c r="AC2150" s="3">
        <v>8786.2912004159989</v>
      </c>
      <c r="AD2150" s="3">
        <v>10714.9892688</v>
      </c>
      <c r="AE2150" s="3">
        <f t="shared" si="567"/>
        <v>10080.655199999999</v>
      </c>
      <c r="AF2150" s="3">
        <v>416.02</v>
      </c>
      <c r="AG2150" s="3">
        <v>399.86</v>
      </c>
      <c r="AH2150" s="3">
        <f t="shared" si="568"/>
        <v>22003.843464400001</v>
      </c>
      <c r="AI2150" s="3">
        <f t="shared" si="569"/>
        <v>22003.843464400001</v>
      </c>
      <c r="AJ2150" s="3">
        <f t="shared" si="570"/>
        <v>14250.6</v>
      </c>
      <c r="AK2150" s="3">
        <v>5533</v>
      </c>
      <c r="AL2150" s="3">
        <f t="shared" si="571"/>
        <v>22003.843464400001</v>
      </c>
      <c r="AM2150" s="2">
        <f t="shared" si="572"/>
        <v>4734.5804199999993</v>
      </c>
      <c r="AN2150" s="3">
        <f t="shared" si="573"/>
        <v>10962</v>
      </c>
      <c r="AO2150" s="3">
        <f t="shared" si="574"/>
        <v>4691.7359999999999</v>
      </c>
      <c r="AP2150" s="3">
        <f t="shared" si="575"/>
        <v>22223.881899044001</v>
      </c>
      <c r="AQ2150" s="3">
        <f t="shared" si="576"/>
        <v>15346.8</v>
      </c>
      <c r="AR2150" s="2" cm="1">
        <f t="array" ref="AR2150">MIN(_xlfn._xlws.FILTER(E2150:AQ2150,E2150:AQ2150&lt;&gt;0))</f>
        <v>399.86</v>
      </c>
      <c r="AS2150" s="3">
        <f t="shared" si="577"/>
        <v>30805.38085016</v>
      </c>
    </row>
    <row r="2151" spans="1:45" x14ac:dyDescent="0.25">
      <c r="A2151" t="s">
        <v>832</v>
      </c>
      <c r="B2151" t="s">
        <v>34</v>
      </c>
      <c r="C2151">
        <v>33230</v>
      </c>
      <c r="D2151" s="3">
        <v>65530</v>
      </c>
      <c r="E2151" s="3">
        <f t="shared" si="549"/>
        <v>51244.46</v>
      </c>
      <c r="F2151" s="3">
        <f t="shared" si="550"/>
        <v>26890.021020799999</v>
      </c>
      <c r="G2151" s="3">
        <f t="shared" si="551"/>
        <v>26890.021020799999</v>
      </c>
      <c r="H2151" s="3">
        <v>27795.402049999997</v>
      </c>
      <c r="I2151" s="3">
        <v>32041.51</v>
      </c>
      <c r="J2151" s="3">
        <f t="shared" si="552"/>
        <v>18420.483</v>
      </c>
      <c r="K2151" s="3">
        <f t="shared" si="553"/>
        <v>38990.35</v>
      </c>
      <c r="L2151" s="3">
        <f t="shared" si="554"/>
        <v>27696.721651423999</v>
      </c>
      <c r="M2151" s="3">
        <f t="shared" si="555"/>
        <v>27965.621861632</v>
      </c>
      <c r="N2151" s="3">
        <f t="shared" si="556"/>
        <v>26890.021020799999</v>
      </c>
      <c r="O2151" s="3">
        <f t="shared" si="557"/>
        <v>37646.029429119997</v>
      </c>
      <c r="P2151" s="3">
        <f t="shared" si="558"/>
        <v>28234.522071840001</v>
      </c>
      <c r="Q2151" s="3">
        <f t="shared" si="559"/>
        <v>32268.025224959998</v>
      </c>
      <c r="R2151" s="4">
        <f t="shared" si="560"/>
        <v>39318</v>
      </c>
      <c r="S2151" s="3">
        <v>24892.295700000002</v>
      </c>
      <c r="T2151" s="3">
        <f t="shared" si="561"/>
        <v>26890.021020799999</v>
      </c>
      <c r="U2151" s="3">
        <f t="shared" si="562"/>
        <v>39318</v>
      </c>
      <c r="V2151" s="3">
        <f t="shared" si="563"/>
        <v>38767.548000000003</v>
      </c>
      <c r="W2151" s="3">
        <f t="shared" si="564"/>
        <v>38767.548000000003</v>
      </c>
      <c r="X2151" s="4" t="s">
        <v>5201</v>
      </c>
      <c r="Y2151" s="3">
        <v>30054.240000000002</v>
      </c>
      <c r="Z2151" s="3">
        <v>26890.021020799999</v>
      </c>
      <c r="AA2151" s="4">
        <f t="shared" si="565"/>
        <v>42594.5</v>
      </c>
      <c r="AB2151" s="3">
        <f t="shared" si="566"/>
        <v>39318</v>
      </c>
      <c r="AC2151" s="3">
        <v>29042.037240191999</v>
      </c>
      <c r="AD2151" s="3">
        <v>35417.118585600001</v>
      </c>
      <c r="AE2151" s="3">
        <f t="shared" si="567"/>
        <v>30130.694</v>
      </c>
      <c r="AF2151" s="3">
        <v>416.02</v>
      </c>
      <c r="AG2151" s="3">
        <v>399.86</v>
      </c>
      <c r="AH2151" s="3">
        <f t="shared" si="568"/>
        <v>26890.021020799999</v>
      </c>
      <c r="AI2151" s="3">
        <f t="shared" si="569"/>
        <v>26890.021020799999</v>
      </c>
      <c r="AJ2151" s="3">
        <f t="shared" si="570"/>
        <v>42594.5</v>
      </c>
      <c r="AK2151" s="3">
        <v>7085</v>
      </c>
      <c r="AL2151" s="3">
        <f t="shared" si="571"/>
        <v>26890.021020799999</v>
      </c>
      <c r="AM2151" s="2" t="str">
        <f t="shared" si="572"/>
        <v>NA</v>
      </c>
      <c r="AN2151" s="3">
        <f t="shared" si="573"/>
        <v>32765</v>
      </c>
      <c r="AO2151" s="3">
        <f t="shared" si="574"/>
        <v>14023.42</v>
      </c>
      <c r="AP2151" s="3">
        <f t="shared" si="575"/>
        <v>27158.921231008</v>
      </c>
      <c r="AQ2151" s="3">
        <f t="shared" si="576"/>
        <v>45871</v>
      </c>
      <c r="AR2151" s="2" cm="1">
        <f t="array" ref="AR2151">MIN(_xlfn._xlws.FILTER(E2151:AQ2151,E2151:AQ2151&lt;&gt;0))</f>
        <v>399.86</v>
      </c>
      <c r="AS2151" s="3">
        <f t="shared" si="577"/>
        <v>51244.46</v>
      </c>
    </row>
    <row r="2152" spans="1:45" x14ac:dyDescent="0.25">
      <c r="A2152" t="s">
        <v>833</v>
      </c>
      <c r="B2152" t="s">
        <v>34</v>
      </c>
      <c r="C2152">
        <v>33231</v>
      </c>
      <c r="D2152" s="3">
        <v>63105</v>
      </c>
      <c r="E2152" s="3">
        <f t="shared" si="549"/>
        <v>49348.11</v>
      </c>
      <c r="F2152" s="3">
        <f t="shared" si="550"/>
        <v>37800.030325200001</v>
      </c>
      <c r="G2152" s="3">
        <f t="shared" si="551"/>
        <v>37800.030325200001</v>
      </c>
      <c r="H2152" s="3">
        <v>38738.338599999995</v>
      </c>
      <c r="I2152" s="3">
        <v>32041.51</v>
      </c>
      <c r="J2152" s="3">
        <f t="shared" si="552"/>
        <v>17738.815500000001</v>
      </c>
      <c r="K2152" s="3">
        <f t="shared" si="553"/>
        <v>37547.474999999999</v>
      </c>
      <c r="L2152" s="3">
        <f t="shared" si="554"/>
        <v>38934.031234956004</v>
      </c>
      <c r="M2152" s="3">
        <f t="shared" si="555"/>
        <v>39312.031538208001</v>
      </c>
      <c r="N2152" s="3">
        <f t="shared" si="556"/>
        <v>37800.030325200001</v>
      </c>
      <c r="O2152" s="3">
        <f t="shared" si="557"/>
        <v>52920.042455279996</v>
      </c>
      <c r="P2152" s="3">
        <f t="shared" si="558"/>
        <v>39690.031841460004</v>
      </c>
      <c r="Q2152" s="3">
        <f t="shared" si="559"/>
        <v>45360.036390239999</v>
      </c>
      <c r="R2152" s="4">
        <f t="shared" si="560"/>
        <v>37863</v>
      </c>
      <c r="S2152" s="3">
        <v>34692.297650000008</v>
      </c>
      <c r="T2152" s="3">
        <f t="shared" si="561"/>
        <v>37800.030325200001</v>
      </c>
      <c r="U2152" s="3">
        <f t="shared" si="562"/>
        <v>37863</v>
      </c>
      <c r="V2152" s="3">
        <f t="shared" si="563"/>
        <v>37332.917999999998</v>
      </c>
      <c r="W2152" s="3">
        <f t="shared" si="564"/>
        <v>37332.917999999998</v>
      </c>
      <c r="X2152" s="4" t="s">
        <v>5201</v>
      </c>
      <c r="Y2152" s="3">
        <v>30054.240000000002</v>
      </c>
      <c r="Z2152" s="3">
        <v>37800.030325200001</v>
      </c>
      <c r="AA2152" s="4">
        <f t="shared" si="565"/>
        <v>41018.25</v>
      </c>
      <c r="AB2152" s="3">
        <f t="shared" si="566"/>
        <v>37863</v>
      </c>
      <c r="AC2152" s="3">
        <v>29042.037240191999</v>
      </c>
      <c r="AD2152" s="3">
        <v>35417.118585600001</v>
      </c>
      <c r="AE2152" s="3">
        <f t="shared" si="567"/>
        <v>29015.679</v>
      </c>
      <c r="AF2152" s="3">
        <v>416.02</v>
      </c>
      <c r="AG2152" s="3">
        <v>399.86</v>
      </c>
      <c r="AH2152" s="3">
        <f t="shared" si="568"/>
        <v>37800.030325200001</v>
      </c>
      <c r="AI2152" s="3">
        <f t="shared" si="569"/>
        <v>37800.030325200001</v>
      </c>
      <c r="AJ2152" s="3">
        <f t="shared" si="570"/>
        <v>41018.25</v>
      </c>
      <c r="AK2152" s="3">
        <v>7085</v>
      </c>
      <c r="AL2152" s="3">
        <f t="shared" si="571"/>
        <v>37800.030325200001</v>
      </c>
      <c r="AM2152" s="2" t="str">
        <f t="shared" si="572"/>
        <v>NA</v>
      </c>
      <c r="AN2152" s="3">
        <f t="shared" si="573"/>
        <v>31552.5</v>
      </c>
      <c r="AO2152" s="3">
        <f t="shared" si="574"/>
        <v>13504.47</v>
      </c>
      <c r="AP2152" s="3">
        <f t="shared" si="575"/>
        <v>38178.030628452005</v>
      </c>
      <c r="AQ2152" s="3">
        <f t="shared" si="576"/>
        <v>44173.5</v>
      </c>
      <c r="AR2152" s="2" cm="1">
        <f t="array" ref="AR2152">MIN(_xlfn._xlws.FILTER(E2152:AQ2152,E2152:AQ2152&lt;&gt;0))</f>
        <v>399.86</v>
      </c>
      <c r="AS2152" s="3">
        <f t="shared" si="577"/>
        <v>52920.042455279996</v>
      </c>
    </row>
    <row r="2153" spans="1:45" x14ac:dyDescent="0.25">
      <c r="A2153" t="s">
        <v>834</v>
      </c>
      <c r="B2153" t="s">
        <v>34</v>
      </c>
      <c r="C2153">
        <v>33233</v>
      </c>
      <c r="D2153" s="3">
        <v>20831</v>
      </c>
      <c r="E2153" s="3">
        <f t="shared" si="549"/>
        <v>16289.842000000001</v>
      </c>
      <c r="F2153" s="3">
        <f t="shared" si="550"/>
        <v>9619.3346788000017</v>
      </c>
      <c r="G2153" s="3">
        <f t="shared" si="551"/>
        <v>9619.3346788000017</v>
      </c>
      <c r="H2153" s="3">
        <v>9356.0571</v>
      </c>
      <c r="I2153" s="3">
        <v>3685.55</v>
      </c>
      <c r="J2153" s="3">
        <f t="shared" si="552"/>
        <v>5855.5941000000003</v>
      </c>
      <c r="K2153" s="3">
        <f t="shared" si="553"/>
        <v>12394.445</v>
      </c>
      <c r="L2153" s="3">
        <f t="shared" si="554"/>
        <v>9907.9147191640022</v>
      </c>
      <c r="M2153" s="3">
        <f t="shared" si="555"/>
        <v>10004.108065952003</v>
      </c>
      <c r="N2153" s="3">
        <f t="shared" si="556"/>
        <v>9619.3346788000017</v>
      </c>
      <c r="O2153" s="3">
        <f t="shared" si="557"/>
        <v>13467.068550320002</v>
      </c>
      <c r="P2153" s="3">
        <f t="shared" si="558"/>
        <v>10100.301412740002</v>
      </c>
      <c r="Q2153" s="3">
        <f t="shared" si="559"/>
        <v>11543.201614560001</v>
      </c>
      <c r="R2153" s="4">
        <f t="shared" si="560"/>
        <v>12498.6</v>
      </c>
      <c r="S2153" s="3">
        <v>8378.858470000001</v>
      </c>
      <c r="T2153" s="3">
        <f t="shared" si="561"/>
        <v>9619.3346788000017</v>
      </c>
      <c r="U2153" s="3">
        <f t="shared" si="562"/>
        <v>12498.6</v>
      </c>
      <c r="V2153" s="3">
        <f t="shared" si="563"/>
        <v>12323.6196</v>
      </c>
      <c r="W2153" s="3">
        <f t="shared" si="564"/>
        <v>12323.6196</v>
      </c>
      <c r="X2153" s="4" t="s">
        <v>5201</v>
      </c>
      <c r="Y2153" s="3">
        <v>1946.85</v>
      </c>
      <c r="Z2153" s="3">
        <v>9619.3346788000017</v>
      </c>
      <c r="AA2153" s="4">
        <f t="shared" si="565"/>
        <v>13540.15</v>
      </c>
      <c r="AB2153" s="3">
        <f t="shared" si="566"/>
        <v>12498.6</v>
      </c>
      <c r="AC2153" s="3">
        <v>1881.2816494799999</v>
      </c>
      <c r="AD2153" s="3">
        <v>2294.2459140000001</v>
      </c>
      <c r="AE2153" s="3">
        <f t="shared" si="567"/>
        <v>9578.0938000000006</v>
      </c>
      <c r="AF2153" s="3">
        <v>416.02</v>
      </c>
      <c r="AG2153" s="3">
        <v>399.86</v>
      </c>
      <c r="AH2153" s="3">
        <f t="shared" si="568"/>
        <v>9619.3346788000017</v>
      </c>
      <c r="AI2153" s="3">
        <f t="shared" si="569"/>
        <v>9619.3346788000017</v>
      </c>
      <c r="AJ2153" s="3">
        <f t="shared" si="570"/>
        <v>13540.15</v>
      </c>
      <c r="AK2153" s="3">
        <v>3762</v>
      </c>
      <c r="AL2153" s="3">
        <f t="shared" si="571"/>
        <v>9619.3346788000017</v>
      </c>
      <c r="AM2153" s="2" t="str">
        <f t="shared" si="572"/>
        <v>NA</v>
      </c>
      <c r="AN2153" s="3">
        <f t="shared" si="573"/>
        <v>10415.5</v>
      </c>
      <c r="AO2153" s="3">
        <f t="shared" si="574"/>
        <v>4457.8339999999998</v>
      </c>
      <c r="AP2153" s="3">
        <f t="shared" si="575"/>
        <v>9715.5280255880025</v>
      </c>
      <c r="AQ2153" s="3">
        <f t="shared" si="576"/>
        <v>14581.699999999999</v>
      </c>
      <c r="AR2153" s="2" cm="1">
        <f t="array" ref="AR2153">MIN(_xlfn._xlws.FILTER(E2153:AQ2153,E2153:AQ2153&lt;&gt;0))</f>
        <v>399.86</v>
      </c>
      <c r="AS2153" s="3">
        <f t="shared" si="577"/>
        <v>16289.842000000001</v>
      </c>
    </row>
    <row r="2154" spans="1:45" x14ac:dyDescent="0.25">
      <c r="A2154" t="s">
        <v>835</v>
      </c>
      <c r="B2154" t="s">
        <v>34</v>
      </c>
      <c r="C2154">
        <v>33234</v>
      </c>
      <c r="D2154" s="3">
        <v>8792</v>
      </c>
      <c r="E2154" s="3">
        <f t="shared" si="549"/>
        <v>6875.3440000000001</v>
      </c>
      <c r="F2154" s="3">
        <f t="shared" si="550"/>
        <v>3948.8699491999996</v>
      </c>
      <c r="G2154" s="3">
        <f t="shared" si="551"/>
        <v>3948.8699491999996</v>
      </c>
      <c r="H2154" s="3">
        <v>3955.8337000000001</v>
      </c>
      <c r="I2154" s="3">
        <v>3685.55</v>
      </c>
      <c r="J2154" s="3">
        <f t="shared" si="552"/>
        <v>2471.4312</v>
      </c>
      <c r="K2154" s="3">
        <f t="shared" si="553"/>
        <v>5231.24</v>
      </c>
      <c r="L2154" s="3">
        <f t="shared" si="554"/>
        <v>4067.3360476759999</v>
      </c>
      <c r="M2154" s="3">
        <f t="shared" si="555"/>
        <v>4106.8247471679997</v>
      </c>
      <c r="N2154" s="3">
        <f t="shared" si="556"/>
        <v>3948.8699491999996</v>
      </c>
      <c r="O2154" s="3">
        <f t="shared" si="557"/>
        <v>5528.4179288799987</v>
      </c>
      <c r="P2154" s="3">
        <f t="shared" si="558"/>
        <v>4146.3134466599995</v>
      </c>
      <c r="Q2154" s="3">
        <f t="shared" si="559"/>
        <v>4738.6439390399992</v>
      </c>
      <c r="R2154" s="4">
        <f t="shared" si="560"/>
        <v>5275.2</v>
      </c>
      <c r="S2154" s="3">
        <v>5450.2527300000011</v>
      </c>
      <c r="T2154" s="3">
        <f t="shared" si="561"/>
        <v>3948.8699491999996</v>
      </c>
      <c r="U2154" s="3">
        <f t="shared" si="562"/>
        <v>5275.2</v>
      </c>
      <c r="V2154" s="3">
        <f t="shared" si="563"/>
        <v>5201.3472000000002</v>
      </c>
      <c r="W2154" s="3">
        <f t="shared" si="564"/>
        <v>5201.3472000000002</v>
      </c>
      <c r="X2154" s="4" t="s">
        <v>5201</v>
      </c>
      <c r="Y2154" s="3">
        <v>1946.85</v>
      </c>
      <c r="Z2154" s="3">
        <v>3948.8699491999996</v>
      </c>
      <c r="AA2154" s="4">
        <f t="shared" si="565"/>
        <v>5714.8</v>
      </c>
      <c r="AB2154" s="3">
        <f t="shared" si="566"/>
        <v>5275.2</v>
      </c>
      <c r="AC2154" s="3">
        <v>1881.2816494799999</v>
      </c>
      <c r="AD2154" s="3">
        <v>2294.2459140000001</v>
      </c>
      <c r="AE2154" s="3">
        <f t="shared" si="567"/>
        <v>4042.5616</v>
      </c>
      <c r="AF2154" s="3">
        <v>416.02</v>
      </c>
      <c r="AG2154" s="3">
        <v>399.86</v>
      </c>
      <c r="AH2154" s="3">
        <f t="shared" si="568"/>
        <v>3948.8699491999996</v>
      </c>
      <c r="AI2154" s="3">
        <f t="shared" si="569"/>
        <v>3948.8699491999996</v>
      </c>
      <c r="AJ2154" s="3">
        <f t="shared" si="570"/>
        <v>5714.8</v>
      </c>
      <c r="AK2154" s="3">
        <v>3762</v>
      </c>
      <c r="AL2154" s="3">
        <f t="shared" si="571"/>
        <v>3948.8699491999996</v>
      </c>
      <c r="AM2154" s="2" t="str">
        <f t="shared" si="572"/>
        <v>NA</v>
      </c>
      <c r="AN2154" s="3">
        <f t="shared" si="573"/>
        <v>4396</v>
      </c>
      <c r="AO2154" s="3">
        <f t="shared" si="574"/>
        <v>1881.4880000000001</v>
      </c>
      <c r="AP2154" s="3">
        <f t="shared" si="575"/>
        <v>3988.3586486919999</v>
      </c>
      <c r="AQ2154" s="3">
        <f t="shared" si="576"/>
        <v>6154.4</v>
      </c>
      <c r="AR2154" s="2" cm="1">
        <f t="array" ref="AR2154">MIN(_xlfn._xlws.FILTER(E2154:AQ2154,E2154:AQ2154&lt;&gt;0))</f>
        <v>399.86</v>
      </c>
      <c r="AS2154" s="3">
        <f t="shared" si="577"/>
        <v>6875.3440000000001</v>
      </c>
    </row>
    <row r="2155" spans="1:45" x14ac:dyDescent="0.25">
      <c r="A2155" t="s">
        <v>836</v>
      </c>
      <c r="B2155" t="s">
        <v>34</v>
      </c>
      <c r="C2155">
        <v>33235</v>
      </c>
      <c r="D2155" s="3">
        <v>8792</v>
      </c>
      <c r="E2155" s="3">
        <f t="shared" si="549"/>
        <v>6875.3440000000001</v>
      </c>
      <c r="F2155" s="3">
        <f t="shared" si="550"/>
        <v>3948.8699491999996</v>
      </c>
      <c r="G2155" s="3">
        <f t="shared" si="551"/>
        <v>3948.8699491999996</v>
      </c>
      <c r="H2155" s="3">
        <v>3955.8337000000001</v>
      </c>
      <c r="I2155" s="3">
        <v>3685.55</v>
      </c>
      <c r="J2155" s="3">
        <f t="shared" si="552"/>
        <v>2471.4312</v>
      </c>
      <c r="K2155" s="3">
        <f t="shared" si="553"/>
        <v>5231.24</v>
      </c>
      <c r="L2155" s="3">
        <f t="shared" si="554"/>
        <v>4067.3360476759999</v>
      </c>
      <c r="M2155" s="3">
        <f t="shared" si="555"/>
        <v>4106.8247471679997</v>
      </c>
      <c r="N2155" s="3">
        <f t="shared" si="556"/>
        <v>3948.8699491999996</v>
      </c>
      <c r="O2155" s="3">
        <f t="shared" si="557"/>
        <v>5528.4179288799987</v>
      </c>
      <c r="P2155" s="3">
        <f t="shared" si="558"/>
        <v>4146.3134466599995</v>
      </c>
      <c r="Q2155" s="3">
        <f t="shared" si="559"/>
        <v>4738.6439390399992</v>
      </c>
      <c r="R2155" s="4">
        <f t="shared" si="560"/>
        <v>5275.2</v>
      </c>
      <c r="S2155" s="3">
        <v>5450.2527300000011</v>
      </c>
      <c r="T2155" s="3">
        <f t="shared" si="561"/>
        <v>3948.8699491999996</v>
      </c>
      <c r="U2155" s="3">
        <f t="shared" si="562"/>
        <v>5275.2</v>
      </c>
      <c r="V2155" s="3">
        <f t="shared" si="563"/>
        <v>5201.3472000000002</v>
      </c>
      <c r="W2155" s="3">
        <f t="shared" si="564"/>
        <v>5201.3472000000002</v>
      </c>
      <c r="X2155" s="4" t="s">
        <v>5201</v>
      </c>
      <c r="Y2155" s="3">
        <v>1946.85</v>
      </c>
      <c r="Z2155" s="3">
        <v>3948.8699491999996</v>
      </c>
      <c r="AA2155" s="4">
        <f t="shared" si="565"/>
        <v>5714.8</v>
      </c>
      <c r="AB2155" s="3">
        <f t="shared" si="566"/>
        <v>5275.2</v>
      </c>
      <c r="AC2155" s="3">
        <v>1881.2816494799999</v>
      </c>
      <c r="AD2155" s="3">
        <v>2294.2459140000001</v>
      </c>
      <c r="AE2155" s="3">
        <f t="shared" si="567"/>
        <v>4042.5616</v>
      </c>
      <c r="AF2155" s="3">
        <v>416.02</v>
      </c>
      <c r="AG2155" s="3">
        <v>399.86</v>
      </c>
      <c r="AH2155" s="3">
        <f t="shared" si="568"/>
        <v>3948.8699491999996</v>
      </c>
      <c r="AI2155" s="3">
        <f t="shared" si="569"/>
        <v>3948.8699491999996</v>
      </c>
      <c r="AJ2155" s="3">
        <f t="shared" si="570"/>
        <v>5714.8</v>
      </c>
      <c r="AK2155" s="3">
        <v>3762</v>
      </c>
      <c r="AL2155" s="3">
        <f t="shared" si="571"/>
        <v>3948.8699491999996</v>
      </c>
      <c r="AM2155" s="2" t="str">
        <f t="shared" si="572"/>
        <v>NA</v>
      </c>
      <c r="AN2155" s="3">
        <f t="shared" si="573"/>
        <v>4396</v>
      </c>
      <c r="AO2155" s="3">
        <f t="shared" si="574"/>
        <v>1881.4880000000001</v>
      </c>
      <c r="AP2155" s="3">
        <f t="shared" si="575"/>
        <v>3988.3586486919999</v>
      </c>
      <c r="AQ2155" s="3">
        <f t="shared" si="576"/>
        <v>6154.4</v>
      </c>
      <c r="AR2155" s="2" cm="1">
        <f t="array" ref="AR2155">MIN(_xlfn._xlws.FILTER(E2155:AQ2155,E2155:AQ2155&lt;&gt;0))</f>
        <v>399.86</v>
      </c>
      <c r="AS2155" s="3">
        <f t="shared" si="577"/>
        <v>6875.3440000000001</v>
      </c>
    </row>
    <row r="2156" spans="1:45" x14ac:dyDescent="0.25">
      <c r="A2156" t="s">
        <v>837</v>
      </c>
      <c r="B2156" t="s">
        <v>34</v>
      </c>
      <c r="C2156">
        <v>33240</v>
      </c>
      <c r="D2156" s="3">
        <v>98380</v>
      </c>
      <c r="E2156" s="3">
        <f t="shared" si="549"/>
        <v>76933.16</v>
      </c>
      <c r="F2156" s="3">
        <f t="shared" si="550"/>
        <v>26890.021020799999</v>
      </c>
      <c r="G2156" s="3">
        <f t="shared" si="551"/>
        <v>26890.021020799999</v>
      </c>
      <c r="H2156" s="3">
        <v>27795.402049999997</v>
      </c>
      <c r="I2156" s="3">
        <v>32041.51</v>
      </c>
      <c r="J2156" s="3">
        <f t="shared" si="552"/>
        <v>27654.618000000002</v>
      </c>
      <c r="K2156" s="3">
        <f t="shared" si="553"/>
        <v>58536.1</v>
      </c>
      <c r="L2156" s="3">
        <f t="shared" si="554"/>
        <v>27696.721651423999</v>
      </c>
      <c r="M2156" s="3">
        <f t="shared" si="555"/>
        <v>27965.621861632</v>
      </c>
      <c r="N2156" s="3">
        <f t="shared" si="556"/>
        <v>26890.021020799999</v>
      </c>
      <c r="O2156" s="3">
        <f t="shared" si="557"/>
        <v>37646.029429119997</v>
      </c>
      <c r="P2156" s="3">
        <f t="shared" si="558"/>
        <v>28234.522071840001</v>
      </c>
      <c r="Q2156" s="3">
        <f t="shared" si="559"/>
        <v>32268.025224959998</v>
      </c>
      <c r="R2156" s="4">
        <f t="shared" si="560"/>
        <v>59028</v>
      </c>
      <c r="S2156" s="3">
        <v>24892.295700000002</v>
      </c>
      <c r="T2156" s="3">
        <f t="shared" si="561"/>
        <v>26890.021020799999</v>
      </c>
      <c r="U2156" s="3">
        <f t="shared" si="562"/>
        <v>59028</v>
      </c>
      <c r="V2156" s="3">
        <f t="shared" si="563"/>
        <v>58201.608</v>
      </c>
      <c r="W2156" s="3">
        <f t="shared" si="564"/>
        <v>58201.608</v>
      </c>
      <c r="X2156" s="4" t="s">
        <v>5201</v>
      </c>
      <c r="Y2156" s="3">
        <v>28156.35</v>
      </c>
      <c r="Z2156" s="3">
        <v>26890.021020799999</v>
      </c>
      <c r="AA2156" s="4">
        <f t="shared" si="565"/>
        <v>63947</v>
      </c>
      <c r="AB2156" s="3">
        <f t="shared" si="566"/>
        <v>59028</v>
      </c>
      <c r="AC2156" s="3">
        <v>27208.066657080002</v>
      </c>
      <c r="AD2156" s="3">
        <v>33180.569094000006</v>
      </c>
      <c r="AE2156" s="3">
        <f t="shared" si="567"/>
        <v>45235.123999999996</v>
      </c>
      <c r="AF2156" s="3">
        <v>416.02</v>
      </c>
      <c r="AG2156" s="3">
        <v>399.86</v>
      </c>
      <c r="AH2156" s="3">
        <f t="shared" si="568"/>
        <v>26890.021020799999</v>
      </c>
      <c r="AI2156" s="3">
        <f t="shared" si="569"/>
        <v>26890.021020799999</v>
      </c>
      <c r="AJ2156" s="3">
        <f t="shared" si="570"/>
        <v>63947</v>
      </c>
      <c r="AK2156" s="3">
        <v>7085</v>
      </c>
      <c r="AL2156" s="3">
        <f t="shared" si="571"/>
        <v>26890.021020799999</v>
      </c>
      <c r="AM2156" s="2" t="str">
        <f t="shared" si="572"/>
        <v>NA</v>
      </c>
      <c r="AN2156" s="3">
        <f t="shared" si="573"/>
        <v>49190</v>
      </c>
      <c r="AO2156" s="3">
        <f t="shared" si="574"/>
        <v>21053.32</v>
      </c>
      <c r="AP2156" s="3">
        <f t="shared" si="575"/>
        <v>27158.921231008</v>
      </c>
      <c r="AQ2156" s="3">
        <f t="shared" si="576"/>
        <v>68866</v>
      </c>
      <c r="AR2156" s="2" cm="1">
        <f t="array" ref="AR2156">MIN(_xlfn._xlws.FILTER(E2156:AQ2156,E2156:AQ2156&lt;&gt;0))</f>
        <v>399.86</v>
      </c>
      <c r="AS2156" s="3">
        <f t="shared" si="577"/>
        <v>76933.16</v>
      </c>
    </row>
    <row r="2157" spans="1:45" x14ac:dyDescent="0.25">
      <c r="A2157" t="s">
        <v>838</v>
      </c>
      <c r="B2157" t="s">
        <v>34</v>
      </c>
      <c r="C2157">
        <v>33241</v>
      </c>
      <c r="D2157" s="3">
        <v>8765</v>
      </c>
      <c r="E2157" s="3">
        <f t="shared" si="549"/>
        <v>6854.2300000000005</v>
      </c>
      <c r="F2157" s="3">
        <f t="shared" si="550"/>
        <v>3948.8699491999996</v>
      </c>
      <c r="G2157" s="3">
        <f t="shared" si="551"/>
        <v>3948.8699491999996</v>
      </c>
      <c r="H2157" s="3">
        <v>3955.8337000000001</v>
      </c>
      <c r="I2157" s="3">
        <v>3685.55</v>
      </c>
      <c r="J2157" s="3">
        <f t="shared" si="552"/>
        <v>2463.8415</v>
      </c>
      <c r="K2157" s="3">
        <f t="shared" si="553"/>
        <v>5215.1750000000002</v>
      </c>
      <c r="L2157" s="3">
        <f t="shared" si="554"/>
        <v>4067.3360476759999</v>
      </c>
      <c r="M2157" s="3">
        <f t="shared" si="555"/>
        <v>4106.8247471679997</v>
      </c>
      <c r="N2157" s="3">
        <f t="shared" si="556"/>
        <v>3948.8699491999996</v>
      </c>
      <c r="O2157" s="3">
        <f t="shared" si="557"/>
        <v>5528.4179288799987</v>
      </c>
      <c r="P2157" s="3">
        <f t="shared" si="558"/>
        <v>4146.3134466599995</v>
      </c>
      <c r="Q2157" s="3">
        <f t="shared" si="559"/>
        <v>4738.6439390399992</v>
      </c>
      <c r="R2157" s="4">
        <f t="shared" si="560"/>
        <v>5259</v>
      </c>
      <c r="S2157" s="3">
        <v>5450.2527300000011</v>
      </c>
      <c r="T2157" s="3">
        <f t="shared" si="561"/>
        <v>3948.8699491999996</v>
      </c>
      <c r="U2157" s="3">
        <f t="shared" si="562"/>
        <v>5259</v>
      </c>
      <c r="V2157" s="3">
        <f t="shared" si="563"/>
        <v>5185.3739999999998</v>
      </c>
      <c r="W2157" s="3">
        <f t="shared" si="564"/>
        <v>5185.3739999999998</v>
      </c>
      <c r="X2157" s="4" t="s">
        <v>5201</v>
      </c>
      <c r="Y2157" s="3">
        <v>1946.85</v>
      </c>
      <c r="Z2157" s="3">
        <v>3948.8699491999996</v>
      </c>
      <c r="AA2157" s="4">
        <f t="shared" si="565"/>
        <v>5697.25</v>
      </c>
      <c r="AB2157" s="3">
        <f t="shared" si="566"/>
        <v>5259</v>
      </c>
      <c r="AC2157" s="3">
        <v>1881.2816494799999</v>
      </c>
      <c r="AD2157" s="3">
        <v>2294.2459140000001</v>
      </c>
      <c r="AE2157" s="3">
        <f t="shared" si="567"/>
        <v>4030.1469999999999</v>
      </c>
      <c r="AF2157" s="3">
        <v>416.02</v>
      </c>
      <c r="AG2157" s="3">
        <v>399.86</v>
      </c>
      <c r="AH2157" s="3">
        <f t="shared" si="568"/>
        <v>3948.8699491999996</v>
      </c>
      <c r="AI2157" s="3">
        <f t="shared" si="569"/>
        <v>3948.8699491999996</v>
      </c>
      <c r="AJ2157" s="3">
        <f t="shared" si="570"/>
        <v>5697.25</v>
      </c>
      <c r="AK2157" s="3">
        <v>3762</v>
      </c>
      <c r="AL2157" s="3">
        <f t="shared" si="571"/>
        <v>3948.8699491999996</v>
      </c>
      <c r="AM2157" s="2" t="str">
        <f t="shared" si="572"/>
        <v>NA</v>
      </c>
      <c r="AN2157" s="3">
        <f t="shared" si="573"/>
        <v>4382.5</v>
      </c>
      <c r="AO2157" s="3">
        <f t="shared" si="574"/>
        <v>1875.71</v>
      </c>
      <c r="AP2157" s="3">
        <f t="shared" si="575"/>
        <v>3988.3586486919999</v>
      </c>
      <c r="AQ2157" s="3">
        <f t="shared" si="576"/>
        <v>6135.5</v>
      </c>
      <c r="AR2157" s="2" cm="1">
        <f t="array" ref="AR2157">MIN(_xlfn._xlws.FILTER(E2157:AQ2157,E2157:AQ2157&lt;&gt;0))</f>
        <v>399.86</v>
      </c>
      <c r="AS2157" s="3">
        <f t="shared" si="577"/>
        <v>6854.2300000000005</v>
      </c>
    </row>
    <row r="2158" spans="1:45" x14ac:dyDescent="0.25">
      <c r="A2158" t="s">
        <v>839</v>
      </c>
      <c r="B2158" t="s">
        <v>34</v>
      </c>
      <c r="C2158">
        <v>33244</v>
      </c>
      <c r="D2158" s="3">
        <v>8792</v>
      </c>
      <c r="E2158" s="3">
        <f t="shared" si="549"/>
        <v>6875.3440000000001</v>
      </c>
      <c r="F2158" s="3">
        <f t="shared" si="550"/>
        <v>3948.8699491999996</v>
      </c>
      <c r="G2158" s="3">
        <f t="shared" si="551"/>
        <v>3948.8699491999996</v>
      </c>
      <c r="H2158" s="3">
        <v>3955.8337000000001</v>
      </c>
      <c r="I2158" s="3">
        <v>3685.55</v>
      </c>
      <c r="J2158" s="3">
        <f t="shared" si="552"/>
        <v>2471.4312</v>
      </c>
      <c r="K2158" s="3">
        <f t="shared" si="553"/>
        <v>5231.24</v>
      </c>
      <c r="L2158" s="3">
        <f t="shared" si="554"/>
        <v>4067.3360476759999</v>
      </c>
      <c r="M2158" s="3">
        <f t="shared" si="555"/>
        <v>4106.8247471679997</v>
      </c>
      <c r="N2158" s="3">
        <f t="shared" si="556"/>
        <v>3948.8699491999996</v>
      </c>
      <c r="O2158" s="3">
        <f t="shared" si="557"/>
        <v>5528.4179288799987</v>
      </c>
      <c r="P2158" s="3">
        <f t="shared" si="558"/>
        <v>4146.3134466599995</v>
      </c>
      <c r="Q2158" s="3">
        <f t="shared" si="559"/>
        <v>4738.6439390399992</v>
      </c>
      <c r="R2158" s="4">
        <f t="shared" si="560"/>
        <v>5275.2</v>
      </c>
      <c r="S2158" s="3">
        <v>5450.2527300000011</v>
      </c>
      <c r="T2158" s="3">
        <f t="shared" si="561"/>
        <v>3948.8699491999996</v>
      </c>
      <c r="U2158" s="3">
        <f t="shared" si="562"/>
        <v>5275.2</v>
      </c>
      <c r="V2158" s="3">
        <f t="shared" si="563"/>
        <v>5201.3472000000002</v>
      </c>
      <c r="W2158" s="3">
        <f t="shared" si="564"/>
        <v>5201.3472000000002</v>
      </c>
      <c r="X2158" s="4" t="s">
        <v>5201</v>
      </c>
      <c r="Y2158" s="3">
        <v>1946.85</v>
      </c>
      <c r="Z2158" s="3">
        <v>3948.8699491999996</v>
      </c>
      <c r="AA2158" s="4">
        <f t="shared" si="565"/>
        <v>5714.8</v>
      </c>
      <c r="AB2158" s="3">
        <f t="shared" si="566"/>
        <v>5275.2</v>
      </c>
      <c r="AC2158" s="3">
        <v>1881.2816494799999</v>
      </c>
      <c r="AD2158" s="3">
        <v>2294.2459140000001</v>
      </c>
      <c r="AE2158" s="3">
        <f t="shared" si="567"/>
        <v>4042.5616</v>
      </c>
      <c r="AF2158" s="3">
        <v>416.02</v>
      </c>
      <c r="AG2158" s="3">
        <v>399.86</v>
      </c>
      <c r="AH2158" s="3">
        <f t="shared" si="568"/>
        <v>3948.8699491999996</v>
      </c>
      <c r="AI2158" s="3">
        <f t="shared" si="569"/>
        <v>3948.8699491999996</v>
      </c>
      <c r="AJ2158" s="3">
        <f t="shared" si="570"/>
        <v>5714.8</v>
      </c>
      <c r="AK2158" s="3">
        <v>3762</v>
      </c>
      <c r="AL2158" s="3">
        <f t="shared" si="571"/>
        <v>3948.8699491999996</v>
      </c>
      <c r="AM2158" s="2" t="str">
        <f t="shared" si="572"/>
        <v>NA</v>
      </c>
      <c r="AN2158" s="3">
        <f t="shared" si="573"/>
        <v>4396</v>
      </c>
      <c r="AO2158" s="3">
        <f t="shared" si="574"/>
        <v>1881.4880000000001</v>
      </c>
      <c r="AP2158" s="3">
        <f t="shared" si="575"/>
        <v>3988.3586486919999</v>
      </c>
      <c r="AQ2158" s="3">
        <f t="shared" si="576"/>
        <v>6154.4</v>
      </c>
      <c r="AR2158" s="2" cm="1">
        <f t="array" ref="AR2158">MIN(_xlfn._xlws.FILTER(E2158:AQ2158,E2158:AQ2158&lt;&gt;0))</f>
        <v>399.86</v>
      </c>
      <c r="AS2158" s="3">
        <f t="shared" si="577"/>
        <v>6875.3440000000001</v>
      </c>
    </row>
    <row r="2159" spans="1:45" x14ac:dyDescent="0.25">
      <c r="A2159" t="s">
        <v>840</v>
      </c>
      <c r="B2159" t="s">
        <v>34</v>
      </c>
      <c r="C2159">
        <v>33249</v>
      </c>
      <c r="D2159" s="3">
        <v>83868</v>
      </c>
      <c r="E2159" s="3">
        <f t="shared" si="549"/>
        <v>65584.775999999998</v>
      </c>
      <c r="F2159" s="3">
        <f t="shared" si="550"/>
        <v>37800.030325200001</v>
      </c>
      <c r="G2159" s="3">
        <f t="shared" si="551"/>
        <v>37800.030325200001</v>
      </c>
      <c r="H2159" s="3">
        <v>38738.338599999995</v>
      </c>
      <c r="I2159" s="3">
        <v>43667.02</v>
      </c>
      <c r="J2159" s="3">
        <f t="shared" si="552"/>
        <v>23575.2948</v>
      </c>
      <c r="K2159" s="3">
        <f t="shared" si="553"/>
        <v>49901.46</v>
      </c>
      <c r="L2159" s="3">
        <f t="shared" si="554"/>
        <v>38934.031234956004</v>
      </c>
      <c r="M2159" s="3">
        <f t="shared" si="555"/>
        <v>39312.031538208001</v>
      </c>
      <c r="N2159" s="3">
        <f t="shared" si="556"/>
        <v>37800.030325200001</v>
      </c>
      <c r="O2159" s="3">
        <f t="shared" si="557"/>
        <v>52920.042455279996</v>
      </c>
      <c r="P2159" s="3">
        <f t="shared" si="558"/>
        <v>39690.031841460004</v>
      </c>
      <c r="Q2159" s="3">
        <f t="shared" si="559"/>
        <v>45360.036390239999</v>
      </c>
      <c r="R2159" s="4">
        <f t="shared" si="560"/>
        <v>50320.799999999996</v>
      </c>
      <c r="S2159" s="3">
        <v>34692.297650000008</v>
      </c>
      <c r="T2159" s="3">
        <f t="shared" si="561"/>
        <v>37800.030325200001</v>
      </c>
      <c r="U2159" s="3">
        <f t="shared" si="562"/>
        <v>50320.799999999996</v>
      </c>
      <c r="V2159" s="3">
        <f t="shared" si="563"/>
        <v>49616.308799999999</v>
      </c>
      <c r="W2159" s="3">
        <f t="shared" si="564"/>
        <v>49616.308799999999</v>
      </c>
      <c r="X2159" s="4">
        <v>12866.358725</v>
      </c>
      <c r="Y2159" s="3">
        <v>37627.22</v>
      </c>
      <c r="Z2159" s="3">
        <v>37800.030325200001</v>
      </c>
      <c r="AA2159" s="4">
        <f t="shared" si="565"/>
        <v>54514.200000000004</v>
      </c>
      <c r="AB2159" s="3">
        <f t="shared" si="566"/>
        <v>50320.799999999996</v>
      </c>
      <c r="AC2159" s="3">
        <v>36359.965332175998</v>
      </c>
      <c r="AD2159" s="3">
        <v>44341.421136800003</v>
      </c>
      <c r="AE2159" s="3">
        <f t="shared" si="567"/>
        <v>38562.506399999998</v>
      </c>
      <c r="AF2159" s="3">
        <v>416.02</v>
      </c>
      <c r="AG2159" s="3">
        <v>399.86</v>
      </c>
      <c r="AH2159" s="3">
        <f t="shared" si="568"/>
        <v>37800.030325200001</v>
      </c>
      <c r="AI2159" s="3">
        <f t="shared" si="569"/>
        <v>37800.030325200001</v>
      </c>
      <c r="AJ2159" s="3">
        <f t="shared" si="570"/>
        <v>54514.200000000004</v>
      </c>
      <c r="AK2159" s="3">
        <v>7085</v>
      </c>
      <c r="AL2159" s="3">
        <f t="shared" si="571"/>
        <v>37800.030325200001</v>
      </c>
      <c r="AM2159" s="2">
        <f t="shared" si="572"/>
        <v>12866.358725</v>
      </c>
      <c r="AN2159" s="3">
        <f t="shared" si="573"/>
        <v>41934</v>
      </c>
      <c r="AO2159" s="3">
        <f t="shared" si="574"/>
        <v>17947.752</v>
      </c>
      <c r="AP2159" s="3">
        <f t="shared" si="575"/>
        <v>38178.030628452005</v>
      </c>
      <c r="AQ2159" s="3">
        <f t="shared" si="576"/>
        <v>58707.6</v>
      </c>
      <c r="AR2159" s="2" cm="1">
        <f t="array" ref="AR2159">MIN(_xlfn._xlws.FILTER(E2159:AQ2159,E2159:AQ2159&lt;&gt;0))</f>
        <v>399.86</v>
      </c>
      <c r="AS2159" s="3">
        <f t="shared" si="577"/>
        <v>65584.775999999998</v>
      </c>
    </row>
    <row r="2160" spans="1:45" x14ac:dyDescent="0.25">
      <c r="A2160" t="s">
        <v>841</v>
      </c>
      <c r="B2160" t="s">
        <v>34</v>
      </c>
      <c r="C2160">
        <v>33262</v>
      </c>
      <c r="D2160" s="3">
        <v>61171</v>
      </c>
      <c r="E2160" s="3">
        <f t="shared" si="549"/>
        <v>47835.722000000002</v>
      </c>
      <c r="F2160" s="3">
        <f t="shared" si="550"/>
        <v>26890.021020799999</v>
      </c>
      <c r="G2160" s="3">
        <f t="shared" si="551"/>
        <v>26890.021020799999</v>
      </c>
      <c r="H2160" s="3">
        <v>27795.402049999997</v>
      </c>
      <c r="I2160" s="3">
        <v>32041.51</v>
      </c>
      <c r="J2160" s="3">
        <f t="shared" si="552"/>
        <v>17195.168100000003</v>
      </c>
      <c r="K2160" s="3">
        <f t="shared" si="553"/>
        <v>36396.744999999995</v>
      </c>
      <c r="L2160" s="3">
        <f t="shared" si="554"/>
        <v>27696.721651423999</v>
      </c>
      <c r="M2160" s="3">
        <f t="shared" si="555"/>
        <v>27965.621861632</v>
      </c>
      <c r="N2160" s="3">
        <f t="shared" si="556"/>
        <v>26890.021020799999</v>
      </c>
      <c r="O2160" s="3">
        <f t="shared" si="557"/>
        <v>37646.029429119997</v>
      </c>
      <c r="P2160" s="3">
        <f t="shared" si="558"/>
        <v>28234.522071840001</v>
      </c>
      <c r="Q2160" s="3">
        <f t="shared" si="559"/>
        <v>32268.025224959998</v>
      </c>
      <c r="R2160" s="4">
        <f t="shared" si="560"/>
        <v>36702.6</v>
      </c>
      <c r="S2160" s="3">
        <v>24892.295700000002</v>
      </c>
      <c r="T2160" s="3">
        <f t="shared" si="561"/>
        <v>26890.021020799999</v>
      </c>
      <c r="U2160" s="3">
        <f t="shared" si="562"/>
        <v>36702.6</v>
      </c>
      <c r="V2160" s="3">
        <f t="shared" si="563"/>
        <v>36188.763599999998</v>
      </c>
      <c r="W2160" s="3">
        <f t="shared" si="564"/>
        <v>36188.763599999998</v>
      </c>
      <c r="X2160" s="4" t="s">
        <v>5201</v>
      </c>
      <c r="Y2160" s="3">
        <v>30054.240000000002</v>
      </c>
      <c r="Z2160" s="3">
        <v>26890.021020799999</v>
      </c>
      <c r="AA2160" s="4">
        <f t="shared" si="565"/>
        <v>39761.15</v>
      </c>
      <c r="AB2160" s="3">
        <f t="shared" si="566"/>
        <v>36702.6</v>
      </c>
      <c r="AC2160" s="3">
        <v>29042.037240191999</v>
      </c>
      <c r="AD2160" s="3">
        <v>35417.118585600001</v>
      </c>
      <c r="AE2160" s="3">
        <f t="shared" si="567"/>
        <v>28126.425800000001</v>
      </c>
      <c r="AF2160" s="3">
        <v>416.02</v>
      </c>
      <c r="AG2160" s="3">
        <v>399.86</v>
      </c>
      <c r="AH2160" s="3">
        <f t="shared" si="568"/>
        <v>26890.021020799999</v>
      </c>
      <c r="AI2160" s="3">
        <f t="shared" si="569"/>
        <v>26890.021020799999</v>
      </c>
      <c r="AJ2160" s="3">
        <f t="shared" si="570"/>
        <v>39761.15</v>
      </c>
      <c r="AK2160" s="3">
        <v>7085</v>
      </c>
      <c r="AL2160" s="3">
        <f t="shared" si="571"/>
        <v>26890.021020799999</v>
      </c>
      <c r="AM2160" s="2" t="str">
        <f t="shared" si="572"/>
        <v>NA</v>
      </c>
      <c r="AN2160" s="3">
        <f t="shared" si="573"/>
        <v>30585.5</v>
      </c>
      <c r="AO2160" s="3">
        <f t="shared" si="574"/>
        <v>13090.593999999999</v>
      </c>
      <c r="AP2160" s="3">
        <f t="shared" si="575"/>
        <v>27158.921231008</v>
      </c>
      <c r="AQ2160" s="3">
        <f t="shared" si="576"/>
        <v>42819.7</v>
      </c>
      <c r="AR2160" s="2" cm="1">
        <f t="array" ref="AR2160">MIN(_xlfn._xlws.FILTER(E2160:AQ2160,E2160:AQ2160&lt;&gt;0))</f>
        <v>399.86</v>
      </c>
      <c r="AS2160" s="3">
        <f t="shared" si="577"/>
        <v>47835.722000000002</v>
      </c>
    </row>
    <row r="2161" spans="1:45" x14ac:dyDescent="0.25">
      <c r="A2161" t="s">
        <v>842</v>
      </c>
      <c r="B2161" t="s">
        <v>34</v>
      </c>
      <c r="C2161">
        <v>33263</v>
      </c>
      <c r="D2161" s="3">
        <v>63837</v>
      </c>
      <c r="E2161" s="3">
        <f t="shared" si="549"/>
        <v>49920.534</v>
      </c>
      <c r="F2161" s="3">
        <f t="shared" si="550"/>
        <v>26890.021020799999</v>
      </c>
      <c r="G2161" s="3">
        <f t="shared" si="551"/>
        <v>26890.021020799999</v>
      </c>
      <c r="H2161" s="3">
        <v>27795.402049999997</v>
      </c>
      <c r="I2161" s="3">
        <v>32041.51</v>
      </c>
      <c r="J2161" s="3">
        <f t="shared" si="552"/>
        <v>17944.580700000002</v>
      </c>
      <c r="K2161" s="3">
        <f t="shared" si="553"/>
        <v>37983.014999999999</v>
      </c>
      <c r="L2161" s="3">
        <f t="shared" si="554"/>
        <v>27696.721651423999</v>
      </c>
      <c r="M2161" s="3">
        <f t="shared" si="555"/>
        <v>27965.621861632</v>
      </c>
      <c r="N2161" s="3">
        <f t="shared" si="556"/>
        <v>26890.021020799999</v>
      </c>
      <c r="O2161" s="3">
        <f t="shared" si="557"/>
        <v>37646.029429119997</v>
      </c>
      <c r="P2161" s="3">
        <f t="shared" si="558"/>
        <v>28234.522071840001</v>
      </c>
      <c r="Q2161" s="3">
        <f t="shared" si="559"/>
        <v>32268.025224959998</v>
      </c>
      <c r="R2161" s="4">
        <f t="shared" si="560"/>
        <v>38302.199999999997</v>
      </c>
      <c r="S2161" s="3">
        <v>24892.295700000002</v>
      </c>
      <c r="T2161" s="3">
        <f t="shared" si="561"/>
        <v>26890.021020799999</v>
      </c>
      <c r="U2161" s="3">
        <f t="shared" si="562"/>
        <v>38302.199999999997</v>
      </c>
      <c r="V2161" s="3">
        <f t="shared" si="563"/>
        <v>37765.9692</v>
      </c>
      <c r="W2161" s="3">
        <f t="shared" si="564"/>
        <v>37765.9692</v>
      </c>
      <c r="X2161" s="4" t="s">
        <v>5201</v>
      </c>
      <c r="Y2161" s="3">
        <v>30054.240000000002</v>
      </c>
      <c r="Z2161" s="3">
        <v>26890.021020799999</v>
      </c>
      <c r="AA2161" s="4">
        <f t="shared" si="565"/>
        <v>41494.050000000003</v>
      </c>
      <c r="AB2161" s="3">
        <f t="shared" si="566"/>
        <v>38302.199999999997</v>
      </c>
      <c r="AC2161" s="3">
        <v>29042.037240191999</v>
      </c>
      <c r="AD2161" s="3">
        <v>35417.118585600001</v>
      </c>
      <c r="AE2161" s="3">
        <f t="shared" si="567"/>
        <v>29352.2526</v>
      </c>
      <c r="AF2161" s="3">
        <v>416.02</v>
      </c>
      <c r="AG2161" s="3">
        <v>399.86</v>
      </c>
      <c r="AH2161" s="3">
        <f t="shared" si="568"/>
        <v>26890.021020799999</v>
      </c>
      <c r="AI2161" s="3">
        <f t="shared" si="569"/>
        <v>26890.021020799999</v>
      </c>
      <c r="AJ2161" s="3">
        <f t="shared" si="570"/>
        <v>41494.050000000003</v>
      </c>
      <c r="AK2161" s="3">
        <v>7085</v>
      </c>
      <c r="AL2161" s="3">
        <f t="shared" si="571"/>
        <v>26890.021020799999</v>
      </c>
      <c r="AM2161" s="2" t="str">
        <f t="shared" si="572"/>
        <v>NA</v>
      </c>
      <c r="AN2161" s="3">
        <f t="shared" si="573"/>
        <v>31918.5</v>
      </c>
      <c r="AO2161" s="3">
        <f t="shared" si="574"/>
        <v>13661.118</v>
      </c>
      <c r="AP2161" s="3">
        <f t="shared" si="575"/>
        <v>27158.921231008</v>
      </c>
      <c r="AQ2161" s="3">
        <f t="shared" si="576"/>
        <v>44685.899999999994</v>
      </c>
      <c r="AR2161" s="2" cm="1">
        <f t="array" ref="AR2161">MIN(_xlfn._xlws.FILTER(E2161:AQ2161,E2161:AQ2161&lt;&gt;0))</f>
        <v>399.86</v>
      </c>
      <c r="AS2161" s="3">
        <f t="shared" si="577"/>
        <v>49920.534</v>
      </c>
    </row>
    <row r="2162" spans="1:45" x14ac:dyDescent="0.25">
      <c r="A2162" t="s">
        <v>843</v>
      </c>
      <c r="B2162" t="s">
        <v>34</v>
      </c>
      <c r="C2162">
        <v>33264</v>
      </c>
      <c r="D2162" s="3">
        <v>63837</v>
      </c>
      <c r="E2162" s="3">
        <f t="shared" si="549"/>
        <v>49920.534</v>
      </c>
      <c r="F2162" s="3">
        <f t="shared" si="550"/>
        <v>37800.030325200001</v>
      </c>
      <c r="G2162" s="3">
        <f t="shared" si="551"/>
        <v>37800.030325200001</v>
      </c>
      <c r="H2162" s="3">
        <v>38738.338599999995</v>
      </c>
      <c r="I2162" s="3">
        <v>32041.51</v>
      </c>
      <c r="J2162" s="3">
        <f t="shared" si="552"/>
        <v>17944.580700000002</v>
      </c>
      <c r="K2162" s="3">
        <f t="shared" si="553"/>
        <v>37983.014999999999</v>
      </c>
      <c r="L2162" s="3">
        <f t="shared" si="554"/>
        <v>38934.031234956004</v>
      </c>
      <c r="M2162" s="3">
        <f t="shared" si="555"/>
        <v>39312.031538208001</v>
      </c>
      <c r="N2162" s="3">
        <f t="shared" si="556"/>
        <v>37800.030325200001</v>
      </c>
      <c r="O2162" s="3">
        <f t="shared" si="557"/>
        <v>52920.042455279996</v>
      </c>
      <c r="P2162" s="3">
        <f t="shared" si="558"/>
        <v>39690.031841460004</v>
      </c>
      <c r="Q2162" s="3">
        <f t="shared" si="559"/>
        <v>45360.036390239999</v>
      </c>
      <c r="R2162" s="4">
        <f t="shared" si="560"/>
        <v>38302.199999999997</v>
      </c>
      <c r="S2162" s="3">
        <v>34692.297650000008</v>
      </c>
      <c r="T2162" s="3">
        <f t="shared" si="561"/>
        <v>37800.030325200001</v>
      </c>
      <c r="U2162" s="3">
        <f t="shared" si="562"/>
        <v>38302.199999999997</v>
      </c>
      <c r="V2162" s="3">
        <f t="shared" si="563"/>
        <v>37765.9692</v>
      </c>
      <c r="W2162" s="3">
        <f t="shared" si="564"/>
        <v>37765.9692</v>
      </c>
      <c r="X2162" s="4">
        <v>12866.358725</v>
      </c>
      <c r="Y2162" s="3">
        <v>30054.240000000002</v>
      </c>
      <c r="Z2162" s="3">
        <v>37800.030325200001</v>
      </c>
      <c r="AA2162" s="4">
        <f t="shared" si="565"/>
        <v>41494.050000000003</v>
      </c>
      <c r="AB2162" s="3">
        <f t="shared" si="566"/>
        <v>38302.199999999997</v>
      </c>
      <c r="AC2162" s="3">
        <v>29042.037240191999</v>
      </c>
      <c r="AD2162" s="3">
        <v>35417.118585600001</v>
      </c>
      <c r="AE2162" s="3">
        <f t="shared" si="567"/>
        <v>29352.2526</v>
      </c>
      <c r="AF2162" s="3">
        <v>416.02</v>
      </c>
      <c r="AG2162" s="3">
        <v>399.86</v>
      </c>
      <c r="AH2162" s="3">
        <f t="shared" si="568"/>
        <v>37800.030325200001</v>
      </c>
      <c r="AI2162" s="3">
        <f t="shared" si="569"/>
        <v>37800.030325200001</v>
      </c>
      <c r="AJ2162" s="3">
        <f t="shared" si="570"/>
        <v>41494.050000000003</v>
      </c>
      <c r="AK2162" s="3">
        <v>7085</v>
      </c>
      <c r="AL2162" s="3">
        <f t="shared" si="571"/>
        <v>37800.030325200001</v>
      </c>
      <c r="AM2162" s="2">
        <f t="shared" si="572"/>
        <v>12866.358725</v>
      </c>
      <c r="AN2162" s="3">
        <f t="shared" si="573"/>
        <v>31918.5</v>
      </c>
      <c r="AO2162" s="3">
        <f t="shared" si="574"/>
        <v>13661.118</v>
      </c>
      <c r="AP2162" s="3">
        <f t="shared" si="575"/>
        <v>38178.030628452005</v>
      </c>
      <c r="AQ2162" s="3">
        <f t="shared" si="576"/>
        <v>44685.899999999994</v>
      </c>
      <c r="AR2162" s="2" cm="1">
        <f t="array" ref="AR2162">MIN(_xlfn._xlws.FILTER(E2162:AQ2162,E2162:AQ2162&lt;&gt;0))</f>
        <v>399.86</v>
      </c>
      <c r="AS2162" s="3">
        <f t="shared" si="577"/>
        <v>52920.042455279996</v>
      </c>
    </row>
    <row r="2163" spans="1:45" x14ac:dyDescent="0.25">
      <c r="A2163" t="s">
        <v>844</v>
      </c>
      <c r="B2163" t="s">
        <v>34</v>
      </c>
      <c r="C2163">
        <v>33270</v>
      </c>
      <c r="D2163" s="3">
        <v>94596</v>
      </c>
      <c r="E2163" s="3">
        <f t="shared" ref="E2163:E2226" si="578">D2163*78.2%</f>
        <v>73974.072</v>
      </c>
      <c r="F2163" s="3">
        <f t="shared" ref="F2163:F2226" si="579">Z2163</f>
        <v>37800.030325200001</v>
      </c>
      <c r="G2163" s="3">
        <f t="shared" ref="G2163:G2226" si="580">Z2163</f>
        <v>37800.030325200001</v>
      </c>
      <c r="H2163" s="3">
        <v>38738.338599999995</v>
      </c>
      <c r="I2163" s="3">
        <v>67128.28</v>
      </c>
      <c r="J2163" s="3">
        <f t="shared" ref="J2163:J2226" si="581">D2163*28.11%</f>
        <v>26590.935600000001</v>
      </c>
      <c r="K2163" s="3">
        <f t="shared" ref="K2163:K2226" si="582">D2163*59.5%</f>
        <v>56284.619999999995</v>
      </c>
      <c r="L2163" s="3">
        <f t="shared" ref="L2163:L2226" si="583">Z2163*103%</f>
        <v>38934.031234956004</v>
      </c>
      <c r="M2163" s="3">
        <f t="shared" ref="M2163:M2226" si="584">Z2163*104%</f>
        <v>39312.031538208001</v>
      </c>
      <c r="N2163" s="3">
        <f t="shared" ref="N2163:N2226" si="585">Z2163</f>
        <v>37800.030325200001</v>
      </c>
      <c r="O2163" s="3">
        <f t="shared" ref="O2163:O2226" si="586">Z2163*140%</f>
        <v>52920.042455279996</v>
      </c>
      <c r="P2163" s="3">
        <f t="shared" ref="P2163:P2226" si="587">Z2163*105%</f>
        <v>39690.031841460004</v>
      </c>
      <c r="Q2163" s="3">
        <f t="shared" ref="Q2163:Q2226" si="588">Z2163*120%</f>
        <v>45360.036390239999</v>
      </c>
      <c r="R2163" s="4">
        <f t="shared" ref="R2163:R2226" si="589">D2163*60%</f>
        <v>56757.599999999999</v>
      </c>
      <c r="S2163" s="3">
        <v>34692.297650000008</v>
      </c>
      <c r="T2163" s="3">
        <f t="shared" ref="T2163:T2226" si="590">Z2163</f>
        <v>37800.030325200001</v>
      </c>
      <c r="U2163" s="3">
        <f t="shared" ref="U2163:U2226" si="591">D2163*60%</f>
        <v>56757.599999999999</v>
      </c>
      <c r="V2163" s="3">
        <f t="shared" ref="V2163:V2226" si="592">D2163*59.16%</f>
        <v>55962.993600000002</v>
      </c>
      <c r="W2163" s="3">
        <f t="shared" ref="W2163:W2226" si="593">V2163</f>
        <v>55962.993600000002</v>
      </c>
      <c r="X2163" s="4">
        <v>12866.358725</v>
      </c>
      <c r="Y2163" s="3">
        <v>37924.76</v>
      </c>
      <c r="Z2163" s="3">
        <v>37800.030325200001</v>
      </c>
      <c r="AA2163" s="4">
        <f t="shared" ref="AA2163:AA2226" si="594">D2163*65%</f>
        <v>61487.4</v>
      </c>
      <c r="AB2163" s="3">
        <f t="shared" ref="AB2163:AB2226" si="595">D2163*60%</f>
        <v>56757.599999999999</v>
      </c>
      <c r="AC2163" s="3">
        <v>36647.484423008005</v>
      </c>
      <c r="AD2163" s="3">
        <v>44692.054174400007</v>
      </c>
      <c r="AE2163" s="3">
        <f t="shared" ref="AE2163:AE2226" si="596">D2163*45.98%</f>
        <v>43495.2408</v>
      </c>
      <c r="AF2163" s="3">
        <v>416.02</v>
      </c>
      <c r="AG2163" s="3">
        <v>399.86</v>
      </c>
      <c r="AH2163" s="3">
        <f t="shared" ref="AH2163:AH2226" si="597">Z2163</f>
        <v>37800.030325200001</v>
      </c>
      <c r="AI2163" s="3">
        <f t="shared" ref="AI2163:AI2226" si="598">Z2163</f>
        <v>37800.030325200001</v>
      </c>
      <c r="AJ2163" s="3">
        <f t="shared" ref="AJ2163:AJ2226" si="599">D2163*65%</f>
        <v>61487.4</v>
      </c>
      <c r="AK2163" s="3">
        <v>7085</v>
      </c>
      <c r="AL2163" s="3">
        <f t="shared" ref="AL2163:AL2226" si="600">Z2163</f>
        <v>37800.030325200001</v>
      </c>
      <c r="AM2163" s="2">
        <f t="shared" ref="AM2163:AM2226" si="601">X2163</f>
        <v>12866.358725</v>
      </c>
      <c r="AN2163" s="3">
        <f t="shared" ref="AN2163:AN2226" si="602">D2163*50%</f>
        <v>47298</v>
      </c>
      <c r="AO2163" s="3">
        <f t="shared" ref="AO2163:AO2226" si="603">D2163*21.4%</f>
        <v>20243.543999999998</v>
      </c>
      <c r="AP2163" s="3">
        <f t="shared" ref="AP2163:AP2226" si="604">Z2163*101%</f>
        <v>38178.030628452005</v>
      </c>
      <c r="AQ2163" s="3">
        <f t="shared" ref="AQ2163:AQ2226" si="605">D2163*70%</f>
        <v>66217.2</v>
      </c>
      <c r="AR2163" s="2" cm="1">
        <f t="array" ref="AR2163">MIN(_xlfn._xlws.FILTER(E2163:AQ2163,E2163:AQ2163&lt;&gt;0))</f>
        <v>399.86</v>
      </c>
      <c r="AS2163" s="3">
        <f t="shared" si="577"/>
        <v>73974.072</v>
      </c>
    </row>
    <row r="2164" spans="1:45" x14ac:dyDescent="0.25">
      <c r="A2164" t="s">
        <v>845</v>
      </c>
      <c r="B2164" t="s">
        <v>34</v>
      </c>
      <c r="C2164">
        <v>33271</v>
      </c>
      <c r="D2164" s="3">
        <v>18448</v>
      </c>
      <c r="E2164" s="3">
        <f t="shared" si="578"/>
        <v>14426.336000000001</v>
      </c>
      <c r="F2164" s="3">
        <f t="shared" si="579"/>
        <v>9619.3346788000017</v>
      </c>
      <c r="G2164" s="3">
        <f t="shared" si="580"/>
        <v>9619.3346788000017</v>
      </c>
      <c r="H2164" s="3">
        <v>9356.0571</v>
      </c>
      <c r="I2164" s="3">
        <v>17874.02</v>
      </c>
      <c r="J2164" s="3">
        <f t="shared" si="581"/>
        <v>5185.7328000000007</v>
      </c>
      <c r="K2164" s="3">
        <f t="shared" si="582"/>
        <v>10976.56</v>
      </c>
      <c r="L2164" s="3">
        <f t="shared" si="583"/>
        <v>9907.9147191640022</v>
      </c>
      <c r="M2164" s="3">
        <f t="shared" si="584"/>
        <v>10004.108065952003</v>
      </c>
      <c r="N2164" s="3">
        <f t="shared" si="585"/>
        <v>9619.3346788000017</v>
      </c>
      <c r="O2164" s="3">
        <f t="shared" si="586"/>
        <v>13467.068550320002</v>
      </c>
      <c r="P2164" s="3">
        <f t="shared" si="587"/>
        <v>10100.301412740002</v>
      </c>
      <c r="Q2164" s="3">
        <f t="shared" si="588"/>
        <v>11543.201614560001</v>
      </c>
      <c r="R2164" s="4">
        <f t="shared" si="589"/>
        <v>11068.8</v>
      </c>
      <c r="S2164" s="3">
        <v>8378.858470000001</v>
      </c>
      <c r="T2164" s="3">
        <f t="shared" si="590"/>
        <v>9619.3346788000017</v>
      </c>
      <c r="U2164" s="3">
        <f t="shared" si="591"/>
        <v>11068.8</v>
      </c>
      <c r="V2164" s="3">
        <f t="shared" si="592"/>
        <v>10913.836800000001</v>
      </c>
      <c r="W2164" s="3">
        <f t="shared" si="593"/>
        <v>10913.836800000001</v>
      </c>
      <c r="X2164" s="4" t="s">
        <v>5201</v>
      </c>
      <c r="Y2164" s="3">
        <v>8054.61</v>
      </c>
      <c r="Z2164" s="3">
        <v>9619.3346788000017</v>
      </c>
      <c r="AA2164" s="4">
        <f t="shared" si="594"/>
        <v>11991.2</v>
      </c>
      <c r="AB2164" s="3">
        <f t="shared" si="595"/>
        <v>11068.8</v>
      </c>
      <c r="AC2164" s="3">
        <v>7783.3371788880004</v>
      </c>
      <c r="AD2164" s="3">
        <v>9491.8746084000013</v>
      </c>
      <c r="AE2164" s="3">
        <f t="shared" si="596"/>
        <v>8482.3904000000002</v>
      </c>
      <c r="AF2164" s="3">
        <v>416.02</v>
      </c>
      <c r="AG2164" s="3">
        <v>399.86</v>
      </c>
      <c r="AH2164" s="3">
        <f t="shared" si="597"/>
        <v>9619.3346788000017</v>
      </c>
      <c r="AI2164" s="3">
        <f t="shared" si="598"/>
        <v>9619.3346788000017</v>
      </c>
      <c r="AJ2164" s="3">
        <f t="shared" si="599"/>
        <v>11991.2</v>
      </c>
      <c r="AK2164" s="3">
        <v>5533</v>
      </c>
      <c r="AL2164" s="3">
        <f t="shared" si="600"/>
        <v>9619.3346788000017</v>
      </c>
      <c r="AM2164" s="2" t="str">
        <f t="shared" si="601"/>
        <v>NA</v>
      </c>
      <c r="AN2164" s="3">
        <f t="shared" si="602"/>
        <v>9224</v>
      </c>
      <c r="AO2164" s="3">
        <f t="shared" si="603"/>
        <v>3947.8719999999998</v>
      </c>
      <c r="AP2164" s="3">
        <f t="shared" si="604"/>
        <v>9715.5280255880025</v>
      </c>
      <c r="AQ2164" s="3">
        <f t="shared" si="605"/>
        <v>12913.599999999999</v>
      </c>
      <c r="AR2164" s="2" cm="1">
        <f t="array" ref="AR2164">MIN(_xlfn._xlws.FILTER(E2164:AQ2164,E2164:AQ2164&lt;&gt;0))</f>
        <v>399.86</v>
      </c>
      <c r="AS2164" s="3">
        <f t="shared" si="577"/>
        <v>17874.02</v>
      </c>
    </row>
    <row r="2165" spans="1:45" x14ac:dyDescent="0.25">
      <c r="A2165" t="s">
        <v>846</v>
      </c>
      <c r="B2165" t="s">
        <v>34</v>
      </c>
      <c r="C2165">
        <v>33272</v>
      </c>
      <c r="D2165" s="3">
        <v>9291</v>
      </c>
      <c r="E2165" s="3">
        <f t="shared" si="578"/>
        <v>7265.5619999999999</v>
      </c>
      <c r="F2165" s="3">
        <f t="shared" si="579"/>
        <v>3948.8699491999996</v>
      </c>
      <c r="G2165" s="3">
        <f t="shared" si="580"/>
        <v>3948.8699491999996</v>
      </c>
      <c r="H2165" s="3">
        <v>3955.8337000000001</v>
      </c>
      <c r="I2165" s="3">
        <v>7337.53</v>
      </c>
      <c r="J2165" s="3">
        <f t="shared" si="581"/>
        <v>2611.7001</v>
      </c>
      <c r="K2165" s="3">
        <f t="shared" si="582"/>
        <v>5528.1449999999995</v>
      </c>
      <c r="L2165" s="3">
        <f t="shared" si="583"/>
        <v>4067.3360476759999</v>
      </c>
      <c r="M2165" s="3">
        <f t="shared" si="584"/>
        <v>4106.8247471679997</v>
      </c>
      <c r="N2165" s="3">
        <f t="shared" si="585"/>
        <v>3948.8699491999996</v>
      </c>
      <c r="O2165" s="3">
        <f t="shared" si="586"/>
        <v>5528.4179288799987</v>
      </c>
      <c r="P2165" s="3">
        <f t="shared" si="587"/>
        <v>4146.3134466599995</v>
      </c>
      <c r="Q2165" s="3">
        <f t="shared" si="588"/>
        <v>4738.6439390399992</v>
      </c>
      <c r="R2165" s="4">
        <f t="shared" si="589"/>
        <v>5574.5999999999995</v>
      </c>
      <c r="S2165" s="3">
        <v>5450.2527300000011</v>
      </c>
      <c r="T2165" s="3">
        <f t="shared" si="590"/>
        <v>3948.8699491999996</v>
      </c>
      <c r="U2165" s="3">
        <f t="shared" si="591"/>
        <v>5574.5999999999995</v>
      </c>
      <c r="V2165" s="3">
        <f t="shared" si="592"/>
        <v>5496.5555999999997</v>
      </c>
      <c r="W2165" s="3">
        <f t="shared" si="593"/>
        <v>5496.5555999999997</v>
      </c>
      <c r="X2165" s="4" t="s">
        <v>5201</v>
      </c>
      <c r="Y2165" s="3">
        <v>2784.3</v>
      </c>
      <c r="Z2165" s="3">
        <v>3948.8699491999996</v>
      </c>
      <c r="AA2165" s="4">
        <f t="shared" si="594"/>
        <v>6039.1500000000005</v>
      </c>
      <c r="AB2165" s="3">
        <f t="shared" si="595"/>
        <v>5574.5999999999995</v>
      </c>
      <c r="AC2165" s="3">
        <v>2690.52700344</v>
      </c>
      <c r="AD2165" s="3">
        <v>3281.1304920000002</v>
      </c>
      <c r="AE2165" s="3">
        <f t="shared" si="596"/>
        <v>4272.0018</v>
      </c>
      <c r="AF2165" s="3">
        <v>416.02</v>
      </c>
      <c r="AG2165" s="3">
        <v>399.86</v>
      </c>
      <c r="AH2165" s="3">
        <f t="shared" si="597"/>
        <v>3948.8699491999996</v>
      </c>
      <c r="AI2165" s="3">
        <f t="shared" si="598"/>
        <v>3948.8699491999996</v>
      </c>
      <c r="AJ2165" s="3">
        <f t="shared" si="599"/>
        <v>6039.1500000000005</v>
      </c>
      <c r="AK2165" s="3">
        <v>3762</v>
      </c>
      <c r="AL2165" s="3">
        <f t="shared" si="600"/>
        <v>3948.8699491999996</v>
      </c>
      <c r="AM2165" s="2" t="str">
        <f t="shared" si="601"/>
        <v>NA</v>
      </c>
      <c r="AN2165" s="3">
        <f t="shared" si="602"/>
        <v>4645.5</v>
      </c>
      <c r="AO2165" s="3">
        <f t="shared" si="603"/>
        <v>1988.2739999999999</v>
      </c>
      <c r="AP2165" s="3">
        <f t="shared" si="604"/>
        <v>3988.3586486919999</v>
      </c>
      <c r="AQ2165" s="3">
        <f t="shared" si="605"/>
        <v>6503.7</v>
      </c>
      <c r="AR2165" s="2" cm="1">
        <f t="array" ref="AR2165">MIN(_xlfn._xlws.FILTER(E2165:AQ2165,E2165:AQ2165&lt;&gt;0))</f>
        <v>399.86</v>
      </c>
      <c r="AS2165" s="3">
        <f t="shared" si="577"/>
        <v>7337.53</v>
      </c>
    </row>
    <row r="2166" spans="1:45" x14ac:dyDescent="0.25">
      <c r="A2166" t="s">
        <v>847</v>
      </c>
      <c r="B2166" t="s">
        <v>34</v>
      </c>
      <c r="C2166">
        <v>33273</v>
      </c>
      <c r="D2166" s="3">
        <v>9291</v>
      </c>
      <c r="E2166" s="3">
        <f t="shared" si="578"/>
        <v>7265.5619999999999</v>
      </c>
      <c r="F2166" s="3">
        <f t="shared" si="579"/>
        <v>3948.8699491999996</v>
      </c>
      <c r="G2166" s="3">
        <f t="shared" si="580"/>
        <v>3948.8699491999996</v>
      </c>
      <c r="H2166" s="3">
        <v>3955.8337000000001</v>
      </c>
      <c r="I2166" s="3">
        <v>7337.53</v>
      </c>
      <c r="J2166" s="3">
        <f t="shared" si="581"/>
        <v>2611.7001</v>
      </c>
      <c r="K2166" s="3">
        <f t="shared" si="582"/>
        <v>5528.1449999999995</v>
      </c>
      <c r="L2166" s="3">
        <f t="shared" si="583"/>
        <v>4067.3360476759999</v>
      </c>
      <c r="M2166" s="3">
        <f t="shared" si="584"/>
        <v>4106.8247471679997</v>
      </c>
      <c r="N2166" s="3">
        <f t="shared" si="585"/>
        <v>3948.8699491999996</v>
      </c>
      <c r="O2166" s="3">
        <f t="shared" si="586"/>
        <v>5528.4179288799987</v>
      </c>
      <c r="P2166" s="3">
        <f t="shared" si="587"/>
        <v>4146.3134466599995</v>
      </c>
      <c r="Q2166" s="3">
        <f t="shared" si="588"/>
        <v>4738.6439390399992</v>
      </c>
      <c r="R2166" s="4">
        <f t="shared" si="589"/>
        <v>5574.5999999999995</v>
      </c>
      <c r="S2166" s="3">
        <v>5450.2527300000011</v>
      </c>
      <c r="T2166" s="3">
        <f t="shared" si="590"/>
        <v>3948.8699491999996</v>
      </c>
      <c r="U2166" s="3">
        <f t="shared" si="591"/>
        <v>5574.5999999999995</v>
      </c>
      <c r="V2166" s="3">
        <f t="shared" si="592"/>
        <v>5496.5555999999997</v>
      </c>
      <c r="W2166" s="3">
        <f t="shared" si="593"/>
        <v>5496.5555999999997</v>
      </c>
      <c r="X2166" s="4" t="s">
        <v>5201</v>
      </c>
      <c r="Y2166" s="3">
        <v>2784.3</v>
      </c>
      <c r="Z2166" s="3">
        <v>3948.8699491999996</v>
      </c>
      <c r="AA2166" s="4">
        <f t="shared" si="594"/>
        <v>6039.1500000000005</v>
      </c>
      <c r="AB2166" s="3">
        <f t="shared" si="595"/>
        <v>5574.5999999999995</v>
      </c>
      <c r="AC2166" s="3">
        <v>2690.52700344</v>
      </c>
      <c r="AD2166" s="3">
        <v>3281.1304920000002</v>
      </c>
      <c r="AE2166" s="3">
        <f t="shared" si="596"/>
        <v>4272.0018</v>
      </c>
      <c r="AF2166" s="3">
        <v>416.02</v>
      </c>
      <c r="AG2166" s="3">
        <v>399.86</v>
      </c>
      <c r="AH2166" s="3">
        <f t="shared" si="597"/>
        <v>3948.8699491999996</v>
      </c>
      <c r="AI2166" s="3">
        <f t="shared" si="598"/>
        <v>3948.8699491999996</v>
      </c>
      <c r="AJ2166" s="3">
        <f t="shared" si="599"/>
        <v>6039.1500000000005</v>
      </c>
      <c r="AK2166" s="3">
        <v>3762</v>
      </c>
      <c r="AL2166" s="3">
        <f t="shared" si="600"/>
        <v>3948.8699491999996</v>
      </c>
      <c r="AM2166" s="2" t="str">
        <f t="shared" si="601"/>
        <v>NA</v>
      </c>
      <c r="AN2166" s="3">
        <f t="shared" si="602"/>
        <v>4645.5</v>
      </c>
      <c r="AO2166" s="3">
        <f t="shared" si="603"/>
        <v>1988.2739999999999</v>
      </c>
      <c r="AP2166" s="3">
        <f t="shared" si="604"/>
        <v>3988.3586486919999</v>
      </c>
      <c r="AQ2166" s="3">
        <f t="shared" si="605"/>
        <v>6503.7</v>
      </c>
      <c r="AR2166" s="2" cm="1">
        <f t="array" ref="AR2166">MIN(_xlfn._xlws.FILTER(E2166:AQ2166,E2166:AQ2166&lt;&gt;0))</f>
        <v>399.86</v>
      </c>
      <c r="AS2166" s="3">
        <f t="shared" si="577"/>
        <v>7337.53</v>
      </c>
    </row>
    <row r="2167" spans="1:45" x14ac:dyDescent="0.25">
      <c r="A2167" t="s">
        <v>848</v>
      </c>
      <c r="B2167" t="s">
        <v>34</v>
      </c>
      <c r="C2167">
        <v>33274</v>
      </c>
      <c r="D2167" s="3">
        <v>53364</v>
      </c>
      <c r="E2167" s="3">
        <f t="shared" si="578"/>
        <v>41730.648000000001</v>
      </c>
      <c r="F2167" s="3">
        <f t="shared" si="579"/>
        <v>20242.770944</v>
      </c>
      <c r="G2167" s="3">
        <f t="shared" si="580"/>
        <v>20242.770944</v>
      </c>
      <c r="H2167" s="3">
        <v>19303.609650000002</v>
      </c>
      <c r="I2167" s="3">
        <v>37613.79</v>
      </c>
      <c r="J2167" s="3">
        <f t="shared" si="581"/>
        <v>15000.620400000002</v>
      </c>
      <c r="K2167" s="3">
        <f t="shared" si="582"/>
        <v>31751.579999999998</v>
      </c>
      <c r="L2167" s="3">
        <f t="shared" si="583"/>
        <v>20850.054072319999</v>
      </c>
      <c r="M2167" s="3">
        <f t="shared" si="584"/>
        <v>21052.481781760001</v>
      </c>
      <c r="N2167" s="3">
        <f t="shared" si="585"/>
        <v>20242.770944</v>
      </c>
      <c r="O2167" s="3">
        <f t="shared" si="586"/>
        <v>28339.879321599998</v>
      </c>
      <c r="P2167" s="3">
        <f t="shared" si="587"/>
        <v>21254.9094912</v>
      </c>
      <c r="Q2167" s="3">
        <f t="shared" si="588"/>
        <v>24291.325132800001</v>
      </c>
      <c r="R2167" s="4">
        <f t="shared" si="589"/>
        <v>32018.399999999998</v>
      </c>
      <c r="S2167" s="3">
        <v>24058.966049999999</v>
      </c>
      <c r="T2167" s="3">
        <f t="shared" si="590"/>
        <v>20242.770944</v>
      </c>
      <c r="U2167" s="3">
        <f t="shared" si="591"/>
        <v>32018.399999999998</v>
      </c>
      <c r="V2167" s="3">
        <f t="shared" si="592"/>
        <v>31570.142400000001</v>
      </c>
      <c r="W2167" s="3">
        <f t="shared" si="593"/>
        <v>31570.142400000001</v>
      </c>
      <c r="X2167" s="4" t="s">
        <v>5201</v>
      </c>
      <c r="Y2167" s="3">
        <v>18902.43</v>
      </c>
      <c r="Z2167" s="3">
        <v>20242.770944</v>
      </c>
      <c r="AA2167" s="4">
        <f t="shared" si="594"/>
        <v>34686.6</v>
      </c>
      <c r="AB2167" s="3">
        <f t="shared" si="595"/>
        <v>32018.399999999998</v>
      </c>
      <c r="AC2167" s="3">
        <v>18265.811279543999</v>
      </c>
      <c r="AD2167" s="3">
        <v>22275.379609200001</v>
      </c>
      <c r="AE2167" s="3">
        <f t="shared" si="596"/>
        <v>24536.767199999998</v>
      </c>
      <c r="AF2167" s="3">
        <v>416.02</v>
      </c>
      <c r="AG2167" s="3">
        <v>399.86</v>
      </c>
      <c r="AH2167" s="3">
        <f t="shared" si="597"/>
        <v>20242.770944</v>
      </c>
      <c r="AI2167" s="3">
        <f t="shared" si="598"/>
        <v>20242.770944</v>
      </c>
      <c r="AJ2167" s="3">
        <f t="shared" si="599"/>
        <v>34686.6</v>
      </c>
      <c r="AK2167" s="3">
        <v>6645</v>
      </c>
      <c r="AL2167" s="3">
        <f t="shared" si="600"/>
        <v>20242.770944</v>
      </c>
      <c r="AM2167" s="2" t="str">
        <f t="shared" si="601"/>
        <v>NA</v>
      </c>
      <c r="AN2167" s="3">
        <f t="shared" si="602"/>
        <v>26682</v>
      </c>
      <c r="AO2167" s="3">
        <f t="shared" si="603"/>
        <v>11419.896000000001</v>
      </c>
      <c r="AP2167" s="3">
        <f t="shared" si="604"/>
        <v>20445.198653439998</v>
      </c>
      <c r="AQ2167" s="3">
        <f t="shared" si="605"/>
        <v>37354.799999999996</v>
      </c>
      <c r="AR2167" s="2" cm="1">
        <f t="array" ref="AR2167">MIN(_xlfn._xlws.FILTER(E2167:AQ2167,E2167:AQ2167&lt;&gt;0))</f>
        <v>399.86</v>
      </c>
      <c r="AS2167" s="3">
        <f t="shared" si="577"/>
        <v>41730.648000000001</v>
      </c>
    </row>
    <row r="2168" spans="1:45" x14ac:dyDescent="0.25">
      <c r="A2168" t="s">
        <v>849</v>
      </c>
      <c r="B2168" t="s">
        <v>34</v>
      </c>
      <c r="C2168">
        <v>33275</v>
      </c>
      <c r="D2168" s="3">
        <v>9367</v>
      </c>
      <c r="E2168" s="3">
        <f t="shared" si="578"/>
        <v>7324.9940000000006</v>
      </c>
      <c r="F2168" s="3">
        <f t="shared" si="579"/>
        <v>3510.5374068000001</v>
      </c>
      <c r="G2168" s="3">
        <f t="shared" si="580"/>
        <v>3510.5374068000001</v>
      </c>
      <c r="H2168" s="3">
        <v>3356.07285</v>
      </c>
      <c r="I2168" s="3">
        <v>6523.05</v>
      </c>
      <c r="J2168" s="3">
        <f t="shared" si="581"/>
        <v>2633.0637000000002</v>
      </c>
      <c r="K2168" s="3">
        <f t="shared" si="582"/>
        <v>5573.3649999999998</v>
      </c>
      <c r="L2168" s="3">
        <f t="shared" si="583"/>
        <v>3615.8535290040004</v>
      </c>
      <c r="M2168" s="3">
        <f t="shared" si="584"/>
        <v>3650.9589030720003</v>
      </c>
      <c r="N2168" s="3">
        <f t="shared" si="585"/>
        <v>3510.5374068000001</v>
      </c>
      <c r="O2168" s="3">
        <f t="shared" si="586"/>
        <v>4914.7523695199998</v>
      </c>
      <c r="P2168" s="3">
        <f t="shared" si="587"/>
        <v>3686.0642771400003</v>
      </c>
      <c r="Q2168" s="3">
        <f t="shared" si="588"/>
        <v>4212.6448881599999</v>
      </c>
      <c r="R2168" s="4">
        <f t="shared" si="589"/>
        <v>5620.2</v>
      </c>
      <c r="S2168" s="3">
        <v>4598.8863200000005</v>
      </c>
      <c r="T2168" s="3">
        <f t="shared" si="590"/>
        <v>3510.5374068000001</v>
      </c>
      <c r="U2168" s="3">
        <f t="shared" si="591"/>
        <v>5620.2</v>
      </c>
      <c r="V2168" s="3">
        <f t="shared" si="592"/>
        <v>5541.5172000000002</v>
      </c>
      <c r="W2168" s="3">
        <f t="shared" si="593"/>
        <v>5541.5172000000002</v>
      </c>
      <c r="X2168" s="4" t="s">
        <v>5201</v>
      </c>
      <c r="Y2168" s="3">
        <v>3251.89</v>
      </c>
      <c r="Z2168" s="3">
        <v>3510.5374068000001</v>
      </c>
      <c r="AA2168" s="4">
        <f t="shared" si="594"/>
        <v>6088.55</v>
      </c>
      <c r="AB2168" s="3">
        <f t="shared" si="595"/>
        <v>5620.2</v>
      </c>
      <c r="AC2168" s="3">
        <v>3142.3689463120004</v>
      </c>
      <c r="AD2168" s="3">
        <v>3832.1572516000006</v>
      </c>
      <c r="AE2168" s="3">
        <f t="shared" si="596"/>
        <v>4306.9466000000002</v>
      </c>
      <c r="AF2168" s="3">
        <v>416.02</v>
      </c>
      <c r="AG2168" s="3">
        <v>399.86</v>
      </c>
      <c r="AH2168" s="3">
        <f t="shared" si="597"/>
        <v>3510.5374068000001</v>
      </c>
      <c r="AI2168" s="3">
        <f t="shared" si="598"/>
        <v>3510.5374068000001</v>
      </c>
      <c r="AJ2168" s="3">
        <f t="shared" si="599"/>
        <v>6088.55</v>
      </c>
      <c r="AK2168" s="3">
        <v>3762</v>
      </c>
      <c r="AL2168" s="3">
        <f t="shared" si="600"/>
        <v>3510.5374068000001</v>
      </c>
      <c r="AM2168" s="2" t="str">
        <f t="shared" si="601"/>
        <v>NA</v>
      </c>
      <c r="AN2168" s="3">
        <f t="shared" si="602"/>
        <v>4683.5</v>
      </c>
      <c r="AO2168" s="3">
        <f t="shared" si="603"/>
        <v>2004.538</v>
      </c>
      <c r="AP2168" s="3">
        <f t="shared" si="604"/>
        <v>3545.642780868</v>
      </c>
      <c r="AQ2168" s="3">
        <f t="shared" si="605"/>
        <v>6556.9</v>
      </c>
      <c r="AR2168" s="2" cm="1">
        <f t="array" ref="AR2168">MIN(_xlfn._xlws.FILTER(E2168:AQ2168,E2168:AQ2168&lt;&gt;0))</f>
        <v>399.86</v>
      </c>
      <c r="AS2168" s="3">
        <f t="shared" si="577"/>
        <v>7324.9940000000006</v>
      </c>
    </row>
    <row r="2169" spans="1:45" x14ac:dyDescent="0.25">
      <c r="A2169" t="s">
        <v>850</v>
      </c>
      <c r="B2169" t="s">
        <v>34</v>
      </c>
      <c r="C2169">
        <v>33285</v>
      </c>
      <c r="D2169" s="3">
        <v>26260</v>
      </c>
      <c r="E2169" s="3">
        <f t="shared" si="578"/>
        <v>20535.32</v>
      </c>
      <c r="F2169" s="3">
        <f t="shared" si="579"/>
        <v>9619.3346788000017</v>
      </c>
      <c r="G2169" s="3">
        <f t="shared" si="580"/>
        <v>9619.3346788000017</v>
      </c>
      <c r="H2169" s="3">
        <v>9356.0571</v>
      </c>
      <c r="I2169" s="3">
        <v>16212.78</v>
      </c>
      <c r="J2169" s="3">
        <f t="shared" si="581"/>
        <v>7381.6860000000006</v>
      </c>
      <c r="K2169" s="3">
        <f t="shared" si="582"/>
        <v>15624.699999999999</v>
      </c>
      <c r="L2169" s="3">
        <f t="shared" si="583"/>
        <v>9907.9147191640022</v>
      </c>
      <c r="M2169" s="3">
        <f t="shared" si="584"/>
        <v>10004.108065952003</v>
      </c>
      <c r="N2169" s="3">
        <f t="shared" si="585"/>
        <v>9619.3346788000017</v>
      </c>
      <c r="O2169" s="3">
        <f t="shared" si="586"/>
        <v>13467.068550320002</v>
      </c>
      <c r="P2169" s="3">
        <f t="shared" si="587"/>
        <v>10100.301412740002</v>
      </c>
      <c r="Q2169" s="3">
        <f t="shared" si="588"/>
        <v>11543.201614560001</v>
      </c>
      <c r="R2169" s="4">
        <f t="shared" si="589"/>
        <v>15756</v>
      </c>
      <c r="S2169" s="3">
        <v>8378.858470000001</v>
      </c>
      <c r="T2169" s="3">
        <f t="shared" si="590"/>
        <v>9619.3346788000017</v>
      </c>
      <c r="U2169" s="3">
        <f t="shared" si="591"/>
        <v>15756</v>
      </c>
      <c r="V2169" s="3">
        <f t="shared" si="592"/>
        <v>15535.416000000001</v>
      </c>
      <c r="W2169" s="3">
        <f t="shared" si="593"/>
        <v>15535.416000000001</v>
      </c>
      <c r="X2169" s="4">
        <v>4734.5804199999993</v>
      </c>
      <c r="Y2169" s="3">
        <v>9114.98</v>
      </c>
      <c r="Z2169" s="3">
        <v>9619.3346788000017</v>
      </c>
      <c r="AA2169" s="4">
        <f t="shared" si="594"/>
        <v>17069</v>
      </c>
      <c r="AB2169" s="3">
        <f t="shared" si="595"/>
        <v>15756</v>
      </c>
      <c r="AC2169" s="3">
        <v>8807.9947655839987</v>
      </c>
      <c r="AD2169" s="3">
        <v>10741.4570312</v>
      </c>
      <c r="AE2169" s="3">
        <f t="shared" si="596"/>
        <v>12074.348</v>
      </c>
      <c r="AF2169" s="3">
        <v>416.02</v>
      </c>
      <c r="AG2169" s="3">
        <v>399.86</v>
      </c>
      <c r="AH2169" s="3">
        <f t="shared" si="597"/>
        <v>9619.3346788000017</v>
      </c>
      <c r="AI2169" s="3">
        <f t="shared" si="598"/>
        <v>9619.3346788000017</v>
      </c>
      <c r="AJ2169" s="3">
        <f t="shared" si="599"/>
        <v>17069</v>
      </c>
      <c r="AK2169" s="3">
        <v>5533</v>
      </c>
      <c r="AL2169" s="3">
        <f t="shared" si="600"/>
        <v>9619.3346788000017</v>
      </c>
      <c r="AM2169" s="2">
        <f t="shared" si="601"/>
        <v>4734.5804199999993</v>
      </c>
      <c r="AN2169" s="3">
        <f t="shared" si="602"/>
        <v>13130</v>
      </c>
      <c r="AO2169" s="3">
        <f t="shared" si="603"/>
        <v>5619.64</v>
      </c>
      <c r="AP2169" s="3">
        <f t="shared" si="604"/>
        <v>9715.5280255880025</v>
      </c>
      <c r="AQ2169" s="3">
        <f t="shared" si="605"/>
        <v>18382</v>
      </c>
      <c r="AR2169" s="2" cm="1">
        <f t="array" ref="AR2169">MIN(_xlfn._xlws.FILTER(E2169:AQ2169,E2169:AQ2169&lt;&gt;0))</f>
        <v>399.86</v>
      </c>
      <c r="AS2169" s="3">
        <f t="shared" si="577"/>
        <v>20535.32</v>
      </c>
    </row>
    <row r="2170" spans="1:45" x14ac:dyDescent="0.25">
      <c r="A2170" t="s">
        <v>851</v>
      </c>
      <c r="B2170" t="s">
        <v>34</v>
      </c>
      <c r="C2170">
        <v>33286</v>
      </c>
      <c r="D2170" s="3">
        <v>2054</v>
      </c>
      <c r="E2170" s="3">
        <f t="shared" si="578"/>
        <v>1606.2280000000001</v>
      </c>
      <c r="F2170" s="3">
        <f t="shared" si="579"/>
        <v>764.77220680000005</v>
      </c>
      <c r="G2170" s="3">
        <f t="shared" si="580"/>
        <v>764.77220680000005</v>
      </c>
      <c r="H2170" s="3">
        <v>732.07354999999995</v>
      </c>
      <c r="I2170" s="3">
        <v>1268.58</v>
      </c>
      <c r="J2170" s="3">
        <f t="shared" si="581"/>
        <v>577.37940000000003</v>
      </c>
      <c r="K2170" s="3">
        <f t="shared" si="582"/>
        <v>1222.1299999999999</v>
      </c>
      <c r="L2170" s="3">
        <f t="shared" si="583"/>
        <v>787.71537300400007</v>
      </c>
      <c r="M2170" s="3">
        <f t="shared" si="584"/>
        <v>795.36309507200008</v>
      </c>
      <c r="N2170" s="3">
        <f t="shared" si="585"/>
        <v>764.77220680000005</v>
      </c>
      <c r="O2170" s="3">
        <f t="shared" si="586"/>
        <v>1070.6810895200001</v>
      </c>
      <c r="P2170" s="3">
        <f t="shared" si="587"/>
        <v>803.01081714000009</v>
      </c>
      <c r="Q2170" s="3">
        <f t="shared" si="588"/>
        <v>917.72664816000008</v>
      </c>
      <c r="R2170" s="4">
        <f t="shared" si="589"/>
        <v>1232.3999999999999</v>
      </c>
      <c r="S2170" s="3">
        <v>1008.6309400000001</v>
      </c>
      <c r="T2170" s="3">
        <f t="shared" si="590"/>
        <v>764.77220680000005</v>
      </c>
      <c r="U2170" s="3">
        <f t="shared" si="591"/>
        <v>1232.3999999999999</v>
      </c>
      <c r="V2170" s="3">
        <f t="shared" si="592"/>
        <v>1215.1464000000001</v>
      </c>
      <c r="W2170" s="3">
        <f t="shared" si="593"/>
        <v>1215.1464000000001</v>
      </c>
      <c r="X2170" s="4">
        <v>1492.650684</v>
      </c>
      <c r="Y2170" s="3">
        <v>713.2</v>
      </c>
      <c r="Z2170" s="3">
        <v>764.77220680000005</v>
      </c>
      <c r="AA2170" s="4">
        <f t="shared" si="594"/>
        <v>1335.1000000000001</v>
      </c>
      <c r="AB2170" s="3">
        <f t="shared" si="595"/>
        <v>1232.3999999999999</v>
      </c>
      <c r="AC2170" s="3">
        <v>689.17999456000007</v>
      </c>
      <c r="AD2170" s="3">
        <v>840.46340800000007</v>
      </c>
      <c r="AE2170" s="3">
        <f t="shared" si="596"/>
        <v>944.42919999999992</v>
      </c>
      <c r="AF2170" s="3">
        <v>416.02</v>
      </c>
      <c r="AG2170" s="3">
        <v>399.86</v>
      </c>
      <c r="AH2170" s="3">
        <f t="shared" si="597"/>
        <v>764.77220680000005</v>
      </c>
      <c r="AI2170" s="3">
        <f t="shared" si="598"/>
        <v>764.77220680000005</v>
      </c>
      <c r="AJ2170" s="3">
        <f t="shared" si="599"/>
        <v>1335.1000000000001</v>
      </c>
      <c r="AK2170" s="3">
        <v>2058</v>
      </c>
      <c r="AL2170" s="3">
        <f t="shared" si="600"/>
        <v>764.77220680000005</v>
      </c>
      <c r="AM2170" s="2">
        <f t="shared" si="601"/>
        <v>1492.650684</v>
      </c>
      <c r="AN2170" s="3">
        <f t="shared" si="602"/>
        <v>1027</v>
      </c>
      <c r="AO2170" s="3">
        <f t="shared" si="603"/>
        <v>439.55599999999998</v>
      </c>
      <c r="AP2170" s="3">
        <f t="shared" si="604"/>
        <v>772.41992886800006</v>
      </c>
      <c r="AQ2170" s="3">
        <f t="shared" si="605"/>
        <v>1437.8</v>
      </c>
      <c r="AR2170" s="2" cm="1">
        <f t="array" ref="AR2170">MIN(_xlfn._xlws.FILTER(E2170:AQ2170,E2170:AQ2170&lt;&gt;0))</f>
        <v>399.86</v>
      </c>
      <c r="AS2170" s="3">
        <f t="shared" si="577"/>
        <v>2058</v>
      </c>
    </row>
    <row r="2171" spans="1:45" x14ac:dyDescent="0.25">
      <c r="A2171" t="s">
        <v>440</v>
      </c>
      <c r="B2171" t="s">
        <v>34</v>
      </c>
      <c r="C2171">
        <v>33289</v>
      </c>
      <c r="D2171" s="3">
        <v>73650</v>
      </c>
      <c r="E2171" s="3">
        <f t="shared" si="578"/>
        <v>57594.3</v>
      </c>
      <c r="F2171" s="3">
        <f t="shared" si="579"/>
        <v>32177.504534799999</v>
      </c>
      <c r="G2171" s="3">
        <f t="shared" si="580"/>
        <v>32177.504534799999</v>
      </c>
      <c r="H2171" s="3">
        <f>D2171*85.89%</f>
        <v>63257.985000000001</v>
      </c>
      <c r="I2171" s="3">
        <v>59790.13</v>
      </c>
      <c r="J2171" s="3">
        <f t="shared" si="581"/>
        <v>20703.014999999999</v>
      </c>
      <c r="K2171" s="3">
        <f t="shared" si="582"/>
        <v>43821.75</v>
      </c>
      <c r="L2171" s="3">
        <f t="shared" si="583"/>
        <v>33142.829670843996</v>
      </c>
      <c r="M2171" s="3">
        <f t="shared" si="584"/>
        <v>33464.604716192</v>
      </c>
      <c r="N2171" s="3">
        <f t="shared" si="585"/>
        <v>32177.504534799999</v>
      </c>
      <c r="O2171" s="3">
        <f t="shared" si="586"/>
        <v>45048.506348719995</v>
      </c>
      <c r="P2171" s="3">
        <f t="shared" si="587"/>
        <v>33786.379761539996</v>
      </c>
      <c r="Q2171" s="3">
        <f t="shared" si="588"/>
        <v>38613.005441759997</v>
      </c>
      <c r="R2171" s="4">
        <f t="shared" si="589"/>
        <v>44190</v>
      </c>
      <c r="S2171" s="3">
        <v>33203.429270000001</v>
      </c>
      <c r="T2171" s="3">
        <f t="shared" si="590"/>
        <v>32177.504534799999</v>
      </c>
      <c r="U2171" s="3">
        <f t="shared" si="591"/>
        <v>44190</v>
      </c>
      <c r="V2171" s="3">
        <f t="shared" si="592"/>
        <v>43571.340000000004</v>
      </c>
      <c r="W2171" s="3">
        <f t="shared" si="593"/>
        <v>43571.340000000004</v>
      </c>
      <c r="X2171" s="4" t="s">
        <v>5201</v>
      </c>
      <c r="Y2171" s="3">
        <v>36120.43</v>
      </c>
      <c r="Z2171" s="3">
        <v>32177.504534799999</v>
      </c>
      <c r="AA2171" s="4">
        <f t="shared" si="594"/>
        <v>47872.5</v>
      </c>
      <c r="AB2171" s="3">
        <f t="shared" si="595"/>
        <v>44190</v>
      </c>
      <c r="AC2171" s="3">
        <v>34903.922813944002</v>
      </c>
      <c r="AD2171" s="3">
        <v>42565.759529200004</v>
      </c>
      <c r="AE2171" s="3">
        <f t="shared" si="596"/>
        <v>33864.269999999997</v>
      </c>
      <c r="AF2171" s="3">
        <v>416.02</v>
      </c>
      <c r="AG2171" s="3">
        <v>399.86</v>
      </c>
      <c r="AH2171" s="3">
        <f t="shared" si="597"/>
        <v>32177.504534799999</v>
      </c>
      <c r="AI2171" s="3">
        <f t="shared" si="598"/>
        <v>32177.504534799999</v>
      </c>
      <c r="AJ2171" s="3">
        <f t="shared" si="599"/>
        <v>47872.5</v>
      </c>
      <c r="AK2171" s="3">
        <v>7085</v>
      </c>
      <c r="AL2171" s="3">
        <f t="shared" si="600"/>
        <v>32177.504534799999</v>
      </c>
      <c r="AM2171" s="2" t="str">
        <f t="shared" si="601"/>
        <v>NA</v>
      </c>
      <c r="AN2171" s="3">
        <f t="shared" si="602"/>
        <v>36825</v>
      </c>
      <c r="AO2171" s="3">
        <f t="shared" si="603"/>
        <v>15761.1</v>
      </c>
      <c r="AP2171" s="3">
        <f t="shared" si="604"/>
        <v>32499.279580147999</v>
      </c>
      <c r="AQ2171" s="3">
        <f t="shared" si="605"/>
        <v>51555</v>
      </c>
      <c r="AR2171" s="2" cm="1">
        <f t="array" ref="AR2171">MIN(_xlfn._xlws.FILTER(E2171:AQ2171,E2171:AQ2171&lt;&gt;0))</f>
        <v>399.86</v>
      </c>
      <c r="AS2171" s="3">
        <f t="shared" si="577"/>
        <v>63257.985000000001</v>
      </c>
    </row>
    <row r="2172" spans="1:45" x14ac:dyDescent="0.25">
      <c r="A2172" t="s">
        <v>852</v>
      </c>
      <c r="B2172" t="s">
        <v>34</v>
      </c>
      <c r="C2172">
        <v>33340</v>
      </c>
      <c r="D2172" s="3">
        <v>11702</v>
      </c>
      <c r="E2172" s="3">
        <f t="shared" si="578"/>
        <v>9150.9639999999999</v>
      </c>
      <c r="F2172" s="3">
        <f t="shared" si="579"/>
        <v>0</v>
      </c>
      <c r="G2172" s="3">
        <f t="shared" si="580"/>
        <v>0</v>
      </c>
      <c r="H2172" s="3">
        <v>1486.5896499999999</v>
      </c>
      <c r="I2172" s="3">
        <v>27700</v>
      </c>
      <c r="J2172" s="3">
        <f t="shared" si="581"/>
        <v>3289.4322000000002</v>
      </c>
      <c r="K2172" s="3">
        <f t="shared" si="582"/>
        <v>6962.69</v>
      </c>
      <c r="L2172" s="3">
        <f t="shared" si="583"/>
        <v>0</v>
      </c>
      <c r="M2172" s="3">
        <f t="shared" si="584"/>
        <v>0</v>
      </c>
      <c r="N2172" s="3">
        <f t="shared" si="585"/>
        <v>0</v>
      </c>
      <c r="O2172" s="3">
        <f t="shared" si="586"/>
        <v>0</v>
      </c>
      <c r="P2172" s="3">
        <f t="shared" si="587"/>
        <v>0</v>
      </c>
      <c r="Q2172" s="3">
        <f t="shared" si="588"/>
        <v>0</v>
      </c>
      <c r="R2172" s="4">
        <f t="shared" si="589"/>
        <v>7021.2</v>
      </c>
      <c r="S2172" s="3">
        <f t="shared" ref="S2172:S2181" si="606">D2172*58.8%</f>
        <v>6880.7759999999998</v>
      </c>
      <c r="T2172" s="3">
        <f t="shared" si="590"/>
        <v>0</v>
      </c>
      <c r="U2172" s="3">
        <f t="shared" si="591"/>
        <v>7021.2</v>
      </c>
      <c r="V2172" s="3">
        <f t="shared" si="592"/>
        <v>6922.9031999999997</v>
      </c>
      <c r="W2172" s="3">
        <f t="shared" si="593"/>
        <v>6922.9031999999997</v>
      </c>
      <c r="X2172" s="4" t="s">
        <v>5201</v>
      </c>
      <c r="Y2172" s="3">
        <v>0</v>
      </c>
      <c r="Z2172" s="3">
        <v>0</v>
      </c>
      <c r="AA2172" s="4">
        <f t="shared" si="594"/>
        <v>7606.3</v>
      </c>
      <c r="AB2172" s="3">
        <f t="shared" si="595"/>
        <v>7021.2</v>
      </c>
      <c r="AC2172" s="3">
        <v>0</v>
      </c>
      <c r="AD2172" s="3">
        <v>0</v>
      </c>
      <c r="AE2172" s="3">
        <f t="shared" si="596"/>
        <v>5380.5796</v>
      </c>
      <c r="AF2172" s="3">
        <v>416.02</v>
      </c>
      <c r="AG2172" s="3">
        <v>399.86</v>
      </c>
      <c r="AH2172" s="3">
        <f t="shared" si="597"/>
        <v>0</v>
      </c>
      <c r="AI2172" s="3">
        <f t="shared" si="598"/>
        <v>0</v>
      </c>
      <c r="AJ2172" s="3">
        <f t="shared" si="599"/>
        <v>7606.3</v>
      </c>
      <c r="AK2172" s="3">
        <v>2882</v>
      </c>
      <c r="AL2172" s="3">
        <f t="shared" si="600"/>
        <v>0</v>
      </c>
      <c r="AM2172" s="2" t="str">
        <f t="shared" si="601"/>
        <v>NA</v>
      </c>
      <c r="AN2172" s="3">
        <f t="shared" si="602"/>
        <v>5851</v>
      </c>
      <c r="AO2172" s="3">
        <f t="shared" si="603"/>
        <v>2504.2280000000001</v>
      </c>
      <c r="AP2172" s="3">
        <f t="shared" si="604"/>
        <v>0</v>
      </c>
      <c r="AQ2172" s="3">
        <f t="shared" si="605"/>
        <v>8191.4</v>
      </c>
      <c r="AR2172" s="2" cm="1">
        <f t="array" ref="AR2172">MIN(_xlfn._xlws.FILTER(E2172:AQ2172,E2172:AQ2172&lt;&gt;0))</f>
        <v>399.86</v>
      </c>
      <c r="AS2172" s="3">
        <f t="shared" si="577"/>
        <v>27700</v>
      </c>
    </row>
    <row r="2173" spans="1:45" x14ac:dyDescent="0.25">
      <c r="A2173" t="s">
        <v>853</v>
      </c>
      <c r="B2173" t="s">
        <v>34</v>
      </c>
      <c r="C2173">
        <v>33361</v>
      </c>
      <c r="D2173" s="3">
        <v>26920</v>
      </c>
      <c r="E2173" s="3">
        <f t="shared" si="578"/>
        <v>21051.440000000002</v>
      </c>
      <c r="F2173" s="3">
        <f t="shared" si="579"/>
        <v>0</v>
      </c>
      <c r="G2173" s="3">
        <f t="shared" si="580"/>
        <v>0</v>
      </c>
      <c r="H2173" s="3">
        <v>2538.5496499999999</v>
      </c>
      <c r="I2173" s="3">
        <v>7310.49</v>
      </c>
      <c r="J2173" s="3">
        <f t="shared" si="581"/>
        <v>7567.2120000000004</v>
      </c>
      <c r="K2173" s="3">
        <f t="shared" si="582"/>
        <v>16017.4</v>
      </c>
      <c r="L2173" s="3">
        <f t="shared" si="583"/>
        <v>0</v>
      </c>
      <c r="M2173" s="3">
        <f t="shared" si="584"/>
        <v>0</v>
      </c>
      <c r="N2173" s="3">
        <f t="shared" si="585"/>
        <v>0</v>
      </c>
      <c r="O2173" s="3">
        <f t="shared" si="586"/>
        <v>0</v>
      </c>
      <c r="P2173" s="3">
        <f t="shared" si="587"/>
        <v>0</v>
      </c>
      <c r="Q2173" s="3">
        <f t="shared" si="588"/>
        <v>0</v>
      </c>
      <c r="R2173" s="4">
        <f t="shared" si="589"/>
        <v>16152</v>
      </c>
      <c r="S2173" s="3">
        <f t="shared" si="606"/>
        <v>15828.96</v>
      </c>
      <c r="T2173" s="3">
        <f t="shared" si="590"/>
        <v>0</v>
      </c>
      <c r="U2173" s="3">
        <f t="shared" si="591"/>
        <v>16152</v>
      </c>
      <c r="V2173" s="3">
        <f t="shared" si="592"/>
        <v>15925.872000000001</v>
      </c>
      <c r="W2173" s="3">
        <f t="shared" si="593"/>
        <v>15925.872000000001</v>
      </c>
      <c r="X2173" s="4" t="s">
        <v>5201</v>
      </c>
      <c r="Y2173" s="3">
        <v>0</v>
      </c>
      <c r="Z2173" s="3">
        <v>0</v>
      </c>
      <c r="AA2173" s="4">
        <f t="shared" si="594"/>
        <v>17498</v>
      </c>
      <c r="AB2173" s="3">
        <f t="shared" si="595"/>
        <v>16152</v>
      </c>
      <c r="AC2173" s="3">
        <v>0</v>
      </c>
      <c r="AD2173" s="3">
        <v>0</v>
      </c>
      <c r="AE2173" s="3">
        <f t="shared" si="596"/>
        <v>12377.815999999999</v>
      </c>
      <c r="AF2173" s="3">
        <v>416.02</v>
      </c>
      <c r="AG2173" s="3">
        <v>399.86</v>
      </c>
      <c r="AH2173" s="3">
        <f t="shared" si="597"/>
        <v>0</v>
      </c>
      <c r="AI2173" s="3">
        <f t="shared" si="598"/>
        <v>0</v>
      </c>
      <c r="AJ2173" s="3">
        <f t="shared" si="599"/>
        <v>17498</v>
      </c>
      <c r="AK2173" s="3">
        <v>2882</v>
      </c>
      <c r="AL2173" s="3">
        <f t="shared" si="600"/>
        <v>0</v>
      </c>
      <c r="AM2173" s="2" t="str">
        <f t="shared" si="601"/>
        <v>NA</v>
      </c>
      <c r="AN2173" s="3">
        <f t="shared" si="602"/>
        <v>13460</v>
      </c>
      <c r="AO2173" s="3">
        <f t="shared" si="603"/>
        <v>5760.88</v>
      </c>
      <c r="AP2173" s="3">
        <f t="shared" si="604"/>
        <v>0</v>
      </c>
      <c r="AQ2173" s="3">
        <f t="shared" si="605"/>
        <v>18844</v>
      </c>
      <c r="AR2173" s="2" cm="1">
        <f t="array" ref="AR2173">MIN(_xlfn._xlws.FILTER(E2173:AQ2173,E2173:AQ2173&lt;&gt;0))</f>
        <v>399.86</v>
      </c>
      <c r="AS2173" s="3">
        <f t="shared" ref="AS2173:AS2236" si="607">MAX(E2173:AQ2173)</f>
        <v>21051.440000000002</v>
      </c>
    </row>
    <row r="2174" spans="1:45" x14ac:dyDescent="0.25">
      <c r="A2174" t="s">
        <v>441</v>
      </c>
      <c r="B2174" t="s">
        <v>34</v>
      </c>
      <c r="C2174">
        <v>33362</v>
      </c>
      <c r="D2174" s="3">
        <v>28537</v>
      </c>
      <c r="E2174" s="3">
        <f t="shared" si="578"/>
        <v>22315.934000000001</v>
      </c>
      <c r="F2174" s="3">
        <f t="shared" si="579"/>
        <v>0</v>
      </c>
      <c r="G2174" s="3">
        <f t="shared" si="580"/>
        <v>0</v>
      </c>
      <c r="H2174" s="3">
        <f>D2174*85.89%</f>
        <v>24510.4293</v>
      </c>
      <c r="I2174" s="3">
        <v>7310.49</v>
      </c>
      <c r="J2174" s="3">
        <f t="shared" si="581"/>
        <v>8021.7507000000005</v>
      </c>
      <c r="K2174" s="3">
        <f t="shared" si="582"/>
        <v>16979.514999999999</v>
      </c>
      <c r="L2174" s="3">
        <f t="shared" si="583"/>
        <v>0</v>
      </c>
      <c r="M2174" s="3">
        <f t="shared" si="584"/>
        <v>0</v>
      </c>
      <c r="N2174" s="3">
        <f t="shared" si="585"/>
        <v>0</v>
      </c>
      <c r="O2174" s="3">
        <f t="shared" si="586"/>
        <v>0</v>
      </c>
      <c r="P2174" s="3">
        <f t="shared" si="587"/>
        <v>0</v>
      </c>
      <c r="Q2174" s="3">
        <f t="shared" si="588"/>
        <v>0</v>
      </c>
      <c r="R2174" s="4">
        <f t="shared" si="589"/>
        <v>17122.2</v>
      </c>
      <c r="S2174" s="3">
        <f t="shared" si="606"/>
        <v>16779.755999999998</v>
      </c>
      <c r="T2174" s="3">
        <f t="shared" si="590"/>
        <v>0</v>
      </c>
      <c r="U2174" s="3">
        <f t="shared" si="591"/>
        <v>17122.2</v>
      </c>
      <c r="V2174" s="3">
        <f t="shared" si="592"/>
        <v>16882.4892</v>
      </c>
      <c r="W2174" s="3">
        <f t="shared" si="593"/>
        <v>16882.4892</v>
      </c>
      <c r="X2174" s="4" t="s">
        <v>5201</v>
      </c>
      <c r="Y2174" s="3">
        <v>0</v>
      </c>
      <c r="Z2174" s="3">
        <v>0</v>
      </c>
      <c r="AA2174" s="4">
        <f t="shared" si="594"/>
        <v>18549.05</v>
      </c>
      <c r="AB2174" s="3">
        <f t="shared" si="595"/>
        <v>17122.2</v>
      </c>
      <c r="AC2174" s="3">
        <v>0</v>
      </c>
      <c r="AD2174" s="3">
        <v>0</v>
      </c>
      <c r="AE2174" s="3">
        <f t="shared" si="596"/>
        <v>13121.312599999999</v>
      </c>
      <c r="AF2174" s="3">
        <v>416.02</v>
      </c>
      <c r="AG2174" s="3">
        <v>399.86</v>
      </c>
      <c r="AH2174" s="3">
        <f t="shared" si="597"/>
        <v>0</v>
      </c>
      <c r="AI2174" s="3">
        <f t="shared" si="598"/>
        <v>0</v>
      </c>
      <c r="AJ2174" s="3">
        <f t="shared" si="599"/>
        <v>18549.05</v>
      </c>
      <c r="AK2174" s="3">
        <v>2882</v>
      </c>
      <c r="AL2174" s="3">
        <f t="shared" si="600"/>
        <v>0</v>
      </c>
      <c r="AM2174" s="2" t="str">
        <f t="shared" si="601"/>
        <v>NA</v>
      </c>
      <c r="AN2174" s="3">
        <f t="shared" si="602"/>
        <v>14268.5</v>
      </c>
      <c r="AO2174" s="3">
        <f t="shared" si="603"/>
        <v>6106.9179999999997</v>
      </c>
      <c r="AP2174" s="3">
        <f t="shared" si="604"/>
        <v>0</v>
      </c>
      <c r="AQ2174" s="3">
        <f t="shared" si="605"/>
        <v>19975.899999999998</v>
      </c>
      <c r="AR2174" s="2" cm="1">
        <f t="array" ref="AR2174">MIN(_xlfn._xlws.FILTER(E2174:AQ2174,E2174:AQ2174&lt;&gt;0))</f>
        <v>399.86</v>
      </c>
      <c r="AS2174" s="3">
        <f t="shared" si="607"/>
        <v>24510.4293</v>
      </c>
    </row>
    <row r="2175" spans="1:45" x14ac:dyDescent="0.25">
      <c r="A2175" t="s">
        <v>441</v>
      </c>
      <c r="B2175" t="s">
        <v>34</v>
      </c>
      <c r="C2175">
        <v>33363</v>
      </c>
      <c r="D2175" s="3">
        <v>26920</v>
      </c>
      <c r="E2175" s="3">
        <f t="shared" si="578"/>
        <v>21051.440000000002</v>
      </c>
      <c r="F2175" s="3">
        <f t="shared" si="579"/>
        <v>0</v>
      </c>
      <c r="G2175" s="3">
        <f t="shared" si="580"/>
        <v>0</v>
      </c>
      <c r="H2175" s="3">
        <v>2869.0441000000001</v>
      </c>
      <c r="I2175" s="3">
        <v>7310.49</v>
      </c>
      <c r="J2175" s="3">
        <f t="shared" si="581"/>
        <v>7567.2120000000004</v>
      </c>
      <c r="K2175" s="3">
        <f t="shared" si="582"/>
        <v>16017.4</v>
      </c>
      <c r="L2175" s="3">
        <f t="shared" si="583"/>
        <v>0</v>
      </c>
      <c r="M2175" s="3">
        <f t="shared" si="584"/>
        <v>0</v>
      </c>
      <c r="N2175" s="3">
        <f t="shared" si="585"/>
        <v>0</v>
      </c>
      <c r="O2175" s="3">
        <f t="shared" si="586"/>
        <v>0</v>
      </c>
      <c r="P2175" s="3">
        <f t="shared" si="587"/>
        <v>0</v>
      </c>
      <c r="Q2175" s="3">
        <f t="shared" si="588"/>
        <v>0</v>
      </c>
      <c r="R2175" s="4">
        <f t="shared" si="589"/>
        <v>16152</v>
      </c>
      <c r="S2175" s="3">
        <f t="shared" si="606"/>
        <v>15828.96</v>
      </c>
      <c r="T2175" s="3">
        <f t="shared" si="590"/>
        <v>0</v>
      </c>
      <c r="U2175" s="3">
        <f t="shared" si="591"/>
        <v>16152</v>
      </c>
      <c r="V2175" s="3">
        <f t="shared" si="592"/>
        <v>15925.872000000001</v>
      </c>
      <c r="W2175" s="3">
        <f t="shared" si="593"/>
        <v>15925.872000000001</v>
      </c>
      <c r="X2175" s="4" t="s">
        <v>5201</v>
      </c>
      <c r="Y2175" s="3">
        <v>0</v>
      </c>
      <c r="Z2175" s="3">
        <v>0</v>
      </c>
      <c r="AA2175" s="4">
        <f t="shared" si="594"/>
        <v>17498</v>
      </c>
      <c r="AB2175" s="3">
        <f t="shared" si="595"/>
        <v>16152</v>
      </c>
      <c r="AC2175" s="3">
        <v>0</v>
      </c>
      <c r="AD2175" s="3">
        <v>0</v>
      </c>
      <c r="AE2175" s="3">
        <f t="shared" si="596"/>
        <v>12377.815999999999</v>
      </c>
      <c r="AF2175" s="3">
        <v>416.02</v>
      </c>
      <c r="AG2175" s="3">
        <v>399.86</v>
      </c>
      <c r="AH2175" s="3">
        <f t="shared" si="597"/>
        <v>0</v>
      </c>
      <c r="AI2175" s="3">
        <f t="shared" si="598"/>
        <v>0</v>
      </c>
      <c r="AJ2175" s="3">
        <f t="shared" si="599"/>
        <v>17498</v>
      </c>
      <c r="AK2175" s="3">
        <v>2882</v>
      </c>
      <c r="AL2175" s="3">
        <f t="shared" si="600"/>
        <v>0</v>
      </c>
      <c r="AM2175" s="2" t="str">
        <f t="shared" si="601"/>
        <v>NA</v>
      </c>
      <c r="AN2175" s="3">
        <f t="shared" si="602"/>
        <v>13460</v>
      </c>
      <c r="AO2175" s="3">
        <f t="shared" si="603"/>
        <v>5760.88</v>
      </c>
      <c r="AP2175" s="3">
        <f t="shared" si="604"/>
        <v>0</v>
      </c>
      <c r="AQ2175" s="3">
        <f t="shared" si="605"/>
        <v>18844</v>
      </c>
      <c r="AR2175" s="2" cm="1">
        <f t="array" ref="AR2175">MIN(_xlfn._xlws.FILTER(E2175:AQ2175,E2175:AQ2175&lt;&gt;0))</f>
        <v>399.86</v>
      </c>
      <c r="AS2175" s="3">
        <f t="shared" si="607"/>
        <v>21051.440000000002</v>
      </c>
    </row>
    <row r="2176" spans="1:45" x14ac:dyDescent="0.25">
      <c r="A2176" t="s">
        <v>441</v>
      </c>
      <c r="B2176" t="s">
        <v>34</v>
      </c>
      <c r="C2176">
        <v>33364</v>
      </c>
      <c r="D2176" s="3">
        <v>28537</v>
      </c>
      <c r="E2176" s="3">
        <f t="shared" si="578"/>
        <v>22315.934000000001</v>
      </c>
      <c r="F2176" s="3">
        <f t="shared" si="579"/>
        <v>0</v>
      </c>
      <c r="G2176" s="3">
        <f t="shared" si="580"/>
        <v>0</v>
      </c>
      <c r="H2176" s="3">
        <v>2959.4441499999998</v>
      </c>
      <c r="I2176" s="3">
        <v>7310.49</v>
      </c>
      <c r="J2176" s="3">
        <f t="shared" si="581"/>
        <v>8021.7507000000005</v>
      </c>
      <c r="K2176" s="3">
        <f t="shared" si="582"/>
        <v>16979.514999999999</v>
      </c>
      <c r="L2176" s="3">
        <f t="shared" si="583"/>
        <v>0</v>
      </c>
      <c r="M2176" s="3">
        <f t="shared" si="584"/>
        <v>0</v>
      </c>
      <c r="N2176" s="3">
        <f t="shared" si="585"/>
        <v>0</v>
      </c>
      <c r="O2176" s="3">
        <f t="shared" si="586"/>
        <v>0</v>
      </c>
      <c r="P2176" s="3">
        <f t="shared" si="587"/>
        <v>0</v>
      </c>
      <c r="Q2176" s="3">
        <f t="shared" si="588"/>
        <v>0</v>
      </c>
      <c r="R2176" s="4">
        <f t="shared" si="589"/>
        <v>17122.2</v>
      </c>
      <c r="S2176" s="3">
        <f t="shared" si="606"/>
        <v>16779.755999999998</v>
      </c>
      <c r="T2176" s="3">
        <f t="shared" si="590"/>
        <v>0</v>
      </c>
      <c r="U2176" s="3">
        <f t="shared" si="591"/>
        <v>17122.2</v>
      </c>
      <c r="V2176" s="3">
        <f t="shared" si="592"/>
        <v>16882.4892</v>
      </c>
      <c r="W2176" s="3">
        <f t="shared" si="593"/>
        <v>16882.4892</v>
      </c>
      <c r="X2176" s="4" t="s">
        <v>5201</v>
      </c>
      <c r="Y2176" s="3">
        <v>0</v>
      </c>
      <c r="Z2176" s="3">
        <v>0</v>
      </c>
      <c r="AA2176" s="4">
        <f t="shared" si="594"/>
        <v>18549.05</v>
      </c>
      <c r="AB2176" s="3">
        <f t="shared" si="595"/>
        <v>17122.2</v>
      </c>
      <c r="AC2176" s="3">
        <v>0</v>
      </c>
      <c r="AD2176" s="3">
        <v>0</v>
      </c>
      <c r="AE2176" s="3">
        <f t="shared" si="596"/>
        <v>13121.312599999999</v>
      </c>
      <c r="AF2176" s="3">
        <v>416.02</v>
      </c>
      <c r="AG2176" s="3">
        <v>399.86</v>
      </c>
      <c r="AH2176" s="3">
        <f t="shared" si="597"/>
        <v>0</v>
      </c>
      <c r="AI2176" s="3">
        <f t="shared" si="598"/>
        <v>0</v>
      </c>
      <c r="AJ2176" s="3">
        <f t="shared" si="599"/>
        <v>18549.05</v>
      </c>
      <c r="AK2176" s="3">
        <v>2882</v>
      </c>
      <c r="AL2176" s="3">
        <f t="shared" si="600"/>
        <v>0</v>
      </c>
      <c r="AM2176" s="2" t="str">
        <f t="shared" si="601"/>
        <v>NA</v>
      </c>
      <c r="AN2176" s="3">
        <f t="shared" si="602"/>
        <v>14268.5</v>
      </c>
      <c r="AO2176" s="3">
        <f t="shared" si="603"/>
        <v>6106.9179999999997</v>
      </c>
      <c r="AP2176" s="3">
        <f t="shared" si="604"/>
        <v>0</v>
      </c>
      <c r="AQ2176" s="3">
        <f t="shared" si="605"/>
        <v>19975.899999999998</v>
      </c>
      <c r="AR2176" s="2" cm="1">
        <f t="array" ref="AR2176">MIN(_xlfn._xlws.FILTER(E2176:AQ2176,E2176:AQ2176&lt;&gt;0))</f>
        <v>399.86</v>
      </c>
      <c r="AS2176" s="3">
        <f t="shared" si="607"/>
        <v>22315.934000000001</v>
      </c>
    </row>
    <row r="2177" spans="1:45" x14ac:dyDescent="0.25">
      <c r="A2177" t="s">
        <v>441</v>
      </c>
      <c r="B2177" t="s">
        <v>34</v>
      </c>
      <c r="C2177">
        <v>33365</v>
      </c>
      <c r="D2177" s="3">
        <v>28537</v>
      </c>
      <c r="E2177" s="3">
        <f t="shared" si="578"/>
        <v>22315.934000000001</v>
      </c>
      <c r="F2177" s="3">
        <f t="shared" si="579"/>
        <v>0</v>
      </c>
      <c r="G2177" s="3">
        <f t="shared" si="580"/>
        <v>0</v>
      </c>
      <c r="H2177" s="3">
        <v>3330.8567499999999</v>
      </c>
      <c r="I2177" s="3">
        <v>7310.49</v>
      </c>
      <c r="J2177" s="3">
        <f t="shared" si="581"/>
        <v>8021.7507000000005</v>
      </c>
      <c r="K2177" s="3">
        <f t="shared" si="582"/>
        <v>16979.514999999999</v>
      </c>
      <c r="L2177" s="3">
        <f t="shared" si="583"/>
        <v>0</v>
      </c>
      <c r="M2177" s="3">
        <f t="shared" si="584"/>
        <v>0</v>
      </c>
      <c r="N2177" s="3">
        <f t="shared" si="585"/>
        <v>0</v>
      </c>
      <c r="O2177" s="3">
        <f t="shared" si="586"/>
        <v>0</v>
      </c>
      <c r="P2177" s="3">
        <f t="shared" si="587"/>
        <v>0</v>
      </c>
      <c r="Q2177" s="3">
        <f t="shared" si="588"/>
        <v>0</v>
      </c>
      <c r="R2177" s="4">
        <f t="shared" si="589"/>
        <v>17122.2</v>
      </c>
      <c r="S2177" s="3">
        <f t="shared" si="606"/>
        <v>16779.755999999998</v>
      </c>
      <c r="T2177" s="3">
        <f t="shared" si="590"/>
        <v>0</v>
      </c>
      <c r="U2177" s="3">
        <f t="shared" si="591"/>
        <v>17122.2</v>
      </c>
      <c r="V2177" s="3">
        <f t="shared" si="592"/>
        <v>16882.4892</v>
      </c>
      <c r="W2177" s="3">
        <f t="shared" si="593"/>
        <v>16882.4892</v>
      </c>
      <c r="X2177" s="4" t="s">
        <v>5201</v>
      </c>
      <c r="Y2177" s="3">
        <v>0</v>
      </c>
      <c r="Z2177" s="3">
        <v>0</v>
      </c>
      <c r="AA2177" s="4">
        <f t="shared" si="594"/>
        <v>18549.05</v>
      </c>
      <c r="AB2177" s="3">
        <f t="shared" si="595"/>
        <v>17122.2</v>
      </c>
      <c r="AC2177" s="3">
        <v>0</v>
      </c>
      <c r="AD2177" s="3">
        <v>0</v>
      </c>
      <c r="AE2177" s="3">
        <f t="shared" si="596"/>
        <v>13121.312599999999</v>
      </c>
      <c r="AF2177" s="3">
        <v>416.02</v>
      </c>
      <c r="AG2177" s="3">
        <v>399.86</v>
      </c>
      <c r="AH2177" s="3">
        <f t="shared" si="597"/>
        <v>0</v>
      </c>
      <c r="AI2177" s="3">
        <f t="shared" si="598"/>
        <v>0</v>
      </c>
      <c r="AJ2177" s="3">
        <f t="shared" si="599"/>
        <v>18549.05</v>
      </c>
      <c r="AK2177" s="3">
        <v>2882</v>
      </c>
      <c r="AL2177" s="3">
        <f t="shared" si="600"/>
        <v>0</v>
      </c>
      <c r="AM2177" s="2" t="str">
        <f t="shared" si="601"/>
        <v>NA</v>
      </c>
      <c r="AN2177" s="3">
        <f t="shared" si="602"/>
        <v>14268.5</v>
      </c>
      <c r="AO2177" s="3">
        <f t="shared" si="603"/>
        <v>6106.9179999999997</v>
      </c>
      <c r="AP2177" s="3">
        <f t="shared" si="604"/>
        <v>0</v>
      </c>
      <c r="AQ2177" s="3">
        <f t="shared" si="605"/>
        <v>19975.899999999998</v>
      </c>
      <c r="AR2177" s="2" cm="1">
        <f t="array" ref="AR2177">MIN(_xlfn._xlws.FILTER(E2177:AQ2177,E2177:AQ2177&lt;&gt;0))</f>
        <v>399.86</v>
      </c>
      <c r="AS2177" s="3">
        <f t="shared" si="607"/>
        <v>22315.934000000001</v>
      </c>
    </row>
    <row r="2178" spans="1:45" x14ac:dyDescent="0.25">
      <c r="A2178" t="s">
        <v>442</v>
      </c>
      <c r="B2178" t="s">
        <v>34</v>
      </c>
      <c r="C2178">
        <v>33366</v>
      </c>
      <c r="D2178" s="3">
        <v>28537</v>
      </c>
      <c r="E2178" s="3">
        <f t="shared" si="578"/>
        <v>22315.934000000001</v>
      </c>
      <c r="F2178" s="3">
        <f t="shared" si="579"/>
        <v>0</v>
      </c>
      <c r="G2178" s="3">
        <f t="shared" si="580"/>
        <v>0</v>
      </c>
      <c r="H2178" s="3">
        <f>D2178*85.89%</f>
        <v>24510.4293</v>
      </c>
      <c r="I2178" s="3">
        <v>7310.49</v>
      </c>
      <c r="J2178" s="3">
        <f t="shared" si="581"/>
        <v>8021.7507000000005</v>
      </c>
      <c r="K2178" s="3">
        <f t="shared" si="582"/>
        <v>16979.514999999999</v>
      </c>
      <c r="L2178" s="3">
        <f t="shared" si="583"/>
        <v>0</v>
      </c>
      <c r="M2178" s="3">
        <f t="shared" si="584"/>
        <v>0</v>
      </c>
      <c r="N2178" s="3">
        <f t="shared" si="585"/>
        <v>0</v>
      </c>
      <c r="O2178" s="3">
        <f t="shared" si="586"/>
        <v>0</v>
      </c>
      <c r="P2178" s="3">
        <f t="shared" si="587"/>
        <v>0</v>
      </c>
      <c r="Q2178" s="3">
        <f t="shared" si="588"/>
        <v>0</v>
      </c>
      <c r="R2178" s="4">
        <f t="shared" si="589"/>
        <v>17122.2</v>
      </c>
      <c r="S2178" s="3">
        <f t="shared" si="606"/>
        <v>16779.755999999998</v>
      </c>
      <c r="T2178" s="3">
        <f t="shared" si="590"/>
        <v>0</v>
      </c>
      <c r="U2178" s="3">
        <f t="shared" si="591"/>
        <v>17122.2</v>
      </c>
      <c r="V2178" s="3">
        <f t="shared" si="592"/>
        <v>16882.4892</v>
      </c>
      <c r="W2178" s="3">
        <f t="shared" si="593"/>
        <v>16882.4892</v>
      </c>
      <c r="X2178" s="4" t="s">
        <v>5201</v>
      </c>
      <c r="Y2178" s="3">
        <v>0</v>
      </c>
      <c r="Z2178" s="3">
        <v>0</v>
      </c>
      <c r="AA2178" s="4">
        <f t="shared" si="594"/>
        <v>18549.05</v>
      </c>
      <c r="AB2178" s="3">
        <f t="shared" si="595"/>
        <v>17122.2</v>
      </c>
      <c r="AC2178" s="3">
        <v>0</v>
      </c>
      <c r="AD2178" s="3">
        <v>0</v>
      </c>
      <c r="AE2178" s="3">
        <f t="shared" si="596"/>
        <v>13121.312599999999</v>
      </c>
      <c r="AF2178" s="3">
        <v>416.02</v>
      </c>
      <c r="AG2178" s="3">
        <v>399.86</v>
      </c>
      <c r="AH2178" s="3">
        <f t="shared" si="597"/>
        <v>0</v>
      </c>
      <c r="AI2178" s="3">
        <f t="shared" si="598"/>
        <v>0</v>
      </c>
      <c r="AJ2178" s="3">
        <f t="shared" si="599"/>
        <v>18549.05</v>
      </c>
      <c r="AK2178" s="3">
        <v>2882</v>
      </c>
      <c r="AL2178" s="3">
        <f t="shared" si="600"/>
        <v>0</v>
      </c>
      <c r="AM2178" s="2" t="str">
        <f t="shared" si="601"/>
        <v>NA</v>
      </c>
      <c r="AN2178" s="3">
        <f t="shared" si="602"/>
        <v>14268.5</v>
      </c>
      <c r="AO2178" s="3">
        <f t="shared" si="603"/>
        <v>6106.9179999999997</v>
      </c>
      <c r="AP2178" s="3">
        <f t="shared" si="604"/>
        <v>0</v>
      </c>
      <c r="AQ2178" s="3">
        <f t="shared" si="605"/>
        <v>19975.899999999998</v>
      </c>
      <c r="AR2178" s="2" cm="1">
        <f t="array" ref="AR2178">MIN(_xlfn._xlws.FILTER(E2178:AQ2178,E2178:AQ2178&lt;&gt;0))</f>
        <v>399.86</v>
      </c>
      <c r="AS2178" s="3">
        <f t="shared" si="607"/>
        <v>24510.4293</v>
      </c>
    </row>
    <row r="2179" spans="1:45" x14ac:dyDescent="0.25">
      <c r="A2179" t="s">
        <v>443</v>
      </c>
      <c r="B2179" t="s">
        <v>34</v>
      </c>
      <c r="C2179">
        <v>33367</v>
      </c>
      <c r="D2179" s="3">
        <v>26920</v>
      </c>
      <c r="E2179" s="3">
        <f t="shared" si="578"/>
        <v>21051.440000000002</v>
      </c>
      <c r="F2179" s="3">
        <f t="shared" si="579"/>
        <v>0</v>
      </c>
      <c r="G2179" s="3">
        <f t="shared" si="580"/>
        <v>0</v>
      </c>
      <c r="H2179" s="3">
        <f>D2179*85.89%</f>
        <v>23121.588</v>
      </c>
      <c r="I2179" s="3">
        <v>7310.49</v>
      </c>
      <c r="J2179" s="3">
        <f t="shared" si="581"/>
        <v>7567.2120000000004</v>
      </c>
      <c r="K2179" s="3">
        <f t="shared" si="582"/>
        <v>16017.4</v>
      </c>
      <c r="L2179" s="3">
        <f t="shared" si="583"/>
        <v>0</v>
      </c>
      <c r="M2179" s="3">
        <f t="shared" si="584"/>
        <v>0</v>
      </c>
      <c r="N2179" s="3">
        <f t="shared" si="585"/>
        <v>0</v>
      </c>
      <c r="O2179" s="3">
        <f t="shared" si="586"/>
        <v>0</v>
      </c>
      <c r="P2179" s="3">
        <f t="shared" si="587"/>
        <v>0</v>
      </c>
      <c r="Q2179" s="3">
        <f t="shared" si="588"/>
        <v>0</v>
      </c>
      <c r="R2179" s="4">
        <f t="shared" si="589"/>
        <v>16152</v>
      </c>
      <c r="S2179" s="3">
        <f t="shared" si="606"/>
        <v>15828.96</v>
      </c>
      <c r="T2179" s="3">
        <f t="shared" si="590"/>
        <v>0</v>
      </c>
      <c r="U2179" s="3">
        <f t="shared" si="591"/>
        <v>16152</v>
      </c>
      <c r="V2179" s="3">
        <f t="shared" si="592"/>
        <v>15925.872000000001</v>
      </c>
      <c r="W2179" s="3">
        <f t="shared" si="593"/>
        <v>15925.872000000001</v>
      </c>
      <c r="X2179" s="4" t="s">
        <v>5201</v>
      </c>
      <c r="Y2179" s="3">
        <v>0</v>
      </c>
      <c r="Z2179" s="3">
        <v>0</v>
      </c>
      <c r="AA2179" s="4">
        <f t="shared" si="594"/>
        <v>17498</v>
      </c>
      <c r="AB2179" s="3">
        <f t="shared" si="595"/>
        <v>16152</v>
      </c>
      <c r="AC2179" s="3">
        <v>0</v>
      </c>
      <c r="AD2179" s="3">
        <v>0</v>
      </c>
      <c r="AE2179" s="3">
        <f t="shared" si="596"/>
        <v>12377.815999999999</v>
      </c>
      <c r="AF2179" s="3">
        <v>416.02</v>
      </c>
      <c r="AG2179" s="3">
        <v>399.86</v>
      </c>
      <c r="AH2179" s="3">
        <f t="shared" si="597"/>
        <v>0</v>
      </c>
      <c r="AI2179" s="3">
        <f t="shared" si="598"/>
        <v>0</v>
      </c>
      <c r="AJ2179" s="3">
        <f t="shared" si="599"/>
        <v>17498</v>
      </c>
      <c r="AK2179" s="3">
        <v>2882</v>
      </c>
      <c r="AL2179" s="3">
        <f t="shared" si="600"/>
        <v>0</v>
      </c>
      <c r="AM2179" s="2" t="str">
        <f t="shared" si="601"/>
        <v>NA</v>
      </c>
      <c r="AN2179" s="3">
        <f t="shared" si="602"/>
        <v>13460</v>
      </c>
      <c r="AO2179" s="3">
        <f t="shared" si="603"/>
        <v>5760.88</v>
      </c>
      <c r="AP2179" s="3">
        <f t="shared" si="604"/>
        <v>0</v>
      </c>
      <c r="AQ2179" s="3">
        <f t="shared" si="605"/>
        <v>18844</v>
      </c>
      <c r="AR2179" s="2" cm="1">
        <f t="array" ref="AR2179">MIN(_xlfn._xlws.FILTER(E2179:AQ2179,E2179:AQ2179&lt;&gt;0))</f>
        <v>399.86</v>
      </c>
      <c r="AS2179" s="3">
        <f t="shared" si="607"/>
        <v>23121.588</v>
      </c>
    </row>
    <row r="2180" spans="1:45" x14ac:dyDescent="0.25">
      <c r="A2180" t="s">
        <v>443</v>
      </c>
      <c r="B2180" t="s">
        <v>34</v>
      </c>
      <c r="C2180">
        <v>33368</v>
      </c>
      <c r="D2180" s="3">
        <v>28537</v>
      </c>
      <c r="E2180" s="3">
        <f t="shared" si="578"/>
        <v>22315.934000000001</v>
      </c>
      <c r="F2180" s="3">
        <f t="shared" si="579"/>
        <v>0</v>
      </c>
      <c r="G2180" s="3">
        <f t="shared" si="580"/>
        <v>0</v>
      </c>
      <c r="H2180" s="3">
        <f>D2180*85.89%</f>
        <v>24510.4293</v>
      </c>
      <c r="I2180" s="3">
        <v>7310.49</v>
      </c>
      <c r="J2180" s="3">
        <f t="shared" si="581"/>
        <v>8021.7507000000005</v>
      </c>
      <c r="K2180" s="3">
        <f t="shared" si="582"/>
        <v>16979.514999999999</v>
      </c>
      <c r="L2180" s="3">
        <f t="shared" si="583"/>
        <v>0</v>
      </c>
      <c r="M2180" s="3">
        <f t="shared" si="584"/>
        <v>0</v>
      </c>
      <c r="N2180" s="3">
        <f t="shared" si="585"/>
        <v>0</v>
      </c>
      <c r="O2180" s="3">
        <f t="shared" si="586"/>
        <v>0</v>
      </c>
      <c r="P2180" s="3">
        <f t="shared" si="587"/>
        <v>0</v>
      </c>
      <c r="Q2180" s="3">
        <f t="shared" si="588"/>
        <v>0</v>
      </c>
      <c r="R2180" s="4">
        <f t="shared" si="589"/>
        <v>17122.2</v>
      </c>
      <c r="S2180" s="3">
        <f t="shared" si="606"/>
        <v>16779.755999999998</v>
      </c>
      <c r="T2180" s="3">
        <f t="shared" si="590"/>
        <v>0</v>
      </c>
      <c r="U2180" s="3">
        <f t="shared" si="591"/>
        <v>17122.2</v>
      </c>
      <c r="V2180" s="3">
        <f t="shared" si="592"/>
        <v>16882.4892</v>
      </c>
      <c r="W2180" s="3">
        <f t="shared" si="593"/>
        <v>16882.4892</v>
      </c>
      <c r="X2180" s="4" t="s">
        <v>5201</v>
      </c>
      <c r="Y2180" s="3">
        <v>0</v>
      </c>
      <c r="Z2180" s="3">
        <v>0</v>
      </c>
      <c r="AA2180" s="4">
        <f t="shared" si="594"/>
        <v>18549.05</v>
      </c>
      <c r="AB2180" s="3">
        <f t="shared" si="595"/>
        <v>17122.2</v>
      </c>
      <c r="AC2180" s="3">
        <v>0</v>
      </c>
      <c r="AD2180" s="3">
        <v>0</v>
      </c>
      <c r="AE2180" s="3">
        <f t="shared" si="596"/>
        <v>13121.312599999999</v>
      </c>
      <c r="AF2180" s="3">
        <v>416.02</v>
      </c>
      <c r="AG2180" s="3">
        <v>399.86</v>
      </c>
      <c r="AH2180" s="3">
        <f t="shared" si="597"/>
        <v>0</v>
      </c>
      <c r="AI2180" s="3">
        <f t="shared" si="598"/>
        <v>0</v>
      </c>
      <c r="AJ2180" s="3">
        <f t="shared" si="599"/>
        <v>18549.05</v>
      </c>
      <c r="AK2180" s="3">
        <v>2882</v>
      </c>
      <c r="AL2180" s="3">
        <f t="shared" si="600"/>
        <v>0</v>
      </c>
      <c r="AM2180" s="2" t="str">
        <f t="shared" si="601"/>
        <v>NA</v>
      </c>
      <c r="AN2180" s="3">
        <f t="shared" si="602"/>
        <v>14268.5</v>
      </c>
      <c r="AO2180" s="3">
        <f t="shared" si="603"/>
        <v>6106.9179999999997</v>
      </c>
      <c r="AP2180" s="3">
        <f t="shared" si="604"/>
        <v>0</v>
      </c>
      <c r="AQ2180" s="3">
        <f t="shared" si="605"/>
        <v>19975.899999999998</v>
      </c>
      <c r="AR2180" s="2" cm="1">
        <f t="array" ref="AR2180">MIN(_xlfn._xlws.FILTER(E2180:AQ2180,E2180:AQ2180&lt;&gt;0))</f>
        <v>399.86</v>
      </c>
      <c r="AS2180" s="3">
        <f t="shared" si="607"/>
        <v>24510.4293</v>
      </c>
    </row>
    <row r="2181" spans="1:45" x14ac:dyDescent="0.25">
      <c r="A2181" t="s">
        <v>443</v>
      </c>
      <c r="B2181" t="s">
        <v>34</v>
      </c>
      <c r="C2181">
        <v>33369</v>
      </c>
      <c r="D2181" s="3">
        <v>28537</v>
      </c>
      <c r="E2181" s="3">
        <f t="shared" si="578"/>
        <v>22315.934000000001</v>
      </c>
      <c r="F2181" s="3">
        <f t="shared" si="579"/>
        <v>0</v>
      </c>
      <c r="G2181" s="3">
        <f t="shared" si="580"/>
        <v>0</v>
      </c>
      <c r="H2181" s="3">
        <f>D2181*85.89%</f>
        <v>24510.4293</v>
      </c>
      <c r="I2181" s="3">
        <v>7310.49</v>
      </c>
      <c r="J2181" s="3">
        <f t="shared" si="581"/>
        <v>8021.7507000000005</v>
      </c>
      <c r="K2181" s="3">
        <f t="shared" si="582"/>
        <v>16979.514999999999</v>
      </c>
      <c r="L2181" s="3">
        <f t="shared" si="583"/>
        <v>0</v>
      </c>
      <c r="M2181" s="3">
        <f t="shared" si="584"/>
        <v>0</v>
      </c>
      <c r="N2181" s="3">
        <f t="shared" si="585"/>
        <v>0</v>
      </c>
      <c r="O2181" s="3">
        <f t="shared" si="586"/>
        <v>0</v>
      </c>
      <c r="P2181" s="3">
        <f t="shared" si="587"/>
        <v>0</v>
      </c>
      <c r="Q2181" s="3">
        <f t="shared" si="588"/>
        <v>0</v>
      </c>
      <c r="R2181" s="4">
        <f t="shared" si="589"/>
        <v>17122.2</v>
      </c>
      <c r="S2181" s="3">
        <f t="shared" si="606"/>
        <v>16779.755999999998</v>
      </c>
      <c r="T2181" s="3">
        <f t="shared" si="590"/>
        <v>0</v>
      </c>
      <c r="U2181" s="3">
        <f t="shared" si="591"/>
        <v>17122.2</v>
      </c>
      <c r="V2181" s="3">
        <f t="shared" si="592"/>
        <v>16882.4892</v>
      </c>
      <c r="W2181" s="3">
        <f t="shared" si="593"/>
        <v>16882.4892</v>
      </c>
      <c r="X2181" s="4" t="s">
        <v>5201</v>
      </c>
      <c r="Y2181" s="3">
        <v>0</v>
      </c>
      <c r="Z2181" s="3">
        <v>0</v>
      </c>
      <c r="AA2181" s="4">
        <f t="shared" si="594"/>
        <v>18549.05</v>
      </c>
      <c r="AB2181" s="3">
        <f t="shared" si="595"/>
        <v>17122.2</v>
      </c>
      <c r="AC2181" s="3">
        <v>0</v>
      </c>
      <c r="AD2181" s="3">
        <v>0</v>
      </c>
      <c r="AE2181" s="3">
        <f t="shared" si="596"/>
        <v>13121.312599999999</v>
      </c>
      <c r="AF2181" s="3">
        <v>416.02</v>
      </c>
      <c r="AG2181" s="3">
        <v>399.86</v>
      </c>
      <c r="AH2181" s="3">
        <f t="shared" si="597"/>
        <v>0</v>
      </c>
      <c r="AI2181" s="3">
        <f t="shared" si="598"/>
        <v>0</v>
      </c>
      <c r="AJ2181" s="3">
        <f t="shared" si="599"/>
        <v>18549.05</v>
      </c>
      <c r="AK2181" s="3">
        <v>2882</v>
      </c>
      <c r="AL2181" s="3">
        <f t="shared" si="600"/>
        <v>0</v>
      </c>
      <c r="AM2181" s="2" t="str">
        <f t="shared" si="601"/>
        <v>NA</v>
      </c>
      <c r="AN2181" s="3">
        <f t="shared" si="602"/>
        <v>14268.5</v>
      </c>
      <c r="AO2181" s="3">
        <f t="shared" si="603"/>
        <v>6106.9179999999997</v>
      </c>
      <c r="AP2181" s="3">
        <f t="shared" si="604"/>
        <v>0</v>
      </c>
      <c r="AQ2181" s="3">
        <f t="shared" si="605"/>
        <v>19975.899999999998</v>
      </c>
      <c r="AR2181" s="2" cm="1">
        <f t="array" ref="AR2181">MIN(_xlfn._xlws.FILTER(E2181:AQ2181,E2181:AQ2181&lt;&gt;0))</f>
        <v>399.86</v>
      </c>
      <c r="AS2181" s="3">
        <f t="shared" si="607"/>
        <v>24510.4293</v>
      </c>
    </row>
    <row r="2182" spans="1:45" x14ac:dyDescent="0.25">
      <c r="A2182" t="s">
        <v>444</v>
      </c>
      <c r="B2182" t="s">
        <v>34</v>
      </c>
      <c r="C2182">
        <v>33370</v>
      </c>
      <c r="D2182" s="3">
        <v>2127</v>
      </c>
      <c r="E2182" s="3">
        <f t="shared" si="578"/>
        <v>1663.3140000000001</v>
      </c>
      <c r="F2182" s="3">
        <f t="shared" si="579"/>
        <v>0</v>
      </c>
      <c r="G2182" s="3">
        <f t="shared" si="580"/>
        <v>0</v>
      </c>
      <c r="H2182" s="3">
        <v>0</v>
      </c>
      <c r="I2182" s="3">
        <f>D2182*41.28%</f>
        <v>878.02560000000005</v>
      </c>
      <c r="J2182" s="3">
        <f t="shared" si="581"/>
        <v>597.89970000000005</v>
      </c>
      <c r="K2182" s="3">
        <f t="shared" si="582"/>
        <v>1265.5650000000001</v>
      </c>
      <c r="L2182" s="3">
        <f t="shared" si="583"/>
        <v>0</v>
      </c>
      <c r="M2182" s="3">
        <f t="shared" si="584"/>
        <v>0</v>
      </c>
      <c r="N2182" s="3">
        <f t="shared" si="585"/>
        <v>0</v>
      </c>
      <c r="O2182" s="3">
        <f t="shared" si="586"/>
        <v>0</v>
      </c>
      <c r="P2182" s="3">
        <f t="shared" si="587"/>
        <v>0</v>
      </c>
      <c r="Q2182" s="3">
        <f t="shared" si="588"/>
        <v>0</v>
      </c>
      <c r="R2182" s="4">
        <f t="shared" si="589"/>
        <v>1276.2</v>
      </c>
      <c r="S2182" s="3">
        <v>0</v>
      </c>
      <c r="T2182" s="3">
        <f t="shared" si="590"/>
        <v>0</v>
      </c>
      <c r="U2182" s="3">
        <f t="shared" si="591"/>
        <v>1276.2</v>
      </c>
      <c r="V2182" s="3">
        <f t="shared" si="592"/>
        <v>1258.3332</v>
      </c>
      <c r="W2182" s="3">
        <f t="shared" si="593"/>
        <v>1258.3332</v>
      </c>
      <c r="X2182" s="4" t="s">
        <v>5201</v>
      </c>
      <c r="Y2182" s="3">
        <v>36668.58</v>
      </c>
      <c r="Z2182" s="3">
        <v>0</v>
      </c>
      <c r="AA2182" s="4">
        <f t="shared" si="594"/>
        <v>1382.55</v>
      </c>
      <c r="AB2182" s="3">
        <f t="shared" si="595"/>
        <v>1276.2</v>
      </c>
      <c r="AC2182" s="3">
        <v>35433.611560464</v>
      </c>
      <c r="AD2182" s="3">
        <v>43211.721415200002</v>
      </c>
      <c r="AE2182" s="3">
        <f t="shared" si="596"/>
        <v>977.99459999999999</v>
      </c>
      <c r="AF2182" s="3">
        <v>416.02</v>
      </c>
      <c r="AG2182" s="3">
        <v>399.86</v>
      </c>
      <c r="AH2182" s="3">
        <f t="shared" si="597"/>
        <v>0</v>
      </c>
      <c r="AI2182" s="3">
        <f t="shared" si="598"/>
        <v>0</v>
      </c>
      <c r="AJ2182" s="3">
        <f t="shared" si="599"/>
        <v>1382.55</v>
      </c>
      <c r="AK2182" s="3">
        <v>1530</v>
      </c>
      <c r="AL2182" s="3">
        <f t="shared" si="600"/>
        <v>0</v>
      </c>
      <c r="AM2182" s="2" t="str">
        <f t="shared" si="601"/>
        <v>NA</v>
      </c>
      <c r="AN2182" s="3">
        <f t="shared" si="602"/>
        <v>1063.5</v>
      </c>
      <c r="AO2182" s="3">
        <f t="shared" si="603"/>
        <v>455.178</v>
      </c>
      <c r="AP2182" s="3">
        <f t="shared" si="604"/>
        <v>0</v>
      </c>
      <c r="AQ2182" s="3">
        <f t="shared" si="605"/>
        <v>1488.8999999999999</v>
      </c>
      <c r="AR2182" s="2" cm="1">
        <f t="array" ref="AR2182">MIN(_xlfn._xlws.FILTER(E2182:AQ2182,E2182:AQ2182&lt;&gt;0))</f>
        <v>399.86</v>
      </c>
      <c r="AS2182" s="3">
        <f t="shared" si="607"/>
        <v>43211.721415200002</v>
      </c>
    </row>
    <row r="2183" spans="1:45" x14ac:dyDescent="0.25">
      <c r="A2183" t="s">
        <v>854</v>
      </c>
      <c r="B2183" t="s">
        <v>34</v>
      </c>
      <c r="C2183">
        <v>33418</v>
      </c>
      <c r="D2183" s="3">
        <v>26920</v>
      </c>
      <c r="E2183" s="3">
        <f t="shared" si="578"/>
        <v>21051.440000000002</v>
      </c>
      <c r="F2183" s="3">
        <f t="shared" si="579"/>
        <v>0</v>
      </c>
      <c r="G2183" s="3">
        <f t="shared" si="580"/>
        <v>0</v>
      </c>
      <c r="H2183" s="3">
        <v>3381.64255</v>
      </c>
      <c r="I2183" s="3">
        <v>7310.49</v>
      </c>
      <c r="J2183" s="3">
        <f t="shared" si="581"/>
        <v>7567.2120000000004</v>
      </c>
      <c r="K2183" s="3">
        <f t="shared" si="582"/>
        <v>16017.4</v>
      </c>
      <c r="L2183" s="3">
        <f t="shared" si="583"/>
        <v>0</v>
      </c>
      <c r="M2183" s="3">
        <f t="shared" si="584"/>
        <v>0</v>
      </c>
      <c r="N2183" s="3">
        <f t="shared" si="585"/>
        <v>0</v>
      </c>
      <c r="O2183" s="3">
        <f t="shared" si="586"/>
        <v>0</v>
      </c>
      <c r="P2183" s="3">
        <f t="shared" si="587"/>
        <v>0</v>
      </c>
      <c r="Q2183" s="3">
        <f t="shared" si="588"/>
        <v>0</v>
      </c>
      <c r="R2183" s="4">
        <f t="shared" si="589"/>
        <v>16152</v>
      </c>
      <c r="S2183" s="3">
        <f>D2183*58.8%</f>
        <v>15828.96</v>
      </c>
      <c r="T2183" s="3">
        <f t="shared" si="590"/>
        <v>0</v>
      </c>
      <c r="U2183" s="3">
        <f t="shared" si="591"/>
        <v>16152</v>
      </c>
      <c r="V2183" s="3">
        <f t="shared" si="592"/>
        <v>15925.872000000001</v>
      </c>
      <c r="W2183" s="3">
        <f t="shared" si="593"/>
        <v>15925.872000000001</v>
      </c>
      <c r="X2183" s="4" t="s">
        <v>5201</v>
      </c>
      <c r="Y2183" s="3">
        <v>0</v>
      </c>
      <c r="Z2183" s="3">
        <v>0</v>
      </c>
      <c r="AA2183" s="4">
        <f t="shared" si="594"/>
        <v>17498</v>
      </c>
      <c r="AB2183" s="3">
        <f t="shared" si="595"/>
        <v>16152</v>
      </c>
      <c r="AC2183" s="3">
        <v>0</v>
      </c>
      <c r="AD2183" s="3">
        <v>0</v>
      </c>
      <c r="AE2183" s="3">
        <f t="shared" si="596"/>
        <v>12377.815999999999</v>
      </c>
      <c r="AF2183" s="3">
        <v>416.02</v>
      </c>
      <c r="AG2183" s="3">
        <v>399.86</v>
      </c>
      <c r="AH2183" s="3">
        <f t="shared" si="597"/>
        <v>0</v>
      </c>
      <c r="AI2183" s="3">
        <f t="shared" si="598"/>
        <v>0</v>
      </c>
      <c r="AJ2183" s="3">
        <f t="shared" si="599"/>
        <v>17498</v>
      </c>
      <c r="AK2183" s="3">
        <v>2882</v>
      </c>
      <c r="AL2183" s="3">
        <f t="shared" si="600"/>
        <v>0</v>
      </c>
      <c r="AM2183" s="2" t="str">
        <f t="shared" si="601"/>
        <v>NA</v>
      </c>
      <c r="AN2183" s="3">
        <f t="shared" si="602"/>
        <v>13460</v>
      </c>
      <c r="AO2183" s="3">
        <f t="shared" si="603"/>
        <v>5760.88</v>
      </c>
      <c r="AP2183" s="3">
        <f t="shared" si="604"/>
        <v>0</v>
      </c>
      <c r="AQ2183" s="3">
        <f t="shared" si="605"/>
        <v>18844</v>
      </c>
      <c r="AR2183" s="2" cm="1">
        <f t="array" ref="AR2183">MIN(_xlfn._xlws.FILTER(E2183:AQ2183,E2183:AQ2183&lt;&gt;0))</f>
        <v>399.86</v>
      </c>
      <c r="AS2183" s="3">
        <f t="shared" si="607"/>
        <v>21051.440000000002</v>
      </c>
    </row>
    <row r="2184" spans="1:45" x14ac:dyDescent="0.25">
      <c r="A2184" t="s">
        <v>854</v>
      </c>
      <c r="B2184" t="s">
        <v>34</v>
      </c>
      <c r="C2184">
        <v>33419</v>
      </c>
      <c r="D2184" s="3">
        <v>1750</v>
      </c>
      <c r="E2184" s="3">
        <f t="shared" si="578"/>
        <v>1368.5</v>
      </c>
      <c r="F2184" s="3">
        <f t="shared" si="579"/>
        <v>0</v>
      </c>
      <c r="G2184" s="3">
        <f t="shared" si="580"/>
        <v>0</v>
      </c>
      <c r="H2184" s="3">
        <v>0</v>
      </c>
      <c r="I2184" s="3">
        <f>D2184*41.28%</f>
        <v>722.4</v>
      </c>
      <c r="J2184" s="3">
        <f t="shared" si="581"/>
        <v>491.92500000000001</v>
      </c>
      <c r="K2184" s="3">
        <f t="shared" si="582"/>
        <v>1041.25</v>
      </c>
      <c r="L2184" s="3">
        <f t="shared" si="583"/>
        <v>0</v>
      </c>
      <c r="M2184" s="3">
        <f t="shared" si="584"/>
        <v>0</v>
      </c>
      <c r="N2184" s="3">
        <f t="shared" si="585"/>
        <v>0</v>
      </c>
      <c r="O2184" s="3">
        <f t="shared" si="586"/>
        <v>0</v>
      </c>
      <c r="P2184" s="3">
        <f t="shared" si="587"/>
        <v>0</v>
      </c>
      <c r="Q2184" s="3">
        <f t="shared" si="588"/>
        <v>0</v>
      </c>
      <c r="R2184" s="4">
        <f t="shared" si="589"/>
        <v>1050</v>
      </c>
      <c r="S2184" s="3">
        <v>0</v>
      </c>
      <c r="T2184" s="3">
        <f t="shared" si="590"/>
        <v>0</v>
      </c>
      <c r="U2184" s="3">
        <f t="shared" si="591"/>
        <v>1050</v>
      </c>
      <c r="V2184" s="3">
        <f t="shared" si="592"/>
        <v>1035.3</v>
      </c>
      <c r="W2184" s="3">
        <f t="shared" si="593"/>
        <v>1035.3</v>
      </c>
      <c r="X2184" s="4" t="s">
        <v>5201</v>
      </c>
      <c r="Y2184" s="3">
        <v>0</v>
      </c>
      <c r="Z2184" s="3">
        <v>0</v>
      </c>
      <c r="AA2184" s="4">
        <f t="shared" si="594"/>
        <v>1137.5</v>
      </c>
      <c r="AB2184" s="3">
        <f t="shared" si="595"/>
        <v>1050</v>
      </c>
      <c r="AC2184" s="3">
        <v>0</v>
      </c>
      <c r="AD2184" s="3">
        <v>0</v>
      </c>
      <c r="AE2184" s="3">
        <f t="shared" si="596"/>
        <v>804.65</v>
      </c>
      <c r="AF2184" s="3">
        <v>416.02</v>
      </c>
      <c r="AG2184" s="3">
        <v>399.86</v>
      </c>
      <c r="AH2184" s="3">
        <f t="shared" si="597"/>
        <v>0</v>
      </c>
      <c r="AI2184" s="3">
        <f t="shared" si="598"/>
        <v>0</v>
      </c>
      <c r="AJ2184" s="3">
        <f t="shared" si="599"/>
        <v>1137.5</v>
      </c>
      <c r="AK2184" s="3">
        <v>1530</v>
      </c>
      <c r="AL2184" s="3">
        <f t="shared" si="600"/>
        <v>0</v>
      </c>
      <c r="AM2184" s="2" t="str">
        <f t="shared" si="601"/>
        <v>NA</v>
      </c>
      <c r="AN2184" s="3">
        <f t="shared" si="602"/>
        <v>875</v>
      </c>
      <c r="AO2184" s="3">
        <f t="shared" si="603"/>
        <v>374.5</v>
      </c>
      <c r="AP2184" s="3">
        <f t="shared" si="604"/>
        <v>0</v>
      </c>
      <c r="AQ2184" s="3">
        <f t="shared" si="605"/>
        <v>1225</v>
      </c>
      <c r="AR2184" s="2" cm="1">
        <f t="array" ref="AR2184">MIN(_xlfn._xlws.FILTER(E2184:AQ2184,E2184:AQ2184&lt;&gt;0))</f>
        <v>374.5</v>
      </c>
      <c r="AS2184" s="3">
        <f t="shared" si="607"/>
        <v>1530</v>
      </c>
    </row>
    <row r="2185" spans="1:45" x14ac:dyDescent="0.25">
      <c r="A2185" t="s">
        <v>855</v>
      </c>
      <c r="B2185" t="s">
        <v>34</v>
      </c>
      <c r="C2185">
        <v>33735</v>
      </c>
      <c r="D2185" s="3">
        <v>4144</v>
      </c>
      <c r="E2185" s="3">
        <f t="shared" si="578"/>
        <v>3240.6080000000002</v>
      </c>
      <c r="F2185" s="3">
        <f t="shared" si="579"/>
        <v>0</v>
      </c>
      <c r="G2185" s="3">
        <f t="shared" si="580"/>
        <v>0</v>
      </c>
      <c r="H2185" s="3">
        <v>2432.91165</v>
      </c>
      <c r="I2185" s="3">
        <v>7310.49</v>
      </c>
      <c r="J2185" s="3">
        <f t="shared" si="581"/>
        <v>1164.8784000000001</v>
      </c>
      <c r="K2185" s="3">
        <f t="shared" si="582"/>
        <v>2465.6799999999998</v>
      </c>
      <c r="L2185" s="3">
        <f t="shared" si="583"/>
        <v>0</v>
      </c>
      <c r="M2185" s="3">
        <f t="shared" si="584"/>
        <v>0</v>
      </c>
      <c r="N2185" s="3">
        <f t="shared" si="585"/>
        <v>0</v>
      </c>
      <c r="O2185" s="3">
        <f t="shared" si="586"/>
        <v>0</v>
      </c>
      <c r="P2185" s="3">
        <f t="shared" si="587"/>
        <v>0</v>
      </c>
      <c r="Q2185" s="3">
        <f t="shared" si="588"/>
        <v>0</v>
      </c>
      <c r="R2185" s="4">
        <f t="shared" si="589"/>
        <v>2486.4</v>
      </c>
      <c r="S2185" s="3">
        <f t="shared" ref="S2185:S2200" si="608">D2185*58.8%</f>
        <v>2436.672</v>
      </c>
      <c r="T2185" s="3">
        <f t="shared" si="590"/>
        <v>0</v>
      </c>
      <c r="U2185" s="3">
        <f t="shared" si="591"/>
        <v>2486.4</v>
      </c>
      <c r="V2185" s="3">
        <f t="shared" si="592"/>
        <v>2451.5904</v>
      </c>
      <c r="W2185" s="3">
        <f t="shared" si="593"/>
        <v>2451.5904</v>
      </c>
      <c r="X2185" s="4" t="s">
        <v>5201</v>
      </c>
      <c r="Y2185" s="3">
        <v>0</v>
      </c>
      <c r="Z2185" s="3">
        <v>0</v>
      </c>
      <c r="AA2185" s="4">
        <f t="shared" si="594"/>
        <v>2693.6</v>
      </c>
      <c r="AB2185" s="3">
        <f t="shared" si="595"/>
        <v>2486.4</v>
      </c>
      <c r="AC2185" s="3">
        <v>0</v>
      </c>
      <c r="AD2185" s="3">
        <v>0</v>
      </c>
      <c r="AE2185" s="3">
        <f t="shared" si="596"/>
        <v>1905.4112</v>
      </c>
      <c r="AF2185" s="3">
        <v>416.02</v>
      </c>
      <c r="AG2185" s="3">
        <v>399.86</v>
      </c>
      <c r="AH2185" s="3">
        <f t="shared" si="597"/>
        <v>0</v>
      </c>
      <c r="AI2185" s="3">
        <f t="shared" si="598"/>
        <v>0</v>
      </c>
      <c r="AJ2185" s="3">
        <f t="shared" si="599"/>
        <v>2693.6</v>
      </c>
      <c r="AK2185" s="3">
        <v>2882</v>
      </c>
      <c r="AL2185" s="3">
        <f t="shared" si="600"/>
        <v>0</v>
      </c>
      <c r="AM2185" s="2" t="str">
        <f t="shared" si="601"/>
        <v>NA</v>
      </c>
      <c r="AN2185" s="3">
        <f t="shared" si="602"/>
        <v>2072</v>
      </c>
      <c r="AO2185" s="3">
        <f t="shared" si="603"/>
        <v>886.81600000000003</v>
      </c>
      <c r="AP2185" s="3">
        <f t="shared" si="604"/>
        <v>0</v>
      </c>
      <c r="AQ2185" s="3">
        <f t="shared" si="605"/>
        <v>2900.7999999999997</v>
      </c>
      <c r="AR2185" s="2" cm="1">
        <f t="array" ref="AR2185">MIN(_xlfn._xlws.FILTER(E2185:AQ2185,E2185:AQ2185&lt;&gt;0))</f>
        <v>399.86</v>
      </c>
      <c r="AS2185" s="3">
        <f t="shared" si="607"/>
        <v>7310.49</v>
      </c>
    </row>
    <row r="2186" spans="1:45" x14ac:dyDescent="0.25">
      <c r="A2186" t="s">
        <v>856</v>
      </c>
      <c r="B2186" t="s">
        <v>34</v>
      </c>
      <c r="C2186">
        <v>33741</v>
      </c>
      <c r="D2186" s="3">
        <v>11243</v>
      </c>
      <c r="E2186" s="3">
        <f t="shared" si="578"/>
        <v>8792.0259999999998</v>
      </c>
      <c r="F2186" s="3">
        <f t="shared" si="579"/>
        <v>0</v>
      </c>
      <c r="G2186" s="3">
        <f t="shared" si="580"/>
        <v>0</v>
      </c>
      <c r="H2186" s="3">
        <v>1277.5347000000002</v>
      </c>
      <c r="I2186" s="3">
        <v>7310.49</v>
      </c>
      <c r="J2186" s="3">
        <f t="shared" si="581"/>
        <v>3160.4073000000003</v>
      </c>
      <c r="K2186" s="3">
        <f t="shared" si="582"/>
        <v>6689.585</v>
      </c>
      <c r="L2186" s="3">
        <f t="shared" si="583"/>
        <v>0</v>
      </c>
      <c r="M2186" s="3">
        <f t="shared" si="584"/>
        <v>0</v>
      </c>
      <c r="N2186" s="3">
        <f t="shared" si="585"/>
        <v>0</v>
      </c>
      <c r="O2186" s="3">
        <f t="shared" si="586"/>
        <v>0</v>
      </c>
      <c r="P2186" s="3">
        <f t="shared" si="587"/>
        <v>0</v>
      </c>
      <c r="Q2186" s="3">
        <f t="shared" si="588"/>
        <v>0</v>
      </c>
      <c r="R2186" s="4">
        <f t="shared" si="589"/>
        <v>6745.8</v>
      </c>
      <c r="S2186" s="3">
        <f t="shared" si="608"/>
        <v>6610.884</v>
      </c>
      <c r="T2186" s="3">
        <f t="shared" si="590"/>
        <v>0</v>
      </c>
      <c r="U2186" s="3">
        <f t="shared" si="591"/>
        <v>6745.8</v>
      </c>
      <c r="V2186" s="3">
        <f t="shared" si="592"/>
        <v>6651.3588</v>
      </c>
      <c r="W2186" s="3">
        <f t="shared" si="593"/>
        <v>6651.3588</v>
      </c>
      <c r="X2186" s="4" t="s">
        <v>5201</v>
      </c>
      <c r="Y2186" s="3">
        <v>0</v>
      </c>
      <c r="Z2186" s="3">
        <v>0</v>
      </c>
      <c r="AA2186" s="4">
        <f t="shared" si="594"/>
        <v>7307.95</v>
      </c>
      <c r="AB2186" s="3">
        <f t="shared" si="595"/>
        <v>6745.8</v>
      </c>
      <c r="AC2186" s="3">
        <v>0</v>
      </c>
      <c r="AD2186" s="3">
        <v>0</v>
      </c>
      <c r="AE2186" s="3">
        <f t="shared" si="596"/>
        <v>5169.5313999999998</v>
      </c>
      <c r="AF2186" s="3">
        <v>416.02</v>
      </c>
      <c r="AG2186" s="3">
        <v>399.86</v>
      </c>
      <c r="AH2186" s="3">
        <f t="shared" si="597"/>
        <v>0</v>
      </c>
      <c r="AI2186" s="3">
        <f t="shared" si="598"/>
        <v>0</v>
      </c>
      <c r="AJ2186" s="3">
        <f t="shared" si="599"/>
        <v>7307.95</v>
      </c>
      <c r="AK2186" s="3">
        <v>2882</v>
      </c>
      <c r="AL2186" s="3">
        <f t="shared" si="600"/>
        <v>0</v>
      </c>
      <c r="AM2186" s="2" t="str">
        <f t="shared" si="601"/>
        <v>NA</v>
      </c>
      <c r="AN2186" s="3">
        <f t="shared" si="602"/>
        <v>5621.5</v>
      </c>
      <c r="AO2186" s="3">
        <f t="shared" si="603"/>
        <v>2406.002</v>
      </c>
      <c r="AP2186" s="3">
        <f t="shared" si="604"/>
        <v>0</v>
      </c>
      <c r="AQ2186" s="3">
        <f t="shared" si="605"/>
        <v>7870.0999999999995</v>
      </c>
      <c r="AR2186" s="2" cm="1">
        <f t="array" ref="AR2186">MIN(_xlfn._xlws.FILTER(E2186:AQ2186,E2186:AQ2186&lt;&gt;0))</f>
        <v>399.86</v>
      </c>
      <c r="AS2186" s="3">
        <f t="shared" si="607"/>
        <v>8792.0259999999998</v>
      </c>
    </row>
    <row r="2187" spans="1:45" x14ac:dyDescent="0.25">
      <c r="A2187" t="s">
        <v>857</v>
      </c>
      <c r="B2187" t="s">
        <v>34</v>
      </c>
      <c r="C2187">
        <v>33880</v>
      </c>
      <c r="D2187" s="3">
        <v>6749</v>
      </c>
      <c r="E2187" s="3">
        <f t="shared" si="578"/>
        <v>5277.7179999999998</v>
      </c>
      <c r="F2187" s="3">
        <f t="shared" si="579"/>
        <v>0</v>
      </c>
      <c r="G2187" s="3">
        <f t="shared" si="580"/>
        <v>0</v>
      </c>
      <c r="H2187" s="3">
        <v>3330.6578500000001</v>
      </c>
      <c r="I2187" s="3">
        <v>7310.49</v>
      </c>
      <c r="J2187" s="3">
        <f t="shared" si="581"/>
        <v>1897.1439</v>
      </c>
      <c r="K2187" s="3">
        <f t="shared" si="582"/>
        <v>4015.6549999999997</v>
      </c>
      <c r="L2187" s="3">
        <f t="shared" si="583"/>
        <v>0</v>
      </c>
      <c r="M2187" s="3">
        <f t="shared" si="584"/>
        <v>0</v>
      </c>
      <c r="N2187" s="3">
        <f t="shared" si="585"/>
        <v>0</v>
      </c>
      <c r="O2187" s="3">
        <f t="shared" si="586"/>
        <v>0</v>
      </c>
      <c r="P2187" s="3">
        <f t="shared" si="587"/>
        <v>0</v>
      </c>
      <c r="Q2187" s="3">
        <f t="shared" si="588"/>
        <v>0</v>
      </c>
      <c r="R2187" s="4">
        <f t="shared" si="589"/>
        <v>4049.3999999999996</v>
      </c>
      <c r="S2187" s="3">
        <f t="shared" si="608"/>
        <v>3968.4119999999998</v>
      </c>
      <c r="T2187" s="3">
        <f t="shared" si="590"/>
        <v>0</v>
      </c>
      <c r="U2187" s="3">
        <f t="shared" si="591"/>
        <v>4049.3999999999996</v>
      </c>
      <c r="V2187" s="3">
        <f t="shared" si="592"/>
        <v>3992.7084</v>
      </c>
      <c r="W2187" s="3">
        <f t="shared" si="593"/>
        <v>3992.7084</v>
      </c>
      <c r="X2187" s="4" t="s">
        <v>5201</v>
      </c>
      <c r="Y2187" s="3">
        <v>0</v>
      </c>
      <c r="Z2187" s="3">
        <v>0</v>
      </c>
      <c r="AA2187" s="4">
        <f t="shared" si="594"/>
        <v>4386.8500000000004</v>
      </c>
      <c r="AB2187" s="3">
        <f t="shared" si="595"/>
        <v>4049.3999999999996</v>
      </c>
      <c r="AC2187" s="3">
        <v>0</v>
      </c>
      <c r="AD2187" s="3">
        <v>0</v>
      </c>
      <c r="AE2187" s="3">
        <f t="shared" si="596"/>
        <v>3103.1902</v>
      </c>
      <c r="AF2187" s="3">
        <v>416.02</v>
      </c>
      <c r="AG2187" s="3">
        <v>399.86</v>
      </c>
      <c r="AH2187" s="3">
        <f t="shared" si="597"/>
        <v>0</v>
      </c>
      <c r="AI2187" s="3">
        <f t="shared" si="598"/>
        <v>0</v>
      </c>
      <c r="AJ2187" s="3">
        <f t="shared" si="599"/>
        <v>4386.8500000000004</v>
      </c>
      <c r="AK2187" s="3">
        <v>2882</v>
      </c>
      <c r="AL2187" s="3">
        <f t="shared" si="600"/>
        <v>0</v>
      </c>
      <c r="AM2187" s="2" t="str">
        <f t="shared" si="601"/>
        <v>NA</v>
      </c>
      <c r="AN2187" s="3">
        <f t="shared" si="602"/>
        <v>3374.5</v>
      </c>
      <c r="AO2187" s="3">
        <f t="shared" si="603"/>
        <v>1444.2860000000001</v>
      </c>
      <c r="AP2187" s="3">
        <f t="shared" si="604"/>
        <v>0</v>
      </c>
      <c r="AQ2187" s="3">
        <f t="shared" si="605"/>
        <v>4724.2999999999993</v>
      </c>
      <c r="AR2187" s="2" cm="1">
        <f t="array" ref="AR2187">MIN(_xlfn._xlws.FILTER(E2187:AQ2187,E2187:AQ2187&lt;&gt;0))</f>
        <v>399.86</v>
      </c>
      <c r="AS2187" s="3">
        <f t="shared" si="607"/>
        <v>7310.49</v>
      </c>
    </row>
    <row r="2188" spans="1:45" x14ac:dyDescent="0.25">
      <c r="A2188" t="s">
        <v>858</v>
      </c>
      <c r="B2188" t="s">
        <v>34</v>
      </c>
      <c r="C2188">
        <v>33881</v>
      </c>
      <c r="D2188" s="3">
        <v>5796</v>
      </c>
      <c r="E2188" s="3">
        <f t="shared" si="578"/>
        <v>4532.4719999999998</v>
      </c>
      <c r="F2188" s="3">
        <f t="shared" si="579"/>
        <v>0</v>
      </c>
      <c r="G2188" s="3">
        <f t="shared" si="580"/>
        <v>0</v>
      </c>
      <c r="H2188" s="3">
        <v>2859.6295</v>
      </c>
      <c r="I2188" s="3">
        <v>7310.49</v>
      </c>
      <c r="J2188" s="3">
        <f t="shared" si="581"/>
        <v>1629.2556000000002</v>
      </c>
      <c r="K2188" s="3">
        <f t="shared" si="582"/>
        <v>3448.62</v>
      </c>
      <c r="L2188" s="3">
        <f t="shared" si="583"/>
        <v>0</v>
      </c>
      <c r="M2188" s="3">
        <f t="shared" si="584"/>
        <v>0</v>
      </c>
      <c r="N2188" s="3">
        <f t="shared" si="585"/>
        <v>0</v>
      </c>
      <c r="O2188" s="3">
        <f t="shared" si="586"/>
        <v>0</v>
      </c>
      <c r="P2188" s="3">
        <f t="shared" si="587"/>
        <v>0</v>
      </c>
      <c r="Q2188" s="3">
        <f t="shared" si="588"/>
        <v>0</v>
      </c>
      <c r="R2188" s="4">
        <f t="shared" si="589"/>
        <v>3477.6</v>
      </c>
      <c r="S2188" s="3">
        <f t="shared" si="608"/>
        <v>3408.0479999999998</v>
      </c>
      <c r="T2188" s="3">
        <f t="shared" si="590"/>
        <v>0</v>
      </c>
      <c r="U2188" s="3">
        <f t="shared" si="591"/>
        <v>3477.6</v>
      </c>
      <c r="V2188" s="3">
        <f t="shared" si="592"/>
        <v>3428.9135999999999</v>
      </c>
      <c r="W2188" s="3">
        <f t="shared" si="593"/>
        <v>3428.9135999999999</v>
      </c>
      <c r="X2188" s="4" t="s">
        <v>5201</v>
      </c>
      <c r="Y2188" s="3">
        <v>0</v>
      </c>
      <c r="Z2188" s="3">
        <v>0</v>
      </c>
      <c r="AA2188" s="4">
        <f t="shared" si="594"/>
        <v>3767.4</v>
      </c>
      <c r="AB2188" s="3">
        <f t="shared" si="595"/>
        <v>3477.6</v>
      </c>
      <c r="AC2188" s="3">
        <v>0</v>
      </c>
      <c r="AD2188" s="3">
        <v>0</v>
      </c>
      <c r="AE2188" s="3">
        <f t="shared" si="596"/>
        <v>2665.0007999999998</v>
      </c>
      <c r="AF2188" s="3">
        <v>416.02</v>
      </c>
      <c r="AG2188" s="3">
        <v>399.86</v>
      </c>
      <c r="AH2188" s="3">
        <f t="shared" si="597"/>
        <v>0</v>
      </c>
      <c r="AI2188" s="3">
        <f t="shared" si="598"/>
        <v>0</v>
      </c>
      <c r="AJ2188" s="3">
        <f t="shared" si="599"/>
        <v>3767.4</v>
      </c>
      <c r="AK2188" s="3">
        <v>2882</v>
      </c>
      <c r="AL2188" s="3">
        <f t="shared" si="600"/>
        <v>0</v>
      </c>
      <c r="AM2188" s="2" t="str">
        <f t="shared" si="601"/>
        <v>NA</v>
      </c>
      <c r="AN2188" s="3">
        <f t="shared" si="602"/>
        <v>2898</v>
      </c>
      <c r="AO2188" s="3">
        <f t="shared" si="603"/>
        <v>1240.3440000000001</v>
      </c>
      <c r="AP2188" s="3">
        <f t="shared" si="604"/>
        <v>0</v>
      </c>
      <c r="AQ2188" s="3">
        <f t="shared" si="605"/>
        <v>4057.2</v>
      </c>
      <c r="AR2188" s="2" cm="1">
        <f t="array" ref="AR2188">MIN(_xlfn._xlws.FILTER(E2188:AQ2188,E2188:AQ2188&lt;&gt;0))</f>
        <v>399.86</v>
      </c>
      <c r="AS2188" s="3">
        <f t="shared" si="607"/>
        <v>7310.49</v>
      </c>
    </row>
    <row r="2189" spans="1:45" x14ac:dyDescent="0.25">
      <c r="A2189" t="s">
        <v>445</v>
      </c>
      <c r="B2189" t="s">
        <v>34</v>
      </c>
      <c r="C2189">
        <v>33883</v>
      </c>
      <c r="D2189" s="3">
        <v>4291</v>
      </c>
      <c r="E2189" s="3">
        <f t="shared" si="578"/>
        <v>3355.5619999999999</v>
      </c>
      <c r="F2189" s="3">
        <f t="shared" si="579"/>
        <v>0</v>
      </c>
      <c r="G2189" s="3">
        <f t="shared" si="580"/>
        <v>0</v>
      </c>
      <c r="H2189" s="3">
        <f>D2189*85.89%</f>
        <v>3685.5398999999998</v>
      </c>
      <c r="I2189" s="3">
        <v>7310.49</v>
      </c>
      <c r="J2189" s="3">
        <f t="shared" si="581"/>
        <v>1206.2001</v>
      </c>
      <c r="K2189" s="3">
        <f t="shared" si="582"/>
        <v>2553.145</v>
      </c>
      <c r="L2189" s="3">
        <f t="shared" si="583"/>
        <v>0</v>
      </c>
      <c r="M2189" s="3">
        <f t="shared" si="584"/>
        <v>0</v>
      </c>
      <c r="N2189" s="3">
        <f t="shared" si="585"/>
        <v>0</v>
      </c>
      <c r="O2189" s="3">
        <f t="shared" si="586"/>
        <v>0</v>
      </c>
      <c r="P2189" s="3">
        <f t="shared" si="587"/>
        <v>0</v>
      </c>
      <c r="Q2189" s="3">
        <f t="shared" si="588"/>
        <v>0</v>
      </c>
      <c r="R2189" s="4">
        <f t="shared" si="589"/>
        <v>2574.6</v>
      </c>
      <c r="S2189" s="3">
        <f t="shared" si="608"/>
        <v>2523.1079999999997</v>
      </c>
      <c r="T2189" s="3">
        <f t="shared" si="590"/>
        <v>0</v>
      </c>
      <c r="U2189" s="3">
        <f t="shared" si="591"/>
        <v>2574.6</v>
      </c>
      <c r="V2189" s="3">
        <f t="shared" si="592"/>
        <v>2538.5556000000001</v>
      </c>
      <c r="W2189" s="3">
        <f t="shared" si="593"/>
        <v>2538.5556000000001</v>
      </c>
      <c r="X2189" s="4" t="s">
        <v>5201</v>
      </c>
      <c r="Y2189" s="3">
        <v>0</v>
      </c>
      <c r="Z2189" s="3">
        <v>0</v>
      </c>
      <c r="AA2189" s="4">
        <f t="shared" si="594"/>
        <v>2789.15</v>
      </c>
      <c r="AB2189" s="3">
        <f t="shared" si="595"/>
        <v>2574.6</v>
      </c>
      <c r="AC2189" s="3">
        <v>0</v>
      </c>
      <c r="AD2189" s="3">
        <v>0</v>
      </c>
      <c r="AE2189" s="3">
        <f t="shared" si="596"/>
        <v>1973.0018</v>
      </c>
      <c r="AF2189" s="3">
        <v>416.02</v>
      </c>
      <c r="AG2189" s="3">
        <v>399.86</v>
      </c>
      <c r="AH2189" s="3">
        <f t="shared" si="597"/>
        <v>0</v>
      </c>
      <c r="AI2189" s="3">
        <f t="shared" si="598"/>
        <v>0</v>
      </c>
      <c r="AJ2189" s="3">
        <f t="shared" si="599"/>
        <v>2789.15</v>
      </c>
      <c r="AK2189" s="3">
        <v>2882</v>
      </c>
      <c r="AL2189" s="3">
        <f t="shared" si="600"/>
        <v>0</v>
      </c>
      <c r="AM2189" s="2" t="str">
        <f t="shared" si="601"/>
        <v>NA</v>
      </c>
      <c r="AN2189" s="3">
        <f t="shared" si="602"/>
        <v>2145.5</v>
      </c>
      <c r="AO2189" s="3">
        <f t="shared" si="603"/>
        <v>918.274</v>
      </c>
      <c r="AP2189" s="3">
        <f t="shared" si="604"/>
        <v>0</v>
      </c>
      <c r="AQ2189" s="3">
        <f t="shared" si="605"/>
        <v>3003.7</v>
      </c>
      <c r="AR2189" s="2" cm="1">
        <f t="array" ref="AR2189">MIN(_xlfn._xlws.FILTER(E2189:AQ2189,E2189:AQ2189&lt;&gt;0))</f>
        <v>399.86</v>
      </c>
      <c r="AS2189" s="3">
        <f t="shared" si="607"/>
        <v>7310.49</v>
      </c>
    </row>
    <row r="2190" spans="1:45" x14ac:dyDescent="0.25">
      <c r="A2190" t="s">
        <v>445</v>
      </c>
      <c r="B2190" t="s">
        <v>34</v>
      </c>
      <c r="C2190">
        <v>33884</v>
      </c>
      <c r="D2190" s="3">
        <v>1601</v>
      </c>
      <c r="E2190" s="3">
        <f t="shared" si="578"/>
        <v>1251.982</v>
      </c>
      <c r="F2190" s="3">
        <f t="shared" si="579"/>
        <v>0</v>
      </c>
      <c r="G2190" s="3">
        <f t="shared" si="580"/>
        <v>0</v>
      </c>
      <c r="H2190" s="3">
        <f>D2190*85.89%</f>
        <v>1375.0989</v>
      </c>
      <c r="I2190" s="3">
        <v>7310.49</v>
      </c>
      <c r="J2190" s="3">
        <f t="shared" si="581"/>
        <v>450.04110000000003</v>
      </c>
      <c r="K2190" s="3">
        <f t="shared" si="582"/>
        <v>952.59499999999991</v>
      </c>
      <c r="L2190" s="3">
        <f t="shared" si="583"/>
        <v>0</v>
      </c>
      <c r="M2190" s="3">
        <f t="shared" si="584"/>
        <v>0</v>
      </c>
      <c r="N2190" s="3">
        <f t="shared" si="585"/>
        <v>0</v>
      </c>
      <c r="O2190" s="3">
        <f t="shared" si="586"/>
        <v>0</v>
      </c>
      <c r="P2190" s="3">
        <f t="shared" si="587"/>
        <v>0</v>
      </c>
      <c r="Q2190" s="3">
        <f t="shared" si="588"/>
        <v>0</v>
      </c>
      <c r="R2190" s="4">
        <f t="shared" si="589"/>
        <v>960.59999999999991</v>
      </c>
      <c r="S2190" s="3">
        <f t="shared" si="608"/>
        <v>941.38799999999992</v>
      </c>
      <c r="T2190" s="3">
        <f t="shared" si="590"/>
        <v>0</v>
      </c>
      <c r="U2190" s="3">
        <f t="shared" si="591"/>
        <v>960.59999999999991</v>
      </c>
      <c r="V2190" s="3">
        <f t="shared" si="592"/>
        <v>947.15160000000003</v>
      </c>
      <c r="W2190" s="3">
        <f t="shared" si="593"/>
        <v>947.15160000000003</v>
      </c>
      <c r="X2190" s="4" t="s">
        <v>5201</v>
      </c>
      <c r="Y2190" s="3">
        <v>0</v>
      </c>
      <c r="Z2190" s="3">
        <v>0</v>
      </c>
      <c r="AA2190" s="4">
        <f t="shared" si="594"/>
        <v>1040.6500000000001</v>
      </c>
      <c r="AB2190" s="3">
        <f t="shared" si="595"/>
        <v>960.59999999999991</v>
      </c>
      <c r="AC2190" s="3">
        <v>0</v>
      </c>
      <c r="AD2190" s="3">
        <v>0</v>
      </c>
      <c r="AE2190" s="3">
        <f t="shared" si="596"/>
        <v>736.13979999999992</v>
      </c>
      <c r="AF2190" s="3">
        <v>416.02</v>
      </c>
      <c r="AG2190" s="3">
        <v>399.86</v>
      </c>
      <c r="AH2190" s="3">
        <f t="shared" si="597"/>
        <v>0</v>
      </c>
      <c r="AI2190" s="3">
        <f t="shared" si="598"/>
        <v>0</v>
      </c>
      <c r="AJ2190" s="3">
        <f t="shared" si="599"/>
        <v>1040.6500000000001</v>
      </c>
      <c r="AK2190" s="3">
        <v>2882</v>
      </c>
      <c r="AL2190" s="3">
        <f t="shared" si="600"/>
        <v>0</v>
      </c>
      <c r="AM2190" s="2" t="str">
        <f t="shared" si="601"/>
        <v>NA</v>
      </c>
      <c r="AN2190" s="3">
        <f t="shared" si="602"/>
        <v>800.5</v>
      </c>
      <c r="AO2190" s="3">
        <f t="shared" si="603"/>
        <v>342.61399999999998</v>
      </c>
      <c r="AP2190" s="3">
        <f t="shared" si="604"/>
        <v>0</v>
      </c>
      <c r="AQ2190" s="3">
        <f t="shared" si="605"/>
        <v>1120.6999999999998</v>
      </c>
      <c r="AR2190" s="2" cm="1">
        <f t="array" ref="AR2190">MIN(_xlfn._xlws.FILTER(E2190:AQ2190,E2190:AQ2190&lt;&gt;0))</f>
        <v>342.61399999999998</v>
      </c>
      <c r="AS2190" s="3">
        <f t="shared" si="607"/>
        <v>7310.49</v>
      </c>
    </row>
    <row r="2191" spans="1:45" x14ac:dyDescent="0.25">
      <c r="A2191" t="s">
        <v>446</v>
      </c>
      <c r="B2191" t="s">
        <v>34</v>
      </c>
      <c r="C2191">
        <v>33886</v>
      </c>
      <c r="D2191" s="3">
        <v>3709</v>
      </c>
      <c r="E2191" s="3">
        <f t="shared" si="578"/>
        <v>2900.4380000000001</v>
      </c>
      <c r="F2191" s="3">
        <f t="shared" si="579"/>
        <v>0</v>
      </c>
      <c r="G2191" s="3">
        <f t="shared" si="580"/>
        <v>0</v>
      </c>
      <c r="H2191" s="3">
        <f>D2191*85.89%</f>
        <v>3185.6601000000001</v>
      </c>
      <c r="I2191" s="3">
        <v>7310.49</v>
      </c>
      <c r="J2191" s="3">
        <f t="shared" si="581"/>
        <v>1042.5999000000002</v>
      </c>
      <c r="K2191" s="3">
        <f t="shared" si="582"/>
        <v>2206.855</v>
      </c>
      <c r="L2191" s="3">
        <f t="shared" si="583"/>
        <v>0</v>
      </c>
      <c r="M2191" s="3">
        <f t="shared" si="584"/>
        <v>0</v>
      </c>
      <c r="N2191" s="3">
        <f t="shared" si="585"/>
        <v>0</v>
      </c>
      <c r="O2191" s="3">
        <f t="shared" si="586"/>
        <v>0</v>
      </c>
      <c r="P2191" s="3">
        <f t="shared" si="587"/>
        <v>0</v>
      </c>
      <c r="Q2191" s="3">
        <f t="shared" si="588"/>
        <v>0</v>
      </c>
      <c r="R2191" s="4">
        <f t="shared" si="589"/>
        <v>2225.4</v>
      </c>
      <c r="S2191" s="3">
        <f t="shared" si="608"/>
        <v>2180.8919999999998</v>
      </c>
      <c r="T2191" s="3">
        <f t="shared" si="590"/>
        <v>0</v>
      </c>
      <c r="U2191" s="3">
        <f t="shared" si="591"/>
        <v>2225.4</v>
      </c>
      <c r="V2191" s="3">
        <f t="shared" si="592"/>
        <v>2194.2444</v>
      </c>
      <c r="W2191" s="3">
        <f t="shared" si="593"/>
        <v>2194.2444</v>
      </c>
      <c r="X2191" s="4" t="s">
        <v>5201</v>
      </c>
      <c r="Y2191" s="3">
        <v>0</v>
      </c>
      <c r="Z2191" s="3">
        <v>0</v>
      </c>
      <c r="AA2191" s="4">
        <f t="shared" si="594"/>
        <v>2410.85</v>
      </c>
      <c r="AB2191" s="3">
        <f t="shared" si="595"/>
        <v>2225.4</v>
      </c>
      <c r="AC2191" s="3">
        <v>0</v>
      </c>
      <c r="AD2191" s="3">
        <v>0</v>
      </c>
      <c r="AE2191" s="3">
        <f t="shared" si="596"/>
        <v>1705.3981999999999</v>
      </c>
      <c r="AF2191" s="3">
        <v>416.02</v>
      </c>
      <c r="AG2191" s="3">
        <v>399.86</v>
      </c>
      <c r="AH2191" s="3">
        <f t="shared" si="597"/>
        <v>0</v>
      </c>
      <c r="AI2191" s="3">
        <f t="shared" si="598"/>
        <v>0</v>
      </c>
      <c r="AJ2191" s="3">
        <f t="shared" si="599"/>
        <v>2410.85</v>
      </c>
      <c r="AK2191" s="3">
        <v>2882</v>
      </c>
      <c r="AL2191" s="3">
        <f t="shared" si="600"/>
        <v>0</v>
      </c>
      <c r="AM2191" s="2" t="str">
        <f t="shared" si="601"/>
        <v>NA</v>
      </c>
      <c r="AN2191" s="3">
        <f t="shared" si="602"/>
        <v>1854.5</v>
      </c>
      <c r="AO2191" s="3">
        <f t="shared" si="603"/>
        <v>793.726</v>
      </c>
      <c r="AP2191" s="3">
        <f t="shared" si="604"/>
        <v>0</v>
      </c>
      <c r="AQ2191" s="3">
        <f t="shared" si="605"/>
        <v>2596.2999999999997</v>
      </c>
      <c r="AR2191" s="2" cm="1">
        <f t="array" ref="AR2191">MIN(_xlfn._xlws.FILTER(E2191:AQ2191,E2191:AQ2191&lt;&gt;0))</f>
        <v>399.86</v>
      </c>
      <c r="AS2191" s="3">
        <f t="shared" si="607"/>
        <v>7310.49</v>
      </c>
    </row>
    <row r="2192" spans="1:45" x14ac:dyDescent="0.25">
      <c r="A2192" t="s">
        <v>859</v>
      </c>
      <c r="B2192" t="s">
        <v>34</v>
      </c>
      <c r="C2192">
        <v>33891</v>
      </c>
      <c r="D2192" s="3">
        <v>4072</v>
      </c>
      <c r="E2192" s="3">
        <f t="shared" si="578"/>
        <v>3184.3040000000001</v>
      </c>
      <c r="F2192" s="3">
        <f t="shared" si="579"/>
        <v>0</v>
      </c>
      <c r="G2192" s="3">
        <f t="shared" si="580"/>
        <v>0</v>
      </c>
      <c r="H2192" s="3">
        <v>1758.6406500000001</v>
      </c>
      <c r="I2192" s="3">
        <v>7310.49</v>
      </c>
      <c r="J2192" s="3">
        <f t="shared" si="581"/>
        <v>1144.6392000000001</v>
      </c>
      <c r="K2192" s="3">
        <f t="shared" si="582"/>
        <v>2422.8399999999997</v>
      </c>
      <c r="L2192" s="3">
        <f t="shared" si="583"/>
        <v>0</v>
      </c>
      <c r="M2192" s="3">
        <f t="shared" si="584"/>
        <v>0</v>
      </c>
      <c r="N2192" s="3">
        <f t="shared" si="585"/>
        <v>0</v>
      </c>
      <c r="O2192" s="3">
        <f t="shared" si="586"/>
        <v>0</v>
      </c>
      <c r="P2192" s="3">
        <f t="shared" si="587"/>
        <v>0</v>
      </c>
      <c r="Q2192" s="3">
        <f t="shared" si="588"/>
        <v>0</v>
      </c>
      <c r="R2192" s="4">
        <f t="shared" si="589"/>
        <v>2443.1999999999998</v>
      </c>
      <c r="S2192" s="3">
        <f t="shared" si="608"/>
        <v>2394.3359999999998</v>
      </c>
      <c r="T2192" s="3">
        <f t="shared" si="590"/>
        <v>0</v>
      </c>
      <c r="U2192" s="3">
        <f t="shared" si="591"/>
        <v>2443.1999999999998</v>
      </c>
      <c r="V2192" s="3">
        <f t="shared" si="592"/>
        <v>2408.9951999999998</v>
      </c>
      <c r="W2192" s="3">
        <f t="shared" si="593"/>
        <v>2408.9951999999998</v>
      </c>
      <c r="X2192" s="4" t="s">
        <v>5201</v>
      </c>
      <c r="Y2192" s="3">
        <v>0</v>
      </c>
      <c r="Z2192" s="3">
        <v>0</v>
      </c>
      <c r="AA2192" s="4">
        <f t="shared" si="594"/>
        <v>2646.8</v>
      </c>
      <c r="AB2192" s="3">
        <f t="shared" si="595"/>
        <v>2443.1999999999998</v>
      </c>
      <c r="AC2192" s="3">
        <v>0</v>
      </c>
      <c r="AD2192" s="3">
        <v>0</v>
      </c>
      <c r="AE2192" s="3">
        <f t="shared" si="596"/>
        <v>1872.3055999999999</v>
      </c>
      <c r="AF2192" s="3">
        <v>416.02</v>
      </c>
      <c r="AG2192" s="3">
        <v>399.86</v>
      </c>
      <c r="AH2192" s="3">
        <f t="shared" si="597"/>
        <v>0</v>
      </c>
      <c r="AI2192" s="3">
        <f t="shared" si="598"/>
        <v>0</v>
      </c>
      <c r="AJ2192" s="3">
        <f t="shared" si="599"/>
        <v>2646.8</v>
      </c>
      <c r="AK2192" s="3">
        <v>2882</v>
      </c>
      <c r="AL2192" s="3">
        <f t="shared" si="600"/>
        <v>0</v>
      </c>
      <c r="AM2192" s="2" t="str">
        <f t="shared" si="601"/>
        <v>NA</v>
      </c>
      <c r="AN2192" s="3">
        <f t="shared" si="602"/>
        <v>2036</v>
      </c>
      <c r="AO2192" s="3">
        <f t="shared" si="603"/>
        <v>871.40800000000002</v>
      </c>
      <c r="AP2192" s="3">
        <f t="shared" si="604"/>
        <v>0</v>
      </c>
      <c r="AQ2192" s="3">
        <f t="shared" si="605"/>
        <v>2850.3999999999996</v>
      </c>
      <c r="AR2192" s="2" cm="1">
        <f t="array" ref="AR2192">MIN(_xlfn._xlws.FILTER(E2192:AQ2192,E2192:AQ2192&lt;&gt;0))</f>
        <v>399.86</v>
      </c>
      <c r="AS2192" s="3">
        <f t="shared" si="607"/>
        <v>7310.49</v>
      </c>
    </row>
    <row r="2193" spans="1:45" x14ac:dyDescent="0.25">
      <c r="A2193" t="s">
        <v>447</v>
      </c>
      <c r="B2193" t="s">
        <v>34</v>
      </c>
      <c r="C2193">
        <v>33915</v>
      </c>
      <c r="D2193" s="3">
        <v>1748</v>
      </c>
      <c r="E2193" s="3">
        <f t="shared" si="578"/>
        <v>1366.9360000000001</v>
      </c>
      <c r="F2193" s="3">
        <f t="shared" si="579"/>
        <v>0</v>
      </c>
      <c r="G2193" s="3">
        <f t="shared" si="580"/>
        <v>0</v>
      </c>
      <c r="H2193" s="3">
        <f>D2193*85.89%</f>
        <v>1501.3571999999999</v>
      </c>
      <c r="I2193" s="3">
        <v>7310.49</v>
      </c>
      <c r="J2193" s="3">
        <f t="shared" si="581"/>
        <v>491.36280000000005</v>
      </c>
      <c r="K2193" s="3">
        <f t="shared" si="582"/>
        <v>1040.06</v>
      </c>
      <c r="L2193" s="3">
        <f t="shared" si="583"/>
        <v>0</v>
      </c>
      <c r="M2193" s="3">
        <f t="shared" si="584"/>
        <v>0</v>
      </c>
      <c r="N2193" s="3">
        <f t="shared" si="585"/>
        <v>0</v>
      </c>
      <c r="O2193" s="3">
        <f t="shared" si="586"/>
        <v>0</v>
      </c>
      <c r="P2193" s="3">
        <f t="shared" si="587"/>
        <v>0</v>
      </c>
      <c r="Q2193" s="3">
        <f t="shared" si="588"/>
        <v>0</v>
      </c>
      <c r="R2193" s="4">
        <f t="shared" si="589"/>
        <v>1048.8</v>
      </c>
      <c r="S2193" s="3">
        <f t="shared" si="608"/>
        <v>1027.8239999999998</v>
      </c>
      <c r="T2193" s="3">
        <f t="shared" si="590"/>
        <v>0</v>
      </c>
      <c r="U2193" s="3">
        <f t="shared" si="591"/>
        <v>1048.8</v>
      </c>
      <c r="V2193" s="3">
        <f t="shared" si="592"/>
        <v>1034.1168</v>
      </c>
      <c r="W2193" s="3">
        <f t="shared" si="593"/>
        <v>1034.1168</v>
      </c>
      <c r="X2193" s="4" t="s">
        <v>5201</v>
      </c>
      <c r="Y2193" s="3">
        <v>0</v>
      </c>
      <c r="Z2193" s="3">
        <v>0</v>
      </c>
      <c r="AA2193" s="4">
        <f t="shared" si="594"/>
        <v>1136.2</v>
      </c>
      <c r="AB2193" s="3">
        <f t="shared" si="595"/>
        <v>1048.8</v>
      </c>
      <c r="AC2193" s="3">
        <v>0</v>
      </c>
      <c r="AD2193" s="3">
        <v>0</v>
      </c>
      <c r="AE2193" s="3">
        <f t="shared" si="596"/>
        <v>803.73040000000003</v>
      </c>
      <c r="AF2193" s="3">
        <v>416.02</v>
      </c>
      <c r="AG2193" s="3">
        <v>399.86</v>
      </c>
      <c r="AH2193" s="3">
        <f t="shared" si="597"/>
        <v>0</v>
      </c>
      <c r="AI2193" s="3">
        <f t="shared" si="598"/>
        <v>0</v>
      </c>
      <c r="AJ2193" s="3">
        <f t="shared" si="599"/>
        <v>1136.2</v>
      </c>
      <c r="AK2193" s="3">
        <v>2882</v>
      </c>
      <c r="AL2193" s="3">
        <f t="shared" si="600"/>
        <v>0</v>
      </c>
      <c r="AM2193" s="2" t="str">
        <f t="shared" si="601"/>
        <v>NA</v>
      </c>
      <c r="AN2193" s="3">
        <f t="shared" si="602"/>
        <v>874</v>
      </c>
      <c r="AO2193" s="3">
        <f t="shared" si="603"/>
        <v>374.072</v>
      </c>
      <c r="AP2193" s="3">
        <f t="shared" si="604"/>
        <v>0</v>
      </c>
      <c r="AQ2193" s="3">
        <f t="shared" si="605"/>
        <v>1223.5999999999999</v>
      </c>
      <c r="AR2193" s="2" cm="1">
        <f t="array" ref="AR2193">MIN(_xlfn._xlws.FILTER(E2193:AQ2193,E2193:AQ2193&lt;&gt;0))</f>
        <v>374.072</v>
      </c>
      <c r="AS2193" s="3">
        <f t="shared" si="607"/>
        <v>7310.49</v>
      </c>
    </row>
    <row r="2194" spans="1:45" x14ac:dyDescent="0.25">
      <c r="A2194" t="s">
        <v>860</v>
      </c>
      <c r="B2194" t="s">
        <v>34</v>
      </c>
      <c r="C2194">
        <v>33967</v>
      </c>
      <c r="D2194" s="3">
        <v>2440</v>
      </c>
      <c r="E2194" s="3">
        <f t="shared" si="578"/>
        <v>1908.0800000000002</v>
      </c>
      <c r="F2194" s="3">
        <f t="shared" si="579"/>
        <v>0</v>
      </c>
      <c r="G2194" s="3">
        <f t="shared" si="580"/>
        <v>0</v>
      </c>
      <c r="H2194" s="3">
        <v>485.99005</v>
      </c>
      <c r="I2194" s="3">
        <v>7310.49</v>
      </c>
      <c r="J2194" s="3">
        <f t="shared" si="581"/>
        <v>685.88400000000001</v>
      </c>
      <c r="K2194" s="3">
        <f t="shared" si="582"/>
        <v>1451.8</v>
      </c>
      <c r="L2194" s="3">
        <f t="shared" si="583"/>
        <v>0</v>
      </c>
      <c r="M2194" s="3">
        <f t="shared" si="584"/>
        <v>0</v>
      </c>
      <c r="N2194" s="3">
        <f t="shared" si="585"/>
        <v>0</v>
      </c>
      <c r="O2194" s="3">
        <f t="shared" si="586"/>
        <v>0</v>
      </c>
      <c r="P2194" s="3">
        <f t="shared" si="587"/>
        <v>0</v>
      </c>
      <c r="Q2194" s="3">
        <f t="shared" si="588"/>
        <v>0</v>
      </c>
      <c r="R2194" s="4">
        <f t="shared" si="589"/>
        <v>1464</v>
      </c>
      <c r="S2194" s="3">
        <f t="shared" si="608"/>
        <v>1434.72</v>
      </c>
      <c r="T2194" s="3">
        <f t="shared" si="590"/>
        <v>0</v>
      </c>
      <c r="U2194" s="3">
        <f t="shared" si="591"/>
        <v>1464</v>
      </c>
      <c r="V2194" s="3">
        <f t="shared" si="592"/>
        <v>1443.5040000000001</v>
      </c>
      <c r="W2194" s="3">
        <f t="shared" si="593"/>
        <v>1443.5040000000001</v>
      </c>
      <c r="X2194" s="4" t="s">
        <v>5201</v>
      </c>
      <c r="Y2194" s="3">
        <v>0</v>
      </c>
      <c r="Z2194" s="3">
        <v>0</v>
      </c>
      <c r="AA2194" s="4">
        <f t="shared" si="594"/>
        <v>1586</v>
      </c>
      <c r="AB2194" s="3">
        <f t="shared" si="595"/>
        <v>1464</v>
      </c>
      <c r="AC2194" s="3">
        <v>0</v>
      </c>
      <c r="AD2194" s="3">
        <v>0</v>
      </c>
      <c r="AE2194" s="3">
        <f t="shared" si="596"/>
        <v>1121.912</v>
      </c>
      <c r="AF2194" s="3">
        <v>416.02</v>
      </c>
      <c r="AG2194" s="3">
        <v>399.86</v>
      </c>
      <c r="AH2194" s="3">
        <f t="shared" si="597"/>
        <v>0</v>
      </c>
      <c r="AI2194" s="3">
        <f t="shared" si="598"/>
        <v>0</v>
      </c>
      <c r="AJ2194" s="3">
        <f t="shared" si="599"/>
        <v>1586</v>
      </c>
      <c r="AK2194" s="3">
        <v>6645</v>
      </c>
      <c r="AL2194" s="3">
        <f t="shared" si="600"/>
        <v>0</v>
      </c>
      <c r="AM2194" s="2" t="str">
        <f t="shared" si="601"/>
        <v>NA</v>
      </c>
      <c r="AN2194" s="3">
        <f t="shared" si="602"/>
        <v>1220</v>
      </c>
      <c r="AO2194" s="3">
        <f t="shared" si="603"/>
        <v>522.16</v>
      </c>
      <c r="AP2194" s="3">
        <f t="shared" si="604"/>
        <v>0</v>
      </c>
      <c r="AQ2194" s="3">
        <f t="shared" si="605"/>
        <v>1708</v>
      </c>
      <c r="AR2194" s="2" cm="1">
        <f t="array" ref="AR2194">MIN(_xlfn._xlws.FILTER(E2194:AQ2194,E2194:AQ2194&lt;&gt;0))</f>
        <v>399.86</v>
      </c>
      <c r="AS2194" s="3">
        <f t="shared" si="607"/>
        <v>7310.49</v>
      </c>
    </row>
    <row r="2195" spans="1:45" x14ac:dyDescent="0.25">
      <c r="A2195" t="s">
        <v>448</v>
      </c>
      <c r="B2195" t="s">
        <v>34</v>
      </c>
      <c r="C2195">
        <v>33968</v>
      </c>
      <c r="D2195" s="3">
        <v>135</v>
      </c>
      <c r="E2195" s="3">
        <f t="shared" si="578"/>
        <v>105.57000000000001</v>
      </c>
      <c r="F2195" s="3">
        <f t="shared" si="579"/>
        <v>0</v>
      </c>
      <c r="G2195" s="3">
        <f t="shared" si="580"/>
        <v>0</v>
      </c>
      <c r="H2195" s="3">
        <f>D2195*85.89%</f>
        <v>115.9515</v>
      </c>
      <c r="I2195" s="3">
        <v>7310.49</v>
      </c>
      <c r="J2195" s="3">
        <f t="shared" si="581"/>
        <v>37.948500000000003</v>
      </c>
      <c r="K2195" s="3">
        <f t="shared" si="582"/>
        <v>80.325000000000003</v>
      </c>
      <c r="L2195" s="3">
        <f t="shared" si="583"/>
        <v>0</v>
      </c>
      <c r="M2195" s="3">
        <f t="shared" si="584"/>
        <v>0</v>
      </c>
      <c r="N2195" s="3">
        <f t="shared" si="585"/>
        <v>0</v>
      </c>
      <c r="O2195" s="3">
        <f t="shared" si="586"/>
        <v>0</v>
      </c>
      <c r="P2195" s="3">
        <f t="shared" si="587"/>
        <v>0</v>
      </c>
      <c r="Q2195" s="3">
        <f t="shared" si="588"/>
        <v>0</v>
      </c>
      <c r="R2195" s="4">
        <f t="shared" si="589"/>
        <v>81</v>
      </c>
      <c r="S2195" s="3">
        <f t="shared" si="608"/>
        <v>79.38</v>
      </c>
      <c r="T2195" s="3">
        <f t="shared" si="590"/>
        <v>0</v>
      </c>
      <c r="U2195" s="3">
        <f t="shared" si="591"/>
        <v>81</v>
      </c>
      <c r="V2195" s="3">
        <f t="shared" si="592"/>
        <v>79.866</v>
      </c>
      <c r="W2195" s="3">
        <f t="shared" si="593"/>
        <v>79.866</v>
      </c>
      <c r="X2195" s="4" t="s">
        <v>5201</v>
      </c>
      <c r="Y2195" s="3">
        <v>0</v>
      </c>
      <c r="Z2195" s="3">
        <v>0</v>
      </c>
      <c r="AA2195" s="4">
        <f t="shared" si="594"/>
        <v>87.75</v>
      </c>
      <c r="AB2195" s="3">
        <f t="shared" si="595"/>
        <v>81</v>
      </c>
      <c r="AC2195" s="3">
        <v>0</v>
      </c>
      <c r="AD2195" s="3">
        <v>0</v>
      </c>
      <c r="AE2195" s="3">
        <f t="shared" si="596"/>
        <v>62.073</v>
      </c>
      <c r="AF2195" s="3">
        <v>416.02</v>
      </c>
      <c r="AG2195" s="3">
        <v>399.86</v>
      </c>
      <c r="AH2195" s="3">
        <f t="shared" si="597"/>
        <v>0</v>
      </c>
      <c r="AI2195" s="3">
        <f t="shared" si="598"/>
        <v>0</v>
      </c>
      <c r="AJ2195" s="3">
        <f t="shared" si="599"/>
        <v>87.75</v>
      </c>
      <c r="AK2195" s="3">
        <v>6645</v>
      </c>
      <c r="AL2195" s="3">
        <f t="shared" si="600"/>
        <v>0</v>
      </c>
      <c r="AM2195" s="2" t="str">
        <f t="shared" si="601"/>
        <v>NA</v>
      </c>
      <c r="AN2195" s="3">
        <f t="shared" si="602"/>
        <v>67.5</v>
      </c>
      <c r="AO2195" s="3">
        <f t="shared" si="603"/>
        <v>28.89</v>
      </c>
      <c r="AP2195" s="3">
        <f t="shared" si="604"/>
        <v>0</v>
      </c>
      <c r="AQ2195" s="3">
        <f t="shared" si="605"/>
        <v>94.5</v>
      </c>
      <c r="AR2195" s="2" cm="1">
        <f t="array" ref="AR2195">MIN(_xlfn._xlws.FILTER(E2195:AQ2195,E2195:AQ2195&lt;&gt;0))</f>
        <v>28.89</v>
      </c>
      <c r="AS2195" s="3">
        <f t="shared" si="607"/>
        <v>7310.49</v>
      </c>
    </row>
    <row r="2196" spans="1:45" x14ac:dyDescent="0.25">
      <c r="A2196" t="s">
        <v>861</v>
      </c>
      <c r="B2196" t="s">
        <v>34</v>
      </c>
      <c r="C2196">
        <v>33990</v>
      </c>
      <c r="D2196" s="3">
        <v>3989</v>
      </c>
      <c r="E2196" s="3">
        <f t="shared" si="578"/>
        <v>3119.3980000000001</v>
      </c>
      <c r="F2196" s="3">
        <f t="shared" si="579"/>
        <v>0</v>
      </c>
      <c r="G2196" s="3">
        <f t="shared" si="580"/>
        <v>0</v>
      </c>
      <c r="H2196" s="3">
        <v>797.42324999999994</v>
      </c>
      <c r="I2196" s="3">
        <v>7310.49</v>
      </c>
      <c r="J2196" s="3">
        <f t="shared" si="581"/>
        <v>1121.3079</v>
      </c>
      <c r="K2196" s="3">
        <f t="shared" si="582"/>
        <v>2373.4549999999999</v>
      </c>
      <c r="L2196" s="3">
        <f t="shared" si="583"/>
        <v>0</v>
      </c>
      <c r="M2196" s="3">
        <f t="shared" si="584"/>
        <v>0</v>
      </c>
      <c r="N2196" s="3">
        <f t="shared" si="585"/>
        <v>0</v>
      </c>
      <c r="O2196" s="3">
        <f t="shared" si="586"/>
        <v>0</v>
      </c>
      <c r="P2196" s="3">
        <f t="shared" si="587"/>
        <v>0</v>
      </c>
      <c r="Q2196" s="3">
        <f t="shared" si="588"/>
        <v>0</v>
      </c>
      <c r="R2196" s="4">
        <f t="shared" si="589"/>
        <v>2393.4</v>
      </c>
      <c r="S2196" s="3">
        <f t="shared" si="608"/>
        <v>2345.5319999999997</v>
      </c>
      <c r="T2196" s="3">
        <f t="shared" si="590"/>
        <v>0</v>
      </c>
      <c r="U2196" s="3">
        <f t="shared" si="591"/>
        <v>2393.4</v>
      </c>
      <c r="V2196" s="3">
        <f t="shared" si="592"/>
        <v>2359.8924000000002</v>
      </c>
      <c r="W2196" s="3">
        <f t="shared" si="593"/>
        <v>2359.8924000000002</v>
      </c>
      <c r="X2196" s="4" t="s">
        <v>5201</v>
      </c>
      <c r="Y2196" s="3">
        <v>0</v>
      </c>
      <c r="Z2196" s="3">
        <v>0</v>
      </c>
      <c r="AA2196" s="4">
        <f t="shared" si="594"/>
        <v>2592.85</v>
      </c>
      <c r="AB2196" s="3">
        <f t="shared" si="595"/>
        <v>2393.4</v>
      </c>
      <c r="AC2196" s="3">
        <v>0</v>
      </c>
      <c r="AD2196" s="3">
        <v>0</v>
      </c>
      <c r="AE2196" s="3">
        <f t="shared" si="596"/>
        <v>1834.1422</v>
      </c>
      <c r="AF2196" s="3">
        <v>416.02</v>
      </c>
      <c r="AG2196" s="3">
        <v>399.86</v>
      </c>
      <c r="AH2196" s="3">
        <f t="shared" si="597"/>
        <v>0</v>
      </c>
      <c r="AI2196" s="3">
        <f t="shared" si="598"/>
        <v>0</v>
      </c>
      <c r="AJ2196" s="3">
        <f t="shared" si="599"/>
        <v>2592.85</v>
      </c>
      <c r="AK2196" s="3">
        <v>2882</v>
      </c>
      <c r="AL2196" s="3">
        <f t="shared" si="600"/>
        <v>0</v>
      </c>
      <c r="AM2196" s="2" t="str">
        <f t="shared" si="601"/>
        <v>NA</v>
      </c>
      <c r="AN2196" s="3">
        <f t="shared" si="602"/>
        <v>1994.5</v>
      </c>
      <c r="AO2196" s="3">
        <f t="shared" si="603"/>
        <v>853.64599999999996</v>
      </c>
      <c r="AP2196" s="3">
        <f t="shared" si="604"/>
        <v>0</v>
      </c>
      <c r="AQ2196" s="3">
        <f t="shared" si="605"/>
        <v>2792.2999999999997</v>
      </c>
      <c r="AR2196" s="2" cm="1">
        <f t="array" ref="AR2196">MIN(_xlfn._xlws.FILTER(E2196:AQ2196,E2196:AQ2196&lt;&gt;0))</f>
        <v>399.86</v>
      </c>
      <c r="AS2196" s="3">
        <f t="shared" si="607"/>
        <v>7310.49</v>
      </c>
    </row>
    <row r="2197" spans="1:45" x14ac:dyDescent="0.25">
      <c r="A2197" t="s">
        <v>449</v>
      </c>
      <c r="B2197" t="s">
        <v>34</v>
      </c>
      <c r="C2197">
        <v>33992</v>
      </c>
      <c r="D2197" s="3">
        <v>4066</v>
      </c>
      <c r="E2197" s="3">
        <f t="shared" si="578"/>
        <v>3179.6120000000001</v>
      </c>
      <c r="F2197" s="3">
        <f t="shared" si="579"/>
        <v>0</v>
      </c>
      <c r="G2197" s="3">
        <f t="shared" si="580"/>
        <v>0</v>
      </c>
      <c r="H2197" s="3">
        <f>D2197*85.89%</f>
        <v>3492.2874000000002</v>
      </c>
      <c r="I2197" s="3">
        <v>7310.49</v>
      </c>
      <c r="J2197" s="3">
        <f t="shared" si="581"/>
        <v>1142.9526000000001</v>
      </c>
      <c r="K2197" s="3">
        <f t="shared" si="582"/>
        <v>2419.27</v>
      </c>
      <c r="L2197" s="3">
        <f t="shared" si="583"/>
        <v>0</v>
      </c>
      <c r="M2197" s="3">
        <f t="shared" si="584"/>
        <v>0</v>
      </c>
      <c r="N2197" s="3">
        <f t="shared" si="585"/>
        <v>0</v>
      </c>
      <c r="O2197" s="3">
        <f t="shared" si="586"/>
        <v>0</v>
      </c>
      <c r="P2197" s="3">
        <f t="shared" si="587"/>
        <v>0</v>
      </c>
      <c r="Q2197" s="3">
        <f t="shared" si="588"/>
        <v>0</v>
      </c>
      <c r="R2197" s="4">
        <f t="shared" si="589"/>
        <v>2439.6</v>
      </c>
      <c r="S2197" s="3">
        <f t="shared" si="608"/>
        <v>2390.808</v>
      </c>
      <c r="T2197" s="3">
        <f t="shared" si="590"/>
        <v>0</v>
      </c>
      <c r="U2197" s="3">
        <f t="shared" si="591"/>
        <v>2439.6</v>
      </c>
      <c r="V2197" s="3">
        <f t="shared" si="592"/>
        <v>2405.4456</v>
      </c>
      <c r="W2197" s="3">
        <f t="shared" si="593"/>
        <v>2405.4456</v>
      </c>
      <c r="X2197" s="4" t="s">
        <v>5201</v>
      </c>
      <c r="Y2197" s="3">
        <v>0</v>
      </c>
      <c r="Z2197" s="3">
        <v>0</v>
      </c>
      <c r="AA2197" s="4">
        <f t="shared" si="594"/>
        <v>2642.9</v>
      </c>
      <c r="AB2197" s="3">
        <f t="shared" si="595"/>
        <v>2439.6</v>
      </c>
      <c r="AC2197" s="3">
        <v>0</v>
      </c>
      <c r="AD2197" s="3">
        <v>0</v>
      </c>
      <c r="AE2197" s="3">
        <f t="shared" si="596"/>
        <v>1869.5467999999998</v>
      </c>
      <c r="AF2197" s="3">
        <v>416.02</v>
      </c>
      <c r="AG2197" s="3">
        <v>399.86</v>
      </c>
      <c r="AH2197" s="3">
        <f t="shared" si="597"/>
        <v>0</v>
      </c>
      <c r="AI2197" s="3">
        <f t="shared" si="598"/>
        <v>0</v>
      </c>
      <c r="AJ2197" s="3">
        <f t="shared" si="599"/>
        <v>2642.9</v>
      </c>
      <c r="AK2197" s="3">
        <v>2882</v>
      </c>
      <c r="AL2197" s="3">
        <f t="shared" si="600"/>
        <v>0</v>
      </c>
      <c r="AM2197" s="2" t="str">
        <f t="shared" si="601"/>
        <v>NA</v>
      </c>
      <c r="AN2197" s="3">
        <f t="shared" si="602"/>
        <v>2033</v>
      </c>
      <c r="AO2197" s="3">
        <f t="shared" si="603"/>
        <v>870.12400000000002</v>
      </c>
      <c r="AP2197" s="3">
        <f t="shared" si="604"/>
        <v>0</v>
      </c>
      <c r="AQ2197" s="3">
        <f t="shared" si="605"/>
        <v>2846.2</v>
      </c>
      <c r="AR2197" s="2" cm="1">
        <f t="array" ref="AR2197">MIN(_xlfn._xlws.FILTER(E2197:AQ2197,E2197:AQ2197&lt;&gt;0))</f>
        <v>399.86</v>
      </c>
      <c r="AS2197" s="3">
        <f t="shared" si="607"/>
        <v>7310.49</v>
      </c>
    </row>
    <row r="2198" spans="1:45" x14ac:dyDescent="0.25">
      <c r="A2198" t="s">
        <v>450</v>
      </c>
      <c r="B2198" t="s">
        <v>34</v>
      </c>
      <c r="C2198">
        <v>33993</v>
      </c>
      <c r="D2198" s="3">
        <v>4066</v>
      </c>
      <c r="E2198" s="3">
        <f t="shared" si="578"/>
        <v>3179.6120000000001</v>
      </c>
      <c r="F2198" s="3">
        <f t="shared" si="579"/>
        <v>0</v>
      </c>
      <c r="G2198" s="3">
        <f t="shared" si="580"/>
        <v>0</v>
      </c>
      <c r="H2198" s="3">
        <f>D2198*85.89%</f>
        <v>3492.2874000000002</v>
      </c>
      <c r="I2198" s="3">
        <v>7310.49</v>
      </c>
      <c r="J2198" s="3">
        <f t="shared" si="581"/>
        <v>1142.9526000000001</v>
      </c>
      <c r="K2198" s="3">
        <f t="shared" si="582"/>
        <v>2419.27</v>
      </c>
      <c r="L2198" s="3">
        <f t="shared" si="583"/>
        <v>0</v>
      </c>
      <c r="M2198" s="3">
        <f t="shared" si="584"/>
        <v>0</v>
      </c>
      <c r="N2198" s="3">
        <f t="shared" si="585"/>
        <v>0</v>
      </c>
      <c r="O2198" s="3">
        <f t="shared" si="586"/>
        <v>0</v>
      </c>
      <c r="P2198" s="3">
        <f t="shared" si="587"/>
        <v>0</v>
      </c>
      <c r="Q2198" s="3">
        <f t="shared" si="588"/>
        <v>0</v>
      </c>
      <c r="R2198" s="4">
        <f t="shared" si="589"/>
        <v>2439.6</v>
      </c>
      <c r="S2198" s="3">
        <f t="shared" si="608"/>
        <v>2390.808</v>
      </c>
      <c r="T2198" s="3">
        <f t="shared" si="590"/>
        <v>0</v>
      </c>
      <c r="U2198" s="3">
        <f t="shared" si="591"/>
        <v>2439.6</v>
      </c>
      <c r="V2198" s="3">
        <f t="shared" si="592"/>
        <v>2405.4456</v>
      </c>
      <c r="W2198" s="3">
        <f t="shared" si="593"/>
        <v>2405.4456</v>
      </c>
      <c r="X2198" s="4" t="s">
        <v>5201</v>
      </c>
      <c r="Y2198" s="3">
        <v>0</v>
      </c>
      <c r="Z2198" s="3">
        <v>0</v>
      </c>
      <c r="AA2198" s="4">
        <f t="shared" si="594"/>
        <v>2642.9</v>
      </c>
      <c r="AB2198" s="3">
        <f t="shared" si="595"/>
        <v>2439.6</v>
      </c>
      <c r="AC2198" s="3">
        <v>0</v>
      </c>
      <c r="AD2198" s="3">
        <v>0</v>
      </c>
      <c r="AE2198" s="3">
        <f t="shared" si="596"/>
        <v>1869.5467999999998</v>
      </c>
      <c r="AF2198" s="3">
        <v>416.02</v>
      </c>
      <c r="AG2198" s="3">
        <v>399.86</v>
      </c>
      <c r="AH2198" s="3">
        <f t="shared" si="597"/>
        <v>0</v>
      </c>
      <c r="AI2198" s="3">
        <f t="shared" si="598"/>
        <v>0</v>
      </c>
      <c r="AJ2198" s="3">
        <f t="shared" si="599"/>
        <v>2642.9</v>
      </c>
      <c r="AK2198" s="3">
        <v>2882</v>
      </c>
      <c r="AL2198" s="3">
        <f t="shared" si="600"/>
        <v>0</v>
      </c>
      <c r="AM2198" s="2" t="str">
        <f t="shared" si="601"/>
        <v>NA</v>
      </c>
      <c r="AN2198" s="3">
        <f t="shared" si="602"/>
        <v>2033</v>
      </c>
      <c r="AO2198" s="3">
        <f t="shared" si="603"/>
        <v>870.12400000000002</v>
      </c>
      <c r="AP2198" s="3">
        <f t="shared" si="604"/>
        <v>0</v>
      </c>
      <c r="AQ2198" s="3">
        <f t="shared" si="605"/>
        <v>2846.2</v>
      </c>
      <c r="AR2198" s="2" cm="1">
        <f t="array" ref="AR2198">MIN(_xlfn._xlws.FILTER(E2198:AQ2198,E2198:AQ2198&lt;&gt;0))</f>
        <v>399.86</v>
      </c>
      <c r="AS2198" s="3">
        <f t="shared" si="607"/>
        <v>7310.49</v>
      </c>
    </row>
    <row r="2199" spans="1:45" x14ac:dyDescent="0.25">
      <c r="A2199" t="s">
        <v>862</v>
      </c>
      <c r="B2199" t="s">
        <v>34</v>
      </c>
      <c r="C2199">
        <v>33995</v>
      </c>
      <c r="D2199" s="3">
        <v>3989</v>
      </c>
      <c r="E2199" s="3">
        <f t="shared" si="578"/>
        <v>3119.3980000000001</v>
      </c>
      <c r="F2199" s="3">
        <f t="shared" si="579"/>
        <v>0</v>
      </c>
      <c r="G2199" s="3">
        <f t="shared" si="580"/>
        <v>0</v>
      </c>
      <c r="H2199" s="3">
        <v>612.01530000000002</v>
      </c>
      <c r="I2199" s="3">
        <v>7310.49</v>
      </c>
      <c r="J2199" s="3">
        <f t="shared" si="581"/>
        <v>1121.3079</v>
      </c>
      <c r="K2199" s="3">
        <f t="shared" si="582"/>
        <v>2373.4549999999999</v>
      </c>
      <c r="L2199" s="3">
        <f t="shared" si="583"/>
        <v>0</v>
      </c>
      <c r="M2199" s="3">
        <f t="shared" si="584"/>
        <v>0</v>
      </c>
      <c r="N2199" s="3">
        <f t="shared" si="585"/>
        <v>0</v>
      </c>
      <c r="O2199" s="3">
        <f t="shared" si="586"/>
        <v>0</v>
      </c>
      <c r="P2199" s="3">
        <f t="shared" si="587"/>
        <v>0</v>
      </c>
      <c r="Q2199" s="3">
        <f t="shared" si="588"/>
        <v>0</v>
      </c>
      <c r="R2199" s="4">
        <f t="shared" si="589"/>
        <v>2393.4</v>
      </c>
      <c r="S2199" s="3">
        <f t="shared" si="608"/>
        <v>2345.5319999999997</v>
      </c>
      <c r="T2199" s="3">
        <f t="shared" si="590"/>
        <v>0</v>
      </c>
      <c r="U2199" s="3">
        <f t="shared" si="591"/>
        <v>2393.4</v>
      </c>
      <c r="V2199" s="3">
        <f t="shared" si="592"/>
        <v>2359.8924000000002</v>
      </c>
      <c r="W2199" s="3">
        <f t="shared" si="593"/>
        <v>2359.8924000000002</v>
      </c>
      <c r="X2199" s="4" t="s">
        <v>5201</v>
      </c>
      <c r="Y2199" s="3">
        <v>0</v>
      </c>
      <c r="Z2199" s="3">
        <v>0</v>
      </c>
      <c r="AA2199" s="4">
        <f t="shared" si="594"/>
        <v>2592.85</v>
      </c>
      <c r="AB2199" s="3">
        <f t="shared" si="595"/>
        <v>2393.4</v>
      </c>
      <c r="AC2199" s="3">
        <v>0</v>
      </c>
      <c r="AD2199" s="3">
        <v>0</v>
      </c>
      <c r="AE2199" s="3">
        <f t="shared" si="596"/>
        <v>1834.1422</v>
      </c>
      <c r="AF2199" s="3">
        <v>416.02</v>
      </c>
      <c r="AG2199" s="3">
        <v>399.86</v>
      </c>
      <c r="AH2199" s="3">
        <f t="shared" si="597"/>
        <v>0</v>
      </c>
      <c r="AI2199" s="3">
        <f t="shared" si="598"/>
        <v>0</v>
      </c>
      <c r="AJ2199" s="3">
        <f t="shared" si="599"/>
        <v>2592.85</v>
      </c>
      <c r="AK2199" s="3">
        <v>2882</v>
      </c>
      <c r="AL2199" s="3">
        <f t="shared" si="600"/>
        <v>0</v>
      </c>
      <c r="AM2199" s="2" t="str">
        <f t="shared" si="601"/>
        <v>NA</v>
      </c>
      <c r="AN2199" s="3">
        <f t="shared" si="602"/>
        <v>1994.5</v>
      </c>
      <c r="AO2199" s="3">
        <f t="shared" si="603"/>
        <v>853.64599999999996</v>
      </c>
      <c r="AP2199" s="3">
        <f t="shared" si="604"/>
        <v>0</v>
      </c>
      <c r="AQ2199" s="3">
        <f t="shared" si="605"/>
        <v>2792.2999999999997</v>
      </c>
      <c r="AR2199" s="2" cm="1">
        <f t="array" ref="AR2199">MIN(_xlfn._xlws.FILTER(E2199:AQ2199,E2199:AQ2199&lt;&gt;0))</f>
        <v>399.86</v>
      </c>
      <c r="AS2199" s="3">
        <f t="shared" si="607"/>
        <v>7310.49</v>
      </c>
    </row>
    <row r="2200" spans="1:45" x14ac:dyDescent="0.25">
      <c r="A2200" t="s">
        <v>863</v>
      </c>
      <c r="B2200" t="s">
        <v>34</v>
      </c>
      <c r="C2200">
        <v>33997</v>
      </c>
      <c r="D2200" s="3">
        <v>4066</v>
      </c>
      <c r="E2200" s="3">
        <f t="shared" si="578"/>
        <v>3179.6120000000001</v>
      </c>
      <c r="F2200" s="3">
        <f t="shared" si="579"/>
        <v>0</v>
      </c>
      <c r="G2200" s="3">
        <f t="shared" si="580"/>
        <v>0</v>
      </c>
      <c r="H2200" s="3">
        <v>272.16149999999999</v>
      </c>
      <c r="I2200" s="3">
        <v>7310.49</v>
      </c>
      <c r="J2200" s="3">
        <f t="shared" si="581"/>
        <v>1142.9526000000001</v>
      </c>
      <c r="K2200" s="3">
        <f t="shared" si="582"/>
        <v>2419.27</v>
      </c>
      <c r="L2200" s="3">
        <f t="shared" si="583"/>
        <v>0</v>
      </c>
      <c r="M2200" s="3">
        <f t="shared" si="584"/>
        <v>0</v>
      </c>
      <c r="N2200" s="3">
        <f t="shared" si="585"/>
        <v>0</v>
      </c>
      <c r="O2200" s="3">
        <f t="shared" si="586"/>
        <v>0</v>
      </c>
      <c r="P2200" s="3">
        <f t="shared" si="587"/>
        <v>0</v>
      </c>
      <c r="Q2200" s="3">
        <f t="shared" si="588"/>
        <v>0</v>
      </c>
      <c r="R2200" s="4">
        <f t="shared" si="589"/>
        <v>2439.6</v>
      </c>
      <c r="S2200" s="3">
        <f t="shared" si="608"/>
        <v>2390.808</v>
      </c>
      <c r="T2200" s="3">
        <f t="shared" si="590"/>
        <v>0</v>
      </c>
      <c r="U2200" s="3">
        <f t="shared" si="591"/>
        <v>2439.6</v>
      </c>
      <c r="V2200" s="3">
        <f t="shared" si="592"/>
        <v>2405.4456</v>
      </c>
      <c r="W2200" s="3">
        <f t="shared" si="593"/>
        <v>2405.4456</v>
      </c>
      <c r="X2200" s="4" t="s">
        <v>5201</v>
      </c>
      <c r="Y2200" s="3">
        <v>0</v>
      </c>
      <c r="Z2200" s="3">
        <v>0</v>
      </c>
      <c r="AA2200" s="4">
        <f t="shared" si="594"/>
        <v>2642.9</v>
      </c>
      <c r="AB2200" s="3">
        <f t="shared" si="595"/>
        <v>2439.6</v>
      </c>
      <c r="AC2200" s="3">
        <v>0</v>
      </c>
      <c r="AD2200" s="3">
        <v>0</v>
      </c>
      <c r="AE2200" s="3">
        <f t="shared" si="596"/>
        <v>1869.5467999999998</v>
      </c>
      <c r="AF2200" s="3">
        <v>416.02</v>
      </c>
      <c r="AG2200" s="3">
        <v>399.86</v>
      </c>
      <c r="AH2200" s="3">
        <f t="shared" si="597"/>
        <v>0</v>
      </c>
      <c r="AI2200" s="3">
        <f t="shared" si="598"/>
        <v>0</v>
      </c>
      <c r="AJ2200" s="3">
        <f t="shared" si="599"/>
        <v>2642.9</v>
      </c>
      <c r="AK2200" s="3">
        <v>2882</v>
      </c>
      <c r="AL2200" s="3">
        <f t="shared" si="600"/>
        <v>0</v>
      </c>
      <c r="AM2200" s="2" t="str">
        <f t="shared" si="601"/>
        <v>NA</v>
      </c>
      <c r="AN2200" s="3">
        <f t="shared" si="602"/>
        <v>2033</v>
      </c>
      <c r="AO2200" s="3">
        <f t="shared" si="603"/>
        <v>870.12400000000002</v>
      </c>
      <c r="AP2200" s="3">
        <f t="shared" si="604"/>
        <v>0</v>
      </c>
      <c r="AQ2200" s="3">
        <f t="shared" si="605"/>
        <v>2846.2</v>
      </c>
      <c r="AR2200" s="2" cm="1">
        <f t="array" ref="AR2200">MIN(_xlfn._xlws.FILTER(E2200:AQ2200,E2200:AQ2200&lt;&gt;0))</f>
        <v>272.16149999999999</v>
      </c>
      <c r="AS2200" s="3">
        <f t="shared" si="607"/>
        <v>7310.49</v>
      </c>
    </row>
    <row r="2201" spans="1:45" x14ac:dyDescent="0.25">
      <c r="A2201" t="s">
        <v>3157</v>
      </c>
      <c r="B2201" t="s">
        <v>34</v>
      </c>
      <c r="C2201">
        <v>33999</v>
      </c>
      <c r="D2201" s="3">
        <v>1718</v>
      </c>
      <c r="E2201" s="3">
        <f t="shared" si="578"/>
        <v>1343.4760000000001</v>
      </c>
      <c r="F2201" s="3">
        <f t="shared" si="579"/>
        <v>681.72753999999998</v>
      </c>
      <c r="G2201" s="3">
        <f t="shared" si="580"/>
        <v>681.72753999999998</v>
      </c>
      <c r="H2201" s="3" t="s">
        <v>3123</v>
      </c>
      <c r="I2201" s="3">
        <v>1266.74</v>
      </c>
      <c r="J2201" s="3">
        <f t="shared" si="581"/>
        <v>482.9298</v>
      </c>
      <c r="K2201" s="3">
        <f t="shared" si="582"/>
        <v>1022.2099999999999</v>
      </c>
      <c r="L2201" s="3">
        <f t="shared" si="583"/>
        <v>702.1793662</v>
      </c>
      <c r="M2201" s="3">
        <f t="shared" si="584"/>
        <v>708.99664159999998</v>
      </c>
      <c r="N2201" s="3">
        <f t="shared" si="585"/>
        <v>681.72753999999998</v>
      </c>
      <c r="O2201" s="3">
        <f t="shared" si="586"/>
        <v>954.41855599999985</v>
      </c>
      <c r="P2201" s="3">
        <f t="shared" si="587"/>
        <v>715.81391700000006</v>
      </c>
      <c r="Q2201" s="3">
        <f t="shared" si="588"/>
        <v>818.07304799999997</v>
      </c>
      <c r="R2201" s="4">
        <f t="shared" si="589"/>
        <v>1030.8</v>
      </c>
      <c r="S2201" s="3" t="s">
        <v>3123</v>
      </c>
      <c r="T2201" s="3">
        <f t="shared" si="590"/>
        <v>681.72753999999998</v>
      </c>
      <c r="U2201" s="3">
        <f t="shared" si="591"/>
        <v>1030.8</v>
      </c>
      <c r="V2201" s="3">
        <f t="shared" si="592"/>
        <v>1016.3688000000001</v>
      </c>
      <c r="W2201" s="3">
        <f t="shared" si="593"/>
        <v>1016.3688000000001</v>
      </c>
      <c r="X2201" s="4" t="s">
        <v>5201</v>
      </c>
      <c r="Y2201" s="3">
        <v>469.33</v>
      </c>
      <c r="Z2201" s="3">
        <v>681.72753999999998</v>
      </c>
      <c r="AA2201" s="4">
        <f t="shared" si="594"/>
        <v>1116.7</v>
      </c>
      <c r="AB2201" s="3">
        <f t="shared" si="595"/>
        <v>1030.8</v>
      </c>
      <c r="AC2201" s="3">
        <v>453.52334106399996</v>
      </c>
      <c r="AD2201" s="3">
        <v>553.07724519999999</v>
      </c>
      <c r="AE2201" s="3">
        <f t="shared" si="596"/>
        <v>789.93639999999994</v>
      </c>
      <c r="AF2201" s="3">
        <v>416.02</v>
      </c>
      <c r="AG2201" s="3">
        <v>399.86</v>
      </c>
      <c r="AH2201" s="3">
        <f t="shared" si="597"/>
        <v>681.72753999999998</v>
      </c>
      <c r="AI2201" s="3">
        <f t="shared" si="598"/>
        <v>681.72753999999998</v>
      </c>
      <c r="AJ2201" s="3">
        <f t="shared" si="599"/>
        <v>1116.7</v>
      </c>
      <c r="AK2201" s="3">
        <v>2058</v>
      </c>
      <c r="AL2201" s="3">
        <f t="shared" si="600"/>
        <v>681.72753999999998</v>
      </c>
      <c r="AM2201" s="2" t="str">
        <f t="shared" si="601"/>
        <v>NA</v>
      </c>
      <c r="AN2201" s="3">
        <f t="shared" si="602"/>
        <v>859</v>
      </c>
      <c r="AO2201" s="3">
        <f t="shared" si="603"/>
        <v>367.65199999999999</v>
      </c>
      <c r="AP2201" s="3">
        <f t="shared" si="604"/>
        <v>688.54481539999995</v>
      </c>
      <c r="AQ2201" s="3">
        <f t="shared" si="605"/>
        <v>1202.5999999999999</v>
      </c>
      <c r="AR2201" s="2" cm="1">
        <f t="array" ref="AR2201">MIN(_xlfn._xlws.FILTER(E2201:AQ2201,E2201:AQ2201&lt;&gt;0))</f>
        <v>367.65199999999999</v>
      </c>
      <c r="AS2201" s="3">
        <f t="shared" si="607"/>
        <v>2058</v>
      </c>
    </row>
    <row r="2202" spans="1:45" x14ac:dyDescent="0.25">
      <c r="A2202" t="s">
        <v>864</v>
      </c>
      <c r="B2202" t="s">
        <v>34</v>
      </c>
      <c r="C2202">
        <v>34101</v>
      </c>
      <c r="D2202" s="3">
        <v>12176</v>
      </c>
      <c r="E2202" s="3">
        <f t="shared" si="578"/>
        <v>9521.6319999999996</v>
      </c>
      <c r="F2202" s="3">
        <f t="shared" si="579"/>
        <v>6056.8987744000005</v>
      </c>
      <c r="G2202" s="3">
        <f t="shared" si="580"/>
        <v>6056.8987744000005</v>
      </c>
      <c r="H2202" s="3">
        <v>5530.3040000000001</v>
      </c>
      <c r="I2202" s="3">
        <v>6788.57</v>
      </c>
      <c r="J2202" s="3">
        <f t="shared" si="581"/>
        <v>3422.6736000000001</v>
      </c>
      <c r="K2202" s="3">
        <f t="shared" si="582"/>
        <v>7244.7199999999993</v>
      </c>
      <c r="L2202" s="3">
        <f t="shared" si="583"/>
        <v>6238.6057376320005</v>
      </c>
      <c r="M2202" s="3">
        <f t="shared" si="584"/>
        <v>6299.1747253760004</v>
      </c>
      <c r="N2202" s="3">
        <f t="shared" si="585"/>
        <v>6056.8987744000005</v>
      </c>
      <c r="O2202" s="3">
        <f t="shared" si="586"/>
        <v>8479.6582841600011</v>
      </c>
      <c r="P2202" s="3">
        <f t="shared" si="587"/>
        <v>6359.7437131200004</v>
      </c>
      <c r="Q2202" s="3">
        <f t="shared" si="588"/>
        <v>7268.2785292800008</v>
      </c>
      <c r="R2202" s="4">
        <f t="shared" si="589"/>
        <v>7305.5999999999995</v>
      </c>
      <c r="S2202" s="3">
        <v>6857.5726700000005</v>
      </c>
      <c r="T2202" s="3">
        <f t="shared" si="590"/>
        <v>6056.8987744000005</v>
      </c>
      <c r="U2202" s="3">
        <f t="shared" si="591"/>
        <v>7305.5999999999995</v>
      </c>
      <c r="V2202" s="3">
        <f t="shared" si="592"/>
        <v>7203.3216000000002</v>
      </c>
      <c r="W2202" s="3">
        <f t="shared" si="593"/>
        <v>7203.3216000000002</v>
      </c>
      <c r="X2202" s="4" t="s">
        <v>5201</v>
      </c>
      <c r="Y2202" s="3">
        <v>3546.8</v>
      </c>
      <c r="Z2202" s="3">
        <v>6056.8987744000005</v>
      </c>
      <c r="AA2202" s="4">
        <f t="shared" si="594"/>
        <v>7914.4000000000005</v>
      </c>
      <c r="AB2202" s="3">
        <f t="shared" si="595"/>
        <v>7305.5999999999995</v>
      </c>
      <c r="AC2202" s="3">
        <v>3427.3466134399996</v>
      </c>
      <c r="AD2202" s="3">
        <v>4179.6909919999998</v>
      </c>
      <c r="AE2202" s="3">
        <f t="shared" si="596"/>
        <v>5598.5248000000001</v>
      </c>
      <c r="AF2202" s="3">
        <v>416.02</v>
      </c>
      <c r="AG2202" s="3">
        <v>399.86</v>
      </c>
      <c r="AH2202" s="3">
        <f t="shared" si="597"/>
        <v>6056.8987744000005</v>
      </c>
      <c r="AI2202" s="3">
        <f t="shared" si="598"/>
        <v>6056.8987744000005</v>
      </c>
      <c r="AJ2202" s="3">
        <f t="shared" si="599"/>
        <v>7914.4000000000005</v>
      </c>
      <c r="AK2202" s="3">
        <v>4357</v>
      </c>
      <c r="AL2202" s="3">
        <f t="shared" si="600"/>
        <v>6056.8987744000005</v>
      </c>
      <c r="AM2202" s="2" t="str">
        <f t="shared" si="601"/>
        <v>NA</v>
      </c>
      <c r="AN2202" s="3">
        <f t="shared" si="602"/>
        <v>6088</v>
      </c>
      <c r="AO2202" s="3">
        <f t="shared" si="603"/>
        <v>2605.6639999999998</v>
      </c>
      <c r="AP2202" s="3">
        <f t="shared" si="604"/>
        <v>6117.4677621440005</v>
      </c>
      <c r="AQ2202" s="3">
        <f t="shared" si="605"/>
        <v>8523.1999999999989</v>
      </c>
      <c r="AR2202" s="2" cm="1">
        <f t="array" ref="AR2202">MIN(_xlfn._xlws.FILTER(E2202:AQ2202,E2202:AQ2202&lt;&gt;0))</f>
        <v>399.86</v>
      </c>
      <c r="AS2202" s="3">
        <f t="shared" si="607"/>
        <v>9521.6319999999996</v>
      </c>
    </row>
    <row r="2203" spans="1:45" x14ac:dyDescent="0.25">
      <c r="A2203" t="s">
        <v>865</v>
      </c>
      <c r="B2203" t="s">
        <v>34</v>
      </c>
      <c r="C2203">
        <v>34111</v>
      </c>
      <c r="D2203" s="3">
        <v>12176</v>
      </c>
      <c r="E2203" s="3">
        <f t="shared" si="578"/>
        <v>9521.6319999999996</v>
      </c>
      <c r="F2203" s="3">
        <f t="shared" si="579"/>
        <v>6056.8987744000005</v>
      </c>
      <c r="G2203" s="3">
        <f t="shared" si="580"/>
        <v>6056.8987744000005</v>
      </c>
      <c r="H2203" s="3">
        <v>5530.3040000000001</v>
      </c>
      <c r="I2203" s="3">
        <v>6788.57</v>
      </c>
      <c r="J2203" s="3">
        <f t="shared" si="581"/>
        <v>3422.6736000000001</v>
      </c>
      <c r="K2203" s="3">
        <f t="shared" si="582"/>
        <v>7244.7199999999993</v>
      </c>
      <c r="L2203" s="3">
        <f t="shared" si="583"/>
        <v>6238.6057376320005</v>
      </c>
      <c r="M2203" s="3">
        <f t="shared" si="584"/>
        <v>6299.1747253760004</v>
      </c>
      <c r="N2203" s="3">
        <f t="shared" si="585"/>
        <v>6056.8987744000005</v>
      </c>
      <c r="O2203" s="3">
        <f t="shared" si="586"/>
        <v>8479.6582841600011</v>
      </c>
      <c r="P2203" s="3">
        <f t="shared" si="587"/>
        <v>6359.7437131200004</v>
      </c>
      <c r="Q2203" s="3">
        <f t="shared" si="588"/>
        <v>7268.2785292800008</v>
      </c>
      <c r="R2203" s="4">
        <f t="shared" si="589"/>
        <v>7305.5999999999995</v>
      </c>
      <c r="S2203" s="3">
        <v>6857.5726700000005</v>
      </c>
      <c r="T2203" s="3">
        <f t="shared" si="590"/>
        <v>6056.8987744000005</v>
      </c>
      <c r="U2203" s="3">
        <f t="shared" si="591"/>
        <v>7305.5999999999995</v>
      </c>
      <c r="V2203" s="3">
        <f t="shared" si="592"/>
        <v>7203.3216000000002</v>
      </c>
      <c r="W2203" s="3">
        <f t="shared" si="593"/>
        <v>7203.3216000000002</v>
      </c>
      <c r="X2203" s="4" t="s">
        <v>5201</v>
      </c>
      <c r="Y2203" s="3">
        <v>3546.8</v>
      </c>
      <c r="Z2203" s="3">
        <v>6056.8987744000005</v>
      </c>
      <c r="AA2203" s="4">
        <f t="shared" si="594"/>
        <v>7914.4000000000005</v>
      </c>
      <c r="AB2203" s="3">
        <f t="shared" si="595"/>
        <v>7305.5999999999995</v>
      </c>
      <c r="AC2203" s="3">
        <v>3427.3466134399996</v>
      </c>
      <c r="AD2203" s="3">
        <v>4179.6909919999998</v>
      </c>
      <c r="AE2203" s="3">
        <f t="shared" si="596"/>
        <v>5598.5248000000001</v>
      </c>
      <c r="AF2203" s="3">
        <v>416.02</v>
      </c>
      <c r="AG2203" s="3">
        <v>399.86</v>
      </c>
      <c r="AH2203" s="3">
        <f t="shared" si="597"/>
        <v>6056.8987744000005</v>
      </c>
      <c r="AI2203" s="3">
        <f t="shared" si="598"/>
        <v>6056.8987744000005</v>
      </c>
      <c r="AJ2203" s="3">
        <f t="shared" si="599"/>
        <v>7914.4000000000005</v>
      </c>
      <c r="AK2203" s="3">
        <v>4357</v>
      </c>
      <c r="AL2203" s="3">
        <f t="shared" si="600"/>
        <v>6056.8987744000005</v>
      </c>
      <c r="AM2203" s="2" t="str">
        <f t="shared" si="601"/>
        <v>NA</v>
      </c>
      <c r="AN2203" s="3">
        <f t="shared" si="602"/>
        <v>6088</v>
      </c>
      <c r="AO2203" s="3">
        <f t="shared" si="603"/>
        <v>2605.6639999999998</v>
      </c>
      <c r="AP2203" s="3">
        <f t="shared" si="604"/>
        <v>6117.4677621440005</v>
      </c>
      <c r="AQ2203" s="3">
        <f t="shared" si="605"/>
        <v>8523.1999999999989</v>
      </c>
      <c r="AR2203" s="2" cm="1">
        <f t="array" ref="AR2203">MIN(_xlfn._xlws.FILTER(E2203:AQ2203,E2203:AQ2203&lt;&gt;0))</f>
        <v>399.86</v>
      </c>
      <c r="AS2203" s="3">
        <f t="shared" si="607"/>
        <v>9521.6319999999996</v>
      </c>
    </row>
    <row r="2204" spans="1:45" x14ac:dyDescent="0.25">
      <c r="A2204" t="s">
        <v>864</v>
      </c>
      <c r="B2204" t="s">
        <v>34</v>
      </c>
      <c r="C2204">
        <v>34201</v>
      </c>
      <c r="D2204" s="3">
        <v>12176</v>
      </c>
      <c r="E2204" s="3">
        <f t="shared" si="578"/>
        <v>9521.6319999999996</v>
      </c>
      <c r="F2204" s="3">
        <f t="shared" si="579"/>
        <v>6056.8987744000005</v>
      </c>
      <c r="G2204" s="3">
        <f t="shared" si="580"/>
        <v>6056.8987744000005</v>
      </c>
      <c r="H2204" s="3">
        <v>5530.3040000000001</v>
      </c>
      <c r="I2204" s="3">
        <v>6788.57</v>
      </c>
      <c r="J2204" s="3">
        <f t="shared" si="581"/>
        <v>3422.6736000000001</v>
      </c>
      <c r="K2204" s="3">
        <f t="shared" si="582"/>
        <v>7244.7199999999993</v>
      </c>
      <c r="L2204" s="3">
        <f t="shared" si="583"/>
        <v>6238.6057376320005</v>
      </c>
      <c r="M2204" s="3">
        <f t="shared" si="584"/>
        <v>6299.1747253760004</v>
      </c>
      <c r="N2204" s="3">
        <f t="shared" si="585"/>
        <v>6056.8987744000005</v>
      </c>
      <c r="O2204" s="3">
        <f t="shared" si="586"/>
        <v>8479.6582841600011</v>
      </c>
      <c r="P2204" s="3">
        <f t="shared" si="587"/>
        <v>6359.7437131200004</v>
      </c>
      <c r="Q2204" s="3">
        <f t="shared" si="588"/>
        <v>7268.2785292800008</v>
      </c>
      <c r="R2204" s="4">
        <f t="shared" si="589"/>
        <v>7305.5999999999995</v>
      </c>
      <c r="S2204" s="3">
        <v>6857.5726700000005</v>
      </c>
      <c r="T2204" s="3">
        <f t="shared" si="590"/>
        <v>6056.8987744000005</v>
      </c>
      <c r="U2204" s="3">
        <f t="shared" si="591"/>
        <v>7305.5999999999995</v>
      </c>
      <c r="V2204" s="3">
        <f t="shared" si="592"/>
        <v>7203.3216000000002</v>
      </c>
      <c r="W2204" s="3">
        <f t="shared" si="593"/>
        <v>7203.3216000000002</v>
      </c>
      <c r="X2204" s="4" t="s">
        <v>5201</v>
      </c>
      <c r="Y2204" s="3">
        <v>3546.8</v>
      </c>
      <c r="Z2204" s="3">
        <v>6056.8987744000005</v>
      </c>
      <c r="AA2204" s="4">
        <f t="shared" si="594"/>
        <v>7914.4000000000005</v>
      </c>
      <c r="AB2204" s="3">
        <f t="shared" si="595"/>
        <v>7305.5999999999995</v>
      </c>
      <c r="AC2204" s="3">
        <v>3427.3466134399996</v>
      </c>
      <c r="AD2204" s="3">
        <v>4179.6909919999998</v>
      </c>
      <c r="AE2204" s="3">
        <f t="shared" si="596"/>
        <v>5598.5248000000001</v>
      </c>
      <c r="AF2204" s="3">
        <v>416.02</v>
      </c>
      <c r="AG2204" s="3">
        <v>399.86</v>
      </c>
      <c r="AH2204" s="3">
        <f t="shared" si="597"/>
        <v>6056.8987744000005</v>
      </c>
      <c r="AI2204" s="3">
        <f t="shared" si="598"/>
        <v>6056.8987744000005</v>
      </c>
      <c r="AJ2204" s="3">
        <f t="shared" si="599"/>
        <v>7914.4000000000005</v>
      </c>
      <c r="AK2204" s="3">
        <v>4357</v>
      </c>
      <c r="AL2204" s="3">
        <f t="shared" si="600"/>
        <v>6056.8987744000005</v>
      </c>
      <c r="AM2204" s="2" t="str">
        <f t="shared" si="601"/>
        <v>NA</v>
      </c>
      <c r="AN2204" s="3">
        <f t="shared" si="602"/>
        <v>6088</v>
      </c>
      <c r="AO2204" s="3">
        <f t="shared" si="603"/>
        <v>2605.6639999999998</v>
      </c>
      <c r="AP2204" s="3">
        <f t="shared" si="604"/>
        <v>6117.4677621440005</v>
      </c>
      <c r="AQ2204" s="3">
        <f t="shared" si="605"/>
        <v>8523.1999999999989</v>
      </c>
      <c r="AR2204" s="2" cm="1">
        <f t="array" ref="AR2204">MIN(_xlfn._xlws.FILTER(E2204:AQ2204,E2204:AQ2204&lt;&gt;0))</f>
        <v>399.86</v>
      </c>
      <c r="AS2204" s="3">
        <f t="shared" si="607"/>
        <v>9521.6319999999996</v>
      </c>
    </row>
    <row r="2205" spans="1:45" x14ac:dyDescent="0.25">
      <c r="A2205" t="s">
        <v>866</v>
      </c>
      <c r="B2205" t="s">
        <v>34</v>
      </c>
      <c r="C2205">
        <v>34203</v>
      </c>
      <c r="D2205" s="3">
        <v>12176</v>
      </c>
      <c r="E2205" s="3">
        <f t="shared" si="578"/>
        <v>9521.6319999999996</v>
      </c>
      <c r="F2205" s="3">
        <f t="shared" si="579"/>
        <v>6056.8987744000005</v>
      </c>
      <c r="G2205" s="3">
        <f t="shared" si="580"/>
        <v>6056.8987744000005</v>
      </c>
      <c r="H2205" s="3">
        <v>5530.3040000000001</v>
      </c>
      <c r="I2205" s="3">
        <v>6788.57</v>
      </c>
      <c r="J2205" s="3">
        <f t="shared" si="581"/>
        <v>3422.6736000000001</v>
      </c>
      <c r="K2205" s="3">
        <f t="shared" si="582"/>
        <v>7244.7199999999993</v>
      </c>
      <c r="L2205" s="3">
        <f t="shared" si="583"/>
        <v>6238.6057376320005</v>
      </c>
      <c r="M2205" s="3">
        <f t="shared" si="584"/>
        <v>6299.1747253760004</v>
      </c>
      <c r="N2205" s="3">
        <f t="shared" si="585"/>
        <v>6056.8987744000005</v>
      </c>
      <c r="O2205" s="3">
        <f t="shared" si="586"/>
        <v>8479.6582841600011</v>
      </c>
      <c r="P2205" s="3">
        <f t="shared" si="587"/>
        <v>6359.7437131200004</v>
      </c>
      <c r="Q2205" s="3">
        <f t="shared" si="588"/>
        <v>7268.2785292800008</v>
      </c>
      <c r="R2205" s="4">
        <f t="shared" si="589"/>
        <v>7305.5999999999995</v>
      </c>
      <c r="S2205" s="3">
        <v>6857.5726700000005</v>
      </c>
      <c r="T2205" s="3">
        <f t="shared" si="590"/>
        <v>6056.8987744000005</v>
      </c>
      <c r="U2205" s="3">
        <f t="shared" si="591"/>
        <v>7305.5999999999995</v>
      </c>
      <c r="V2205" s="3">
        <f t="shared" si="592"/>
        <v>7203.3216000000002</v>
      </c>
      <c r="W2205" s="3">
        <f t="shared" si="593"/>
        <v>7203.3216000000002</v>
      </c>
      <c r="X2205" s="4" t="s">
        <v>5201</v>
      </c>
      <c r="Y2205" s="3">
        <v>3546.8</v>
      </c>
      <c r="Z2205" s="3">
        <v>6056.8987744000005</v>
      </c>
      <c r="AA2205" s="4">
        <f t="shared" si="594"/>
        <v>7914.4000000000005</v>
      </c>
      <c r="AB2205" s="3">
        <f t="shared" si="595"/>
        <v>7305.5999999999995</v>
      </c>
      <c r="AC2205" s="3">
        <v>3427.3466134399996</v>
      </c>
      <c r="AD2205" s="3">
        <v>4179.6909919999998</v>
      </c>
      <c r="AE2205" s="3">
        <f t="shared" si="596"/>
        <v>5598.5248000000001</v>
      </c>
      <c r="AF2205" s="3">
        <v>416.02</v>
      </c>
      <c r="AG2205" s="3">
        <v>399.86</v>
      </c>
      <c r="AH2205" s="3">
        <f t="shared" si="597"/>
        <v>6056.8987744000005</v>
      </c>
      <c r="AI2205" s="3">
        <f t="shared" si="598"/>
        <v>6056.8987744000005</v>
      </c>
      <c r="AJ2205" s="3">
        <f t="shared" si="599"/>
        <v>7914.4000000000005</v>
      </c>
      <c r="AK2205" s="3">
        <v>4357</v>
      </c>
      <c r="AL2205" s="3">
        <f t="shared" si="600"/>
        <v>6056.8987744000005</v>
      </c>
      <c r="AM2205" s="2" t="str">
        <f t="shared" si="601"/>
        <v>NA</v>
      </c>
      <c r="AN2205" s="3">
        <f t="shared" si="602"/>
        <v>6088</v>
      </c>
      <c r="AO2205" s="3">
        <f t="shared" si="603"/>
        <v>2605.6639999999998</v>
      </c>
      <c r="AP2205" s="3">
        <f t="shared" si="604"/>
        <v>6117.4677621440005</v>
      </c>
      <c r="AQ2205" s="3">
        <f t="shared" si="605"/>
        <v>8523.1999999999989</v>
      </c>
      <c r="AR2205" s="2" cm="1">
        <f t="array" ref="AR2205">MIN(_xlfn._xlws.FILTER(E2205:AQ2205,E2205:AQ2205&lt;&gt;0))</f>
        <v>399.86</v>
      </c>
      <c r="AS2205" s="3">
        <f t="shared" si="607"/>
        <v>9521.6319999999996</v>
      </c>
    </row>
    <row r="2206" spans="1:45" x14ac:dyDescent="0.25">
      <c r="A2206" t="s">
        <v>867</v>
      </c>
      <c r="B2206" t="s">
        <v>34</v>
      </c>
      <c r="C2206">
        <v>34808</v>
      </c>
      <c r="D2206" s="3">
        <v>148</v>
      </c>
      <c r="E2206" s="3">
        <f t="shared" si="578"/>
        <v>115.736</v>
      </c>
      <c r="F2206" s="3">
        <f t="shared" si="579"/>
        <v>0</v>
      </c>
      <c r="G2206" s="3">
        <f t="shared" si="580"/>
        <v>0</v>
      </c>
      <c r="H2206" s="3">
        <v>390.02079999999995</v>
      </c>
      <c r="I2206" s="3">
        <v>7310.49</v>
      </c>
      <c r="J2206" s="3">
        <f t="shared" si="581"/>
        <v>41.602800000000002</v>
      </c>
      <c r="K2206" s="3">
        <f t="shared" si="582"/>
        <v>88.06</v>
      </c>
      <c r="L2206" s="3">
        <f t="shared" si="583"/>
        <v>0</v>
      </c>
      <c r="M2206" s="3">
        <f t="shared" si="584"/>
        <v>0</v>
      </c>
      <c r="N2206" s="3">
        <f t="shared" si="585"/>
        <v>0</v>
      </c>
      <c r="O2206" s="3">
        <f t="shared" si="586"/>
        <v>0</v>
      </c>
      <c r="P2206" s="3">
        <f t="shared" si="587"/>
        <v>0</v>
      </c>
      <c r="Q2206" s="3">
        <f t="shared" si="588"/>
        <v>0</v>
      </c>
      <c r="R2206" s="4">
        <f t="shared" si="589"/>
        <v>88.8</v>
      </c>
      <c r="S2206" s="3">
        <f t="shared" ref="S2206:S2211" si="609">D2206*58.8%</f>
        <v>87.024000000000001</v>
      </c>
      <c r="T2206" s="3">
        <f t="shared" si="590"/>
        <v>0</v>
      </c>
      <c r="U2206" s="3">
        <f t="shared" si="591"/>
        <v>88.8</v>
      </c>
      <c r="V2206" s="3">
        <f t="shared" si="592"/>
        <v>87.556799999999996</v>
      </c>
      <c r="W2206" s="3">
        <f t="shared" si="593"/>
        <v>87.556799999999996</v>
      </c>
      <c r="X2206" s="4" t="s">
        <v>5201</v>
      </c>
      <c r="Y2206" s="3">
        <v>0</v>
      </c>
      <c r="Z2206" s="3">
        <v>0</v>
      </c>
      <c r="AA2206" s="4">
        <f t="shared" si="594"/>
        <v>96.2</v>
      </c>
      <c r="AB2206" s="3">
        <f t="shared" si="595"/>
        <v>88.8</v>
      </c>
      <c r="AC2206" s="3">
        <v>0</v>
      </c>
      <c r="AD2206" s="3">
        <v>0</v>
      </c>
      <c r="AE2206" s="3">
        <f t="shared" si="596"/>
        <v>68.050399999999996</v>
      </c>
      <c r="AF2206" s="3">
        <v>416.02</v>
      </c>
      <c r="AG2206" s="3">
        <v>399.86</v>
      </c>
      <c r="AH2206" s="3">
        <f t="shared" si="597"/>
        <v>0</v>
      </c>
      <c r="AI2206" s="3">
        <f t="shared" si="598"/>
        <v>0</v>
      </c>
      <c r="AJ2206" s="3">
        <f t="shared" si="599"/>
        <v>96.2</v>
      </c>
      <c r="AK2206" s="3">
        <v>2882</v>
      </c>
      <c r="AL2206" s="3">
        <f t="shared" si="600"/>
        <v>0</v>
      </c>
      <c r="AM2206" s="2" t="str">
        <f t="shared" si="601"/>
        <v>NA</v>
      </c>
      <c r="AN2206" s="3">
        <f t="shared" si="602"/>
        <v>74</v>
      </c>
      <c r="AO2206" s="3">
        <f t="shared" si="603"/>
        <v>31.672000000000001</v>
      </c>
      <c r="AP2206" s="3">
        <f t="shared" si="604"/>
        <v>0</v>
      </c>
      <c r="AQ2206" s="3">
        <f t="shared" si="605"/>
        <v>103.6</v>
      </c>
      <c r="AR2206" s="2" cm="1">
        <f t="array" ref="AR2206">MIN(_xlfn._xlws.FILTER(E2206:AQ2206,E2206:AQ2206&lt;&gt;0))</f>
        <v>31.672000000000001</v>
      </c>
      <c r="AS2206" s="3">
        <f t="shared" si="607"/>
        <v>7310.49</v>
      </c>
    </row>
    <row r="2207" spans="1:45" x14ac:dyDescent="0.25">
      <c r="A2207" t="s">
        <v>868</v>
      </c>
      <c r="B2207" t="s">
        <v>34</v>
      </c>
      <c r="C2207">
        <v>34812</v>
      </c>
      <c r="D2207" s="3">
        <v>231</v>
      </c>
      <c r="E2207" s="3">
        <f t="shared" si="578"/>
        <v>180.642</v>
      </c>
      <c r="F2207" s="3">
        <f t="shared" si="579"/>
        <v>0</v>
      </c>
      <c r="G2207" s="3">
        <f t="shared" si="580"/>
        <v>0</v>
      </c>
      <c r="H2207" s="3">
        <v>382.62834999999995</v>
      </c>
      <c r="I2207" s="3">
        <v>7310.49</v>
      </c>
      <c r="J2207" s="3">
        <f t="shared" si="581"/>
        <v>64.934100000000001</v>
      </c>
      <c r="K2207" s="3">
        <f t="shared" si="582"/>
        <v>137.44499999999999</v>
      </c>
      <c r="L2207" s="3">
        <f t="shared" si="583"/>
        <v>0</v>
      </c>
      <c r="M2207" s="3">
        <f t="shared" si="584"/>
        <v>0</v>
      </c>
      <c r="N2207" s="3">
        <f t="shared" si="585"/>
        <v>0</v>
      </c>
      <c r="O2207" s="3">
        <f t="shared" si="586"/>
        <v>0</v>
      </c>
      <c r="P2207" s="3">
        <f t="shared" si="587"/>
        <v>0</v>
      </c>
      <c r="Q2207" s="3">
        <f t="shared" si="588"/>
        <v>0</v>
      </c>
      <c r="R2207" s="4">
        <f t="shared" si="589"/>
        <v>138.6</v>
      </c>
      <c r="S2207" s="3">
        <f t="shared" si="609"/>
        <v>135.828</v>
      </c>
      <c r="T2207" s="3">
        <f t="shared" si="590"/>
        <v>0</v>
      </c>
      <c r="U2207" s="3">
        <f t="shared" si="591"/>
        <v>138.6</v>
      </c>
      <c r="V2207" s="3">
        <f t="shared" si="592"/>
        <v>136.65960000000001</v>
      </c>
      <c r="W2207" s="3">
        <f t="shared" si="593"/>
        <v>136.65960000000001</v>
      </c>
      <c r="X2207" s="4" t="s">
        <v>5201</v>
      </c>
      <c r="Y2207" s="3">
        <v>0</v>
      </c>
      <c r="Z2207" s="3">
        <v>0</v>
      </c>
      <c r="AA2207" s="4">
        <f t="shared" si="594"/>
        <v>150.15</v>
      </c>
      <c r="AB2207" s="3">
        <f t="shared" si="595"/>
        <v>138.6</v>
      </c>
      <c r="AC2207" s="3">
        <v>0</v>
      </c>
      <c r="AD2207" s="3">
        <v>0</v>
      </c>
      <c r="AE2207" s="3">
        <f t="shared" si="596"/>
        <v>106.21379999999999</v>
      </c>
      <c r="AF2207" s="3">
        <v>416.02</v>
      </c>
      <c r="AG2207" s="3">
        <v>399.86</v>
      </c>
      <c r="AH2207" s="3">
        <f t="shared" si="597"/>
        <v>0</v>
      </c>
      <c r="AI2207" s="3">
        <f t="shared" si="598"/>
        <v>0</v>
      </c>
      <c r="AJ2207" s="3">
        <f t="shared" si="599"/>
        <v>150.15</v>
      </c>
      <c r="AK2207" s="3">
        <v>2882</v>
      </c>
      <c r="AL2207" s="3">
        <f t="shared" si="600"/>
        <v>0</v>
      </c>
      <c r="AM2207" s="2" t="str">
        <f t="shared" si="601"/>
        <v>NA</v>
      </c>
      <c r="AN2207" s="3">
        <f t="shared" si="602"/>
        <v>115.5</v>
      </c>
      <c r="AO2207" s="3">
        <f t="shared" si="603"/>
        <v>49.433999999999997</v>
      </c>
      <c r="AP2207" s="3">
        <f t="shared" si="604"/>
        <v>0</v>
      </c>
      <c r="AQ2207" s="3">
        <f t="shared" si="605"/>
        <v>161.69999999999999</v>
      </c>
      <c r="AR2207" s="2" cm="1">
        <f t="array" ref="AR2207">MIN(_xlfn._xlws.FILTER(E2207:AQ2207,E2207:AQ2207&lt;&gt;0))</f>
        <v>49.433999999999997</v>
      </c>
      <c r="AS2207" s="3">
        <f t="shared" si="607"/>
        <v>7310.49</v>
      </c>
    </row>
    <row r="2208" spans="1:45" x14ac:dyDescent="0.25">
      <c r="A2208" t="s">
        <v>451</v>
      </c>
      <c r="B2208" t="s">
        <v>34</v>
      </c>
      <c r="C2208">
        <v>34813</v>
      </c>
      <c r="D2208" s="3">
        <v>162</v>
      </c>
      <c r="E2208" s="3">
        <f t="shared" si="578"/>
        <v>126.684</v>
      </c>
      <c r="F2208" s="3">
        <f t="shared" si="579"/>
        <v>0</v>
      </c>
      <c r="G2208" s="3">
        <f t="shared" si="580"/>
        <v>0</v>
      </c>
      <c r="H2208" s="3">
        <f>D2208*85.89%</f>
        <v>139.14179999999999</v>
      </c>
      <c r="I2208" s="3">
        <v>7310.49</v>
      </c>
      <c r="J2208" s="3">
        <f t="shared" si="581"/>
        <v>45.538200000000003</v>
      </c>
      <c r="K2208" s="3">
        <f t="shared" si="582"/>
        <v>96.39</v>
      </c>
      <c r="L2208" s="3">
        <f t="shared" si="583"/>
        <v>0</v>
      </c>
      <c r="M2208" s="3">
        <f t="shared" si="584"/>
        <v>0</v>
      </c>
      <c r="N2208" s="3">
        <f t="shared" si="585"/>
        <v>0</v>
      </c>
      <c r="O2208" s="3">
        <f t="shared" si="586"/>
        <v>0</v>
      </c>
      <c r="P2208" s="3">
        <f t="shared" si="587"/>
        <v>0</v>
      </c>
      <c r="Q2208" s="3">
        <f t="shared" si="588"/>
        <v>0</v>
      </c>
      <c r="R2208" s="4">
        <f t="shared" si="589"/>
        <v>97.2</v>
      </c>
      <c r="S2208" s="3">
        <f t="shared" si="609"/>
        <v>95.256</v>
      </c>
      <c r="T2208" s="3">
        <f t="shared" si="590"/>
        <v>0</v>
      </c>
      <c r="U2208" s="3">
        <f t="shared" si="591"/>
        <v>97.2</v>
      </c>
      <c r="V2208" s="3">
        <f t="shared" si="592"/>
        <v>95.839200000000005</v>
      </c>
      <c r="W2208" s="3">
        <f t="shared" si="593"/>
        <v>95.839200000000005</v>
      </c>
      <c r="X2208" s="4" t="s">
        <v>5201</v>
      </c>
      <c r="Y2208" s="3">
        <v>0</v>
      </c>
      <c r="Z2208" s="3">
        <v>0</v>
      </c>
      <c r="AA2208" s="4">
        <f t="shared" si="594"/>
        <v>105.3</v>
      </c>
      <c r="AB2208" s="3">
        <f t="shared" si="595"/>
        <v>97.2</v>
      </c>
      <c r="AC2208" s="3">
        <v>0</v>
      </c>
      <c r="AD2208" s="3">
        <v>0</v>
      </c>
      <c r="AE2208" s="3">
        <f t="shared" si="596"/>
        <v>74.4876</v>
      </c>
      <c r="AF2208" s="3">
        <v>416.02</v>
      </c>
      <c r="AG2208" s="3">
        <v>399.86</v>
      </c>
      <c r="AH2208" s="3">
        <f t="shared" si="597"/>
        <v>0</v>
      </c>
      <c r="AI2208" s="3">
        <f t="shared" si="598"/>
        <v>0</v>
      </c>
      <c r="AJ2208" s="3">
        <f t="shared" si="599"/>
        <v>105.3</v>
      </c>
      <c r="AK2208" s="3">
        <v>2882</v>
      </c>
      <c r="AL2208" s="3">
        <f t="shared" si="600"/>
        <v>0</v>
      </c>
      <c r="AM2208" s="2" t="str">
        <f t="shared" si="601"/>
        <v>NA</v>
      </c>
      <c r="AN2208" s="3">
        <f t="shared" si="602"/>
        <v>81</v>
      </c>
      <c r="AO2208" s="3">
        <f t="shared" si="603"/>
        <v>34.667999999999999</v>
      </c>
      <c r="AP2208" s="3">
        <f t="shared" si="604"/>
        <v>0</v>
      </c>
      <c r="AQ2208" s="3">
        <f t="shared" si="605"/>
        <v>113.39999999999999</v>
      </c>
      <c r="AR2208" s="2" cm="1">
        <f t="array" ref="AR2208">MIN(_xlfn._xlws.FILTER(E2208:AQ2208,E2208:AQ2208&lt;&gt;0))</f>
        <v>34.667999999999999</v>
      </c>
      <c r="AS2208" s="3">
        <f t="shared" si="607"/>
        <v>7310.49</v>
      </c>
    </row>
    <row r="2209" spans="1:45" x14ac:dyDescent="0.25">
      <c r="A2209" t="s">
        <v>452</v>
      </c>
      <c r="B2209" t="s">
        <v>34</v>
      </c>
      <c r="C2209">
        <v>34820</v>
      </c>
      <c r="D2209" s="3">
        <v>327</v>
      </c>
      <c r="E2209" s="3">
        <f t="shared" si="578"/>
        <v>255.714</v>
      </c>
      <c r="F2209" s="3">
        <f t="shared" si="579"/>
        <v>0</v>
      </c>
      <c r="G2209" s="3">
        <f t="shared" si="580"/>
        <v>0</v>
      </c>
      <c r="H2209" s="3">
        <f>D2209*85.89%</f>
        <v>280.8603</v>
      </c>
      <c r="I2209" s="3">
        <v>7310.49</v>
      </c>
      <c r="J2209" s="3">
        <f t="shared" si="581"/>
        <v>91.919700000000006</v>
      </c>
      <c r="K2209" s="3">
        <f t="shared" si="582"/>
        <v>194.565</v>
      </c>
      <c r="L2209" s="3">
        <f t="shared" si="583"/>
        <v>0</v>
      </c>
      <c r="M2209" s="3">
        <f t="shared" si="584"/>
        <v>0</v>
      </c>
      <c r="N2209" s="3">
        <f t="shared" si="585"/>
        <v>0</v>
      </c>
      <c r="O2209" s="3">
        <f t="shared" si="586"/>
        <v>0</v>
      </c>
      <c r="P2209" s="3">
        <f t="shared" si="587"/>
        <v>0</v>
      </c>
      <c r="Q2209" s="3">
        <f t="shared" si="588"/>
        <v>0</v>
      </c>
      <c r="R2209" s="4">
        <f t="shared" si="589"/>
        <v>196.2</v>
      </c>
      <c r="S2209" s="3">
        <f t="shared" si="609"/>
        <v>192.27599999999998</v>
      </c>
      <c r="T2209" s="3">
        <f t="shared" si="590"/>
        <v>0</v>
      </c>
      <c r="U2209" s="3">
        <f t="shared" si="591"/>
        <v>196.2</v>
      </c>
      <c r="V2209" s="3">
        <f t="shared" si="592"/>
        <v>193.45320000000001</v>
      </c>
      <c r="W2209" s="3">
        <f t="shared" si="593"/>
        <v>193.45320000000001</v>
      </c>
      <c r="X2209" s="4" t="s">
        <v>5201</v>
      </c>
      <c r="Y2209" s="3">
        <v>0</v>
      </c>
      <c r="Z2209" s="3">
        <v>0</v>
      </c>
      <c r="AA2209" s="4">
        <f t="shared" si="594"/>
        <v>212.55</v>
      </c>
      <c r="AB2209" s="3">
        <f t="shared" si="595"/>
        <v>196.2</v>
      </c>
      <c r="AC2209" s="3">
        <v>0</v>
      </c>
      <c r="AD2209" s="3">
        <v>0</v>
      </c>
      <c r="AE2209" s="3">
        <f t="shared" si="596"/>
        <v>150.3546</v>
      </c>
      <c r="AF2209" s="3">
        <v>416.02</v>
      </c>
      <c r="AG2209" s="3">
        <v>399.86</v>
      </c>
      <c r="AH2209" s="3">
        <f t="shared" si="597"/>
        <v>0</v>
      </c>
      <c r="AI2209" s="3">
        <f t="shared" si="598"/>
        <v>0</v>
      </c>
      <c r="AJ2209" s="3">
        <f t="shared" si="599"/>
        <v>212.55</v>
      </c>
      <c r="AK2209" s="3">
        <v>2882</v>
      </c>
      <c r="AL2209" s="3">
        <f t="shared" si="600"/>
        <v>0</v>
      </c>
      <c r="AM2209" s="2" t="str">
        <f t="shared" si="601"/>
        <v>NA</v>
      </c>
      <c r="AN2209" s="3">
        <f t="shared" si="602"/>
        <v>163.5</v>
      </c>
      <c r="AO2209" s="3">
        <f t="shared" si="603"/>
        <v>69.977999999999994</v>
      </c>
      <c r="AP2209" s="3">
        <f t="shared" si="604"/>
        <v>0</v>
      </c>
      <c r="AQ2209" s="3">
        <f t="shared" si="605"/>
        <v>228.89999999999998</v>
      </c>
      <c r="AR2209" s="2" cm="1">
        <f t="array" ref="AR2209">MIN(_xlfn._xlws.FILTER(E2209:AQ2209,E2209:AQ2209&lt;&gt;0))</f>
        <v>69.977999999999994</v>
      </c>
      <c r="AS2209" s="3">
        <f t="shared" si="607"/>
        <v>7310.49</v>
      </c>
    </row>
    <row r="2210" spans="1:45" x14ac:dyDescent="0.25">
      <c r="A2210" t="s">
        <v>453</v>
      </c>
      <c r="B2210" t="s">
        <v>34</v>
      </c>
      <c r="C2210">
        <v>34833</v>
      </c>
      <c r="D2210" s="3">
        <v>434</v>
      </c>
      <c r="E2210" s="3">
        <f t="shared" si="578"/>
        <v>339.38800000000003</v>
      </c>
      <c r="F2210" s="3">
        <f t="shared" si="579"/>
        <v>0</v>
      </c>
      <c r="G2210" s="3">
        <f t="shared" si="580"/>
        <v>0</v>
      </c>
      <c r="H2210" s="3">
        <f>D2210*85.89%</f>
        <v>372.76260000000002</v>
      </c>
      <c r="I2210" s="3">
        <v>7310.49</v>
      </c>
      <c r="J2210" s="3">
        <f t="shared" si="581"/>
        <v>121.99740000000001</v>
      </c>
      <c r="K2210" s="3">
        <f t="shared" si="582"/>
        <v>258.22999999999996</v>
      </c>
      <c r="L2210" s="3">
        <f t="shared" si="583"/>
        <v>0</v>
      </c>
      <c r="M2210" s="3">
        <f t="shared" si="584"/>
        <v>0</v>
      </c>
      <c r="N2210" s="3">
        <f t="shared" si="585"/>
        <v>0</v>
      </c>
      <c r="O2210" s="3">
        <f t="shared" si="586"/>
        <v>0</v>
      </c>
      <c r="P2210" s="3">
        <f t="shared" si="587"/>
        <v>0</v>
      </c>
      <c r="Q2210" s="3">
        <f t="shared" si="588"/>
        <v>0</v>
      </c>
      <c r="R2210" s="4">
        <f t="shared" si="589"/>
        <v>260.39999999999998</v>
      </c>
      <c r="S2210" s="3">
        <f t="shared" si="609"/>
        <v>255.19199999999998</v>
      </c>
      <c r="T2210" s="3">
        <f t="shared" si="590"/>
        <v>0</v>
      </c>
      <c r="U2210" s="3">
        <f t="shared" si="591"/>
        <v>260.39999999999998</v>
      </c>
      <c r="V2210" s="3">
        <f t="shared" si="592"/>
        <v>256.75440000000003</v>
      </c>
      <c r="W2210" s="3">
        <f t="shared" si="593"/>
        <v>256.75440000000003</v>
      </c>
      <c r="X2210" s="4" t="s">
        <v>5201</v>
      </c>
      <c r="Y2210" s="3">
        <v>0</v>
      </c>
      <c r="Z2210" s="3">
        <v>0</v>
      </c>
      <c r="AA2210" s="4">
        <f t="shared" si="594"/>
        <v>282.10000000000002</v>
      </c>
      <c r="AB2210" s="3">
        <f t="shared" si="595"/>
        <v>260.39999999999998</v>
      </c>
      <c r="AC2210" s="3">
        <v>0</v>
      </c>
      <c r="AD2210" s="3">
        <v>0</v>
      </c>
      <c r="AE2210" s="3">
        <f t="shared" si="596"/>
        <v>199.5532</v>
      </c>
      <c r="AF2210" s="3">
        <v>416.02</v>
      </c>
      <c r="AG2210" s="3">
        <v>399.86</v>
      </c>
      <c r="AH2210" s="3">
        <f t="shared" si="597"/>
        <v>0</v>
      </c>
      <c r="AI2210" s="3">
        <f t="shared" si="598"/>
        <v>0</v>
      </c>
      <c r="AJ2210" s="3">
        <f t="shared" si="599"/>
        <v>282.10000000000002</v>
      </c>
      <c r="AK2210" s="3">
        <v>2882</v>
      </c>
      <c r="AL2210" s="3">
        <f t="shared" si="600"/>
        <v>0</v>
      </c>
      <c r="AM2210" s="2" t="str">
        <f t="shared" si="601"/>
        <v>NA</v>
      </c>
      <c r="AN2210" s="3">
        <f t="shared" si="602"/>
        <v>217</v>
      </c>
      <c r="AO2210" s="3">
        <f t="shared" si="603"/>
        <v>92.876000000000005</v>
      </c>
      <c r="AP2210" s="3">
        <f t="shared" si="604"/>
        <v>0</v>
      </c>
      <c r="AQ2210" s="3">
        <f t="shared" si="605"/>
        <v>303.79999999999995</v>
      </c>
      <c r="AR2210" s="2" cm="1">
        <f t="array" ref="AR2210">MIN(_xlfn._xlws.FILTER(E2210:AQ2210,E2210:AQ2210&lt;&gt;0))</f>
        <v>92.876000000000005</v>
      </c>
      <c r="AS2210" s="3">
        <f t="shared" si="607"/>
        <v>7310.49</v>
      </c>
    </row>
    <row r="2211" spans="1:45" x14ac:dyDescent="0.25">
      <c r="A2211" t="s">
        <v>454</v>
      </c>
      <c r="B2211" t="s">
        <v>34</v>
      </c>
      <c r="C2211">
        <v>34834</v>
      </c>
      <c r="D2211" s="3">
        <v>212</v>
      </c>
      <c r="E2211" s="3">
        <f t="shared" si="578"/>
        <v>165.78399999999999</v>
      </c>
      <c r="F2211" s="3">
        <f t="shared" si="579"/>
        <v>0</v>
      </c>
      <c r="G2211" s="3">
        <f t="shared" si="580"/>
        <v>0</v>
      </c>
      <c r="H2211" s="3">
        <f>D2211*85.89%</f>
        <v>182.08680000000001</v>
      </c>
      <c r="I2211" s="3">
        <v>7310.49</v>
      </c>
      <c r="J2211" s="3">
        <f t="shared" si="581"/>
        <v>59.593200000000003</v>
      </c>
      <c r="K2211" s="3">
        <f t="shared" si="582"/>
        <v>126.14</v>
      </c>
      <c r="L2211" s="3">
        <f t="shared" si="583"/>
        <v>0</v>
      </c>
      <c r="M2211" s="3">
        <f t="shared" si="584"/>
        <v>0</v>
      </c>
      <c r="N2211" s="3">
        <f t="shared" si="585"/>
        <v>0</v>
      </c>
      <c r="O2211" s="3">
        <f t="shared" si="586"/>
        <v>0</v>
      </c>
      <c r="P2211" s="3">
        <f t="shared" si="587"/>
        <v>0</v>
      </c>
      <c r="Q2211" s="3">
        <f t="shared" si="588"/>
        <v>0</v>
      </c>
      <c r="R2211" s="4">
        <f t="shared" si="589"/>
        <v>127.19999999999999</v>
      </c>
      <c r="S2211" s="3">
        <f t="shared" si="609"/>
        <v>124.65599999999999</v>
      </c>
      <c r="T2211" s="3">
        <f t="shared" si="590"/>
        <v>0</v>
      </c>
      <c r="U2211" s="3">
        <f t="shared" si="591"/>
        <v>127.19999999999999</v>
      </c>
      <c r="V2211" s="3">
        <f t="shared" si="592"/>
        <v>125.4192</v>
      </c>
      <c r="W2211" s="3">
        <f t="shared" si="593"/>
        <v>125.4192</v>
      </c>
      <c r="X2211" s="4" t="s">
        <v>5201</v>
      </c>
      <c r="Y2211" s="3">
        <v>0</v>
      </c>
      <c r="Z2211" s="3">
        <v>0</v>
      </c>
      <c r="AA2211" s="4">
        <f t="shared" si="594"/>
        <v>137.80000000000001</v>
      </c>
      <c r="AB2211" s="3">
        <f t="shared" si="595"/>
        <v>127.19999999999999</v>
      </c>
      <c r="AC2211" s="3">
        <v>0</v>
      </c>
      <c r="AD2211" s="3">
        <v>0</v>
      </c>
      <c r="AE2211" s="3">
        <f t="shared" si="596"/>
        <v>97.477599999999995</v>
      </c>
      <c r="AF2211" s="3">
        <v>416.02</v>
      </c>
      <c r="AG2211" s="3">
        <v>399.86</v>
      </c>
      <c r="AH2211" s="3">
        <f t="shared" si="597"/>
        <v>0</v>
      </c>
      <c r="AI2211" s="3">
        <f t="shared" si="598"/>
        <v>0</v>
      </c>
      <c r="AJ2211" s="3">
        <f t="shared" si="599"/>
        <v>137.80000000000001</v>
      </c>
      <c r="AK2211" s="3">
        <v>2882</v>
      </c>
      <c r="AL2211" s="3">
        <f t="shared" si="600"/>
        <v>0</v>
      </c>
      <c r="AM2211" s="2" t="str">
        <f t="shared" si="601"/>
        <v>NA</v>
      </c>
      <c r="AN2211" s="3">
        <f t="shared" si="602"/>
        <v>106</v>
      </c>
      <c r="AO2211" s="3">
        <f t="shared" si="603"/>
        <v>45.368000000000002</v>
      </c>
      <c r="AP2211" s="3">
        <f t="shared" si="604"/>
        <v>0</v>
      </c>
      <c r="AQ2211" s="3">
        <f t="shared" si="605"/>
        <v>148.39999999999998</v>
      </c>
      <c r="AR2211" s="2" cm="1">
        <f t="array" ref="AR2211">MIN(_xlfn._xlws.FILTER(E2211:AQ2211,E2211:AQ2211&lt;&gt;0))</f>
        <v>45.368000000000002</v>
      </c>
      <c r="AS2211" s="3">
        <f t="shared" si="607"/>
        <v>7310.49</v>
      </c>
    </row>
    <row r="2212" spans="1:45" x14ac:dyDescent="0.25">
      <c r="A2212" t="s">
        <v>869</v>
      </c>
      <c r="B2212" t="s">
        <v>34</v>
      </c>
      <c r="C2212">
        <v>35190</v>
      </c>
      <c r="D2212" s="3">
        <v>12176</v>
      </c>
      <c r="E2212" s="3">
        <f t="shared" si="578"/>
        <v>9521.6319999999996</v>
      </c>
      <c r="F2212" s="3">
        <f t="shared" si="579"/>
        <v>6056.8987744000005</v>
      </c>
      <c r="G2212" s="3">
        <f t="shared" si="580"/>
        <v>6056.8987744000005</v>
      </c>
      <c r="H2212" s="3">
        <v>5530.3040000000001</v>
      </c>
      <c r="I2212" s="3">
        <v>4706.2299999999996</v>
      </c>
      <c r="J2212" s="3">
        <f t="shared" si="581"/>
        <v>3422.6736000000001</v>
      </c>
      <c r="K2212" s="3">
        <f t="shared" si="582"/>
        <v>7244.7199999999993</v>
      </c>
      <c r="L2212" s="3">
        <f t="shared" si="583"/>
        <v>6238.6057376320005</v>
      </c>
      <c r="M2212" s="3">
        <f t="shared" si="584"/>
        <v>6299.1747253760004</v>
      </c>
      <c r="N2212" s="3">
        <f t="shared" si="585"/>
        <v>6056.8987744000005</v>
      </c>
      <c r="O2212" s="3">
        <f t="shared" si="586"/>
        <v>8479.6582841600011</v>
      </c>
      <c r="P2212" s="3">
        <f t="shared" si="587"/>
        <v>6359.7437131200004</v>
      </c>
      <c r="Q2212" s="3">
        <f t="shared" si="588"/>
        <v>7268.2785292800008</v>
      </c>
      <c r="R2212" s="4">
        <f t="shared" si="589"/>
        <v>7305.5999999999995</v>
      </c>
      <c r="S2212" s="3">
        <v>6857.5726700000005</v>
      </c>
      <c r="T2212" s="3">
        <f t="shared" si="590"/>
        <v>6056.8987744000005</v>
      </c>
      <c r="U2212" s="3">
        <f t="shared" si="591"/>
        <v>7305.5999999999995</v>
      </c>
      <c r="V2212" s="3">
        <f t="shared" si="592"/>
        <v>7203.3216000000002</v>
      </c>
      <c r="W2212" s="3">
        <f t="shared" si="593"/>
        <v>7203.3216000000002</v>
      </c>
      <c r="X2212" s="4" t="s">
        <v>5201</v>
      </c>
      <c r="Y2212" s="3">
        <v>2554.58</v>
      </c>
      <c r="Z2212" s="3">
        <v>6056.8987744000005</v>
      </c>
      <c r="AA2212" s="4">
        <f t="shared" si="594"/>
        <v>7914.4000000000005</v>
      </c>
      <c r="AB2212" s="3">
        <f t="shared" si="595"/>
        <v>7305.5999999999995</v>
      </c>
      <c r="AC2212" s="3">
        <v>2468.5437892639998</v>
      </c>
      <c r="AD2212" s="3">
        <v>3010.4192552</v>
      </c>
      <c r="AE2212" s="3">
        <f t="shared" si="596"/>
        <v>5598.5248000000001</v>
      </c>
      <c r="AF2212" s="3">
        <v>416.02</v>
      </c>
      <c r="AG2212" s="3">
        <v>399.86</v>
      </c>
      <c r="AH2212" s="3">
        <f t="shared" si="597"/>
        <v>6056.8987744000005</v>
      </c>
      <c r="AI2212" s="3">
        <f t="shared" si="598"/>
        <v>6056.8987744000005</v>
      </c>
      <c r="AJ2212" s="3">
        <f t="shared" si="599"/>
        <v>7914.4000000000005</v>
      </c>
      <c r="AK2212" s="3">
        <v>4357</v>
      </c>
      <c r="AL2212" s="3">
        <f t="shared" si="600"/>
        <v>6056.8987744000005</v>
      </c>
      <c r="AM2212" s="2" t="str">
        <f t="shared" si="601"/>
        <v>NA</v>
      </c>
      <c r="AN2212" s="3">
        <f t="shared" si="602"/>
        <v>6088</v>
      </c>
      <c r="AO2212" s="3">
        <f t="shared" si="603"/>
        <v>2605.6639999999998</v>
      </c>
      <c r="AP2212" s="3">
        <f t="shared" si="604"/>
        <v>6117.4677621440005</v>
      </c>
      <c r="AQ2212" s="3">
        <f t="shared" si="605"/>
        <v>8523.1999999999989</v>
      </c>
      <c r="AR2212" s="2" cm="1">
        <f t="array" ref="AR2212">MIN(_xlfn._xlws.FILTER(E2212:AQ2212,E2212:AQ2212&lt;&gt;0))</f>
        <v>399.86</v>
      </c>
      <c r="AS2212" s="3">
        <f t="shared" si="607"/>
        <v>9521.6319999999996</v>
      </c>
    </row>
    <row r="2213" spans="1:45" x14ac:dyDescent="0.25">
      <c r="A2213" t="s">
        <v>869</v>
      </c>
      <c r="B2213" t="s">
        <v>34</v>
      </c>
      <c r="C2213">
        <v>35201</v>
      </c>
      <c r="D2213" s="3">
        <v>12176</v>
      </c>
      <c r="E2213" s="3">
        <f t="shared" si="578"/>
        <v>9521.6319999999996</v>
      </c>
      <c r="F2213" s="3">
        <f t="shared" si="579"/>
        <v>6056.8987744000005</v>
      </c>
      <c r="G2213" s="3">
        <f t="shared" si="580"/>
        <v>6056.8987744000005</v>
      </c>
      <c r="H2213" s="3">
        <v>5530.3040000000001</v>
      </c>
      <c r="I2213" s="3">
        <v>4706.2299999999996</v>
      </c>
      <c r="J2213" s="3">
        <f t="shared" si="581"/>
        <v>3422.6736000000001</v>
      </c>
      <c r="K2213" s="3">
        <f t="shared" si="582"/>
        <v>7244.7199999999993</v>
      </c>
      <c r="L2213" s="3">
        <f t="shared" si="583"/>
        <v>6238.6057376320005</v>
      </c>
      <c r="M2213" s="3">
        <f t="shared" si="584"/>
        <v>6299.1747253760004</v>
      </c>
      <c r="N2213" s="3">
        <f t="shared" si="585"/>
        <v>6056.8987744000005</v>
      </c>
      <c r="O2213" s="3">
        <f t="shared" si="586"/>
        <v>8479.6582841600011</v>
      </c>
      <c r="P2213" s="3">
        <f t="shared" si="587"/>
        <v>6359.7437131200004</v>
      </c>
      <c r="Q2213" s="3">
        <f t="shared" si="588"/>
        <v>7268.2785292800008</v>
      </c>
      <c r="R2213" s="4">
        <f t="shared" si="589"/>
        <v>7305.5999999999995</v>
      </c>
      <c r="S2213" s="3">
        <v>6857.5726700000005</v>
      </c>
      <c r="T2213" s="3">
        <f t="shared" si="590"/>
        <v>6056.8987744000005</v>
      </c>
      <c r="U2213" s="3">
        <f t="shared" si="591"/>
        <v>7305.5999999999995</v>
      </c>
      <c r="V2213" s="3">
        <f t="shared" si="592"/>
        <v>7203.3216000000002</v>
      </c>
      <c r="W2213" s="3">
        <f t="shared" si="593"/>
        <v>7203.3216000000002</v>
      </c>
      <c r="X2213" s="4" t="s">
        <v>5201</v>
      </c>
      <c r="Y2213" s="3">
        <v>2554.58</v>
      </c>
      <c r="Z2213" s="3">
        <v>6056.8987744000005</v>
      </c>
      <c r="AA2213" s="4">
        <f t="shared" si="594"/>
        <v>7914.4000000000005</v>
      </c>
      <c r="AB2213" s="3">
        <f t="shared" si="595"/>
        <v>7305.5999999999995</v>
      </c>
      <c r="AC2213" s="3">
        <v>2468.5437892639998</v>
      </c>
      <c r="AD2213" s="3">
        <v>3010.4192552</v>
      </c>
      <c r="AE2213" s="3">
        <f t="shared" si="596"/>
        <v>5598.5248000000001</v>
      </c>
      <c r="AF2213" s="3">
        <v>416.02</v>
      </c>
      <c r="AG2213" s="3">
        <v>399.86</v>
      </c>
      <c r="AH2213" s="3">
        <f t="shared" si="597"/>
        <v>6056.8987744000005</v>
      </c>
      <c r="AI2213" s="3">
        <f t="shared" si="598"/>
        <v>6056.8987744000005</v>
      </c>
      <c r="AJ2213" s="3">
        <f t="shared" si="599"/>
        <v>7914.4000000000005</v>
      </c>
      <c r="AK2213" s="3">
        <v>4357</v>
      </c>
      <c r="AL2213" s="3">
        <f t="shared" si="600"/>
        <v>6056.8987744000005</v>
      </c>
      <c r="AM2213" s="2" t="str">
        <f t="shared" si="601"/>
        <v>NA</v>
      </c>
      <c r="AN2213" s="3">
        <f t="shared" si="602"/>
        <v>6088</v>
      </c>
      <c r="AO2213" s="3">
        <f t="shared" si="603"/>
        <v>2605.6639999999998</v>
      </c>
      <c r="AP2213" s="3">
        <f t="shared" si="604"/>
        <v>6117.4677621440005</v>
      </c>
      <c r="AQ2213" s="3">
        <f t="shared" si="605"/>
        <v>8523.1999999999989</v>
      </c>
      <c r="AR2213" s="2" cm="1">
        <f t="array" ref="AR2213">MIN(_xlfn._xlws.FILTER(E2213:AQ2213,E2213:AQ2213&lt;&gt;0))</f>
        <v>399.86</v>
      </c>
      <c r="AS2213" s="3">
        <f t="shared" si="607"/>
        <v>9521.6319999999996</v>
      </c>
    </row>
    <row r="2214" spans="1:45" x14ac:dyDescent="0.25">
      <c r="A2214" t="s">
        <v>869</v>
      </c>
      <c r="B2214" t="s">
        <v>34</v>
      </c>
      <c r="C2214">
        <v>35206</v>
      </c>
      <c r="D2214" s="3">
        <v>7309</v>
      </c>
      <c r="E2214" s="3">
        <f t="shared" si="578"/>
        <v>5715.6379999999999</v>
      </c>
      <c r="F2214" s="3">
        <f t="shared" si="579"/>
        <v>3510.5374068000001</v>
      </c>
      <c r="G2214" s="3">
        <f t="shared" si="580"/>
        <v>3510.5374068000001</v>
      </c>
      <c r="H2214" s="3">
        <v>3337.9066499999999</v>
      </c>
      <c r="I2214" s="3">
        <v>4706.2299999999996</v>
      </c>
      <c r="J2214" s="3">
        <f t="shared" si="581"/>
        <v>2054.5599000000002</v>
      </c>
      <c r="K2214" s="3">
        <f t="shared" si="582"/>
        <v>4348.8549999999996</v>
      </c>
      <c r="L2214" s="3">
        <f t="shared" si="583"/>
        <v>3615.8535290040004</v>
      </c>
      <c r="M2214" s="3">
        <f t="shared" si="584"/>
        <v>3650.9589030720003</v>
      </c>
      <c r="N2214" s="3">
        <f t="shared" si="585"/>
        <v>3510.5374068000001</v>
      </c>
      <c r="O2214" s="3">
        <f t="shared" si="586"/>
        <v>4914.7523695199998</v>
      </c>
      <c r="P2214" s="3">
        <f t="shared" si="587"/>
        <v>3686.0642771400003</v>
      </c>
      <c r="Q2214" s="3">
        <f t="shared" si="588"/>
        <v>4212.6448881599999</v>
      </c>
      <c r="R2214" s="4">
        <f t="shared" si="589"/>
        <v>4385.3999999999996</v>
      </c>
      <c r="S2214" s="3">
        <v>4139.0011700000005</v>
      </c>
      <c r="T2214" s="3">
        <f t="shared" si="590"/>
        <v>3510.5374068000001</v>
      </c>
      <c r="U2214" s="3">
        <f t="shared" si="591"/>
        <v>4385.3999999999996</v>
      </c>
      <c r="V2214" s="3">
        <f t="shared" si="592"/>
        <v>4324.0043999999998</v>
      </c>
      <c r="W2214" s="3">
        <f t="shared" si="593"/>
        <v>4324.0043999999998</v>
      </c>
      <c r="X2214" s="4" t="s">
        <v>5201</v>
      </c>
      <c r="Y2214" s="3">
        <v>2554.58</v>
      </c>
      <c r="Z2214" s="3">
        <v>3510.5374068000001</v>
      </c>
      <c r="AA2214" s="4">
        <f t="shared" si="594"/>
        <v>4750.8500000000004</v>
      </c>
      <c r="AB2214" s="3">
        <f t="shared" si="595"/>
        <v>4385.3999999999996</v>
      </c>
      <c r="AC2214" s="3">
        <v>2468.5437892639998</v>
      </c>
      <c r="AD2214" s="3">
        <v>3010.4192552</v>
      </c>
      <c r="AE2214" s="3">
        <f t="shared" si="596"/>
        <v>3360.6781999999998</v>
      </c>
      <c r="AF2214" s="3">
        <v>416.02</v>
      </c>
      <c r="AG2214" s="3">
        <v>399.86</v>
      </c>
      <c r="AH2214" s="3">
        <f t="shared" si="597"/>
        <v>3510.5374068000001</v>
      </c>
      <c r="AI2214" s="3">
        <f t="shared" si="598"/>
        <v>3510.5374068000001</v>
      </c>
      <c r="AJ2214" s="3">
        <f t="shared" si="599"/>
        <v>4750.8500000000004</v>
      </c>
      <c r="AK2214" s="3">
        <v>3762</v>
      </c>
      <c r="AL2214" s="3">
        <f t="shared" si="600"/>
        <v>3510.5374068000001</v>
      </c>
      <c r="AM2214" s="2" t="str">
        <f t="shared" si="601"/>
        <v>NA</v>
      </c>
      <c r="AN2214" s="3">
        <f t="shared" si="602"/>
        <v>3654.5</v>
      </c>
      <c r="AO2214" s="3">
        <f t="shared" si="603"/>
        <v>1564.126</v>
      </c>
      <c r="AP2214" s="3">
        <f t="shared" si="604"/>
        <v>3545.642780868</v>
      </c>
      <c r="AQ2214" s="3">
        <f t="shared" si="605"/>
        <v>5116.2999999999993</v>
      </c>
      <c r="AR2214" s="2" cm="1">
        <f t="array" ref="AR2214">MIN(_xlfn._xlws.FILTER(E2214:AQ2214,E2214:AQ2214&lt;&gt;0))</f>
        <v>399.86</v>
      </c>
      <c r="AS2214" s="3">
        <f t="shared" si="607"/>
        <v>5715.6379999999999</v>
      </c>
    </row>
    <row r="2215" spans="1:45" x14ac:dyDescent="0.25">
      <c r="A2215" t="s">
        <v>869</v>
      </c>
      <c r="B2215" t="s">
        <v>34</v>
      </c>
      <c r="C2215">
        <v>35207</v>
      </c>
      <c r="D2215" s="3">
        <v>7309</v>
      </c>
      <c r="E2215" s="3">
        <f t="shared" si="578"/>
        <v>5715.6379999999999</v>
      </c>
      <c r="F2215" s="3">
        <f t="shared" si="579"/>
        <v>3510.5374068000001</v>
      </c>
      <c r="G2215" s="3">
        <f t="shared" si="580"/>
        <v>3510.5374068000001</v>
      </c>
      <c r="H2215" s="3">
        <v>3337.9066499999999</v>
      </c>
      <c r="I2215" s="3">
        <v>6788.57</v>
      </c>
      <c r="J2215" s="3">
        <f t="shared" si="581"/>
        <v>2054.5599000000002</v>
      </c>
      <c r="K2215" s="3">
        <f t="shared" si="582"/>
        <v>4348.8549999999996</v>
      </c>
      <c r="L2215" s="3">
        <f t="shared" si="583"/>
        <v>3615.8535290040004</v>
      </c>
      <c r="M2215" s="3">
        <f t="shared" si="584"/>
        <v>3650.9589030720003</v>
      </c>
      <c r="N2215" s="3">
        <f t="shared" si="585"/>
        <v>3510.5374068000001</v>
      </c>
      <c r="O2215" s="3">
        <f t="shared" si="586"/>
        <v>4914.7523695199998</v>
      </c>
      <c r="P2215" s="3">
        <f t="shared" si="587"/>
        <v>3686.0642771400003</v>
      </c>
      <c r="Q2215" s="3">
        <f t="shared" si="588"/>
        <v>4212.6448881599999</v>
      </c>
      <c r="R2215" s="4">
        <f t="shared" si="589"/>
        <v>4385.3999999999996</v>
      </c>
      <c r="S2215" s="3">
        <v>4139.0011700000005</v>
      </c>
      <c r="T2215" s="3">
        <f t="shared" si="590"/>
        <v>3510.5374068000001</v>
      </c>
      <c r="U2215" s="3">
        <f t="shared" si="591"/>
        <v>4385.3999999999996</v>
      </c>
      <c r="V2215" s="3">
        <f t="shared" si="592"/>
        <v>4324.0043999999998</v>
      </c>
      <c r="W2215" s="3">
        <f t="shared" si="593"/>
        <v>4324.0043999999998</v>
      </c>
      <c r="X2215" s="4">
        <v>1667.8847329999999</v>
      </c>
      <c r="Y2215" s="3">
        <v>3546.8</v>
      </c>
      <c r="Z2215" s="3">
        <v>3510.5374068000001</v>
      </c>
      <c r="AA2215" s="4">
        <f t="shared" si="594"/>
        <v>4750.8500000000004</v>
      </c>
      <c r="AB2215" s="3">
        <f t="shared" si="595"/>
        <v>4385.3999999999996</v>
      </c>
      <c r="AC2215" s="3">
        <v>3427.3466134399996</v>
      </c>
      <c r="AD2215" s="3">
        <v>4179.6909919999998</v>
      </c>
      <c r="AE2215" s="3">
        <f t="shared" si="596"/>
        <v>3360.6781999999998</v>
      </c>
      <c r="AF2215" s="3">
        <v>416.02</v>
      </c>
      <c r="AG2215" s="3">
        <v>399.86</v>
      </c>
      <c r="AH2215" s="3">
        <f t="shared" si="597"/>
        <v>3510.5374068000001</v>
      </c>
      <c r="AI2215" s="3">
        <f t="shared" si="598"/>
        <v>3510.5374068000001</v>
      </c>
      <c r="AJ2215" s="3">
        <f t="shared" si="599"/>
        <v>4750.8500000000004</v>
      </c>
      <c r="AK2215" s="3">
        <v>3762</v>
      </c>
      <c r="AL2215" s="3">
        <f t="shared" si="600"/>
        <v>3510.5374068000001</v>
      </c>
      <c r="AM2215" s="2">
        <f t="shared" si="601"/>
        <v>1667.8847329999999</v>
      </c>
      <c r="AN2215" s="3">
        <f t="shared" si="602"/>
        <v>3654.5</v>
      </c>
      <c r="AO2215" s="3">
        <f t="shared" si="603"/>
        <v>1564.126</v>
      </c>
      <c r="AP2215" s="3">
        <f t="shared" si="604"/>
        <v>3545.642780868</v>
      </c>
      <c r="AQ2215" s="3">
        <f t="shared" si="605"/>
        <v>5116.2999999999993</v>
      </c>
      <c r="AR2215" s="2" cm="1">
        <f t="array" ref="AR2215">MIN(_xlfn._xlws.FILTER(E2215:AQ2215,E2215:AQ2215&lt;&gt;0))</f>
        <v>399.86</v>
      </c>
      <c r="AS2215" s="3">
        <f t="shared" si="607"/>
        <v>6788.57</v>
      </c>
    </row>
    <row r="2216" spans="1:45" x14ac:dyDescent="0.25">
      <c r="A2216" t="s">
        <v>869</v>
      </c>
      <c r="B2216" t="s">
        <v>34</v>
      </c>
      <c r="C2216">
        <v>35226</v>
      </c>
      <c r="D2216" s="3">
        <v>2000</v>
      </c>
      <c r="E2216" s="3">
        <f t="shared" si="578"/>
        <v>1564</v>
      </c>
      <c r="F2216" s="3">
        <f t="shared" si="579"/>
        <v>764.77220680000005</v>
      </c>
      <c r="G2216" s="3">
        <f t="shared" si="580"/>
        <v>764.77220680000005</v>
      </c>
      <c r="H2216" s="3">
        <v>732.07354999999995</v>
      </c>
      <c r="I2216" s="3">
        <v>1277.93</v>
      </c>
      <c r="J2216" s="3">
        <f t="shared" si="581"/>
        <v>562.20000000000005</v>
      </c>
      <c r="K2216" s="3">
        <f t="shared" si="582"/>
        <v>1190</v>
      </c>
      <c r="L2216" s="3">
        <f t="shared" si="583"/>
        <v>787.71537300400007</v>
      </c>
      <c r="M2216" s="3">
        <f t="shared" si="584"/>
        <v>795.36309507200008</v>
      </c>
      <c r="N2216" s="3">
        <f t="shared" si="585"/>
        <v>764.77220680000005</v>
      </c>
      <c r="O2216" s="3">
        <f t="shared" si="586"/>
        <v>1070.6810895200001</v>
      </c>
      <c r="P2216" s="3">
        <f t="shared" si="587"/>
        <v>803.01081714000009</v>
      </c>
      <c r="Q2216" s="3">
        <f t="shared" si="588"/>
        <v>917.72664816000008</v>
      </c>
      <c r="R2216" s="4">
        <f t="shared" si="589"/>
        <v>1200</v>
      </c>
      <c r="S2216" s="3">
        <v>1008.6309400000001</v>
      </c>
      <c r="T2216" s="3">
        <f t="shared" si="590"/>
        <v>764.77220680000005</v>
      </c>
      <c r="U2216" s="3">
        <f t="shared" si="591"/>
        <v>1200</v>
      </c>
      <c r="V2216" s="3">
        <f t="shared" si="592"/>
        <v>1183.2</v>
      </c>
      <c r="W2216" s="3">
        <f t="shared" si="593"/>
        <v>1183.2</v>
      </c>
      <c r="X2216" s="4" t="s">
        <v>5201</v>
      </c>
      <c r="Y2216" s="3">
        <v>2554.58</v>
      </c>
      <c r="Z2216" s="3">
        <v>764.77220680000005</v>
      </c>
      <c r="AA2216" s="4">
        <f t="shared" si="594"/>
        <v>1300</v>
      </c>
      <c r="AB2216" s="3">
        <f t="shared" si="595"/>
        <v>1200</v>
      </c>
      <c r="AC2216" s="3">
        <v>2468.5437892639998</v>
      </c>
      <c r="AD2216" s="3">
        <v>3010.4192552</v>
      </c>
      <c r="AE2216" s="3">
        <f t="shared" si="596"/>
        <v>919.6</v>
      </c>
      <c r="AF2216" s="3">
        <v>416.02</v>
      </c>
      <c r="AG2216" s="3">
        <v>399.86</v>
      </c>
      <c r="AH2216" s="3">
        <f t="shared" si="597"/>
        <v>764.77220680000005</v>
      </c>
      <c r="AI2216" s="3">
        <f t="shared" si="598"/>
        <v>764.77220680000005</v>
      </c>
      <c r="AJ2216" s="3">
        <f t="shared" si="599"/>
        <v>1300</v>
      </c>
      <c r="AK2216" s="3">
        <v>2058</v>
      </c>
      <c r="AL2216" s="3">
        <f t="shared" si="600"/>
        <v>764.77220680000005</v>
      </c>
      <c r="AM2216" s="2" t="str">
        <f t="shared" si="601"/>
        <v>NA</v>
      </c>
      <c r="AN2216" s="3">
        <f t="shared" si="602"/>
        <v>1000</v>
      </c>
      <c r="AO2216" s="3">
        <f t="shared" si="603"/>
        <v>428</v>
      </c>
      <c r="AP2216" s="3">
        <f t="shared" si="604"/>
        <v>772.41992886800006</v>
      </c>
      <c r="AQ2216" s="3">
        <f t="shared" si="605"/>
        <v>1400</v>
      </c>
      <c r="AR2216" s="2" cm="1">
        <f t="array" ref="AR2216">MIN(_xlfn._xlws.FILTER(E2216:AQ2216,E2216:AQ2216&lt;&gt;0))</f>
        <v>399.86</v>
      </c>
      <c r="AS2216" s="3">
        <f t="shared" si="607"/>
        <v>3010.4192552</v>
      </c>
    </row>
    <row r="2217" spans="1:45" x14ac:dyDescent="0.25">
      <c r="A2217" t="s">
        <v>455</v>
      </c>
      <c r="B2217" t="s">
        <v>34</v>
      </c>
      <c r="C2217">
        <v>35701</v>
      </c>
      <c r="D2217" s="3">
        <v>5624</v>
      </c>
      <c r="E2217" s="3">
        <f t="shared" si="578"/>
        <v>4397.9679999999998</v>
      </c>
      <c r="F2217" s="3">
        <f t="shared" si="579"/>
        <v>0</v>
      </c>
      <c r="G2217" s="3">
        <f t="shared" si="580"/>
        <v>0</v>
      </c>
      <c r="H2217" s="3">
        <f>D2217*85.89%</f>
        <v>4830.4535999999998</v>
      </c>
      <c r="I2217" s="3">
        <v>7310.49</v>
      </c>
      <c r="J2217" s="3">
        <f t="shared" si="581"/>
        <v>1580.9064000000001</v>
      </c>
      <c r="K2217" s="3">
        <f t="shared" si="582"/>
        <v>3346.2799999999997</v>
      </c>
      <c r="L2217" s="3">
        <f t="shared" si="583"/>
        <v>0</v>
      </c>
      <c r="M2217" s="3">
        <f t="shared" si="584"/>
        <v>0</v>
      </c>
      <c r="N2217" s="3">
        <f t="shared" si="585"/>
        <v>0</v>
      </c>
      <c r="O2217" s="3">
        <f t="shared" si="586"/>
        <v>0</v>
      </c>
      <c r="P2217" s="3">
        <f t="shared" si="587"/>
        <v>0</v>
      </c>
      <c r="Q2217" s="3">
        <f t="shared" si="588"/>
        <v>0</v>
      </c>
      <c r="R2217" s="4">
        <f t="shared" si="589"/>
        <v>3374.4</v>
      </c>
      <c r="S2217" s="3">
        <f>D2217*58.8%</f>
        <v>3306.9119999999998</v>
      </c>
      <c r="T2217" s="3">
        <f t="shared" si="590"/>
        <v>0</v>
      </c>
      <c r="U2217" s="3">
        <f t="shared" si="591"/>
        <v>3374.4</v>
      </c>
      <c r="V2217" s="3">
        <f t="shared" si="592"/>
        <v>3327.1584000000003</v>
      </c>
      <c r="W2217" s="3">
        <f t="shared" si="593"/>
        <v>3327.1584000000003</v>
      </c>
      <c r="X2217" s="4" t="s">
        <v>5201</v>
      </c>
      <c r="Y2217" s="3">
        <v>0</v>
      </c>
      <c r="Z2217" s="3">
        <v>0</v>
      </c>
      <c r="AA2217" s="4">
        <f t="shared" si="594"/>
        <v>3655.6</v>
      </c>
      <c r="AB2217" s="3">
        <f t="shared" si="595"/>
        <v>3374.4</v>
      </c>
      <c r="AC2217" s="3">
        <v>0</v>
      </c>
      <c r="AD2217" s="3">
        <v>0</v>
      </c>
      <c r="AE2217" s="3">
        <f t="shared" si="596"/>
        <v>2585.9151999999999</v>
      </c>
      <c r="AF2217" s="3">
        <v>416.02</v>
      </c>
      <c r="AG2217" s="3">
        <v>399.86</v>
      </c>
      <c r="AH2217" s="3">
        <f t="shared" si="597"/>
        <v>0</v>
      </c>
      <c r="AI2217" s="3">
        <f t="shared" si="598"/>
        <v>0</v>
      </c>
      <c r="AJ2217" s="3">
        <f t="shared" si="599"/>
        <v>3655.6</v>
      </c>
      <c r="AK2217" s="3">
        <v>2882</v>
      </c>
      <c r="AL2217" s="3">
        <f t="shared" si="600"/>
        <v>0</v>
      </c>
      <c r="AM2217" s="2" t="str">
        <f t="shared" si="601"/>
        <v>NA</v>
      </c>
      <c r="AN2217" s="3">
        <f t="shared" si="602"/>
        <v>2812</v>
      </c>
      <c r="AO2217" s="3">
        <f t="shared" si="603"/>
        <v>1203.5360000000001</v>
      </c>
      <c r="AP2217" s="3">
        <f t="shared" si="604"/>
        <v>0</v>
      </c>
      <c r="AQ2217" s="3">
        <f t="shared" si="605"/>
        <v>3936.7999999999997</v>
      </c>
      <c r="AR2217" s="2" cm="1">
        <f t="array" ref="AR2217">MIN(_xlfn._xlws.FILTER(E2217:AQ2217,E2217:AQ2217&lt;&gt;0))</f>
        <v>399.86</v>
      </c>
      <c r="AS2217" s="3">
        <f t="shared" si="607"/>
        <v>7310.49</v>
      </c>
    </row>
    <row r="2218" spans="1:45" x14ac:dyDescent="0.25">
      <c r="A2218" t="s">
        <v>870</v>
      </c>
      <c r="B2218" t="s">
        <v>34</v>
      </c>
      <c r="C2218">
        <v>35860</v>
      </c>
      <c r="D2218" s="3">
        <v>9134</v>
      </c>
      <c r="E2218" s="3">
        <f t="shared" si="578"/>
        <v>7142.7880000000005</v>
      </c>
      <c r="F2218" s="3">
        <f t="shared" si="579"/>
        <v>3510.5374068000001</v>
      </c>
      <c r="G2218" s="3">
        <f t="shared" si="580"/>
        <v>3510.5374068000001</v>
      </c>
      <c r="H2218" s="3">
        <v>3337.9066499999999</v>
      </c>
      <c r="I2218" s="3">
        <v>4706.2299999999996</v>
      </c>
      <c r="J2218" s="3">
        <f t="shared" si="581"/>
        <v>2567.5674000000004</v>
      </c>
      <c r="K2218" s="3">
        <f t="shared" si="582"/>
        <v>5434.73</v>
      </c>
      <c r="L2218" s="3">
        <f t="shared" si="583"/>
        <v>3615.8535290040004</v>
      </c>
      <c r="M2218" s="3">
        <f t="shared" si="584"/>
        <v>3650.9589030720003</v>
      </c>
      <c r="N2218" s="3">
        <f t="shared" si="585"/>
        <v>3510.5374068000001</v>
      </c>
      <c r="O2218" s="3">
        <f t="shared" si="586"/>
        <v>4914.7523695199998</v>
      </c>
      <c r="P2218" s="3">
        <f t="shared" si="587"/>
        <v>3686.0642771400003</v>
      </c>
      <c r="Q2218" s="3">
        <f t="shared" si="588"/>
        <v>4212.6448881599999</v>
      </c>
      <c r="R2218" s="4">
        <f t="shared" si="589"/>
        <v>5480.4</v>
      </c>
      <c r="S2218" s="3">
        <v>4139.0011700000005</v>
      </c>
      <c r="T2218" s="3">
        <f t="shared" si="590"/>
        <v>3510.5374068000001</v>
      </c>
      <c r="U2218" s="3">
        <f t="shared" si="591"/>
        <v>5480.4</v>
      </c>
      <c r="V2218" s="3">
        <f t="shared" si="592"/>
        <v>5403.6743999999999</v>
      </c>
      <c r="W2218" s="3">
        <f t="shared" si="593"/>
        <v>5403.6743999999999</v>
      </c>
      <c r="X2218" s="4">
        <v>3931.751581</v>
      </c>
      <c r="Y2218" s="3">
        <v>2554.58</v>
      </c>
      <c r="Z2218" s="3">
        <v>3510.5374068000001</v>
      </c>
      <c r="AA2218" s="4">
        <f t="shared" si="594"/>
        <v>5937.1</v>
      </c>
      <c r="AB2218" s="3">
        <f t="shared" si="595"/>
        <v>5480.4</v>
      </c>
      <c r="AC2218" s="3">
        <v>2468.5437892639998</v>
      </c>
      <c r="AD2218" s="3">
        <v>3010.4192552</v>
      </c>
      <c r="AE2218" s="3">
        <f t="shared" si="596"/>
        <v>4199.8131999999996</v>
      </c>
      <c r="AF2218" s="3">
        <v>416.02</v>
      </c>
      <c r="AG2218" s="3">
        <v>399.86</v>
      </c>
      <c r="AH2218" s="3">
        <f t="shared" si="597"/>
        <v>3510.5374068000001</v>
      </c>
      <c r="AI2218" s="3">
        <f t="shared" si="598"/>
        <v>3510.5374068000001</v>
      </c>
      <c r="AJ2218" s="3">
        <f t="shared" si="599"/>
        <v>5937.1</v>
      </c>
      <c r="AK2218" s="3">
        <v>3762</v>
      </c>
      <c r="AL2218" s="3">
        <f t="shared" si="600"/>
        <v>3510.5374068000001</v>
      </c>
      <c r="AM2218" s="2">
        <f t="shared" si="601"/>
        <v>3931.751581</v>
      </c>
      <c r="AN2218" s="3">
        <f t="shared" si="602"/>
        <v>4567</v>
      </c>
      <c r="AO2218" s="3">
        <f t="shared" si="603"/>
        <v>1954.6759999999999</v>
      </c>
      <c r="AP2218" s="3">
        <f t="shared" si="604"/>
        <v>3545.642780868</v>
      </c>
      <c r="AQ2218" s="3">
        <f t="shared" si="605"/>
        <v>6393.7999999999993</v>
      </c>
      <c r="AR2218" s="2" cm="1">
        <f t="array" ref="AR2218">MIN(_xlfn._xlws.FILTER(E2218:AQ2218,E2218:AQ2218&lt;&gt;0))</f>
        <v>399.86</v>
      </c>
      <c r="AS2218" s="3">
        <f t="shared" si="607"/>
        <v>7142.7880000000005</v>
      </c>
    </row>
    <row r="2219" spans="1:45" x14ac:dyDescent="0.25">
      <c r="A2219" t="s">
        <v>871</v>
      </c>
      <c r="B2219" t="s">
        <v>34</v>
      </c>
      <c r="C2219">
        <v>35875</v>
      </c>
      <c r="D2219" s="3">
        <v>12176</v>
      </c>
      <c r="E2219" s="3">
        <f t="shared" si="578"/>
        <v>9521.6319999999996</v>
      </c>
      <c r="F2219" s="3">
        <f t="shared" si="579"/>
        <v>6056.8987744000005</v>
      </c>
      <c r="G2219" s="3">
        <f t="shared" si="580"/>
        <v>6056.8987744000005</v>
      </c>
      <c r="H2219" s="3">
        <v>5530.3040000000001</v>
      </c>
      <c r="I2219" s="3">
        <v>6788.57</v>
      </c>
      <c r="J2219" s="3">
        <f t="shared" si="581"/>
        <v>3422.6736000000001</v>
      </c>
      <c r="K2219" s="3">
        <f t="shared" si="582"/>
        <v>7244.7199999999993</v>
      </c>
      <c r="L2219" s="3">
        <f t="shared" si="583"/>
        <v>6238.6057376320005</v>
      </c>
      <c r="M2219" s="3">
        <f t="shared" si="584"/>
        <v>6299.1747253760004</v>
      </c>
      <c r="N2219" s="3">
        <f t="shared" si="585"/>
        <v>6056.8987744000005</v>
      </c>
      <c r="O2219" s="3">
        <f t="shared" si="586"/>
        <v>8479.6582841600011</v>
      </c>
      <c r="P2219" s="3">
        <f t="shared" si="587"/>
        <v>6359.7437131200004</v>
      </c>
      <c r="Q2219" s="3">
        <f t="shared" si="588"/>
        <v>7268.2785292800008</v>
      </c>
      <c r="R2219" s="4">
        <f t="shared" si="589"/>
        <v>7305.5999999999995</v>
      </c>
      <c r="S2219" s="3">
        <v>6857.5726700000005</v>
      </c>
      <c r="T2219" s="3">
        <f t="shared" si="590"/>
        <v>6056.8987744000005</v>
      </c>
      <c r="U2219" s="3">
        <f t="shared" si="591"/>
        <v>7305.5999999999995</v>
      </c>
      <c r="V2219" s="3">
        <f t="shared" si="592"/>
        <v>7203.3216000000002</v>
      </c>
      <c r="W2219" s="3">
        <f t="shared" si="593"/>
        <v>7203.3216000000002</v>
      </c>
      <c r="X2219" s="4" t="s">
        <v>5201</v>
      </c>
      <c r="Y2219" s="3">
        <v>3546.8</v>
      </c>
      <c r="Z2219" s="3">
        <v>6056.8987744000005</v>
      </c>
      <c r="AA2219" s="4">
        <f t="shared" si="594"/>
        <v>7914.4000000000005</v>
      </c>
      <c r="AB2219" s="3">
        <f t="shared" si="595"/>
        <v>7305.5999999999995</v>
      </c>
      <c r="AC2219" s="3">
        <v>3427.3466134399996</v>
      </c>
      <c r="AD2219" s="3">
        <v>4179.6909919999998</v>
      </c>
      <c r="AE2219" s="3">
        <f t="shared" si="596"/>
        <v>5598.5248000000001</v>
      </c>
      <c r="AF2219" s="3">
        <v>416.02</v>
      </c>
      <c r="AG2219" s="3">
        <v>399.86</v>
      </c>
      <c r="AH2219" s="3">
        <f t="shared" si="597"/>
        <v>6056.8987744000005</v>
      </c>
      <c r="AI2219" s="3">
        <f t="shared" si="598"/>
        <v>6056.8987744000005</v>
      </c>
      <c r="AJ2219" s="3">
        <f t="shared" si="599"/>
        <v>7914.4000000000005</v>
      </c>
      <c r="AK2219" s="3">
        <v>4357</v>
      </c>
      <c r="AL2219" s="3">
        <f t="shared" si="600"/>
        <v>6056.8987744000005</v>
      </c>
      <c r="AM2219" s="2" t="str">
        <f t="shared" si="601"/>
        <v>NA</v>
      </c>
      <c r="AN2219" s="3">
        <f t="shared" si="602"/>
        <v>6088</v>
      </c>
      <c r="AO2219" s="3">
        <f t="shared" si="603"/>
        <v>2605.6639999999998</v>
      </c>
      <c r="AP2219" s="3">
        <f t="shared" si="604"/>
        <v>6117.4677621440005</v>
      </c>
      <c r="AQ2219" s="3">
        <f t="shared" si="605"/>
        <v>8523.1999999999989</v>
      </c>
      <c r="AR2219" s="2" cm="1">
        <f t="array" ref="AR2219">MIN(_xlfn._xlws.FILTER(E2219:AQ2219,E2219:AQ2219&lt;&gt;0))</f>
        <v>399.86</v>
      </c>
      <c r="AS2219" s="3">
        <f t="shared" si="607"/>
        <v>9521.6319999999996</v>
      </c>
    </row>
    <row r="2220" spans="1:45" x14ac:dyDescent="0.25">
      <c r="A2220" t="s">
        <v>872</v>
      </c>
      <c r="B2220" t="s">
        <v>34</v>
      </c>
      <c r="C2220">
        <v>36000</v>
      </c>
      <c r="D2220" s="3">
        <v>333</v>
      </c>
      <c r="E2220" s="3">
        <f t="shared" si="578"/>
        <v>260.40600000000001</v>
      </c>
      <c r="F2220" s="3">
        <f t="shared" si="579"/>
        <v>0</v>
      </c>
      <c r="G2220" s="3">
        <f t="shared" si="580"/>
        <v>0</v>
      </c>
      <c r="H2220" s="3">
        <v>0</v>
      </c>
      <c r="I2220" s="3">
        <f>D2220*41.28%</f>
        <v>137.4624</v>
      </c>
      <c r="J2220" s="3">
        <f t="shared" si="581"/>
        <v>93.606300000000005</v>
      </c>
      <c r="K2220" s="3">
        <f t="shared" si="582"/>
        <v>198.13499999999999</v>
      </c>
      <c r="L2220" s="3">
        <f t="shared" si="583"/>
        <v>0</v>
      </c>
      <c r="M2220" s="3">
        <f t="shared" si="584"/>
        <v>0</v>
      </c>
      <c r="N2220" s="3">
        <f t="shared" si="585"/>
        <v>0</v>
      </c>
      <c r="O2220" s="3">
        <f t="shared" si="586"/>
        <v>0</v>
      </c>
      <c r="P2220" s="3">
        <f t="shared" si="587"/>
        <v>0</v>
      </c>
      <c r="Q2220" s="3">
        <f t="shared" si="588"/>
        <v>0</v>
      </c>
      <c r="R2220" s="4">
        <f t="shared" si="589"/>
        <v>199.79999999999998</v>
      </c>
      <c r="S2220" s="3">
        <v>0</v>
      </c>
      <c r="T2220" s="3">
        <f t="shared" si="590"/>
        <v>0</v>
      </c>
      <c r="U2220" s="3">
        <f t="shared" si="591"/>
        <v>199.79999999999998</v>
      </c>
      <c r="V2220" s="3">
        <f t="shared" si="592"/>
        <v>197.00280000000001</v>
      </c>
      <c r="W2220" s="3">
        <f t="shared" si="593"/>
        <v>197.00280000000001</v>
      </c>
      <c r="X2220" s="4" t="s">
        <v>5201</v>
      </c>
      <c r="Y2220" s="3">
        <v>0</v>
      </c>
      <c r="Z2220" s="3">
        <v>0</v>
      </c>
      <c r="AA2220" s="4">
        <f t="shared" si="594"/>
        <v>216.45000000000002</v>
      </c>
      <c r="AB2220" s="3">
        <f t="shared" si="595"/>
        <v>199.79999999999998</v>
      </c>
      <c r="AC2220" s="3">
        <v>0</v>
      </c>
      <c r="AD2220" s="3">
        <v>0</v>
      </c>
      <c r="AE2220" s="3">
        <f t="shared" si="596"/>
        <v>153.11339999999998</v>
      </c>
      <c r="AF2220" s="3">
        <v>416.02</v>
      </c>
      <c r="AG2220" s="3">
        <v>399.86</v>
      </c>
      <c r="AH2220" s="3">
        <f t="shared" si="597"/>
        <v>0</v>
      </c>
      <c r="AI2220" s="3">
        <f t="shared" si="598"/>
        <v>0</v>
      </c>
      <c r="AJ2220" s="3">
        <f t="shared" si="599"/>
        <v>216.45000000000002</v>
      </c>
      <c r="AK2220" s="3">
        <v>1530</v>
      </c>
      <c r="AL2220" s="3">
        <f t="shared" si="600"/>
        <v>0</v>
      </c>
      <c r="AM2220" s="2" t="str">
        <f t="shared" si="601"/>
        <v>NA</v>
      </c>
      <c r="AN2220" s="3">
        <f t="shared" si="602"/>
        <v>166.5</v>
      </c>
      <c r="AO2220" s="3">
        <f t="shared" si="603"/>
        <v>71.262</v>
      </c>
      <c r="AP2220" s="3">
        <f t="shared" si="604"/>
        <v>0</v>
      </c>
      <c r="AQ2220" s="3">
        <f t="shared" si="605"/>
        <v>233.1</v>
      </c>
      <c r="AR2220" s="2" cm="1">
        <f t="array" ref="AR2220">MIN(_xlfn._xlws.FILTER(E2220:AQ2220,E2220:AQ2220&lt;&gt;0))</f>
        <v>71.262</v>
      </c>
      <c r="AS2220" s="3">
        <f t="shared" si="607"/>
        <v>1530</v>
      </c>
    </row>
    <row r="2221" spans="1:45" x14ac:dyDescent="0.25">
      <c r="A2221" t="s">
        <v>873</v>
      </c>
      <c r="B2221" t="s">
        <v>34</v>
      </c>
      <c r="C2221">
        <v>36002</v>
      </c>
      <c r="D2221" s="3">
        <v>752</v>
      </c>
      <c r="E2221" s="3">
        <f t="shared" si="578"/>
        <v>588.06400000000008</v>
      </c>
      <c r="F2221" s="3">
        <f t="shared" si="579"/>
        <v>681.72753999999998</v>
      </c>
      <c r="G2221" s="3">
        <f t="shared" si="580"/>
        <v>681.72753999999998</v>
      </c>
      <c r="H2221" s="3">
        <v>783.46709999999996</v>
      </c>
      <c r="I2221" s="3">
        <v>338.83</v>
      </c>
      <c r="J2221" s="3">
        <f t="shared" si="581"/>
        <v>211.38720000000001</v>
      </c>
      <c r="K2221" s="3">
        <f t="shared" si="582"/>
        <v>447.44</v>
      </c>
      <c r="L2221" s="3">
        <f t="shared" si="583"/>
        <v>702.1793662</v>
      </c>
      <c r="M2221" s="3">
        <f t="shared" si="584"/>
        <v>708.99664159999998</v>
      </c>
      <c r="N2221" s="3">
        <f t="shared" si="585"/>
        <v>681.72753999999998</v>
      </c>
      <c r="O2221" s="3">
        <f t="shared" si="586"/>
        <v>954.41855599999985</v>
      </c>
      <c r="P2221" s="3">
        <f t="shared" si="587"/>
        <v>715.81391700000006</v>
      </c>
      <c r="Q2221" s="3">
        <f t="shared" si="588"/>
        <v>818.07304799999997</v>
      </c>
      <c r="R2221" s="4">
        <f t="shared" si="589"/>
        <v>451.2</v>
      </c>
      <c r="S2221" s="3">
        <v>1079.43741</v>
      </c>
      <c r="T2221" s="3">
        <f t="shared" si="590"/>
        <v>681.72753999999998</v>
      </c>
      <c r="U2221" s="3">
        <f t="shared" si="591"/>
        <v>451.2</v>
      </c>
      <c r="V2221" s="3">
        <f t="shared" si="592"/>
        <v>444.88319999999999</v>
      </c>
      <c r="W2221" s="3">
        <f t="shared" si="593"/>
        <v>444.88319999999999</v>
      </c>
      <c r="X2221" s="4" t="s">
        <v>5201</v>
      </c>
      <c r="Y2221" s="3">
        <v>203.99</v>
      </c>
      <c r="Z2221" s="3">
        <v>681.72753999999998</v>
      </c>
      <c r="AA2221" s="4">
        <f t="shared" si="594"/>
        <v>488.8</v>
      </c>
      <c r="AB2221" s="3">
        <f t="shared" si="595"/>
        <v>451.2</v>
      </c>
      <c r="AC2221" s="3">
        <v>197.11977999199999</v>
      </c>
      <c r="AD2221" s="3">
        <v>240.38997560000001</v>
      </c>
      <c r="AE2221" s="3">
        <f t="shared" si="596"/>
        <v>345.76959999999997</v>
      </c>
      <c r="AF2221" s="3">
        <v>416.02</v>
      </c>
      <c r="AG2221" s="3">
        <v>399.86</v>
      </c>
      <c r="AH2221" s="3">
        <f t="shared" si="597"/>
        <v>681.72753999999998</v>
      </c>
      <c r="AI2221" s="3">
        <f t="shared" si="598"/>
        <v>681.72753999999998</v>
      </c>
      <c r="AJ2221" s="3">
        <f t="shared" si="599"/>
        <v>488.8</v>
      </c>
      <c r="AK2221" s="3">
        <v>2058</v>
      </c>
      <c r="AL2221" s="3">
        <f t="shared" si="600"/>
        <v>681.72753999999998</v>
      </c>
      <c r="AM2221" s="2" t="str">
        <f t="shared" si="601"/>
        <v>NA</v>
      </c>
      <c r="AN2221" s="3">
        <f t="shared" si="602"/>
        <v>376</v>
      </c>
      <c r="AO2221" s="3">
        <f t="shared" si="603"/>
        <v>160.928</v>
      </c>
      <c r="AP2221" s="3">
        <f t="shared" si="604"/>
        <v>688.54481539999995</v>
      </c>
      <c r="AQ2221" s="3">
        <f t="shared" si="605"/>
        <v>526.4</v>
      </c>
      <c r="AR2221" s="2" cm="1">
        <f t="array" ref="AR2221">MIN(_xlfn._xlws.FILTER(E2221:AQ2221,E2221:AQ2221&lt;&gt;0))</f>
        <v>160.928</v>
      </c>
      <c r="AS2221" s="3">
        <f t="shared" si="607"/>
        <v>2058</v>
      </c>
    </row>
    <row r="2222" spans="1:45" x14ac:dyDescent="0.25">
      <c r="A2222" t="s">
        <v>874</v>
      </c>
      <c r="B2222" t="s">
        <v>34</v>
      </c>
      <c r="C2222">
        <v>36005</v>
      </c>
      <c r="D2222" s="3">
        <v>250</v>
      </c>
      <c r="E2222" s="3">
        <f t="shared" si="578"/>
        <v>195.5</v>
      </c>
      <c r="F2222" s="3">
        <f t="shared" si="579"/>
        <v>0</v>
      </c>
      <c r="G2222" s="3">
        <f t="shared" si="580"/>
        <v>0</v>
      </c>
      <c r="H2222" s="3">
        <v>0</v>
      </c>
      <c r="I2222" s="3">
        <f t="shared" ref="I2222:I2236" si="610">D2222*41.28%</f>
        <v>103.2</v>
      </c>
      <c r="J2222" s="3">
        <f t="shared" si="581"/>
        <v>70.275000000000006</v>
      </c>
      <c r="K2222" s="3">
        <f t="shared" si="582"/>
        <v>148.75</v>
      </c>
      <c r="L2222" s="3">
        <f t="shared" si="583"/>
        <v>0</v>
      </c>
      <c r="M2222" s="3">
        <f t="shared" si="584"/>
        <v>0</v>
      </c>
      <c r="N2222" s="3">
        <f t="shared" si="585"/>
        <v>0</v>
      </c>
      <c r="O2222" s="3">
        <f t="shared" si="586"/>
        <v>0</v>
      </c>
      <c r="P2222" s="3">
        <f t="shared" si="587"/>
        <v>0</v>
      </c>
      <c r="Q2222" s="3">
        <f t="shared" si="588"/>
        <v>0</v>
      </c>
      <c r="R2222" s="4">
        <f t="shared" si="589"/>
        <v>150</v>
      </c>
      <c r="S2222" s="3">
        <v>0</v>
      </c>
      <c r="T2222" s="3">
        <f t="shared" si="590"/>
        <v>0</v>
      </c>
      <c r="U2222" s="3">
        <f t="shared" si="591"/>
        <v>150</v>
      </c>
      <c r="V2222" s="3">
        <f t="shared" si="592"/>
        <v>147.9</v>
      </c>
      <c r="W2222" s="3">
        <f t="shared" si="593"/>
        <v>147.9</v>
      </c>
      <c r="X2222" s="4">
        <v>545.601494</v>
      </c>
      <c r="Y2222" s="3">
        <v>0</v>
      </c>
      <c r="Z2222" s="3">
        <v>0</v>
      </c>
      <c r="AA2222" s="4">
        <f t="shared" si="594"/>
        <v>162.5</v>
      </c>
      <c r="AB2222" s="3">
        <f t="shared" si="595"/>
        <v>150</v>
      </c>
      <c r="AC2222" s="3">
        <v>0</v>
      </c>
      <c r="AD2222" s="3">
        <v>0</v>
      </c>
      <c r="AE2222" s="3">
        <f t="shared" si="596"/>
        <v>114.95</v>
      </c>
      <c r="AF2222" s="3">
        <v>416.02</v>
      </c>
      <c r="AG2222" s="3">
        <v>399.86</v>
      </c>
      <c r="AH2222" s="3">
        <f t="shared" si="597"/>
        <v>0</v>
      </c>
      <c r="AI2222" s="3">
        <f t="shared" si="598"/>
        <v>0</v>
      </c>
      <c r="AJ2222" s="3">
        <f t="shared" si="599"/>
        <v>162.5</v>
      </c>
      <c r="AK2222" s="3">
        <v>1530</v>
      </c>
      <c r="AL2222" s="3">
        <f t="shared" si="600"/>
        <v>0</v>
      </c>
      <c r="AM2222" s="2">
        <f t="shared" si="601"/>
        <v>545.601494</v>
      </c>
      <c r="AN2222" s="3">
        <f t="shared" si="602"/>
        <v>125</v>
      </c>
      <c r="AO2222" s="3">
        <f t="shared" si="603"/>
        <v>53.5</v>
      </c>
      <c r="AP2222" s="3">
        <f t="shared" si="604"/>
        <v>0</v>
      </c>
      <c r="AQ2222" s="3">
        <f t="shared" si="605"/>
        <v>175</v>
      </c>
      <c r="AR2222" s="2" cm="1">
        <f t="array" ref="AR2222">MIN(_xlfn._xlws.FILTER(E2222:AQ2222,E2222:AQ2222&lt;&gt;0))</f>
        <v>53.5</v>
      </c>
      <c r="AS2222" s="3">
        <f t="shared" si="607"/>
        <v>1530</v>
      </c>
    </row>
    <row r="2223" spans="1:45" x14ac:dyDescent="0.25">
      <c r="A2223" t="s">
        <v>875</v>
      </c>
      <c r="B2223" t="s">
        <v>34</v>
      </c>
      <c r="C2223">
        <v>36010</v>
      </c>
      <c r="D2223" s="3">
        <v>525</v>
      </c>
      <c r="E2223" s="3">
        <f t="shared" si="578"/>
        <v>410.55</v>
      </c>
      <c r="F2223" s="3">
        <f t="shared" si="579"/>
        <v>0</v>
      </c>
      <c r="G2223" s="3">
        <f t="shared" si="580"/>
        <v>0</v>
      </c>
      <c r="H2223" s="3">
        <v>0</v>
      </c>
      <c r="I2223" s="3">
        <f t="shared" si="610"/>
        <v>216.72</v>
      </c>
      <c r="J2223" s="3">
        <f t="shared" si="581"/>
        <v>147.57750000000001</v>
      </c>
      <c r="K2223" s="3">
        <f t="shared" si="582"/>
        <v>312.375</v>
      </c>
      <c r="L2223" s="3">
        <f t="shared" si="583"/>
        <v>0</v>
      </c>
      <c r="M2223" s="3">
        <f t="shared" si="584"/>
        <v>0</v>
      </c>
      <c r="N2223" s="3">
        <f t="shared" si="585"/>
        <v>0</v>
      </c>
      <c r="O2223" s="3">
        <f t="shared" si="586"/>
        <v>0</v>
      </c>
      <c r="P2223" s="3">
        <f t="shared" si="587"/>
        <v>0</v>
      </c>
      <c r="Q2223" s="3">
        <f t="shared" si="588"/>
        <v>0</v>
      </c>
      <c r="R2223" s="4">
        <f t="shared" si="589"/>
        <v>315</v>
      </c>
      <c r="S2223" s="3">
        <v>0</v>
      </c>
      <c r="T2223" s="3">
        <f t="shared" si="590"/>
        <v>0</v>
      </c>
      <c r="U2223" s="3">
        <f t="shared" si="591"/>
        <v>315</v>
      </c>
      <c r="V2223" s="3">
        <f t="shared" si="592"/>
        <v>310.59000000000003</v>
      </c>
      <c r="W2223" s="3">
        <f t="shared" si="593"/>
        <v>310.59000000000003</v>
      </c>
      <c r="X2223" s="4">
        <v>545.601494</v>
      </c>
      <c r="Y2223" s="3">
        <v>0</v>
      </c>
      <c r="Z2223" s="3">
        <v>0</v>
      </c>
      <c r="AA2223" s="4">
        <f t="shared" si="594"/>
        <v>341.25</v>
      </c>
      <c r="AB2223" s="3">
        <f t="shared" si="595"/>
        <v>315</v>
      </c>
      <c r="AC2223" s="3">
        <v>0</v>
      </c>
      <c r="AD2223" s="3">
        <v>0</v>
      </c>
      <c r="AE2223" s="3">
        <f t="shared" si="596"/>
        <v>241.39499999999998</v>
      </c>
      <c r="AF2223" s="3">
        <v>416.02</v>
      </c>
      <c r="AG2223" s="3">
        <v>399.86</v>
      </c>
      <c r="AH2223" s="3">
        <f t="shared" si="597"/>
        <v>0</v>
      </c>
      <c r="AI2223" s="3">
        <f t="shared" si="598"/>
        <v>0</v>
      </c>
      <c r="AJ2223" s="3">
        <f t="shared" si="599"/>
        <v>341.25</v>
      </c>
      <c r="AK2223" s="3">
        <v>1530</v>
      </c>
      <c r="AL2223" s="3">
        <f t="shared" si="600"/>
        <v>0</v>
      </c>
      <c r="AM2223" s="2">
        <f t="shared" si="601"/>
        <v>545.601494</v>
      </c>
      <c r="AN2223" s="3">
        <f t="shared" si="602"/>
        <v>262.5</v>
      </c>
      <c r="AO2223" s="3">
        <f t="shared" si="603"/>
        <v>112.35</v>
      </c>
      <c r="AP2223" s="3">
        <f t="shared" si="604"/>
        <v>0</v>
      </c>
      <c r="AQ2223" s="3">
        <f t="shared" si="605"/>
        <v>367.5</v>
      </c>
      <c r="AR2223" s="2" cm="1">
        <f t="array" ref="AR2223">MIN(_xlfn._xlws.FILTER(E2223:AQ2223,E2223:AQ2223&lt;&gt;0))</f>
        <v>112.35</v>
      </c>
      <c r="AS2223" s="3">
        <f t="shared" si="607"/>
        <v>1530</v>
      </c>
    </row>
    <row r="2224" spans="1:45" x14ac:dyDescent="0.25">
      <c r="A2224" t="s">
        <v>875</v>
      </c>
      <c r="B2224" t="s">
        <v>34</v>
      </c>
      <c r="C2224">
        <v>36011</v>
      </c>
      <c r="D2224" s="3">
        <v>750</v>
      </c>
      <c r="E2224" s="3">
        <f t="shared" si="578"/>
        <v>586.5</v>
      </c>
      <c r="F2224" s="3">
        <f t="shared" si="579"/>
        <v>0</v>
      </c>
      <c r="G2224" s="3">
        <f t="shared" si="580"/>
        <v>0</v>
      </c>
      <c r="H2224" s="3">
        <v>0</v>
      </c>
      <c r="I2224" s="3">
        <f t="shared" si="610"/>
        <v>309.60000000000002</v>
      </c>
      <c r="J2224" s="3">
        <f t="shared" si="581"/>
        <v>210.82500000000002</v>
      </c>
      <c r="K2224" s="3">
        <f t="shared" si="582"/>
        <v>446.25</v>
      </c>
      <c r="L2224" s="3">
        <f t="shared" si="583"/>
        <v>0</v>
      </c>
      <c r="M2224" s="3">
        <f t="shared" si="584"/>
        <v>0</v>
      </c>
      <c r="N2224" s="3">
        <f t="shared" si="585"/>
        <v>0</v>
      </c>
      <c r="O2224" s="3">
        <f t="shared" si="586"/>
        <v>0</v>
      </c>
      <c r="P2224" s="3">
        <f t="shared" si="587"/>
        <v>0</v>
      </c>
      <c r="Q2224" s="3">
        <f t="shared" si="588"/>
        <v>0</v>
      </c>
      <c r="R2224" s="4">
        <f t="shared" si="589"/>
        <v>450</v>
      </c>
      <c r="S2224" s="3">
        <v>0</v>
      </c>
      <c r="T2224" s="3">
        <f t="shared" si="590"/>
        <v>0</v>
      </c>
      <c r="U2224" s="3">
        <f t="shared" si="591"/>
        <v>450</v>
      </c>
      <c r="V2224" s="3">
        <f t="shared" si="592"/>
        <v>443.7</v>
      </c>
      <c r="W2224" s="3">
        <f t="shared" si="593"/>
        <v>443.7</v>
      </c>
      <c r="X2224" s="4">
        <v>545.601494</v>
      </c>
      <c r="Y2224" s="3">
        <v>0</v>
      </c>
      <c r="Z2224" s="3">
        <v>0</v>
      </c>
      <c r="AA2224" s="4">
        <f t="shared" si="594"/>
        <v>487.5</v>
      </c>
      <c r="AB2224" s="3">
        <f t="shared" si="595"/>
        <v>450</v>
      </c>
      <c r="AC2224" s="3">
        <v>0</v>
      </c>
      <c r="AD2224" s="3">
        <v>0</v>
      </c>
      <c r="AE2224" s="3">
        <f t="shared" si="596"/>
        <v>344.84999999999997</v>
      </c>
      <c r="AF2224" s="3">
        <v>416.02</v>
      </c>
      <c r="AG2224" s="3">
        <v>399.86</v>
      </c>
      <c r="AH2224" s="3">
        <f t="shared" si="597"/>
        <v>0</v>
      </c>
      <c r="AI2224" s="3">
        <f t="shared" si="598"/>
        <v>0</v>
      </c>
      <c r="AJ2224" s="3">
        <f t="shared" si="599"/>
        <v>487.5</v>
      </c>
      <c r="AK2224" s="3">
        <v>1530</v>
      </c>
      <c r="AL2224" s="3">
        <f t="shared" si="600"/>
        <v>0</v>
      </c>
      <c r="AM2224" s="2">
        <f t="shared" si="601"/>
        <v>545.601494</v>
      </c>
      <c r="AN2224" s="3">
        <f t="shared" si="602"/>
        <v>375</v>
      </c>
      <c r="AO2224" s="3">
        <f t="shared" si="603"/>
        <v>160.5</v>
      </c>
      <c r="AP2224" s="3">
        <f t="shared" si="604"/>
        <v>0</v>
      </c>
      <c r="AQ2224" s="3">
        <f t="shared" si="605"/>
        <v>525</v>
      </c>
      <c r="AR2224" s="2" cm="1">
        <f t="array" ref="AR2224">MIN(_xlfn._xlws.FILTER(E2224:AQ2224,E2224:AQ2224&lt;&gt;0))</f>
        <v>160.5</v>
      </c>
      <c r="AS2224" s="3">
        <f t="shared" si="607"/>
        <v>1530</v>
      </c>
    </row>
    <row r="2225" spans="1:45" x14ac:dyDescent="0.25">
      <c r="A2225" t="s">
        <v>875</v>
      </c>
      <c r="B2225" t="s">
        <v>34</v>
      </c>
      <c r="C2225">
        <v>36012</v>
      </c>
      <c r="D2225" s="3">
        <v>883</v>
      </c>
      <c r="E2225" s="3">
        <f t="shared" si="578"/>
        <v>690.50599999999997</v>
      </c>
      <c r="F2225" s="3">
        <f t="shared" si="579"/>
        <v>0</v>
      </c>
      <c r="G2225" s="3">
        <f t="shared" si="580"/>
        <v>0</v>
      </c>
      <c r="H2225" s="3">
        <v>0</v>
      </c>
      <c r="I2225" s="3">
        <f t="shared" si="610"/>
        <v>364.50240000000002</v>
      </c>
      <c r="J2225" s="3">
        <f t="shared" si="581"/>
        <v>248.21130000000002</v>
      </c>
      <c r="K2225" s="3">
        <f t="shared" si="582"/>
        <v>525.38499999999999</v>
      </c>
      <c r="L2225" s="3">
        <f t="shared" si="583"/>
        <v>0</v>
      </c>
      <c r="M2225" s="3">
        <f t="shared" si="584"/>
        <v>0</v>
      </c>
      <c r="N2225" s="3">
        <f t="shared" si="585"/>
        <v>0</v>
      </c>
      <c r="O2225" s="3">
        <f t="shared" si="586"/>
        <v>0</v>
      </c>
      <c r="P2225" s="3">
        <f t="shared" si="587"/>
        <v>0</v>
      </c>
      <c r="Q2225" s="3">
        <f t="shared" si="588"/>
        <v>0</v>
      </c>
      <c r="R2225" s="4">
        <f t="shared" si="589"/>
        <v>529.79999999999995</v>
      </c>
      <c r="S2225" s="3">
        <v>0</v>
      </c>
      <c r="T2225" s="3">
        <f t="shared" si="590"/>
        <v>0</v>
      </c>
      <c r="U2225" s="3">
        <f t="shared" si="591"/>
        <v>529.79999999999995</v>
      </c>
      <c r="V2225" s="3">
        <f t="shared" si="592"/>
        <v>522.38279999999997</v>
      </c>
      <c r="W2225" s="3">
        <f t="shared" si="593"/>
        <v>522.38279999999997</v>
      </c>
      <c r="X2225" s="4">
        <v>545.601494</v>
      </c>
      <c r="Y2225" s="3">
        <v>0</v>
      </c>
      <c r="Z2225" s="3">
        <v>0</v>
      </c>
      <c r="AA2225" s="4">
        <f t="shared" si="594"/>
        <v>573.95000000000005</v>
      </c>
      <c r="AB2225" s="3">
        <f t="shared" si="595"/>
        <v>529.79999999999995</v>
      </c>
      <c r="AC2225" s="3">
        <v>0</v>
      </c>
      <c r="AD2225" s="3">
        <v>0</v>
      </c>
      <c r="AE2225" s="3">
        <f t="shared" si="596"/>
        <v>406.0034</v>
      </c>
      <c r="AF2225" s="3">
        <v>416.02</v>
      </c>
      <c r="AG2225" s="3">
        <v>399.86</v>
      </c>
      <c r="AH2225" s="3">
        <f t="shared" si="597"/>
        <v>0</v>
      </c>
      <c r="AI2225" s="3">
        <f t="shared" si="598"/>
        <v>0</v>
      </c>
      <c r="AJ2225" s="3">
        <f t="shared" si="599"/>
        <v>573.95000000000005</v>
      </c>
      <c r="AK2225" s="3">
        <v>1530</v>
      </c>
      <c r="AL2225" s="3">
        <f t="shared" si="600"/>
        <v>0</v>
      </c>
      <c r="AM2225" s="2">
        <f t="shared" si="601"/>
        <v>545.601494</v>
      </c>
      <c r="AN2225" s="3">
        <f t="shared" si="602"/>
        <v>441.5</v>
      </c>
      <c r="AO2225" s="3">
        <f t="shared" si="603"/>
        <v>188.96199999999999</v>
      </c>
      <c r="AP2225" s="3">
        <f t="shared" si="604"/>
        <v>0</v>
      </c>
      <c r="AQ2225" s="3">
        <f t="shared" si="605"/>
        <v>618.09999999999991</v>
      </c>
      <c r="AR2225" s="2" cm="1">
        <f t="array" ref="AR2225">MIN(_xlfn._xlws.FILTER(E2225:AQ2225,E2225:AQ2225&lt;&gt;0))</f>
        <v>188.96199999999999</v>
      </c>
      <c r="AS2225" s="3">
        <f t="shared" si="607"/>
        <v>1530</v>
      </c>
    </row>
    <row r="2226" spans="1:45" x14ac:dyDescent="0.25">
      <c r="A2226" t="s">
        <v>876</v>
      </c>
      <c r="B2226" t="s">
        <v>34</v>
      </c>
      <c r="C2226">
        <v>36013</v>
      </c>
      <c r="D2226" s="3">
        <v>8088</v>
      </c>
      <c r="E2226" s="3">
        <f t="shared" si="578"/>
        <v>6324.8159999999998</v>
      </c>
      <c r="F2226" s="3">
        <f t="shared" si="579"/>
        <v>0</v>
      </c>
      <c r="G2226" s="3">
        <f t="shared" si="580"/>
        <v>0</v>
      </c>
      <c r="H2226" s="3">
        <v>0</v>
      </c>
      <c r="I2226" s="3">
        <f t="shared" si="610"/>
        <v>3338.7264</v>
      </c>
      <c r="J2226" s="3">
        <f t="shared" si="581"/>
        <v>2273.5368000000003</v>
      </c>
      <c r="K2226" s="3">
        <f t="shared" si="582"/>
        <v>4812.3599999999997</v>
      </c>
      <c r="L2226" s="3">
        <f t="shared" si="583"/>
        <v>0</v>
      </c>
      <c r="M2226" s="3">
        <f t="shared" si="584"/>
        <v>0</v>
      </c>
      <c r="N2226" s="3">
        <f t="shared" si="585"/>
        <v>0</v>
      </c>
      <c r="O2226" s="3">
        <f t="shared" si="586"/>
        <v>0</v>
      </c>
      <c r="P2226" s="3">
        <f t="shared" si="587"/>
        <v>0</v>
      </c>
      <c r="Q2226" s="3">
        <f t="shared" si="588"/>
        <v>0</v>
      </c>
      <c r="R2226" s="4">
        <f t="shared" si="589"/>
        <v>4852.8</v>
      </c>
      <c r="S2226" s="3">
        <v>0</v>
      </c>
      <c r="T2226" s="3">
        <f t="shared" si="590"/>
        <v>0</v>
      </c>
      <c r="U2226" s="3">
        <f t="shared" si="591"/>
        <v>4852.8</v>
      </c>
      <c r="V2226" s="3">
        <f t="shared" si="592"/>
        <v>4784.8608000000004</v>
      </c>
      <c r="W2226" s="3">
        <f t="shared" si="593"/>
        <v>4784.8608000000004</v>
      </c>
      <c r="X2226" s="4" t="s">
        <v>5201</v>
      </c>
      <c r="Y2226" s="3">
        <v>0</v>
      </c>
      <c r="Z2226" s="3">
        <v>0</v>
      </c>
      <c r="AA2226" s="4">
        <f t="shared" si="594"/>
        <v>5257.2</v>
      </c>
      <c r="AB2226" s="3">
        <f t="shared" si="595"/>
        <v>4852.8</v>
      </c>
      <c r="AC2226" s="3">
        <v>0</v>
      </c>
      <c r="AD2226" s="3">
        <v>0</v>
      </c>
      <c r="AE2226" s="3">
        <f t="shared" si="596"/>
        <v>3718.8624</v>
      </c>
      <c r="AF2226" s="3">
        <v>416.02</v>
      </c>
      <c r="AG2226" s="3">
        <v>399.86</v>
      </c>
      <c r="AH2226" s="3">
        <f t="shared" si="597"/>
        <v>0</v>
      </c>
      <c r="AI2226" s="3">
        <f t="shared" si="598"/>
        <v>0</v>
      </c>
      <c r="AJ2226" s="3">
        <f t="shared" si="599"/>
        <v>5257.2</v>
      </c>
      <c r="AK2226" s="3">
        <v>1530</v>
      </c>
      <c r="AL2226" s="3">
        <f t="shared" si="600"/>
        <v>0</v>
      </c>
      <c r="AM2226" s="2" t="str">
        <f t="shared" si="601"/>
        <v>NA</v>
      </c>
      <c r="AN2226" s="3">
        <f t="shared" si="602"/>
        <v>4044</v>
      </c>
      <c r="AO2226" s="3">
        <f t="shared" si="603"/>
        <v>1730.8319999999999</v>
      </c>
      <c r="AP2226" s="3">
        <f t="shared" si="604"/>
        <v>0</v>
      </c>
      <c r="AQ2226" s="3">
        <f t="shared" si="605"/>
        <v>5661.5999999999995</v>
      </c>
      <c r="AR2226" s="2" cm="1">
        <f t="array" ref="AR2226">MIN(_xlfn._xlws.FILTER(E2226:AQ2226,E2226:AQ2226&lt;&gt;0))</f>
        <v>399.86</v>
      </c>
      <c r="AS2226" s="3">
        <f t="shared" si="607"/>
        <v>6324.8159999999998</v>
      </c>
    </row>
    <row r="2227" spans="1:45" x14ac:dyDescent="0.25">
      <c r="A2227" t="s">
        <v>876</v>
      </c>
      <c r="B2227" t="s">
        <v>34</v>
      </c>
      <c r="C2227">
        <v>36014</v>
      </c>
      <c r="D2227" s="3">
        <v>700</v>
      </c>
      <c r="E2227" s="3">
        <f t="shared" ref="E2227:E2290" si="611">D2227*78.2%</f>
        <v>547.4</v>
      </c>
      <c r="F2227" s="3">
        <f t="shared" ref="F2227:F2290" si="612">Z2227</f>
        <v>0</v>
      </c>
      <c r="G2227" s="3">
        <f t="shared" ref="G2227:G2290" si="613">Z2227</f>
        <v>0</v>
      </c>
      <c r="H2227" s="3">
        <v>0</v>
      </c>
      <c r="I2227" s="3">
        <f t="shared" si="610"/>
        <v>288.95999999999998</v>
      </c>
      <c r="J2227" s="3">
        <f t="shared" ref="J2227:J2290" si="614">D2227*28.11%</f>
        <v>196.77</v>
      </c>
      <c r="K2227" s="3">
        <f t="shared" ref="K2227:K2290" si="615">D2227*59.5%</f>
        <v>416.5</v>
      </c>
      <c r="L2227" s="3">
        <f t="shared" ref="L2227:L2290" si="616">Z2227*103%</f>
        <v>0</v>
      </c>
      <c r="M2227" s="3">
        <f t="shared" ref="M2227:M2290" si="617">Z2227*104%</f>
        <v>0</v>
      </c>
      <c r="N2227" s="3">
        <f t="shared" ref="N2227:N2290" si="618">Z2227</f>
        <v>0</v>
      </c>
      <c r="O2227" s="3">
        <f t="shared" ref="O2227:O2290" si="619">Z2227*140%</f>
        <v>0</v>
      </c>
      <c r="P2227" s="3">
        <f t="shared" ref="P2227:P2290" si="620">Z2227*105%</f>
        <v>0</v>
      </c>
      <c r="Q2227" s="3">
        <f t="shared" ref="Q2227:Q2290" si="621">Z2227*120%</f>
        <v>0</v>
      </c>
      <c r="R2227" s="4">
        <f t="shared" ref="R2227:R2290" si="622">D2227*60%</f>
        <v>420</v>
      </c>
      <c r="S2227" s="3">
        <v>0</v>
      </c>
      <c r="T2227" s="3">
        <f t="shared" ref="T2227:T2290" si="623">Z2227</f>
        <v>0</v>
      </c>
      <c r="U2227" s="3">
        <f t="shared" ref="U2227:U2290" si="624">D2227*60%</f>
        <v>420</v>
      </c>
      <c r="V2227" s="3">
        <f t="shared" ref="V2227:V2290" si="625">D2227*59.16%</f>
        <v>414.12</v>
      </c>
      <c r="W2227" s="3">
        <f t="shared" ref="W2227:W2290" si="626">V2227</f>
        <v>414.12</v>
      </c>
      <c r="X2227" s="4" t="s">
        <v>5201</v>
      </c>
      <c r="Y2227" s="3">
        <v>0</v>
      </c>
      <c r="Z2227" s="3">
        <v>0</v>
      </c>
      <c r="AA2227" s="4">
        <f t="shared" ref="AA2227:AA2290" si="627">D2227*65%</f>
        <v>455</v>
      </c>
      <c r="AB2227" s="3">
        <f t="shared" ref="AB2227:AB2290" si="628">D2227*60%</f>
        <v>420</v>
      </c>
      <c r="AC2227" s="3">
        <v>0</v>
      </c>
      <c r="AD2227" s="3">
        <v>0</v>
      </c>
      <c r="AE2227" s="3">
        <f t="shared" ref="AE2227:AE2290" si="629">D2227*45.98%</f>
        <v>321.86</v>
      </c>
      <c r="AF2227" s="3">
        <v>416.02</v>
      </c>
      <c r="AG2227" s="3">
        <v>399.86</v>
      </c>
      <c r="AH2227" s="3">
        <f t="shared" ref="AH2227:AH2290" si="630">Z2227</f>
        <v>0</v>
      </c>
      <c r="AI2227" s="3">
        <f t="shared" ref="AI2227:AI2290" si="631">Z2227</f>
        <v>0</v>
      </c>
      <c r="AJ2227" s="3">
        <f t="shared" ref="AJ2227:AJ2256" si="632">D2227*65%</f>
        <v>455</v>
      </c>
      <c r="AK2227" s="3">
        <v>1530</v>
      </c>
      <c r="AL2227" s="3">
        <f t="shared" ref="AL2227:AL2290" si="633">Z2227</f>
        <v>0</v>
      </c>
      <c r="AM2227" s="2" t="str">
        <f t="shared" ref="AM2227:AM2290" si="634">X2227</f>
        <v>NA</v>
      </c>
      <c r="AN2227" s="3">
        <f t="shared" ref="AN2227:AN2290" si="635">D2227*50%</f>
        <v>350</v>
      </c>
      <c r="AO2227" s="3">
        <f t="shared" ref="AO2227:AO2290" si="636">D2227*21.4%</f>
        <v>149.79999999999998</v>
      </c>
      <c r="AP2227" s="3">
        <f t="shared" ref="AP2227:AP2290" si="637">Z2227*101%</f>
        <v>0</v>
      </c>
      <c r="AQ2227" s="3">
        <f t="shared" ref="AQ2227:AQ2290" si="638">D2227*70%</f>
        <v>489.99999999999994</v>
      </c>
      <c r="AR2227" s="2" cm="1">
        <f t="array" ref="AR2227">MIN(_xlfn._xlws.FILTER(E2227:AQ2227,E2227:AQ2227&lt;&gt;0))</f>
        <v>149.79999999999998</v>
      </c>
      <c r="AS2227" s="3">
        <f t="shared" si="607"/>
        <v>1530</v>
      </c>
    </row>
    <row r="2228" spans="1:45" x14ac:dyDescent="0.25">
      <c r="A2228" t="s">
        <v>876</v>
      </c>
      <c r="B2228" t="s">
        <v>34</v>
      </c>
      <c r="C2228">
        <v>36015</v>
      </c>
      <c r="D2228" s="3">
        <v>1614</v>
      </c>
      <c r="E2228" s="3">
        <f t="shared" si="611"/>
        <v>1262.1480000000001</v>
      </c>
      <c r="F2228" s="3">
        <f t="shared" si="612"/>
        <v>0</v>
      </c>
      <c r="G2228" s="3">
        <f t="shared" si="613"/>
        <v>0</v>
      </c>
      <c r="H2228" s="3">
        <v>0</v>
      </c>
      <c r="I2228" s="3">
        <f t="shared" si="610"/>
        <v>666.25919999999996</v>
      </c>
      <c r="J2228" s="3">
        <f t="shared" si="614"/>
        <v>453.69540000000001</v>
      </c>
      <c r="K2228" s="3">
        <f t="shared" si="615"/>
        <v>960.32999999999993</v>
      </c>
      <c r="L2228" s="3">
        <f t="shared" si="616"/>
        <v>0</v>
      </c>
      <c r="M2228" s="3">
        <f t="shared" si="617"/>
        <v>0</v>
      </c>
      <c r="N2228" s="3">
        <f t="shared" si="618"/>
        <v>0</v>
      </c>
      <c r="O2228" s="3">
        <f t="shared" si="619"/>
        <v>0</v>
      </c>
      <c r="P2228" s="3">
        <f t="shared" si="620"/>
        <v>0</v>
      </c>
      <c r="Q2228" s="3">
        <f t="shared" si="621"/>
        <v>0</v>
      </c>
      <c r="R2228" s="4">
        <f t="shared" si="622"/>
        <v>968.4</v>
      </c>
      <c r="S2228" s="3">
        <v>0</v>
      </c>
      <c r="T2228" s="3">
        <f t="shared" si="623"/>
        <v>0</v>
      </c>
      <c r="U2228" s="3">
        <f t="shared" si="624"/>
        <v>968.4</v>
      </c>
      <c r="V2228" s="3">
        <f t="shared" si="625"/>
        <v>954.8424</v>
      </c>
      <c r="W2228" s="3">
        <f t="shared" si="626"/>
        <v>954.8424</v>
      </c>
      <c r="X2228" s="4" t="s">
        <v>5201</v>
      </c>
      <c r="Y2228" s="3">
        <v>0</v>
      </c>
      <c r="Z2228" s="3">
        <v>0</v>
      </c>
      <c r="AA2228" s="4">
        <f t="shared" si="627"/>
        <v>1049.1000000000001</v>
      </c>
      <c r="AB2228" s="3">
        <f t="shared" si="628"/>
        <v>968.4</v>
      </c>
      <c r="AC2228" s="3">
        <v>0</v>
      </c>
      <c r="AD2228" s="3">
        <v>0</v>
      </c>
      <c r="AE2228" s="3">
        <f t="shared" si="629"/>
        <v>742.11720000000003</v>
      </c>
      <c r="AF2228" s="3">
        <v>416.02</v>
      </c>
      <c r="AG2228" s="3">
        <v>399.86</v>
      </c>
      <c r="AH2228" s="3">
        <f t="shared" si="630"/>
        <v>0</v>
      </c>
      <c r="AI2228" s="3">
        <f t="shared" si="631"/>
        <v>0</v>
      </c>
      <c r="AJ2228" s="3">
        <f t="shared" si="632"/>
        <v>1049.1000000000001</v>
      </c>
      <c r="AK2228" s="3">
        <v>1530</v>
      </c>
      <c r="AL2228" s="3">
        <f t="shared" si="633"/>
        <v>0</v>
      </c>
      <c r="AM2228" s="2" t="str">
        <f t="shared" si="634"/>
        <v>NA</v>
      </c>
      <c r="AN2228" s="3">
        <f t="shared" si="635"/>
        <v>807</v>
      </c>
      <c r="AO2228" s="3">
        <f t="shared" si="636"/>
        <v>345.39600000000002</v>
      </c>
      <c r="AP2228" s="3">
        <f t="shared" si="637"/>
        <v>0</v>
      </c>
      <c r="AQ2228" s="3">
        <f t="shared" si="638"/>
        <v>1129.8</v>
      </c>
      <c r="AR2228" s="2" cm="1">
        <f t="array" ref="AR2228">MIN(_xlfn._xlws.FILTER(E2228:AQ2228,E2228:AQ2228&lt;&gt;0))</f>
        <v>345.39600000000002</v>
      </c>
      <c r="AS2228" s="3">
        <f t="shared" si="607"/>
        <v>1530</v>
      </c>
    </row>
    <row r="2229" spans="1:45" x14ac:dyDescent="0.25">
      <c r="A2229" t="s">
        <v>877</v>
      </c>
      <c r="B2229" t="s">
        <v>34</v>
      </c>
      <c r="C2229">
        <v>36100</v>
      </c>
      <c r="D2229" s="3">
        <v>610</v>
      </c>
      <c r="E2229" s="3">
        <f t="shared" si="611"/>
        <v>477.02000000000004</v>
      </c>
      <c r="F2229" s="3">
        <f t="shared" si="612"/>
        <v>0</v>
      </c>
      <c r="G2229" s="3">
        <f t="shared" si="613"/>
        <v>0</v>
      </c>
      <c r="H2229" s="3">
        <v>0</v>
      </c>
      <c r="I2229" s="3">
        <f t="shared" si="610"/>
        <v>251.80799999999999</v>
      </c>
      <c r="J2229" s="3">
        <f t="shared" si="614"/>
        <v>171.471</v>
      </c>
      <c r="K2229" s="3">
        <f t="shared" si="615"/>
        <v>362.95</v>
      </c>
      <c r="L2229" s="3">
        <f t="shared" si="616"/>
        <v>0</v>
      </c>
      <c r="M2229" s="3">
        <f t="shared" si="617"/>
        <v>0</v>
      </c>
      <c r="N2229" s="3">
        <f t="shared" si="618"/>
        <v>0</v>
      </c>
      <c r="O2229" s="3">
        <f t="shared" si="619"/>
        <v>0</v>
      </c>
      <c r="P2229" s="3">
        <f t="shared" si="620"/>
        <v>0</v>
      </c>
      <c r="Q2229" s="3">
        <f t="shared" si="621"/>
        <v>0</v>
      </c>
      <c r="R2229" s="4">
        <f t="shared" si="622"/>
        <v>366</v>
      </c>
      <c r="S2229" s="3">
        <v>0</v>
      </c>
      <c r="T2229" s="3">
        <f t="shared" si="623"/>
        <v>0</v>
      </c>
      <c r="U2229" s="3">
        <f t="shared" si="624"/>
        <v>366</v>
      </c>
      <c r="V2229" s="3">
        <f t="shared" si="625"/>
        <v>360.87600000000003</v>
      </c>
      <c r="W2229" s="3">
        <f t="shared" si="626"/>
        <v>360.87600000000003</v>
      </c>
      <c r="X2229" s="4" t="s">
        <v>5201</v>
      </c>
      <c r="Y2229" s="3">
        <v>0</v>
      </c>
      <c r="Z2229" s="3">
        <v>0</v>
      </c>
      <c r="AA2229" s="4">
        <f t="shared" si="627"/>
        <v>396.5</v>
      </c>
      <c r="AB2229" s="3">
        <f t="shared" si="628"/>
        <v>366</v>
      </c>
      <c r="AC2229" s="3">
        <v>0</v>
      </c>
      <c r="AD2229" s="3">
        <v>0</v>
      </c>
      <c r="AE2229" s="3">
        <f t="shared" si="629"/>
        <v>280.47800000000001</v>
      </c>
      <c r="AF2229" s="3">
        <v>416.02</v>
      </c>
      <c r="AG2229" s="3">
        <v>399.86</v>
      </c>
      <c r="AH2229" s="3">
        <f t="shared" si="630"/>
        <v>0</v>
      </c>
      <c r="AI2229" s="3">
        <f t="shared" si="631"/>
        <v>0</v>
      </c>
      <c r="AJ2229" s="3">
        <f t="shared" si="632"/>
        <v>396.5</v>
      </c>
      <c r="AK2229" s="3">
        <v>1530</v>
      </c>
      <c r="AL2229" s="3">
        <f t="shared" si="633"/>
        <v>0</v>
      </c>
      <c r="AM2229" s="2" t="str">
        <f t="shared" si="634"/>
        <v>NA</v>
      </c>
      <c r="AN2229" s="3">
        <f t="shared" si="635"/>
        <v>305</v>
      </c>
      <c r="AO2229" s="3">
        <f t="shared" si="636"/>
        <v>130.54</v>
      </c>
      <c r="AP2229" s="3">
        <f t="shared" si="637"/>
        <v>0</v>
      </c>
      <c r="AQ2229" s="3">
        <f t="shared" si="638"/>
        <v>427</v>
      </c>
      <c r="AR2229" s="2" cm="1">
        <f t="array" ref="AR2229">MIN(_xlfn._xlws.FILTER(E2229:AQ2229,E2229:AQ2229&lt;&gt;0))</f>
        <v>130.54</v>
      </c>
      <c r="AS2229" s="3">
        <f t="shared" si="607"/>
        <v>1530</v>
      </c>
    </row>
    <row r="2230" spans="1:45" x14ac:dyDescent="0.25">
      <c r="A2230" t="s">
        <v>877</v>
      </c>
      <c r="B2230" t="s">
        <v>34</v>
      </c>
      <c r="C2230">
        <v>36140</v>
      </c>
      <c r="D2230" s="3">
        <v>330</v>
      </c>
      <c r="E2230" s="3">
        <f t="shared" si="611"/>
        <v>258.06</v>
      </c>
      <c r="F2230" s="3">
        <f t="shared" si="612"/>
        <v>0</v>
      </c>
      <c r="G2230" s="3">
        <f t="shared" si="613"/>
        <v>0</v>
      </c>
      <c r="H2230" s="3">
        <v>0</v>
      </c>
      <c r="I2230" s="3">
        <f t="shared" si="610"/>
        <v>136.22399999999999</v>
      </c>
      <c r="J2230" s="3">
        <f t="shared" si="614"/>
        <v>92.763000000000005</v>
      </c>
      <c r="K2230" s="3">
        <f t="shared" si="615"/>
        <v>196.35</v>
      </c>
      <c r="L2230" s="3">
        <f t="shared" si="616"/>
        <v>0</v>
      </c>
      <c r="M2230" s="3">
        <f t="shared" si="617"/>
        <v>0</v>
      </c>
      <c r="N2230" s="3">
        <f t="shared" si="618"/>
        <v>0</v>
      </c>
      <c r="O2230" s="3">
        <f t="shared" si="619"/>
        <v>0</v>
      </c>
      <c r="P2230" s="3">
        <f t="shared" si="620"/>
        <v>0</v>
      </c>
      <c r="Q2230" s="3">
        <f t="shared" si="621"/>
        <v>0</v>
      </c>
      <c r="R2230" s="4">
        <f t="shared" si="622"/>
        <v>198</v>
      </c>
      <c r="S2230" s="3">
        <v>0</v>
      </c>
      <c r="T2230" s="3">
        <f t="shared" si="623"/>
        <v>0</v>
      </c>
      <c r="U2230" s="3">
        <f t="shared" si="624"/>
        <v>198</v>
      </c>
      <c r="V2230" s="3">
        <f t="shared" si="625"/>
        <v>195.22800000000001</v>
      </c>
      <c r="W2230" s="3">
        <f t="shared" si="626"/>
        <v>195.22800000000001</v>
      </c>
      <c r="X2230" s="4" t="s">
        <v>5201</v>
      </c>
      <c r="Y2230" s="3">
        <v>0</v>
      </c>
      <c r="Z2230" s="3">
        <v>0</v>
      </c>
      <c r="AA2230" s="4">
        <f t="shared" si="627"/>
        <v>214.5</v>
      </c>
      <c r="AB2230" s="3">
        <f t="shared" si="628"/>
        <v>198</v>
      </c>
      <c r="AC2230" s="3">
        <v>0</v>
      </c>
      <c r="AD2230" s="3">
        <v>0</v>
      </c>
      <c r="AE2230" s="3">
        <f t="shared" si="629"/>
        <v>151.73400000000001</v>
      </c>
      <c r="AF2230" s="3">
        <v>416.02</v>
      </c>
      <c r="AG2230" s="3">
        <v>399.86</v>
      </c>
      <c r="AH2230" s="3">
        <f t="shared" si="630"/>
        <v>0</v>
      </c>
      <c r="AI2230" s="3">
        <f t="shared" si="631"/>
        <v>0</v>
      </c>
      <c r="AJ2230" s="3">
        <f t="shared" si="632"/>
        <v>214.5</v>
      </c>
      <c r="AK2230" s="3">
        <v>1530</v>
      </c>
      <c r="AL2230" s="3">
        <f t="shared" si="633"/>
        <v>0</v>
      </c>
      <c r="AM2230" s="2" t="str">
        <f t="shared" si="634"/>
        <v>NA</v>
      </c>
      <c r="AN2230" s="3">
        <f t="shared" si="635"/>
        <v>165</v>
      </c>
      <c r="AO2230" s="3">
        <f t="shared" si="636"/>
        <v>70.62</v>
      </c>
      <c r="AP2230" s="3">
        <f t="shared" si="637"/>
        <v>0</v>
      </c>
      <c r="AQ2230" s="3">
        <f t="shared" si="638"/>
        <v>230.99999999999997</v>
      </c>
      <c r="AR2230" s="2" cm="1">
        <f t="array" ref="AR2230">MIN(_xlfn._xlws.FILTER(E2230:AQ2230,E2230:AQ2230&lt;&gt;0))</f>
        <v>70.62</v>
      </c>
      <c r="AS2230" s="3">
        <f t="shared" si="607"/>
        <v>1530</v>
      </c>
    </row>
    <row r="2231" spans="1:45" x14ac:dyDescent="0.25">
      <c r="A2231" t="s">
        <v>878</v>
      </c>
      <c r="B2231" t="s">
        <v>34</v>
      </c>
      <c r="C2231">
        <v>36160</v>
      </c>
      <c r="D2231" s="3">
        <v>2533</v>
      </c>
      <c r="E2231" s="3">
        <f t="shared" si="611"/>
        <v>1980.806</v>
      </c>
      <c r="F2231" s="3">
        <f t="shared" si="612"/>
        <v>0</v>
      </c>
      <c r="G2231" s="3">
        <f t="shared" si="613"/>
        <v>0</v>
      </c>
      <c r="H2231" s="3">
        <v>0</v>
      </c>
      <c r="I2231" s="3">
        <f t="shared" si="610"/>
        <v>1045.6224</v>
      </c>
      <c r="J2231" s="3">
        <f t="shared" si="614"/>
        <v>712.02629999999999</v>
      </c>
      <c r="K2231" s="3">
        <f t="shared" si="615"/>
        <v>1507.135</v>
      </c>
      <c r="L2231" s="3">
        <f t="shared" si="616"/>
        <v>0</v>
      </c>
      <c r="M2231" s="3">
        <f t="shared" si="617"/>
        <v>0</v>
      </c>
      <c r="N2231" s="3">
        <f t="shared" si="618"/>
        <v>0</v>
      </c>
      <c r="O2231" s="3">
        <f t="shared" si="619"/>
        <v>0</v>
      </c>
      <c r="P2231" s="3">
        <f t="shared" si="620"/>
        <v>0</v>
      </c>
      <c r="Q2231" s="3">
        <f t="shared" si="621"/>
        <v>0</v>
      </c>
      <c r="R2231" s="4">
        <f t="shared" si="622"/>
        <v>1519.8</v>
      </c>
      <c r="S2231" s="3">
        <v>0</v>
      </c>
      <c r="T2231" s="3">
        <f t="shared" si="623"/>
        <v>0</v>
      </c>
      <c r="U2231" s="3">
        <f t="shared" si="624"/>
        <v>1519.8</v>
      </c>
      <c r="V2231" s="3">
        <f t="shared" si="625"/>
        <v>1498.5228</v>
      </c>
      <c r="W2231" s="3">
        <f t="shared" si="626"/>
        <v>1498.5228</v>
      </c>
      <c r="X2231" s="4" t="s">
        <v>5201</v>
      </c>
      <c r="Y2231" s="3">
        <v>0</v>
      </c>
      <c r="Z2231" s="3">
        <v>0</v>
      </c>
      <c r="AA2231" s="4">
        <f t="shared" si="627"/>
        <v>1646.45</v>
      </c>
      <c r="AB2231" s="3">
        <f t="shared" si="628"/>
        <v>1519.8</v>
      </c>
      <c r="AC2231" s="3">
        <v>0</v>
      </c>
      <c r="AD2231" s="3">
        <v>0</v>
      </c>
      <c r="AE2231" s="3">
        <f t="shared" si="629"/>
        <v>1164.6733999999999</v>
      </c>
      <c r="AF2231" s="3">
        <v>416.02</v>
      </c>
      <c r="AG2231" s="3">
        <v>399.86</v>
      </c>
      <c r="AH2231" s="3">
        <f t="shared" si="630"/>
        <v>0</v>
      </c>
      <c r="AI2231" s="3">
        <f t="shared" si="631"/>
        <v>0</v>
      </c>
      <c r="AJ2231" s="3">
        <f t="shared" si="632"/>
        <v>1646.45</v>
      </c>
      <c r="AK2231" s="3">
        <v>1530</v>
      </c>
      <c r="AL2231" s="3">
        <f t="shared" si="633"/>
        <v>0</v>
      </c>
      <c r="AM2231" s="2" t="str">
        <f t="shared" si="634"/>
        <v>NA</v>
      </c>
      <c r="AN2231" s="3">
        <f t="shared" si="635"/>
        <v>1266.5</v>
      </c>
      <c r="AO2231" s="3">
        <f t="shared" si="636"/>
        <v>542.06200000000001</v>
      </c>
      <c r="AP2231" s="3">
        <f t="shared" si="637"/>
        <v>0</v>
      </c>
      <c r="AQ2231" s="3">
        <f t="shared" si="638"/>
        <v>1773.1</v>
      </c>
      <c r="AR2231" s="2" cm="1">
        <f t="array" ref="AR2231">MIN(_xlfn._xlws.FILTER(E2231:AQ2231,E2231:AQ2231&lt;&gt;0))</f>
        <v>399.86</v>
      </c>
      <c r="AS2231" s="3">
        <f t="shared" si="607"/>
        <v>1980.806</v>
      </c>
    </row>
    <row r="2232" spans="1:45" x14ac:dyDescent="0.25">
      <c r="A2232" t="s">
        <v>879</v>
      </c>
      <c r="B2232" t="s">
        <v>34</v>
      </c>
      <c r="C2232">
        <v>36200</v>
      </c>
      <c r="D2232" s="3">
        <v>700</v>
      </c>
      <c r="E2232" s="3">
        <f t="shared" si="611"/>
        <v>547.4</v>
      </c>
      <c r="F2232" s="3">
        <f t="shared" si="612"/>
        <v>0</v>
      </c>
      <c r="G2232" s="3">
        <f t="shared" si="613"/>
        <v>0</v>
      </c>
      <c r="H2232" s="3">
        <v>0</v>
      </c>
      <c r="I2232" s="3">
        <f t="shared" si="610"/>
        <v>288.95999999999998</v>
      </c>
      <c r="J2232" s="3">
        <f t="shared" si="614"/>
        <v>196.77</v>
      </c>
      <c r="K2232" s="3">
        <f t="shared" si="615"/>
        <v>416.5</v>
      </c>
      <c r="L2232" s="3">
        <f t="shared" si="616"/>
        <v>0</v>
      </c>
      <c r="M2232" s="3">
        <f t="shared" si="617"/>
        <v>0</v>
      </c>
      <c r="N2232" s="3">
        <f t="shared" si="618"/>
        <v>0</v>
      </c>
      <c r="O2232" s="3">
        <f t="shared" si="619"/>
        <v>0</v>
      </c>
      <c r="P2232" s="3">
        <f t="shared" si="620"/>
        <v>0</v>
      </c>
      <c r="Q2232" s="3">
        <f t="shared" si="621"/>
        <v>0</v>
      </c>
      <c r="R2232" s="4">
        <f t="shared" si="622"/>
        <v>420</v>
      </c>
      <c r="S2232" s="3">
        <v>0</v>
      </c>
      <c r="T2232" s="3">
        <f t="shared" si="623"/>
        <v>0</v>
      </c>
      <c r="U2232" s="3">
        <f t="shared" si="624"/>
        <v>420</v>
      </c>
      <c r="V2232" s="3">
        <f t="shared" si="625"/>
        <v>414.12</v>
      </c>
      <c r="W2232" s="3">
        <f t="shared" si="626"/>
        <v>414.12</v>
      </c>
      <c r="X2232" s="4">
        <v>545.601494</v>
      </c>
      <c r="Y2232" s="3">
        <v>0</v>
      </c>
      <c r="Z2232" s="3">
        <v>0</v>
      </c>
      <c r="AA2232" s="4">
        <f t="shared" si="627"/>
        <v>455</v>
      </c>
      <c r="AB2232" s="3">
        <f t="shared" si="628"/>
        <v>420</v>
      </c>
      <c r="AC2232" s="3">
        <v>0</v>
      </c>
      <c r="AD2232" s="3">
        <v>0</v>
      </c>
      <c r="AE2232" s="3">
        <f t="shared" si="629"/>
        <v>321.86</v>
      </c>
      <c r="AF2232" s="3">
        <v>416.02</v>
      </c>
      <c r="AG2232" s="3">
        <v>399.86</v>
      </c>
      <c r="AH2232" s="3">
        <f t="shared" si="630"/>
        <v>0</v>
      </c>
      <c r="AI2232" s="3">
        <f t="shared" si="631"/>
        <v>0</v>
      </c>
      <c r="AJ2232" s="3">
        <f t="shared" si="632"/>
        <v>455</v>
      </c>
      <c r="AK2232" s="3">
        <v>1530</v>
      </c>
      <c r="AL2232" s="3">
        <f t="shared" si="633"/>
        <v>0</v>
      </c>
      <c r="AM2232" s="2">
        <f t="shared" si="634"/>
        <v>545.601494</v>
      </c>
      <c r="AN2232" s="3">
        <f t="shared" si="635"/>
        <v>350</v>
      </c>
      <c r="AO2232" s="3">
        <f t="shared" si="636"/>
        <v>149.79999999999998</v>
      </c>
      <c r="AP2232" s="3">
        <f t="shared" si="637"/>
        <v>0</v>
      </c>
      <c r="AQ2232" s="3">
        <f t="shared" si="638"/>
        <v>489.99999999999994</v>
      </c>
      <c r="AR2232" s="2" cm="1">
        <f t="array" ref="AR2232">MIN(_xlfn._xlws.FILTER(E2232:AQ2232,E2232:AQ2232&lt;&gt;0))</f>
        <v>149.79999999999998</v>
      </c>
      <c r="AS2232" s="3">
        <f t="shared" si="607"/>
        <v>1530</v>
      </c>
    </row>
    <row r="2233" spans="1:45" x14ac:dyDescent="0.25">
      <c r="A2233" t="s">
        <v>876</v>
      </c>
      <c r="B2233" t="s">
        <v>34</v>
      </c>
      <c r="C2233">
        <v>36215</v>
      </c>
      <c r="D2233" s="3">
        <v>1000</v>
      </c>
      <c r="E2233" s="3">
        <f t="shared" si="611"/>
        <v>782</v>
      </c>
      <c r="F2233" s="3">
        <f t="shared" si="612"/>
        <v>0</v>
      </c>
      <c r="G2233" s="3">
        <f t="shared" si="613"/>
        <v>0</v>
      </c>
      <c r="H2233" s="3">
        <v>0</v>
      </c>
      <c r="I2233" s="3">
        <f t="shared" si="610"/>
        <v>412.8</v>
      </c>
      <c r="J2233" s="3">
        <f t="shared" si="614"/>
        <v>281.10000000000002</v>
      </c>
      <c r="K2233" s="3">
        <f t="shared" si="615"/>
        <v>595</v>
      </c>
      <c r="L2233" s="3">
        <f t="shared" si="616"/>
        <v>0</v>
      </c>
      <c r="M2233" s="3">
        <f t="shared" si="617"/>
        <v>0</v>
      </c>
      <c r="N2233" s="3">
        <f t="shared" si="618"/>
        <v>0</v>
      </c>
      <c r="O2233" s="3">
        <f t="shared" si="619"/>
        <v>0</v>
      </c>
      <c r="P2233" s="3">
        <f t="shared" si="620"/>
        <v>0</v>
      </c>
      <c r="Q2233" s="3">
        <f t="shared" si="621"/>
        <v>0</v>
      </c>
      <c r="R2233" s="4">
        <f t="shared" si="622"/>
        <v>600</v>
      </c>
      <c r="S2233" s="3">
        <v>0</v>
      </c>
      <c r="T2233" s="3">
        <f t="shared" si="623"/>
        <v>0</v>
      </c>
      <c r="U2233" s="3">
        <f t="shared" si="624"/>
        <v>600</v>
      </c>
      <c r="V2233" s="3">
        <f t="shared" si="625"/>
        <v>591.6</v>
      </c>
      <c r="W2233" s="3">
        <f t="shared" si="626"/>
        <v>591.6</v>
      </c>
      <c r="X2233" s="4" t="s">
        <v>5201</v>
      </c>
      <c r="Y2233" s="3">
        <v>0</v>
      </c>
      <c r="Z2233" s="3">
        <v>0</v>
      </c>
      <c r="AA2233" s="4">
        <f t="shared" si="627"/>
        <v>650</v>
      </c>
      <c r="AB2233" s="3">
        <f t="shared" si="628"/>
        <v>600</v>
      </c>
      <c r="AC2233" s="3">
        <v>0</v>
      </c>
      <c r="AD2233" s="3">
        <v>0</v>
      </c>
      <c r="AE2233" s="3">
        <f t="shared" si="629"/>
        <v>459.8</v>
      </c>
      <c r="AF2233" s="3">
        <v>416.02</v>
      </c>
      <c r="AG2233" s="3">
        <v>399.86</v>
      </c>
      <c r="AH2233" s="3">
        <f t="shared" si="630"/>
        <v>0</v>
      </c>
      <c r="AI2233" s="3">
        <f t="shared" si="631"/>
        <v>0</v>
      </c>
      <c r="AJ2233" s="3">
        <f t="shared" si="632"/>
        <v>650</v>
      </c>
      <c r="AK2233" s="3">
        <v>1530</v>
      </c>
      <c r="AL2233" s="3">
        <f t="shared" si="633"/>
        <v>0</v>
      </c>
      <c r="AM2233" s="2" t="str">
        <f t="shared" si="634"/>
        <v>NA</v>
      </c>
      <c r="AN2233" s="3">
        <f t="shared" si="635"/>
        <v>500</v>
      </c>
      <c r="AO2233" s="3">
        <f t="shared" si="636"/>
        <v>214</v>
      </c>
      <c r="AP2233" s="3">
        <f t="shared" si="637"/>
        <v>0</v>
      </c>
      <c r="AQ2233" s="3">
        <f t="shared" si="638"/>
        <v>700</v>
      </c>
      <c r="AR2233" s="2" cm="1">
        <f t="array" ref="AR2233">MIN(_xlfn._xlws.FILTER(E2233:AQ2233,E2233:AQ2233&lt;&gt;0))</f>
        <v>214</v>
      </c>
      <c r="AS2233" s="3">
        <f t="shared" si="607"/>
        <v>1530</v>
      </c>
    </row>
    <row r="2234" spans="1:45" x14ac:dyDescent="0.25">
      <c r="A2234" t="s">
        <v>876</v>
      </c>
      <c r="B2234" t="s">
        <v>34</v>
      </c>
      <c r="C2234">
        <v>36216</v>
      </c>
      <c r="D2234" s="3">
        <v>551</v>
      </c>
      <c r="E2234" s="3">
        <f t="shared" si="611"/>
        <v>430.88200000000001</v>
      </c>
      <c r="F2234" s="3">
        <f t="shared" si="612"/>
        <v>0</v>
      </c>
      <c r="G2234" s="3">
        <f t="shared" si="613"/>
        <v>0</v>
      </c>
      <c r="H2234" s="3">
        <v>0</v>
      </c>
      <c r="I2234" s="3">
        <f t="shared" si="610"/>
        <v>227.4528</v>
      </c>
      <c r="J2234" s="3">
        <f t="shared" si="614"/>
        <v>154.8861</v>
      </c>
      <c r="K2234" s="3">
        <f t="shared" si="615"/>
        <v>327.84499999999997</v>
      </c>
      <c r="L2234" s="3">
        <f t="shared" si="616"/>
        <v>0</v>
      </c>
      <c r="M2234" s="3">
        <f t="shared" si="617"/>
        <v>0</v>
      </c>
      <c r="N2234" s="3">
        <f t="shared" si="618"/>
        <v>0</v>
      </c>
      <c r="O2234" s="3">
        <f t="shared" si="619"/>
        <v>0</v>
      </c>
      <c r="P2234" s="3">
        <f t="shared" si="620"/>
        <v>0</v>
      </c>
      <c r="Q2234" s="3">
        <f t="shared" si="621"/>
        <v>0</v>
      </c>
      <c r="R2234" s="4">
        <f t="shared" si="622"/>
        <v>330.59999999999997</v>
      </c>
      <c r="S2234" s="3">
        <v>0</v>
      </c>
      <c r="T2234" s="3">
        <f t="shared" si="623"/>
        <v>0</v>
      </c>
      <c r="U2234" s="3">
        <f t="shared" si="624"/>
        <v>330.59999999999997</v>
      </c>
      <c r="V2234" s="3">
        <f t="shared" si="625"/>
        <v>325.97160000000002</v>
      </c>
      <c r="W2234" s="3">
        <f t="shared" si="626"/>
        <v>325.97160000000002</v>
      </c>
      <c r="X2234" s="4">
        <v>545.601494</v>
      </c>
      <c r="Y2234" s="3">
        <v>0</v>
      </c>
      <c r="Z2234" s="3">
        <v>0</v>
      </c>
      <c r="AA2234" s="4">
        <f t="shared" si="627"/>
        <v>358.15000000000003</v>
      </c>
      <c r="AB2234" s="3">
        <f t="shared" si="628"/>
        <v>330.59999999999997</v>
      </c>
      <c r="AC2234" s="3">
        <v>0</v>
      </c>
      <c r="AD2234" s="3">
        <v>0</v>
      </c>
      <c r="AE2234" s="3">
        <f t="shared" si="629"/>
        <v>253.34979999999999</v>
      </c>
      <c r="AF2234" s="3">
        <v>416.02</v>
      </c>
      <c r="AG2234" s="3">
        <v>399.86</v>
      </c>
      <c r="AH2234" s="3">
        <f t="shared" si="630"/>
        <v>0</v>
      </c>
      <c r="AI2234" s="3">
        <f t="shared" si="631"/>
        <v>0</v>
      </c>
      <c r="AJ2234" s="3">
        <f t="shared" si="632"/>
        <v>358.15000000000003</v>
      </c>
      <c r="AK2234" s="3">
        <v>1530</v>
      </c>
      <c r="AL2234" s="3">
        <f t="shared" si="633"/>
        <v>0</v>
      </c>
      <c r="AM2234" s="2">
        <f t="shared" si="634"/>
        <v>545.601494</v>
      </c>
      <c r="AN2234" s="3">
        <f t="shared" si="635"/>
        <v>275.5</v>
      </c>
      <c r="AO2234" s="3">
        <f t="shared" si="636"/>
        <v>117.914</v>
      </c>
      <c r="AP2234" s="3">
        <f t="shared" si="637"/>
        <v>0</v>
      </c>
      <c r="AQ2234" s="3">
        <f t="shared" si="638"/>
        <v>385.7</v>
      </c>
      <c r="AR2234" s="2" cm="1">
        <f t="array" ref="AR2234">MIN(_xlfn._xlws.FILTER(E2234:AQ2234,E2234:AQ2234&lt;&gt;0))</f>
        <v>117.914</v>
      </c>
      <c r="AS2234" s="3">
        <f t="shared" si="607"/>
        <v>1530</v>
      </c>
    </row>
    <row r="2235" spans="1:45" x14ac:dyDescent="0.25">
      <c r="A2235" t="s">
        <v>876</v>
      </c>
      <c r="B2235" t="s">
        <v>34</v>
      </c>
      <c r="C2235">
        <v>36217</v>
      </c>
      <c r="D2235" s="3">
        <v>1500</v>
      </c>
      <c r="E2235" s="3">
        <f t="shared" si="611"/>
        <v>1173</v>
      </c>
      <c r="F2235" s="3">
        <f t="shared" si="612"/>
        <v>0</v>
      </c>
      <c r="G2235" s="3">
        <f t="shared" si="613"/>
        <v>0</v>
      </c>
      <c r="H2235" s="3">
        <v>0</v>
      </c>
      <c r="I2235" s="3">
        <f t="shared" si="610"/>
        <v>619.20000000000005</v>
      </c>
      <c r="J2235" s="3">
        <f t="shared" si="614"/>
        <v>421.65000000000003</v>
      </c>
      <c r="K2235" s="3">
        <f t="shared" si="615"/>
        <v>892.5</v>
      </c>
      <c r="L2235" s="3">
        <f t="shared" si="616"/>
        <v>0</v>
      </c>
      <c r="M2235" s="3">
        <f t="shared" si="617"/>
        <v>0</v>
      </c>
      <c r="N2235" s="3">
        <f t="shared" si="618"/>
        <v>0</v>
      </c>
      <c r="O2235" s="3">
        <f t="shared" si="619"/>
        <v>0</v>
      </c>
      <c r="P2235" s="3">
        <f t="shared" si="620"/>
        <v>0</v>
      </c>
      <c r="Q2235" s="3">
        <f t="shared" si="621"/>
        <v>0</v>
      </c>
      <c r="R2235" s="4">
        <f t="shared" si="622"/>
        <v>900</v>
      </c>
      <c r="S2235" s="3">
        <v>0</v>
      </c>
      <c r="T2235" s="3">
        <f t="shared" si="623"/>
        <v>0</v>
      </c>
      <c r="U2235" s="3">
        <f t="shared" si="624"/>
        <v>900</v>
      </c>
      <c r="V2235" s="3">
        <f t="shared" si="625"/>
        <v>887.4</v>
      </c>
      <c r="W2235" s="3">
        <f t="shared" si="626"/>
        <v>887.4</v>
      </c>
      <c r="X2235" s="4" t="s">
        <v>5201</v>
      </c>
      <c r="Y2235" s="3">
        <v>0</v>
      </c>
      <c r="Z2235" s="3">
        <v>0</v>
      </c>
      <c r="AA2235" s="4">
        <f t="shared" si="627"/>
        <v>975</v>
      </c>
      <c r="AB2235" s="3">
        <f t="shared" si="628"/>
        <v>900</v>
      </c>
      <c r="AC2235" s="3">
        <v>0</v>
      </c>
      <c r="AD2235" s="3">
        <v>0</v>
      </c>
      <c r="AE2235" s="3">
        <f t="shared" si="629"/>
        <v>689.69999999999993</v>
      </c>
      <c r="AF2235" s="3">
        <v>416.02</v>
      </c>
      <c r="AG2235" s="3">
        <v>399.86</v>
      </c>
      <c r="AH2235" s="3">
        <f t="shared" si="630"/>
        <v>0</v>
      </c>
      <c r="AI2235" s="3">
        <f t="shared" si="631"/>
        <v>0</v>
      </c>
      <c r="AJ2235" s="3">
        <f t="shared" si="632"/>
        <v>975</v>
      </c>
      <c r="AK2235" s="3">
        <v>1530</v>
      </c>
      <c r="AL2235" s="3">
        <f t="shared" si="633"/>
        <v>0</v>
      </c>
      <c r="AM2235" s="2" t="str">
        <f t="shared" si="634"/>
        <v>NA</v>
      </c>
      <c r="AN2235" s="3">
        <f t="shared" si="635"/>
        <v>750</v>
      </c>
      <c r="AO2235" s="3">
        <f t="shared" si="636"/>
        <v>321</v>
      </c>
      <c r="AP2235" s="3">
        <f t="shared" si="637"/>
        <v>0</v>
      </c>
      <c r="AQ2235" s="3">
        <f t="shared" si="638"/>
        <v>1050</v>
      </c>
      <c r="AR2235" s="2" cm="1">
        <f t="array" ref="AR2235">MIN(_xlfn._xlws.FILTER(E2235:AQ2235,E2235:AQ2235&lt;&gt;0))</f>
        <v>321</v>
      </c>
      <c r="AS2235" s="3">
        <f t="shared" si="607"/>
        <v>1530</v>
      </c>
    </row>
    <row r="2236" spans="1:45" x14ac:dyDescent="0.25">
      <c r="A2236" t="s">
        <v>876</v>
      </c>
      <c r="B2236" t="s">
        <v>34</v>
      </c>
      <c r="C2236">
        <v>36218</v>
      </c>
      <c r="D2236" s="3">
        <v>106</v>
      </c>
      <c r="E2236" s="3">
        <f t="shared" si="611"/>
        <v>82.891999999999996</v>
      </c>
      <c r="F2236" s="3">
        <f t="shared" si="612"/>
        <v>0</v>
      </c>
      <c r="G2236" s="3">
        <f t="shared" si="613"/>
        <v>0</v>
      </c>
      <c r="H2236" s="3">
        <v>0</v>
      </c>
      <c r="I2236" s="3">
        <f t="shared" si="610"/>
        <v>43.756799999999998</v>
      </c>
      <c r="J2236" s="3">
        <f t="shared" si="614"/>
        <v>29.796600000000002</v>
      </c>
      <c r="K2236" s="3">
        <f t="shared" si="615"/>
        <v>63.07</v>
      </c>
      <c r="L2236" s="3">
        <f t="shared" si="616"/>
        <v>0</v>
      </c>
      <c r="M2236" s="3">
        <f t="shared" si="617"/>
        <v>0</v>
      </c>
      <c r="N2236" s="3">
        <f t="shared" si="618"/>
        <v>0</v>
      </c>
      <c r="O2236" s="3">
        <f t="shared" si="619"/>
        <v>0</v>
      </c>
      <c r="P2236" s="3">
        <f t="shared" si="620"/>
        <v>0</v>
      </c>
      <c r="Q2236" s="3">
        <f t="shared" si="621"/>
        <v>0</v>
      </c>
      <c r="R2236" s="4">
        <f t="shared" si="622"/>
        <v>63.599999999999994</v>
      </c>
      <c r="S2236" s="3">
        <v>0</v>
      </c>
      <c r="T2236" s="3">
        <f t="shared" si="623"/>
        <v>0</v>
      </c>
      <c r="U2236" s="3">
        <f t="shared" si="624"/>
        <v>63.599999999999994</v>
      </c>
      <c r="V2236" s="3">
        <f t="shared" si="625"/>
        <v>62.709600000000002</v>
      </c>
      <c r="W2236" s="3">
        <f t="shared" si="626"/>
        <v>62.709600000000002</v>
      </c>
      <c r="X2236" s="4" t="s">
        <v>5201</v>
      </c>
      <c r="Y2236" s="3">
        <v>0</v>
      </c>
      <c r="Z2236" s="3">
        <v>0</v>
      </c>
      <c r="AA2236" s="4">
        <f t="shared" si="627"/>
        <v>68.900000000000006</v>
      </c>
      <c r="AB2236" s="3">
        <f t="shared" si="628"/>
        <v>63.599999999999994</v>
      </c>
      <c r="AC2236" s="3">
        <v>0</v>
      </c>
      <c r="AD2236" s="3">
        <v>0</v>
      </c>
      <c r="AE2236" s="3">
        <f t="shared" si="629"/>
        <v>48.738799999999998</v>
      </c>
      <c r="AF2236" s="3">
        <v>416.02</v>
      </c>
      <c r="AG2236" s="3">
        <v>399.86</v>
      </c>
      <c r="AH2236" s="3">
        <f t="shared" si="630"/>
        <v>0</v>
      </c>
      <c r="AI2236" s="3">
        <f t="shared" si="631"/>
        <v>0</v>
      </c>
      <c r="AJ2236" s="3">
        <f t="shared" si="632"/>
        <v>68.900000000000006</v>
      </c>
      <c r="AK2236" s="3">
        <v>1530</v>
      </c>
      <c r="AL2236" s="3">
        <f t="shared" si="633"/>
        <v>0</v>
      </c>
      <c r="AM2236" s="2" t="str">
        <f t="shared" si="634"/>
        <v>NA</v>
      </c>
      <c r="AN2236" s="3">
        <f t="shared" si="635"/>
        <v>53</v>
      </c>
      <c r="AO2236" s="3">
        <f t="shared" si="636"/>
        <v>22.684000000000001</v>
      </c>
      <c r="AP2236" s="3">
        <f t="shared" si="637"/>
        <v>0</v>
      </c>
      <c r="AQ2236" s="3">
        <f t="shared" si="638"/>
        <v>74.199999999999989</v>
      </c>
      <c r="AR2236" s="2" cm="1">
        <f t="array" ref="AR2236">MIN(_xlfn._xlws.FILTER(E2236:AQ2236,E2236:AQ2236&lt;&gt;0))</f>
        <v>22.684000000000001</v>
      </c>
      <c r="AS2236" s="3">
        <f t="shared" si="607"/>
        <v>1530</v>
      </c>
    </row>
    <row r="2237" spans="1:45" x14ac:dyDescent="0.25">
      <c r="A2237" t="s">
        <v>880</v>
      </c>
      <c r="B2237" t="s">
        <v>34</v>
      </c>
      <c r="C2237">
        <v>36221</v>
      </c>
      <c r="D2237" s="3">
        <v>9409</v>
      </c>
      <c r="E2237" s="3">
        <f t="shared" si="611"/>
        <v>7357.8380000000006</v>
      </c>
      <c r="F2237" s="3">
        <f t="shared" si="612"/>
        <v>3510.5374068000001</v>
      </c>
      <c r="G2237" s="3">
        <f t="shared" si="613"/>
        <v>3510.5374068000001</v>
      </c>
      <c r="H2237" s="3">
        <v>3337.9066499999999</v>
      </c>
      <c r="I2237" s="3">
        <v>4860.74</v>
      </c>
      <c r="J2237" s="3">
        <f t="shared" si="614"/>
        <v>2644.8699000000001</v>
      </c>
      <c r="K2237" s="3">
        <f t="shared" si="615"/>
        <v>5598.3549999999996</v>
      </c>
      <c r="L2237" s="3">
        <f t="shared" si="616"/>
        <v>3615.8535290040004</v>
      </c>
      <c r="M2237" s="3">
        <f t="shared" si="617"/>
        <v>3650.9589030720003</v>
      </c>
      <c r="N2237" s="3">
        <f t="shared" si="618"/>
        <v>3510.5374068000001</v>
      </c>
      <c r="O2237" s="3">
        <f t="shared" si="619"/>
        <v>4914.7523695199998</v>
      </c>
      <c r="P2237" s="3">
        <f t="shared" si="620"/>
        <v>3686.0642771400003</v>
      </c>
      <c r="Q2237" s="3">
        <f t="shared" si="621"/>
        <v>4212.6448881599999</v>
      </c>
      <c r="R2237" s="4">
        <f t="shared" si="622"/>
        <v>5645.4</v>
      </c>
      <c r="S2237" s="3">
        <v>4598.8863200000005</v>
      </c>
      <c r="T2237" s="3">
        <f t="shared" si="623"/>
        <v>3510.5374068000001</v>
      </c>
      <c r="U2237" s="3">
        <f t="shared" si="624"/>
        <v>5645.4</v>
      </c>
      <c r="V2237" s="3">
        <f t="shared" si="625"/>
        <v>5566.3644000000004</v>
      </c>
      <c r="W2237" s="3">
        <f t="shared" si="626"/>
        <v>5566.3644000000004</v>
      </c>
      <c r="X2237" s="4" t="s">
        <v>5201</v>
      </c>
      <c r="Y2237" s="3">
        <v>2738.78</v>
      </c>
      <c r="Z2237" s="3">
        <v>3510.5374068000001</v>
      </c>
      <c r="AA2237" s="4">
        <f t="shared" si="627"/>
        <v>6115.85</v>
      </c>
      <c r="AB2237" s="3">
        <f t="shared" si="628"/>
        <v>5645.4</v>
      </c>
      <c r="AC2237" s="3">
        <v>2646.540080624</v>
      </c>
      <c r="AD2237" s="3">
        <v>3227.4879032000003</v>
      </c>
      <c r="AE2237" s="3">
        <f t="shared" si="629"/>
        <v>4326.2582000000002</v>
      </c>
      <c r="AF2237" s="3">
        <v>416.02</v>
      </c>
      <c r="AG2237" s="3">
        <v>399.86</v>
      </c>
      <c r="AH2237" s="3">
        <f t="shared" si="630"/>
        <v>3510.5374068000001</v>
      </c>
      <c r="AI2237" s="3">
        <f t="shared" si="631"/>
        <v>3510.5374068000001</v>
      </c>
      <c r="AJ2237" s="3">
        <f t="shared" si="632"/>
        <v>6115.85</v>
      </c>
      <c r="AK2237" s="3">
        <v>3762</v>
      </c>
      <c r="AL2237" s="3">
        <f t="shared" si="633"/>
        <v>3510.5374068000001</v>
      </c>
      <c r="AM2237" s="2" t="str">
        <f t="shared" si="634"/>
        <v>NA</v>
      </c>
      <c r="AN2237" s="3">
        <f t="shared" si="635"/>
        <v>4704.5</v>
      </c>
      <c r="AO2237" s="3">
        <f t="shared" si="636"/>
        <v>2013.5260000000001</v>
      </c>
      <c r="AP2237" s="3">
        <f t="shared" si="637"/>
        <v>3545.642780868</v>
      </c>
      <c r="AQ2237" s="3">
        <f t="shared" si="638"/>
        <v>6586.2999999999993</v>
      </c>
      <c r="AR2237" s="2" cm="1">
        <f t="array" ref="AR2237">MIN(_xlfn._xlws.FILTER(E2237:AQ2237,E2237:AQ2237&lt;&gt;0))</f>
        <v>399.86</v>
      </c>
      <c r="AS2237" s="3">
        <f t="shared" ref="AS2237:AS2300" si="639">MAX(E2237:AQ2237)</f>
        <v>7357.8380000000006</v>
      </c>
    </row>
    <row r="2238" spans="1:45" x14ac:dyDescent="0.25">
      <c r="A2238" t="s">
        <v>881</v>
      </c>
      <c r="B2238" t="s">
        <v>34</v>
      </c>
      <c r="C2238">
        <v>36222</v>
      </c>
      <c r="D2238" s="3">
        <v>9409</v>
      </c>
      <c r="E2238" s="3">
        <f t="shared" si="611"/>
        <v>7357.8380000000006</v>
      </c>
      <c r="F2238" s="3">
        <f t="shared" si="612"/>
        <v>3510.5374068000001</v>
      </c>
      <c r="G2238" s="3">
        <f t="shared" si="613"/>
        <v>3510.5374068000001</v>
      </c>
      <c r="H2238" s="3">
        <v>3337.9066499999999</v>
      </c>
      <c r="I2238" s="3">
        <v>4860.74</v>
      </c>
      <c r="J2238" s="3">
        <f t="shared" si="614"/>
        <v>2644.8699000000001</v>
      </c>
      <c r="K2238" s="3">
        <f t="shared" si="615"/>
        <v>5598.3549999999996</v>
      </c>
      <c r="L2238" s="3">
        <f t="shared" si="616"/>
        <v>3615.8535290040004</v>
      </c>
      <c r="M2238" s="3">
        <f t="shared" si="617"/>
        <v>3650.9589030720003</v>
      </c>
      <c r="N2238" s="3">
        <f t="shared" si="618"/>
        <v>3510.5374068000001</v>
      </c>
      <c r="O2238" s="3">
        <f t="shared" si="619"/>
        <v>4914.7523695199998</v>
      </c>
      <c r="P2238" s="3">
        <f t="shared" si="620"/>
        <v>3686.0642771400003</v>
      </c>
      <c r="Q2238" s="3">
        <f t="shared" si="621"/>
        <v>4212.6448881599999</v>
      </c>
      <c r="R2238" s="4">
        <f t="shared" si="622"/>
        <v>5645.4</v>
      </c>
      <c r="S2238" s="3">
        <v>4598.8863200000005</v>
      </c>
      <c r="T2238" s="3">
        <f t="shared" si="623"/>
        <v>3510.5374068000001</v>
      </c>
      <c r="U2238" s="3">
        <f t="shared" si="624"/>
        <v>5645.4</v>
      </c>
      <c r="V2238" s="3">
        <f t="shared" si="625"/>
        <v>5566.3644000000004</v>
      </c>
      <c r="W2238" s="3">
        <f t="shared" si="626"/>
        <v>5566.3644000000004</v>
      </c>
      <c r="X2238" s="4" t="s">
        <v>5201</v>
      </c>
      <c r="Y2238" s="3">
        <v>2738.78</v>
      </c>
      <c r="Z2238" s="3">
        <v>3510.5374068000001</v>
      </c>
      <c r="AA2238" s="4">
        <f t="shared" si="627"/>
        <v>6115.85</v>
      </c>
      <c r="AB2238" s="3">
        <f t="shared" si="628"/>
        <v>5645.4</v>
      </c>
      <c r="AC2238" s="3">
        <v>2646.540080624</v>
      </c>
      <c r="AD2238" s="3">
        <v>3227.4879032000003</v>
      </c>
      <c r="AE2238" s="3">
        <f t="shared" si="629"/>
        <v>4326.2582000000002</v>
      </c>
      <c r="AF2238" s="3">
        <v>416.02</v>
      </c>
      <c r="AG2238" s="3">
        <v>399.86</v>
      </c>
      <c r="AH2238" s="3">
        <f t="shared" si="630"/>
        <v>3510.5374068000001</v>
      </c>
      <c r="AI2238" s="3">
        <f t="shared" si="631"/>
        <v>3510.5374068000001</v>
      </c>
      <c r="AJ2238" s="3">
        <f t="shared" si="632"/>
        <v>6115.85</v>
      </c>
      <c r="AK2238" s="3">
        <v>3762</v>
      </c>
      <c r="AL2238" s="3">
        <f t="shared" si="633"/>
        <v>3510.5374068000001</v>
      </c>
      <c r="AM2238" s="2" t="str">
        <f t="shared" si="634"/>
        <v>NA</v>
      </c>
      <c r="AN2238" s="3">
        <f t="shared" si="635"/>
        <v>4704.5</v>
      </c>
      <c r="AO2238" s="3">
        <f t="shared" si="636"/>
        <v>2013.5260000000001</v>
      </c>
      <c r="AP2238" s="3">
        <f t="shared" si="637"/>
        <v>3545.642780868</v>
      </c>
      <c r="AQ2238" s="3">
        <f t="shared" si="638"/>
        <v>6586.2999999999993</v>
      </c>
      <c r="AR2238" s="2" cm="1">
        <f t="array" ref="AR2238">MIN(_xlfn._xlws.FILTER(E2238:AQ2238,E2238:AQ2238&lt;&gt;0))</f>
        <v>399.86</v>
      </c>
      <c r="AS2238" s="3">
        <f t="shared" si="639"/>
        <v>7357.8380000000006</v>
      </c>
    </row>
    <row r="2239" spans="1:45" x14ac:dyDescent="0.25">
      <c r="A2239" t="s">
        <v>881</v>
      </c>
      <c r="B2239" t="s">
        <v>34</v>
      </c>
      <c r="C2239">
        <v>36223</v>
      </c>
      <c r="D2239" s="3">
        <v>8875</v>
      </c>
      <c r="E2239" s="3">
        <f t="shared" si="611"/>
        <v>6940.25</v>
      </c>
      <c r="F2239" s="3">
        <f t="shared" si="612"/>
        <v>6056.8987744000005</v>
      </c>
      <c r="G2239" s="3">
        <f t="shared" si="613"/>
        <v>6056.8987744000005</v>
      </c>
      <c r="H2239" s="3">
        <v>5530.3040000000001</v>
      </c>
      <c r="I2239" s="3">
        <v>4860.74</v>
      </c>
      <c r="J2239" s="3">
        <f t="shared" si="614"/>
        <v>2494.7625000000003</v>
      </c>
      <c r="K2239" s="3">
        <f t="shared" si="615"/>
        <v>5280.625</v>
      </c>
      <c r="L2239" s="3">
        <f t="shared" si="616"/>
        <v>6238.6057376320005</v>
      </c>
      <c r="M2239" s="3">
        <f t="shared" si="617"/>
        <v>6299.1747253760004</v>
      </c>
      <c r="N2239" s="3">
        <f t="shared" si="618"/>
        <v>6056.8987744000005</v>
      </c>
      <c r="O2239" s="3">
        <f t="shared" si="619"/>
        <v>8479.6582841600011</v>
      </c>
      <c r="P2239" s="3">
        <f t="shared" si="620"/>
        <v>6359.7437131200004</v>
      </c>
      <c r="Q2239" s="3">
        <f t="shared" si="621"/>
        <v>7268.2785292800008</v>
      </c>
      <c r="R2239" s="4">
        <f t="shared" si="622"/>
        <v>5325</v>
      </c>
      <c r="S2239" s="3">
        <v>7619.5213200000017</v>
      </c>
      <c r="T2239" s="3">
        <f t="shared" si="623"/>
        <v>6056.8987744000005</v>
      </c>
      <c r="U2239" s="3">
        <f t="shared" si="624"/>
        <v>5325</v>
      </c>
      <c r="V2239" s="3">
        <f t="shared" si="625"/>
        <v>5250.45</v>
      </c>
      <c r="W2239" s="3">
        <f t="shared" si="626"/>
        <v>5250.45</v>
      </c>
      <c r="X2239" s="4" t="s">
        <v>5201</v>
      </c>
      <c r="Y2239" s="3">
        <v>2738.78</v>
      </c>
      <c r="Z2239" s="3">
        <v>6056.8987744000005</v>
      </c>
      <c r="AA2239" s="4">
        <f t="shared" si="627"/>
        <v>5768.75</v>
      </c>
      <c r="AB2239" s="3">
        <f t="shared" si="628"/>
        <v>5325</v>
      </c>
      <c r="AC2239" s="3">
        <v>2646.540080624</v>
      </c>
      <c r="AD2239" s="3">
        <v>3227.4879032000003</v>
      </c>
      <c r="AE2239" s="3">
        <f t="shared" si="629"/>
        <v>4080.7249999999999</v>
      </c>
      <c r="AF2239" s="3">
        <v>416.02</v>
      </c>
      <c r="AG2239" s="3">
        <v>399.86</v>
      </c>
      <c r="AH2239" s="3">
        <f t="shared" si="630"/>
        <v>6056.8987744000005</v>
      </c>
      <c r="AI2239" s="3">
        <f t="shared" si="631"/>
        <v>6056.8987744000005</v>
      </c>
      <c r="AJ2239" s="3">
        <f t="shared" si="632"/>
        <v>5768.75</v>
      </c>
      <c r="AK2239" s="3">
        <v>4357</v>
      </c>
      <c r="AL2239" s="3">
        <f t="shared" si="633"/>
        <v>6056.8987744000005</v>
      </c>
      <c r="AM2239" s="2" t="str">
        <f t="shared" si="634"/>
        <v>NA</v>
      </c>
      <c r="AN2239" s="3">
        <f t="shared" si="635"/>
        <v>4437.5</v>
      </c>
      <c r="AO2239" s="3">
        <f t="shared" si="636"/>
        <v>1899.25</v>
      </c>
      <c r="AP2239" s="3">
        <f t="shared" si="637"/>
        <v>6117.4677621440005</v>
      </c>
      <c r="AQ2239" s="3">
        <f t="shared" si="638"/>
        <v>6212.5</v>
      </c>
      <c r="AR2239" s="2" cm="1">
        <f t="array" ref="AR2239">MIN(_xlfn._xlws.FILTER(E2239:AQ2239,E2239:AQ2239&lt;&gt;0))</f>
        <v>399.86</v>
      </c>
      <c r="AS2239" s="3">
        <f t="shared" si="639"/>
        <v>8479.6582841600011</v>
      </c>
    </row>
    <row r="2240" spans="1:45" x14ac:dyDescent="0.25">
      <c r="A2240" t="s">
        <v>882</v>
      </c>
      <c r="B2240" t="s">
        <v>34</v>
      </c>
      <c r="C2240">
        <v>36224</v>
      </c>
      <c r="D2240" s="3">
        <v>15385</v>
      </c>
      <c r="E2240" s="3">
        <f t="shared" si="611"/>
        <v>12031.07</v>
      </c>
      <c r="F2240" s="3">
        <f t="shared" si="612"/>
        <v>6056.8987744000005</v>
      </c>
      <c r="G2240" s="3">
        <f t="shared" si="613"/>
        <v>6056.8987744000005</v>
      </c>
      <c r="H2240" s="3">
        <v>5530.3040000000001</v>
      </c>
      <c r="I2240" s="3">
        <v>7949.49</v>
      </c>
      <c r="J2240" s="3">
        <f t="shared" si="614"/>
        <v>4324.7235000000001</v>
      </c>
      <c r="K2240" s="3">
        <f t="shared" si="615"/>
        <v>9154.0749999999989</v>
      </c>
      <c r="L2240" s="3">
        <f t="shared" si="616"/>
        <v>6238.6057376320005</v>
      </c>
      <c r="M2240" s="3">
        <f t="shared" si="617"/>
        <v>6299.1747253760004</v>
      </c>
      <c r="N2240" s="3">
        <f t="shared" si="618"/>
        <v>6056.8987744000005</v>
      </c>
      <c r="O2240" s="3">
        <f t="shared" si="619"/>
        <v>8479.6582841600011</v>
      </c>
      <c r="P2240" s="3">
        <f t="shared" si="620"/>
        <v>6359.7437131200004</v>
      </c>
      <c r="Q2240" s="3">
        <f t="shared" si="621"/>
        <v>7268.2785292800008</v>
      </c>
      <c r="R2240" s="4">
        <f t="shared" si="622"/>
        <v>9231</v>
      </c>
      <c r="S2240" s="3">
        <v>7619.5213200000017</v>
      </c>
      <c r="T2240" s="3">
        <f t="shared" si="623"/>
        <v>6056.8987744000005</v>
      </c>
      <c r="U2240" s="3">
        <f t="shared" si="624"/>
        <v>9231</v>
      </c>
      <c r="V2240" s="3">
        <f t="shared" si="625"/>
        <v>9101.7659999999996</v>
      </c>
      <c r="W2240" s="3">
        <f t="shared" si="626"/>
        <v>9101.7659999999996</v>
      </c>
      <c r="X2240" s="4" t="s">
        <v>5201</v>
      </c>
      <c r="Y2240" s="3">
        <v>4479.1000000000004</v>
      </c>
      <c r="Z2240" s="3">
        <v>6056.8987744000005</v>
      </c>
      <c r="AA2240" s="4">
        <f t="shared" si="627"/>
        <v>10000.25</v>
      </c>
      <c r="AB2240" s="3">
        <f t="shared" si="628"/>
        <v>9231</v>
      </c>
      <c r="AC2240" s="3">
        <v>4328.2474952800003</v>
      </c>
      <c r="AD2240" s="3">
        <v>5278.3506040000011</v>
      </c>
      <c r="AE2240" s="3">
        <f t="shared" si="629"/>
        <v>7074.0230000000001</v>
      </c>
      <c r="AF2240" s="3">
        <v>416.02</v>
      </c>
      <c r="AG2240" s="3">
        <v>399.86</v>
      </c>
      <c r="AH2240" s="3">
        <f t="shared" si="630"/>
        <v>6056.8987744000005</v>
      </c>
      <c r="AI2240" s="3">
        <f t="shared" si="631"/>
        <v>6056.8987744000005</v>
      </c>
      <c r="AJ2240" s="3">
        <f t="shared" si="632"/>
        <v>10000.25</v>
      </c>
      <c r="AK2240" s="3">
        <v>4357</v>
      </c>
      <c r="AL2240" s="3">
        <f t="shared" si="633"/>
        <v>6056.8987744000005</v>
      </c>
      <c r="AM2240" s="2" t="str">
        <f t="shared" si="634"/>
        <v>NA</v>
      </c>
      <c r="AN2240" s="3">
        <f t="shared" si="635"/>
        <v>7692.5</v>
      </c>
      <c r="AO2240" s="3">
        <f t="shared" si="636"/>
        <v>3292.39</v>
      </c>
      <c r="AP2240" s="3">
        <f t="shared" si="637"/>
        <v>6117.4677621440005</v>
      </c>
      <c r="AQ2240" s="3">
        <f t="shared" si="638"/>
        <v>10769.5</v>
      </c>
      <c r="AR2240" s="2" cm="1">
        <f t="array" ref="AR2240">MIN(_xlfn._xlws.FILTER(E2240:AQ2240,E2240:AQ2240&lt;&gt;0))</f>
        <v>399.86</v>
      </c>
      <c r="AS2240" s="3">
        <f t="shared" si="639"/>
        <v>12031.07</v>
      </c>
    </row>
    <row r="2241" spans="1:45" x14ac:dyDescent="0.25">
      <c r="A2241" t="s">
        <v>883</v>
      </c>
      <c r="B2241" t="s">
        <v>34</v>
      </c>
      <c r="C2241">
        <v>36225</v>
      </c>
      <c r="D2241" s="3">
        <v>8875</v>
      </c>
      <c r="E2241" s="3">
        <f t="shared" si="611"/>
        <v>6940.25</v>
      </c>
      <c r="F2241" s="3">
        <f t="shared" si="612"/>
        <v>3510.5374068000001</v>
      </c>
      <c r="G2241" s="3">
        <f t="shared" si="613"/>
        <v>3510.5374068000001</v>
      </c>
      <c r="H2241" s="3">
        <v>3337.9066499999999</v>
      </c>
      <c r="I2241" s="3">
        <v>4860.74</v>
      </c>
      <c r="J2241" s="3">
        <f t="shared" si="614"/>
        <v>2494.7625000000003</v>
      </c>
      <c r="K2241" s="3">
        <f t="shared" si="615"/>
        <v>5280.625</v>
      </c>
      <c r="L2241" s="3">
        <f t="shared" si="616"/>
        <v>3615.8535290040004</v>
      </c>
      <c r="M2241" s="3">
        <f t="shared" si="617"/>
        <v>3650.9589030720003</v>
      </c>
      <c r="N2241" s="3">
        <f t="shared" si="618"/>
        <v>3510.5374068000001</v>
      </c>
      <c r="O2241" s="3">
        <f t="shared" si="619"/>
        <v>4914.7523695199998</v>
      </c>
      <c r="P2241" s="3">
        <f t="shared" si="620"/>
        <v>3686.0642771400003</v>
      </c>
      <c r="Q2241" s="3">
        <f t="shared" si="621"/>
        <v>4212.6448881599999</v>
      </c>
      <c r="R2241" s="4">
        <f t="shared" si="622"/>
        <v>5325</v>
      </c>
      <c r="S2241" s="3">
        <v>4598.8863200000005</v>
      </c>
      <c r="T2241" s="3">
        <f t="shared" si="623"/>
        <v>3510.5374068000001</v>
      </c>
      <c r="U2241" s="3">
        <f t="shared" si="624"/>
        <v>5325</v>
      </c>
      <c r="V2241" s="3">
        <f t="shared" si="625"/>
        <v>5250.45</v>
      </c>
      <c r="W2241" s="3">
        <f t="shared" si="626"/>
        <v>5250.45</v>
      </c>
      <c r="X2241" s="4" t="s">
        <v>5201</v>
      </c>
      <c r="Y2241" s="3">
        <v>2738.78</v>
      </c>
      <c r="Z2241" s="3">
        <v>3510.5374068000001</v>
      </c>
      <c r="AA2241" s="4">
        <f t="shared" si="627"/>
        <v>5768.75</v>
      </c>
      <c r="AB2241" s="3">
        <f t="shared" si="628"/>
        <v>5325</v>
      </c>
      <c r="AC2241" s="3">
        <v>2646.540080624</v>
      </c>
      <c r="AD2241" s="3">
        <v>3227.4879032000003</v>
      </c>
      <c r="AE2241" s="3">
        <f t="shared" si="629"/>
        <v>4080.7249999999999</v>
      </c>
      <c r="AF2241" s="3">
        <v>416.02</v>
      </c>
      <c r="AG2241" s="3">
        <v>399.86</v>
      </c>
      <c r="AH2241" s="3">
        <f t="shared" si="630"/>
        <v>3510.5374068000001</v>
      </c>
      <c r="AI2241" s="3">
        <f t="shared" si="631"/>
        <v>3510.5374068000001</v>
      </c>
      <c r="AJ2241" s="3">
        <f t="shared" si="632"/>
        <v>5768.75</v>
      </c>
      <c r="AK2241" s="3">
        <v>3762</v>
      </c>
      <c r="AL2241" s="3">
        <f t="shared" si="633"/>
        <v>3510.5374068000001</v>
      </c>
      <c r="AM2241" s="2" t="str">
        <f t="shared" si="634"/>
        <v>NA</v>
      </c>
      <c r="AN2241" s="3">
        <f t="shared" si="635"/>
        <v>4437.5</v>
      </c>
      <c r="AO2241" s="3">
        <f t="shared" si="636"/>
        <v>1899.25</v>
      </c>
      <c r="AP2241" s="3">
        <f t="shared" si="637"/>
        <v>3545.642780868</v>
      </c>
      <c r="AQ2241" s="3">
        <f t="shared" si="638"/>
        <v>6212.5</v>
      </c>
      <c r="AR2241" s="2" cm="1">
        <f t="array" ref="AR2241">MIN(_xlfn._xlws.FILTER(E2241:AQ2241,E2241:AQ2241&lt;&gt;0))</f>
        <v>399.86</v>
      </c>
      <c r="AS2241" s="3">
        <f t="shared" si="639"/>
        <v>6940.25</v>
      </c>
    </row>
    <row r="2242" spans="1:45" x14ac:dyDescent="0.25">
      <c r="A2242" t="s">
        <v>884</v>
      </c>
      <c r="B2242" t="s">
        <v>34</v>
      </c>
      <c r="C2242">
        <v>36226</v>
      </c>
      <c r="D2242" s="3">
        <v>15385</v>
      </c>
      <c r="E2242" s="3">
        <f t="shared" si="611"/>
        <v>12031.07</v>
      </c>
      <c r="F2242" s="3">
        <f t="shared" si="612"/>
        <v>6056.8987744000005</v>
      </c>
      <c r="G2242" s="3">
        <f t="shared" si="613"/>
        <v>6056.8987744000005</v>
      </c>
      <c r="H2242" s="3">
        <v>5530.3040000000001</v>
      </c>
      <c r="I2242" s="3">
        <v>7949.49</v>
      </c>
      <c r="J2242" s="3">
        <f t="shared" si="614"/>
        <v>4324.7235000000001</v>
      </c>
      <c r="K2242" s="3">
        <f t="shared" si="615"/>
        <v>9154.0749999999989</v>
      </c>
      <c r="L2242" s="3">
        <f t="shared" si="616"/>
        <v>6238.6057376320005</v>
      </c>
      <c r="M2242" s="3">
        <f t="shared" si="617"/>
        <v>6299.1747253760004</v>
      </c>
      <c r="N2242" s="3">
        <f t="shared" si="618"/>
        <v>6056.8987744000005</v>
      </c>
      <c r="O2242" s="3">
        <f t="shared" si="619"/>
        <v>8479.6582841600011</v>
      </c>
      <c r="P2242" s="3">
        <f t="shared" si="620"/>
        <v>6359.7437131200004</v>
      </c>
      <c r="Q2242" s="3">
        <f t="shared" si="621"/>
        <v>7268.2785292800008</v>
      </c>
      <c r="R2242" s="4">
        <f t="shared" si="622"/>
        <v>9231</v>
      </c>
      <c r="S2242" s="3">
        <v>7619.5213200000017</v>
      </c>
      <c r="T2242" s="3">
        <f t="shared" si="623"/>
        <v>6056.8987744000005</v>
      </c>
      <c r="U2242" s="3">
        <f t="shared" si="624"/>
        <v>9231</v>
      </c>
      <c r="V2242" s="3">
        <f t="shared" si="625"/>
        <v>9101.7659999999996</v>
      </c>
      <c r="W2242" s="3">
        <f t="shared" si="626"/>
        <v>9101.7659999999996</v>
      </c>
      <c r="X2242" s="4" t="s">
        <v>5201</v>
      </c>
      <c r="Y2242" s="3">
        <v>4479.1000000000004</v>
      </c>
      <c r="Z2242" s="3">
        <v>6056.8987744000005</v>
      </c>
      <c r="AA2242" s="4">
        <f t="shared" si="627"/>
        <v>10000.25</v>
      </c>
      <c r="AB2242" s="3">
        <f t="shared" si="628"/>
        <v>9231</v>
      </c>
      <c r="AC2242" s="3">
        <v>4328.2474952800003</v>
      </c>
      <c r="AD2242" s="3">
        <v>5278.3506040000011</v>
      </c>
      <c r="AE2242" s="3">
        <f t="shared" si="629"/>
        <v>7074.0230000000001</v>
      </c>
      <c r="AF2242" s="3">
        <v>416.02</v>
      </c>
      <c r="AG2242" s="3">
        <v>399.86</v>
      </c>
      <c r="AH2242" s="3">
        <f t="shared" si="630"/>
        <v>6056.8987744000005</v>
      </c>
      <c r="AI2242" s="3">
        <f t="shared" si="631"/>
        <v>6056.8987744000005</v>
      </c>
      <c r="AJ2242" s="3">
        <f t="shared" si="632"/>
        <v>10000.25</v>
      </c>
      <c r="AK2242" s="3">
        <v>4357</v>
      </c>
      <c r="AL2242" s="3">
        <f t="shared" si="633"/>
        <v>6056.8987744000005</v>
      </c>
      <c r="AM2242" s="2" t="str">
        <f t="shared" si="634"/>
        <v>NA</v>
      </c>
      <c r="AN2242" s="3">
        <f t="shared" si="635"/>
        <v>7692.5</v>
      </c>
      <c r="AO2242" s="3">
        <f t="shared" si="636"/>
        <v>3292.39</v>
      </c>
      <c r="AP2242" s="3">
        <f t="shared" si="637"/>
        <v>6117.4677621440005</v>
      </c>
      <c r="AQ2242" s="3">
        <f t="shared" si="638"/>
        <v>10769.5</v>
      </c>
      <c r="AR2242" s="2" cm="1">
        <f t="array" ref="AR2242">MIN(_xlfn._xlws.FILTER(E2242:AQ2242,E2242:AQ2242&lt;&gt;0))</f>
        <v>399.86</v>
      </c>
      <c r="AS2242" s="3">
        <f t="shared" si="639"/>
        <v>12031.07</v>
      </c>
    </row>
    <row r="2243" spans="1:45" x14ac:dyDescent="0.25">
      <c r="A2243" t="s">
        <v>885</v>
      </c>
      <c r="B2243" t="s">
        <v>34</v>
      </c>
      <c r="C2243">
        <v>36227</v>
      </c>
      <c r="D2243" s="3">
        <v>500</v>
      </c>
      <c r="E2243" s="3">
        <f t="shared" si="611"/>
        <v>391</v>
      </c>
      <c r="F2243" s="3">
        <f t="shared" si="612"/>
        <v>0</v>
      </c>
      <c r="G2243" s="3">
        <f t="shared" si="613"/>
        <v>0</v>
      </c>
      <c r="H2243" s="3">
        <v>0</v>
      </c>
      <c r="I2243" s="3">
        <f t="shared" ref="I2243:I2248" si="640">D2243*41.28%</f>
        <v>206.4</v>
      </c>
      <c r="J2243" s="3">
        <f t="shared" si="614"/>
        <v>140.55000000000001</v>
      </c>
      <c r="K2243" s="3">
        <f t="shared" si="615"/>
        <v>297.5</v>
      </c>
      <c r="L2243" s="3">
        <f t="shared" si="616"/>
        <v>0</v>
      </c>
      <c r="M2243" s="3">
        <f t="shared" si="617"/>
        <v>0</v>
      </c>
      <c r="N2243" s="3">
        <f t="shared" si="618"/>
        <v>0</v>
      </c>
      <c r="O2243" s="3">
        <f t="shared" si="619"/>
        <v>0</v>
      </c>
      <c r="P2243" s="3">
        <f t="shared" si="620"/>
        <v>0</v>
      </c>
      <c r="Q2243" s="3">
        <f t="shared" si="621"/>
        <v>0</v>
      </c>
      <c r="R2243" s="4">
        <f t="shared" si="622"/>
        <v>300</v>
      </c>
      <c r="S2243" s="3">
        <v>0</v>
      </c>
      <c r="T2243" s="3">
        <f t="shared" si="623"/>
        <v>0</v>
      </c>
      <c r="U2243" s="3">
        <f t="shared" si="624"/>
        <v>300</v>
      </c>
      <c r="V2243" s="3">
        <f t="shared" si="625"/>
        <v>295.8</v>
      </c>
      <c r="W2243" s="3">
        <f t="shared" si="626"/>
        <v>295.8</v>
      </c>
      <c r="X2243" s="4" t="s">
        <v>5201</v>
      </c>
      <c r="Y2243" s="3">
        <v>0</v>
      </c>
      <c r="Z2243" s="3">
        <v>0</v>
      </c>
      <c r="AA2243" s="4">
        <f t="shared" si="627"/>
        <v>325</v>
      </c>
      <c r="AB2243" s="3">
        <f t="shared" si="628"/>
        <v>300</v>
      </c>
      <c r="AC2243" s="3">
        <v>0</v>
      </c>
      <c r="AD2243" s="3">
        <v>0</v>
      </c>
      <c r="AE2243" s="3">
        <f t="shared" si="629"/>
        <v>229.9</v>
      </c>
      <c r="AF2243" s="3">
        <v>416.02</v>
      </c>
      <c r="AG2243" s="3">
        <v>399.86</v>
      </c>
      <c r="AH2243" s="3">
        <f t="shared" si="630"/>
        <v>0</v>
      </c>
      <c r="AI2243" s="3">
        <f t="shared" si="631"/>
        <v>0</v>
      </c>
      <c r="AJ2243" s="3">
        <f t="shared" si="632"/>
        <v>325</v>
      </c>
      <c r="AK2243" s="3">
        <v>1530</v>
      </c>
      <c r="AL2243" s="3">
        <f t="shared" si="633"/>
        <v>0</v>
      </c>
      <c r="AM2243" s="2" t="str">
        <f t="shared" si="634"/>
        <v>NA</v>
      </c>
      <c r="AN2243" s="3">
        <f t="shared" si="635"/>
        <v>250</v>
      </c>
      <c r="AO2243" s="3">
        <f t="shared" si="636"/>
        <v>107</v>
      </c>
      <c r="AP2243" s="3">
        <f t="shared" si="637"/>
        <v>0</v>
      </c>
      <c r="AQ2243" s="3">
        <f t="shared" si="638"/>
        <v>350</v>
      </c>
      <c r="AR2243" s="2" cm="1">
        <f t="array" ref="AR2243">MIN(_xlfn._xlws.FILTER(E2243:AQ2243,E2243:AQ2243&lt;&gt;0))</f>
        <v>107</v>
      </c>
      <c r="AS2243" s="3">
        <f t="shared" si="639"/>
        <v>1530</v>
      </c>
    </row>
    <row r="2244" spans="1:45" x14ac:dyDescent="0.25">
      <c r="A2244" t="s">
        <v>886</v>
      </c>
      <c r="B2244" t="s">
        <v>34</v>
      </c>
      <c r="C2244">
        <v>36228</v>
      </c>
      <c r="D2244" s="3">
        <v>594</v>
      </c>
      <c r="E2244" s="3">
        <f t="shared" si="611"/>
        <v>464.50800000000004</v>
      </c>
      <c r="F2244" s="3">
        <f t="shared" si="612"/>
        <v>0</v>
      </c>
      <c r="G2244" s="3">
        <f t="shared" si="613"/>
        <v>0</v>
      </c>
      <c r="H2244" s="3">
        <v>0</v>
      </c>
      <c r="I2244" s="3">
        <f t="shared" si="640"/>
        <v>245.20320000000001</v>
      </c>
      <c r="J2244" s="3">
        <f t="shared" si="614"/>
        <v>166.9734</v>
      </c>
      <c r="K2244" s="3">
        <f t="shared" si="615"/>
        <v>353.43</v>
      </c>
      <c r="L2244" s="3">
        <f t="shared" si="616"/>
        <v>0</v>
      </c>
      <c r="M2244" s="3">
        <f t="shared" si="617"/>
        <v>0</v>
      </c>
      <c r="N2244" s="3">
        <f t="shared" si="618"/>
        <v>0</v>
      </c>
      <c r="O2244" s="3">
        <f t="shared" si="619"/>
        <v>0</v>
      </c>
      <c r="P2244" s="3">
        <f t="shared" si="620"/>
        <v>0</v>
      </c>
      <c r="Q2244" s="3">
        <f t="shared" si="621"/>
        <v>0</v>
      </c>
      <c r="R2244" s="4">
        <f t="shared" si="622"/>
        <v>356.4</v>
      </c>
      <c r="S2244" s="3">
        <v>0</v>
      </c>
      <c r="T2244" s="3">
        <f t="shared" si="623"/>
        <v>0</v>
      </c>
      <c r="U2244" s="3">
        <f t="shared" si="624"/>
        <v>356.4</v>
      </c>
      <c r="V2244" s="3">
        <f t="shared" si="625"/>
        <v>351.41039999999998</v>
      </c>
      <c r="W2244" s="3">
        <f t="shared" si="626"/>
        <v>351.41039999999998</v>
      </c>
      <c r="X2244" s="4" t="s">
        <v>5201</v>
      </c>
      <c r="Y2244" s="3">
        <v>0</v>
      </c>
      <c r="Z2244" s="3">
        <v>0</v>
      </c>
      <c r="AA2244" s="4">
        <f t="shared" si="627"/>
        <v>386.1</v>
      </c>
      <c r="AB2244" s="3">
        <f t="shared" si="628"/>
        <v>356.4</v>
      </c>
      <c r="AC2244" s="3">
        <v>0</v>
      </c>
      <c r="AD2244" s="3">
        <v>0</v>
      </c>
      <c r="AE2244" s="3">
        <f t="shared" si="629"/>
        <v>273.12119999999999</v>
      </c>
      <c r="AF2244" s="3">
        <v>416.02</v>
      </c>
      <c r="AG2244" s="3">
        <v>399.86</v>
      </c>
      <c r="AH2244" s="3">
        <f t="shared" si="630"/>
        <v>0</v>
      </c>
      <c r="AI2244" s="3">
        <f t="shared" si="631"/>
        <v>0</v>
      </c>
      <c r="AJ2244" s="3">
        <f t="shared" si="632"/>
        <v>386.1</v>
      </c>
      <c r="AK2244" s="3">
        <v>1530</v>
      </c>
      <c r="AL2244" s="3">
        <f t="shared" si="633"/>
        <v>0</v>
      </c>
      <c r="AM2244" s="2" t="str">
        <f t="shared" si="634"/>
        <v>NA</v>
      </c>
      <c r="AN2244" s="3">
        <f t="shared" si="635"/>
        <v>297</v>
      </c>
      <c r="AO2244" s="3">
        <f t="shared" si="636"/>
        <v>127.116</v>
      </c>
      <c r="AP2244" s="3">
        <f t="shared" si="637"/>
        <v>0</v>
      </c>
      <c r="AQ2244" s="3">
        <f t="shared" si="638"/>
        <v>415.79999999999995</v>
      </c>
      <c r="AR2244" s="2" cm="1">
        <f t="array" ref="AR2244">MIN(_xlfn._xlws.FILTER(E2244:AQ2244,E2244:AQ2244&lt;&gt;0))</f>
        <v>127.116</v>
      </c>
      <c r="AS2244" s="3">
        <f t="shared" si="639"/>
        <v>1530</v>
      </c>
    </row>
    <row r="2245" spans="1:45" x14ac:dyDescent="0.25">
      <c r="A2245" t="s">
        <v>887</v>
      </c>
      <c r="B2245" t="s">
        <v>34</v>
      </c>
      <c r="C2245">
        <v>36245</v>
      </c>
      <c r="D2245" s="3">
        <v>1075</v>
      </c>
      <c r="E2245" s="3">
        <f t="shared" si="611"/>
        <v>840.65</v>
      </c>
      <c r="F2245" s="3">
        <f t="shared" si="612"/>
        <v>0</v>
      </c>
      <c r="G2245" s="3">
        <f t="shared" si="613"/>
        <v>0</v>
      </c>
      <c r="H2245" s="3">
        <v>0</v>
      </c>
      <c r="I2245" s="3">
        <f t="shared" si="640"/>
        <v>443.76</v>
      </c>
      <c r="J2245" s="3">
        <f t="shared" si="614"/>
        <v>302.1825</v>
      </c>
      <c r="K2245" s="3">
        <f t="shared" si="615"/>
        <v>639.625</v>
      </c>
      <c r="L2245" s="3">
        <f t="shared" si="616"/>
        <v>0</v>
      </c>
      <c r="M2245" s="3">
        <f t="shared" si="617"/>
        <v>0</v>
      </c>
      <c r="N2245" s="3">
        <f t="shared" si="618"/>
        <v>0</v>
      </c>
      <c r="O2245" s="3">
        <f t="shared" si="619"/>
        <v>0</v>
      </c>
      <c r="P2245" s="3">
        <f t="shared" si="620"/>
        <v>0</v>
      </c>
      <c r="Q2245" s="3">
        <f t="shared" si="621"/>
        <v>0</v>
      </c>
      <c r="R2245" s="4">
        <f t="shared" si="622"/>
        <v>645</v>
      </c>
      <c r="S2245" s="3">
        <v>0</v>
      </c>
      <c r="T2245" s="3">
        <f t="shared" si="623"/>
        <v>0</v>
      </c>
      <c r="U2245" s="3">
        <f t="shared" si="624"/>
        <v>645</v>
      </c>
      <c r="V2245" s="3">
        <f t="shared" si="625"/>
        <v>635.97</v>
      </c>
      <c r="W2245" s="3">
        <f t="shared" si="626"/>
        <v>635.97</v>
      </c>
      <c r="X2245" s="4">
        <v>545.601494</v>
      </c>
      <c r="Y2245" s="3">
        <v>0</v>
      </c>
      <c r="Z2245" s="3">
        <v>0</v>
      </c>
      <c r="AA2245" s="4">
        <f t="shared" si="627"/>
        <v>698.75</v>
      </c>
      <c r="AB2245" s="3">
        <f t="shared" si="628"/>
        <v>645</v>
      </c>
      <c r="AC2245" s="3">
        <v>0</v>
      </c>
      <c r="AD2245" s="3">
        <v>0</v>
      </c>
      <c r="AE2245" s="3">
        <f t="shared" si="629"/>
        <v>494.28499999999997</v>
      </c>
      <c r="AF2245" s="3">
        <v>416.02</v>
      </c>
      <c r="AG2245" s="3">
        <v>399.86</v>
      </c>
      <c r="AH2245" s="3">
        <f t="shared" si="630"/>
        <v>0</v>
      </c>
      <c r="AI2245" s="3">
        <f t="shared" si="631"/>
        <v>0</v>
      </c>
      <c r="AJ2245" s="3">
        <f t="shared" si="632"/>
        <v>698.75</v>
      </c>
      <c r="AK2245" s="3">
        <v>1530</v>
      </c>
      <c r="AL2245" s="3">
        <f t="shared" si="633"/>
        <v>0</v>
      </c>
      <c r="AM2245" s="2">
        <f t="shared" si="634"/>
        <v>545.601494</v>
      </c>
      <c r="AN2245" s="3">
        <f t="shared" si="635"/>
        <v>537.5</v>
      </c>
      <c r="AO2245" s="3">
        <f t="shared" si="636"/>
        <v>230.04999999999998</v>
      </c>
      <c r="AP2245" s="3">
        <f t="shared" si="637"/>
        <v>0</v>
      </c>
      <c r="AQ2245" s="3">
        <f t="shared" si="638"/>
        <v>752.5</v>
      </c>
      <c r="AR2245" s="2" cm="1">
        <f t="array" ref="AR2245">MIN(_xlfn._xlws.FILTER(E2245:AQ2245,E2245:AQ2245&lt;&gt;0))</f>
        <v>230.04999999999998</v>
      </c>
      <c r="AS2245" s="3">
        <f t="shared" si="639"/>
        <v>1530</v>
      </c>
    </row>
    <row r="2246" spans="1:45" x14ac:dyDescent="0.25">
      <c r="A2246" t="s">
        <v>888</v>
      </c>
      <c r="B2246" t="s">
        <v>34</v>
      </c>
      <c r="C2246">
        <v>36246</v>
      </c>
      <c r="D2246" s="3">
        <v>1200</v>
      </c>
      <c r="E2246" s="3">
        <f t="shared" si="611"/>
        <v>938.40000000000009</v>
      </c>
      <c r="F2246" s="3">
        <f t="shared" si="612"/>
        <v>0</v>
      </c>
      <c r="G2246" s="3">
        <f t="shared" si="613"/>
        <v>0</v>
      </c>
      <c r="H2246" s="3">
        <v>0</v>
      </c>
      <c r="I2246" s="3">
        <f t="shared" si="640"/>
        <v>495.36</v>
      </c>
      <c r="J2246" s="3">
        <f t="shared" si="614"/>
        <v>337.32</v>
      </c>
      <c r="K2246" s="3">
        <f t="shared" si="615"/>
        <v>714</v>
      </c>
      <c r="L2246" s="3">
        <f t="shared" si="616"/>
        <v>0</v>
      </c>
      <c r="M2246" s="3">
        <f t="shared" si="617"/>
        <v>0</v>
      </c>
      <c r="N2246" s="3">
        <f t="shared" si="618"/>
        <v>0</v>
      </c>
      <c r="O2246" s="3">
        <f t="shared" si="619"/>
        <v>0</v>
      </c>
      <c r="P2246" s="3">
        <f t="shared" si="620"/>
        <v>0</v>
      </c>
      <c r="Q2246" s="3">
        <f t="shared" si="621"/>
        <v>0</v>
      </c>
      <c r="R2246" s="4">
        <f t="shared" si="622"/>
        <v>720</v>
      </c>
      <c r="S2246" s="3">
        <v>0</v>
      </c>
      <c r="T2246" s="3">
        <f t="shared" si="623"/>
        <v>0</v>
      </c>
      <c r="U2246" s="3">
        <f t="shared" si="624"/>
        <v>720</v>
      </c>
      <c r="V2246" s="3">
        <f t="shared" si="625"/>
        <v>709.92000000000007</v>
      </c>
      <c r="W2246" s="3">
        <f t="shared" si="626"/>
        <v>709.92000000000007</v>
      </c>
      <c r="X2246" s="4">
        <v>545.601494</v>
      </c>
      <c r="Y2246" s="3">
        <v>0</v>
      </c>
      <c r="Z2246" s="3">
        <v>0</v>
      </c>
      <c r="AA2246" s="4">
        <f t="shared" si="627"/>
        <v>780</v>
      </c>
      <c r="AB2246" s="3">
        <f t="shared" si="628"/>
        <v>720</v>
      </c>
      <c r="AC2246" s="3">
        <v>0</v>
      </c>
      <c r="AD2246" s="3">
        <v>0</v>
      </c>
      <c r="AE2246" s="3">
        <f t="shared" si="629"/>
        <v>551.76</v>
      </c>
      <c r="AF2246" s="3">
        <v>416.02</v>
      </c>
      <c r="AG2246" s="3">
        <v>399.86</v>
      </c>
      <c r="AH2246" s="3">
        <f t="shared" si="630"/>
        <v>0</v>
      </c>
      <c r="AI2246" s="3">
        <f t="shared" si="631"/>
        <v>0</v>
      </c>
      <c r="AJ2246" s="3">
        <f t="shared" si="632"/>
        <v>780</v>
      </c>
      <c r="AK2246" s="3">
        <v>1530</v>
      </c>
      <c r="AL2246" s="3">
        <f t="shared" si="633"/>
        <v>0</v>
      </c>
      <c r="AM2246" s="2">
        <f t="shared" si="634"/>
        <v>545.601494</v>
      </c>
      <c r="AN2246" s="3">
        <f t="shared" si="635"/>
        <v>600</v>
      </c>
      <c r="AO2246" s="3">
        <f t="shared" si="636"/>
        <v>256.8</v>
      </c>
      <c r="AP2246" s="3">
        <f t="shared" si="637"/>
        <v>0</v>
      </c>
      <c r="AQ2246" s="3">
        <f t="shared" si="638"/>
        <v>840</v>
      </c>
      <c r="AR2246" s="2" cm="1">
        <f t="array" ref="AR2246">MIN(_xlfn._xlws.FILTER(E2246:AQ2246,E2246:AQ2246&lt;&gt;0))</f>
        <v>256.8</v>
      </c>
      <c r="AS2246" s="3">
        <f t="shared" si="639"/>
        <v>1530</v>
      </c>
    </row>
    <row r="2247" spans="1:45" x14ac:dyDescent="0.25">
      <c r="A2247" t="s">
        <v>889</v>
      </c>
      <c r="B2247" t="s">
        <v>34</v>
      </c>
      <c r="C2247">
        <v>36247</v>
      </c>
      <c r="D2247" s="3">
        <v>1400</v>
      </c>
      <c r="E2247" s="3">
        <f t="shared" si="611"/>
        <v>1094.8</v>
      </c>
      <c r="F2247" s="3">
        <f t="shared" si="612"/>
        <v>0</v>
      </c>
      <c r="G2247" s="3">
        <f t="shared" si="613"/>
        <v>0</v>
      </c>
      <c r="H2247" s="3">
        <v>0</v>
      </c>
      <c r="I2247" s="3">
        <f t="shared" si="640"/>
        <v>577.91999999999996</v>
      </c>
      <c r="J2247" s="3">
        <f t="shared" si="614"/>
        <v>393.54</v>
      </c>
      <c r="K2247" s="3">
        <f t="shared" si="615"/>
        <v>833</v>
      </c>
      <c r="L2247" s="3">
        <f t="shared" si="616"/>
        <v>0</v>
      </c>
      <c r="M2247" s="3">
        <f t="shared" si="617"/>
        <v>0</v>
      </c>
      <c r="N2247" s="3">
        <f t="shared" si="618"/>
        <v>0</v>
      </c>
      <c r="O2247" s="3">
        <f t="shared" si="619"/>
        <v>0</v>
      </c>
      <c r="P2247" s="3">
        <f t="shared" si="620"/>
        <v>0</v>
      </c>
      <c r="Q2247" s="3">
        <f t="shared" si="621"/>
        <v>0</v>
      </c>
      <c r="R2247" s="4">
        <f t="shared" si="622"/>
        <v>840</v>
      </c>
      <c r="S2247" s="3">
        <v>0</v>
      </c>
      <c r="T2247" s="3">
        <f t="shared" si="623"/>
        <v>0</v>
      </c>
      <c r="U2247" s="3">
        <f t="shared" si="624"/>
        <v>840</v>
      </c>
      <c r="V2247" s="3">
        <f t="shared" si="625"/>
        <v>828.24</v>
      </c>
      <c r="W2247" s="3">
        <f t="shared" si="626"/>
        <v>828.24</v>
      </c>
      <c r="X2247" s="4">
        <v>545.601494</v>
      </c>
      <c r="Y2247" s="3">
        <v>0</v>
      </c>
      <c r="Z2247" s="3">
        <v>0</v>
      </c>
      <c r="AA2247" s="4">
        <f t="shared" si="627"/>
        <v>910</v>
      </c>
      <c r="AB2247" s="3">
        <f t="shared" si="628"/>
        <v>840</v>
      </c>
      <c r="AC2247" s="3">
        <v>0</v>
      </c>
      <c r="AD2247" s="3">
        <v>0</v>
      </c>
      <c r="AE2247" s="3">
        <f t="shared" si="629"/>
        <v>643.72</v>
      </c>
      <c r="AF2247" s="3">
        <v>416.02</v>
      </c>
      <c r="AG2247" s="3">
        <v>399.86</v>
      </c>
      <c r="AH2247" s="3">
        <f t="shared" si="630"/>
        <v>0</v>
      </c>
      <c r="AI2247" s="3">
        <f t="shared" si="631"/>
        <v>0</v>
      </c>
      <c r="AJ2247" s="3">
        <f t="shared" si="632"/>
        <v>910</v>
      </c>
      <c r="AK2247" s="3">
        <v>1530</v>
      </c>
      <c r="AL2247" s="3">
        <f t="shared" si="633"/>
        <v>0</v>
      </c>
      <c r="AM2247" s="2">
        <f t="shared" si="634"/>
        <v>545.601494</v>
      </c>
      <c r="AN2247" s="3">
        <f t="shared" si="635"/>
        <v>700</v>
      </c>
      <c r="AO2247" s="3">
        <f t="shared" si="636"/>
        <v>299.59999999999997</v>
      </c>
      <c r="AP2247" s="3">
        <f t="shared" si="637"/>
        <v>0</v>
      </c>
      <c r="AQ2247" s="3">
        <f t="shared" si="638"/>
        <v>979.99999999999989</v>
      </c>
      <c r="AR2247" s="2" cm="1">
        <f t="array" ref="AR2247">MIN(_xlfn._xlws.FILTER(E2247:AQ2247,E2247:AQ2247&lt;&gt;0))</f>
        <v>299.59999999999997</v>
      </c>
      <c r="AS2247" s="3">
        <f t="shared" si="639"/>
        <v>1530</v>
      </c>
    </row>
    <row r="2248" spans="1:45" x14ac:dyDescent="0.25">
      <c r="A2248" t="s">
        <v>890</v>
      </c>
      <c r="B2248" t="s">
        <v>34</v>
      </c>
      <c r="C2248">
        <v>36248</v>
      </c>
      <c r="D2248" s="3">
        <v>250</v>
      </c>
      <c r="E2248" s="3">
        <f t="shared" si="611"/>
        <v>195.5</v>
      </c>
      <c r="F2248" s="3">
        <f t="shared" si="612"/>
        <v>0</v>
      </c>
      <c r="G2248" s="3">
        <f t="shared" si="613"/>
        <v>0</v>
      </c>
      <c r="H2248" s="3">
        <v>0</v>
      </c>
      <c r="I2248" s="3">
        <f t="shared" si="640"/>
        <v>103.2</v>
      </c>
      <c r="J2248" s="3">
        <f t="shared" si="614"/>
        <v>70.275000000000006</v>
      </c>
      <c r="K2248" s="3">
        <f t="shared" si="615"/>
        <v>148.75</v>
      </c>
      <c r="L2248" s="3">
        <f t="shared" si="616"/>
        <v>0</v>
      </c>
      <c r="M2248" s="3">
        <f t="shared" si="617"/>
        <v>0</v>
      </c>
      <c r="N2248" s="3">
        <f t="shared" si="618"/>
        <v>0</v>
      </c>
      <c r="O2248" s="3">
        <f t="shared" si="619"/>
        <v>0</v>
      </c>
      <c r="P2248" s="3">
        <f t="shared" si="620"/>
        <v>0</v>
      </c>
      <c r="Q2248" s="3">
        <f t="shared" si="621"/>
        <v>0</v>
      </c>
      <c r="R2248" s="4">
        <f t="shared" si="622"/>
        <v>150</v>
      </c>
      <c r="S2248" s="3">
        <v>0</v>
      </c>
      <c r="T2248" s="3">
        <f t="shared" si="623"/>
        <v>0</v>
      </c>
      <c r="U2248" s="3">
        <f t="shared" si="624"/>
        <v>150</v>
      </c>
      <c r="V2248" s="3">
        <f t="shared" si="625"/>
        <v>147.9</v>
      </c>
      <c r="W2248" s="3">
        <f t="shared" si="626"/>
        <v>147.9</v>
      </c>
      <c r="X2248" s="4">
        <v>545.601494</v>
      </c>
      <c r="Y2248" s="3">
        <v>0</v>
      </c>
      <c r="Z2248" s="3">
        <v>0</v>
      </c>
      <c r="AA2248" s="4">
        <f t="shared" si="627"/>
        <v>162.5</v>
      </c>
      <c r="AB2248" s="3">
        <f t="shared" si="628"/>
        <v>150</v>
      </c>
      <c r="AC2248" s="3">
        <v>0</v>
      </c>
      <c r="AD2248" s="3">
        <v>0</v>
      </c>
      <c r="AE2248" s="3">
        <f t="shared" si="629"/>
        <v>114.95</v>
      </c>
      <c r="AF2248" s="3">
        <v>416.02</v>
      </c>
      <c r="AG2248" s="3">
        <v>399.86</v>
      </c>
      <c r="AH2248" s="3">
        <f t="shared" si="630"/>
        <v>0</v>
      </c>
      <c r="AI2248" s="3">
        <f t="shared" si="631"/>
        <v>0</v>
      </c>
      <c r="AJ2248" s="3">
        <f t="shared" si="632"/>
        <v>162.5</v>
      </c>
      <c r="AK2248" s="3">
        <v>1530</v>
      </c>
      <c r="AL2248" s="3">
        <f t="shared" si="633"/>
        <v>0</v>
      </c>
      <c r="AM2248" s="2">
        <f t="shared" si="634"/>
        <v>545.601494</v>
      </c>
      <c r="AN2248" s="3">
        <f t="shared" si="635"/>
        <v>125</v>
      </c>
      <c r="AO2248" s="3">
        <f t="shared" si="636"/>
        <v>53.5</v>
      </c>
      <c r="AP2248" s="3">
        <f t="shared" si="637"/>
        <v>0</v>
      </c>
      <c r="AQ2248" s="3">
        <f t="shared" si="638"/>
        <v>175</v>
      </c>
      <c r="AR2248" s="2" cm="1">
        <f t="array" ref="AR2248">MIN(_xlfn._xlws.FILTER(E2248:AQ2248,E2248:AQ2248&lt;&gt;0))</f>
        <v>53.5</v>
      </c>
      <c r="AS2248" s="3">
        <f t="shared" si="639"/>
        <v>1530</v>
      </c>
    </row>
    <row r="2249" spans="1:45" x14ac:dyDescent="0.25">
      <c r="A2249" t="s">
        <v>891</v>
      </c>
      <c r="B2249" t="s">
        <v>34</v>
      </c>
      <c r="C2249">
        <v>36251</v>
      </c>
      <c r="D2249" s="3">
        <v>9155</v>
      </c>
      <c r="E2249" s="3">
        <f t="shared" si="611"/>
        <v>7159.21</v>
      </c>
      <c r="F2249" s="3">
        <f t="shared" si="612"/>
        <v>3510.5374068000001</v>
      </c>
      <c r="G2249" s="3">
        <f t="shared" si="613"/>
        <v>3510.5374068000001</v>
      </c>
      <c r="H2249" s="3">
        <v>3337.9066499999999</v>
      </c>
      <c r="I2249" s="3">
        <v>4860.74</v>
      </c>
      <c r="J2249" s="3">
        <f t="shared" si="614"/>
        <v>2573.4705000000004</v>
      </c>
      <c r="K2249" s="3">
        <f t="shared" si="615"/>
        <v>5447.2249999999995</v>
      </c>
      <c r="L2249" s="3">
        <f t="shared" si="616"/>
        <v>3615.8535290040004</v>
      </c>
      <c r="M2249" s="3">
        <f t="shared" si="617"/>
        <v>3650.9589030720003</v>
      </c>
      <c r="N2249" s="3">
        <f t="shared" si="618"/>
        <v>3510.5374068000001</v>
      </c>
      <c r="O2249" s="3">
        <f t="shared" si="619"/>
        <v>4914.7523695199998</v>
      </c>
      <c r="P2249" s="3">
        <f t="shared" si="620"/>
        <v>3686.0642771400003</v>
      </c>
      <c r="Q2249" s="3">
        <f t="shared" si="621"/>
        <v>4212.6448881599999</v>
      </c>
      <c r="R2249" s="4">
        <f t="shared" si="622"/>
        <v>5493</v>
      </c>
      <c r="S2249" s="3">
        <v>4598.8863200000005</v>
      </c>
      <c r="T2249" s="3">
        <f t="shared" si="623"/>
        <v>3510.5374068000001</v>
      </c>
      <c r="U2249" s="3">
        <f t="shared" si="624"/>
        <v>5493</v>
      </c>
      <c r="V2249" s="3">
        <f t="shared" si="625"/>
        <v>5416.098</v>
      </c>
      <c r="W2249" s="3">
        <f t="shared" si="626"/>
        <v>5416.098</v>
      </c>
      <c r="X2249" s="4" t="s">
        <v>5201</v>
      </c>
      <c r="Y2249" s="3">
        <v>2614.9699999999998</v>
      </c>
      <c r="Z2249" s="3">
        <v>3510.5374068000001</v>
      </c>
      <c r="AA2249" s="4">
        <f t="shared" si="627"/>
        <v>5950.75</v>
      </c>
      <c r="AB2249" s="3">
        <f t="shared" si="628"/>
        <v>5493</v>
      </c>
      <c r="AC2249" s="3">
        <v>2526.8999023759998</v>
      </c>
      <c r="AD2249" s="3">
        <v>3081.5852467999998</v>
      </c>
      <c r="AE2249" s="3">
        <f t="shared" si="629"/>
        <v>4209.4690000000001</v>
      </c>
      <c r="AF2249" s="3">
        <v>416.02</v>
      </c>
      <c r="AG2249" s="3">
        <v>399.86</v>
      </c>
      <c r="AH2249" s="3">
        <f t="shared" si="630"/>
        <v>3510.5374068000001</v>
      </c>
      <c r="AI2249" s="3">
        <f t="shared" si="631"/>
        <v>3510.5374068000001</v>
      </c>
      <c r="AJ2249" s="3">
        <f t="shared" si="632"/>
        <v>5950.75</v>
      </c>
      <c r="AK2249" s="3">
        <v>3762</v>
      </c>
      <c r="AL2249" s="3">
        <f t="shared" si="633"/>
        <v>3510.5374068000001</v>
      </c>
      <c r="AM2249" s="2" t="str">
        <f t="shared" si="634"/>
        <v>NA</v>
      </c>
      <c r="AN2249" s="3">
        <f t="shared" si="635"/>
        <v>4577.5</v>
      </c>
      <c r="AO2249" s="3">
        <f t="shared" si="636"/>
        <v>1959.17</v>
      </c>
      <c r="AP2249" s="3">
        <f t="shared" si="637"/>
        <v>3545.642780868</v>
      </c>
      <c r="AQ2249" s="3">
        <f t="shared" si="638"/>
        <v>6408.5</v>
      </c>
      <c r="AR2249" s="2" cm="1">
        <f t="array" ref="AR2249">MIN(_xlfn._xlws.FILTER(E2249:AQ2249,E2249:AQ2249&lt;&gt;0))</f>
        <v>399.86</v>
      </c>
      <c r="AS2249" s="3">
        <f t="shared" si="639"/>
        <v>7159.21</v>
      </c>
    </row>
    <row r="2250" spans="1:45" x14ac:dyDescent="0.25">
      <c r="A2250" t="s">
        <v>892</v>
      </c>
      <c r="B2250" t="s">
        <v>34</v>
      </c>
      <c r="C2250">
        <v>36252</v>
      </c>
      <c r="D2250" s="3">
        <v>9155</v>
      </c>
      <c r="E2250" s="3">
        <f t="shared" si="611"/>
        <v>7159.21</v>
      </c>
      <c r="F2250" s="3">
        <f t="shared" si="612"/>
        <v>3510.5374068000001</v>
      </c>
      <c r="G2250" s="3">
        <f t="shared" si="613"/>
        <v>3510.5374068000001</v>
      </c>
      <c r="H2250" s="3">
        <v>3337.9066499999999</v>
      </c>
      <c r="I2250" s="3">
        <v>4860.74</v>
      </c>
      <c r="J2250" s="3">
        <f t="shared" si="614"/>
        <v>2573.4705000000004</v>
      </c>
      <c r="K2250" s="3">
        <f t="shared" si="615"/>
        <v>5447.2249999999995</v>
      </c>
      <c r="L2250" s="3">
        <f t="shared" si="616"/>
        <v>3615.8535290040004</v>
      </c>
      <c r="M2250" s="3">
        <f t="shared" si="617"/>
        <v>3650.9589030720003</v>
      </c>
      <c r="N2250" s="3">
        <f t="shared" si="618"/>
        <v>3510.5374068000001</v>
      </c>
      <c r="O2250" s="3">
        <f t="shared" si="619"/>
        <v>4914.7523695199998</v>
      </c>
      <c r="P2250" s="3">
        <f t="shared" si="620"/>
        <v>3686.0642771400003</v>
      </c>
      <c r="Q2250" s="3">
        <f t="shared" si="621"/>
        <v>4212.6448881599999</v>
      </c>
      <c r="R2250" s="4">
        <f t="shared" si="622"/>
        <v>5493</v>
      </c>
      <c r="S2250" s="3">
        <v>4598.8863200000005</v>
      </c>
      <c r="T2250" s="3">
        <f t="shared" si="623"/>
        <v>3510.5374068000001</v>
      </c>
      <c r="U2250" s="3">
        <f t="shared" si="624"/>
        <v>5493</v>
      </c>
      <c r="V2250" s="3">
        <f t="shared" si="625"/>
        <v>5416.098</v>
      </c>
      <c r="W2250" s="3">
        <f t="shared" si="626"/>
        <v>5416.098</v>
      </c>
      <c r="X2250" s="4" t="s">
        <v>5201</v>
      </c>
      <c r="Y2250" s="3">
        <v>2614.9699999999998</v>
      </c>
      <c r="Z2250" s="3">
        <v>3510.5374068000001</v>
      </c>
      <c r="AA2250" s="4">
        <f t="shared" si="627"/>
        <v>5950.75</v>
      </c>
      <c r="AB2250" s="3">
        <f t="shared" si="628"/>
        <v>5493</v>
      </c>
      <c r="AC2250" s="3">
        <v>2526.8999023759998</v>
      </c>
      <c r="AD2250" s="3">
        <v>3081.5852467999998</v>
      </c>
      <c r="AE2250" s="3">
        <f t="shared" si="629"/>
        <v>4209.4690000000001</v>
      </c>
      <c r="AF2250" s="3">
        <v>416.02</v>
      </c>
      <c r="AG2250" s="3">
        <v>399.86</v>
      </c>
      <c r="AH2250" s="3">
        <f t="shared" si="630"/>
        <v>3510.5374068000001</v>
      </c>
      <c r="AI2250" s="3">
        <f t="shared" si="631"/>
        <v>3510.5374068000001</v>
      </c>
      <c r="AJ2250" s="3">
        <f t="shared" si="632"/>
        <v>5950.75</v>
      </c>
      <c r="AK2250" s="3">
        <v>3762</v>
      </c>
      <c r="AL2250" s="3">
        <f t="shared" si="633"/>
        <v>3510.5374068000001</v>
      </c>
      <c r="AM2250" s="2" t="str">
        <f t="shared" si="634"/>
        <v>NA</v>
      </c>
      <c r="AN2250" s="3">
        <f t="shared" si="635"/>
        <v>4577.5</v>
      </c>
      <c r="AO2250" s="3">
        <f t="shared" si="636"/>
        <v>1959.17</v>
      </c>
      <c r="AP2250" s="3">
        <f t="shared" si="637"/>
        <v>3545.642780868</v>
      </c>
      <c r="AQ2250" s="3">
        <f t="shared" si="638"/>
        <v>6408.5</v>
      </c>
      <c r="AR2250" s="2" cm="1">
        <f t="array" ref="AR2250">MIN(_xlfn._xlws.FILTER(E2250:AQ2250,E2250:AQ2250&lt;&gt;0))</f>
        <v>399.86</v>
      </c>
      <c r="AS2250" s="3">
        <f t="shared" si="639"/>
        <v>7159.21</v>
      </c>
    </row>
    <row r="2251" spans="1:45" x14ac:dyDescent="0.25">
      <c r="A2251" t="s">
        <v>893</v>
      </c>
      <c r="B2251" t="s">
        <v>34</v>
      </c>
      <c r="C2251">
        <v>36253</v>
      </c>
      <c r="D2251" s="3">
        <v>9155</v>
      </c>
      <c r="E2251" s="3">
        <f t="shared" si="611"/>
        <v>7159.21</v>
      </c>
      <c r="F2251" s="3">
        <f t="shared" si="612"/>
        <v>6056.8987744000005</v>
      </c>
      <c r="G2251" s="3">
        <f t="shared" si="613"/>
        <v>6056.8987744000005</v>
      </c>
      <c r="H2251" s="3">
        <v>5530.3040000000001</v>
      </c>
      <c r="I2251" s="3">
        <v>4860.74</v>
      </c>
      <c r="J2251" s="3">
        <f t="shared" si="614"/>
        <v>2573.4705000000004</v>
      </c>
      <c r="K2251" s="3">
        <f t="shared" si="615"/>
        <v>5447.2249999999995</v>
      </c>
      <c r="L2251" s="3">
        <f t="shared" si="616"/>
        <v>6238.6057376320005</v>
      </c>
      <c r="M2251" s="3">
        <f t="shared" si="617"/>
        <v>6299.1747253760004</v>
      </c>
      <c r="N2251" s="3">
        <f t="shared" si="618"/>
        <v>6056.8987744000005</v>
      </c>
      <c r="O2251" s="3">
        <f t="shared" si="619"/>
        <v>8479.6582841600011</v>
      </c>
      <c r="P2251" s="3">
        <f t="shared" si="620"/>
        <v>6359.7437131200004</v>
      </c>
      <c r="Q2251" s="3">
        <f t="shared" si="621"/>
        <v>7268.2785292800008</v>
      </c>
      <c r="R2251" s="4">
        <f t="shared" si="622"/>
        <v>5493</v>
      </c>
      <c r="S2251" s="3">
        <v>7619.5213200000017</v>
      </c>
      <c r="T2251" s="3">
        <f t="shared" si="623"/>
        <v>6056.8987744000005</v>
      </c>
      <c r="U2251" s="3">
        <f t="shared" si="624"/>
        <v>5493</v>
      </c>
      <c r="V2251" s="3">
        <f t="shared" si="625"/>
        <v>5416.098</v>
      </c>
      <c r="W2251" s="3">
        <f t="shared" si="626"/>
        <v>5416.098</v>
      </c>
      <c r="X2251" s="4" t="s">
        <v>5201</v>
      </c>
      <c r="Y2251" s="3">
        <v>2614.9699999999998</v>
      </c>
      <c r="Z2251" s="3">
        <v>6056.8987744000005</v>
      </c>
      <c r="AA2251" s="4">
        <f t="shared" si="627"/>
        <v>5950.75</v>
      </c>
      <c r="AB2251" s="3">
        <f t="shared" si="628"/>
        <v>5493</v>
      </c>
      <c r="AC2251" s="3">
        <v>2526.8999023759998</v>
      </c>
      <c r="AD2251" s="3">
        <v>3081.5852467999998</v>
      </c>
      <c r="AE2251" s="3">
        <f t="shared" si="629"/>
        <v>4209.4690000000001</v>
      </c>
      <c r="AF2251" s="3">
        <v>416.02</v>
      </c>
      <c r="AG2251" s="3">
        <v>399.86</v>
      </c>
      <c r="AH2251" s="3">
        <f t="shared" si="630"/>
        <v>6056.8987744000005</v>
      </c>
      <c r="AI2251" s="3">
        <f t="shared" si="631"/>
        <v>6056.8987744000005</v>
      </c>
      <c r="AJ2251" s="3">
        <f t="shared" si="632"/>
        <v>5950.75</v>
      </c>
      <c r="AK2251" s="3">
        <v>4357</v>
      </c>
      <c r="AL2251" s="3">
        <f t="shared" si="633"/>
        <v>6056.8987744000005</v>
      </c>
      <c r="AM2251" s="2" t="str">
        <f t="shared" si="634"/>
        <v>NA</v>
      </c>
      <c r="AN2251" s="3">
        <f t="shared" si="635"/>
        <v>4577.5</v>
      </c>
      <c r="AO2251" s="3">
        <f t="shared" si="636"/>
        <v>1959.17</v>
      </c>
      <c r="AP2251" s="3">
        <f t="shared" si="637"/>
        <v>6117.4677621440005</v>
      </c>
      <c r="AQ2251" s="3">
        <f t="shared" si="638"/>
        <v>6408.5</v>
      </c>
      <c r="AR2251" s="2" cm="1">
        <f t="array" ref="AR2251">MIN(_xlfn._xlws.FILTER(E2251:AQ2251,E2251:AQ2251&lt;&gt;0))</f>
        <v>399.86</v>
      </c>
      <c r="AS2251" s="3">
        <f t="shared" si="639"/>
        <v>8479.6582841600011</v>
      </c>
    </row>
    <row r="2252" spans="1:45" x14ac:dyDescent="0.25">
      <c r="A2252" t="s">
        <v>894</v>
      </c>
      <c r="B2252" t="s">
        <v>34</v>
      </c>
      <c r="C2252">
        <v>36254</v>
      </c>
      <c r="D2252" s="3">
        <v>9155</v>
      </c>
      <c r="E2252" s="3">
        <f t="shared" si="611"/>
        <v>7159.21</v>
      </c>
      <c r="F2252" s="3">
        <f t="shared" si="612"/>
        <v>3510.5374068000001</v>
      </c>
      <c r="G2252" s="3">
        <f t="shared" si="613"/>
        <v>3510.5374068000001</v>
      </c>
      <c r="H2252" s="3">
        <v>3337.9066499999999</v>
      </c>
      <c r="I2252" s="3">
        <v>4860.74</v>
      </c>
      <c r="J2252" s="3">
        <f t="shared" si="614"/>
        <v>2573.4705000000004</v>
      </c>
      <c r="K2252" s="3">
        <f t="shared" si="615"/>
        <v>5447.2249999999995</v>
      </c>
      <c r="L2252" s="3">
        <f t="shared" si="616"/>
        <v>3615.8535290040004</v>
      </c>
      <c r="M2252" s="3">
        <f t="shared" si="617"/>
        <v>3650.9589030720003</v>
      </c>
      <c r="N2252" s="3">
        <f t="shared" si="618"/>
        <v>3510.5374068000001</v>
      </c>
      <c r="O2252" s="3">
        <f t="shared" si="619"/>
        <v>4914.7523695199998</v>
      </c>
      <c r="P2252" s="3">
        <f t="shared" si="620"/>
        <v>3686.0642771400003</v>
      </c>
      <c r="Q2252" s="3">
        <f t="shared" si="621"/>
        <v>4212.6448881599999</v>
      </c>
      <c r="R2252" s="4">
        <f t="shared" si="622"/>
        <v>5493</v>
      </c>
      <c r="S2252" s="3">
        <v>4598.8863200000005</v>
      </c>
      <c r="T2252" s="3">
        <f t="shared" si="623"/>
        <v>3510.5374068000001</v>
      </c>
      <c r="U2252" s="3">
        <f t="shared" si="624"/>
        <v>5493</v>
      </c>
      <c r="V2252" s="3">
        <f t="shared" si="625"/>
        <v>5416.098</v>
      </c>
      <c r="W2252" s="3">
        <f t="shared" si="626"/>
        <v>5416.098</v>
      </c>
      <c r="X2252" s="4" t="s">
        <v>5201</v>
      </c>
      <c r="Y2252" s="3">
        <v>2614.9699999999998</v>
      </c>
      <c r="Z2252" s="3">
        <v>3510.5374068000001</v>
      </c>
      <c r="AA2252" s="4">
        <f t="shared" si="627"/>
        <v>5950.75</v>
      </c>
      <c r="AB2252" s="3">
        <f t="shared" si="628"/>
        <v>5493</v>
      </c>
      <c r="AC2252" s="3">
        <v>2526.8999023759998</v>
      </c>
      <c r="AD2252" s="3">
        <v>3081.5852467999998</v>
      </c>
      <c r="AE2252" s="3">
        <f t="shared" si="629"/>
        <v>4209.4690000000001</v>
      </c>
      <c r="AF2252" s="3">
        <v>416.02</v>
      </c>
      <c r="AG2252" s="3">
        <v>399.86</v>
      </c>
      <c r="AH2252" s="3">
        <f t="shared" si="630"/>
        <v>3510.5374068000001</v>
      </c>
      <c r="AI2252" s="3">
        <f t="shared" si="631"/>
        <v>3510.5374068000001</v>
      </c>
      <c r="AJ2252" s="3">
        <f t="shared" si="632"/>
        <v>5950.75</v>
      </c>
      <c r="AK2252" s="3">
        <v>3762</v>
      </c>
      <c r="AL2252" s="3">
        <f t="shared" si="633"/>
        <v>3510.5374068000001</v>
      </c>
      <c r="AM2252" s="2" t="str">
        <f t="shared" si="634"/>
        <v>NA</v>
      </c>
      <c r="AN2252" s="3">
        <f t="shared" si="635"/>
        <v>4577.5</v>
      </c>
      <c r="AO2252" s="3">
        <f t="shared" si="636"/>
        <v>1959.17</v>
      </c>
      <c r="AP2252" s="3">
        <f t="shared" si="637"/>
        <v>3545.642780868</v>
      </c>
      <c r="AQ2252" s="3">
        <f t="shared" si="638"/>
        <v>6408.5</v>
      </c>
      <c r="AR2252" s="2" cm="1">
        <f t="array" ref="AR2252">MIN(_xlfn._xlws.FILTER(E2252:AQ2252,E2252:AQ2252&lt;&gt;0))</f>
        <v>399.86</v>
      </c>
      <c r="AS2252" s="3">
        <f t="shared" si="639"/>
        <v>7159.21</v>
      </c>
    </row>
    <row r="2253" spans="1:45" x14ac:dyDescent="0.25">
      <c r="A2253" t="s">
        <v>3158</v>
      </c>
      <c r="B2253" t="s">
        <v>34</v>
      </c>
      <c r="C2253">
        <v>36299</v>
      </c>
      <c r="D2253" s="3">
        <v>752</v>
      </c>
      <c r="E2253" s="3">
        <f t="shared" si="611"/>
        <v>588.06400000000008</v>
      </c>
      <c r="F2253" s="3">
        <f t="shared" si="612"/>
        <v>0</v>
      </c>
      <c r="G2253" s="3">
        <f t="shared" si="613"/>
        <v>0</v>
      </c>
      <c r="H2253" s="3">
        <v>0</v>
      </c>
      <c r="I2253" s="3">
        <f>D2253*41.28%</f>
        <v>310.42559999999997</v>
      </c>
      <c r="J2253" s="3">
        <f t="shared" si="614"/>
        <v>211.38720000000001</v>
      </c>
      <c r="K2253" s="3">
        <f t="shared" si="615"/>
        <v>447.44</v>
      </c>
      <c r="L2253" s="3">
        <f t="shared" si="616"/>
        <v>0</v>
      </c>
      <c r="M2253" s="3">
        <f t="shared" si="617"/>
        <v>0</v>
      </c>
      <c r="N2253" s="3">
        <f t="shared" si="618"/>
        <v>0</v>
      </c>
      <c r="O2253" s="3">
        <f t="shared" si="619"/>
        <v>0</v>
      </c>
      <c r="P2253" s="3">
        <f t="shared" si="620"/>
        <v>0</v>
      </c>
      <c r="Q2253" s="3">
        <f t="shared" si="621"/>
        <v>0</v>
      </c>
      <c r="R2253" s="4">
        <f t="shared" si="622"/>
        <v>451.2</v>
      </c>
      <c r="S2253" s="3">
        <v>0</v>
      </c>
      <c r="T2253" s="3">
        <f t="shared" si="623"/>
        <v>0</v>
      </c>
      <c r="U2253" s="3">
        <f t="shared" si="624"/>
        <v>451.2</v>
      </c>
      <c r="V2253" s="3">
        <f t="shared" si="625"/>
        <v>444.88319999999999</v>
      </c>
      <c r="W2253" s="3">
        <f t="shared" si="626"/>
        <v>444.88319999999999</v>
      </c>
      <c r="X2253" s="4" t="s">
        <v>5201</v>
      </c>
      <c r="Y2253" s="3">
        <v>0</v>
      </c>
      <c r="Z2253" s="3">
        <v>0</v>
      </c>
      <c r="AA2253" s="4">
        <f t="shared" si="627"/>
        <v>488.8</v>
      </c>
      <c r="AB2253" s="3">
        <f t="shared" si="628"/>
        <v>451.2</v>
      </c>
      <c r="AC2253" s="3">
        <v>0</v>
      </c>
      <c r="AD2253" s="3">
        <v>0</v>
      </c>
      <c r="AE2253" s="3">
        <f t="shared" si="629"/>
        <v>345.76959999999997</v>
      </c>
      <c r="AF2253" s="3">
        <v>416.02</v>
      </c>
      <c r="AG2253" s="3">
        <v>399.86</v>
      </c>
      <c r="AH2253" s="3">
        <f t="shared" si="630"/>
        <v>0</v>
      </c>
      <c r="AI2253" s="3">
        <f t="shared" si="631"/>
        <v>0</v>
      </c>
      <c r="AJ2253" s="3">
        <f t="shared" si="632"/>
        <v>488.8</v>
      </c>
      <c r="AK2253" s="3">
        <v>1530</v>
      </c>
      <c r="AL2253" s="3">
        <f t="shared" si="633"/>
        <v>0</v>
      </c>
      <c r="AM2253" s="2" t="str">
        <f t="shared" si="634"/>
        <v>NA</v>
      </c>
      <c r="AN2253" s="3">
        <f t="shared" si="635"/>
        <v>376</v>
      </c>
      <c r="AO2253" s="3">
        <f t="shared" si="636"/>
        <v>160.928</v>
      </c>
      <c r="AP2253" s="3">
        <f t="shared" si="637"/>
        <v>0</v>
      </c>
      <c r="AQ2253" s="3">
        <f t="shared" si="638"/>
        <v>526.4</v>
      </c>
      <c r="AR2253" s="2" cm="1">
        <f t="array" ref="AR2253">MIN(_xlfn._xlws.FILTER(E2253:AQ2253,E2253:AQ2253&lt;&gt;0))</f>
        <v>160.928</v>
      </c>
      <c r="AS2253" s="3">
        <f t="shared" si="639"/>
        <v>1530</v>
      </c>
    </row>
    <row r="2254" spans="1:45" x14ac:dyDescent="0.25">
      <c r="A2254" t="s">
        <v>895</v>
      </c>
      <c r="B2254" t="s">
        <v>34</v>
      </c>
      <c r="C2254">
        <v>36400</v>
      </c>
      <c r="D2254" s="3">
        <v>36</v>
      </c>
      <c r="E2254" s="3">
        <f t="shared" si="611"/>
        <v>28.152000000000001</v>
      </c>
      <c r="F2254" s="3">
        <f t="shared" si="612"/>
        <v>0</v>
      </c>
      <c r="G2254" s="3">
        <f t="shared" si="613"/>
        <v>0</v>
      </c>
      <c r="H2254" s="3">
        <v>0</v>
      </c>
      <c r="I2254" s="3">
        <f>D2254*41.28%</f>
        <v>14.860799999999999</v>
      </c>
      <c r="J2254" s="3">
        <f t="shared" si="614"/>
        <v>10.1196</v>
      </c>
      <c r="K2254" s="3">
        <f t="shared" si="615"/>
        <v>21.419999999999998</v>
      </c>
      <c r="L2254" s="3">
        <f t="shared" si="616"/>
        <v>0</v>
      </c>
      <c r="M2254" s="3">
        <f t="shared" si="617"/>
        <v>0</v>
      </c>
      <c r="N2254" s="3">
        <f t="shared" si="618"/>
        <v>0</v>
      </c>
      <c r="O2254" s="3">
        <f t="shared" si="619"/>
        <v>0</v>
      </c>
      <c r="P2254" s="3">
        <f t="shared" si="620"/>
        <v>0</v>
      </c>
      <c r="Q2254" s="3">
        <f t="shared" si="621"/>
        <v>0</v>
      </c>
      <c r="R2254" s="4">
        <f t="shared" si="622"/>
        <v>21.599999999999998</v>
      </c>
      <c r="S2254" s="3">
        <v>0</v>
      </c>
      <c r="T2254" s="3">
        <f t="shared" si="623"/>
        <v>0</v>
      </c>
      <c r="U2254" s="3">
        <f t="shared" si="624"/>
        <v>21.599999999999998</v>
      </c>
      <c r="V2254" s="3">
        <f t="shared" si="625"/>
        <v>21.297599999999999</v>
      </c>
      <c r="W2254" s="3">
        <f t="shared" si="626"/>
        <v>21.297599999999999</v>
      </c>
      <c r="X2254" s="4" t="s">
        <v>5201</v>
      </c>
      <c r="Y2254" s="3">
        <v>0</v>
      </c>
      <c r="Z2254" s="3">
        <v>0</v>
      </c>
      <c r="AA2254" s="4">
        <f t="shared" si="627"/>
        <v>23.400000000000002</v>
      </c>
      <c r="AB2254" s="3">
        <f t="shared" si="628"/>
        <v>21.599999999999998</v>
      </c>
      <c r="AC2254" s="3">
        <v>0</v>
      </c>
      <c r="AD2254" s="3">
        <v>0</v>
      </c>
      <c r="AE2254" s="3">
        <f t="shared" si="629"/>
        <v>16.552799999999998</v>
      </c>
      <c r="AF2254" s="3">
        <v>416.02</v>
      </c>
      <c r="AG2254" s="3">
        <v>399.86</v>
      </c>
      <c r="AH2254" s="3">
        <f t="shared" si="630"/>
        <v>0</v>
      </c>
      <c r="AI2254" s="3">
        <f t="shared" si="631"/>
        <v>0</v>
      </c>
      <c r="AJ2254" s="3">
        <f t="shared" si="632"/>
        <v>23.400000000000002</v>
      </c>
      <c r="AK2254" s="3">
        <f>D2254*89.6%</f>
        <v>32.256</v>
      </c>
      <c r="AL2254" s="3">
        <f t="shared" si="633"/>
        <v>0</v>
      </c>
      <c r="AM2254" s="2" t="str">
        <f t="shared" si="634"/>
        <v>NA</v>
      </c>
      <c r="AN2254" s="3">
        <f t="shared" si="635"/>
        <v>18</v>
      </c>
      <c r="AO2254" s="3">
        <f t="shared" si="636"/>
        <v>7.7039999999999997</v>
      </c>
      <c r="AP2254" s="3">
        <f t="shared" si="637"/>
        <v>0</v>
      </c>
      <c r="AQ2254" s="3">
        <f t="shared" si="638"/>
        <v>25.2</v>
      </c>
      <c r="AR2254" s="2" cm="1">
        <f t="array" ref="AR2254">MIN(_xlfn._xlws.FILTER(E2254:AQ2254,E2254:AQ2254&lt;&gt;0))</f>
        <v>7.7039999999999997</v>
      </c>
      <c r="AS2254" s="3">
        <f t="shared" si="639"/>
        <v>416.02</v>
      </c>
    </row>
    <row r="2255" spans="1:45" x14ac:dyDescent="0.25">
      <c r="A2255" t="s">
        <v>896</v>
      </c>
      <c r="B2255" t="s">
        <v>34</v>
      </c>
      <c r="C2255">
        <v>36405</v>
      </c>
      <c r="D2255" s="3">
        <v>62</v>
      </c>
      <c r="E2255" s="3">
        <f t="shared" si="611"/>
        <v>48.484000000000002</v>
      </c>
      <c r="F2255" s="3">
        <f t="shared" si="612"/>
        <v>0</v>
      </c>
      <c r="G2255" s="3">
        <f t="shared" si="613"/>
        <v>0</v>
      </c>
      <c r="H2255" s="3">
        <v>0</v>
      </c>
      <c r="I2255" s="3">
        <f>D2255*41.28%</f>
        <v>25.593599999999999</v>
      </c>
      <c r="J2255" s="3">
        <f t="shared" si="614"/>
        <v>17.4282</v>
      </c>
      <c r="K2255" s="3">
        <f t="shared" si="615"/>
        <v>36.89</v>
      </c>
      <c r="L2255" s="3">
        <f t="shared" si="616"/>
        <v>0</v>
      </c>
      <c r="M2255" s="3">
        <f t="shared" si="617"/>
        <v>0</v>
      </c>
      <c r="N2255" s="3">
        <f t="shared" si="618"/>
        <v>0</v>
      </c>
      <c r="O2255" s="3">
        <f t="shared" si="619"/>
        <v>0</v>
      </c>
      <c r="P2255" s="3">
        <f t="shared" si="620"/>
        <v>0</v>
      </c>
      <c r="Q2255" s="3">
        <f t="shared" si="621"/>
        <v>0</v>
      </c>
      <c r="R2255" s="4">
        <f t="shared" si="622"/>
        <v>37.199999999999996</v>
      </c>
      <c r="S2255" s="3">
        <v>0</v>
      </c>
      <c r="T2255" s="3">
        <f t="shared" si="623"/>
        <v>0</v>
      </c>
      <c r="U2255" s="3">
        <f t="shared" si="624"/>
        <v>37.199999999999996</v>
      </c>
      <c r="V2255" s="3">
        <f t="shared" si="625"/>
        <v>36.679200000000002</v>
      </c>
      <c r="W2255" s="3">
        <f t="shared" si="626"/>
        <v>36.679200000000002</v>
      </c>
      <c r="X2255" s="4" t="s">
        <v>5201</v>
      </c>
      <c r="Y2255" s="3">
        <v>0</v>
      </c>
      <c r="Z2255" s="3">
        <v>0</v>
      </c>
      <c r="AA2255" s="4">
        <f t="shared" si="627"/>
        <v>40.300000000000004</v>
      </c>
      <c r="AB2255" s="3">
        <f t="shared" si="628"/>
        <v>37.199999999999996</v>
      </c>
      <c r="AC2255" s="3">
        <v>0</v>
      </c>
      <c r="AD2255" s="3">
        <v>0</v>
      </c>
      <c r="AE2255" s="3">
        <f t="shared" si="629"/>
        <v>28.5076</v>
      </c>
      <c r="AF2255" s="3">
        <v>416.02</v>
      </c>
      <c r="AG2255" s="3">
        <v>399.86</v>
      </c>
      <c r="AH2255" s="3">
        <f t="shared" si="630"/>
        <v>0</v>
      </c>
      <c r="AI2255" s="3">
        <f t="shared" si="631"/>
        <v>0</v>
      </c>
      <c r="AJ2255" s="3">
        <f t="shared" si="632"/>
        <v>40.300000000000004</v>
      </c>
      <c r="AK2255" s="3">
        <f>D2255*89.6%</f>
        <v>55.551999999999992</v>
      </c>
      <c r="AL2255" s="3">
        <f t="shared" si="633"/>
        <v>0</v>
      </c>
      <c r="AM2255" s="2" t="str">
        <f t="shared" si="634"/>
        <v>NA</v>
      </c>
      <c r="AN2255" s="3">
        <f t="shared" si="635"/>
        <v>31</v>
      </c>
      <c r="AO2255" s="3">
        <f t="shared" si="636"/>
        <v>13.267999999999999</v>
      </c>
      <c r="AP2255" s="3">
        <f t="shared" si="637"/>
        <v>0</v>
      </c>
      <c r="AQ2255" s="3">
        <f t="shared" si="638"/>
        <v>43.4</v>
      </c>
      <c r="AR2255" s="2" cm="1">
        <f t="array" ref="AR2255">MIN(_xlfn._xlws.FILTER(E2255:AQ2255,E2255:AQ2255&lt;&gt;0))</f>
        <v>13.267999999999999</v>
      </c>
      <c r="AS2255" s="3">
        <f t="shared" si="639"/>
        <v>416.02</v>
      </c>
    </row>
    <row r="2256" spans="1:45" x14ac:dyDescent="0.25">
      <c r="A2256" t="s">
        <v>897</v>
      </c>
      <c r="B2256" t="s">
        <v>34</v>
      </c>
      <c r="C2256">
        <v>36410</v>
      </c>
      <c r="D2256" s="3">
        <v>92</v>
      </c>
      <c r="E2256" s="3">
        <f t="shared" si="611"/>
        <v>71.944000000000003</v>
      </c>
      <c r="F2256" s="3">
        <f t="shared" si="612"/>
        <v>0</v>
      </c>
      <c r="G2256" s="3">
        <f t="shared" si="613"/>
        <v>0</v>
      </c>
      <c r="H2256" s="3">
        <v>0</v>
      </c>
      <c r="I2256" s="3">
        <f>D2256*41.28%</f>
        <v>37.977600000000002</v>
      </c>
      <c r="J2256" s="3">
        <f t="shared" si="614"/>
        <v>25.8612</v>
      </c>
      <c r="K2256" s="3">
        <f t="shared" si="615"/>
        <v>54.739999999999995</v>
      </c>
      <c r="L2256" s="3">
        <f t="shared" si="616"/>
        <v>0</v>
      </c>
      <c r="M2256" s="3">
        <f t="shared" si="617"/>
        <v>0</v>
      </c>
      <c r="N2256" s="3">
        <f t="shared" si="618"/>
        <v>0</v>
      </c>
      <c r="O2256" s="3">
        <f t="shared" si="619"/>
        <v>0</v>
      </c>
      <c r="P2256" s="3">
        <f t="shared" si="620"/>
        <v>0</v>
      </c>
      <c r="Q2256" s="3">
        <f t="shared" si="621"/>
        <v>0</v>
      </c>
      <c r="R2256" s="4">
        <f t="shared" si="622"/>
        <v>55.199999999999996</v>
      </c>
      <c r="S2256" s="3">
        <v>0</v>
      </c>
      <c r="T2256" s="3">
        <f t="shared" si="623"/>
        <v>0</v>
      </c>
      <c r="U2256" s="3">
        <f t="shared" si="624"/>
        <v>55.199999999999996</v>
      </c>
      <c r="V2256" s="3">
        <f t="shared" si="625"/>
        <v>54.427199999999999</v>
      </c>
      <c r="W2256" s="3">
        <f t="shared" si="626"/>
        <v>54.427199999999999</v>
      </c>
      <c r="X2256" s="4">
        <v>88.049618999999993</v>
      </c>
      <c r="Y2256" s="3">
        <v>0</v>
      </c>
      <c r="Z2256" s="3">
        <v>0</v>
      </c>
      <c r="AA2256" s="4">
        <f t="shared" si="627"/>
        <v>59.800000000000004</v>
      </c>
      <c r="AB2256" s="3">
        <f t="shared" si="628"/>
        <v>55.199999999999996</v>
      </c>
      <c r="AC2256" s="3">
        <v>0</v>
      </c>
      <c r="AD2256" s="3">
        <v>0</v>
      </c>
      <c r="AE2256" s="3">
        <f t="shared" si="629"/>
        <v>42.301600000000001</v>
      </c>
      <c r="AF2256" s="3">
        <v>416.02</v>
      </c>
      <c r="AG2256" s="3">
        <v>399.86</v>
      </c>
      <c r="AH2256" s="3">
        <f t="shared" si="630"/>
        <v>0</v>
      </c>
      <c r="AI2256" s="3">
        <f t="shared" si="631"/>
        <v>0</v>
      </c>
      <c r="AJ2256" s="3">
        <f t="shared" si="632"/>
        <v>59.800000000000004</v>
      </c>
      <c r="AK2256" s="3">
        <f>D2256*89.6%</f>
        <v>82.431999999999988</v>
      </c>
      <c r="AL2256" s="3">
        <f t="shared" si="633"/>
        <v>0</v>
      </c>
      <c r="AM2256" s="2">
        <f t="shared" si="634"/>
        <v>88.049618999999993</v>
      </c>
      <c r="AN2256" s="3">
        <f t="shared" si="635"/>
        <v>46</v>
      </c>
      <c r="AO2256" s="3">
        <f t="shared" si="636"/>
        <v>19.687999999999999</v>
      </c>
      <c r="AP2256" s="3">
        <f t="shared" si="637"/>
        <v>0</v>
      </c>
      <c r="AQ2256" s="3">
        <f t="shared" si="638"/>
        <v>64.399999999999991</v>
      </c>
      <c r="AR2256" s="2" cm="1">
        <f t="array" ref="AR2256">MIN(_xlfn._xlws.FILTER(E2256:AQ2256,E2256:AQ2256&lt;&gt;0))</f>
        <v>19.687999999999999</v>
      </c>
      <c r="AS2256" s="3">
        <f t="shared" si="639"/>
        <v>416.02</v>
      </c>
    </row>
    <row r="2257" spans="1:45" x14ac:dyDescent="0.25">
      <c r="A2257" t="s">
        <v>898</v>
      </c>
      <c r="B2257" t="s">
        <v>34</v>
      </c>
      <c r="C2257">
        <v>36415</v>
      </c>
      <c r="D2257" s="3">
        <v>27</v>
      </c>
      <c r="E2257" s="3">
        <f t="shared" si="611"/>
        <v>21.114000000000001</v>
      </c>
      <c r="F2257" s="3">
        <f t="shared" si="612"/>
        <v>0</v>
      </c>
      <c r="G2257" s="3">
        <f t="shared" si="613"/>
        <v>0</v>
      </c>
      <c r="H2257" s="3">
        <v>4.58</v>
      </c>
      <c r="I2257" s="3">
        <f>D2257*41.28%</f>
        <v>11.1456</v>
      </c>
      <c r="J2257" s="3">
        <f t="shared" si="614"/>
        <v>7.5897000000000006</v>
      </c>
      <c r="K2257" s="3">
        <f t="shared" si="615"/>
        <v>16.064999999999998</v>
      </c>
      <c r="L2257" s="3">
        <f t="shared" si="616"/>
        <v>0</v>
      </c>
      <c r="M2257" s="3">
        <f t="shared" si="617"/>
        <v>0</v>
      </c>
      <c r="N2257" s="3">
        <f t="shared" si="618"/>
        <v>0</v>
      </c>
      <c r="O2257" s="3">
        <f t="shared" si="619"/>
        <v>0</v>
      </c>
      <c r="P2257" s="3">
        <f t="shared" si="620"/>
        <v>0</v>
      </c>
      <c r="Q2257" s="3">
        <f t="shared" si="621"/>
        <v>0</v>
      </c>
      <c r="R2257" s="4">
        <f t="shared" si="622"/>
        <v>16.2</v>
      </c>
      <c r="S2257" s="3">
        <v>0</v>
      </c>
      <c r="T2257" s="3">
        <f t="shared" si="623"/>
        <v>0</v>
      </c>
      <c r="U2257" s="3">
        <f t="shared" si="624"/>
        <v>16.2</v>
      </c>
      <c r="V2257" s="3">
        <f t="shared" si="625"/>
        <v>15.9732</v>
      </c>
      <c r="W2257" s="3">
        <f t="shared" si="626"/>
        <v>15.9732</v>
      </c>
      <c r="X2257" s="4">
        <v>3.3276499999999998</v>
      </c>
      <c r="Y2257" s="3">
        <v>0</v>
      </c>
      <c r="Z2257" s="3">
        <v>0</v>
      </c>
      <c r="AA2257" s="4">
        <f t="shared" si="627"/>
        <v>17.55</v>
      </c>
      <c r="AB2257" s="3">
        <f t="shared" si="628"/>
        <v>16.2</v>
      </c>
      <c r="AC2257" s="3">
        <v>0</v>
      </c>
      <c r="AD2257" s="3">
        <v>0</v>
      </c>
      <c r="AE2257" s="3">
        <f t="shared" si="629"/>
        <v>12.4146</v>
      </c>
      <c r="AF2257" s="3">
        <v>416.02</v>
      </c>
      <c r="AG2257" s="3">
        <v>399.86</v>
      </c>
      <c r="AH2257" s="3">
        <f t="shared" si="630"/>
        <v>0</v>
      </c>
      <c r="AI2257" s="3">
        <f t="shared" si="631"/>
        <v>0</v>
      </c>
      <c r="AJ2257" s="3">
        <v>6.3030000000000008</v>
      </c>
      <c r="AK2257" s="3">
        <v>3.6</v>
      </c>
      <c r="AL2257" s="3">
        <f t="shared" si="633"/>
        <v>0</v>
      </c>
      <c r="AM2257" s="2">
        <f t="shared" si="634"/>
        <v>3.3276499999999998</v>
      </c>
      <c r="AN2257" s="3">
        <f t="shared" si="635"/>
        <v>13.5</v>
      </c>
      <c r="AO2257" s="3">
        <f t="shared" si="636"/>
        <v>5.7779999999999996</v>
      </c>
      <c r="AP2257" s="3">
        <f t="shared" si="637"/>
        <v>0</v>
      </c>
      <c r="AQ2257" s="3">
        <f t="shared" si="638"/>
        <v>18.899999999999999</v>
      </c>
      <c r="AR2257" s="2" cm="1">
        <f t="array" ref="AR2257">MIN(_xlfn._xlws.FILTER(E2257:AQ2257,E2257:AQ2257&lt;&gt;0))</f>
        <v>3.3276499999999998</v>
      </c>
      <c r="AS2257" s="3">
        <f t="shared" si="639"/>
        <v>416.02</v>
      </c>
    </row>
    <row r="2258" spans="1:45" x14ac:dyDescent="0.25">
      <c r="A2258" t="s">
        <v>899</v>
      </c>
      <c r="B2258" t="s">
        <v>34</v>
      </c>
      <c r="C2258">
        <v>36420</v>
      </c>
      <c r="D2258" s="3">
        <v>188</v>
      </c>
      <c r="E2258" s="3">
        <f t="shared" si="611"/>
        <v>147.01600000000002</v>
      </c>
      <c r="F2258" s="3">
        <f t="shared" si="612"/>
        <v>136.82866840000003</v>
      </c>
      <c r="G2258" s="3">
        <f t="shared" si="613"/>
        <v>136.82866840000003</v>
      </c>
      <c r="H2258" s="3">
        <v>70.631600000000006</v>
      </c>
      <c r="I2258" s="3">
        <v>51.3</v>
      </c>
      <c r="J2258" s="3">
        <f t="shared" si="614"/>
        <v>52.846800000000002</v>
      </c>
      <c r="K2258" s="3">
        <f t="shared" si="615"/>
        <v>111.86</v>
      </c>
      <c r="L2258" s="3">
        <f t="shared" si="616"/>
        <v>140.93352845200002</v>
      </c>
      <c r="M2258" s="3">
        <f t="shared" si="617"/>
        <v>142.30181513600004</v>
      </c>
      <c r="N2258" s="3">
        <f t="shared" si="618"/>
        <v>136.82866840000003</v>
      </c>
      <c r="O2258" s="3">
        <f t="shared" si="619"/>
        <v>191.56013576000004</v>
      </c>
      <c r="P2258" s="3">
        <f t="shared" si="620"/>
        <v>143.67010182000004</v>
      </c>
      <c r="Q2258" s="3">
        <f t="shared" si="621"/>
        <v>164.19440208000003</v>
      </c>
      <c r="R2258" s="4">
        <f t="shared" si="622"/>
        <v>112.8</v>
      </c>
      <c r="S2258" s="3">
        <v>97.321899999999999</v>
      </c>
      <c r="T2258" s="3">
        <f t="shared" si="623"/>
        <v>136.82866840000003</v>
      </c>
      <c r="U2258" s="3">
        <f t="shared" si="624"/>
        <v>112.8</v>
      </c>
      <c r="V2258" s="3">
        <f t="shared" si="625"/>
        <v>111.2208</v>
      </c>
      <c r="W2258" s="3">
        <f t="shared" si="626"/>
        <v>111.2208</v>
      </c>
      <c r="X2258" s="4" t="s">
        <v>5201</v>
      </c>
      <c r="Y2258" s="3">
        <v>0</v>
      </c>
      <c r="Z2258" s="3">
        <v>136.82866840000003</v>
      </c>
      <c r="AA2258" s="4">
        <f t="shared" si="627"/>
        <v>122.2</v>
      </c>
      <c r="AB2258" s="3">
        <f t="shared" si="628"/>
        <v>112.8</v>
      </c>
      <c r="AC2258" s="3">
        <v>0</v>
      </c>
      <c r="AD2258" s="3">
        <v>0</v>
      </c>
      <c r="AE2258" s="3">
        <f t="shared" si="629"/>
        <v>86.442399999999992</v>
      </c>
      <c r="AF2258" s="3">
        <v>416.02</v>
      </c>
      <c r="AG2258" s="3">
        <v>399.86</v>
      </c>
      <c r="AH2258" s="3">
        <f t="shared" si="630"/>
        <v>136.82866840000003</v>
      </c>
      <c r="AI2258" s="3">
        <f t="shared" si="631"/>
        <v>136.82866840000003</v>
      </c>
      <c r="AJ2258" s="3">
        <f t="shared" ref="AJ2258:AJ2289" si="641">D2258*65%</f>
        <v>122.2</v>
      </c>
      <c r="AK2258" s="3">
        <v>1530</v>
      </c>
      <c r="AL2258" s="3">
        <f t="shared" si="633"/>
        <v>136.82866840000003</v>
      </c>
      <c r="AM2258" s="2" t="str">
        <f t="shared" si="634"/>
        <v>NA</v>
      </c>
      <c r="AN2258" s="3">
        <f t="shared" si="635"/>
        <v>94</v>
      </c>
      <c r="AO2258" s="3">
        <f t="shared" si="636"/>
        <v>40.231999999999999</v>
      </c>
      <c r="AP2258" s="3">
        <f t="shared" si="637"/>
        <v>138.19695508400002</v>
      </c>
      <c r="AQ2258" s="3">
        <f t="shared" si="638"/>
        <v>131.6</v>
      </c>
      <c r="AR2258" s="2" cm="1">
        <f t="array" ref="AR2258">MIN(_xlfn._xlws.FILTER(E2258:AQ2258,E2258:AQ2258&lt;&gt;0))</f>
        <v>40.231999999999999</v>
      </c>
      <c r="AS2258" s="3">
        <f t="shared" si="639"/>
        <v>1530</v>
      </c>
    </row>
    <row r="2259" spans="1:45" x14ac:dyDescent="0.25">
      <c r="A2259" t="s">
        <v>900</v>
      </c>
      <c r="B2259" t="s">
        <v>34</v>
      </c>
      <c r="C2259">
        <v>36425</v>
      </c>
      <c r="D2259" s="3">
        <v>693</v>
      </c>
      <c r="E2259" s="3">
        <f t="shared" si="611"/>
        <v>541.92600000000004</v>
      </c>
      <c r="F2259" s="3">
        <f t="shared" si="612"/>
        <v>444.94359080000004</v>
      </c>
      <c r="G2259" s="3">
        <f t="shared" si="613"/>
        <v>444.94359080000004</v>
      </c>
      <c r="H2259" s="3">
        <v>439.94469999999995</v>
      </c>
      <c r="I2259" s="3">
        <v>51.3</v>
      </c>
      <c r="J2259" s="3">
        <f t="shared" si="614"/>
        <v>194.8023</v>
      </c>
      <c r="K2259" s="3">
        <f t="shared" si="615"/>
        <v>412.33499999999998</v>
      </c>
      <c r="L2259" s="3">
        <f t="shared" si="616"/>
        <v>458.29189852400003</v>
      </c>
      <c r="M2259" s="3">
        <f t="shared" si="617"/>
        <v>462.74133443200003</v>
      </c>
      <c r="N2259" s="3">
        <f t="shared" si="618"/>
        <v>444.94359080000004</v>
      </c>
      <c r="O2259" s="3">
        <f t="shared" si="619"/>
        <v>622.92102711999996</v>
      </c>
      <c r="P2259" s="3">
        <f t="shared" si="620"/>
        <v>467.19077034000009</v>
      </c>
      <c r="Q2259" s="3">
        <f t="shared" si="621"/>
        <v>533.93230896</v>
      </c>
      <c r="R2259" s="4">
        <f t="shared" si="622"/>
        <v>415.8</v>
      </c>
      <c r="S2259" s="3">
        <v>606.14656000000014</v>
      </c>
      <c r="T2259" s="3">
        <f t="shared" si="623"/>
        <v>444.94359080000004</v>
      </c>
      <c r="U2259" s="3">
        <f t="shared" si="624"/>
        <v>415.8</v>
      </c>
      <c r="V2259" s="3">
        <f t="shared" si="625"/>
        <v>409.97880000000004</v>
      </c>
      <c r="W2259" s="3">
        <f t="shared" si="626"/>
        <v>409.97880000000004</v>
      </c>
      <c r="X2259" s="4" t="s">
        <v>5201</v>
      </c>
      <c r="Y2259" s="3">
        <v>0</v>
      </c>
      <c r="Z2259" s="3">
        <v>444.94359080000004</v>
      </c>
      <c r="AA2259" s="4">
        <f t="shared" si="627"/>
        <v>450.45</v>
      </c>
      <c r="AB2259" s="3">
        <f t="shared" si="628"/>
        <v>415.8</v>
      </c>
      <c r="AC2259" s="3">
        <v>0</v>
      </c>
      <c r="AD2259" s="3">
        <v>0</v>
      </c>
      <c r="AE2259" s="3">
        <f t="shared" si="629"/>
        <v>318.64139999999998</v>
      </c>
      <c r="AF2259" s="3">
        <v>416.02</v>
      </c>
      <c r="AG2259" s="3">
        <v>399.86</v>
      </c>
      <c r="AH2259" s="3">
        <f t="shared" si="630"/>
        <v>444.94359080000004</v>
      </c>
      <c r="AI2259" s="3">
        <f t="shared" si="631"/>
        <v>444.94359080000004</v>
      </c>
      <c r="AJ2259" s="3">
        <f t="shared" si="641"/>
        <v>450.45</v>
      </c>
      <c r="AK2259" s="3">
        <v>1530</v>
      </c>
      <c r="AL2259" s="3">
        <f t="shared" si="633"/>
        <v>444.94359080000004</v>
      </c>
      <c r="AM2259" s="2" t="str">
        <f t="shared" si="634"/>
        <v>NA</v>
      </c>
      <c r="AN2259" s="3">
        <f t="shared" si="635"/>
        <v>346.5</v>
      </c>
      <c r="AO2259" s="3">
        <f t="shared" si="636"/>
        <v>148.30199999999999</v>
      </c>
      <c r="AP2259" s="3">
        <f t="shared" si="637"/>
        <v>449.39302670800004</v>
      </c>
      <c r="AQ2259" s="3">
        <f t="shared" si="638"/>
        <v>485.09999999999997</v>
      </c>
      <c r="AR2259" s="2" cm="1">
        <f t="array" ref="AR2259">MIN(_xlfn._xlws.FILTER(E2259:AQ2259,E2259:AQ2259&lt;&gt;0))</f>
        <v>51.3</v>
      </c>
      <c r="AS2259" s="3">
        <f t="shared" si="639"/>
        <v>1530</v>
      </c>
    </row>
    <row r="2260" spans="1:45" x14ac:dyDescent="0.25">
      <c r="A2260" t="s">
        <v>901</v>
      </c>
      <c r="B2260" t="s">
        <v>34</v>
      </c>
      <c r="C2260">
        <v>36430</v>
      </c>
      <c r="D2260" s="3">
        <v>896</v>
      </c>
      <c r="E2260" s="3">
        <f t="shared" si="611"/>
        <v>700.67200000000003</v>
      </c>
      <c r="F2260" s="3">
        <f t="shared" si="612"/>
        <v>480.50891000000001</v>
      </c>
      <c r="G2260" s="3">
        <f t="shared" si="613"/>
        <v>480.50891000000001</v>
      </c>
      <c r="H2260" s="3">
        <v>483.84634999999997</v>
      </c>
      <c r="I2260" s="3">
        <v>570.29</v>
      </c>
      <c r="J2260" s="3">
        <f t="shared" si="614"/>
        <v>251.86560000000003</v>
      </c>
      <c r="K2260" s="3">
        <f t="shared" si="615"/>
        <v>533.12</v>
      </c>
      <c r="L2260" s="3">
        <f t="shared" si="616"/>
        <v>494.92417730000005</v>
      </c>
      <c r="M2260" s="3">
        <f t="shared" si="617"/>
        <v>499.72926640000003</v>
      </c>
      <c r="N2260" s="3">
        <f t="shared" si="618"/>
        <v>480.50891000000001</v>
      </c>
      <c r="O2260" s="3">
        <f t="shared" si="619"/>
        <v>672.71247399999993</v>
      </c>
      <c r="P2260" s="3">
        <f t="shared" si="620"/>
        <v>504.53435550000006</v>
      </c>
      <c r="Q2260" s="3">
        <f t="shared" si="621"/>
        <v>576.61069199999997</v>
      </c>
      <c r="R2260" s="4">
        <f t="shared" si="622"/>
        <v>537.6</v>
      </c>
      <c r="S2260" s="3">
        <v>666.62890000000004</v>
      </c>
      <c r="T2260" s="3">
        <f t="shared" si="623"/>
        <v>480.50891000000001</v>
      </c>
      <c r="U2260" s="3">
        <f t="shared" si="624"/>
        <v>537.6</v>
      </c>
      <c r="V2260" s="3">
        <f t="shared" si="625"/>
        <v>530.07360000000006</v>
      </c>
      <c r="W2260" s="3">
        <f t="shared" si="626"/>
        <v>530.07360000000006</v>
      </c>
      <c r="X2260" s="4">
        <v>499.94613599999997</v>
      </c>
      <c r="Y2260" s="3">
        <v>295.13</v>
      </c>
      <c r="Z2260" s="3">
        <v>480.50891000000001</v>
      </c>
      <c r="AA2260" s="4">
        <f t="shared" si="627"/>
        <v>582.4</v>
      </c>
      <c r="AB2260" s="3">
        <f t="shared" si="628"/>
        <v>537.6</v>
      </c>
      <c r="AC2260" s="3">
        <v>285.19025770399998</v>
      </c>
      <c r="AD2260" s="3">
        <v>347.7929972</v>
      </c>
      <c r="AE2260" s="3">
        <f t="shared" si="629"/>
        <v>411.98079999999999</v>
      </c>
      <c r="AF2260" s="3">
        <v>416.02</v>
      </c>
      <c r="AG2260" s="3">
        <v>399.86</v>
      </c>
      <c r="AH2260" s="3">
        <f t="shared" si="630"/>
        <v>480.50891000000001</v>
      </c>
      <c r="AI2260" s="3">
        <f t="shared" si="631"/>
        <v>480.50891000000001</v>
      </c>
      <c r="AJ2260" s="3">
        <f t="shared" si="641"/>
        <v>582.4</v>
      </c>
      <c r="AK2260" s="3">
        <v>1530</v>
      </c>
      <c r="AL2260" s="3">
        <f t="shared" si="633"/>
        <v>480.50891000000001</v>
      </c>
      <c r="AM2260" s="2">
        <f t="shared" si="634"/>
        <v>499.94613599999997</v>
      </c>
      <c r="AN2260" s="3">
        <f t="shared" si="635"/>
        <v>448</v>
      </c>
      <c r="AO2260" s="3">
        <f t="shared" si="636"/>
        <v>191.744</v>
      </c>
      <c r="AP2260" s="3">
        <f t="shared" si="637"/>
        <v>485.31399910000005</v>
      </c>
      <c r="AQ2260" s="3">
        <f t="shared" si="638"/>
        <v>627.19999999999993</v>
      </c>
      <c r="AR2260" s="2" cm="1">
        <f t="array" ref="AR2260">MIN(_xlfn._xlws.FILTER(E2260:AQ2260,E2260:AQ2260&lt;&gt;0))</f>
        <v>191.744</v>
      </c>
      <c r="AS2260" s="3">
        <f t="shared" si="639"/>
        <v>1530</v>
      </c>
    </row>
    <row r="2261" spans="1:45" x14ac:dyDescent="0.25">
      <c r="A2261" t="s">
        <v>902</v>
      </c>
      <c r="B2261" t="s">
        <v>34</v>
      </c>
      <c r="C2261">
        <v>36456</v>
      </c>
      <c r="D2261" s="3">
        <v>1337</v>
      </c>
      <c r="E2261" s="3">
        <f t="shared" si="611"/>
        <v>1045.5340000000001</v>
      </c>
      <c r="F2261" s="3">
        <f t="shared" si="612"/>
        <v>480.50891000000001</v>
      </c>
      <c r="G2261" s="3">
        <f t="shared" si="613"/>
        <v>480.50891000000001</v>
      </c>
      <c r="H2261" s="3">
        <v>483.84634999999997</v>
      </c>
      <c r="I2261" s="3">
        <v>776.34</v>
      </c>
      <c r="J2261" s="3">
        <f t="shared" si="614"/>
        <v>375.83070000000004</v>
      </c>
      <c r="K2261" s="3">
        <f t="shared" si="615"/>
        <v>795.51499999999999</v>
      </c>
      <c r="L2261" s="3">
        <f t="shared" si="616"/>
        <v>494.92417730000005</v>
      </c>
      <c r="M2261" s="3">
        <f t="shared" si="617"/>
        <v>499.72926640000003</v>
      </c>
      <c r="N2261" s="3">
        <f t="shared" si="618"/>
        <v>480.50891000000001</v>
      </c>
      <c r="O2261" s="3">
        <f t="shared" si="619"/>
        <v>672.71247399999993</v>
      </c>
      <c r="P2261" s="3">
        <f t="shared" si="620"/>
        <v>504.53435550000006</v>
      </c>
      <c r="Q2261" s="3">
        <f t="shared" si="621"/>
        <v>576.61069199999997</v>
      </c>
      <c r="R2261" s="4">
        <f t="shared" si="622"/>
        <v>802.19999999999993</v>
      </c>
      <c r="S2261" s="3">
        <v>666.62890000000004</v>
      </c>
      <c r="T2261" s="3">
        <f t="shared" si="623"/>
        <v>480.50891000000001</v>
      </c>
      <c r="U2261" s="3">
        <f t="shared" si="624"/>
        <v>802.19999999999993</v>
      </c>
      <c r="V2261" s="3">
        <f t="shared" si="625"/>
        <v>790.9692</v>
      </c>
      <c r="W2261" s="3">
        <f t="shared" si="626"/>
        <v>790.9692</v>
      </c>
      <c r="X2261" s="4" t="s">
        <v>5201</v>
      </c>
      <c r="Y2261" s="3">
        <v>436.28</v>
      </c>
      <c r="Z2261" s="3">
        <v>480.50891000000001</v>
      </c>
      <c r="AA2261" s="4">
        <f t="shared" si="627"/>
        <v>869.05000000000007</v>
      </c>
      <c r="AB2261" s="3">
        <f t="shared" si="628"/>
        <v>802.19999999999993</v>
      </c>
      <c r="AC2261" s="3">
        <v>421.58643862399992</v>
      </c>
      <c r="AD2261" s="3">
        <v>514.12980319999997</v>
      </c>
      <c r="AE2261" s="3">
        <f t="shared" si="629"/>
        <v>614.75260000000003</v>
      </c>
      <c r="AF2261" s="3">
        <v>416.02</v>
      </c>
      <c r="AG2261" s="3">
        <v>399.86</v>
      </c>
      <c r="AH2261" s="3">
        <f t="shared" si="630"/>
        <v>480.50891000000001</v>
      </c>
      <c r="AI2261" s="3">
        <f t="shared" si="631"/>
        <v>480.50891000000001</v>
      </c>
      <c r="AJ2261" s="3">
        <f t="shared" si="641"/>
        <v>869.05000000000007</v>
      </c>
      <c r="AK2261" s="3">
        <v>1530</v>
      </c>
      <c r="AL2261" s="3">
        <f t="shared" si="633"/>
        <v>480.50891000000001</v>
      </c>
      <c r="AM2261" s="2" t="str">
        <f t="shared" si="634"/>
        <v>NA</v>
      </c>
      <c r="AN2261" s="3">
        <f t="shared" si="635"/>
        <v>668.5</v>
      </c>
      <c r="AO2261" s="3">
        <f t="shared" si="636"/>
        <v>286.11799999999999</v>
      </c>
      <c r="AP2261" s="3">
        <f t="shared" si="637"/>
        <v>485.31399910000005</v>
      </c>
      <c r="AQ2261" s="3">
        <f t="shared" si="638"/>
        <v>935.9</v>
      </c>
      <c r="AR2261" s="2" cm="1">
        <f t="array" ref="AR2261">MIN(_xlfn._xlws.FILTER(E2261:AQ2261,E2261:AQ2261&lt;&gt;0))</f>
        <v>286.11799999999999</v>
      </c>
      <c r="AS2261" s="3">
        <f t="shared" si="639"/>
        <v>1530</v>
      </c>
    </row>
    <row r="2262" spans="1:45" x14ac:dyDescent="0.25">
      <c r="A2262" t="s">
        <v>903</v>
      </c>
      <c r="B2262" t="s">
        <v>34</v>
      </c>
      <c r="C2262">
        <v>36465</v>
      </c>
      <c r="D2262" s="3">
        <v>5570</v>
      </c>
      <c r="E2262" s="3">
        <f t="shared" si="611"/>
        <v>4355.74</v>
      </c>
      <c r="F2262" s="3">
        <f t="shared" si="612"/>
        <v>2033.8224584</v>
      </c>
      <c r="G2262" s="3">
        <f t="shared" si="613"/>
        <v>2033.8224584</v>
      </c>
      <c r="H2262" s="3">
        <v>1957.3085999999998</v>
      </c>
      <c r="I2262" s="3">
        <v>3434.39</v>
      </c>
      <c r="J2262" s="3">
        <f t="shared" si="614"/>
        <v>1565.7270000000001</v>
      </c>
      <c r="K2262" s="3">
        <f t="shared" si="615"/>
        <v>3314.1499999999996</v>
      </c>
      <c r="L2262" s="3">
        <f t="shared" si="616"/>
        <v>2094.8371321519999</v>
      </c>
      <c r="M2262" s="3">
        <f t="shared" si="617"/>
        <v>2115.1753567360001</v>
      </c>
      <c r="N2262" s="3">
        <f t="shared" si="618"/>
        <v>2033.8224584</v>
      </c>
      <c r="O2262" s="3">
        <f t="shared" si="619"/>
        <v>2847.3514417599999</v>
      </c>
      <c r="P2262" s="3">
        <f t="shared" si="620"/>
        <v>2135.51358132</v>
      </c>
      <c r="Q2262" s="3">
        <f t="shared" si="621"/>
        <v>2440.58695008</v>
      </c>
      <c r="R2262" s="4">
        <f t="shared" si="622"/>
        <v>3342</v>
      </c>
      <c r="S2262" s="3">
        <v>2696.73936</v>
      </c>
      <c r="T2262" s="3">
        <f t="shared" si="623"/>
        <v>2033.8224584</v>
      </c>
      <c r="U2262" s="3">
        <f t="shared" si="624"/>
        <v>3342</v>
      </c>
      <c r="V2262" s="3">
        <f t="shared" si="625"/>
        <v>3295.212</v>
      </c>
      <c r="W2262" s="3">
        <f t="shared" si="626"/>
        <v>3295.212</v>
      </c>
      <c r="X2262" s="4" t="s">
        <v>5201</v>
      </c>
      <c r="Y2262" s="3">
        <v>1930.85</v>
      </c>
      <c r="Z2262" s="3">
        <v>2033.8224584</v>
      </c>
      <c r="AA2262" s="4">
        <f t="shared" si="627"/>
        <v>3620.5</v>
      </c>
      <c r="AB2262" s="3">
        <f t="shared" si="628"/>
        <v>3342</v>
      </c>
      <c r="AC2262" s="3">
        <v>1865.8205166799996</v>
      </c>
      <c r="AD2262" s="3">
        <v>2275.3908739999997</v>
      </c>
      <c r="AE2262" s="3">
        <f t="shared" si="629"/>
        <v>2561.0859999999998</v>
      </c>
      <c r="AF2262" s="3">
        <v>416.02</v>
      </c>
      <c r="AG2262" s="3">
        <v>399.86</v>
      </c>
      <c r="AH2262" s="3">
        <f t="shared" si="630"/>
        <v>2033.8224584</v>
      </c>
      <c r="AI2262" s="3">
        <f t="shared" si="631"/>
        <v>2033.8224584</v>
      </c>
      <c r="AJ2262" s="3">
        <f t="shared" si="641"/>
        <v>3620.5</v>
      </c>
      <c r="AK2262" s="3">
        <v>2882</v>
      </c>
      <c r="AL2262" s="3">
        <f t="shared" si="633"/>
        <v>2033.8224584</v>
      </c>
      <c r="AM2262" s="2" t="str">
        <f t="shared" si="634"/>
        <v>NA</v>
      </c>
      <c r="AN2262" s="3">
        <f t="shared" si="635"/>
        <v>2785</v>
      </c>
      <c r="AO2262" s="3">
        <f t="shared" si="636"/>
        <v>1191.98</v>
      </c>
      <c r="AP2262" s="3">
        <f t="shared" si="637"/>
        <v>2054.1606829839998</v>
      </c>
      <c r="AQ2262" s="3">
        <f t="shared" si="638"/>
        <v>3898.9999999999995</v>
      </c>
      <c r="AR2262" s="2" cm="1">
        <f t="array" ref="AR2262">MIN(_xlfn._xlws.FILTER(E2262:AQ2262,E2262:AQ2262&lt;&gt;0))</f>
        <v>399.86</v>
      </c>
      <c r="AS2262" s="3">
        <f t="shared" si="639"/>
        <v>4355.74</v>
      </c>
    </row>
    <row r="2263" spans="1:45" x14ac:dyDescent="0.25">
      <c r="A2263" t="s">
        <v>904</v>
      </c>
      <c r="B2263" t="s">
        <v>34</v>
      </c>
      <c r="C2263">
        <v>36466</v>
      </c>
      <c r="D2263" s="3">
        <v>5570</v>
      </c>
      <c r="E2263" s="3">
        <f t="shared" si="611"/>
        <v>4355.74</v>
      </c>
      <c r="F2263" s="3">
        <f t="shared" si="612"/>
        <v>2033.8224584</v>
      </c>
      <c r="G2263" s="3">
        <f t="shared" si="613"/>
        <v>2033.8224584</v>
      </c>
      <c r="H2263" s="3">
        <v>1957.3085999999998</v>
      </c>
      <c r="I2263" s="3">
        <v>3434.39</v>
      </c>
      <c r="J2263" s="3">
        <f t="shared" si="614"/>
        <v>1565.7270000000001</v>
      </c>
      <c r="K2263" s="3">
        <f t="shared" si="615"/>
        <v>3314.1499999999996</v>
      </c>
      <c r="L2263" s="3">
        <f t="shared" si="616"/>
        <v>2094.8371321519999</v>
      </c>
      <c r="M2263" s="3">
        <f t="shared" si="617"/>
        <v>2115.1753567360001</v>
      </c>
      <c r="N2263" s="3">
        <f t="shared" si="618"/>
        <v>2033.8224584</v>
      </c>
      <c r="O2263" s="3">
        <f t="shared" si="619"/>
        <v>2847.3514417599999</v>
      </c>
      <c r="P2263" s="3">
        <f t="shared" si="620"/>
        <v>2135.51358132</v>
      </c>
      <c r="Q2263" s="3">
        <f t="shared" si="621"/>
        <v>2440.58695008</v>
      </c>
      <c r="R2263" s="4">
        <f t="shared" si="622"/>
        <v>3342</v>
      </c>
      <c r="S2263" s="3">
        <v>2696.73936</v>
      </c>
      <c r="T2263" s="3">
        <f t="shared" si="623"/>
        <v>2033.8224584</v>
      </c>
      <c r="U2263" s="3">
        <f t="shared" si="624"/>
        <v>3342</v>
      </c>
      <c r="V2263" s="3">
        <f t="shared" si="625"/>
        <v>3295.212</v>
      </c>
      <c r="W2263" s="3">
        <f t="shared" si="626"/>
        <v>3295.212</v>
      </c>
      <c r="X2263" s="4" t="s">
        <v>5201</v>
      </c>
      <c r="Y2263" s="3">
        <v>1930.85</v>
      </c>
      <c r="Z2263" s="3">
        <v>2033.8224584</v>
      </c>
      <c r="AA2263" s="4">
        <f t="shared" si="627"/>
        <v>3620.5</v>
      </c>
      <c r="AB2263" s="3">
        <f t="shared" si="628"/>
        <v>3342</v>
      </c>
      <c r="AC2263" s="3">
        <v>1865.8205166799996</v>
      </c>
      <c r="AD2263" s="3">
        <v>2275.3908739999997</v>
      </c>
      <c r="AE2263" s="3">
        <f t="shared" si="629"/>
        <v>2561.0859999999998</v>
      </c>
      <c r="AF2263" s="3">
        <v>416.02</v>
      </c>
      <c r="AG2263" s="3">
        <v>399.86</v>
      </c>
      <c r="AH2263" s="3">
        <f t="shared" si="630"/>
        <v>2033.8224584</v>
      </c>
      <c r="AI2263" s="3">
        <f t="shared" si="631"/>
        <v>2033.8224584</v>
      </c>
      <c r="AJ2263" s="3">
        <f t="shared" si="641"/>
        <v>3620.5</v>
      </c>
      <c r="AK2263" s="3">
        <v>2882</v>
      </c>
      <c r="AL2263" s="3">
        <f t="shared" si="633"/>
        <v>2033.8224584</v>
      </c>
      <c r="AM2263" s="2" t="str">
        <f t="shared" si="634"/>
        <v>NA</v>
      </c>
      <c r="AN2263" s="3">
        <f t="shared" si="635"/>
        <v>2785</v>
      </c>
      <c r="AO2263" s="3">
        <f t="shared" si="636"/>
        <v>1191.98</v>
      </c>
      <c r="AP2263" s="3">
        <f t="shared" si="637"/>
        <v>2054.1606829839998</v>
      </c>
      <c r="AQ2263" s="3">
        <f t="shared" si="638"/>
        <v>3898.9999999999995</v>
      </c>
      <c r="AR2263" s="2" cm="1">
        <f t="array" ref="AR2263">MIN(_xlfn._xlws.FILTER(E2263:AQ2263,E2263:AQ2263&lt;&gt;0))</f>
        <v>399.86</v>
      </c>
      <c r="AS2263" s="3">
        <f t="shared" si="639"/>
        <v>4355.74</v>
      </c>
    </row>
    <row r="2264" spans="1:45" x14ac:dyDescent="0.25">
      <c r="A2264" t="s">
        <v>905</v>
      </c>
      <c r="B2264" t="s">
        <v>34</v>
      </c>
      <c r="C2264">
        <v>36468</v>
      </c>
      <c r="D2264" s="3">
        <v>883</v>
      </c>
      <c r="E2264" s="3">
        <f t="shared" si="611"/>
        <v>690.50599999999997</v>
      </c>
      <c r="F2264" s="3">
        <f t="shared" si="612"/>
        <v>439.64061079999999</v>
      </c>
      <c r="G2264" s="3">
        <f t="shared" si="613"/>
        <v>439.64061079999999</v>
      </c>
      <c r="H2264" s="3">
        <v>222.96690000000001</v>
      </c>
      <c r="I2264" s="3">
        <v>156.65</v>
      </c>
      <c r="J2264" s="3">
        <f t="shared" si="614"/>
        <v>248.21130000000002</v>
      </c>
      <c r="K2264" s="3">
        <f t="shared" si="615"/>
        <v>525.38499999999999</v>
      </c>
      <c r="L2264" s="3">
        <f t="shared" si="616"/>
        <v>452.82982912400001</v>
      </c>
      <c r="M2264" s="3">
        <f t="shared" si="617"/>
        <v>457.22623523200002</v>
      </c>
      <c r="N2264" s="3">
        <f t="shared" si="618"/>
        <v>439.64061079999999</v>
      </c>
      <c r="O2264" s="3">
        <f t="shared" si="619"/>
        <v>615.49685511999996</v>
      </c>
      <c r="P2264" s="3">
        <f t="shared" si="620"/>
        <v>461.62264134000003</v>
      </c>
      <c r="Q2264" s="3">
        <f t="shared" si="621"/>
        <v>527.56873295999992</v>
      </c>
      <c r="R2264" s="4">
        <f t="shared" si="622"/>
        <v>529.79999999999995</v>
      </c>
      <c r="S2264" s="3">
        <v>307.19945000000001</v>
      </c>
      <c r="T2264" s="3">
        <f t="shared" si="623"/>
        <v>439.64061079999999</v>
      </c>
      <c r="U2264" s="3">
        <f t="shared" si="624"/>
        <v>529.79999999999995</v>
      </c>
      <c r="V2264" s="3">
        <f t="shared" si="625"/>
        <v>522.38279999999997</v>
      </c>
      <c r="W2264" s="3">
        <f t="shared" si="626"/>
        <v>522.38279999999997</v>
      </c>
      <c r="X2264" s="4" t="s">
        <v>5201</v>
      </c>
      <c r="Y2264" s="3">
        <v>72.849999999999994</v>
      </c>
      <c r="Z2264" s="3">
        <v>439.64061079999999</v>
      </c>
      <c r="AA2264" s="4">
        <f t="shared" si="627"/>
        <v>573.95000000000005</v>
      </c>
      <c r="AB2264" s="3">
        <f t="shared" si="628"/>
        <v>529.79999999999995</v>
      </c>
      <c r="AC2264" s="3">
        <v>70.396470280000003</v>
      </c>
      <c r="AD2264" s="3">
        <v>85.849354000000005</v>
      </c>
      <c r="AE2264" s="3">
        <f t="shared" si="629"/>
        <v>406.0034</v>
      </c>
      <c r="AF2264" s="3">
        <v>416.02</v>
      </c>
      <c r="AG2264" s="3">
        <v>399.86</v>
      </c>
      <c r="AH2264" s="3">
        <f t="shared" si="630"/>
        <v>439.64061079999999</v>
      </c>
      <c r="AI2264" s="3">
        <f t="shared" si="631"/>
        <v>439.64061079999999</v>
      </c>
      <c r="AJ2264" s="3">
        <f t="shared" si="641"/>
        <v>573.95000000000005</v>
      </c>
      <c r="AK2264" s="3">
        <v>1530</v>
      </c>
      <c r="AL2264" s="3">
        <f t="shared" si="633"/>
        <v>439.64061079999999</v>
      </c>
      <c r="AM2264" s="2" t="str">
        <f t="shared" si="634"/>
        <v>NA</v>
      </c>
      <c r="AN2264" s="3">
        <f t="shared" si="635"/>
        <v>441.5</v>
      </c>
      <c r="AO2264" s="3">
        <f t="shared" si="636"/>
        <v>188.96199999999999</v>
      </c>
      <c r="AP2264" s="3">
        <f t="shared" si="637"/>
        <v>444.037016908</v>
      </c>
      <c r="AQ2264" s="3">
        <f t="shared" si="638"/>
        <v>618.09999999999991</v>
      </c>
      <c r="AR2264" s="2" cm="1">
        <f t="array" ref="AR2264">MIN(_xlfn._xlws.FILTER(E2264:AQ2264,E2264:AQ2264&lt;&gt;0))</f>
        <v>70.396470280000003</v>
      </c>
      <c r="AS2264" s="3">
        <f t="shared" si="639"/>
        <v>1530</v>
      </c>
    </row>
    <row r="2265" spans="1:45" x14ac:dyDescent="0.25">
      <c r="A2265" t="s">
        <v>906</v>
      </c>
      <c r="B2265" t="s">
        <v>34</v>
      </c>
      <c r="C2265">
        <v>36470</v>
      </c>
      <c r="D2265" s="3">
        <v>883</v>
      </c>
      <c r="E2265" s="3">
        <f t="shared" si="611"/>
        <v>690.50599999999997</v>
      </c>
      <c r="F2265" s="3">
        <f t="shared" si="612"/>
        <v>439.64061079999999</v>
      </c>
      <c r="G2265" s="3">
        <f t="shared" si="613"/>
        <v>439.64061079999999</v>
      </c>
      <c r="H2265" s="3">
        <v>396.88285000000002</v>
      </c>
      <c r="I2265" s="3">
        <v>234.21</v>
      </c>
      <c r="J2265" s="3">
        <f t="shared" si="614"/>
        <v>248.21130000000002</v>
      </c>
      <c r="K2265" s="3">
        <f t="shared" si="615"/>
        <v>525.38499999999999</v>
      </c>
      <c r="L2265" s="3">
        <f t="shared" si="616"/>
        <v>452.82982912400001</v>
      </c>
      <c r="M2265" s="3">
        <f t="shared" si="617"/>
        <v>457.22623523200002</v>
      </c>
      <c r="N2265" s="3">
        <f t="shared" si="618"/>
        <v>439.64061079999999</v>
      </c>
      <c r="O2265" s="3">
        <f t="shared" si="619"/>
        <v>615.49685511999996</v>
      </c>
      <c r="P2265" s="3">
        <f t="shared" si="620"/>
        <v>461.62264134000003</v>
      </c>
      <c r="Q2265" s="3">
        <f t="shared" si="621"/>
        <v>527.56873295999992</v>
      </c>
      <c r="R2265" s="4">
        <f t="shared" si="622"/>
        <v>529.79999999999995</v>
      </c>
      <c r="S2265" s="3">
        <v>546.81327999999996</v>
      </c>
      <c r="T2265" s="3">
        <f t="shared" si="623"/>
        <v>439.64061079999999</v>
      </c>
      <c r="U2265" s="3">
        <f t="shared" si="624"/>
        <v>529.79999999999995</v>
      </c>
      <c r="V2265" s="3">
        <f t="shared" si="625"/>
        <v>522.38279999999997</v>
      </c>
      <c r="W2265" s="3">
        <f t="shared" si="626"/>
        <v>522.38279999999997</v>
      </c>
      <c r="X2265" s="4" t="s">
        <v>5201</v>
      </c>
      <c r="Y2265" s="3">
        <v>72.849999999999994</v>
      </c>
      <c r="Z2265" s="3">
        <v>439.64061079999999</v>
      </c>
      <c r="AA2265" s="4">
        <f t="shared" si="627"/>
        <v>573.95000000000005</v>
      </c>
      <c r="AB2265" s="3">
        <f t="shared" si="628"/>
        <v>529.79999999999995</v>
      </c>
      <c r="AC2265" s="3">
        <v>70.396470280000003</v>
      </c>
      <c r="AD2265" s="3">
        <v>85.849354000000005</v>
      </c>
      <c r="AE2265" s="3">
        <f t="shared" si="629"/>
        <v>406.0034</v>
      </c>
      <c r="AF2265" s="3">
        <v>416.02</v>
      </c>
      <c r="AG2265" s="3">
        <v>399.86</v>
      </c>
      <c r="AH2265" s="3">
        <f t="shared" si="630"/>
        <v>439.64061079999999</v>
      </c>
      <c r="AI2265" s="3">
        <f t="shared" si="631"/>
        <v>439.64061079999999</v>
      </c>
      <c r="AJ2265" s="3">
        <f t="shared" si="641"/>
        <v>573.95000000000005</v>
      </c>
      <c r="AK2265" s="3">
        <v>1530</v>
      </c>
      <c r="AL2265" s="3">
        <f t="shared" si="633"/>
        <v>439.64061079999999</v>
      </c>
      <c r="AM2265" s="2" t="str">
        <f t="shared" si="634"/>
        <v>NA</v>
      </c>
      <c r="AN2265" s="3">
        <f t="shared" si="635"/>
        <v>441.5</v>
      </c>
      <c r="AO2265" s="3">
        <f t="shared" si="636"/>
        <v>188.96199999999999</v>
      </c>
      <c r="AP2265" s="3">
        <f t="shared" si="637"/>
        <v>444.037016908</v>
      </c>
      <c r="AQ2265" s="3">
        <f t="shared" si="638"/>
        <v>618.09999999999991</v>
      </c>
      <c r="AR2265" s="2" cm="1">
        <f t="array" ref="AR2265">MIN(_xlfn._xlws.FILTER(E2265:AQ2265,E2265:AQ2265&lt;&gt;0))</f>
        <v>70.396470280000003</v>
      </c>
      <c r="AS2265" s="3">
        <f t="shared" si="639"/>
        <v>1530</v>
      </c>
    </row>
    <row r="2266" spans="1:45" x14ac:dyDescent="0.25">
      <c r="A2266" t="s">
        <v>907</v>
      </c>
      <c r="B2266" t="s">
        <v>34</v>
      </c>
      <c r="C2266">
        <v>36471</v>
      </c>
      <c r="D2266" s="3">
        <v>372</v>
      </c>
      <c r="E2266" s="3">
        <f t="shared" si="611"/>
        <v>290.904</v>
      </c>
      <c r="F2266" s="3">
        <f t="shared" si="612"/>
        <v>439.64061079999999</v>
      </c>
      <c r="G2266" s="3">
        <f t="shared" si="613"/>
        <v>439.64061079999999</v>
      </c>
      <c r="H2266" s="3">
        <v>396.88285000000002</v>
      </c>
      <c r="I2266" s="3">
        <v>234.21</v>
      </c>
      <c r="J2266" s="3">
        <f t="shared" si="614"/>
        <v>104.56920000000001</v>
      </c>
      <c r="K2266" s="3">
        <f t="shared" si="615"/>
        <v>221.34</v>
      </c>
      <c r="L2266" s="3">
        <f t="shared" si="616"/>
        <v>452.82982912400001</v>
      </c>
      <c r="M2266" s="3">
        <f t="shared" si="617"/>
        <v>457.22623523200002</v>
      </c>
      <c r="N2266" s="3">
        <f t="shared" si="618"/>
        <v>439.64061079999999</v>
      </c>
      <c r="O2266" s="3">
        <f t="shared" si="619"/>
        <v>615.49685511999996</v>
      </c>
      <c r="P2266" s="3">
        <f t="shared" si="620"/>
        <v>461.62264134000003</v>
      </c>
      <c r="Q2266" s="3">
        <f t="shared" si="621"/>
        <v>527.56873295999992</v>
      </c>
      <c r="R2266" s="4">
        <f t="shared" si="622"/>
        <v>223.2</v>
      </c>
      <c r="S2266" s="3">
        <v>546.81327999999996</v>
      </c>
      <c r="T2266" s="3">
        <f t="shared" si="623"/>
        <v>439.64061079999999</v>
      </c>
      <c r="U2266" s="3">
        <f t="shared" si="624"/>
        <v>223.2</v>
      </c>
      <c r="V2266" s="3">
        <f t="shared" si="625"/>
        <v>220.0752</v>
      </c>
      <c r="W2266" s="3">
        <f t="shared" si="626"/>
        <v>220.0752</v>
      </c>
      <c r="X2266" s="4" t="s">
        <v>5201</v>
      </c>
      <c r="Y2266" s="3">
        <v>72.849999999999994</v>
      </c>
      <c r="Z2266" s="3">
        <v>439.64061079999999</v>
      </c>
      <c r="AA2266" s="4">
        <f t="shared" si="627"/>
        <v>241.8</v>
      </c>
      <c r="AB2266" s="3">
        <f t="shared" si="628"/>
        <v>223.2</v>
      </c>
      <c r="AC2266" s="3">
        <v>70.396470280000003</v>
      </c>
      <c r="AD2266" s="3">
        <v>85.849354000000005</v>
      </c>
      <c r="AE2266" s="3">
        <f t="shared" si="629"/>
        <v>171.04560000000001</v>
      </c>
      <c r="AF2266" s="3">
        <v>416.02</v>
      </c>
      <c r="AG2266" s="3">
        <v>399.86</v>
      </c>
      <c r="AH2266" s="3">
        <f t="shared" si="630"/>
        <v>439.64061079999999</v>
      </c>
      <c r="AI2266" s="3">
        <f t="shared" si="631"/>
        <v>439.64061079999999</v>
      </c>
      <c r="AJ2266" s="3">
        <f t="shared" si="641"/>
        <v>241.8</v>
      </c>
      <c r="AK2266" s="3">
        <v>1530</v>
      </c>
      <c r="AL2266" s="3">
        <f t="shared" si="633"/>
        <v>439.64061079999999</v>
      </c>
      <c r="AM2266" s="2" t="str">
        <f t="shared" si="634"/>
        <v>NA</v>
      </c>
      <c r="AN2266" s="3">
        <f t="shared" si="635"/>
        <v>186</v>
      </c>
      <c r="AO2266" s="3">
        <f t="shared" si="636"/>
        <v>79.608000000000004</v>
      </c>
      <c r="AP2266" s="3">
        <f t="shared" si="637"/>
        <v>444.037016908</v>
      </c>
      <c r="AQ2266" s="3">
        <f t="shared" si="638"/>
        <v>260.39999999999998</v>
      </c>
      <c r="AR2266" s="2" cm="1">
        <f t="array" ref="AR2266">MIN(_xlfn._xlws.FILTER(E2266:AQ2266,E2266:AQ2266&lt;&gt;0))</f>
        <v>70.396470280000003</v>
      </c>
      <c r="AS2266" s="3">
        <f t="shared" si="639"/>
        <v>1530</v>
      </c>
    </row>
    <row r="2267" spans="1:45" x14ac:dyDescent="0.25">
      <c r="A2267" t="s">
        <v>908</v>
      </c>
      <c r="B2267" t="s">
        <v>34</v>
      </c>
      <c r="C2267">
        <v>36475</v>
      </c>
      <c r="D2267" s="3">
        <v>7309</v>
      </c>
      <c r="E2267" s="3">
        <f t="shared" si="611"/>
        <v>5715.6379999999999</v>
      </c>
      <c r="F2267" s="3">
        <f t="shared" si="612"/>
        <v>3510.5374068000001</v>
      </c>
      <c r="G2267" s="3">
        <f t="shared" si="613"/>
        <v>3510.5374068000001</v>
      </c>
      <c r="H2267" s="3">
        <v>3337.9066499999999</v>
      </c>
      <c r="I2267" s="3">
        <v>6623.08</v>
      </c>
      <c r="J2267" s="3">
        <f t="shared" si="614"/>
        <v>2054.5599000000002</v>
      </c>
      <c r="K2267" s="3">
        <f t="shared" si="615"/>
        <v>4348.8549999999996</v>
      </c>
      <c r="L2267" s="3">
        <f t="shared" si="616"/>
        <v>3615.8535290040004</v>
      </c>
      <c r="M2267" s="3">
        <f t="shared" si="617"/>
        <v>3650.9589030720003</v>
      </c>
      <c r="N2267" s="3">
        <f t="shared" si="618"/>
        <v>3510.5374068000001</v>
      </c>
      <c r="O2267" s="3">
        <f t="shared" si="619"/>
        <v>4914.7523695199998</v>
      </c>
      <c r="P2267" s="3">
        <f t="shared" si="620"/>
        <v>3686.0642771400003</v>
      </c>
      <c r="Q2267" s="3">
        <f t="shared" si="621"/>
        <v>4212.6448881599999</v>
      </c>
      <c r="R2267" s="4">
        <f t="shared" si="622"/>
        <v>4385.3999999999996</v>
      </c>
      <c r="S2267" s="3">
        <v>4139.0011700000005</v>
      </c>
      <c r="T2267" s="3">
        <f t="shared" si="623"/>
        <v>3510.5374068000001</v>
      </c>
      <c r="U2267" s="3">
        <f t="shared" si="624"/>
        <v>4385.3999999999996</v>
      </c>
      <c r="V2267" s="3">
        <f t="shared" si="625"/>
        <v>4324.0043999999998</v>
      </c>
      <c r="W2267" s="3">
        <f t="shared" si="626"/>
        <v>4324.0043999999998</v>
      </c>
      <c r="X2267" s="4" t="s">
        <v>5201</v>
      </c>
      <c r="Y2267" s="3">
        <v>3853.04</v>
      </c>
      <c r="Z2267" s="3">
        <v>3510.5374068000001</v>
      </c>
      <c r="AA2267" s="4">
        <f t="shared" si="627"/>
        <v>4750.8500000000004</v>
      </c>
      <c r="AB2267" s="3">
        <f t="shared" si="628"/>
        <v>4385.3999999999996</v>
      </c>
      <c r="AC2267" s="3">
        <v>3723.2726952319999</v>
      </c>
      <c r="AD2267" s="3">
        <v>4540.5764576000001</v>
      </c>
      <c r="AE2267" s="3">
        <f t="shared" si="629"/>
        <v>3360.6781999999998</v>
      </c>
      <c r="AF2267" s="3">
        <v>416.02</v>
      </c>
      <c r="AG2267" s="3">
        <v>399.86</v>
      </c>
      <c r="AH2267" s="3">
        <f t="shared" si="630"/>
        <v>3510.5374068000001</v>
      </c>
      <c r="AI2267" s="3">
        <f t="shared" si="631"/>
        <v>3510.5374068000001</v>
      </c>
      <c r="AJ2267" s="3">
        <f t="shared" si="641"/>
        <v>4750.8500000000004</v>
      </c>
      <c r="AK2267" s="3">
        <v>3762</v>
      </c>
      <c r="AL2267" s="3">
        <f t="shared" si="633"/>
        <v>3510.5374068000001</v>
      </c>
      <c r="AM2267" s="2" t="str">
        <f t="shared" si="634"/>
        <v>NA</v>
      </c>
      <c r="AN2267" s="3">
        <f t="shared" si="635"/>
        <v>3654.5</v>
      </c>
      <c r="AO2267" s="3">
        <f t="shared" si="636"/>
        <v>1564.126</v>
      </c>
      <c r="AP2267" s="3">
        <f t="shared" si="637"/>
        <v>3545.642780868</v>
      </c>
      <c r="AQ2267" s="3">
        <f t="shared" si="638"/>
        <v>5116.2999999999993</v>
      </c>
      <c r="AR2267" s="2" cm="1">
        <f t="array" ref="AR2267">MIN(_xlfn._xlws.FILTER(E2267:AQ2267,E2267:AQ2267&lt;&gt;0))</f>
        <v>399.86</v>
      </c>
      <c r="AS2267" s="3">
        <f t="shared" si="639"/>
        <v>6623.08</v>
      </c>
    </row>
    <row r="2268" spans="1:45" x14ac:dyDescent="0.25">
      <c r="A2268" t="s">
        <v>909</v>
      </c>
      <c r="B2268" t="s">
        <v>34</v>
      </c>
      <c r="C2268">
        <v>36476</v>
      </c>
      <c r="D2268" s="3">
        <v>1745</v>
      </c>
      <c r="E2268" s="3">
        <f t="shared" si="611"/>
        <v>1364.5900000000001</v>
      </c>
      <c r="F2268" s="3">
        <f t="shared" si="612"/>
        <v>0</v>
      </c>
      <c r="G2268" s="3">
        <f t="shared" si="613"/>
        <v>0</v>
      </c>
      <c r="H2268" s="3">
        <v>0</v>
      </c>
      <c r="I2268" s="3">
        <v>4288.8999999999996</v>
      </c>
      <c r="J2268" s="3">
        <f t="shared" si="614"/>
        <v>490.51950000000005</v>
      </c>
      <c r="K2268" s="3">
        <f t="shared" si="615"/>
        <v>1038.2749999999999</v>
      </c>
      <c r="L2268" s="3">
        <f t="shared" si="616"/>
        <v>0</v>
      </c>
      <c r="M2268" s="3">
        <f t="shared" si="617"/>
        <v>0</v>
      </c>
      <c r="N2268" s="3">
        <f t="shared" si="618"/>
        <v>0</v>
      </c>
      <c r="O2268" s="3">
        <f t="shared" si="619"/>
        <v>0</v>
      </c>
      <c r="P2268" s="3">
        <f t="shared" si="620"/>
        <v>0</v>
      </c>
      <c r="Q2268" s="3">
        <f t="shared" si="621"/>
        <v>0</v>
      </c>
      <c r="R2268" s="4">
        <f t="shared" si="622"/>
        <v>1047</v>
      </c>
      <c r="S2268" s="3">
        <v>0</v>
      </c>
      <c r="T2268" s="3">
        <f t="shared" si="623"/>
        <v>0</v>
      </c>
      <c r="U2268" s="3">
        <f t="shared" si="624"/>
        <v>1047</v>
      </c>
      <c r="V2268" s="3">
        <f t="shared" si="625"/>
        <v>1032.3420000000001</v>
      </c>
      <c r="W2268" s="3">
        <f t="shared" si="626"/>
        <v>1032.3420000000001</v>
      </c>
      <c r="X2268" s="4" t="s">
        <v>5201</v>
      </c>
      <c r="Y2268" s="3">
        <v>2407.37</v>
      </c>
      <c r="Z2268" s="3">
        <v>0</v>
      </c>
      <c r="AA2268" s="4">
        <f t="shared" si="627"/>
        <v>1134.25</v>
      </c>
      <c r="AB2268" s="3">
        <f t="shared" si="628"/>
        <v>1047</v>
      </c>
      <c r="AC2268" s="3">
        <v>2326.2917042959998</v>
      </c>
      <c r="AD2268" s="3">
        <v>2836.9411028</v>
      </c>
      <c r="AE2268" s="3">
        <f t="shared" si="629"/>
        <v>802.351</v>
      </c>
      <c r="AF2268" s="3">
        <v>416.02</v>
      </c>
      <c r="AG2268" s="3">
        <v>399.86</v>
      </c>
      <c r="AH2268" s="3">
        <f t="shared" si="630"/>
        <v>0</v>
      </c>
      <c r="AI2268" s="3">
        <f t="shared" si="631"/>
        <v>0</v>
      </c>
      <c r="AJ2268" s="3">
        <f t="shared" si="641"/>
        <v>1134.25</v>
      </c>
      <c r="AK2268" s="3">
        <v>1530</v>
      </c>
      <c r="AL2268" s="3">
        <f t="shared" si="633"/>
        <v>0</v>
      </c>
      <c r="AM2268" s="2" t="str">
        <f t="shared" si="634"/>
        <v>NA</v>
      </c>
      <c r="AN2268" s="3">
        <f t="shared" si="635"/>
        <v>872.5</v>
      </c>
      <c r="AO2268" s="3">
        <f t="shared" si="636"/>
        <v>373.43</v>
      </c>
      <c r="AP2268" s="3">
        <f t="shared" si="637"/>
        <v>0</v>
      </c>
      <c r="AQ2268" s="3">
        <f t="shared" si="638"/>
        <v>1221.5</v>
      </c>
      <c r="AR2268" s="2" cm="1">
        <f t="array" ref="AR2268">MIN(_xlfn._xlws.FILTER(E2268:AQ2268,E2268:AQ2268&lt;&gt;0))</f>
        <v>373.43</v>
      </c>
      <c r="AS2268" s="3">
        <f t="shared" si="639"/>
        <v>4288.8999999999996</v>
      </c>
    </row>
    <row r="2269" spans="1:45" x14ac:dyDescent="0.25">
      <c r="A2269" t="s">
        <v>910</v>
      </c>
      <c r="B2269" t="s">
        <v>34</v>
      </c>
      <c r="C2269">
        <v>36478</v>
      </c>
      <c r="D2269" s="3">
        <v>7309</v>
      </c>
      <c r="E2269" s="3">
        <f t="shared" si="611"/>
        <v>5715.6379999999999</v>
      </c>
      <c r="F2269" s="3">
        <f t="shared" si="612"/>
        <v>3510.5374068000001</v>
      </c>
      <c r="G2269" s="3">
        <f t="shared" si="613"/>
        <v>3510.5374068000001</v>
      </c>
      <c r="H2269" s="3">
        <v>3337.9066499999999</v>
      </c>
      <c r="I2269" s="3">
        <v>4288.8999999999996</v>
      </c>
      <c r="J2269" s="3">
        <f t="shared" si="614"/>
        <v>2054.5599000000002</v>
      </c>
      <c r="K2269" s="3">
        <f t="shared" si="615"/>
        <v>4348.8549999999996</v>
      </c>
      <c r="L2269" s="3">
        <f t="shared" si="616"/>
        <v>3615.8535290040004</v>
      </c>
      <c r="M2269" s="3">
        <f t="shared" si="617"/>
        <v>3650.9589030720003</v>
      </c>
      <c r="N2269" s="3">
        <f t="shared" si="618"/>
        <v>3510.5374068000001</v>
      </c>
      <c r="O2269" s="3">
        <f t="shared" si="619"/>
        <v>4914.7523695199998</v>
      </c>
      <c r="P2269" s="3">
        <f t="shared" si="620"/>
        <v>3686.0642771400003</v>
      </c>
      <c r="Q2269" s="3">
        <f t="shared" si="621"/>
        <v>4212.6448881599999</v>
      </c>
      <c r="R2269" s="4">
        <f t="shared" si="622"/>
        <v>4385.3999999999996</v>
      </c>
      <c r="S2269" s="3">
        <v>4139.0011700000005</v>
      </c>
      <c r="T2269" s="3">
        <f t="shared" si="623"/>
        <v>3510.5374068000001</v>
      </c>
      <c r="U2269" s="3">
        <f t="shared" si="624"/>
        <v>4385.3999999999996</v>
      </c>
      <c r="V2269" s="3">
        <f t="shared" si="625"/>
        <v>4324.0043999999998</v>
      </c>
      <c r="W2269" s="3">
        <f t="shared" si="626"/>
        <v>4324.0043999999998</v>
      </c>
      <c r="X2269" s="4" t="s">
        <v>5201</v>
      </c>
      <c r="Y2269" s="3">
        <v>2407.37</v>
      </c>
      <c r="Z2269" s="3">
        <v>3510.5374068000001</v>
      </c>
      <c r="AA2269" s="4">
        <f t="shared" si="627"/>
        <v>4750.8500000000004</v>
      </c>
      <c r="AB2269" s="3">
        <f t="shared" si="628"/>
        <v>4385.3999999999996</v>
      </c>
      <c r="AC2269" s="3">
        <v>2326.2917042959998</v>
      </c>
      <c r="AD2269" s="3">
        <v>2836.9411028</v>
      </c>
      <c r="AE2269" s="3">
        <f t="shared" si="629"/>
        <v>3360.6781999999998</v>
      </c>
      <c r="AF2269" s="3">
        <v>416.02</v>
      </c>
      <c r="AG2269" s="3">
        <v>399.86</v>
      </c>
      <c r="AH2269" s="3">
        <f t="shared" si="630"/>
        <v>3510.5374068000001</v>
      </c>
      <c r="AI2269" s="3">
        <f t="shared" si="631"/>
        <v>3510.5374068000001</v>
      </c>
      <c r="AJ2269" s="3">
        <f t="shared" si="641"/>
        <v>4750.8500000000004</v>
      </c>
      <c r="AK2269" s="3">
        <v>3762</v>
      </c>
      <c r="AL2269" s="3">
        <f t="shared" si="633"/>
        <v>3510.5374068000001</v>
      </c>
      <c r="AM2269" s="2" t="str">
        <f t="shared" si="634"/>
        <v>NA</v>
      </c>
      <c r="AN2269" s="3">
        <f t="shared" si="635"/>
        <v>3654.5</v>
      </c>
      <c r="AO2269" s="3">
        <f t="shared" si="636"/>
        <v>1564.126</v>
      </c>
      <c r="AP2269" s="3">
        <f t="shared" si="637"/>
        <v>3545.642780868</v>
      </c>
      <c r="AQ2269" s="3">
        <f t="shared" si="638"/>
        <v>5116.2999999999993</v>
      </c>
      <c r="AR2269" s="2" cm="1">
        <f t="array" ref="AR2269">MIN(_xlfn._xlws.FILTER(E2269:AQ2269,E2269:AQ2269&lt;&gt;0))</f>
        <v>399.86</v>
      </c>
      <c r="AS2269" s="3">
        <f t="shared" si="639"/>
        <v>5715.6379999999999</v>
      </c>
    </row>
    <row r="2270" spans="1:45" x14ac:dyDescent="0.25">
      <c r="A2270" t="s">
        <v>911</v>
      </c>
      <c r="B2270" t="s">
        <v>34</v>
      </c>
      <c r="C2270">
        <v>36479</v>
      </c>
      <c r="D2270" s="3">
        <v>1745</v>
      </c>
      <c r="E2270" s="3">
        <f t="shared" si="611"/>
        <v>1364.5900000000001</v>
      </c>
      <c r="F2270" s="3">
        <f t="shared" si="612"/>
        <v>0</v>
      </c>
      <c r="G2270" s="3">
        <f t="shared" si="613"/>
        <v>0</v>
      </c>
      <c r="H2270" s="3">
        <v>0</v>
      </c>
      <c r="I2270" s="3">
        <v>4288.8999999999996</v>
      </c>
      <c r="J2270" s="3">
        <f t="shared" si="614"/>
        <v>490.51950000000005</v>
      </c>
      <c r="K2270" s="3">
        <f t="shared" si="615"/>
        <v>1038.2749999999999</v>
      </c>
      <c r="L2270" s="3">
        <f t="shared" si="616"/>
        <v>0</v>
      </c>
      <c r="M2270" s="3">
        <f t="shared" si="617"/>
        <v>0</v>
      </c>
      <c r="N2270" s="3">
        <f t="shared" si="618"/>
        <v>0</v>
      </c>
      <c r="O2270" s="3">
        <f t="shared" si="619"/>
        <v>0</v>
      </c>
      <c r="P2270" s="3">
        <f t="shared" si="620"/>
        <v>0</v>
      </c>
      <c r="Q2270" s="3">
        <f t="shared" si="621"/>
        <v>0</v>
      </c>
      <c r="R2270" s="4">
        <f t="shared" si="622"/>
        <v>1047</v>
      </c>
      <c r="S2270" s="3">
        <v>0</v>
      </c>
      <c r="T2270" s="3">
        <f t="shared" si="623"/>
        <v>0</v>
      </c>
      <c r="U2270" s="3">
        <f t="shared" si="624"/>
        <v>1047</v>
      </c>
      <c r="V2270" s="3">
        <f t="shared" si="625"/>
        <v>1032.3420000000001</v>
      </c>
      <c r="W2270" s="3">
        <f t="shared" si="626"/>
        <v>1032.3420000000001</v>
      </c>
      <c r="X2270" s="4" t="s">
        <v>5201</v>
      </c>
      <c r="Y2270" s="3">
        <v>2407.37</v>
      </c>
      <c r="Z2270" s="3">
        <v>0</v>
      </c>
      <c r="AA2270" s="4">
        <f t="shared" si="627"/>
        <v>1134.25</v>
      </c>
      <c r="AB2270" s="3">
        <f t="shared" si="628"/>
        <v>1047</v>
      </c>
      <c r="AC2270" s="3">
        <v>2326.2917042959998</v>
      </c>
      <c r="AD2270" s="3">
        <v>2836.9411028</v>
      </c>
      <c r="AE2270" s="3">
        <f t="shared" si="629"/>
        <v>802.351</v>
      </c>
      <c r="AF2270" s="3">
        <v>416.02</v>
      </c>
      <c r="AG2270" s="3">
        <v>399.86</v>
      </c>
      <c r="AH2270" s="3">
        <f t="shared" si="630"/>
        <v>0</v>
      </c>
      <c r="AI2270" s="3">
        <f t="shared" si="631"/>
        <v>0</v>
      </c>
      <c r="AJ2270" s="3">
        <f t="shared" si="641"/>
        <v>1134.25</v>
      </c>
      <c r="AK2270" s="3">
        <v>1530</v>
      </c>
      <c r="AL2270" s="3">
        <f t="shared" si="633"/>
        <v>0</v>
      </c>
      <c r="AM2270" s="2" t="str">
        <f t="shared" si="634"/>
        <v>NA</v>
      </c>
      <c r="AN2270" s="3">
        <f t="shared" si="635"/>
        <v>872.5</v>
      </c>
      <c r="AO2270" s="3">
        <f t="shared" si="636"/>
        <v>373.43</v>
      </c>
      <c r="AP2270" s="3">
        <f t="shared" si="637"/>
        <v>0</v>
      </c>
      <c r="AQ2270" s="3">
        <f t="shared" si="638"/>
        <v>1221.5</v>
      </c>
      <c r="AR2270" s="2" cm="1">
        <f t="array" ref="AR2270">MIN(_xlfn._xlws.FILTER(E2270:AQ2270,E2270:AQ2270&lt;&gt;0))</f>
        <v>373.43</v>
      </c>
      <c r="AS2270" s="3">
        <f t="shared" si="639"/>
        <v>4288.8999999999996</v>
      </c>
    </row>
    <row r="2271" spans="1:45" x14ac:dyDescent="0.25">
      <c r="A2271" t="s">
        <v>912</v>
      </c>
      <c r="B2271" t="s">
        <v>34</v>
      </c>
      <c r="C2271">
        <v>36481</v>
      </c>
      <c r="D2271" s="3">
        <v>888</v>
      </c>
      <c r="E2271" s="3">
        <f t="shared" si="611"/>
        <v>694.41600000000005</v>
      </c>
      <c r="F2271" s="3">
        <f t="shared" si="612"/>
        <v>0</v>
      </c>
      <c r="G2271" s="3">
        <f t="shared" si="613"/>
        <v>0</v>
      </c>
      <c r="H2271" s="3">
        <v>0</v>
      </c>
      <c r="I2271" s="3">
        <f>D2271*41.28%</f>
        <v>366.56639999999999</v>
      </c>
      <c r="J2271" s="3">
        <f t="shared" si="614"/>
        <v>249.61680000000001</v>
      </c>
      <c r="K2271" s="3">
        <f t="shared" si="615"/>
        <v>528.36</v>
      </c>
      <c r="L2271" s="3">
        <f t="shared" si="616"/>
        <v>0</v>
      </c>
      <c r="M2271" s="3">
        <f t="shared" si="617"/>
        <v>0</v>
      </c>
      <c r="N2271" s="3">
        <f t="shared" si="618"/>
        <v>0</v>
      </c>
      <c r="O2271" s="3">
        <f t="shared" si="619"/>
        <v>0</v>
      </c>
      <c r="P2271" s="3">
        <f t="shared" si="620"/>
        <v>0</v>
      </c>
      <c r="Q2271" s="3">
        <f t="shared" si="621"/>
        <v>0</v>
      </c>
      <c r="R2271" s="4">
        <f t="shared" si="622"/>
        <v>532.79999999999995</v>
      </c>
      <c r="S2271" s="3">
        <v>0</v>
      </c>
      <c r="T2271" s="3">
        <f t="shared" si="623"/>
        <v>0</v>
      </c>
      <c r="U2271" s="3">
        <f t="shared" si="624"/>
        <v>532.79999999999995</v>
      </c>
      <c r="V2271" s="3">
        <f t="shared" si="625"/>
        <v>525.34080000000006</v>
      </c>
      <c r="W2271" s="3">
        <f t="shared" si="626"/>
        <v>525.34080000000006</v>
      </c>
      <c r="X2271" s="4" t="s">
        <v>5201</v>
      </c>
      <c r="Y2271" s="3">
        <v>0</v>
      </c>
      <c r="Z2271" s="3">
        <v>0</v>
      </c>
      <c r="AA2271" s="4">
        <f t="shared" si="627"/>
        <v>577.20000000000005</v>
      </c>
      <c r="AB2271" s="3">
        <f t="shared" si="628"/>
        <v>532.79999999999995</v>
      </c>
      <c r="AC2271" s="3">
        <v>0</v>
      </c>
      <c r="AD2271" s="3">
        <v>0</v>
      </c>
      <c r="AE2271" s="3">
        <f t="shared" si="629"/>
        <v>408.30239999999998</v>
      </c>
      <c r="AF2271" s="3">
        <v>416.02</v>
      </c>
      <c r="AG2271" s="3">
        <v>399.86</v>
      </c>
      <c r="AH2271" s="3">
        <f t="shared" si="630"/>
        <v>0</v>
      </c>
      <c r="AI2271" s="3">
        <f t="shared" si="631"/>
        <v>0</v>
      </c>
      <c r="AJ2271" s="3">
        <f t="shared" si="641"/>
        <v>577.20000000000005</v>
      </c>
      <c r="AK2271" s="3">
        <v>1530</v>
      </c>
      <c r="AL2271" s="3">
        <f t="shared" si="633"/>
        <v>0</v>
      </c>
      <c r="AM2271" s="2" t="str">
        <f t="shared" si="634"/>
        <v>NA</v>
      </c>
      <c r="AN2271" s="3">
        <f t="shared" si="635"/>
        <v>444</v>
      </c>
      <c r="AO2271" s="3">
        <f t="shared" si="636"/>
        <v>190.03199999999998</v>
      </c>
      <c r="AP2271" s="3">
        <f t="shared" si="637"/>
        <v>0</v>
      </c>
      <c r="AQ2271" s="3">
        <f t="shared" si="638"/>
        <v>621.59999999999991</v>
      </c>
      <c r="AR2271" s="2" cm="1">
        <f t="array" ref="AR2271">MIN(_xlfn._xlws.FILTER(E2271:AQ2271,E2271:AQ2271&lt;&gt;0))</f>
        <v>190.03199999999998</v>
      </c>
      <c r="AS2271" s="3">
        <f t="shared" si="639"/>
        <v>1530</v>
      </c>
    </row>
    <row r="2272" spans="1:45" x14ac:dyDescent="0.25">
      <c r="A2272" t="s">
        <v>913</v>
      </c>
      <c r="B2272" t="s">
        <v>34</v>
      </c>
      <c r="C2272">
        <v>36482</v>
      </c>
      <c r="D2272" s="3">
        <v>12176</v>
      </c>
      <c r="E2272" s="3">
        <f t="shared" si="611"/>
        <v>9521.6319999999996</v>
      </c>
      <c r="F2272" s="3">
        <f t="shared" si="612"/>
        <v>6056.8987744000005</v>
      </c>
      <c r="G2272" s="3">
        <f t="shared" si="613"/>
        <v>6056.8987744000005</v>
      </c>
      <c r="H2272" s="3">
        <v>5530.3040000000001</v>
      </c>
      <c r="I2272" s="3">
        <v>9338.98</v>
      </c>
      <c r="J2272" s="3">
        <f t="shared" si="614"/>
        <v>3422.6736000000001</v>
      </c>
      <c r="K2272" s="3">
        <f t="shared" si="615"/>
        <v>7244.7199999999993</v>
      </c>
      <c r="L2272" s="3">
        <f t="shared" si="616"/>
        <v>6238.6057376320005</v>
      </c>
      <c r="M2272" s="3">
        <f t="shared" si="617"/>
        <v>6299.1747253760004</v>
      </c>
      <c r="N2272" s="3">
        <f t="shared" si="618"/>
        <v>6056.8987744000005</v>
      </c>
      <c r="O2272" s="3">
        <f t="shared" si="619"/>
        <v>8479.6582841600011</v>
      </c>
      <c r="P2272" s="3">
        <f t="shared" si="620"/>
        <v>6359.7437131200004</v>
      </c>
      <c r="Q2272" s="3">
        <f t="shared" si="621"/>
        <v>7268.2785292800008</v>
      </c>
      <c r="R2272" s="4">
        <f t="shared" si="622"/>
        <v>7305.5999999999995</v>
      </c>
      <c r="S2272" s="3">
        <v>6857.5726700000005</v>
      </c>
      <c r="T2272" s="3">
        <f t="shared" si="623"/>
        <v>6056.8987744000005</v>
      </c>
      <c r="U2272" s="3">
        <f t="shared" si="624"/>
        <v>7305.5999999999995</v>
      </c>
      <c r="V2272" s="3">
        <f t="shared" si="625"/>
        <v>7203.3216000000002</v>
      </c>
      <c r="W2272" s="3">
        <f t="shared" si="626"/>
        <v>7203.3216000000002</v>
      </c>
      <c r="X2272" s="4" t="s">
        <v>5201</v>
      </c>
      <c r="Y2272" s="3">
        <v>5250.45</v>
      </c>
      <c r="Z2272" s="3">
        <v>6056.8987744000005</v>
      </c>
      <c r="AA2272" s="4">
        <f t="shared" si="627"/>
        <v>7914.4000000000005</v>
      </c>
      <c r="AB2272" s="3">
        <f t="shared" si="628"/>
        <v>7305.5999999999995</v>
      </c>
      <c r="AC2272" s="3">
        <v>5073.619044359999</v>
      </c>
      <c r="AD2272" s="3">
        <v>6187.3402979999992</v>
      </c>
      <c r="AE2272" s="3">
        <f t="shared" si="629"/>
        <v>5598.5248000000001</v>
      </c>
      <c r="AF2272" s="3">
        <v>416.02</v>
      </c>
      <c r="AG2272" s="3">
        <v>399.86</v>
      </c>
      <c r="AH2272" s="3">
        <f t="shared" si="630"/>
        <v>6056.8987744000005</v>
      </c>
      <c r="AI2272" s="3">
        <f t="shared" si="631"/>
        <v>6056.8987744000005</v>
      </c>
      <c r="AJ2272" s="3">
        <f t="shared" si="641"/>
        <v>7914.4000000000005</v>
      </c>
      <c r="AK2272" s="3">
        <v>4357</v>
      </c>
      <c r="AL2272" s="3">
        <f t="shared" si="633"/>
        <v>6056.8987744000005</v>
      </c>
      <c r="AM2272" s="2" t="str">
        <f t="shared" si="634"/>
        <v>NA</v>
      </c>
      <c r="AN2272" s="3">
        <f t="shared" si="635"/>
        <v>6088</v>
      </c>
      <c r="AO2272" s="3">
        <f t="shared" si="636"/>
        <v>2605.6639999999998</v>
      </c>
      <c r="AP2272" s="3">
        <f t="shared" si="637"/>
        <v>6117.4677621440005</v>
      </c>
      <c r="AQ2272" s="3">
        <f t="shared" si="638"/>
        <v>8523.1999999999989</v>
      </c>
      <c r="AR2272" s="2" cm="1">
        <f t="array" ref="AR2272">MIN(_xlfn._xlws.FILTER(E2272:AQ2272,E2272:AQ2272&lt;&gt;0))</f>
        <v>399.86</v>
      </c>
      <c r="AS2272" s="3">
        <f t="shared" si="639"/>
        <v>9521.6319999999996</v>
      </c>
    </row>
    <row r="2273" spans="1:45" x14ac:dyDescent="0.25">
      <c r="A2273" t="s">
        <v>912</v>
      </c>
      <c r="B2273" t="s">
        <v>34</v>
      </c>
      <c r="C2273">
        <v>36500</v>
      </c>
      <c r="D2273" s="3">
        <v>400</v>
      </c>
      <c r="E2273" s="3">
        <f t="shared" si="611"/>
        <v>312.8</v>
      </c>
      <c r="F2273" s="3">
        <f t="shared" si="612"/>
        <v>0</v>
      </c>
      <c r="G2273" s="3">
        <f t="shared" si="613"/>
        <v>0</v>
      </c>
      <c r="H2273" s="3">
        <v>0</v>
      </c>
      <c r="I2273" s="3">
        <f>D2273*41.28%</f>
        <v>165.12</v>
      </c>
      <c r="J2273" s="3">
        <f t="shared" si="614"/>
        <v>112.44000000000001</v>
      </c>
      <c r="K2273" s="3">
        <f t="shared" si="615"/>
        <v>238</v>
      </c>
      <c r="L2273" s="3">
        <f t="shared" si="616"/>
        <v>0</v>
      </c>
      <c r="M2273" s="3">
        <f t="shared" si="617"/>
        <v>0</v>
      </c>
      <c r="N2273" s="3">
        <f t="shared" si="618"/>
        <v>0</v>
      </c>
      <c r="O2273" s="3">
        <f t="shared" si="619"/>
        <v>0</v>
      </c>
      <c r="P2273" s="3">
        <f t="shared" si="620"/>
        <v>0</v>
      </c>
      <c r="Q2273" s="3">
        <f t="shared" si="621"/>
        <v>0</v>
      </c>
      <c r="R2273" s="4">
        <f t="shared" si="622"/>
        <v>240</v>
      </c>
      <c r="S2273" s="3">
        <v>0</v>
      </c>
      <c r="T2273" s="3">
        <f t="shared" si="623"/>
        <v>0</v>
      </c>
      <c r="U2273" s="3">
        <f t="shared" si="624"/>
        <v>240</v>
      </c>
      <c r="V2273" s="3">
        <f t="shared" si="625"/>
        <v>236.64000000000001</v>
      </c>
      <c r="W2273" s="3">
        <f t="shared" si="626"/>
        <v>236.64000000000001</v>
      </c>
      <c r="X2273" s="4" t="s">
        <v>5201</v>
      </c>
      <c r="Y2273" s="3">
        <v>0</v>
      </c>
      <c r="Z2273" s="3">
        <v>0</v>
      </c>
      <c r="AA2273" s="4">
        <f t="shared" si="627"/>
        <v>260</v>
      </c>
      <c r="AB2273" s="3">
        <f t="shared" si="628"/>
        <v>240</v>
      </c>
      <c r="AC2273" s="3">
        <v>0</v>
      </c>
      <c r="AD2273" s="3">
        <v>0</v>
      </c>
      <c r="AE2273" s="3">
        <f t="shared" si="629"/>
        <v>183.92</v>
      </c>
      <c r="AF2273" s="3">
        <v>416.02</v>
      </c>
      <c r="AG2273" s="3">
        <v>399.86</v>
      </c>
      <c r="AH2273" s="3">
        <f t="shared" si="630"/>
        <v>0</v>
      </c>
      <c r="AI2273" s="3">
        <f t="shared" si="631"/>
        <v>0</v>
      </c>
      <c r="AJ2273" s="3">
        <f t="shared" si="641"/>
        <v>260</v>
      </c>
      <c r="AK2273" s="3">
        <v>1530</v>
      </c>
      <c r="AL2273" s="3">
        <f t="shared" si="633"/>
        <v>0</v>
      </c>
      <c r="AM2273" s="2" t="str">
        <f t="shared" si="634"/>
        <v>NA</v>
      </c>
      <c r="AN2273" s="3">
        <f t="shared" si="635"/>
        <v>200</v>
      </c>
      <c r="AO2273" s="3">
        <f t="shared" si="636"/>
        <v>85.6</v>
      </c>
      <c r="AP2273" s="3">
        <f t="shared" si="637"/>
        <v>0</v>
      </c>
      <c r="AQ2273" s="3">
        <f t="shared" si="638"/>
        <v>280</v>
      </c>
      <c r="AR2273" s="2" cm="1">
        <f t="array" ref="AR2273">MIN(_xlfn._xlws.FILTER(E2273:AQ2273,E2273:AQ2273&lt;&gt;0))</f>
        <v>85.6</v>
      </c>
      <c r="AS2273" s="3">
        <f t="shared" si="639"/>
        <v>1530</v>
      </c>
    </row>
    <row r="2274" spans="1:45" x14ac:dyDescent="0.25">
      <c r="A2274" t="s">
        <v>456</v>
      </c>
      <c r="B2274" t="s">
        <v>34</v>
      </c>
      <c r="C2274">
        <v>36510</v>
      </c>
      <c r="D2274" s="3">
        <v>750</v>
      </c>
      <c r="E2274" s="3">
        <f t="shared" si="611"/>
        <v>586.5</v>
      </c>
      <c r="F2274" s="3">
        <f t="shared" si="612"/>
        <v>0</v>
      </c>
      <c r="G2274" s="3">
        <f t="shared" si="613"/>
        <v>0</v>
      </c>
      <c r="H2274" s="3">
        <v>0</v>
      </c>
      <c r="I2274" s="3">
        <f>D2274*41.28%</f>
        <v>309.60000000000002</v>
      </c>
      <c r="J2274" s="3">
        <f t="shared" si="614"/>
        <v>210.82500000000002</v>
      </c>
      <c r="K2274" s="3">
        <f t="shared" si="615"/>
        <v>446.25</v>
      </c>
      <c r="L2274" s="3">
        <f t="shared" si="616"/>
        <v>0</v>
      </c>
      <c r="M2274" s="3">
        <f t="shared" si="617"/>
        <v>0</v>
      </c>
      <c r="N2274" s="3">
        <f t="shared" si="618"/>
        <v>0</v>
      </c>
      <c r="O2274" s="3">
        <f t="shared" si="619"/>
        <v>0</v>
      </c>
      <c r="P2274" s="3">
        <f t="shared" si="620"/>
        <v>0</v>
      </c>
      <c r="Q2274" s="3">
        <f t="shared" si="621"/>
        <v>0</v>
      </c>
      <c r="R2274" s="4">
        <f t="shared" si="622"/>
        <v>450</v>
      </c>
      <c r="S2274" s="3">
        <v>0</v>
      </c>
      <c r="T2274" s="3">
        <f t="shared" si="623"/>
        <v>0</v>
      </c>
      <c r="U2274" s="3">
        <f t="shared" si="624"/>
        <v>450</v>
      </c>
      <c r="V2274" s="3">
        <f t="shared" si="625"/>
        <v>443.7</v>
      </c>
      <c r="W2274" s="3">
        <f t="shared" si="626"/>
        <v>443.7</v>
      </c>
      <c r="X2274" s="4" t="s">
        <v>5201</v>
      </c>
      <c r="Y2274" s="3">
        <v>0</v>
      </c>
      <c r="Z2274" s="3">
        <v>0</v>
      </c>
      <c r="AA2274" s="4">
        <f t="shared" si="627"/>
        <v>487.5</v>
      </c>
      <c r="AB2274" s="3">
        <f t="shared" si="628"/>
        <v>450</v>
      </c>
      <c r="AC2274" s="3">
        <v>0</v>
      </c>
      <c r="AD2274" s="3">
        <v>0</v>
      </c>
      <c r="AE2274" s="3">
        <f t="shared" si="629"/>
        <v>344.84999999999997</v>
      </c>
      <c r="AF2274" s="3">
        <v>416.02</v>
      </c>
      <c r="AG2274" s="3">
        <v>399.86</v>
      </c>
      <c r="AH2274" s="3">
        <f t="shared" si="630"/>
        <v>0</v>
      </c>
      <c r="AI2274" s="3">
        <f t="shared" si="631"/>
        <v>0</v>
      </c>
      <c r="AJ2274" s="3">
        <f t="shared" si="641"/>
        <v>487.5</v>
      </c>
      <c r="AK2274" s="3">
        <v>1530</v>
      </c>
      <c r="AL2274" s="3">
        <f t="shared" si="633"/>
        <v>0</v>
      </c>
      <c r="AM2274" s="2" t="str">
        <f t="shared" si="634"/>
        <v>NA</v>
      </c>
      <c r="AN2274" s="3">
        <f t="shared" si="635"/>
        <v>375</v>
      </c>
      <c r="AO2274" s="3">
        <f t="shared" si="636"/>
        <v>160.5</v>
      </c>
      <c r="AP2274" s="3">
        <f t="shared" si="637"/>
        <v>0</v>
      </c>
      <c r="AQ2274" s="3">
        <f t="shared" si="638"/>
        <v>525</v>
      </c>
      <c r="AR2274" s="2" cm="1">
        <f t="array" ref="AR2274">MIN(_xlfn._xlws.FILTER(E2274:AQ2274,E2274:AQ2274&lt;&gt;0))</f>
        <v>160.5</v>
      </c>
      <c r="AS2274" s="3">
        <f t="shared" si="639"/>
        <v>1530</v>
      </c>
    </row>
    <row r="2275" spans="1:45" x14ac:dyDescent="0.25">
      <c r="A2275" t="s">
        <v>914</v>
      </c>
      <c r="B2275" t="s">
        <v>34</v>
      </c>
      <c r="C2275">
        <v>36513</v>
      </c>
      <c r="D2275" s="3">
        <v>1298</v>
      </c>
      <c r="E2275" s="3">
        <f t="shared" si="611"/>
        <v>1015.0360000000001</v>
      </c>
      <c r="F2275" s="3">
        <f t="shared" si="612"/>
        <v>480.50891000000001</v>
      </c>
      <c r="G2275" s="3">
        <f t="shared" si="613"/>
        <v>480.50891000000001</v>
      </c>
      <c r="H2275" s="3">
        <v>483.84634999999997</v>
      </c>
      <c r="I2275" s="3">
        <v>2081.64</v>
      </c>
      <c r="J2275" s="3">
        <f t="shared" si="614"/>
        <v>364.86780000000005</v>
      </c>
      <c r="K2275" s="3">
        <f t="shared" si="615"/>
        <v>772.31</v>
      </c>
      <c r="L2275" s="3">
        <f t="shared" si="616"/>
        <v>494.92417730000005</v>
      </c>
      <c r="M2275" s="3">
        <f t="shared" si="617"/>
        <v>499.72926640000003</v>
      </c>
      <c r="N2275" s="3">
        <f t="shared" si="618"/>
        <v>480.50891000000001</v>
      </c>
      <c r="O2275" s="3">
        <f t="shared" si="619"/>
        <v>672.71247399999993</v>
      </c>
      <c r="P2275" s="3">
        <f t="shared" si="620"/>
        <v>504.53435550000006</v>
      </c>
      <c r="Q2275" s="3">
        <f t="shared" si="621"/>
        <v>576.61069199999997</v>
      </c>
      <c r="R2275" s="4">
        <f t="shared" si="622"/>
        <v>778.8</v>
      </c>
      <c r="S2275" s="3">
        <v>666.62890000000004</v>
      </c>
      <c r="T2275" s="3">
        <f t="shared" si="623"/>
        <v>480.50891000000001</v>
      </c>
      <c r="U2275" s="3">
        <f t="shared" si="624"/>
        <v>778.8</v>
      </c>
      <c r="V2275" s="3">
        <f t="shared" si="625"/>
        <v>767.89679999999998</v>
      </c>
      <c r="W2275" s="3">
        <f t="shared" si="626"/>
        <v>767.89679999999998</v>
      </c>
      <c r="X2275" s="4" t="s">
        <v>5201</v>
      </c>
      <c r="Y2275" s="3">
        <v>1011.86</v>
      </c>
      <c r="Z2275" s="3">
        <v>480.50891000000001</v>
      </c>
      <c r="AA2275" s="4">
        <f t="shared" si="627"/>
        <v>843.7</v>
      </c>
      <c r="AB2275" s="3">
        <f t="shared" si="628"/>
        <v>778.8</v>
      </c>
      <c r="AC2275" s="3">
        <v>977.78136468799994</v>
      </c>
      <c r="AD2275" s="3">
        <v>1192.4162984</v>
      </c>
      <c r="AE2275" s="3">
        <f t="shared" si="629"/>
        <v>596.82039999999995</v>
      </c>
      <c r="AF2275" s="3">
        <v>416.02</v>
      </c>
      <c r="AG2275" s="3">
        <v>399.86</v>
      </c>
      <c r="AH2275" s="3">
        <f t="shared" si="630"/>
        <v>480.50891000000001</v>
      </c>
      <c r="AI2275" s="3">
        <f t="shared" si="631"/>
        <v>480.50891000000001</v>
      </c>
      <c r="AJ2275" s="3">
        <f t="shared" si="641"/>
        <v>843.7</v>
      </c>
      <c r="AK2275" s="3">
        <v>1530</v>
      </c>
      <c r="AL2275" s="3">
        <f t="shared" si="633"/>
        <v>480.50891000000001</v>
      </c>
      <c r="AM2275" s="2" t="str">
        <f t="shared" si="634"/>
        <v>NA</v>
      </c>
      <c r="AN2275" s="3">
        <f t="shared" si="635"/>
        <v>649</v>
      </c>
      <c r="AO2275" s="3">
        <f t="shared" si="636"/>
        <v>277.77199999999999</v>
      </c>
      <c r="AP2275" s="3">
        <f t="shared" si="637"/>
        <v>485.31399910000005</v>
      </c>
      <c r="AQ2275" s="3">
        <f t="shared" si="638"/>
        <v>908.59999999999991</v>
      </c>
      <c r="AR2275" s="2" cm="1">
        <f t="array" ref="AR2275">MIN(_xlfn._xlws.FILTER(E2275:AQ2275,E2275:AQ2275&lt;&gt;0))</f>
        <v>277.77199999999999</v>
      </c>
      <c r="AS2275" s="3">
        <f t="shared" si="639"/>
        <v>2081.64</v>
      </c>
    </row>
    <row r="2276" spans="1:45" x14ac:dyDescent="0.25">
      <c r="A2276" t="s">
        <v>915</v>
      </c>
      <c r="B2276" t="s">
        <v>34</v>
      </c>
      <c r="C2276">
        <v>36514</v>
      </c>
      <c r="D2276" s="3">
        <v>4776</v>
      </c>
      <c r="E2276" s="3">
        <f t="shared" si="611"/>
        <v>3734.8320000000003</v>
      </c>
      <c r="F2276" s="3">
        <f t="shared" si="612"/>
        <v>1602.4898496000001</v>
      </c>
      <c r="G2276" s="3">
        <f t="shared" si="613"/>
        <v>1602.4898496000001</v>
      </c>
      <c r="H2276" s="3">
        <v>1575.7520999999999</v>
      </c>
      <c r="I2276" s="3">
        <v>2081.64</v>
      </c>
      <c r="J2276" s="3">
        <f t="shared" si="614"/>
        <v>1342.5336</v>
      </c>
      <c r="K2276" s="3">
        <f t="shared" si="615"/>
        <v>2841.72</v>
      </c>
      <c r="L2276" s="3">
        <f t="shared" si="616"/>
        <v>1650.5645450880002</v>
      </c>
      <c r="M2276" s="3">
        <f t="shared" si="617"/>
        <v>1666.589443584</v>
      </c>
      <c r="N2276" s="3">
        <f t="shared" si="618"/>
        <v>1602.4898496000001</v>
      </c>
      <c r="O2276" s="3">
        <f t="shared" si="619"/>
        <v>2243.4857894399997</v>
      </c>
      <c r="P2276" s="3">
        <f t="shared" si="620"/>
        <v>1682.6143420800001</v>
      </c>
      <c r="Q2276" s="3">
        <f t="shared" si="621"/>
        <v>1922.9878195199999</v>
      </c>
      <c r="R2276" s="4">
        <f t="shared" si="622"/>
        <v>2865.6</v>
      </c>
      <c r="S2276" s="3">
        <v>2171.027</v>
      </c>
      <c r="T2276" s="3">
        <f t="shared" si="623"/>
        <v>1602.4898496000001</v>
      </c>
      <c r="U2276" s="3">
        <f t="shared" si="624"/>
        <v>2865.6</v>
      </c>
      <c r="V2276" s="3">
        <f t="shared" si="625"/>
        <v>2825.4816000000001</v>
      </c>
      <c r="W2276" s="3">
        <f t="shared" si="626"/>
        <v>2825.4816000000001</v>
      </c>
      <c r="X2276" s="4" t="s">
        <v>5201</v>
      </c>
      <c r="Y2276" s="3">
        <v>1011.86</v>
      </c>
      <c r="Z2276" s="3">
        <v>1602.4898496000001</v>
      </c>
      <c r="AA2276" s="4">
        <f t="shared" si="627"/>
        <v>3104.4</v>
      </c>
      <c r="AB2276" s="3">
        <f t="shared" si="628"/>
        <v>2865.6</v>
      </c>
      <c r="AC2276" s="3">
        <v>977.78136468799994</v>
      </c>
      <c r="AD2276" s="3">
        <v>1192.4162984</v>
      </c>
      <c r="AE2276" s="3">
        <f t="shared" si="629"/>
        <v>2196.0048000000002</v>
      </c>
      <c r="AF2276" s="3">
        <v>416.02</v>
      </c>
      <c r="AG2276" s="3">
        <v>399.86</v>
      </c>
      <c r="AH2276" s="3">
        <f t="shared" si="630"/>
        <v>1602.4898496000001</v>
      </c>
      <c r="AI2276" s="3">
        <f t="shared" si="631"/>
        <v>1602.4898496000001</v>
      </c>
      <c r="AJ2276" s="3">
        <f t="shared" si="641"/>
        <v>3104.4</v>
      </c>
      <c r="AK2276" s="3">
        <v>2882</v>
      </c>
      <c r="AL2276" s="3">
        <f t="shared" si="633"/>
        <v>1602.4898496000001</v>
      </c>
      <c r="AM2276" s="2" t="str">
        <f t="shared" si="634"/>
        <v>NA</v>
      </c>
      <c r="AN2276" s="3">
        <f t="shared" si="635"/>
        <v>2388</v>
      </c>
      <c r="AO2276" s="3">
        <f t="shared" si="636"/>
        <v>1022.064</v>
      </c>
      <c r="AP2276" s="3">
        <f t="shared" si="637"/>
        <v>1618.5147480960002</v>
      </c>
      <c r="AQ2276" s="3">
        <f t="shared" si="638"/>
        <v>3343.2</v>
      </c>
      <c r="AR2276" s="2" cm="1">
        <f t="array" ref="AR2276">MIN(_xlfn._xlws.FILTER(E2276:AQ2276,E2276:AQ2276&lt;&gt;0))</f>
        <v>399.86</v>
      </c>
      <c r="AS2276" s="3">
        <f t="shared" si="639"/>
        <v>3734.8320000000003</v>
      </c>
    </row>
    <row r="2277" spans="1:45" x14ac:dyDescent="0.25">
      <c r="A2277" t="s">
        <v>916</v>
      </c>
      <c r="B2277" t="s">
        <v>34</v>
      </c>
      <c r="C2277">
        <v>36555</v>
      </c>
      <c r="D2277" s="3">
        <v>7309</v>
      </c>
      <c r="E2277" s="3">
        <f t="shared" si="611"/>
        <v>5715.6379999999999</v>
      </c>
      <c r="F2277" s="3">
        <f t="shared" si="612"/>
        <v>3510.5374068000001</v>
      </c>
      <c r="G2277" s="3">
        <f t="shared" si="613"/>
        <v>3510.5374068000001</v>
      </c>
      <c r="H2277" s="3">
        <v>1381.94615</v>
      </c>
      <c r="I2277" s="3">
        <v>1721.28</v>
      </c>
      <c r="J2277" s="3">
        <f t="shared" si="614"/>
        <v>2054.5599000000002</v>
      </c>
      <c r="K2277" s="3">
        <f t="shared" si="615"/>
        <v>4348.8549999999996</v>
      </c>
      <c r="L2277" s="3">
        <f t="shared" si="616"/>
        <v>3615.8535290040004</v>
      </c>
      <c r="M2277" s="3">
        <f t="shared" si="617"/>
        <v>3650.9589030720003</v>
      </c>
      <c r="N2277" s="3">
        <f t="shared" si="618"/>
        <v>3510.5374068000001</v>
      </c>
      <c r="O2277" s="3">
        <f t="shared" si="619"/>
        <v>4914.7523695199998</v>
      </c>
      <c r="P2277" s="3">
        <f t="shared" si="620"/>
        <v>3686.0642771400003</v>
      </c>
      <c r="Q2277" s="3">
        <f t="shared" si="621"/>
        <v>4212.6448881599999</v>
      </c>
      <c r="R2277" s="4">
        <f t="shared" si="622"/>
        <v>4385.3999999999996</v>
      </c>
      <c r="S2277" s="3">
        <v>1904.0098300000002</v>
      </c>
      <c r="T2277" s="3">
        <f t="shared" si="623"/>
        <v>3510.5374068000001</v>
      </c>
      <c r="U2277" s="3">
        <f t="shared" si="624"/>
        <v>4385.3999999999996</v>
      </c>
      <c r="V2277" s="3">
        <f t="shared" si="625"/>
        <v>4324.0043999999998</v>
      </c>
      <c r="W2277" s="3">
        <f t="shared" si="626"/>
        <v>4324.0043999999998</v>
      </c>
      <c r="X2277" s="4">
        <v>1256.52064</v>
      </c>
      <c r="Y2277" s="3">
        <v>973.58</v>
      </c>
      <c r="Z2277" s="3">
        <v>3510.5374068000001</v>
      </c>
      <c r="AA2277" s="4">
        <f t="shared" si="627"/>
        <v>4750.8500000000004</v>
      </c>
      <c r="AB2277" s="3">
        <f t="shared" si="628"/>
        <v>4385.3999999999996</v>
      </c>
      <c r="AC2277" s="3">
        <v>940.7906044639999</v>
      </c>
      <c r="AD2277" s="3">
        <v>1147.3056151999999</v>
      </c>
      <c r="AE2277" s="3">
        <f t="shared" si="629"/>
        <v>3360.6781999999998</v>
      </c>
      <c r="AF2277" s="3">
        <v>416.02</v>
      </c>
      <c r="AG2277" s="3">
        <v>399.86</v>
      </c>
      <c r="AH2277" s="3">
        <f t="shared" si="630"/>
        <v>3510.5374068000001</v>
      </c>
      <c r="AI2277" s="3">
        <f t="shared" si="631"/>
        <v>3510.5374068000001</v>
      </c>
      <c r="AJ2277" s="3">
        <f t="shared" si="641"/>
        <v>4750.8500000000004</v>
      </c>
      <c r="AK2277" s="3">
        <v>2058</v>
      </c>
      <c r="AL2277" s="3">
        <f t="shared" si="633"/>
        <v>3510.5374068000001</v>
      </c>
      <c r="AM2277" s="2">
        <f t="shared" si="634"/>
        <v>1256.52064</v>
      </c>
      <c r="AN2277" s="3">
        <f t="shared" si="635"/>
        <v>3654.5</v>
      </c>
      <c r="AO2277" s="3">
        <f t="shared" si="636"/>
        <v>1564.126</v>
      </c>
      <c r="AP2277" s="3">
        <f t="shared" si="637"/>
        <v>3545.642780868</v>
      </c>
      <c r="AQ2277" s="3">
        <f t="shared" si="638"/>
        <v>5116.2999999999993</v>
      </c>
      <c r="AR2277" s="2" cm="1">
        <f t="array" ref="AR2277">MIN(_xlfn._xlws.FILTER(E2277:AQ2277,E2277:AQ2277&lt;&gt;0))</f>
        <v>399.86</v>
      </c>
      <c r="AS2277" s="3">
        <f t="shared" si="639"/>
        <v>5715.6379999999999</v>
      </c>
    </row>
    <row r="2278" spans="1:45" x14ac:dyDescent="0.25">
      <c r="A2278" t="s">
        <v>916</v>
      </c>
      <c r="B2278" t="s">
        <v>34</v>
      </c>
      <c r="C2278">
        <v>36556</v>
      </c>
      <c r="D2278" s="3">
        <v>7309</v>
      </c>
      <c r="E2278" s="3">
        <f t="shared" si="611"/>
        <v>5715.6379999999999</v>
      </c>
      <c r="F2278" s="3">
        <f t="shared" si="612"/>
        <v>3510.5374068000001</v>
      </c>
      <c r="G2278" s="3">
        <f t="shared" si="613"/>
        <v>3510.5374068000001</v>
      </c>
      <c r="H2278" s="3">
        <v>1381.94615</v>
      </c>
      <c r="I2278" s="3">
        <v>1721.28</v>
      </c>
      <c r="J2278" s="3">
        <f t="shared" si="614"/>
        <v>2054.5599000000002</v>
      </c>
      <c r="K2278" s="3">
        <f t="shared" si="615"/>
        <v>4348.8549999999996</v>
      </c>
      <c r="L2278" s="3">
        <f t="shared" si="616"/>
        <v>3615.8535290040004</v>
      </c>
      <c r="M2278" s="3">
        <f t="shared" si="617"/>
        <v>3650.9589030720003</v>
      </c>
      <c r="N2278" s="3">
        <f t="shared" si="618"/>
        <v>3510.5374068000001</v>
      </c>
      <c r="O2278" s="3">
        <f t="shared" si="619"/>
        <v>4914.7523695199998</v>
      </c>
      <c r="P2278" s="3">
        <f t="shared" si="620"/>
        <v>3686.0642771400003</v>
      </c>
      <c r="Q2278" s="3">
        <f t="shared" si="621"/>
        <v>4212.6448881599999</v>
      </c>
      <c r="R2278" s="4">
        <f t="shared" si="622"/>
        <v>4385.3999999999996</v>
      </c>
      <c r="S2278" s="3">
        <v>1904.0098300000002</v>
      </c>
      <c r="T2278" s="3">
        <f t="shared" si="623"/>
        <v>3510.5374068000001</v>
      </c>
      <c r="U2278" s="3">
        <f t="shared" si="624"/>
        <v>4385.3999999999996</v>
      </c>
      <c r="V2278" s="3">
        <f t="shared" si="625"/>
        <v>4324.0043999999998</v>
      </c>
      <c r="W2278" s="3">
        <f t="shared" si="626"/>
        <v>4324.0043999999998</v>
      </c>
      <c r="X2278" s="4">
        <v>1256.52064</v>
      </c>
      <c r="Y2278" s="3">
        <v>973.58</v>
      </c>
      <c r="Z2278" s="3">
        <v>3510.5374068000001</v>
      </c>
      <c r="AA2278" s="4">
        <f t="shared" si="627"/>
        <v>4750.8500000000004</v>
      </c>
      <c r="AB2278" s="3">
        <f t="shared" si="628"/>
        <v>4385.3999999999996</v>
      </c>
      <c r="AC2278" s="3">
        <v>940.7906044639999</v>
      </c>
      <c r="AD2278" s="3">
        <v>1147.3056151999999</v>
      </c>
      <c r="AE2278" s="3">
        <f t="shared" si="629"/>
        <v>3360.6781999999998</v>
      </c>
      <c r="AF2278" s="3">
        <v>416.02</v>
      </c>
      <c r="AG2278" s="3">
        <v>399.86</v>
      </c>
      <c r="AH2278" s="3">
        <f t="shared" si="630"/>
        <v>3510.5374068000001</v>
      </c>
      <c r="AI2278" s="3">
        <f t="shared" si="631"/>
        <v>3510.5374068000001</v>
      </c>
      <c r="AJ2278" s="3">
        <f t="shared" si="641"/>
        <v>4750.8500000000004</v>
      </c>
      <c r="AK2278" s="3">
        <v>2058</v>
      </c>
      <c r="AL2278" s="3">
        <f t="shared" si="633"/>
        <v>3510.5374068000001</v>
      </c>
      <c r="AM2278" s="2">
        <f t="shared" si="634"/>
        <v>1256.52064</v>
      </c>
      <c r="AN2278" s="3">
        <f t="shared" si="635"/>
        <v>3654.5</v>
      </c>
      <c r="AO2278" s="3">
        <f t="shared" si="636"/>
        <v>1564.126</v>
      </c>
      <c r="AP2278" s="3">
        <f t="shared" si="637"/>
        <v>3545.642780868</v>
      </c>
      <c r="AQ2278" s="3">
        <f t="shared" si="638"/>
        <v>5116.2999999999993</v>
      </c>
      <c r="AR2278" s="2" cm="1">
        <f t="array" ref="AR2278">MIN(_xlfn._xlws.FILTER(E2278:AQ2278,E2278:AQ2278&lt;&gt;0))</f>
        <v>399.86</v>
      </c>
      <c r="AS2278" s="3">
        <f t="shared" si="639"/>
        <v>5715.6379999999999</v>
      </c>
    </row>
    <row r="2279" spans="1:45" x14ac:dyDescent="0.25">
      <c r="A2279" t="s">
        <v>917</v>
      </c>
      <c r="B2279" t="s">
        <v>34</v>
      </c>
      <c r="C2279">
        <v>36557</v>
      </c>
      <c r="D2279" s="3">
        <v>12176</v>
      </c>
      <c r="E2279" s="3">
        <f t="shared" si="611"/>
        <v>9521.6319999999996</v>
      </c>
      <c r="F2279" s="3">
        <f t="shared" si="612"/>
        <v>6056.8987744000005</v>
      </c>
      <c r="G2279" s="3">
        <f t="shared" si="613"/>
        <v>6056.8987744000005</v>
      </c>
      <c r="H2279" s="3">
        <v>5530.3040000000001</v>
      </c>
      <c r="I2279" s="3">
        <v>3840.95</v>
      </c>
      <c r="J2279" s="3">
        <f t="shared" si="614"/>
        <v>3422.6736000000001</v>
      </c>
      <c r="K2279" s="3">
        <f t="shared" si="615"/>
        <v>7244.7199999999993</v>
      </c>
      <c r="L2279" s="3">
        <f t="shared" si="616"/>
        <v>6238.6057376320005</v>
      </c>
      <c r="M2279" s="3">
        <f t="shared" si="617"/>
        <v>6299.1747253760004</v>
      </c>
      <c r="N2279" s="3">
        <f t="shared" si="618"/>
        <v>6056.8987744000005</v>
      </c>
      <c r="O2279" s="3">
        <f t="shared" si="619"/>
        <v>8479.6582841600011</v>
      </c>
      <c r="P2279" s="3">
        <f t="shared" si="620"/>
        <v>6359.7437131200004</v>
      </c>
      <c r="Q2279" s="3">
        <f t="shared" si="621"/>
        <v>7268.2785292800008</v>
      </c>
      <c r="R2279" s="4">
        <f t="shared" si="622"/>
        <v>7305.5999999999995</v>
      </c>
      <c r="S2279" s="3">
        <v>6857.5726700000005</v>
      </c>
      <c r="T2279" s="3">
        <f t="shared" si="623"/>
        <v>6056.8987744000005</v>
      </c>
      <c r="U2279" s="3">
        <f t="shared" si="624"/>
        <v>7305.5999999999995</v>
      </c>
      <c r="V2279" s="3">
        <f t="shared" si="625"/>
        <v>7203.3216000000002</v>
      </c>
      <c r="W2279" s="3">
        <f t="shared" si="626"/>
        <v>7203.3216000000002</v>
      </c>
      <c r="X2279" s="4" t="s">
        <v>5201</v>
      </c>
      <c r="Y2279" s="3">
        <v>2192.16</v>
      </c>
      <c r="Z2279" s="3">
        <v>6056.8987744000005</v>
      </c>
      <c r="AA2279" s="4">
        <f t="shared" si="627"/>
        <v>7914.4000000000005</v>
      </c>
      <c r="AB2279" s="3">
        <f t="shared" si="628"/>
        <v>7305.5999999999995</v>
      </c>
      <c r="AC2279" s="3">
        <v>2118.3298049280002</v>
      </c>
      <c r="AD2279" s="3">
        <v>2583.3290304000002</v>
      </c>
      <c r="AE2279" s="3">
        <f t="shared" si="629"/>
        <v>5598.5248000000001</v>
      </c>
      <c r="AF2279" s="3">
        <v>416.02</v>
      </c>
      <c r="AG2279" s="3">
        <v>399.86</v>
      </c>
      <c r="AH2279" s="3">
        <f t="shared" si="630"/>
        <v>6056.8987744000005</v>
      </c>
      <c r="AI2279" s="3">
        <f t="shared" si="631"/>
        <v>6056.8987744000005</v>
      </c>
      <c r="AJ2279" s="3">
        <f t="shared" si="641"/>
        <v>7914.4000000000005</v>
      </c>
      <c r="AK2279" s="3">
        <v>4357</v>
      </c>
      <c r="AL2279" s="3">
        <f t="shared" si="633"/>
        <v>6056.8987744000005</v>
      </c>
      <c r="AM2279" s="2" t="str">
        <f t="shared" si="634"/>
        <v>NA</v>
      </c>
      <c r="AN2279" s="3">
        <f t="shared" si="635"/>
        <v>6088</v>
      </c>
      <c r="AO2279" s="3">
        <f t="shared" si="636"/>
        <v>2605.6639999999998</v>
      </c>
      <c r="AP2279" s="3">
        <f t="shared" si="637"/>
        <v>6117.4677621440005</v>
      </c>
      <c r="AQ2279" s="3">
        <f t="shared" si="638"/>
        <v>8523.1999999999989</v>
      </c>
      <c r="AR2279" s="2" cm="1">
        <f t="array" ref="AR2279">MIN(_xlfn._xlws.FILTER(E2279:AQ2279,E2279:AQ2279&lt;&gt;0))</f>
        <v>399.86</v>
      </c>
      <c r="AS2279" s="3">
        <f t="shared" si="639"/>
        <v>9521.6319999999996</v>
      </c>
    </row>
    <row r="2280" spans="1:45" x14ac:dyDescent="0.25">
      <c r="A2280" t="s">
        <v>917</v>
      </c>
      <c r="B2280" t="s">
        <v>34</v>
      </c>
      <c r="C2280">
        <v>36558</v>
      </c>
      <c r="D2280" s="3">
        <v>7309</v>
      </c>
      <c r="E2280" s="3">
        <f t="shared" si="611"/>
        <v>5715.6379999999999</v>
      </c>
      <c r="F2280" s="3">
        <f t="shared" si="612"/>
        <v>3510.5374068000001</v>
      </c>
      <c r="G2280" s="3">
        <f t="shared" si="613"/>
        <v>3510.5374068000001</v>
      </c>
      <c r="H2280" s="3">
        <v>3337.9066499999999</v>
      </c>
      <c r="I2280" s="3">
        <v>3840.95</v>
      </c>
      <c r="J2280" s="3">
        <f t="shared" si="614"/>
        <v>2054.5599000000002</v>
      </c>
      <c r="K2280" s="3">
        <f t="shared" si="615"/>
        <v>4348.8549999999996</v>
      </c>
      <c r="L2280" s="3">
        <f t="shared" si="616"/>
        <v>3615.8535290040004</v>
      </c>
      <c r="M2280" s="3">
        <f t="shared" si="617"/>
        <v>3650.9589030720003</v>
      </c>
      <c r="N2280" s="3">
        <f t="shared" si="618"/>
        <v>3510.5374068000001</v>
      </c>
      <c r="O2280" s="3">
        <f t="shared" si="619"/>
        <v>4914.7523695199998</v>
      </c>
      <c r="P2280" s="3">
        <f t="shared" si="620"/>
        <v>3686.0642771400003</v>
      </c>
      <c r="Q2280" s="3">
        <f t="shared" si="621"/>
        <v>4212.6448881599999</v>
      </c>
      <c r="R2280" s="4">
        <f t="shared" si="622"/>
        <v>4385.3999999999996</v>
      </c>
      <c r="S2280" s="3">
        <v>4139.0011700000005</v>
      </c>
      <c r="T2280" s="3">
        <f t="shared" si="623"/>
        <v>3510.5374068000001</v>
      </c>
      <c r="U2280" s="3">
        <f t="shared" si="624"/>
        <v>4385.3999999999996</v>
      </c>
      <c r="V2280" s="3">
        <f t="shared" si="625"/>
        <v>4324.0043999999998</v>
      </c>
      <c r="W2280" s="3">
        <f t="shared" si="626"/>
        <v>4324.0043999999998</v>
      </c>
      <c r="X2280" s="4">
        <v>2244.965796</v>
      </c>
      <c r="Y2280" s="3">
        <v>2192.16</v>
      </c>
      <c r="Z2280" s="3">
        <v>3510.5374068000001</v>
      </c>
      <c r="AA2280" s="4">
        <f t="shared" si="627"/>
        <v>4750.8500000000004</v>
      </c>
      <c r="AB2280" s="3">
        <f t="shared" si="628"/>
        <v>4385.3999999999996</v>
      </c>
      <c r="AC2280" s="3">
        <v>2118.3298049280002</v>
      </c>
      <c r="AD2280" s="3">
        <v>2583.3290304000002</v>
      </c>
      <c r="AE2280" s="3">
        <f t="shared" si="629"/>
        <v>3360.6781999999998</v>
      </c>
      <c r="AF2280" s="3">
        <v>416.02</v>
      </c>
      <c r="AG2280" s="3">
        <v>399.86</v>
      </c>
      <c r="AH2280" s="3">
        <f t="shared" si="630"/>
        <v>3510.5374068000001</v>
      </c>
      <c r="AI2280" s="3">
        <f t="shared" si="631"/>
        <v>3510.5374068000001</v>
      </c>
      <c r="AJ2280" s="3">
        <f t="shared" si="641"/>
        <v>4750.8500000000004</v>
      </c>
      <c r="AK2280" s="3">
        <v>3762</v>
      </c>
      <c r="AL2280" s="3">
        <f t="shared" si="633"/>
        <v>3510.5374068000001</v>
      </c>
      <c r="AM2280" s="2">
        <f t="shared" si="634"/>
        <v>2244.965796</v>
      </c>
      <c r="AN2280" s="3">
        <f t="shared" si="635"/>
        <v>3654.5</v>
      </c>
      <c r="AO2280" s="3">
        <f t="shared" si="636"/>
        <v>1564.126</v>
      </c>
      <c r="AP2280" s="3">
        <f t="shared" si="637"/>
        <v>3545.642780868</v>
      </c>
      <c r="AQ2280" s="3">
        <f t="shared" si="638"/>
        <v>5116.2999999999993</v>
      </c>
      <c r="AR2280" s="2" cm="1">
        <f t="array" ref="AR2280">MIN(_xlfn._xlws.FILTER(E2280:AQ2280,E2280:AQ2280&lt;&gt;0))</f>
        <v>399.86</v>
      </c>
      <c r="AS2280" s="3">
        <f t="shared" si="639"/>
        <v>5715.6379999999999</v>
      </c>
    </row>
    <row r="2281" spans="1:45" x14ac:dyDescent="0.25">
      <c r="A2281" t="s">
        <v>917</v>
      </c>
      <c r="B2281" t="s">
        <v>34</v>
      </c>
      <c r="C2281">
        <v>36560</v>
      </c>
      <c r="D2281" s="3">
        <v>7309</v>
      </c>
      <c r="E2281" s="3">
        <f t="shared" si="611"/>
        <v>5715.6379999999999</v>
      </c>
      <c r="F2281" s="3">
        <f t="shared" si="612"/>
        <v>3510.5374068000001</v>
      </c>
      <c r="G2281" s="3">
        <f t="shared" si="613"/>
        <v>3510.5374068000001</v>
      </c>
      <c r="H2281" s="3">
        <v>3337.9066499999999</v>
      </c>
      <c r="I2281" s="3">
        <v>4878.6499999999996</v>
      </c>
      <c r="J2281" s="3">
        <f t="shared" si="614"/>
        <v>2054.5599000000002</v>
      </c>
      <c r="K2281" s="3">
        <f t="shared" si="615"/>
        <v>4348.8549999999996</v>
      </c>
      <c r="L2281" s="3">
        <f t="shared" si="616"/>
        <v>3615.8535290040004</v>
      </c>
      <c r="M2281" s="3">
        <f t="shared" si="617"/>
        <v>3650.9589030720003</v>
      </c>
      <c r="N2281" s="3">
        <f t="shared" si="618"/>
        <v>3510.5374068000001</v>
      </c>
      <c r="O2281" s="3">
        <f t="shared" si="619"/>
        <v>4914.7523695199998</v>
      </c>
      <c r="P2281" s="3">
        <f t="shared" si="620"/>
        <v>3686.0642771400003</v>
      </c>
      <c r="Q2281" s="3">
        <f t="shared" si="621"/>
        <v>4212.6448881599999</v>
      </c>
      <c r="R2281" s="4">
        <f t="shared" si="622"/>
        <v>4385.3999999999996</v>
      </c>
      <c r="S2281" s="3">
        <v>4139.0011700000005</v>
      </c>
      <c r="T2281" s="3">
        <f t="shared" si="623"/>
        <v>3510.5374068000001</v>
      </c>
      <c r="U2281" s="3">
        <f t="shared" si="624"/>
        <v>4385.3999999999996</v>
      </c>
      <c r="V2281" s="3">
        <f t="shared" si="625"/>
        <v>4324.0043999999998</v>
      </c>
      <c r="W2281" s="3">
        <f t="shared" si="626"/>
        <v>4324.0043999999998</v>
      </c>
      <c r="X2281" s="4" t="s">
        <v>5201</v>
      </c>
      <c r="Y2281" s="3">
        <v>2617.33</v>
      </c>
      <c r="Z2281" s="3">
        <v>3510.5374068000001</v>
      </c>
      <c r="AA2281" s="4">
        <f t="shared" si="627"/>
        <v>4750.8500000000004</v>
      </c>
      <c r="AB2281" s="3">
        <f t="shared" si="628"/>
        <v>4385.3999999999996</v>
      </c>
      <c r="AC2281" s="3">
        <v>2529.1804194639999</v>
      </c>
      <c r="AD2281" s="3">
        <v>3084.3663652</v>
      </c>
      <c r="AE2281" s="3">
        <f t="shared" si="629"/>
        <v>3360.6781999999998</v>
      </c>
      <c r="AF2281" s="3">
        <v>416.02</v>
      </c>
      <c r="AG2281" s="3">
        <v>399.86</v>
      </c>
      <c r="AH2281" s="3">
        <f t="shared" si="630"/>
        <v>3510.5374068000001</v>
      </c>
      <c r="AI2281" s="3">
        <f t="shared" si="631"/>
        <v>3510.5374068000001</v>
      </c>
      <c r="AJ2281" s="3">
        <f t="shared" si="641"/>
        <v>4750.8500000000004</v>
      </c>
      <c r="AK2281" s="3">
        <v>3762</v>
      </c>
      <c r="AL2281" s="3">
        <f t="shared" si="633"/>
        <v>3510.5374068000001</v>
      </c>
      <c r="AM2281" s="2" t="str">
        <f t="shared" si="634"/>
        <v>NA</v>
      </c>
      <c r="AN2281" s="3">
        <f t="shared" si="635"/>
        <v>3654.5</v>
      </c>
      <c r="AO2281" s="3">
        <f t="shared" si="636"/>
        <v>1564.126</v>
      </c>
      <c r="AP2281" s="3">
        <f t="shared" si="637"/>
        <v>3545.642780868</v>
      </c>
      <c r="AQ2281" s="3">
        <f t="shared" si="638"/>
        <v>5116.2999999999993</v>
      </c>
      <c r="AR2281" s="2" cm="1">
        <f t="array" ref="AR2281">MIN(_xlfn._xlws.FILTER(E2281:AQ2281,E2281:AQ2281&lt;&gt;0))</f>
        <v>399.86</v>
      </c>
      <c r="AS2281" s="3">
        <f t="shared" si="639"/>
        <v>5715.6379999999999</v>
      </c>
    </row>
    <row r="2282" spans="1:45" x14ac:dyDescent="0.25">
      <c r="A2282" t="s">
        <v>917</v>
      </c>
      <c r="B2282" t="s">
        <v>34</v>
      </c>
      <c r="C2282">
        <v>36561</v>
      </c>
      <c r="D2282" s="3">
        <v>7309</v>
      </c>
      <c r="E2282" s="3">
        <f t="shared" si="611"/>
        <v>5715.6379999999999</v>
      </c>
      <c r="F2282" s="3">
        <f t="shared" si="612"/>
        <v>3510.5374068000001</v>
      </c>
      <c r="G2282" s="3">
        <f t="shared" si="613"/>
        <v>3510.5374068000001</v>
      </c>
      <c r="H2282" s="3">
        <v>3337.9066499999999</v>
      </c>
      <c r="I2282" s="3">
        <v>4878.6499999999996</v>
      </c>
      <c r="J2282" s="3">
        <f t="shared" si="614"/>
        <v>2054.5599000000002</v>
      </c>
      <c r="K2282" s="3">
        <f t="shared" si="615"/>
        <v>4348.8549999999996</v>
      </c>
      <c r="L2282" s="3">
        <f t="shared" si="616"/>
        <v>3615.8535290040004</v>
      </c>
      <c r="M2282" s="3">
        <f t="shared" si="617"/>
        <v>3650.9589030720003</v>
      </c>
      <c r="N2282" s="3">
        <f t="shared" si="618"/>
        <v>3510.5374068000001</v>
      </c>
      <c r="O2282" s="3">
        <f t="shared" si="619"/>
        <v>4914.7523695199998</v>
      </c>
      <c r="P2282" s="3">
        <f t="shared" si="620"/>
        <v>3686.0642771400003</v>
      </c>
      <c r="Q2282" s="3">
        <f t="shared" si="621"/>
        <v>4212.6448881599999</v>
      </c>
      <c r="R2282" s="4">
        <f t="shared" si="622"/>
        <v>4385.3999999999996</v>
      </c>
      <c r="S2282" s="3">
        <v>4139.0011700000005</v>
      </c>
      <c r="T2282" s="3">
        <f t="shared" si="623"/>
        <v>3510.5374068000001</v>
      </c>
      <c r="U2282" s="3">
        <f t="shared" si="624"/>
        <v>4385.3999999999996</v>
      </c>
      <c r="V2282" s="3">
        <f t="shared" si="625"/>
        <v>4324.0043999999998</v>
      </c>
      <c r="W2282" s="3">
        <f t="shared" si="626"/>
        <v>4324.0043999999998</v>
      </c>
      <c r="X2282" s="4">
        <v>2244.965796</v>
      </c>
      <c r="Y2282" s="3">
        <v>2617.33</v>
      </c>
      <c r="Z2282" s="3">
        <v>3510.5374068000001</v>
      </c>
      <c r="AA2282" s="4">
        <f t="shared" si="627"/>
        <v>4750.8500000000004</v>
      </c>
      <c r="AB2282" s="3">
        <f t="shared" si="628"/>
        <v>4385.3999999999996</v>
      </c>
      <c r="AC2282" s="3">
        <v>2529.1804194639999</v>
      </c>
      <c r="AD2282" s="3">
        <v>3084.3663652</v>
      </c>
      <c r="AE2282" s="3">
        <f t="shared" si="629"/>
        <v>3360.6781999999998</v>
      </c>
      <c r="AF2282" s="3">
        <v>416.02</v>
      </c>
      <c r="AG2282" s="3">
        <v>399.86</v>
      </c>
      <c r="AH2282" s="3">
        <f t="shared" si="630"/>
        <v>3510.5374068000001</v>
      </c>
      <c r="AI2282" s="3">
        <f t="shared" si="631"/>
        <v>3510.5374068000001</v>
      </c>
      <c r="AJ2282" s="3">
        <f t="shared" si="641"/>
        <v>4750.8500000000004</v>
      </c>
      <c r="AK2282" s="3">
        <v>3762</v>
      </c>
      <c r="AL2282" s="3">
        <f t="shared" si="633"/>
        <v>3510.5374068000001</v>
      </c>
      <c r="AM2282" s="2">
        <f t="shared" si="634"/>
        <v>2244.965796</v>
      </c>
      <c r="AN2282" s="3">
        <f t="shared" si="635"/>
        <v>3654.5</v>
      </c>
      <c r="AO2282" s="3">
        <f t="shared" si="636"/>
        <v>1564.126</v>
      </c>
      <c r="AP2282" s="3">
        <f t="shared" si="637"/>
        <v>3545.642780868</v>
      </c>
      <c r="AQ2282" s="3">
        <f t="shared" si="638"/>
        <v>5116.2999999999993</v>
      </c>
      <c r="AR2282" s="2" cm="1">
        <f t="array" ref="AR2282">MIN(_xlfn._xlws.FILTER(E2282:AQ2282,E2282:AQ2282&lt;&gt;0))</f>
        <v>399.86</v>
      </c>
      <c r="AS2282" s="3">
        <f t="shared" si="639"/>
        <v>5715.6379999999999</v>
      </c>
    </row>
    <row r="2283" spans="1:45" x14ac:dyDescent="0.25">
      <c r="A2283" t="s">
        <v>917</v>
      </c>
      <c r="B2283" t="s">
        <v>34</v>
      </c>
      <c r="C2283">
        <v>36563</v>
      </c>
      <c r="D2283" s="3">
        <v>12176</v>
      </c>
      <c r="E2283" s="3">
        <f t="shared" si="611"/>
        <v>9521.6319999999996</v>
      </c>
      <c r="F2283" s="3">
        <f t="shared" si="612"/>
        <v>6056.8987744000005</v>
      </c>
      <c r="G2283" s="3">
        <f t="shared" si="613"/>
        <v>6056.8987744000005</v>
      </c>
      <c r="H2283" s="3">
        <v>5530.3040000000001</v>
      </c>
      <c r="I2283" s="3">
        <v>4878.6499999999996</v>
      </c>
      <c r="J2283" s="3">
        <f t="shared" si="614"/>
        <v>3422.6736000000001</v>
      </c>
      <c r="K2283" s="3">
        <f t="shared" si="615"/>
        <v>7244.7199999999993</v>
      </c>
      <c r="L2283" s="3">
        <f t="shared" si="616"/>
        <v>6238.6057376320005</v>
      </c>
      <c r="M2283" s="3">
        <f t="shared" si="617"/>
        <v>6299.1747253760004</v>
      </c>
      <c r="N2283" s="3">
        <f t="shared" si="618"/>
        <v>6056.8987744000005</v>
      </c>
      <c r="O2283" s="3">
        <f t="shared" si="619"/>
        <v>8479.6582841600011</v>
      </c>
      <c r="P2283" s="3">
        <f t="shared" si="620"/>
        <v>6359.7437131200004</v>
      </c>
      <c r="Q2283" s="3">
        <f t="shared" si="621"/>
        <v>7268.2785292800008</v>
      </c>
      <c r="R2283" s="4">
        <f t="shared" si="622"/>
        <v>7305.5999999999995</v>
      </c>
      <c r="S2283" s="3">
        <v>6857.5726700000005</v>
      </c>
      <c r="T2283" s="3">
        <f t="shared" si="623"/>
        <v>6056.8987744000005</v>
      </c>
      <c r="U2283" s="3">
        <f t="shared" si="624"/>
        <v>7305.5999999999995</v>
      </c>
      <c r="V2283" s="3">
        <f t="shared" si="625"/>
        <v>7203.3216000000002</v>
      </c>
      <c r="W2283" s="3">
        <f t="shared" si="626"/>
        <v>7203.3216000000002</v>
      </c>
      <c r="X2283" s="4" t="s">
        <v>5201</v>
      </c>
      <c r="Y2283" s="3">
        <v>2617.33</v>
      </c>
      <c r="Z2283" s="3">
        <v>6056.8987744000005</v>
      </c>
      <c r="AA2283" s="4">
        <f t="shared" si="627"/>
        <v>7914.4000000000005</v>
      </c>
      <c r="AB2283" s="3">
        <f t="shared" si="628"/>
        <v>7305.5999999999995</v>
      </c>
      <c r="AC2283" s="3">
        <v>2529.1804194639999</v>
      </c>
      <c r="AD2283" s="3">
        <v>3084.3663652</v>
      </c>
      <c r="AE2283" s="3">
        <f t="shared" si="629"/>
        <v>5598.5248000000001</v>
      </c>
      <c r="AF2283" s="3">
        <v>416.02</v>
      </c>
      <c r="AG2283" s="3">
        <v>399.86</v>
      </c>
      <c r="AH2283" s="3">
        <f t="shared" si="630"/>
        <v>6056.8987744000005</v>
      </c>
      <c r="AI2283" s="3">
        <f t="shared" si="631"/>
        <v>6056.8987744000005</v>
      </c>
      <c r="AJ2283" s="3">
        <f t="shared" si="641"/>
        <v>7914.4000000000005</v>
      </c>
      <c r="AK2283" s="3">
        <v>4357</v>
      </c>
      <c r="AL2283" s="3">
        <f t="shared" si="633"/>
        <v>6056.8987744000005</v>
      </c>
      <c r="AM2283" s="2" t="str">
        <f t="shared" si="634"/>
        <v>NA</v>
      </c>
      <c r="AN2283" s="3">
        <f t="shared" si="635"/>
        <v>6088</v>
      </c>
      <c r="AO2283" s="3">
        <f t="shared" si="636"/>
        <v>2605.6639999999998</v>
      </c>
      <c r="AP2283" s="3">
        <f t="shared" si="637"/>
        <v>6117.4677621440005</v>
      </c>
      <c r="AQ2283" s="3">
        <f t="shared" si="638"/>
        <v>8523.1999999999989</v>
      </c>
      <c r="AR2283" s="2" cm="1">
        <f t="array" ref="AR2283">MIN(_xlfn._xlws.FILTER(E2283:AQ2283,E2283:AQ2283&lt;&gt;0))</f>
        <v>399.86</v>
      </c>
      <c r="AS2283" s="3">
        <f t="shared" si="639"/>
        <v>9521.6319999999996</v>
      </c>
    </row>
    <row r="2284" spans="1:45" x14ac:dyDescent="0.25">
      <c r="A2284" t="s">
        <v>917</v>
      </c>
      <c r="B2284" t="s">
        <v>34</v>
      </c>
      <c r="C2284">
        <v>36565</v>
      </c>
      <c r="D2284" s="3">
        <v>7309</v>
      </c>
      <c r="E2284" s="3">
        <f t="shared" si="611"/>
        <v>5715.6379999999999</v>
      </c>
      <c r="F2284" s="3">
        <f t="shared" si="612"/>
        <v>3510.5374068000001</v>
      </c>
      <c r="G2284" s="3">
        <f t="shared" si="613"/>
        <v>3510.5374068000001</v>
      </c>
      <c r="H2284" s="3">
        <v>3337.9066499999999</v>
      </c>
      <c r="I2284" s="3">
        <v>4878.6499999999996</v>
      </c>
      <c r="J2284" s="3">
        <f t="shared" si="614"/>
        <v>2054.5599000000002</v>
      </c>
      <c r="K2284" s="3">
        <f t="shared" si="615"/>
        <v>4348.8549999999996</v>
      </c>
      <c r="L2284" s="3">
        <f t="shared" si="616"/>
        <v>3615.8535290040004</v>
      </c>
      <c r="M2284" s="3">
        <f t="shared" si="617"/>
        <v>3650.9589030720003</v>
      </c>
      <c r="N2284" s="3">
        <f t="shared" si="618"/>
        <v>3510.5374068000001</v>
      </c>
      <c r="O2284" s="3">
        <f t="shared" si="619"/>
        <v>4914.7523695199998</v>
      </c>
      <c r="P2284" s="3">
        <f t="shared" si="620"/>
        <v>3686.0642771400003</v>
      </c>
      <c r="Q2284" s="3">
        <f t="shared" si="621"/>
        <v>4212.6448881599999</v>
      </c>
      <c r="R2284" s="4">
        <f t="shared" si="622"/>
        <v>4385.3999999999996</v>
      </c>
      <c r="S2284" s="3">
        <v>4139.0011700000005</v>
      </c>
      <c r="T2284" s="3">
        <f t="shared" si="623"/>
        <v>3510.5374068000001</v>
      </c>
      <c r="U2284" s="3">
        <f t="shared" si="624"/>
        <v>4385.3999999999996</v>
      </c>
      <c r="V2284" s="3">
        <f t="shared" si="625"/>
        <v>4324.0043999999998</v>
      </c>
      <c r="W2284" s="3">
        <f t="shared" si="626"/>
        <v>4324.0043999999998</v>
      </c>
      <c r="X2284" s="4" t="s">
        <v>5201</v>
      </c>
      <c r="Y2284" s="3">
        <v>2617.33</v>
      </c>
      <c r="Z2284" s="3">
        <v>3510.5374068000001</v>
      </c>
      <c r="AA2284" s="4">
        <f t="shared" si="627"/>
        <v>4750.8500000000004</v>
      </c>
      <c r="AB2284" s="3">
        <f t="shared" si="628"/>
        <v>4385.3999999999996</v>
      </c>
      <c r="AC2284" s="3">
        <v>2529.1804194639999</v>
      </c>
      <c r="AD2284" s="3">
        <v>3084.3663652</v>
      </c>
      <c r="AE2284" s="3">
        <f t="shared" si="629"/>
        <v>3360.6781999999998</v>
      </c>
      <c r="AF2284" s="3">
        <v>416.02</v>
      </c>
      <c r="AG2284" s="3">
        <v>399.86</v>
      </c>
      <c r="AH2284" s="3">
        <f t="shared" si="630"/>
        <v>3510.5374068000001</v>
      </c>
      <c r="AI2284" s="3">
        <f t="shared" si="631"/>
        <v>3510.5374068000001</v>
      </c>
      <c r="AJ2284" s="3">
        <f t="shared" si="641"/>
        <v>4750.8500000000004</v>
      </c>
      <c r="AK2284" s="3">
        <v>3762</v>
      </c>
      <c r="AL2284" s="3">
        <f t="shared" si="633"/>
        <v>3510.5374068000001</v>
      </c>
      <c r="AM2284" s="2" t="str">
        <f t="shared" si="634"/>
        <v>NA</v>
      </c>
      <c r="AN2284" s="3">
        <f t="shared" si="635"/>
        <v>3654.5</v>
      </c>
      <c r="AO2284" s="3">
        <f t="shared" si="636"/>
        <v>1564.126</v>
      </c>
      <c r="AP2284" s="3">
        <f t="shared" si="637"/>
        <v>3545.642780868</v>
      </c>
      <c r="AQ2284" s="3">
        <f t="shared" si="638"/>
        <v>5116.2999999999993</v>
      </c>
      <c r="AR2284" s="2" cm="1">
        <f t="array" ref="AR2284">MIN(_xlfn._xlws.FILTER(E2284:AQ2284,E2284:AQ2284&lt;&gt;0))</f>
        <v>399.86</v>
      </c>
      <c r="AS2284" s="3">
        <f t="shared" si="639"/>
        <v>5715.6379999999999</v>
      </c>
    </row>
    <row r="2285" spans="1:45" x14ac:dyDescent="0.25">
      <c r="A2285" t="s">
        <v>917</v>
      </c>
      <c r="B2285" t="s">
        <v>34</v>
      </c>
      <c r="C2285">
        <v>36566</v>
      </c>
      <c r="D2285" s="3">
        <v>12176</v>
      </c>
      <c r="E2285" s="3">
        <f t="shared" si="611"/>
        <v>9521.6319999999996</v>
      </c>
      <c r="F2285" s="3">
        <f t="shared" si="612"/>
        <v>6056.8987744000005</v>
      </c>
      <c r="G2285" s="3">
        <f t="shared" si="613"/>
        <v>6056.8987744000005</v>
      </c>
      <c r="H2285" s="3">
        <v>5530.3040000000001</v>
      </c>
      <c r="I2285" s="3">
        <v>4878.6499999999996</v>
      </c>
      <c r="J2285" s="3">
        <f t="shared" si="614"/>
        <v>3422.6736000000001</v>
      </c>
      <c r="K2285" s="3">
        <f t="shared" si="615"/>
        <v>7244.7199999999993</v>
      </c>
      <c r="L2285" s="3">
        <f t="shared" si="616"/>
        <v>6238.6057376320005</v>
      </c>
      <c r="M2285" s="3">
        <f t="shared" si="617"/>
        <v>6299.1747253760004</v>
      </c>
      <c r="N2285" s="3">
        <f t="shared" si="618"/>
        <v>6056.8987744000005</v>
      </c>
      <c r="O2285" s="3">
        <f t="shared" si="619"/>
        <v>8479.6582841600011</v>
      </c>
      <c r="P2285" s="3">
        <f t="shared" si="620"/>
        <v>6359.7437131200004</v>
      </c>
      <c r="Q2285" s="3">
        <f t="shared" si="621"/>
        <v>7268.2785292800008</v>
      </c>
      <c r="R2285" s="4">
        <f t="shared" si="622"/>
        <v>7305.5999999999995</v>
      </c>
      <c r="S2285" s="3">
        <v>6857.5726700000005</v>
      </c>
      <c r="T2285" s="3">
        <f t="shared" si="623"/>
        <v>6056.8987744000005</v>
      </c>
      <c r="U2285" s="3">
        <f t="shared" si="624"/>
        <v>7305.5999999999995</v>
      </c>
      <c r="V2285" s="3">
        <f t="shared" si="625"/>
        <v>7203.3216000000002</v>
      </c>
      <c r="W2285" s="3">
        <f t="shared" si="626"/>
        <v>7203.3216000000002</v>
      </c>
      <c r="X2285" s="4" t="s">
        <v>5201</v>
      </c>
      <c r="Y2285" s="3">
        <v>2617.33</v>
      </c>
      <c r="Z2285" s="3">
        <v>6056.8987744000005</v>
      </c>
      <c r="AA2285" s="4">
        <f t="shared" si="627"/>
        <v>7914.4000000000005</v>
      </c>
      <c r="AB2285" s="3">
        <f t="shared" si="628"/>
        <v>7305.5999999999995</v>
      </c>
      <c r="AC2285" s="3">
        <v>2529.1804194639999</v>
      </c>
      <c r="AD2285" s="3">
        <v>3084.3663652</v>
      </c>
      <c r="AE2285" s="3">
        <f t="shared" si="629"/>
        <v>5598.5248000000001</v>
      </c>
      <c r="AF2285" s="3">
        <v>416.02</v>
      </c>
      <c r="AG2285" s="3">
        <v>399.86</v>
      </c>
      <c r="AH2285" s="3">
        <f t="shared" si="630"/>
        <v>6056.8987744000005</v>
      </c>
      <c r="AI2285" s="3">
        <f t="shared" si="631"/>
        <v>6056.8987744000005</v>
      </c>
      <c r="AJ2285" s="3">
        <f t="shared" si="641"/>
        <v>7914.4000000000005</v>
      </c>
      <c r="AK2285" s="3">
        <v>4357</v>
      </c>
      <c r="AL2285" s="3">
        <f t="shared" si="633"/>
        <v>6056.8987744000005</v>
      </c>
      <c r="AM2285" s="2" t="str">
        <f t="shared" si="634"/>
        <v>NA</v>
      </c>
      <c r="AN2285" s="3">
        <f t="shared" si="635"/>
        <v>6088</v>
      </c>
      <c r="AO2285" s="3">
        <f t="shared" si="636"/>
        <v>2605.6639999999998</v>
      </c>
      <c r="AP2285" s="3">
        <f t="shared" si="637"/>
        <v>6117.4677621440005</v>
      </c>
      <c r="AQ2285" s="3">
        <f t="shared" si="638"/>
        <v>8523.1999999999989</v>
      </c>
      <c r="AR2285" s="2" cm="1">
        <f t="array" ref="AR2285">MIN(_xlfn._xlws.FILTER(E2285:AQ2285,E2285:AQ2285&lt;&gt;0))</f>
        <v>399.86</v>
      </c>
      <c r="AS2285" s="3">
        <f t="shared" si="639"/>
        <v>9521.6319999999996</v>
      </c>
    </row>
    <row r="2286" spans="1:45" x14ac:dyDescent="0.25">
      <c r="A2286" t="s">
        <v>918</v>
      </c>
      <c r="B2286" t="s">
        <v>34</v>
      </c>
      <c r="C2286">
        <v>36568</v>
      </c>
      <c r="D2286" s="3">
        <v>3590</v>
      </c>
      <c r="E2286" s="3">
        <f t="shared" si="611"/>
        <v>2807.38</v>
      </c>
      <c r="F2286" s="3">
        <f t="shared" si="612"/>
        <v>1753.341954</v>
      </c>
      <c r="G2286" s="3">
        <f t="shared" si="613"/>
        <v>1753.341954</v>
      </c>
      <c r="H2286" s="3">
        <v>783.46709999999996</v>
      </c>
      <c r="I2286" s="3">
        <v>1721.28</v>
      </c>
      <c r="J2286" s="3">
        <f t="shared" si="614"/>
        <v>1009.1490000000001</v>
      </c>
      <c r="K2286" s="3">
        <f t="shared" si="615"/>
        <v>2136.0499999999997</v>
      </c>
      <c r="L2286" s="3">
        <f t="shared" si="616"/>
        <v>1805.94221262</v>
      </c>
      <c r="M2286" s="3">
        <f t="shared" si="617"/>
        <v>1823.47563216</v>
      </c>
      <c r="N2286" s="3">
        <f t="shared" si="618"/>
        <v>1753.341954</v>
      </c>
      <c r="O2286" s="3">
        <f t="shared" si="619"/>
        <v>2454.6787356</v>
      </c>
      <c r="P2286" s="3">
        <f t="shared" si="620"/>
        <v>1841.0090517000001</v>
      </c>
      <c r="Q2286" s="3">
        <f t="shared" si="621"/>
        <v>2104.0103448</v>
      </c>
      <c r="R2286" s="4">
        <f t="shared" si="622"/>
        <v>2154</v>
      </c>
      <c r="S2286" s="3">
        <v>1079.43741</v>
      </c>
      <c r="T2286" s="3">
        <f t="shared" si="623"/>
        <v>1753.341954</v>
      </c>
      <c r="U2286" s="3">
        <f t="shared" si="624"/>
        <v>2154</v>
      </c>
      <c r="V2286" s="3">
        <f t="shared" si="625"/>
        <v>2123.8440000000001</v>
      </c>
      <c r="W2286" s="3">
        <f t="shared" si="626"/>
        <v>2123.8440000000001</v>
      </c>
      <c r="X2286" s="4" t="s">
        <v>5201</v>
      </c>
      <c r="Y2286" s="3">
        <v>973.58</v>
      </c>
      <c r="Z2286" s="3">
        <v>1753.341954</v>
      </c>
      <c r="AA2286" s="4">
        <f t="shared" si="627"/>
        <v>2333.5</v>
      </c>
      <c r="AB2286" s="3">
        <f t="shared" si="628"/>
        <v>2154</v>
      </c>
      <c r="AC2286" s="3">
        <v>940.7906044639999</v>
      </c>
      <c r="AD2286" s="3">
        <v>1147.3056151999999</v>
      </c>
      <c r="AE2286" s="3">
        <f t="shared" si="629"/>
        <v>1650.682</v>
      </c>
      <c r="AF2286" s="3">
        <v>416.02</v>
      </c>
      <c r="AG2286" s="3">
        <v>399.86</v>
      </c>
      <c r="AH2286" s="3">
        <f t="shared" si="630"/>
        <v>1753.341954</v>
      </c>
      <c r="AI2286" s="3">
        <f t="shared" si="631"/>
        <v>1753.341954</v>
      </c>
      <c r="AJ2286" s="3">
        <f t="shared" si="641"/>
        <v>2333.5</v>
      </c>
      <c r="AK2286" s="3">
        <v>2058</v>
      </c>
      <c r="AL2286" s="3">
        <f t="shared" si="633"/>
        <v>1753.341954</v>
      </c>
      <c r="AM2286" s="2" t="str">
        <f t="shared" si="634"/>
        <v>NA</v>
      </c>
      <c r="AN2286" s="3">
        <f t="shared" si="635"/>
        <v>1795</v>
      </c>
      <c r="AO2286" s="3">
        <f t="shared" si="636"/>
        <v>768.26</v>
      </c>
      <c r="AP2286" s="3">
        <f t="shared" si="637"/>
        <v>1770.8753735400001</v>
      </c>
      <c r="AQ2286" s="3">
        <f t="shared" si="638"/>
        <v>2513</v>
      </c>
      <c r="AR2286" s="2" cm="1">
        <f t="array" ref="AR2286">MIN(_xlfn._xlws.FILTER(E2286:AQ2286,E2286:AQ2286&lt;&gt;0))</f>
        <v>399.86</v>
      </c>
      <c r="AS2286" s="3">
        <f t="shared" si="639"/>
        <v>2807.38</v>
      </c>
    </row>
    <row r="2287" spans="1:45" x14ac:dyDescent="0.25">
      <c r="A2287" t="s">
        <v>918</v>
      </c>
      <c r="B2287" t="s">
        <v>34</v>
      </c>
      <c r="C2287">
        <v>36569</v>
      </c>
      <c r="D2287" s="3">
        <v>3734</v>
      </c>
      <c r="E2287" s="3">
        <f t="shared" si="611"/>
        <v>2919.9880000000003</v>
      </c>
      <c r="F2287" s="3">
        <f t="shared" si="612"/>
        <v>1753.341954</v>
      </c>
      <c r="G2287" s="3">
        <f t="shared" si="613"/>
        <v>1753.341954</v>
      </c>
      <c r="H2287" s="3">
        <v>1381.94615</v>
      </c>
      <c r="I2287" s="3">
        <v>1721.28</v>
      </c>
      <c r="J2287" s="3">
        <f t="shared" si="614"/>
        <v>1049.6274000000001</v>
      </c>
      <c r="K2287" s="3">
        <f t="shared" si="615"/>
        <v>2221.73</v>
      </c>
      <c r="L2287" s="3">
        <f t="shared" si="616"/>
        <v>1805.94221262</v>
      </c>
      <c r="M2287" s="3">
        <f t="shared" si="617"/>
        <v>1823.47563216</v>
      </c>
      <c r="N2287" s="3">
        <f t="shared" si="618"/>
        <v>1753.341954</v>
      </c>
      <c r="O2287" s="3">
        <f t="shared" si="619"/>
        <v>2454.6787356</v>
      </c>
      <c r="P2287" s="3">
        <f t="shared" si="620"/>
        <v>1841.0090517000001</v>
      </c>
      <c r="Q2287" s="3">
        <f t="shared" si="621"/>
        <v>2104.0103448</v>
      </c>
      <c r="R2287" s="4">
        <f t="shared" si="622"/>
        <v>2240.4</v>
      </c>
      <c r="S2287" s="3">
        <v>1904.0098300000002</v>
      </c>
      <c r="T2287" s="3">
        <f t="shared" si="623"/>
        <v>1753.341954</v>
      </c>
      <c r="U2287" s="3">
        <f t="shared" si="624"/>
        <v>2240.4</v>
      </c>
      <c r="V2287" s="3">
        <f t="shared" si="625"/>
        <v>2209.0344</v>
      </c>
      <c r="W2287" s="3">
        <f t="shared" si="626"/>
        <v>2209.0344</v>
      </c>
      <c r="X2287" s="4">
        <v>1256.52064</v>
      </c>
      <c r="Y2287" s="3">
        <v>973.58</v>
      </c>
      <c r="Z2287" s="3">
        <v>1753.341954</v>
      </c>
      <c r="AA2287" s="4">
        <f t="shared" si="627"/>
        <v>2427.1</v>
      </c>
      <c r="AB2287" s="3">
        <f t="shared" si="628"/>
        <v>2240.4</v>
      </c>
      <c r="AC2287" s="3">
        <v>940.7906044639999</v>
      </c>
      <c r="AD2287" s="3">
        <v>1147.3056151999999</v>
      </c>
      <c r="AE2287" s="3">
        <f t="shared" si="629"/>
        <v>1716.8932</v>
      </c>
      <c r="AF2287" s="3">
        <v>416.02</v>
      </c>
      <c r="AG2287" s="3">
        <v>399.86</v>
      </c>
      <c r="AH2287" s="3">
        <f t="shared" si="630"/>
        <v>1753.341954</v>
      </c>
      <c r="AI2287" s="3">
        <f t="shared" si="631"/>
        <v>1753.341954</v>
      </c>
      <c r="AJ2287" s="3">
        <f t="shared" si="641"/>
        <v>2427.1</v>
      </c>
      <c r="AK2287" s="3">
        <v>2058</v>
      </c>
      <c r="AL2287" s="3">
        <f t="shared" si="633"/>
        <v>1753.341954</v>
      </c>
      <c r="AM2287" s="2">
        <f t="shared" si="634"/>
        <v>1256.52064</v>
      </c>
      <c r="AN2287" s="3">
        <f t="shared" si="635"/>
        <v>1867</v>
      </c>
      <c r="AO2287" s="3">
        <f t="shared" si="636"/>
        <v>799.07600000000002</v>
      </c>
      <c r="AP2287" s="3">
        <f t="shared" si="637"/>
        <v>1770.8753735400001</v>
      </c>
      <c r="AQ2287" s="3">
        <f t="shared" si="638"/>
        <v>2613.7999999999997</v>
      </c>
      <c r="AR2287" s="2" cm="1">
        <f t="array" ref="AR2287">MIN(_xlfn._xlws.FILTER(E2287:AQ2287,E2287:AQ2287&lt;&gt;0))</f>
        <v>399.86</v>
      </c>
      <c r="AS2287" s="3">
        <f t="shared" si="639"/>
        <v>2919.9880000000003</v>
      </c>
    </row>
    <row r="2288" spans="1:45" x14ac:dyDescent="0.25">
      <c r="A2288" t="s">
        <v>919</v>
      </c>
      <c r="B2288" t="s">
        <v>34</v>
      </c>
      <c r="C2288">
        <v>36570</v>
      </c>
      <c r="D2288" s="3">
        <v>7309</v>
      </c>
      <c r="E2288" s="3">
        <f t="shared" si="611"/>
        <v>5715.6379999999999</v>
      </c>
      <c r="F2288" s="3">
        <f t="shared" si="612"/>
        <v>3510.5374068000001</v>
      </c>
      <c r="G2288" s="3">
        <f t="shared" si="613"/>
        <v>3510.5374068000001</v>
      </c>
      <c r="H2288" s="3">
        <v>3337.9066499999999</v>
      </c>
      <c r="I2288" s="3">
        <v>3840.95</v>
      </c>
      <c r="J2288" s="3">
        <f t="shared" si="614"/>
        <v>2054.5599000000002</v>
      </c>
      <c r="K2288" s="3">
        <f t="shared" si="615"/>
        <v>4348.8549999999996</v>
      </c>
      <c r="L2288" s="3">
        <f t="shared" si="616"/>
        <v>3615.8535290040004</v>
      </c>
      <c r="M2288" s="3">
        <f t="shared" si="617"/>
        <v>3650.9589030720003</v>
      </c>
      <c r="N2288" s="3">
        <f t="shared" si="618"/>
        <v>3510.5374068000001</v>
      </c>
      <c r="O2288" s="3">
        <f t="shared" si="619"/>
        <v>4914.7523695199998</v>
      </c>
      <c r="P2288" s="3">
        <f t="shared" si="620"/>
        <v>3686.0642771400003</v>
      </c>
      <c r="Q2288" s="3">
        <f t="shared" si="621"/>
        <v>4212.6448881599999</v>
      </c>
      <c r="R2288" s="4">
        <f t="shared" si="622"/>
        <v>4385.3999999999996</v>
      </c>
      <c r="S2288" s="3">
        <v>4139.0011700000005</v>
      </c>
      <c r="T2288" s="3">
        <f t="shared" si="623"/>
        <v>3510.5374068000001</v>
      </c>
      <c r="U2288" s="3">
        <f t="shared" si="624"/>
        <v>4385.3999999999996</v>
      </c>
      <c r="V2288" s="3">
        <f t="shared" si="625"/>
        <v>4324.0043999999998</v>
      </c>
      <c r="W2288" s="3">
        <f t="shared" si="626"/>
        <v>4324.0043999999998</v>
      </c>
      <c r="X2288" s="4" t="s">
        <v>5201</v>
      </c>
      <c r="Y2288" s="3">
        <v>2192.16</v>
      </c>
      <c r="Z2288" s="3">
        <v>3510.5374068000001</v>
      </c>
      <c r="AA2288" s="4">
        <f t="shared" si="627"/>
        <v>4750.8500000000004</v>
      </c>
      <c r="AB2288" s="3">
        <f t="shared" si="628"/>
        <v>4385.3999999999996</v>
      </c>
      <c r="AC2288" s="3">
        <v>2118.3298049280002</v>
      </c>
      <c r="AD2288" s="3">
        <v>2583.3290304000002</v>
      </c>
      <c r="AE2288" s="3">
        <f t="shared" si="629"/>
        <v>3360.6781999999998</v>
      </c>
      <c r="AF2288" s="3">
        <v>416.02</v>
      </c>
      <c r="AG2288" s="3">
        <v>399.86</v>
      </c>
      <c r="AH2288" s="3">
        <f t="shared" si="630"/>
        <v>3510.5374068000001</v>
      </c>
      <c r="AI2288" s="3">
        <f t="shared" si="631"/>
        <v>3510.5374068000001</v>
      </c>
      <c r="AJ2288" s="3">
        <f t="shared" si="641"/>
        <v>4750.8500000000004</v>
      </c>
      <c r="AK2288" s="3">
        <v>3762</v>
      </c>
      <c r="AL2288" s="3">
        <f t="shared" si="633"/>
        <v>3510.5374068000001</v>
      </c>
      <c r="AM2288" s="2" t="str">
        <f t="shared" si="634"/>
        <v>NA</v>
      </c>
      <c r="AN2288" s="3">
        <f t="shared" si="635"/>
        <v>3654.5</v>
      </c>
      <c r="AO2288" s="3">
        <f t="shared" si="636"/>
        <v>1564.126</v>
      </c>
      <c r="AP2288" s="3">
        <f t="shared" si="637"/>
        <v>3545.642780868</v>
      </c>
      <c r="AQ2288" s="3">
        <f t="shared" si="638"/>
        <v>5116.2999999999993</v>
      </c>
      <c r="AR2288" s="2" cm="1">
        <f t="array" ref="AR2288">MIN(_xlfn._xlws.FILTER(E2288:AQ2288,E2288:AQ2288&lt;&gt;0))</f>
        <v>399.86</v>
      </c>
      <c r="AS2288" s="3">
        <f t="shared" si="639"/>
        <v>5715.6379999999999</v>
      </c>
    </row>
    <row r="2289" spans="1:45" x14ac:dyDescent="0.25">
      <c r="A2289" t="s">
        <v>919</v>
      </c>
      <c r="B2289" t="s">
        <v>34</v>
      </c>
      <c r="C2289">
        <v>36571</v>
      </c>
      <c r="D2289" s="3">
        <v>7309</v>
      </c>
      <c r="E2289" s="3">
        <f t="shared" si="611"/>
        <v>5715.6379999999999</v>
      </c>
      <c r="F2289" s="3">
        <f t="shared" si="612"/>
        <v>3510.5374068000001</v>
      </c>
      <c r="G2289" s="3">
        <f t="shared" si="613"/>
        <v>3510.5374068000001</v>
      </c>
      <c r="H2289" s="3">
        <v>3337.9066499999999</v>
      </c>
      <c r="I2289" s="3">
        <v>3840.95</v>
      </c>
      <c r="J2289" s="3">
        <f t="shared" si="614"/>
        <v>2054.5599000000002</v>
      </c>
      <c r="K2289" s="3">
        <f t="shared" si="615"/>
        <v>4348.8549999999996</v>
      </c>
      <c r="L2289" s="3">
        <f t="shared" si="616"/>
        <v>3615.8535290040004</v>
      </c>
      <c r="M2289" s="3">
        <f t="shared" si="617"/>
        <v>3650.9589030720003</v>
      </c>
      <c r="N2289" s="3">
        <f t="shared" si="618"/>
        <v>3510.5374068000001</v>
      </c>
      <c r="O2289" s="3">
        <f t="shared" si="619"/>
        <v>4914.7523695199998</v>
      </c>
      <c r="P2289" s="3">
        <f t="shared" si="620"/>
        <v>3686.0642771400003</v>
      </c>
      <c r="Q2289" s="3">
        <f t="shared" si="621"/>
        <v>4212.6448881599999</v>
      </c>
      <c r="R2289" s="4">
        <f t="shared" si="622"/>
        <v>4385.3999999999996</v>
      </c>
      <c r="S2289" s="3">
        <v>4139.0011700000005</v>
      </c>
      <c r="T2289" s="3">
        <f t="shared" si="623"/>
        <v>3510.5374068000001</v>
      </c>
      <c r="U2289" s="3">
        <f t="shared" si="624"/>
        <v>4385.3999999999996</v>
      </c>
      <c r="V2289" s="3">
        <f t="shared" si="625"/>
        <v>4324.0043999999998</v>
      </c>
      <c r="W2289" s="3">
        <f t="shared" si="626"/>
        <v>4324.0043999999998</v>
      </c>
      <c r="X2289" s="4" t="s">
        <v>5201</v>
      </c>
      <c r="Y2289" s="3">
        <v>2192.16</v>
      </c>
      <c r="Z2289" s="3">
        <v>3510.5374068000001</v>
      </c>
      <c r="AA2289" s="4">
        <f t="shared" si="627"/>
        <v>4750.8500000000004</v>
      </c>
      <c r="AB2289" s="3">
        <f t="shared" si="628"/>
        <v>4385.3999999999996</v>
      </c>
      <c r="AC2289" s="3">
        <v>2118.3298049280002</v>
      </c>
      <c r="AD2289" s="3">
        <v>2583.3290304000002</v>
      </c>
      <c r="AE2289" s="3">
        <f t="shared" si="629"/>
        <v>3360.6781999999998</v>
      </c>
      <c r="AF2289" s="3">
        <v>416.02</v>
      </c>
      <c r="AG2289" s="3">
        <v>399.86</v>
      </c>
      <c r="AH2289" s="3">
        <f t="shared" si="630"/>
        <v>3510.5374068000001</v>
      </c>
      <c r="AI2289" s="3">
        <f t="shared" si="631"/>
        <v>3510.5374068000001</v>
      </c>
      <c r="AJ2289" s="3">
        <f t="shared" si="641"/>
        <v>4750.8500000000004</v>
      </c>
      <c r="AK2289" s="3">
        <v>3762</v>
      </c>
      <c r="AL2289" s="3">
        <f t="shared" si="633"/>
        <v>3510.5374068000001</v>
      </c>
      <c r="AM2289" s="2" t="str">
        <f t="shared" si="634"/>
        <v>NA</v>
      </c>
      <c r="AN2289" s="3">
        <f t="shared" si="635"/>
        <v>3654.5</v>
      </c>
      <c r="AO2289" s="3">
        <f t="shared" si="636"/>
        <v>1564.126</v>
      </c>
      <c r="AP2289" s="3">
        <f t="shared" si="637"/>
        <v>3545.642780868</v>
      </c>
      <c r="AQ2289" s="3">
        <f t="shared" si="638"/>
        <v>5116.2999999999993</v>
      </c>
      <c r="AR2289" s="2" cm="1">
        <f t="array" ref="AR2289">MIN(_xlfn._xlws.FILTER(E2289:AQ2289,E2289:AQ2289&lt;&gt;0))</f>
        <v>399.86</v>
      </c>
      <c r="AS2289" s="3">
        <f t="shared" si="639"/>
        <v>5715.6379999999999</v>
      </c>
    </row>
    <row r="2290" spans="1:45" x14ac:dyDescent="0.25">
      <c r="A2290" t="s">
        <v>920</v>
      </c>
      <c r="B2290" t="s">
        <v>34</v>
      </c>
      <c r="C2290">
        <v>36573</v>
      </c>
      <c r="D2290" s="3">
        <v>3879</v>
      </c>
      <c r="E2290" s="3">
        <f t="shared" si="611"/>
        <v>3033.3780000000002</v>
      </c>
      <c r="F2290" s="3">
        <f t="shared" si="612"/>
        <v>1753.341954</v>
      </c>
      <c r="G2290" s="3">
        <f t="shared" si="613"/>
        <v>1753.341954</v>
      </c>
      <c r="H2290" s="3">
        <v>1381.94615</v>
      </c>
      <c r="I2290" s="3">
        <v>3257.95</v>
      </c>
      <c r="J2290" s="3">
        <f t="shared" si="614"/>
        <v>1090.3869</v>
      </c>
      <c r="K2290" s="3">
        <f t="shared" si="615"/>
        <v>2308.0050000000001</v>
      </c>
      <c r="L2290" s="3">
        <f t="shared" si="616"/>
        <v>1805.94221262</v>
      </c>
      <c r="M2290" s="3">
        <f t="shared" si="617"/>
        <v>1823.47563216</v>
      </c>
      <c r="N2290" s="3">
        <f t="shared" si="618"/>
        <v>1753.341954</v>
      </c>
      <c r="O2290" s="3">
        <f t="shared" si="619"/>
        <v>2454.6787356</v>
      </c>
      <c r="P2290" s="3">
        <f t="shared" si="620"/>
        <v>1841.0090517000001</v>
      </c>
      <c r="Q2290" s="3">
        <f t="shared" si="621"/>
        <v>2104.0103448</v>
      </c>
      <c r="R2290" s="4">
        <f t="shared" si="622"/>
        <v>2327.4</v>
      </c>
      <c r="S2290" s="3">
        <v>1904.0098300000002</v>
      </c>
      <c r="T2290" s="3">
        <f t="shared" si="623"/>
        <v>1753.341954</v>
      </c>
      <c r="U2290" s="3">
        <f t="shared" si="624"/>
        <v>2327.4</v>
      </c>
      <c r="V2290" s="3">
        <f t="shared" si="625"/>
        <v>2294.8164000000002</v>
      </c>
      <c r="W2290" s="3">
        <f t="shared" si="626"/>
        <v>2294.8164000000002</v>
      </c>
      <c r="X2290" s="4">
        <v>1256.52064</v>
      </c>
      <c r="Y2290" s="3">
        <v>1346.34</v>
      </c>
      <c r="Z2290" s="3">
        <v>1753.341954</v>
      </c>
      <c r="AA2290" s="4">
        <f t="shared" si="627"/>
        <v>2521.35</v>
      </c>
      <c r="AB2290" s="3">
        <f t="shared" si="628"/>
        <v>2327.4</v>
      </c>
      <c r="AC2290" s="3">
        <v>1300.9963458719997</v>
      </c>
      <c r="AD2290" s="3">
        <v>1586.5809095999998</v>
      </c>
      <c r="AE2290" s="3">
        <f t="shared" si="629"/>
        <v>1783.5642</v>
      </c>
      <c r="AF2290" s="3">
        <v>416.02</v>
      </c>
      <c r="AG2290" s="3">
        <v>399.86</v>
      </c>
      <c r="AH2290" s="3">
        <f t="shared" si="630"/>
        <v>1753.341954</v>
      </c>
      <c r="AI2290" s="3">
        <f t="shared" si="631"/>
        <v>1753.341954</v>
      </c>
      <c r="AJ2290" s="3">
        <f t="shared" ref="AJ2290:AJ2321" si="642">D2290*65%</f>
        <v>2521.35</v>
      </c>
      <c r="AK2290" s="3">
        <v>2882</v>
      </c>
      <c r="AL2290" s="3">
        <f t="shared" si="633"/>
        <v>1753.341954</v>
      </c>
      <c r="AM2290" s="2">
        <f t="shared" si="634"/>
        <v>1256.52064</v>
      </c>
      <c r="AN2290" s="3">
        <f t="shared" si="635"/>
        <v>1939.5</v>
      </c>
      <c r="AO2290" s="3">
        <f t="shared" si="636"/>
        <v>830.10599999999999</v>
      </c>
      <c r="AP2290" s="3">
        <f t="shared" si="637"/>
        <v>1770.8753735400001</v>
      </c>
      <c r="AQ2290" s="3">
        <f t="shared" si="638"/>
        <v>2715.2999999999997</v>
      </c>
      <c r="AR2290" s="2" cm="1">
        <f t="array" ref="AR2290">MIN(_xlfn._xlws.FILTER(E2290:AQ2290,E2290:AQ2290&lt;&gt;0))</f>
        <v>399.86</v>
      </c>
      <c r="AS2290" s="3">
        <f t="shared" si="639"/>
        <v>3257.95</v>
      </c>
    </row>
    <row r="2291" spans="1:45" x14ac:dyDescent="0.25">
      <c r="A2291" t="s">
        <v>921</v>
      </c>
      <c r="B2291" t="s">
        <v>34</v>
      </c>
      <c r="C2291">
        <v>36575</v>
      </c>
      <c r="D2291" s="3">
        <v>1380</v>
      </c>
      <c r="E2291" s="3">
        <f t="shared" ref="E2291:E2354" si="643">D2291*78.2%</f>
        <v>1079.1600000000001</v>
      </c>
      <c r="F2291" s="3">
        <f t="shared" ref="F2291:F2354" si="644">Z2291</f>
        <v>681.72753999999998</v>
      </c>
      <c r="G2291" s="3">
        <f t="shared" ref="G2291:G2354" si="645">Z2291</f>
        <v>681.72753999999998</v>
      </c>
      <c r="H2291" s="3">
        <v>783.46709999999996</v>
      </c>
      <c r="I2291" s="3">
        <v>962.66</v>
      </c>
      <c r="J2291" s="3">
        <f t="shared" ref="J2291:J2354" si="646">D2291*28.11%</f>
        <v>387.91800000000001</v>
      </c>
      <c r="K2291" s="3">
        <f t="shared" ref="K2291:K2354" si="647">D2291*59.5%</f>
        <v>821.09999999999991</v>
      </c>
      <c r="L2291" s="3">
        <f t="shared" ref="L2291:L2354" si="648">Z2291*103%</f>
        <v>702.1793662</v>
      </c>
      <c r="M2291" s="3">
        <f t="shared" ref="M2291:M2354" si="649">Z2291*104%</f>
        <v>708.99664159999998</v>
      </c>
      <c r="N2291" s="3">
        <f t="shared" ref="N2291:N2354" si="650">Z2291</f>
        <v>681.72753999999998</v>
      </c>
      <c r="O2291" s="3">
        <f t="shared" ref="O2291:O2354" si="651">Z2291*140%</f>
        <v>954.41855599999985</v>
      </c>
      <c r="P2291" s="3">
        <f t="shared" ref="P2291:P2354" si="652">Z2291*105%</f>
        <v>715.81391700000006</v>
      </c>
      <c r="Q2291" s="3">
        <f t="shared" ref="Q2291:Q2354" si="653">Z2291*120%</f>
        <v>818.07304799999997</v>
      </c>
      <c r="R2291" s="4">
        <f t="shared" ref="R2291:R2354" si="654">D2291*60%</f>
        <v>828</v>
      </c>
      <c r="S2291" s="3">
        <v>1079.43741</v>
      </c>
      <c r="T2291" s="3">
        <f t="shared" ref="T2291:T2354" si="655">Z2291</f>
        <v>681.72753999999998</v>
      </c>
      <c r="U2291" s="3">
        <f t="shared" ref="U2291:U2354" si="656">D2291*60%</f>
        <v>828</v>
      </c>
      <c r="V2291" s="3">
        <f t="shared" ref="V2291:V2354" si="657">D2291*59.16%</f>
        <v>816.40800000000002</v>
      </c>
      <c r="W2291" s="3">
        <f t="shared" ref="W2291:W2354" si="658">V2291</f>
        <v>816.40800000000002</v>
      </c>
      <c r="X2291" s="4" t="s">
        <v>5201</v>
      </c>
      <c r="Y2291" s="3">
        <v>404.36</v>
      </c>
      <c r="Z2291" s="3">
        <v>681.72753999999998</v>
      </c>
      <c r="AA2291" s="4">
        <f t="shared" ref="AA2291:AA2354" si="659">D2291*65%</f>
        <v>897</v>
      </c>
      <c r="AB2291" s="3">
        <f t="shared" ref="AB2291:AB2354" si="660">D2291*60%</f>
        <v>828</v>
      </c>
      <c r="AC2291" s="3">
        <v>390.74147868800003</v>
      </c>
      <c r="AD2291" s="3">
        <v>476.51399840000005</v>
      </c>
      <c r="AE2291" s="3">
        <f t="shared" ref="AE2291:AE2354" si="661">D2291*45.98%</f>
        <v>634.524</v>
      </c>
      <c r="AF2291" s="3">
        <v>416.02</v>
      </c>
      <c r="AG2291" s="3">
        <v>399.86</v>
      </c>
      <c r="AH2291" s="3">
        <f t="shared" ref="AH2291:AH2354" si="662">Z2291</f>
        <v>681.72753999999998</v>
      </c>
      <c r="AI2291" s="3">
        <f t="shared" ref="AI2291:AI2354" si="663">Z2291</f>
        <v>681.72753999999998</v>
      </c>
      <c r="AJ2291" s="3">
        <f t="shared" si="642"/>
        <v>897</v>
      </c>
      <c r="AK2291" s="3">
        <v>2058</v>
      </c>
      <c r="AL2291" s="3">
        <f t="shared" ref="AL2291:AL2354" si="664">Z2291</f>
        <v>681.72753999999998</v>
      </c>
      <c r="AM2291" s="2" t="str">
        <f t="shared" ref="AM2291:AM2354" si="665">X2291</f>
        <v>NA</v>
      </c>
      <c r="AN2291" s="3">
        <f t="shared" ref="AN2291:AN2354" si="666">D2291*50%</f>
        <v>690</v>
      </c>
      <c r="AO2291" s="3">
        <f t="shared" ref="AO2291:AO2354" si="667">D2291*21.4%</f>
        <v>295.32</v>
      </c>
      <c r="AP2291" s="3">
        <f t="shared" ref="AP2291:AP2354" si="668">Z2291*101%</f>
        <v>688.54481539999995</v>
      </c>
      <c r="AQ2291" s="3">
        <f t="shared" ref="AQ2291:AQ2354" si="669">D2291*70%</f>
        <v>965.99999999999989</v>
      </c>
      <c r="AR2291" s="2" cm="1">
        <f t="array" ref="AR2291">MIN(_xlfn._xlws.FILTER(E2291:AQ2291,E2291:AQ2291&lt;&gt;0))</f>
        <v>295.32</v>
      </c>
      <c r="AS2291" s="3">
        <f t="shared" si="639"/>
        <v>2058</v>
      </c>
    </row>
    <row r="2292" spans="1:45" x14ac:dyDescent="0.25">
      <c r="A2292" t="s">
        <v>921</v>
      </c>
      <c r="B2292" t="s">
        <v>34</v>
      </c>
      <c r="C2292">
        <v>36576</v>
      </c>
      <c r="D2292" s="3">
        <v>3590</v>
      </c>
      <c r="E2292" s="3">
        <f t="shared" si="643"/>
        <v>2807.38</v>
      </c>
      <c r="F2292" s="3">
        <f t="shared" si="644"/>
        <v>1753.341954</v>
      </c>
      <c r="G2292" s="3">
        <f t="shared" si="645"/>
        <v>1753.341954</v>
      </c>
      <c r="H2292" s="3">
        <v>1381.94615</v>
      </c>
      <c r="I2292" s="3">
        <v>1721.28</v>
      </c>
      <c r="J2292" s="3">
        <f t="shared" si="646"/>
        <v>1009.1490000000001</v>
      </c>
      <c r="K2292" s="3">
        <f t="shared" si="647"/>
        <v>2136.0499999999997</v>
      </c>
      <c r="L2292" s="3">
        <f t="shared" si="648"/>
        <v>1805.94221262</v>
      </c>
      <c r="M2292" s="3">
        <f t="shared" si="649"/>
        <v>1823.47563216</v>
      </c>
      <c r="N2292" s="3">
        <f t="shared" si="650"/>
        <v>1753.341954</v>
      </c>
      <c r="O2292" s="3">
        <f t="shared" si="651"/>
        <v>2454.6787356</v>
      </c>
      <c r="P2292" s="3">
        <f t="shared" si="652"/>
        <v>1841.0090517000001</v>
      </c>
      <c r="Q2292" s="3">
        <f t="shared" si="653"/>
        <v>2104.0103448</v>
      </c>
      <c r="R2292" s="4">
        <f t="shared" si="654"/>
        <v>2154</v>
      </c>
      <c r="S2292" s="3">
        <v>1904.0098300000002</v>
      </c>
      <c r="T2292" s="3">
        <f t="shared" si="655"/>
        <v>1753.341954</v>
      </c>
      <c r="U2292" s="3">
        <f t="shared" si="656"/>
        <v>2154</v>
      </c>
      <c r="V2292" s="3">
        <f t="shared" si="657"/>
        <v>2123.8440000000001</v>
      </c>
      <c r="W2292" s="3">
        <f t="shared" si="658"/>
        <v>2123.8440000000001</v>
      </c>
      <c r="X2292" s="4">
        <v>806.82201899999995</v>
      </c>
      <c r="Y2292" s="3">
        <v>973.58</v>
      </c>
      <c r="Z2292" s="3">
        <v>1753.341954</v>
      </c>
      <c r="AA2292" s="4">
        <f t="shared" si="659"/>
        <v>2333.5</v>
      </c>
      <c r="AB2292" s="3">
        <f t="shared" si="660"/>
        <v>2154</v>
      </c>
      <c r="AC2292" s="3">
        <v>940.7906044639999</v>
      </c>
      <c r="AD2292" s="3">
        <v>1147.3056151999999</v>
      </c>
      <c r="AE2292" s="3">
        <f t="shared" si="661"/>
        <v>1650.682</v>
      </c>
      <c r="AF2292" s="3">
        <v>416.02</v>
      </c>
      <c r="AG2292" s="3">
        <v>399.86</v>
      </c>
      <c r="AH2292" s="3">
        <f t="shared" si="662"/>
        <v>1753.341954</v>
      </c>
      <c r="AI2292" s="3">
        <f t="shared" si="663"/>
        <v>1753.341954</v>
      </c>
      <c r="AJ2292" s="3">
        <f t="shared" si="642"/>
        <v>2333.5</v>
      </c>
      <c r="AK2292" s="3">
        <v>2058</v>
      </c>
      <c r="AL2292" s="3">
        <f t="shared" si="664"/>
        <v>1753.341954</v>
      </c>
      <c r="AM2292" s="2">
        <f t="shared" si="665"/>
        <v>806.82201899999995</v>
      </c>
      <c r="AN2292" s="3">
        <f t="shared" si="666"/>
        <v>1795</v>
      </c>
      <c r="AO2292" s="3">
        <f t="shared" si="667"/>
        <v>768.26</v>
      </c>
      <c r="AP2292" s="3">
        <f t="shared" si="668"/>
        <v>1770.8753735400001</v>
      </c>
      <c r="AQ2292" s="3">
        <f t="shared" si="669"/>
        <v>2513</v>
      </c>
      <c r="AR2292" s="2" cm="1">
        <f t="array" ref="AR2292">MIN(_xlfn._xlws.FILTER(E2292:AQ2292,E2292:AQ2292&lt;&gt;0))</f>
        <v>399.86</v>
      </c>
      <c r="AS2292" s="3">
        <f t="shared" si="639"/>
        <v>2807.38</v>
      </c>
    </row>
    <row r="2293" spans="1:45" x14ac:dyDescent="0.25">
      <c r="A2293" t="s">
        <v>922</v>
      </c>
      <c r="B2293" t="s">
        <v>34</v>
      </c>
      <c r="C2293">
        <v>36578</v>
      </c>
      <c r="D2293" s="3">
        <v>7309</v>
      </c>
      <c r="E2293" s="3">
        <f t="shared" si="643"/>
        <v>5715.6379999999999</v>
      </c>
      <c r="F2293" s="3">
        <f t="shared" si="644"/>
        <v>3510.5374068000001</v>
      </c>
      <c r="G2293" s="3">
        <f t="shared" si="645"/>
        <v>3510.5374068000001</v>
      </c>
      <c r="H2293" s="3">
        <v>3337.9066499999999</v>
      </c>
      <c r="I2293" s="3">
        <v>3840.95</v>
      </c>
      <c r="J2293" s="3">
        <f t="shared" si="646"/>
        <v>2054.5599000000002</v>
      </c>
      <c r="K2293" s="3">
        <f t="shared" si="647"/>
        <v>4348.8549999999996</v>
      </c>
      <c r="L2293" s="3">
        <f t="shared" si="648"/>
        <v>3615.8535290040004</v>
      </c>
      <c r="M2293" s="3">
        <f t="shared" si="649"/>
        <v>3650.9589030720003</v>
      </c>
      <c r="N2293" s="3">
        <f t="shared" si="650"/>
        <v>3510.5374068000001</v>
      </c>
      <c r="O2293" s="3">
        <f t="shared" si="651"/>
        <v>4914.7523695199998</v>
      </c>
      <c r="P2293" s="3">
        <f t="shared" si="652"/>
        <v>3686.0642771400003</v>
      </c>
      <c r="Q2293" s="3">
        <f t="shared" si="653"/>
        <v>4212.6448881599999</v>
      </c>
      <c r="R2293" s="4">
        <f t="shared" si="654"/>
        <v>4385.3999999999996</v>
      </c>
      <c r="S2293" s="3">
        <v>4139.0011700000005</v>
      </c>
      <c r="T2293" s="3">
        <f t="shared" si="655"/>
        <v>3510.5374068000001</v>
      </c>
      <c r="U2293" s="3">
        <f t="shared" si="656"/>
        <v>4385.3999999999996</v>
      </c>
      <c r="V2293" s="3">
        <f t="shared" si="657"/>
        <v>4324.0043999999998</v>
      </c>
      <c r="W2293" s="3">
        <f t="shared" si="658"/>
        <v>4324.0043999999998</v>
      </c>
      <c r="X2293" s="4">
        <v>806.82201899999995</v>
      </c>
      <c r="Y2293" s="3">
        <v>2192.16</v>
      </c>
      <c r="Z2293" s="3">
        <v>3510.5374068000001</v>
      </c>
      <c r="AA2293" s="4">
        <f t="shared" si="659"/>
        <v>4750.8500000000004</v>
      </c>
      <c r="AB2293" s="3">
        <f t="shared" si="660"/>
        <v>4385.3999999999996</v>
      </c>
      <c r="AC2293" s="3">
        <v>2118.3298049280002</v>
      </c>
      <c r="AD2293" s="3">
        <v>2583.3290304000002</v>
      </c>
      <c r="AE2293" s="3">
        <f t="shared" si="661"/>
        <v>3360.6781999999998</v>
      </c>
      <c r="AF2293" s="3">
        <v>416.02</v>
      </c>
      <c r="AG2293" s="3">
        <v>399.86</v>
      </c>
      <c r="AH2293" s="3">
        <f t="shared" si="662"/>
        <v>3510.5374068000001</v>
      </c>
      <c r="AI2293" s="3">
        <f t="shared" si="663"/>
        <v>3510.5374068000001</v>
      </c>
      <c r="AJ2293" s="3">
        <f t="shared" si="642"/>
        <v>4750.8500000000004</v>
      </c>
      <c r="AK2293" s="3">
        <v>3762</v>
      </c>
      <c r="AL2293" s="3">
        <f t="shared" si="664"/>
        <v>3510.5374068000001</v>
      </c>
      <c r="AM2293" s="2">
        <f t="shared" si="665"/>
        <v>806.82201899999995</v>
      </c>
      <c r="AN2293" s="3">
        <f t="shared" si="666"/>
        <v>3654.5</v>
      </c>
      <c r="AO2293" s="3">
        <f t="shared" si="667"/>
        <v>1564.126</v>
      </c>
      <c r="AP2293" s="3">
        <f t="shared" si="668"/>
        <v>3545.642780868</v>
      </c>
      <c r="AQ2293" s="3">
        <f t="shared" si="669"/>
        <v>5116.2999999999993</v>
      </c>
      <c r="AR2293" s="2" cm="1">
        <f t="array" ref="AR2293">MIN(_xlfn._xlws.FILTER(E2293:AQ2293,E2293:AQ2293&lt;&gt;0))</f>
        <v>399.86</v>
      </c>
      <c r="AS2293" s="3">
        <f t="shared" si="639"/>
        <v>5715.6379999999999</v>
      </c>
    </row>
    <row r="2294" spans="1:45" x14ac:dyDescent="0.25">
      <c r="A2294" t="s">
        <v>923</v>
      </c>
      <c r="B2294" t="s">
        <v>34</v>
      </c>
      <c r="C2294">
        <v>36580</v>
      </c>
      <c r="D2294" s="3">
        <v>3590</v>
      </c>
      <c r="E2294" s="3">
        <f t="shared" si="643"/>
        <v>2807.38</v>
      </c>
      <c r="F2294" s="3">
        <f t="shared" si="644"/>
        <v>1753.341954</v>
      </c>
      <c r="G2294" s="3">
        <f t="shared" si="645"/>
        <v>1753.341954</v>
      </c>
      <c r="H2294" s="3">
        <v>1381.94615</v>
      </c>
      <c r="I2294" s="3">
        <v>1721.28</v>
      </c>
      <c r="J2294" s="3">
        <f t="shared" si="646"/>
        <v>1009.1490000000001</v>
      </c>
      <c r="K2294" s="3">
        <f t="shared" si="647"/>
        <v>2136.0499999999997</v>
      </c>
      <c r="L2294" s="3">
        <f t="shared" si="648"/>
        <v>1805.94221262</v>
      </c>
      <c r="M2294" s="3">
        <f t="shared" si="649"/>
        <v>1823.47563216</v>
      </c>
      <c r="N2294" s="3">
        <f t="shared" si="650"/>
        <v>1753.341954</v>
      </c>
      <c r="O2294" s="3">
        <f t="shared" si="651"/>
        <v>2454.6787356</v>
      </c>
      <c r="P2294" s="3">
        <f t="shared" si="652"/>
        <v>1841.0090517000001</v>
      </c>
      <c r="Q2294" s="3">
        <f t="shared" si="653"/>
        <v>2104.0103448</v>
      </c>
      <c r="R2294" s="4">
        <f t="shared" si="654"/>
        <v>2154</v>
      </c>
      <c r="S2294" s="3">
        <v>1904.0098300000002</v>
      </c>
      <c r="T2294" s="3">
        <f t="shared" si="655"/>
        <v>1753.341954</v>
      </c>
      <c r="U2294" s="3">
        <f t="shared" si="656"/>
        <v>2154</v>
      </c>
      <c r="V2294" s="3">
        <f t="shared" si="657"/>
        <v>2123.8440000000001</v>
      </c>
      <c r="W2294" s="3">
        <f t="shared" si="658"/>
        <v>2123.8440000000001</v>
      </c>
      <c r="X2294" s="4" t="s">
        <v>5201</v>
      </c>
      <c r="Y2294" s="3">
        <v>973.58</v>
      </c>
      <c r="Z2294" s="3">
        <v>1753.341954</v>
      </c>
      <c r="AA2294" s="4">
        <f t="shared" si="659"/>
        <v>2333.5</v>
      </c>
      <c r="AB2294" s="3">
        <f t="shared" si="660"/>
        <v>2154</v>
      </c>
      <c r="AC2294" s="3">
        <v>940.7906044639999</v>
      </c>
      <c r="AD2294" s="3">
        <v>1147.3056151999999</v>
      </c>
      <c r="AE2294" s="3">
        <f t="shared" si="661"/>
        <v>1650.682</v>
      </c>
      <c r="AF2294" s="3">
        <v>416.02</v>
      </c>
      <c r="AG2294" s="3">
        <v>399.86</v>
      </c>
      <c r="AH2294" s="3">
        <f t="shared" si="662"/>
        <v>1753.341954</v>
      </c>
      <c r="AI2294" s="3">
        <f t="shared" si="663"/>
        <v>1753.341954</v>
      </c>
      <c r="AJ2294" s="3">
        <f t="shared" si="642"/>
        <v>2333.5</v>
      </c>
      <c r="AK2294" s="3">
        <v>2058</v>
      </c>
      <c r="AL2294" s="3">
        <f t="shared" si="664"/>
        <v>1753.341954</v>
      </c>
      <c r="AM2294" s="2" t="str">
        <f t="shared" si="665"/>
        <v>NA</v>
      </c>
      <c r="AN2294" s="3">
        <f t="shared" si="666"/>
        <v>1795</v>
      </c>
      <c r="AO2294" s="3">
        <f t="shared" si="667"/>
        <v>768.26</v>
      </c>
      <c r="AP2294" s="3">
        <f t="shared" si="668"/>
        <v>1770.8753735400001</v>
      </c>
      <c r="AQ2294" s="3">
        <f t="shared" si="669"/>
        <v>2513</v>
      </c>
      <c r="AR2294" s="2" cm="1">
        <f t="array" ref="AR2294">MIN(_xlfn._xlws.FILTER(E2294:AQ2294,E2294:AQ2294&lt;&gt;0))</f>
        <v>399.86</v>
      </c>
      <c r="AS2294" s="3">
        <f t="shared" si="639"/>
        <v>2807.38</v>
      </c>
    </row>
    <row r="2295" spans="1:45" x14ac:dyDescent="0.25">
      <c r="A2295" t="s">
        <v>922</v>
      </c>
      <c r="B2295" t="s">
        <v>34</v>
      </c>
      <c r="C2295">
        <v>36581</v>
      </c>
      <c r="D2295" s="3">
        <v>7309</v>
      </c>
      <c r="E2295" s="3">
        <f t="shared" si="643"/>
        <v>5715.6379999999999</v>
      </c>
      <c r="F2295" s="3">
        <f t="shared" si="644"/>
        <v>3510.5374068000001</v>
      </c>
      <c r="G2295" s="3">
        <f t="shared" si="645"/>
        <v>3510.5374068000001</v>
      </c>
      <c r="H2295" s="3">
        <v>3337.9066499999999</v>
      </c>
      <c r="I2295" s="3">
        <v>3840.95</v>
      </c>
      <c r="J2295" s="3">
        <f t="shared" si="646"/>
        <v>2054.5599000000002</v>
      </c>
      <c r="K2295" s="3">
        <f t="shared" si="647"/>
        <v>4348.8549999999996</v>
      </c>
      <c r="L2295" s="3">
        <f t="shared" si="648"/>
        <v>3615.8535290040004</v>
      </c>
      <c r="M2295" s="3">
        <f t="shared" si="649"/>
        <v>3650.9589030720003</v>
      </c>
      <c r="N2295" s="3">
        <f t="shared" si="650"/>
        <v>3510.5374068000001</v>
      </c>
      <c r="O2295" s="3">
        <f t="shared" si="651"/>
        <v>4914.7523695199998</v>
      </c>
      <c r="P2295" s="3">
        <f t="shared" si="652"/>
        <v>3686.0642771400003</v>
      </c>
      <c r="Q2295" s="3">
        <f t="shared" si="653"/>
        <v>4212.6448881599999</v>
      </c>
      <c r="R2295" s="4">
        <f t="shared" si="654"/>
        <v>4385.3999999999996</v>
      </c>
      <c r="S2295" s="3">
        <v>4139.0011700000005</v>
      </c>
      <c r="T2295" s="3">
        <f t="shared" si="655"/>
        <v>3510.5374068000001</v>
      </c>
      <c r="U2295" s="3">
        <f t="shared" si="656"/>
        <v>4385.3999999999996</v>
      </c>
      <c r="V2295" s="3">
        <f t="shared" si="657"/>
        <v>4324.0043999999998</v>
      </c>
      <c r="W2295" s="3">
        <f t="shared" si="658"/>
        <v>4324.0043999999998</v>
      </c>
      <c r="X2295" s="4">
        <v>2244.965796</v>
      </c>
      <c r="Y2295" s="3">
        <v>2192.16</v>
      </c>
      <c r="Z2295" s="3">
        <v>3510.5374068000001</v>
      </c>
      <c r="AA2295" s="4">
        <f t="shared" si="659"/>
        <v>4750.8500000000004</v>
      </c>
      <c r="AB2295" s="3">
        <f t="shared" si="660"/>
        <v>4385.3999999999996</v>
      </c>
      <c r="AC2295" s="3">
        <v>2118.3298049280002</v>
      </c>
      <c r="AD2295" s="3">
        <v>2583.3290304000002</v>
      </c>
      <c r="AE2295" s="3">
        <f t="shared" si="661"/>
        <v>3360.6781999999998</v>
      </c>
      <c r="AF2295" s="3">
        <v>416.02</v>
      </c>
      <c r="AG2295" s="3">
        <v>399.86</v>
      </c>
      <c r="AH2295" s="3">
        <f t="shared" si="662"/>
        <v>3510.5374068000001</v>
      </c>
      <c r="AI2295" s="3">
        <f t="shared" si="663"/>
        <v>3510.5374068000001</v>
      </c>
      <c r="AJ2295" s="3">
        <f t="shared" si="642"/>
        <v>4750.8500000000004</v>
      </c>
      <c r="AK2295" s="3">
        <v>3762</v>
      </c>
      <c r="AL2295" s="3">
        <f t="shared" si="664"/>
        <v>3510.5374068000001</v>
      </c>
      <c r="AM2295" s="2">
        <f t="shared" si="665"/>
        <v>2244.965796</v>
      </c>
      <c r="AN2295" s="3">
        <f t="shared" si="666"/>
        <v>3654.5</v>
      </c>
      <c r="AO2295" s="3">
        <f t="shared" si="667"/>
        <v>1564.126</v>
      </c>
      <c r="AP2295" s="3">
        <f t="shared" si="668"/>
        <v>3545.642780868</v>
      </c>
      <c r="AQ2295" s="3">
        <f t="shared" si="669"/>
        <v>5116.2999999999993</v>
      </c>
      <c r="AR2295" s="2" cm="1">
        <f t="array" ref="AR2295">MIN(_xlfn._xlws.FILTER(E2295:AQ2295,E2295:AQ2295&lt;&gt;0))</f>
        <v>399.86</v>
      </c>
      <c r="AS2295" s="3">
        <f t="shared" si="639"/>
        <v>5715.6379999999999</v>
      </c>
    </row>
    <row r="2296" spans="1:45" x14ac:dyDescent="0.25">
      <c r="A2296" t="s">
        <v>922</v>
      </c>
      <c r="B2296" t="s">
        <v>34</v>
      </c>
      <c r="C2296">
        <v>36582</v>
      </c>
      <c r="D2296" s="3">
        <v>7309</v>
      </c>
      <c r="E2296" s="3">
        <f t="shared" si="643"/>
        <v>5715.6379999999999</v>
      </c>
      <c r="F2296" s="3">
        <f t="shared" si="644"/>
        <v>3510.5374068000001</v>
      </c>
      <c r="G2296" s="3">
        <f t="shared" si="645"/>
        <v>3510.5374068000001</v>
      </c>
      <c r="H2296" s="3">
        <v>3337.9066499999999</v>
      </c>
      <c r="I2296" s="3">
        <v>4878.6499999999996</v>
      </c>
      <c r="J2296" s="3">
        <f t="shared" si="646"/>
        <v>2054.5599000000002</v>
      </c>
      <c r="K2296" s="3">
        <f t="shared" si="647"/>
        <v>4348.8549999999996</v>
      </c>
      <c r="L2296" s="3">
        <f t="shared" si="648"/>
        <v>3615.8535290040004</v>
      </c>
      <c r="M2296" s="3">
        <f t="shared" si="649"/>
        <v>3650.9589030720003</v>
      </c>
      <c r="N2296" s="3">
        <f t="shared" si="650"/>
        <v>3510.5374068000001</v>
      </c>
      <c r="O2296" s="3">
        <f t="shared" si="651"/>
        <v>4914.7523695199998</v>
      </c>
      <c r="P2296" s="3">
        <f t="shared" si="652"/>
        <v>3686.0642771400003</v>
      </c>
      <c r="Q2296" s="3">
        <f t="shared" si="653"/>
        <v>4212.6448881599999</v>
      </c>
      <c r="R2296" s="4">
        <f t="shared" si="654"/>
        <v>4385.3999999999996</v>
      </c>
      <c r="S2296" s="3">
        <v>4139.0011700000005</v>
      </c>
      <c r="T2296" s="3">
        <f t="shared" si="655"/>
        <v>3510.5374068000001</v>
      </c>
      <c r="U2296" s="3">
        <f t="shared" si="656"/>
        <v>4385.3999999999996</v>
      </c>
      <c r="V2296" s="3">
        <f t="shared" si="657"/>
        <v>4324.0043999999998</v>
      </c>
      <c r="W2296" s="3">
        <f t="shared" si="658"/>
        <v>4324.0043999999998</v>
      </c>
      <c r="X2296" s="4">
        <v>2244.965796</v>
      </c>
      <c r="Y2296" s="3">
        <v>2617.33</v>
      </c>
      <c r="Z2296" s="3">
        <v>3510.5374068000001</v>
      </c>
      <c r="AA2296" s="4">
        <f t="shared" si="659"/>
        <v>4750.8500000000004</v>
      </c>
      <c r="AB2296" s="3">
        <f t="shared" si="660"/>
        <v>4385.3999999999996</v>
      </c>
      <c r="AC2296" s="3">
        <v>2529.1804194639999</v>
      </c>
      <c r="AD2296" s="3">
        <v>3084.3663652</v>
      </c>
      <c r="AE2296" s="3">
        <f t="shared" si="661"/>
        <v>3360.6781999999998</v>
      </c>
      <c r="AF2296" s="3">
        <v>416.02</v>
      </c>
      <c r="AG2296" s="3">
        <v>399.86</v>
      </c>
      <c r="AH2296" s="3">
        <f t="shared" si="662"/>
        <v>3510.5374068000001</v>
      </c>
      <c r="AI2296" s="3">
        <f t="shared" si="663"/>
        <v>3510.5374068000001</v>
      </c>
      <c r="AJ2296" s="3">
        <f t="shared" si="642"/>
        <v>4750.8500000000004</v>
      </c>
      <c r="AK2296" s="3">
        <v>3762</v>
      </c>
      <c r="AL2296" s="3">
        <f t="shared" si="664"/>
        <v>3510.5374068000001</v>
      </c>
      <c r="AM2296" s="2">
        <f t="shared" si="665"/>
        <v>2244.965796</v>
      </c>
      <c r="AN2296" s="3">
        <f t="shared" si="666"/>
        <v>3654.5</v>
      </c>
      <c r="AO2296" s="3">
        <f t="shared" si="667"/>
        <v>1564.126</v>
      </c>
      <c r="AP2296" s="3">
        <f t="shared" si="668"/>
        <v>3545.642780868</v>
      </c>
      <c r="AQ2296" s="3">
        <f t="shared" si="669"/>
        <v>5116.2999999999993</v>
      </c>
      <c r="AR2296" s="2" cm="1">
        <f t="array" ref="AR2296">MIN(_xlfn._xlws.FILTER(E2296:AQ2296,E2296:AQ2296&lt;&gt;0))</f>
        <v>399.86</v>
      </c>
      <c r="AS2296" s="3">
        <f t="shared" si="639"/>
        <v>5715.6379999999999</v>
      </c>
    </row>
    <row r="2297" spans="1:45" x14ac:dyDescent="0.25">
      <c r="A2297" t="s">
        <v>922</v>
      </c>
      <c r="B2297" t="s">
        <v>34</v>
      </c>
      <c r="C2297">
        <v>36583</v>
      </c>
      <c r="D2297" s="3">
        <v>12176</v>
      </c>
      <c r="E2297" s="3">
        <f t="shared" si="643"/>
        <v>9521.6319999999996</v>
      </c>
      <c r="F2297" s="3">
        <f t="shared" si="644"/>
        <v>6056.8987744000005</v>
      </c>
      <c r="G2297" s="3">
        <f t="shared" si="645"/>
        <v>6056.8987744000005</v>
      </c>
      <c r="H2297" s="3">
        <v>5530.3040000000001</v>
      </c>
      <c r="I2297" s="3">
        <v>4878.6499999999996</v>
      </c>
      <c r="J2297" s="3">
        <f t="shared" si="646"/>
        <v>3422.6736000000001</v>
      </c>
      <c r="K2297" s="3">
        <f t="shared" si="647"/>
        <v>7244.7199999999993</v>
      </c>
      <c r="L2297" s="3">
        <f t="shared" si="648"/>
        <v>6238.6057376320005</v>
      </c>
      <c r="M2297" s="3">
        <f t="shared" si="649"/>
        <v>6299.1747253760004</v>
      </c>
      <c r="N2297" s="3">
        <f t="shared" si="650"/>
        <v>6056.8987744000005</v>
      </c>
      <c r="O2297" s="3">
        <f t="shared" si="651"/>
        <v>8479.6582841600011</v>
      </c>
      <c r="P2297" s="3">
        <f t="shared" si="652"/>
        <v>6359.7437131200004</v>
      </c>
      <c r="Q2297" s="3">
        <f t="shared" si="653"/>
        <v>7268.2785292800008</v>
      </c>
      <c r="R2297" s="4">
        <f t="shared" si="654"/>
        <v>7305.5999999999995</v>
      </c>
      <c r="S2297" s="3">
        <v>6857.5726700000005</v>
      </c>
      <c r="T2297" s="3">
        <f t="shared" si="655"/>
        <v>6056.8987744000005</v>
      </c>
      <c r="U2297" s="3">
        <f t="shared" si="656"/>
        <v>7305.5999999999995</v>
      </c>
      <c r="V2297" s="3">
        <f t="shared" si="657"/>
        <v>7203.3216000000002</v>
      </c>
      <c r="W2297" s="3">
        <f t="shared" si="658"/>
        <v>7203.3216000000002</v>
      </c>
      <c r="X2297" s="4" t="s">
        <v>5201</v>
      </c>
      <c r="Y2297" s="3">
        <v>2617.33</v>
      </c>
      <c r="Z2297" s="3">
        <v>6056.8987744000005</v>
      </c>
      <c r="AA2297" s="4">
        <f t="shared" si="659"/>
        <v>7914.4000000000005</v>
      </c>
      <c r="AB2297" s="3">
        <f t="shared" si="660"/>
        <v>7305.5999999999995</v>
      </c>
      <c r="AC2297" s="3">
        <v>2529.1804194639999</v>
      </c>
      <c r="AD2297" s="3">
        <v>3084.3663652</v>
      </c>
      <c r="AE2297" s="3">
        <f t="shared" si="661"/>
        <v>5598.5248000000001</v>
      </c>
      <c r="AF2297" s="3">
        <v>416.02</v>
      </c>
      <c r="AG2297" s="3">
        <v>399.86</v>
      </c>
      <c r="AH2297" s="3">
        <f t="shared" si="662"/>
        <v>6056.8987744000005</v>
      </c>
      <c r="AI2297" s="3">
        <f t="shared" si="663"/>
        <v>6056.8987744000005</v>
      </c>
      <c r="AJ2297" s="3">
        <f t="shared" si="642"/>
        <v>7914.4000000000005</v>
      </c>
      <c r="AK2297" s="3">
        <v>4357</v>
      </c>
      <c r="AL2297" s="3">
        <f t="shared" si="664"/>
        <v>6056.8987744000005</v>
      </c>
      <c r="AM2297" s="2" t="str">
        <f t="shared" si="665"/>
        <v>NA</v>
      </c>
      <c r="AN2297" s="3">
        <f t="shared" si="666"/>
        <v>6088</v>
      </c>
      <c r="AO2297" s="3">
        <f t="shared" si="667"/>
        <v>2605.6639999999998</v>
      </c>
      <c r="AP2297" s="3">
        <f t="shared" si="668"/>
        <v>6117.4677621440005</v>
      </c>
      <c r="AQ2297" s="3">
        <f t="shared" si="669"/>
        <v>8523.1999999999989</v>
      </c>
      <c r="AR2297" s="2" cm="1">
        <f t="array" ref="AR2297">MIN(_xlfn._xlws.FILTER(E2297:AQ2297,E2297:AQ2297&lt;&gt;0))</f>
        <v>399.86</v>
      </c>
      <c r="AS2297" s="3">
        <f t="shared" si="639"/>
        <v>9521.6319999999996</v>
      </c>
    </row>
    <row r="2298" spans="1:45" x14ac:dyDescent="0.25">
      <c r="A2298" t="s">
        <v>924</v>
      </c>
      <c r="B2298" t="s">
        <v>34</v>
      </c>
      <c r="C2298">
        <v>36584</v>
      </c>
      <c r="D2298" s="3">
        <v>3590</v>
      </c>
      <c r="E2298" s="3">
        <f t="shared" si="643"/>
        <v>2807.38</v>
      </c>
      <c r="F2298" s="3">
        <f t="shared" si="644"/>
        <v>1753.341954</v>
      </c>
      <c r="G2298" s="3">
        <f t="shared" si="645"/>
        <v>1753.341954</v>
      </c>
      <c r="H2298" s="3">
        <v>1381.94615</v>
      </c>
      <c r="I2298" s="3">
        <v>1721.28</v>
      </c>
      <c r="J2298" s="3">
        <f t="shared" si="646"/>
        <v>1009.1490000000001</v>
      </c>
      <c r="K2298" s="3">
        <f t="shared" si="647"/>
        <v>2136.0499999999997</v>
      </c>
      <c r="L2298" s="3">
        <f t="shared" si="648"/>
        <v>1805.94221262</v>
      </c>
      <c r="M2298" s="3">
        <f t="shared" si="649"/>
        <v>1823.47563216</v>
      </c>
      <c r="N2298" s="3">
        <f t="shared" si="650"/>
        <v>1753.341954</v>
      </c>
      <c r="O2298" s="3">
        <f t="shared" si="651"/>
        <v>2454.6787356</v>
      </c>
      <c r="P2298" s="3">
        <f t="shared" si="652"/>
        <v>1841.0090517000001</v>
      </c>
      <c r="Q2298" s="3">
        <f t="shared" si="653"/>
        <v>2104.0103448</v>
      </c>
      <c r="R2298" s="4">
        <f t="shared" si="654"/>
        <v>2154</v>
      </c>
      <c r="S2298" s="3">
        <v>1904.0098300000002</v>
      </c>
      <c r="T2298" s="3">
        <f t="shared" si="655"/>
        <v>1753.341954</v>
      </c>
      <c r="U2298" s="3">
        <f t="shared" si="656"/>
        <v>2154</v>
      </c>
      <c r="V2298" s="3">
        <f t="shared" si="657"/>
        <v>2123.8440000000001</v>
      </c>
      <c r="W2298" s="3">
        <f t="shared" si="658"/>
        <v>2123.8440000000001</v>
      </c>
      <c r="X2298" s="4" t="s">
        <v>5201</v>
      </c>
      <c r="Y2298" s="3">
        <v>973.58</v>
      </c>
      <c r="Z2298" s="3">
        <v>1753.341954</v>
      </c>
      <c r="AA2298" s="4">
        <f t="shared" si="659"/>
        <v>2333.5</v>
      </c>
      <c r="AB2298" s="3">
        <f t="shared" si="660"/>
        <v>2154</v>
      </c>
      <c r="AC2298" s="3">
        <v>940.7906044639999</v>
      </c>
      <c r="AD2298" s="3">
        <v>1147.3056151999999</v>
      </c>
      <c r="AE2298" s="3">
        <f t="shared" si="661"/>
        <v>1650.682</v>
      </c>
      <c r="AF2298" s="3">
        <v>416.02</v>
      </c>
      <c r="AG2298" s="3">
        <v>399.86</v>
      </c>
      <c r="AH2298" s="3">
        <f t="shared" si="662"/>
        <v>1753.341954</v>
      </c>
      <c r="AI2298" s="3">
        <f t="shared" si="663"/>
        <v>1753.341954</v>
      </c>
      <c r="AJ2298" s="3">
        <f t="shared" si="642"/>
        <v>2333.5</v>
      </c>
      <c r="AK2298" s="3">
        <v>2058</v>
      </c>
      <c r="AL2298" s="3">
        <f t="shared" si="664"/>
        <v>1753.341954</v>
      </c>
      <c r="AM2298" s="2" t="str">
        <f t="shared" si="665"/>
        <v>NA</v>
      </c>
      <c r="AN2298" s="3">
        <f t="shared" si="666"/>
        <v>1795</v>
      </c>
      <c r="AO2298" s="3">
        <f t="shared" si="667"/>
        <v>768.26</v>
      </c>
      <c r="AP2298" s="3">
        <f t="shared" si="668"/>
        <v>1770.8753735400001</v>
      </c>
      <c r="AQ2298" s="3">
        <f t="shared" si="669"/>
        <v>2513</v>
      </c>
      <c r="AR2298" s="2" cm="1">
        <f t="array" ref="AR2298">MIN(_xlfn._xlws.FILTER(E2298:AQ2298,E2298:AQ2298&lt;&gt;0))</f>
        <v>399.86</v>
      </c>
      <c r="AS2298" s="3">
        <f t="shared" si="639"/>
        <v>2807.38</v>
      </c>
    </row>
    <row r="2299" spans="1:45" x14ac:dyDescent="0.25">
      <c r="A2299" t="s">
        <v>925</v>
      </c>
      <c r="B2299" t="s">
        <v>34</v>
      </c>
      <c r="C2299">
        <v>36585</v>
      </c>
      <c r="D2299" s="3">
        <v>7309</v>
      </c>
      <c r="E2299" s="3">
        <f t="shared" si="643"/>
        <v>5715.6379999999999</v>
      </c>
      <c r="F2299" s="3">
        <f t="shared" si="644"/>
        <v>3510.5374068000001</v>
      </c>
      <c r="G2299" s="3">
        <f t="shared" si="645"/>
        <v>3510.5374068000001</v>
      </c>
      <c r="H2299" s="3">
        <v>3337.9066499999999</v>
      </c>
      <c r="I2299" s="3">
        <v>3840.95</v>
      </c>
      <c r="J2299" s="3">
        <f t="shared" si="646"/>
        <v>2054.5599000000002</v>
      </c>
      <c r="K2299" s="3">
        <f t="shared" si="647"/>
        <v>4348.8549999999996</v>
      </c>
      <c r="L2299" s="3">
        <f t="shared" si="648"/>
        <v>3615.8535290040004</v>
      </c>
      <c r="M2299" s="3">
        <f t="shared" si="649"/>
        <v>3650.9589030720003</v>
      </c>
      <c r="N2299" s="3">
        <f t="shared" si="650"/>
        <v>3510.5374068000001</v>
      </c>
      <c r="O2299" s="3">
        <f t="shared" si="651"/>
        <v>4914.7523695199998</v>
      </c>
      <c r="P2299" s="3">
        <f t="shared" si="652"/>
        <v>3686.0642771400003</v>
      </c>
      <c r="Q2299" s="3">
        <f t="shared" si="653"/>
        <v>4212.6448881599999</v>
      </c>
      <c r="R2299" s="4">
        <f t="shared" si="654"/>
        <v>4385.3999999999996</v>
      </c>
      <c r="S2299" s="3">
        <v>4139.0011700000005</v>
      </c>
      <c r="T2299" s="3">
        <f t="shared" si="655"/>
        <v>3510.5374068000001</v>
      </c>
      <c r="U2299" s="3">
        <f t="shared" si="656"/>
        <v>4385.3999999999996</v>
      </c>
      <c r="V2299" s="3">
        <f t="shared" si="657"/>
        <v>4324.0043999999998</v>
      </c>
      <c r="W2299" s="3">
        <f t="shared" si="658"/>
        <v>4324.0043999999998</v>
      </c>
      <c r="X2299" s="4" t="s">
        <v>5201</v>
      </c>
      <c r="Y2299" s="3">
        <v>2192.16</v>
      </c>
      <c r="Z2299" s="3">
        <v>3510.5374068000001</v>
      </c>
      <c r="AA2299" s="4">
        <f t="shared" si="659"/>
        <v>4750.8500000000004</v>
      </c>
      <c r="AB2299" s="3">
        <f t="shared" si="660"/>
        <v>4385.3999999999996</v>
      </c>
      <c r="AC2299" s="3">
        <v>2118.3298049280002</v>
      </c>
      <c r="AD2299" s="3">
        <v>2583.3290304000002</v>
      </c>
      <c r="AE2299" s="3">
        <f t="shared" si="661"/>
        <v>3360.6781999999998</v>
      </c>
      <c r="AF2299" s="3">
        <v>416.02</v>
      </c>
      <c r="AG2299" s="3">
        <v>399.86</v>
      </c>
      <c r="AH2299" s="3">
        <f t="shared" si="662"/>
        <v>3510.5374068000001</v>
      </c>
      <c r="AI2299" s="3">
        <f t="shared" si="663"/>
        <v>3510.5374068000001</v>
      </c>
      <c r="AJ2299" s="3">
        <f t="shared" si="642"/>
        <v>4750.8500000000004</v>
      </c>
      <c r="AK2299" s="3">
        <v>3762</v>
      </c>
      <c r="AL2299" s="3">
        <f t="shared" si="664"/>
        <v>3510.5374068000001</v>
      </c>
      <c r="AM2299" s="2" t="str">
        <f t="shared" si="665"/>
        <v>NA</v>
      </c>
      <c r="AN2299" s="3">
        <f t="shared" si="666"/>
        <v>3654.5</v>
      </c>
      <c r="AO2299" s="3">
        <f t="shared" si="667"/>
        <v>1564.126</v>
      </c>
      <c r="AP2299" s="3">
        <f t="shared" si="668"/>
        <v>3545.642780868</v>
      </c>
      <c r="AQ2299" s="3">
        <f t="shared" si="669"/>
        <v>5116.2999999999993</v>
      </c>
      <c r="AR2299" s="2" cm="1">
        <f t="array" ref="AR2299">MIN(_xlfn._xlws.FILTER(E2299:AQ2299,E2299:AQ2299&lt;&gt;0))</f>
        <v>399.86</v>
      </c>
      <c r="AS2299" s="3">
        <f t="shared" si="639"/>
        <v>5715.6379999999999</v>
      </c>
    </row>
    <row r="2300" spans="1:45" x14ac:dyDescent="0.25">
      <c r="A2300" t="s">
        <v>926</v>
      </c>
      <c r="B2300" t="s">
        <v>34</v>
      </c>
      <c r="C2300">
        <v>36589</v>
      </c>
      <c r="D2300" s="3">
        <v>1380</v>
      </c>
      <c r="E2300" s="3">
        <f t="shared" si="643"/>
        <v>1079.1600000000001</v>
      </c>
      <c r="F2300" s="3">
        <f t="shared" si="644"/>
        <v>681.72753999999998</v>
      </c>
      <c r="G2300" s="3">
        <f t="shared" si="645"/>
        <v>681.72753999999998</v>
      </c>
      <c r="H2300" s="3">
        <v>783.46709999999996</v>
      </c>
      <c r="I2300" s="3">
        <v>962.66</v>
      </c>
      <c r="J2300" s="3">
        <f t="shared" si="646"/>
        <v>387.91800000000001</v>
      </c>
      <c r="K2300" s="3">
        <f t="shared" si="647"/>
        <v>821.09999999999991</v>
      </c>
      <c r="L2300" s="3">
        <f t="shared" si="648"/>
        <v>702.1793662</v>
      </c>
      <c r="M2300" s="3">
        <f t="shared" si="649"/>
        <v>708.99664159999998</v>
      </c>
      <c r="N2300" s="3">
        <f t="shared" si="650"/>
        <v>681.72753999999998</v>
      </c>
      <c r="O2300" s="3">
        <f t="shared" si="651"/>
        <v>954.41855599999985</v>
      </c>
      <c r="P2300" s="3">
        <f t="shared" si="652"/>
        <v>715.81391700000006</v>
      </c>
      <c r="Q2300" s="3">
        <f t="shared" si="653"/>
        <v>818.07304799999997</v>
      </c>
      <c r="R2300" s="4">
        <f t="shared" si="654"/>
        <v>828</v>
      </c>
      <c r="S2300" s="3">
        <v>1079.43741</v>
      </c>
      <c r="T2300" s="3">
        <f t="shared" si="655"/>
        <v>681.72753999999998</v>
      </c>
      <c r="U2300" s="3">
        <f t="shared" si="656"/>
        <v>828</v>
      </c>
      <c r="V2300" s="3">
        <f t="shared" si="657"/>
        <v>816.40800000000002</v>
      </c>
      <c r="W2300" s="3">
        <f t="shared" si="658"/>
        <v>816.40800000000002</v>
      </c>
      <c r="X2300" s="4" t="s">
        <v>5201</v>
      </c>
      <c r="Y2300" s="3">
        <v>404.36</v>
      </c>
      <c r="Z2300" s="3">
        <v>681.72753999999998</v>
      </c>
      <c r="AA2300" s="4">
        <f t="shared" si="659"/>
        <v>897</v>
      </c>
      <c r="AB2300" s="3">
        <f t="shared" si="660"/>
        <v>828</v>
      </c>
      <c r="AC2300" s="3">
        <v>390.74147868800003</v>
      </c>
      <c r="AD2300" s="3">
        <v>476.51399840000005</v>
      </c>
      <c r="AE2300" s="3">
        <f t="shared" si="661"/>
        <v>634.524</v>
      </c>
      <c r="AF2300" s="3">
        <v>416.02</v>
      </c>
      <c r="AG2300" s="3">
        <v>399.86</v>
      </c>
      <c r="AH2300" s="3">
        <f t="shared" si="662"/>
        <v>681.72753999999998</v>
      </c>
      <c r="AI2300" s="3">
        <f t="shared" si="663"/>
        <v>681.72753999999998</v>
      </c>
      <c r="AJ2300" s="3">
        <f t="shared" si="642"/>
        <v>897</v>
      </c>
      <c r="AK2300" s="3">
        <v>2058</v>
      </c>
      <c r="AL2300" s="3">
        <f t="shared" si="664"/>
        <v>681.72753999999998</v>
      </c>
      <c r="AM2300" s="2" t="str">
        <f t="shared" si="665"/>
        <v>NA</v>
      </c>
      <c r="AN2300" s="3">
        <f t="shared" si="666"/>
        <v>690</v>
      </c>
      <c r="AO2300" s="3">
        <f t="shared" si="667"/>
        <v>295.32</v>
      </c>
      <c r="AP2300" s="3">
        <f t="shared" si="668"/>
        <v>688.54481539999995</v>
      </c>
      <c r="AQ2300" s="3">
        <f t="shared" si="669"/>
        <v>965.99999999999989</v>
      </c>
      <c r="AR2300" s="2" cm="1">
        <f t="array" ref="AR2300">MIN(_xlfn._xlws.FILTER(E2300:AQ2300,E2300:AQ2300&lt;&gt;0))</f>
        <v>295.32</v>
      </c>
      <c r="AS2300" s="3">
        <f t="shared" si="639"/>
        <v>2058</v>
      </c>
    </row>
    <row r="2301" spans="1:45" x14ac:dyDescent="0.25">
      <c r="A2301" t="s">
        <v>926</v>
      </c>
      <c r="B2301" t="s">
        <v>34</v>
      </c>
      <c r="C2301">
        <v>36590</v>
      </c>
      <c r="D2301" s="3">
        <v>3590</v>
      </c>
      <c r="E2301" s="3">
        <f t="shared" si="643"/>
        <v>2807.38</v>
      </c>
      <c r="F2301" s="3">
        <f t="shared" si="644"/>
        <v>1753.341954</v>
      </c>
      <c r="G2301" s="3">
        <f t="shared" si="645"/>
        <v>1753.341954</v>
      </c>
      <c r="H2301" s="3">
        <v>783.46709999999996</v>
      </c>
      <c r="I2301" s="3">
        <v>1721.28</v>
      </c>
      <c r="J2301" s="3">
        <f t="shared" si="646"/>
        <v>1009.1490000000001</v>
      </c>
      <c r="K2301" s="3">
        <f t="shared" si="647"/>
        <v>2136.0499999999997</v>
      </c>
      <c r="L2301" s="3">
        <f t="shared" si="648"/>
        <v>1805.94221262</v>
      </c>
      <c r="M2301" s="3">
        <f t="shared" si="649"/>
        <v>1823.47563216</v>
      </c>
      <c r="N2301" s="3">
        <f t="shared" si="650"/>
        <v>1753.341954</v>
      </c>
      <c r="O2301" s="3">
        <f t="shared" si="651"/>
        <v>2454.6787356</v>
      </c>
      <c r="P2301" s="3">
        <f t="shared" si="652"/>
        <v>1841.0090517000001</v>
      </c>
      <c r="Q2301" s="3">
        <f t="shared" si="653"/>
        <v>2104.0103448</v>
      </c>
      <c r="R2301" s="4">
        <f t="shared" si="654"/>
        <v>2154</v>
      </c>
      <c r="S2301" s="3">
        <v>1079.43741</v>
      </c>
      <c r="T2301" s="3">
        <f t="shared" si="655"/>
        <v>1753.341954</v>
      </c>
      <c r="U2301" s="3">
        <f t="shared" si="656"/>
        <v>2154</v>
      </c>
      <c r="V2301" s="3">
        <f t="shared" si="657"/>
        <v>2123.8440000000001</v>
      </c>
      <c r="W2301" s="3">
        <f t="shared" si="658"/>
        <v>2123.8440000000001</v>
      </c>
      <c r="X2301" s="4">
        <v>806.82201899999995</v>
      </c>
      <c r="Y2301" s="3">
        <v>973.58</v>
      </c>
      <c r="Z2301" s="3">
        <v>1753.341954</v>
      </c>
      <c r="AA2301" s="4">
        <f t="shared" si="659"/>
        <v>2333.5</v>
      </c>
      <c r="AB2301" s="3">
        <f t="shared" si="660"/>
        <v>2154</v>
      </c>
      <c r="AC2301" s="3">
        <v>940.7906044639999</v>
      </c>
      <c r="AD2301" s="3">
        <v>1147.3056151999999</v>
      </c>
      <c r="AE2301" s="3">
        <f t="shared" si="661"/>
        <v>1650.682</v>
      </c>
      <c r="AF2301" s="3">
        <v>416.02</v>
      </c>
      <c r="AG2301" s="3">
        <v>399.86</v>
      </c>
      <c r="AH2301" s="3">
        <f t="shared" si="662"/>
        <v>1753.341954</v>
      </c>
      <c r="AI2301" s="3">
        <f t="shared" si="663"/>
        <v>1753.341954</v>
      </c>
      <c r="AJ2301" s="3">
        <f t="shared" si="642"/>
        <v>2333.5</v>
      </c>
      <c r="AK2301" s="3">
        <v>2882</v>
      </c>
      <c r="AL2301" s="3">
        <f t="shared" si="664"/>
        <v>1753.341954</v>
      </c>
      <c r="AM2301" s="2">
        <f t="shared" si="665"/>
        <v>806.82201899999995</v>
      </c>
      <c r="AN2301" s="3">
        <f t="shared" si="666"/>
        <v>1795</v>
      </c>
      <c r="AO2301" s="3">
        <f t="shared" si="667"/>
        <v>768.26</v>
      </c>
      <c r="AP2301" s="3">
        <f t="shared" si="668"/>
        <v>1770.8753735400001</v>
      </c>
      <c r="AQ2301" s="3">
        <f t="shared" si="669"/>
        <v>2513</v>
      </c>
      <c r="AR2301" s="2" cm="1">
        <f t="array" ref="AR2301">MIN(_xlfn._xlws.FILTER(E2301:AQ2301,E2301:AQ2301&lt;&gt;0))</f>
        <v>399.86</v>
      </c>
      <c r="AS2301" s="3">
        <f t="shared" ref="AS2301:AS2364" si="670">MAX(E2301:AQ2301)</f>
        <v>2882</v>
      </c>
    </row>
    <row r="2302" spans="1:45" x14ac:dyDescent="0.25">
      <c r="A2302" t="s">
        <v>927</v>
      </c>
      <c r="B2302" t="s">
        <v>34</v>
      </c>
      <c r="C2302">
        <v>36591</v>
      </c>
      <c r="D2302" s="3">
        <v>155</v>
      </c>
      <c r="E2302" s="3">
        <f t="shared" si="643"/>
        <v>121.21000000000001</v>
      </c>
      <c r="F2302" s="3">
        <f t="shared" si="644"/>
        <v>136.82866840000003</v>
      </c>
      <c r="G2302" s="3">
        <f t="shared" si="645"/>
        <v>136.82866840000003</v>
      </c>
      <c r="H2302" s="3">
        <v>134.55584999999999</v>
      </c>
      <c r="I2302" s="3">
        <f>D2302*41.28%</f>
        <v>63.984000000000002</v>
      </c>
      <c r="J2302" s="3">
        <f t="shared" si="646"/>
        <v>43.570500000000003</v>
      </c>
      <c r="K2302" s="3">
        <f t="shared" si="647"/>
        <v>92.224999999999994</v>
      </c>
      <c r="L2302" s="3">
        <f t="shared" si="648"/>
        <v>140.93352845200002</v>
      </c>
      <c r="M2302" s="3">
        <f t="shared" si="649"/>
        <v>142.30181513600004</v>
      </c>
      <c r="N2302" s="3">
        <f t="shared" si="650"/>
        <v>136.82866840000003</v>
      </c>
      <c r="O2302" s="3">
        <f t="shared" si="651"/>
        <v>191.56013576000004</v>
      </c>
      <c r="P2302" s="3">
        <f t="shared" si="652"/>
        <v>143.67010182000004</v>
      </c>
      <c r="Q2302" s="3">
        <f t="shared" si="653"/>
        <v>164.19440208000003</v>
      </c>
      <c r="R2302" s="4">
        <f t="shared" si="654"/>
        <v>93</v>
      </c>
      <c r="S2302" s="3">
        <v>185.38168000000002</v>
      </c>
      <c r="T2302" s="3">
        <f t="shared" si="655"/>
        <v>136.82866840000003</v>
      </c>
      <c r="U2302" s="3">
        <f t="shared" si="656"/>
        <v>93</v>
      </c>
      <c r="V2302" s="3">
        <f t="shared" si="657"/>
        <v>91.698000000000008</v>
      </c>
      <c r="W2302" s="3">
        <f t="shared" si="658"/>
        <v>91.698000000000008</v>
      </c>
      <c r="X2302" s="4" t="s">
        <v>5201</v>
      </c>
      <c r="Y2302" s="3">
        <v>0</v>
      </c>
      <c r="Z2302" s="3">
        <v>136.82866840000003</v>
      </c>
      <c r="AA2302" s="4">
        <f t="shared" si="659"/>
        <v>100.75</v>
      </c>
      <c r="AB2302" s="3">
        <f t="shared" si="660"/>
        <v>93</v>
      </c>
      <c r="AC2302" s="3">
        <v>0</v>
      </c>
      <c r="AD2302" s="3">
        <v>0</v>
      </c>
      <c r="AE2302" s="3">
        <f t="shared" si="661"/>
        <v>71.268999999999991</v>
      </c>
      <c r="AF2302" s="3">
        <v>416.02</v>
      </c>
      <c r="AG2302" s="3">
        <v>399.86</v>
      </c>
      <c r="AH2302" s="3">
        <f t="shared" si="662"/>
        <v>136.82866840000003</v>
      </c>
      <c r="AI2302" s="3">
        <f t="shared" si="663"/>
        <v>136.82866840000003</v>
      </c>
      <c r="AJ2302" s="3">
        <f t="shared" si="642"/>
        <v>100.75</v>
      </c>
      <c r="AK2302" s="3">
        <v>1530</v>
      </c>
      <c r="AL2302" s="3">
        <f t="shared" si="664"/>
        <v>136.82866840000003</v>
      </c>
      <c r="AM2302" s="2" t="str">
        <f t="shared" si="665"/>
        <v>NA</v>
      </c>
      <c r="AN2302" s="3">
        <f t="shared" si="666"/>
        <v>77.5</v>
      </c>
      <c r="AO2302" s="3">
        <f t="shared" si="667"/>
        <v>33.17</v>
      </c>
      <c r="AP2302" s="3">
        <f t="shared" si="668"/>
        <v>138.19695508400002</v>
      </c>
      <c r="AQ2302" s="3">
        <f t="shared" si="669"/>
        <v>108.5</v>
      </c>
      <c r="AR2302" s="2" cm="1">
        <f t="array" ref="AR2302">MIN(_xlfn._xlws.FILTER(E2302:AQ2302,E2302:AQ2302&lt;&gt;0))</f>
        <v>33.17</v>
      </c>
      <c r="AS2302" s="3">
        <f t="shared" si="670"/>
        <v>1530</v>
      </c>
    </row>
    <row r="2303" spans="1:45" x14ac:dyDescent="0.25">
      <c r="A2303" t="s">
        <v>928</v>
      </c>
      <c r="B2303" t="s">
        <v>34</v>
      </c>
      <c r="C2303">
        <v>36592</v>
      </c>
      <c r="D2303" s="3">
        <v>121</v>
      </c>
      <c r="E2303" s="3">
        <f t="shared" si="643"/>
        <v>94.622</v>
      </c>
      <c r="F2303" s="3">
        <f t="shared" si="644"/>
        <v>136.82866840000003</v>
      </c>
      <c r="G2303" s="3">
        <f t="shared" si="645"/>
        <v>136.82866840000003</v>
      </c>
      <c r="H2303" s="3">
        <v>134.55584999999999</v>
      </c>
      <c r="I2303" s="3">
        <f>D2303*41.28%</f>
        <v>49.948799999999999</v>
      </c>
      <c r="J2303" s="3">
        <f t="shared" si="646"/>
        <v>34.013100000000001</v>
      </c>
      <c r="K2303" s="3">
        <f t="shared" si="647"/>
        <v>71.99499999999999</v>
      </c>
      <c r="L2303" s="3">
        <f t="shared" si="648"/>
        <v>140.93352845200002</v>
      </c>
      <c r="M2303" s="3">
        <f t="shared" si="649"/>
        <v>142.30181513600004</v>
      </c>
      <c r="N2303" s="3">
        <f t="shared" si="650"/>
        <v>136.82866840000003</v>
      </c>
      <c r="O2303" s="3">
        <f t="shared" si="651"/>
        <v>191.56013576000004</v>
      </c>
      <c r="P2303" s="3">
        <f t="shared" si="652"/>
        <v>143.67010182000004</v>
      </c>
      <c r="Q2303" s="3">
        <f t="shared" si="653"/>
        <v>164.19440208000003</v>
      </c>
      <c r="R2303" s="4">
        <f t="shared" si="654"/>
        <v>72.599999999999994</v>
      </c>
      <c r="S2303" s="3">
        <v>185.38168000000002</v>
      </c>
      <c r="T2303" s="3">
        <f t="shared" si="655"/>
        <v>136.82866840000003</v>
      </c>
      <c r="U2303" s="3">
        <f t="shared" si="656"/>
        <v>72.599999999999994</v>
      </c>
      <c r="V2303" s="3">
        <f t="shared" si="657"/>
        <v>71.583600000000004</v>
      </c>
      <c r="W2303" s="3">
        <f t="shared" si="658"/>
        <v>71.583600000000004</v>
      </c>
      <c r="X2303" s="4" t="s">
        <v>5201</v>
      </c>
      <c r="Y2303" s="3">
        <v>0</v>
      </c>
      <c r="Z2303" s="3">
        <v>136.82866840000003</v>
      </c>
      <c r="AA2303" s="4">
        <f t="shared" si="659"/>
        <v>78.650000000000006</v>
      </c>
      <c r="AB2303" s="3">
        <f t="shared" si="660"/>
        <v>72.599999999999994</v>
      </c>
      <c r="AC2303" s="3">
        <v>0</v>
      </c>
      <c r="AD2303" s="3">
        <v>0</v>
      </c>
      <c r="AE2303" s="3">
        <f t="shared" si="661"/>
        <v>55.635799999999996</v>
      </c>
      <c r="AF2303" s="3">
        <v>416.02</v>
      </c>
      <c r="AG2303" s="3">
        <v>399.86</v>
      </c>
      <c r="AH2303" s="3">
        <f t="shared" si="662"/>
        <v>136.82866840000003</v>
      </c>
      <c r="AI2303" s="3">
        <f t="shared" si="663"/>
        <v>136.82866840000003</v>
      </c>
      <c r="AJ2303" s="3">
        <f t="shared" si="642"/>
        <v>78.650000000000006</v>
      </c>
      <c r="AK2303" s="3">
        <v>1530</v>
      </c>
      <c r="AL2303" s="3">
        <f t="shared" si="664"/>
        <v>136.82866840000003</v>
      </c>
      <c r="AM2303" s="2" t="str">
        <f t="shared" si="665"/>
        <v>NA</v>
      </c>
      <c r="AN2303" s="3">
        <f t="shared" si="666"/>
        <v>60.5</v>
      </c>
      <c r="AO2303" s="3">
        <f t="shared" si="667"/>
        <v>25.893999999999998</v>
      </c>
      <c r="AP2303" s="3">
        <f t="shared" si="668"/>
        <v>138.19695508400002</v>
      </c>
      <c r="AQ2303" s="3">
        <f t="shared" si="669"/>
        <v>84.699999999999989</v>
      </c>
      <c r="AR2303" s="2" cm="1">
        <f t="array" ref="AR2303">MIN(_xlfn._xlws.FILTER(E2303:AQ2303,E2303:AQ2303&lt;&gt;0))</f>
        <v>25.893999999999998</v>
      </c>
      <c r="AS2303" s="3">
        <f t="shared" si="670"/>
        <v>1530</v>
      </c>
    </row>
    <row r="2304" spans="1:45" x14ac:dyDescent="0.25">
      <c r="A2304" t="s">
        <v>929</v>
      </c>
      <c r="B2304" t="s">
        <v>34</v>
      </c>
      <c r="C2304">
        <v>36593</v>
      </c>
      <c r="D2304" s="3">
        <v>783</v>
      </c>
      <c r="E2304" s="3">
        <f t="shared" si="643"/>
        <v>612.30600000000004</v>
      </c>
      <c r="F2304" s="3">
        <f t="shared" si="644"/>
        <v>391.97271280000001</v>
      </c>
      <c r="G2304" s="3">
        <f t="shared" si="645"/>
        <v>391.97271280000001</v>
      </c>
      <c r="H2304" s="3">
        <v>364.40689999999995</v>
      </c>
      <c r="I2304" s="3">
        <v>378.07</v>
      </c>
      <c r="J2304" s="3">
        <f t="shared" si="646"/>
        <v>220.10130000000001</v>
      </c>
      <c r="K2304" s="3">
        <f t="shared" si="647"/>
        <v>465.88499999999999</v>
      </c>
      <c r="L2304" s="3">
        <f t="shared" si="648"/>
        <v>403.731894184</v>
      </c>
      <c r="M2304" s="3">
        <f t="shared" si="649"/>
        <v>407.65162131200003</v>
      </c>
      <c r="N2304" s="3">
        <f t="shared" si="650"/>
        <v>391.97271280000001</v>
      </c>
      <c r="O2304" s="3">
        <f t="shared" si="651"/>
        <v>548.76179791999994</v>
      </c>
      <c r="P2304" s="3">
        <f t="shared" si="652"/>
        <v>411.57134844000001</v>
      </c>
      <c r="Q2304" s="3">
        <f t="shared" si="653"/>
        <v>470.36725536</v>
      </c>
      <c r="R2304" s="4">
        <f t="shared" si="654"/>
        <v>469.79999999999995</v>
      </c>
      <c r="S2304" s="3">
        <v>502.06958000000003</v>
      </c>
      <c r="T2304" s="3">
        <f t="shared" si="655"/>
        <v>391.97271280000001</v>
      </c>
      <c r="U2304" s="3">
        <f t="shared" si="656"/>
        <v>469.79999999999995</v>
      </c>
      <c r="V2304" s="3">
        <f t="shared" si="657"/>
        <v>463.22280000000001</v>
      </c>
      <c r="W2304" s="3">
        <f t="shared" si="658"/>
        <v>463.22280000000001</v>
      </c>
      <c r="X2304" s="4">
        <v>263.81609199999997</v>
      </c>
      <c r="Y2304" s="3">
        <v>215.79</v>
      </c>
      <c r="Z2304" s="3">
        <v>391.97271280000001</v>
      </c>
      <c r="AA2304" s="4">
        <f t="shared" si="659"/>
        <v>508.95000000000005</v>
      </c>
      <c r="AB2304" s="3">
        <f t="shared" si="660"/>
        <v>469.79999999999995</v>
      </c>
      <c r="AC2304" s="3">
        <v>208.52236543200002</v>
      </c>
      <c r="AD2304" s="3">
        <v>254.29556760000003</v>
      </c>
      <c r="AE2304" s="3">
        <f t="shared" si="661"/>
        <v>360.02339999999998</v>
      </c>
      <c r="AF2304" s="3">
        <v>416.02</v>
      </c>
      <c r="AG2304" s="3">
        <v>399.86</v>
      </c>
      <c r="AH2304" s="3">
        <f t="shared" si="662"/>
        <v>391.97271280000001</v>
      </c>
      <c r="AI2304" s="3">
        <f t="shared" si="663"/>
        <v>391.97271280000001</v>
      </c>
      <c r="AJ2304" s="3">
        <f t="shared" si="642"/>
        <v>508.95000000000005</v>
      </c>
      <c r="AK2304" s="3">
        <v>1530</v>
      </c>
      <c r="AL2304" s="3">
        <f t="shared" si="664"/>
        <v>391.97271280000001</v>
      </c>
      <c r="AM2304" s="2">
        <f t="shared" si="665"/>
        <v>263.81609199999997</v>
      </c>
      <c r="AN2304" s="3">
        <f t="shared" si="666"/>
        <v>391.5</v>
      </c>
      <c r="AO2304" s="3">
        <f t="shared" si="667"/>
        <v>167.56199999999998</v>
      </c>
      <c r="AP2304" s="3">
        <f t="shared" si="668"/>
        <v>395.89243992799999</v>
      </c>
      <c r="AQ2304" s="3">
        <f t="shared" si="669"/>
        <v>548.09999999999991</v>
      </c>
      <c r="AR2304" s="2" cm="1">
        <f t="array" ref="AR2304">MIN(_xlfn._xlws.FILTER(E2304:AQ2304,E2304:AQ2304&lt;&gt;0))</f>
        <v>167.56199999999998</v>
      </c>
      <c r="AS2304" s="3">
        <f t="shared" si="670"/>
        <v>1530</v>
      </c>
    </row>
    <row r="2305" spans="1:45" x14ac:dyDescent="0.25">
      <c r="A2305" t="s">
        <v>930</v>
      </c>
      <c r="B2305" t="s">
        <v>34</v>
      </c>
      <c r="C2305">
        <v>36595</v>
      </c>
      <c r="D2305" s="3">
        <v>7309</v>
      </c>
      <c r="E2305" s="3">
        <f t="shared" si="643"/>
        <v>5715.6379999999999</v>
      </c>
      <c r="F2305" s="3">
        <f t="shared" si="644"/>
        <v>3510.5374068000001</v>
      </c>
      <c r="G2305" s="3">
        <f t="shared" si="645"/>
        <v>3510.5374068000001</v>
      </c>
      <c r="H2305" s="3">
        <v>3337.9066499999999</v>
      </c>
      <c r="I2305" s="3">
        <v>3840.95</v>
      </c>
      <c r="J2305" s="3">
        <f t="shared" si="646"/>
        <v>2054.5599000000002</v>
      </c>
      <c r="K2305" s="3">
        <f t="shared" si="647"/>
        <v>4348.8549999999996</v>
      </c>
      <c r="L2305" s="3">
        <f t="shared" si="648"/>
        <v>3615.8535290040004</v>
      </c>
      <c r="M2305" s="3">
        <f t="shared" si="649"/>
        <v>3650.9589030720003</v>
      </c>
      <c r="N2305" s="3">
        <f t="shared" si="650"/>
        <v>3510.5374068000001</v>
      </c>
      <c r="O2305" s="3">
        <f t="shared" si="651"/>
        <v>4914.7523695199998</v>
      </c>
      <c r="P2305" s="3">
        <f t="shared" si="652"/>
        <v>3686.0642771400003</v>
      </c>
      <c r="Q2305" s="3">
        <f t="shared" si="653"/>
        <v>4212.6448881599999</v>
      </c>
      <c r="R2305" s="4">
        <f t="shared" si="654"/>
        <v>4385.3999999999996</v>
      </c>
      <c r="S2305" s="3">
        <v>4139.0011700000005</v>
      </c>
      <c r="T2305" s="3">
        <f t="shared" si="655"/>
        <v>3510.5374068000001</v>
      </c>
      <c r="U2305" s="3">
        <f t="shared" si="656"/>
        <v>4385.3999999999996</v>
      </c>
      <c r="V2305" s="3">
        <f t="shared" si="657"/>
        <v>4324.0043999999998</v>
      </c>
      <c r="W2305" s="3">
        <f t="shared" si="658"/>
        <v>4324.0043999999998</v>
      </c>
      <c r="X2305" s="4" t="s">
        <v>5201</v>
      </c>
      <c r="Y2305" s="3">
        <v>2192.16</v>
      </c>
      <c r="Z2305" s="3">
        <v>3510.5374068000001</v>
      </c>
      <c r="AA2305" s="4">
        <f t="shared" si="659"/>
        <v>4750.8500000000004</v>
      </c>
      <c r="AB2305" s="3">
        <f t="shared" si="660"/>
        <v>4385.3999999999996</v>
      </c>
      <c r="AC2305" s="3">
        <v>2118.3298049280002</v>
      </c>
      <c r="AD2305" s="3">
        <v>2583.3290304000002</v>
      </c>
      <c r="AE2305" s="3">
        <f t="shared" si="661"/>
        <v>3360.6781999999998</v>
      </c>
      <c r="AF2305" s="3">
        <v>416.02</v>
      </c>
      <c r="AG2305" s="3">
        <v>399.86</v>
      </c>
      <c r="AH2305" s="3">
        <f t="shared" si="662"/>
        <v>3510.5374068000001</v>
      </c>
      <c r="AI2305" s="3">
        <f t="shared" si="663"/>
        <v>3510.5374068000001</v>
      </c>
      <c r="AJ2305" s="3">
        <f t="shared" si="642"/>
        <v>4750.8500000000004</v>
      </c>
      <c r="AK2305" s="3">
        <v>3762</v>
      </c>
      <c r="AL2305" s="3">
        <f t="shared" si="664"/>
        <v>3510.5374068000001</v>
      </c>
      <c r="AM2305" s="2" t="str">
        <f t="shared" si="665"/>
        <v>NA</v>
      </c>
      <c r="AN2305" s="3">
        <f t="shared" si="666"/>
        <v>3654.5</v>
      </c>
      <c r="AO2305" s="3">
        <f t="shared" si="667"/>
        <v>1564.126</v>
      </c>
      <c r="AP2305" s="3">
        <f t="shared" si="668"/>
        <v>3545.642780868</v>
      </c>
      <c r="AQ2305" s="3">
        <f t="shared" si="669"/>
        <v>5116.2999999999993</v>
      </c>
      <c r="AR2305" s="2" cm="1">
        <f t="array" ref="AR2305">MIN(_xlfn._xlws.FILTER(E2305:AQ2305,E2305:AQ2305&lt;&gt;0))</f>
        <v>399.86</v>
      </c>
      <c r="AS2305" s="3">
        <f t="shared" si="670"/>
        <v>5715.6379999999999</v>
      </c>
    </row>
    <row r="2306" spans="1:45" x14ac:dyDescent="0.25">
      <c r="A2306" t="s">
        <v>930</v>
      </c>
      <c r="B2306" t="s">
        <v>34</v>
      </c>
      <c r="C2306">
        <v>36596</v>
      </c>
      <c r="D2306" s="3">
        <v>3590</v>
      </c>
      <c r="E2306" s="3">
        <f t="shared" si="643"/>
        <v>2807.38</v>
      </c>
      <c r="F2306" s="3">
        <f t="shared" si="644"/>
        <v>1753.341954</v>
      </c>
      <c r="G2306" s="3">
        <f t="shared" si="645"/>
        <v>1753.341954</v>
      </c>
      <c r="H2306" s="3">
        <v>1381.94615</v>
      </c>
      <c r="I2306" s="3">
        <v>1721.28</v>
      </c>
      <c r="J2306" s="3">
        <f t="shared" si="646"/>
        <v>1009.1490000000001</v>
      </c>
      <c r="K2306" s="3">
        <f t="shared" si="647"/>
        <v>2136.0499999999997</v>
      </c>
      <c r="L2306" s="3">
        <f t="shared" si="648"/>
        <v>1805.94221262</v>
      </c>
      <c r="M2306" s="3">
        <f t="shared" si="649"/>
        <v>1823.47563216</v>
      </c>
      <c r="N2306" s="3">
        <f t="shared" si="650"/>
        <v>1753.341954</v>
      </c>
      <c r="O2306" s="3">
        <f t="shared" si="651"/>
        <v>2454.6787356</v>
      </c>
      <c r="P2306" s="3">
        <f t="shared" si="652"/>
        <v>1841.0090517000001</v>
      </c>
      <c r="Q2306" s="3">
        <f t="shared" si="653"/>
        <v>2104.0103448</v>
      </c>
      <c r="R2306" s="4">
        <f t="shared" si="654"/>
        <v>2154</v>
      </c>
      <c r="S2306" s="3">
        <v>1904.0098300000002</v>
      </c>
      <c r="T2306" s="3">
        <f t="shared" si="655"/>
        <v>1753.341954</v>
      </c>
      <c r="U2306" s="3">
        <f t="shared" si="656"/>
        <v>2154</v>
      </c>
      <c r="V2306" s="3">
        <f t="shared" si="657"/>
        <v>2123.8440000000001</v>
      </c>
      <c r="W2306" s="3">
        <f t="shared" si="658"/>
        <v>2123.8440000000001</v>
      </c>
      <c r="X2306" s="4" t="s">
        <v>5201</v>
      </c>
      <c r="Y2306" s="3">
        <v>973.58</v>
      </c>
      <c r="Z2306" s="3">
        <v>1753.341954</v>
      </c>
      <c r="AA2306" s="4">
        <f t="shared" si="659"/>
        <v>2333.5</v>
      </c>
      <c r="AB2306" s="3">
        <f t="shared" si="660"/>
        <v>2154</v>
      </c>
      <c r="AC2306" s="3">
        <v>940.7906044639999</v>
      </c>
      <c r="AD2306" s="3">
        <v>1147.3056151999999</v>
      </c>
      <c r="AE2306" s="3">
        <f t="shared" si="661"/>
        <v>1650.682</v>
      </c>
      <c r="AF2306" s="3">
        <v>416.02</v>
      </c>
      <c r="AG2306" s="3">
        <v>399.86</v>
      </c>
      <c r="AH2306" s="3">
        <f t="shared" si="662"/>
        <v>1753.341954</v>
      </c>
      <c r="AI2306" s="3">
        <f t="shared" si="663"/>
        <v>1753.341954</v>
      </c>
      <c r="AJ2306" s="3">
        <f t="shared" si="642"/>
        <v>2333.5</v>
      </c>
      <c r="AK2306" s="3">
        <v>2058</v>
      </c>
      <c r="AL2306" s="3">
        <f t="shared" si="664"/>
        <v>1753.341954</v>
      </c>
      <c r="AM2306" s="2" t="str">
        <f t="shared" si="665"/>
        <v>NA</v>
      </c>
      <c r="AN2306" s="3">
        <f t="shared" si="666"/>
        <v>1795</v>
      </c>
      <c r="AO2306" s="3">
        <f t="shared" si="667"/>
        <v>768.26</v>
      </c>
      <c r="AP2306" s="3">
        <f t="shared" si="668"/>
        <v>1770.8753735400001</v>
      </c>
      <c r="AQ2306" s="3">
        <f t="shared" si="669"/>
        <v>2513</v>
      </c>
      <c r="AR2306" s="2" cm="1">
        <f t="array" ref="AR2306">MIN(_xlfn._xlws.FILTER(E2306:AQ2306,E2306:AQ2306&lt;&gt;0))</f>
        <v>399.86</v>
      </c>
      <c r="AS2306" s="3">
        <f t="shared" si="670"/>
        <v>2807.38</v>
      </c>
    </row>
    <row r="2307" spans="1:45" x14ac:dyDescent="0.25">
      <c r="A2307" t="s">
        <v>931</v>
      </c>
      <c r="B2307" t="s">
        <v>34</v>
      </c>
      <c r="C2307">
        <v>36597</v>
      </c>
      <c r="D2307" s="3">
        <v>3590</v>
      </c>
      <c r="E2307" s="3">
        <f t="shared" si="643"/>
        <v>2807.38</v>
      </c>
      <c r="F2307" s="3">
        <f t="shared" si="644"/>
        <v>1753.341954</v>
      </c>
      <c r="G2307" s="3">
        <f t="shared" si="645"/>
        <v>1753.341954</v>
      </c>
      <c r="H2307" s="3">
        <v>1381.94615</v>
      </c>
      <c r="I2307" s="3">
        <v>1721.28</v>
      </c>
      <c r="J2307" s="3">
        <f t="shared" si="646"/>
        <v>1009.1490000000001</v>
      </c>
      <c r="K2307" s="3">
        <f t="shared" si="647"/>
        <v>2136.0499999999997</v>
      </c>
      <c r="L2307" s="3">
        <f t="shared" si="648"/>
        <v>1805.94221262</v>
      </c>
      <c r="M2307" s="3">
        <f t="shared" si="649"/>
        <v>1823.47563216</v>
      </c>
      <c r="N2307" s="3">
        <f t="shared" si="650"/>
        <v>1753.341954</v>
      </c>
      <c r="O2307" s="3">
        <f t="shared" si="651"/>
        <v>2454.6787356</v>
      </c>
      <c r="P2307" s="3">
        <f t="shared" si="652"/>
        <v>1841.0090517000001</v>
      </c>
      <c r="Q2307" s="3">
        <f t="shared" si="653"/>
        <v>2104.0103448</v>
      </c>
      <c r="R2307" s="4">
        <f t="shared" si="654"/>
        <v>2154</v>
      </c>
      <c r="S2307" s="3">
        <v>1904.0098300000002</v>
      </c>
      <c r="T2307" s="3">
        <f t="shared" si="655"/>
        <v>1753.341954</v>
      </c>
      <c r="U2307" s="3">
        <f t="shared" si="656"/>
        <v>2154</v>
      </c>
      <c r="V2307" s="3">
        <f t="shared" si="657"/>
        <v>2123.8440000000001</v>
      </c>
      <c r="W2307" s="3">
        <f t="shared" si="658"/>
        <v>2123.8440000000001</v>
      </c>
      <c r="X2307" s="4" t="s">
        <v>5201</v>
      </c>
      <c r="Y2307" s="3">
        <v>973.58</v>
      </c>
      <c r="Z2307" s="3">
        <v>1753.341954</v>
      </c>
      <c r="AA2307" s="4">
        <f t="shared" si="659"/>
        <v>2333.5</v>
      </c>
      <c r="AB2307" s="3">
        <f t="shared" si="660"/>
        <v>2154</v>
      </c>
      <c r="AC2307" s="3">
        <v>940.7906044639999</v>
      </c>
      <c r="AD2307" s="3">
        <v>1147.3056151999999</v>
      </c>
      <c r="AE2307" s="3">
        <f t="shared" si="661"/>
        <v>1650.682</v>
      </c>
      <c r="AF2307" s="3">
        <v>416.02</v>
      </c>
      <c r="AG2307" s="3">
        <v>399.86</v>
      </c>
      <c r="AH2307" s="3">
        <f t="shared" si="662"/>
        <v>1753.341954</v>
      </c>
      <c r="AI2307" s="3">
        <f t="shared" si="663"/>
        <v>1753.341954</v>
      </c>
      <c r="AJ2307" s="3">
        <f t="shared" si="642"/>
        <v>2333.5</v>
      </c>
      <c r="AK2307" s="3">
        <v>2058</v>
      </c>
      <c r="AL2307" s="3">
        <f t="shared" si="664"/>
        <v>1753.341954</v>
      </c>
      <c r="AM2307" s="2" t="str">
        <f t="shared" si="665"/>
        <v>NA</v>
      </c>
      <c r="AN2307" s="3">
        <f t="shared" si="666"/>
        <v>1795</v>
      </c>
      <c r="AO2307" s="3">
        <f t="shared" si="667"/>
        <v>768.26</v>
      </c>
      <c r="AP2307" s="3">
        <f t="shared" si="668"/>
        <v>1770.8753735400001</v>
      </c>
      <c r="AQ2307" s="3">
        <f t="shared" si="669"/>
        <v>2513</v>
      </c>
      <c r="AR2307" s="2" cm="1">
        <f t="array" ref="AR2307">MIN(_xlfn._xlws.FILTER(E2307:AQ2307,E2307:AQ2307&lt;&gt;0))</f>
        <v>399.86</v>
      </c>
      <c r="AS2307" s="3">
        <f t="shared" si="670"/>
        <v>2807.38</v>
      </c>
    </row>
    <row r="2308" spans="1:45" x14ac:dyDescent="0.25">
      <c r="A2308" t="s">
        <v>932</v>
      </c>
      <c r="B2308" t="s">
        <v>34</v>
      </c>
      <c r="C2308">
        <v>36598</v>
      </c>
      <c r="D2308" s="3">
        <v>394</v>
      </c>
      <c r="E2308" s="3">
        <f t="shared" si="643"/>
        <v>308.108</v>
      </c>
      <c r="F2308" s="3">
        <f t="shared" si="644"/>
        <v>243.43035079999999</v>
      </c>
      <c r="G2308" s="3">
        <f t="shared" si="645"/>
        <v>243.43035079999999</v>
      </c>
      <c r="H2308" s="3">
        <v>236.52525</v>
      </c>
      <c r="I2308" s="3">
        <v>378.07</v>
      </c>
      <c r="J2308" s="3">
        <f t="shared" si="646"/>
        <v>110.75340000000001</v>
      </c>
      <c r="K2308" s="3">
        <f t="shared" si="647"/>
        <v>234.42999999999998</v>
      </c>
      <c r="L2308" s="3">
        <f t="shared" si="648"/>
        <v>250.73326132399998</v>
      </c>
      <c r="M2308" s="3">
        <f t="shared" si="649"/>
        <v>253.16756483199998</v>
      </c>
      <c r="N2308" s="3">
        <f t="shared" si="650"/>
        <v>243.43035079999999</v>
      </c>
      <c r="O2308" s="3">
        <f t="shared" si="651"/>
        <v>340.80249111999996</v>
      </c>
      <c r="P2308" s="3">
        <f t="shared" si="652"/>
        <v>255.60186833999998</v>
      </c>
      <c r="Q2308" s="3">
        <f t="shared" si="653"/>
        <v>292.11642095999997</v>
      </c>
      <c r="R2308" s="4">
        <f t="shared" si="654"/>
        <v>236.39999999999998</v>
      </c>
      <c r="S2308" s="3">
        <v>325.88038000000006</v>
      </c>
      <c r="T2308" s="3">
        <f t="shared" si="655"/>
        <v>243.43035079999999</v>
      </c>
      <c r="U2308" s="3">
        <f t="shared" si="656"/>
        <v>236.39999999999998</v>
      </c>
      <c r="V2308" s="3">
        <f t="shared" si="657"/>
        <v>233.09040000000002</v>
      </c>
      <c r="W2308" s="3">
        <f t="shared" si="658"/>
        <v>233.09040000000002</v>
      </c>
      <c r="X2308" s="4">
        <v>0</v>
      </c>
      <c r="Y2308" s="3">
        <v>215.79</v>
      </c>
      <c r="Z2308" s="3">
        <v>243.43035079999999</v>
      </c>
      <c r="AA2308" s="4">
        <f t="shared" si="659"/>
        <v>256.10000000000002</v>
      </c>
      <c r="AB2308" s="3">
        <f t="shared" si="660"/>
        <v>236.39999999999998</v>
      </c>
      <c r="AC2308" s="3">
        <v>208.52236543200002</v>
      </c>
      <c r="AD2308" s="3">
        <v>254.29556760000003</v>
      </c>
      <c r="AE2308" s="3">
        <f t="shared" si="661"/>
        <v>181.16120000000001</v>
      </c>
      <c r="AF2308" s="3">
        <v>416.02</v>
      </c>
      <c r="AG2308" s="3">
        <v>399.86</v>
      </c>
      <c r="AH2308" s="3">
        <f t="shared" si="662"/>
        <v>243.43035079999999</v>
      </c>
      <c r="AI2308" s="3">
        <f t="shared" si="663"/>
        <v>243.43035079999999</v>
      </c>
      <c r="AJ2308" s="3">
        <f t="shared" si="642"/>
        <v>256.10000000000002</v>
      </c>
      <c r="AK2308" s="3">
        <v>1530</v>
      </c>
      <c r="AL2308" s="3">
        <f t="shared" si="664"/>
        <v>243.43035079999999</v>
      </c>
      <c r="AM2308" s="2">
        <f t="shared" si="665"/>
        <v>0</v>
      </c>
      <c r="AN2308" s="3">
        <f t="shared" si="666"/>
        <v>197</v>
      </c>
      <c r="AO2308" s="3">
        <f t="shared" si="667"/>
        <v>84.316000000000003</v>
      </c>
      <c r="AP2308" s="3">
        <f t="shared" si="668"/>
        <v>245.86465430799998</v>
      </c>
      <c r="AQ2308" s="3">
        <f t="shared" si="669"/>
        <v>275.79999999999995</v>
      </c>
      <c r="AR2308" s="2" cm="1">
        <f t="array" ref="AR2308">MIN(_xlfn._xlws.FILTER(E2308:AQ2308,E2308:AQ2308&lt;&gt;0))</f>
        <v>84.316000000000003</v>
      </c>
      <c r="AS2308" s="3">
        <f t="shared" si="670"/>
        <v>1530</v>
      </c>
    </row>
    <row r="2309" spans="1:45" x14ac:dyDescent="0.25">
      <c r="A2309" t="s">
        <v>933</v>
      </c>
      <c r="B2309" t="s">
        <v>34</v>
      </c>
      <c r="C2309">
        <v>36600</v>
      </c>
      <c r="D2309" s="3">
        <v>288</v>
      </c>
      <c r="E2309" s="3">
        <f t="shared" si="643"/>
        <v>225.21600000000001</v>
      </c>
      <c r="F2309" s="3">
        <f t="shared" si="644"/>
        <v>136.82866840000003</v>
      </c>
      <c r="G2309" s="3">
        <f t="shared" si="645"/>
        <v>136.82866840000003</v>
      </c>
      <c r="H2309" s="3">
        <v>134.55584999999999</v>
      </c>
      <c r="I2309" s="3">
        <v>51.3</v>
      </c>
      <c r="J2309" s="3">
        <f t="shared" si="646"/>
        <v>80.956800000000001</v>
      </c>
      <c r="K2309" s="3">
        <f t="shared" si="647"/>
        <v>171.35999999999999</v>
      </c>
      <c r="L2309" s="3">
        <f t="shared" si="648"/>
        <v>140.93352845200002</v>
      </c>
      <c r="M2309" s="3">
        <f t="shared" si="649"/>
        <v>142.30181513600004</v>
      </c>
      <c r="N2309" s="3">
        <f t="shared" si="650"/>
        <v>136.82866840000003</v>
      </c>
      <c r="O2309" s="3">
        <f t="shared" si="651"/>
        <v>191.56013576000004</v>
      </c>
      <c r="P2309" s="3">
        <f t="shared" si="652"/>
        <v>143.67010182000004</v>
      </c>
      <c r="Q2309" s="3">
        <f t="shared" si="653"/>
        <v>164.19440208000003</v>
      </c>
      <c r="R2309" s="4">
        <f t="shared" si="654"/>
        <v>172.79999999999998</v>
      </c>
      <c r="S2309" s="3">
        <v>185.38168000000002</v>
      </c>
      <c r="T2309" s="3">
        <f t="shared" si="655"/>
        <v>136.82866840000003</v>
      </c>
      <c r="U2309" s="3">
        <f t="shared" si="656"/>
        <v>172.79999999999998</v>
      </c>
      <c r="V2309" s="3">
        <f t="shared" si="657"/>
        <v>170.38079999999999</v>
      </c>
      <c r="W2309" s="3">
        <f t="shared" si="658"/>
        <v>170.38079999999999</v>
      </c>
      <c r="X2309" s="4">
        <v>88.049618999999993</v>
      </c>
      <c r="Y2309" s="3">
        <v>0</v>
      </c>
      <c r="Z2309" s="3">
        <v>136.82866840000003</v>
      </c>
      <c r="AA2309" s="4">
        <f t="shared" si="659"/>
        <v>187.20000000000002</v>
      </c>
      <c r="AB2309" s="3">
        <f t="shared" si="660"/>
        <v>172.79999999999998</v>
      </c>
      <c r="AC2309" s="3">
        <v>0</v>
      </c>
      <c r="AD2309" s="3">
        <v>0</v>
      </c>
      <c r="AE2309" s="3">
        <f t="shared" si="661"/>
        <v>132.42239999999998</v>
      </c>
      <c r="AF2309" s="3">
        <v>416.02</v>
      </c>
      <c r="AG2309" s="3">
        <v>399.86</v>
      </c>
      <c r="AH2309" s="3">
        <f t="shared" si="662"/>
        <v>136.82866840000003</v>
      </c>
      <c r="AI2309" s="3">
        <f t="shared" si="663"/>
        <v>136.82866840000003</v>
      </c>
      <c r="AJ2309" s="3">
        <f t="shared" si="642"/>
        <v>187.20000000000002</v>
      </c>
      <c r="AK2309" s="3">
        <v>1530</v>
      </c>
      <c r="AL2309" s="3">
        <f t="shared" si="664"/>
        <v>136.82866840000003</v>
      </c>
      <c r="AM2309" s="2">
        <f t="shared" si="665"/>
        <v>88.049618999999993</v>
      </c>
      <c r="AN2309" s="3">
        <f t="shared" si="666"/>
        <v>144</v>
      </c>
      <c r="AO2309" s="3">
        <f t="shared" si="667"/>
        <v>61.631999999999998</v>
      </c>
      <c r="AP2309" s="3">
        <f t="shared" si="668"/>
        <v>138.19695508400002</v>
      </c>
      <c r="AQ2309" s="3">
        <f t="shared" si="669"/>
        <v>201.6</v>
      </c>
      <c r="AR2309" s="2" cm="1">
        <f t="array" ref="AR2309">MIN(_xlfn._xlws.FILTER(E2309:AQ2309,E2309:AQ2309&lt;&gt;0))</f>
        <v>51.3</v>
      </c>
      <c r="AS2309" s="3">
        <f t="shared" si="670"/>
        <v>1530</v>
      </c>
    </row>
    <row r="2310" spans="1:45" x14ac:dyDescent="0.25">
      <c r="A2310" t="s">
        <v>934</v>
      </c>
      <c r="B2310" t="s">
        <v>34</v>
      </c>
      <c r="C2310">
        <v>36620</v>
      </c>
      <c r="D2310" s="3">
        <v>300</v>
      </c>
      <c r="E2310" s="3">
        <f t="shared" si="643"/>
        <v>234.60000000000002</v>
      </c>
      <c r="F2310" s="3">
        <f t="shared" si="644"/>
        <v>0</v>
      </c>
      <c r="G2310" s="3">
        <f t="shared" si="645"/>
        <v>0</v>
      </c>
      <c r="H2310" s="3">
        <v>0</v>
      </c>
      <c r="I2310" s="3">
        <f>D2310*41.28%</f>
        <v>123.84</v>
      </c>
      <c r="J2310" s="3">
        <f t="shared" si="646"/>
        <v>84.33</v>
      </c>
      <c r="K2310" s="3">
        <f t="shared" si="647"/>
        <v>178.5</v>
      </c>
      <c r="L2310" s="3">
        <f t="shared" si="648"/>
        <v>0</v>
      </c>
      <c r="M2310" s="3">
        <f t="shared" si="649"/>
        <v>0</v>
      </c>
      <c r="N2310" s="3">
        <f t="shared" si="650"/>
        <v>0</v>
      </c>
      <c r="O2310" s="3">
        <f t="shared" si="651"/>
        <v>0</v>
      </c>
      <c r="P2310" s="3">
        <f t="shared" si="652"/>
        <v>0</v>
      </c>
      <c r="Q2310" s="3">
        <f t="shared" si="653"/>
        <v>0</v>
      </c>
      <c r="R2310" s="4">
        <f t="shared" si="654"/>
        <v>180</v>
      </c>
      <c r="S2310" s="3">
        <v>0</v>
      </c>
      <c r="T2310" s="3">
        <f t="shared" si="655"/>
        <v>0</v>
      </c>
      <c r="U2310" s="3">
        <f t="shared" si="656"/>
        <v>180</v>
      </c>
      <c r="V2310" s="3">
        <f t="shared" si="657"/>
        <v>177.48000000000002</v>
      </c>
      <c r="W2310" s="3">
        <f t="shared" si="658"/>
        <v>177.48000000000002</v>
      </c>
      <c r="X2310" s="4">
        <v>545.601494</v>
      </c>
      <c r="Y2310" s="3">
        <v>0</v>
      </c>
      <c r="Z2310" s="3">
        <v>0</v>
      </c>
      <c r="AA2310" s="4">
        <f t="shared" si="659"/>
        <v>195</v>
      </c>
      <c r="AB2310" s="3">
        <f t="shared" si="660"/>
        <v>180</v>
      </c>
      <c r="AC2310" s="3">
        <v>0</v>
      </c>
      <c r="AD2310" s="3">
        <v>0</v>
      </c>
      <c r="AE2310" s="3">
        <f t="shared" si="661"/>
        <v>137.94</v>
      </c>
      <c r="AF2310" s="3">
        <v>416.02</v>
      </c>
      <c r="AG2310" s="3">
        <v>399.86</v>
      </c>
      <c r="AH2310" s="3">
        <f t="shared" si="662"/>
        <v>0</v>
      </c>
      <c r="AI2310" s="3">
        <f t="shared" si="663"/>
        <v>0</v>
      </c>
      <c r="AJ2310" s="3">
        <f t="shared" si="642"/>
        <v>195</v>
      </c>
      <c r="AK2310" s="3">
        <v>1530</v>
      </c>
      <c r="AL2310" s="3">
        <f t="shared" si="664"/>
        <v>0</v>
      </c>
      <c r="AM2310" s="2">
        <f t="shared" si="665"/>
        <v>545.601494</v>
      </c>
      <c r="AN2310" s="3">
        <f t="shared" si="666"/>
        <v>150</v>
      </c>
      <c r="AO2310" s="3">
        <f t="shared" si="667"/>
        <v>64.2</v>
      </c>
      <c r="AP2310" s="3">
        <f t="shared" si="668"/>
        <v>0</v>
      </c>
      <c r="AQ2310" s="3">
        <f t="shared" si="669"/>
        <v>210</v>
      </c>
      <c r="AR2310" s="2" cm="1">
        <f t="array" ref="AR2310">MIN(_xlfn._xlws.FILTER(E2310:AQ2310,E2310:AQ2310&lt;&gt;0))</f>
        <v>64.2</v>
      </c>
      <c r="AS2310" s="3">
        <f t="shared" si="670"/>
        <v>1530</v>
      </c>
    </row>
    <row r="2311" spans="1:45" x14ac:dyDescent="0.25">
      <c r="A2311" t="s">
        <v>457</v>
      </c>
      <c r="B2311" t="s">
        <v>34</v>
      </c>
      <c r="C2311">
        <v>36660</v>
      </c>
      <c r="D2311" s="3">
        <v>10390</v>
      </c>
      <c r="E2311" s="3">
        <f t="shared" si="643"/>
        <v>8124.9800000000005</v>
      </c>
      <c r="F2311" s="3">
        <f t="shared" si="644"/>
        <v>0</v>
      </c>
      <c r="G2311" s="3">
        <f t="shared" si="645"/>
        <v>0</v>
      </c>
      <c r="H2311" s="3">
        <f>D2311*85.89%</f>
        <v>8923.9709999999995</v>
      </c>
      <c r="I2311" s="3">
        <v>7310.49</v>
      </c>
      <c r="J2311" s="3">
        <f t="shared" si="646"/>
        <v>2920.6290000000004</v>
      </c>
      <c r="K2311" s="3">
        <f t="shared" si="647"/>
        <v>6182.0499999999993</v>
      </c>
      <c r="L2311" s="3">
        <f t="shared" si="648"/>
        <v>0</v>
      </c>
      <c r="M2311" s="3">
        <f t="shared" si="649"/>
        <v>0</v>
      </c>
      <c r="N2311" s="3">
        <f t="shared" si="650"/>
        <v>0</v>
      </c>
      <c r="O2311" s="3">
        <f t="shared" si="651"/>
        <v>0</v>
      </c>
      <c r="P2311" s="3">
        <f t="shared" si="652"/>
        <v>0</v>
      </c>
      <c r="Q2311" s="3">
        <f t="shared" si="653"/>
        <v>0</v>
      </c>
      <c r="R2311" s="4">
        <f t="shared" si="654"/>
        <v>6234</v>
      </c>
      <c r="S2311" s="3">
        <f>D2311*58.8%</f>
        <v>6109.32</v>
      </c>
      <c r="T2311" s="3">
        <f t="shared" si="655"/>
        <v>0</v>
      </c>
      <c r="U2311" s="3">
        <f t="shared" si="656"/>
        <v>6234</v>
      </c>
      <c r="V2311" s="3">
        <f t="shared" si="657"/>
        <v>6146.7240000000002</v>
      </c>
      <c r="W2311" s="3">
        <f t="shared" si="658"/>
        <v>6146.7240000000002</v>
      </c>
      <c r="X2311" s="4" t="s">
        <v>5201</v>
      </c>
      <c r="Y2311" s="3">
        <v>0</v>
      </c>
      <c r="Z2311" s="3">
        <v>0</v>
      </c>
      <c r="AA2311" s="4">
        <f t="shared" si="659"/>
        <v>6753.5</v>
      </c>
      <c r="AB2311" s="3">
        <f t="shared" si="660"/>
        <v>6234</v>
      </c>
      <c r="AC2311" s="3">
        <v>0</v>
      </c>
      <c r="AD2311" s="3">
        <v>0</v>
      </c>
      <c r="AE2311" s="3">
        <f t="shared" si="661"/>
        <v>4777.3220000000001</v>
      </c>
      <c r="AF2311" s="3">
        <v>416.02</v>
      </c>
      <c r="AG2311" s="3">
        <v>399.86</v>
      </c>
      <c r="AH2311" s="3">
        <f t="shared" si="662"/>
        <v>0</v>
      </c>
      <c r="AI2311" s="3">
        <f t="shared" si="663"/>
        <v>0</v>
      </c>
      <c r="AJ2311" s="3">
        <f t="shared" si="642"/>
        <v>6753.5</v>
      </c>
      <c r="AK2311" s="3">
        <v>2882</v>
      </c>
      <c r="AL2311" s="3">
        <f t="shared" si="664"/>
        <v>0</v>
      </c>
      <c r="AM2311" s="2" t="str">
        <f t="shared" si="665"/>
        <v>NA</v>
      </c>
      <c r="AN2311" s="3">
        <f t="shared" si="666"/>
        <v>5195</v>
      </c>
      <c r="AO2311" s="3">
        <f t="shared" si="667"/>
        <v>2223.46</v>
      </c>
      <c r="AP2311" s="3">
        <f t="shared" si="668"/>
        <v>0</v>
      </c>
      <c r="AQ2311" s="3">
        <f t="shared" si="669"/>
        <v>7272.9999999999991</v>
      </c>
      <c r="AR2311" s="2" cm="1">
        <f t="array" ref="AR2311">MIN(_xlfn._xlws.FILTER(E2311:AQ2311,E2311:AQ2311&lt;&gt;0))</f>
        <v>399.86</v>
      </c>
      <c r="AS2311" s="3">
        <f t="shared" si="670"/>
        <v>8923.9709999999995</v>
      </c>
    </row>
    <row r="2312" spans="1:45" x14ac:dyDescent="0.25">
      <c r="A2312" t="s">
        <v>935</v>
      </c>
      <c r="B2312" t="s">
        <v>34</v>
      </c>
      <c r="C2312">
        <v>36680</v>
      </c>
      <c r="D2312" s="3">
        <v>551</v>
      </c>
      <c r="E2312" s="3">
        <f t="shared" si="643"/>
        <v>430.88200000000001</v>
      </c>
      <c r="F2312" s="3">
        <f t="shared" si="644"/>
        <v>444.94359080000004</v>
      </c>
      <c r="G2312" s="3">
        <f t="shared" si="645"/>
        <v>444.94359080000004</v>
      </c>
      <c r="H2312" s="3">
        <v>439.94469999999995</v>
      </c>
      <c r="I2312" s="3">
        <v>268.5</v>
      </c>
      <c r="J2312" s="3">
        <f t="shared" si="646"/>
        <v>154.8861</v>
      </c>
      <c r="K2312" s="3">
        <f t="shared" si="647"/>
        <v>327.84499999999997</v>
      </c>
      <c r="L2312" s="3">
        <f t="shared" si="648"/>
        <v>458.29189852400003</v>
      </c>
      <c r="M2312" s="3">
        <f t="shared" si="649"/>
        <v>462.74133443200003</v>
      </c>
      <c r="N2312" s="3">
        <f t="shared" si="650"/>
        <v>444.94359080000004</v>
      </c>
      <c r="O2312" s="3">
        <f t="shared" si="651"/>
        <v>622.92102711999996</v>
      </c>
      <c r="P2312" s="3">
        <f t="shared" si="652"/>
        <v>467.19077034000009</v>
      </c>
      <c r="Q2312" s="3">
        <f t="shared" si="653"/>
        <v>533.93230896</v>
      </c>
      <c r="R2312" s="4">
        <f t="shared" si="654"/>
        <v>330.59999999999997</v>
      </c>
      <c r="S2312" s="3">
        <v>606.14656000000014</v>
      </c>
      <c r="T2312" s="3">
        <f t="shared" si="655"/>
        <v>444.94359080000004</v>
      </c>
      <c r="U2312" s="3">
        <f t="shared" si="656"/>
        <v>330.59999999999997</v>
      </c>
      <c r="V2312" s="3">
        <f t="shared" si="657"/>
        <v>325.97160000000002</v>
      </c>
      <c r="W2312" s="3">
        <f t="shared" si="658"/>
        <v>325.97160000000002</v>
      </c>
      <c r="X2312" s="4">
        <v>267.67616599999997</v>
      </c>
      <c r="Y2312" s="3">
        <v>0</v>
      </c>
      <c r="Z2312" s="3">
        <v>444.94359080000004</v>
      </c>
      <c r="AA2312" s="4">
        <f t="shared" si="659"/>
        <v>358.15000000000003</v>
      </c>
      <c r="AB2312" s="3">
        <f t="shared" si="660"/>
        <v>330.59999999999997</v>
      </c>
      <c r="AC2312" s="3">
        <v>0</v>
      </c>
      <c r="AD2312" s="3">
        <v>0</v>
      </c>
      <c r="AE2312" s="3">
        <f t="shared" si="661"/>
        <v>253.34979999999999</v>
      </c>
      <c r="AF2312" s="3">
        <v>416.02</v>
      </c>
      <c r="AG2312" s="3">
        <v>399.86</v>
      </c>
      <c r="AH2312" s="3">
        <f t="shared" si="662"/>
        <v>444.94359080000004</v>
      </c>
      <c r="AI2312" s="3">
        <f t="shared" si="663"/>
        <v>444.94359080000004</v>
      </c>
      <c r="AJ2312" s="3">
        <f t="shared" si="642"/>
        <v>358.15000000000003</v>
      </c>
      <c r="AK2312" s="3">
        <v>1530</v>
      </c>
      <c r="AL2312" s="3">
        <f t="shared" si="664"/>
        <v>444.94359080000004</v>
      </c>
      <c r="AM2312" s="2">
        <f t="shared" si="665"/>
        <v>267.67616599999997</v>
      </c>
      <c r="AN2312" s="3">
        <f t="shared" si="666"/>
        <v>275.5</v>
      </c>
      <c r="AO2312" s="3">
        <f t="shared" si="667"/>
        <v>117.914</v>
      </c>
      <c r="AP2312" s="3">
        <f t="shared" si="668"/>
        <v>449.39302670800004</v>
      </c>
      <c r="AQ2312" s="3">
        <f t="shared" si="669"/>
        <v>385.7</v>
      </c>
      <c r="AR2312" s="2" cm="1">
        <f t="array" ref="AR2312">MIN(_xlfn._xlws.FILTER(E2312:AQ2312,E2312:AQ2312&lt;&gt;0))</f>
        <v>117.914</v>
      </c>
      <c r="AS2312" s="3">
        <f t="shared" si="670"/>
        <v>1530</v>
      </c>
    </row>
    <row r="2313" spans="1:45" x14ac:dyDescent="0.25">
      <c r="A2313" t="s">
        <v>936</v>
      </c>
      <c r="B2313" t="s">
        <v>34</v>
      </c>
      <c r="C2313">
        <v>36800</v>
      </c>
      <c r="D2313" s="3">
        <v>12176</v>
      </c>
      <c r="E2313" s="3">
        <f t="shared" si="643"/>
        <v>9521.6319999999996</v>
      </c>
      <c r="F2313" s="3">
        <f t="shared" si="644"/>
        <v>6056.8987744000005</v>
      </c>
      <c r="G2313" s="3">
        <f t="shared" si="645"/>
        <v>6056.8987744000005</v>
      </c>
      <c r="H2313" s="3">
        <v>5530.3040000000001</v>
      </c>
      <c r="I2313" s="3">
        <v>5867.8</v>
      </c>
      <c r="J2313" s="3">
        <f t="shared" si="646"/>
        <v>3422.6736000000001</v>
      </c>
      <c r="K2313" s="3">
        <f t="shared" si="647"/>
        <v>7244.7199999999993</v>
      </c>
      <c r="L2313" s="3">
        <f t="shared" si="648"/>
        <v>6238.6057376320005</v>
      </c>
      <c r="M2313" s="3">
        <f t="shared" si="649"/>
        <v>6299.1747253760004</v>
      </c>
      <c r="N2313" s="3">
        <f t="shared" si="650"/>
        <v>6056.8987744000005</v>
      </c>
      <c r="O2313" s="3">
        <f t="shared" si="651"/>
        <v>8479.6582841600011</v>
      </c>
      <c r="P2313" s="3">
        <f t="shared" si="652"/>
        <v>6359.7437131200004</v>
      </c>
      <c r="Q2313" s="3">
        <f t="shared" si="653"/>
        <v>7268.2785292800008</v>
      </c>
      <c r="R2313" s="4">
        <f t="shared" si="654"/>
        <v>7305.5999999999995</v>
      </c>
      <c r="S2313" s="3">
        <v>6857.5726700000005</v>
      </c>
      <c r="T2313" s="3">
        <f t="shared" si="655"/>
        <v>6056.8987744000005</v>
      </c>
      <c r="U2313" s="3">
        <f t="shared" si="656"/>
        <v>7305.5999999999995</v>
      </c>
      <c r="V2313" s="3">
        <f t="shared" si="657"/>
        <v>7203.3216000000002</v>
      </c>
      <c r="W2313" s="3">
        <f t="shared" si="658"/>
        <v>7203.3216000000002</v>
      </c>
      <c r="X2313" s="4" t="s">
        <v>5201</v>
      </c>
      <c r="Y2313" s="3">
        <v>2900.5</v>
      </c>
      <c r="Z2313" s="3">
        <v>6056.8987744000005</v>
      </c>
      <c r="AA2313" s="4">
        <f t="shared" si="659"/>
        <v>7914.4000000000005</v>
      </c>
      <c r="AB2313" s="3">
        <f t="shared" si="660"/>
        <v>7305.5999999999995</v>
      </c>
      <c r="AC2313" s="3">
        <v>2802.8134804000001</v>
      </c>
      <c r="AD2313" s="3">
        <v>3418.0652200000004</v>
      </c>
      <c r="AE2313" s="3">
        <f t="shared" si="661"/>
        <v>5598.5248000000001</v>
      </c>
      <c r="AF2313" s="3">
        <v>416.02</v>
      </c>
      <c r="AG2313" s="3">
        <v>399.86</v>
      </c>
      <c r="AH2313" s="3">
        <f t="shared" si="662"/>
        <v>6056.8987744000005</v>
      </c>
      <c r="AI2313" s="3">
        <f t="shared" si="663"/>
        <v>6056.8987744000005</v>
      </c>
      <c r="AJ2313" s="3">
        <f t="shared" si="642"/>
        <v>7914.4000000000005</v>
      </c>
      <c r="AK2313" s="3">
        <v>4357</v>
      </c>
      <c r="AL2313" s="3">
        <f t="shared" si="664"/>
        <v>6056.8987744000005</v>
      </c>
      <c r="AM2313" s="2" t="str">
        <f t="shared" si="665"/>
        <v>NA</v>
      </c>
      <c r="AN2313" s="3">
        <f t="shared" si="666"/>
        <v>6088</v>
      </c>
      <c r="AO2313" s="3">
        <f t="shared" si="667"/>
        <v>2605.6639999999998</v>
      </c>
      <c r="AP2313" s="3">
        <f t="shared" si="668"/>
        <v>6117.4677621440005</v>
      </c>
      <c r="AQ2313" s="3">
        <f t="shared" si="669"/>
        <v>8523.1999999999989</v>
      </c>
      <c r="AR2313" s="2" cm="1">
        <f t="array" ref="AR2313">MIN(_xlfn._xlws.FILTER(E2313:AQ2313,E2313:AQ2313&lt;&gt;0))</f>
        <v>399.86</v>
      </c>
      <c r="AS2313" s="3">
        <f t="shared" si="670"/>
        <v>9521.6319999999996</v>
      </c>
    </row>
    <row r="2314" spans="1:45" x14ac:dyDescent="0.25">
      <c r="A2314" t="s">
        <v>937</v>
      </c>
      <c r="B2314" t="s">
        <v>34</v>
      </c>
      <c r="C2314">
        <v>36832</v>
      </c>
      <c r="D2314" s="3">
        <v>12176</v>
      </c>
      <c r="E2314" s="3">
        <f t="shared" si="643"/>
        <v>9521.6319999999996</v>
      </c>
      <c r="F2314" s="3">
        <f t="shared" si="644"/>
        <v>6056.8987744000005</v>
      </c>
      <c r="G2314" s="3">
        <f t="shared" si="645"/>
        <v>6056.8987744000005</v>
      </c>
      <c r="H2314" s="3">
        <v>5530.3040000000001</v>
      </c>
      <c r="I2314" s="3">
        <v>6788.57</v>
      </c>
      <c r="J2314" s="3">
        <f t="shared" si="646"/>
        <v>3422.6736000000001</v>
      </c>
      <c r="K2314" s="3">
        <f t="shared" si="647"/>
        <v>7244.7199999999993</v>
      </c>
      <c r="L2314" s="3">
        <f t="shared" si="648"/>
        <v>6238.6057376320005</v>
      </c>
      <c r="M2314" s="3">
        <f t="shared" si="649"/>
        <v>6299.1747253760004</v>
      </c>
      <c r="N2314" s="3">
        <f t="shared" si="650"/>
        <v>6056.8987744000005</v>
      </c>
      <c r="O2314" s="3">
        <f t="shared" si="651"/>
        <v>8479.6582841600011</v>
      </c>
      <c r="P2314" s="3">
        <f t="shared" si="652"/>
        <v>6359.7437131200004</v>
      </c>
      <c r="Q2314" s="3">
        <f t="shared" si="653"/>
        <v>7268.2785292800008</v>
      </c>
      <c r="R2314" s="4">
        <f t="shared" si="654"/>
        <v>7305.5999999999995</v>
      </c>
      <c r="S2314" s="3">
        <v>6857.5726700000005</v>
      </c>
      <c r="T2314" s="3">
        <f t="shared" si="655"/>
        <v>6056.8987744000005</v>
      </c>
      <c r="U2314" s="3">
        <f t="shared" si="656"/>
        <v>7305.5999999999995</v>
      </c>
      <c r="V2314" s="3">
        <f t="shared" si="657"/>
        <v>7203.3216000000002</v>
      </c>
      <c r="W2314" s="3">
        <f t="shared" si="658"/>
        <v>7203.3216000000002</v>
      </c>
      <c r="X2314" s="4">
        <v>4036.3063439999996</v>
      </c>
      <c r="Y2314" s="3">
        <v>3546.8</v>
      </c>
      <c r="Z2314" s="3">
        <v>6056.8987744000005</v>
      </c>
      <c r="AA2314" s="4">
        <f t="shared" si="659"/>
        <v>7914.4000000000005</v>
      </c>
      <c r="AB2314" s="3">
        <f t="shared" si="660"/>
        <v>7305.5999999999995</v>
      </c>
      <c r="AC2314" s="3">
        <v>3427.3466134399996</v>
      </c>
      <c r="AD2314" s="3">
        <v>4179.6909919999998</v>
      </c>
      <c r="AE2314" s="3">
        <f t="shared" si="661"/>
        <v>5598.5248000000001</v>
      </c>
      <c r="AF2314" s="3">
        <v>416.02</v>
      </c>
      <c r="AG2314" s="3">
        <v>399.86</v>
      </c>
      <c r="AH2314" s="3">
        <f t="shared" si="662"/>
        <v>6056.8987744000005</v>
      </c>
      <c r="AI2314" s="3">
        <f t="shared" si="663"/>
        <v>6056.8987744000005</v>
      </c>
      <c r="AJ2314" s="3">
        <f t="shared" si="642"/>
        <v>7914.4000000000005</v>
      </c>
      <c r="AK2314" s="3">
        <v>4357</v>
      </c>
      <c r="AL2314" s="3">
        <f t="shared" si="664"/>
        <v>6056.8987744000005</v>
      </c>
      <c r="AM2314" s="2">
        <f t="shared" si="665"/>
        <v>4036.3063439999996</v>
      </c>
      <c r="AN2314" s="3">
        <f t="shared" si="666"/>
        <v>6088</v>
      </c>
      <c r="AO2314" s="3">
        <f t="shared" si="667"/>
        <v>2605.6639999999998</v>
      </c>
      <c r="AP2314" s="3">
        <f t="shared" si="668"/>
        <v>6117.4677621440005</v>
      </c>
      <c r="AQ2314" s="3">
        <f t="shared" si="669"/>
        <v>8523.1999999999989</v>
      </c>
      <c r="AR2314" s="2" cm="1">
        <f t="array" ref="AR2314">MIN(_xlfn._xlws.FILTER(E2314:AQ2314,E2314:AQ2314&lt;&gt;0))</f>
        <v>399.86</v>
      </c>
      <c r="AS2314" s="3">
        <f t="shared" si="670"/>
        <v>9521.6319999999996</v>
      </c>
    </row>
    <row r="2315" spans="1:45" x14ac:dyDescent="0.25">
      <c r="A2315" t="s">
        <v>938</v>
      </c>
      <c r="B2315" t="s">
        <v>34</v>
      </c>
      <c r="C2315">
        <v>36901</v>
      </c>
      <c r="D2315" s="3">
        <v>2277</v>
      </c>
      <c r="E2315" s="3">
        <f t="shared" si="643"/>
        <v>1780.614</v>
      </c>
      <c r="F2315" s="3">
        <f t="shared" si="644"/>
        <v>1753.341954</v>
      </c>
      <c r="G2315" s="3">
        <f t="shared" si="645"/>
        <v>1753.341954</v>
      </c>
      <c r="H2315" s="3">
        <v>1381.94615</v>
      </c>
      <c r="I2315" s="3">
        <v>1498.04</v>
      </c>
      <c r="J2315" s="3">
        <f t="shared" si="646"/>
        <v>640.06470000000002</v>
      </c>
      <c r="K2315" s="3">
        <f t="shared" si="647"/>
        <v>1354.8149999999998</v>
      </c>
      <c r="L2315" s="3">
        <f t="shared" si="648"/>
        <v>1805.94221262</v>
      </c>
      <c r="M2315" s="3">
        <f t="shared" si="649"/>
        <v>1823.47563216</v>
      </c>
      <c r="N2315" s="3">
        <f t="shared" si="650"/>
        <v>1753.341954</v>
      </c>
      <c r="O2315" s="3">
        <f t="shared" si="651"/>
        <v>2454.6787356</v>
      </c>
      <c r="P2315" s="3">
        <f t="shared" si="652"/>
        <v>1841.0090517000001</v>
      </c>
      <c r="Q2315" s="3">
        <f t="shared" si="653"/>
        <v>2104.0103448</v>
      </c>
      <c r="R2315" s="4">
        <f t="shared" si="654"/>
        <v>1366.2</v>
      </c>
      <c r="S2315" s="3">
        <v>1904.0098300000002</v>
      </c>
      <c r="T2315" s="3">
        <f t="shared" si="655"/>
        <v>1753.341954</v>
      </c>
      <c r="U2315" s="3">
        <f t="shared" si="656"/>
        <v>1366.2</v>
      </c>
      <c r="V2315" s="3">
        <f t="shared" si="657"/>
        <v>1347.0732</v>
      </c>
      <c r="W2315" s="3">
        <f t="shared" si="658"/>
        <v>1347.0732</v>
      </c>
      <c r="X2315" s="4">
        <v>752.04889999999989</v>
      </c>
      <c r="Y2315" s="3">
        <v>841.86</v>
      </c>
      <c r="Z2315" s="3">
        <v>1753.341954</v>
      </c>
      <c r="AA2315" s="4">
        <f t="shared" si="659"/>
        <v>1480.05</v>
      </c>
      <c r="AB2315" s="3">
        <f t="shared" si="660"/>
        <v>1366.2</v>
      </c>
      <c r="AC2315" s="3">
        <v>813.50682868800004</v>
      </c>
      <c r="AD2315" s="3">
        <v>992.0814984000001</v>
      </c>
      <c r="AE2315" s="3">
        <f t="shared" si="661"/>
        <v>1046.9646</v>
      </c>
      <c r="AF2315" s="3">
        <v>416.02</v>
      </c>
      <c r="AG2315" s="3">
        <v>399.86</v>
      </c>
      <c r="AH2315" s="3">
        <f t="shared" si="662"/>
        <v>1753.341954</v>
      </c>
      <c r="AI2315" s="3">
        <f t="shared" si="663"/>
        <v>1753.341954</v>
      </c>
      <c r="AJ2315" s="3">
        <f t="shared" si="642"/>
        <v>1480.05</v>
      </c>
      <c r="AK2315" s="3">
        <v>2882</v>
      </c>
      <c r="AL2315" s="3">
        <f t="shared" si="664"/>
        <v>1753.341954</v>
      </c>
      <c r="AM2315" s="2">
        <f t="shared" si="665"/>
        <v>752.04889999999989</v>
      </c>
      <c r="AN2315" s="3">
        <f t="shared" si="666"/>
        <v>1138.5</v>
      </c>
      <c r="AO2315" s="3">
        <f t="shared" si="667"/>
        <v>487.27799999999996</v>
      </c>
      <c r="AP2315" s="3">
        <f t="shared" si="668"/>
        <v>1770.8753735400001</v>
      </c>
      <c r="AQ2315" s="3">
        <f t="shared" si="669"/>
        <v>1593.8999999999999</v>
      </c>
      <c r="AR2315" s="2" cm="1">
        <f t="array" ref="AR2315">MIN(_xlfn._xlws.FILTER(E2315:AQ2315,E2315:AQ2315&lt;&gt;0))</f>
        <v>399.86</v>
      </c>
      <c r="AS2315" s="3">
        <f t="shared" si="670"/>
        <v>2882</v>
      </c>
    </row>
    <row r="2316" spans="1:45" x14ac:dyDescent="0.25">
      <c r="A2316" t="s">
        <v>938</v>
      </c>
      <c r="B2316" t="s">
        <v>34</v>
      </c>
      <c r="C2316">
        <v>36902</v>
      </c>
      <c r="D2316" s="3">
        <v>16056</v>
      </c>
      <c r="E2316" s="3">
        <f t="shared" si="643"/>
        <v>12555.792000000001</v>
      </c>
      <c r="F2316" s="3">
        <f t="shared" si="644"/>
        <v>6146.0359760000001</v>
      </c>
      <c r="G2316" s="3">
        <f t="shared" si="645"/>
        <v>6146.0359760000001</v>
      </c>
      <c r="H2316" s="3">
        <v>5911.9378500000003</v>
      </c>
      <c r="I2316" s="3">
        <v>10565.74</v>
      </c>
      <c r="J2316" s="3">
        <f t="shared" si="646"/>
        <v>4513.3416000000007</v>
      </c>
      <c r="K2316" s="3">
        <f t="shared" si="647"/>
        <v>9553.32</v>
      </c>
      <c r="L2316" s="3">
        <f t="shared" si="648"/>
        <v>6330.4170552800006</v>
      </c>
      <c r="M2316" s="3">
        <f t="shared" si="649"/>
        <v>6391.8774150400004</v>
      </c>
      <c r="N2316" s="3">
        <f t="shared" si="650"/>
        <v>6146.0359760000001</v>
      </c>
      <c r="O2316" s="3">
        <f t="shared" si="651"/>
        <v>8604.4503664000003</v>
      </c>
      <c r="P2316" s="3">
        <f t="shared" si="652"/>
        <v>6453.3377748000003</v>
      </c>
      <c r="Q2316" s="3">
        <f t="shared" si="653"/>
        <v>7375.2431711999998</v>
      </c>
      <c r="R2316" s="4">
        <f t="shared" si="654"/>
        <v>9633.6</v>
      </c>
      <c r="S2316" s="3">
        <v>7330.7938800000011</v>
      </c>
      <c r="T2316" s="3">
        <f t="shared" si="655"/>
        <v>6146.0359760000001</v>
      </c>
      <c r="U2316" s="3">
        <f t="shared" si="656"/>
        <v>9633.6</v>
      </c>
      <c r="V2316" s="3">
        <f t="shared" si="657"/>
        <v>9498.7296000000006</v>
      </c>
      <c r="W2316" s="3">
        <f t="shared" si="658"/>
        <v>9498.7296000000006</v>
      </c>
      <c r="X2316" s="4">
        <v>3362.7234309999999</v>
      </c>
      <c r="Y2316" s="3">
        <f>D2316*33.92%</f>
        <v>5446.1952000000001</v>
      </c>
      <c r="Z2316" s="3">
        <v>6146.0359760000001</v>
      </c>
      <c r="AA2316" s="4">
        <f t="shared" si="659"/>
        <v>10436.4</v>
      </c>
      <c r="AB2316" s="3">
        <f t="shared" si="660"/>
        <v>9633.6</v>
      </c>
      <c r="AC2316" s="3">
        <v>172.61799999999999</v>
      </c>
      <c r="AD2316" s="3">
        <v>203.08</v>
      </c>
      <c r="AE2316" s="3">
        <f t="shared" si="661"/>
        <v>7382.5487999999996</v>
      </c>
      <c r="AF2316" s="3">
        <v>416.02</v>
      </c>
      <c r="AG2316" s="3">
        <v>399.86</v>
      </c>
      <c r="AH2316" s="3">
        <f t="shared" si="662"/>
        <v>6146.0359760000001</v>
      </c>
      <c r="AI2316" s="3">
        <f t="shared" si="663"/>
        <v>6146.0359760000001</v>
      </c>
      <c r="AJ2316" s="3">
        <f t="shared" si="642"/>
        <v>10436.4</v>
      </c>
      <c r="AK2316" s="3">
        <v>4357</v>
      </c>
      <c r="AL2316" s="3">
        <f t="shared" si="664"/>
        <v>6146.0359760000001</v>
      </c>
      <c r="AM2316" s="2">
        <f t="shared" si="665"/>
        <v>3362.7234309999999</v>
      </c>
      <c r="AN2316" s="3">
        <f t="shared" si="666"/>
        <v>8028</v>
      </c>
      <c r="AO2316" s="3">
        <f t="shared" si="667"/>
        <v>3435.9839999999999</v>
      </c>
      <c r="AP2316" s="3">
        <f t="shared" si="668"/>
        <v>6207.49633576</v>
      </c>
      <c r="AQ2316" s="3">
        <f t="shared" si="669"/>
        <v>11239.199999999999</v>
      </c>
      <c r="AR2316" s="2" cm="1">
        <f t="array" ref="AR2316">MIN(_xlfn._xlws.FILTER(E2316:AQ2316,E2316:AQ2316&lt;&gt;0))</f>
        <v>172.61799999999999</v>
      </c>
      <c r="AS2316" s="3">
        <f t="shared" si="670"/>
        <v>12555.792000000001</v>
      </c>
    </row>
    <row r="2317" spans="1:45" x14ac:dyDescent="0.25">
      <c r="A2317" t="s">
        <v>938</v>
      </c>
      <c r="B2317" t="s">
        <v>34</v>
      </c>
      <c r="C2317">
        <v>36903</v>
      </c>
      <c r="D2317" s="3">
        <v>32450</v>
      </c>
      <c r="E2317" s="3">
        <f t="shared" si="643"/>
        <v>25375.9</v>
      </c>
      <c r="F2317" s="3">
        <f t="shared" si="644"/>
        <v>12509.505916399999</v>
      </c>
      <c r="G2317" s="3">
        <f t="shared" si="645"/>
        <v>12509.505916399999</v>
      </c>
      <c r="H2317" s="3">
        <v>12218.095499999999</v>
      </c>
      <c r="I2317" s="3">
        <v>21354.9</v>
      </c>
      <c r="J2317" s="3">
        <f t="shared" si="646"/>
        <v>9121.6949999999997</v>
      </c>
      <c r="K2317" s="3">
        <f t="shared" si="647"/>
        <v>19307.75</v>
      </c>
      <c r="L2317" s="3">
        <f t="shared" si="648"/>
        <v>12884.791093891999</v>
      </c>
      <c r="M2317" s="3">
        <f t="shared" si="649"/>
        <v>13009.886153056001</v>
      </c>
      <c r="N2317" s="3">
        <f t="shared" si="650"/>
        <v>12509.505916399999</v>
      </c>
      <c r="O2317" s="3">
        <f t="shared" si="651"/>
        <v>17513.308282959999</v>
      </c>
      <c r="P2317" s="3">
        <f t="shared" si="652"/>
        <v>13134.98121222</v>
      </c>
      <c r="Q2317" s="3">
        <f t="shared" si="653"/>
        <v>15011.407099679998</v>
      </c>
      <c r="R2317" s="4">
        <f t="shared" si="654"/>
        <v>19470</v>
      </c>
      <c r="S2317" s="3">
        <v>15150.425740000001</v>
      </c>
      <c r="T2317" s="3">
        <f t="shared" si="655"/>
        <v>12509.505916399999</v>
      </c>
      <c r="U2317" s="3">
        <f t="shared" si="656"/>
        <v>19470</v>
      </c>
      <c r="V2317" s="3">
        <f t="shared" si="657"/>
        <v>19197.420000000002</v>
      </c>
      <c r="W2317" s="3">
        <f t="shared" si="658"/>
        <v>19197.420000000002</v>
      </c>
      <c r="X2317" s="4">
        <v>8604.5042639999992</v>
      </c>
      <c r="Y2317" s="3">
        <f>D2317*33.92%</f>
        <v>11007.04</v>
      </c>
      <c r="Z2317" s="3">
        <v>12509.505916399999</v>
      </c>
      <c r="AA2317" s="4">
        <f t="shared" si="659"/>
        <v>21092.5</v>
      </c>
      <c r="AB2317" s="3">
        <f t="shared" si="660"/>
        <v>19470</v>
      </c>
      <c r="AC2317" s="3">
        <v>226.304</v>
      </c>
      <c r="AD2317" s="3">
        <v>266.24</v>
      </c>
      <c r="AE2317" s="3">
        <f t="shared" si="661"/>
        <v>14920.51</v>
      </c>
      <c r="AF2317" s="3">
        <v>416.02</v>
      </c>
      <c r="AG2317" s="3">
        <v>399.86</v>
      </c>
      <c r="AH2317" s="3">
        <f t="shared" si="662"/>
        <v>12509.505916399999</v>
      </c>
      <c r="AI2317" s="3">
        <f t="shared" si="663"/>
        <v>12509.505916399999</v>
      </c>
      <c r="AJ2317" s="3">
        <f t="shared" si="642"/>
        <v>21092.5</v>
      </c>
      <c r="AK2317" s="3">
        <v>5533</v>
      </c>
      <c r="AL2317" s="3">
        <f t="shared" si="664"/>
        <v>12509.505916399999</v>
      </c>
      <c r="AM2317" s="2">
        <f t="shared" si="665"/>
        <v>8604.5042639999992</v>
      </c>
      <c r="AN2317" s="3">
        <f t="shared" si="666"/>
        <v>16225</v>
      </c>
      <c r="AO2317" s="3">
        <f t="shared" si="667"/>
        <v>6944.3</v>
      </c>
      <c r="AP2317" s="3">
        <f t="shared" si="668"/>
        <v>12634.600975563999</v>
      </c>
      <c r="AQ2317" s="3">
        <f t="shared" si="669"/>
        <v>22715</v>
      </c>
      <c r="AR2317" s="2" cm="1">
        <f t="array" ref="AR2317">MIN(_xlfn._xlws.FILTER(E2317:AQ2317,E2317:AQ2317&lt;&gt;0))</f>
        <v>226.304</v>
      </c>
      <c r="AS2317" s="3">
        <f t="shared" si="670"/>
        <v>25375.9</v>
      </c>
    </row>
    <row r="2318" spans="1:45" x14ac:dyDescent="0.25">
      <c r="A2318" t="s">
        <v>939</v>
      </c>
      <c r="B2318" t="s">
        <v>34</v>
      </c>
      <c r="C2318">
        <v>36904</v>
      </c>
      <c r="D2318" s="3">
        <v>16056</v>
      </c>
      <c r="E2318" s="3">
        <f t="shared" si="643"/>
        <v>12555.792000000001</v>
      </c>
      <c r="F2318" s="3">
        <f t="shared" si="644"/>
        <v>6146.0359760000001</v>
      </c>
      <c r="G2318" s="3">
        <f t="shared" si="645"/>
        <v>6146.0359760000001</v>
      </c>
      <c r="H2318" s="3">
        <v>5911.9378500000003</v>
      </c>
      <c r="I2318" s="3">
        <v>10565.74</v>
      </c>
      <c r="J2318" s="3">
        <f t="shared" si="646"/>
        <v>4513.3416000000007</v>
      </c>
      <c r="K2318" s="3">
        <f t="shared" si="647"/>
        <v>9553.32</v>
      </c>
      <c r="L2318" s="3">
        <f t="shared" si="648"/>
        <v>6330.4170552800006</v>
      </c>
      <c r="M2318" s="3">
        <f t="shared" si="649"/>
        <v>6391.8774150400004</v>
      </c>
      <c r="N2318" s="3">
        <f t="shared" si="650"/>
        <v>6146.0359760000001</v>
      </c>
      <c r="O2318" s="3">
        <f t="shared" si="651"/>
        <v>8604.4503664000003</v>
      </c>
      <c r="P2318" s="3">
        <f t="shared" si="652"/>
        <v>6453.3377748000003</v>
      </c>
      <c r="Q2318" s="3">
        <f t="shared" si="653"/>
        <v>7375.2431711999998</v>
      </c>
      <c r="R2318" s="4">
        <f t="shared" si="654"/>
        <v>9633.6</v>
      </c>
      <c r="S2318" s="3">
        <v>7330.7938800000011</v>
      </c>
      <c r="T2318" s="3">
        <f t="shared" si="655"/>
        <v>6146.0359760000001</v>
      </c>
      <c r="U2318" s="3">
        <f t="shared" si="656"/>
        <v>9633.6</v>
      </c>
      <c r="V2318" s="3">
        <f t="shared" si="657"/>
        <v>9498.7296000000006</v>
      </c>
      <c r="W2318" s="3">
        <f t="shared" si="658"/>
        <v>9498.7296000000006</v>
      </c>
      <c r="X2318" s="4">
        <v>3362.7234309999999</v>
      </c>
      <c r="Y2318" s="3">
        <f>D2318*33.92%</f>
        <v>5446.1952000000001</v>
      </c>
      <c r="Z2318" s="3">
        <v>6146.0359760000001</v>
      </c>
      <c r="AA2318" s="4">
        <f t="shared" si="659"/>
        <v>10436.4</v>
      </c>
      <c r="AB2318" s="3">
        <f t="shared" si="660"/>
        <v>9633.6</v>
      </c>
      <c r="AC2318" s="3">
        <v>265.17450000000002</v>
      </c>
      <c r="AD2318" s="3">
        <v>311.97000000000003</v>
      </c>
      <c r="AE2318" s="3">
        <f t="shared" si="661"/>
        <v>7382.5487999999996</v>
      </c>
      <c r="AF2318" s="3">
        <v>416.02</v>
      </c>
      <c r="AG2318" s="3">
        <v>399.86</v>
      </c>
      <c r="AH2318" s="3">
        <f t="shared" si="662"/>
        <v>6146.0359760000001</v>
      </c>
      <c r="AI2318" s="3">
        <f t="shared" si="663"/>
        <v>6146.0359760000001</v>
      </c>
      <c r="AJ2318" s="3">
        <f t="shared" si="642"/>
        <v>10436.4</v>
      </c>
      <c r="AK2318" s="3">
        <v>4357</v>
      </c>
      <c r="AL2318" s="3">
        <f t="shared" si="664"/>
        <v>6146.0359760000001</v>
      </c>
      <c r="AM2318" s="2">
        <f t="shared" si="665"/>
        <v>3362.7234309999999</v>
      </c>
      <c r="AN2318" s="3">
        <f t="shared" si="666"/>
        <v>8028</v>
      </c>
      <c r="AO2318" s="3">
        <f t="shared" si="667"/>
        <v>3435.9839999999999</v>
      </c>
      <c r="AP2318" s="3">
        <f t="shared" si="668"/>
        <v>6207.49633576</v>
      </c>
      <c r="AQ2318" s="3">
        <f t="shared" si="669"/>
        <v>11239.199999999999</v>
      </c>
      <c r="AR2318" s="2" cm="1">
        <f t="array" ref="AR2318">MIN(_xlfn._xlws.FILTER(E2318:AQ2318,E2318:AQ2318&lt;&gt;0))</f>
        <v>265.17450000000002</v>
      </c>
      <c r="AS2318" s="3">
        <f t="shared" si="670"/>
        <v>12555.792000000001</v>
      </c>
    </row>
    <row r="2319" spans="1:45" x14ac:dyDescent="0.25">
      <c r="A2319" t="s">
        <v>939</v>
      </c>
      <c r="B2319" t="s">
        <v>34</v>
      </c>
      <c r="C2319">
        <v>36905</v>
      </c>
      <c r="D2319" s="3">
        <v>32450</v>
      </c>
      <c r="E2319" s="3">
        <f t="shared" si="643"/>
        <v>25375.9</v>
      </c>
      <c r="F2319" s="3">
        <f t="shared" si="644"/>
        <v>12509.505916399999</v>
      </c>
      <c r="G2319" s="3">
        <f t="shared" si="645"/>
        <v>12509.505916399999</v>
      </c>
      <c r="H2319" s="3">
        <v>12218.095499999999</v>
      </c>
      <c r="I2319" s="3">
        <v>21354.9</v>
      </c>
      <c r="J2319" s="3">
        <f t="shared" si="646"/>
        <v>9121.6949999999997</v>
      </c>
      <c r="K2319" s="3">
        <f t="shared" si="647"/>
        <v>19307.75</v>
      </c>
      <c r="L2319" s="3">
        <f t="shared" si="648"/>
        <v>12884.791093891999</v>
      </c>
      <c r="M2319" s="3">
        <f t="shared" si="649"/>
        <v>13009.886153056001</v>
      </c>
      <c r="N2319" s="3">
        <f t="shared" si="650"/>
        <v>12509.505916399999</v>
      </c>
      <c r="O2319" s="3">
        <f t="shared" si="651"/>
        <v>17513.308282959999</v>
      </c>
      <c r="P2319" s="3">
        <f t="shared" si="652"/>
        <v>13134.98121222</v>
      </c>
      <c r="Q2319" s="3">
        <f t="shared" si="653"/>
        <v>15011.407099679998</v>
      </c>
      <c r="R2319" s="4">
        <f t="shared" si="654"/>
        <v>19470</v>
      </c>
      <c r="S2319" s="3">
        <v>15150.425740000001</v>
      </c>
      <c r="T2319" s="3">
        <f t="shared" si="655"/>
        <v>12509.505916399999</v>
      </c>
      <c r="U2319" s="3">
        <f t="shared" si="656"/>
        <v>19470</v>
      </c>
      <c r="V2319" s="3">
        <f t="shared" si="657"/>
        <v>19197.420000000002</v>
      </c>
      <c r="W2319" s="3">
        <f t="shared" si="658"/>
        <v>19197.420000000002</v>
      </c>
      <c r="X2319" s="4">
        <v>5536.0781990000005</v>
      </c>
      <c r="Y2319" s="3">
        <v>137.27000000000001</v>
      </c>
      <c r="Z2319" s="3">
        <v>12509.505916399999</v>
      </c>
      <c r="AA2319" s="4">
        <f t="shared" si="659"/>
        <v>21092.5</v>
      </c>
      <c r="AB2319" s="3">
        <f t="shared" si="660"/>
        <v>19470</v>
      </c>
      <c r="AC2319" s="3">
        <v>132.646856216</v>
      </c>
      <c r="AD2319" s="3">
        <v>161.76445880000003</v>
      </c>
      <c r="AE2319" s="3">
        <f t="shared" si="661"/>
        <v>14920.51</v>
      </c>
      <c r="AF2319" s="3">
        <v>416.02</v>
      </c>
      <c r="AG2319" s="3">
        <v>399.86</v>
      </c>
      <c r="AH2319" s="3">
        <f t="shared" si="662"/>
        <v>12509.505916399999</v>
      </c>
      <c r="AI2319" s="3">
        <f t="shared" si="663"/>
        <v>12509.505916399999</v>
      </c>
      <c r="AJ2319" s="3">
        <f t="shared" si="642"/>
        <v>21092.5</v>
      </c>
      <c r="AK2319" s="3">
        <v>5533</v>
      </c>
      <c r="AL2319" s="3">
        <f t="shared" si="664"/>
        <v>12509.505916399999</v>
      </c>
      <c r="AM2319" s="2">
        <f t="shared" si="665"/>
        <v>5536.0781990000005</v>
      </c>
      <c r="AN2319" s="3">
        <f t="shared" si="666"/>
        <v>16225</v>
      </c>
      <c r="AO2319" s="3">
        <f t="shared" si="667"/>
        <v>6944.3</v>
      </c>
      <c r="AP2319" s="3">
        <f t="shared" si="668"/>
        <v>12634.600975563999</v>
      </c>
      <c r="AQ2319" s="3">
        <f t="shared" si="669"/>
        <v>22715</v>
      </c>
      <c r="AR2319" s="2" cm="1">
        <f t="array" ref="AR2319">MIN(_xlfn._xlws.FILTER(E2319:AQ2319,E2319:AQ2319&lt;&gt;0))</f>
        <v>132.646856216</v>
      </c>
      <c r="AS2319" s="3">
        <f t="shared" si="670"/>
        <v>25375.9</v>
      </c>
    </row>
    <row r="2320" spans="1:45" x14ac:dyDescent="0.25">
      <c r="A2320" t="s">
        <v>939</v>
      </c>
      <c r="B2320" t="s">
        <v>34</v>
      </c>
      <c r="C2320">
        <v>36906</v>
      </c>
      <c r="D2320" s="3">
        <v>49186</v>
      </c>
      <c r="E2320" s="3">
        <f t="shared" si="643"/>
        <v>38463.452000000005</v>
      </c>
      <c r="F2320" s="3">
        <f t="shared" si="644"/>
        <v>20242.770944</v>
      </c>
      <c r="G2320" s="3">
        <f t="shared" si="645"/>
        <v>20242.770944</v>
      </c>
      <c r="H2320" s="3">
        <v>19402.418750000001</v>
      </c>
      <c r="I2320" s="3">
        <v>32368.45</v>
      </c>
      <c r="J2320" s="3">
        <f t="shared" si="646"/>
        <v>13826.184600000001</v>
      </c>
      <c r="K2320" s="3">
        <f t="shared" si="647"/>
        <v>29265.67</v>
      </c>
      <c r="L2320" s="3">
        <f t="shared" si="648"/>
        <v>20850.054072319999</v>
      </c>
      <c r="M2320" s="3">
        <f t="shared" si="649"/>
        <v>21052.481781760001</v>
      </c>
      <c r="N2320" s="3">
        <f t="shared" si="650"/>
        <v>20242.770944</v>
      </c>
      <c r="O2320" s="3">
        <f t="shared" si="651"/>
        <v>28339.879321599998</v>
      </c>
      <c r="P2320" s="3">
        <f t="shared" si="652"/>
        <v>21254.9094912</v>
      </c>
      <c r="Q2320" s="3">
        <f t="shared" si="653"/>
        <v>24291.325132800001</v>
      </c>
      <c r="R2320" s="4">
        <f t="shared" si="654"/>
        <v>29511.599999999999</v>
      </c>
      <c r="S2320" s="3">
        <v>24058.966049999999</v>
      </c>
      <c r="T2320" s="3">
        <f t="shared" si="655"/>
        <v>20242.770944</v>
      </c>
      <c r="U2320" s="3">
        <f t="shared" si="656"/>
        <v>29511.599999999999</v>
      </c>
      <c r="V2320" s="3">
        <f t="shared" si="657"/>
        <v>29098.437600000001</v>
      </c>
      <c r="W2320" s="3">
        <f t="shared" si="658"/>
        <v>29098.437600000001</v>
      </c>
      <c r="X2320" s="4">
        <v>8604.5042639999992</v>
      </c>
      <c r="Y2320" s="3">
        <f>D2320*33.92%</f>
        <v>16683.891200000002</v>
      </c>
      <c r="Z2320" s="3">
        <v>20242.770944</v>
      </c>
      <c r="AA2320" s="4">
        <f t="shared" si="659"/>
        <v>31970.9</v>
      </c>
      <c r="AB2320" s="3">
        <f t="shared" si="660"/>
        <v>29511.599999999999</v>
      </c>
      <c r="AC2320" s="3">
        <v>367.55700000000002</v>
      </c>
      <c r="AD2320" s="3">
        <v>432.42</v>
      </c>
      <c r="AE2320" s="3">
        <f t="shared" si="661"/>
        <v>22615.7228</v>
      </c>
      <c r="AF2320" s="3">
        <v>416.02</v>
      </c>
      <c r="AG2320" s="3">
        <v>399.86</v>
      </c>
      <c r="AH2320" s="3">
        <f t="shared" si="662"/>
        <v>20242.770944</v>
      </c>
      <c r="AI2320" s="3">
        <f t="shared" si="663"/>
        <v>20242.770944</v>
      </c>
      <c r="AJ2320" s="3">
        <f t="shared" si="642"/>
        <v>31970.9</v>
      </c>
      <c r="AK2320" s="3">
        <v>6645</v>
      </c>
      <c r="AL2320" s="3">
        <f t="shared" si="664"/>
        <v>20242.770944</v>
      </c>
      <c r="AM2320" s="2">
        <f t="shared" si="665"/>
        <v>8604.5042639999992</v>
      </c>
      <c r="AN2320" s="3">
        <f t="shared" si="666"/>
        <v>24593</v>
      </c>
      <c r="AO2320" s="3">
        <f t="shared" si="667"/>
        <v>10525.804</v>
      </c>
      <c r="AP2320" s="3">
        <f t="shared" si="668"/>
        <v>20445.198653439998</v>
      </c>
      <c r="AQ2320" s="3">
        <f t="shared" si="669"/>
        <v>34430.199999999997</v>
      </c>
      <c r="AR2320" s="2" cm="1">
        <f t="array" ref="AR2320">MIN(_xlfn._xlws.FILTER(E2320:AQ2320,E2320:AQ2320&lt;&gt;0))</f>
        <v>367.55700000000002</v>
      </c>
      <c r="AS2320" s="3">
        <f t="shared" si="670"/>
        <v>38463.452000000005</v>
      </c>
    </row>
    <row r="2321" spans="1:45" x14ac:dyDescent="0.25">
      <c r="A2321" t="s">
        <v>940</v>
      </c>
      <c r="B2321" t="s">
        <v>34</v>
      </c>
      <c r="C2321">
        <v>36907</v>
      </c>
      <c r="D2321" s="3">
        <v>1411</v>
      </c>
      <c r="E2321" s="3">
        <f t="shared" si="643"/>
        <v>1103.402</v>
      </c>
      <c r="F2321" s="3">
        <f t="shared" si="644"/>
        <v>0</v>
      </c>
      <c r="G2321" s="3">
        <f t="shared" si="645"/>
        <v>0</v>
      </c>
      <c r="H2321" s="3">
        <v>0</v>
      </c>
      <c r="I2321" s="3">
        <f>D2321*41.28%</f>
        <v>582.46079999999995</v>
      </c>
      <c r="J2321" s="3">
        <f t="shared" si="646"/>
        <v>396.63210000000004</v>
      </c>
      <c r="K2321" s="3">
        <f t="shared" si="647"/>
        <v>839.54499999999996</v>
      </c>
      <c r="L2321" s="3">
        <f t="shared" si="648"/>
        <v>0</v>
      </c>
      <c r="M2321" s="3">
        <f t="shared" si="649"/>
        <v>0</v>
      </c>
      <c r="N2321" s="3">
        <f t="shared" si="650"/>
        <v>0</v>
      </c>
      <c r="O2321" s="3">
        <f t="shared" si="651"/>
        <v>0</v>
      </c>
      <c r="P2321" s="3">
        <f t="shared" si="652"/>
        <v>0</v>
      </c>
      <c r="Q2321" s="3">
        <f t="shared" si="653"/>
        <v>0</v>
      </c>
      <c r="R2321" s="4">
        <f t="shared" si="654"/>
        <v>846.6</v>
      </c>
      <c r="S2321" s="3">
        <v>0</v>
      </c>
      <c r="T2321" s="3">
        <f t="shared" si="655"/>
        <v>0</v>
      </c>
      <c r="U2321" s="3">
        <f t="shared" si="656"/>
        <v>846.6</v>
      </c>
      <c r="V2321" s="3">
        <f t="shared" si="657"/>
        <v>834.74760000000003</v>
      </c>
      <c r="W2321" s="3">
        <f t="shared" si="658"/>
        <v>834.74760000000003</v>
      </c>
      <c r="X2321" s="4">
        <v>5536.0781990000005</v>
      </c>
      <c r="Y2321" s="3">
        <v>0</v>
      </c>
      <c r="Z2321" s="3">
        <v>0</v>
      </c>
      <c r="AA2321" s="4">
        <f t="shared" si="659"/>
        <v>917.15</v>
      </c>
      <c r="AB2321" s="3">
        <f t="shared" si="660"/>
        <v>846.6</v>
      </c>
      <c r="AC2321" s="3">
        <v>0</v>
      </c>
      <c r="AD2321" s="3">
        <v>0</v>
      </c>
      <c r="AE2321" s="3">
        <f t="shared" si="661"/>
        <v>648.77779999999996</v>
      </c>
      <c r="AF2321" s="3">
        <v>416.02</v>
      </c>
      <c r="AG2321" s="3">
        <v>399.86</v>
      </c>
      <c r="AH2321" s="3">
        <f t="shared" si="662"/>
        <v>0</v>
      </c>
      <c r="AI2321" s="3">
        <f t="shared" si="663"/>
        <v>0</v>
      </c>
      <c r="AJ2321" s="3">
        <f t="shared" si="642"/>
        <v>917.15</v>
      </c>
      <c r="AK2321" s="3">
        <v>1530</v>
      </c>
      <c r="AL2321" s="3">
        <f t="shared" si="664"/>
        <v>0</v>
      </c>
      <c r="AM2321" s="2">
        <f t="shared" si="665"/>
        <v>5536.0781990000005</v>
      </c>
      <c r="AN2321" s="3">
        <f t="shared" si="666"/>
        <v>705.5</v>
      </c>
      <c r="AO2321" s="3">
        <f t="shared" si="667"/>
        <v>301.95400000000001</v>
      </c>
      <c r="AP2321" s="3">
        <f t="shared" si="668"/>
        <v>0</v>
      </c>
      <c r="AQ2321" s="3">
        <f t="shared" si="669"/>
        <v>987.69999999999993</v>
      </c>
      <c r="AR2321" s="2" cm="1">
        <f t="array" ref="AR2321">MIN(_xlfn._xlws.FILTER(E2321:AQ2321,E2321:AQ2321&lt;&gt;0))</f>
        <v>301.95400000000001</v>
      </c>
      <c r="AS2321" s="3">
        <f t="shared" si="670"/>
        <v>5536.0781990000005</v>
      </c>
    </row>
    <row r="2322" spans="1:45" x14ac:dyDescent="0.25">
      <c r="A2322" t="s">
        <v>941</v>
      </c>
      <c r="B2322" t="s">
        <v>34</v>
      </c>
      <c r="C2322">
        <v>36908</v>
      </c>
      <c r="D2322" s="3">
        <v>3974</v>
      </c>
      <c r="E2322" s="3">
        <f t="shared" si="643"/>
        <v>3107.6680000000001</v>
      </c>
      <c r="F2322" s="3">
        <f t="shared" si="644"/>
        <v>0</v>
      </c>
      <c r="G2322" s="3">
        <f t="shared" si="645"/>
        <v>0</v>
      </c>
      <c r="H2322" s="3">
        <v>0</v>
      </c>
      <c r="I2322" s="3">
        <f>D2322*41.28%</f>
        <v>1640.4672</v>
      </c>
      <c r="J2322" s="3">
        <f t="shared" si="646"/>
        <v>1117.0914</v>
      </c>
      <c r="K2322" s="3">
        <f t="shared" si="647"/>
        <v>2364.5299999999997</v>
      </c>
      <c r="L2322" s="3">
        <f t="shared" si="648"/>
        <v>0</v>
      </c>
      <c r="M2322" s="3">
        <f t="shared" si="649"/>
        <v>0</v>
      </c>
      <c r="N2322" s="3">
        <f t="shared" si="650"/>
        <v>0</v>
      </c>
      <c r="O2322" s="3">
        <f t="shared" si="651"/>
        <v>0</v>
      </c>
      <c r="P2322" s="3">
        <f t="shared" si="652"/>
        <v>0</v>
      </c>
      <c r="Q2322" s="3">
        <f t="shared" si="653"/>
        <v>0</v>
      </c>
      <c r="R2322" s="4">
        <f t="shared" si="654"/>
        <v>2384.4</v>
      </c>
      <c r="S2322" s="3">
        <v>0</v>
      </c>
      <c r="T2322" s="3">
        <f t="shared" si="655"/>
        <v>0</v>
      </c>
      <c r="U2322" s="3">
        <f t="shared" si="656"/>
        <v>2384.4</v>
      </c>
      <c r="V2322" s="3">
        <f t="shared" si="657"/>
        <v>2351.0183999999999</v>
      </c>
      <c r="W2322" s="3">
        <f t="shared" si="658"/>
        <v>2351.0183999999999</v>
      </c>
      <c r="X2322" s="4">
        <v>5536.0781990000005</v>
      </c>
      <c r="Y2322" s="3">
        <v>0</v>
      </c>
      <c r="Z2322" s="3">
        <v>0</v>
      </c>
      <c r="AA2322" s="4">
        <f t="shared" si="659"/>
        <v>2583.1</v>
      </c>
      <c r="AB2322" s="3">
        <f t="shared" si="660"/>
        <v>2384.4</v>
      </c>
      <c r="AC2322" s="3">
        <v>0</v>
      </c>
      <c r="AD2322" s="3">
        <v>0</v>
      </c>
      <c r="AE2322" s="3">
        <f t="shared" si="661"/>
        <v>1827.2451999999998</v>
      </c>
      <c r="AF2322" s="3">
        <v>416.02</v>
      </c>
      <c r="AG2322" s="3">
        <v>399.86</v>
      </c>
      <c r="AH2322" s="3">
        <f t="shared" si="662"/>
        <v>0</v>
      </c>
      <c r="AI2322" s="3">
        <f t="shared" si="663"/>
        <v>0</v>
      </c>
      <c r="AJ2322" s="3">
        <f t="shared" ref="AJ2322:AJ2353" si="671">D2322*65%</f>
        <v>2583.1</v>
      </c>
      <c r="AK2322" s="3">
        <v>1530</v>
      </c>
      <c r="AL2322" s="3">
        <f t="shared" si="664"/>
        <v>0</v>
      </c>
      <c r="AM2322" s="2">
        <f t="shared" si="665"/>
        <v>5536.0781990000005</v>
      </c>
      <c r="AN2322" s="3">
        <f t="shared" si="666"/>
        <v>1987</v>
      </c>
      <c r="AO2322" s="3">
        <f t="shared" si="667"/>
        <v>850.43600000000004</v>
      </c>
      <c r="AP2322" s="3">
        <f t="shared" si="668"/>
        <v>0</v>
      </c>
      <c r="AQ2322" s="3">
        <f t="shared" si="669"/>
        <v>2781.7999999999997</v>
      </c>
      <c r="AR2322" s="2" cm="1">
        <f t="array" ref="AR2322">MIN(_xlfn._xlws.FILTER(E2322:AQ2322,E2322:AQ2322&lt;&gt;0))</f>
        <v>399.86</v>
      </c>
      <c r="AS2322" s="3">
        <f t="shared" si="670"/>
        <v>5536.0781990000005</v>
      </c>
    </row>
    <row r="2323" spans="1:45" x14ac:dyDescent="0.25">
      <c r="A2323" t="s">
        <v>942</v>
      </c>
      <c r="B2323" t="s">
        <v>34</v>
      </c>
      <c r="C2323">
        <v>36909</v>
      </c>
      <c r="D2323" s="3">
        <v>8947</v>
      </c>
      <c r="E2323" s="3">
        <f t="shared" si="643"/>
        <v>6996.5540000000001</v>
      </c>
      <c r="F2323" s="3">
        <f t="shared" si="644"/>
        <v>0</v>
      </c>
      <c r="G2323" s="3">
        <f t="shared" si="645"/>
        <v>0</v>
      </c>
      <c r="H2323" s="3">
        <v>0</v>
      </c>
      <c r="I2323" s="3">
        <f>D2323*41.28%</f>
        <v>3693.3216000000002</v>
      </c>
      <c r="J2323" s="3">
        <f t="shared" si="646"/>
        <v>2515.0017000000003</v>
      </c>
      <c r="K2323" s="3">
        <f t="shared" si="647"/>
        <v>5323.4650000000001</v>
      </c>
      <c r="L2323" s="3">
        <f t="shared" si="648"/>
        <v>0</v>
      </c>
      <c r="M2323" s="3">
        <f t="shared" si="649"/>
        <v>0</v>
      </c>
      <c r="N2323" s="3">
        <f t="shared" si="650"/>
        <v>0</v>
      </c>
      <c r="O2323" s="3">
        <f t="shared" si="651"/>
        <v>0</v>
      </c>
      <c r="P2323" s="3">
        <f t="shared" si="652"/>
        <v>0</v>
      </c>
      <c r="Q2323" s="3">
        <f t="shared" si="653"/>
        <v>0</v>
      </c>
      <c r="R2323" s="4">
        <f t="shared" si="654"/>
        <v>5368.2</v>
      </c>
      <c r="S2323" s="3">
        <v>0</v>
      </c>
      <c r="T2323" s="3">
        <f t="shared" si="655"/>
        <v>0</v>
      </c>
      <c r="U2323" s="3">
        <f t="shared" si="656"/>
        <v>5368.2</v>
      </c>
      <c r="V2323" s="3">
        <f t="shared" si="657"/>
        <v>5293.0452000000005</v>
      </c>
      <c r="W2323" s="3">
        <f t="shared" si="658"/>
        <v>5293.0452000000005</v>
      </c>
      <c r="X2323" s="4" t="s">
        <v>5201</v>
      </c>
      <c r="Y2323" s="3">
        <v>0</v>
      </c>
      <c r="Z2323" s="3">
        <v>0</v>
      </c>
      <c r="AA2323" s="4">
        <f t="shared" si="659"/>
        <v>5815.55</v>
      </c>
      <c r="AB2323" s="3">
        <f t="shared" si="660"/>
        <v>5368.2</v>
      </c>
      <c r="AC2323" s="3">
        <v>0</v>
      </c>
      <c r="AD2323" s="3">
        <v>0</v>
      </c>
      <c r="AE2323" s="3">
        <f t="shared" si="661"/>
        <v>4113.8306000000002</v>
      </c>
      <c r="AF2323" s="3">
        <v>416.02</v>
      </c>
      <c r="AG2323" s="3">
        <v>399.86</v>
      </c>
      <c r="AH2323" s="3">
        <f t="shared" si="662"/>
        <v>0</v>
      </c>
      <c r="AI2323" s="3">
        <f t="shared" si="663"/>
        <v>0</v>
      </c>
      <c r="AJ2323" s="3">
        <f t="shared" si="671"/>
        <v>5815.55</v>
      </c>
      <c r="AK2323" s="3">
        <v>1530</v>
      </c>
      <c r="AL2323" s="3">
        <f t="shared" si="664"/>
        <v>0</v>
      </c>
      <c r="AM2323" s="2" t="str">
        <f t="shared" si="665"/>
        <v>NA</v>
      </c>
      <c r="AN2323" s="3">
        <f t="shared" si="666"/>
        <v>4473.5</v>
      </c>
      <c r="AO2323" s="3">
        <f t="shared" si="667"/>
        <v>1914.6579999999999</v>
      </c>
      <c r="AP2323" s="3">
        <f t="shared" si="668"/>
        <v>0</v>
      </c>
      <c r="AQ2323" s="3">
        <f t="shared" si="669"/>
        <v>6262.9</v>
      </c>
      <c r="AR2323" s="2" cm="1">
        <f t="array" ref="AR2323">MIN(_xlfn._xlws.FILTER(E2323:AQ2323,E2323:AQ2323&lt;&gt;0))</f>
        <v>399.86</v>
      </c>
      <c r="AS2323" s="3">
        <f t="shared" si="670"/>
        <v>6996.5540000000001</v>
      </c>
    </row>
    <row r="2324" spans="1:45" x14ac:dyDescent="0.25">
      <c r="A2324" t="s">
        <v>943</v>
      </c>
      <c r="B2324" t="s">
        <v>34</v>
      </c>
      <c r="C2324">
        <v>37182</v>
      </c>
      <c r="D2324" s="3">
        <v>4000</v>
      </c>
      <c r="E2324" s="3">
        <f t="shared" si="643"/>
        <v>3128</v>
      </c>
      <c r="F2324" s="3">
        <f t="shared" si="644"/>
        <v>0</v>
      </c>
      <c r="G2324" s="3">
        <f t="shared" si="645"/>
        <v>0</v>
      </c>
      <c r="H2324" s="3">
        <v>1528.2592</v>
      </c>
      <c r="I2324" s="3">
        <v>7310.49</v>
      </c>
      <c r="J2324" s="3">
        <f t="shared" si="646"/>
        <v>1124.4000000000001</v>
      </c>
      <c r="K2324" s="3">
        <f t="shared" si="647"/>
        <v>2380</v>
      </c>
      <c r="L2324" s="3">
        <f t="shared" si="648"/>
        <v>0</v>
      </c>
      <c r="M2324" s="3">
        <f t="shared" si="649"/>
        <v>0</v>
      </c>
      <c r="N2324" s="3">
        <f t="shared" si="650"/>
        <v>0</v>
      </c>
      <c r="O2324" s="3">
        <f t="shared" si="651"/>
        <v>0</v>
      </c>
      <c r="P2324" s="3">
        <f t="shared" si="652"/>
        <v>0</v>
      </c>
      <c r="Q2324" s="3">
        <f t="shared" si="653"/>
        <v>0</v>
      </c>
      <c r="R2324" s="4">
        <f t="shared" si="654"/>
        <v>2400</v>
      </c>
      <c r="S2324" s="3">
        <f>D2324*58.8%</f>
        <v>2352</v>
      </c>
      <c r="T2324" s="3">
        <f t="shared" si="655"/>
        <v>0</v>
      </c>
      <c r="U2324" s="3">
        <f t="shared" si="656"/>
        <v>2400</v>
      </c>
      <c r="V2324" s="3">
        <f t="shared" si="657"/>
        <v>2366.4</v>
      </c>
      <c r="W2324" s="3">
        <f t="shared" si="658"/>
        <v>2366.4</v>
      </c>
      <c r="X2324" s="4" t="s">
        <v>5201</v>
      </c>
      <c r="Y2324" s="3">
        <v>0</v>
      </c>
      <c r="Z2324" s="3">
        <v>0</v>
      </c>
      <c r="AA2324" s="4">
        <f t="shared" si="659"/>
        <v>2600</v>
      </c>
      <c r="AB2324" s="3">
        <f t="shared" si="660"/>
        <v>2400</v>
      </c>
      <c r="AC2324" s="3">
        <v>0</v>
      </c>
      <c r="AD2324" s="3">
        <v>0</v>
      </c>
      <c r="AE2324" s="3">
        <f t="shared" si="661"/>
        <v>1839.2</v>
      </c>
      <c r="AF2324" s="3">
        <v>416.02</v>
      </c>
      <c r="AG2324" s="3">
        <v>399.86</v>
      </c>
      <c r="AH2324" s="3">
        <f t="shared" si="662"/>
        <v>0</v>
      </c>
      <c r="AI2324" s="3">
        <f t="shared" si="663"/>
        <v>0</v>
      </c>
      <c r="AJ2324" s="3">
        <f t="shared" si="671"/>
        <v>2600</v>
      </c>
      <c r="AK2324" s="3">
        <v>5533</v>
      </c>
      <c r="AL2324" s="3">
        <f t="shared" si="664"/>
        <v>0</v>
      </c>
      <c r="AM2324" s="2" t="str">
        <f t="shared" si="665"/>
        <v>NA</v>
      </c>
      <c r="AN2324" s="3">
        <f t="shared" si="666"/>
        <v>2000</v>
      </c>
      <c r="AO2324" s="3">
        <f t="shared" si="667"/>
        <v>856</v>
      </c>
      <c r="AP2324" s="3">
        <f t="shared" si="668"/>
        <v>0</v>
      </c>
      <c r="AQ2324" s="3">
        <f t="shared" si="669"/>
        <v>2800</v>
      </c>
      <c r="AR2324" s="2" cm="1">
        <f t="array" ref="AR2324">MIN(_xlfn._xlws.FILTER(E2324:AQ2324,E2324:AQ2324&lt;&gt;0))</f>
        <v>399.86</v>
      </c>
      <c r="AS2324" s="3">
        <f t="shared" si="670"/>
        <v>7310.49</v>
      </c>
    </row>
    <row r="2325" spans="1:45" x14ac:dyDescent="0.25">
      <c r="A2325" t="s">
        <v>944</v>
      </c>
      <c r="B2325" t="s">
        <v>34</v>
      </c>
      <c r="C2325">
        <v>37183</v>
      </c>
      <c r="D2325" s="3">
        <v>12655</v>
      </c>
      <c r="E2325" s="3">
        <f t="shared" si="643"/>
        <v>9896.2100000000009</v>
      </c>
      <c r="F2325" s="3">
        <f t="shared" si="644"/>
        <v>6146.0359760000001</v>
      </c>
      <c r="G2325" s="3">
        <f t="shared" si="645"/>
        <v>6146.0359760000001</v>
      </c>
      <c r="H2325" s="3">
        <v>5911.9378500000003</v>
      </c>
      <c r="I2325" s="3">
        <v>18955.84</v>
      </c>
      <c r="J2325" s="3">
        <f t="shared" si="646"/>
        <v>3557.3205000000003</v>
      </c>
      <c r="K2325" s="3">
        <f t="shared" si="647"/>
        <v>7529.7249999999995</v>
      </c>
      <c r="L2325" s="3">
        <f t="shared" si="648"/>
        <v>6330.4170552800006</v>
      </c>
      <c r="M2325" s="3">
        <f t="shared" si="649"/>
        <v>6391.8774150400004</v>
      </c>
      <c r="N2325" s="3">
        <f t="shared" si="650"/>
        <v>6146.0359760000001</v>
      </c>
      <c r="O2325" s="3">
        <f t="shared" si="651"/>
        <v>8604.4503664000003</v>
      </c>
      <c r="P2325" s="3">
        <f t="shared" si="652"/>
        <v>6453.3377748000003</v>
      </c>
      <c r="Q2325" s="3">
        <f t="shared" si="653"/>
        <v>7375.2431711999998</v>
      </c>
      <c r="R2325" s="4">
        <f t="shared" si="654"/>
        <v>7593</v>
      </c>
      <c r="S2325" s="3">
        <v>7330.7938800000011</v>
      </c>
      <c r="T2325" s="3">
        <f t="shared" si="655"/>
        <v>6146.0359760000001</v>
      </c>
      <c r="U2325" s="3">
        <f t="shared" si="656"/>
        <v>7593</v>
      </c>
      <c r="V2325" s="3">
        <f t="shared" si="657"/>
        <v>7486.6980000000003</v>
      </c>
      <c r="W2325" s="3">
        <f t="shared" si="658"/>
        <v>7486.6980000000003</v>
      </c>
      <c r="X2325" s="4">
        <v>5536.0781990000005</v>
      </c>
      <c r="Y2325" s="3">
        <v>8116.62</v>
      </c>
      <c r="Z2325" s="3">
        <v>6146.0359760000001</v>
      </c>
      <c r="AA2325" s="4">
        <f t="shared" si="659"/>
        <v>8225.75</v>
      </c>
      <c r="AB2325" s="3">
        <f t="shared" si="660"/>
        <v>7593</v>
      </c>
      <c r="AC2325" s="3">
        <v>7843.2587316960007</v>
      </c>
      <c r="AD2325" s="3">
        <v>9564.9496728000013</v>
      </c>
      <c r="AE2325" s="3">
        <f t="shared" si="661"/>
        <v>5818.7690000000002</v>
      </c>
      <c r="AF2325" s="3">
        <v>416.02</v>
      </c>
      <c r="AG2325" s="3">
        <v>399.86</v>
      </c>
      <c r="AH2325" s="3">
        <f t="shared" si="662"/>
        <v>6146.0359760000001</v>
      </c>
      <c r="AI2325" s="3">
        <f t="shared" si="663"/>
        <v>6146.0359760000001</v>
      </c>
      <c r="AJ2325" s="3">
        <f t="shared" si="671"/>
        <v>8225.75</v>
      </c>
      <c r="AK2325" s="3">
        <v>5533</v>
      </c>
      <c r="AL2325" s="3">
        <f t="shared" si="664"/>
        <v>6146.0359760000001</v>
      </c>
      <c r="AM2325" s="2">
        <f t="shared" si="665"/>
        <v>5536.0781990000005</v>
      </c>
      <c r="AN2325" s="3">
        <f t="shared" si="666"/>
        <v>6327.5</v>
      </c>
      <c r="AO2325" s="3">
        <f t="shared" si="667"/>
        <v>2708.17</v>
      </c>
      <c r="AP2325" s="3">
        <f t="shared" si="668"/>
        <v>6207.49633576</v>
      </c>
      <c r="AQ2325" s="3">
        <f t="shared" si="669"/>
        <v>8858.5</v>
      </c>
      <c r="AR2325" s="2" cm="1">
        <f t="array" ref="AR2325">MIN(_xlfn._xlws.FILTER(E2325:AQ2325,E2325:AQ2325&lt;&gt;0))</f>
        <v>399.86</v>
      </c>
      <c r="AS2325" s="3">
        <f t="shared" si="670"/>
        <v>18955.84</v>
      </c>
    </row>
    <row r="2326" spans="1:45" x14ac:dyDescent="0.25">
      <c r="A2326" t="s">
        <v>945</v>
      </c>
      <c r="B2326" t="s">
        <v>34</v>
      </c>
      <c r="C2326">
        <v>37184</v>
      </c>
      <c r="D2326" s="3">
        <v>25646</v>
      </c>
      <c r="E2326" s="3">
        <f t="shared" si="643"/>
        <v>20055.172000000002</v>
      </c>
      <c r="F2326" s="3">
        <f t="shared" si="644"/>
        <v>12509.505916399999</v>
      </c>
      <c r="G2326" s="3">
        <f t="shared" si="645"/>
        <v>12509.505916399999</v>
      </c>
      <c r="H2326" s="3">
        <v>5911.9378500000003</v>
      </c>
      <c r="I2326" s="3">
        <v>6788.57</v>
      </c>
      <c r="J2326" s="3">
        <f t="shared" si="646"/>
        <v>7209.0906000000004</v>
      </c>
      <c r="K2326" s="3">
        <f t="shared" si="647"/>
        <v>15259.369999999999</v>
      </c>
      <c r="L2326" s="3">
        <f t="shared" si="648"/>
        <v>12884.791093891999</v>
      </c>
      <c r="M2326" s="3">
        <f t="shared" si="649"/>
        <v>13009.886153056001</v>
      </c>
      <c r="N2326" s="3">
        <f t="shared" si="650"/>
        <v>12509.505916399999</v>
      </c>
      <c r="O2326" s="3">
        <f t="shared" si="651"/>
        <v>17513.308282959999</v>
      </c>
      <c r="P2326" s="3">
        <f t="shared" si="652"/>
        <v>13134.98121222</v>
      </c>
      <c r="Q2326" s="3">
        <f t="shared" si="653"/>
        <v>15011.407099679998</v>
      </c>
      <c r="R2326" s="4">
        <f t="shared" si="654"/>
        <v>15387.599999999999</v>
      </c>
      <c r="S2326" s="3">
        <v>7330.7938800000011</v>
      </c>
      <c r="T2326" s="3">
        <f t="shared" si="655"/>
        <v>12509.505916399999</v>
      </c>
      <c r="U2326" s="3">
        <f t="shared" si="656"/>
        <v>15387.599999999999</v>
      </c>
      <c r="V2326" s="3">
        <f t="shared" si="657"/>
        <v>15172.1736</v>
      </c>
      <c r="W2326" s="3">
        <f t="shared" si="658"/>
        <v>15172.1736</v>
      </c>
      <c r="X2326" s="4">
        <v>5536.0781990000005</v>
      </c>
      <c r="Y2326" s="3">
        <v>3546.8</v>
      </c>
      <c r="Z2326" s="3">
        <v>12509.505916399999</v>
      </c>
      <c r="AA2326" s="4">
        <f t="shared" si="659"/>
        <v>16669.900000000001</v>
      </c>
      <c r="AB2326" s="3">
        <f t="shared" si="660"/>
        <v>15387.599999999999</v>
      </c>
      <c r="AC2326" s="3">
        <v>3427.3466134399996</v>
      </c>
      <c r="AD2326" s="3">
        <v>4179.6909919999998</v>
      </c>
      <c r="AE2326" s="3">
        <f t="shared" si="661"/>
        <v>11792.0308</v>
      </c>
      <c r="AF2326" s="3">
        <v>416.02</v>
      </c>
      <c r="AG2326" s="3">
        <v>399.86</v>
      </c>
      <c r="AH2326" s="3">
        <f t="shared" si="662"/>
        <v>12509.505916399999</v>
      </c>
      <c r="AI2326" s="3">
        <f t="shared" si="663"/>
        <v>12509.505916399999</v>
      </c>
      <c r="AJ2326" s="3">
        <f t="shared" si="671"/>
        <v>16669.900000000001</v>
      </c>
      <c r="AK2326" s="3">
        <v>4357</v>
      </c>
      <c r="AL2326" s="3">
        <f t="shared" si="664"/>
        <v>12509.505916399999</v>
      </c>
      <c r="AM2326" s="2">
        <f t="shared" si="665"/>
        <v>5536.0781990000005</v>
      </c>
      <c r="AN2326" s="3">
        <f t="shared" si="666"/>
        <v>12823</v>
      </c>
      <c r="AO2326" s="3">
        <f t="shared" si="667"/>
        <v>5488.2439999999997</v>
      </c>
      <c r="AP2326" s="3">
        <f t="shared" si="668"/>
        <v>12634.600975563999</v>
      </c>
      <c r="AQ2326" s="3">
        <f t="shared" si="669"/>
        <v>17952.199999999997</v>
      </c>
      <c r="AR2326" s="2" cm="1">
        <f t="array" ref="AR2326">MIN(_xlfn._xlws.FILTER(E2326:AQ2326,E2326:AQ2326&lt;&gt;0))</f>
        <v>399.86</v>
      </c>
      <c r="AS2326" s="3">
        <f t="shared" si="670"/>
        <v>20055.172000000002</v>
      </c>
    </row>
    <row r="2327" spans="1:45" x14ac:dyDescent="0.25">
      <c r="A2327" t="s">
        <v>946</v>
      </c>
      <c r="B2327" t="s">
        <v>34</v>
      </c>
      <c r="C2327">
        <v>37185</v>
      </c>
      <c r="D2327" s="3">
        <v>800</v>
      </c>
      <c r="E2327" s="3">
        <f t="shared" si="643"/>
        <v>625.6</v>
      </c>
      <c r="F2327" s="3">
        <f t="shared" si="644"/>
        <v>0</v>
      </c>
      <c r="G2327" s="3">
        <f t="shared" si="645"/>
        <v>0</v>
      </c>
      <c r="H2327" s="3">
        <v>0</v>
      </c>
      <c r="I2327" s="3">
        <v>6788.57</v>
      </c>
      <c r="J2327" s="3">
        <f t="shared" si="646"/>
        <v>224.88000000000002</v>
      </c>
      <c r="K2327" s="3">
        <f t="shared" si="647"/>
        <v>476</v>
      </c>
      <c r="L2327" s="3">
        <f t="shared" si="648"/>
        <v>0</v>
      </c>
      <c r="M2327" s="3">
        <f t="shared" si="649"/>
        <v>0</v>
      </c>
      <c r="N2327" s="3">
        <f t="shared" si="650"/>
        <v>0</v>
      </c>
      <c r="O2327" s="3">
        <f t="shared" si="651"/>
        <v>0</v>
      </c>
      <c r="P2327" s="3">
        <f t="shared" si="652"/>
        <v>0</v>
      </c>
      <c r="Q2327" s="3">
        <f t="shared" si="653"/>
        <v>0</v>
      </c>
      <c r="R2327" s="4">
        <f t="shared" si="654"/>
        <v>480</v>
      </c>
      <c r="S2327" s="3">
        <v>0</v>
      </c>
      <c r="T2327" s="3">
        <f t="shared" si="655"/>
        <v>0</v>
      </c>
      <c r="U2327" s="3">
        <f t="shared" si="656"/>
        <v>480</v>
      </c>
      <c r="V2327" s="3">
        <f t="shared" si="657"/>
        <v>473.28000000000003</v>
      </c>
      <c r="W2327" s="3">
        <f t="shared" si="658"/>
        <v>473.28000000000003</v>
      </c>
      <c r="X2327" s="4">
        <v>5536.0781990000005</v>
      </c>
      <c r="Y2327" s="3">
        <v>3546.8</v>
      </c>
      <c r="Z2327" s="3">
        <v>0</v>
      </c>
      <c r="AA2327" s="4">
        <f t="shared" si="659"/>
        <v>520</v>
      </c>
      <c r="AB2327" s="3">
        <f t="shared" si="660"/>
        <v>480</v>
      </c>
      <c r="AC2327" s="3">
        <v>3427.3466134399996</v>
      </c>
      <c r="AD2327" s="3">
        <v>4179.6909919999998</v>
      </c>
      <c r="AE2327" s="3">
        <f t="shared" si="661"/>
        <v>367.84</v>
      </c>
      <c r="AF2327" s="3">
        <v>416.02</v>
      </c>
      <c r="AG2327" s="3">
        <v>399.86</v>
      </c>
      <c r="AH2327" s="3">
        <f t="shared" si="662"/>
        <v>0</v>
      </c>
      <c r="AI2327" s="3">
        <f t="shared" si="663"/>
        <v>0</v>
      </c>
      <c r="AJ2327" s="3">
        <f t="shared" si="671"/>
        <v>520</v>
      </c>
      <c r="AK2327" s="3">
        <v>1530</v>
      </c>
      <c r="AL2327" s="3">
        <f t="shared" si="664"/>
        <v>0</v>
      </c>
      <c r="AM2327" s="2">
        <f t="shared" si="665"/>
        <v>5536.0781990000005</v>
      </c>
      <c r="AN2327" s="3">
        <f t="shared" si="666"/>
        <v>400</v>
      </c>
      <c r="AO2327" s="3">
        <f t="shared" si="667"/>
        <v>171.2</v>
      </c>
      <c r="AP2327" s="3">
        <f t="shared" si="668"/>
        <v>0</v>
      </c>
      <c r="AQ2327" s="3">
        <f t="shared" si="669"/>
        <v>560</v>
      </c>
      <c r="AR2327" s="2" cm="1">
        <f t="array" ref="AR2327">MIN(_xlfn._xlws.FILTER(E2327:AQ2327,E2327:AQ2327&lt;&gt;0))</f>
        <v>171.2</v>
      </c>
      <c r="AS2327" s="3">
        <f t="shared" si="670"/>
        <v>6788.57</v>
      </c>
    </row>
    <row r="2328" spans="1:45" x14ac:dyDescent="0.25">
      <c r="A2328" t="s">
        <v>947</v>
      </c>
      <c r="B2328" t="s">
        <v>34</v>
      </c>
      <c r="C2328">
        <v>37186</v>
      </c>
      <c r="D2328" s="3">
        <v>1200</v>
      </c>
      <c r="E2328" s="3">
        <f t="shared" si="643"/>
        <v>938.40000000000009</v>
      </c>
      <c r="F2328" s="3">
        <f t="shared" si="644"/>
        <v>0</v>
      </c>
      <c r="G2328" s="3">
        <f t="shared" si="645"/>
        <v>0</v>
      </c>
      <c r="H2328" s="3">
        <v>0</v>
      </c>
      <c r="I2328" s="3">
        <v>6788.57</v>
      </c>
      <c r="J2328" s="3">
        <f t="shared" si="646"/>
        <v>337.32</v>
      </c>
      <c r="K2328" s="3">
        <f t="shared" si="647"/>
        <v>714</v>
      </c>
      <c r="L2328" s="3">
        <f t="shared" si="648"/>
        <v>0</v>
      </c>
      <c r="M2328" s="3">
        <f t="shared" si="649"/>
        <v>0</v>
      </c>
      <c r="N2328" s="3">
        <f t="shared" si="650"/>
        <v>0</v>
      </c>
      <c r="O2328" s="3">
        <f t="shared" si="651"/>
        <v>0</v>
      </c>
      <c r="P2328" s="3">
        <f t="shared" si="652"/>
        <v>0</v>
      </c>
      <c r="Q2328" s="3">
        <f t="shared" si="653"/>
        <v>0</v>
      </c>
      <c r="R2328" s="4">
        <f t="shared" si="654"/>
        <v>720</v>
      </c>
      <c r="S2328" s="3">
        <v>0</v>
      </c>
      <c r="T2328" s="3">
        <f t="shared" si="655"/>
        <v>0</v>
      </c>
      <c r="U2328" s="3">
        <f t="shared" si="656"/>
        <v>720</v>
      </c>
      <c r="V2328" s="3">
        <f t="shared" si="657"/>
        <v>709.92000000000007</v>
      </c>
      <c r="W2328" s="3">
        <f t="shared" si="658"/>
        <v>709.92000000000007</v>
      </c>
      <c r="X2328" s="4">
        <v>8604.5042639999992</v>
      </c>
      <c r="Y2328" s="3">
        <v>3546.8</v>
      </c>
      <c r="Z2328" s="3">
        <v>0</v>
      </c>
      <c r="AA2328" s="4">
        <f t="shared" si="659"/>
        <v>780</v>
      </c>
      <c r="AB2328" s="3">
        <f t="shared" si="660"/>
        <v>720</v>
      </c>
      <c r="AC2328" s="3">
        <v>3427.3466134399996</v>
      </c>
      <c r="AD2328" s="3">
        <v>4179.6909919999998</v>
      </c>
      <c r="AE2328" s="3">
        <f t="shared" si="661"/>
        <v>551.76</v>
      </c>
      <c r="AF2328" s="3">
        <v>416.02</v>
      </c>
      <c r="AG2328" s="3">
        <v>399.86</v>
      </c>
      <c r="AH2328" s="3">
        <f t="shared" si="662"/>
        <v>0</v>
      </c>
      <c r="AI2328" s="3">
        <f t="shared" si="663"/>
        <v>0</v>
      </c>
      <c r="AJ2328" s="3">
        <f t="shared" si="671"/>
        <v>780</v>
      </c>
      <c r="AK2328" s="3">
        <v>1530</v>
      </c>
      <c r="AL2328" s="3">
        <f t="shared" si="664"/>
        <v>0</v>
      </c>
      <c r="AM2328" s="2">
        <f t="shared" si="665"/>
        <v>8604.5042639999992</v>
      </c>
      <c r="AN2328" s="3">
        <f t="shared" si="666"/>
        <v>600</v>
      </c>
      <c r="AO2328" s="3">
        <f t="shared" si="667"/>
        <v>256.8</v>
      </c>
      <c r="AP2328" s="3">
        <f t="shared" si="668"/>
        <v>0</v>
      </c>
      <c r="AQ2328" s="3">
        <f t="shared" si="669"/>
        <v>840</v>
      </c>
      <c r="AR2328" s="2" cm="1">
        <f t="array" ref="AR2328">MIN(_xlfn._xlws.FILTER(E2328:AQ2328,E2328:AQ2328&lt;&gt;0))</f>
        <v>256.8</v>
      </c>
      <c r="AS2328" s="3">
        <f t="shared" si="670"/>
        <v>8604.5042639999992</v>
      </c>
    </row>
    <row r="2329" spans="1:45" x14ac:dyDescent="0.25">
      <c r="A2329" t="s">
        <v>948</v>
      </c>
      <c r="B2329" t="s">
        <v>34</v>
      </c>
      <c r="C2329">
        <v>37187</v>
      </c>
      <c r="D2329" s="3">
        <v>25646</v>
      </c>
      <c r="E2329" s="3">
        <f t="shared" si="643"/>
        <v>20055.172000000002</v>
      </c>
      <c r="F2329" s="3">
        <f t="shared" si="644"/>
        <v>12509.505916399999</v>
      </c>
      <c r="G2329" s="3">
        <f t="shared" si="645"/>
        <v>12509.505916399999</v>
      </c>
      <c r="H2329" s="3">
        <v>5911.9378500000003</v>
      </c>
      <c r="I2329" s="3">
        <v>6788.57</v>
      </c>
      <c r="J2329" s="3">
        <f t="shared" si="646"/>
        <v>7209.0906000000004</v>
      </c>
      <c r="K2329" s="3">
        <f t="shared" si="647"/>
        <v>15259.369999999999</v>
      </c>
      <c r="L2329" s="3">
        <f t="shared" si="648"/>
        <v>12884.791093891999</v>
      </c>
      <c r="M2329" s="3">
        <f t="shared" si="649"/>
        <v>13009.886153056001</v>
      </c>
      <c r="N2329" s="3">
        <f t="shared" si="650"/>
        <v>12509.505916399999</v>
      </c>
      <c r="O2329" s="3">
        <f t="shared" si="651"/>
        <v>17513.308282959999</v>
      </c>
      <c r="P2329" s="3">
        <f t="shared" si="652"/>
        <v>13134.98121222</v>
      </c>
      <c r="Q2329" s="3">
        <f t="shared" si="653"/>
        <v>15011.407099679998</v>
      </c>
      <c r="R2329" s="4">
        <f t="shared" si="654"/>
        <v>15387.599999999999</v>
      </c>
      <c r="S2329" s="3">
        <v>7330.7938800000011</v>
      </c>
      <c r="T2329" s="3">
        <f t="shared" si="655"/>
        <v>12509.505916399999</v>
      </c>
      <c r="U2329" s="3">
        <f t="shared" si="656"/>
        <v>15387.599999999999</v>
      </c>
      <c r="V2329" s="3">
        <f t="shared" si="657"/>
        <v>15172.1736</v>
      </c>
      <c r="W2329" s="3">
        <f t="shared" si="658"/>
        <v>15172.1736</v>
      </c>
      <c r="X2329" s="4" t="s">
        <v>5201</v>
      </c>
      <c r="Y2329" s="3">
        <v>3546.8</v>
      </c>
      <c r="Z2329" s="3">
        <v>12509.505916399999</v>
      </c>
      <c r="AA2329" s="4">
        <f t="shared" si="659"/>
        <v>16669.900000000001</v>
      </c>
      <c r="AB2329" s="3">
        <f t="shared" si="660"/>
        <v>15387.599999999999</v>
      </c>
      <c r="AC2329" s="3">
        <v>3427.3466134399996</v>
      </c>
      <c r="AD2329" s="3">
        <v>4179.6909919999998</v>
      </c>
      <c r="AE2329" s="3">
        <f t="shared" si="661"/>
        <v>11792.0308</v>
      </c>
      <c r="AF2329" s="3">
        <v>416.02</v>
      </c>
      <c r="AG2329" s="3">
        <v>399.86</v>
      </c>
      <c r="AH2329" s="3">
        <f t="shared" si="662"/>
        <v>12509.505916399999</v>
      </c>
      <c r="AI2329" s="3">
        <f t="shared" si="663"/>
        <v>12509.505916399999</v>
      </c>
      <c r="AJ2329" s="3">
        <f t="shared" si="671"/>
        <v>16669.900000000001</v>
      </c>
      <c r="AK2329" s="3">
        <v>4357</v>
      </c>
      <c r="AL2329" s="3">
        <f t="shared" si="664"/>
        <v>12509.505916399999</v>
      </c>
      <c r="AM2329" s="2" t="str">
        <f t="shared" si="665"/>
        <v>NA</v>
      </c>
      <c r="AN2329" s="3">
        <f t="shared" si="666"/>
        <v>12823</v>
      </c>
      <c r="AO2329" s="3">
        <f t="shared" si="667"/>
        <v>5488.2439999999997</v>
      </c>
      <c r="AP2329" s="3">
        <f t="shared" si="668"/>
        <v>12634.600975563999</v>
      </c>
      <c r="AQ2329" s="3">
        <f t="shared" si="669"/>
        <v>17952.199999999997</v>
      </c>
      <c r="AR2329" s="2" cm="1">
        <f t="array" ref="AR2329">MIN(_xlfn._xlws.FILTER(E2329:AQ2329,E2329:AQ2329&lt;&gt;0))</f>
        <v>399.86</v>
      </c>
      <c r="AS2329" s="3">
        <f t="shared" si="670"/>
        <v>20055.172000000002</v>
      </c>
    </row>
    <row r="2330" spans="1:45" x14ac:dyDescent="0.25">
      <c r="A2330" t="s">
        <v>949</v>
      </c>
      <c r="B2330" t="s">
        <v>34</v>
      </c>
      <c r="C2330">
        <v>37188</v>
      </c>
      <c r="D2330" s="3">
        <v>7309</v>
      </c>
      <c r="E2330" s="3">
        <f t="shared" si="643"/>
        <v>5715.6379999999999</v>
      </c>
      <c r="F2330" s="3">
        <f t="shared" si="644"/>
        <v>3510.5374068000001</v>
      </c>
      <c r="G2330" s="3">
        <f t="shared" si="645"/>
        <v>3510.5374068000001</v>
      </c>
      <c r="H2330" s="3">
        <v>3337.9066499999999</v>
      </c>
      <c r="I2330" s="3">
        <v>6788.57</v>
      </c>
      <c r="J2330" s="3">
        <f t="shared" si="646"/>
        <v>2054.5599000000002</v>
      </c>
      <c r="K2330" s="3">
        <f t="shared" si="647"/>
        <v>4348.8549999999996</v>
      </c>
      <c r="L2330" s="3">
        <f t="shared" si="648"/>
        <v>3615.8535290040004</v>
      </c>
      <c r="M2330" s="3">
        <f t="shared" si="649"/>
        <v>3650.9589030720003</v>
      </c>
      <c r="N2330" s="3">
        <f t="shared" si="650"/>
        <v>3510.5374068000001</v>
      </c>
      <c r="O2330" s="3">
        <f t="shared" si="651"/>
        <v>4914.7523695199998</v>
      </c>
      <c r="P2330" s="3">
        <f t="shared" si="652"/>
        <v>3686.0642771400003</v>
      </c>
      <c r="Q2330" s="3">
        <f t="shared" si="653"/>
        <v>4212.6448881599999</v>
      </c>
      <c r="R2330" s="4">
        <f t="shared" si="654"/>
        <v>4385.3999999999996</v>
      </c>
      <c r="S2330" s="3">
        <v>4139.0011700000005</v>
      </c>
      <c r="T2330" s="3">
        <f t="shared" si="655"/>
        <v>3510.5374068000001</v>
      </c>
      <c r="U2330" s="3">
        <f t="shared" si="656"/>
        <v>4385.3999999999996</v>
      </c>
      <c r="V2330" s="3">
        <f t="shared" si="657"/>
        <v>4324.0043999999998</v>
      </c>
      <c r="W2330" s="3">
        <f t="shared" si="658"/>
        <v>4324.0043999999998</v>
      </c>
      <c r="X2330" s="4" t="s">
        <v>5201</v>
      </c>
      <c r="Y2330" s="3">
        <v>3546.8</v>
      </c>
      <c r="Z2330" s="3">
        <v>3510.5374068000001</v>
      </c>
      <c r="AA2330" s="4">
        <f t="shared" si="659"/>
        <v>4750.8500000000004</v>
      </c>
      <c r="AB2330" s="3">
        <f t="shared" si="660"/>
        <v>4385.3999999999996</v>
      </c>
      <c r="AC2330" s="3">
        <v>3427.3466134399996</v>
      </c>
      <c r="AD2330" s="3">
        <v>4179.6909919999998</v>
      </c>
      <c r="AE2330" s="3">
        <f t="shared" si="661"/>
        <v>3360.6781999999998</v>
      </c>
      <c r="AF2330" s="3">
        <v>416.02</v>
      </c>
      <c r="AG2330" s="3">
        <v>399.86</v>
      </c>
      <c r="AH2330" s="3">
        <f t="shared" si="662"/>
        <v>3510.5374068000001</v>
      </c>
      <c r="AI2330" s="3">
        <f t="shared" si="663"/>
        <v>3510.5374068000001</v>
      </c>
      <c r="AJ2330" s="3">
        <f t="shared" si="671"/>
        <v>4750.8500000000004</v>
      </c>
      <c r="AK2330" s="3">
        <v>3762</v>
      </c>
      <c r="AL2330" s="3">
        <f t="shared" si="664"/>
        <v>3510.5374068000001</v>
      </c>
      <c r="AM2330" s="2" t="str">
        <f t="shared" si="665"/>
        <v>NA</v>
      </c>
      <c r="AN2330" s="3">
        <f t="shared" si="666"/>
        <v>3654.5</v>
      </c>
      <c r="AO2330" s="3">
        <f t="shared" si="667"/>
        <v>1564.126</v>
      </c>
      <c r="AP2330" s="3">
        <f t="shared" si="668"/>
        <v>3545.642780868</v>
      </c>
      <c r="AQ2330" s="3">
        <f t="shared" si="669"/>
        <v>5116.2999999999993</v>
      </c>
      <c r="AR2330" s="2" cm="1">
        <f t="array" ref="AR2330">MIN(_xlfn._xlws.FILTER(E2330:AQ2330,E2330:AQ2330&lt;&gt;0))</f>
        <v>399.86</v>
      </c>
      <c r="AS2330" s="3">
        <f t="shared" si="670"/>
        <v>6788.57</v>
      </c>
    </row>
    <row r="2331" spans="1:45" x14ac:dyDescent="0.25">
      <c r="A2331" t="s">
        <v>950</v>
      </c>
      <c r="B2331" t="s">
        <v>34</v>
      </c>
      <c r="C2331">
        <v>37191</v>
      </c>
      <c r="D2331" s="3">
        <v>13621</v>
      </c>
      <c r="E2331" s="3">
        <f t="shared" si="643"/>
        <v>10651.622000000001</v>
      </c>
      <c r="F2331" s="3">
        <f t="shared" si="644"/>
        <v>6056.8987744000005</v>
      </c>
      <c r="G2331" s="3">
        <f t="shared" si="645"/>
        <v>6056.8987744000005</v>
      </c>
      <c r="H2331" s="3">
        <v>5530.3040000000001</v>
      </c>
      <c r="I2331" s="3">
        <v>6623.08</v>
      </c>
      <c r="J2331" s="3">
        <f t="shared" si="646"/>
        <v>3828.8631</v>
      </c>
      <c r="K2331" s="3">
        <f t="shared" si="647"/>
        <v>8104.4949999999999</v>
      </c>
      <c r="L2331" s="3">
        <f t="shared" si="648"/>
        <v>6238.6057376320005</v>
      </c>
      <c r="M2331" s="3">
        <f t="shared" si="649"/>
        <v>6299.1747253760004</v>
      </c>
      <c r="N2331" s="3">
        <f t="shared" si="650"/>
        <v>6056.8987744000005</v>
      </c>
      <c r="O2331" s="3">
        <f t="shared" si="651"/>
        <v>8479.6582841600011</v>
      </c>
      <c r="P2331" s="3">
        <f t="shared" si="652"/>
        <v>6359.7437131200004</v>
      </c>
      <c r="Q2331" s="3">
        <f t="shared" si="653"/>
        <v>7268.2785292800008</v>
      </c>
      <c r="R2331" s="4">
        <f t="shared" si="654"/>
        <v>8172.5999999999995</v>
      </c>
      <c r="S2331" s="3">
        <v>6857.5726700000005</v>
      </c>
      <c r="T2331" s="3">
        <f t="shared" si="655"/>
        <v>6056.8987744000005</v>
      </c>
      <c r="U2331" s="3">
        <f t="shared" si="656"/>
        <v>8172.5999999999995</v>
      </c>
      <c r="V2331" s="3">
        <f t="shared" si="657"/>
        <v>8058.1836000000003</v>
      </c>
      <c r="W2331" s="3">
        <f t="shared" si="658"/>
        <v>8058.1836000000003</v>
      </c>
      <c r="X2331" s="4">
        <v>3362.7234309999999</v>
      </c>
      <c r="Y2331" s="3">
        <v>3891.31</v>
      </c>
      <c r="Z2331" s="3">
        <v>6056.8987744000005</v>
      </c>
      <c r="AA2331" s="4">
        <f t="shared" si="659"/>
        <v>8853.65</v>
      </c>
      <c r="AB2331" s="3">
        <f t="shared" si="660"/>
        <v>8172.5999999999995</v>
      </c>
      <c r="AC2331" s="3">
        <v>3760.2537922479996</v>
      </c>
      <c r="AD2331" s="3">
        <v>4585.6753564000001</v>
      </c>
      <c r="AE2331" s="3">
        <f t="shared" si="661"/>
        <v>6262.9358000000002</v>
      </c>
      <c r="AF2331" s="3">
        <v>416.02</v>
      </c>
      <c r="AG2331" s="3">
        <v>399.86</v>
      </c>
      <c r="AH2331" s="3">
        <f t="shared" si="662"/>
        <v>6056.8987744000005</v>
      </c>
      <c r="AI2331" s="3">
        <f t="shared" si="663"/>
        <v>6056.8987744000005</v>
      </c>
      <c r="AJ2331" s="3">
        <f t="shared" si="671"/>
        <v>8853.65</v>
      </c>
      <c r="AK2331" s="3">
        <v>4357</v>
      </c>
      <c r="AL2331" s="3">
        <f t="shared" si="664"/>
        <v>6056.8987744000005</v>
      </c>
      <c r="AM2331" s="2">
        <f t="shared" si="665"/>
        <v>3362.7234309999999</v>
      </c>
      <c r="AN2331" s="3">
        <f t="shared" si="666"/>
        <v>6810.5</v>
      </c>
      <c r="AO2331" s="3">
        <f t="shared" si="667"/>
        <v>2914.8939999999998</v>
      </c>
      <c r="AP2331" s="3">
        <f t="shared" si="668"/>
        <v>6117.4677621440005</v>
      </c>
      <c r="AQ2331" s="3">
        <f t="shared" si="669"/>
        <v>9534.6999999999989</v>
      </c>
      <c r="AR2331" s="2" cm="1">
        <f t="array" ref="AR2331">MIN(_xlfn._xlws.FILTER(E2331:AQ2331,E2331:AQ2331&lt;&gt;0))</f>
        <v>399.86</v>
      </c>
      <c r="AS2331" s="3">
        <f t="shared" si="670"/>
        <v>10651.622000000001</v>
      </c>
    </row>
    <row r="2332" spans="1:45" x14ac:dyDescent="0.25">
      <c r="A2332" t="s">
        <v>951</v>
      </c>
      <c r="B2332" t="s">
        <v>34</v>
      </c>
      <c r="C2332">
        <v>37192</v>
      </c>
      <c r="D2332" s="3">
        <v>9348</v>
      </c>
      <c r="E2332" s="3">
        <f t="shared" si="643"/>
        <v>7310.1360000000004</v>
      </c>
      <c r="F2332" s="3">
        <f t="shared" si="644"/>
        <v>3510.5374068000001</v>
      </c>
      <c r="G2332" s="3">
        <f t="shared" si="645"/>
        <v>3510.5374068000001</v>
      </c>
      <c r="H2332" s="3">
        <v>3337.9066499999999</v>
      </c>
      <c r="I2332" s="3">
        <v>4878.6499999999996</v>
      </c>
      <c r="J2332" s="3">
        <f t="shared" si="646"/>
        <v>2627.7228</v>
      </c>
      <c r="K2332" s="3">
        <f t="shared" si="647"/>
        <v>5562.0599999999995</v>
      </c>
      <c r="L2332" s="3">
        <f t="shared" si="648"/>
        <v>3615.8535290040004</v>
      </c>
      <c r="M2332" s="3">
        <f t="shared" si="649"/>
        <v>3650.9589030720003</v>
      </c>
      <c r="N2332" s="3">
        <f t="shared" si="650"/>
        <v>3510.5374068000001</v>
      </c>
      <c r="O2332" s="3">
        <f t="shared" si="651"/>
        <v>4914.7523695199998</v>
      </c>
      <c r="P2332" s="3">
        <f t="shared" si="652"/>
        <v>3686.0642771400003</v>
      </c>
      <c r="Q2332" s="3">
        <f t="shared" si="653"/>
        <v>4212.6448881599999</v>
      </c>
      <c r="R2332" s="4">
        <f t="shared" si="654"/>
        <v>5608.8</v>
      </c>
      <c r="S2332" s="3">
        <v>4139.0011700000005</v>
      </c>
      <c r="T2332" s="3">
        <f t="shared" si="655"/>
        <v>3510.5374068000001</v>
      </c>
      <c r="U2332" s="3">
        <f t="shared" si="656"/>
        <v>5608.8</v>
      </c>
      <c r="V2332" s="3">
        <f t="shared" si="657"/>
        <v>5530.2768000000005</v>
      </c>
      <c r="W2332" s="3">
        <f t="shared" si="658"/>
        <v>5530.2768000000005</v>
      </c>
      <c r="X2332" s="4" t="s">
        <v>5201</v>
      </c>
      <c r="Y2332" s="3">
        <v>2670.38</v>
      </c>
      <c r="Z2332" s="3">
        <v>3510.5374068000001</v>
      </c>
      <c r="AA2332" s="4">
        <f t="shared" si="659"/>
        <v>6076.2</v>
      </c>
      <c r="AB2332" s="3">
        <f t="shared" si="660"/>
        <v>5608.8</v>
      </c>
      <c r="AC2332" s="3">
        <v>2580.443737904</v>
      </c>
      <c r="AD2332" s="3">
        <v>3146.8826072000002</v>
      </c>
      <c r="AE2332" s="3">
        <f t="shared" si="661"/>
        <v>4298.2103999999999</v>
      </c>
      <c r="AF2332" s="3">
        <v>416.02</v>
      </c>
      <c r="AG2332" s="3">
        <v>399.86</v>
      </c>
      <c r="AH2332" s="3">
        <f t="shared" si="662"/>
        <v>3510.5374068000001</v>
      </c>
      <c r="AI2332" s="3">
        <f t="shared" si="663"/>
        <v>3510.5374068000001</v>
      </c>
      <c r="AJ2332" s="3">
        <f t="shared" si="671"/>
        <v>6076.2</v>
      </c>
      <c r="AK2332" s="3">
        <v>3762</v>
      </c>
      <c r="AL2332" s="3">
        <f t="shared" si="664"/>
        <v>3510.5374068000001</v>
      </c>
      <c r="AM2332" s="2" t="str">
        <f t="shared" si="665"/>
        <v>NA</v>
      </c>
      <c r="AN2332" s="3">
        <f t="shared" si="666"/>
        <v>4674</v>
      </c>
      <c r="AO2332" s="3">
        <f t="shared" si="667"/>
        <v>2000.472</v>
      </c>
      <c r="AP2332" s="3">
        <f t="shared" si="668"/>
        <v>3545.642780868</v>
      </c>
      <c r="AQ2332" s="3">
        <f t="shared" si="669"/>
        <v>6543.5999999999995</v>
      </c>
      <c r="AR2332" s="2" cm="1">
        <f t="array" ref="AR2332">MIN(_xlfn._xlws.FILTER(E2332:AQ2332,E2332:AQ2332&lt;&gt;0))</f>
        <v>399.86</v>
      </c>
      <c r="AS2332" s="3">
        <f t="shared" si="670"/>
        <v>7310.1360000000004</v>
      </c>
    </row>
    <row r="2333" spans="1:45" x14ac:dyDescent="0.25">
      <c r="A2333" t="s">
        <v>952</v>
      </c>
      <c r="B2333" t="s">
        <v>34</v>
      </c>
      <c r="C2333">
        <v>37193</v>
      </c>
      <c r="D2333" s="3">
        <v>9707</v>
      </c>
      <c r="E2333" s="3">
        <f t="shared" si="643"/>
        <v>7590.8740000000007</v>
      </c>
      <c r="F2333" s="3">
        <f t="shared" si="644"/>
        <v>3510.5374068000001</v>
      </c>
      <c r="G2333" s="3">
        <f t="shared" si="645"/>
        <v>3510.5374068000001</v>
      </c>
      <c r="H2333" s="3">
        <v>3337.9066499999999</v>
      </c>
      <c r="I2333" s="3">
        <v>4878.6499999999996</v>
      </c>
      <c r="J2333" s="3">
        <f t="shared" si="646"/>
        <v>2728.6377000000002</v>
      </c>
      <c r="K2333" s="3">
        <f t="shared" si="647"/>
        <v>5775.665</v>
      </c>
      <c r="L2333" s="3">
        <f t="shared" si="648"/>
        <v>3615.8535290040004</v>
      </c>
      <c r="M2333" s="3">
        <f t="shared" si="649"/>
        <v>3650.9589030720003</v>
      </c>
      <c r="N2333" s="3">
        <f t="shared" si="650"/>
        <v>3510.5374068000001</v>
      </c>
      <c r="O2333" s="3">
        <f t="shared" si="651"/>
        <v>4914.7523695199998</v>
      </c>
      <c r="P2333" s="3">
        <f t="shared" si="652"/>
        <v>3686.0642771400003</v>
      </c>
      <c r="Q2333" s="3">
        <f t="shared" si="653"/>
        <v>4212.6448881599999</v>
      </c>
      <c r="R2333" s="4">
        <f t="shared" si="654"/>
        <v>5824.2</v>
      </c>
      <c r="S2333" s="3">
        <v>4139.0011700000005</v>
      </c>
      <c r="T2333" s="3">
        <f t="shared" si="655"/>
        <v>3510.5374068000001</v>
      </c>
      <c r="U2333" s="3">
        <f t="shared" si="656"/>
        <v>5824.2</v>
      </c>
      <c r="V2333" s="3">
        <f t="shared" si="657"/>
        <v>5742.6612000000005</v>
      </c>
      <c r="W2333" s="3">
        <f t="shared" si="658"/>
        <v>5742.6612000000005</v>
      </c>
      <c r="X2333" s="4">
        <v>3362.7234309999999</v>
      </c>
      <c r="Y2333" s="3">
        <v>2670.38</v>
      </c>
      <c r="Z2333" s="3">
        <v>3510.5374068000001</v>
      </c>
      <c r="AA2333" s="4">
        <f t="shared" si="659"/>
        <v>6309.55</v>
      </c>
      <c r="AB2333" s="3">
        <f t="shared" si="660"/>
        <v>5824.2</v>
      </c>
      <c r="AC2333" s="3">
        <v>2580.443737904</v>
      </c>
      <c r="AD2333" s="3">
        <v>3146.8826072000002</v>
      </c>
      <c r="AE2333" s="3">
        <f t="shared" si="661"/>
        <v>4463.2785999999996</v>
      </c>
      <c r="AF2333" s="3">
        <v>416.02</v>
      </c>
      <c r="AG2333" s="3">
        <v>399.86</v>
      </c>
      <c r="AH2333" s="3">
        <f t="shared" si="662"/>
        <v>3510.5374068000001</v>
      </c>
      <c r="AI2333" s="3">
        <f t="shared" si="663"/>
        <v>3510.5374068000001</v>
      </c>
      <c r="AJ2333" s="3">
        <f t="shared" si="671"/>
        <v>6309.55</v>
      </c>
      <c r="AK2333" s="3">
        <v>3762</v>
      </c>
      <c r="AL2333" s="3">
        <f t="shared" si="664"/>
        <v>3510.5374068000001</v>
      </c>
      <c r="AM2333" s="2">
        <f t="shared" si="665"/>
        <v>3362.7234309999999</v>
      </c>
      <c r="AN2333" s="3">
        <f t="shared" si="666"/>
        <v>4853.5</v>
      </c>
      <c r="AO2333" s="3">
        <f t="shared" si="667"/>
        <v>2077.2979999999998</v>
      </c>
      <c r="AP2333" s="3">
        <f t="shared" si="668"/>
        <v>3545.642780868</v>
      </c>
      <c r="AQ2333" s="3">
        <f t="shared" si="669"/>
        <v>6794.9</v>
      </c>
      <c r="AR2333" s="2" cm="1">
        <f t="array" ref="AR2333">MIN(_xlfn._xlws.FILTER(E2333:AQ2333,E2333:AQ2333&lt;&gt;0))</f>
        <v>399.86</v>
      </c>
      <c r="AS2333" s="3">
        <f t="shared" si="670"/>
        <v>7590.8740000000007</v>
      </c>
    </row>
    <row r="2334" spans="1:45" x14ac:dyDescent="0.25">
      <c r="A2334" t="s">
        <v>953</v>
      </c>
      <c r="B2334" t="s">
        <v>34</v>
      </c>
      <c r="C2334">
        <v>37195</v>
      </c>
      <c r="D2334" s="3">
        <v>595</v>
      </c>
      <c r="E2334" s="3">
        <f t="shared" si="643"/>
        <v>465.29</v>
      </c>
      <c r="F2334" s="3">
        <f t="shared" si="644"/>
        <v>391.97271280000001</v>
      </c>
      <c r="G2334" s="3">
        <f t="shared" si="645"/>
        <v>391.97271280000001</v>
      </c>
      <c r="H2334" s="3">
        <v>364.40689999999995</v>
      </c>
      <c r="I2334" s="3">
        <v>378.07</v>
      </c>
      <c r="J2334" s="3">
        <f t="shared" si="646"/>
        <v>167.25450000000001</v>
      </c>
      <c r="K2334" s="3">
        <f t="shared" si="647"/>
        <v>354.02499999999998</v>
      </c>
      <c r="L2334" s="3">
        <f t="shared" si="648"/>
        <v>403.731894184</v>
      </c>
      <c r="M2334" s="3">
        <f t="shared" si="649"/>
        <v>407.65162131200003</v>
      </c>
      <c r="N2334" s="3">
        <f t="shared" si="650"/>
        <v>391.97271280000001</v>
      </c>
      <c r="O2334" s="3">
        <f t="shared" si="651"/>
        <v>548.76179791999994</v>
      </c>
      <c r="P2334" s="3">
        <f t="shared" si="652"/>
        <v>411.57134844000001</v>
      </c>
      <c r="Q2334" s="3">
        <f t="shared" si="653"/>
        <v>470.36725536</v>
      </c>
      <c r="R2334" s="4">
        <f t="shared" si="654"/>
        <v>357</v>
      </c>
      <c r="S2334" s="3">
        <v>502.06958000000003</v>
      </c>
      <c r="T2334" s="3">
        <f t="shared" si="655"/>
        <v>391.97271280000001</v>
      </c>
      <c r="U2334" s="3">
        <f t="shared" si="656"/>
        <v>357</v>
      </c>
      <c r="V2334" s="3">
        <f t="shared" si="657"/>
        <v>352.00200000000001</v>
      </c>
      <c r="W2334" s="3">
        <f t="shared" si="658"/>
        <v>352.00200000000001</v>
      </c>
      <c r="X2334" s="4">
        <v>263.81609199999997</v>
      </c>
      <c r="Y2334" s="3">
        <v>215.79</v>
      </c>
      <c r="Z2334" s="3">
        <v>391.97271280000001</v>
      </c>
      <c r="AA2334" s="4">
        <f t="shared" si="659"/>
        <v>386.75</v>
      </c>
      <c r="AB2334" s="3">
        <f t="shared" si="660"/>
        <v>357</v>
      </c>
      <c r="AC2334" s="3">
        <v>208.52236543200002</v>
      </c>
      <c r="AD2334" s="3">
        <v>254.29556760000003</v>
      </c>
      <c r="AE2334" s="3">
        <f t="shared" si="661"/>
        <v>273.58100000000002</v>
      </c>
      <c r="AF2334" s="3">
        <v>416.02</v>
      </c>
      <c r="AG2334" s="3">
        <v>399.86</v>
      </c>
      <c r="AH2334" s="3">
        <f t="shared" si="662"/>
        <v>391.97271280000001</v>
      </c>
      <c r="AI2334" s="3">
        <f t="shared" si="663"/>
        <v>391.97271280000001</v>
      </c>
      <c r="AJ2334" s="3">
        <f t="shared" si="671"/>
        <v>386.75</v>
      </c>
      <c r="AK2334" s="3">
        <v>1530</v>
      </c>
      <c r="AL2334" s="3">
        <f t="shared" si="664"/>
        <v>391.97271280000001</v>
      </c>
      <c r="AM2334" s="2">
        <f t="shared" si="665"/>
        <v>263.81609199999997</v>
      </c>
      <c r="AN2334" s="3">
        <f t="shared" si="666"/>
        <v>297.5</v>
      </c>
      <c r="AO2334" s="3">
        <f t="shared" si="667"/>
        <v>127.33</v>
      </c>
      <c r="AP2334" s="3">
        <f t="shared" si="668"/>
        <v>395.89243992799999</v>
      </c>
      <c r="AQ2334" s="3">
        <f t="shared" si="669"/>
        <v>416.5</v>
      </c>
      <c r="AR2334" s="2" cm="1">
        <f t="array" ref="AR2334">MIN(_xlfn._xlws.FILTER(E2334:AQ2334,E2334:AQ2334&lt;&gt;0))</f>
        <v>127.33</v>
      </c>
      <c r="AS2334" s="3">
        <f t="shared" si="670"/>
        <v>1530</v>
      </c>
    </row>
    <row r="2335" spans="1:45" x14ac:dyDescent="0.25">
      <c r="A2335" t="s">
        <v>954</v>
      </c>
      <c r="B2335" t="s">
        <v>34</v>
      </c>
      <c r="C2335">
        <v>37197</v>
      </c>
      <c r="D2335" s="3">
        <v>8568</v>
      </c>
      <c r="E2335" s="3">
        <f t="shared" si="643"/>
        <v>6700.1760000000004</v>
      </c>
      <c r="F2335" s="3">
        <f t="shared" si="644"/>
        <v>3510.5374068000001</v>
      </c>
      <c r="G2335" s="3">
        <f t="shared" si="645"/>
        <v>3510.5374068000001</v>
      </c>
      <c r="H2335" s="3">
        <v>3337.9066499999999</v>
      </c>
      <c r="I2335" s="3">
        <v>4878.6499999999996</v>
      </c>
      <c r="J2335" s="3">
        <f t="shared" si="646"/>
        <v>2408.4648000000002</v>
      </c>
      <c r="K2335" s="3">
        <f t="shared" si="647"/>
        <v>5097.96</v>
      </c>
      <c r="L2335" s="3">
        <f t="shared" si="648"/>
        <v>3615.8535290040004</v>
      </c>
      <c r="M2335" s="3">
        <f t="shared" si="649"/>
        <v>3650.9589030720003</v>
      </c>
      <c r="N2335" s="3">
        <f t="shared" si="650"/>
        <v>3510.5374068000001</v>
      </c>
      <c r="O2335" s="3">
        <f t="shared" si="651"/>
        <v>4914.7523695199998</v>
      </c>
      <c r="P2335" s="3">
        <f t="shared" si="652"/>
        <v>3686.0642771400003</v>
      </c>
      <c r="Q2335" s="3">
        <f t="shared" si="653"/>
        <v>4212.6448881599999</v>
      </c>
      <c r="R2335" s="4">
        <f t="shared" si="654"/>
        <v>5140.8</v>
      </c>
      <c r="S2335" s="3">
        <v>4139.0011700000005</v>
      </c>
      <c r="T2335" s="3">
        <f t="shared" si="655"/>
        <v>3510.5374068000001</v>
      </c>
      <c r="U2335" s="3">
        <f t="shared" si="656"/>
        <v>5140.8</v>
      </c>
      <c r="V2335" s="3">
        <f t="shared" si="657"/>
        <v>5068.8288000000002</v>
      </c>
      <c r="W2335" s="3">
        <f t="shared" si="658"/>
        <v>5068.8288000000002</v>
      </c>
      <c r="X2335" s="4" t="s">
        <v>5201</v>
      </c>
      <c r="Y2335" s="3">
        <v>2748.85</v>
      </c>
      <c r="Z2335" s="3">
        <v>3510.5374068000001</v>
      </c>
      <c r="AA2335" s="4">
        <f t="shared" si="659"/>
        <v>5569.2</v>
      </c>
      <c r="AB2335" s="3">
        <f t="shared" si="660"/>
        <v>5140.8</v>
      </c>
      <c r="AC2335" s="3">
        <v>2656.2709310799996</v>
      </c>
      <c r="AD2335" s="3">
        <v>3239.3547939999999</v>
      </c>
      <c r="AE2335" s="3">
        <f t="shared" si="661"/>
        <v>3939.5663999999997</v>
      </c>
      <c r="AF2335" s="3">
        <v>416.02</v>
      </c>
      <c r="AG2335" s="3">
        <v>399.86</v>
      </c>
      <c r="AH2335" s="3">
        <f t="shared" si="662"/>
        <v>3510.5374068000001</v>
      </c>
      <c r="AI2335" s="3">
        <f t="shared" si="663"/>
        <v>3510.5374068000001</v>
      </c>
      <c r="AJ2335" s="3">
        <f t="shared" si="671"/>
        <v>5569.2</v>
      </c>
      <c r="AK2335" s="3">
        <v>3762</v>
      </c>
      <c r="AL2335" s="3">
        <f t="shared" si="664"/>
        <v>3510.5374068000001</v>
      </c>
      <c r="AM2335" s="2" t="str">
        <f t="shared" si="665"/>
        <v>NA</v>
      </c>
      <c r="AN2335" s="3">
        <f t="shared" si="666"/>
        <v>4284</v>
      </c>
      <c r="AO2335" s="3">
        <f t="shared" si="667"/>
        <v>1833.5519999999999</v>
      </c>
      <c r="AP2335" s="3">
        <f t="shared" si="668"/>
        <v>3545.642780868</v>
      </c>
      <c r="AQ2335" s="3">
        <f t="shared" si="669"/>
        <v>5997.5999999999995</v>
      </c>
      <c r="AR2335" s="2" cm="1">
        <f t="array" ref="AR2335">MIN(_xlfn._xlws.FILTER(E2335:AQ2335,E2335:AQ2335&lt;&gt;0))</f>
        <v>399.86</v>
      </c>
      <c r="AS2335" s="3">
        <f t="shared" si="670"/>
        <v>6700.1760000000004</v>
      </c>
    </row>
    <row r="2336" spans="1:45" x14ac:dyDescent="0.25">
      <c r="A2336" t="s">
        <v>955</v>
      </c>
      <c r="B2336" t="s">
        <v>34</v>
      </c>
      <c r="C2336">
        <v>37200</v>
      </c>
      <c r="D2336" s="3">
        <v>12176</v>
      </c>
      <c r="E2336" s="3">
        <f t="shared" si="643"/>
        <v>9521.6319999999996</v>
      </c>
      <c r="F2336" s="3">
        <f t="shared" si="644"/>
        <v>6056.8987744000005</v>
      </c>
      <c r="G2336" s="3">
        <f t="shared" si="645"/>
        <v>6056.8987744000005</v>
      </c>
      <c r="H2336" s="3">
        <v>5530.3040000000001</v>
      </c>
      <c r="I2336" s="3">
        <v>4878.6499999999996</v>
      </c>
      <c r="J2336" s="3">
        <f t="shared" si="646"/>
        <v>3422.6736000000001</v>
      </c>
      <c r="K2336" s="3">
        <f t="shared" si="647"/>
        <v>7244.7199999999993</v>
      </c>
      <c r="L2336" s="3">
        <f t="shared" si="648"/>
        <v>6238.6057376320005</v>
      </c>
      <c r="M2336" s="3">
        <f t="shared" si="649"/>
        <v>6299.1747253760004</v>
      </c>
      <c r="N2336" s="3">
        <f t="shared" si="650"/>
        <v>6056.8987744000005</v>
      </c>
      <c r="O2336" s="3">
        <f t="shared" si="651"/>
        <v>8479.6582841600011</v>
      </c>
      <c r="P2336" s="3">
        <f t="shared" si="652"/>
        <v>6359.7437131200004</v>
      </c>
      <c r="Q2336" s="3">
        <f t="shared" si="653"/>
        <v>7268.2785292800008</v>
      </c>
      <c r="R2336" s="4">
        <f t="shared" si="654"/>
        <v>7305.5999999999995</v>
      </c>
      <c r="S2336" s="3">
        <v>6857.5726700000005</v>
      </c>
      <c r="T2336" s="3">
        <f t="shared" si="655"/>
        <v>6056.8987744000005</v>
      </c>
      <c r="U2336" s="3">
        <f t="shared" si="656"/>
        <v>7305.5999999999995</v>
      </c>
      <c r="V2336" s="3">
        <f t="shared" si="657"/>
        <v>7203.3216000000002</v>
      </c>
      <c r="W2336" s="3">
        <f t="shared" si="658"/>
        <v>7203.3216000000002</v>
      </c>
      <c r="X2336" s="4">
        <v>3362.7234309999999</v>
      </c>
      <c r="Y2336" s="3">
        <v>2617.33</v>
      </c>
      <c r="Z2336" s="3">
        <v>6056.8987744000005</v>
      </c>
      <c r="AA2336" s="4">
        <f t="shared" si="659"/>
        <v>7914.4000000000005</v>
      </c>
      <c r="AB2336" s="3">
        <f t="shared" si="660"/>
        <v>7305.5999999999995</v>
      </c>
      <c r="AC2336" s="3">
        <v>2529.1804194639999</v>
      </c>
      <c r="AD2336" s="3">
        <v>3084.3663652</v>
      </c>
      <c r="AE2336" s="3">
        <f t="shared" si="661"/>
        <v>5598.5248000000001</v>
      </c>
      <c r="AF2336" s="3">
        <v>416.02</v>
      </c>
      <c r="AG2336" s="3">
        <v>399.86</v>
      </c>
      <c r="AH2336" s="3">
        <f t="shared" si="662"/>
        <v>6056.8987744000005</v>
      </c>
      <c r="AI2336" s="3">
        <f t="shared" si="663"/>
        <v>6056.8987744000005</v>
      </c>
      <c r="AJ2336" s="3">
        <f t="shared" si="671"/>
        <v>7914.4000000000005</v>
      </c>
      <c r="AK2336" s="3">
        <v>4357</v>
      </c>
      <c r="AL2336" s="3">
        <f t="shared" si="664"/>
        <v>6056.8987744000005</v>
      </c>
      <c r="AM2336" s="2">
        <f t="shared" si="665"/>
        <v>3362.7234309999999</v>
      </c>
      <c r="AN2336" s="3">
        <f t="shared" si="666"/>
        <v>6088</v>
      </c>
      <c r="AO2336" s="3">
        <f t="shared" si="667"/>
        <v>2605.6639999999998</v>
      </c>
      <c r="AP2336" s="3">
        <f t="shared" si="668"/>
        <v>6117.4677621440005</v>
      </c>
      <c r="AQ2336" s="3">
        <f t="shared" si="669"/>
        <v>8523.1999999999989</v>
      </c>
      <c r="AR2336" s="2" cm="1">
        <f t="array" ref="AR2336">MIN(_xlfn._xlws.FILTER(E2336:AQ2336,E2336:AQ2336&lt;&gt;0))</f>
        <v>399.86</v>
      </c>
      <c r="AS2336" s="3">
        <f t="shared" si="670"/>
        <v>9521.6319999999996</v>
      </c>
    </row>
    <row r="2337" spans="1:45" x14ac:dyDescent="0.25">
      <c r="A2337" t="s">
        <v>956</v>
      </c>
      <c r="B2337" t="s">
        <v>34</v>
      </c>
      <c r="C2337">
        <v>37211</v>
      </c>
      <c r="D2337" s="3">
        <v>12176</v>
      </c>
      <c r="E2337" s="3">
        <f t="shared" si="643"/>
        <v>9521.6319999999996</v>
      </c>
      <c r="F2337" s="3">
        <f t="shared" si="644"/>
        <v>6056.8987744000005</v>
      </c>
      <c r="G2337" s="3">
        <f t="shared" si="645"/>
        <v>6056.8987744000005</v>
      </c>
      <c r="H2337" s="3">
        <v>5530.3040000000001</v>
      </c>
      <c r="I2337" s="3">
        <v>1721.28</v>
      </c>
      <c r="J2337" s="3">
        <f t="shared" si="646"/>
        <v>3422.6736000000001</v>
      </c>
      <c r="K2337" s="3">
        <f t="shared" si="647"/>
        <v>7244.7199999999993</v>
      </c>
      <c r="L2337" s="3">
        <f t="shared" si="648"/>
        <v>6238.6057376320005</v>
      </c>
      <c r="M2337" s="3">
        <f t="shared" si="649"/>
        <v>6299.1747253760004</v>
      </c>
      <c r="N2337" s="3">
        <f t="shared" si="650"/>
        <v>6056.8987744000005</v>
      </c>
      <c r="O2337" s="3">
        <f t="shared" si="651"/>
        <v>8479.6582841600011</v>
      </c>
      <c r="P2337" s="3">
        <f t="shared" si="652"/>
        <v>6359.7437131200004</v>
      </c>
      <c r="Q2337" s="3">
        <f t="shared" si="653"/>
        <v>7268.2785292800008</v>
      </c>
      <c r="R2337" s="4">
        <f t="shared" si="654"/>
        <v>7305.5999999999995</v>
      </c>
      <c r="S2337" s="3">
        <v>6857.5726700000005</v>
      </c>
      <c r="T2337" s="3">
        <f t="shared" si="655"/>
        <v>6056.8987744000005</v>
      </c>
      <c r="U2337" s="3">
        <f t="shared" si="656"/>
        <v>7305.5999999999995</v>
      </c>
      <c r="V2337" s="3">
        <f t="shared" si="657"/>
        <v>7203.3216000000002</v>
      </c>
      <c r="W2337" s="3">
        <f t="shared" si="658"/>
        <v>7203.3216000000002</v>
      </c>
      <c r="X2337" s="4" t="s">
        <v>5201</v>
      </c>
      <c r="Y2337" s="3">
        <v>969.85</v>
      </c>
      <c r="Z2337" s="3">
        <v>6056.8987744000005</v>
      </c>
      <c r="AA2337" s="4">
        <f t="shared" si="659"/>
        <v>7914.4000000000005</v>
      </c>
      <c r="AB2337" s="3">
        <f t="shared" si="660"/>
        <v>7305.5999999999995</v>
      </c>
      <c r="AC2337" s="3">
        <v>937.18622787999993</v>
      </c>
      <c r="AD2337" s="3">
        <v>1142.910034</v>
      </c>
      <c r="AE2337" s="3">
        <f t="shared" si="661"/>
        <v>5598.5248000000001</v>
      </c>
      <c r="AF2337" s="3">
        <v>416.02</v>
      </c>
      <c r="AG2337" s="3">
        <v>399.86</v>
      </c>
      <c r="AH2337" s="3">
        <f t="shared" si="662"/>
        <v>6056.8987744000005</v>
      </c>
      <c r="AI2337" s="3">
        <f t="shared" si="663"/>
        <v>6056.8987744000005</v>
      </c>
      <c r="AJ2337" s="3">
        <f t="shared" si="671"/>
        <v>7914.4000000000005</v>
      </c>
      <c r="AK2337" s="3">
        <v>4357</v>
      </c>
      <c r="AL2337" s="3">
        <f t="shared" si="664"/>
        <v>6056.8987744000005</v>
      </c>
      <c r="AM2337" s="2" t="str">
        <f t="shared" si="665"/>
        <v>NA</v>
      </c>
      <c r="AN2337" s="3">
        <f t="shared" si="666"/>
        <v>6088</v>
      </c>
      <c r="AO2337" s="3">
        <f t="shared" si="667"/>
        <v>2605.6639999999998</v>
      </c>
      <c r="AP2337" s="3">
        <f t="shared" si="668"/>
        <v>6117.4677621440005</v>
      </c>
      <c r="AQ2337" s="3">
        <f t="shared" si="669"/>
        <v>8523.1999999999989</v>
      </c>
      <c r="AR2337" s="2" cm="1">
        <f t="array" ref="AR2337">MIN(_xlfn._xlws.FILTER(E2337:AQ2337,E2337:AQ2337&lt;&gt;0))</f>
        <v>399.86</v>
      </c>
      <c r="AS2337" s="3">
        <f t="shared" si="670"/>
        <v>9521.6319999999996</v>
      </c>
    </row>
    <row r="2338" spans="1:45" x14ac:dyDescent="0.25">
      <c r="A2338" t="s">
        <v>957</v>
      </c>
      <c r="B2338" t="s">
        <v>34</v>
      </c>
      <c r="C2338">
        <v>37212</v>
      </c>
      <c r="D2338" s="3">
        <v>3145</v>
      </c>
      <c r="E2338" s="3">
        <f t="shared" si="643"/>
        <v>2459.39</v>
      </c>
      <c r="F2338" s="3">
        <f t="shared" si="644"/>
        <v>3510.5374068000001</v>
      </c>
      <c r="G2338" s="3">
        <f t="shared" si="645"/>
        <v>3510.5374068000001</v>
      </c>
      <c r="H2338" s="3">
        <v>3337.9066499999999</v>
      </c>
      <c r="I2338" s="3">
        <v>1721.28</v>
      </c>
      <c r="J2338" s="3">
        <f t="shared" si="646"/>
        <v>884.05950000000007</v>
      </c>
      <c r="K2338" s="3">
        <f t="shared" si="647"/>
        <v>1871.2749999999999</v>
      </c>
      <c r="L2338" s="3">
        <f t="shared" si="648"/>
        <v>3615.8535290040004</v>
      </c>
      <c r="M2338" s="3">
        <f t="shared" si="649"/>
        <v>3650.9589030720003</v>
      </c>
      <c r="N2338" s="3">
        <f t="shared" si="650"/>
        <v>3510.5374068000001</v>
      </c>
      <c r="O2338" s="3">
        <f t="shared" si="651"/>
        <v>4914.7523695199998</v>
      </c>
      <c r="P2338" s="3">
        <f t="shared" si="652"/>
        <v>3686.0642771400003</v>
      </c>
      <c r="Q2338" s="3">
        <f t="shared" si="653"/>
        <v>4212.6448881599999</v>
      </c>
      <c r="R2338" s="4">
        <f t="shared" si="654"/>
        <v>1887</v>
      </c>
      <c r="S2338" s="3">
        <v>4139.0011700000005</v>
      </c>
      <c r="T2338" s="3">
        <f t="shared" si="655"/>
        <v>3510.5374068000001</v>
      </c>
      <c r="U2338" s="3">
        <f t="shared" si="656"/>
        <v>1887</v>
      </c>
      <c r="V2338" s="3">
        <f t="shared" si="657"/>
        <v>1860.5820000000001</v>
      </c>
      <c r="W2338" s="3">
        <f t="shared" si="658"/>
        <v>1860.5820000000001</v>
      </c>
      <c r="X2338" s="4" t="s">
        <v>5201</v>
      </c>
      <c r="Y2338" s="3">
        <v>969.85</v>
      </c>
      <c r="Z2338" s="3">
        <v>3510.5374068000001</v>
      </c>
      <c r="AA2338" s="4">
        <f t="shared" si="659"/>
        <v>2044.25</v>
      </c>
      <c r="AB2338" s="3">
        <f t="shared" si="660"/>
        <v>1887</v>
      </c>
      <c r="AC2338" s="3">
        <v>937.18622787999993</v>
      </c>
      <c r="AD2338" s="3">
        <v>1142.910034</v>
      </c>
      <c r="AE2338" s="3">
        <f t="shared" si="661"/>
        <v>1446.0709999999999</v>
      </c>
      <c r="AF2338" s="3">
        <v>416.02</v>
      </c>
      <c r="AG2338" s="3">
        <v>399.86</v>
      </c>
      <c r="AH2338" s="3">
        <f t="shared" si="662"/>
        <v>3510.5374068000001</v>
      </c>
      <c r="AI2338" s="3">
        <f t="shared" si="663"/>
        <v>3510.5374068000001</v>
      </c>
      <c r="AJ2338" s="3">
        <f t="shared" si="671"/>
        <v>2044.25</v>
      </c>
      <c r="AK2338" s="3">
        <v>3762</v>
      </c>
      <c r="AL2338" s="3">
        <f t="shared" si="664"/>
        <v>3510.5374068000001</v>
      </c>
      <c r="AM2338" s="2" t="str">
        <f t="shared" si="665"/>
        <v>NA</v>
      </c>
      <c r="AN2338" s="3">
        <f t="shared" si="666"/>
        <v>1572.5</v>
      </c>
      <c r="AO2338" s="3">
        <f t="shared" si="667"/>
        <v>673.03</v>
      </c>
      <c r="AP2338" s="3">
        <f t="shared" si="668"/>
        <v>3545.642780868</v>
      </c>
      <c r="AQ2338" s="3">
        <f t="shared" si="669"/>
        <v>2201.5</v>
      </c>
      <c r="AR2338" s="2" cm="1">
        <f t="array" ref="AR2338">MIN(_xlfn._xlws.FILTER(E2338:AQ2338,E2338:AQ2338&lt;&gt;0))</f>
        <v>399.86</v>
      </c>
      <c r="AS2338" s="3">
        <f t="shared" si="670"/>
        <v>4914.7523695199998</v>
      </c>
    </row>
    <row r="2339" spans="1:45" x14ac:dyDescent="0.25">
      <c r="A2339" t="s">
        <v>958</v>
      </c>
      <c r="B2339" t="s">
        <v>34</v>
      </c>
      <c r="C2339">
        <v>37213</v>
      </c>
      <c r="D2339" s="3">
        <v>7014</v>
      </c>
      <c r="E2339" s="3">
        <f t="shared" si="643"/>
        <v>5484.9480000000003</v>
      </c>
      <c r="F2339" s="3">
        <f t="shared" si="644"/>
        <v>3510.5374068000001</v>
      </c>
      <c r="G2339" s="3">
        <f t="shared" si="645"/>
        <v>3510.5374068000001</v>
      </c>
      <c r="H2339" s="3">
        <v>1381.94615</v>
      </c>
      <c r="I2339" s="3">
        <v>3840.95</v>
      </c>
      <c r="J2339" s="3">
        <f t="shared" si="646"/>
        <v>1971.6354000000001</v>
      </c>
      <c r="K2339" s="3">
        <f t="shared" si="647"/>
        <v>4173.33</v>
      </c>
      <c r="L2339" s="3">
        <f t="shared" si="648"/>
        <v>3615.8535290040004</v>
      </c>
      <c r="M2339" s="3">
        <f t="shared" si="649"/>
        <v>3650.9589030720003</v>
      </c>
      <c r="N2339" s="3">
        <f t="shared" si="650"/>
        <v>3510.5374068000001</v>
      </c>
      <c r="O2339" s="3">
        <f t="shared" si="651"/>
        <v>4914.7523695199998</v>
      </c>
      <c r="P2339" s="3">
        <f t="shared" si="652"/>
        <v>3686.0642771400003</v>
      </c>
      <c r="Q2339" s="3">
        <f t="shared" si="653"/>
        <v>4212.6448881599999</v>
      </c>
      <c r="R2339" s="4">
        <f t="shared" si="654"/>
        <v>4208.3999999999996</v>
      </c>
      <c r="S2339" s="3">
        <v>1904.0098300000002</v>
      </c>
      <c r="T2339" s="3">
        <f t="shared" si="655"/>
        <v>3510.5374068000001</v>
      </c>
      <c r="U2339" s="3">
        <f t="shared" si="656"/>
        <v>4208.3999999999996</v>
      </c>
      <c r="V2339" s="3">
        <f t="shared" si="657"/>
        <v>4149.4823999999999</v>
      </c>
      <c r="W2339" s="3">
        <f t="shared" si="658"/>
        <v>4149.4823999999999</v>
      </c>
      <c r="X2339" s="4" t="s">
        <v>5201</v>
      </c>
      <c r="Y2339" s="3">
        <v>2164.17</v>
      </c>
      <c r="Z2339" s="3">
        <v>3510.5374068000001</v>
      </c>
      <c r="AA2339" s="4">
        <f t="shared" si="659"/>
        <v>4559.1000000000004</v>
      </c>
      <c r="AB2339" s="3">
        <f t="shared" si="660"/>
        <v>4208.3999999999996</v>
      </c>
      <c r="AC2339" s="3">
        <v>2091.2824857360001</v>
      </c>
      <c r="AD2339" s="3">
        <v>2550.3444948000001</v>
      </c>
      <c r="AE2339" s="3">
        <f t="shared" si="661"/>
        <v>3225.0371999999998</v>
      </c>
      <c r="AF2339" s="3">
        <v>416.02</v>
      </c>
      <c r="AG2339" s="3">
        <v>399.86</v>
      </c>
      <c r="AH2339" s="3">
        <f t="shared" si="662"/>
        <v>3510.5374068000001</v>
      </c>
      <c r="AI2339" s="3">
        <f t="shared" si="663"/>
        <v>3510.5374068000001</v>
      </c>
      <c r="AJ2339" s="3">
        <f t="shared" si="671"/>
        <v>4559.1000000000004</v>
      </c>
      <c r="AK2339" s="3">
        <v>2058</v>
      </c>
      <c r="AL2339" s="3">
        <f t="shared" si="664"/>
        <v>3510.5374068000001</v>
      </c>
      <c r="AM2339" s="2" t="str">
        <f t="shared" si="665"/>
        <v>NA</v>
      </c>
      <c r="AN2339" s="3">
        <f t="shared" si="666"/>
        <v>3507</v>
      </c>
      <c r="AO2339" s="3">
        <f t="shared" si="667"/>
        <v>1500.9959999999999</v>
      </c>
      <c r="AP2339" s="3">
        <f t="shared" si="668"/>
        <v>3545.642780868</v>
      </c>
      <c r="AQ2339" s="3">
        <f t="shared" si="669"/>
        <v>4909.7999999999993</v>
      </c>
      <c r="AR2339" s="2" cm="1">
        <f t="array" ref="AR2339">MIN(_xlfn._xlws.FILTER(E2339:AQ2339,E2339:AQ2339&lt;&gt;0))</f>
        <v>399.86</v>
      </c>
      <c r="AS2339" s="3">
        <f t="shared" si="670"/>
        <v>5484.9480000000003</v>
      </c>
    </row>
    <row r="2340" spans="1:45" x14ac:dyDescent="0.25">
      <c r="A2340" t="s">
        <v>959</v>
      </c>
      <c r="B2340" t="s">
        <v>34</v>
      </c>
      <c r="C2340">
        <v>37214</v>
      </c>
      <c r="D2340" s="3">
        <v>7014</v>
      </c>
      <c r="E2340" s="3">
        <f t="shared" si="643"/>
        <v>5484.9480000000003</v>
      </c>
      <c r="F2340" s="3">
        <f t="shared" si="644"/>
        <v>3510.5374068000001</v>
      </c>
      <c r="G2340" s="3">
        <f t="shared" si="645"/>
        <v>3510.5374068000001</v>
      </c>
      <c r="H2340" s="3">
        <v>1381.94615</v>
      </c>
      <c r="I2340" s="3">
        <v>3840.95</v>
      </c>
      <c r="J2340" s="3">
        <f t="shared" si="646"/>
        <v>1971.6354000000001</v>
      </c>
      <c r="K2340" s="3">
        <f t="shared" si="647"/>
        <v>4173.33</v>
      </c>
      <c r="L2340" s="3">
        <f t="shared" si="648"/>
        <v>3615.8535290040004</v>
      </c>
      <c r="M2340" s="3">
        <f t="shared" si="649"/>
        <v>3650.9589030720003</v>
      </c>
      <c r="N2340" s="3">
        <f t="shared" si="650"/>
        <v>3510.5374068000001</v>
      </c>
      <c r="O2340" s="3">
        <f t="shared" si="651"/>
        <v>4914.7523695199998</v>
      </c>
      <c r="P2340" s="3">
        <f t="shared" si="652"/>
        <v>3686.0642771400003</v>
      </c>
      <c r="Q2340" s="3">
        <f t="shared" si="653"/>
        <v>4212.6448881599999</v>
      </c>
      <c r="R2340" s="4">
        <f t="shared" si="654"/>
        <v>4208.3999999999996</v>
      </c>
      <c r="S2340" s="3">
        <v>1904.0098300000002</v>
      </c>
      <c r="T2340" s="3">
        <f t="shared" si="655"/>
        <v>3510.5374068000001</v>
      </c>
      <c r="U2340" s="3">
        <f t="shared" si="656"/>
        <v>4208.3999999999996</v>
      </c>
      <c r="V2340" s="3">
        <f t="shared" si="657"/>
        <v>4149.4823999999999</v>
      </c>
      <c r="W2340" s="3">
        <f t="shared" si="658"/>
        <v>4149.4823999999999</v>
      </c>
      <c r="X2340" s="4" t="s">
        <v>5201</v>
      </c>
      <c r="Y2340" s="3">
        <v>2164.17</v>
      </c>
      <c r="Z2340" s="3">
        <v>3510.5374068000001</v>
      </c>
      <c r="AA2340" s="4">
        <f t="shared" si="659"/>
        <v>4559.1000000000004</v>
      </c>
      <c r="AB2340" s="3">
        <f t="shared" si="660"/>
        <v>4208.3999999999996</v>
      </c>
      <c r="AC2340" s="3">
        <v>2091.2824857360001</v>
      </c>
      <c r="AD2340" s="3">
        <v>2550.3444948000001</v>
      </c>
      <c r="AE2340" s="3">
        <f t="shared" si="661"/>
        <v>3225.0371999999998</v>
      </c>
      <c r="AF2340" s="3">
        <v>416.02</v>
      </c>
      <c r="AG2340" s="3">
        <v>399.86</v>
      </c>
      <c r="AH2340" s="3">
        <f t="shared" si="662"/>
        <v>3510.5374068000001</v>
      </c>
      <c r="AI2340" s="3">
        <f t="shared" si="663"/>
        <v>3510.5374068000001</v>
      </c>
      <c r="AJ2340" s="3">
        <f t="shared" si="671"/>
        <v>4559.1000000000004</v>
      </c>
      <c r="AK2340" s="3">
        <v>2058</v>
      </c>
      <c r="AL2340" s="3">
        <f t="shared" si="664"/>
        <v>3510.5374068000001</v>
      </c>
      <c r="AM2340" s="2" t="str">
        <f t="shared" si="665"/>
        <v>NA</v>
      </c>
      <c r="AN2340" s="3">
        <f t="shared" si="666"/>
        <v>3507</v>
      </c>
      <c r="AO2340" s="3">
        <f t="shared" si="667"/>
        <v>1500.9959999999999</v>
      </c>
      <c r="AP2340" s="3">
        <f t="shared" si="668"/>
        <v>3545.642780868</v>
      </c>
      <c r="AQ2340" s="3">
        <f t="shared" si="669"/>
        <v>4909.7999999999993</v>
      </c>
      <c r="AR2340" s="2" cm="1">
        <f t="array" ref="AR2340">MIN(_xlfn._xlws.FILTER(E2340:AQ2340,E2340:AQ2340&lt;&gt;0))</f>
        <v>399.86</v>
      </c>
      <c r="AS2340" s="3">
        <f t="shared" si="670"/>
        <v>5484.9480000000003</v>
      </c>
    </row>
    <row r="2341" spans="1:45" x14ac:dyDescent="0.25">
      <c r="A2341" t="s">
        <v>960</v>
      </c>
      <c r="B2341" t="s">
        <v>34</v>
      </c>
      <c r="C2341">
        <v>37215</v>
      </c>
      <c r="D2341" s="3">
        <v>537</v>
      </c>
      <c r="E2341" s="3">
        <f t="shared" si="643"/>
        <v>419.93400000000003</v>
      </c>
      <c r="F2341" s="3">
        <f t="shared" si="644"/>
        <v>0</v>
      </c>
      <c r="G2341" s="3">
        <f t="shared" si="645"/>
        <v>0</v>
      </c>
      <c r="H2341" s="3">
        <v>1886.0360999999998</v>
      </c>
      <c r="I2341" s="3">
        <v>7310.49</v>
      </c>
      <c r="J2341" s="3">
        <f t="shared" si="646"/>
        <v>150.95070000000001</v>
      </c>
      <c r="K2341" s="3">
        <f t="shared" si="647"/>
        <v>319.51499999999999</v>
      </c>
      <c r="L2341" s="3">
        <f t="shared" si="648"/>
        <v>0</v>
      </c>
      <c r="M2341" s="3">
        <f t="shared" si="649"/>
        <v>0</v>
      </c>
      <c r="N2341" s="3">
        <f t="shared" si="650"/>
        <v>0</v>
      </c>
      <c r="O2341" s="3">
        <f t="shared" si="651"/>
        <v>0</v>
      </c>
      <c r="P2341" s="3">
        <f t="shared" si="652"/>
        <v>0</v>
      </c>
      <c r="Q2341" s="3">
        <f t="shared" si="653"/>
        <v>0</v>
      </c>
      <c r="R2341" s="4">
        <f t="shared" si="654"/>
        <v>322.2</v>
      </c>
      <c r="S2341" s="3">
        <f>D2341*58.8%</f>
        <v>315.75599999999997</v>
      </c>
      <c r="T2341" s="3">
        <f t="shared" si="655"/>
        <v>0</v>
      </c>
      <c r="U2341" s="3">
        <f t="shared" si="656"/>
        <v>322.2</v>
      </c>
      <c r="V2341" s="3">
        <f t="shared" si="657"/>
        <v>317.68920000000003</v>
      </c>
      <c r="W2341" s="3">
        <f t="shared" si="658"/>
        <v>317.68920000000003</v>
      </c>
      <c r="X2341" s="4" t="s">
        <v>5201</v>
      </c>
      <c r="Y2341" s="3">
        <v>0</v>
      </c>
      <c r="Z2341" s="3">
        <v>0</v>
      </c>
      <c r="AA2341" s="4">
        <f t="shared" si="659"/>
        <v>349.05</v>
      </c>
      <c r="AB2341" s="3">
        <f t="shared" si="660"/>
        <v>322.2</v>
      </c>
      <c r="AC2341" s="3">
        <v>0</v>
      </c>
      <c r="AD2341" s="3">
        <v>0</v>
      </c>
      <c r="AE2341" s="3">
        <f t="shared" si="661"/>
        <v>246.9126</v>
      </c>
      <c r="AF2341" s="3">
        <v>416.02</v>
      </c>
      <c r="AG2341" s="3">
        <v>399.86</v>
      </c>
      <c r="AH2341" s="3">
        <f t="shared" si="662"/>
        <v>0</v>
      </c>
      <c r="AI2341" s="3">
        <f t="shared" si="663"/>
        <v>0</v>
      </c>
      <c r="AJ2341" s="3">
        <f t="shared" si="671"/>
        <v>349.05</v>
      </c>
      <c r="AK2341" s="3">
        <v>2882</v>
      </c>
      <c r="AL2341" s="3">
        <f t="shared" si="664"/>
        <v>0</v>
      </c>
      <c r="AM2341" s="2" t="str">
        <f t="shared" si="665"/>
        <v>NA</v>
      </c>
      <c r="AN2341" s="3">
        <f t="shared" si="666"/>
        <v>268.5</v>
      </c>
      <c r="AO2341" s="3">
        <f t="shared" si="667"/>
        <v>114.91799999999999</v>
      </c>
      <c r="AP2341" s="3">
        <f t="shared" si="668"/>
        <v>0</v>
      </c>
      <c r="AQ2341" s="3">
        <f t="shared" si="669"/>
        <v>375.9</v>
      </c>
      <c r="AR2341" s="2" cm="1">
        <f t="array" ref="AR2341">MIN(_xlfn._xlws.FILTER(E2341:AQ2341,E2341:AQ2341&lt;&gt;0))</f>
        <v>114.91799999999999</v>
      </c>
      <c r="AS2341" s="3">
        <f t="shared" si="670"/>
        <v>7310.49</v>
      </c>
    </row>
    <row r="2342" spans="1:45" x14ac:dyDescent="0.25">
      <c r="A2342" t="s">
        <v>961</v>
      </c>
      <c r="B2342" t="s">
        <v>34</v>
      </c>
      <c r="C2342">
        <v>37218</v>
      </c>
      <c r="D2342" s="3">
        <v>1137</v>
      </c>
      <c r="E2342" s="3">
        <f t="shared" si="643"/>
        <v>889.13400000000001</v>
      </c>
      <c r="F2342" s="3">
        <f t="shared" si="644"/>
        <v>0</v>
      </c>
      <c r="G2342" s="3">
        <f t="shared" si="645"/>
        <v>0</v>
      </c>
      <c r="H2342" s="3">
        <v>1531.5742</v>
      </c>
      <c r="I2342" s="3">
        <v>7310.49</v>
      </c>
      <c r="J2342" s="3">
        <f t="shared" si="646"/>
        <v>319.61070000000001</v>
      </c>
      <c r="K2342" s="3">
        <f t="shared" si="647"/>
        <v>676.51499999999999</v>
      </c>
      <c r="L2342" s="3">
        <f t="shared" si="648"/>
        <v>0</v>
      </c>
      <c r="M2342" s="3">
        <f t="shared" si="649"/>
        <v>0</v>
      </c>
      <c r="N2342" s="3">
        <f t="shared" si="650"/>
        <v>0</v>
      </c>
      <c r="O2342" s="3">
        <f t="shared" si="651"/>
        <v>0</v>
      </c>
      <c r="P2342" s="3">
        <f t="shared" si="652"/>
        <v>0</v>
      </c>
      <c r="Q2342" s="3">
        <f t="shared" si="653"/>
        <v>0</v>
      </c>
      <c r="R2342" s="4">
        <f t="shared" si="654"/>
        <v>682.19999999999993</v>
      </c>
      <c r="S2342" s="3">
        <f>D2342*58.8%</f>
        <v>668.55599999999993</v>
      </c>
      <c r="T2342" s="3">
        <f t="shared" si="655"/>
        <v>0</v>
      </c>
      <c r="U2342" s="3">
        <f t="shared" si="656"/>
        <v>682.19999999999993</v>
      </c>
      <c r="V2342" s="3">
        <f t="shared" si="657"/>
        <v>672.64920000000006</v>
      </c>
      <c r="W2342" s="3">
        <f t="shared" si="658"/>
        <v>672.64920000000006</v>
      </c>
      <c r="X2342" s="4" t="s">
        <v>5201</v>
      </c>
      <c r="Y2342" s="3">
        <v>0</v>
      </c>
      <c r="Z2342" s="3">
        <v>0</v>
      </c>
      <c r="AA2342" s="4">
        <f t="shared" si="659"/>
        <v>739.05000000000007</v>
      </c>
      <c r="AB2342" s="3">
        <f t="shared" si="660"/>
        <v>682.19999999999993</v>
      </c>
      <c r="AC2342" s="3">
        <v>0</v>
      </c>
      <c r="AD2342" s="3">
        <v>0</v>
      </c>
      <c r="AE2342" s="3">
        <f t="shared" si="661"/>
        <v>522.79259999999999</v>
      </c>
      <c r="AF2342" s="3">
        <v>416.02</v>
      </c>
      <c r="AG2342" s="3">
        <v>399.86</v>
      </c>
      <c r="AH2342" s="3">
        <f t="shared" si="662"/>
        <v>0</v>
      </c>
      <c r="AI2342" s="3">
        <f t="shared" si="663"/>
        <v>0</v>
      </c>
      <c r="AJ2342" s="3">
        <f t="shared" si="671"/>
        <v>739.05000000000007</v>
      </c>
      <c r="AK2342" s="3">
        <v>2882</v>
      </c>
      <c r="AL2342" s="3">
        <f t="shared" si="664"/>
        <v>0</v>
      </c>
      <c r="AM2342" s="2" t="str">
        <f t="shared" si="665"/>
        <v>NA</v>
      </c>
      <c r="AN2342" s="3">
        <f t="shared" si="666"/>
        <v>568.5</v>
      </c>
      <c r="AO2342" s="3">
        <f t="shared" si="667"/>
        <v>243.31799999999998</v>
      </c>
      <c r="AP2342" s="3">
        <f t="shared" si="668"/>
        <v>0</v>
      </c>
      <c r="AQ2342" s="3">
        <f t="shared" si="669"/>
        <v>795.9</v>
      </c>
      <c r="AR2342" s="2" cm="1">
        <f t="array" ref="AR2342">MIN(_xlfn._xlws.FILTER(E2342:AQ2342,E2342:AQ2342&lt;&gt;0))</f>
        <v>243.31799999999998</v>
      </c>
      <c r="AS2342" s="3">
        <f t="shared" si="670"/>
        <v>7310.49</v>
      </c>
    </row>
    <row r="2343" spans="1:45" x14ac:dyDescent="0.25">
      <c r="A2343" t="s">
        <v>962</v>
      </c>
      <c r="B2343" t="s">
        <v>34</v>
      </c>
      <c r="C2343">
        <v>37220</v>
      </c>
      <c r="D2343" s="3">
        <v>15528</v>
      </c>
      <c r="E2343" s="3">
        <f t="shared" si="643"/>
        <v>12142.896000000001</v>
      </c>
      <c r="F2343" s="3">
        <f t="shared" si="644"/>
        <v>6146.0359760000001</v>
      </c>
      <c r="G2343" s="3">
        <f t="shared" si="645"/>
        <v>6146.0359760000001</v>
      </c>
      <c r="H2343" s="3">
        <v>5911.9378500000003</v>
      </c>
      <c r="I2343" s="3">
        <v>8809.27</v>
      </c>
      <c r="J2343" s="3">
        <f t="shared" si="646"/>
        <v>4364.9207999999999</v>
      </c>
      <c r="K2343" s="3">
        <f t="shared" si="647"/>
        <v>9239.16</v>
      </c>
      <c r="L2343" s="3">
        <f t="shared" si="648"/>
        <v>6330.4170552800006</v>
      </c>
      <c r="M2343" s="3">
        <f t="shared" si="649"/>
        <v>6391.8774150400004</v>
      </c>
      <c r="N2343" s="3">
        <f t="shared" si="650"/>
        <v>6146.0359760000001</v>
      </c>
      <c r="O2343" s="3">
        <f t="shared" si="651"/>
        <v>8604.4503664000003</v>
      </c>
      <c r="P2343" s="3">
        <f t="shared" si="652"/>
        <v>6453.3377748000003</v>
      </c>
      <c r="Q2343" s="3">
        <f t="shared" si="653"/>
        <v>7375.2431711999998</v>
      </c>
      <c r="R2343" s="4">
        <f t="shared" si="654"/>
        <v>9316.7999999999993</v>
      </c>
      <c r="S2343" s="3">
        <v>7330.7938800000011</v>
      </c>
      <c r="T2343" s="3">
        <f t="shared" si="655"/>
        <v>6146.0359760000001</v>
      </c>
      <c r="U2343" s="3">
        <f t="shared" si="656"/>
        <v>9316.7999999999993</v>
      </c>
      <c r="V2343" s="3">
        <f t="shared" si="657"/>
        <v>9186.3647999999994</v>
      </c>
      <c r="W2343" s="3">
        <f t="shared" si="658"/>
        <v>9186.3647999999994</v>
      </c>
      <c r="X2343" s="4">
        <v>5536.0781990000005</v>
      </c>
      <c r="Y2343" s="3">
        <v>4828.92</v>
      </c>
      <c r="Z2343" s="3">
        <v>6146.0359760000001</v>
      </c>
      <c r="AA2343" s="4">
        <f t="shared" si="659"/>
        <v>10093.200000000001</v>
      </c>
      <c r="AB2343" s="3">
        <f t="shared" si="660"/>
        <v>9316.7999999999993</v>
      </c>
      <c r="AC2343" s="3">
        <v>4666.2858375360001</v>
      </c>
      <c r="AD2343" s="3">
        <v>5690.5924848000004</v>
      </c>
      <c r="AE2343" s="3">
        <f t="shared" si="661"/>
        <v>7139.7744000000002</v>
      </c>
      <c r="AF2343" s="3">
        <v>416.02</v>
      </c>
      <c r="AG2343" s="3">
        <v>399.86</v>
      </c>
      <c r="AH2343" s="3">
        <f t="shared" si="662"/>
        <v>6146.0359760000001</v>
      </c>
      <c r="AI2343" s="3">
        <f t="shared" si="663"/>
        <v>6146.0359760000001</v>
      </c>
      <c r="AJ2343" s="3">
        <f t="shared" si="671"/>
        <v>10093.200000000001</v>
      </c>
      <c r="AK2343" s="3">
        <v>4357</v>
      </c>
      <c r="AL2343" s="3">
        <f t="shared" si="664"/>
        <v>6146.0359760000001</v>
      </c>
      <c r="AM2343" s="2">
        <f t="shared" si="665"/>
        <v>5536.0781990000005</v>
      </c>
      <c r="AN2343" s="3">
        <f t="shared" si="666"/>
        <v>7764</v>
      </c>
      <c r="AO2343" s="3">
        <f t="shared" si="667"/>
        <v>3322.9919999999997</v>
      </c>
      <c r="AP2343" s="3">
        <f t="shared" si="668"/>
        <v>6207.49633576</v>
      </c>
      <c r="AQ2343" s="3">
        <f t="shared" si="669"/>
        <v>10869.599999999999</v>
      </c>
      <c r="AR2343" s="2" cm="1">
        <f t="array" ref="AR2343">MIN(_xlfn._xlws.FILTER(E2343:AQ2343,E2343:AQ2343&lt;&gt;0))</f>
        <v>399.86</v>
      </c>
      <c r="AS2343" s="3">
        <f t="shared" si="670"/>
        <v>12142.896000000001</v>
      </c>
    </row>
    <row r="2344" spans="1:45" x14ac:dyDescent="0.25">
      <c r="A2344" t="s">
        <v>963</v>
      </c>
      <c r="B2344" t="s">
        <v>34</v>
      </c>
      <c r="C2344">
        <v>37221</v>
      </c>
      <c r="D2344" s="3">
        <v>16114</v>
      </c>
      <c r="E2344" s="3">
        <f t="shared" si="643"/>
        <v>12601.148000000001</v>
      </c>
      <c r="F2344" s="3">
        <f t="shared" si="644"/>
        <v>12509.505916399999</v>
      </c>
      <c r="G2344" s="3">
        <f t="shared" si="645"/>
        <v>12509.505916399999</v>
      </c>
      <c r="H2344" s="3">
        <v>12218.095499999999</v>
      </c>
      <c r="I2344" s="3">
        <v>18955.84</v>
      </c>
      <c r="J2344" s="3">
        <f t="shared" si="646"/>
        <v>4529.6454000000003</v>
      </c>
      <c r="K2344" s="3">
        <f t="shared" si="647"/>
        <v>9587.83</v>
      </c>
      <c r="L2344" s="3">
        <f t="shared" si="648"/>
        <v>12884.791093891999</v>
      </c>
      <c r="M2344" s="3">
        <f t="shared" si="649"/>
        <v>13009.886153056001</v>
      </c>
      <c r="N2344" s="3">
        <f t="shared" si="650"/>
        <v>12509.505916399999</v>
      </c>
      <c r="O2344" s="3">
        <f t="shared" si="651"/>
        <v>17513.308282959999</v>
      </c>
      <c r="P2344" s="3">
        <f t="shared" si="652"/>
        <v>13134.98121222</v>
      </c>
      <c r="Q2344" s="3">
        <f t="shared" si="653"/>
        <v>15011.407099679998</v>
      </c>
      <c r="R2344" s="4">
        <f t="shared" si="654"/>
        <v>9668.4</v>
      </c>
      <c r="S2344" s="3">
        <v>15150.425740000001</v>
      </c>
      <c r="T2344" s="3">
        <f t="shared" si="655"/>
        <v>12509.505916399999</v>
      </c>
      <c r="U2344" s="3">
        <f t="shared" si="656"/>
        <v>9668.4</v>
      </c>
      <c r="V2344" s="3">
        <f t="shared" si="657"/>
        <v>9533.0424000000003</v>
      </c>
      <c r="W2344" s="3">
        <f t="shared" si="658"/>
        <v>9533.0424000000003</v>
      </c>
      <c r="X2344" s="4">
        <v>8604.5042639999992</v>
      </c>
      <c r="Y2344" s="3">
        <v>4828.92</v>
      </c>
      <c r="Z2344" s="3">
        <v>12509.505916399999</v>
      </c>
      <c r="AA2344" s="4">
        <f t="shared" si="659"/>
        <v>10474.1</v>
      </c>
      <c r="AB2344" s="3">
        <f t="shared" si="660"/>
        <v>9668.4</v>
      </c>
      <c r="AC2344" s="3">
        <v>4666.2858375360001</v>
      </c>
      <c r="AD2344" s="3">
        <v>5690.5924848000004</v>
      </c>
      <c r="AE2344" s="3">
        <f t="shared" si="661"/>
        <v>7409.2172</v>
      </c>
      <c r="AF2344" s="3">
        <v>416.02</v>
      </c>
      <c r="AG2344" s="3">
        <v>399.86</v>
      </c>
      <c r="AH2344" s="3">
        <f t="shared" si="662"/>
        <v>12509.505916399999</v>
      </c>
      <c r="AI2344" s="3">
        <f t="shared" si="663"/>
        <v>12509.505916399999</v>
      </c>
      <c r="AJ2344" s="3">
        <f t="shared" si="671"/>
        <v>10474.1</v>
      </c>
      <c r="AK2344" s="3">
        <v>5533</v>
      </c>
      <c r="AL2344" s="3">
        <f t="shared" si="664"/>
        <v>12509.505916399999</v>
      </c>
      <c r="AM2344" s="2">
        <f t="shared" si="665"/>
        <v>8604.5042639999992</v>
      </c>
      <c r="AN2344" s="3">
        <f t="shared" si="666"/>
        <v>8057</v>
      </c>
      <c r="AO2344" s="3">
        <f t="shared" si="667"/>
        <v>3448.3959999999997</v>
      </c>
      <c r="AP2344" s="3">
        <f t="shared" si="668"/>
        <v>12634.600975563999</v>
      </c>
      <c r="AQ2344" s="3">
        <f t="shared" si="669"/>
        <v>11279.8</v>
      </c>
      <c r="AR2344" s="2" cm="1">
        <f t="array" ref="AR2344">MIN(_xlfn._xlws.FILTER(E2344:AQ2344,E2344:AQ2344&lt;&gt;0))</f>
        <v>399.86</v>
      </c>
      <c r="AS2344" s="3">
        <f t="shared" si="670"/>
        <v>18955.84</v>
      </c>
    </row>
    <row r="2345" spans="1:45" x14ac:dyDescent="0.25">
      <c r="A2345" t="s">
        <v>964</v>
      </c>
      <c r="B2345" t="s">
        <v>34</v>
      </c>
      <c r="C2345">
        <v>37222</v>
      </c>
      <c r="D2345" s="3">
        <v>15357</v>
      </c>
      <c r="E2345" s="3">
        <f t="shared" si="643"/>
        <v>12009.174000000001</v>
      </c>
      <c r="F2345" s="3">
        <f t="shared" si="644"/>
        <v>0</v>
      </c>
      <c r="G2345" s="3">
        <f t="shared" si="645"/>
        <v>0</v>
      </c>
      <c r="H2345" s="3">
        <v>0</v>
      </c>
      <c r="I2345" s="3">
        <v>8809.27</v>
      </c>
      <c r="J2345" s="3">
        <f t="shared" si="646"/>
        <v>4316.8527000000004</v>
      </c>
      <c r="K2345" s="3">
        <f t="shared" si="647"/>
        <v>9137.4149999999991</v>
      </c>
      <c r="L2345" s="3">
        <f t="shared" si="648"/>
        <v>0</v>
      </c>
      <c r="M2345" s="3">
        <f t="shared" si="649"/>
        <v>0</v>
      </c>
      <c r="N2345" s="3">
        <f t="shared" si="650"/>
        <v>0</v>
      </c>
      <c r="O2345" s="3">
        <f t="shared" si="651"/>
        <v>0</v>
      </c>
      <c r="P2345" s="3">
        <f t="shared" si="652"/>
        <v>0</v>
      </c>
      <c r="Q2345" s="3">
        <f t="shared" si="653"/>
        <v>0</v>
      </c>
      <c r="R2345" s="4">
        <f t="shared" si="654"/>
        <v>9214.1999999999989</v>
      </c>
      <c r="S2345" s="3">
        <v>0</v>
      </c>
      <c r="T2345" s="3">
        <f t="shared" si="655"/>
        <v>0</v>
      </c>
      <c r="U2345" s="3">
        <f t="shared" si="656"/>
        <v>9214.1999999999989</v>
      </c>
      <c r="V2345" s="3">
        <f t="shared" si="657"/>
        <v>9085.2011999999995</v>
      </c>
      <c r="W2345" s="3">
        <f t="shared" si="658"/>
        <v>9085.2011999999995</v>
      </c>
      <c r="X2345" s="4">
        <v>8604.5042639999992</v>
      </c>
      <c r="Y2345" s="3">
        <v>4828.92</v>
      </c>
      <c r="Z2345" s="3">
        <v>0</v>
      </c>
      <c r="AA2345" s="4">
        <f t="shared" si="659"/>
        <v>9982.0500000000011</v>
      </c>
      <c r="AB2345" s="3">
        <f t="shared" si="660"/>
        <v>9214.1999999999989</v>
      </c>
      <c r="AC2345" s="3">
        <v>4666.2858375360001</v>
      </c>
      <c r="AD2345" s="3">
        <v>5690.5924848000004</v>
      </c>
      <c r="AE2345" s="3">
        <f t="shared" si="661"/>
        <v>7061.1485999999995</v>
      </c>
      <c r="AF2345" s="3">
        <v>416.02</v>
      </c>
      <c r="AG2345" s="3">
        <v>399.86</v>
      </c>
      <c r="AH2345" s="3">
        <f t="shared" si="662"/>
        <v>0</v>
      </c>
      <c r="AI2345" s="3">
        <f t="shared" si="663"/>
        <v>0</v>
      </c>
      <c r="AJ2345" s="3">
        <f t="shared" si="671"/>
        <v>9982.0500000000011</v>
      </c>
      <c r="AK2345" s="3">
        <v>4357</v>
      </c>
      <c r="AL2345" s="3">
        <f t="shared" si="664"/>
        <v>0</v>
      </c>
      <c r="AM2345" s="2">
        <f t="shared" si="665"/>
        <v>8604.5042639999992</v>
      </c>
      <c r="AN2345" s="3">
        <f t="shared" si="666"/>
        <v>7678.5</v>
      </c>
      <c r="AO2345" s="3">
        <f t="shared" si="667"/>
        <v>3286.3980000000001</v>
      </c>
      <c r="AP2345" s="3">
        <f t="shared" si="668"/>
        <v>0</v>
      </c>
      <c r="AQ2345" s="3">
        <f t="shared" si="669"/>
        <v>10749.9</v>
      </c>
      <c r="AR2345" s="2" cm="1">
        <f t="array" ref="AR2345">MIN(_xlfn._xlws.FILTER(E2345:AQ2345,E2345:AQ2345&lt;&gt;0))</f>
        <v>399.86</v>
      </c>
      <c r="AS2345" s="3">
        <f t="shared" si="670"/>
        <v>12009.174000000001</v>
      </c>
    </row>
    <row r="2346" spans="1:45" x14ac:dyDescent="0.25">
      <c r="A2346" t="s">
        <v>965</v>
      </c>
      <c r="B2346" t="s">
        <v>34</v>
      </c>
      <c r="C2346">
        <v>37223</v>
      </c>
      <c r="D2346" s="3">
        <v>15744</v>
      </c>
      <c r="E2346" s="3">
        <f t="shared" si="643"/>
        <v>12311.808000000001</v>
      </c>
      <c r="F2346" s="3">
        <f t="shared" si="644"/>
        <v>0</v>
      </c>
      <c r="G2346" s="3">
        <f t="shared" si="645"/>
        <v>0</v>
      </c>
      <c r="H2346" s="3">
        <v>0</v>
      </c>
      <c r="I2346" s="3">
        <v>8809.27</v>
      </c>
      <c r="J2346" s="3">
        <f t="shared" si="646"/>
        <v>4425.6383999999998</v>
      </c>
      <c r="K2346" s="3">
        <f t="shared" si="647"/>
        <v>9367.68</v>
      </c>
      <c r="L2346" s="3">
        <f t="shared" si="648"/>
        <v>0</v>
      </c>
      <c r="M2346" s="3">
        <f t="shared" si="649"/>
        <v>0</v>
      </c>
      <c r="N2346" s="3">
        <f t="shared" si="650"/>
        <v>0</v>
      </c>
      <c r="O2346" s="3">
        <f t="shared" si="651"/>
        <v>0</v>
      </c>
      <c r="P2346" s="3">
        <f t="shared" si="652"/>
        <v>0</v>
      </c>
      <c r="Q2346" s="3">
        <f t="shared" si="653"/>
        <v>0</v>
      </c>
      <c r="R2346" s="4">
        <f t="shared" si="654"/>
        <v>9446.4</v>
      </c>
      <c r="S2346" s="3">
        <v>0</v>
      </c>
      <c r="T2346" s="3">
        <f t="shared" si="655"/>
        <v>0</v>
      </c>
      <c r="U2346" s="3">
        <f t="shared" si="656"/>
        <v>9446.4</v>
      </c>
      <c r="V2346" s="3">
        <f t="shared" si="657"/>
        <v>9314.1504000000004</v>
      </c>
      <c r="W2346" s="3">
        <f t="shared" si="658"/>
        <v>9314.1504000000004</v>
      </c>
      <c r="X2346" s="4" t="s">
        <v>5201</v>
      </c>
      <c r="Y2346" s="3">
        <v>4828.92</v>
      </c>
      <c r="Z2346" s="3">
        <v>0</v>
      </c>
      <c r="AA2346" s="4">
        <f t="shared" si="659"/>
        <v>10233.6</v>
      </c>
      <c r="AB2346" s="3">
        <f t="shared" si="660"/>
        <v>9446.4</v>
      </c>
      <c r="AC2346" s="3">
        <v>4666.2858375360001</v>
      </c>
      <c r="AD2346" s="3">
        <v>5690.5924848000004</v>
      </c>
      <c r="AE2346" s="3">
        <f t="shared" si="661"/>
        <v>7239.0911999999998</v>
      </c>
      <c r="AF2346" s="3">
        <v>416.02</v>
      </c>
      <c r="AG2346" s="3">
        <v>399.86</v>
      </c>
      <c r="AH2346" s="3">
        <f t="shared" si="662"/>
        <v>0</v>
      </c>
      <c r="AI2346" s="3">
        <f t="shared" si="663"/>
        <v>0</v>
      </c>
      <c r="AJ2346" s="3">
        <f t="shared" si="671"/>
        <v>10233.6</v>
      </c>
      <c r="AK2346" s="3">
        <v>4357</v>
      </c>
      <c r="AL2346" s="3">
        <f t="shared" si="664"/>
        <v>0</v>
      </c>
      <c r="AM2346" s="2" t="str">
        <f t="shared" si="665"/>
        <v>NA</v>
      </c>
      <c r="AN2346" s="3">
        <f t="shared" si="666"/>
        <v>7872</v>
      </c>
      <c r="AO2346" s="3">
        <f t="shared" si="667"/>
        <v>3369.2159999999999</v>
      </c>
      <c r="AP2346" s="3">
        <f t="shared" si="668"/>
        <v>0</v>
      </c>
      <c r="AQ2346" s="3">
        <f t="shared" si="669"/>
        <v>11020.8</v>
      </c>
      <c r="AR2346" s="2" cm="1">
        <f t="array" ref="AR2346">MIN(_xlfn._xlws.FILTER(E2346:AQ2346,E2346:AQ2346&lt;&gt;0))</f>
        <v>399.86</v>
      </c>
      <c r="AS2346" s="3">
        <f t="shared" si="670"/>
        <v>12311.808000000001</v>
      </c>
    </row>
    <row r="2347" spans="1:45" x14ac:dyDescent="0.25">
      <c r="A2347" t="s">
        <v>966</v>
      </c>
      <c r="B2347" t="s">
        <v>34</v>
      </c>
      <c r="C2347">
        <v>37224</v>
      </c>
      <c r="D2347" s="3">
        <v>16116</v>
      </c>
      <c r="E2347" s="3">
        <f t="shared" si="643"/>
        <v>12602.712000000001</v>
      </c>
      <c r="F2347" s="3">
        <f t="shared" si="644"/>
        <v>6146.0359760000001</v>
      </c>
      <c r="G2347" s="3">
        <f t="shared" si="645"/>
        <v>6146.0359760000001</v>
      </c>
      <c r="H2347" s="3">
        <v>5911.9378500000003</v>
      </c>
      <c r="I2347" s="3">
        <v>8809.27</v>
      </c>
      <c r="J2347" s="3">
        <f t="shared" si="646"/>
        <v>4530.2076000000006</v>
      </c>
      <c r="K2347" s="3">
        <f t="shared" si="647"/>
        <v>9589.02</v>
      </c>
      <c r="L2347" s="3">
        <f t="shared" si="648"/>
        <v>6330.4170552800006</v>
      </c>
      <c r="M2347" s="3">
        <f t="shared" si="649"/>
        <v>6391.8774150400004</v>
      </c>
      <c r="N2347" s="3">
        <f t="shared" si="650"/>
        <v>6146.0359760000001</v>
      </c>
      <c r="O2347" s="3">
        <f t="shared" si="651"/>
        <v>8604.4503664000003</v>
      </c>
      <c r="P2347" s="3">
        <f t="shared" si="652"/>
        <v>6453.3377748000003</v>
      </c>
      <c r="Q2347" s="3">
        <f t="shared" si="653"/>
        <v>7375.2431711999998</v>
      </c>
      <c r="R2347" s="4">
        <f t="shared" si="654"/>
        <v>9669.6</v>
      </c>
      <c r="S2347" s="3">
        <v>7330.7938800000011</v>
      </c>
      <c r="T2347" s="3">
        <f t="shared" si="655"/>
        <v>6146.0359760000001</v>
      </c>
      <c r="U2347" s="3">
        <f t="shared" si="656"/>
        <v>9669.6</v>
      </c>
      <c r="V2347" s="3">
        <f t="shared" si="657"/>
        <v>9534.2255999999998</v>
      </c>
      <c r="W2347" s="3">
        <f t="shared" si="658"/>
        <v>9534.2255999999998</v>
      </c>
      <c r="X2347" s="4">
        <v>5536.0781990000005</v>
      </c>
      <c r="Y2347" s="3">
        <v>4828.92</v>
      </c>
      <c r="Z2347" s="3">
        <v>6146.0359760000001</v>
      </c>
      <c r="AA2347" s="4">
        <f t="shared" si="659"/>
        <v>10475.4</v>
      </c>
      <c r="AB2347" s="3">
        <f t="shared" si="660"/>
        <v>9669.6</v>
      </c>
      <c r="AC2347" s="3">
        <v>4666.2858375360001</v>
      </c>
      <c r="AD2347" s="3">
        <v>5690.5924848000004</v>
      </c>
      <c r="AE2347" s="3">
        <f t="shared" si="661"/>
        <v>7410.1368000000002</v>
      </c>
      <c r="AF2347" s="3">
        <v>416.02</v>
      </c>
      <c r="AG2347" s="3">
        <v>399.86</v>
      </c>
      <c r="AH2347" s="3">
        <f t="shared" si="662"/>
        <v>6146.0359760000001</v>
      </c>
      <c r="AI2347" s="3">
        <f t="shared" si="663"/>
        <v>6146.0359760000001</v>
      </c>
      <c r="AJ2347" s="3">
        <f t="shared" si="671"/>
        <v>10475.4</v>
      </c>
      <c r="AK2347" s="3">
        <v>4357</v>
      </c>
      <c r="AL2347" s="3">
        <f t="shared" si="664"/>
        <v>6146.0359760000001</v>
      </c>
      <c r="AM2347" s="2">
        <f t="shared" si="665"/>
        <v>5536.0781990000005</v>
      </c>
      <c r="AN2347" s="3">
        <f t="shared" si="666"/>
        <v>8058</v>
      </c>
      <c r="AO2347" s="3">
        <f t="shared" si="667"/>
        <v>3448.8240000000001</v>
      </c>
      <c r="AP2347" s="3">
        <f t="shared" si="668"/>
        <v>6207.49633576</v>
      </c>
      <c r="AQ2347" s="3">
        <f t="shared" si="669"/>
        <v>11281.199999999999</v>
      </c>
      <c r="AR2347" s="2" cm="1">
        <f t="array" ref="AR2347">MIN(_xlfn._xlws.FILTER(E2347:AQ2347,E2347:AQ2347&lt;&gt;0))</f>
        <v>399.86</v>
      </c>
      <c r="AS2347" s="3">
        <f t="shared" si="670"/>
        <v>12602.712000000001</v>
      </c>
    </row>
    <row r="2348" spans="1:45" x14ac:dyDescent="0.25">
      <c r="A2348" t="s">
        <v>967</v>
      </c>
      <c r="B2348" t="s">
        <v>34</v>
      </c>
      <c r="C2348">
        <v>37225</v>
      </c>
      <c r="D2348" s="3">
        <v>33078</v>
      </c>
      <c r="E2348" s="3">
        <f t="shared" si="643"/>
        <v>25866.995999999999</v>
      </c>
      <c r="F2348" s="3">
        <f t="shared" si="644"/>
        <v>12509.505916399999</v>
      </c>
      <c r="G2348" s="3">
        <f t="shared" si="645"/>
        <v>12509.505916399999</v>
      </c>
      <c r="H2348" s="3">
        <v>12218.095499999999</v>
      </c>
      <c r="I2348" s="3">
        <v>18955.84</v>
      </c>
      <c r="J2348" s="3">
        <f t="shared" si="646"/>
        <v>9298.2258000000002</v>
      </c>
      <c r="K2348" s="3">
        <f t="shared" si="647"/>
        <v>19681.41</v>
      </c>
      <c r="L2348" s="3">
        <f t="shared" si="648"/>
        <v>12884.791093891999</v>
      </c>
      <c r="M2348" s="3">
        <f t="shared" si="649"/>
        <v>13009.886153056001</v>
      </c>
      <c r="N2348" s="3">
        <f t="shared" si="650"/>
        <v>12509.505916399999</v>
      </c>
      <c r="O2348" s="3">
        <f t="shared" si="651"/>
        <v>17513.308282959999</v>
      </c>
      <c r="P2348" s="3">
        <f t="shared" si="652"/>
        <v>13134.98121222</v>
      </c>
      <c r="Q2348" s="3">
        <f t="shared" si="653"/>
        <v>15011.407099679998</v>
      </c>
      <c r="R2348" s="4">
        <f t="shared" si="654"/>
        <v>19846.8</v>
      </c>
      <c r="S2348" s="3">
        <v>15150.425740000001</v>
      </c>
      <c r="T2348" s="3">
        <f t="shared" si="655"/>
        <v>12509.505916399999</v>
      </c>
      <c r="U2348" s="3">
        <f t="shared" si="656"/>
        <v>19846.8</v>
      </c>
      <c r="V2348" s="3">
        <f t="shared" si="657"/>
        <v>19568.944800000001</v>
      </c>
      <c r="W2348" s="3">
        <f t="shared" si="658"/>
        <v>19568.944800000001</v>
      </c>
      <c r="X2348" s="4">
        <v>8604.5042639999992</v>
      </c>
      <c r="Y2348" s="3">
        <v>10251.719999999999</v>
      </c>
      <c r="Z2348" s="3">
        <v>12509.505916399999</v>
      </c>
      <c r="AA2348" s="4">
        <f t="shared" si="659"/>
        <v>21500.7</v>
      </c>
      <c r="AB2348" s="3">
        <f t="shared" si="660"/>
        <v>19846.8</v>
      </c>
      <c r="AC2348" s="3">
        <v>9906.4502717759988</v>
      </c>
      <c r="AD2348" s="3">
        <v>12081.0369168</v>
      </c>
      <c r="AE2348" s="3">
        <f t="shared" si="661"/>
        <v>15209.2644</v>
      </c>
      <c r="AF2348" s="3">
        <v>416.02</v>
      </c>
      <c r="AG2348" s="3">
        <v>399.86</v>
      </c>
      <c r="AH2348" s="3">
        <f t="shared" si="662"/>
        <v>12509.505916399999</v>
      </c>
      <c r="AI2348" s="3">
        <f t="shared" si="663"/>
        <v>12509.505916399999</v>
      </c>
      <c r="AJ2348" s="3">
        <f t="shared" si="671"/>
        <v>21500.7</v>
      </c>
      <c r="AK2348" s="3">
        <v>5533</v>
      </c>
      <c r="AL2348" s="3">
        <f t="shared" si="664"/>
        <v>12509.505916399999</v>
      </c>
      <c r="AM2348" s="2">
        <f t="shared" si="665"/>
        <v>8604.5042639999992</v>
      </c>
      <c r="AN2348" s="3">
        <f t="shared" si="666"/>
        <v>16539</v>
      </c>
      <c r="AO2348" s="3">
        <f t="shared" si="667"/>
        <v>7078.692</v>
      </c>
      <c r="AP2348" s="3">
        <f t="shared" si="668"/>
        <v>12634.600975563999</v>
      </c>
      <c r="AQ2348" s="3">
        <f t="shared" si="669"/>
        <v>23154.6</v>
      </c>
      <c r="AR2348" s="2" cm="1">
        <f t="array" ref="AR2348">MIN(_xlfn._xlws.FILTER(E2348:AQ2348,E2348:AQ2348&lt;&gt;0))</f>
        <v>399.86</v>
      </c>
      <c r="AS2348" s="3">
        <f t="shared" si="670"/>
        <v>25866.995999999999</v>
      </c>
    </row>
    <row r="2349" spans="1:45" x14ac:dyDescent="0.25">
      <c r="A2349" t="s">
        <v>968</v>
      </c>
      <c r="B2349" t="s">
        <v>34</v>
      </c>
      <c r="C2349">
        <v>37226</v>
      </c>
      <c r="D2349" s="3">
        <v>31630</v>
      </c>
      <c r="E2349" s="3">
        <f t="shared" si="643"/>
        <v>24734.66</v>
      </c>
      <c r="F2349" s="3">
        <f t="shared" si="644"/>
        <v>12509.505916399999</v>
      </c>
      <c r="G2349" s="3">
        <f t="shared" si="645"/>
        <v>12509.505916399999</v>
      </c>
      <c r="H2349" s="3">
        <v>12218.095499999999</v>
      </c>
      <c r="I2349" s="3">
        <v>18955.84</v>
      </c>
      <c r="J2349" s="3">
        <f t="shared" si="646"/>
        <v>8891.1930000000011</v>
      </c>
      <c r="K2349" s="3">
        <f t="shared" si="647"/>
        <v>18819.849999999999</v>
      </c>
      <c r="L2349" s="3">
        <f t="shared" si="648"/>
        <v>12884.791093891999</v>
      </c>
      <c r="M2349" s="3">
        <f t="shared" si="649"/>
        <v>13009.886153056001</v>
      </c>
      <c r="N2349" s="3">
        <f t="shared" si="650"/>
        <v>12509.505916399999</v>
      </c>
      <c r="O2349" s="3">
        <f t="shared" si="651"/>
        <v>17513.308282959999</v>
      </c>
      <c r="P2349" s="3">
        <f t="shared" si="652"/>
        <v>13134.98121222</v>
      </c>
      <c r="Q2349" s="3">
        <f t="shared" si="653"/>
        <v>15011.407099679998</v>
      </c>
      <c r="R2349" s="4">
        <f t="shared" si="654"/>
        <v>18978</v>
      </c>
      <c r="S2349" s="3">
        <v>15150.425740000001</v>
      </c>
      <c r="T2349" s="3">
        <f t="shared" si="655"/>
        <v>12509.505916399999</v>
      </c>
      <c r="U2349" s="3">
        <f t="shared" si="656"/>
        <v>18978</v>
      </c>
      <c r="V2349" s="3">
        <f t="shared" si="657"/>
        <v>18712.308000000001</v>
      </c>
      <c r="W2349" s="3">
        <f t="shared" si="658"/>
        <v>18712.308000000001</v>
      </c>
      <c r="X2349" s="4">
        <v>8604.5042639999992</v>
      </c>
      <c r="Y2349" s="3">
        <v>10251.719999999999</v>
      </c>
      <c r="Z2349" s="3">
        <v>12509.505916399999</v>
      </c>
      <c r="AA2349" s="4">
        <f t="shared" si="659"/>
        <v>20559.5</v>
      </c>
      <c r="AB2349" s="3">
        <f t="shared" si="660"/>
        <v>18978</v>
      </c>
      <c r="AC2349" s="3">
        <v>9906.4502717759988</v>
      </c>
      <c r="AD2349" s="3">
        <v>12081.0369168</v>
      </c>
      <c r="AE2349" s="3">
        <f t="shared" si="661"/>
        <v>14543.474</v>
      </c>
      <c r="AF2349" s="3">
        <v>416.02</v>
      </c>
      <c r="AG2349" s="3">
        <v>399.86</v>
      </c>
      <c r="AH2349" s="3">
        <f t="shared" si="662"/>
        <v>12509.505916399999</v>
      </c>
      <c r="AI2349" s="3">
        <f t="shared" si="663"/>
        <v>12509.505916399999</v>
      </c>
      <c r="AJ2349" s="3">
        <f t="shared" si="671"/>
        <v>20559.5</v>
      </c>
      <c r="AK2349" s="3">
        <v>5533</v>
      </c>
      <c r="AL2349" s="3">
        <f t="shared" si="664"/>
        <v>12509.505916399999</v>
      </c>
      <c r="AM2349" s="2">
        <f t="shared" si="665"/>
        <v>8604.5042639999992</v>
      </c>
      <c r="AN2349" s="3">
        <f t="shared" si="666"/>
        <v>15815</v>
      </c>
      <c r="AO2349" s="3">
        <f t="shared" si="667"/>
        <v>6768.82</v>
      </c>
      <c r="AP2349" s="3">
        <f t="shared" si="668"/>
        <v>12634.600975563999</v>
      </c>
      <c r="AQ2349" s="3">
        <f t="shared" si="669"/>
        <v>22141</v>
      </c>
      <c r="AR2349" s="2" cm="1">
        <f t="array" ref="AR2349">MIN(_xlfn._xlws.FILTER(E2349:AQ2349,E2349:AQ2349&lt;&gt;0))</f>
        <v>399.86</v>
      </c>
      <c r="AS2349" s="3">
        <f t="shared" si="670"/>
        <v>24734.66</v>
      </c>
    </row>
    <row r="2350" spans="1:45" x14ac:dyDescent="0.25">
      <c r="A2350" t="s">
        <v>969</v>
      </c>
      <c r="B2350" t="s">
        <v>34</v>
      </c>
      <c r="C2350">
        <v>37227</v>
      </c>
      <c r="D2350" s="3">
        <v>57286</v>
      </c>
      <c r="E2350" s="3">
        <f t="shared" si="643"/>
        <v>44797.652000000002</v>
      </c>
      <c r="F2350" s="3">
        <f t="shared" si="644"/>
        <v>20242.770944</v>
      </c>
      <c r="G2350" s="3">
        <f t="shared" si="645"/>
        <v>20242.770944</v>
      </c>
      <c r="H2350" s="3">
        <v>19402.418750000001</v>
      </c>
      <c r="I2350" s="3">
        <v>31961.39</v>
      </c>
      <c r="J2350" s="3">
        <f t="shared" si="646"/>
        <v>16103.0946</v>
      </c>
      <c r="K2350" s="3">
        <f t="shared" si="647"/>
        <v>34085.17</v>
      </c>
      <c r="L2350" s="3">
        <f t="shared" si="648"/>
        <v>20850.054072319999</v>
      </c>
      <c r="M2350" s="3">
        <f t="shared" si="649"/>
        <v>21052.481781760001</v>
      </c>
      <c r="N2350" s="3">
        <f t="shared" si="650"/>
        <v>20242.770944</v>
      </c>
      <c r="O2350" s="3">
        <f t="shared" si="651"/>
        <v>28339.879321599998</v>
      </c>
      <c r="P2350" s="3">
        <f t="shared" si="652"/>
        <v>21254.9094912</v>
      </c>
      <c r="Q2350" s="3">
        <f t="shared" si="653"/>
        <v>24291.325132800001</v>
      </c>
      <c r="R2350" s="4">
        <f t="shared" si="654"/>
        <v>34371.599999999999</v>
      </c>
      <c r="S2350" s="3">
        <v>24058.966049999999</v>
      </c>
      <c r="T2350" s="3">
        <f t="shared" si="655"/>
        <v>20242.770944</v>
      </c>
      <c r="U2350" s="3">
        <f t="shared" si="656"/>
        <v>34371.599999999999</v>
      </c>
      <c r="V2350" s="3">
        <f t="shared" si="657"/>
        <v>33890.397600000004</v>
      </c>
      <c r="W2350" s="3">
        <f t="shared" si="658"/>
        <v>33890.397600000004</v>
      </c>
      <c r="X2350" s="4">
        <v>8604.5042639999992</v>
      </c>
      <c r="Y2350" s="3">
        <v>17754.66</v>
      </c>
      <c r="Z2350" s="3">
        <v>20242.770944</v>
      </c>
      <c r="AA2350" s="4">
        <f t="shared" si="659"/>
        <v>37235.9</v>
      </c>
      <c r="AB2350" s="3">
        <f t="shared" si="660"/>
        <v>34371.599999999999</v>
      </c>
      <c r="AC2350" s="3">
        <v>17156.697254928</v>
      </c>
      <c r="AD2350" s="3">
        <v>20922.8015304</v>
      </c>
      <c r="AE2350" s="3">
        <f t="shared" si="661"/>
        <v>26340.102800000001</v>
      </c>
      <c r="AF2350" s="3">
        <v>416.02</v>
      </c>
      <c r="AG2350" s="3">
        <v>399.86</v>
      </c>
      <c r="AH2350" s="3">
        <f t="shared" si="662"/>
        <v>20242.770944</v>
      </c>
      <c r="AI2350" s="3">
        <f t="shared" si="663"/>
        <v>20242.770944</v>
      </c>
      <c r="AJ2350" s="3">
        <f t="shared" si="671"/>
        <v>37235.9</v>
      </c>
      <c r="AK2350" s="3">
        <v>6645</v>
      </c>
      <c r="AL2350" s="3">
        <f t="shared" si="664"/>
        <v>20242.770944</v>
      </c>
      <c r="AM2350" s="2">
        <f t="shared" si="665"/>
        <v>8604.5042639999992</v>
      </c>
      <c r="AN2350" s="3">
        <f t="shared" si="666"/>
        <v>28643</v>
      </c>
      <c r="AO2350" s="3">
        <f t="shared" si="667"/>
        <v>12259.204</v>
      </c>
      <c r="AP2350" s="3">
        <f t="shared" si="668"/>
        <v>20445.198653439998</v>
      </c>
      <c r="AQ2350" s="3">
        <f t="shared" si="669"/>
        <v>40100.199999999997</v>
      </c>
      <c r="AR2350" s="2" cm="1">
        <f t="array" ref="AR2350">MIN(_xlfn._xlws.FILTER(E2350:AQ2350,E2350:AQ2350&lt;&gt;0))</f>
        <v>399.86</v>
      </c>
      <c r="AS2350" s="3">
        <f t="shared" si="670"/>
        <v>44797.652000000002</v>
      </c>
    </row>
    <row r="2351" spans="1:45" x14ac:dyDescent="0.25">
      <c r="A2351" t="s">
        <v>970</v>
      </c>
      <c r="B2351" t="s">
        <v>34</v>
      </c>
      <c r="C2351">
        <v>37228</v>
      </c>
      <c r="D2351" s="3">
        <v>15533</v>
      </c>
      <c r="E2351" s="3">
        <f t="shared" si="643"/>
        <v>12146.806</v>
      </c>
      <c r="F2351" s="3">
        <f t="shared" si="644"/>
        <v>12509.505916399999</v>
      </c>
      <c r="G2351" s="3">
        <f t="shared" si="645"/>
        <v>12509.505916399999</v>
      </c>
      <c r="H2351" s="3">
        <v>12218.095499999999</v>
      </c>
      <c r="I2351" s="3">
        <v>8809.27</v>
      </c>
      <c r="J2351" s="3">
        <f t="shared" si="646"/>
        <v>4366.3263000000006</v>
      </c>
      <c r="K2351" s="3">
        <f t="shared" si="647"/>
        <v>9242.1350000000002</v>
      </c>
      <c r="L2351" s="3">
        <f t="shared" si="648"/>
        <v>12884.791093891999</v>
      </c>
      <c r="M2351" s="3">
        <f t="shared" si="649"/>
        <v>13009.886153056001</v>
      </c>
      <c r="N2351" s="3">
        <f t="shared" si="650"/>
        <v>12509.505916399999</v>
      </c>
      <c r="O2351" s="3">
        <f t="shared" si="651"/>
        <v>17513.308282959999</v>
      </c>
      <c r="P2351" s="3">
        <f t="shared" si="652"/>
        <v>13134.98121222</v>
      </c>
      <c r="Q2351" s="3">
        <f t="shared" si="653"/>
        <v>15011.407099679998</v>
      </c>
      <c r="R2351" s="4">
        <f t="shared" si="654"/>
        <v>9319.7999999999993</v>
      </c>
      <c r="S2351" s="3">
        <v>15150.425740000001</v>
      </c>
      <c r="T2351" s="3">
        <f t="shared" si="655"/>
        <v>12509.505916399999</v>
      </c>
      <c r="U2351" s="3">
        <f t="shared" si="656"/>
        <v>9319.7999999999993</v>
      </c>
      <c r="V2351" s="3">
        <f t="shared" si="657"/>
        <v>9189.3227999999999</v>
      </c>
      <c r="W2351" s="3">
        <f t="shared" si="658"/>
        <v>9189.3227999999999</v>
      </c>
      <c r="X2351" s="4">
        <v>5536.0781990000005</v>
      </c>
      <c r="Y2351" s="3">
        <v>4828.92</v>
      </c>
      <c r="Z2351" s="3">
        <v>12509.505916399999</v>
      </c>
      <c r="AA2351" s="4">
        <f t="shared" si="659"/>
        <v>10096.450000000001</v>
      </c>
      <c r="AB2351" s="3">
        <f t="shared" si="660"/>
        <v>9319.7999999999993</v>
      </c>
      <c r="AC2351" s="3">
        <v>4666.2858375360001</v>
      </c>
      <c r="AD2351" s="3">
        <v>5690.5924848000004</v>
      </c>
      <c r="AE2351" s="3">
        <f t="shared" si="661"/>
        <v>7142.0734000000002</v>
      </c>
      <c r="AF2351" s="3">
        <v>416.02</v>
      </c>
      <c r="AG2351" s="3">
        <v>399.86</v>
      </c>
      <c r="AH2351" s="3">
        <f t="shared" si="662"/>
        <v>12509.505916399999</v>
      </c>
      <c r="AI2351" s="3">
        <f t="shared" si="663"/>
        <v>12509.505916399999</v>
      </c>
      <c r="AJ2351" s="3">
        <f t="shared" si="671"/>
        <v>10096.450000000001</v>
      </c>
      <c r="AK2351" s="3">
        <v>4357</v>
      </c>
      <c r="AL2351" s="3">
        <f t="shared" si="664"/>
        <v>12509.505916399999</v>
      </c>
      <c r="AM2351" s="2">
        <f t="shared" si="665"/>
        <v>5536.0781990000005</v>
      </c>
      <c r="AN2351" s="3">
        <f t="shared" si="666"/>
        <v>7766.5</v>
      </c>
      <c r="AO2351" s="3">
        <f t="shared" si="667"/>
        <v>3324.0619999999999</v>
      </c>
      <c r="AP2351" s="3">
        <f t="shared" si="668"/>
        <v>12634.600975563999</v>
      </c>
      <c r="AQ2351" s="3">
        <f t="shared" si="669"/>
        <v>10873.099999999999</v>
      </c>
      <c r="AR2351" s="2" cm="1">
        <f t="array" ref="AR2351">MIN(_xlfn._xlws.FILTER(E2351:AQ2351,E2351:AQ2351&lt;&gt;0))</f>
        <v>399.86</v>
      </c>
      <c r="AS2351" s="3">
        <f t="shared" si="670"/>
        <v>17513.308282959999</v>
      </c>
    </row>
    <row r="2352" spans="1:45" x14ac:dyDescent="0.25">
      <c r="A2352" t="s">
        <v>971</v>
      </c>
      <c r="B2352" t="s">
        <v>34</v>
      </c>
      <c r="C2352">
        <v>37229</v>
      </c>
      <c r="D2352" s="3">
        <v>33850</v>
      </c>
      <c r="E2352" s="3">
        <f t="shared" si="643"/>
        <v>26470.7</v>
      </c>
      <c r="F2352" s="3">
        <f t="shared" si="644"/>
        <v>20242.770944</v>
      </c>
      <c r="G2352" s="3">
        <f t="shared" si="645"/>
        <v>20242.770944</v>
      </c>
      <c r="H2352" s="3">
        <v>19402.418750000001</v>
      </c>
      <c r="I2352" s="3">
        <v>18955.84</v>
      </c>
      <c r="J2352" s="3">
        <f t="shared" si="646"/>
        <v>9515.2350000000006</v>
      </c>
      <c r="K2352" s="3">
        <f t="shared" si="647"/>
        <v>20140.75</v>
      </c>
      <c r="L2352" s="3">
        <f t="shared" si="648"/>
        <v>20850.054072319999</v>
      </c>
      <c r="M2352" s="3">
        <f t="shared" si="649"/>
        <v>21052.481781760001</v>
      </c>
      <c r="N2352" s="3">
        <f t="shared" si="650"/>
        <v>20242.770944</v>
      </c>
      <c r="O2352" s="3">
        <f t="shared" si="651"/>
        <v>28339.879321599998</v>
      </c>
      <c r="P2352" s="3">
        <f t="shared" si="652"/>
        <v>21254.9094912</v>
      </c>
      <c r="Q2352" s="3">
        <f t="shared" si="653"/>
        <v>24291.325132800001</v>
      </c>
      <c r="R2352" s="4">
        <f t="shared" si="654"/>
        <v>20310</v>
      </c>
      <c r="S2352" s="3">
        <v>24058.966049999999</v>
      </c>
      <c r="T2352" s="3">
        <f t="shared" si="655"/>
        <v>20242.770944</v>
      </c>
      <c r="U2352" s="3">
        <f t="shared" si="656"/>
        <v>20310</v>
      </c>
      <c r="V2352" s="3">
        <f t="shared" si="657"/>
        <v>20025.66</v>
      </c>
      <c r="W2352" s="3">
        <f t="shared" si="658"/>
        <v>20025.66</v>
      </c>
      <c r="X2352" s="4">
        <v>8604.5042639999992</v>
      </c>
      <c r="Y2352" s="3">
        <v>10251.719999999999</v>
      </c>
      <c r="Z2352" s="3">
        <v>20242.770944</v>
      </c>
      <c r="AA2352" s="4">
        <f t="shared" si="659"/>
        <v>22002.5</v>
      </c>
      <c r="AB2352" s="3">
        <f t="shared" si="660"/>
        <v>20310</v>
      </c>
      <c r="AC2352" s="3">
        <v>9906.4502717759988</v>
      </c>
      <c r="AD2352" s="3">
        <v>12081.0369168</v>
      </c>
      <c r="AE2352" s="3">
        <f t="shared" si="661"/>
        <v>15564.23</v>
      </c>
      <c r="AF2352" s="3">
        <v>416.02</v>
      </c>
      <c r="AG2352" s="3">
        <v>399.86</v>
      </c>
      <c r="AH2352" s="3">
        <f t="shared" si="662"/>
        <v>20242.770944</v>
      </c>
      <c r="AI2352" s="3">
        <f t="shared" si="663"/>
        <v>20242.770944</v>
      </c>
      <c r="AJ2352" s="3">
        <f t="shared" si="671"/>
        <v>22002.5</v>
      </c>
      <c r="AK2352" s="3">
        <v>5533</v>
      </c>
      <c r="AL2352" s="3">
        <f t="shared" si="664"/>
        <v>20242.770944</v>
      </c>
      <c r="AM2352" s="2">
        <f t="shared" si="665"/>
        <v>8604.5042639999992</v>
      </c>
      <c r="AN2352" s="3">
        <f t="shared" si="666"/>
        <v>16925</v>
      </c>
      <c r="AO2352" s="3">
        <f t="shared" si="667"/>
        <v>7243.9</v>
      </c>
      <c r="AP2352" s="3">
        <f t="shared" si="668"/>
        <v>20445.198653439998</v>
      </c>
      <c r="AQ2352" s="3">
        <f t="shared" si="669"/>
        <v>23695</v>
      </c>
      <c r="AR2352" s="2" cm="1">
        <f t="array" ref="AR2352">MIN(_xlfn._xlws.FILTER(E2352:AQ2352,E2352:AQ2352&lt;&gt;0))</f>
        <v>399.86</v>
      </c>
      <c r="AS2352" s="3">
        <f t="shared" si="670"/>
        <v>28339.879321599998</v>
      </c>
    </row>
    <row r="2353" spans="1:45" x14ac:dyDescent="0.25">
      <c r="A2353" t="s">
        <v>972</v>
      </c>
      <c r="B2353" t="s">
        <v>34</v>
      </c>
      <c r="C2353">
        <v>37230</v>
      </c>
      <c r="D2353" s="3">
        <v>33078</v>
      </c>
      <c r="E2353" s="3">
        <f t="shared" si="643"/>
        <v>25866.995999999999</v>
      </c>
      <c r="F2353" s="3">
        <f t="shared" si="644"/>
        <v>20242.770944</v>
      </c>
      <c r="G2353" s="3">
        <f t="shared" si="645"/>
        <v>20242.770944</v>
      </c>
      <c r="H2353" s="3">
        <v>19402.418750000001</v>
      </c>
      <c r="I2353" s="3">
        <v>18955.84</v>
      </c>
      <c r="J2353" s="3">
        <f t="shared" si="646"/>
        <v>9298.2258000000002</v>
      </c>
      <c r="K2353" s="3">
        <f t="shared" si="647"/>
        <v>19681.41</v>
      </c>
      <c r="L2353" s="3">
        <f t="shared" si="648"/>
        <v>20850.054072319999</v>
      </c>
      <c r="M2353" s="3">
        <f t="shared" si="649"/>
        <v>21052.481781760001</v>
      </c>
      <c r="N2353" s="3">
        <f t="shared" si="650"/>
        <v>20242.770944</v>
      </c>
      <c r="O2353" s="3">
        <f t="shared" si="651"/>
        <v>28339.879321599998</v>
      </c>
      <c r="P2353" s="3">
        <f t="shared" si="652"/>
        <v>21254.9094912</v>
      </c>
      <c r="Q2353" s="3">
        <f t="shared" si="653"/>
        <v>24291.325132800001</v>
      </c>
      <c r="R2353" s="4">
        <f t="shared" si="654"/>
        <v>19846.8</v>
      </c>
      <c r="S2353" s="3">
        <v>24058.966049999999</v>
      </c>
      <c r="T2353" s="3">
        <f t="shared" si="655"/>
        <v>20242.770944</v>
      </c>
      <c r="U2353" s="3">
        <f t="shared" si="656"/>
        <v>19846.8</v>
      </c>
      <c r="V2353" s="3">
        <f t="shared" si="657"/>
        <v>19568.944800000001</v>
      </c>
      <c r="W2353" s="3">
        <f t="shared" si="658"/>
        <v>19568.944800000001</v>
      </c>
      <c r="X2353" s="4" t="s">
        <v>5201</v>
      </c>
      <c r="Y2353" s="3">
        <v>10251.719999999999</v>
      </c>
      <c r="Z2353" s="3">
        <v>20242.770944</v>
      </c>
      <c r="AA2353" s="4">
        <f t="shared" si="659"/>
        <v>21500.7</v>
      </c>
      <c r="AB2353" s="3">
        <f t="shared" si="660"/>
        <v>19846.8</v>
      </c>
      <c r="AC2353" s="3">
        <v>9906.4502717759988</v>
      </c>
      <c r="AD2353" s="3">
        <v>12081.0369168</v>
      </c>
      <c r="AE2353" s="3">
        <f t="shared" si="661"/>
        <v>15209.2644</v>
      </c>
      <c r="AF2353" s="3">
        <v>416.02</v>
      </c>
      <c r="AG2353" s="3">
        <v>399.86</v>
      </c>
      <c r="AH2353" s="3">
        <f t="shared" si="662"/>
        <v>20242.770944</v>
      </c>
      <c r="AI2353" s="3">
        <f t="shared" si="663"/>
        <v>20242.770944</v>
      </c>
      <c r="AJ2353" s="3">
        <f t="shared" si="671"/>
        <v>21500.7</v>
      </c>
      <c r="AK2353" s="3">
        <v>5533</v>
      </c>
      <c r="AL2353" s="3">
        <f t="shared" si="664"/>
        <v>20242.770944</v>
      </c>
      <c r="AM2353" s="2" t="str">
        <f t="shared" si="665"/>
        <v>NA</v>
      </c>
      <c r="AN2353" s="3">
        <f t="shared" si="666"/>
        <v>16539</v>
      </c>
      <c r="AO2353" s="3">
        <f t="shared" si="667"/>
        <v>7078.692</v>
      </c>
      <c r="AP2353" s="3">
        <f t="shared" si="668"/>
        <v>20445.198653439998</v>
      </c>
      <c r="AQ2353" s="3">
        <f t="shared" si="669"/>
        <v>23154.6</v>
      </c>
      <c r="AR2353" s="2" cm="1">
        <f t="array" ref="AR2353">MIN(_xlfn._xlws.FILTER(E2353:AQ2353,E2353:AQ2353&lt;&gt;0))</f>
        <v>399.86</v>
      </c>
      <c r="AS2353" s="3">
        <f t="shared" si="670"/>
        <v>28339.879321599998</v>
      </c>
    </row>
    <row r="2354" spans="1:45" x14ac:dyDescent="0.25">
      <c r="A2354" t="s">
        <v>973</v>
      </c>
      <c r="B2354" t="s">
        <v>34</v>
      </c>
      <c r="C2354">
        <v>37231</v>
      </c>
      <c r="D2354" s="3">
        <v>56452</v>
      </c>
      <c r="E2354" s="3">
        <f t="shared" si="643"/>
        <v>44145.464</v>
      </c>
      <c r="F2354" s="3">
        <f t="shared" si="644"/>
        <v>20242.770944</v>
      </c>
      <c r="G2354" s="3">
        <f t="shared" si="645"/>
        <v>20242.770944</v>
      </c>
      <c r="H2354" s="3">
        <v>19402.418750000001</v>
      </c>
      <c r="I2354" s="3">
        <v>31961.39</v>
      </c>
      <c r="J2354" s="3">
        <f t="shared" si="646"/>
        <v>15868.657200000001</v>
      </c>
      <c r="K2354" s="3">
        <f t="shared" si="647"/>
        <v>33588.939999999995</v>
      </c>
      <c r="L2354" s="3">
        <f t="shared" si="648"/>
        <v>20850.054072319999</v>
      </c>
      <c r="M2354" s="3">
        <f t="shared" si="649"/>
        <v>21052.481781760001</v>
      </c>
      <c r="N2354" s="3">
        <f t="shared" si="650"/>
        <v>20242.770944</v>
      </c>
      <c r="O2354" s="3">
        <f t="shared" si="651"/>
        <v>28339.879321599998</v>
      </c>
      <c r="P2354" s="3">
        <f t="shared" si="652"/>
        <v>21254.9094912</v>
      </c>
      <c r="Q2354" s="3">
        <f t="shared" si="653"/>
        <v>24291.325132800001</v>
      </c>
      <c r="R2354" s="4">
        <f t="shared" si="654"/>
        <v>33871.199999999997</v>
      </c>
      <c r="S2354" s="3">
        <v>24058.966049999999</v>
      </c>
      <c r="T2354" s="3">
        <f t="shared" si="655"/>
        <v>20242.770944</v>
      </c>
      <c r="U2354" s="3">
        <f t="shared" si="656"/>
        <v>33871.199999999997</v>
      </c>
      <c r="V2354" s="3">
        <f t="shared" si="657"/>
        <v>33397.003199999999</v>
      </c>
      <c r="W2354" s="3">
        <f t="shared" si="658"/>
        <v>33397.003199999999</v>
      </c>
      <c r="X2354" s="4" t="s">
        <v>5201</v>
      </c>
      <c r="Y2354" s="3">
        <v>17754.66</v>
      </c>
      <c r="Z2354" s="3">
        <v>20242.770944</v>
      </c>
      <c r="AA2354" s="4">
        <f t="shared" si="659"/>
        <v>36693.800000000003</v>
      </c>
      <c r="AB2354" s="3">
        <f t="shared" si="660"/>
        <v>33871.199999999997</v>
      </c>
      <c r="AC2354" s="3">
        <v>17156.697254928</v>
      </c>
      <c r="AD2354" s="3">
        <v>20922.8015304</v>
      </c>
      <c r="AE2354" s="3">
        <f t="shared" si="661"/>
        <v>25956.6296</v>
      </c>
      <c r="AF2354" s="3">
        <v>416.02</v>
      </c>
      <c r="AG2354" s="3">
        <v>399.86</v>
      </c>
      <c r="AH2354" s="3">
        <f t="shared" si="662"/>
        <v>20242.770944</v>
      </c>
      <c r="AI2354" s="3">
        <f t="shared" si="663"/>
        <v>20242.770944</v>
      </c>
      <c r="AJ2354" s="3">
        <f t="shared" ref="AJ2354:AJ2385" si="672">D2354*65%</f>
        <v>36693.800000000003</v>
      </c>
      <c r="AK2354" s="3">
        <v>6645</v>
      </c>
      <c r="AL2354" s="3">
        <f t="shared" si="664"/>
        <v>20242.770944</v>
      </c>
      <c r="AM2354" s="2" t="str">
        <f t="shared" si="665"/>
        <v>NA</v>
      </c>
      <c r="AN2354" s="3">
        <f t="shared" si="666"/>
        <v>28226</v>
      </c>
      <c r="AO2354" s="3">
        <f t="shared" si="667"/>
        <v>12080.727999999999</v>
      </c>
      <c r="AP2354" s="3">
        <f t="shared" si="668"/>
        <v>20445.198653439998</v>
      </c>
      <c r="AQ2354" s="3">
        <f t="shared" si="669"/>
        <v>39516.399999999994</v>
      </c>
      <c r="AR2354" s="2" cm="1">
        <f t="array" ref="AR2354">MIN(_xlfn._xlws.FILTER(E2354:AQ2354,E2354:AQ2354&lt;&gt;0))</f>
        <v>399.86</v>
      </c>
      <c r="AS2354" s="3">
        <f t="shared" si="670"/>
        <v>44145.464</v>
      </c>
    </row>
    <row r="2355" spans="1:45" x14ac:dyDescent="0.25">
      <c r="A2355" t="s">
        <v>974</v>
      </c>
      <c r="B2355" t="s">
        <v>34</v>
      </c>
      <c r="C2355">
        <v>37232</v>
      </c>
      <c r="D2355" s="3">
        <v>15584</v>
      </c>
      <c r="E2355" s="3">
        <f t="shared" ref="E2355:E2418" si="673">D2355*78.2%</f>
        <v>12186.688</v>
      </c>
      <c r="F2355" s="3">
        <f t="shared" ref="F2355:F2418" si="674">Z2355</f>
        <v>0</v>
      </c>
      <c r="G2355" s="3">
        <f t="shared" ref="G2355:G2418" si="675">Z2355</f>
        <v>0</v>
      </c>
      <c r="H2355" s="3">
        <v>0</v>
      </c>
      <c r="I2355" s="3">
        <v>8809.27</v>
      </c>
      <c r="J2355" s="3">
        <f t="shared" ref="J2355:J2418" si="676">D2355*28.11%</f>
        <v>4380.6624000000002</v>
      </c>
      <c r="K2355" s="3">
        <f t="shared" ref="K2355:K2418" si="677">D2355*59.5%</f>
        <v>9272.48</v>
      </c>
      <c r="L2355" s="3">
        <f t="shared" ref="L2355:L2418" si="678">Z2355*103%</f>
        <v>0</v>
      </c>
      <c r="M2355" s="3">
        <f t="shared" ref="M2355:M2418" si="679">Z2355*104%</f>
        <v>0</v>
      </c>
      <c r="N2355" s="3">
        <f t="shared" ref="N2355:N2418" si="680">Z2355</f>
        <v>0</v>
      </c>
      <c r="O2355" s="3">
        <f t="shared" ref="O2355:O2418" si="681">Z2355*140%</f>
        <v>0</v>
      </c>
      <c r="P2355" s="3">
        <f t="shared" ref="P2355:P2418" si="682">Z2355*105%</f>
        <v>0</v>
      </c>
      <c r="Q2355" s="3">
        <f t="shared" ref="Q2355:Q2418" si="683">Z2355*120%</f>
        <v>0</v>
      </c>
      <c r="R2355" s="4">
        <f t="shared" ref="R2355:R2418" si="684">D2355*60%</f>
        <v>9350.4</v>
      </c>
      <c r="S2355" s="3">
        <v>0</v>
      </c>
      <c r="T2355" s="3">
        <f t="shared" ref="T2355:T2418" si="685">Z2355</f>
        <v>0</v>
      </c>
      <c r="U2355" s="3">
        <f t="shared" ref="U2355:U2418" si="686">D2355*60%</f>
        <v>9350.4</v>
      </c>
      <c r="V2355" s="3">
        <f t="shared" ref="V2355:V2418" si="687">D2355*59.16%</f>
        <v>9219.4943999999996</v>
      </c>
      <c r="W2355" s="3">
        <f t="shared" ref="W2355:W2418" si="688">V2355</f>
        <v>9219.4943999999996</v>
      </c>
      <c r="X2355" s="4">
        <v>8604.5042639999992</v>
      </c>
      <c r="Y2355" s="3">
        <v>4828.92</v>
      </c>
      <c r="Z2355" s="3">
        <v>0</v>
      </c>
      <c r="AA2355" s="4">
        <f t="shared" ref="AA2355:AA2418" si="689">D2355*65%</f>
        <v>10129.6</v>
      </c>
      <c r="AB2355" s="3">
        <f t="shared" ref="AB2355:AB2418" si="690">D2355*60%</f>
        <v>9350.4</v>
      </c>
      <c r="AC2355" s="3">
        <v>4666.2858375360001</v>
      </c>
      <c r="AD2355" s="3">
        <v>5690.5924848000004</v>
      </c>
      <c r="AE2355" s="3">
        <f t="shared" ref="AE2355:AE2418" si="691">D2355*45.98%</f>
        <v>7165.5231999999996</v>
      </c>
      <c r="AF2355" s="3">
        <v>416.02</v>
      </c>
      <c r="AG2355" s="3">
        <v>399.86</v>
      </c>
      <c r="AH2355" s="3">
        <f t="shared" ref="AH2355:AH2418" si="692">Z2355</f>
        <v>0</v>
      </c>
      <c r="AI2355" s="3">
        <f t="shared" ref="AI2355:AI2418" si="693">Z2355</f>
        <v>0</v>
      </c>
      <c r="AJ2355" s="3">
        <f t="shared" si="672"/>
        <v>10129.6</v>
      </c>
      <c r="AK2355" s="3">
        <v>4357</v>
      </c>
      <c r="AL2355" s="3">
        <f t="shared" ref="AL2355:AL2418" si="694">Z2355</f>
        <v>0</v>
      </c>
      <c r="AM2355" s="2">
        <f t="shared" ref="AM2355:AM2418" si="695">X2355</f>
        <v>8604.5042639999992</v>
      </c>
      <c r="AN2355" s="3">
        <f t="shared" ref="AN2355:AN2418" si="696">D2355*50%</f>
        <v>7792</v>
      </c>
      <c r="AO2355" s="3">
        <f t="shared" ref="AO2355:AO2418" si="697">D2355*21.4%</f>
        <v>3334.9760000000001</v>
      </c>
      <c r="AP2355" s="3">
        <f t="shared" ref="AP2355:AP2418" si="698">Z2355*101%</f>
        <v>0</v>
      </c>
      <c r="AQ2355" s="3">
        <f t="shared" ref="AQ2355:AQ2418" si="699">D2355*70%</f>
        <v>10908.8</v>
      </c>
      <c r="AR2355" s="2" cm="1">
        <f t="array" ref="AR2355">MIN(_xlfn._xlws.FILTER(E2355:AQ2355,E2355:AQ2355&lt;&gt;0))</f>
        <v>399.86</v>
      </c>
      <c r="AS2355" s="3">
        <f t="shared" si="670"/>
        <v>12186.688</v>
      </c>
    </row>
    <row r="2356" spans="1:45" x14ac:dyDescent="0.25">
      <c r="A2356" t="s">
        <v>975</v>
      </c>
      <c r="B2356" t="s">
        <v>34</v>
      </c>
      <c r="C2356">
        <v>37233</v>
      </c>
      <c r="D2356" s="3">
        <v>32598</v>
      </c>
      <c r="E2356" s="3">
        <f t="shared" si="673"/>
        <v>25491.636000000002</v>
      </c>
      <c r="F2356" s="3">
        <f t="shared" si="674"/>
        <v>0</v>
      </c>
      <c r="G2356" s="3">
        <f t="shared" si="675"/>
        <v>0</v>
      </c>
      <c r="H2356" s="3">
        <v>0</v>
      </c>
      <c r="I2356" s="3">
        <v>18955.84</v>
      </c>
      <c r="J2356" s="3">
        <f t="shared" si="676"/>
        <v>9163.2978000000003</v>
      </c>
      <c r="K2356" s="3">
        <f t="shared" si="677"/>
        <v>19395.809999999998</v>
      </c>
      <c r="L2356" s="3">
        <f t="shared" si="678"/>
        <v>0</v>
      </c>
      <c r="M2356" s="3">
        <f t="shared" si="679"/>
        <v>0</v>
      </c>
      <c r="N2356" s="3">
        <f t="shared" si="680"/>
        <v>0</v>
      </c>
      <c r="O2356" s="3">
        <f t="shared" si="681"/>
        <v>0</v>
      </c>
      <c r="P2356" s="3">
        <f t="shared" si="682"/>
        <v>0</v>
      </c>
      <c r="Q2356" s="3">
        <f t="shared" si="683"/>
        <v>0</v>
      </c>
      <c r="R2356" s="4">
        <f t="shared" si="684"/>
        <v>19558.8</v>
      </c>
      <c r="S2356" s="3">
        <v>0</v>
      </c>
      <c r="T2356" s="3">
        <f t="shared" si="685"/>
        <v>0</v>
      </c>
      <c r="U2356" s="3">
        <f t="shared" si="686"/>
        <v>19558.8</v>
      </c>
      <c r="V2356" s="3">
        <f t="shared" si="687"/>
        <v>19284.9768</v>
      </c>
      <c r="W2356" s="3">
        <f t="shared" si="688"/>
        <v>19284.9768</v>
      </c>
      <c r="X2356" s="4" t="s">
        <v>5201</v>
      </c>
      <c r="Y2356" s="3">
        <v>10251.719999999999</v>
      </c>
      <c r="Z2356" s="3">
        <v>0</v>
      </c>
      <c r="AA2356" s="4">
        <f t="shared" si="689"/>
        <v>21188.7</v>
      </c>
      <c r="AB2356" s="3">
        <f t="shared" si="690"/>
        <v>19558.8</v>
      </c>
      <c r="AC2356" s="3">
        <v>9906.4502717759988</v>
      </c>
      <c r="AD2356" s="3">
        <v>12081.0369168</v>
      </c>
      <c r="AE2356" s="3">
        <f t="shared" si="691"/>
        <v>14988.5604</v>
      </c>
      <c r="AF2356" s="3">
        <v>416.02</v>
      </c>
      <c r="AG2356" s="3">
        <v>399.86</v>
      </c>
      <c r="AH2356" s="3">
        <f t="shared" si="692"/>
        <v>0</v>
      </c>
      <c r="AI2356" s="3">
        <f t="shared" si="693"/>
        <v>0</v>
      </c>
      <c r="AJ2356" s="3">
        <f t="shared" si="672"/>
        <v>21188.7</v>
      </c>
      <c r="AK2356" s="3">
        <v>5533</v>
      </c>
      <c r="AL2356" s="3">
        <f t="shared" si="694"/>
        <v>0</v>
      </c>
      <c r="AM2356" s="2" t="str">
        <f t="shared" si="695"/>
        <v>NA</v>
      </c>
      <c r="AN2356" s="3">
        <f t="shared" si="696"/>
        <v>16299</v>
      </c>
      <c r="AO2356" s="3">
        <f t="shared" si="697"/>
        <v>6975.9719999999998</v>
      </c>
      <c r="AP2356" s="3">
        <f t="shared" si="698"/>
        <v>0</v>
      </c>
      <c r="AQ2356" s="3">
        <f t="shared" si="699"/>
        <v>22818.6</v>
      </c>
      <c r="AR2356" s="2" cm="1">
        <f t="array" ref="AR2356">MIN(_xlfn._xlws.FILTER(E2356:AQ2356,E2356:AQ2356&lt;&gt;0))</f>
        <v>399.86</v>
      </c>
      <c r="AS2356" s="3">
        <f t="shared" si="670"/>
        <v>25491.636000000002</v>
      </c>
    </row>
    <row r="2357" spans="1:45" x14ac:dyDescent="0.25">
      <c r="A2357" t="s">
        <v>976</v>
      </c>
      <c r="B2357" t="s">
        <v>34</v>
      </c>
      <c r="C2357">
        <v>37234</v>
      </c>
      <c r="D2357" s="3">
        <v>15584</v>
      </c>
      <c r="E2357" s="3">
        <f t="shared" si="673"/>
        <v>12186.688</v>
      </c>
      <c r="F2357" s="3">
        <f t="shared" si="674"/>
        <v>0</v>
      </c>
      <c r="G2357" s="3">
        <f t="shared" si="675"/>
        <v>0</v>
      </c>
      <c r="H2357" s="3">
        <v>0</v>
      </c>
      <c r="I2357" s="3">
        <v>8809.27</v>
      </c>
      <c r="J2357" s="3">
        <f t="shared" si="676"/>
        <v>4380.6624000000002</v>
      </c>
      <c r="K2357" s="3">
        <f t="shared" si="677"/>
        <v>9272.48</v>
      </c>
      <c r="L2357" s="3">
        <f t="shared" si="678"/>
        <v>0</v>
      </c>
      <c r="M2357" s="3">
        <f t="shared" si="679"/>
        <v>0</v>
      </c>
      <c r="N2357" s="3">
        <f t="shared" si="680"/>
        <v>0</v>
      </c>
      <c r="O2357" s="3">
        <f t="shared" si="681"/>
        <v>0</v>
      </c>
      <c r="P2357" s="3">
        <f t="shared" si="682"/>
        <v>0</v>
      </c>
      <c r="Q2357" s="3">
        <f t="shared" si="683"/>
        <v>0</v>
      </c>
      <c r="R2357" s="4">
        <f t="shared" si="684"/>
        <v>9350.4</v>
      </c>
      <c r="S2357" s="3">
        <v>0</v>
      </c>
      <c r="T2357" s="3">
        <f t="shared" si="685"/>
        <v>0</v>
      </c>
      <c r="U2357" s="3">
        <f t="shared" si="686"/>
        <v>9350.4</v>
      </c>
      <c r="V2357" s="3">
        <f t="shared" si="687"/>
        <v>9219.4943999999996</v>
      </c>
      <c r="W2357" s="3">
        <f t="shared" si="688"/>
        <v>9219.4943999999996</v>
      </c>
      <c r="X2357" s="4" t="s">
        <v>5201</v>
      </c>
      <c r="Y2357" s="3">
        <v>4828.92</v>
      </c>
      <c r="Z2357" s="3">
        <v>0</v>
      </c>
      <c r="AA2357" s="4">
        <f t="shared" si="689"/>
        <v>10129.6</v>
      </c>
      <c r="AB2357" s="3">
        <f t="shared" si="690"/>
        <v>9350.4</v>
      </c>
      <c r="AC2357" s="3">
        <v>4666.2858375360001</v>
      </c>
      <c r="AD2357" s="3">
        <v>5690.5924848000004</v>
      </c>
      <c r="AE2357" s="3">
        <f t="shared" si="691"/>
        <v>7165.5231999999996</v>
      </c>
      <c r="AF2357" s="3">
        <v>416.02</v>
      </c>
      <c r="AG2357" s="3">
        <v>399.86</v>
      </c>
      <c r="AH2357" s="3">
        <f t="shared" si="692"/>
        <v>0</v>
      </c>
      <c r="AI2357" s="3">
        <f t="shared" si="693"/>
        <v>0</v>
      </c>
      <c r="AJ2357" s="3">
        <f t="shared" si="672"/>
        <v>10129.6</v>
      </c>
      <c r="AK2357" s="3">
        <v>4357</v>
      </c>
      <c r="AL2357" s="3">
        <f t="shared" si="694"/>
        <v>0</v>
      </c>
      <c r="AM2357" s="2" t="str">
        <f t="shared" si="695"/>
        <v>NA</v>
      </c>
      <c r="AN2357" s="3">
        <f t="shared" si="696"/>
        <v>7792</v>
      </c>
      <c r="AO2357" s="3">
        <f t="shared" si="697"/>
        <v>3334.9760000000001</v>
      </c>
      <c r="AP2357" s="3">
        <f t="shared" si="698"/>
        <v>0</v>
      </c>
      <c r="AQ2357" s="3">
        <f t="shared" si="699"/>
        <v>10908.8</v>
      </c>
      <c r="AR2357" s="2" cm="1">
        <f t="array" ref="AR2357">MIN(_xlfn._xlws.FILTER(E2357:AQ2357,E2357:AQ2357&lt;&gt;0))</f>
        <v>399.86</v>
      </c>
      <c r="AS2357" s="3">
        <f t="shared" si="670"/>
        <v>12186.688</v>
      </c>
    </row>
    <row r="2358" spans="1:45" x14ac:dyDescent="0.25">
      <c r="A2358" t="s">
        <v>977</v>
      </c>
      <c r="B2358" t="s">
        <v>34</v>
      </c>
      <c r="C2358">
        <v>37235</v>
      </c>
      <c r="D2358" s="3">
        <v>15357</v>
      </c>
      <c r="E2358" s="3">
        <f t="shared" si="673"/>
        <v>12009.174000000001</v>
      </c>
      <c r="F2358" s="3">
        <f t="shared" si="674"/>
        <v>0</v>
      </c>
      <c r="G2358" s="3">
        <f t="shared" si="675"/>
        <v>0</v>
      </c>
      <c r="H2358" s="3">
        <v>0</v>
      </c>
      <c r="I2358" s="3">
        <v>8809.27</v>
      </c>
      <c r="J2358" s="3">
        <f t="shared" si="676"/>
        <v>4316.8527000000004</v>
      </c>
      <c r="K2358" s="3">
        <f t="shared" si="677"/>
        <v>9137.4149999999991</v>
      </c>
      <c r="L2358" s="3">
        <f t="shared" si="678"/>
        <v>0</v>
      </c>
      <c r="M2358" s="3">
        <f t="shared" si="679"/>
        <v>0</v>
      </c>
      <c r="N2358" s="3">
        <f t="shared" si="680"/>
        <v>0</v>
      </c>
      <c r="O2358" s="3">
        <f t="shared" si="681"/>
        <v>0</v>
      </c>
      <c r="P2358" s="3">
        <f t="shared" si="682"/>
        <v>0</v>
      </c>
      <c r="Q2358" s="3">
        <f t="shared" si="683"/>
        <v>0</v>
      </c>
      <c r="R2358" s="4">
        <f t="shared" si="684"/>
        <v>9214.1999999999989</v>
      </c>
      <c r="S2358" s="3">
        <v>0</v>
      </c>
      <c r="T2358" s="3">
        <f t="shared" si="685"/>
        <v>0</v>
      </c>
      <c r="U2358" s="3">
        <f t="shared" si="686"/>
        <v>9214.1999999999989</v>
      </c>
      <c r="V2358" s="3">
        <f t="shared" si="687"/>
        <v>9085.2011999999995</v>
      </c>
      <c r="W2358" s="3">
        <f t="shared" si="688"/>
        <v>9085.2011999999995</v>
      </c>
      <c r="X2358" s="4" t="s">
        <v>5201</v>
      </c>
      <c r="Y2358" s="3">
        <v>4828.92</v>
      </c>
      <c r="Z2358" s="3">
        <v>0</v>
      </c>
      <c r="AA2358" s="4">
        <f t="shared" si="689"/>
        <v>9982.0500000000011</v>
      </c>
      <c r="AB2358" s="3">
        <f t="shared" si="690"/>
        <v>9214.1999999999989</v>
      </c>
      <c r="AC2358" s="3">
        <v>4666.2858375360001</v>
      </c>
      <c r="AD2358" s="3">
        <v>5690.5924848000004</v>
      </c>
      <c r="AE2358" s="3">
        <f t="shared" si="691"/>
        <v>7061.1485999999995</v>
      </c>
      <c r="AF2358" s="3">
        <v>416.02</v>
      </c>
      <c r="AG2358" s="3">
        <v>399.86</v>
      </c>
      <c r="AH2358" s="3">
        <f t="shared" si="692"/>
        <v>0</v>
      </c>
      <c r="AI2358" s="3">
        <f t="shared" si="693"/>
        <v>0</v>
      </c>
      <c r="AJ2358" s="3">
        <f t="shared" si="672"/>
        <v>9982.0500000000011</v>
      </c>
      <c r="AK2358" s="3">
        <v>4357</v>
      </c>
      <c r="AL2358" s="3">
        <f t="shared" si="694"/>
        <v>0</v>
      </c>
      <c r="AM2358" s="2" t="str">
        <f t="shared" si="695"/>
        <v>NA</v>
      </c>
      <c r="AN2358" s="3">
        <f t="shared" si="696"/>
        <v>7678.5</v>
      </c>
      <c r="AO2358" s="3">
        <f t="shared" si="697"/>
        <v>3286.3980000000001</v>
      </c>
      <c r="AP2358" s="3">
        <f t="shared" si="698"/>
        <v>0</v>
      </c>
      <c r="AQ2358" s="3">
        <f t="shared" si="699"/>
        <v>10749.9</v>
      </c>
      <c r="AR2358" s="2" cm="1">
        <f t="array" ref="AR2358">MIN(_xlfn._xlws.FILTER(E2358:AQ2358,E2358:AQ2358&lt;&gt;0))</f>
        <v>399.86</v>
      </c>
      <c r="AS2358" s="3">
        <f t="shared" si="670"/>
        <v>12009.174000000001</v>
      </c>
    </row>
    <row r="2359" spans="1:45" x14ac:dyDescent="0.25">
      <c r="A2359" t="s">
        <v>978</v>
      </c>
      <c r="B2359" t="s">
        <v>34</v>
      </c>
      <c r="C2359">
        <v>37236</v>
      </c>
      <c r="D2359" s="3">
        <v>25646</v>
      </c>
      <c r="E2359" s="3">
        <f t="shared" si="673"/>
        <v>20055.172000000002</v>
      </c>
      <c r="F2359" s="3">
        <f t="shared" si="674"/>
        <v>12509.505916399999</v>
      </c>
      <c r="G2359" s="3">
        <f t="shared" si="675"/>
        <v>12509.505916399999</v>
      </c>
      <c r="H2359" s="3">
        <v>12218.095499999999</v>
      </c>
      <c r="I2359" s="3">
        <v>18955.84</v>
      </c>
      <c r="J2359" s="3">
        <f t="shared" si="676"/>
        <v>7209.0906000000004</v>
      </c>
      <c r="K2359" s="3">
        <f t="shared" si="677"/>
        <v>15259.369999999999</v>
      </c>
      <c r="L2359" s="3">
        <f t="shared" si="678"/>
        <v>12884.791093891999</v>
      </c>
      <c r="M2359" s="3">
        <f t="shared" si="679"/>
        <v>13009.886153056001</v>
      </c>
      <c r="N2359" s="3">
        <f t="shared" si="680"/>
        <v>12509.505916399999</v>
      </c>
      <c r="O2359" s="3">
        <f t="shared" si="681"/>
        <v>17513.308282959999</v>
      </c>
      <c r="P2359" s="3">
        <f t="shared" si="682"/>
        <v>13134.98121222</v>
      </c>
      <c r="Q2359" s="3">
        <f t="shared" si="683"/>
        <v>15011.407099679998</v>
      </c>
      <c r="R2359" s="4">
        <f t="shared" si="684"/>
        <v>15387.599999999999</v>
      </c>
      <c r="S2359" s="3">
        <v>15150.425740000001</v>
      </c>
      <c r="T2359" s="3">
        <f t="shared" si="685"/>
        <v>12509.505916399999</v>
      </c>
      <c r="U2359" s="3">
        <f t="shared" si="686"/>
        <v>15387.599999999999</v>
      </c>
      <c r="V2359" s="3">
        <f t="shared" si="687"/>
        <v>15172.1736</v>
      </c>
      <c r="W2359" s="3">
        <f t="shared" si="688"/>
        <v>15172.1736</v>
      </c>
      <c r="X2359" s="4" t="s">
        <v>5201</v>
      </c>
      <c r="Y2359" s="3">
        <v>11041.28</v>
      </c>
      <c r="Z2359" s="3">
        <v>12509.505916399999</v>
      </c>
      <c r="AA2359" s="4">
        <f t="shared" si="689"/>
        <v>16669.900000000001</v>
      </c>
      <c r="AB2359" s="3">
        <f t="shared" si="690"/>
        <v>15387.599999999999</v>
      </c>
      <c r="AC2359" s="3">
        <v>10669.418522624001</v>
      </c>
      <c r="AD2359" s="3">
        <v>13011.486003200002</v>
      </c>
      <c r="AE2359" s="3">
        <f t="shared" si="691"/>
        <v>11792.0308</v>
      </c>
      <c r="AF2359" s="3">
        <v>416.02</v>
      </c>
      <c r="AG2359" s="3">
        <v>399.86</v>
      </c>
      <c r="AH2359" s="3">
        <f t="shared" si="692"/>
        <v>12509.505916399999</v>
      </c>
      <c r="AI2359" s="3">
        <f t="shared" si="693"/>
        <v>12509.505916399999</v>
      </c>
      <c r="AJ2359" s="3">
        <f t="shared" si="672"/>
        <v>16669.900000000001</v>
      </c>
      <c r="AK2359" s="3">
        <v>5533</v>
      </c>
      <c r="AL2359" s="3">
        <f t="shared" si="694"/>
        <v>12509.505916399999</v>
      </c>
      <c r="AM2359" s="2" t="str">
        <f t="shared" si="695"/>
        <v>NA</v>
      </c>
      <c r="AN2359" s="3">
        <f t="shared" si="696"/>
        <v>12823</v>
      </c>
      <c r="AO2359" s="3">
        <f t="shared" si="697"/>
        <v>5488.2439999999997</v>
      </c>
      <c r="AP2359" s="3">
        <f t="shared" si="698"/>
        <v>12634.600975563999</v>
      </c>
      <c r="AQ2359" s="3">
        <f t="shared" si="699"/>
        <v>17952.199999999997</v>
      </c>
      <c r="AR2359" s="2" cm="1">
        <f t="array" ref="AR2359">MIN(_xlfn._xlws.FILTER(E2359:AQ2359,E2359:AQ2359&lt;&gt;0))</f>
        <v>399.86</v>
      </c>
      <c r="AS2359" s="3">
        <f t="shared" si="670"/>
        <v>20055.172000000002</v>
      </c>
    </row>
    <row r="2360" spans="1:45" x14ac:dyDescent="0.25">
      <c r="A2360" t="s">
        <v>979</v>
      </c>
      <c r="B2360" t="s">
        <v>34</v>
      </c>
      <c r="C2360">
        <v>37237</v>
      </c>
      <c r="D2360" s="3">
        <v>3862</v>
      </c>
      <c r="E2360" s="3">
        <f t="shared" si="673"/>
        <v>3020.0840000000003</v>
      </c>
      <c r="F2360" s="3">
        <f t="shared" si="674"/>
        <v>0</v>
      </c>
      <c r="G2360" s="3">
        <f t="shared" si="675"/>
        <v>0</v>
      </c>
      <c r="H2360" s="3">
        <v>0</v>
      </c>
      <c r="I2360" s="3">
        <v>8809.27</v>
      </c>
      <c r="J2360" s="3">
        <f t="shared" si="676"/>
        <v>1085.6082000000001</v>
      </c>
      <c r="K2360" s="3">
        <f t="shared" si="677"/>
        <v>2297.89</v>
      </c>
      <c r="L2360" s="3">
        <f t="shared" si="678"/>
        <v>0</v>
      </c>
      <c r="M2360" s="3">
        <f t="shared" si="679"/>
        <v>0</v>
      </c>
      <c r="N2360" s="3">
        <f t="shared" si="680"/>
        <v>0</v>
      </c>
      <c r="O2360" s="3">
        <f t="shared" si="681"/>
        <v>0</v>
      </c>
      <c r="P2360" s="3">
        <f t="shared" si="682"/>
        <v>0</v>
      </c>
      <c r="Q2360" s="3">
        <f t="shared" si="683"/>
        <v>0</v>
      </c>
      <c r="R2360" s="4">
        <f t="shared" si="684"/>
        <v>2317.1999999999998</v>
      </c>
      <c r="S2360" s="3">
        <v>0</v>
      </c>
      <c r="T2360" s="3">
        <f t="shared" si="685"/>
        <v>0</v>
      </c>
      <c r="U2360" s="3">
        <f t="shared" si="686"/>
        <v>2317.1999999999998</v>
      </c>
      <c r="V2360" s="3">
        <f t="shared" si="687"/>
        <v>2284.7592</v>
      </c>
      <c r="W2360" s="3">
        <f t="shared" si="688"/>
        <v>2284.7592</v>
      </c>
      <c r="X2360" s="4" t="s">
        <v>5201</v>
      </c>
      <c r="Y2360" s="3">
        <v>5339.72</v>
      </c>
      <c r="Z2360" s="3">
        <v>0</v>
      </c>
      <c r="AA2360" s="4">
        <f t="shared" si="689"/>
        <v>2510.3000000000002</v>
      </c>
      <c r="AB2360" s="3">
        <f t="shared" si="690"/>
        <v>2317.1999999999998</v>
      </c>
      <c r="AC2360" s="3">
        <v>5159.8825021759994</v>
      </c>
      <c r="AD2360" s="3">
        <v>6292.5396368000002</v>
      </c>
      <c r="AE2360" s="3">
        <f t="shared" si="691"/>
        <v>1775.7475999999999</v>
      </c>
      <c r="AF2360" s="3">
        <v>416.02</v>
      </c>
      <c r="AG2360" s="3">
        <v>399.86</v>
      </c>
      <c r="AH2360" s="3">
        <f t="shared" si="692"/>
        <v>0</v>
      </c>
      <c r="AI2360" s="3">
        <f t="shared" si="693"/>
        <v>0</v>
      </c>
      <c r="AJ2360" s="3">
        <f t="shared" si="672"/>
        <v>2510.3000000000002</v>
      </c>
      <c r="AK2360" s="3">
        <v>4357</v>
      </c>
      <c r="AL2360" s="3">
        <f t="shared" si="694"/>
        <v>0</v>
      </c>
      <c r="AM2360" s="2" t="str">
        <f t="shared" si="695"/>
        <v>NA</v>
      </c>
      <c r="AN2360" s="3">
        <f t="shared" si="696"/>
        <v>1931</v>
      </c>
      <c r="AO2360" s="3">
        <f t="shared" si="697"/>
        <v>826.46799999999996</v>
      </c>
      <c r="AP2360" s="3">
        <f t="shared" si="698"/>
        <v>0</v>
      </c>
      <c r="AQ2360" s="3">
        <f t="shared" si="699"/>
        <v>2703.3999999999996</v>
      </c>
      <c r="AR2360" s="2" cm="1">
        <f t="array" ref="AR2360">MIN(_xlfn._xlws.FILTER(E2360:AQ2360,E2360:AQ2360&lt;&gt;0))</f>
        <v>399.86</v>
      </c>
      <c r="AS2360" s="3">
        <f t="shared" si="670"/>
        <v>8809.27</v>
      </c>
    </row>
    <row r="2361" spans="1:45" x14ac:dyDescent="0.25">
      <c r="A2361" t="s">
        <v>980</v>
      </c>
      <c r="B2361" t="s">
        <v>34</v>
      </c>
      <c r="C2361">
        <v>37238</v>
      </c>
      <c r="D2361" s="3">
        <v>25646</v>
      </c>
      <c r="E2361" s="3">
        <f t="shared" si="673"/>
        <v>20055.172000000002</v>
      </c>
      <c r="F2361" s="3">
        <f t="shared" si="674"/>
        <v>12509.505916399999</v>
      </c>
      <c r="G2361" s="3">
        <f t="shared" si="675"/>
        <v>12509.505916399999</v>
      </c>
      <c r="H2361" s="3">
        <v>12218.095499999999</v>
      </c>
      <c r="I2361" s="3">
        <v>18955.84</v>
      </c>
      <c r="J2361" s="3">
        <f t="shared" si="676"/>
        <v>7209.0906000000004</v>
      </c>
      <c r="K2361" s="3">
        <f t="shared" si="677"/>
        <v>15259.369999999999</v>
      </c>
      <c r="L2361" s="3">
        <f t="shared" si="678"/>
        <v>12884.791093891999</v>
      </c>
      <c r="M2361" s="3">
        <f t="shared" si="679"/>
        <v>13009.886153056001</v>
      </c>
      <c r="N2361" s="3">
        <f t="shared" si="680"/>
        <v>12509.505916399999</v>
      </c>
      <c r="O2361" s="3">
        <f t="shared" si="681"/>
        <v>17513.308282959999</v>
      </c>
      <c r="P2361" s="3">
        <f t="shared" si="682"/>
        <v>13134.98121222</v>
      </c>
      <c r="Q2361" s="3">
        <f t="shared" si="683"/>
        <v>15011.407099679998</v>
      </c>
      <c r="R2361" s="4">
        <f t="shared" si="684"/>
        <v>15387.599999999999</v>
      </c>
      <c r="S2361" s="3">
        <v>15150.425740000001</v>
      </c>
      <c r="T2361" s="3">
        <f t="shared" si="685"/>
        <v>12509.505916399999</v>
      </c>
      <c r="U2361" s="3">
        <f t="shared" si="686"/>
        <v>15387.599999999999</v>
      </c>
      <c r="V2361" s="3">
        <f t="shared" si="687"/>
        <v>15172.1736</v>
      </c>
      <c r="W2361" s="3">
        <f t="shared" si="688"/>
        <v>15172.1736</v>
      </c>
      <c r="X2361" s="4">
        <v>8604.5042639999992</v>
      </c>
      <c r="Y2361" s="3">
        <v>11041.28</v>
      </c>
      <c r="Z2361" s="3">
        <v>12509.505916399999</v>
      </c>
      <c r="AA2361" s="4">
        <f t="shared" si="689"/>
        <v>16669.900000000001</v>
      </c>
      <c r="AB2361" s="3">
        <f t="shared" si="690"/>
        <v>15387.599999999999</v>
      </c>
      <c r="AC2361" s="3">
        <v>10669.418522624001</v>
      </c>
      <c r="AD2361" s="3">
        <v>13011.486003200002</v>
      </c>
      <c r="AE2361" s="3">
        <f t="shared" si="691"/>
        <v>11792.0308</v>
      </c>
      <c r="AF2361" s="3">
        <v>416.02</v>
      </c>
      <c r="AG2361" s="3">
        <v>399.86</v>
      </c>
      <c r="AH2361" s="3">
        <f t="shared" si="692"/>
        <v>12509.505916399999</v>
      </c>
      <c r="AI2361" s="3">
        <f t="shared" si="693"/>
        <v>12509.505916399999</v>
      </c>
      <c r="AJ2361" s="3">
        <f t="shared" si="672"/>
        <v>16669.900000000001</v>
      </c>
      <c r="AK2361" s="3">
        <v>5533</v>
      </c>
      <c r="AL2361" s="3">
        <f t="shared" si="694"/>
        <v>12509.505916399999</v>
      </c>
      <c r="AM2361" s="2">
        <f t="shared" si="695"/>
        <v>8604.5042639999992</v>
      </c>
      <c r="AN2361" s="3">
        <f t="shared" si="696"/>
        <v>12823</v>
      </c>
      <c r="AO2361" s="3">
        <f t="shared" si="697"/>
        <v>5488.2439999999997</v>
      </c>
      <c r="AP2361" s="3">
        <f t="shared" si="698"/>
        <v>12634.600975563999</v>
      </c>
      <c r="AQ2361" s="3">
        <f t="shared" si="699"/>
        <v>17952.199999999997</v>
      </c>
      <c r="AR2361" s="2" cm="1">
        <f t="array" ref="AR2361">MIN(_xlfn._xlws.FILTER(E2361:AQ2361,E2361:AQ2361&lt;&gt;0))</f>
        <v>399.86</v>
      </c>
      <c r="AS2361" s="3">
        <f t="shared" si="670"/>
        <v>20055.172000000002</v>
      </c>
    </row>
    <row r="2362" spans="1:45" x14ac:dyDescent="0.25">
      <c r="A2362" t="s">
        <v>979</v>
      </c>
      <c r="B2362" t="s">
        <v>34</v>
      </c>
      <c r="C2362">
        <v>37239</v>
      </c>
      <c r="D2362" s="3">
        <v>3862</v>
      </c>
      <c r="E2362" s="3">
        <f t="shared" si="673"/>
        <v>3020.0840000000003</v>
      </c>
      <c r="F2362" s="3">
        <f t="shared" si="674"/>
        <v>0</v>
      </c>
      <c r="G2362" s="3">
        <f t="shared" si="675"/>
        <v>0</v>
      </c>
      <c r="H2362" s="3">
        <v>0</v>
      </c>
      <c r="I2362" s="3">
        <v>8809.27</v>
      </c>
      <c r="J2362" s="3">
        <f t="shared" si="676"/>
        <v>1085.6082000000001</v>
      </c>
      <c r="K2362" s="3">
        <f t="shared" si="677"/>
        <v>2297.89</v>
      </c>
      <c r="L2362" s="3">
        <f t="shared" si="678"/>
        <v>0</v>
      </c>
      <c r="M2362" s="3">
        <f t="shared" si="679"/>
        <v>0</v>
      </c>
      <c r="N2362" s="3">
        <f t="shared" si="680"/>
        <v>0</v>
      </c>
      <c r="O2362" s="3">
        <f t="shared" si="681"/>
        <v>0</v>
      </c>
      <c r="P2362" s="3">
        <f t="shared" si="682"/>
        <v>0</v>
      </c>
      <c r="Q2362" s="3">
        <f t="shared" si="683"/>
        <v>0</v>
      </c>
      <c r="R2362" s="4">
        <f t="shared" si="684"/>
        <v>2317.1999999999998</v>
      </c>
      <c r="S2362" s="3">
        <v>0</v>
      </c>
      <c r="T2362" s="3">
        <f t="shared" si="685"/>
        <v>0</v>
      </c>
      <c r="U2362" s="3">
        <f t="shared" si="686"/>
        <v>2317.1999999999998</v>
      </c>
      <c r="V2362" s="3">
        <f t="shared" si="687"/>
        <v>2284.7592</v>
      </c>
      <c r="W2362" s="3">
        <f t="shared" si="688"/>
        <v>2284.7592</v>
      </c>
      <c r="X2362" s="4" t="s">
        <v>5201</v>
      </c>
      <c r="Y2362" s="3">
        <v>5339.72</v>
      </c>
      <c r="Z2362" s="3">
        <v>0</v>
      </c>
      <c r="AA2362" s="4">
        <f t="shared" si="689"/>
        <v>2510.3000000000002</v>
      </c>
      <c r="AB2362" s="3">
        <f t="shared" si="690"/>
        <v>2317.1999999999998</v>
      </c>
      <c r="AC2362" s="3">
        <v>5159.8825021759994</v>
      </c>
      <c r="AD2362" s="3">
        <v>6292.5396368000002</v>
      </c>
      <c r="AE2362" s="3">
        <f t="shared" si="691"/>
        <v>1775.7475999999999</v>
      </c>
      <c r="AF2362" s="3">
        <v>416.02</v>
      </c>
      <c r="AG2362" s="3">
        <v>399.86</v>
      </c>
      <c r="AH2362" s="3">
        <f t="shared" si="692"/>
        <v>0</v>
      </c>
      <c r="AI2362" s="3">
        <f t="shared" si="693"/>
        <v>0</v>
      </c>
      <c r="AJ2362" s="3">
        <f t="shared" si="672"/>
        <v>2510.3000000000002</v>
      </c>
      <c r="AK2362" s="3">
        <v>4357</v>
      </c>
      <c r="AL2362" s="3">
        <f t="shared" si="694"/>
        <v>0</v>
      </c>
      <c r="AM2362" s="2" t="str">
        <f t="shared" si="695"/>
        <v>NA</v>
      </c>
      <c r="AN2362" s="3">
        <f t="shared" si="696"/>
        <v>1931</v>
      </c>
      <c r="AO2362" s="3">
        <f t="shared" si="697"/>
        <v>826.46799999999996</v>
      </c>
      <c r="AP2362" s="3">
        <f t="shared" si="698"/>
        <v>0</v>
      </c>
      <c r="AQ2362" s="3">
        <f t="shared" si="699"/>
        <v>2703.3999999999996</v>
      </c>
      <c r="AR2362" s="2" cm="1">
        <f t="array" ref="AR2362">MIN(_xlfn._xlws.FILTER(E2362:AQ2362,E2362:AQ2362&lt;&gt;0))</f>
        <v>399.86</v>
      </c>
      <c r="AS2362" s="3">
        <f t="shared" si="670"/>
        <v>8809.27</v>
      </c>
    </row>
    <row r="2363" spans="1:45" x14ac:dyDescent="0.25">
      <c r="A2363" t="s">
        <v>981</v>
      </c>
      <c r="B2363" t="s">
        <v>34</v>
      </c>
      <c r="C2363">
        <v>37241</v>
      </c>
      <c r="D2363" s="3">
        <v>25646</v>
      </c>
      <c r="E2363" s="3">
        <f t="shared" si="673"/>
        <v>20055.172000000002</v>
      </c>
      <c r="F2363" s="3">
        <f t="shared" si="674"/>
        <v>12509.505916399999</v>
      </c>
      <c r="G2363" s="3">
        <f t="shared" si="675"/>
        <v>12509.505916399999</v>
      </c>
      <c r="H2363" s="3">
        <v>12218.095499999999</v>
      </c>
      <c r="I2363" s="3">
        <v>16797.580000000002</v>
      </c>
      <c r="J2363" s="3">
        <f t="shared" si="676"/>
        <v>7209.0906000000004</v>
      </c>
      <c r="K2363" s="3">
        <f t="shared" si="677"/>
        <v>15259.369999999999</v>
      </c>
      <c r="L2363" s="3">
        <f t="shared" si="678"/>
        <v>12884.791093891999</v>
      </c>
      <c r="M2363" s="3">
        <f t="shared" si="679"/>
        <v>13009.886153056001</v>
      </c>
      <c r="N2363" s="3">
        <f t="shared" si="680"/>
        <v>12509.505916399999</v>
      </c>
      <c r="O2363" s="3">
        <f t="shared" si="681"/>
        <v>17513.308282959999</v>
      </c>
      <c r="P2363" s="3">
        <f t="shared" si="682"/>
        <v>13134.98121222</v>
      </c>
      <c r="Q2363" s="3">
        <f t="shared" si="683"/>
        <v>15011.407099679998</v>
      </c>
      <c r="R2363" s="4">
        <f t="shared" si="684"/>
        <v>15387.599999999999</v>
      </c>
      <c r="S2363" s="3">
        <v>15150.425740000001</v>
      </c>
      <c r="T2363" s="3">
        <f t="shared" si="685"/>
        <v>12509.505916399999</v>
      </c>
      <c r="U2363" s="3">
        <f t="shared" si="686"/>
        <v>15387.599999999999</v>
      </c>
      <c r="V2363" s="3">
        <f t="shared" si="687"/>
        <v>15172.1736</v>
      </c>
      <c r="W2363" s="3">
        <f t="shared" si="688"/>
        <v>15172.1736</v>
      </c>
      <c r="X2363" s="4">
        <v>8604.5042639999992</v>
      </c>
      <c r="Y2363" s="3">
        <v>10705.88</v>
      </c>
      <c r="Z2363" s="3">
        <v>12509.505916399999</v>
      </c>
      <c r="AA2363" s="4">
        <f t="shared" si="689"/>
        <v>16669.900000000001</v>
      </c>
      <c r="AB2363" s="3">
        <f t="shared" si="690"/>
        <v>15387.599999999999</v>
      </c>
      <c r="AC2363" s="3">
        <v>10345.314526303999</v>
      </c>
      <c r="AD2363" s="3">
        <v>12616.237227199999</v>
      </c>
      <c r="AE2363" s="3">
        <f t="shared" si="691"/>
        <v>11792.0308</v>
      </c>
      <c r="AF2363" s="3">
        <v>416.02</v>
      </c>
      <c r="AG2363" s="3">
        <v>399.86</v>
      </c>
      <c r="AH2363" s="3">
        <f t="shared" si="692"/>
        <v>12509.505916399999</v>
      </c>
      <c r="AI2363" s="3">
        <f t="shared" si="693"/>
        <v>12509.505916399999</v>
      </c>
      <c r="AJ2363" s="3">
        <f t="shared" si="672"/>
        <v>16669.900000000001</v>
      </c>
      <c r="AK2363" s="3">
        <v>5533</v>
      </c>
      <c r="AL2363" s="3">
        <f t="shared" si="694"/>
        <v>12509.505916399999</v>
      </c>
      <c r="AM2363" s="2">
        <f t="shared" si="695"/>
        <v>8604.5042639999992</v>
      </c>
      <c r="AN2363" s="3">
        <f t="shared" si="696"/>
        <v>12823</v>
      </c>
      <c r="AO2363" s="3">
        <f t="shared" si="697"/>
        <v>5488.2439999999997</v>
      </c>
      <c r="AP2363" s="3">
        <f t="shared" si="698"/>
        <v>12634.600975563999</v>
      </c>
      <c r="AQ2363" s="3">
        <f t="shared" si="699"/>
        <v>17952.199999999997</v>
      </c>
      <c r="AR2363" s="2" cm="1">
        <f t="array" ref="AR2363">MIN(_xlfn._xlws.FILTER(E2363:AQ2363,E2363:AQ2363&lt;&gt;0))</f>
        <v>399.86</v>
      </c>
      <c r="AS2363" s="3">
        <f t="shared" si="670"/>
        <v>20055.172000000002</v>
      </c>
    </row>
    <row r="2364" spans="1:45" x14ac:dyDescent="0.25">
      <c r="A2364" t="s">
        <v>982</v>
      </c>
      <c r="B2364" t="s">
        <v>34</v>
      </c>
      <c r="C2364">
        <v>37242</v>
      </c>
      <c r="D2364" s="3">
        <v>25646</v>
      </c>
      <c r="E2364" s="3">
        <f t="shared" si="673"/>
        <v>20055.172000000002</v>
      </c>
      <c r="F2364" s="3">
        <f t="shared" si="674"/>
        <v>12509.505916399999</v>
      </c>
      <c r="G2364" s="3">
        <f t="shared" si="675"/>
        <v>12509.505916399999</v>
      </c>
      <c r="H2364" s="3">
        <v>12218.095499999999</v>
      </c>
      <c r="I2364" s="3">
        <v>16797.580000000002</v>
      </c>
      <c r="J2364" s="3">
        <f t="shared" si="676"/>
        <v>7209.0906000000004</v>
      </c>
      <c r="K2364" s="3">
        <f t="shared" si="677"/>
        <v>15259.369999999999</v>
      </c>
      <c r="L2364" s="3">
        <f t="shared" si="678"/>
        <v>12884.791093891999</v>
      </c>
      <c r="M2364" s="3">
        <f t="shared" si="679"/>
        <v>13009.886153056001</v>
      </c>
      <c r="N2364" s="3">
        <f t="shared" si="680"/>
        <v>12509.505916399999</v>
      </c>
      <c r="O2364" s="3">
        <f t="shared" si="681"/>
        <v>17513.308282959999</v>
      </c>
      <c r="P2364" s="3">
        <f t="shared" si="682"/>
        <v>13134.98121222</v>
      </c>
      <c r="Q2364" s="3">
        <f t="shared" si="683"/>
        <v>15011.407099679998</v>
      </c>
      <c r="R2364" s="4">
        <f t="shared" si="684"/>
        <v>15387.599999999999</v>
      </c>
      <c r="S2364" s="3">
        <v>15150.425740000001</v>
      </c>
      <c r="T2364" s="3">
        <f t="shared" si="685"/>
        <v>12509.505916399999</v>
      </c>
      <c r="U2364" s="3">
        <f t="shared" si="686"/>
        <v>15387.599999999999</v>
      </c>
      <c r="V2364" s="3">
        <f t="shared" si="687"/>
        <v>15172.1736</v>
      </c>
      <c r="W2364" s="3">
        <f t="shared" si="688"/>
        <v>15172.1736</v>
      </c>
      <c r="X2364" s="4">
        <v>8604.5042639999992</v>
      </c>
      <c r="Y2364" s="3">
        <v>10705.88</v>
      </c>
      <c r="Z2364" s="3">
        <v>12509.505916399999</v>
      </c>
      <c r="AA2364" s="4">
        <f t="shared" si="689"/>
        <v>16669.900000000001</v>
      </c>
      <c r="AB2364" s="3">
        <f t="shared" si="690"/>
        <v>15387.599999999999</v>
      </c>
      <c r="AC2364" s="3">
        <v>10345.314526303999</v>
      </c>
      <c r="AD2364" s="3">
        <v>12616.237227199999</v>
      </c>
      <c r="AE2364" s="3">
        <f t="shared" si="691"/>
        <v>11792.0308</v>
      </c>
      <c r="AF2364" s="3">
        <v>416.02</v>
      </c>
      <c r="AG2364" s="3">
        <v>399.86</v>
      </c>
      <c r="AH2364" s="3">
        <f t="shared" si="692"/>
        <v>12509.505916399999</v>
      </c>
      <c r="AI2364" s="3">
        <f t="shared" si="693"/>
        <v>12509.505916399999</v>
      </c>
      <c r="AJ2364" s="3">
        <f t="shared" si="672"/>
        <v>16669.900000000001</v>
      </c>
      <c r="AK2364" s="3">
        <v>5533</v>
      </c>
      <c r="AL2364" s="3">
        <f t="shared" si="694"/>
        <v>12509.505916399999</v>
      </c>
      <c r="AM2364" s="2">
        <f t="shared" si="695"/>
        <v>8604.5042639999992</v>
      </c>
      <c r="AN2364" s="3">
        <f t="shared" si="696"/>
        <v>12823</v>
      </c>
      <c r="AO2364" s="3">
        <f t="shared" si="697"/>
        <v>5488.2439999999997</v>
      </c>
      <c r="AP2364" s="3">
        <f t="shared" si="698"/>
        <v>12634.600975563999</v>
      </c>
      <c r="AQ2364" s="3">
        <f t="shared" si="699"/>
        <v>17952.199999999997</v>
      </c>
      <c r="AR2364" s="2" cm="1">
        <f t="array" ref="AR2364">MIN(_xlfn._xlws.FILTER(E2364:AQ2364,E2364:AQ2364&lt;&gt;0))</f>
        <v>399.86</v>
      </c>
      <c r="AS2364" s="3">
        <f t="shared" si="670"/>
        <v>20055.172000000002</v>
      </c>
    </row>
    <row r="2365" spans="1:45" x14ac:dyDescent="0.25">
      <c r="A2365" t="s">
        <v>983</v>
      </c>
      <c r="B2365" t="s">
        <v>34</v>
      </c>
      <c r="C2365">
        <v>37243</v>
      </c>
      <c r="D2365" s="3">
        <v>25646</v>
      </c>
      <c r="E2365" s="3">
        <f t="shared" si="673"/>
        <v>20055.172000000002</v>
      </c>
      <c r="F2365" s="3">
        <f t="shared" si="674"/>
        <v>12509.505916399999</v>
      </c>
      <c r="G2365" s="3">
        <f t="shared" si="675"/>
        <v>12509.505916399999</v>
      </c>
      <c r="H2365" s="3">
        <v>12218.095499999999</v>
      </c>
      <c r="I2365" s="3">
        <v>16797.580000000002</v>
      </c>
      <c r="J2365" s="3">
        <f t="shared" si="676"/>
        <v>7209.0906000000004</v>
      </c>
      <c r="K2365" s="3">
        <f t="shared" si="677"/>
        <v>15259.369999999999</v>
      </c>
      <c r="L2365" s="3">
        <f t="shared" si="678"/>
        <v>12884.791093891999</v>
      </c>
      <c r="M2365" s="3">
        <f t="shared" si="679"/>
        <v>13009.886153056001</v>
      </c>
      <c r="N2365" s="3">
        <f t="shared" si="680"/>
        <v>12509.505916399999</v>
      </c>
      <c r="O2365" s="3">
        <f t="shared" si="681"/>
        <v>17513.308282959999</v>
      </c>
      <c r="P2365" s="3">
        <f t="shared" si="682"/>
        <v>13134.98121222</v>
      </c>
      <c r="Q2365" s="3">
        <f t="shared" si="683"/>
        <v>15011.407099679998</v>
      </c>
      <c r="R2365" s="4">
        <f t="shared" si="684"/>
        <v>15387.599999999999</v>
      </c>
      <c r="S2365" s="3">
        <v>15150.425740000001</v>
      </c>
      <c r="T2365" s="3">
        <f t="shared" si="685"/>
        <v>12509.505916399999</v>
      </c>
      <c r="U2365" s="3">
        <f t="shared" si="686"/>
        <v>15387.599999999999</v>
      </c>
      <c r="V2365" s="3">
        <f t="shared" si="687"/>
        <v>15172.1736</v>
      </c>
      <c r="W2365" s="3">
        <f t="shared" si="688"/>
        <v>15172.1736</v>
      </c>
      <c r="X2365" s="4">
        <v>8604.5042639999992</v>
      </c>
      <c r="Y2365" s="3">
        <v>10705.88</v>
      </c>
      <c r="Z2365" s="3">
        <v>12509.505916399999</v>
      </c>
      <c r="AA2365" s="4">
        <f t="shared" si="689"/>
        <v>16669.900000000001</v>
      </c>
      <c r="AB2365" s="3">
        <f t="shared" si="690"/>
        <v>15387.599999999999</v>
      </c>
      <c r="AC2365" s="3">
        <v>10345.314526303999</v>
      </c>
      <c r="AD2365" s="3">
        <v>12616.237227199999</v>
      </c>
      <c r="AE2365" s="3">
        <f t="shared" si="691"/>
        <v>11792.0308</v>
      </c>
      <c r="AF2365" s="3">
        <v>416.02</v>
      </c>
      <c r="AG2365" s="3">
        <v>399.86</v>
      </c>
      <c r="AH2365" s="3">
        <f t="shared" si="692"/>
        <v>12509.505916399999</v>
      </c>
      <c r="AI2365" s="3">
        <f t="shared" si="693"/>
        <v>12509.505916399999</v>
      </c>
      <c r="AJ2365" s="3">
        <f t="shared" si="672"/>
        <v>16669.900000000001</v>
      </c>
      <c r="AK2365" s="3">
        <v>5533</v>
      </c>
      <c r="AL2365" s="3">
        <f t="shared" si="694"/>
        <v>12509.505916399999</v>
      </c>
      <c r="AM2365" s="2">
        <f t="shared" si="695"/>
        <v>8604.5042639999992</v>
      </c>
      <c r="AN2365" s="3">
        <f t="shared" si="696"/>
        <v>12823</v>
      </c>
      <c r="AO2365" s="3">
        <f t="shared" si="697"/>
        <v>5488.2439999999997</v>
      </c>
      <c r="AP2365" s="3">
        <f t="shared" si="698"/>
        <v>12634.600975563999</v>
      </c>
      <c r="AQ2365" s="3">
        <f t="shared" si="699"/>
        <v>17952.199999999997</v>
      </c>
      <c r="AR2365" s="2" cm="1">
        <f t="array" ref="AR2365">MIN(_xlfn._xlws.FILTER(E2365:AQ2365,E2365:AQ2365&lt;&gt;0))</f>
        <v>399.86</v>
      </c>
      <c r="AS2365" s="3">
        <f t="shared" ref="AS2365:AS2428" si="700">MAX(E2365:AQ2365)</f>
        <v>20055.172000000002</v>
      </c>
    </row>
    <row r="2366" spans="1:45" x14ac:dyDescent="0.25">
      <c r="A2366" t="s">
        <v>984</v>
      </c>
      <c r="B2366" t="s">
        <v>34</v>
      </c>
      <c r="C2366">
        <v>37244</v>
      </c>
      <c r="D2366" s="3">
        <v>25646</v>
      </c>
      <c r="E2366" s="3">
        <f t="shared" si="673"/>
        <v>20055.172000000002</v>
      </c>
      <c r="F2366" s="3">
        <f t="shared" si="674"/>
        <v>12509.505916399999</v>
      </c>
      <c r="G2366" s="3">
        <f t="shared" si="675"/>
        <v>12509.505916399999</v>
      </c>
      <c r="H2366" s="3">
        <v>12218.095499999999</v>
      </c>
      <c r="I2366" s="3">
        <v>16797.580000000002</v>
      </c>
      <c r="J2366" s="3">
        <f t="shared" si="676"/>
        <v>7209.0906000000004</v>
      </c>
      <c r="K2366" s="3">
        <f t="shared" si="677"/>
        <v>15259.369999999999</v>
      </c>
      <c r="L2366" s="3">
        <f t="shared" si="678"/>
        <v>12884.791093891999</v>
      </c>
      <c r="M2366" s="3">
        <f t="shared" si="679"/>
        <v>13009.886153056001</v>
      </c>
      <c r="N2366" s="3">
        <f t="shared" si="680"/>
        <v>12509.505916399999</v>
      </c>
      <c r="O2366" s="3">
        <f t="shared" si="681"/>
        <v>17513.308282959999</v>
      </c>
      <c r="P2366" s="3">
        <f t="shared" si="682"/>
        <v>13134.98121222</v>
      </c>
      <c r="Q2366" s="3">
        <f t="shared" si="683"/>
        <v>15011.407099679998</v>
      </c>
      <c r="R2366" s="4">
        <f t="shared" si="684"/>
        <v>15387.599999999999</v>
      </c>
      <c r="S2366" s="3">
        <v>15150.425740000001</v>
      </c>
      <c r="T2366" s="3">
        <f t="shared" si="685"/>
        <v>12509.505916399999</v>
      </c>
      <c r="U2366" s="3">
        <f t="shared" si="686"/>
        <v>15387.599999999999</v>
      </c>
      <c r="V2366" s="3">
        <f t="shared" si="687"/>
        <v>15172.1736</v>
      </c>
      <c r="W2366" s="3">
        <f t="shared" si="688"/>
        <v>15172.1736</v>
      </c>
      <c r="X2366" s="4">
        <v>8604.5042639999992</v>
      </c>
      <c r="Y2366" s="3">
        <v>10705.88</v>
      </c>
      <c r="Z2366" s="3">
        <v>12509.505916399999</v>
      </c>
      <c r="AA2366" s="4">
        <f t="shared" si="689"/>
        <v>16669.900000000001</v>
      </c>
      <c r="AB2366" s="3">
        <f t="shared" si="690"/>
        <v>15387.599999999999</v>
      </c>
      <c r="AC2366" s="3">
        <v>10345.314526303999</v>
      </c>
      <c r="AD2366" s="3">
        <v>12616.237227199999</v>
      </c>
      <c r="AE2366" s="3">
        <f t="shared" si="691"/>
        <v>11792.0308</v>
      </c>
      <c r="AF2366" s="3">
        <v>416.02</v>
      </c>
      <c r="AG2366" s="3">
        <v>399.86</v>
      </c>
      <c r="AH2366" s="3">
        <f t="shared" si="692"/>
        <v>12509.505916399999</v>
      </c>
      <c r="AI2366" s="3">
        <f t="shared" si="693"/>
        <v>12509.505916399999</v>
      </c>
      <c r="AJ2366" s="3">
        <f t="shared" si="672"/>
        <v>16669.900000000001</v>
      </c>
      <c r="AK2366" s="3">
        <v>5533</v>
      </c>
      <c r="AL2366" s="3">
        <f t="shared" si="694"/>
        <v>12509.505916399999</v>
      </c>
      <c r="AM2366" s="2">
        <f t="shared" si="695"/>
        <v>8604.5042639999992</v>
      </c>
      <c r="AN2366" s="3">
        <f t="shared" si="696"/>
        <v>12823</v>
      </c>
      <c r="AO2366" s="3">
        <f t="shared" si="697"/>
        <v>5488.2439999999997</v>
      </c>
      <c r="AP2366" s="3">
        <f t="shared" si="698"/>
        <v>12634.600975563999</v>
      </c>
      <c r="AQ2366" s="3">
        <f t="shared" si="699"/>
        <v>17952.199999999997</v>
      </c>
      <c r="AR2366" s="2" cm="1">
        <f t="array" ref="AR2366">MIN(_xlfn._xlws.FILTER(E2366:AQ2366,E2366:AQ2366&lt;&gt;0))</f>
        <v>399.86</v>
      </c>
      <c r="AS2366" s="3">
        <f t="shared" si="700"/>
        <v>20055.172000000002</v>
      </c>
    </row>
    <row r="2367" spans="1:45" x14ac:dyDescent="0.25">
      <c r="A2367" t="s">
        <v>985</v>
      </c>
      <c r="B2367" t="s">
        <v>34</v>
      </c>
      <c r="C2367">
        <v>37246</v>
      </c>
      <c r="D2367" s="3">
        <v>16056</v>
      </c>
      <c r="E2367" s="3">
        <f t="shared" si="673"/>
        <v>12555.792000000001</v>
      </c>
      <c r="F2367" s="3">
        <f t="shared" si="674"/>
        <v>6146.0359760000001</v>
      </c>
      <c r="G2367" s="3">
        <f t="shared" si="675"/>
        <v>6146.0359760000001</v>
      </c>
      <c r="H2367" s="3">
        <v>5911.9378500000003</v>
      </c>
      <c r="I2367" s="3">
        <v>10565.74</v>
      </c>
      <c r="J2367" s="3">
        <f t="shared" si="676"/>
        <v>4513.3416000000007</v>
      </c>
      <c r="K2367" s="3">
        <f t="shared" si="677"/>
        <v>9553.32</v>
      </c>
      <c r="L2367" s="3">
        <f t="shared" si="678"/>
        <v>6330.4170552800006</v>
      </c>
      <c r="M2367" s="3">
        <f t="shared" si="679"/>
        <v>6391.8774150400004</v>
      </c>
      <c r="N2367" s="3">
        <f t="shared" si="680"/>
        <v>6146.0359760000001</v>
      </c>
      <c r="O2367" s="3">
        <f t="shared" si="681"/>
        <v>8604.4503664000003</v>
      </c>
      <c r="P2367" s="3">
        <f t="shared" si="682"/>
        <v>6453.3377748000003</v>
      </c>
      <c r="Q2367" s="3">
        <f t="shared" si="683"/>
        <v>7375.2431711999998</v>
      </c>
      <c r="R2367" s="4">
        <f t="shared" si="684"/>
        <v>9633.6</v>
      </c>
      <c r="S2367" s="3">
        <v>7330.7938800000011</v>
      </c>
      <c r="T2367" s="3">
        <f t="shared" si="685"/>
        <v>6146.0359760000001</v>
      </c>
      <c r="U2367" s="3">
        <f t="shared" si="686"/>
        <v>9633.6</v>
      </c>
      <c r="V2367" s="3">
        <f t="shared" si="687"/>
        <v>9498.7296000000006</v>
      </c>
      <c r="W2367" s="3">
        <f t="shared" si="688"/>
        <v>9498.7296000000006</v>
      </c>
      <c r="X2367" s="4">
        <v>3362.7234309999999</v>
      </c>
      <c r="Y2367" s="3">
        <f>D2367*33.92%</f>
        <v>5446.1952000000001</v>
      </c>
      <c r="Z2367" s="3">
        <v>6146.0359760000001</v>
      </c>
      <c r="AA2367" s="4">
        <f t="shared" si="689"/>
        <v>10436.4</v>
      </c>
      <c r="AB2367" s="3">
        <f t="shared" si="690"/>
        <v>9633.6</v>
      </c>
      <c r="AC2367" s="3">
        <v>248.7355</v>
      </c>
      <c r="AD2367" s="3">
        <v>292.63</v>
      </c>
      <c r="AE2367" s="3">
        <f t="shared" si="691"/>
        <v>7382.5487999999996</v>
      </c>
      <c r="AF2367" s="3">
        <v>416.02</v>
      </c>
      <c r="AG2367" s="3">
        <v>399.86</v>
      </c>
      <c r="AH2367" s="3">
        <f t="shared" si="692"/>
        <v>6146.0359760000001</v>
      </c>
      <c r="AI2367" s="3">
        <f t="shared" si="693"/>
        <v>6146.0359760000001</v>
      </c>
      <c r="AJ2367" s="3">
        <f t="shared" si="672"/>
        <v>10436.4</v>
      </c>
      <c r="AK2367" s="3">
        <v>4357</v>
      </c>
      <c r="AL2367" s="3">
        <f t="shared" si="694"/>
        <v>6146.0359760000001</v>
      </c>
      <c r="AM2367" s="2">
        <f t="shared" si="695"/>
        <v>3362.7234309999999</v>
      </c>
      <c r="AN2367" s="3">
        <f t="shared" si="696"/>
        <v>8028</v>
      </c>
      <c r="AO2367" s="3">
        <f t="shared" si="697"/>
        <v>3435.9839999999999</v>
      </c>
      <c r="AP2367" s="3">
        <f t="shared" si="698"/>
        <v>6207.49633576</v>
      </c>
      <c r="AQ2367" s="3">
        <f t="shared" si="699"/>
        <v>11239.199999999999</v>
      </c>
      <c r="AR2367" s="2" cm="1">
        <f t="array" ref="AR2367">MIN(_xlfn._xlws.FILTER(E2367:AQ2367,E2367:AQ2367&lt;&gt;0))</f>
        <v>248.7355</v>
      </c>
      <c r="AS2367" s="3">
        <f t="shared" si="700"/>
        <v>12555.792000000001</v>
      </c>
    </row>
    <row r="2368" spans="1:45" x14ac:dyDescent="0.25">
      <c r="A2368" t="s">
        <v>986</v>
      </c>
      <c r="B2368" t="s">
        <v>34</v>
      </c>
      <c r="C2368">
        <v>37247</v>
      </c>
      <c r="D2368" s="3">
        <v>3860</v>
      </c>
      <c r="E2368" s="3">
        <f t="shared" si="673"/>
        <v>3018.52</v>
      </c>
      <c r="F2368" s="3">
        <f t="shared" si="674"/>
        <v>0</v>
      </c>
      <c r="G2368" s="3">
        <f t="shared" si="675"/>
        <v>0</v>
      </c>
      <c r="H2368" s="3">
        <v>0</v>
      </c>
      <c r="I2368" s="3">
        <f>D2368*41.28%</f>
        <v>1593.4079999999999</v>
      </c>
      <c r="J2368" s="3">
        <f t="shared" si="676"/>
        <v>1085.046</v>
      </c>
      <c r="K2368" s="3">
        <f t="shared" si="677"/>
        <v>2296.6999999999998</v>
      </c>
      <c r="L2368" s="3">
        <f t="shared" si="678"/>
        <v>0</v>
      </c>
      <c r="M2368" s="3">
        <f t="shared" si="679"/>
        <v>0</v>
      </c>
      <c r="N2368" s="3">
        <f t="shared" si="680"/>
        <v>0</v>
      </c>
      <c r="O2368" s="3">
        <f t="shared" si="681"/>
        <v>0</v>
      </c>
      <c r="P2368" s="3">
        <f t="shared" si="682"/>
        <v>0</v>
      </c>
      <c r="Q2368" s="3">
        <f t="shared" si="683"/>
        <v>0</v>
      </c>
      <c r="R2368" s="4">
        <f t="shared" si="684"/>
        <v>2316</v>
      </c>
      <c r="S2368" s="3">
        <v>0</v>
      </c>
      <c r="T2368" s="3">
        <f t="shared" si="685"/>
        <v>0</v>
      </c>
      <c r="U2368" s="3">
        <f t="shared" si="686"/>
        <v>2316</v>
      </c>
      <c r="V2368" s="3">
        <f t="shared" si="687"/>
        <v>2283.576</v>
      </c>
      <c r="W2368" s="3">
        <f t="shared" si="688"/>
        <v>2283.576</v>
      </c>
      <c r="X2368" s="4" t="s">
        <v>5201</v>
      </c>
      <c r="Y2368" s="3">
        <v>0</v>
      </c>
      <c r="Z2368" s="3">
        <v>0</v>
      </c>
      <c r="AA2368" s="4">
        <f t="shared" si="689"/>
        <v>2509</v>
      </c>
      <c r="AB2368" s="3">
        <f t="shared" si="690"/>
        <v>2316</v>
      </c>
      <c r="AC2368" s="3">
        <v>0</v>
      </c>
      <c r="AD2368" s="3">
        <v>0</v>
      </c>
      <c r="AE2368" s="3">
        <f t="shared" si="691"/>
        <v>1774.828</v>
      </c>
      <c r="AF2368" s="3">
        <v>416.02</v>
      </c>
      <c r="AG2368" s="3">
        <v>399.86</v>
      </c>
      <c r="AH2368" s="3">
        <f t="shared" si="692"/>
        <v>0</v>
      </c>
      <c r="AI2368" s="3">
        <f t="shared" si="693"/>
        <v>0</v>
      </c>
      <c r="AJ2368" s="3">
        <f t="shared" si="672"/>
        <v>2509</v>
      </c>
      <c r="AK2368" s="3">
        <v>1530</v>
      </c>
      <c r="AL2368" s="3">
        <f t="shared" si="694"/>
        <v>0</v>
      </c>
      <c r="AM2368" s="2" t="str">
        <f t="shared" si="695"/>
        <v>NA</v>
      </c>
      <c r="AN2368" s="3">
        <f t="shared" si="696"/>
        <v>1930</v>
      </c>
      <c r="AO2368" s="3">
        <f t="shared" si="697"/>
        <v>826.04</v>
      </c>
      <c r="AP2368" s="3">
        <f t="shared" si="698"/>
        <v>0</v>
      </c>
      <c r="AQ2368" s="3">
        <f t="shared" si="699"/>
        <v>2702</v>
      </c>
      <c r="AR2368" s="2" cm="1">
        <f t="array" ref="AR2368">MIN(_xlfn._xlws.FILTER(E2368:AQ2368,E2368:AQ2368&lt;&gt;0))</f>
        <v>399.86</v>
      </c>
      <c r="AS2368" s="3">
        <f t="shared" si="700"/>
        <v>3018.52</v>
      </c>
    </row>
    <row r="2369" spans="1:45" x14ac:dyDescent="0.25">
      <c r="A2369" t="s">
        <v>987</v>
      </c>
      <c r="B2369" t="s">
        <v>34</v>
      </c>
      <c r="C2369">
        <v>37248</v>
      </c>
      <c r="D2369" s="3">
        <v>16056</v>
      </c>
      <c r="E2369" s="3">
        <f t="shared" si="673"/>
        <v>12555.792000000001</v>
      </c>
      <c r="F2369" s="3">
        <f t="shared" si="674"/>
        <v>6146.0359760000001</v>
      </c>
      <c r="G2369" s="3">
        <f t="shared" si="675"/>
        <v>6146.0359760000001</v>
      </c>
      <c r="H2369" s="3">
        <v>5911.9378500000003</v>
      </c>
      <c r="I2369" s="3">
        <v>10565.74</v>
      </c>
      <c r="J2369" s="3">
        <f t="shared" si="676"/>
        <v>4513.3416000000007</v>
      </c>
      <c r="K2369" s="3">
        <f t="shared" si="677"/>
        <v>9553.32</v>
      </c>
      <c r="L2369" s="3">
        <f t="shared" si="678"/>
        <v>6330.4170552800006</v>
      </c>
      <c r="M2369" s="3">
        <f t="shared" si="679"/>
        <v>6391.8774150400004</v>
      </c>
      <c r="N2369" s="3">
        <f t="shared" si="680"/>
        <v>6146.0359760000001</v>
      </c>
      <c r="O2369" s="3">
        <f t="shared" si="681"/>
        <v>8604.4503664000003</v>
      </c>
      <c r="P2369" s="3">
        <f t="shared" si="682"/>
        <v>6453.3377748000003</v>
      </c>
      <c r="Q2369" s="3">
        <f t="shared" si="683"/>
        <v>7375.2431711999998</v>
      </c>
      <c r="R2369" s="4">
        <f t="shared" si="684"/>
        <v>9633.6</v>
      </c>
      <c r="S2369" s="3">
        <v>7330.7938800000011</v>
      </c>
      <c r="T2369" s="3">
        <f t="shared" si="685"/>
        <v>6146.0359760000001</v>
      </c>
      <c r="U2369" s="3">
        <f t="shared" si="686"/>
        <v>9633.6</v>
      </c>
      <c r="V2369" s="3">
        <f t="shared" si="687"/>
        <v>9498.7296000000006</v>
      </c>
      <c r="W2369" s="3">
        <f t="shared" si="688"/>
        <v>9498.7296000000006</v>
      </c>
      <c r="X2369" s="4">
        <v>3362.7234309999999</v>
      </c>
      <c r="Y2369" s="3">
        <f>D2369*33.92%</f>
        <v>5446.1952000000001</v>
      </c>
      <c r="Z2369" s="3">
        <v>6146.0359760000001</v>
      </c>
      <c r="AA2369" s="4">
        <f t="shared" si="689"/>
        <v>10436.4</v>
      </c>
      <c r="AB2369" s="3">
        <f t="shared" si="690"/>
        <v>9633.6</v>
      </c>
      <c r="AC2369" s="3">
        <v>213.41800000000001</v>
      </c>
      <c r="AD2369" s="3">
        <v>251.08</v>
      </c>
      <c r="AE2369" s="3">
        <f t="shared" si="691"/>
        <v>7382.5487999999996</v>
      </c>
      <c r="AF2369" s="3">
        <v>416.02</v>
      </c>
      <c r="AG2369" s="3">
        <v>399.86</v>
      </c>
      <c r="AH2369" s="3">
        <f t="shared" si="692"/>
        <v>6146.0359760000001</v>
      </c>
      <c r="AI2369" s="3">
        <f t="shared" si="693"/>
        <v>6146.0359760000001</v>
      </c>
      <c r="AJ2369" s="3">
        <f t="shared" si="672"/>
        <v>10436.4</v>
      </c>
      <c r="AK2369" s="3">
        <v>4357</v>
      </c>
      <c r="AL2369" s="3">
        <f t="shared" si="694"/>
        <v>6146.0359760000001</v>
      </c>
      <c r="AM2369" s="2">
        <f t="shared" si="695"/>
        <v>3362.7234309999999</v>
      </c>
      <c r="AN2369" s="3">
        <f t="shared" si="696"/>
        <v>8028</v>
      </c>
      <c r="AO2369" s="3">
        <f t="shared" si="697"/>
        <v>3435.9839999999999</v>
      </c>
      <c r="AP2369" s="3">
        <f t="shared" si="698"/>
        <v>6207.49633576</v>
      </c>
      <c r="AQ2369" s="3">
        <f t="shared" si="699"/>
        <v>11239.199999999999</v>
      </c>
      <c r="AR2369" s="2" cm="1">
        <f t="array" ref="AR2369">MIN(_xlfn._xlws.FILTER(E2369:AQ2369,E2369:AQ2369&lt;&gt;0))</f>
        <v>213.41800000000001</v>
      </c>
      <c r="AS2369" s="3">
        <f t="shared" si="700"/>
        <v>12555.792000000001</v>
      </c>
    </row>
    <row r="2370" spans="1:45" x14ac:dyDescent="0.25">
      <c r="A2370" t="s">
        <v>988</v>
      </c>
      <c r="B2370" t="s">
        <v>34</v>
      </c>
      <c r="C2370">
        <v>37249</v>
      </c>
      <c r="D2370" s="3">
        <v>3860</v>
      </c>
      <c r="E2370" s="3">
        <f t="shared" si="673"/>
        <v>3018.52</v>
      </c>
      <c r="F2370" s="3">
        <f t="shared" si="674"/>
        <v>0</v>
      </c>
      <c r="G2370" s="3">
        <f t="shared" si="675"/>
        <v>0</v>
      </c>
      <c r="H2370" s="3">
        <v>0</v>
      </c>
      <c r="I2370" s="3">
        <f>D2370*41.28%</f>
        <v>1593.4079999999999</v>
      </c>
      <c r="J2370" s="3">
        <f t="shared" si="676"/>
        <v>1085.046</v>
      </c>
      <c r="K2370" s="3">
        <f t="shared" si="677"/>
        <v>2296.6999999999998</v>
      </c>
      <c r="L2370" s="3">
        <f t="shared" si="678"/>
        <v>0</v>
      </c>
      <c r="M2370" s="3">
        <f t="shared" si="679"/>
        <v>0</v>
      </c>
      <c r="N2370" s="3">
        <f t="shared" si="680"/>
        <v>0</v>
      </c>
      <c r="O2370" s="3">
        <f t="shared" si="681"/>
        <v>0</v>
      </c>
      <c r="P2370" s="3">
        <f t="shared" si="682"/>
        <v>0</v>
      </c>
      <c r="Q2370" s="3">
        <f t="shared" si="683"/>
        <v>0</v>
      </c>
      <c r="R2370" s="4">
        <f t="shared" si="684"/>
        <v>2316</v>
      </c>
      <c r="S2370" s="3">
        <v>0</v>
      </c>
      <c r="T2370" s="3">
        <f t="shared" si="685"/>
        <v>0</v>
      </c>
      <c r="U2370" s="3">
        <f t="shared" si="686"/>
        <v>2316</v>
      </c>
      <c r="V2370" s="3">
        <f t="shared" si="687"/>
        <v>2283.576</v>
      </c>
      <c r="W2370" s="3">
        <f t="shared" si="688"/>
        <v>2283.576</v>
      </c>
      <c r="X2370" s="4">
        <v>5536.0781990000005</v>
      </c>
      <c r="Y2370" s="3">
        <v>0</v>
      </c>
      <c r="Z2370" s="3">
        <v>0</v>
      </c>
      <c r="AA2370" s="4">
        <f t="shared" si="689"/>
        <v>2509</v>
      </c>
      <c r="AB2370" s="3">
        <f t="shared" si="690"/>
        <v>2316</v>
      </c>
      <c r="AC2370" s="3">
        <v>0</v>
      </c>
      <c r="AD2370" s="3">
        <v>0</v>
      </c>
      <c r="AE2370" s="3">
        <f t="shared" si="691"/>
        <v>1774.828</v>
      </c>
      <c r="AF2370" s="3">
        <v>416.02</v>
      </c>
      <c r="AG2370" s="3">
        <v>399.86</v>
      </c>
      <c r="AH2370" s="3">
        <f t="shared" si="692"/>
        <v>0</v>
      </c>
      <c r="AI2370" s="3">
        <f t="shared" si="693"/>
        <v>0</v>
      </c>
      <c r="AJ2370" s="3">
        <f t="shared" si="672"/>
        <v>2509</v>
      </c>
      <c r="AK2370" s="3">
        <v>1530</v>
      </c>
      <c r="AL2370" s="3">
        <f t="shared" si="694"/>
        <v>0</v>
      </c>
      <c r="AM2370" s="2">
        <f t="shared" si="695"/>
        <v>5536.0781990000005</v>
      </c>
      <c r="AN2370" s="3">
        <f t="shared" si="696"/>
        <v>1930</v>
      </c>
      <c r="AO2370" s="3">
        <f t="shared" si="697"/>
        <v>826.04</v>
      </c>
      <c r="AP2370" s="3">
        <f t="shared" si="698"/>
        <v>0</v>
      </c>
      <c r="AQ2370" s="3">
        <f t="shared" si="699"/>
        <v>2702</v>
      </c>
      <c r="AR2370" s="2" cm="1">
        <f t="array" ref="AR2370">MIN(_xlfn._xlws.FILTER(E2370:AQ2370,E2370:AQ2370&lt;&gt;0))</f>
        <v>399.86</v>
      </c>
      <c r="AS2370" s="3">
        <f t="shared" si="700"/>
        <v>5536.0781990000005</v>
      </c>
    </row>
    <row r="2371" spans="1:45" x14ac:dyDescent="0.25">
      <c r="A2371" t="s">
        <v>989</v>
      </c>
      <c r="B2371" t="s">
        <v>34</v>
      </c>
      <c r="C2371">
        <v>37252</v>
      </c>
      <c r="D2371" s="3">
        <v>500</v>
      </c>
      <c r="E2371" s="3">
        <f t="shared" si="673"/>
        <v>391</v>
      </c>
      <c r="F2371" s="3">
        <f t="shared" si="674"/>
        <v>0</v>
      </c>
      <c r="G2371" s="3">
        <f t="shared" si="675"/>
        <v>0</v>
      </c>
      <c r="H2371" s="3">
        <v>0</v>
      </c>
      <c r="I2371" s="3">
        <f>D2371*41.28%</f>
        <v>206.4</v>
      </c>
      <c r="J2371" s="3">
        <f t="shared" si="676"/>
        <v>140.55000000000001</v>
      </c>
      <c r="K2371" s="3">
        <f t="shared" si="677"/>
        <v>297.5</v>
      </c>
      <c r="L2371" s="3">
        <f t="shared" si="678"/>
        <v>0</v>
      </c>
      <c r="M2371" s="3">
        <f t="shared" si="679"/>
        <v>0</v>
      </c>
      <c r="N2371" s="3">
        <f t="shared" si="680"/>
        <v>0</v>
      </c>
      <c r="O2371" s="3">
        <f t="shared" si="681"/>
        <v>0</v>
      </c>
      <c r="P2371" s="3">
        <f t="shared" si="682"/>
        <v>0</v>
      </c>
      <c r="Q2371" s="3">
        <f t="shared" si="683"/>
        <v>0</v>
      </c>
      <c r="R2371" s="4">
        <f t="shared" si="684"/>
        <v>300</v>
      </c>
      <c r="S2371" s="3">
        <v>0</v>
      </c>
      <c r="T2371" s="3">
        <f t="shared" si="685"/>
        <v>0</v>
      </c>
      <c r="U2371" s="3">
        <f t="shared" si="686"/>
        <v>300</v>
      </c>
      <c r="V2371" s="3">
        <f t="shared" si="687"/>
        <v>295.8</v>
      </c>
      <c r="W2371" s="3">
        <f t="shared" si="688"/>
        <v>295.8</v>
      </c>
      <c r="X2371" s="4">
        <v>752.04889999999989</v>
      </c>
      <c r="Y2371" s="3">
        <v>0</v>
      </c>
      <c r="Z2371" s="3">
        <v>0</v>
      </c>
      <c r="AA2371" s="4">
        <f t="shared" si="689"/>
        <v>325</v>
      </c>
      <c r="AB2371" s="3">
        <f t="shared" si="690"/>
        <v>300</v>
      </c>
      <c r="AC2371" s="3">
        <v>0</v>
      </c>
      <c r="AD2371" s="3">
        <v>0</v>
      </c>
      <c r="AE2371" s="3">
        <f t="shared" si="691"/>
        <v>229.9</v>
      </c>
      <c r="AF2371" s="3">
        <v>416.02</v>
      </c>
      <c r="AG2371" s="3">
        <v>399.86</v>
      </c>
      <c r="AH2371" s="3">
        <f t="shared" si="692"/>
        <v>0</v>
      </c>
      <c r="AI2371" s="3">
        <f t="shared" si="693"/>
        <v>0</v>
      </c>
      <c r="AJ2371" s="3">
        <f t="shared" si="672"/>
        <v>325</v>
      </c>
      <c r="AK2371" s="3">
        <v>1530</v>
      </c>
      <c r="AL2371" s="3">
        <f t="shared" si="694"/>
        <v>0</v>
      </c>
      <c r="AM2371" s="2">
        <f t="shared" si="695"/>
        <v>752.04889999999989</v>
      </c>
      <c r="AN2371" s="3">
        <f t="shared" si="696"/>
        <v>250</v>
      </c>
      <c r="AO2371" s="3">
        <f t="shared" si="697"/>
        <v>107</v>
      </c>
      <c r="AP2371" s="3">
        <f t="shared" si="698"/>
        <v>0</v>
      </c>
      <c r="AQ2371" s="3">
        <f t="shared" si="699"/>
        <v>350</v>
      </c>
      <c r="AR2371" s="2" cm="1">
        <f t="array" ref="AR2371">MIN(_xlfn._xlws.FILTER(E2371:AQ2371,E2371:AQ2371&lt;&gt;0))</f>
        <v>107</v>
      </c>
      <c r="AS2371" s="3">
        <f t="shared" si="700"/>
        <v>1530</v>
      </c>
    </row>
    <row r="2372" spans="1:45" x14ac:dyDescent="0.25">
      <c r="A2372" t="s">
        <v>990</v>
      </c>
      <c r="B2372" t="s">
        <v>34</v>
      </c>
      <c r="C2372">
        <v>37253</v>
      </c>
      <c r="D2372" s="3">
        <v>400</v>
      </c>
      <c r="E2372" s="3">
        <f t="shared" si="673"/>
        <v>312.8</v>
      </c>
      <c r="F2372" s="3">
        <f t="shared" si="674"/>
        <v>0</v>
      </c>
      <c r="G2372" s="3">
        <f t="shared" si="675"/>
        <v>0</v>
      </c>
      <c r="H2372" s="3">
        <v>0</v>
      </c>
      <c r="I2372" s="3">
        <f>D2372*41.28%</f>
        <v>165.12</v>
      </c>
      <c r="J2372" s="3">
        <f t="shared" si="676"/>
        <v>112.44000000000001</v>
      </c>
      <c r="K2372" s="3">
        <f t="shared" si="677"/>
        <v>238</v>
      </c>
      <c r="L2372" s="3">
        <f t="shared" si="678"/>
        <v>0</v>
      </c>
      <c r="M2372" s="3">
        <f t="shared" si="679"/>
        <v>0</v>
      </c>
      <c r="N2372" s="3">
        <f t="shared" si="680"/>
        <v>0</v>
      </c>
      <c r="O2372" s="3">
        <f t="shared" si="681"/>
        <v>0</v>
      </c>
      <c r="P2372" s="3">
        <f t="shared" si="682"/>
        <v>0</v>
      </c>
      <c r="Q2372" s="3">
        <f t="shared" si="683"/>
        <v>0</v>
      </c>
      <c r="R2372" s="4">
        <f t="shared" si="684"/>
        <v>240</v>
      </c>
      <c r="S2372" s="3">
        <v>0</v>
      </c>
      <c r="T2372" s="3">
        <f t="shared" si="685"/>
        <v>0</v>
      </c>
      <c r="U2372" s="3">
        <f t="shared" si="686"/>
        <v>240</v>
      </c>
      <c r="V2372" s="3">
        <f t="shared" si="687"/>
        <v>236.64000000000001</v>
      </c>
      <c r="W2372" s="3">
        <f t="shared" si="688"/>
        <v>236.64000000000001</v>
      </c>
      <c r="X2372" s="4">
        <v>752.04889999999989</v>
      </c>
      <c r="Y2372" s="3">
        <v>0</v>
      </c>
      <c r="Z2372" s="3">
        <v>0</v>
      </c>
      <c r="AA2372" s="4">
        <f t="shared" si="689"/>
        <v>260</v>
      </c>
      <c r="AB2372" s="3">
        <f t="shared" si="690"/>
        <v>240</v>
      </c>
      <c r="AC2372" s="3">
        <v>0</v>
      </c>
      <c r="AD2372" s="3">
        <v>0</v>
      </c>
      <c r="AE2372" s="3">
        <f t="shared" si="691"/>
        <v>183.92</v>
      </c>
      <c r="AF2372" s="3">
        <v>416.02</v>
      </c>
      <c r="AG2372" s="3">
        <v>399.86</v>
      </c>
      <c r="AH2372" s="3">
        <f t="shared" si="692"/>
        <v>0</v>
      </c>
      <c r="AI2372" s="3">
        <f t="shared" si="693"/>
        <v>0</v>
      </c>
      <c r="AJ2372" s="3">
        <f t="shared" si="672"/>
        <v>260</v>
      </c>
      <c r="AK2372" s="3">
        <v>1530</v>
      </c>
      <c r="AL2372" s="3">
        <f t="shared" si="694"/>
        <v>0</v>
      </c>
      <c r="AM2372" s="2">
        <f t="shared" si="695"/>
        <v>752.04889999999989</v>
      </c>
      <c r="AN2372" s="3">
        <f t="shared" si="696"/>
        <v>200</v>
      </c>
      <c r="AO2372" s="3">
        <f t="shared" si="697"/>
        <v>85.6</v>
      </c>
      <c r="AP2372" s="3">
        <f t="shared" si="698"/>
        <v>0</v>
      </c>
      <c r="AQ2372" s="3">
        <f t="shared" si="699"/>
        <v>280</v>
      </c>
      <c r="AR2372" s="2" cm="1">
        <f t="array" ref="AR2372">MIN(_xlfn._xlws.FILTER(E2372:AQ2372,E2372:AQ2372&lt;&gt;0))</f>
        <v>85.6</v>
      </c>
      <c r="AS2372" s="3">
        <f t="shared" si="700"/>
        <v>1530</v>
      </c>
    </row>
    <row r="2373" spans="1:45" x14ac:dyDescent="0.25">
      <c r="A2373" t="s">
        <v>991</v>
      </c>
      <c r="B2373" t="s">
        <v>34</v>
      </c>
      <c r="C2373">
        <v>37607</v>
      </c>
      <c r="D2373" s="3">
        <v>9134</v>
      </c>
      <c r="E2373" s="3">
        <f t="shared" si="673"/>
        <v>7142.7880000000005</v>
      </c>
      <c r="F2373" s="3">
        <f t="shared" si="674"/>
        <v>3510.5374068000001</v>
      </c>
      <c r="G2373" s="3">
        <f t="shared" si="675"/>
        <v>3510.5374068000001</v>
      </c>
      <c r="H2373" s="3">
        <v>3337.9066499999999</v>
      </c>
      <c r="I2373" s="3">
        <v>4288.8999999999996</v>
      </c>
      <c r="J2373" s="3">
        <f t="shared" si="676"/>
        <v>2567.5674000000004</v>
      </c>
      <c r="K2373" s="3">
        <f t="shared" si="677"/>
        <v>5434.73</v>
      </c>
      <c r="L2373" s="3">
        <f t="shared" si="678"/>
        <v>3615.8535290040004</v>
      </c>
      <c r="M2373" s="3">
        <f t="shared" si="679"/>
        <v>3650.9589030720003</v>
      </c>
      <c r="N2373" s="3">
        <f t="shared" si="680"/>
        <v>3510.5374068000001</v>
      </c>
      <c r="O2373" s="3">
        <f t="shared" si="681"/>
        <v>4914.7523695199998</v>
      </c>
      <c r="P2373" s="3">
        <f t="shared" si="682"/>
        <v>3686.0642771400003</v>
      </c>
      <c r="Q2373" s="3">
        <f t="shared" si="683"/>
        <v>4212.6448881599999</v>
      </c>
      <c r="R2373" s="4">
        <f t="shared" si="684"/>
        <v>5480.4</v>
      </c>
      <c r="S2373" s="3">
        <v>4139.0011700000005</v>
      </c>
      <c r="T2373" s="3">
        <f t="shared" si="685"/>
        <v>3510.5374068000001</v>
      </c>
      <c r="U2373" s="3">
        <f t="shared" si="686"/>
        <v>5480.4</v>
      </c>
      <c r="V2373" s="3">
        <f t="shared" si="687"/>
        <v>5403.6743999999999</v>
      </c>
      <c r="W2373" s="3">
        <f t="shared" si="688"/>
        <v>5403.6743999999999</v>
      </c>
      <c r="X2373" s="4">
        <v>1667.8847329999999</v>
      </c>
      <c r="Y2373" s="3">
        <v>2407.37</v>
      </c>
      <c r="Z2373" s="3">
        <v>3510.5374068000001</v>
      </c>
      <c r="AA2373" s="4">
        <f t="shared" si="689"/>
        <v>5937.1</v>
      </c>
      <c r="AB2373" s="3">
        <f t="shared" si="690"/>
        <v>5480.4</v>
      </c>
      <c r="AC2373" s="3">
        <v>2326.2917042959998</v>
      </c>
      <c r="AD2373" s="3">
        <v>2836.9411028</v>
      </c>
      <c r="AE2373" s="3">
        <f t="shared" si="691"/>
        <v>4199.8131999999996</v>
      </c>
      <c r="AF2373" s="3">
        <v>416.02</v>
      </c>
      <c r="AG2373" s="3">
        <v>399.86</v>
      </c>
      <c r="AH2373" s="3">
        <f t="shared" si="692"/>
        <v>3510.5374068000001</v>
      </c>
      <c r="AI2373" s="3">
        <f t="shared" si="693"/>
        <v>3510.5374068000001</v>
      </c>
      <c r="AJ2373" s="3">
        <f t="shared" si="672"/>
        <v>5937.1</v>
      </c>
      <c r="AK2373" s="3">
        <v>3762</v>
      </c>
      <c r="AL2373" s="3">
        <f t="shared" si="694"/>
        <v>3510.5374068000001</v>
      </c>
      <c r="AM2373" s="2">
        <f t="shared" si="695"/>
        <v>1667.8847329999999</v>
      </c>
      <c r="AN2373" s="3">
        <f t="shared" si="696"/>
        <v>4567</v>
      </c>
      <c r="AO2373" s="3">
        <f t="shared" si="697"/>
        <v>1954.6759999999999</v>
      </c>
      <c r="AP2373" s="3">
        <f t="shared" si="698"/>
        <v>3545.642780868</v>
      </c>
      <c r="AQ2373" s="3">
        <f t="shared" si="699"/>
        <v>6393.7999999999993</v>
      </c>
      <c r="AR2373" s="2" cm="1">
        <f t="array" ref="AR2373">MIN(_xlfn._xlws.FILTER(E2373:AQ2373,E2373:AQ2373&lt;&gt;0))</f>
        <v>399.86</v>
      </c>
      <c r="AS2373" s="3">
        <f t="shared" si="700"/>
        <v>7142.7880000000005</v>
      </c>
    </row>
    <row r="2374" spans="1:45" x14ac:dyDescent="0.25">
      <c r="A2374" t="s">
        <v>992</v>
      </c>
      <c r="B2374" t="s">
        <v>34</v>
      </c>
      <c r="C2374">
        <v>37609</v>
      </c>
      <c r="D2374" s="3">
        <v>4508</v>
      </c>
      <c r="E2374" s="3">
        <f t="shared" si="673"/>
        <v>3525.2560000000003</v>
      </c>
      <c r="F2374" s="3">
        <f t="shared" si="674"/>
        <v>1767.1297020000002</v>
      </c>
      <c r="G2374" s="3">
        <f t="shared" si="675"/>
        <v>1767.1297020000002</v>
      </c>
      <c r="H2374" s="3">
        <v>1738.1207999999999</v>
      </c>
      <c r="I2374" s="3">
        <v>2456.3000000000002</v>
      </c>
      <c r="J2374" s="3">
        <f t="shared" si="676"/>
        <v>1267.1988000000001</v>
      </c>
      <c r="K2374" s="3">
        <f t="shared" si="677"/>
        <v>2682.2599999999998</v>
      </c>
      <c r="L2374" s="3">
        <f t="shared" si="678"/>
        <v>1820.1435930600003</v>
      </c>
      <c r="M2374" s="3">
        <f t="shared" si="679"/>
        <v>1837.8148900800002</v>
      </c>
      <c r="N2374" s="3">
        <f t="shared" si="680"/>
        <v>1767.1297020000002</v>
      </c>
      <c r="O2374" s="3">
        <f t="shared" si="681"/>
        <v>2473.9815828000001</v>
      </c>
      <c r="P2374" s="3">
        <f t="shared" si="682"/>
        <v>1855.4861871000003</v>
      </c>
      <c r="Q2374" s="3">
        <f t="shared" si="683"/>
        <v>2120.5556424000001</v>
      </c>
      <c r="R2374" s="4">
        <f t="shared" si="684"/>
        <v>2704.7999999999997</v>
      </c>
      <c r="S2374" s="3">
        <v>2155.2709500000001</v>
      </c>
      <c r="T2374" s="3">
        <f t="shared" si="685"/>
        <v>1767.1297020000002</v>
      </c>
      <c r="U2374" s="3">
        <f t="shared" si="686"/>
        <v>2704.7999999999997</v>
      </c>
      <c r="V2374" s="3">
        <f t="shared" si="687"/>
        <v>2666.9328</v>
      </c>
      <c r="W2374" s="3">
        <f t="shared" si="688"/>
        <v>2666.9328</v>
      </c>
      <c r="X2374" s="4" t="s">
        <v>5201</v>
      </c>
      <c r="Y2374" s="3">
        <v>1398.73</v>
      </c>
      <c r="Z2374" s="3">
        <v>1767.1297020000002</v>
      </c>
      <c r="AA2374" s="4">
        <f t="shared" si="689"/>
        <v>2930.2000000000003</v>
      </c>
      <c r="AB2374" s="3">
        <f t="shared" si="690"/>
        <v>2704.7999999999997</v>
      </c>
      <c r="AC2374" s="3">
        <v>1351.6218925839999</v>
      </c>
      <c r="AD2374" s="3">
        <v>1648.3193812</v>
      </c>
      <c r="AE2374" s="3">
        <f t="shared" si="691"/>
        <v>2072.7784000000001</v>
      </c>
      <c r="AF2374" s="3">
        <v>416.02</v>
      </c>
      <c r="AG2374" s="3">
        <v>399.86</v>
      </c>
      <c r="AH2374" s="3">
        <f t="shared" si="692"/>
        <v>1767.1297020000002</v>
      </c>
      <c r="AI2374" s="3">
        <f t="shared" si="693"/>
        <v>1767.1297020000002</v>
      </c>
      <c r="AJ2374" s="3">
        <f t="shared" si="672"/>
        <v>2930.2000000000003</v>
      </c>
      <c r="AK2374" s="3">
        <v>2882</v>
      </c>
      <c r="AL2374" s="3">
        <f t="shared" si="694"/>
        <v>1767.1297020000002</v>
      </c>
      <c r="AM2374" s="2" t="str">
        <f t="shared" si="695"/>
        <v>NA</v>
      </c>
      <c r="AN2374" s="3">
        <f t="shared" si="696"/>
        <v>2254</v>
      </c>
      <c r="AO2374" s="3">
        <f t="shared" si="697"/>
        <v>964.71199999999999</v>
      </c>
      <c r="AP2374" s="3">
        <f t="shared" si="698"/>
        <v>1784.8009990200003</v>
      </c>
      <c r="AQ2374" s="3">
        <f t="shared" si="699"/>
        <v>3155.6</v>
      </c>
      <c r="AR2374" s="2" cm="1">
        <f t="array" ref="AR2374">MIN(_xlfn._xlws.FILTER(E2374:AQ2374,E2374:AQ2374&lt;&gt;0))</f>
        <v>399.86</v>
      </c>
      <c r="AS2374" s="3">
        <f t="shared" si="700"/>
        <v>3525.2560000000003</v>
      </c>
    </row>
    <row r="2375" spans="1:45" x14ac:dyDescent="0.25">
      <c r="A2375" t="s">
        <v>993</v>
      </c>
      <c r="B2375" t="s">
        <v>34</v>
      </c>
      <c r="C2375">
        <v>37617</v>
      </c>
      <c r="D2375" s="3">
        <v>2776</v>
      </c>
      <c r="E2375" s="3">
        <f t="shared" si="673"/>
        <v>2170.8319999999999</v>
      </c>
      <c r="F2375" s="3">
        <f t="shared" si="674"/>
        <v>0</v>
      </c>
      <c r="G2375" s="3">
        <f t="shared" si="675"/>
        <v>0</v>
      </c>
      <c r="H2375" s="3">
        <v>2509.0461500000001</v>
      </c>
      <c r="I2375" s="3">
        <v>7310.49</v>
      </c>
      <c r="J2375" s="3">
        <f t="shared" si="676"/>
        <v>780.33360000000005</v>
      </c>
      <c r="K2375" s="3">
        <f t="shared" si="677"/>
        <v>1651.72</v>
      </c>
      <c r="L2375" s="3">
        <f t="shared" si="678"/>
        <v>0</v>
      </c>
      <c r="M2375" s="3">
        <f t="shared" si="679"/>
        <v>0</v>
      </c>
      <c r="N2375" s="3">
        <f t="shared" si="680"/>
        <v>0</v>
      </c>
      <c r="O2375" s="3">
        <f t="shared" si="681"/>
        <v>0</v>
      </c>
      <c r="P2375" s="3">
        <f t="shared" si="682"/>
        <v>0</v>
      </c>
      <c r="Q2375" s="3">
        <f t="shared" si="683"/>
        <v>0</v>
      </c>
      <c r="R2375" s="4">
        <f t="shared" si="684"/>
        <v>1665.6</v>
      </c>
      <c r="S2375" s="3">
        <f>D2375*58.8%</f>
        <v>1632.288</v>
      </c>
      <c r="T2375" s="3">
        <f t="shared" si="685"/>
        <v>0</v>
      </c>
      <c r="U2375" s="3">
        <f t="shared" si="686"/>
        <v>1665.6</v>
      </c>
      <c r="V2375" s="3">
        <f t="shared" si="687"/>
        <v>1642.2816</v>
      </c>
      <c r="W2375" s="3">
        <f t="shared" si="688"/>
        <v>1642.2816</v>
      </c>
      <c r="X2375" s="4" t="s">
        <v>5201</v>
      </c>
      <c r="Y2375" s="3">
        <v>0</v>
      </c>
      <c r="Z2375" s="3">
        <v>0</v>
      </c>
      <c r="AA2375" s="4">
        <f t="shared" si="689"/>
        <v>1804.4</v>
      </c>
      <c r="AB2375" s="3">
        <f t="shared" si="690"/>
        <v>1665.6</v>
      </c>
      <c r="AC2375" s="3">
        <v>0</v>
      </c>
      <c r="AD2375" s="3">
        <v>0</v>
      </c>
      <c r="AE2375" s="3">
        <f t="shared" si="691"/>
        <v>1276.4048</v>
      </c>
      <c r="AF2375" s="3">
        <v>416.02</v>
      </c>
      <c r="AG2375" s="3">
        <v>399.86</v>
      </c>
      <c r="AH2375" s="3">
        <f t="shared" si="692"/>
        <v>0</v>
      </c>
      <c r="AI2375" s="3">
        <f t="shared" si="693"/>
        <v>0</v>
      </c>
      <c r="AJ2375" s="3">
        <f t="shared" si="672"/>
        <v>1804.4</v>
      </c>
      <c r="AK2375" s="3">
        <v>3762</v>
      </c>
      <c r="AL2375" s="3">
        <f t="shared" si="694"/>
        <v>0</v>
      </c>
      <c r="AM2375" s="2" t="str">
        <f t="shared" si="695"/>
        <v>NA</v>
      </c>
      <c r="AN2375" s="3">
        <f t="shared" si="696"/>
        <v>1388</v>
      </c>
      <c r="AO2375" s="3">
        <f t="shared" si="697"/>
        <v>594.06399999999996</v>
      </c>
      <c r="AP2375" s="3">
        <f t="shared" si="698"/>
        <v>0</v>
      </c>
      <c r="AQ2375" s="3">
        <f t="shared" si="699"/>
        <v>1943.1999999999998</v>
      </c>
      <c r="AR2375" s="2" cm="1">
        <f t="array" ref="AR2375">MIN(_xlfn._xlws.FILTER(E2375:AQ2375,E2375:AQ2375&lt;&gt;0))</f>
        <v>399.86</v>
      </c>
      <c r="AS2375" s="3">
        <f t="shared" si="700"/>
        <v>7310.49</v>
      </c>
    </row>
    <row r="2376" spans="1:45" x14ac:dyDescent="0.25">
      <c r="A2376" t="s">
        <v>994</v>
      </c>
      <c r="B2376" t="s">
        <v>34</v>
      </c>
      <c r="C2376">
        <v>37618</v>
      </c>
      <c r="D2376" s="3">
        <v>1386</v>
      </c>
      <c r="E2376" s="3">
        <f t="shared" si="673"/>
        <v>1083.8520000000001</v>
      </c>
      <c r="F2376" s="3">
        <f t="shared" si="674"/>
        <v>0</v>
      </c>
      <c r="G2376" s="3">
        <f t="shared" si="675"/>
        <v>0</v>
      </c>
      <c r="H2376" s="3">
        <v>725.81925000000001</v>
      </c>
      <c r="I2376" s="3">
        <v>7310.49</v>
      </c>
      <c r="J2376" s="3">
        <f t="shared" si="676"/>
        <v>389.6046</v>
      </c>
      <c r="K2376" s="3">
        <f t="shared" si="677"/>
        <v>824.67</v>
      </c>
      <c r="L2376" s="3">
        <f t="shared" si="678"/>
        <v>0</v>
      </c>
      <c r="M2376" s="3">
        <f t="shared" si="679"/>
        <v>0</v>
      </c>
      <c r="N2376" s="3">
        <f t="shared" si="680"/>
        <v>0</v>
      </c>
      <c r="O2376" s="3">
        <f t="shared" si="681"/>
        <v>0</v>
      </c>
      <c r="P2376" s="3">
        <f t="shared" si="682"/>
        <v>0</v>
      </c>
      <c r="Q2376" s="3">
        <f t="shared" si="683"/>
        <v>0</v>
      </c>
      <c r="R2376" s="4">
        <f t="shared" si="684"/>
        <v>831.6</v>
      </c>
      <c r="S2376" s="3">
        <f>D2376*58.8%</f>
        <v>814.96799999999996</v>
      </c>
      <c r="T2376" s="3">
        <f t="shared" si="685"/>
        <v>0</v>
      </c>
      <c r="U2376" s="3">
        <f t="shared" si="686"/>
        <v>831.6</v>
      </c>
      <c r="V2376" s="3">
        <f t="shared" si="687"/>
        <v>819.95760000000007</v>
      </c>
      <c r="W2376" s="3">
        <f t="shared" si="688"/>
        <v>819.95760000000007</v>
      </c>
      <c r="X2376" s="4" t="s">
        <v>5201</v>
      </c>
      <c r="Y2376" s="3">
        <v>0</v>
      </c>
      <c r="Z2376" s="3">
        <v>0</v>
      </c>
      <c r="AA2376" s="4">
        <f t="shared" si="689"/>
        <v>900.9</v>
      </c>
      <c r="AB2376" s="3">
        <f t="shared" si="690"/>
        <v>831.6</v>
      </c>
      <c r="AC2376" s="3">
        <v>0</v>
      </c>
      <c r="AD2376" s="3">
        <v>0</v>
      </c>
      <c r="AE2376" s="3">
        <f t="shared" si="691"/>
        <v>637.28279999999995</v>
      </c>
      <c r="AF2376" s="3">
        <v>416.02</v>
      </c>
      <c r="AG2376" s="3">
        <v>399.86</v>
      </c>
      <c r="AH2376" s="3">
        <f t="shared" si="692"/>
        <v>0</v>
      </c>
      <c r="AI2376" s="3">
        <f t="shared" si="693"/>
        <v>0</v>
      </c>
      <c r="AJ2376" s="3">
        <f t="shared" si="672"/>
        <v>900.9</v>
      </c>
      <c r="AK2376" s="3">
        <v>2882</v>
      </c>
      <c r="AL2376" s="3">
        <f t="shared" si="694"/>
        <v>0</v>
      </c>
      <c r="AM2376" s="2" t="str">
        <f t="shared" si="695"/>
        <v>NA</v>
      </c>
      <c r="AN2376" s="3">
        <f t="shared" si="696"/>
        <v>693</v>
      </c>
      <c r="AO2376" s="3">
        <f t="shared" si="697"/>
        <v>296.60399999999998</v>
      </c>
      <c r="AP2376" s="3">
        <f t="shared" si="698"/>
        <v>0</v>
      </c>
      <c r="AQ2376" s="3">
        <f t="shared" si="699"/>
        <v>970.19999999999993</v>
      </c>
      <c r="AR2376" s="2" cm="1">
        <f t="array" ref="AR2376">MIN(_xlfn._xlws.FILTER(E2376:AQ2376,E2376:AQ2376&lt;&gt;0))</f>
        <v>296.60399999999998</v>
      </c>
      <c r="AS2376" s="3">
        <f t="shared" si="700"/>
        <v>7310.49</v>
      </c>
    </row>
    <row r="2377" spans="1:45" x14ac:dyDescent="0.25">
      <c r="A2377" t="s">
        <v>995</v>
      </c>
      <c r="B2377" t="s">
        <v>34</v>
      </c>
      <c r="C2377">
        <v>37765</v>
      </c>
      <c r="D2377" s="3">
        <v>7309</v>
      </c>
      <c r="E2377" s="3">
        <f t="shared" si="673"/>
        <v>5715.6379999999999</v>
      </c>
      <c r="F2377" s="3">
        <f t="shared" si="674"/>
        <v>3510.5374068000001</v>
      </c>
      <c r="G2377" s="3">
        <f t="shared" si="675"/>
        <v>3510.5374068000001</v>
      </c>
      <c r="H2377" s="3">
        <v>3337.9066499999999</v>
      </c>
      <c r="I2377" s="3">
        <v>4288.8999999999996</v>
      </c>
      <c r="J2377" s="3">
        <f t="shared" si="676"/>
        <v>2054.5599000000002</v>
      </c>
      <c r="K2377" s="3">
        <f t="shared" si="677"/>
        <v>4348.8549999999996</v>
      </c>
      <c r="L2377" s="3">
        <f t="shared" si="678"/>
        <v>3615.8535290040004</v>
      </c>
      <c r="M2377" s="3">
        <f t="shared" si="679"/>
        <v>3650.9589030720003</v>
      </c>
      <c r="N2377" s="3">
        <f t="shared" si="680"/>
        <v>3510.5374068000001</v>
      </c>
      <c r="O2377" s="3">
        <f t="shared" si="681"/>
        <v>4914.7523695199998</v>
      </c>
      <c r="P2377" s="3">
        <f t="shared" si="682"/>
        <v>3686.0642771400003</v>
      </c>
      <c r="Q2377" s="3">
        <f t="shared" si="683"/>
        <v>4212.6448881599999</v>
      </c>
      <c r="R2377" s="4">
        <f t="shared" si="684"/>
        <v>4385.3999999999996</v>
      </c>
      <c r="S2377" s="3">
        <v>4139.0011700000005</v>
      </c>
      <c r="T2377" s="3">
        <f t="shared" si="685"/>
        <v>3510.5374068000001</v>
      </c>
      <c r="U2377" s="3">
        <f t="shared" si="686"/>
        <v>4385.3999999999996</v>
      </c>
      <c r="V2377" s="3">
        <f t="shared" si="687"/>
        <v>4324.0043999999998</v>
      </c>
      <c r="W2377" s="3">
        <f t="shared" si="688"/>
        <v>4324.0043999999998</v>
      </c>
      <c r="X2377" s="4">
        <v>2760.3522279999997</v>
      </c>
      <c r="Y2377" s="3">
        <v>2407.37</v>
      </c>
      <c r="Z2377" s="3">
        <v>3510.5374068000001</v>
      </c>
      <c r="AA2377" s="4">
        <f t="shared" si="689"/>
        <v>4750.8500000000004</v>
      </c>
      <c r="AB2377" s="3">
        <f t="shared" si="690"/>
        <v>4385.3999999999996</v>
      </c>
      <c r="AC2377" s="3">
        <v>2326.2917042959998</v>
      </c>
      <c r="AD2377" s="3">
        <v>2836.9411028</v>
      </c>
      <c r="AE2377" s="3">
        <f t="shared" si="691"/>
        <v>3360.6781999999998</v>
      </c>
      <c r="AF2377" s="3">
        <v>416.02</v>
      </c>
      <c r="AG2377" s="3">
        <v>399.86</v>
      </c>
      <c r="AH2377" s="3">
        <f t="shared" si="692"/>
        <v>3510.5374068000001</v>
      </c>
      <c r="AI2377" s="3">
        <f t="shared" si="693"/>
        <v>3510.5374068000001</v>
      </c>
      <c r="AJ2377" s="3">
        <f t="shared" si="672"/>
        <v>4750.8500000000004</v>
      </c>
      <c r="AK2377" s="3">
        <v>3762</v>
      </c>
      <c r="AL2377" s="3">
        <f t="shared" si="694"/>
        <v>3510.5374068000001</v>
      </c>
      <c r="AM2377" s="2">
        <f t="shared" si="695"/>
        <v>2760.3522279999997</v>
      </c>
      <c r="AN2377" s="3">
        <f t="shared" si="696"/>
        <v>3654.5</v>
      </c>
      <c r="AO2377" s="3">
        <f t="shared" si="697"/>
        <v>1564.126</v>
      </c>
      <c r="AP2377" s="3">
        <f t="shared" si="698"/>
        <v>3545.642780868</v>
      </c>
      <c r="AQ2377" s="3">
        <f t="shared" si="699"/>
        <v>5116.2999999999993</v>
      </c>
      <c r="AR2377" s="2" cm="1">
        <f t="array" ref="AR2377">MIN(_xlfn._xlws.FILTER(E2377:AQ2377,E2377:AQ2377&lt;&gt;0))</f>
        <v>399.86</v>
      </c>
      <c r="AS2377" s="3">
        <f t="shared" si="700"/>
        <v>5715.6379999999999</v>
      </c>
    </row>
    <row r="2378" spans="1:45" x14ac:dyDescent="0.25">
      <c r="A2378" t="s">
        <v>996</v>
      </c>
      <c r="B2378" t="s">
        <v>34</v>
      </c>
      <c r="C2378">
        <v>37766</v>
      </c>
      <c r="D2378" s="3">
        <v>7309</v>
      </c>
      <c r="E2378" s="3">
        <f t="shared" si="673"/>
        <v>5715.6379999999999</v>
      </c>
      <c r="F2378" s="3">
        <f t="shared" si="674"/>
        <v>3510.5374068000001</v>
      </c>
      <c r="G2378" s="3">
        <f t="shared" si="675"/>
        <v>3510.5374068000001</v>
      </c>
      <c r="H2378" s="3">
        <v>3337.9066499999999</v>
      </c>
      <c r="I2378" s="3">
        <v>4288.8999999999996</v>
      </c>
      <c r="J2378" s="3">
        <f t="shared" si="676"/>
        <v>2054.5599000000002</v>
      </c>
      <c r="K2378" s="3">
        <f t="shared" si="677"/>
        <v>4348.8549999999996</v>
      </c>
      <c r="L2378" s="3">
        <f t="shared" si="678"/>
        <v>3615.8535290040004</v>
      </c>
      <c r="M2378" s="3">
        <f t="shared" si="679"/>
        <v>3650.9589030720003</v>
      </c>
      <c r="N2378" s="3">
        <f t="shared" si="680"/>
        <v>3510.5374068000001</v>
      </c>
      <c r="O2378" s="3">
        <f t="shared" si="681"/>
        <v>4914.7523695199998</v>
      </c>
      <c r="P2378" s="3">
        <f t="shared" si="682"/>
        <v>3686.0642771400003</v>
      </c>
      <c r="Q2378" s="3">
        <f t="shared" si="683"/>
        <v>4212.6448881599999</v>
      </c>
      <c r="R2378" s="4">
        <f t="shared" si="684"/>
        <v>4385.3999999999996</v>
      </c>
      <c r="S2378" s="3">
        <v>4139.0011700000005</v>
      </c>
      <c r="T2378" s="3">
        <f t="shared" si="685"/>
        <v>3510.5374068000001</v>
      </c>
      <c r="U2378" s="3">
        <f t="shared" si="686"/>
        <v>4385.3999999999996</v>
      </c>
      <c r="V2378" s="3">
        <f t="shared" si="687"/>
        <v>4324.0043999999998</v>
      </c>
      <c r="W2378" s="3">
        <f t="shared" si="688"/>
        <v>4324.0043999999998</v>
      </c>
      <c r="X2378" s="4" t="s">
        <v>5201</v>
      </c>
      <c r="Y2378" s="3">
        <v>2407.37</v>
      </c>
      <c r="Z2378" s="3">
        <v>3510.5374068000001</v>
      </c>
      <c r="AA2378" s="4">
        <f t="shared" si="689"/>
        <v>4750.8500000000004</v>
      </c>
      <c r="AB2378" s="3">
        <f t="shared" si="690"/>
        <v>4385.3999999999996</v>
      </c>
      <c r="AC2378" s="3">
        <v>2326.2917042959998</v>
      </c>
      <c r="AD2378" s="3">
        <v>2836.9411028</v>
      </c>
      <c r="AE2378" s="3">
        <f t="shared" si="691"/>
        <v>3360.6781999999998</v>
      </c>
      <c r="AF2378" s="3">
        <v>416.02</v>
      </c>
      <c r="AG2378" s="3">
        <v>399.86</v>
      </c>
      <c r="AH2378" s="3">
        <f t="shared" si="692"/>
        <v>3510.5374068000001</v>
      </c>
      <c r="AI2378" s="3">
        <f t="shared" si="693"/>
        <v>3510.5374068000001</v>
      </c>
      <c r="AJ2378" s="3">
        <f t="shared" si="672"/>
        <v>4750.8500000000004</v>
      </c>
      <c r="AK2378" s="3">
        <v>3762</v>
      </c>
      <c r="AL2378" s="3">
        <f t="shared" si="694"/>
        <v>3510.5374068000001</v>
      </c>
      <c r="AM2378" s="2" t="str">
        <f t="shared" si="695"/>
        <v>NA</v>
      </c>
      <c r="AN2378" s="3">
        <f t="shared" si="696"/>
        <v>3654.5</v>
      </c>
      <c r="AO2378" s="3">
        <f t="shared" si="697"/>
        <v>1564.126</v>
      </c>
      <c r="AP2378" s="3">
        <f t="shared" si="698"/>
        <v>3545.642780868</v>
      </c>
      <c r="AQ2378" s="3">
        <f t="shared" si="699"/>
        <v>5116.2999999999993</v>
      </c>
      <c r="AR2378" s="2" cm="1">
        <f t="array" ref="AR2378">MIN(_xlfn._xlws.FILTER(E2378:AQ2378,E2378:AQ2378&lt;&gt;0))</f>
        <v>399.86</v>
      </c>
      <c r="AS2378" s="3">
        <f t="shared" si="700"/>
        <v>5715.6379999999999</v>
      </c>
    </row>
    <row r="2379" spans="1:45" x14ac:dyDescent="0.25">
      <c r="A2379" t="s">
        <v>3159</v>
      </c>
      <c r="B2379" t="s">
        <v>34</v>
      </c>
      <c r="C2379">
        <v>37799</v>
      </c>
      <c r="D2379" s="3">
        <v>1699</v>
      </c>
      <c r="E2379" s="3">
        <f t="shared" si="673"/>
        <v>1328.6179999999999</v>
      </c>
      <c r="F2379" s="3">
        <f t="shared" si="674"/>
        <v>681.72753999999998</v>
      </c>
      <c r="G2379" s="3">
        <f t="shared" si="675"/>
        <v>681.72753999999998</v>
      </c>
      <c r="H2379" s="3" t="s">
        <v>3123</v>
      </c>
      <c r="I2379" s="3">
        <v>1266.74</v>
      </c>
      <c r="J2379" s="3">
        <f t="shared" si="676"/>
        <v>477.58890000000002</v>
      </c>
      <c r="K2379" s="3">
        <f t="shared" si="677"/>
        <v>1010.905</v>
      </c>
      <c r="L2379" s="3">
        <f t="shared" si="678"/>
        <v>702.1793662</v>
      </c>
      <c r="M2379" s="3">
        <f t="shared" si="679"/>
        <v>708.99664159999998</v>
      </c>
      <c r="N2379" s="3">
        <f t="shared" si="680"/>
        <v>681.72753999999998</v>
      </c>
      <c r="O2379" s="3">
        <f t="shared" si="681"/>
        <v>954.41855599999985</v>
      </c>
      <c r="P2379" s="3">
        <f t="shared" si="682"/>
        <v>715.81391700000006</v>
      </c>
      <c r="Q2379" s="3">
        <f t="shared" si="683"/>
        <v>818.07304799999997</v>
      </c>
      <c r="R2379" s="4">
        <f t="shared" si="684"/>
        <v>1019.4</v>
      </c>
      <c r="S2379" s="3" t="s">
        <v>3123</v>
      </c>
      <c r="T2379" s="3">
        <f t="shared" si="685"/>
        <v>681.72753999999998</v>
      </c>
      <c r="U2379" s="3">
        <f t="shared" si="686"/>
        <v>1019.4</v>
      </c>
      <c r="V2379" s="3">
        <f t="shared" si="687"/>
        <v>1005.1284000000001</v>
      </c>
      <c r="W2379" s="3">
        <f t="shared" si="688"/>
        <v>1005.1284000000001</v>
      </c>
      <c r="X2379" s="4">
        <v>1667.8847329999999</v>
      </c>
      <c r="Y2379" s="3">
        <v>1383.7</v>
      </c>
      <c r="Z2379" s="3">
        <v>681.72753999999998</v>
      </c>
      <c r="AA2379" s="4">
        <f t="shared" si="689"/>
        <v>1104.3500000000001</v>
      </c>
      <c r="AB2379" s="3">
        <f t="shared" si="690"/>
        <v>1019.4</v>
      </c>
      <c r="AC2379" s="3">
        <v>1337.09809096</v>
      </c>
      <c r="AD2379" s="3">
        <v>1630.607428</v>
      </c>
      <c r="AE2379" s="3">
        <f t="shared" si="691"/>
        <v>781.2002</v>
      </c>
      <c r="AF2379" s="3">
        <v>416.02</v>
      </c>
      <c r="AG2379" s="3">
        <v>399.86</v>
      </c>
      <c r="AH2379" s="3">
        <f t="shared" si="692"/>
        <v>681.72753999999998</v>
      </c>
      <c r="AI2379" s="3">
        <f t="shared" si="693"/>
        <v>681.72753999999998</v>
      </c>
      <c r="AJ2379" s="3">
        <f t="shared" si="672"/>
        <v>1104.3500000000001</v>
      </c>
      <c r="AK2379" s="3">
        <v>2058</v>
      </c>
      <c r="AL2379" s="3">
        <f t="shared" si="694"/>
        <v>681.72753999999998</v>
      </c>
      <c r="AM2379" s="2">
        <f t="shared" si="695"/>
        <v>1667.8847329999999</v>
      </c>
      <c r="AN2379" s="3">
        <f t="shared" si="696"/>
        <v>849.5</v>
      </c>
      <c r="AO2379" s="3">
        <f t="shared" si="697"/>
        <v>363.58600000000001</v>
      </c>
      <c r="AP2379" s="3">
        <f t="shared" si="698"/>
        <v>688.54481539999995</v>
      </c>
      <c r="AQ2379" s="3">
        <f t="shared" si="699"/>
        <v>1189.3</v>
      </c>
      <c r="AR2379" s="2" cm="1">
        <f t="array" ref="AR2379">MIN(_xlfn._xlws.FILTER(E2379:AQ2379,E2379:AQ2379&lt;&gt;0))</f>
        <v>363.58600000000001</v>
      </c>
      <c r="AS2379" s="3">
        <f t="shared" si="700"/>
        <v>2058</v>
      </c>
    </row>
    <row r="2380" spans="1:45" x14ac:dyDescent="0.25">
      <c r="A2380" t="s">
        <v>3160</v>
      </c>
      <c r="B2380" t="s">
        <v>34</v>
      </c>
      <c r="C2380">
        <v>38200</v>
      </c>
      <c r="D2380" s="3">
        <v>370</v>
      </c>
      <c r="E2380" s="3">
        <f t="shared" si="673"/>
        <v>289.34000000000003</v>
      </c>
      <c r="F2380" s="3">
        <f t="shared" si="674"/>
        <v>0</v>
      </c>
      <c r="G2380" s="3">
        <f t="shared" si="675"/>
        <v>0</v>
      </c>
      <c r="H2380" s="3">
        <v>0</v>
      </c>
      <c r="I2380" s="3">
        <f>D2380*41.28%</f>
        <v>152.73599999999999</v>
      </c>
      <c r="J2380" s="3">
        <f t="shared" si="676"/>
        <v>104.00700000000001</v>
      </c>
      <c r="K2380" s="3">
        <f t="shared" si="677"/>
        <v>220.14999999999998</v>
      </c>
      <c r="L2380" s="3">
        <f t="shared" si="678"/>
        <v>0</v>
      </c>
      <c r="M2380" s="3">
        <f t="shared" si="679"/>
        <v>0</v>
      </c>
      <c r="N2380" s="3">
        <f t="shared" si="680"/>
        <v>0</v>
      </c>
      <c r="O2380" s="3">
        <f t="shared" si="681"/>
        <v>0</v>
      </c>
      <c r="P2380" s="3">
        <f t="shared" si="682"/>
        <v>0</v>
      </c>
      <c r="Q2380" s="3">
        <f t="shared" si="683"/>
        <v>0</v>
      </c>
      <c r="R2380" s="4">
        <f t="shared" si="684"/>
        <v>222</v>
      </c>
      <c r="S2380" s="3">
        <v>0</v>
      </c>
      <c r="T2380" s="3">
        <f t="shared" si="685"/>
        <v>0</v>
      </c>
      <c r="U2380" s="3">
        <f t="shared" si="686"/>
        <v>222</v>
      </c>
      <c r="V2380" s="3">
        <f t="shared" si="687"/>
        <v>218.892</v>
      </c>
      <c r="W2380" s="3">
        <f t="shared" si="688"/>
        <v>218.892</v>
      </c>
      <c r="X2380" s="4" t="s">
        <v>5201</v>
      </c>
      <c r="Y2380" s="3">
        <v>0</v>
      </c>
      <c r="Z2380" s="3">
        <v>0</v>
      </c>
      <c r="AA2380" s="4">
        <f t="shared" si="689"/>
        <v>240.5</v>
      </c>
      <c r="AB2380" s="3">
        <f t="shared" si="690"/>
        <v>222</v>
      </c>
      <c r="AC2380" s="3">
        <v>0</v>
      </c>
      <c r="AD2380" s="3">
        <v>0</v>
      </c>
      <c r="AE2380" s="3">
        <f t="shared" si="691"/>
        <v>170.126</v>
      </c>
      <c r="AF2380" s="3">
        <v>416.02</v>
      </c>
      <c r="AG2380" s="3">
        <v>399.86</v>
      </c>
      <c r="AH2380" s="3">
        <f t="shared" si="692"/>
        <v>0</v>
      </c>
      <c r="AI2380" s="3">
        <f t="shared" si="693"/>
        <v>0</v>
      </c>
      <c r="AJ2380" s="3">
        <f t="shared" si="672"/>
        <v>240.5</v>
      </c>
      <c r="AK2380" s="3">
        <v>1530</v>
      </c>
      <c r="AL2380" s="3">
        <f t="shared" si="694"/>
        <v>0</v>
      </c>
      <c r="AM2380" s="2" t="str">
        <f t="shared" si="695"/>
        <v>NA</v>
      </c>
      <c r="AN2380" s="3">
        <f t="shared" si="696"/>
        <v>185</v>
      </c>
      <c r="AO2380" s="3">
        <f t="shared" si="697"/>
        <v>79.179999999999993</v>
      </c>
      <c r="AP2380" s="3">
        <f t="shared" si="698"/>
        <v>0</v>
      </c>
      <c r="AQ2380" s="3">
        <f t="shared" si="699"/>
        <v>259</v>
      </c>
      <c r="AR2380" s="2" cm="1">
        <f t="array" ref="AR2380">MIN(_xlfn._xlws.FILTER(E2380:AQ2380,E2380:AQ2380&lt;&gt;0))</f>
        <v>79.179999999999993</v>
      </c>
      <c r="AS2380" s="3">
        <f t="shared" si="700"/>
        <v>1530</v>
      </c>
    </row>
    <row r="2381" spans="1:45" x14ac:dyDescent="0.25">
      <c r="A2381" t="s">
        <v>997</v>
      </c>
      <c r="B2381" t="s">
        <v>34</v>
      </c>
      <c r="C2381">
        <v>38220</v>
      </c>
      <c r="D2381" s="3">
        <v>1916</v>
      </c>
      <c r="E2381" s="3">
        <f t="shared" si="673"/>
        <v>1498.3120000000001</v>
      </c>
      <c r="F2381" s="3">
        <f t="shared" si="674"/>
        <v>1767.1297020000002</v>
      </c>
      <c r="G2381" s="3">
        <f t="shared" si="675"/>
        <v>1767.1297020000002</v>
      </c>
      <c r="H2381" s="3">
        <v>1738.1207999999999</v>
      </c>
      <c r="I2381" s="3">
        <v>592.09</v>
      </c>
      <c r="J2381" s="3">
        <f t="shared" si="676"/>
        <v>538.58760000000007</v>
      </c>
      <c r="K2381" s="3">
        <f t="shared" si="677"/>
        <v>1140.02</v>
      </c>
      <c r="L2381" s="3">
        <f t="shared" si="678"/>
        <v>1820.1435930600003</v>
      </c>
      <c r="M2381" s="3">
        <f t="shared" si="679"/>
        <v>1837.8148900800002</v>
      </c>
      <c r="N2381" s="3">
        <f t="shared" si="680"/>
        <v>1767.1297020000002</v>
      </c>
      <c r="O2381" s="3">
        <f t="shared" si="681"/>
        <v>2473.9815828000001</v>
      </c>
      <c r="P2381" s="3">
        <f t="shared" si="682"/>
        <v>1855.4861871000003</v>
      </c>
      <c r="Q2381" s="3">
        <f t="shared" si="683"/>
        <v>2120.5556424000001</v>
      </c>
      <c r="R2381" s="4">
        <f t="shared" si="684"/>
        <v>1149.5999999999999</v>
      </c>
      <c r="S2381" s="3">
        <v>2155.2709500000001</v>
      </c>
      <c r="T2381" s="3">
        <f t="shared" si="685"/>
        <v>1767.1297020000002</v>
      </c>
      <c r="U2381" s="3">
        <f t="shared" si="686"/>
        <v>1149.5999999999999</v>
      </c>
      <c r="V2381" s="3">
        <f t="shared" si="687"/>
        <v>1133.5056</v>
      </c>
      <c r="W2381" s="3">
        <f t="shared" si="688"/>
        <v>1133.5056</v>
      </c>
      <c r="X2381" s="4">
        <v>735.21099100000004</v>
      </c>
      <c r="Y2381" s="3">
        <v>277.38</v>
      </c>
      <c r="Z2381" s="3">
        <v>1767.1297020000002</v>
      </c>
      <c r="AA2381" s="4">
        <f t="shared" si="689"/>
        <v>1245.4000000000001</v>
      </c>
      <c r="AB2381" s="3">
        <f t="shared" si="690"/>
        <v>1149.5999999999999</v>
      </c>
      <c r="AC2381" s="3">
        <v>268.03806350399998</v>
      </c>
      <c r="AD2381" s="3">
        <v>326.87568720000002</v>
      </c>
      <c r="AE2381" s="3">
        <f t="shared" si="691"/>
        <v>880.97680000000003</v>
      </c>
      <c r="AF2381" s="3">
        <v>416.02</v>
      </c>
      <c r="AG2381" s="3">
        <v>399.86</v>
      </c>
      <c r="AH2381" s="3">
        <f t="shared" si="692"/>
        <v>1767.1297020000002</v>
      </c>
      <c r="AI2381" s="3">
        <f t="shared" si="693"/>
        <v>1767.1297020000002</v>
      </c>
      <c r="AJ2381" s="3">
        <f t="shared" si="672"/>
        <v>1245.4000000000001</v>
      </c>
      <c r="AK2381" s="3">
        <v>2058</v>
      </c>
      <c r="AL2381" s="3">
        <f t="shared" si="694"/>
        <v>1767.1297020000002</v>
      </c>
      <c r="AM2381" s="2">
        <f t="shared" si="695"/>
        <v>735.21099100000004</v>
      </c>
      <c r="AN2381" s="3">
        <f t="shared" si="696"/>
        <v>958</v>
      </c>
      <c r="AO2381" s="3">
        <f t="shared" si="697"/>
        <v>410.024</v>
      </c>
      <c r="AP2381" s="3">
        <f t="shared" si="698"/>
        <v>1784.8009990200003</v>
      </c>
      <c r="AQ2381" s="3">
        <f t="shared" si="699"/>
        <v>1341.1999999999998</v>
      </c>
      <c r="AR2381" s="2" cm="1">
        <f t="array" ref="AR2381">MIN(_xlfn._xlws.FILTER(E2381:AQ2381,E2381:AQ2381&lt;&gt;0))</f>
        <v>268.03806350399998</v>
      </c>
      <c r="AS2381" s="3">
        <f t="shared" si="700"/>
        <v>2473.9815828000001</v>
      </c>
    </row>
    <row r="2382" spans="1:45" x14ac:dyDescent="0.25">
      <c r="A2382" t="s">
        <v>998</v>
      </c>
      <c r="B2382" t="s">
        <v>34</v>
      </c>
      <c r="C2382">
        <v>38221</v>
      </c>
      <c r="D2382" s="3">
        <v>1915</v>
      </c>
      <c r="E2382" s="3">
        <f t="shared" si="673"/>
        <v>1497.53</v>
      </c>
      <c r="F2382" s="3">
        <f t="shared" si="674"/>
        <v>1767.1297020000002</v>
      </c>
      <c r="G2382" s="3">
        <f t="shared" si="675"/>
        <v>1767.1297020000002</v>
      </c>
      <c r="H2382" s="3">
        <v>1738.1207999999999</v>
      </c>
      <c r="I2382" s="3">
        <v>592.09</v>
      </c>
      <c r="J2382" s="3">
        <f t="shared" si="676"/>
        <v>538.30650000000003</v>
      </c>
      <c r="K2382" s="3">
        <f t="shared" si="677"/>
        <v>1139.425</v>
      </c>
      <c r="L2382" s="3">
        <f t="shared" si="678"/>
        <v>1820.1435930600003</v>
      </c>
      <c r="M2382" s="3">
        <f t="shared" si="679"/>
        <v>1837.8148900800002</v>
      </c>
      <c r="N2382" s="3">
        <f t="shared" si="680"/>
        <v>1767.1297020000002</v>
      </c>
      <c r="O2382" s="3">
        <f t="shared" si="681"/>
        <v>2473.9815828000001</v>
      </c>
      <c r="P2382" s="3">
        <f t="shared" si="682"/>
        <v>1855.4861871000003</v>
      </c>
      <c r="Q2382" s="3">
        <f t="shared" si="683"/>
        <v>2120.5556424000001</v>
      </c>
      <c r="R2382" s="4">
        <f t="shared" si="684"/>
        <v>1149</v>
      </c>
      <c r="S2382" s="3">
        <v>2155.2709500000001</v>
      </c>
      <c r="T2382" s="3">
        <f t="shared" si="685"/>
        <v>1767.1297020000002</v>
      </c>
      <c r="U2382" s="3">
        <f t="shared" si="686"/>
        <v>1149</v>
      </c>
      <c r="V2382" s="3">
        <f t="shared" si="687"/>
        <v>1132.914</v>
      </c>
      <c r="W2382" s="3">
        <f t="shared" si="688"/>
        <v>1132.914</v>
      </c>
      <c r="X2382" s="4">
        <v>735.21099100000004</v>
      </c>
      <c r="Y2382" s="3">
        <v>277.38</v>
      </c>
      <c r="Z2382" s="3">
        <v>1767.1297020000002</v>
      </c>
      <c r="AA2382" s="4">
        <f t="shared" si="689"/>
        <v>1244.75</v>
      </c>
      <c r="AB2382" s="3">
        <f t="shared" si="690"/>
        <v>1149</v>
      </c>
      <c r="AC2382" s="3">
        <v>268.03806350399998</v>
      </c>
      <c r="AD2382" s="3">
        <v>326.87568720000002</v>
      </c>
      <c r="AE2382" s="3">
        <f t="shared" si="691"/>
        <v>880.51699999999994</v>
      </c>
      <c r="AF2382" s="3">
        <v>416.02</v>
      </c>
      <c r="AG2382" s="3">
        <v>399.86</v>
      </c>
      <c r="AH2382" s="3">
        <f t="shared" si="692"/>
        <v>1767.1297020000002</v>
      </c>
      <c r="AI2382" s="3">
        <f t="shared" si="693"/>
        <v>1767.1297020000002</v>
      </c>
      <c r="AJ2382" s="3">
        <f t="shared" si="672"/>
        <v>1244.75</v>
      </c>
      <c r="AK2382" s="3">
        <v>2058</v>
      </c>
      <c r="AL2382" s="3">
        <f t="shared" si="694"/>
        <v>1767.1297020000002</v>
      </c>
      <c r="AM2382" s="2">
        <f t="shared" si="695"/>
        <v>735.21099100000004</v>
      </c>
      <c r="AN2382" s="3">
        <f t="shared" si="696"/>
        <v>957.5</v>
      </c>
      <c r="AO2382" s="3">
        <f t="shared" si="697"/>
        <v>409.81</v>
      </c>
      <c r="AP2382" s="3">
        <f t="shared" si="698"/>
        <v>1784.8009990200003</v>
      </c>
      <c r="AQ2382" s="3">
        <f t="shared" si="699"/>
        <v>1340.5</v>
      </c>
      <c r="AR2382" s="2" cm="1">
        <f t="array" ref="AR2382">MIN(_xlfn._xlws.FILTER(E2382:AQ2382,E2382:AQ2382&lt;&gt;0))</f>
        <v>268.03806350399998</v>
      </c>
      <c r="AS2382" s="3">
        <f t="shared" si="700"/>
        <v>2473.9815828000001</v>
      </c>
    </row>
    <row r="2383" spans="1:45" x14ac:dyDescent="0.25">
      <c r="A2383" t="s">
        <v>999</v>
      </c>
      <c r="B2383" t="s">
        <v>34</v>
      </c>
      <c r="C2383">
        <v>38222</v>
      </c>
      <c r="D2383" s="3">
        <v>4517</v>
      </c>
      <c r="E2383" s="3">
        <f t="shared" si="673"/>
        <v>3532.2940000000003</v>
      </c>
      <c r="F2383" s="3">
        <f t="shared" si="674"/>
        <v>3044.2051300000003</v>
      </c>
      <c r="G2383" s="3">
        <f t="shared" si="675"/>
        <v>3044.2051300000003</v>
      </c>
      <c r="H2383" s="3">
        <v>1738.1207999999999</v>
      </c>
      <c r="I2383" s="3">
        <v>2951.78</v>
      </c>
      <c r="J2383" s="3">
        <f t="shared" si="676"/>
        <v>1269.7287000000001</v>
      </c>
      <c r="K2383" s="3">
        <f t="shared" si="677"/>
        <v>2687.6149999999998</v>
      </c>
      <c r="L2383" s="3">
        <f t="shared" si="678"/>
        <v>3135.5312839000003</v>
      </c>
      <c r="M2383" s="3">
        <f t="shared" si="679"/>
        <v>3165.9733352000003</v>
      </c>
      <c r="N2383" s="3">
        <f t="shared" si="680"/>
        <v>3044.2051300000003</v>
      </c>
      <c r="O2383" s="3">
        <f t="shared" si="681"/>
        <v>4261.8871820000004</v>
      </c>
      <c r="P2383" s="3">
        <f t="shared" si="682"/>
        <v>3196.4153865000003</v>
      </c>
      <c r="Q2383" s="3">
        <f t="shared" si="683"/>
        <v>3653.0461560000003</v>
      </c>
      <c r="R2383" s="4">
        <f t="shared" si="684"/>
        <v>2710.2</v>
      </c>
      <c r="S2383" s="3">
        <v>2155.2709500000001</v>
      </c>
      <c r="T2383" s="3">
        <f t="shared" si="685"/>
        <v>3044.2051300000003</v>
      </c>
      <c r="U2383" s="3">
        <f t="shared" si="686"/>
        <v>2710.2</v>
      </c>
      <c r="V2383" s="3">
        <f t="shared" si="687"/>
        <v>2672.2572</v>
      </c>
      <c r="W2383" s="3">
        <f t="shared" si="688"/>
        <v>2672.2572</v>
      </c>
      <c r="X2383" s="4">
        <v>735.21099100000004</v>
      </c>
      <c r="Y2383" s="3">
        <v>1659.51</v>
      </c>
      <c r="Z2383" s="3">
        <v>3044.2051300000003</v>
      </c>
      <c r="AA2383" s="4">
        <f t="shared" si="689"/>
        <v>2936.05</v>
      </c>
      <c r="AB2383" s="3">
        <f t="shared" si="690"/>
        <v>2710.2</v>
      </c>
      <c r="AC2383" s="3">
        <v>1603.6190308080002</v>
      </c>
      <c r="AD2383" s="3">
        <v>1955.6329644000002</v>
      </c>
      <c r="AE2383" s="3">
        <f t="shared" si="691"/>
        <v>2076.9166</v>
      </c>
      <c r="AF2383" s="3">
        <v>416.02</v>
      </c>
      <c r="AG2383" s="3">
        <v>399.86</v>
      </c>
      <c r="AH2383" s="3">
        <f t="shared" si="692"/>
        <v>3044.2051300000003</v>
      </c>
      <c r="AI2383" s="3">
        <f t="shared" si="693"/>
        <v>3044.2051300000003</v>
      </c>
      <c r="AJ2383" s="3">
        <f t="shared" si="672"/>
        <v>2936.05</v>
      </c>
      <c r="AK2383" s="3">
        <v>2882</v>
      </c>
      <c r="AL2383" s="3">
        <f t="shared" si="694"/>
        <v>3044.2051300000003</v>
      </c>
      <c r="AM2383" s="2">
        <f t="shared" si="695"/>
        <v>735.21099100000004</v>
      </c>
      <c r="AN2383" s="3">
        <f t="shared" si="696"/>
        <v>2258.5</v>
      </c>
      <c r="AO2383" s="3">
        <f t="shared" si="697"/>
        <v>966.63800000000003</v>
      </c>
      <c r="AP2383" s="3">
        <f t="shared" si="698"/>
        <v>3074.6471813000003</v>
      </c>
      <c r="AQ2383" s="3">
        <f t="shared" si="699"/>
        <v>3161.8999999999996</v>
      </c>
      <c r="AR2383" s="2" cm="1">
        <f t="array" ref="AR2383">MIN(_xlfn._xlws.FILTER(E2383:AQ2383,E2383:AQ2383&lt;&gt;0))</f>
        <v>399.86</v>
      </c>
      <c r="AS2383" s="3">
        <f t="shared" si="700"/>
        <v>4261.8871820000004</v>
      </c>
    </row>
    <row r="2384" spans="1:45" x14ac:dyDescent="0.25">
      <c r="A2384" t="s">
        <v>1000</v>
      </c>
      <c r="B2384" t="s">
        <v>34</v>
      </c>
      <c r="C2384">
        <v>38505</v>
      </c>
      <c r="D2384" s="3">
        <v>1916</v>
      </c>
      <c r="E2384" s="3">
        <f t="shared" si="673"/>
        <v>1498.3120000000001</v>
      </c>
      <c r="F2384" s="3">
        <f t="shared" si="674"/>
        <v>1767.1297020000002</v>
      </c>
      <c r="G2384" s="3">
        <f t="shared" si="675"/>
        <v>1767.1297020000002</v>
      </c>
      <c r="H2384" s="3">
        <v>1738.1207999999999</v>
      </c>
      <c r="I2384" s="3">
        <v>1369.09</v>
      </c>
      <c r="J2384" s="3">
        <f t="shared" si="676"/>
        <v>538.58760000000007</v>
      </c>
      <c r="K2384" s="3">
        <f t="shared" si="677"/>
        <v>1140.02</v>
      </c>
      <c r="L2384" s="3">
        <f t="shared" si="678"/>
        <v>1820.1435930600003</v>
      </c>
      <c r="M2384" s="3">
        <f t="shared" si="679"/>
        <v>1837.8148900800002</v>
      </c>
      <c r="N2384" s="3">
        <f t="shared" si="680"/>
        <v>1767.1297020000002</v>
      </c>
      <c r="O2384" s="3">
        <f t="shared" si="681"/>
        <v>2473.9815828000001</v>
      </c>
      <c r="P2384" s="3">
        <f t="shared" si="682"/>
        <v>1855.4861871000003</v>
      </c>
      <c r="Q2384" s="3">
        <f t="shared" si="683"/>
        <v>2120.5556424000001</v>
      </c>
      <c r="R2384" s="4">
        <f t="shared" si="684"/>
        <v>1149.5999999999999</v>
      </c>
      <c r="S2384" s="3">
        <v>2155.2709500000001</v>
      </c>
      <c r="T2384" s="3">
        <f t="shared" si="685"/>
        <v>1767.1297020000002</v>
      </c>
      <c r="U2384" s="3">
        <f t="shared" si="686"/>
        <v>1149.5999999999999</v>
      </c>
      <c r="V2384" s="3">
        <f t="shared" si="687"/>
        <v>1133.5056</v>
      </c>
      <c r="W2384" s="3">
        <f t="shared" si="688"/>
        <v>1133.5056</v>
      </c>
      <c r="X2384" s="4">
        <v>711.45156999999995</v>
      </c>
      <c r="Y2384" s="3">
        <v>650.02</v>
      </c>
      <c r="Z2384" s="3">
        <v>1767.1297020000002</v>
      </c>
      <c r="AA2384" s="4">
        <f t="shared" si="689"/>
        <v>1245.4000000000001</v>
      </c>
      <c r="AB2384" s="3">
        <f t="shared" si="690"/>
        <v>1149.5999999999999</v>
      </c>
      <c r="AC2384" s="3">
        <v>628.1278464159999</v>
      </c>
      <c r="AD2384" s="3">
        <v>766.0095687999999</v>
      </c>
      <c r="AE2384" s="3">
        <f t="shared" si="691"/>
        <v>880.97680000000003</v>
      </c>
      <c r="AF2384" s="3">
        <v>416.02</v>
      </c>
      <c r="AG2384" s="3">
        <v>399.86</v>
      </c>
      <c r="AH2384" s="3">
        <f t="shared" si="692"/>
        <v>1767.1297020000002</v>
      </c>
      <c r="AI2384" s="3">
        <f t="shared" si="693"/>
        <v>1767.1297020000002</v>
      </c>
      <c r="AJ2384" s="3">
        <f t="shared" si="672"/>
        <v>1245.4000000000001</v>
      </c>
      <c r="AK2384" s="3">
        <v>2882</v>
      </c>
      <c r="AL2384" s="3">
        <f t="shared" si="694"/>
        <v>1767.1297020000002</v>
      </c>
      <c r="AM2384" s="2">
        <f t="shared" si="695"/>
        <v>711.45156999999995</v>
      </c>
      <c r="AN2384" s="3">
        <f t="shared" si="696"/>
        <v>958</v>
      </c>
      <c r="AO2384" s="3">
        <f t="shared" si="697"/>
        <v>410.024</v>
      </c>
      <c r="AP2384" s="3">
        <f t="shared" si="698"/>
        <v>1784.8009990200003</v>
      </c>
      <c r="AQ2384" s="3">
        <f t="shared" si="699"/>
        <v>1341.1999999999998</v>
      </c>
      <c r="AR2384" s="2" cm="1">
        <f t="array" ref="AR2384">MIN(_xlfn._xlws.FILTER(E2384:AQ2384,E2384:AQ2384&lt;&gt;0))</f>
        <v>399.86</v>
      </c>
      <c r="AS2384" s="3">
        <f t="shared" si="700"/>
        <v>2882</v>
      </c>
    </row>
    <row r="2385" spans="1:45" x14ac:dyDescent="0.25">
      <c r="A2385" t="s">
        <v>1001</v>
      </c>
      <c r="B2385" t="s">
        <v>34</v>
      </c>
      <c r="C2385">
        <v>38790</v>
      </c>
      <c r="D2385" s="3">
        <v>485</v>
      </c>
      <c r="E2385" s="3">
        <f t="shared" si="673"/>
        <v>379.27000000000004</v>
      </c>
      <c r="F2385" s="3">
        <f t="shared" si="674"/>
        <v>0</v>
      </c>
      <c r="G2385" s="3">
        <f t="shared" si="675"/>
        <v>0</v>
      </c>
      <c r="H2385" s="3">
        <v>0</v>
      </c>
      <c r="I2385" s="3">
        <f>D2385*41.28%</f>
        <v>200.208</v>
      </c>
      <c r="J2385" s="3">
        <f t="shared" si="676"/>
        <v>136.33350000000002</v>
      </c>
      <c r="K2385" s="3">
        <f t="shared" si="677"/>
        <v>288.57499999999999</v>
      </c>
      <c r="L2385" s="3">
        <f t="shared" si="678"/>
        <v>0</v>
      </c>
      <c r="M2385" s="3">
        <f t="shared" si="679"/>
        <v>0</v>
      </c>
      <c r="N2385" s="3">
        <f t="shared" si="680"/>
        <v>0</v>
      </c>
      <c r="O2385" s="3">
        <f t="shared" si="681"/>
        <v>0</v>
      </c>
      <c r="P2385" s="3">
        <f t="shared" si="682"/>
        <v>0</v>
      </c>
      <c r="Q2385" s="3">
        <f t="shared" si="683"/>
        <v>0</v>
      </c>
      <c r="R2385" s="4">
        <f t="shared" si="684"/>
        <v>291</v>
      </c>
      <c r="S2385" s="3">
        <v>0</v>
      </c>
      <c r="T2385" s="3">
        <f t="shared" si="685"/>
        <v>0</v>
      </c>
      <c r="U2385" s="3">
        <f t="shared" si="686"/>
        <v>291</v>
      </c>
      <c r="V2385" s="3">
        <f t="shared" si="687"/>
        <v>286.92599999999999</v>
      </c>
      <c r="W2385" s="3">
        <f t="shared" si="688"/>
        <v>286.92599999999999</v>
      </c>
      <c r="X2385" s="4" t="s">
        <v>5201</v>
      </c>
      <c r="Y2385" s="3">
        <v>0</v>
      </c>
      <c r="Z2385" s="3">
        <v>0</v>
      </c>
      <c r="AA2385" s="4">
        <f t="shared" si="689"/>
        <v>315.25</v>
      </c>
      <c r="AB2385" s="3">
        <f t="shared" si="690"/>
        <v>291</v>
      </c>
      <c r="AC2385" s="3">
        <v>0</v>
      </c>
      <c r="AD2385" s="3">
        <v>0</v>
      </c>
      <c r="AE2385" s="3">
        <f t="shared" si="691"/>
        <v>223.00299999999999</v>
      </c>
      <c r="AF2385" s="3">
        <v>416.02</v>
      </c>
      <c r="AG2385" s="3">
        <v>399.86</v>
      </c>
      <c r="AH2385" s="3">
        <f t="shared" si="692"/>
        <v>0</v>
      </c>
      <c r="AI2385" s="3">
        <f t="shared" si="693"/>
        <v>0</v>
      </c>
      <c r="AJ2385" s="3">
        <f t="shared" si="672"/>
        <v>315.25</v>
      </c>
      <c r="AK2385" s="3">
        <v>1530</v>
      </c>
      <c r="AL2385" s="3">
        <f t="shared" si="694"/>
        <v>0</v>
      </c>
      <c r="AM2385" s="2" t="str">
        <f t="shared" si="695"/>
        <v>NA</v>
      </c>
      <c r="AN2385" s="3">
        <f t="shared" si="696"/>
        <v>242.5</v>
      </c>
      <c r="AO2385" s="3">
        <f t="shared" si="697"/>
        <v>103.78999999999999</v>
      </c>
      <c r="AP2385" s="3">
        <f t="shared" si="698"/>
        <v>0</v>
      </c>
      <c r="AQ2385" s="3">
        <f t="shared" si="699"/>
        <v>339.5</v>
      </c>
      <c r="AR2385" s="2" cm="1">
        <f t="array" ref="AR2385">MIN(_xlfn._xlws.FILTER(E2385:AQ2385,E2385:AQ2385&lt;&gt;0))</f>
        <v>103.78999999999999</v>
      </c>
      <c r="AS2385" s="3">
        <f t="shared" si="700"/>
        <v>1530</v>
      </c>
    </row>
    <row r="2386" spans="1:45" x14ac:dyDescent="0.25">
      <c r="A2386" t="s">
        <v>1002</v>
      </c>
      <c r="B2386" t="s">
        <v>34</v>
      </c>
      <c r="C2386">
        <v>38792</v>
      </c>
      <c r="D2386" s="3">
        <v>524</v>
      </c>
      <c r="E2386" s="3">
        <f t="shared" si="673"/>
        <v>409.76800000000003</v>
      </c>
      <c r="F2386" s="3">
        <f t="shared" si="674"/>
        <v>458.03605920000007</v>
      </c>
      <c r="G2386" s="3">
        <f t="shared" si="675"/>
        <v>458.03605920000007</v>
      </c>
      <c r="H2386" s="3">
        <v>446.68520000000001</v>
      </c>
      <c r="I2386" s="3">
        <f>D2386*41.28%</f>
        <v>216.30719999999999</v>
      </c>
      <c r="J2386" s="3">
        <f t="shared" si="676"/>
        <v>147.29640000000001</v>
      </c>
      <c r="K2386" s="3">
        <f t="shared" si="677"/>
        <v>311.77999999999997</v>
      </c>
      <c r="L2386" s="3">
        <f t="shared" si="678"/>
        <v>471.77714097600006</v>
      </c>
      <c r="M2386" s="3">
        <f t="shared" si="679"/>
        <v>476.35750156800009</v>
      </c>
      <c r="N2386" s="3">
        <f t="shared" si="680"/>
        <v>458.03605920000007</v>
      </c>
      <c r="O2386" s="3">
        <f t="shared" si="681"/>
        <v>641.25048288000005</v>
      </c>
      <c r="P2386" s="3">
        <f t="shared" si="682"/>
        <v>480.93786216000007</v>
      </c>
      <c r="Q2386" s="3">
        <f t="shared" si="683"/>
        <v>549.64327104000006</v>
      </c>
      <c r="R2386" s="4">
        <f t="shared" si="684"/>
        <v>314.39999999999998</v>
      </c>
      <c r="S2386" s="3">
        <v>615.42609000000004</v>
      </c>
      <c r="T2386" s="3">
        <f t="shared" si="685"/>
        <v>458.03605920000007</v>
      </c>
      <c r="U2386" s="3">
        <f t="shared" si="686"/>
        <v>314.39999999999998</v>
      </c>
      <c r="V2386" s="3">
        <f t="shared" si="687"/>
        <v>309.9984</v>
      </c>
      <c r="W2386" s="3">
        <f t="shared" si="688"/>
        <v>309.9984</v>
      </c>
      <c r="X2386" s="4">
        <v>354.79404299999999</v>
      </c>
      <c r="Y2386" s="3">
        <v>0</v>
      </c>
      <c r="Z2386" s="3">
        <v>458.03605920000007</v>
      </c>
      <c r="AA2386" s="4">
        <f t="shared" si="689"/>
        <v>340.6</v>
      </c>
      <c r="AB2386" s="3">
        <f t="shared" si="690"/>
        <v>314.39999999999998</v>
      </c>
      <c r="AC2386" s="3">
        <v>0</v>
      </c>
      <c r="AD2386" s="3">
        <v>0</v>
      </c>
      <c r="AE2386" s="3">
        <f t="shared" si="691"/>
        <v>240.93519999999998</v>
      </c>
      <c r="AF2386" s="3">
        <v>416.02</v>
      </c>
      <c r="AG2386" s="3">
        <v>399.86</v>
      </c>
      <c r="AH2386" s="3">
        <f t="shared" si="692"/>
        <v>458.03605920000007</v>
      </c>
      <c r="AI2386" s="3">
        <f t="shared" si="693"/>
        <v>458.03605920000007</v>
      </c>
      <c r="AJ2386" s="3">
        <f t="shared" ref="AJ2386:AJ2422" si="701">D2386*65%</f>
        <v>340.6</v>
      </c>
      <c r="AK2386" s="3">
        <v>1530</v>
      </c>
      <c r="AL2386" s="3">
        <f t="shared" si="694"/>
        <v>458.03605920000007</v>
      </c>
      <c r="AM2386" s="2">
        <f t="shared" si="695"/>
        <v>354.79404299999999</v>
      </c>
      <c r="AN2386" s="3">
        <f t="shared" si="696"/>
        <v>262</v>
      </c>
      <c r="AO2386" s="3">
        <f t="shared" si="697"/>
        <v>112.136</v>
      </c>
      <c r="AP2386" s="3">
        <f t="shared" si="698"/>
        <v>462.61641979200004</v>
      </c>
      <c r="AQ2386" s="3">
        <f t="shared" si="699"/>
        <v>366.79999999999995</v>
      </c>
      <c r="AR2386" s="2" cm="1">
        <f t="array" ref="AR2386">MIN(_xlfn._xlws.FILTER(E2386:AQ2386,E2386:AQ2386&lt;&gt;0))</f>
        <v>112.136</v>
      </c>
      <c r="AS2386" s="3">
        <f t="shared" si="700"/>
        <v>1530</v>
      </c>
    </row>
    <row r="2387" spans="1:45" x14ac:dyDescent="0.25">
      <c r="A2387" t="s">
        <v>1003</v>
      </c>
      <c r="B2387" t="s">
        <v>34</v>
      </c>
      <c r="C2387">
        <v>40650</v>
      </c>
      <c r="D2387" s="3">
        <v>646</v>
      </c>
      <c r="E2387" s="3">
        <f t="shared" si="673"/>
        <v>505.17200000000003</v>
      </c>
      <c r="F2387" s="3">
        <f t="shared" si="674"/>
        <v>538.33496080000009</v>
      </c>
      <c r="G2387" s="3">
        <f t="shared" si="675"/>
        <v>538.33496080000009</v>
      </c>
      <c r="H2387" s="3">
        <v>615.55129999999997</v>
      </c>
      <c r="I2387" s="3">
        <v>1091.72</v>
      </c>
      <c r="J2387" s="3">
        <f t="shared" si="676"/>
        <v>181.59060000000002</v>
      </c>
      <c r="K2387" s="3">
        <f t="shared" si="677"/>
        <v>384.37</v>
      </c>
      <c r="L2387" s="3">
        <f t="shared" si="678"/>
        <v>554.4850096240001</v>
      </c>
      <c r="M2387" s="3">
        <f t="shared" si="679"/>
        <v>559.8683592320001</v>
      </c>
      <c r="N2387" s="3">
        <f t="shared" si="680"/>
        <v>538.33496080000009</v>
      </c>
      <c r="O2387" s="3">
        <f t="shared" si="681"/>
        <v>753.6689451200001</v>
      </c>
      <c r="P2387" s="3">
        <f t="shared" si="682"/>
        <v>565.25170884000011</v>
      </c>
      <c r="Q2387" s="3">
        <f t="shared" si="683"/>
        <v>646.00195296000004</v>
      </c>
      <c r="R2387" s="4">
        <f t="shared" si="684"/>
        <v>387.59999999999997</v>
      </c>
      <c r="S2387" s="3">
        <v>848.09333000000004</v>
      </c>
      <c r="T2387" s="3">
        <f t="shared" si="685"/>
        <v>538.33496080000009</v>
      </c>
      <c r="U2387" s="3">
        <f t="shared" si="686"/>
        <v>387.59999999999997</v>
      </c>
      <c r="V2387" s="3">
        <f t="shared" si="687"/>
        <v>382.17360000000002</v>
      </c>
      <c r="W2387" s="3">
        <f t="shared" si="688"/>
        <v>382.17360000000002</v>
      </c>
      <c r="X2387" s="4">
        <v>1338.1146180000001</v>
      </c>
      <c r="Y2387" s="3">
        <v>662.78</v>
      </c>
      <c r="Z2387" s="3">
        <v>538.33496080000009</v>
      </c>
      <c r="AA2387" s="4">
        <f t="shared" si="689"/>
        <v>419.90000000000003</v>
      </c>
      <c r="AB2387" s="3">
        <f t="shared" si="690"/>
        <v>387.59999999999997</v>
      </c>
      <c r="AC2387" s="3">
        <v>640.45809982399999</v>
      </c>
      <c r="AD2387" s="3">
        <v>781.04646320000006</v>
      </c>
      <c r="AE2387" s="3">
        <f t="shared" si="691"/>
        <v>297.0308</v>
      </c>
      <c r="AF2387" s="3">
        <v>416.02</v>
      </c>
      <c r="AG2387" s="3">
        <v>399.86</v>
      </c>
      <c r="AH2387" s="3">
        <f t="shared" si="692"/>
        <v>538.33496080000009</v>
      </c>
      <c r="AI2387" s="3">
        <f t="shared" si="693"/>
        <v>538.33496080000009</v>
      </c>
      <c r="AJ2387" s="3">
        <f t="shared" si="701"/>
        <v>419.90000000000003</v>
      </c>
      <c r="AK2387" s="3">
        <v>1530</v>
      </c>
      <c r="AL2387" s="3">
        <f t="shared" si="694"/>
        <v>538.33496080000009</v>
      </c>
      <c r="AM2387" s="2">
        <f t="shared" si="695"/>
        <v>1338.1146180000001</v>
      </c>
      <c r="AN2387" s="3">
        <f t="shared" si="696"/>
        <v>323</v>
      </c>
      <c r="AO2387" s="3">
        <f t="shared" si="697"/>
        <v>138.244</v>
      </c>
      <c r="AP2387" s="3">
        <f t="shared" si="698"/>
        <v>543.71831040800009</v>
      </c>
      <c r="AQ2387" s="3">
        <f t="shared" si="699"/>
        <v>452.2</v>
      </c>
      <c r="AR2387" s="2" cm="1">
        <f t="array" ref="AR2387">MIN(_xlfn._xlws.FILTER(E2387:AQ2387,E2387:AQ2387&lt;&gt;0))</f>
        <v>138.244</v>
      </c>
      <c r="AS2387" s="3">
        <f t="shared" si="700"/>
        <v>1530</v>
      </c>
    </row>
    <row r="2388" spans="1:45" x14ac:dyDescent="0.25">
      <c r="A2388" t="s">
        <v>1003</v>
      </c>
      <c r="B2388" t="s">
        <v>34</v>
      </c>
      <c r="C2388">
        <v>40652</v>
      </c>
      <c r="D2388" s="3">
        <v>2543</v>
      </c>
      <c r="E2388" s="3">
        <f t="shared" si="673"/>
        <v>1988.626</v>
      </c>
      <c r="F2388" s="3">
        <f t="shared" si="674"/>
        <v>538.33496080000009</v>
      </c>
      <c r="G2388" s="3">
        <f t="shared" si="675"/>
        <v>538.33496080000009</v>
      </c>
      <c r="H2388" s="3">
        <v>615.55129999999997</v>
      </c>
      <c r="I2388" s="3">
        <v>1091.72</v>
      </c>
      <c r="J2388" s="3">
        <f t="shared" si="676"/>
        <v>714.83730000000003</v>
      </c>
      <c r="K2388" s="3">
        <f t="shared" si="677"/>
        <v>1513.085</v>
      </c>
      <c r="L2388" s="3">
        <f t="shared" si="678"/>
        <v>554.4850096240001</v>
      </c>
      <c r="M2388" s="3">
        <f t="shared" si="679"/>
        <v>559.8683592320001</v>
      </c>
      <c r="N2388" s="3">
        <f t="shared" si="680"/>
        <v>538.33496080000009</v>
      </c>
      <c r="O2388" s="3">
        <f t="shared" si="681"/>
        <v>753.6689451200001</v>
      </c>
      <c r="P2388" s="3">
        <f t="shared" si="682"/>
        <v>565.25170884000011</v>
      </c>
      <c r="Q2388" s="3">
        <f t="shared" si="683"/>
        <v>646.00195296000004</v>
      </c>
      <c r="R2388" s="4">
        <f t="shared" si="684"/>
        <v>1525.8</v>
      </c>
      <c r="S2388" s="3">
        <v>848.09333000000004</v>
      </c>
      <c r="T2388" s="3">
        <f t="shared" si="685"/>
        <v>538.33496080000009</v>
      </c>
      <c r="U2388" s="3">
        <f t="shared" si="686"/>
        <v>1525.8</v>
      </c>
      <c r="V2388" s="3">
        <f t="shared" si="687"/>
        <v>1504.4388000000001</v>
      </c>
      <c r="W2388" s="3">
        <f t="shared" si="688"/>
        <v>1504.4388000000001</v>
      </c>
      <c r="X2388" s="4" t="s">
        <v>5201</v>
      </c>
      <c r="Y2388" s="3">
        <v>662.78</v>
      </c>
      <c r="Z2388" s="3">
        <v>538.33496080000009</v>
      </c>
      <c r="AA2388" s="4">
        <f t="shared" si="689"/>
        <v>1652.95</v>
      </c>
      <c r="AB2388" s="3">
        <f t="shared" si="690"/>
        <v>1525.8</v>
      </c>
      <c r="AC2388" s="3">
        <v>640.45809982399999</v>
      </c>
      <c r="AD2388" s="3">
        <v>781.04646320000006</v>
      </c>
      <c r="AE2388" s="3">
        <f t="shared" si="691"/>
        <v>1169.2713999999999</v>
      </c>
      <c r="AF2388" s="3">
        <v>416.02</v>
      </c>
      <c r="AG2388" s="3">
        <v>399.86</v>
      </c>
      <c r="AH2388" s="3">
        <f t="shared" si="692"/>
        <v>538.33496080000009</v>
      </c>
      <c r="AI2388" s="3">
        <f t="shared" si="693"/>
        <v>538.33496080000009</v>
      </c>
      <c r="AJ2388" s="3">
        <f t="shared" si="701"/>
        <v>1652.95</v>
      </c>
      <c r="AK2388" s="3">
        <v>1530</v>
      </c>
      <c r="AL2388" s="3">
        <f t="shared" si="694"/>
        <v>538.33496080000009</v>
      </c>
      <c r="AM2388" s="2" t="str">
        <f t="shared" si="695"/>
        <v>NA</v>
      </c>
      <c r="AN2388" s="3">
        <f t="shared" si="696"/>
        <v>1271.5</v>
      </c>
      <c r="AO2388" s="3">
        <f t="shared" si="697"/>
        <v>544.202</v>
      </c>
      <c r="AP2388" s="3">
        <f t="shared" si="698"/>
        <v>543.71831040800009</v>
      </c>
      <c r="AQ2388" s="3">
        <f t="shared" si="699"/>
        <v>1780.1</v>
      </c>
      <c r="AR2388" s="2" cm="1">
        <f t="array" ref="AR2388">MIN(_xlfn._xlws.FILTER(E2388:AQ2388,E2388:AQ2388&lt;&gt;0))</f>
        <v>399.86</v>
      </c>
      <c r="AS2388" s="3">
        <f t="shared" si="700"/>
        <v>1988.626</v>
      </c>
    </row>
    <row r="2389" spans="1:45" x14ac:dyDescent="0.25">
      <c r="A2389" t="s">
        <v>1003</v>
      </c>
      <c r="B2389" t="s">
        <v>34</v>
      </c>
      <c r="C2389">
        <v>40654</v>
      </c>
      <c r="D2389" s="3">
        <v>3661</v>
      </c>
      <c r="E2389" s="3">
        <f t="shared" si="673"/>
        <v>2862.902</v>
      </c>
      <c r="F2389" s="3">
        <f t="shared" si="674"/>
        <v>1635.8397016000001</v>
      </c>
      <c r="G2389" s="3">
        <f t="shared" si="675"/>
        <v>1635.8397016000001</v>
      </c>
      <c r="H2389" s="3">
        <v>1616.3055999999999</v>
      </c>
      <c r="I2389" s="3">
        <v>1091.72</v>
      </c>
      <c r="J2389" s="3">
        <f t="shared" si="676"/>
        <v>1029.1071000000002</v>
      </c>
      <c r="K2389" s="3">
        <f t="shared" si="677"/>
        <v>2178.2950000000001</v>
      </c>
      <c r="L2389" s="3">
        <f t="shared" si="678"/>
        <v>1684.9148926480002</v>
      </c>
      <c r="M2389" s="3">
        <f t="shared" si="679"/>
        <v>1701.2732896640002</v>
      </c>
      <c r="N2389" s="3">
        <f t="shared" si="680"/>
        <v>1635.8397016000001</v>
      </c>
      <c r="O2389" s="3">
        <f t="shared" si="681"/>
        <v>2290.17558224</v>
      </c>
      <c r="P2389" s="3">
        <f t="shared" si="682"/>
        <v>1717.6316866800003</v>
      </c>
      <c r="Q2389" s="3">
        <f t="shared" si="683"/>
        <v>1963.00764192</v>
      </c>
      <c r="R2389" s="4">
        <f t="shared" si="684"/>
        <v>2196.6</v>
      </c>
      <c r="S2389" s="3">
        <v>2004.2217900000003</v>
      </c>
      <c r="T2389" s="3">
        <f t="shared" si="685"/>
        <v>1635.8397016000001</v>
      </c>
      <c r="U2389" s="3">
        <f t="shared" si="686"/>
        <v>2196.6</v>
      </c>
      <c r="V2389" s="3">
        <f t="shared" si="687"/>
        <v>2165.8476000000001</v>
      </c>
      <c r="W2389" s="3">
        <f t="shared" si="688"/>
        <v>2165.8476000000001</v>
      </c>
      <c r="X2389" s="4" t="s">
        <v>5201</v>
      </c>
      <c r="Y2389" s="3">
        <v>662.78</v>
      </c>
      <c r="Z2389" s="3">
        <v>1635.8397016000001</v>
      </c>
      <c r="AA2389" s="4">
        <f t="shared" si="689"/>
        <v>2379.65</v>
      </c>
      <c r="AB2389" s="3">
        <f t="shared" si="690"/>
        <v>2196.6</v>
      </c>
      <c r="AC2389" s="3">
        <v>640.45809982399999</v>
      </c>
      <c r="AD2389" s="3">
        <v>781.04646320000006</v>
      </c>
      <c r="AE2389" s="3">
        <f t="shared" si="691"/>
        <v>1683.3278</v>
      </c>
      <c r="AF2389" s="3">
        <v>416.02</v>
      </c>
      <c r="AG2389" s="3">
        <v>399.86</v>
      </c>
      <c r="AH2389" s="3">
        <f t="shared" si="692"/>
        <v>1635.8397016000001</v>
      </c>
      <c r="AI2389" s="3">
        <f t="shared" si="693"/>
        <v>1635.8397016000001</v>
      </c>
      <c r="AJ2389" s="3">
        <f t="shared" si="701"/>
        <v>2379.65</v>
      </c>
      <c r="AK2389" s="3">
        <v>2882</v>
      </c>
      <c r="AL2389" s="3">
        <f t="shared" si="694"/>
        <v>1635.8397016000001</v>
      </c>
      <c r="AM2389" s="2" t="str">
        <f t="shared" si="695"/>
        <v>NA</v>
      </c>
      <c r="AN2389" s="3">
        <f t="shared" si="696"/>
        <v>1830.5</v>
      </c>
      <c r="AO2389" s="3">
        <f t="shared" si="697"/>
        <v>783.45399999999995</v>
      </c>
      <c r="AP2389" s="3">
        <f t="shared" si="698"/>
        <v>1652.1980986160002</v>
      </c>
      <c r="AQ2389" s="3">
        <f t="shared" si="699"/>
        <v>2562.6999999999998</v>
      </c>
      <c r="AR2389" s="2" cm="1">
        <f t="array" ref="AR2389">MIN(_xlfn._xlws.FILTER(E2389:AQ2389,E2389:AQ2389&lt;&gt;0))</f>
        <v>399.86</v>
      </c>
      <c r="AS2389" s="3">
        <f t="shared" si="700"/>
        <v>2882</v>
      </c>
    </row>
    <row r="2390" spans="1:45" x14ac:dyDescent="0.25">
      <c r="A2390" t="s">
        <v>3161</v>
      </c>
      <c r="B2390" t="s">
        <v>34</v>
      </c>
      <c r="C2390">
        <v>40799</v>
      </c>
      <c r="D2390" s="3">
        <v>269</v>
      </c>
      <c r="E2390" s="3">
        <f t="shared" si="673"/>
        <v>210.358</v>
      </c>
      <c r="F2390" s="3">
        <f t="shared" si="674"/>
        <v>244.91518520000002</v>
      </c>
      <c r="G2390" s="3">
        <f t="shared" si="675"/>
        <v>244.91518520000002</v>
      </c>
      <c r="H2390" s="3" t="s">
        <v>3123</v>
      </c>
      <c r="I2390" s="3">
        <v>455.09</v>
      </c>
      <c r="J2390" s="3">
        <f t="shared" si="676"/>
        <v>75.615900000000011</v>
      </c>
      <c r="K2390" s="3">
        <f t="shared" si="677"/>
        <v>160.05500000000001</v>
      </c>
      <c r="L2390" s="3">
        <f t="shared" si="678"/>
        <v>252.26264075600002</v>
      </c>
      <c r="M2390" s="3">
        <f t="shared" si="679"/>
        <v>254.71179260800002</v>
      </c>
      <c r="N2390" s="3">
        <f t="shared" si="680"/>
        <v>244.91518520000002</v>
      </c>
      <c r="O2390" s="3">
        <f t="shared" si="681"/>
        <v>342.88125927999999</v>
      </c>
      <c r="P2390" s="3">
        <f t="shared" si="682"/>
        <v>257.16094446000005</v>
      </c>
      <c r="Q2390" s="3">
        <f t="shared" si="683"/>
        <v>293.89822224</v>
      </c>
      <c r="R2390" s="4">
        <f t="shared" si="684"/>
        <v>161.4</v>
      </c>
      <c r="S2390" s="3" t="s">
        <v>3123</v>
      </c>
      <c r="T2390" s="3">
        <f t="shared" si="685"/>
        <v>244.91518520000002</v>
      </c>
      <c r="U2390" s="3">
        <f t="shared" si="686"/>
        <v>161.4</v>
      </c>
      <c r="V2390" s="3">
        <f t="shared" si="687"/>
        <v>159.1404</v>
      </c>
      <c r="W2390" s="3">
        <f t="shared" si="688"/>
        <v>159.1404</v>
      </c>
      <c r="X2390" s="4" t="s">
        <v>5201</v>
      </c>
      <c r="Y2390" s="3">
        <v>97.75</v>
      </c>
      <c r="Z2390" s="3">
        <v>244.91518520000002</v>
      </c>
      <c r="AA2390" s="4">
        <f t="shared" si="689"/>
        <v>174.85</v>
      </c>
      <c r="AB2390" s="3">
        <f t="shared" si="690"/>
        <v>161.4</v>
      </c>
      <c r="AC2390" s="3">
        <v>94.45785819999999</v>
      </c>
      <c r="AD2390" s="3">
        <v>115.19251</v>
      </c>
      <c r="AE2390" s="3">
        <f t="shared" si="691"/>
        <v>123.6862</v>
      </c>
      <c r="AF2390" s="3">
        <v>416.02</v>
      </c>
      <c r="AG2390" s="3">
        <v>399.86</v>
      </c>
      <c r="AH2390" s="3">
        <f t="shared" si="692"/>
        <v>244.91518520000002</v>
      </c>
      <c r="AI2390" s="3">
        <f t="shared" si="693"/>
        <v>244.91518520000002</v>
      </c>
      <c r="AJ2390" s="3">
        <f t="shared" si="701"/>
        <v>174.85</v>
      </c>
      <c r="AK2390" s="3">
        <v>1530</v>
      </c>
      <c r="AL2390" s="3">
        <f t="shared" si="694"/>
        <v>244.91518520000002</v>
      </c>
      <c r="AM2390" s="2" t="str">
        <f t="shared" si="695"/>
        <v>NA</v>
      </c>
      <c r="AN2390" s="3">
        <f t="shared" si="696"/>
        <v>134.5</v>
      </c>
      <c r="AO2390" s="3">
        <f t="shared" si="697"/>
        <v>57.565999999999995</v>
      </c>
      <c r="AP2390" s="3">
        <f t="shared" si="698"/>
        <v>247.36433705200002</v>
      </c>
      <c r="AQ2390" s="3">
        <f t="shared" si="699"/>
        <v>188.29999999999998</v>
      </c>
      <c r="AR2390" s="2" cm="1">
        <f t="array" ref="AR2390">MIN(_xlfn._xlws.FILTER(E2390:AQ2390,E2390:AQ2390&lt;&gt;0))</f>
        <v>57.565999999999995</v>
      </c>
      <c r="AS2390" s="3">
        <f t="shared" si="700"/>
        <v>1530</v>
      </c>
    </row>
    <row r="2391" spans="1:45" x14ac:dyDescent="0.25">
      <c r="A2391" t="s">
        <v>1004</v>
      </c>
      <c r="B2391" t="s">
        <v>34</v>
      </c>
      <c r="C2391">
        <v>40800</v>
      </c>
      <c r="D2391" s="3">
        <v>1589</v>
      </c>
      <c r="E2391" s="3">
        <f t="shared" si="673"/>
        <v>1242.598</v>
      </c>
      <c r="F2391" s="3">
        <f t="shared" si="674"/>
        <v>764.77220680000005</v>
      </c>
      <c r="G2391" s="3">
        <f t="shared" si="675"/>
        <v>764.77220680000005</v>
      </c>
      <c r="H2391" s="3">
        <v>732.07354999999995</v>
      </c>
      <c r="I2391" s="3">
        <v>274.7</v>
      </c>
      <c r="J2391" s="3">
        <f t="shared" si="676"/>
        <v>446.66790000000003</v>
      </c>
      <c r="K2391" s="3">
        <f t="shared" si="677"/>
        <v>945.45499999999993</v>
      </c>
      <c r="L2391" s="3">
        <f t="shared" si="678"/>
        <v>787.71537300400007</v>
      </c>
      <c r="M2391" s="3">
        <f t="shared" si="679"/>
        <v>795.36309507200008</v>
      </c>
      <c r="N2391" s="3">
        <f t="shared" si="680"/>
        <v>764.77220680000005</v>
      </c>
      <c r="O2391" s="3">
        <f t="shared" si="681"/>
        <v>1070.6810895200001</v>
      </c>
      <c r="P2391" s="3">
        <f t="shared" si="682"/>
        <v>803.01081714000009</v>
      </c>
      <c r="Q2391" s="3">
        <f t="shared" si="683"/>
        <v>917.72664816000008</v>
      </c>
      <c r="R2391" s="4">
        <f t="shared" si="684"/>
        <v>953.4</v>
      </c>
      <c r="S2391" s="3">
        <v>1008.6309400000001</v>
      </c>
      <c r="T2391" s="3">
        <f t="shared" si="685"/>
        <v>764.77220680000005</v>
      </c>
      <c r="U2391" s="3">
        <f t="shared" si="686"/>
        <v>953.4</v>
      </c>
      <c r="V2391" s="3">
        <f t="shared" si="687"/>
        <v>940.05240000000003</v>
      </c>
      <c r="W2391" s="3">
        <f t="shared" si="688"/>
        <v>940.05240000000003</v>
      </c>
      <c r="X2391" s="4">
        <v>176.03268500000001</v>
      </c>
      <c r="Y2391" s="3">
        <v>124.31</v>
      </c>
      <c r="Z2391" s="3">
        <v>764.77220680000005</v>
      </c>
      <c r="AA2391" s="4">
        <f t="shared" si="689"/>
        <v>1032.8500000000001</v>
      </c>
      <c r="AB2391" s="3">
        <f t="shared" si="690"/>
        <v>953.4</v>
      </c>
      <c r="AC2391" s="3">
        <v>120.12333864800001</v>
      </c>
      <c r="AD2391" s="3">
        <v>146.49187640000002</v>
      </c>
      <c r="AE2391" s="3">
        <f t="shared" si="691"/>
        <v>730.62220000000002</v>
      </c>
      <c r="AF2391" s="3">
        <v>416.02</v>
      </c>
      <c r="AG2391" s="3">
        <v>399.86</v>
      </c>
      <c r="AH2391" s="3">
        <f t="shared" si="692"/>
        <v>764.77220680000005</v>
      </c>
      <c r="AI2391" s="3">
        <f t="shared" si="693"/>
        <v>764.77220680000005</v>
      </c>
      <c r="AJ2391" s="3">
        <f t="shared" si="701"/>
        <v>1032.8500000000001</v>
      </c>
      <c r="AK2391" s="3">
        <v>2058</v>
      </c>
      <c r="AL2391" s="3">
        <f t="shared" si="694"/>
        <v>764.77220680000005</v>
      </c>
      <c r="AM2391" s="2">
        <f t="shared" si="695"/>
        <v>176.03268500000001</v>
      </c>
      <c r="AN2391" s="3">
        <f t="shared" si="696"/>
        <v>794.5</v>
      </c>
      <c r="AO2391" s="3">
        <f t="shared" si="697"/>
        <v>340.04599999999999</v>
      </c>
      <c r="AP2391" s="3">
        <f t="shared" si="698"/>
        <v>772.41992886800006</v>
      </c>
      <c r="AQ2391" s="3">
        <f t="shared" si="699"/>
        <v>1112.3</v>
      </c>
      <c r="AR2391" s="2" cm="1">
        <f t="array" ref="AR2391">MIN(_xlfn._xlws.FILTER(E2391:AQ2391,E2391:AQ2391&lt;&gt;0))</f>
        <v>120.12333864800001</v>
      </c>
      <c r="AS2391" s="3">
        <f t="shared" si="700"/>
        <v>2058</v>
      </c>
    </row>
    <row r="2392" spans="1:45" x14ac:dyDescent="0.25">
      <c r="A2392" t="s">
        <v>1005</v>
      </c>
      <c r="B2392" t="s">
        <v>34</v>
      </c>
      <c r="C2392">
        <v>40804</v>
      </c>
      <c r="D2392" s="3">
        <v>2066</v>
      </c>
      <c r="E2392" s="3">
        <f t="shared" si="673"/>
        <v>1615.6120000000001</v>
      </c>
      <c r="F2392" s="3">
        <f t="shared" si="674"/>
        <v>972.81400439999993</v>
      </c>
      <c r="G2392" s="3">
        <f t="shared" si="675"/>
        <v>972.81400439999993</v>
      </c>
      <c r="H2392" s="3">
        <v>962.32240000000002</v>
      </c>
      <c r="I2392" s="3">
        <v>108.7</v>
      </c>
      <c r="J2392" s="3">
        <f t="shared" si="676"/>
        <v>580.75260000000003</v>
      </c>
      <c r="K2392" s="3">
        <f t="shared" si="677"/>
        <v>1229.27</v>
      </c>
      <c r="L2392" s="3">
        <f t="shared" si="678"/>
        <v>1001.9984245319999</v>
      </c>
      <c r="M2392" s="3">
        <f t="shared" si="679"/>
        <v>1011.726564576</v>
      </c>
      <c r="N2392" s="3">
        <f t="shared" si="680"/>
        <v>972.81400439999993</v>
      </c>
      <c r="O2392" s="3">
        <f t="shared" si="681"/>
        <v>1361.9396061599998</v>
      </c>
      <c r="P2392" s="3">
        <f t="shared" si="682"/>
        <v>1021.4547046199999</v>
      </c>
      <c r="Q2392" s="3">
        <f t="shared" si="683"/>
        <v>1167.3768052799999</v>
      </c>
      <c r="R2392" s="4">
        <f t="shared" si="684"/>
        <v>1239.5999999999999</v>
      </c>
      <c r="S2392" s="3">
        <v>1325.8585499999999</v>
      </c>
      <c r="T2392" s="3">
        <f t="shared" si="685"/>
        <v>972.81400439999993</v>
      </c>
      <c r="U2392" s="3">
        <f t="shared" si="686"/>
        <v>1239.5999999999999</v>
      </c>
      <c r="V2392" s="3">
        <f t="shared" si="687"/>
        <v>1222.2456</v>
      </c>
      <c r="W2392" s="3">
        <f t="shared" si="688"/>
        <v>1222.2456</v>
      </c>
      <c r="X2392" s="4">
        <v>176.03268500000001</v>
      </c>
      <c r="Y2392" s="3">
        <v>56.85</v>
      </c>
      <c r="Z2392" s="3">
        <v>972.81400439999993</v>
      </c>
      <c r="AA2392" s="4">
        <f t="shared" si="689"/>
        <v>1342.9</v>
      </c>
      <c r="AB2392" s="3">
        <f t="shared" si="690"/>
        <v>1239.5999999999999</v>
      </c>
      <c r="AC2392" s="3">
        <v>54.935337480000001</v>
      </c>
      <c r="AD2392" s="3">
        <v>66.994314000000003</v>
      </c>
      <c r="AE2392" s="3">
        <f t="shared" si="691"/>
        <v>949.94679999999994</v>
      </c>
      <c r="AF2392" s="3">
        <v>416.02</v>
      </c>
      <c r="AG2392" s="3">
        <v>399.86</v>
      </c>
      <c r="AH2392" s="3">
        <f t="shared" si="692"/>
        <v>972.81400439999993</v>
      </c>
      <c r="AI2392" s="3">
        <f t="shared" si="693"/>
        <v>972.81400439999993</v>
      </c>
      <c r="AJ2392" s="3">
        <f t="shared" si="701"/>
        <v>1342.9</v>
      </c>
      <c r="AK2392" s="3">
        <v>2882</v>
      </c>
      <c r="AL2392" s="3">
        <f t="shared" si="694"/>
        <v>972.81400439999993</v>
      </c>
      <c r="AM2392" s="2">
        <f t="shared" si="695"/>
        <v>176.03268500000001</v>
      </c>
      <c r="AN2392" s="3">
        <f t="shared" si="696"/>
        <v>1033</v>
      </c>
      <c r="AO2392" s="3">
        <f t="shared" si="697"/>
        <v>442.12399999999997</v>
      </c>
      <c r="AP2392" s="3">
        <f t="shared" si="698"/>
        <v>982.54214444399997</v>
      </c>
      <c r="AQ2392" s="3">
        <f t="shared" si="699"/>
        <v>1446.1999999999998</v>
      </c>
      <c r="AR2392" s="2" cm="1">
        <f t="array" ref="AR2392">MIN(_xlfn._xlws.FILTER(E2392:AQ2392,E2392:AQ2392&lt;&gt;0))</f>
        <v>54.935337480000001</v>
      </c>
      <c r="AS2392" s="3">
        <f t="shared" si="700"/>
        <v>2882</v>
      </c>
    </row>
    <row r="2393" spans="1:45" x14ac:dyDescent="0.25">
      <c r="A2393" t="s">
        <v>1006</v>
      </c>
      <c r="B2393" t="s">
        <v>34</v>
      </c>
      <c r="C2393">
        <v>40808</v>
      </c>
      <c r="D2393" s="3">
        <v>499</v>
      </c>
      <c r="E2393" s="3">
        <f t="shared" si="673"/>
        <v>390.21800000000002</v>
      </c>
      <c r="F2393" s="3">
        <f t="shared" si="674"/>
        <v>538.33496080000009</v>
      </c>
      <c r="G2393" s="3">
        <f t="shared" si="675"/>
        <v>538.33496080000009</v>
      </c>
      <c r="H2393" s="3">
        <v>615.55129999999997</v>
      </c>
      <c r="I2393" s="3">
        <v>503.21</v>
      </c>
      <c r="J2393" s="3">
        <f t="shared" si="676"/>
        <v>140.2689</v>
      </c>
      <c r="K2393" s="3">
        <f t="shared" si="677"/>
        <v>296.90499999999997</v>
      </c>
      <c r="L2393" s="3">
        <f t="shared" si="678"/>
        <v>554.4850096240001</v>
      </c>
      <c r="M2393" s="3">
        <f t="shared" si="679"/>
        <v>559.8683592320001</v>
      </c>
      <c r="N2393" s="3">
        <f t="shared" si="680"/>
        <v>538.33496080000009</v>
      </c>
      <c r="O2393" s="3">
        <f t="shared" si="681"/>
        <v>753.6689451200001</v>
      </c>
      <c r="P2393" s="3">
        <f t="shared" si="682"/>
        <v>565.25170884000011</v>
      </c>
      <c r="Q2393" s="3">
        <f t="shared" si="683"/>
        <v>646.00195296000004</v>
      </c>
      <c r="R2393" s="4">
        <f t="shared" si="684"/>
        <v>299.39999999999998</v>
      </c>
      <c r="S2393" s="3">
        <v>848.09333000000004</v>
      </c>
      <c r="T2393" s="3">
        <f t="shared" si="685"/>
        <v>538.33496080000009</v>
      </c>
      <c r="U2393" s="3">
        <f t="shared" si="686"/>
        <v>299.39999999999998</v>
      </c>
      <c r="V2393" s="3">
        <f t="shared" si="687"/>
        <v>295.20839999999998</v>
      </c>
      <c r="W2393" s="3">
        <f t="shared" si="688"/>
        <v>295.20839999999998</v>
      </c>
      <c r="X2393" s="4" t="s">
        <v>5201</v>
      </c>
      <c r="Y2393" s="3">
        <v>290.95999999999998</v>
      </c>
      <c r="Z2393" s="3">
        <v>538.33496080000009</v>
      </c>
      <c r="AA2393" s="4">
        <f t="shared" si="689"/>
        <v>324.35000000000002</v>
      </c>
      <c r="AB2393" s="3">
        <f t="shared" si="690"/>
        <v>299.39999999999998</v>
      </c>
      <c r="AC2393" s="3">
        <v>281.16069996800002</v>
      </c>
      <c r="AD2393" s="3">
        <v>342.87890240000002</v>
      </c>
      <c r="AE2393" s="3">
        <f t="shared" si="691"/>
        <v>229.4402</v>
      </c>
      <c r="AF2393" s="3">
        <v>416.02</v>
      </c>
      <c r="AG2393" s="3">
        <v>399.86</v>
      </c>
      <c r="AH2393" s="3">
        <f t="shared" si="692"/>
        <v>538.33496080000009</v>
      </c>
      <c r="AI2393" s="3">
        <f t="shared" si="693"/>
        <v>538.33496080000009</v>
      </c>
      <c r="AJ2393" s="3">
        <f t="shared" si="701"/>
        <v>324.35000000000002</v>
      </c>
      <c r="AK2393" s="3">
        <v>1530</v>
      </c>
      <c r="AL2393" s="3">
        <f t="shared" si="694"/>
        <v>538.33496080000009</v>
      </c>
      <c r="AM2393" s="2" t="str">
        <f t="shared" si="695"/>
        <v>NA</v>
      </c>
      <c r="AN2393" s="3">
        <f t="shared" si="696"/>
        <v>249.5</v>
      </c>
      <c r="AO2393" s="3">
        <f t="shared" si="697"/>
        <v>106.786</v>
      </c>
      <c r="AP2393" s="3">
        <f t="shared" si="698"/>
        <v>543.71831040800009</v>
      </c>
      <c r="AQ2393" s="3">
        <f t="shared" si="699"/>
        <v>349.29999999999995</v>
      </c>
      <c r="AR2393" s="2" cm="1">
        <f t="array" ref="AR2393">MIN(_xlfn._xlws.FILTER(E2393:AQ2393,E2393:AQ2393&lt;&gt;0))</f>
        <v>106.786</v>
      </c>
      <c r="AS2393" s="3">
        <f t="shared" si="700"/>
        <v>1530</v>
      </c>
    </row>
    <row r="2394" spans="1:45" x14ac:dyDescent="0.25">
      <c r="A2394" t="s">
        <v>1007</v>
      </c>
      <c r="B2394" t="s">
        <v>34</v>
      </c>
      <c r="C2394">
        <v>40830</v>
      </c>
      <c r="D2394" s="3">
        <v>797</v>
      </c>
      <c r="E2394" s="3">
        <f t="shared" si="673"/>
        <v>623.25400000000002</v>
      </c>
      <c r="F2394" s="3">
        <f t="shared" si="674"/>
        <v>244.91518520000002</v>
      </c>
      <c r="G2394" s="3">
        <f t="shared" si="675"/>
        <v>244.91518520000002</v>
      </c>
      <c r="H2394" s="3">
        <v>260.48165</v>
      </c>
      <c r="I2394" s="3">
        <v>503.21</v>
      </c>
      <c r="J2394" s="3">
        <f t="shared" si="676"/>
        <v>224.03670000000002</v>
      </c>
      <c r="K2394" s="3">
        <f t="shared" si="677"/>
        <v>474.21499999999997</v>
      </c>
      <c r="L2394" s="3">
        <f t="shared" si="678"/>
        <v>252.26264075600002</v>
      </c>
      <c r="M2394" s="3">
        <f t="shared" si="679"/>
        <v>254.71179260800002</v>
      </c>
      <c r="N2394" s="3">
        <f t="shared" si="680"/>
        <v>244.91518520000002</v>
      </c>
      <c r="O2394" s="3">
        <f t="shared" si="681"/>
        <v>342.88125927999999</v>
      </c>
      <c r="P2394" s="3">
        <f t="shared" si="682"/>
        <v>257.16094446000005</v>
      </c>
      <c r="Q2394" s="3">
        <f t="shared" si="683"/>
        <v>293.89822224</v>
      </c>
      <c r="R2394" s="4">
        <f t="shared" si="684"/>
        <v>478.2</v>
      </c>
      <c r="S2394" s="3">
        <v>358.88974000000002</v>
      </c>
      <c r="T2394" s="3">
        <f t="shared" si="685"/>
        <v>244.91518520000002</v>
      </c>
      <c r="U2394" s="3">
        <f t="shared" si="686"/>
        <v>478.2</v>
      </c>
      <c r="V2394" s="3">
        <f t="shared" si="687"/>
        <v>471.5052</v>
      </c>
      <c r="W2394" s="3">
        <f t="shared" si="688"/>
        <v>471.5052</v>
      </c>
      <c r="X2394" s="4">
        <v>176.03268500000001</v>
      </c>
      <c r="Y2394" s="3">
        <v>290.95999999999998</v>
      </c>
      <c r="Z2394" s="3">
        <v>244.91518520000002</v>
      </c>
      <c r="AA2394" s="4">
        <f t="shared" si="689"/>
        <v>518.05000000000007</v>
      </c>
      <c r="AB2394" s="3">
        <f t="shared" si="690"/>
        <v>478.2</v>
      </c>
      <c r="AC2394" s="3">
        <v>281.16069996800002</v>
      </c>
      <c r="AD2394" s="3">
        <v>342.87890240000002</v>
      </c>
      <c r="AE2394" s="3">
        <f t="shared" si="691"/>
        <v>366.4606</v>
      </c>
      <c r="AF2394" s="3">
        <v>416.02</v>
      </c>
      <c r="AG2394" s="3">
        <v>399.86</v>
      </c>
      <c r="AH2394" s="3">
        <f t="shared" si="692"/>
        <v>244.91518520000002</v>
      </c>
      <c r="AI2394" s="3">
        <f t="shared" si="693"/>
        <v>244.91518520000002</v>
      </c>
      <c r="AJ2394" s="3">
        <f t="shared" si="701"/>
        <v>518.05000000000007</v>
      </c>
      <c r="AK2394" s="3">
        <v>1530</v>
      </c>
      <c r="AL2394" s="3">
        <f t="shared" si="694"/>
        <v>244.91518520000002</v>
      </c>
      <c r="AM2394" s="2">
        <f t="shared" si="695"/>
        <v>176.03268500000001</v>
      </c>
      <c r="AN2394" s="3">
        <f t="shared" si="696"/>
        <v>398.5</v>
      </c>
      <c r="AO2394" s="3">
        <f t="shared" si="697"/>
        <v>170.55799999999999</v>
      </c>
      <c r="AP2394" s="3">
        <f t="shared" si="698"/>
        <v>247.36433705200002</v>
      </c>
      <c r="AQ2394" s="3">
        <f t="shared" si="699"/>
        <v>557.9</v>
      </c>
      <c r="AR2394" s="2" cm="1">
        <f t="array" ref="AR2394">MIN(_xlfn._xlws.FILTER(E2394:AQ2394,E2394:AQ2394&lt;&gt;0))</f>
        <v>170.55799999999999</v>
      </c>
      <c r="AS2394" s="3">
        <f t="shared" si="700"/>
        <v>1530</v>
      </c>
    </row>
    <row r="2395" spans="1:45" x14ac:dyDescent="0.25">
      <c r="A2395" t="s">
        <v>1007</v>
      </c>
      <c r="B2395" t="s">
        <v>34</v>
      </c>
      <c r="C2395">
        <v>40831</v>
      </c>
      <c r="D2395" s="3">
        <v>580</v>
      </c>
      <c r="E2395" s="3">
        <f t="shared" si="673"/>
        <v>453.56</v>
      </c>
      <c r="F2395" s="3">
        <f t="shared" si="674"/>
        <v>538.33496080000009</v>
      </c>
      <c r="G2395" s="3">
        <f t="shared" si="675"/>
        <v>538.33496080000009</v>
      </c>
      <c r="H2395" s="3">
        <v>615.55129999999997</v>
      </c>
      <c r="I2395" s="3">
        <v>1091.72</v>
      </c>
      <c r="J2395" s="3">
        <f t="shared" si="676"/>
        <v>163.03800000000001</v>
      </c>
      <c r="K2395" s="3">
        <f t="shared" si="677"/>
        <v>345.09999999999997</v>
      </c>
      <c r="L2395" s="3">
        <f t="shared" si="678"/>
        <v>554.4850096240001</v>
      </c>
      <c r="M2395" s="3">
        <f t="shared" si="679"/>
        <v>559.8683592320001</v>
      </c>
      <c r="N2395" s="3">
        <f t="shared" si="680"/>
        <v>538.33496080000009</v>
      </c>
      <c r="O2395" s="3">
        <f t="shared" si="681"/>
        <v>753.6689451200001</v>
      </c>
      <c r="P2395" s="3">
        <f t="shared" si="682"/>
        <v>565.25170884000011</v>
      </c>
      <c r="Q2395" s="3">
        <f t="shared" si="683"/>
        <v>646.00195296000004</v>
      </c>
      <c r="R2395" s="4">
        <f t="shared" si="684"/>
        <v>348</v>
      </c>
      <c r="S2395" s="3">
        <v>848.09333000000004</v>
      </c>
      <c r="T2395" s="3">
        <f t="shared" si="685"/>
        <v>538.33496080000009</v>
      </c>
      <c r="U2395" s="3">
        <f t="shared" si="686"/>
        <v>348</v>
      </c>
      <c r="V2395" s="3">
        <f t="shared" si="687"/>
        <v>343.12799999999999</v>
      </c>
      <c r="W2395" s="3">
        <f t="shared" si="688"/>
        <v>343.12799999999999</v>
      </c>
      <c r="X2395" s="4" t="s">
        <v>5201</v>
      </c>
      <c r="Y2395" s="3">
        <v>662.78</v>
      </c>
      <c r="Z2395" s="3">
        <v>538.33496080000009</v>
      </c>
      <c r="AA2395" s="4">
        <f t="shared" si="689"/>
        <v>377</v>
      </c>
      <c r="AB2395" s="3">
        <f t="shared" si="690"/>
        <v>348</v>
      </c>
      <c r="AC2395" s="3">
        <v>640.45809982399999</v>
      </c>
      <c r="AD2395" s="3">
        <v>781.04646320000006</v>
      </c>
      <c r="AE2395" s="3">
        <f t="shared" si="691"/>
        <v>266.68399999999997</v>
      </c>
      <c r="AF2395" s="3">
        <v>416.02</v>
      </c>
      <c r="AG2395" s="3">
        <v>399.86</v>
      </c>
      <c r="AH2395" s="3">
        <f t="shared" si="692"/>
        <v>538.33496080000009</v>
      </c>
      <c r="AI2395" s="3">
        <f t="shared" si="693"/>
        <v>538.33496080000009</v>
      </c>
      <c r="AJ2395" s="3">
        <f t="shared" si="701"/>
        <v>377</v>
      </c>
      <c r="AK2395" s="3">
        <v>1530</v>
      </c>
      <c r="AL2395" s="3">
        <f t="shared" si="694"/>
        <v>538.33496080000009</v>
      </c>
      <c r="AM2395" s="2" t="str">
        <f t="shared" si="695"/>
        <v>NA</v>
      </c>
      <c r="AN2395" s="3">
        <f t="shared" si="696"/>
        <v>290</v>
      </c>
      <c r="AO2395" s="3">
        <f t="shared" si="697"/>
        <v>124.12</v>
      </c>
      <c r="AP2395" s="3">
        <f t="shared" si="698"/>
        <v>543.71831040800009</v>
      </c>
      <c r="AQ2395" s="3">
        <f t="shared" si="699"/>
        <v>406</v>
      </c>
      <c r="AR2395" s="2" cm="1">
        <f t="array" ref="AR2395">MIN(_xlfn._xlws.FILTER(E2395:AQ2395,E2395:AQ2395&lt;&gt;0))</f>
        <v>124.12</v>
      </c>
      <c r="AS2395" s="3">
        <f t="shared" si="700"/>
        <v>1530</v>
      </c>
    </row>
    <row r="2396" spans="1:45" x14ac:dyDescent="0.25">
      <c r="A2396" t="s">
        <v>3162</v>
      </c>
      <c r="B2396" t="s">
        <v>34</v>
      </c>
      <c r="C2396">
        <v>40899</v>
      </c>
      <c r="D2396" s="3">
        <v>612</v>
      </c>
      <c r="E2396" s="3">
        <f t="shared" si="673"/>
        <v>478.584</v>
      </c>
      <c r="F2396" s="3">
        <f t="shared" si="674"/>
        <v>244.91518520000002</v>
      </c>
      <c r="G2396" s="3">
        <f t="shared" si="675"/>
        <v>244.91518520000002</v>
      </c>
      <c r="H2396" s="3" t="s">
        <v>3123</v>
      </c>
      <c r="I2396" s="3">
        <v>455.09</v>
      </c>
      <c r="J2396" s="3">
        <f t="shared" si="676"/>
        <v>172.03320000000002</v>
      </c>
      <c r="K2396" s="3">
        <f t="shared" si="677"/>
        <v>364.14</v>
      </c>
      <c r="L2396" s="3">
        <f t="shared" si="678"/>
        <v>252.26264075600002</v>
      </c>
      <c r="M2396" s="3">
        <f t="shared" si="679"/>
        <v>254.71179260800002</v>
      </c>
      <c r="N2396" s="3">
        <f t="shared" si="680"/>
        <v>244.91518520000002</v>
      </c>
      <c r="O2396" s="3">
        <f t="shared" si="681"/>
        <v>342.88125927999999</v>
      </c>
      <c r="P2396" s="3">
        <f t="shared" si="682"/>
        <v>257.16094446000005</v>
      </c>
      <c r="Q2396" s="3">
        <f t="shared" si="683"/>
        <v>293.89822224</v>
      </c>
      <c r="R2396" s="4">
        <f t="shared" si="684"/>
        <v>367.2</v>
      </c>
      <c r="S2396" s="3" t="s">
        <v>3123</v>
      </c>
      <c r="T2396" s="3">
        <f t="shared" si="685"/>
        <v>244.91518520000002</v>
      </c>
      <c r="U2396" s="3">
        <f t="shared" si="686"/>
        <v>367.2</v>
      </c>
      <c r="V2396" s="3">
        <f t="shared" si="687"/>
        <v>362.05920000000003</v>
      </c>
      <c r="W2396" s="3">
        <f t="shared" si="688"/>
        <v>362.05920000000003</v>
      </c>
      <c r="X2396" s="4" t="s">
        <v>5201</v>
      </c>
      <c r="Y2396" s="3">
        <v>97.75</v>
      </c>
      <c r="Z2396" s="3">
        <v>244.91518520000002</v>
      </c>
      <c r="AA2396" s="4">
        <f t="shared" si="689"/>
        <v>397.8</v>
      </c>
      <c r="AB2396" s="3">
        <f t="shared" si="690"/>
        <v>367.2</v>
      </c>
      <c r="AC2396" s="3">
        <v>94.45785819999999</v>
      </c>
      <c r="AD2396" s="3">
        <v>115.19251</v>
      </c>
      <c r="AE2396" s="3">
        <f t="shared" si="691"/>
        <v>281.39760000000001</v>
      </c>
      <c r="AF2396" s="3">
        <v>416.02</v>
      </c>
      <c r="AG2396" s="3">
        <v>399.86</v>
      </c>
      <c r="AH2396" s="3">
        <f t="shared" si="692"/>
        <v>244.91518520000002</v>
      </c>
      <c r="AI2396" s="3">
        <f t="shared" si="693"/>
        <v>244.91518520000002</v>
      </c>
      <c r="AJ2396" s="3">
        <f t="shared" si="701"/>
        <v>397.8</v>
      </c>
      <c r="AK2396" s="3">
        <v>1530</v>
      </c>
      <c r="AL2396" s="3">
        <f t="shared" si="694"/>
        <v>244.91518520000002</v>
      </c>
      <c r="AM2396" s="2" t="str">
        <f t="shared" si="695"/>
        <v>NA</v>
      </c>
      <c r="AN2396" s="3">
        <f t="shared" si="696"/>
        <v>306</v>
      </c>
      <c r="AO2396" s="3">
        <f t="shared" si="697"/>
        <v>130.96799999999999</v>
      </c>
      <c r="AP2396" s="3">
        <f t="shared" si="698"/>
        <v>247.36433705200002</v>
      </c>
      <c r="AQ2396" s="3">
        <f t="shared" si="699"/>
        <v>428.4</v>
      </c>
      <c r="AR2396" s="2" cm="1">
        <f t="array" ref="AR2396">MIN(_xlfn._xlws.FILTER(E2396:AQ2396,E2396:AQ2396&lt;&gt;0))</f>
        <v>94.45785819999999</v>
      </c>
      <c r="AS2396" s="3">
        <f t="shared" si="700"/>
        <v>1530</v>
      </c>
    </row>
    <row r="2397" spans="1:45" x14ac:dyDescent="0.25">
      <c r="A2397" t="s">
        <v>1004</v>
      </c>
      <c r="B2397" t="s">
        <v>34</v>
      </c>
      <c r="C2397">
        <v>41000</v>
      </c>
      <c r="D2397" s="3">
        <v>1346</v>
      </c>
      <c r="E2397" s="3">
        <f t="shared" si="673"/>
        <v>1052.5720000000001</v>
      </c>
      <c r="F2397" s="3">
        <f t="shared" si="674"/>
        <v>538.33496080000009</v>
      </c>
      <c r="G2397" s="3">
        <f t="shared" si="675"/>
        <v>538.33496080000009</v>
      </c>
      <c r="H2397" s="3">
        <v>615.55129999999997</v>
      </c>
      <c r="I2397" s="3">
        <v>1091.72</v>
      </c>
      <c r="J2397" s="3">
        <f t="shared" si="676"/>
        <v>378.36060000000003</v>
      </c>
      <c r="K2397" s="3">
        <f t="shared" si="677"/>
        <v>800.87</v>
      </c>
      <c r="L2397" s="3">
        <f t="shared" si="678"/>
        <v>554.4850096240001</v>
      </c>
      <c r="M2397" s="3">
        <f t="shared" si="679"/>
        <v>559.8683592320001</v>
      </c>
      <c r="N2397" s="3">
        <f t="shared" si="680"/>
        <v>538.33496080000009</v>
      </c>
      <c r="O2397" s="3">
        <f t="shared" si="681"/>
        <v>753.6689451200001</v>
      </c>
      <c r="P2397" s="3">
        <f t="shared" si="682"/>
        <v>565.25170884000011</v>
      </c>
      <c r="Q2397" s="3">
        <f t="shared" si="683"/>
        <v>646.00195296000004</v>
      </c>
      <c r="R2397" s="4">
        <f t="shared" si="684"/>
        <v>807.6</v>
      </c>
      <c r="S2397" s="3">
        <v>848.09333000000004</v>
      </c>
      <c r="T2397" s="3">
        <f t="shared" si="685"/>
        <v>538.33496080000009</v>
      </c>
      <c r="U2397" s="3">
        <f t="shared" si="686"/>
        <v>807.6</v>
      </c>
      <c r="V2397" s="3">
        <f t="shared" si="687"/>
        <v>796.29359999999997</v>
      </c>
      <c r="W2397" s="3">
        <f t="shared" si="688"/>
        <v>796.29359999999997</v>
      </c>
      <c r="X2397" s="4" t="s">
        <v>5201</v>
      </c>
      <c r="Y2397" s="3">
        <v>1516.88</v>
      </c>
      <c r="Z2397" s="3">
        <v>538.33496080000009</v>
      </c>
      <c r="AA2397" s="4">
        <f t="shared" si="689"/>
        <v>874.9</v>
      </c>
      <c r="AB2397" s="3">
        <f t="shared" si="690"/>
        <v>807.6</v>
      </c>
      <c r="AC2397" s="3">
        <v>1465.7926951040001</v>
      </c>
      <c r="AD2397" s="3">
        <v>1787.5520672000002</v>
      </c>
      <c r="AE2397" s="3">
        <f t="shared" si="691"/>
        <v>618.89080000000001</v>
      </c>
      <c r="AF2397" s="3">
        <v>416.02</v>
      </c>
      <c r="AG2397" s="3">
        <v>399.86</v>
      </c>
      <c r="AH2397" s="3">
        <f t="shared" si="692"/>
        <v>538.33496080000009</v>
      </c>
      <c r="AI2397" s="3">
        <f t="shared" si="693"/>
        <v>538.33496080000009</v>
      </c>
      <c r="AJ2397" s="3">
        <f t="shared" si="701"/>
        <v>874.9</v>
      </c>
      <c r="AK2397" s="3">
        <v>1530</v>
      </c>
      <c r="AL2397" s="3">
        <f t="shared" si="694"/>
        <v>538.33496080000009</v>
      </c>
      <c r="AM2397" s="2" t="str">
        <f t="shared" si="695"/>
        <v>NA</v>
      </c>
      <c r="AN2397" s="3">
        <f t="shared" si="696"/>
        <v>673</v>
      </c>
      <c r="AO2397" s="3">
        <f t="shared" si="697"/>
        <v>288.04399999999998</v>
      </c>
      <c r="AP2397" s="3">
        <f t="shared" si="698"/>
        <v>543.71831040800009</v>
      </c>
      <c r="AQ2397" s="3">
        <f t="shared" si="699"/>
        <v>942.19999999999993</v>
      </c>
      <c r="AR2397" s="2" cm="1">
        <f t="array" ref="AR2397">MIN(_xlfn._xlws.FILTER(E2397:AQ2397,E2397:AQ2397&lt;&gt;0))</f>
        <v>288.04399999999998</v>
      </c>
      <c r="AS2397" s="3">
        <f t="shared" si="700"/>
        <v>1787.5520672000002</v>
      </c>
    </row>
    <row r="2398" spans="1:45" x14ac:dyDescent="0.25">
      <c r="A2398" t="s">
        <v>1004</v>
      </c>
      <c r="B2398" t="s">
        <v>34</v>
      </c>
      <c r="C2398">
        <v>41005</v>
      </c>
      <c r="D2398" s="3">
        <v>665</v>
      </c>
      <c r="E2398" s="3">
        <f t="shared" si="673"/>
        <v>520.03</v>
      </c>
      <c r="F2398" s="3">
        <f t="shared" si="674"/>
        <v>244.91518520000002</v>
      </c>
      <c r="G2398" s="3">
        <f t="shared" si="675"/>
        <v>244.91518520000002</v>
      </c>
      <c r="H2398" s="3">
        <v>260.48165</v>
      </c>
      <c r="I2398" s="3">
        <v>503.21</v>
      </c>
      <c r="J2398" s="3">
        <f t="shared" si="676"/>
        <v>186.9315</v>
      </c>
      <c r="K2398" s="3">
        <f t="shared" si="677"/>
        <v>395.67499999999995</v>
      </c>
      <c r="L2398" s="3">
        <f t="shared" si="678"/>
        <v>252.26264075600002</v>
      </c>
      <c r="M2398" s="3">
        <f t="shared" si="679"/>
        <v>254.71179260800002</v>
      </c>
      <c r="N2398" s="3">
        <f t="shared" si="680"/>
        <v>244.91518520000002</v>
      </c>
      <c r="O2398" s="3">
        <f t="shared" si="681"/>
        <v>342.88125927999999</v>
      </c>
      <c r="P2398" s="3">
        <f t="shared" si="682"/>
        <v>257.16094446000005</v>
      </c>
      <c r="Q2398" s="3">
        <f t="shared" si="683"/>
        <v>293.89822224</v>
      </c>
      <c r="R2398" s="4">
        <f t="shared" si="684"/>
        <v>399</v>
      </c>
      <c r="S2398" s="3">
        <v>358.88974000000002</v>
      </c>
      <c r="T2398" s="3">
        <f t="shared" si="685"/>
        <v>244.91518520000002</v>
      </c>
      <c r="U2398" s="3">
        <f t="shared" si="686"/>
        <v>399</v>
      </c>
      <c r="V2398" s="3">
        <f t="shared" si="687"/>
        <v>393.41399999999999</v>
      </c>
      <c r="W2398" s="3">
        <f t="shared" si="688"/>
        <v>393.41399999999999</v>
      </c>
      <c r="X2398" s="4" t="s">
        <v>5201</v>
      </c>
      <c r="Y2398" s="3">
        <v>290.95999999999998</v>
      </c>
      <c r="Z2398" s="3">
        <v>244.91518520000002</v>
      </c>
      <c r="AA2398" s="4">
        <f t="shared" si="689"/>
        <v>432.25</v>
      </c>
      <c r="AB2398" s="3">
        <f t="shared" si="690"/>
        <v>399</v>
      </c>
      <c r="AC2398" s="3">
        <v>281.16069996800002</v>
      </c>
      <c r="AD2398" s="3">
        <v>342.87890240000002</v>
      </c>
      <c r="AE2398" s="3">
        <f t="shared" si="691"/>
        <v>305.767</v>
      </c>
      <c r="AF2398" s="3">
        <v>416.02</v>
      </c>
      <c r="AG2398" s="3">
        <v>399.86</v>
      </c>
      <c r="AH2398" s="3">
        <f t="shared" si="692"/>
        <v>244.91518520000002</v>
      </c>
      <c r="AI2398" s="3">
        <f t="shared" si="693"/>
        <v>244.91518520000002</v>
      </c>
      <c r="AJ2398" s="3">
        <f t="shared" si="701"/>
        <v>432.25</v>
      </c>
      <c r="AK2398" s="3">
        <v>1530</v>
      </c>
      <c r="AL2398" s="3">
        <f t="shared" si="694"/>
        <v>244.91518520000002</v>
      </c>
      <c r="AM2398" s="2" t="str">
        <f t="shared" si="695"/>
        <v>NA</v>
      </c>
      <c r="AN2398" s="3">
        <f t="shared" si="696"/>
        <v>332.5</v>
      </c>
      <c r="AO2398" s="3">
        <f t="shared" si="697"/>
        <v>142.31</v>
      </c>
      <c r="AP2398" s="3">
        <f t="shared" si="698"/>
        <v>247.36433705200002</v>
      </c>
      <c r="AQ2398" s="3">
        <f t="shared" si="699"/>
        <v>465.49999999999994</v>
      </c>
      <c r="AR2398" s="2" cm="1">
        <f t="array" ref="AR2398">MIN(_xlfn._xlws.FILTER(E2398:AQ2398,E2398:AQ2398&lt;&gt;0))</f>
        <v>142.31</v>
      </c>
      <c r="AS2398" s="3">
        <f t="shared" si="700"/>
        <v>1530</v>
      </c>
    </row>
    <row r="2399" spans="1:45" x14ac:dyDescent="0.25">
      <c r="A2399" t="s">
        <v>1004</v>
      </c>
      <c r="B2399" t="s">
        <v>34</v>
      </c>
      <c r="C2399">
        <v>41007</v>
      </c>
      <c r="D2399" s="3">
        <v>3454</v>
      </c>
      <c r="E2399" s="3">
        <f t="shared" si="673"/>
        <v>2701.0280000000002</v>
      </c>
      <c r="F2399" s="3">
        <f t="shared" si="674"/>
        <v>1635.8397016000001</v>
      </c>
      <c r="G2399" s="3">
        <f t="shared" si="675"/>
        <v>1635.8397016000001</v>
      </c>
      <c r="H2399" s="3">
        <v>1616.3055999999999</v>
      </c>
      <c r="I2399" s="3">
        <v>3940.98</v>
      </c>
      <c r="J2399" s="3">
        <f t="shared" si="676"/>
        <v>970.91940000000011</v>
      </c>
      <c r="K2399" s="3">
        <f t="shared" si="677"/>
        <v>2055.13</v>
      </c>
      <c r="L2399" s="3">
        <f t="shared" si="678"/>
        <v>1684.9148926480002</v>
      </c>
      <c r="M2399" s="3">
        <f t="shared" si="679"/>
        <v>1701.2732896640002</v>
      </c>
      <c r="N2399" s="3">
        <f t="shared" si="680"/>
        <v>1635.8397016000001</v>
      </c>
      <c r="O2399" s="3">
        <f t="shared" si="681"/>
        <v>2290.17558224</v>
      </c>
      <c r="P2399" s="3">
        <f t="shared" si="682"/>
        <v>1717.6316866800003</v>
      </c>
      <c r="Q2399" s="3">
        <f t="shared" si="683"/>
        <v>1963.00764192</v>
      </c>
      <c r="R2399" s="4">
        <f t="shared" si="684"/>
        <v>2072.4</v>
      </c>
      <c r="S2399" s="3">
        <v>2004.2217900000003</v>
      </c>
      <c r="T2399" s="3">
        <f t="shared" si="685"/>
        <v>1635.8397016000001</v>
      </c>
      <c r="U2399" s="3">
        <f t="shared" si="686"/>
        <v>2072.4</v>
      </c>
      <c r="V2399" s="3">
        <f t="shared" si="687"/>
        <v>2043.3864000000001</v>
      </c>
      <c r="W2399" s="3">
        <f t="shared" si="688"/>
        <v>2043.3864000000001</v>
      </c>
      <c r="X2399" s="4" t="s">
        <v>5201</v>
      </c>
      <c r="Y2399" s="3">
        <v>1516.88</v>
      </c>
      <c r="Z2399" s="3">
        <v>1635.8397016000001</v>
      </c>
      <c r="AA2399" s="4">
        <f t="shared" si="689"/>
        <v>2245.1</v>
      </c>
      <c r="AB2399" s="3">
        <f t="shared" si="690"/>
        <v>2072.4</v>
      </c>
      <c r="AC2399" s="3">
        <v>1465.7926951040001</v>
      </c>
      <c r="AD2399" s="3">
        <v>1787.5520672000002</v>
      </c>
      <c r="AE2399" s="3">
        <f t="shared" si="691"/>
        <v>1588.1492000000001</v>
      </c>
      <c r="AF2399" s="3">
        <v>416.02</v>
      </c>
      <c r="AG2399" s="3">
        <v>399.86</v>
      </c>
      <c r="AH2399" s="3">
        <f t="shared" si="692"/>
        <v>1635.8397016000001</v>
      </c>
      <c r="AI2399" s="3">
        <f t="shared" si="693"/>
        <v>1635.8397016000001</v>
      </c>
      <c r="AJ2399" s="3">
        <f t="shared" si="701"/>
        <v>2245.1</v>
      </c>
      <c r="AK2399" s="3">
        <v>2882</v>
      </c>
      <c r="AL2399" s="3">
        <f t="shared" si="694"/>
        <v>1635.8397016000001</v>
      </c>
      <c r="AM2399" s="2" t="str">
        <f t="shared" si="695"/>
        <v>NA</v>
      </c>
      <c r="AN2399" s="3">
        <f t="shared" si="696"/>
        <v>1727</v>
      </c>
      <c r="AO2399" s="3">
        <f t="shared" si="697"/>
        <v>739.15599999999995</v>
      </c>
      <c r="AP2399" s="3">
        <f t="shared" si="698"/>
        <v>1652.1980986160002</v>
      </c>
      <c r="AQ2399" s="3">
        <f t="shared" si="699"/>
        <v>2417.7999999999997</v>
      </c>
      <c r="AR2399" s="2" cm="1">
        <f t="array" ref="AR2399">MIN(_xlfn._xlws.FILTER(E2399:AQ2399,E2399:AQ2399&lt;&gt;0))</f>
        <v>399.86</v>
      </c>
      <c r="AS2399" s="3">
        <f t="shared" si="700"/>
        <v>3940.98</v>
      </c>
    </row>
    <row r="2400" spans="1:45" x14ac:dyDescent="0.25">
      <c r="A2400" t="s">
        <v>1004</v>
      </c>
      <c r="B2400" t="s">
        <v>34</v>
      </c>
      <c r="C2400">
        <v>41008</v>
      </c>
      <c r="D2400" s="3">
        <v>6985</v>
      </c>
      <c r="E2400" s="3">
        <f t="shared" si="673"/>
        <v>5462.27</v>
      </c>
      <c r="F2400" s="3">
        <f t="shared" si="674"/>
        <v>3352.6971532000002</v>
      </c>
      <c r="G2400" s="3">
        <f t="shared" si="675"/>
        <v>3352.6971532000002</v>
      </c>
      <c r="H2400" s="3">
        <v>2819.4958999999999</v>
      </c>
      <c r="I2400" s="3">
        <v>2512.44</v>
      </c>
      <c r="J2400" s="3">
        <f t="shared" si="676"/>
        <v>1963.4835</v>
      </c>
      <c r="K2400" s="3">
        <f t="shared" si="677"/>
        <v>4156.0749999999998</v>
      </c>
      <c r="L2400" s="3">
        <f t="shared" si="678"/>
        <v>3453.2780677960004</v>
      </c>
      <c r="M2400" s="3">
        <f t="shared" si="679"/>
        <v>3486.8050393280005</v>
      </c>
      <c r="N2400" s="3">
        <f t="shared" si="680"/>
        <v>3352.6971532000002</v>
      </c>
      <c r="O2400" s="3">
        <f t="shared" si="681"/>
        <v>4693.7760144800004</v>
      </c>
      <c r="P2400" s="3">
        <f t="shared" si="682"/>
        <v>3520.3320108600005</v>
      </c>
      <c r="Q2400" s="3">
        <f t="shared" si="683"/>
        <v>4023.2365838400001</v>
      </c>
      <c r="R2400" s="4">
        <f t="shared" si="684"/>
        <v>4191</v>
      </c>
      <c r="S2400" s="3">
        <v>3496.1717400000002</v>
      </c>
      <c r="T2400" s="3">
        <f t="shared" si="685"/>
        <v>3352.6971532000002</v>
      </c>
      <c r="U2400" s="3">
        <f t="shared" si="686"/>
        <v>4191</v>
      </c>
      <c r="V2400" s="3">
        <f t="shared" si="687"/>
        <v>4132.326</v>
      </c>
      <c r="W2400" s="3">
        <f t="shared" si="688"/>
        <v>4132.326</v>
      </c>
      <c r="X2400" s="4">
        <v>1338.1146180000001</v>
      </c>
      <c r="Y2400" s="3">
        <v>1516.88</v>
      </c>
      <c r="Z2400" s="3">
        <v>3352.6971532000002</v>
      </c>
      <c r="AA2400" s="4">
        <f t="shared" si="689"/>
        <v>4540.25</v>
      </c>
      <c r="AB2400" s="3">
        <f t="shared" si="690"/>
        <v>4191</v>
      </c>
      <c r="AC2400" s="3">
        <v>1465.7926951040001</v>
      </c>
      <c r="AD2400" s="3">
        <v>1787.5520672000002</v>
      </c>
      <c r="AE2400" s="3">
        <f t="shared" si="691"/>
        <v>3211.703</v>
      </c>
      <c r="AF2400" s="3">
        <v>416.02</v>
      </c>
      <c r="AG2400" s="3">
        <v>399.86</v>
      </c>
      <c r="AH2400" s="3">
        <f t="shared" si="692"/>
        <v>3352.6971532000002</v>
      </c>
      <c r="AI2400" s="3">
        <f t="shared" si="693"/>
        <v>3352.6971532000002</v>
      </c>
      <c r="AJ2400" s="3">
        <f t="shared" si="701"/>
        <v>4540.25</v>
      </c>
      <c r="AK2400" s="3">
        <v>2882</v>
      </c>
      <c r="AL2400" s="3">
        <f t="shared" si="694"/>
        <v>3352.6971532000002</v>
      </c>
      <c r="AM2400" s="2">
        <f t="shared" si="695"/>
        <v>1338.1146180000001</v>
      </c>
      <c r="AN2400" s="3">
        <f t="shared" si="696"/>
        <v>3492.5</v>
      </c>
      <c r="AO2400" s="3">
        <f t="shared" si="697"/>
        <v>1494.79</v>
      </c>
      <c r="AP2400" s="3">
        <f t="shared" si="698"/>
        <v>3386.2241247320003</v>
      </c>
      <c r="AQ2400" s="3">
        <f t="shared" si="699"/>
        <v>4889.5</v>
      </c>
      <c r="AR2400" s="2" cm="1">
        <f t="array" ref="AR2400">MIN(_xlfn._xlws.FILTER(E2400:AQ2400,E2400:AQ2400&lt;&gt;0))</f>
        <v>399.86</v>
      </c>
      <c r="AS2400" s="3">
        <f t="shared" si="700"/>
        <v>5462.27</v>
      </c>
    </row>
    <row r="2401" spans="1:45" x14ac:dyDescent="0.25">
      <c r="A2401" t="s">
        <v>1004</v>
      </c>
      <c r="B2401" t="s">
        <v>34</v>
      </c>
      <c r="C2401">
        <v>41009</v>
      </c>
      <c r="D2401" s="3">
        <v>1154</v>
      </c>
      <c r="E2401" s="3">
        <f t="shared" si="673"/>
        <v>902.428</v>
      </c>
      <c r="F2401" s="3">
        <f t="shared" si="674"/>
        <v>538.33496080000009</v>
      </c>
      <c r="G2401" s="3">
        <f t="shared" si="675"/>
        <v>538.33496080000009</v>
      </c>
      <c r="H2401" s="3">
        <v>615.55129999999997</v>
      </c>
      <c r="I2401" s="3">
        <v>503.21</v>
      </c>
      <c r="J2401" s="3">
        <f t="shared" si="676"/>
        <v>324.38940000000002</v>
      </c>
      <c r="K2401" s="3">
        <f t="shared" si="677"/>
        <v>686.63</v>
      </c>
      <c r="L2401" s="3">
        <f t="shared" si="678"/>
        <v>554.4850096240001</v>
      </c>
      <c r="M2401" s="3">
        <f t="shared" si="679"/>
        <v>559.8683592320001</v>
      </c>
      <c r="N2401" s="3">
        <f t="shared" si="680"/>
        <v>538.33496080000009</v>
      </c>
      <c r="O2401" s="3">
        <f t="shared" si="681"/>
        <v>753.6689451200001</v>
      </c>
      <c r="P2401" s="3">
        <f t="shared" si="682"/>
        <v>565.25170884000011</v>
      </c>
      <c r="Q2401" s="3">
        <f t="shared" si="683"/>
        <v>646.00195296000004</v>
      </c>
      <c r="R2401" s="4">
        <f t="shared" si="684"/>
        <v>692.4</v>
      </c>
      <c r="S2401" s="3">
        <v>848.09333000000004</v>
      </c>
      <c r="T2401" s="3">
        <f t="shared" si="685"/>
        <v>538.33496080000009</v>
      </c>
      <c r="U2401" s="3">
        <f t="shared" si="686"/>
        <v>692.4</v>
      </c>
      <c r="V2401" s="3">
        <f t="shared" si="687"/>
        <v>682.70640000000003</v>
      </c>
      <c r="W2401" s="3">
        <f t="shared" si="688"/>
        <v>682.70640000000003</v>
      </c>
      <c r="X2401" s="4" t="s">
        <v>5201</v>
      </c>
      <c r="Y2401" s="3">
        <v>290.95999999999998</v>
      </c>
      <c r="Z2401" s="3">
        <v>538.33496080000009</v>
      </c>
      <c r="AA2401" s="4">
        <f t="shared" si="689"/>
        <v>750.1</v>
      </c>
      <c r="AB2401" s="3">
        <f t="shared" si="690"/>
        <v>692.4</v>
      </c>
      <c r="AC2401" s="3">
        <v>281.16069996800002</v>
      </c>
      <c r="AD2401" s="3">
        <v>342.87890240000002</v>
      </c>
      <c r="AE2401" s="3">
        <f t="shared" si="691"/>
        <v>530.60919999999999</v>
      </c>
      <c r="AF2401" s="3">
        <v>416.02</v>
      </c>
      <c r="AG2401" s="3">
        <v>399.86</v>
      </c>
      <c r="AH2401" s="3">
        <f t="shared" si="692"/>
        <v>538.33496080000009</v>
      </c>
      <c r="AI2401" s="3">
        <f t="shared" si="693"/>
        <v>538.33496080000009</v>
      </c>
      <c r="AJ2401" s="3">
        <f t="shared" si="701"/>
        <v>750.1</v>
      </c>
      <c r="AK2401" s="3">
        <v>1530</v>
      </c>
      <c r="AL2401" s="3">
        <f t="shared" si="694"/>
        <v>538.33496080000009</v>
      </c>
      <c r="AM2401" s="2" t="str">
        <f t="shared" si="695"/>
        <v>NA</v>
      </c>
      <c r="AN2401" s="3">
        <f t="shared" si="696"/>
        <v>577</v>
      </c>
      <c r="AO2401" s="3">
        <f t="shared" si="697"/>
        <v>246.95599999999999</v>
      </c>
      <c r="AP2401" s="3">
        <f t="shared" si="698"/>
        <v>543.71831040800009</v>
      </c>
      <c r="AQ2401" s="3">
        <f t="shared" si="699"/>
        <v>807.8</v>
      </c>
      <c r="AR2401" s="2" cm="1">
        <f t="array" ref="AR2401">MIN(_xlfn._xlws.FILTER(E2401:AQ2401,E2401:AQ2401&lt;&gt;0))</f>
        <v>246.95599999999999</v>
      </c>
      <c r="AS2401" s="3">
        <f t="shared" si="700"/>
        <v>1530</v>
      </c>
    </row>
    <row r="2402" spans="1:45" x14ac:dyDescent="0.25">
      <c r="A2402" t="s">
        <v>1004</v>
      </c>
      <c r="B2402" t="s">
        <v>34</v>
      </c>
      <c r="C2402">
        <v>41018</v>
      </c>
      <c r="D2402" s="3">
        <v>2346</v>
      </c>
      <c r="E2402" s="3">
        <f t="shared" si="673"/>
        <v>1834.5720000000001</v>
      </c>
      <c r="F2402" s="3">
        <f t="shared" si="674"/>
        <v>1635.8397016000001</v>
      </c>
      <c r="G2402" s="3">
        <f t="shared" si="675"/>
        <v>1635.8397016000001</v>
      </c>
      <c r="H2402" s="3">
        <v>1616.3055999999999</v>
      </c>
      <c r="I2402" s="3">
        <v>1091.72</v>
      </c>
      <c r="J2402" s="3">
        <f t="shared" si="676"/>
        <v>659.4606</v>
      </c>
      <c r="K2402" s="3">
        <f t="shared" si="677"/>
        <v>1395.87</v>
      </c>
      <c r="L2402" s="3">
        <f t="shared" si="678"/>
        <v>1684.9148926480002</v>
      </c>
      <c r="M2402" s="3">
        <f t="shared" si="679"/>
        <v>1701.2732896640002</v>
      </c>
      <c r="N2402" s="3">
        <f t="shared" si="680"/>
        <v>1635.8397016000001</v>
      </c>
      <c r="O2402" s="3">
        <f t="shared" si="681"/>
        <v>2290.17558224</v>
      </c>
      <c r="P2402" s="3">
        <f t="shared" si="682"/>
        <v>1717.6316866800003</v>
      </c>
      <c r="Q2402" s="3">
        <f t="shared" si="683"/>
        <v>1963.00764192</v>
      </c>
      <c r="R2402" s="4">
        <f t="shared" si="684"/>
        <v>1407.6</v>
      </c>
      <c r="S2402" s="3">
        <v>2004.2217900000003</v>
      </c>
      <c r="T2402" s="3">
        <f t="shared" si="685"/>
        <v>1635.8397016000001</v>
      </c>
      <c r="U2402" s="3">
        <f t="shared" si="686"/>
        <v>1407.6</v>
      </c>
      <c r="V2402" s="3">
        <f t="shared" si="687"/>
        <v>1387.8936000000001</v>
      </c>
      <c r="W2402" s="3">
        <f t="shared" si="688"/>
        <v>1387.8936000000001</v>
      </c>
      <c r="X2402" s="4" t="s">
        <v>5201</v>
      </c>
      <c r="Y2402" s="3">
        <v>662.78</v>
      </c>
      <c r="Z2402" s="3">
        <v>1635.8397016000001</v>
      </c>
      <c r="AA2402" s="4">
        <f t="shared" si="689"/>
        <v>1524.9</v>
      </c>
      <c r="AB2402" s="3">
        <f t="shared" si="690"/>
        <v>1407.6</v>
      </c>
      <c r="AC2402" s="3">
        <v>640.45809982399999</v>
      </c>
      <c r="AD2402" s="3">
        <v>781.04646320000006</v>
      </c>
      <c r="AE2402" s="3">
        <f t="shared" si="691"/>
        <v>1078.6908000000001</v>
      </c>
      <c r="AF2402" s="3">
        <v>416.02</v>
      </c>
      <c r="AG2402" s="3">
        <v>399.86</v>
      </c>
      <c r="AH2402" s="3">
        <f t="shared" si="692"/>
        <v>1635.8397016000001</v>
      </c>
      <c r="AI2402" s="3">
        <f t="shared" si="693"/>
        <v>1635.8397016000001</v>
      </c>
      <c r="AJ2402" s="3">
        <f t="shared" si="701"/>
        <v>1524.9</v>
      </c>
      <c r="AK2402" s="3">
        <v>2882</v>
      </c>
      <c r="AL2402" s="3">
        <f t="shared" si="694"/>
        <v>1635.8397016000001</v>
      </c>
      <c r="AM2402" s="2" t="str">
        <f t="shared" si="695"/>
        <v>NA</v>
      </c>
      <c r="AN2402" s="3">
        <f t="shared" si="696"/>
        <v>1173</v>
      </c>
      <c r="AO2402" s="3">
        <f t="shared" si="697"/>
        <v>502.04399999999998</v>
      </c>
      <c r="AP2402" s="3">
        <f t="shared" si="698"/>
        <v>1652.1980986160002</v>
      </c>
      <c r="AQ2402" s="3">
        <f t="shared" si="699"/>
        <v>1642.1999999999998</v>
      </c>
      <c r="AR2402" s="2" cm="1">
        <f t="array" ref="AR2402">MIN(_xlfn._xlws.FILTER(E2402:AQ2402,E2402:AQ2402&lt;&gt;0))</f>
        <v>399.86</v>
      </c>
      <c r="AS2402" s="3">
        <f t="shared" si="700"/>
        <v>2882</v>
      </c>
    </row>
    <row r="2403" spans="1:45" x14ac:dyDescent="0.25">
      <c r="A2403" t="s">
        <v>1008</v>
      </c>
      <c r="B2403" t="s">
        <v>34</v>
      </c>
      <c r="C2403">
        <v>41108</v>
      </c>
      <c r="D2403" s="3">
        <v>2522</v>
      </c>
      <c r="E2403" s="3">
        <f t="shared" si="673"/>
        <v>1972.2040000000002</v>
      </c>
      <c r="F2403" s="3">
        <f t="shared" si="674"/>
        <v>1767.1297020000002</v>
      </c>
      <c r="G2403" s="3">
        <f t="shared" si="675"/>
        <v>1767.1297020000002</v>
      </c>
      <c r="H2403" s="3">
        <v>1738.1207999999999</v>
      </c>
      <c r="I2403" s="3">
        <v>736.57</v>
      </c>
      <c r="J2403" s="3">
        <f t="shared" si="676"/>
        <v>708.93420000000003</v>
      </c>
      <c r="K2403" s="3">
        <f t="shared" si="677"/>
        <v>1500.59</v>
      </c>
      <c r="L2403" s="3">
        <f t="shared" si="678"/>
        <v>1820.1435930600003</v>
      </c>
      <c r="M2403" s="3">
        <f t="shared" si="679"/>
        <v>1837.8148900800002</v>
      </c>
      <c r="N2403" s="3">
        <f t="shared" si="680"/>
        <v>1767.1297020000002</v>
      </c>
      <c r="O2403" s="3">
        <f t="shared" si="681"/>
        <v>2473.9815828000001</v>
      </c>
      <c r="P2403" s="3">
        <f t="shared" si="682"/>
        <v>1855.4861871000003</v>
      </c>
      <c r="Q2403" s="3">
        <f t="shared" si="683"/>
        <v>2120.5556424000001</v>
      </c>
      <c r="R2403" s="4">
        <f t="shared" si="684"/>
        <v>1513.2</v>
      </c>
      <c r="S2403" s="3">
        <v>2155.2709500000001</v>
      </c>
      <c r="T2403" s="3">
        <f t="shared" si="685"/>
        <v>1767.1297020000002</v>
      </c>
      <c r="U2403" s="3">
        <f t="shared" si="686"/>
        <v>1513.2</v>
      </c>
      <c r="V2403" s="3">
        <f t="shared" si="687"/>
        <v>1492.0152</v>
      </c>
      <c r="W2403" s="3">
        <f t="shared" si="688"/>
        <v>1492.0152</v>
      </c>
      <c r="X2403" s="4" t="s">
        <v>5201</v>
      </c>
      <c r="Y2403" s="3">
        <v>662.78</v>
      </c>
      <c r="Z2403" s="3">
        <v>1767.1297020000002</v>
      </c>
      <c r="AA2403" s="4">
        <f t="shared" si="689"/>
        <v>1639.3</v>
      </c>
      <c r="AB2403" s="3">
        <f t="shared" si="690"/>
        <v>1513.2</v>
      </c>
      <c r="AC2403" s="3">
        <v>640.45809982399999</v>
      </c>
      <c r="AD2403" s="3">
        <v>781.04646320000006</v>
      </c>
      <c r="AE2403" s="3">
        <f t="shared" si="691"/>
        <v>1159.6155999999999</v>
      </c>
      <c r="AF2403" s="3">
        <v>416.02</v>
      </c>
      <c r="AG2403" s="3">
        <v>399.86</v>
      </c>
      <c r="AH2403" s="3">
        <f t="shared" si="692"/>
        <v>1767.1297020000002</v>
      </c>
      <c r="AI2403" s="3">
        <f t="shared" si="693"/>
        <v>1767.1297020000002</v>
      </c>
      <c r="AJ2403" s="3">
        <f t="shared" si="701"/>
        <v>1639.3</v>
      </c>
      <c r="AK2403" s="3">
        <v>2058</v>
      </c>
      <c r="AL2403" s="3">
        <f t="shared" si="694"/>
        <v>1767.1297020000002</v>
      </c>
      <c r="AM2403" s="2" t="str">
        <f t="shared" si="695"/>
        <v>NA</v>
      </c>
      <c r="AN2403" s="3">
        <f t="shared" si="696"/>
        <v>1261</v>
      </c>
      <c r="AO2403" s="3">
        <f t="shared" si="697"/>
        <v>539.70799999999997</v>
      </c>
      <c r="AP2403" s="3">
        <f t="shared" si="698"/>
        <v>1784.8009990200003</v>
      </c>
      <c r="AQ2403" s="3">
        <f t="shared" si="699"/>
        <v>1765.3999999999999</v>
      </c>
      <c r="AR2403" s="2" cm="1">
        <f t="array" ref="AR2403">MIN(_xlfn._xlws.FILTER(E2403:AQ2403,E2403:AQ2403&lt;&gt;0))</f>
        <v>399.86</v>
      </c>
      <c r="AS2403" s="3">
        <f t="shared" si="700"/>
        <v>2473.9815828000001</v>
      </c>
    </row>
    <row r="2404" spans="1:45" x14ac:dyDescent="0.25">
      <c r="A2404" t="s">
        <v>1009</v>
      </c>
      <c r="B2404" t="s">
        <v>34</v>
      </c>
      <c r="C2404">
        <v>41110</v>
      </c>
      <c r="D2404" s="3">
        <v>6985</v>
      </c>
      <c r="E2404" s="3">
        <f t="shared" si="673"/>
        <v>5462.27</v>
      </c>
      <c r="F2404" s="3">
        <f t="shared" si="674"/>
        <v>3352.6971532000002</v>
      </c>
      <c r="G2404" s="3">
        <f t="shared" si="675"/>
        <v>3352.6971532000002</v>
      </c>
      <c r="H2404" s="3">
        <v>2819.4958999999999</v>
      </c>
      <c r="I2404" s="3">
        <v>2512.44</v>
      </c>
      <c r="J2404" s="3">
        <f t="shared" si="676"/>
        <v>1963.4835</v>
      </c>
      <c r="K2404" s="3">
        <f t="shared" si="677"/>
        <v>4156.0749999999998</v>
      </c>
      <c r="L2404" s="3">
        <f t="shared" si="678"/>
        <v>3453.2780677960004</v>
      </c>
      <c r="M2404" s="3">
        <f t="shared" si="679"/>
        <v>3486.8050393280005</v>
      </c>
      <c r="N2404" s="3">
        <f t="shared" si="680"/>
        <v>3352.6971532000002</v>
      </c>
      <c r="O2404" s="3">
        <f t="shared" si="681"/>
        <v>4693.7760144800004</v>
      </c>
      <c r="P2404" s="3">
        <f t="shared" si="682"/>
        <v>3520.3320108600005</v>
      </c>
      <c r="Q2404" s="3">
        <f t="shared" si="683"/>
        <v>4023.2365838400001</v>
      </c>
      <c r="R2404" s="4">
        <f t="shared" si="684"/>
        <v>4191</v>
      </c>
      <c r="S2404" s="3">
        <v>3496.1717400000002</v>
      </c>
      <c r="T2404" s="3">
        <f t="shared" si="685"/>
        <v>3352.6971532000002</v>
      </c>
      <c r="U2404" s="3">
        <f t="shared" si="686"/>
        <v>4191</v>
      </c>
      <c r="V2404" s="3">
        <f t="shared" si="687"/>
        <v>4132.326</v>
      </c>
      <c r="W2404" s="3">
        <f t="shared" si="688"/>
        <v>4132.326</v>
      </c>
      <c r="X2404" s="4" t="s">
        <v>5201</v>
      </c>
      <c r="Y2404" s="3">
        <v>1516.88</v>
      </c>
      <c r="Z2404" s="3">
        <v>3352.6971532000002</v>
      </c>
      <c r="AA2404" s="4">
        <f t="shared" si="689"/>
        <v>4540.25</v>
      </c>
      <c r="AB2404" s="3">
        <f t="shared" si="690"/>
        <v>4191</v>
      </c>
      <c r="AC2404" s="3">
        <v>1465.7926951040001</v>
      </c>
      <c r="AD2404" s="3">
        <v>1787.5520672000002</v>
      </c>
      <c r="AE2404" s="3">
        <f t="shared" si="691"/>
        <v>3211.703</v>
      </c>
      <c r="AF2404" s="3">
        <v>416.02</v>
      </c>
      <c r="AG2404" s="3">
        <v>399.86</v>
      </c>
      <c r="AH2404" s="3">
        <f t="shared" si="692"/>
        <v>3352.6971532000002</v>
      </c>
      <c r="AI2404" s="3">
        <f t="shared" si="693"/>
        <v>3352.6971532000002</v>
      </c>
      <c r="AJ2404" s="3">
        <f t="shared" si="701"/>
        <v>4540.25</v>
      </c>
      <c r="AK2404" s="3">
        <v>2882</v>
      </c>
      <c r="AL2404" s="3">
        <f t="shared" si="694"/>
        <v>3352.6971532000002</v>
      </c>
      <c r="AM2404" s="2" t="str">
        <f t="shared" si="695"/>
        <v>NA</v>
      </c>
      <c r="AN2404" s="3">
        <f t="shared" si="696"/>
        <v>3492.5</v>
      </c>
      <c r="AO2404" s="3">
        <f t="shared" si="697"/>
        <v>1494.79</v>
      </c>
      <c r="AP2404" s="3">
        <f t="shared" si="698"/>
        <v>3386.2241247320003</v>
      </c>
      <c r="AQ2404" s="3">
        <f t="shared" si="699"/>
        <v>4889.5</v>
      </c>
      <c r="AR2404" s="2" cm="1">
        <f t="array" ref="AR2404">MIN(_xlfn._xlws.FILTER(E2404:AQ2404,E2404:AQ2404&lt;&gt;0))</f>
        <v>399.86</v>
      </c>
      <c r="AS2404" s="3">
        <f t="shared" si="700"/>
        <v>5462.27</v>
      </c>
    </row>
    <row r="2405" spans="1:45" x14ac:dyDescent="0.25">
      <c r="A2405" t="s">
        <v>1010</v>
      </c>
      <c r="B2405" t="s">
        <v>34</v>
      </c>
      <c r="C2405">
        <v>41250</v>
      </c>
      <c r="D2405" s="3">
        <v>470</v>
      </c>
      <c r="E2405" s="3">
        <f t="shared" si="673"/>
        <v>367.54</v>
      </c>
      <c r="F2405" s="3">
        <f t="shared" si="674"/>
        <v>444.94359080000004</v>
      </c>
      <c r="G2405" s="3">
        <f t="shared" si="675"/>
        <v>444.94359080000004</v>
      </c>
      <c r="H2405" s="3">
        <v>134.55584999999999</v>
      </c>
      <c r="I2405" s="3">
        <v>170.99</v>
      </c>
      <c r="J2405" s="3">
        <f t="shared" si="676"/>
        <v>132.11700000000002</v>
      </c>
      <c r="K2405" s="3">
        <f t="shared" si="677"/>
        <v>279.64999999999998</v>
      </c>
      <c r="L2405" s="3">
        <f t="shared" si="678"/>
        <v>458.29189852400003</v>
      </c>
      <c r="M2405" s="3">
        <f t="shared" si="679"/>
        <v>462.74133443200003</v>
      </c>
      <c r="N2405" s="3">
        <f t="shared" si="680"/>
        <v>444.94359080000004</v>
      </c>
      <c r="O2405" s="3">
        <f t="shared" si="681"/>
        <v>622.92102711999996</v>
      </c>
      <c r="P2405" s="3">
        <f t="shared" si="682"/>
        <v>467.19077034000009</v>
      </c>
      <c r="Q2405" s="3">
        <f t="shared" si="683"/>
        <v>533.93230896</v>
      </c>
      <c r="R2405" s="4">
        <f t="shared" si="684"/>
        <v>282</v>
      </c>
      <c r="S2405" s="3">
        <v>185.38168000000002</v>
      </c>
      <c r="T2405" s="3">
        <f t="shared" si="685"/>
        <v>444.94359080000004</v>
      </c>
      <c r="U2405" s="3">
        <f t="shared" si="686"/>
        <v>282</v>
      </c>
      <c r="V2405" s="3">
        <f t="shared" si="687"/>
        <v>278.05200000000002</v>
      </c>
      <c r="W2405" s="3">
        <f t="shared" si="688"/>
        <v>278.05200000000002</v>
      </c>
      <c r="X2405" s="4">
        <v>176.03268500000001</v>
      </c>
      <c r="Y2405" s="3">
        <v>97.75</v>
      </c>
      <c r="Z2405" s="3">
        <v>444.94359080000004</v>
      </c>
      <c r="AA2405" s="4">
        <f t="shared" si="689"/>
        <v>305.5</v>
      </c>
      <c r="AB2405" s="3">
        <f t="shared" si="690"/>
        <v>282</v>
      </c>
      <c r="AC2405" s="3">
        <v>94.45785819999999</v>
      </c>
      <c r="AD2405" s="3">
        <v>115.19251</v>
      </c>
      <c r="AE2405" s="3">
        <f t="shared" si="691"/>
        <v>216.10599999999999</v>
      </c>
      <c r="AF2405" s="3">
        <v>416.02</v>
      </c>
      <c r="AG2405" s="3">
        <v>399.86</v>
      </c>
      <c r="AH2405" s="3">
        <f t="shared" si="692"/>
        <v>444.94359080000004</v>
      </c>
      <c r="AI2405" s="3">
        <f t="shared" si="693"/>
        <v>444.94359080000004</v>
      </c>
      <c r="AJ2405" s="3">
        <f t="shared" si="701"/>
        <v>305.5</v>
      </c>
      <c r="AK2405" s="3">
        <v>1530</v>
      </c>
      <c r="AL2405" s="3">
        <f t="shared" si="694"/>
        <v>444.94359080000004</v>
      </c>
      <c r="AM2405" s="2">
        <f t="shared" si="695"/>
        <v>176.03268500000001</v>
      </c>
      <c r="AN2405" s="3">
        <f t="shared" si="696"/>
        <v>235</v>
      </c>
      <c r="AO2405" s="3">
        <f t="shared" si="697"/>
        <v>100.58</v>
      </c>
      <c r="AP2405" s="3">
        <f t="shared" si="698"/>
        <v>449.39302670800004</v>
      </c>
      <c r="AQ2405" s="3">
        <f t="shared" si="699"/>
        <v>329</v>
      </c>
      <c r="AR2405" s="2" cm="1">
        <f t="array" ref="AR2405">MIN(_xlfn._xlws.FILTER(E2405:AQ2405,E2405:AQ2405&lt;&gt;0))</f>
        <v>94.45785819999999</v>
      </c>
      <c r="AS2405" s="3">
        <f t="shared" si="700"/>
        <v>1530</v>
      </c>
    </row>
    <row r="2406" spans="1:45" x14ac:dyDescent="0.25">
      <c r="A2406" t="s">
        <v>1010</v>
      </c>
      <c r="B2406" t="s">
        <v>34</v>
      </c>
      <c r="C2406">
        <v>41252</v>
      </c>
      <c r="D2406" s="3">
        <v>500</v>
      </c>
      <c r="E2406" s="3">
        <f t="shared" si="673"/>
        <v>391</v>
      </c>
      <c r="F2406" s="3">
        <f t="shared" si="674"/>
        <v>244.91518520000002</v>
      </c>
      <c r="G2406" s="3">
        <f t="shared" si="675"/>
        <v>244.91518520000002</v>
      </c>
      <c r="H2406" s="3">
        <v>260.48165</v>
      </c>
      <c r="I2406" s="3">
        <v>1091.72</v>
      </c>
      <c r="J2406" s="3">
        <f t="shared" si="676"/>
        <v>140.55000000000001</v>
      </c>
      <c r="K2406" s="3">
        <f t="shared" si="677"/>
        <v>297.5</v>
      </c>
      <c r="L2406" s="3">
        <f t="shared" si="678"/>
        <v>252.26264075600002</v>
      </c>
      <c r="M2406" s="3">
        <f t="shared" si="679"/>
        <v>254.71179260800002</v>
      </c>
      <c r="N2406" s="3">
        <f t="shared" si="680"/>
        <v>244.91518520000002</v>
      </c>
      <c r="O2406" s="3">
        <f t="shared" si="681"/>
        <v>342.88125927999999</v>
      </c>
      <c r="P2406" s="3">
        <f t="shared" si="682"/>
        <v>257.16094446000005</v>
      </c>
      <c r="Q2406" s="3">
        <f t="shared" si="683"/>
        <v>293.89822224</v>
      </c>
      <c r="R2406" s="4">
        <f t="shared" si="684"/>
        <v>300</v>
      </c>
      <c r="S2406" s="3">
        <v>358.88974000000002</v>
      </c>
      <c r="T2406" s="3">
        <f t="shared" si="685"/>
        <v>244.91518520000002</v>
      </c>
      <c r="U2406" s="3">
        <f t="shared" si="686"/>
        <v>300</v>
      </c>
      <c r="V2406" s="3">
        <f t="shared" si="687"/>
        <v>295.8</v>
      </c>
      <c r="W2406" s="3">
        <f t="shared" si="688"/>
        <v>295.8</v>
      </c>
      <c r="X2406" s="4" t="s">
        <v>5201</v>
      </c>
      <c r="Y2406" s="3">
        <v>662.78</v>
      </c>
      <c r="Z2406" s="3">
        <v>244.91518520000002</v>
      </c>
      <c r="AA2406" s="4">
        <f t="shared" si="689"/>
        <v>325</v>
      </c>
      <c r="AB2406" s="3">
        <f t="shared" si="690"/>
        <v>300</v>
      </c>
      <c r="AC2406" s="3">
        <v>640.45809982399999</v>
      </c>
      <c r="AD2406" s="3">
        <v>781.04646320000006</v>
      </c>
      <c r="AE2406" s="3">
        <f t="shared" si="691"/>
        <v>229.9</v>
      </c>
      <c r="AF2406" s="3">
        <v>416.02</v>
      </c>
      <c r="AG2406" s="3">
        <v>399.86</v>
      </c>
      <c r="AH2406" s="3">
        <f t="shared" si="692"/>
        <v>244.91518520000002</v>
      </c>
      <c r="AI2406" s="3">
        <f t="shared" si="693"/>
        <v>244.91518520000002</v>
      </c>
      <c r="AJ2406" s="3">
        <f t="shared" si="701"/>
        <v>325</v>
      </c>
      <c r="AK2406" s="3">
        <v>1530</v>
      </c>
      <c r="AL2406" s="3">
        <f t="shared" si="694"/>
        <v>244.91518520000002</v>
      </c>
      <c r="AM2406" s="2" t="str">
        <f t="shared" si="695"/>
        <v>NA</v>
      </c>
      <c r="AN2406" s="3">
        <f t="shared" si="696"/>
        <v>250</v>
      </c>
      <c r="AO2406" s="3">
        <f t="shared" si="697"/>
        <v>107</v>
      </c>
      <c r="AP2406" s="3">
        <f t="shared" si="698"/>
        <v>247.36433705200002</v>
      </c>
      <c r="AQ2406" s="3">
        <f t="shared" si="699"/>
        <v>350</v>
      </c>
      <c r="AR2406" s="2" cm="1">
        <f t="array" ref="AR2406">MIN(_xlfn._xlws.FILTER(E2406:AQ2406,E2406:AQ2406&lt;&gt;0))</f>
        <v>107</v>
      </c>
      <c r="AS2406" s="3">
        <f t="shared" si="700"/>
        <v>1530</v>
      </c>
    </row>
    <row r="2407" spans="1:45" x14ac:dyDescent="0.25">
      <c r="A2407" t="s">
        <v>3163</v>
      </c>
      <c r="B2407" t="s">
        <v>34</v>
      </c>
      <c r="C2407">
        <v>41599</v>
      </c>
      <c r="D2407" s="3">
        <v>540</v>
      </c>
      <c r="E2407" s="3">
        <f t="shared" si="673"/>
        <v>422.28000000000003</v>
      </c>
      <c r="F2407" s="3">
        <f t="shared" si="674"/>
        <v>244.91518520000002</v>
      </c>
      <c r="G2407" s="3">
        <f t="shared" si="675"/>
        <v>244.91518520000002</v>
      </c>
      <c r="H2407" s="3" t="s">
        <v>3123</v>
      </c>
      <c r="I2407" s="3">
        <v>455.09</v>
      </c>
      <c r="J2407" s="3">
        <f t="shared" si="676"/>
        <v>151.79400000000001</v>
      </c>
      <c r="K2407" s="3">
        <f t="shared" si="677"/>
        <v>321.3</v>
      </c>
      <c r="L2407" s="3">
        <f t="shared" si="678"/>
        <v>252.26264075600002</v>
      </c>
      <c r="M2407" s="3">
        <f t="shared" si="679"/>
        <v>254.71179260800002</v>
      </c>
      <c r="N2407" s="3">
        <f t="shared" si="680"/>
        <v>244.91518520000002</v>
      </c>
      <c r="O2407" s="3">
        <f t="shared" si="681"/>
        <v>342.88125927999999</v>
      </c>
      <c r="P2407" s="3">
        <f t="shared" si="682"/>
        <v>257.16094446000005</v>
      </c>
      <c r="Q2407" s="3">
        <f t="shared" si="683"/>
        <v>293.89822224</v>
      </c>
      <c r="R2407" s="4">
        <f t="shared" si="684"/>
        <v>324</v>
      </c>
      <c r="S2407" s="3" t="s">
        <v>3123</v>
      </c>
      <c r="T2407" s="3">
        <f t="shared" si="685"/>
        <v>244.91518520000002</v>
      </c>
      <c r="U2407" s="3">
        <f t="shared" si="686"/>
        <v>324</v>
      </c>
      <c r="V2407" s="3">
        <f t="shared" si="687"/>
        <v>319.464</v>
      </c>
      <c r="W2407" s="3">
        <f t="shared" si="688"/>
        <v>319.464</v>
      </c>
      <c r="X2407" s="4" t="s">
        <v>5201</v>
      </c>
      <c r="Y2407" s="3">
        <v>97.75</v>
      </c>
      <c r="Z2407" s="3">
        <v>244.91518520000002</v>
      </c>
      <c r="AA2407" s="4">
        <f t="shared" si="689"/>
        <v>351</v>
      </c>
      <c r="AB2407" s="3">
        <f t="shared" si="690"/>
        <v>324</v>
      </c>
      <c r="AC2407" s="3">
        <v>94.45785819999999</v>
      </c>
      <c r="AD2407" s="3">
        <v>115.19251</v>
      </c>
      <c r="AE2407" s="3">
        <f t="shared" si="691"/>
        <v>248.292</v>
      </c>
      <c r="AF2407" s="3">
        <v>416.02</v>
      </c>
      <c r="AG2407" s="3">
        <v>399.86</v>
      </c>
      <c r="AH2407" s="3">
        <f t="shared" si="692"/>
        <v>244.91518520000002</v>
      </c>
      <c r="AI2407" s="3">
        <f t="shared" si="693"/>
        <v>244.91518520000002</v>
      </c>
      <c r="AJ2407" s="3">
        <f t="shared" si="701"/>
        <v>351</v>
      </c>
      <c r="AK2407" s="3">
        <v>1530</v>
      </c>
      <c r="AL2407" s="3">
        <f t="shared" si="694"/>
        <v>244.91518520000002</v>
      </c>
      <c r="AM2407" s="2" t="str">
        <f t="shared" si="695"/>
        <v>NA</v>
      </c>
      <c r="AN2407" s="3">
        <f t="shared" si="696"/>
        <v>270</v>
      </c>
      <c r="AO2407" s="3">
        <f t="shared" si="697"/>
        <v>115.56</v>
      </c>
      <c r="AP2407" s="3">
        <f t="shared" si="698"/>
        <v>247.36433705200002</v>
      </c>
      <c r="AQ2407" s="3">
        <f t="shared" si="699"/>
        <v>378</v>
      </c>
      <c r="AR2407" s="2" cm="1">
        <f t="array" ref="AR2407">MIN(_xlfn._xlws.FILTER(E2407:AQ2407,E2407:AQ2407&lt;&gt;0))</f>
        <v>94.45785819999999</v>
      </c>
      <c r="AS2407" s="3">
        <f t="shared" si="700"/>
        <v>1530</v>
      </c>
    </row>
    <row r="2408" spans="1:45" x14ac:dyDescent="0.25">
      <c r="A2408" t="s">
        <v>1011</v>
      </c>
      <c r="B2408" t="s">
        <v>34</v>
      </c>
      <c r="C2408">
        <v>41800</v>
      </c>
      <c r="D2408" s="3">
        <v>308</v>
      </c>
      <c r="E2408" s="3">
        <f t="shared" si="673"/>
        <v>240.85599999999999</v>
      </c>
      <c r="F2408" s="3">
        <f t="shared" si="674"/>
        <v>136.82866840000003</v>
      </c>
      <c r="G2408" s="3">
        <f t="shared" si="675"/>
        <v>136.82866840000003</v>
      </c>
      <c r="H2408" s="3">
        <v>134.55584999999999</v>
      </c>
      <c r="I2408" s="3">
        <v>274.7</v>
      </c>
      <c r="J2408" s="3">
        <f t="shared" si="676"/>
        <v>86.578800000000001</v>
      </c>
      <c r="K2408" s="3">
        <f t="shared" si="677"/>
        <v>183.26</v>
      </c>
      <c r="L2408" s="3">
        <f t="shared" si="678"/>
        <v>140.93352845200002</v>
      </c>
      <c r="M2408" s="3">
        <f t="shared" si="679"/>
        <v>142.30181513600004</v>
      </c>
      <c r="N2408" s="3">
        <f t="shared" si="680"/>
        <v>136.82866840000003</v>
      </c>
      <c r="O2408" s="3">
        <f t="shared" si="681"/>
        <v>191.56013576000004</v>
      </c>
      <c r="P2408" s="3">
        <f t="shared" si="682"/>
        <v>143.67010182000004</v>
      </c>
      <c r="Q2408" s="3">
        <f t="shared" si="683"/>
        <v>164.19440208000003</v>
      </c>
      <c r="R2408" s="4">
        <f t="shared" si="684"/>
        <v>184.79999999999998</v>
      </c>
      <c r="S2408" s="3">
        <v>185.38168000000002</v>
      </c>
      <c r="T2408" s="3">
        <f t="shared" si="685"/>
        <v>136.82866840000003</v>
      </c>
      <c r="U2408" s="3">
        <f t="shared" si="686"/>
        <v>184.79999999999998</v>
      </c>
      <c r="V2408" s="3">
        <f t="shared" si="687"/>
        <v>182.21280000000002</v>
      </c>
      <c r="W2408" s="3">
        <f t="shared" si="688"/>
        <v>182.21280000000002</v>
      </c>
      <c r="X2408" s="4">
        <v>176.03268500000001</v>
      </c>
      <c r="Y2408" s="3">
        <v>124.31</v>
      </c>
      <c r="Z2408" s="3">
        <v>136.82866840000003</v>
      </c>
      <c r="AA2408" s="4">
        <f t="shared" si="689"/>
        <v>200.20000000000002</v>
      </c>
      <c r="AB2408" s="3">
        <f t="shared" si="690"/>
        <v>184.79999999999998</v>
      </c>
      <c r="AC2408" s="3">
        <v>120.12333864800001</v>
      </c>
      <c r="AD2408" s="3">
        <v>146.49187640000002</v>
      </c>
      <c r="AE2408" s="3">
        <f t="shared" si="691"/>
        <v>141.61840000000001</v>
      </c>
      <c r="AF2408" s="3">
        <v>416.02</v>
      </c>
      <c r="AG2408" s="3">
        <v>399.86</v>
      </c>
      <c r="AH2408" s="3">
        <f t="shared" si="692"/>
        <v>136.82866840000003</v>
      </c>
      <c r="AI2408" s="3">
        <f t="shared" si="693"/>
        <v>136.82866840000003</v>
      </c>
      <c r="AJ2408" s="3">
        <f t="shared" si="701"/>
        <v>200.20000000000002</v>
      </c>
      <c r="AK2408" s="3">
        <v>1530</v>
      </c>
      <c r="AL2408" s="3">
        <f t="shared" si="694"/>
        <v>136.82866840000003</v>
      </c>
      <c r="AM2408" s="2">
        <f t="shared" si="695"/>
        <v>176.03268500000001</v>
      </c>
      <c r="AN2408" s="3">
        <f t="shared" si="696"/>
        <v>154</v>
      </c>
      <c r="AO2408" s="3">
        <f t="shared" si="697"/>
        <v>65.911999999999992</v>
      </c>
      <c r="AP2408" s="3">
        <f t="shared" si="698"/>
        <v>138.19695508400002</v>
      </c>
      <c r="AQ2408" s="3">
        <f t="shared" si="699"/>
        <v>215.6</v>
      </c>
      <c r="AR2408" s="2" cm="1">
        <f t="array" ref="AR2408">MIN(_xlfn._xlws.FILTER(E2408:AQ2408,E2408:AQ2408&lt;&gt;0))</f>
        <v>65.911999999999992</v>
      </c>
      <c r="AS2408" s="3">
        <f t="shared" si="700"/>
        <v>1530</v>
      </c>
    </row>
    <row r="2409" spans="1:45" x14ac:dyDescent="0.25">
      <c r="A2409" t="s">
        <v>1012</v>
      </c>
      <c r="B2409" t="s">
        <v>34</v>
      </c>
      <c r="C2409">
        <v>41805</v>
      </c>
      <c r="D2409" s="3">
        <v>3454</v>
      </c>
      <c r="E2409" s="3">
        <f t="shared" si="673"/>
        <v>2701.0280000000002</v>
      </c>
      <c r="F2409" s="3">
        <f t="shared" si="674"/>
        <v>1635.8397016000001</v>
      </c>
      <c r="G2409" s="3">
        <f t="shared" si="675"/>
        <v>1635.8397016000001</v>
      </c>
      <c r="H2409" s="3">
        <v>1616.3055999999999</v>
      </c>
      <c r="I2409" s="3">
        <v>3940.98</v>
      </c>
      <c r="J2409" s="3">
        <f t="shared" si="676"/>
        <v>970.91940000000011</v>
      </c>
      <c r="K2409" s="3">
        <f t="shared" si="677"/>
        <v>2055.13</v>
      </c>
      <c r="L2409" s="3">
        <f t="shared" si="678"/>
        <v>1684.9148926480002</v>
      </c>
      <c r="M2409" s="3">
        <f t="shared" si="679"/>
        <v>1701.2732896640002</v>
      </c>
      <c r="N2409" s="3">
        <f t="shared" si="680"/>
        <v>1635.8397016000001</v>
      </c>
      <c r="O2409" s="3">
        <f t="shared" si="681"/>
        <v>2290.17558224</v>
      </c>
      <c r="P2409" s="3">
        <f t="shared" si="682"/>
        <v>1717.6316866800003</v>
      </c>
      <c r="Q2409" s="3">
        <f t="shared" si="683"/>
        <v>1963.00764192</v>
      </c>
      <c r="R2409" s="4">
        <f t="shared" si="684"/>
        <v>2072.4</v>
      </c>
      <c r="S2409" s="3">
        <v>2004.2217900000003</v>
      </c>
      <c r="T2409" s="3">
        <f t="shared" si="685"/>
        <v>1635.8397016000001</v>
      </c>
      <c r="U2409" s="3">
        <f t="shared" si="686"/>
        <v>2072.4</v>
      </c>
      <c r="V2409" s="3">
        <f t="shared" si="687"/>
        <v>2043.3864000000001</v>
      </c>
      <c r="W2409" s="3">
        <f t="shared" si="688"/>
        <v>2043.3864000000001</v>
      </c>
      <c r="X2409" s="4" t="s">
        <v>5201</v>
      </c>
      <c r="Y2409" s="3">
        <v>2178.11</v>
      </c>
      <c r="Z2409" s="3">
        <v>1635.8397016000001</v>
      </c>
      <c r="AA2409" s="4">
        <f t="shared" si="689"/>
        <v>2245.1</v>
      </c>
      <c r="AB2409" s="3">
        <f t="shared" si="690"/>
        <v>2072.4</v>
      </c>
      <c r="AC2409" s="3">
        <v>2104.7529976880001</v>
      </c>
      <c r="AD2409" s="3">
        <v>2566.7719484000004</v>
      </c>
      <c r="AE2409" s="3">
        <f t="shared" si="691"/>
        <v>1588.1492000000001</v>
      </c>
      <c r="AF2409" s="3">
        <v>416.02</v>
      </c>
      <c r="AG2409" s="3">
        <v>399.86</v>
      </c>
      <c r="AH2409" s="3">
        <f t="shared" si="692"/>
        <v>1635.8397016000001</v>
      </c>
      <c r="AI2409" s="3">
        <f t="shared" si="693"/>
        <v>1635.8397016000001</v>
      </c>
      <c r="AJ2409" s="3">
        <f t="shared" si="701"/>
        <v>2245.1</v>
      </c>
      <c r="AK2409" s="3">
        <v>2882</v>
      </c>
      <c r="AL2409" s="3">
        <f t="shared" si="694"/>
        <v>1635.8397016000001</v>
      </c>
      <c r="AM2409" s="2" t="str">
        <f t="shared" si="695"/>
        <v>NA</v>
      </c>
      <c r="AN2409" s="3">
        <f t="shared" si="696"/>
        <v>1727</v>
      </c>
      <c r="AO2409" s="3">
        <f t="shared" si="697"/>
        <v>739.15599999999995</v>
      </c>
      <c r="AP2409" s="3">
        <f t="shared" si="698"/>
        <v>1652.1980986160002</v>
      </c>
      <c r="AQ2409" s="3">
        <f t="shared" si="699"/>
        <v>2417.7999999999997</v>
      </c>
      <c r="AR2409" s="2" cm="1">
        <f t="array" ref="AR2409">MIN(_xlfn._xlws.FILTER(E2409:AQ2409,E2409:AQ2409&lt;&gt;0))</f>
        <v>399.86</v>
      </c>
      <c r="AS2409" s="3">
        <f t="shared" si="700"/>
        <v>3940.98</v>
      </c>
    </row>
    <row r="2410" spans="1:45" x14ac:dyDescent="0.25">
      <c r="A2410" t="s">
        <v>3164</v>
      </c>
      <c r="B2410" t="s">
        <v>34</v>
      </c>
      <c r="C2410">
        <v>41899</v>
      </c>
      <c r="D2410" s="3">
        <v>268</v>
      </c>
      <c r="E2410" s="3">
        <f t="shared" si="673"/>
        <v>209.57600000000002</v>
      </c>
      <c r="F2410" s="3">
        <f t="shared" si="674"/>
        <v>244.91518520000002</v>
      </c>
      <c r="G2410" s="3">
        <f t="shared" si="675"/>
        <v>244.91518520000002</v>
      </c>
      <c r="H2410" s="3">
        <f>D2410*85.89%</f>
        <v>230.18520000000001</v>
      </c>
      <c r="I2410" s="3">
        <v>455.09</v>
      </c>
      <c r="J2410" s="3">
        <f t="shared" si="676"/>
        <v>75.334800000000001</v>
      </c>
      <c r="K2410" s="3">
        <f t="shared" si="677"/>
        <v>159.45999999999998</v>
      </c>
      <c r="L2410" s="3">
        <f t="shared" si="678"/>
        <v>252.26264075600002</v>
      </c>
      <c r="M2410" s="3">
        <f t="shared" si="679"/>
        <v>254.71179260800002</v>
      </c>
      <c r="N2410" s="3">
        <f t="shared" si="680"/>
        <v>244.91518520000002</v>
      </c>
      <c r="O2410" s="3">
        <f t="shared" si="681"/>
        <v>342.88125927999999</v>
      </c>
      <c r="P2410" s="3">
        <f t="shared" si="682"/>
        <v>257.16094446000005</v>
      </c>
      <c r="Q2410" s="3">
        <f t="shared" si="683"/>
        <v>293.89822224</v>
      </c>
      <c r="R2410" s="4">
        <f t="shared" si="684"/>
        <v>160.79999999999998</v>
      </c>
      <c r="S2410" s="3" t="s">
        <v>3123</v>
      </c>
      <c r="T2410" s="3">
        <f t="shared" si="685"/>
        <v>244.91518520000002</v>
      </c>
      <c r="U2410" s="3">
        <f t="shared" si="686"/>
        <v>160.79999999999998</v>
      </c>
      <c r="V2410" s="3">
        <f t="shared" si="687"/>
        <v>158.5488</v>
      </c>
      <c r="W2410" s="3">
        <f t="shared" si="688"/>
        <v>158.5488</v>
      </c>
      <c r="X2410" s="4" t="s">
        <v>5201</v>
      </c>
      <c r="Y2410" s="3">
        <v>97.75</v>
      </c>
      <c r="Z2410" s="3">
        <v>244.91518520000002</v>
      </c>
      <c r="AA2410" s="4">
        <f t="shared" si="689"/>
        <v>174.20000000000002</v>
      </c>
      <c r="AB2410" s="3">
        <f t="shared" si="690"/>
        <v>160.79999999999998</v>
      </c>
      <c r="AC2410" s="3">
        <v>94.45785819999999</v>
      </c>
      <c r="AD2410" s="3">
        <v>115.19251</v>
      </c>
      <c r="AE2410" s="3">
        <f t="shared" si="691"/>
        <v>123.2264</v>
      </c>
      <c r="AF2410" s="3">
        <v>416.02</v>
      </c>
      <c r="AG2410" s="3">
        <v>399.86</v>
      </c>
      <c r="AH2410" s="3">
        <f t="shared" si="692"/>
        <v>244.91518520000002</v>
      </c>
      <c r="AI2410" s="3">
        <f t="shared" si="693"/>
        <v>244.91518520000002</v>
      </c>
      <c r="AJ2410" s="3">
        <f t="shared" si="701"/>
        <v>174.20000000000002</v>
      </c>
      <c r="AK2410" s="3">
        <v>1530</v>
      </c>
      <c r="AL2410" s="3">
        <f t="shared" si="694"/>
        <v>244.91518520000002</v>
      </c>
      <c r="AM2410" s="2" t="str">
        <f t="shared" si="695"/>
        <v>NA</v>
      </c>
      <c r="AN2410" s="3">
        <f t="shared" si="696"/>
        <v>134</v>
      </c>
      <c r="AO2410" s="3">
        <f t="shared" si="697"/>
        <v>57.351999999999997</v>
      </c>
      <c r="AP2410" s="3">
        <f t="shared" si="698"/>
        <v>247.36433705200002</v>
      </c>
      <c r="AQ2410" s="3">
        <f t="shared" si="699"/>
        <v>187.6</v>
      </c>
      <c r="AR2410" s="2" cm="1">
        <f t="array" ref="AR2410">MIN(_xlfn._xlws.FILTER(E2410:AQ2410,E2410:AQ2410&lt;&gt;0))</f>
        <v>57.351999999999997</v>
      </c>
      <c r="AS2410" s="3">
        <f t="shared" si="700"/>
        <v>1530</v>
      </c>
    </row>
    <row r="2411" spans="1:45" x14ac:dyDescent="0.25">
      <c r="A2411" t="s">
        <v>1013</v>
      </c>
      <c r="B2411" t="s">
        <v>34</v>
      </c>
      <c r="C2411">
        <v>42000</v>
      </c>
      <c r="D2411" s="3">
        <v>294</v>
      </c>
      <c r="E2411" s="3">
        <f t="shared" si="673"/>
        <v>229.90800000000002</v>
      </c>
      <c r="F2411" s="3">
        <f t="shared" si="674"/>
        <v>244.91518520000002</v>
      </c>
      <c r="G2411" s="3">
        <f t="shared" si="675"/>
        <v>244.91518520000002</v>
      </c>
      <c r="H2411" s="3">
        <v>260.48165</v>
      </c>
      <c r="I2411" s="3">
        <v>503.21</v>
      </c>
      <c r="J2411" s="3">
        <f t="shared" si="676"/>
        <v>82.6434</v>
      </c>
      <c r="K2411" s="3">
        <f t="shared" si="677"/>
        <v>174.92999999999998</v>
      </c>
      <c r="L2411" s="3">
        <f t="shared" si="678"/>
        <v>252.26264075600002</v>
      </c>
      <c r="M2411" s="3">
        <f t="shared" si="679"/>
        <v>254.71179260800002</v>
      </c>
      <c r="N2411" s="3">
        <f t="shared" si="680"/>
        <v>244.91518520000002</v>
      </c>
      <c r="O2411" s="3">
        <f t="shared" si="681"/>
        <v>342.88125927999999</v>
      </c>
      <c r="P2411" s="3">
        <f t="shared" si="682"/>
        <v>257.16094446000005</v>
      </c>
      <c r="Q2411" s="3">
        <f t="shared" si="683"/>
        <v>293.89822224</v>
      </c>
      <c r="R2411" s="4">
        <f t="shared" si="684"/>
        <v>176.4</v>
      </c>
      <c r="S2411" s="3">
        <v>358.88974000000002</v>
      </c>
      <c r="T2411" s="3">
        <f t="shared" si="685"/>
        <v>244.91518520000002</v>
      </c>
      <c r="U2411" s="3">
        <f t="shared" si="686"/>
        <v>176.4</v>
      </c>
      <c r="V2411" s="3">
        <f t="shared" si="687"/>
        <v>173.93039999999999</v>
      </c>
      <c r="W2411" s="3">
        <f t="shared" si="688"/>
        <v>173.93039999999999</v>
      </c>
      <c r="X2411" s="4" t="s">
        <v>5201</v>
      </c>
      <c r="Y2411" s="3">
        <v>290.95999999999998</v>
      </c>
      <c r="Z2411" s="3">
        <v>244.91518520000002</v>
      </c>
      <c r="AA2411" s="4">
        <f t="shared" si="689"/>
        <v>191.1</v>
      </c>
      <c r="AB2411" s="3">
        <f t="shared" si="690"/>
        <v>176.4</v>
      </c>
      <c r="AC2411" s="3">
        <v>281.16069996800002</v>
      </c>
      <c r="AD2411" s="3">
        <v>342.87890240000002</v>
      </c>
      <c r="AE2411" s="3">
        <f t="shared" si="691"/>
        <v>135.18119999999999</v>
      </c>
      <c r="AF2411" s="3">
        <v>416.02</v>
      </c>
      <c r="AG2411" s="3">
        <v>399.86</v>
      </c>
      <c r="AH2411" s="3">
        <f t="shared" si="692"/>
        <v>244.91518520000002</v>
      </c>
      <c r="AI2411" s="3">
        <f t="shared" si="693"/>
        <v>244.91518520000002</v>
      </c>
      <c r="AJ2411" s="3">
        <f t="shared" si="701"/>
        <v>191.1</v>
      </c>
      <c r="AK2411" s="3">
        <v>1530</v>
      </c>
      <c r="AL2411" s="3">
        <f t="shared" si="694"/>
        <v>244.91518520000002</v>
      </c>
      <c r="AM2411" s="2" t="str">
        <f t="shared" si="695"/>
        <v>NA</v>
      </c>
      <c r="AN2411" s="3">
        <f t="shared" si="696"/>
        <v>147</v>
      </c>
      <c r="AO2411" s="3">
        <f t="shared" si="697"/>
        <v>62.915999999999997</v>
      </c>
      <c r="AP2411" s="3">
        <f t="shared" si="698"/>
        <v>247.36433705200002</v>
      </c>
      <c r="AQ2411" s="3">
        <f t="shared" si="699"/>
        <v>205.79999999999998</v>
      </c>
      <c r="AR2411" s="2" cm="1">
        <f t="array" ref="AR2411">MIN(_xlfn._xlws.FILTER(E2411:AQ2411,E2411:AQ2411&lt;&gt;0))</f>
        <v>62.915999999999997</v>
      </c>
      <c r="AS2411" s="3">
        <f t="shared" si="700"/>
        <v>1530</v>
      </c>
    </row>
    <row r="2412" spans="1:45" x14ac:dyDescent="0.25">
      <c r="A2412" t="s">
        <v>1014</v>
      </c>
      <c r="B2412" t="s">
        <v>34</v>
      </c>
      <c r="C2412">
        <v>42180</v>
      </c>
      <c r="D2412" s="3">
        <v>1154</v>
      </c>
      <c r="E2412" s="3">
        <f t="shared" si="673"/>
        <v>902.428</v>
      </c>
      <c r="F2412" s="3">
        <f t="shared" si="674"/>
        <v>538.33496080000009</v>
      </c>
      <c r="G2412" s="3">
        <f t="shared" si="675"/>
        <v>538.33496080000009</v>
      </c>
      <c r="H2412" s="3">
        <v>615.55129999999997</v>
      </c>
      <c r="I2412" s="3">
        <v>503.21</v>
      </c>
      <c r="J2412" s="3">
        <f t="shared" si="676"/>
        <v>324.38940000000002</v>
      </c>
      <c r="K2412" s="3">
        <f t="shared" si="677"/>
        <v>686.63</v>
      </c>
      <c r="L2412" s="3">
        <f t="shared" si="678"/>
        <v>554.4850096240001</v>
      </c>
      <c r="M2412" s="3">
        <f t="shared" si="679"/>
        <v>559.8683592320001</v>
      </c>
      <c r="N2412" s="3">
        <f t="shared" si="680"/>
        <v>538.33496080000009</v>
      </c>
      <c r="O2412" s="3">
        <f t="shared" si="681"/>
        <v>753.6689451200001</v>
      </c>
      <c r="P2412" s="3">
        <f t="shared" si="682"/>
        <v>565.25170884000011</v>
      </c>
      <c r="Q2412" s="3">
        <f t="shared" si="683"/>
        <v>646.00195296000004</v>
      </c>
      <c r="R2412" s="4">
        <f t="shared" si="684"/>
        <v>692.4</v>
      </c>
      <c r="S2412" s="3">
        <v>848.09333000000004</v>
      </c>
      <c r="T2412" s="3">
        <f t="shared" si="685"/>
        <v>538.33496080000009</v>
      </c>
      <c r="U2412" s="3">
        <f t="shared" si="686"/>
        <v>692.4</v>
      </c>
      <c r="V2412" s="3">
        <f t="shared" si="687"/>
        <v>682.70640000000003</v>
      </c>
      <c r="W2412" s="3">
        <f t="shared" si="688"/>
        <v>682.70640000000003</v>
      </c>
      <c r="X2412" s="4" t="s">
        <v>5201</v>
      </c>
      <c r="Y2412" s="3">
        <v>290.95999999999998</v>
      </c>
      <c r="Z2412" s="3">
        <v>538.33496080000009</v>
      </c>
      <c r="AA2412" s="4">
        <f t="shared" si="689"/>
        <v>750.1</v>
      </c>
      <c r="AB2412" s="3">
        <f t="shared" si="690"/>
        <v>692.4</v>
      </c>
      <c r="AC2412" s="3">
        <v>281.16069996800002</v>
      </c>
      <c r="AD2412" s="3">
        <v>342.87890240000002</v>
      </c>
      <c r="AE2412" s="3">
        <f t="shared" si="691"/>
        <v>530.60919999999999</v>
      </c>
      <c r="AF2412" s="3">
        <v>416.02</v>
      </c>
      <c r="AG2412" s="3">
        <v>399.86</v>
      </c>
      <c r="AH2412" s="3">
        <f t="shared" si="692"/>
        <v>538.33496080000009</v>
      </c>
      <c r="AI2412" s="3">
        <f t="shared" si="693"/>
        <v>538.33496080000009</v>
      </c>
      <c r="AJ2412" s="3">
        <f t="shared" si="701"/>
        <v>750.1</v>
      </c>
      <c r="AK2412" s="3">
        <v>1530</v>
      </c>
      <c r="AL2412" s="3">
        <f t="shared" si="694"/>
        <v>538.33496080000009</v>
      </c>
      <c r="AM2412" s="2" t="str">
        <f t="shared" si="695"/>
        <v>NA</v>
      </c>
      <c r="AN2412" s="3">
        <f t="shared" si="696"/>
        <v>577</v>
      </c>
      <c r="AO2412" s="3">
        <f t="shared" si="697"/>
        <v>246.95599999999999</v>
      </c>
      <c r="AP2412" s="3">
        <f t="shared" si="698"/>
        <v>543.71831040800009</v>
      </c>
      <c r="AQ2412" s="3">
        <f t="shared" si="699"/>
        <v>807.8</v>
      </c>
      <c r="AR2412" s="2" cm="1">
        <f t="array" ref="AR2412">MIN(_xlfn._xlws.FILTER(E2412:AQ2412,E2412:AQ2412&lt;&gt;0))</f>
        <v>246.95599999999999</v>
      </c>
      <c r="AS2412" s="3">
        <f t="shared" si="700"/>
        <v>1530</v>
      </c>
    </row>
    <row r="2413" spans="1:45" x14ac:dyDescent="0.25">
      <c r="A2413" t="s">
        <v>3165</v>
      </c>
      <c r="B2413" t="s">
        <v>34</v>
      </c>
      <c r="C2413">
        <v>42299</v>
      </c>
      <c r="D2413" s="3">
        <v>465</v>
      </c>
      <c r="E2413" s="3">
        <f t="shared" si="673"/>
        <v>363.63</v>
      </c>
      <c r="F2413" s="3">
        <f t="shared" si="674"/>
        <v>244.91518520000002</v>
      </c>
      <c r="G2413" s="3">
        <f t="shared" si="675"/>
        <v>244.91518520000002</v>
      </c>
      <c r="H2413" s="3" t="s">
        <v>3123</v>
      </c>
      <c r="I2413" s="3">
        <v>455.09</v>
      </c>
      <c r="J2413" s="3">
        <f t="shared" si="676"/>
        <v>130.7115</v>
      </c>
      <c r="K2413" s="3">
        <f t="shared" si="677"/>
        <v>276.67500000000001</v>
      </c>
      <c r="L2413" s="3">
        <f t="shared" si="678"/>
        <v>252.26264075600002</v>
      </c>
      <c r="M2413" s="3">
        <f t="shared" si="679"/>
        <v>254.71179260800002</v>
      </c>
      <c r="N2413" s="3">
        <f t="shared" si="680"/>
        <v>244.91518520000002</v>
      </c>
      <c r="O2413" s="3">
        <f t="shared" si="681"/>
        <v>342.88125927999999</v>
      </c>
      <c r="P2413" s="3">
        <f t="shared" si="682"/>
        <v>257.16094446000005</v>
      </c>
      <c r="Q2413" s="3">
        <f t="shared" si="683"/>
        <v>293.89822224</v>
      </c>
      <c r="R2413" s="4">
        <f t="shared" si="684"/>
        <v>279</v>
      </c>
      <c r="S2413" s="3" t="s">
        <v>3123</v>
      </c>
      <c r="T2413" s="3">
        <f t="shared" si="685"/>
        <v>244.91518520000002</v>
      </c>
      <c r="U2413" s="3">
        <f t="shared" si="686"/>
        <v>279</v>
      </c>
      <c r="V2413" s="3">
        <f t="shared" si="687"/>
        <v>275.09399999999999</v>
      </c>
      <c r="W2413" s="3">
        <f t="shared" si="688"/>
        <v>275.09399999999999</v>
      </c>
      <c r="X2413" s="4" t="s">
        <v>5201</v>
      </c>
      <c r="Y2413" s="3">
        <v>97.75</v>
      </c>
      <c r="Z2413" s="3">
        <v>244.91518520000002</v>
      </c>
      <c r="AA2413" s="4">
        <f t="shared" si="689"/>
        <v>302.25</v>
      </c>
      <c r="AB2413" s="3">
        <f t="shared" si="690"/>
        <v>279</v>
      </c>
      <c r="AC2413" s="3">
        <v>94.45785819999999</v>
      </c>
      <c r="AD2413" s="3">
        <v>115.19251</v>
      </c>
      <c r="AE2413" s="3">
        <f t="shared" si="691"/>
        <v>213.80699999999999</v>
      </c>
      <c r="AF2413" s="3">
        <v>416.02</v>
      </c>
      <c r="AG2413" s="3">
        <v>399.86</v>
      </c>
      <c r="AH2413" s="3">
        <f t="shared" si="692"/>
        <v>244.91518520000002</v>
      </c>
      <c r="AI2413" s="3">
        <f t="shared" si="693"/>
        <v>244.91518520000002</v>
      </c>
      <c r="AJ2413" s="3">
        <f t="shared" si="701"/>
        <v>302.25</v>
      </c>
      <c r="AK2413" s="3">
        <v>1530</v>
      </c>
      <c r="AL2413" s="3">
        <f t="shared" si="694"/>
        <v>244.91518520000002</v>
      </c>
      <c r="AM2413" s="2" t="str">
        <f t="shared" si="695"/>
        <v>NA</v>
      </c>
      <c r="AN2413" s="3">
        <f t="shared" si="696"/>
        <v>232.5</v>
      </c>
      <c r="AO2413" s="3">
        <f t="shared" si="697"/>
        <v>99.51</v>
      </c>
      <c r="AP2413" s="3">
        <f t="shared" si="698"/>
        <v>247.36433705200002</v>
      </c>
      <c r="AQ2413" s="3">
        <f t="shared" si="699"/>
        <v>325.5</v>
      </c>
      <c r="AR2413" s="2" cm="1">
        <f t="array" ref="AR2413">MIN(_xlfn._xlws.FILTER(E2413:AQ2413,E2413:AQ2413&lt;&gt;0))</f>
        <v>94.45785819999999</v>
      </c>
      <c r="AS2413" s="3">
        <f t="shared" si="700"/>
        <v>1530</v>
      </c>
    </row>
    <row r="2414" spans="1:45" x14ac:dyDescent="0.25">
      <c r="A2414" t="s">
        <v>1015</v>
      </c>
      <c r="B2414" t="s">
        <v>34</v>
      </c>
      <c r="C2414">
        <v>42305</v>
      </c>
      <c r="D2414" s="3">
        <v>6985</v>
      </c>
      <c r="E2414" s="3">
        <f t="shared" si="673"/>
        <v>5462.27</v>
      </c>
      <c r="F2414" s="3">
        <f t="shared" si="674"/>
        <v>3352.6971532000002</v>
      </c>
      <c r="G2414" s="3">
        <f t="shared" si="675"/>
        <v>3352.6971532000002</v>
      </c>
      <c r="H2414" s="3">
        <v>2819.4958999999999</v>
      </c>
      <c r="I2414" s="3">
        <v>3940.98</v>
      </c>
      <c r="J2414" s="3">
        <f t="shared" si="676"/>
        <v>1963.4835</v>
      </c>
      <c r="K2414" s="3">
        <f t="shared" si="677"/>
        <v>4156.0749999999998</v>
      </c>
      <c r="L2414" s="3">
        <f t="shared" si="678"/>
        <v>3453.2780677960004</v>
      </c>
      <c r="M2414" s="3">
        <f t="shared" si="679"/>
        <v>3486.8050393280005</v>
      </c>
      <c r="N2414" s="3">
        <f t="shared" si="680"/>
        <v>3352.6971532000002</v>
      </c>
      <c r="O2414" s="3">
        <f t="shared" si="681"/>
        <v>4693.7760144800004</v>
      </c>
      <c r="P2414" s="3">
        <f t="shared" si="682"/>
        <v>3520.3320108600005</v>
      </c>
      <c r="Q2414" s="3">
        <f t="shared" si="683"/>
        <v>4023.2365838400001</v>
      </c>
      <c r="R2414" s="4">
        <f t="shared" si="684"/>
        <v>4191</v>
      </c>
      <c r="S2414" s="3">
        <v>3496.1717400000002</v>
      </c>
      <c r="T2414" s="3">
        <f t="shared" si="685"/>
        <v>3352.6971532000002</v>
      </c>
      <c r="U2414" s="3">
        <f t="shared" si="686"/>
        <v>4191</v>
      </c>
      <c r="V2414" s="3">
        <f t="shared" si="687"/>
        <v>4132.326</v>
      </c>
      <c r="W2414" s="3">
        <f t="shared" si="688"/>
        <v>4132.326</v>
      </c>
      <c r="X2414" s="4" t="s">
        <v>5201</v>
      </c>
      <c r="Y2414" s="3">
        <v>1516.88</v>
      </c>
      <c r="Z2414" s="3">
        <v>3352.6971532000002</v>
      </c>
      <c r="AA2414" s="4">
        <f t="shared" si="689"/>
        <v>4540.25</v>
      </c>
      <c r="AB2414" s="3">
        <f t="shared" si="690"/>
        <v>4191</v>
      </c>
      <c r="AC2414" s="3">
        <v>1465.7926951040001</v>
      </c>
      <c r="AD2414" s="3">
        <v>1787.5520672000002</v>
      </c>
      <c r="AE2414" s="3">
        <f t="shared" si="691"/>
        <v>3211.703</v>
      </c>
      <c r="AF2414" s="3">
        <v>416.02</v>
      </c>
      <c r="AG2414" s="3">
        <v>399.86</v>
      </c>
      <c r="AH2414" s="3">
        <f t="shared" si="692"/>
        <v>3352.6971532000002</v>
      </c>
      <c r="AI2414" s="3">
        <f t="shared" si="693"/>
        <v>3352.6971532000002</v>
      </c>
      <c r="AJ2414" s="3">
        <f t="shared" si="701"/>
        <v>4540.25</v>
      </c>
      <c r="AK2414" s="3">
        <v>3175</v>
      </c>
      <c r="AL2414" s="3">
        <f t="shared" si="694"/>
        <v>3352.6971532000002</v>
      </c>
      <c r="AM2414" s="2" t="str">
        <f t="shared" si="695"/>
        <v>NA</v>
      </c>
      <c r="AN2414" s="3">
        <f t="shared" si="696"/>
        <v>3492.5</v>
      </c>
      <c r="AO2414" s="3">
        <f t="shared" si="697"/>
        <v>1494.79</v>
      </c>
      <c r="AP2414" s="3">
        <f t="shared" si="698"/>
        <v>3386.2241247320003</v>
      </c>
      <c r="AQ2414" s="3">
        <f t="shared" si="699"/>
        <v>4889.5</v>
      </c>
      <c r="AR2414" s="2" cm="1">
        <f t="array" ref="AR2414">MIN(_xlfn._xlws.FILTER(E2414:AQ2414,E2414:AQ2414&lt;&gt;0))</f>
        <v>399.86</v>
      </c>
      <c r="AS2414" s="3">
        <f t="shared" si="700"/>
        <v>5462.27</v>
      </c>
    </row>
    <row r="2415" spans="1:45" x14ac:dyDescent="0.25">
      <c r="A2415" t="s">
        <v>1016</v>
      </c>
      <c r="B2415" t="s">
        <v>34</v>
      </c>
      <c r="C2415">
        <v>42400</v>
      </c>
      <c r="D2415" s="3">
        <v>1589</v>
      </c>
      <c r="E2415" s="3">
        <f t="shared" si="673"/>
        <v>1242.598</v>
      </c>
      <c r="F2415" s="3">
        <f t="shared" si="674"/>
        <v>764.77220680000005</v>
      </c>
      <c r="G2415" s="3">
        <f t="shared" si="675"/>
        <v>764.77220680000005</v>
      </c>
      <c r="H2415" s="3">
        <v>732.07354999999995</v>
      </c>
      <c r="I2415" s="3">
        <v>1369.09</v>
      </c>
      <c r="J2415" s="3">
        <f t="shared" si="676"/>
        <v>446.66790000000003</v>
      </c>
      <c r="K2415" s="3">
        <f t="shared" si="677"/>
        <v>945.45499999999993</v>
      </c>
      <c r="L2415" s="3">
        <f t="shared" si="678"/>
        <v>787.71537300400007</v>
      </c>
      <c r="M2415" s="3">
        <f t="shared" si="679"/>
        <v>795.36309507200008</v>
      </c>
      <c r="N2415" s="3">
        <f t="shared" si="680"/>
        <v>764.77220680000005</v>
      </c>
      <c r="O2415" s="3">
        <f t="shared" si="681"/>
        <v>1070.6810895200001</v>
      </c>
      <c r="P2415" s="3">
        <f t="shared" si="682"/>
        <v>803.01081714000009</v>
      </c>
      <c r="Q2415" s="3">
        <f t="shared" si="683"/>
        <v>917.72664816000008</v>
      </c>
      <c r="R2415" s="4">
        <f t="shared" si="684"/>
        <v>953.4</v>
      </c>
      <c r="S2415" s="3">
        <v>1008.6309400000001</v>
      </c>
      <c r="T2415" s="3">
        <f t="shared" si="685"/>
        <v>764.77220680000005</v>
      </c>
      <c r="U2415" s="3">
        <f t="shared" si="686"/>
        <v>953.4</v>
      </c>
      <c r="V2415" s="3">
        <f t="shared" si="687"/>
        <v>940.05240000000003</v>
      </c>
      <c r="W2415" s="3">
        <f t="shared" si="688"/>
        <v>940.05240000000003</v>
      </c>
      <c r="X2415" s="4">
        <v>1338.1146180000001</v>
      </c>
      <c r="Y2415" s="3">
        <v>650.02</v>
      </c>
      <c r="Z2415" s="3">
        <v>764.77220680000005</v>
      </c>
      <c r="AA2415" s="4">
        <f t="shared" si="689"/>
        <v>1032.8500000000001</v>
      </c>
      <c r="AB2415" s="3">
        <f t="shared" si="690"/>
        <v>953.4</v>
      </c>
      <c r="AC2415" s="3">
        <v>628.1278464159999</v>
      </c>
      <c r="AD2415" s="3">
        <v>766.0095687999999</v>
      </c>
      <c r="AE2415" s="3">
        <f t="shared" si="691"/>
        <v>730.62220000000002</v>
      </c>
      <c r="AF2415" s="3">
        <v>416.02</v>
      </c>
      <c r="AG2415" s="3">
        <v>399.86</v>
      </c>
      <c r="AH2415" s="3">
        <f t="shared" si="692"/>
        <v>764.77220680000005</v>
      </c>
      <c r="AI2415" s="3">
        <f t="shared" si="693"/>
        <v>764.77220680000005</v>
      </c>
      <c r="AJ2415" s="3">
        <f t="shared" si="701"/>
        <v>1032.8500000000001</v>
      </c>
      <c r="AK2415" s="3">
        <v>2058</v>
      </c>
      <c r="AL2415" s="3">
        <f t="shared" si="694"/>
        <v>764.77220680000005</v>
      </c>
      <c r="AM2415" s="2">
        <f t="shared" si="695"/>
        <v>1338.1146180000001</v>
      </c>
      <c r="AN2415" s="3">
        <f t="shared" si="696"/>
        <v>794.5</v>
      </c>
      <c r="AO2415" s="3">
        <f t="shared" si="697"/>
        <v>340.04599999999999</v>
      </c>
      <c r="AP2415" s="3">
        <f t="shared" si="698"/>
        <v>772.41992886800006</v>
      </c>
      <c r="AQ2415" s="3">
        <f t="shared" si="699"/>
        <v>1112.3</v>
      </c>
      <c r="AR2415" s="2" cm="1">
        <f t="array" ref="AR2415">MIN(_xlfn._xlws.FILTER(E2415:AQ2415,E2415:AQ2415&lt;&gt;0))</f>
        <v>340.04599999999999</v>
      </c>
      <c r="AS2415" s="3">
        <f t="shared" si="700"/>
        <v>2058</v>
      </c>
    </row>
    <row r="2416" spans="1:45" x14ac:dyDescent="0.25">
      <c r="A2416" t="s">
        <v>1017</v>
      </c>
      <c r="B2416" t="s">
        <v>34</v>
      </c>
      <c r="C2416">
        <v>42550</v>
      </c>
      <c r="D2416" s="3">
        <v>412</v>
      </c>
      <c r="E2416" s="3">
        <f t="shared" si="673"/>
        <v>322.18400000000003</v>
      </c>
      <c r="F2416" s="3">
        <f t="shared" si="674"/>
        <v>0</v>
      </c>
      <c r="G2416" s="3">
        <f t="shared" si="675"/>
        <v>0</v>
      </c>
      <c r="H2416" s="3">
        <v>0</v>
      </c>
      <c r="I2416" s="3">
        <f>D2416*41.28%</f>
        <v>170.0736</v>
      </c>
      <c r="J2416" s="3">
        <f t="shared" si="676"/>
        <v>115.81320000000001</v>
      </c>
      <c r="K2416" s="3">
        <f t="shared" si="677"/>
        <v>245.14</v>
      </c>
      <c r="L2416" s="3">
        <f t="shared" si="678"/>
        <v>0</v>
      </c>
      <c r="M2416" s="3">
        <f t="shared" si="679"/>
        <v>0</v>
      </c>
      <c r="N2416" s="3">
        <f t="shared" si="680"/>
        <v>0</v>
      </c>
      <c r="O2416" s="3">
        <f t="shared" si="681"/>
        <v>0</v>
      </c>
      <c r="P2416" s="3">
        <f t="shared" si="682"/>
        <v>0</v>
      </c>
      <c r="Q2416" s="3">
        <f t="shared" si="683"/>
        <v>0</v>
      </c>
      <c r="R2416" s="4">
        <f t="shared" si="684"/>
        <v>247.2</v>
      </c>
      <c r="S2416" s="3">
        <v>0</v>
      </c>
      <c r="T2416" s="3">
        <f t="shared" si="685"/>
        <v>0</v>
      </c>
      <c r="U2416" s="3">
        <f t="shared" si="686"/>
        <v>247.2</v>
      </c>
      <c r="V2416" s="3">
        <f t="shared" si="687"/>
        <v>243.73920000000001</v>
      </c>
      <c r="W2416" s="3">
        <f t="shared" si="688"/>
        <v>243.73920000000001</v>
      </c>
      <c r="X2416" s="4" t="s">
        <v>5201</v>
      </c>
      <c r="Y2416" s="3">
        <v>0</v>
      </c>
      <c r="Z2416" s="3">
        <v>0</v>
      </c>
      <c r="AA2416" s="4">
        <f t="shared" si="689"/>
        <v>267.8</v>
      </c>
      <c r="AB2416" s="3">
        <f t="shared" si="690"/>
        <v>247.2</v>
      </c>
      <c r="AC2416" s="3">
        <v>0</v>
      </c>
      <c r="AD2416" s="3">
        <v>0</v>
      </c>
      <c r="AE2416" s="3">
        <f t="shared" si="691"/>
        <v>189.4376</v>
      </c>
      <c r="AF2416" s="3">
        <v>416.02</v>
      </c>
      <c r="AG2416" s="3">
        <v>399.86</v>
      </c>
      <c r="AH2416" s="3">
        <f t="shared" si="692"/>
        <v>0</v>
      </c>
      <c r="AI2416" s="3">
        <f t="shared" si="693"/>
        <v>0</v>
      </c>
      <c r="AJ2416" s="3">
        <f t="shared" si="701"/>
        <v>267.8</v>
      </c>
      <c r="AK2416" s="3">
        <v>1530</v>
      </c>
      <c r="AL2416" s="3">
        <f t="shared" si="694"/>
        <v>0</v>
      </c>
      <c r="AM2416" s="2" t="str">
        <f t="shared" si="695"/>
        <v>NA</v>
      </c>
      <c r="AN2416" s="3">
        <f t="shared" si="696"/>
        <v>206</v>
      </c>
      <c r="AO2416" s="3">
        <f t="shared" si="697"/>
        <v>88.167999999999992</v>
      </c>
      <c r="AP2416" s="3">
        <f t="shared" si="698"/>
        <v>0</v>
      </c>
      <c r="AQ2416" s="3">
        <f t="shared" si="699"/>
        <v>288.39999999999998</v>
      </c>
      <c r="AR2416" s="2" cm="1">
        <f t="array" ref="AR2416">MIN(_xlfn._xlws.FILTER(E2416:AQ2416,E2416:AQ2416&lt;&gt;0))</f>
        <v>88.167999999999992</v>
      </c>
      <c r="AS2416" s="3">
        <f t="shared" si="700"/>
        <v>1530</v>
      </c>
    </row>
    <row r="2417" spans="1:45" x14ac:dyDescent="0.25">
      <c r="A2417" t="s">
        <v>1018</v>
      </c>
      <c r="B2417" t="s">
        <v>34</v>
      </c>
      <c r="C2417">
        <v>42660</v>
      </c>
      <c r="D2417" s="3">
        <v>517</v>
      </c>
      <c r="E2417" s="3">
        <f t="shared" si="673"/>
        <v>404.29400000000004</v>
      </c>
      <c r="F2417" s="3">
        <f t="shared" si="674"/>
        <v>538.33496080000009</v>
      </c>
      <c r="G2417" s="3">
        <f t="shared" si="675"/>
        <v>538.33496080000009</v>
      </c>
      <c r="H2417" s="3">
        <v>615.55129999999997</v>
      </c>
      <c r="I2417" s="3">
        <v>503.21</v>
      </c>
      <c r="J2417" s="3">
        <f t="shared" si="676"/>
        <v>145.3287</v>
      </c>
      <c r="K2417" s="3">
        <f t="shared" si="677"/>
        <v>307.61500000000001</v>
      </c>
      <c r="L2417" s="3">
        <f t="shared" si="678"/>
        <v>554.4850096240001</v>
      </c>
      <c r="M2417" s="3">
        <f t="shared" si="679"/>
        <v>559.8683592320001</v>
      </c>
      <c r="N2417" s="3">
        <f t="shared" si="680"/>
        <v>538.33496080000009</v>
      </c>
      <c r="O2417" s="3">
        <f t="shared" si="681"/>
        <v>753.6689451200001</v>
      </c>
      <c r="P2417" s="3">
        <f t="shared" si="682"/>
        <v>565.25170884000011</v>
      </c>
      <c r="Q2417" s="3">
        <f t="shared" si="683"/>
        <v>646.00195296000004</v>
      </c>
      <c r="R2417" s="4">
        <f t="shared" si="684"/>
        <v>310.2</v>
      </c>
      <c r="S2417" s="3">
        <v>848.09333000000004</v>
      </c>
      <c r="T2417" s="3">
        <f t="shared" si="685"/>
        <v>538.33496080000009</v>
      </c>
      <c r="U2417" s="3">
        <f t="shared" si="686"/>
        <v>310.2</v>
      </c>
      <c r="V2417" s="3">
        <f t="shared" si="687"/>
        <v>305.85720000000003</v>
      </c>
      <c r="W2417" s="3">
        <f t="shared" si="688"/>
        <v>305.85720000000003</v>
      </c>
      <c r="X2417" s="4" t="s">
        <v>5201</v>
      </c>
      <c r="Y2417" s="3">
        <v>290.95999999999998</v>
      </c>
      <c r="Z2417" s="3">
        <v>538.33496080000009</v>
      </c>
      <c r="AA2417" s="4">
        <f t="shared" si="689"/>
        <v>336.05</v>
      </c>
      <c r="AB2417" s="3">
        <f t="shared" si="690"/>
        <v>310.2</v>
      </c>
      <c r="AC2417" s="3">
        <v>281.16069996800002</v>
      </c>
      <c r="AD2417" s="3">
        <v>342.87890240000002</v>
      </c>
      <c r="AE2417" s="3">
        <f t="shared" si="691"/>
        <v>237.7166</v>
      </c>
      <c r="AF2417" s="3">
        <v>416.02</v>
      </c>
      <c r="AG2417" s="3">
        <v>399.86</v>
      </c>
      <c r="AH2417" s="3">
        <f t="shared" si="692"/>
        <v>538.33496080000009</v>
      </c>
      <c r="AI2417" s="3">
        <f t="shared" si="693"/>
        <v>538.33496080000009</v>
      </c>
      <c r="AJ2417" s="3">
        <f t="shared" si="701"/>
        <v>336.05</v>
      </c>
      <c r="AK2417" s="3">
        <v>1530</v>
      </c>
      <c r="AL2417" s="3">
        <f t="shared" si="694"/>
        <v>538.33496080000009</v>
      </c>
      <c r="AM2417" s="2" t="str">
        <f t="shared" si="695"/>
        <v>NA</v>
      </c>
      <c r="AN2417" s="3">
        <f t="shared" si="696"/>
        <v>258.5</v>
      </c>
      <c r="AO2417" s="3">
        <f t="shared" si="697"/>
        <v>110.63799999999999</v>
      </c>
      <c r="AP2417" s="3">
        <f t="shared" si="698"/>
        <v>543.71831040800009</v>
      </c>
      <c r="AQ2417" s="3">
        <f t="shared" si="699"/>
        <v>361.9</v>
      </c>
      <c r="AR2417" s="2" cm="1">
        <f t="array" ref="AR2417">MIN(_xlfn._xlws.FILTER(E2417:AQ2417,E2417:AQ2417&lt;&gt;0))</f>
        <v>110.63799999999999</v>
      </c>
      <c r="AS2417" s="3">
        <f t="shared" si="700"/>
        <v>1530</v>
      </c>
    </row>
    <row r="2418" spans="1:45" x14ac:dyDescent="0.25">
      <c r="A2418" t="s">
        <v>1019</v>
      </c>
      <c r="B2418" t="s">
        <v>34</v>
      </c>
      <c r="C2418">
        <v>42700</v>
      </c>
      <c r="D2418" s="3">
        <v>665</v>
      </c>
      <c r="E2418" s="3">
        <f t="shared" si="673"/>
        <v>520.03</v>
      </c>
      <c r="F2418" s="3">
        <f t="shared" si="674"/>
        <v>244.91518520000002</v>
      </c>
      <c r="G2418" s="3">
        <f t="shared" si="675"/>
        <v>244.91518520000002</v>
      </c>
      <c r="H2418" s="3">
        <v>260.48165</v>
      </c>
      <c r="I2418" s="3">
        <v>503.21</v>
      </c>
      <c r="J2418" s="3">
        <f t="shared" si="676"/>
        <v>186.9315</v>
      </c>
      <c r="K2418" s="3">
        <f t="shared" si="677"/>
        <v>395.67499999999995</v>
      </c>
      <c r="L2418" s="3">
        <f t="shared" si="678"/>
        <v>252.26264075600002</v>
      </c>
      <c r="M2418" s="3">
        <f t="shared" si="679"/>
        <v>254.71179260800002</v>
      </c>
      <c r="N2418" s="3">
        <f t="shared" si="680"/>
        <v>244.91518520000002</v>
      </c>
      <c r="O2418" s="3">
        <f t="shared" si="681"/>
        <v>342.88125927999999</v>
      </c>
      <c r="P2418" s="3">
        <f t="shared" si="682"/>
        <v>257.16094446000005</v>
      </c>
      <c r="Q2418" s="3">
        <f t="shared" si="683"/>
        <v>293.89822224</v>
      </c>
      <c r="R2418" s="4">
        <f t="shared" si="684"/>
        <v>399</v>
      </c>
      <c r="S2418" s="3">
        <v>358.88974000000002</v>
      </c>
      <c r="T2418" s="3">
        <f t="shared" si="685"/>
        <v>244.91518520000002</v>
      </c>
      <c r="U2418" s="3">
        <f t="shared" si="686"/>
        <v>399</v>
      </c>
      <c r="V2418" s="3">
        <f t="shared" si="687"/>
        <v>393.41399999999999</v>
      </c>
      <c r="W2418" s="3">
        <f t="shared" si="688"/>
        <v>393.41399999999999</v>
      </c>
      <c r="X2418" s="4">
        <v>176.03268500000001</v>
      </c>
      <c r="Y2418" s="3">
        <v>290.95999999999998</v>
      </c>
      <c r="Z2418" s="3">
        <v>244.91518520000002</v>
      </c>
      <c r="AA2418" s="4">
        <f t="shared" si="689"/>
        <v>432.25</v>
      </c>
      <c r="AB2418" s="3">
        <f t="shared" si="690"/>
        <v>399</v>
      </c>
      <c r="AC2418" s="3">
        <v>281.16069996800002</v>
      </c>
      <c r="AD2418" s="3">
        <v>342.87890240000002</v>
      </c>
      <c r="AE2418" s="3">
        <f t="shared" si="691"/>
        <v>305.767</v>
      </c>
      <c r="AF2418" s="3">
        <v>416.02</v>
      </c>
      <c r="AG2418" s="3">
        <v>399.86</v>
      </c>
      <c r="AH2418" s="3">
        <f t="shared" si="692"/>
        <v>244.91518520000002</v>
      </c>
      <c r="AI2418" s="3">
        <f t="shared" si="693"/>
        <v>244.91518520000002</v>
      </c>
      <c r="AJ2418" s="3">
        <f t="shared" si="701"/>
        <v>432.25</v>
      </c>
      <c r="AK2418" s="3">
        <v>1530</v>
      </c>
      <c r="AL2418" s="3">
        <f t="shared" si="694"/>
        <v>244.91518520000002</v>
      </c>
      <c r="AM2418" s="2">
        <f t="shared" si="695"/>
        <v>176.03268500000001</v>
      </c>
      <c r="AN2418" s="3">
        <f t="shared" si="696"/>
        <v>332.5</v>
      </c>
      <c r="AO2418" s="3">
        <f t="shared" si="697"/>
        <v>142.31</v>
      </c>
      <c r="AP2418" s="3">
        <f t="shared" si="698"/>
        <v>247.36433705200002</v>
      </c>
      <c r="AQ2418" s="3">
        <f t="shared" si="699"/>
        <v>465.49999999999994</v>
      </c>
      <c r="AR2418" s="2" cm="1">
        <f t="array" ref="AR2418">MIN(_xlfn._xlws.FILTER(E2418:AQ2418,E2418:AQ2418&lt;&gt;0))</f>
        <v>142.31</v>
      </c>
      <c r="AS2418" s="3">
        <f t="shared" si="700"/>
        <v>1530</v>
      </c>
    </row>
    <row r="2419" spans="1:45" x14ac:dyDescent="0.25">
      <c r="A2419" t="s">
        <v>1020</v>
      </c>
      <c r="B2419" t="s">
        <v>34</v>
      </c>
      <c r="C2419">
        <v>42809</v>
      </c>
      <c r="D2419" s="3">
        <v>321</v>
      </c>
      <c r="E2419" s="3">
        <f t="shared" ref="E2419:E2482" si="702">D2419*78.2%</f>
        <v>251.02200000000002</v>
      </c>
      <c r="F2419" s="3">
        <f t="shared" ref="F2419:F2482" si="703">Z2419</f>
        <v>444.94359080000004</v>
      </c>
      <c r="G2419" s="3">
        <f t="shared" ref="G2419:G2482" si="704">Z2419</f>
        <v>444.94359080000004</v>
      </c>
      <c r="H2419" s="3">
        <v>439.94469999999995</v>
      </c>
      <c r="I2419" s="3">
        <v>108.7</v>
      </c>
      <c r="J2419" s="3">
        <f t="shared" ref="J2419:J2482" si="705">D2419*28.11%</f>
        <v>90.233100000000007</v>
      </c>
      <c r="K2419" s="3">
        <f t="shared" ref="K2419:K2482" si="706">D2419*59.5%</f>
        <v>190.995</v>
      </c>
      <c r="L2419" s="3">
        <f t="shared" ref="L2419:L2482" si="707">Z2419*103%</f>
        <v>458.29189852400003</v>
      </c>
      <c r="M2419" s="3">
        <f t="shared" ref="M2419:M2482" si="708">Z2419*104%</f>
        <v>462.74133443200003</v>
      </c>
      <c r="N2419" s="3">
        <f t="shared" ref="N2419:N2482" si="709">Z2419</f>
        <v>444.94359080000004</v>
      </c>
      <c r="O2419" s="3">
        <f t="shared" ref="O2419:O2482" si="710">Z2419*140%</f>
        <v>622.92102711999996</v>
      </c>
      <c r="P2419" s="3">
        <f t="shared" ref="P2419:P2482" si="711">Z2419*105%</f>
        <v>467.19077034000009</v>
      </c>
      <c r="Q2419" s="3">
        <f t="shared" ref="Q2419:Q2482" si="712">Z2419*120%</f>
        <v>533.93230896</v>
      </c>
      <c r="R2419" s="4">
        <f t="shared" ref="R2419:R2482" si="713">D2419*60%</f>
        <v>192.6</v>
      </c>
      <c r="S2419" s="3">
        <v>606.14656000000014</v>
      </c>
      <c r="T2419" s="3">
        <f t="shared" ref="T2419:T2482" si="714">Z2419</f>
        <v>444.94359080000004</v>
      </c>
      <c r="U2419" s="3">
        <f t="shared" ref="U2419:U2482" si="715">D2419*60%</f>
        <v>192.6</v>
      </c>
      <c r="V2419" s="3">
        <f t="shared" ref="V2419:V2482" si="716">D2419*59.16%</f>
        <v>189.90360000000001</v>
      </c>
      <c r="W2419" s="3">
        <f t="shared" ref="W2419:W2482" si="717">V2419</f>
        <v>189.90360000000001</v>
      </c>
      <c r="X2419" s="4" t="s">
        <v>5201</v>
      </c>
      <c r="Y2419" s="3">
        <v>56.85</v>
      </c>
      <c r="Z2419" s="3">
        <v>444.94359080000004</v>
      </c>
      <c r="AA2419" s="4">
        <f t="shared" ref="AA2419:AA2482" si="718">D2419*65%</f>
        <v>208.65</v>
      </c>
      <c r="AB2419" s="3">
        <f t="shared" ref="AB2419:AB2482" si="719">D2419*60%</f>
        <v>192.6</v>
      </c>
      <c r="AC2419" s="3">
        <v>54.935337480000001</v>
      </c>
      <c r="AD2419" s="3">
        <v>66.994314000000003</v>
      </c>
      <c r="AE2419" s="3">
        <f t="shared" ref="AE2419:AE2482" si="720">D2419*45.98%</f>
        <v>147.5958</v>
      </c>
      <c r="AF2419" s="3">
        <v>416.02</v>
      </c>
      <c r="AG2419" s="3">
        <v>399.86</v>
      </c>
      <c r="AH2419" s="3">
        <f t="shared" ref="AH2419:AH2482" si="721">Z2419</f>
        <v>444.94359080000004</v>
      </c>
      <c r="AI2419" s="3">
        <f t="shared" ref="AI2419:AI2482" si="722">Z2419</f>
        <v>444.94359080000004</v>
      </c>
      <c r="AJ2419" s="3">
        <f t="shared" si="701"/>
        <v>208.65</v>
      </c>
      <c r="AK2419" s="3">
        <v>1530</v>
      </c>
      <c r="AL2419" s="3">
        <f t="shared" ref="AL2419:AL2482" si="723">Z2419</f>
        <v>444.94359080000004</v>
      </c>
      <c r="AM2419" s="2" t="str">
        <f t="shared" ref="AM2419:AM2482" si="724">X2419</f>
        <v>NA</v>
      </c>
      <c r="AN2419" s="3">
        <f t="shared" ref="AN2419:AN2482" si="725">D2419*50%</f>
        <v>160.5</v>
      </c>
      <c r="AO2419" s="3">
        <f t="shared" ref="AO2419:AO2482" si="726">D2419*21.4%</f>
        <v>68.694000000000003</v>
      </c>
      <c r="AP2419" s="3">
        <f t="shared" ref="AP2419:AP2482" si="727">Z2419*101%</f>
        <v>449.39302670800004</v>
      </c>
      <c r="AQ2419" s="3">
        <f t="shared" ref="AQ2419:AQ2482" si="728">D2419*70%</f>
        <v>224.7</v>
      </c>
      <c r="AR2419" s="2" cm="1">
        <f t="array" ref="AR2419">MIN(_xlfn._xlws.FILTER(E2419:AQ2419,E2419:AQ2419&lt;&gt;0))</f>
        <v>54.935337480000001</v>
      </c>
      <c r="AS2419" s="3">
        <f t="shared" si="700"/>
        <v>1530</v>
      </c>
    </row>
    <row r="2420" spans="1:45" x14ac:dyDescent="0.25">
      <c r="A2420" t="s">
        <v>1021</v>
      </c>
      <c r="B2420" t="s">
        <v>34</v>
      </c>
      <c r="C2420">
        <v>42960</v>
      </c>
      <c r="D2420" s="3">
        <v>748</v>
      </c>
      <c r="E2420" s="3">
        <f t="shared" si="702"/>
        <v>584.93600000000004</v>
      </c>
      <c r="F2420" s="3">
        <f t="shared" si="703"/>
        <v>538.33496080000009</v>
      </c>
      <c r="G2420" s="3">
        <f t="shared" si="704"/>
        <v>538.33496080000009</v>
      </c>
      <c r="H2420" s="3">
        <v>615.55129999999997</v>
      </c>
      <c r="I2420" s="3">
        <v>170.99</v>
      </c>
      <c r="J2420" s="3">
        <f t="shared" si="705"/>
        <v>210.2628</v>
      </c>
      <c r="K2420" s="3">
        <f t="shared" si="706"/>
        <v>445.06</v>
      </c>
      <c r="L2420" s="3">
        <f t="shared" si="707"/>
        <v>554.4850096240001</v>
      </c>
      <c r="M2420" s="3">
        <f t="shared" si="708"/>
        <v>559.8683592320001</v>
      </c>
      <c r="N2420" s="3">
        <f t="shared" si="709"/>
        <v>538.33496080000009</v>
      </c>
      <c r="O2420" s="3">
        <f t="shared" si="710"/>
        <v>753.6689451200001</v>
      </c>
      <c r="P2420" s="3">
        <f t="shared" si="711"/>
        <v>565.25170884000011</v>
      </c>
      <c r="Q2420" s="3">
        <f t="shared" si="712"/>
        <v>646.00195296000004</v>
      </c>
      <c r="R2420" s="4">
        <f t="shared" si="713"/>
        <v>448.8</v>
      </c>
      <c r="S2420" s="3">
        <v>848.09333000000004</v>
      </c>
      <c r="T2420" s="3">
        <f t="shared" si="714"/>
        <v>538.33496080000009</v>
      </c>
      <c r="U2420" s="3">
        <f t="shared" si="715"/>
        <v>448.8</v>
      </c>
      <c r="V2420" s="3">
        <f t="shared" si="716"/>
        <v>442.51679999999999</v>
      </c>
      <c r="W2420" s="3">
        <f t="shared" si="717"/>
        <v>442.51679999999999</v>
      </c>
      <c r="X2420" s="4">
        <v>1338.1146180000001</v>
      </c>
      <c r="Y2420" s="3">
        <v>97.75</v>
      </c>
      <c r="Z2420" s="3">
        <v>538.33496080000009</v>
      </c>
      <c r="AA2420" s="4">
        <f t="shared" si="718"/>
        <v>486.2</v>
      </c>
      <c r="AB2420" s="3">
        <f t="shared" si="719"/>
        <v>448.8</v>
      </c>
      <c r="AC2420" s="3">
        <v>94.45785819999999</v>
      </c>
      <c r="AD2420" s="3">
        <v>115.19251</v>
      </c>
      <c r="AE2420" s="3">
        <f t="shared" si="720"/>
        <v>343.93039999999996</v>
      </c>
      <c r="AF2420" s="3">
        <v>416.02</v>
      </c>
      <c r="AG2420" s="3">
        <v>399.86</v>
      </c>
      <c r="AH2420" s="3">
        <f t="shared" si="721"/>
        <v>538.33496080000009</v>
      </c>
      <c r="AI2420" s="3">
        <f t="shared" si="722"/>
        <v>538.33496080000009</v>
      </c>
      <c r="AJ2420" s="3">
        <f t="shared" si="701"/>
        <v>486.2</v>
      </c>
      <c r="AK2420" s="3">
        <v>1530</v>
      </c>
      <c r="AL2420" s="3">
        <f t="shared" si="723"/>
        <v>538.33496080000009</v>
      </c>
      <c r="AM2420" s="2">
        <f t="shared" si="724"/>
        <v>1338.1146180000001</v>
      </c>
      <c r="AN2420" s="3">
        <f t="shared" si="725"/>
        <v>374</v>
      </c>
      <c r="AO2420" s="3">
        <f t="shared" si="726"/>
        <v>160.072</v>
      </c>
      <c r="AP2420" s="3">
        <f t="shared" si="727"/>
        <v>543.71831040800009</v>
      </c>
      <c r="AQ2420" s="3">
        <f t="shared" si="728"/>
        <v>523.6</v>
      </c>
      <c r="AR2420" s="2" cm="1">
        <f t="array" ref="AR2420">MIN(_xlfn._xlws.FILTER(E2420:AQ2420,E2420:AQ2420&lt;&gt;0))</f>
        <v>94.45785819999999</v>
      </c>
      <c r="AS2420" s="3">
        <f t="shared" si="700"/>
        <v>1530</v>
      </c>
    </row>
    <row r="2421" spans="1:45" x14ac:dyDescent="0.25">
      <c r="A2421" t="s">
        <v>3166</v>
      </c>
      <c r="B2421" t="s">
        <v>34</v>
      </c>
      <c r="C2421">
        <v>42999</v>
      </c>
      <c r="D2421" s="3">
        <v>1390</v>
      </c>
      <c r="E2421" s="3">
        <f t="shared" si="702"/>
        <v>1086.98</v>
      </c>
      <c r="F2421" s="3">
        <f t="shared" si="703"/>
        <v>244.91518520000002</v>
      </c>
      <c r="G2421" s="3">
        <f t="shared" si="704"/>
        <v>244.91518520000002</v>
      </c>
      <c r="H2421" s="3" t="s">
        <v>3123</v>
      </c>
      <c r="I2421" s="3">
        <v>455.09</v>
      </c>
      <c r="J2421" s="3">
        <f t="shared" si="705"/>
        <v>390.72900000000004</v>
      </c>
      <c r="K2421" s="3">
        <f t="shared" si="706"/>
        <v>827.05</v>
      </c>
      <c r="L2421" s="3">
        <f t="shared" si="707"/>
        <v>252.26264075600002</v>
      </c>
      <c r="M2421" s="3">
        <f t="shared" si="708"/>
        <v>254.71179260800002</v>
      </c>
      <c r="N2421" s="3">
        <f t="shared" si="709"/>
        <v>244.91518520000002</v>
      </c>
      <c r="O2421" s="3">
        <f t="shared" si="710"/>
        <v>342.88125927999999</v>
      </c>
      <c r="P2421" s="3">
        <f t="shared" si="711"/>
        <v>257.16094446000005</v>
      </c>
      <c r="Q2421" s="3">
        <f t="shared" si="712"/>
        <v>293.89822224</v>
      </c>
      <c r="R2421" s="4">
        <f t="shared" si="713"/>
        <v>834</v>
      </c>
      <c r="S2421" s="3" t="s">
        <v>3123</v>
      </c>
      <c r="T2421" s="3">
        <f t="shared" si="714"/>
        <v>244.91518520000002</v>
      </c>
      <c r="U2421" s="3">
        <f t="shared" si="715"/>
        <v>834</v>
      </c>
      <c r="V2421" s="3">
        <f t="shared" si="716"/>
        <v>822.32400000000007</v>
      </c>
      <c r="W2421" s="3">
        <f t="shared" si="717"/>
        <v>822.32400000000007</v>
      </c>
      <c r="X2421" s="4">
        <v>2145.2028489999998</v>
      </c>
      <c r="Y2421" s="3">
        <v>97.75</v>
      </c>
      <c r="Z2421" s="3">
        <v>244.91518520000002</v>
      </c>
      <c r="AA2421" s="4">
        <f t="shared" si="718"/>
        <v>903.5</v>
      </c>
      <c r="AB2421" s="3">
        <f t="shared" si="719"/>
        <v>834</v>
      </c>
      <c r="AC2421" s="3">
        <v>94.45785819999999</v>
      </c>
      <c r="AD2421" s="3">
        <v>115.19251</v>
      </c>
      <c r="AE2421" s="3">
        <f t="shared" si="720"/>
        <v>639.12199999999996</v>
      </c>
      <c r="AF2421" s="3">
        <v>416.02</v>
      </c>
      <c r="AG2421" s="3">
        <v>399.86</v>
      </c>
      <c r="AH2421" s="3">
        <f t="shared" si="721"/>
        <v>244.91518520000002</v>
      </c>
      <c r="AI2421" s="3">
        <f t="shared" si="722"/>
        <v>244.91518520000002</v>
      </c>
      <c r="AJ2421" s="3">
        <f t="shared" si="701"/>
        <v>903.5</v>
      </c>
      <c r="AK2421" s="3">
        <v>1530</v>
      </c>
      <c r="AL2421" s="3">
        <f t="shared" si="723"/>
        <v>244.91518520000002</v>
      </c>
      <c r="AM2421" s="2">
        <f t="shared" si="724"/>
        <v>2145.2028489999998</v>
      </c>
      <c r="AN2421" s="3">
        <f t="shared" si="725"/>
        <v>695</v>
      </c>
      <c r="AO2421" s="3">
        <f t="shared" si="726"/>
        <v>297.45999999999998</v>
      </c>
      <c r="AP2421" s="3">
        <f t="shared" si="727"/>
        <v>247.36433705200002</v>
      </c>
      <c r="AQ2421" s="3">
        <f t="shared" si="728"/>
        <v>972.99999999999989</v>
      </c>
      <c r="AR2421" s="2" cm="1">
        <f t="array" ref="AR2421">MIN(_xlfn._xlws.FILTER(E2421:AQ2421,E2421:AQ2421&lt;&gt;0))</f>
        <v>94.45785819999999</v>
      </c>
      <c r="AS2421" s="3">
        <f t="shared" si="700"/>
        <v>2145.2028489999998</v>
      </c>
    </row>
    <row r="2422" spans="1:45" x14ac:dyDescent="0.25">
      <c r="A2422" t="s">
        <v>1022</v>
      </c>
      <c r="B2422" t="s">
        <v>34</v>
      </c>
      <c r="C2422">
        <v>43197</v>
      </c>
      <c r="D2422" s="3">
        <v>2749</v>
      </c>
      <c r="E2422" s="3">
        <f t="shared" si="702"/>
        <v>2149.7180000000003</v>
      </c>
      <c r="F2422" s="3">
        <f t="shared" si="703"/>
        <v>972.81400439999993</v>
      </c>
      <c r="G2422" s="3">
        <f t="shared" si="704"/>
        <v>972.81400439999993</v>
      </c>
      <c r="H2422" s="3">
        <v>962.32240000000002</v>
      </c>
      <c r="I2422" s="3">
        <v>1365.17</v>
      </c>
      <c r="J2422" s="3">
        <f t="shared" si="705"/>
        <v>772.74390000000005</v>
      </c>
      <c r="K2422" s="3">
        <f t="shared" si="706"/>
        <v>1635.655</v>
      </c>
      <c r="L2422" s="3">
        <f t="shared" si="707"/>
        <v>1001.9984245319999</v>
      </c>
      <c r="M2422" s="3">
        <f t="shared" si="708"/>
        <v>1011.726564576</v>
      </c>
      <c r="N2422" s="3">
        <f t="shared" si="709"/>
        <v>972.81400439999993</v>
      </c>
      <c r="O2422" s="3">
        <f t="shared" si="710"/>
        <v>1361.9396061599998</v>
      </c>
      <c r="P2422" s="3">
        <f t="shared" si="711"/>
        <v>1021.4547046199999</v>
      </c>
      <c r="Q2422" s="3">
        <f t="shared" si="712"/>
        <v>1167.3768052799999</v>
      </c>
      <c r="R2422" s="4">
        <f t="shared" si="713"/>
        <v>1649.3999999999999</v>
      </c>
      <c r="S2422" s="3">
        <v>1325.8585499999999</v>
      </c>
      <c r="T2422" s="3">
        <f t="shared" si="714"/>
        <v>972.81400439999993</v>
      </c>
      <c r="U2422" s="3">
        <f t="shared" si="715"/>
        <v>1649.3999999999999</v>
      </c>
      <c r="V2422" s="3">
        <f t="shared" si="716"/>
        <v>1626.3084000000001</v>
      </c>
      <c r="W2422" s="3">
        <f t="shared" si="717"/>
        <v>1626.3084000000001</v>
      </c>
      <c r="X2422" s="4" t="s">
        <v>5201</v>
      </c>
      <c r="Y2422" s="3">
        <v>811.75</v>
      </c>
      <c r="Z2422" s="3">
        <v>972.81400439999993</v>
      </c>
      <c r="AA2422" s="4">
        <f t="shared" si="718"/>
        <v>1786.8500000000001</v>
      </c>
      <c r="AB2422" s="3">
        <f t="shared" si="719"/>
        <v>1649.3999999999999</v>
      </c>
      <c r="AC2422" s="3">
        <v>784.41090939999992</v>
      </c>
      <c r="AD2422" s="3">
        <v>956.59866999999997</v>
      </c>
      <c r="AE2422" s="3">
        <f t="shared" si="720"/>
        <v>1263.9902</v>
      </c>
      <c r="AF2422" s="3">
        <v>416.02</v>
      </c>
      <c r="AG2422" s="3">
        <v>399.86</v>
      </c>
      <c r="AH2422" s="3">
        <f t="shared" si="721"/>
        <v>972.81400439999993</v>
      </c>
      <c r="AI2422" s="3">
        <f t="shared" si="722"/>
        <v>972.81400439999993</v>
      </c>
      <c r="AJ2422" s="3">
        <f t="shared" si="701"/>
        <v>1786.8500000000001</v>
      </c>
      <c r="AK2422" s="3">
        <v>2882</v>
      </c>
      <c r="AL2422" s="3">
        <f t="shared" si="723"/>
        <v>972.81400439999993</v>
      </c>
      <c r="AM2422" s="2" t="str">
        <f t="shared" si="724"/>
        <v>NA</v>
      </c>
      <c r="AN2422" s="3">
        <f t="shared" si="725"/>
        <v>1374.5</v>
      </c>
      <c r="AO2422" s="3">
        <f t="shared" si="726"/>
        <v>588.28599999999994</v>
      </c>
      <c r="AP2422" s="3">
        <f t="shared" si="727"/>
        <v>982.54214444399997</v>
      </c>
      <c r="AQ2422" s="3">
        <f t="shared" si="728"/>
        <v>1924.3</v>
      </c>
      <c r="AR2422" s="2" cm="1">
        <f t="array" ref="AR2422">MIN(_xlfn._xlws.FILTER(E2422:AQ2422,E2422:AQ2422&lt;&gt;0))</f>
        <v>399.86</v>
      </c>
      <c r="AS2422" s="3">
        <f t="shared" si="700"/>
        <v>2882</v>
      </c>
    </row>
    <row r="2423" spans="1:45" x14ac:dyDescent="0.25">
      <c r="A2423" t="s">
        <v>1023</v>
      </c>
      <c r="B2423" t="s">
        <v>34</v>
      </c>
      <c r="C2423">
        <v>43200</v>
      </c>
      <c r="D2423" s="3">
        <v>2066</v>
      </c>
      <c r="E2423" s="3">
        <f t="shared" si="702"/>
        <v>1615.6120000000001</v>
      </c>
      <c r="F2423" s="3">
        <f t="shared" si="703"/>
        <v>972.81400439999993</v>
      </c>
      <c r="G2423" s="3">
        <f t="shared" si="704"/>
        <v>972.81400439999993</v>
      </c>
      <c r="H2423" s="3">
        <v>962.32240000000002</v>
      </c>
      <c r="I2423" s="3">
        <v>1365.17</v>
      </c>
      <c r="J2423" s="3">
        <f t="shared" si="705"/>
        <v>580.75260000000003</v>
      </c>
      <c r="K2423" s="3">
        <f t="shared" si="706"/>
        <v>1229.27</v>
      </c>
      <c r="L2423" s="3">
        <f t="shared" si="707"/>
        <v>1001.9984245319999</v>
      </c>
      <c r="M2423" s="3">
        <f t="shared" si="708"/>
        <v>1011.726564576</v>
      </c>
      <c r="N2423" s="3">
        <f t="shared" si="709"/>
        <v>972.81400439999993</v>
      </c>
      <c r="O2423" s="3">
        <f t="shared" si="710"/>
        <v>1361.9396061599998</v>
      </c>
      <c r="P2423" s="3">
        <f t="shared" si="711"/>
        <v>1021.4547046199999</v>
      </c>
      <c r="Q2423" s="3">
        <f t="shared" si="712"/>
        <v>1167.3768052799999</v>
      </c>
      <c r="R2423" s="4">
        <f t="shared" si="713"/>
        <v>1239.5999999999999</v>
      </c>
      <c r="S2423" s="3">
        <v>1325.8585499999999</v>
      </c>
      <c r="T2423" s="3">
        <f t="shared" si="714"/>
        <v>972.81400439999993</v>
      </c>
      <c r="U2423" s="3">
        <f t="shared" si="715"/>
        <v>1239.5999999999999</v>
      </c>
      <c r="V2423" s="3">
        <f t="shared" si="716"/>
        <v>1222.2456</v>
      </c>
      <c r="W2423" s="3">
        <f t="shared" si="717"/>
        <v>1222.2456</v>
      </c>
      <c r="X2423" s="4" t="s">
        <v>5201</v>
      </c>
      <c r="Y2423" s="3">
        <v>761.28</v>
      </c>
      <c r="Z2423" s="3">
        <v>972.81400439999993</v>
      </c>
      <c r="AA2423" s="4">
        <f t="shared" si="718"/>
        <v>1342.9</v>
      </c>
      <c r="AB2423" s="3">
        <f t="shared" si="719"/>
        <v>1239.5999999999999</v>
      </c>
      <c r="AC2423" s="3">
        <v>735.64069862400004</v>
      </c>
      <c r="AD2423" s="3">
        <v>897.12280320000013</v>
      </c>
      <c r="AE2423" s="3">
        <f t="shared" si="720"/>
        <v>949.94679999999994</v>
      </c>
      <c r="AF2423" s="3">
        <v>416.02</v>
      </c>
      <c r="AG2423" s="3">
        <v>399.86</v>
      </c>
      <c r="AH2423" s="3">
        <f t="shared" si="721"/>
        <v>972.81400439999993</v>
      </c>
      <c r="AI2423" s="3">
        <f t="shared" si="722"/>
        <v>972.81400439999993</v>
      </c>
      <c r="AJ2423" s="3">
        <v>1452.8910000000001</v>
      </c>
      <c r="AK2423" s="3">
        <v>2882</v>
      </c>
      <c r="AL2423" s="3">
        <f t="shared" si="723"/>
        <v>972.81400439999993</v>
      </c>
      <c r="AM2423" s="2" t="str">
        <f t="shared" si="724"/>
        <v>NA</v>
      </c>
      <c r="AN2423" s="3">
        <f t="shared" si="725"/>
        <v>1033</v>
      </c>
      <c r="AO2423" s="3">
        <f t="shared" si="726"/>
        <v>442.12399999999997</v>
      </c>
      <c r="AP2423" s="3">
        <f t="shared" si="727"/>
        <v>982.54214444399997</v>
      </c>
      <c r="AQ2423" s="3">
        <f t="shared" si="728"/>
        <v>1446.1999999999998</v>
      </c>
      <c r="AR2423" s="2" cm="1">
        <f t="array" ref="AR2423">MIN(_xlfn._xlws.FILTER(E2423:AQ2423,E2423:AQ2423&lt;&gt;0))</f>
        <v>399.86</v>
      </c>
      <c r="AS2423" s="3">
        <f t="shared" si="700"/>
        <v>2882</v>
      </c>
    </row>
    <row r="2424" spans="1:45" x14ac:dyDescent="0.25">
      <c r="A2424" t="s">
        <v>1024</v>
      </c>
      <c r="B2424" t="s">
        <v>34</v>
      </c>
      <c r="C2424">
        <v>43205</v>
      </c>
      <c r="D2424" s="3">
        <v>4147</v>
      </c>
      <c r="E2424" s="3">
        <f t="shared" si="702"/>
        <v>3242.9540000000002</v>
      </c>
      <c r="F2424" s="3">
        <f t="shared" si="703"/>
        <v>2052.3593196000002</v>
      </c>
      <c r="G2424" s="3">
        <f t="shared" si="704"/>
        <v>2052.3593196000002</v>
      </c>
      <c r="H2424" s="3">
        <v>1874.4114999999999</v>
      </c>
      <c r="I2424" s="3">
        <v>2029.37</v>
      </c>
      <c r="J2424" s="3">
        <f t="shared" si="705"/>
        <v>1165.7217000000001</v>
      </c>
      <c r="K2424" s="3">
        <f t="shared" si="706"/>
        <v>2467.4649999999997</v>
      </c>
      <c r="L2424" s="3">
        <f t="shared" si="707"/>
        <v>2113.9300991880004</v>
      </c>
      <c r="M2424" s="3">
        <f t="shared" si="708"/>
        <v>2134.4536923840001</v>
      </c>
      <c r="N2424" s="3">
        <f t="shared" si="709"/>
        <v>2052.3593196000002</v>
      </c>
      <c r="O2424" s="3">
        <f t="shared" si="710"/>
        <v>2873.3030474400002</v>
      </c>
      <c r="P2424" s="3">
        <f t="shared" si="711"/>
        <v>2154.9772855800002</v>
      </c>
      <c r="Q2424" s="3">
        <f t="shared" si="712"/>
        <v>2462.8311835200002</v>
      </c>
      <c r="R2424" s="4">
        <f t="shared" si="713"/>
        <v>2488.1999999999998</v>
      </c>
      <c r="S2424" s="3">
        <v>2324.26982</v>
      </c>
      <c r="T2424" s="3">
        <f t="shared" si="714"/>
        <v>2052.3593196000002</v>
      </c>
      <c r="U2424" s="3">
        <f t="shared" si="715"/>
        <v>2488.1999999999998</v>
      </c>
      <c r="V2424" s="3">
        <f t="shared" si="716"/>
        <v>2453.3652000000002</v>
      </c>
      <c r="W2424" s="3">
        <f t="shared" si="717"/>
        <v>2453.3652000000002</v>
      </c>
      <c r="X2424" s="4" t="s">
        <v>5201</v>
      </c>
      <c r="Y2424" s="3">
        <v>761.28</v>
      </c>
      <c r="Z2424" s="3">
        <v>2052.3593196000002</v>
      </c>
      <c r="AA2424" s="4">
        <f t="shared" si="718"/>
        <v>2695.55</v>
      </c>
      <c r="AB2424" s="3">
        <f t="shared" si="719"/>
        <v>2488.1999999999998</v>
      </c>
      <c r="AC2424" s="3">
        <v>735.64069862400004</v>
      </c>
      <c r="AD2424" s="3">
        <v>897.12280320000013</v>
      </c>
      <c r="AE2424" s="3">
        <f t="shared" si="720"/>
        <v>1906.7906</v>
      </c>
      <c r="AF2424" s="3">
        <v>416.02</v>
      </c>
      <c r="AG2424" s="3">
        <v>399.86</v>
      </c>
      <c r="AH2424" s="3">
        <f t="shared" si="721"/>
        <v>2052.3593196000002</v>
      </c>
      <c r="AI2424" s="3">
        <f t="shared" si="722"/>
        <v>2052.3593196000002</v>
      </c>
      <c r="AJ2424" s="3">
        <v>1452.8910000000001</v>
      </c>
      <c r="AK2424" s="3">
        <v>2882</v>
      </c>
      <c r="AL2424" s="3">
        <f t="shared" si="723"/>
        <v>2052.3593196000002</v>
      </c>
      <c r="AM2424" s="2" t="str">
        <f t="shared" si="724"/>
        <v>NA</v>
      </c>
      <c r="AN2424" s="3">
        <f t="shared" si="725"/>
        <v>2073.5</v>
      </c>
      <c r="AO2424" s="3">
        <f t="shared" si="726"/>
        <v>887.45799999999997</v>
      </c>
      <c r="AP2424" s="3">
        <f t="shared" si="727"/>
        <v>2072.8829127960003</v>
      </c>
      <c r="AQ2424" s="3">
        <f t="shared" si="728"/>
        <v>2902.8999999999996</v>
      </c>
      <c r="AR2424" s="2" cm="1">
        <f t="array" ref="AR2424">MIN(_xlfn._xlws.FILTER(E2424:AQ2424,E2424:AQ2424&lt;&gt;0))</f>
        <v>399.86</v>
      </c>
      <c r="AS2424" s="3">
        <f t="shared" si="700"/>
        <v>3242.9540000000002</v>
      </c>
    </row>
    <row r="2425" spans="1:45" x14ac:dyDescent="0.25">
      <c r="A2425" t="s">
        <v>1025</v>
      </c>
      <c r="B2425" t="s">
        <v>34</v>
      </c>
      <c r="C2425">
        <v>43215</v>
      </c>
      <c r="D2425" s="3">
        <v>4147</v>
      </c>
      <c r="E2425" s="3">
        <f t="shared" si="702"/>
        <v>3242.9540000000002</v>
      </c>
      <c r="F2425" s="3">
        <f t="shared" si="703"/>
        <v>2052.3593196000002</v>
      </c>
      <c r="G2425" s="3">
        <f t="shared" si="704"/>
        <v>2052.3593196000002</v>
      </c>
      <c r="H2425" s="3">
        <v>1874.4114999999999</v>
      </c>
      <c r="I2425" s="3">
        <v>2029.37</v>
      </c>
      <c r="J2425" s="3">
        <f t="shared" si="705"/>
        <v>1165.7217000000001</v>
      </c>
      <c r="K2425" s="3">
        <f t="shared" si="706"/>
        <v>2467.4649999999997</v>
      </c>
      <c r="L2425" s="3">
        <f t="shared" si="707"/>
        <v>2113.9300991880004</v>
      </c>
      <c r="M2425" s="3">
        <f t="shared" si="708"/>
        <v>2134.4536923840001</v>
      </c>
      <c r="N2425" s="3">
        <f t="shared" si="709"/>
        <v>2052.3593196000002</v>
      </c>
      <c r="O2425" s="3">
        <f t="shared" si="710"/>
        <v>2873.3030474400002</v>
      </c>
      <c r="P2425" s="3">
        <f t="shared" si="711"/>
        <v>2154.9772855800002</v>
      </c>
      <c r="Q2425" s="3">
        <f t="shared" si="712"/>
        <v>2462.8311835200002</v>
      </c>
      <c r="R2425" s="4">
        <f t="shared" si="713"/>
        <v>2488.1999999999998</v>
      </c>
      <c r="S2425" s="3">
        <v>2324.26982</v>
      </c>
      <c r="T2425" s="3">
        <f t="shared" si="714"/>
        <v>2052.3593196000002</v>
      </c>
      <c r="U2425" s="3">
        <f t="shared" si="715"/>
        <v>2488.1999999999998</v>
      </c>
      <c r="V2425" s="3">
        <f t="shared" si="716"/>
        <v>2453.3652000000002</v>
      </c>
      <c r="W2425" s="3">
        <f t="shared" si="717"/>
        <v>2453.3652000000002</v>
      </c>
      <c r="X2425" s="4" t="s">
        <v>5201</v>
      </c>
      <c r="Y2425" s="3">
        <v>761.28</v>
      </c>
      <c r="Z2425" s="3">
        <v>2052.3593196000002</v>
      </c>
      <c r="AA2425" s="4">
        <f t="shared" si="718"/>
        <v>2695.55</v>
      </c>
      <c r="AB2425" s="3">
        <f t="shared" si="719"/>
        <v>2488.1999999999998</v>
      </c>
      <c r="AC2425" s="3">
        <v>735.64069862400004</v>
      </c>
      <c r="AD2425" s="3">
        <v>897.12280320000013</v>
      </c>
      <c r="AE2425" s="3">
        <f t="shared" si="720"/>
        <v>1906.7906</v>
      </c>
      <c r="AF2425" s="3">
        <v>416.02</v>
      </c>
      <c r="AG2425" s="3">
        <v>399.86</v>
      </c>
      <c r="AH2425" s="3">
        <f t="shared" si="721"/>
        <v>2052.3593196000002</v>
      </c>
      <c r="AI2425" s="3">
        <f t="shared" si="722"/>
        <v>2052.3593196000002</v>
      </c>
      <c r="AJ2425" s="3">
        <v>1452.8910000000001</v>
      </c>
      <c r="AK2425" s="3">
        <v>2882</v>
      </c>
      <c r="AL2425" s="3">
        <f t="shared" si="723"/>
        <v>2052.3593196000002</v>
      </c>
      <c r="AM2425" s="2" t="str">
        <f t="shared" si="724"/>
        <v>NA</v>
      </c>
      <c r="AN2425" s="3">
        <f t="shared" si="725"/>
        <v>2073.5</v>
      </c>
      <c r="AO2425" s="3">
        <f t="shared" si="726"/>
        <v>887.45799999999997</v>
      </c>
      <c r="AP2425" s="3">
        <f t="shared" si="727"/>
        <v>2072.8829127960003</v>
      </c>
      <c r="AQ2425" s="3">
        <f t="shared" si="728"/>
        <v>2902.8999999999996</v>
      </c>
      <c r="AR2425" s="2" cm="1">
        <f t="array" ref="AR2425">MIN(_xlfn._xlws.FILTER(E2425:AQ2425,E2425:AQ2425&lt;&gt;0))</f>
        <v>399.86</v>
      </c>
      <c r="AS2425" s="3">
        <f t="shared" si="700"/>
        <v>3242.9540000000002</v>
      </c>
    </row>
    <row r="2426" spans="1:45" x14ac:dyDescent="0.25">
      <c r="A2426" t="s">
        <v>1026</v>
      </c>
      <c r="B2426" t="s">
        <v>34</v>
      </c>
      <c r="C2426">
        <v>43235</v>
      </c>
      <c r="D2426" s="3">
        <v>2066</v>
      </c>
      <c r="E2426" s="3">
        <f t="shared" si="702"/>
        <v>1615.6120000000001</v>
      </c>
      <c r="F2426" s="3">
        <f t="shared" si="703"/>
        <v>972.81400439999993</v>
      </c>
      <c r="G2426" s="3">
        <f t="shared" si="704"/>
        <v>972.81400439999993</v>
      </c>
      <c r="H2426" s="3">
        <v>962.32240000000002</v>
      </c>
      <c r="I2426" s="3">
        <v>1365.17</v>
      </c>
      <c r="J2426" s="3">
        <f t="shared" si="705"/>
        <v>580.75260000000003</v>
      </c>
      <c r="K2426" s="3">
        <f t="shared" si="706"/>
        <v>1229.27</v>
      </c>
      <c r="L2426" s="3">
        <f t="shared" si="707"/>
        <v>1001.9984245319999</v>
      </c>
      <c r="M2426" s="3">
        <f t="shared" si="708"/>
        <v>1011.726564576</v>
      </c>
      <c r="N2426" s="3">
        <f t="shared" si="709"/>
        <v>972.81400439999993</v>
      </c>
      <c r="O2426" s="3">
        <f t="shared" si="710"/>
        <v>1361.9396061599998</v>
      </c>
      <c r="P2426" s="3">
        <f t="shared" si="711"/>
        <v>1021.4547046199999</v>
      </c>
      <c r="Q2426" s="3">
        <f t="shared" si="712"/>
        <v>1167.3768052799999</v>
      </c>
      <c r="R2426" s="4">
        <f t="shared" si="713"/>
        <v>1239.5999999999999</v>
      </c>
      <c r="S2426" s="3">
        <v>1325.8585499999999</v>
      </c>
      <c r="T2426" s="3">
        <f t="shared" si="714"/>
        <v>972.81400439999993</v>
      </c>
      <c r="U2426" s="3">
        <f t="shared" si="715"/>
        <v>1239.5999999999999</v>
      </c>
      <c r="V2426" s="3">
        <f t="shared" si="716"/>
        <v>1222.2456</v>
      </c>
      <c r="W2426" s="3">
        <f t="shared" si="717"/>
        <v>1222.2456</v>
      </c>
      <c r="X2426" s="4">
        <v>1447.7939619999997</v>
      </c>
      <c r="Y2426" s="3">
        <v>761.28</v>
      </c>
      <c r="Z2426" s="3">
        <v>972.81400439999993</v>
      </c>
      <c r="AA2426" s="4">
        <f t="shared" si="718"/>
        <v>1342.9</v>
      </c>
      <c r="AB2426" s="3">
        <f t="shared" si="719"/>
        <v>1239.5999999999999</v>
      </c>
      <c r="AC2426" s="3">
        <v>735.64069862400004</v>
      </c>
      <c r="AD2426" s="3">
        <v>897.12280320000013</v>
      </c>
      <c r="AE2426" s="3">
        <f t="shared" si="720"/>
        <v>949.94679999999994</v>
      </c>
      <c r="AF2426" s="3">
        <v>416.02</v>
      </c>
      <c r="AG2426" s="3">
        <v>399.86</v>
      </c>
      <c r="AH2426" s="3">
        <f t="shared" si="721"/>
        <v>972.81400439999993</v>
      </c>
      <c r="AI2426" s="3">
        <f t="shared" si="722"/>
        <v>972.81400439999993</v>
      </c>
      <c r="AJ2426" s="3">
        <v>1452.8910000000001</v>
      </c>
      <c r="AK2426" s="3">
        <v>2882</v>
      </c>
      <c r="AL2426" s="3">
        <f t="shared" si="723"/>
        <v>972.81400439999993</v>
      </c>
      <c r="AM2426" s="2">
        <f t="shared" si="724"/>
        <v>1447.7939619999997</v>
      </c>
      <c r="AN2426" s="3">
        <f t="shared" si="725"/>
        <v>1033</v>
      </c>
      <c r="AO2426" s="3">
        <f t="shared" si="726"/>
        <v>442.12399999999997</v>
      </c>
      <c r="AP2426" s="3">
        <f t="shared" si="727"/>
        <v>982.54214444399997</v>
      </c>
      <c r="AQ2426" s="3">
        <f t="shared" si="728"/>
        <v>1446.1999999999998</v>
      </c>
      <c r="AR2426" s="2" cm="1">
        <f t="array" ref="AR2426">MIN(_xlfn._xlws.FILTER(E2426:AQ2426,E2426:AQ2426&lt;&gt;0))</f>
        <v>399.86</v>
      </c>
      <c r="AS2426" s="3">
        <f t="shared" si="700"/>
        <v>2882</v>
      </c>
    </row>
    <row r="2427" spans="1:45" x14ac:dyDescent="0.25">
      <c r="A2427" t="s">
        <v>1027</v>
      </c>
      <c r="B2427" t="s">
        <v>34</v>
      </c>
      <c r="C2427">
        <v>43244</v>
      </c>
      <c r="D2427" s="3">
        <v>4147</v>
      </c>
      <c r="E2427" s="3">
        <f t="shared" si="702"/>
        <v>3242.9540000000002</v>
      </c>
      <c r="F2427" s="3">
        <f t="shared" si="703"/>
        <v>2052.3593196000002</v>
      </c>
      <c r="G2427" s="3">
        <f t="shared" si="704"/>
        <v>2052.3593196000002</v>
      </c>
      <c r="H2427" s="3">
        <v>1874.4114999999999</v>
      </c>
      <c r="I2427" s="3">
        <v>2029.37</v>
      </c>
      <c r="J2427" s="3">
        <f t="shared" si="705"/>
        <v>1165.7217000000001</v>
      </c>
      <c r="K2427" s="3">
        <f t="shared" si="706"/>
        <v>2467.4649999999997</v>
      </c>
      <c r="L2427" s="3">
        <f t="shared" si="707"/>
        <v>2113.9300991880004</v>
      </c>
      <c r="M2427" s="3">
        <f t="shared" si="708"/>
        <v>2134.4536923840001</v>
      </c>
      <c r="N2427" s="3">
        <f t="shared" si="709"/>
        <v>2052.3593196000002</v>
      </c>
      <c r="O2427" s="3">
        <f t="shared" si="710"/>
        <v>2873.3030474400002</v>
      </c>
      <c r="P2427" s="3">
        <f t="shared" si="711"/>
        <v>2154.9772855800002</v>
      </c>
      <c r="Q2427" s="3">
        <f t="shared" si="712"/>
        <v>2462.8311835200002</v>
      </c>
      <c r="R2427" s="4">
        <f t="shared" si="713"/>
        <v>2488.1999999999998</v>
      </c>
      <c r="S2427" s="3">
        <v>2324.26982</v>
      </c>
      <c r="T2427" s="3">
        <f t="shared" si="714"/>
        <v>2052.3593196000002</v>
      </c>
      <c r="U2427" s="3">
        <f t="shared" si="715"/>
        <v>2488.1999999999998</v>
      </c>
      <c r="V2427" s="3">
        <f t="shared" si="716"/>
        <v>2453.3652000000002</v>
      </c>
      <c r="W2427" s="3">
        <f t="shared" si="717"/>
        <v>2453.3652000000002</v>
      </c>
      <c r="X2427" s="4">
        <v>1447.7939619999997</v>
      </c>
      <c r="Y2427" s="3">
        <v>761.28</v>
      </c>
      <c r="Z2427" s="3">
        <v>2052.3593196000002</v>
      </c>
      <c r="AA2427" s="4">
        <f t="shared" si="718"/>
        <v>2695.55</v>
      </c>
      <c r="AB2427" s="3">
        <f t="shared" si="719"/>
        <v>2488.1999999999998</v>
      </c>
      <c r="AC2427" s="3">
        <v>735.64069862400004</v>
      </c>
      <c r="AD2427" s="3">
        <v>897.12280320000013</v>
      </c>
      <c r="AE2427" s="3">
        <f t="shared" si="720"/>
        <v>1906.7906</v>
      </c>
      <c r="AF2427" s="3">
        <v>416.02</v>
      </c>
      <c r="AG2427" s="3">
        <v>399.86</v>
      </c>
      <c r="AH2427" s="3">
        <f t="shared" si="721"/>
        <v>2052.3593196000002</v>
      </c>
      <c r="AI2427" s="3">
        <f t="shared" si="722"/>
        <v>2052.3593196000002</v>
      </c>
      <c r="AJ2427" s="3">
        <v>1452.8910000000001</v>
      </c>
      <c r="AK2427" s="3">
        <v>2882</v>
      </c>
      <c r="AL2427" s="3">
        <f t="shared" si="723"/>
        <v>2052.3593196000002</v>
      </c>
      <c r="AM2427" s="2">
        <f t="shared" si="724"/>
        <v>1447.7939619999997</v>
      </c>
      <c r="AN2427" s="3">
        <f t="shared" si="725"/>
        <v>2073.5</v>
      </c>
      <c r="AO2427" s="3">
        <f t="shared" si="726"/>
        <v>887.45799999999997</v>
      </c>
      <c r="AP2427" s="3">
        <f t="shared" si="727"/>
        <v>2072.8829127960003</v>
      </c>
      <c r="AQ2427" s="3">
        <f t="shared" si="728"/>
        <v>2902.8999999999996</v>
      </c>
      <c r="AR2427" s="2" cm="1">
        <f t="array" ref="AR2427">MIN(_xlfn._xlws.FILTER(E2427:AQ2427,E2427:AQ2427&lt;&gt;0))</f>
        <v>399.86</v>
      </c>
      <c r="AS2427" s="3">
        <f t="shared" si="700"/>
        <v>3242.9540000000002</v>
      </c>
    </row>
    <row r="2428" spans="1:45" x14ac:dyDescent="0.25">
      <c r="A2428" t="s">
        <v>1028</v>
      </c>
      <c r="B2428" t="s">
        <v>34</v>
      </c>
      <c r="C2428">
        <v>43245</v>
      </c>
      <c r="D2428" s="3">
        <v>4012</v>
      </c>
      <c r="E2428" s="3">
        <f t="shared" si="702"/>
        <v>3137.384</v>
      </c>
      <c r="F2428" s="3">
        <f t="shared" si="703"/>
        <v>2052.3593196000002</v>
      </c>
      <c r="G2428" s="3">
        <f t="shared" si="704"/>
        <v>2052.3593196000002</v>
      </c>
      <c r="H2428" s="3">
        <v>1874.4114999999999</v>
      </c>
      <c r="I2428" s="3">
        <v>2029.37</v>
      </c>
      <c r="J2428" s="3">
        <f t="shared" si="705"/>
        <v>1127.7732000000001</v>
      </c>
      <c r="K2428" s="3">
        <f t="shared" si="706"/>
        <v>2387.14</v>
      </c>
      <c r="L2428" s="3">
        <f t="shared" si="707"/>
        <v>2113.9300991880004</v>
      </c>
      <c r="M2428" s="3">
        <f t="shared" si="708"/>
        <v>2134.4536923840001</v>
      </c>
      <c r="N2428" s="3">
        <f t="shared" si="709"/>
        <v>2052.3593196000002</v>
      </c>
      <c r="O2428" s="3">
        <f t="shared" si="710"/>
        <v>2873.3030474400002</v>
      </c>
      <c r="P2428" s="3">
        <f t="shared" si="711"/>
        <v>2154.9772855800002</v>
      </c>
      <c r="Q2428" s="3">
        <f t="shared" si="712"/>
        <v>2462.8311835200002</v>
      </c>
      <c r="R2428" s="4">
        <f t="shared" si="713"/>
        <v>2407.1999999999998</v>
      </c>
      <c r="S2428" s="3">
        <v>2324.26982</v>
      </c>
      <c r="T2428" s="3">
        <f t="shared" si="714"/>
        <v>2052.3593196000002</v>
      </c>
      <c r="U2428" s="3">
        <f t="shared" si="715"/>
        <v>2407.1999999999998</v>
      </c>
      <c r="V2428" s="3">
        <f t="shared" si="716"/>
        <v>2373.4992000000002</v>
      </c>
      <c r="W2428" s="3">
        <f t="shared" si="717"/>
        <v>2373.4992000000002</v>
      </c>
      <c r="X2428" s="4">
        <v>1447.7939619999997</v>
      </c>
      <c r="Y2428" s="3">
        <v>761.28</v>
      </c>
      <c r="Z2428" s="3">
        <v>2052.3593196000002</v>
      </c>
      <c r="AA2428" s="4">
        <f t="shared" si="718"/>
        <v>2607.8000000000002</v>
      </c>
      <c r="AB2428" s="3">
        <f t="shared" si="719"/>
        <v>2407.1999999999998</v>
      </c>
      <c r="AC2428" s="3">
        <v>735.64069862400004</v>
      </c>
      <c r="AD2428" s="3">
        <v>897.12280320000013</v>
      </c>
      <c r="AE2428" s="3">
        <f t="shared" si="720"/>
        <v>1844.7175999999999</v>
      </c>
      <c r="AF2428" s="3">
        <v>416.02</v>
      </c>
      <c r="AG2428" s="3">
        <v>399.86</v>
      </c>
      <c r="AH2428" s="3">
        <f t="shared" si="721"/>
        <v>2052.3593196000002</v>
      </c>
      <c r="AI2428" s="3">
        <f t="shared" si="722"/>
        <v>2052.3593196000002</v>
      </c>
      <c r="AJ2428" s="3">
        <v>1452.8910000000001</v>
      </c>
      <c r="AK2428" s="3">
        <v>2882</v>
      </c>
      <c r="AL2428" s="3">
        <f t="shared" si="723"/>
        <v>2052.3593196000002</v>
      </c>
      <c r="AM2428" s="2">
        <f t="shared" si="724"/>
        <v>1447.7939619999997</v>
      </c>
      <c r="AN2428" s="3">
        <f t="shared" si="725"/>
        <v>2006</v>
      </c>
      <c r="AO2428" s="3">
        <f t="shared" si="726"/>
        <v>858.56799999999998</v>
      </c>
      <c r="AP2428" s="3">
        <f t="shared" si="727"/>
        <v>2072.8829127960003</v>
      </c>
      <c r="AQ2428" s="3">
        <f t="shared" si="728"/>
        <v>2808.3999999999996</v>
      </c>
      <c r="AR2428" s="2" cm="1">
        <f t="array" ref="AR2428">MIN(_xlfn._xlws.FILTER(E2428:AQ2428,E2428:AQ2428&lt;&gt;0))</f>
        <v>399.86</v>
      </c>
      <c r="AS2428" s="3">
        <f t="shared" si="700"/>
        <v>3137.384</v>
      </c>
    </row>
    <row r="2429" spans="1:45" x14ac:dyDescent="0.25">
      <c r="A2429" t="s">
        <v>1029</v>
      </c>
      <c r="B2429" t="s">
        <v>34</v>
      </c>
      <c r="C2429">
        <v>43246</v>
      </c>
      <c r="D2429" s="3">
        <v>4147</v>
      </c>
      <c r="E2429" s="3">
        <f t="shared" si="702"/>
        <v>3242.9540000000002</v>
      </c>
      <c r="F2429" s="3">
        <f t="shared" si="703"/>
        <v>2052.3593196000002</v>
      </c>
      <c r="G2429" s="3">
        <f t="shared" si="704"/>
        <v>2052.3593196000002</v>
      </c>
      <c r="H2429" s="3">
        <v>1874.4114999999999</v>
      </c>
      <c r="I2429" s="3">
        <v>2029.37</v>
      </c>
      <c r="J2429" s="3">
        <f t="shared" si="705"/>
        <v>1165.7217000000001</v>
      </c>
      <c r="K2429" s="3">
        <f t="shared" si="706"/>
        <v>2467.4649999999997</v>
      </c>
      <c r="L2429" s="3">
        <f t="shared" si="707"/>
        <v>2113.9300991880004</v>
      </c>
      <c r="M2429" s="3">
        <f t="shared" si="708"/>
        <v>2134.4536923840001</v>
      </c>
      <c r="N2429" s="3">
        <f t="shared" si="709"/>
        <v>2052.3593196000002</v>
      </c>
      <c r="O2429" s="3">
        <f t="shared" si="710"/>
        <v>2873.3030474400002</v>
      </c>
      <c r="P2429" s="3">
        <f t="shared" si="711"/>
        <v>2154.9772855800002</v>
      </c>
      <c r="Q2429" s="3">
        <f t="shared" si="712"/>
        <v>2462.8311835200002</v>
      </c>
      <c r="R2429" s="4">
        <f t="shared" si="713"/>
        <v>2488.1999999999998</v>
      </c>
      <c r="S2429" s="3">
        <v>2324.26982</v>
      </c>
      <c r="T2429" s="3">
        <f t="shared" si="714"/>
        <v>2052.3593196000002</v>
      </c>
      <c r="U2429" s="3">
        <f t="shared" si="715"/>
        <v>2488.1999999999998</v>
      </c>
      <c r="V2429" s="3">
        <f t="shared" si="716"/>
        <v>2453.3652000000002</v>
      </c>
      <c r="W2429" s="3">
        <f t="shared" si="717"/>
        <v>2453.3652000000002</v>
      </c>
      <c r="X2429" s="4">
        <v>1447.7939619999997</v>
      </c>
      <c r="Y2429" s="3">
        <v>761.28</v>
      </c>
      <c r="Z2429" s="3">
        <v>2052.3593196000002</v>
      </c>
      <c r="AA2429" s="4">
        <f t="shared" si="718"/>
        <v>2695.55</v>
      </c>
      <c r="AB2429" s="3">
        <f t="shared" si="719"/>
        <v>2488.1999999999998</v>
      </c>
      <c r="AC2429" s="3">
        <v>735.64069862400004</v>
      </c>
      <c r="AD2429" s="3">
        <v>897.12280320000013</v>
      </c>
      <c r="AE2429" s="3">
        <f t="shared" si="720"/>
        <v>1906.7906</v>
      </c>
      <c r="AF2429" s="3">
        <v>416.02</v>
      </c>
      <c r="AG2429" s="3">
        <v>399.86</v>
      </c>
      <c r="AH2429" s="3">
        <f t="shared" si="721"/>
        <v>2052.3593196000002</v>
      </c>
      <c r="AI2429" s="3">
        <f t="shared" si="722"/>
        <v>2052.3593196000002</v>
      </c>
      <c r="AJ2429" s="3">
        <v>1452.8910000000001</v>
      </c>
      <c r="AK2429" s="3">
        <v>2882</v>
      </c>
      <c r="AL2429" s="3">
        <f t="shared" si="723"/>
        <v>2052.3593196000002</v>
      </c>
      <c r="AM2429" s="2">
        <f t="shared" si="724"/>
        <v>1447.7939619999997</v>
      </c>
      <c r="AN2429" s="3">
        <f t="shared" si="725"/>
        <v>2073.5</v>
      </c>
      <c r="AO2429" s="3">
        <f t="shared" si="726"/>
        <v>887.45799999999997</v>
      </c>
      <c r="AP2429" s="3">
        <f t="shared" si="727"/>
        <v>2072.8829127960003</v>
      </c>
      <c r="AQ2429" s="3">
        <f t="shared" si="728"/>
        <v>2902.8999999999996</v>
      </c>
      <c r="AR2429" s="2" cm="1">
        <f t="array" ref="AR2429">MIN(_xlfn._xlws.FILTER(E2429:AQ2429,E2429:AQ2429&lt;&gt;0))</f>
        <v>399.86</v>
      </c>
      <c r="AS2429" s="3">
        <f t="shared" ref="AS2429:AS2492" si="729">MAX(E2429:AQ2429)</f>
        <v>3242.9540000000002</v>
      </c>
    </row>
    <row r="2430" spans="1:45" x14ac:dyDescent="0.25">
      <c r="A2430" t="s">
        <v>1030</v>
      </c>
      <c r="B2430" t="s">
        <v>34</v>
      </c>
      <c r="C2430">
        <v>43247</v>
      </c>
      <c r="D2430" s="3">
        <v>1229</v>
      </c>
      <c r="E2430" s="3">
        <f t="shared" si="702"/>
        <v>961.07800000000009</v>
      </c>
      <c r="F2430" s="3">
        <f t="shared" si="703"/>
        <v>972.81400439999993</v>
      </c>
      <c r="G2430" s="3">
        <f t="shared" si="704"/>
        <v>972.81400439999993</v>
      </c>
      <c r="H2430" s="3">
        <v>962.32240000000002</v>
      </c>
      <c r="I2430" s="3">
        <v>1365.17</v>
      </c>
      <c r="J2430" s="3">
        <f t="shared" si="705"/>
        <v>345.47190000000001</v>
      </c>
      <c r="K2430" s="3">
        <f t="shared" si="706"/>
        <v>731.255</v>
      </c>
      <c r="L2430" s="3">
        <f t="shared" si="707"/>
        <v>1001.9984245319999</v>
      </c>
      <c r="M2430" s="3">
        <f t="shared" si="708"/>
        <v>1011.726564576</v>
      </c>
      <c r="N2430" s="3">
        <f t="shared" si="709"/>
        <v>972.81400439999993</v>
      </c>
      <c r="O2430" s="3">
        <f t="shared" si="710"/>
        <v>1361.9396061599998</v>
      </c>
      <c r="P2430" s="3">
        <f t="shared" si="711"/>
        <v>1021.4547046199999</v>
      </c>
      <c r="Q2430" s="3">
        <f t="shared" si="712"/>
        <v>1167.3768052799999</v>
      </c>
      <c r="R2430" s="4">
        <f t="shared" si="713"/>
        <v>737.4</v>
      </c>
      <c r="S2430" s="3">
        <v>1325.8585499999999</v>
      </c>
      <c r="T2430" s="3">
        <f t="shared" si="714"/>
        <v>972.81400439999993</v>
      </c>
      <c r="U2430" s="3">
        <f t="shared" si="715"/>
        <v>737.4</v>
      </c>
      <c r="V2430" s="3">
        <f t="shared" si="716"/>
        <v>727.07640000000004</v>
      </c>
      <c r="W2430" s="3">
        <f t="shared" si="717"/>
        <v>727.07640000000004</v>
      </c>
      <c r="X2430" s="4">
        <v>1447.7939619999997</v>
      </c>
      <c r="Y2430" s="3">
        <v>761.28</v>
      </c>
      <c r="Z2430" s="3">
        <v>972.81400439999993</v>
      </c>
      <c r="AA2430" s="4">
        <f t="shared" si="718"/>
        <v>798.85</v>
      </c>
      <c r="AB2430" s="3">
        <f t="shared" si="719"/>
        <v>737.4</v>
      </c>
      <c r="AC2430" s="3">
        <v>735.64069862400004</v>
      </c>
      <c r="AD2430" s="3">
        <v>897.12280320000013</v>
      </c>
      <c r="AE2430" s="3">
        <f t="shared" si="720"/>
        <v>565.0942</v>
      </c>
      <c r="AF2430" s="3">
        <v>416.02</v>
      </c>
      <c r="AG2430" s="3">
        <v>399.86</v>
      </c>
      <c r="AH2430" s="3">
        <f t="shared" si="721"/>
        <v>972.81400439999993</v>
      </c>
      <c r="AI2430" s="3">
        <f t="shared" si="722"/>
        <v>972.81400439999993</v>
      </c>
      <c r="AJ2430" s="3">
        <v>1452.8910000000001</v>
      </c>
      <c r="AK2430" s="3">
        <v>2882</v>
      </c>
      <c r="AL2430" s="3">
        <f t="shared" si="723"/>
        <v>972.81400439999993</v>
      </c>
      <c r="AM2430" s="2">
        <f t="shared" si="724"/>
        <v>1447.7939619999997</v>
      </c>
      <c r="AN2430" s="3">
        <f t="shared" si="725"/>
        <v>614.5</v>
      </c>
      <c r="AO2430" s="3">
        <f t="shared" si="726"/>
        <v>263.00599999999997</v>
      </c>
      <c r="AP2430" s="3">
        <f t="shared" si="727"/>
        <v>982.54214444399997</v>
      </c>
      <c r="AQ2430" s="3">
        <f t="shared" si="728"/>
        <v>860.3</v>
      </c>
      <c r="AR2430" s="2" cm="1">
        <f t="array" ref="AR2430">MIN(_xlfn._xlws.FILTER(E2430:AQ2430,E2430:AQ2430&lt;&gt;0))</f>
        <v>263.00599999999997</v>
      </c>
      <c r="AS2430" s="3">
        <f t="shared" si="729"/>
        <v>2882</v>
      </c>
    </row>
    <row r="2431" spans="1:45" x14ac:dyDescent="0.25">
      <c r="A2431" t="s">
        <v>1031</v>
      </c>
      <c r="B2431" t="s">
        <v>34</v>
      </c>
      <c r="C2431">
        <v>43248</v>
      </c>
      <c r="D2431" s="3">
        <v>2066</v>
      </c>
      <c r="E2431" s="3">
        <f t="shared" si="702"/>
        <v>1615.6120000000001</v>
      </c>
      <c r="F2431" s="3">
        <f t="shared" si="703"/>
        <v>972.81400439999993</v>
      </c>
      <c r="G2431" s="3">
        <f t="shared" si="704"/>
        <v>972.81400439999993</v>
      </c>
      <c r="H2431" s="3">
        <v>962.32240000000002</v>
      </c>
      <c r="I2431" s="3">
        <v>1365.17</v>
      </c>
      <c r="J2431" s="3">
        <f t="shared" si="705"/>
        <v>580.75260000000003</v>
      </c>
      <c r="K2431" s="3">
        <f t="shared" si="706"/>
        <v>1229.27</v>
      </c>
      <c r="L2431" s="3">
        <f t="shared" si="707"/>
        <v>1001.9984245319999</v>
      </c>
      <c r="M2431" s="3">
        <f t="shared" si="708"/>
        <v>1011.726564576</v>
      </c>
      <c r="N2431" s="3">
        <f t="shared" si="709"/>
        <v>972.81400439999993</v>
      </c>
      <c r="O2431" s="3">
        <f t="shared" si="710"/>
        <v>1361.9396061599998</v>
      </c>
      <c r="P2431" s="3">
        <f t="shared" si="711"/>
        <v>1021.4547046199999</v>
      </c>
      <c r="Q2431" s="3">
        <f t="shared" si="712"/>
        <v>1167.3768052799999</v>
      </c>
      <c r="R2431" s="4">
        <f t="shared" si="713"/>
        <v>1239.5999999999999</v>
      </c>
      <c r="S2431" s="3">
        <v>1325.8585499999999</v>
      </c>
      <c r="T2431" s="3">
        <f t="shared" si="714"/>
        <v>972.81400439999993</v>
      </c>
      <c r="U2431" s="3">
        <f t="shared" si="715"/>
        <v>1239.5999999999999</v>
      </c>
      <c r="V2431" s="3">
        <f t="shared" si="716"/>
        <v>1222.2456</v>
      </c>
      <c r="W2431" s="3">
        <f t="shared" si="717"/>
        <v>1222.2456</v>
      </c>
      <c r="X2431" s="4">
        <v>1447.7939619999997</v>
      </c>
      <c r="Y2431" s="3">
        <v>761.28</v>
      </c>
      <c r="Z2431" s="3">
        <v>972.81400439999993</v>
      </c>
      <c r="AA2431" s="4">
        <f t="shared" si="718"/>
        <v>1342.9</v>
      </c>
      <c r="AB2431" s="3">
        <f t="shared" si="719"/>
        <v>1239.5999999999999</v>
      </c>
      <c r="AC2431" s="3">
        <v>735.64069862400004</v>
      </c>
      <c r="AD2431" s="3">
        <v>897.12280320000013</v>
      </c>
      <c r="AE2431" s="3">
        <f t="shared" si="720"/>
        <v>949.94679999999994</v>
      </c>
      <c r="AF2431" s="3">
        <v>416.02</v>
      </c>
      <c r="AG2431" s="3">
        <v>399.86</v>
      </c>
      <c r="AH2431" s="3">
        <f t="shared" si="721"/>
        <v>972.81400439999993</v>
      </c>
      <c r="AI2431" s="3">
        <f t="shared" si="722"/>
        <v>972.81400439999993</v>
      </c>
      <c r="AJ2431" s="3">
        <v>1452.8910000000001</v>
      </c>
      <c r="AK2431" s="3">
        <v>2882</v>
      </c>
      <c r="AL2431" s="3">
        <f t="shared" si="723"/>
        <v>972.81400439999993</v>
      </c>
      <c r="AM2431" s="2">
        <f t="shared" si="724"/>
        <v>1447.7939619999997</v>
      </c>
      <c r="AN2431" s="3">
        <f t="shared" si="725"/>
        <v>1033</v>
      </c>
      <c r="AO2431" s="3">
        <f t="shared" si="726"/>
        <v>442.12399999999997</v>
      </c>
      <c r="AP2431" s="3">
        <f t="shared" si="727"/>
        <v>982.54214444399997</v>
      </c>
      <c r="AQ2431" s="3">
        <f t="shared" si="728"/>
        <v>1446.1999999999998</v>
      </c>
      <c r="AR2431" s="2" cm="1">
        <f t="array" ref="AR2431">MIN(_xlfn._xlws.FILTER(E2431:AQ2431,E2431:AQ2431&lt;&gt;0))</f>
        <v>399.86</v>
      </c>
      <c r="AS2431" s="3">
        <f t="shared" si="729"/>
        <v>2882</v>
      </c>
    </row>
    <row r="2432" spans="1:45" x14ac:dyDescent="0.25">
      <c r="A2432" t="s">
        <v>1032</v>
      </c>
      <c r="B2432" t="s">
        <v>34</v>
      </c>
      <c r="C2432">
        <v>43255</v>
      </c>
      <c r="D2432" s="3">
        <v>4147</v>
      </c>
      <c r="E2432" s="3">
        <f t="shared" si="702"/>
        <v>3242.9540000000002</v>
      </c>
      <c r="F2432" s="3">
        <f t="shared" si="703"/>
        <v>2052.3593196000002</v>
      </c>
      <c r="G2432" s="3">
        <f t="shared" si="704"/>
        <v>2052.3593196000002</v>
      </c>
      <c r="H2432" s="3">
        <v>1874.4114999999999</v>
      </c>
      <c r="I2432" s="3">
        <v>2029.37</v>
      </c>
      <c r="J2432" s="3">
        <f t="shared" si="705"/>
        <v>1165.7217000000001</v>
      </c>
      <c r="K2432" s="3">
        <f t="shared" si="706"/>
        <v>2467.4649999999997</v>
      </c>
      <c r="L2432" s="3">
        <f t="shared" si="707"/>
        <v>2113.9300991880004</v>
      </c>
      <c r="M2432" s="3">
        <f t="shared" si="708"/>
        <v>2134.4536923840001</v>
      </c>
      <c r="N2432" s="3">
        <f t="shared" si="709"/>
        <v>2052.3593196000002</v>
      </c>
      <c r="O2432" s="3">
        <f t="shared" si="710"/>
        <v>2873.3030474400002</v>
      </c>
      <c r="P2432" s="3">
        <f t="shared" si="711"/>
        <v>2154.9772855800002</v>
      </c>
      <c r="Q2432" s="3">
        <f t="shared" si="712"/>
        <v>2462.8311835200002</v>
      </c>
      <c r="R2432" s="4">
        <f t="shared" si="713"/>
        <v>2488.1999999999998</v>
      </c>
      <c r="S2432" s="3">
        <v>2324.26982</v>
      </c>
      <c r="T2432" s="3">
        <f t="shared" si="714"/>
        <v>2052.3593196000002</v>
      </c>
      <c r="U2432" s="3">
        <f t="shared" si="715"/>
        <v>2488.1999999999998</v>
      </c>
      <c r="V2432" s="3">
        <f t="shared" si="716"/>
        <v>2453.3652000000002</v>
      </c>
      <c r="W2432" s="3">
        <f t="shared" si="717"/>
        <v>2453.3652000000002</v>
      </c>
      <c r="X2432" s="4">
        <v>1447.7939619999997</v>
      </c>
      <c r="Y2432" s="3">
        <v>761.28</v>
      </c>
      <c r="Z2432" s="3">
        <v>2052.3593196000002</v>
      </c>
      <c r="AA2432" s="4">
        <f t="shared" si="718"/>
        <v>2695.55</v>
      </c>
      <c r="AB2432" s="3">
        <f t="shared" si="719"/>
        <v>2488.1999999999998</v>
      </c>
      <c r="AC2432" s="3">
        <v>735.64069862400004</v>
      </c>
      <c r="AD2432" s="3">
        <v>897.12280320000013</v>
      </c>
      <c r="AE2432" s="3">
        <f t="shared" si="720"/>
        <v>1906.7906</v>
      </c>
      <c r="AF2432" s="3">
        <v>416.02</v>
      </c>
      <c r="AG2432" s="3">
        <v>399.86</v>
      </c>
      <c r="AH2432" s="3">
        <f t="shared" si="721"/>
        <v>2052.3593196000002</v>
      </c>
      <c r="AI2432" s="3">
        <f t="shared" si="722"/>
        <v>2052.3593196000002</v>
      </c>
      <c r="AJ2432" s="3">
        <v>1452.8910000000001</v>
      </c>
      <c r="AK2432" s="3">
        <v>2882</v>
      </c>
      <c r="AL2432" s="3">
        <f t="shared" si="723"/>
        <v>2052.3593196000002</v>
      </c>
      <c r="AM2432" s="2">
        <f t="shared" si="724"/>
        <v>1447.7939619999997</v>
      </c>
      <c r="AN2432" s="3">
        <f t="shared" si="725"/>
        <v>2073.5</v>
      </c>
      <c r="AO2432" s="3">
        <f t="shared" si="726"/>
        <v>887.45799999999997</v>
      </c>
      <c r="AP2432" s="3">
        <f t="shared" si="727"/>
        <v>2072.8829127960003</v>
      </c>
      <c r="AQ2432" s="3">
        <f t="shared" si="728"/>
        <v>2902.8999999999996</v>
      </c>
      <c r="AR2432" s="2" cm="1">
        <f t="array" ref="AR2432">MIN(_xlfn._xlws.FILTER(E2432:AQ2432,E2432:AQ2432&lt;&gt;0))</f>
        <v>399.86</v>
      </c>
      <c r="AS2432" s="3">
        <f t="shared" si="729"/>
        <v>3242.9540000000002</v>
      </c>
    </row>
    <row r="2433" spans="1:45" x14ac:dyDescent="0.25">
      <c r="A2433" t="s">
        <v>1033</v>
      </c>
      <c r="B2433" t="s">
        <v>34</v>
      </c>
      <c r="C2433">
        <v>43752</v>
      </c>
      <c r="D2433" s="3">
        <v>316</v>
      </c>
      <c r="E2433" s="3">
        <f t="shared" si="702"/>
        <v>247.11200000000002</v>
      </c>
      <c r="F2433" s="3">
        <f t="shared" si="703"/>
        <v>444.94359080000004</v>
      </c>
      <c r="G2433" s="3">
        <f t="shared" si="704"/>
        <v>444.94359080000004</v>
      </c>
      <c r="H2433" s="3">
        <v>439.94469999999995</v>
      </c>
      <c r="I2433" s="3">
        <v>250.2</v>
      </c>
      <c r="J2433" s="3">
        <f t="shared" si="705"/>
        <v>88.827600000000004</v>
      </c>
      <c r="K2433" s="3">
        <f t="shared" si="706"/>
        <v>188.01999999999998</v>
      </c>
      <c r="L2433" s="3">
        <f t="shared" si="707"/>
        <v>458.29189852400003</v>
      </c>
      <c r="M2433" s="3">
        <f t="shared" si="708"/>
        <v>462.74133443200003</v>
      </c>
      <c r="N2433" s="3">
        <f t="shared" si="709"/>
        <v>444.94359080000004</v>
      </c>
      <c r="O2433" s="3">
        <f t="shared" si="710"/>
        <v>622.92102711999996</v>
      </c>
      <c r="P2433" s="3">
        <f t="shared" si="711"/>
        <v>467.19077034000009</v>
      </c>
      <c r="Q2433" s="3">
        <f t="shared" si="712"/>
        <v>533.93230896</v>
      </c>
      <c r="R2433" s="4">
        <f t="shared" si="713"/>
        <v>189.6</v>
      </c>
      <c r="S2433" s="3">
        <v>606.14656000000014</v>
      </c>
      <c r="T2433" s="3">
        <f t="shared" si="714"/>
        <v>444.94359080000004</v>
      </c>
      <c r="U2433" s="3">
        <f t="shared" si="715"/>
        <v>189.6</v>
      </c>
      <c r="V2433" s="3">
        <f t="shared" si="716"/>
        <v>186.94560000000001</v>
      </c>
      <c r="W2433" s="3">
        <f t="shared" si="717"/>
        <v>186.94560000000001</v>
      </c>
      <c r="X2433" s="4">
        <v>0</v>
      </c>
      <c r="Y2433" s="3">
        <v>0</v>
      </c>
      <c r="Z2433" s="3">
        <v>444.94359080000004</v>
      </c>
      <c r="AA2433" s="4">
        <f t="shared" si="718"/>
        <v>205.4</v>
      </c>
      <c r="AB2433" s="3">
        <f t="shared" si="719"/>
        <v>189.6</v>
      </c>
      <c r="AC2433" s="3">
        <v>0</v>
      </c>
      <c r="AD2433" s="3">
        <v>0</v>
      </c>
      <c r="AE2433" s="3">
        <f t="shared" si="720"/>
        <v>145.29679999999999</v>
      </c>
      <c r="AF2433" s="3">
        <v>416.02</v>
      </c>
      <c r="AG2433" s="3">
        <v>399.86</v>
      </c>
      <c r="AH2433" s="3">
        <f t="shared" si="721"/>
        <v>444.94359080000004</v>
      </c>
      <c r="AI2433" s="3">
        <f t="shared" si="722"/>
        <v>444.94359080000004</v>
      </c>
      <c r="AJ2433" s="3">
        <f>D2433*65%</f>
        <v>205.4</v>
      </c>
      <c r="AK2433" s="3">
        <v>1530</v>
      </c>
      <c r="AL2433" s="3">
        <f t="shared" si="723"/>
        <v>444.94359080000004</v>
      </c>
      <c r="AM2433" s="2">
        <f t="shared" si="724"/>
        <v>0</v>
      </c>
      <c r="AN2433" s="3">
        <f t="shared" si="725"/>
        <v>158</v>
      </c>
      <c r="AO2433" s="3">
        <f t="shared" si="726"/>
        <v>67.623999999999995</v>
      </c>
      <c r="AP2433" s="3">
        <f t="shared" si="727"/>
        <v>449.39302670800004</v>
      </c>
      <c r="AQ2433" s="3">
        <f t="shared" si="728"/>
        <v>221.2</v>
      </c>
      <c r="AR2433" s="2" cm="1">
        <f t="array" ref="AR2433">MIN(_xlfn._xlws.FILTER(E2433:AQ2433,E2433:AQ2433&lt;&gt;0))</f>
        <v>67.623999999999995</v>
      </c>
      <c r="AS2433" s="3">
        <f t="shared" si="729"/>
        <v>1530</v>
      </c>
    </row>
    <row r="2434" spans="1:45" x14ac:dyDescent="0.25">
      <c r="A2434" t="s">
        <v>1034</v>
      </c>
      <c r="B2434" t="s">
        <v>34</v>
      </c>
      <c r="C2434">
        <v>43753</v>
      </c>
      <c r="D2434" s="3">
        <v>562</v>
      </c>
      <c r="E2434" s="3">
        <f t="shared" si="702"/>
        <v>439.48400000000004</v>
      </c>
      <c r="F2434" s="3">
        <f t="shared" si="703"/>
        <v>330.03390640000003</v>
      </c>
      <c r="G2434" s="3">
        <f t="shared" si="704"/>
        <v>330.03390640000003</v>
      </c>
      <c r="H2434" s="3">
        <v>318.82564999999994</v>
      </c>
      <c r="I2434" s="3">
        <v>108.7</v>
      </c>
      <c r="J2434" s="3">
        <f t="shared" si="705"/>
        <v>157.97820000000002</v>
      </c>
      <c r="K2434" s="3">
        <f t="shared" si="706"/>
        <v>334.39</v>
      </c>
      <c r="L2434" s="3">
        <f t="shared" si="707"/>
        <v>339.93492359200002</v>
      </c>
      <c r="M2434" s="3">
        <f t="shared" si="708"/>
        <v>343.23526265600003</v>
      </c>
      <c r="N2434" s="3">
        <f t="shared" si="709"/>
        <v>330.03390640000003</v>
      </c>
      <c r="O2434" s="3">
        <f t="shared" si="710"/>
        <v>462.04746896</v>
      </c>
      <c r="P2434" s="3">
        <f t="shared" si="711"/>
        <v>346.53560172000005</v>
      </c>
      <c r="Q2434" s="3">
        <f t="shared" si="712"/>
        <v>396.04068768000002</v>
      </c>
      <c r="R2434" s="4">
        <f t="shared" si="713"/>
        <v>337.2</v>
      </c>
      <c r="S2434" s="3">
        <v>439.27171000000004</v>
      </c>
      <c r="T2434" s="3">
        <f t="shared" si="714"/>
        <v>330.03390640000003</v>
      </c>
      <c r="U2434" s="3">
        <f t="shared" si="715"/>
        <v>337.2</v>
      </c>
      <c r="V2434" s="3">
        <f t="shared" si="716"/>
        <v>332.47919999999999</v>
      </c>
      <c r="W2434" s="3">
        <f t="shared" si="717"/>
        <v>332.47919999999999</v>
      </c>
      <c r="X2434" s="4" t="s">
        <v>5201</v>
      </c>
      <c r="Y2434" s="3">
        <v>59.06</v>
      </c>
      <c r="Z2434" s="3">
        <v>330.03390640000003</v>
      </c>
      <c r="AA2434" s="4">
        <f t="shared" si="718"/>
        <v>365.3</v>
      </c>
      <c r="AB2434" s="3">
        <f t="shared" si="719"/>
        <v>337.2</v>
      </c>
      <c r="AC2434" s="3">
        <v>57.070906448000009</v>
      </c>
      <c r="AD2434" s="3">
        <v>69.598666400000013</v>
      </c>
      <c r="AE2434" s="3">
        <f t="shared" si="720"/>
        <v>258.4076</v>
      </c>
      <c r="AF2434" s="3">
        <v>416.02</v>
      </c>
      <c r="AG2434" s="3">
        <v>399.86</v>
      </c>
      <c r="AH2434" s="3">
        <f t="shared" si="721"/>
        <v>330.03390640000003</v>
      </c>
      <c r="AI2434" s="3">
        <f t="shared" si="722"/>
        <v>330.03390640000003</v>
      </c>
      <c r="AJ2434" s="3">
        <f>D2434*65%</f>
        <v>365.3</v>
      </c>
      <c r="AK2434" s="3">
        <v>1530</v>
      </c>
      <c r="AL2434" s="3">
        <f t="shared" si="723"/>
        <v>330.03390640000003</v>
      </c>
      <c r="AM2434" s="2" t="str">
        <f t="shared" si="724"/>
        <v>NA</v>
      </c>
      <c r="AN2434" s="3">
        <f t="shared" si="725"/>
        <v>281</v>
      </c>
      <c r="AO2434" s="3">
        <f t="shared" si="726"/>
        <v>120.268</v>
      </c>
      <c r="AP2434" s="3">
        <f t="shared" si="727"/>
        <v>333.33424546400005</v>
      </c>
      <c r="AQ2434" s="3">
        <f t="shared" si="728"/>
        <v>393.4</v>
      </c>
      <c r="AR2434" s="2" cm="1">
        <f t="array" ref="AR2434">MIN(_xlfn._xlws.FILTER(E2434:AQ2434,E2434:AQ2434&lt;&gt;0))</f>
        <v>57.070906448000009</v>
      </c>
      <c r="AS2434" s="3">
        <f t="shared" si="729"/>
        <v>1530</v>
      </c>
    </row>
    <row r="2435" spans="1:45" x14ac:dyDescent="0.25">
      <c r="A2435" t="s">
        <v>1035</v>
      </c>
      <c r="B2435" t="s">
        <v>34</v>
      </c>
      <c r="C2435">
        <v>43754</v>
      </c>
      <c r="D2435" s="3">
        <v>813</v>
      </c>
      <c r="E2435" s="3">
        <f t="shared" si="702"/>
        <v>635.76600000000008</v>
      </c>
      <c r="F2435" s="3">
        <f t="shared" si="703"/>
        <v>330.03390640000003</v>
      </c>
      <c r="G2435" s="3">
        <f t="shared" si="704"/>
        <v>330.03390640000003</v>
      </c>
      <c r="H2435" s="3">
        <v>318.82564999999994</v>
      </c>
      <c r="I2435" s="3">
        <v>108.7</v>
      </c>
      <c r="J2435" s="3">
        <f t="shared" si="705"/>
        <v>228.5343</v>
      </c>
      <c r="K2435" s="3">
        <f t="shared" si="706"/>
        <v>483.73499999999996</v>
      </c>
      <c r="L2435" s="3">
        <f t="shared" si="707"/>
        <v>339.93492359200002</v>
      </c>
      <c r="M2435" s="3">
        <f t="shared" si="708"/>
        <v>343.23526265600003</v>
      </c>
      <c r="N2435" s="3">
        <f t="shared" si="709"/>
        <v>330.03390640000003</v>
      </c>
      <c r="O2435" s="3">
        <f t="shared" si="710"/>
        <v>462.04746896</v>
      </c>
      <c r="P2435" s="3">
        <f t="shared" si="711"/>
        <v>346.53560172000005</v>
      </c>
      <c r="Q2435" s="3">
        <f t="shared" si="712"/>
        <v>396.04068768000002</v>
      </c>
      <c r="R2435" s="4">
        <f t="shared" si="713"/>
        <v>487.79999999999995</v>
      </c>
      <c r="S2435" s="3">
        <v>439.27171000000004</v>
      </c>
      <c r="T2435" s="3">
        <f t="shared" si="714"/>
        <v>330.03390640000003</v>
      </c>
      <c r="U2435" s="3">
        <f t="shared" si="715"/>
        <v>487.79999999999995</v>
      </c>
      <c r="V2435" s="3">
        <f t="shared" si="716"/>
        <v>480.9708</v>
      </c>
      <c r="W2435" s="3">
        <f t="shared" si="717"/>
        <v>480.9708</v>
      </c>
      <c r="X2435" s="4" t="s">
        <v>5201</v>
      </c>
      <c r="Y2435" s="3">
        <v>59.06</v>
      </c>
      <c r="Z2435" s="3">
        <v>330.03390640000003</v>
      </c>
      <c r="AA2435" s="4">
        <f t="shared" si="718"/>
        <v>528.45000000000005</v>
      </c>
      <c r="AB2435" s="3">
        <f t="shared" si="719"/>
        <v>487.79999999999995</v>
      </c>
      <c r="AC2435" s="3">
        <v>57.070906448000009</v>
      </c>
      <c r="AD2435" s="3">
        <v>69.598666400000013</v>
      </c>
      <c r="AE2435" s="3">
        <f t="shared" si="720"/>
        <v>373.81739999999996</v>
      </c>
      <c r="AF2435" s="3">
        <v>416.02</v>
      </c>
      <c r="AG2435" s="3">
        <v>399.86</v>
      </c>
      <c r="AH2435" s="3">
        <f t="shared" si="721"/>
        <v>330.03390640000003</v>
      </c>
      <c r="AI2435" s="3">
        <f t="shared" si="722"/>
        <v>330.03390640000003</v>
      </c>
      <c r="AJ2435" s="3">
        <f>D2435*65%</f>
        <v>528.45000000000005</v>
      </c>
      <c r="AK2435" s="3">
        <v>1530</v>
      </c>
      <c r="AL2435" s="3">
        <f t="shared" si="723"/>
        <v>330.03390640000003</v>
      </c>
      <c r="AM2435" s="2" t="str">
        <f t="shared" si="724"/>
        <v>NA</v>
      </c>
      <c r="AN2435" s="3">
        <f t="shared" si="725"/>
        <v>406.5</v>
      </c>
      <c r="AO2435" s="3">
        <f t="shared" si="726"/>
        <v>173.982</v>
      </c>
      <c r="AP2435" s="3">
        <f t="shared" si="727"/>
        <v>333.33424546400005</v>
      </c>
      <c r="AQ2435" s="3">
        <f t="shared" si="728"/>
        <v>569.09999999999991</v>
      </c>
      <c r="AR2435" s="2" cm="1">
        <f t="array" ref="AR2435">MIN(_xlfn._xlws.FILTER(E2435:AQ2435,E2435:AQ2435&lt;&gt;0))</f>
        <v>57.070906448000009</v>
      </c>
      <c r="AS2435" s="3">
        <f t="shared" si="729"/>
        <v>1530</v>
      </c>
    </row>
    <row r="2436" spans="1:45" x14ac:dyDescent="0.25">
      <c r="A2436" t="s">
        <v>1036</v>
      </c>
      <c r="B2436" t="s">
        <v>34</v>
      </c>
      <c r="C2436">
        <v>43761</v>
      </c>
      <c r="D2436" s="3">
        <v>482</v>
      </c>
      <c r="E2436" s="3">
        <f t="shared" si="702"/>
        <v>376.92400000000004</v>
      </c>
      <c r="F2436" s="3">
        <f t="shared" si="703"/>
        <v>253.21140280000003</v>
      </c>
      <c r="G2436" s="3">
        <f t="shared" si="704"/>
        <v>253.21140280000003</v>
      </c>
      <c r="H2436" s="3">
        <v>292.42719999999997</v>
      </c>
      <c r="I2436" s="3">
        <v>1365.17</v>
      </c>
      <c r="J2436" s="3">
        <f t="shared" si="705"/>
        <v>135.49020000000002</v>
      </c>
      <c r="K2436" s="3">
        <f t="shared" si="706"/>
        <v>286.78999999999996</v>
      </c>
      <c r="L2436" s="3">
        <f t="shared" si="707"/>
        <v>260.80774488400004</v>
      </c>
      <c r="M2436" s="3">
        <f t="shared" si="708"/>
        <v>263.33985891200007</v>
      </c>
      <c r="N2436" s="3">
        <f t="shared" si="709"/>
        <v>253.21140280000003</v>
      </c>
      <c r="O2436" s="3">
        <f t="shared" si="710"/>
        <v>354.49596392000001</v>
      </c>
      <c r="P2436" s="3">
        <f t="shared" si="711"/>
        <v>265.87197294000003</v>
      </c>
      <c r="Q2436" s="3">
        <f t="shared" si="712"/>
        <v>303.85368336000005</v>
      </c>
      <c r="R2436" s="4">
        <f t="shared" si="713"/>
        <v>289.2</v>
      </c>
      <c r="S2436" s="3">
        <v>402.90222</v>
      </c>
      <c r="T2436" s="3">
        <f t="shared" si="714"/>
        <v>253.21140280000003</v>
      </c>
      <c r="U2436" s="3">
        <f t="shared" si="715"/>
        <v>289.2</v>
      </c>
      <c r="V2436" s="3">
        <f t="shared" si="716"/>
        <v>285.15120000000002</v>
      </c>
      <c r="W2436" s="3">
        <f t="shared" si="717"/>
        <v>285.15120000000002</v>
      </c>
      <c r="X2436" s="4" t="s">
        <v>5201</v>
      </c>
      <c r="Y2436" s="3">
        <v>761.28</v>
      </c>
      <c r="Z2436" s="3">
        <v>253.21140280000003</v>
      </c>
      <c r="AA2436" s="4">
        <f t="shared" si="718"/>
        <v>313.3</v>
      </c>
      <c r="AB2436" s="3">
        <f t="shared" si="719"/>
        <v>289.2</v>
      </c>
      <c r="AC2436" s="3">
        <v>735.64069862400004</v>
      </c>
      <c r="AD2436" s="3">
        <v>897.12280320000013</v>
      </c>
      <c r="AE2436" s="3">
        <f t="shared" si="720"/>
        <v>221.62359999999998</v>
      </c>
      <c r="AF2436" s="3">
        <v>416.02</v>
      </c>
      <c r="AG2436" s="3">
        <v>399.86</v>
      </c>
      <c r="AH2436" s="3">
        <f t="shared" si="721"/>
        <v>253.21140280000003</v>
      </c>
      <c r="AI2436" s="3">
        <f t="shared" si="722"/>
        <v>253.21140280000003</v>
      </c>
      <c r="AJ2436" s="3">
        <v>1452.8910000000001</v>
      </c>
      <c r="AK2436" s="3">
        <v>1530</v>
      </c>
      <c r="AL2436" s="3">
        <f t="shared" si="723"/>
        <v>253.21140280000003</v>
      </c>
      <c r="AM2436" s="2" t="str">
        <f t="shared" si="724"/>
        <v>NA</v>
      </c>
      <c r="AN2436" s="3">
        <f t="shared" si="725"/>
        <v>241</v>
      </c>
      <c r="AO2436" s="3">
        <f t="shared" si="726"/>
        <v>103.148</v>
      </c>
      <c r="AP2436" s="3">
        <f t="shared" si="727"/>
        <v>255.74351682800003</v>
      </c>
      <c r="AQ2436" s="3">
        <f t="shared" si="728"/>
        <v>337.4</v>
      </c>
      <c r="AR2436" s="2" cm="1">
        <f t="array" ref="AR2436">MIN(_xlfn._xlws.FILTER(E2436:AQ2436,E2436:AQ2436&lt;&gt;0))</f>
        <v>103.148</v>
      </c>
      <c r="AS2436" s="3">
        <f t="shared" si="729"/>
        <v>1530</v>
      </c>
    </row>
    <row r="2437" spans="1:45" x14ac:dyDescent="0.25">
      <c r="A2437" t="s">
        <v>1037</v>
      </c>
      <c r="B2437" t="s">
        <v>34</v>
      </c>
      <c r="C2437">
        <v>43762</v>
      </c>
      <c r="D2437" s="3">
        <v>853</v>
      </c>
      <c r="E2437" s="3">
        <f t="shared" si="702"/>
        <v>667.04600000000005</v>
      </c>
      <c r="F2437" s="3">
        <f t="shared" si="703"/>
        <v>253.21140280000003</v>
      </c>
      <c r="G2437" s="3">
        <f t="shared" si="704"/>
        <v>253.21140280000003</v>
      </c>
      <c r="H2437" s="3">
        <v>292.42719999999997</v>
      </c>
      <c r="I2437" s="3">
        <v>470.5</v>
      </c>
      <c r="J2437" s="3">
        <f t="shared" si="705"/>
        <v>239.7783</v>
      </c>
      <c r="K2437" s="3">
        <f t="shared" si="706"/>
        <v>507.53499999999997</v>
      </c>
      <c r="L2437" s="3">
        <f t="shared" si="707"/>
        <v>260.80774488400004</v>
      </c>
      <c r="M2437" s="3">
        <f t="shared" si="708"/>
        <v>263.33985891200007</v>
      </c>
      <c r="N2437" s="3">
        <f t="shared" si="709"/>
        <v>253.21140280000003</v>
      </c>
      <c r="O2437" s="3">
        <f t="shared" si="710"/>
        <v>354.49596392000001</v>
      </c>
      <c r="P2437" s="3">
        <f t="shared" si="711"/>
        <v>265.87197294000003</v>
      </c>
      <c r="Q2437" s="3">
        <f t="shared" si="712"/>
        <v>303.85368336000005</v>
      </c>
      <c r="R2437" s="4">
        <f t="shared" si="713"/>
        <v>511.79999999999995</v>
      </c>
      <c r="S2437" s="3">
        <v>402.90222</v>
      </c>
      <c r="T2437" s="3">
        <f t="shared" si="714"/>
        <v>253.21140280000003</v>
      </c>
      <c r="U2437" s="3">
        <f t="shared" si="715"/>
        <v>511.79999999999995</v>
      </c>
      <c r="V2437" s="3">
        <f t="shared" si="716"/>
        <v>504.63479999999998</v>
      </c>
      <c r="W2437" s="3">
        <f t="shared" si="717"/>
        <v>504.63479999999998</v>
      </c>
      <c r="X2437" s="4">
        <v>374.02786000000003</v>
      </c>
      <c r="Y2437" s="3">
        <v>284.89</v>
      </c>
      <c r="Z2437" s="3">
        <v>253.21140280000003</v>
      </c>
      <c r="AA2437" s="4">
        <f t="shared" si="718"/>
        <v>554.45000000000005</v>
      </c>
      <c r="AB2437" s="3">
        <f t="shared" si="719"/>
        <v>511.79999999999995</v>
      </c>
      <c r="AC2437" s="3">
        <v>275.29513271199994</v>
      </c>
      <c r="AD2437" s="3">
        <v>335.72577159999997</v>
      </c>
      <c r="AE2437" s="3">
        <f t="shared" si="720"/>
        <v>392.20940000000002</v>
      </c>
      <c r="AF2437" s="3">
        <v>416.02</v>
      </c>
      <c r="AG2437" s="3">
        <v>399.86</v>
      </c>
      <c r="AH2437" s="3">
        <f t="shared" si="721"/>
        <v>253.21140280000003</v>
      </c>
      <c r="AI2437" s="3">
        <f t="shared" si="722"/>
        <v>253.21140280000003</v>
      </c>
      <c r="AJ2437" s="3">
        <f t="shared" ref="AJ2437:AJ2454" si="730">D2437*65%</f>
        <v>554.45000000000005</v>
      </c>
      <c r="AK2437" s="3">
        <v>1530</v>
      </c>
      <c r="AL2437" s="3">
        <f t="shared" si="723"/>
        <v>253.21140280000003</v>
      </c>
      <c r="AM2437" s="2">
        <f t="shared" si="724"/>
        <v>374.02786000000003</v>
      </c>
      <c r="AN2437" s="3">
        <f t="shared" si="725"/>
        <v>426.5</v>
      </c>
      <c r="AO2437" s="3">
        <f t="shared" si="726"/>
        <v>182.542</v>
      </c>
      <c r="AP2437" s="3">
        <f t="shared" si="727"/>
        <v>255.74351682800003</v>
      </c>
      <c r="AQ2437" s="3">
        <f t="shared" si="728"/>
        <v>597.09999999999991</v>
      </c>
      <c r="AR2437" s="2" cm="1">
        <f t="array" ref="AR2437">MIN(_xlfn._xlws.FILTER(E2437:AQ2437,E2437:AQ2437&lt;&gt;0))</f>
        <v>182.542</v>
      </c>
      <c r="AS2437" s="3">
        <f t="shared" si="729"/>
        <v>1530</v>
      </c>
    </row>
    <row r="2438" spans="1:45" x14ac:dyDescent="0.25">
      <c r="A2438" t="s">
        <v>3167</v>
      </c>
      <c r="B2438" t="s">
        <v>34</v>
      </c>
      <c r="C2438">
        <v>43999</v>
      </c>
      <c r="D2438" s="3">
        <v>2125</v>
      </c>
      <c r="E2438" s="3">
        <f t="shared" si="702"/>
        <v>1661.75</v>
      </c>
      <c r="F2438" s="3">
        <f t="shared" si="703"/>
        <v>972.81400439999993</v>
      </c>
      <c r="G2438" s="3">
        <f t="shared" si="704"/>
        <v>972.81400439999993</v>
      </c>
      <c r="H2438" s="3" t="s">
        <v>3123</v>
      </c>
      <c r="I2438" s="3">
        <v>1807.62</v>
      </c>
      <c r="J2438" s="3">
        <f t="shared" si="705"/>
        <v>597.33750000000009</v>
      </c>
      <c r="K2438" s="3">
        <f t="shared" si="706"/>
        <v>1264.375</v>
      </c>
      <c r="L2438" s="3">
        <f t="shared" si="707"/>
        <v>1001.9984245319999</v>
      </c>
      <c r="M2438" s="3">
        <f t="shared" si="708"/>
        <v>1011.726564576</v>
      </c>
      <c r="N2438" s="3">
        <f t="shared" si="709"/>
        <v>972.81400439999993</v>
      </c>
      <c r="O2438" s="3">
        <f t="shared" si="710"/>
        <v>1361.9396061599998</v>
      </c>
      <c r="P2438" s="3">
        <f t="shared" si="711"/>
        <v>1021.4547046199999</v>
      </c>
      <c r="Q2438" s="3">
        <f t="shared" si="712"/>
        <v>1167.3768052799999</v>
      </c>
      <c r="R2438" s="4">
        <f t="shared" si="713"/>
        <v>1275</v>
      </c>
      <c r="S2438" s="3" t="s">
        <v>3123</v>
      </c>
      <c r="T2438" s="3">
        <f t="shared" si="714"/>
        <v>972.81400439999993</v>
      </c>
      <c r="U2438" s="3">
        <f t="shared" si="715"/>
        <v>1275</v>
      </c>
      <c r="V2438" s="3">
        <f t="shared" si="716"/>
        <v>1257.1500000000001</v>
      </c>
      <c r="W2438" s="3">
        <f t="shared" si="717"/>
        <v>1257.1500000000001</v>
      </c>
      <c r="X2438" s="4" t="s">
        <v>5201</v>
      </c>
      <c r="Y2438" s="3">
        <v>761.28</v>
      </c>
      <c r="Z2438" s="3">
        <v>972.81400439999993</v>
      </c>
      <c r="AA2438" s="4">
        <f t="shared" si="718"/>
        <v>1381.25</v>
      </c>
      <c r="AB2438" s="3">
        <f t="shared" si="719"/>
        <v>1275</v>
      </c>
      <c r="AC2438" s="3">
        <v>735.64069862400004</v>
      </c>
      <c r="AD2438" s="3">
        <v>897.12280320000013</v>
      </c>
      <c r="AE2438" s="3">
        <f t="shared" si="720"/>
        <v>977.07499999999993</v>
      </c>
      <c r="AF2438" s="3">
        <v>416.02</v>
      </c>
      <c r="AG2438" s="3">
        <v>399.86</v>
      </c>
      <c r="AH2438" s="3">
        <f t="shared" si="721"/>
        <v>972.81400439999993</v>
      </c>
      <c r="AI2438" s="3">
        <f t="shared" si="722"/>
        <v>972.81400439999993</v>
      </c>
      <c r="AJ2438" s="3">
        <f t="shared" si="730"/>
        <v>1381.25</v>
      </c>
      <c r="AK2438" s="3">
        <v>2882</v>
      </c>
      <c r="AL2438" s="3">
        <f t="shared" si="723"/>
        <v>972.81400439999993</v>
      </c>
      <c r="AM2438" s="2" t="str">
        <f t="shared" si="724"/>
        <v>NA</v>
      </c>
      <c r="AN2438" s="3">
        <f t="shared" si="725"/>
        <v>1062.5</v>
      </c>
      <c r="AO2438" s="3">
        <f t="shared" si="726"/>
        <v>454.75</v>
      </c>
      <c r="AP2438" s="3">
        <f t="shared" si="727"/>
        <v>982.54214444399997</v>
      </c>
      <c r="AQ2438" s="3">
        <f t="shared" si="728"/>
        <v>1487.5</v>
      </c>
      <c r="AR2438" s="2" cm="1">
        <f t="array" ref="AR2438">MIN(_xlfn._xlws.FILTER(E2438:AQ2438,E2438:AQ2438&lt;&gt;0))</f>
        <v>399.86</v>
      </c>
      <c r="AS2438" s="3">
        <f t="shared" si="729"/>
        <v>2882</v>
      </c>
    </row>
    <row r="2439" spans="1:45" x14ac:dyDescent="0.25">
      <c r="A2439" t="s">
        <v>1038</v>
      </c>
      <c r="B2439" t="s">
        <v>34</v>
      </c>
      <c r="C2439">
        <v>44500</v>
      </c>
      <c r="D2439" s="3">
        <v>1624</v>
      </c>
      <c r="E2439" s="3">
        <f t="shared" si="702"/>
        <v>1269.9680000000001</v>
      </c>
      <c r="F2439" s="3">
        <f t="shared" si="703"/>
        <v>972.81400439999993</v>
      </c>
      <c r="G2439" s="3">
        <f t="shared" si="704"/>
        <v>972.81400439999993</v>
      </c>
      <c r="H2439" s="3">
        <v>962.32240000000002</v>
      </c>
      <c r="I2439" s="3">
        <v>962.66</v>
      </c>
      <c r="J2439" s="3">
        <f t="shared" si="705"/>
        <v>456.50640000000004</v>
      </c>
      <c r="K2439" s="3">
        <f t="shared" si="706"/>
        <v>966.28</v>
      </c>
      <c r="L2439" s="3">
        <f t="shared" si="707"/>
        <v>1001.9984245319999</v>
      </c>
      <c r="M2439" s="3">
        <f t="shared" si="708"/>
        <v>1011.726564576</v>
      </c>
      <c r="N2439" s="3">
        <f t="shared" si="709"/>
        <v>972.81400439999993</v>
      </c>
      <c r="O2439" s="3">
        <f t="shared" si="710"/>
        <v>1361.9396061599998</v>
      </c>
      <c r="P2439" s="3">
        <f t="shared" si="711"/>
        <v>1021.4547046199999</v>
      </c>
      <c r="Q2439" s="3">
        <f t="shared" si="712"/>
        <v>1167.3768052799999</v>
      </c>
      <c r="R2439" s="4">
        <f t="shared" si="713"/>
        <v>974.4</v>
      </c>
      <c r="S2439" s="3">
        <v>1325.8585499999999</v>
      </c>
      <c r="T2439" s="3">
        <f t="shared" si="714"/>
        <v>972.81400439999993</v>
      </c>
      <c r="U2439" s="3">
        <f t="shared" si="715"/>
        <v>974.4</v>
      </c>
      <c r="V2439" s="3">
        <f t="shared" si="716"/>
        <v>960.75840000000005</v>
      </c>
      <c r="W2439" s="3">
        <f t="shared" si="717"/>
        <v>960.75840000000005</v>
      </c>
      <c r="X2439" s="4" t="s">
        <v>5201</v>
      </c>
      <c r="Y2439" s="3">
        <v>404.36</v>
      </c>
      <c r="Z2439" s="3">
        <v>972.81400439999993</v>
      </c>
      <c r="AA2439" s="4">
        <f t="shared" si="718"/>
        <v>1055.6000000000001</v>
      </c>
      <c r="AB2439" s="3">
        <f t="shared" si="719"/>
        <v>974.4</v>
      </c>
      <c r="AC2439" s="3">
        <v>390.74147868800003</v>
      </c>
      <c r="AD2439" s="3">
        <v>476.51399840000005</v>
      </c>
      <c r="AE2439" s="3">
        <f t="shared" si="720"/>
        <v>746.71519999999998</v>
      </c>
      <c r="AF2439" s="3">
        <v>416.02</v>
      </c>
      <c r="AG2439" s="3">
        <v>399.86</v>
      </c>
      <c r="AH2439" s="3">
        <f t="shared" si="721"/>
        <v>972.81400439999993</v>
      </c>
      <c r="AI2439" s="3">
        <f t="shared" si="722"/>
        <v>972.81400439999993</v>
      </c>
      <c r="AJ2439" s="3">
        <f t="shared" si="730"/>
        <v>1055.6000000000001</v>
      </c>
      <c r="AK2439" s="3">
        <v>2882</v>
      </c>
      <c r="AL2439" s="3">
        <f t="shared" si="723"/>
        <v>972.81400439999993</v>
      </c>
      <c r="AM2439" s="2" t="str">
        <f t="shared" si="724"/>
        <v>NA</v>
      </c>
      <c r="AN2439" s="3">
        <f t="shared" si="725"/>
        <v>812</v>
      </c>
      <c r="AO2439" s="3">
        <f t="shared" si="726"/>
        <v>347.536</v>
      </c>
      <c r="AP2439" s="3">
        <f t="shared" si="727"/>
        <v>982.54214444399997</v>
      </c>
      <c r="AQ2439" s="3">
        <f t="shared" si="728"/>
        <v>1136.8</v>
      </c>
      <c r="AR2439" s="2" cm="1">
        <f t="array" ref="AR2439">MIN(_xlfn._xlws.FILTER(E2439:AQ2439,E2439:AQ2439&lt;&gt;0))</f>
        <v>347.536</v>
      </c>
      <c r="AS2439" s="3">
        <f t="shared" si="729"/>
        <v>2882</v>
      </c>
    </row>
    <row r="2440" spans="1:45" x14ac:dyDescent="0.25">
      <c r="A2440" t="s">
        <v>3168</v>
      </c>
      <c r="B2440" t="s">
        <v>34</v>
      </c>
      <c r="C2440">
        <v>44799</v>
      </c>
      <c r="D2440" s="3">
        <v>2066</v>
      </c>
      <c r="E2440" s="3">
        <f t="shared" si="702"/>
        <v>1615.6120000000001</v>
      </c>
      <c r="F2440" s="3">
        <f t="shared" si="703"/>
        <v>972.81400439999993</v>
      </c>
      <c r="G2440" s="3">
        <f t="shared" si="704"/>
        <v>972.81400439999993</v>
      </c>
      <c r="H2440" s="3" t="s">
        <v>3123</v>
      </c>
      <c r="I2440" s="3">
        <v>1807.62</v>
      </c>
      <c r="J2440" s="3">
        <f t="shared" si="705"/>
        <v>580.75260000000003</v>
      </c>
      <c r="K2440" s="3">
        <f t="shared" si="706"/>
        <v>1229.27</v>
      </c>
      <c r="L2440" s="3">
        <f t="shared" si="707"/>
        <v>1001.9984245319999</v>
      </c>
      <c r="M2440" s="3">
        <f t="shared" si="708"/>
        <v>1011.726564576</v>
      </c>
      <c r="N2440" s="3">
        <f t="shared" si="709"/>
        <v>972.81400439999993</v>
      </c>
      <c r="O2440" s="3">
        <f t="shared" si="710"/>
        <v>1361.9396061599998</v>
      </c>
      <c r="P2440" s="3">
        <f t="shared" si="711"/>
        <v>1021.4547046199999</v>
      </c>
      <c r="Q2440" s="3">
        <f t="shared" si="712"/>
        <v>1167.3768052799999</v>
      </c>
      <c r="R2440" s="4">
        <f t="shared" si="713"/>
        <v>1239.5999999999999</v>
      </c>
      <c r="S2440" s="3" t="s">
        <v>3123</v>
      </c>
      <c r="T2440" s="3">
        <f t="shared" si="714"/>
        <v>972.81400439999993</v>
      </c>
      <c r="U2440" s="3">
        <f t="shared" si="715"/>
        <v>1239.5999999999999</v>
      </c>
      <c r="V2440" s="3">
        <f t="shared" si="716"/>
        <v>1222.2456</v>
      </c>
      <c r="W2440" s="3">
        <f t="shared" si="717"/>
        <v>1222.2456</v>
      </c>
      <c r="X2440" s="4">
        <v>2144.2045539999999</v>
      </c>
      <c r="Y2440" s="3">
        <v>2059.84</v>
      </c>
      <c r="Z2440" s="3">
        <v>972.81400439999993</v>
      </c>
      <c r="AA2440" s="4">
        <f t="shared" si="718"/>
        <v>1342.9</v>
      </c>
      <c r="AB2440" s="3">
        <f t="shared" si="719"/>
        <v>1239.5999999999999</v>
      </c>
      <c r="AC2440" s="3">
        <v>1990.4662366720002</v>
      </c>
      <c r="AD2440" s="3">
        <v>2427.3978496000004</v>
      </c>
      <c r="AE2440" s="3">
        <f t="shared" si="720"/>
        <v>949.94679999999994</v>
      </c>
      <c r="AF2440" s="3">
        <v>416.02</v>
      </c>
      <c r="AG2440" s="3">
        <v>399.86</v>
      </c>
      <c r="AH2440" s="3">
        <f t="shared" si="721"/>
        <v>972.81400439999993</v>
      </c>
      <c r="AI2440" s="3">
        <f t="shared" si="722"/>
        <v>972.81400439999993</v>
      </c>
      <c r="AJ2440" s="3">
        <f t="shared" si="730"/>
        <v>1342.9</v>
      </c>
      <c r="AK2440" s="3">
        <v>2882</v>
      </c>
      <c r="AL2440" s="3">
        <f t="shared" si="723"/>
        <v>972.81400439999993</v>
      </c>
      <c r="AM2440" s="2">
        <f t="shared" si="724"/>
        <v>2144.2045539999999</v>
      </c>
      <c r="AN2440" s="3">
        <f t="shared" si="725"/>
        <v>1033</v>
      </c>
      <c r="AO2440" s="3">
        <f t="shared" si="726"/>
        <v>442.12399999999997</v>
      </c>
      <c r="AP2440" s="3">
        <f t="shared" si="727"/>
        <v>982.54214444399997</v>
      </c>
      <c r="AQ2440" s="3">
        <f t="shared" si="728"/>
        <v>1446.1999999999998</v>
      </c>
      <c r="AR2440" s="2" cm="1">
        <f t="array" ref="AR2440">MIN(_xlfn._xlws.FILTER(E2440:AQ2440,E2440:AQ2440&lt;&gt;0))</f>
        <v>399.86</v>
      </c>
      <c r="AS2440" s="3">
        <f t="shared" si="729"/>
        <v>2882</v>
      </c>
    </row>
    <row r="2441" spans="1:45" x14ac:dyDescent="0.25">
      <c r="A2441" t="s">
        <v>1039</v>
      </c>
      <c r="B2441" t="s">
        <v>34</v>
      </c>
      <c r="C2441">
        <v>45000</v>
      </c>
      <c r="D2441" s="3">
        <v>2648</v>
      </c>
      <c r="E2441" s="3">
        <f t="shared" si="702"/>
        <v>2070.7359999999999</v>
      </c>
      <c r="F2441" s="3">
        <f t="shared" si="703"/>
        <v>1276.1444604000001</v>
      </c>
      <c r="G2441" s="3">
        <f t="shared" si="704"/>
        <v>1276.1444604000001</v>
      </c>
      <c r="H2441" s="3">
        <v>1238.09725</v>
      </c>
      <c r="I2441" s="3">
        <v>4005.9</v>
      </c>
      <c r="J2441" s="3">
        <f t="shared" si="705"/>
        <v>744.3528</v>
      </c>
      <c r="K2441" s="3">
        <f t="shared" si="706"/>
        <v>1575.56</v>
      </c>
      <c r="L2441" s="3">
        <f t="shared" si="707"/>
        <v>1314.4287942120002</v>
      </c>
      <c r="M2441" s="3">
        <f t="shared" si="708"/>
        <v>1327.1902388160001</v>
      </c>
      <c r="N2441" s="3">
        <f t="shared" si="709"/>
        <v>1276.1444604000001</v>
      </c>
      <c r="O2441" s="3">
        <f t="shared" si="710"/>
        <v>1786.6022445599999</v>
      </c>
      <c r="P2441" s="3">
        <f t="shared" si="711"/>
        <v>1339.9516834200001</v>
      </c>
      <c r="Q2441" s="3">
        <f t="shared" si="712"/>
        <v>1531.37335248</v>
      </c>
      <c r="R2441" s="4">
        <f t="shared" si="713"/>
        <v>1588.8</v>
      </c>
      <c r="S2441" s="3">
        <v>1705.81439</v>
      </c>
      <c r="T2441" s="3">
        <f t="shared" si="714"/>
        <v>1276.1444604000001</v>
      </c>
      <c r="U2441" s="3">
        <f t="shared" si="715"/>
        <v>1588.8</v>
      </c>
      <c r="V2441" s="3">
        <f t="shared" si="716"/>
        <v>1566.5568000000001</v>
      </c>
      <c r="W2441" s="3">
        <f t="shared" si="717"/>
        <v>1566.5568000000001</v>
      </c>
      <c r="X2441" s="4" t="s">
        <v>5201</v>
      </c>
      <c r="Y2441" s="3">
        <v>1074.6300000000001</v>
      </c>
      <c r="Z2441" s="3">
        <v>1276.1444604000001</v>
      </c>
      <c r="AA2441" s="4">
        <f t="shared" si="718"/>
        <v>1721.2</v>
      </c>
      <c r="AB2441" s="3">
        <f t="shared" si="719"/>
        <v>1588.8</v>
      </c>
      <c r="AC2441" s="3">
        <v>1038.4373213040001</v>
      </c>
      <c r="AD2441" s="3">
        <v>1266.3869772000003</v>
      </c>
      <c r="AE2441" s="3">
        <f t="shared" si="720"/>
        <v>1217.5503999999999</v>
      </c>
      <c r="AF2441" s="3">
        <v>416.02</v>
      </c>
      <c r="AG2441" s="3">
        <v>399.86</v>
      </c>
      <c r="AH2441" s="3">
        <f t="shared" si="721"/>
        <v>1276.1444604000001</v>
      </c>
      <c r="AI2441" s="3">
        <f t="shared" si="722"/>
        <v>1276.1444604000001</v>
      </c>
      <c r="AJ2441" s="3">
        <f t="shared" si="730"/>
        <v>1721.2</v>
      </c>
      <c r="AK2441" s="3">
        <v>2882</v>
      </c>
      <c r="AL2441" s="3">
        <f t="shared" si="723"/>
        <v>1276.1444604000001</v>
      </c>
      <c r="AM2441" s="2" t="str">
        <f t="shared" si="724"/>
        <v>NA</v>
      </c>
      <c r="AN2441" s="3">
        <f t="shared" si="725"/>
        <v>1324</v>
      </c>
      <c r="AO2441" s="3">
        <f t="shared" si="726"/>
        <v>566.67200000000003</v>
      </c>
      <c r="AP2441" s="3">
        <f t="shared" si="727"/>
        <v>1288.905905004</v>
      </c>
      <c r="AQ2441" s="3">
        <f t="shared" si="728"/>
        <v>1853.6</v>
      </c>
      <c r="AR2441" s="2" cm="1">
        <f t="array" ref="AR2441">MIN(_xlfn._xlws.FILTER(E2441:AQ2441,E2441:AQ2441&lt;&gt;0))</f>
        <v>399.86</v>
      </c>
      <c r="AS2441" s="3">
        <f t="shared" si="729"/>
        <v>4005.9</v>
      </c>
    </row>
    <row r="2442" spans="1:45" x14ac:dyDescent="0.25">
      <c r="A2442" t="s">
        <v>1040</v>
      </c>
      <c r="B2442" t="s">
        <v>34</v>
      </c>
      <c r="C2442">
        <v>45020</v>
      </c>
      <c r="D2442" s="3">
        <v>6238</v>
      </c>
      <c r="E2442" s="3">
        <f t="shared" si="702"/>
        <v>4878.116</v>
      </c>
      <c r="F2442" s="3">
        <f t="shared" si="703"/>
        <v>3027.9662268000002</v>
      </c>
      <c r="G2442" s="3">
        <f t="shared" si="704"/>
        <v>3027.9662268000002</v>
      </c>
      <c r="H2442" s="3">
        <v>2950.0516499999999</v>
      </c>
      <c r="I2442" s="3">
        <v>2800.3</v>
      </c>
      <c r="J2442" s="3">
        <f t="shared" si="705"/>
        <v>1753.5018</v>
      </c>
      <c r="K2442" s="3">
        <f t="shared" si="706"/>
        <v>3711.6099999999997</v>
      </c>
      <c r="L2442" s="3">
        <f t="shared" si="707"/>
        <v>3118.8052136040001</v>
      </c>
      <c r="M2442" s="3">
        <f t="shared" si="708"/>
        <v>3149.0848758720003</v>
      </c>
      <c r="N2442" s="3">
        <f t="shared" si="709"/>
        <v>3027.9662268000002</v>
      </c>
      <c r="O2442" s="3">
        <f t="shared" si="710"/>
        <v>4239.1527175199999</v>
      </c>
      <c r="P2442" s="3">
        <f t="shared" si="711"/>
        <v>3179.3645381400001</v>
      </c>
      <c r="Q2442" s="3">
        <f t="shared" si="712"/>
        <v>3633.55947216</v>
      </c>
      <c r="R2442" s="4">
        <f t="shared" si="713"/>
        <v>3742.7999999999997</v>
      </c>
      <c r="S2442" s="3">
        <v>3658.0499199999999</v>
      </c>
      <c r="T2442" s="3">
        <f t="shared" si="714"/>
        <v>3027.9662268000002</v>
      </c>
      <c r="U2442" s="3">
        <f t="shared" si="715"/>
        <v>3742.7999999999997</v>
      </c>
      <c r="V2442" s="3">
        <f t="shared" si="716"/>
        <v>3690.4007999999999</v>
      </c>
      <c r="W2442" s="3">
        <f t="shared" si="717"/>
        <v>3690.4007999999999</v>
      </c>
      <c r="X2442" s="4" t="s">
        <v>5201</v>
      </c>
      <c r="Y2442" s="3">
        <v>1074.6300000000001</v>
      </c>
      <c r="Z2442" s="3">
        <v>3027.9662268000002</v>
      </c>
      <c r="AA2442" s="4">
        <f t="shared" si="718"/>
        <v>4054.7000000000003</v>
      </c>
      <c r="AB2442" s="3">
        <f t="shared" si="719"/>
        <v>3742.7999999999997</v>
      </c>
      <c r="AC2442" s="3">
        <v>1038.4373213040001</v>
      </c>
      <c r="AD2442" s="3">
        <v>1266.3869772000003</v>
      </c>
      <c r="AE2442" s="3">
        <f t="shared" si="720"/>
        <v>2868.2323999999999</v>
      </c>
      <c r="AF2442" s="3">
        <v>416.02</v>
      </c>
      <c r="AG2442" s="3">
        <v>399.86</v>
      </c>
      <c r="AH2442" s="3">
        <f t="shared" si="721"/>
        <v>3027.9662268000002</v>
      </c>
      <c r="AI2442" s="3">
        <f t="shared" si="722"/>
        <v>3027.9662268000002</v>
      </c>
      <c r="AJ2442" s="3">
        <f t="shared" si="730"/>
        <v>4054.7000000000003</v>
      </c>
      <c r="AK2442" s="3">
        <v>2882</v>
      </c>
      <c r="AL2442" s="3">
        <f t="shared" si="723"/>
        <v>3027.9662268000002</v>
      </c>
      <c r="AM2442" s="2" t="str">
        <f t="shared" si="724"/>
        <v>NA</v>
      </c>
      <c r="AN2442" s="3">
        <f t="shared" si="725"/>
        <v>3119</v>
      </c>
      <c r="AO2442" s="3">
        <f t="shared" si="726"/>
        <v>1334.932</v>
      </c>
      <c r="AP2442" s="3">
        <f t="shared" si="727"/>
        <v>3058.245889068</v>
      </c>
      <c r="AQ2442" s="3">
        <f t="shared" si="728"/>
        <v>4366.5999999999995</v>
      </c>
      <c r="AR2442" s="2" cm="1">
        <f t="array" ref="AR2442">MIN(_xlfn._xlws.FILTER(E2442:AQ2442,E2442:AQ2442&lt;&gt;0))</f>
        <v>399.86</v>
      </c>
      <c r="AS2442" s="3">
        <f t="shared" si="729"/>
        <v>4878.116</v>
      </c>
    </row>
    <row r="2443" spans="1:45" x14ac:dyDescent="0.25">
      <c r="A2443" t="s">
        <v>1041</v>
      </c>
      <c r="B2443" t="s">
        <v>34</v>
      </c>
      <c r="C2443">
        <v>45307</v>
      </c>
      <c r="D2443" s="3">
        <v>6238</v>
      </c>
      <c r="E2443" s="3">
        <f t="shared" si="702"/>
        <v>4878.116</v>
      </c>
      <c r="F2443" s="3">
        <f t="shared" si="703"/>
        <v>3027.9662268000002</v>
      </c>
      <c r="G2443" s="3">
        <f t="shared" si="704"/>
        <v>3027.9662268000002</v>
      </c>
      <c r="H2443" s="3">
        <v>2950.0516499999999</v>
      </c>
      <c r="I2443" s="3">
        <v>3352.8</v>
      </c>
      <c r="J2443" s="3">
        <f t="shared" si="705"/>
        <v>1753.5018</v>
      </c>
      <c r="K2443" s="3">
        <f t="shared" si="706"/>
        <v>3711.6099999999997</v>
      </c>
      <c r="L2443" s="3">
        <f t="shared" si="707"/>
        <v>3118.8052136040001</v>
      </c>
      <c r="M2443" s="3">
        <f t="shared" si="708"/>
        <v>3149.0848758720003</v>
      </c>
      <c r="N2443" s="3">
        <f t="shared" si="709"/>
        <v>3027.9662268000002</v>
      </c>
      <c r="O2443" s="3">
        <f t="shared" si="710"/>
        <v>4239.1527175199999</v>
      </c>
      <c r="P2443" s="3">
        <f t="shared" si="711"/>
        <v>3179.3645381400001</v>
      </c>
      <c r="Q2443" s="3">
        <f t="shared" si="712"/>
        <v>3633.55947216</v>
      </c>
      <c r="R2443" s="4">
        <f t="shared" si="713"/>
        <v>3742.7999999999997</v>
      </c>
      <c r="S2443" s="3">
        <v>3658.0499199999999</v>
      </c>
      <c r="T2443" s="3">
        <f t="shared" si="714"/>
        <v>3027.9662268000002</v>
      </c>
      <c r="U2443" s="3">
        <f t="shared" si="715"/>
        <v>3742.7999999999997</v>
      </c>
      <c r="V2443" s="3">
        <f t="shared" si="716"/>
        <v>3690.4007999999999</v>
      </c>
      <c r="W2443" s="3">
        <f t="shared" si="717"/>
        <v>3690.4007999999999</v>
      </c>
      <c r="X2443" s="4" t="s">
        <v>5201</v>
      </c>
      <c r="Y2443" s="3">
        <v>2083.7199999999998</v>
      </c>
      <c r="Z2443" s="3">
        <v>3027.9662268000002</v>
      </c>
      <c r="AA2443" s="4">
        <f t="shared" si="718"/>
        <v>4054.7000000000003</v>
      </c>
      <c r="AB2443" s="3">
        <f t="shared" si="719"/>
        <v>3742.7999999999997</v>
      </c>
      <c r="AC2443" s="3">
        <v>2013.5419773759997</v>
      </c>
      <c r="AD2443" s="3">
        <v>2455.5389967999999</v>
      </c>
      <c r="AE2443" s="3">
        <f t="shared" si="720"/>
        <v>2868.2323999999999</v>
      </c>
      <c r="AF2443" s="3">
        <v>416.02</v>
      </c>
      <c r="AG2443" s="3">
        <v>399.86</v>
      </c>
      <c r="AH2443" s="3">
        <f t="shared" si="721"/>
        <v>3027.9662268000002</v>
      </c>
      <c r="AI2443" s="3">
        <f t="shared" si="722"/>
        <v>3027.9662268000002</v>
      </c>
      <c r="AJ2443" s="3">
        <f t="shared" si="730"/>
        <v>4054.7000000000003</v>
      </c>
      <c r="AK2443" s="3">
        <v>3175</v>
      </c>
      <c r="AL2443" s="3">
        <f t="shared" si="723"/>
        <v>3027.9662268000002</v>
      </c>
      <c r="AM2443" s="2" t="str">
        <f t="shared" si="724"/>
        <v>NA</v>
      </c>
      <c r="AN2443" s="3">
        <f t="shared" si="725"/>
        <v>3119</v>
      </c>
      <c r="AO2443" s="3">
        <f t="shared" si="726"/>
        <v>1334.932</v>
      </c>
      <c r="AP2443" s="3">
        <f t="shared" si="727"/>
        <v>3058.245889068</v>
      </c>
      <c r="AQ2443" s="3">
        <f t="shared" si="728"/>
        <v>4366.5999999999995</v>
      </c>
      <c r="AR2443" s="2" cm="1">
        <f t="array" ref="AR2443">MIN(_xlfn._xlws.FILTER(E2443:AQ2443,E2443:AQ2443&lt;&gt;0))</f>
        <v>399.86</v>
      </c>
      <c r="AS2443" s="3">
        <f t="shared" si="729"/>
        <v>4878.116</v>
      </c>
    </row>
    <row r="2444" spans="1:45" x14ac:dyDescent="0.25">
      <c r="A2444" t="s">
        <v>1042</v>
      </c>
      <c r="B2444" t="s">
        <v>34</v>
      </c>
      <c r="C2444">
        <v>45900</v>
      </c>
      <c r="D2444" s="3">
        <v>2026</v>
      </c>
      <c r="E2444" s="3">
        <f t="shared" si="702"/>
        <v>1584.3320000000001</v>
      </c>
      <c r="F2444" s="3">
        <f t="shared" si="703"/>
        <v>979.33077759999992</v>
      </c>
      <c r="G2444" s="3">
        <f t="shared" si="704"/>
        <v>979.33077759999992</v>
      </c>
      <c r="H2444" s="3">
        <v>941.26110000000006</v>
      </c>
      <c r="I2444" s="3">
        <v>962.04</v>
      </c>
      <c r="J2444" s="3">
        <f t="shared" si="705"/>
        <v>569.5086</v>
      </c>
      <c r="K2444" s="3">
        <f t="shared" si="706"/>
        <v>1205.47</v>
      </c>
      <c r="L2444" s="3">
        <f t="shared" si="707"/>
        <v>1008.7107009279999</v>
      </c>
      <c r="M2444" s="3">
        <f t="shared" si="708"/>
        <v>1018.5040087039999</v>
      </c>
      <c r="N2444" s="3">
        <f t="shared" si="709"/>
        <v>979.33077759999992</v>
      </c>
      <c r="O2444" s="3">
        <f t="shared" si="710"/>
        <v>1371.0630886399997</v>
      </c>
      <c r="P2444" s="3">
        <f t="shared" si="711"/>
        <v>1028.2973164800001</v>
      </c>
      <c r="Q2444" s="3">
        <f t="shared" si="712"/>
        <v>1175.1969331199998</v>
      </c>
      <c r="R2444" s="4">
        <f t="shared" si="713"/>
        <v>1215.5999999999999</v>
      </c>
      <c r="S2444" s="3">
        <v>1296.85349</v>
      </c>
      <c r="T2444" s="3">
        <f t="shared" si="714"/>
        <v>979.33077759999992</v>
      </c>
      <c r="U2444" s="3">
        <f t="shared" si="715"/>
        <v>1215.5999999999999</v>
      </c>
      <c r="V2444" s="3">
        <f t="shared" si="716"/>
        <v>1198.5816</v>
      </c>
      <c r="W2444" s="3">
        <f t="shared" si="717"/>
        <v>1198.5816</v>
      </c>
      <c r="X2444" s="4">
        <v>1683.5912410000001</v>
      </c>
      <c r="Y2444" s="3">
        <v>514.9</v>
      </c>
      <c r="Z2444" s="3">
        <v>979.33077759999992</v>
      </c>
      <c r="AA2444" s="4">
        <f t="shared" si="718"/>
        <v>1316.9</v>
      </c>
      <c r="AB2444" s="3">
        <f t="shared" si="719"/>
        <v>1215.5999999999999</v>
      </c>
      <c r="AC2444" s="3">
        <v>497.55857991999989</v>
      </c>
      <c r="AD2444" s="3">
        <v>606.77875599999993</v>
      </c>
      <c r="AE2444" s="3">
        <f t="shared" si="720"/>
        <v>931.5548</v>
      </c>
      <c r="AF2444" s="3">
        <v>416.02</v>
      </c>
      <c r="AG2444" s="3">
        <v>399.86</v>
      </c>
      <c r="AH2444" s="3">
        <f t="shared" si="721"/>
        <v>979.33077759999992</v>
      </c>
      <c r="AI2444" s="3">
        <f t="shared" si="722"/>
        <v>979.33077759999992</v>
      </c>
      <c r="AJ2444" s="3">
        <f t="shared" si="730"/>
        <v>1316.9</v>
      </c>
      <c r="AK2444" s="3">
        <v>2058</v>
      </c>
      <c r="AL2444" s="3">
        <f t="shared" si="723"/>
        <v>979.33077759999992</v>
      </c>
      <c r="AM2444" s="2">
        <f t="shared" si="724"/>
        <v>1683.5912410000001</v>
      </c>
      <c r="AN2444" s="3">
        <f t="shared" si="725"/>
        <v>1013</v>
      </c>
      <c r="AO2444" s="3">
        <f t="shared" si="726"/>
        <v>433.56399999999996</v>
      </c>
      <c r="AP2444" s="3">
        <f t="shared" si="727"/>
        <v>989.12408537599993</v>
      </c>
      <c r="AQ2444" s="3">
        <f t="shared" si="728"/>
        <v>1418.1999999999998</v>
      </c>
      <c r="AR2444" s="2" cm="1">
        <f t="array" ref="AR2444">MIN(_xlfn._xlws.FILTER(E2444:AQ2444,E2444:AQ2444&lt;&gt;0))</f>
        <v>399.86</v>
      </c>
      <c r="AS2444" s="3">
        <f t="shared" si="729"/>
        <v>2058</v>
      </c>
    </row>
    <row r="2445" spans="1:45" x14ac:dyDescent="0.25">
      <c r="A2445" t="s">
        <v>1043</v>
      </c>
      <c r="B2445" t="s">
        <v>34</v>
      </c>
      <c r="C2445">
        <v>45910</v>
      </c>
      <c r="D2445" s="3">
        <v>2648</v>
      </c>
      <c r="E2445" s="3">
        <f t="shared" si="702"/>
        <v>2070.7359999999999</v>
      </c>
      <c r="F2445" s="3">
        <f t="shared" si="703"/>
        <v>1276.1444604000001</v>
      </c>
      <c r="G2445" s="3">
        <f t="shared" si="704"/>
        <v>1276.1444604000001</v>
      </c>
      <c r="H2445" s="3">
        <v>1238.09725</v>
      </c>
      <c r="I2445" s="3">
        <v>2800.3</v>
      </c>
      <c r="J2445" s="3">
        <f t="shared" si="705"/>
        <v>744.3528</v>
      </c>
      <c r="K2445" s="3">
        <f t="shared" si="706"/>
        <v>1575.56</v>
      </c>
      <c r="L2445" s="3">
        <f t="shared" si="707"/>
        <v>1314.4287942120002</v>
      </c>
      <c r="M2445" s="3">
        <f t="shared" si="708"/>
        <v>1327.1902388160001</v>
      </c>
      <c r="N2445" s="3">
        <f t="shared" si="709"/>
        <v>1276.1444604000001</v>
      </c>
      <c r="O2445" s="3">
        <f t="shared" si="710"/>
        <v>1786.6022445599999</v>
      </c>
      <c r="P2445" s="3">
        <f t="shared" si="711"/>
        <v>1339.9516834200001</v>
      </c>
      <c r="Q2445" s="3">
        <f t="shared" si="712"/>
        <v>1531.37335248</v>
      </c>
      <c r="R2445" s="4">
        <f t="shared" si="713"/>
        <v>1588.8</v>
      </c>
      <c r="S2445" s="3">
        <v>1705.81439</v>
      </c>
      <c r="T2445" s="3">
        <f t="shared" si="714"/>
        <v>1276.1444604000001</v>
      </c>
      <c r="U2445" s="3">
        <f t="shared" si="715"/>
        <v>1588.8</v>
      </c>
      <c r="V2445" s="3">
        <f t="shared" si="716"/>
        <v>1566.5568000000001</v>
      </c>
      <c r="W2445" s="3">
        <f t="shared" si="717"/>
        <v>1566.5568000000001</v>
      </c>
      <c r="X2445" s="4" t="s">
        <v>5201</v>
      </c>
      <c r="Y2445" s="3">
        <v>2040.15</v>
      </c>
      <c r="Z2445" s="3">
        <v>1276.1444604000001</v>
      </c>
      <c r="AA2445" s="4">
        <f t="shared" si="718"/>
        <v>1721.2</v>
      </c>
      <c r="AB2445" s="3">
        <f t="shared" si="719"/>
        <v>1588.8</v>
      </c>
      <c r="AC2445" s="3">
        <v>1971.4393801200001</v>
      </c>
      <c r="AD2445" s="3">
        <v>2404.1943660000002</v>
      </c>
      <c r="AE2445" s="3">
        <f t="shared" si="720"/>
        <v>1217.5503999999999</v>
      </c>
      <c r="AF2445" s="3">
        <v>416.02</v>
      </c>
      <c r="AG2445" s="3">
        <v>399.86</v>
      </c>
      <c r="AH2445" s="3">
        <f t="shared" si="721"/>
        <v>1276.1444604000001</v>
      </c>
      <c r="AI2445" s="3">
        <f t="shared" si="722"/>
        <v>1276.1444604000001</v>
      </c>
      <c r="AJ2445" s="3">
        <f t="shared" si="730"/>
        <v>1721.2</v>
      </c>
      <c r="AK2445" s="3">
        <v>2882</v>
      </c>
      <c r="AL2445" s="3">
        <f t="shared" si="723"/>
        <v>1276.1444604000001</v>
      </c>
      <c r="AM2445" s="2" t="str">
        <f t="shared" si="724"/>
        <v>NA</v>
      </c>
      <c r="AN2445" s="3">
        <f t="shared" si="725"/>
        <v>1324</v>
      </c>
      <c r="AO2445" s="3">
        <f t="shared" si="726"/>
        <v>566.67200000000003</v>
      </c>
      <c r="AP2445" s="3">
        <f t="shared" si="727"/>
        <v>1288.905905004</v>
      </c>
      <c r="AQ2445" s="3">
        <f t="shared" si="728"/>
        <v>1853.6</v>
      </c>
      <c r="AR2445" s="2" cm="1">
        <f t="array" ref="AR2445">MIN(_xlfn._xlws.FILTER(E2445:AQ2445,E2445:AQ2445&lt;&gt;0))</f>
        <v>399.86</v>
      </c>
      <c r="AS2445" s="3">
        <f t="shared" si="729"/>
        <v>2882</v>
      </c>
    </row>
    <row r="2446" spans="1:45" x14ac:dyDescent="0.25">
      <c r="A2446" t="s">
        <v>1044</v>
      </c>
      <c r="B2446" t="s">
        <v>34</v>
      </c>
      <c r="C2446">
        <v>45915</v>
      </c>
      <c r="D2446" s="3">
        <v>2648</v>
      </c>
      <c r="E2446" s="3">
        <f t="shared" si="702"/>
        <v>2070.7359999999999</v>
      </c>
      <c r="F2446" s="3">
        <f t="shared" si="703"/>
        <v>1276.1444604000001</v>
      </c>
      <c r="G2446" s="3">
        <f t="shared" si="704"/>
        <v>1276.1444604000001</v>
      </c>
      <c r="H2446" s="3">
        <v>1238.09725</v>
      </c>
      <c r="I2446" s="3">
        <v>2800.3</v>
      </c>
      <c r="J2446" s="3">
        <f t="shared" si="705"/>
        <v>744.3528</v>
      </c>
      <c r="K2446" s="3">
        <f t="shared" si="706"/>
        <v>1575.56</v>
      </c>
      <c r="L2446" s="3">
        <f t="shared" si="707"/>
        <v>1314.4287942120002</v>
      </c>
      <c r="M2446" s="3">
        <f t="shared" si="708"/>
        <v>1327.1902388160001</v>
      </c>
      <c r="N2446" s="3">
        <f t="shared" si="709"/>
        <v>1276.1444604000001</v>
      </c>
      <c r="O2446" s="3">
        <f t="shared" si="710"/>
        <v>1786.6022445599999</v>
      </c>
      <c r="P2446" s="3">
        <f t="shared" si="711"/>
        <v>1339.9516834200001</v>
      </c>
      <c r="Q2446" s="3">
        <f t="shared" si="712"/>
        <v>1531.37335248</v>
      </c>
      <c r="R2446" s="4">
        <f t="shared" si="713"/>
        <v>1588.8</v>
      </c>
      <c r="S2446" s="3">
        <v>1705.81439</v>
      </c>
      <c r="T2446" s="3">
        <f t="shared" si="714"/>
        <v>1276.1444604000001</v>
      </c>
      <c r="U2446" s="3">
        <f t="shared" si="715"/>
        <v>1588.8</v>
      </c>
      <c r="V2446" s="3">
        <f t="shared" si="716"/>
        <v>1566.5568000000001</v>
      </c>
      <c r="W2446" s="3">
        <f t="shared" si="717"/>
        <v>1566.5568000000001</v>
      </c>
      <c r="X2446" s="4" t="s">
        <v>5201</v>
      </c>
      <c r="Y2446" s="3">
        <v>1074.6300000000001</v>
      </c>
      <c r="Z2446" s="3">
        <v>1276.1444604000001</v>
      </c>
      <c r="AA2446" s="4">
        <f t="shared" si="718"/>
        <v>1721.2</v>
      </c>
      <c r="AB2446" s="3">
        <f t="shared" si="719"/>
        <v>1588.8</v>
      </c>
      <c r="AC2446" s="3">
        <v>1038.4373213040001</v>
      </c>
      <c r="AD2446" s="3">
        <v>1266.3869772000003</v>
      </c>
      <c r="AE2446" s="3">
        <f t="shared" si="720"/>
        <v>1217.5503999999999</v>
      </c>
      <c r="AF2446" s="3">
        <v>416.02</v>
      </c>
      <c r="AG2446" s="3">
        <v>399.86</v>
      </c>
      <c r="AH2446" s="3">
        <f t="shared" si="721"/>
        <v>1276.1444604000001</v>
      </c>
      <c r="AI2446" s="3">
        <f t="shared" si="722"/>
        <v>1276.1444604000001</v>
      </c>
      <c r="AJ2446" s="3">
        <f t="shared" si="730"/>
        <v>1721.2</v>
      </c>
      <c r="AK2446" s="3">
        <v>2882</v>
      </c>
      <c r="AL2446" s="3">
        <f t="shared" si="723"/>
        <v>1276.1444604000001</v>
      </c>
      <c r="AM2446" s="2" t="str">
        <f t="shared" si="724"/>
        <v>NA</v>
      </c>
      <c r="AN2446" s="3">
        <f t="shared" si="725"/>
        <v>1324</v>
      </c>
      <c r="AO2446" s="3">
        <f t="shared" si="726"/>
        <v>566.67200000000003</v>
      </c>
      <c r="AP2446" s="3">
        <f t="shared" si="727"/>
        <v>1288.905905004</v>
      </c>
      <c r="AQ2446" s="3">
        <f t="shared" si="728"/>
        <v>1853.6</v>
      </c>
      <c r="AR2446" s="2" cm="1">
        <f t="array" ref="AR2446">MIN(_xlfn._xlws.FILTER(E2446:AQ2446,E2446:AQ2446&lt;&gt;0))</f>
        <v>399.86</v>
      </c>
      <c r="AS2446" s="3">
        <f t="shared" si="729"/>
        <v>2882</v>
      </c>
    </row>
    <row r="2447" spans="1:45" x14ac:dyDescent="0.25">
      <c r="A2447" t="s">
        <v>3169</v>
      </c>
      <c r="B2447" t="s">
        <v>34</v>
      </c>
      <c r="C2447">
        <v>45999</v>
      </c>
      <c r="D2447" s="3">
        <v>2026</v>
      </c>
      <c r="E2447" s="3">
        <f t="shared" si="702"/>
        <v>1584.3320000000001</v>
      </c>
      <c r="F2447" s="3">
        <f t="shared" si="703"/>
        <v>979.33077759999992</v>
      </c>
      <c r="G2447" s="3">
        <f t="shared" si="704"/>
        <v>979.33077759999992</v>
      </c>
      <c r="H2447" s="3" t="s">
        <v>3123</v>
      </c>
      <c r="I2447" s="3">
        <v>1819.73</v>
      </c>
      <c r="J2447" s="3">
        <f t="shared" si="705"/>
        <v>569.5086</v>
      </c>
      <c r="K2447" s="3">
        <f t="shared" si="706"/>
        <v>1205.47</v>
      </c>
      <c r="L2447" s="3">
        <f t="shared" si="707"/>
        <v>1008.7107009279999</v>
      </c>
      <c r="M2447" s="3">
        <f t="shared" si="708"/>
        <v>1018.5040087039999</v>
      </c>
      <c r="N2447" s="3">
        <f t="shared" si="709"/>
        <v>979.33077759999992</v>
      </c>
      <c r="O2447" s="3">
        <f t="shared" si="710"/>
        <v>1371.0630886399997</v>
      </c>
      <c r="P2447" s="3">
        <f t="shared" si="711"/>
        <v>1028.2973164800001</v>
      </c>
      <c r="Q2447" s="3">
        <f t="shared" si="712"/>
        <v>1175.1969331199998</v>
      </c>
      <c r="R2447" s="4">
        <f t="shared" si="713"/>
        <v>1215.5999999999999</v>
      </c>
      <c r="S2447" s="3" t="s">
        <v>3123</v>
      </c>
      <c r="T2447" s="3">
        <f t="shared" si="714"/>
        <v>979.33077759999992</v>
      </c>
      <c r="U2447" s="3">
        <f t="shared" si="715"/>
        <v>1215.5999999999999</v>
      </c>
      <c r="V2447" s="3">
        <f t="shared" si="716"/>
        <v>1198.5816</v>
      </c>
      <c r="W2447" s="3">
        <f t="shared" si="717"/>
        <v>1198.5816</v>
      </c>
      <c r="X2447" s="4" t="s">
        <v>5201</v>
      </c>
      <c r="Y2447" s="3">
        <v>514.9</v>
      </c>
      <c r="Z2447" s="3">
        <v>979.33077759999992</v>
      </c>
      <c r="AA2447" s="4">
        <f t="shared" si="718"/>
        <v>1316.9</v>
      </c>
      <c r="AB2447" s="3">
        <f t="shared" si="719"/>
        <v>1215.5999999999999</v>
      </c>
      <c r="AC2447" s="3">
        <v>497.55857991999989</v>
      </c>
      <c r="AD2447" s="3">
        <v>606.77875599999993</v>
      </c>
      <c r="AE2447" s="3">
        <f t="shared" si="720"/>
        <v>931.5548</v>
      </c>
      <c r="AF2447" s="3">
        <v>416.02</v>
      </c>
      <c r="AG2447" s="3">
        <v>399.86</v>
      </c>
      <c r="AH2447" s="3">
        <f t="shared" si="721"/>
        <v>979.33077759999992</v>
      </c>
      <c r="AI2447" s="3">
        <f t="shared" si="722"/>
        <v>979.33077759999992</v>
      </c>
      <c r="AJ2447" s="3">
        <f t="shared" si="730"/>
        <v>1316.9</v>
      </c>
      <c r="AK2447" s="3">
        <v>2058</v>
      </c>
      <c r="AL2447" s="3">
        <f t="shared" si="723"/>
        <v>979.33077759999992</v>
      </c>
      <c r="AM2447" s="2" t="str">
        <f t="shared" si="724"/>
        <v>NA</v>
      </c>
      <c r="AN2447" s="3">
        <f t="shared" si="725"/>
        <v>1013</v>
      </c>
      <c r="AO2447" s="3">
        <f t="shared" si="726"/>
        <v>433.56399999999996</v>
      </c>
      <c r="AP2447" s="3">
        <f t="shared" si="727"/>
        <v>989.12408537599993</v>
      </c>
      <c r="AQ2447" s="3">
        <f t="shared" si="728"/>
        <v>1418.1999999999998</v>
      </c>
      <c r="AR2447" s="2" cm="1">
        <f t="array" ref="AR2447">MIN(_xlfn._xlws.FILTER(E2447:AQ2447,E2447:AQ2447&lt;&gt;0))</f>
        <v>399.86</v>
      </c>
      <c r="AS2447" s="3">
        <f t="shared" si="729"/>
        <v>2058</v>
      </c>
    </row>
    <row r="2448" spans="1:45" x14ac:dyDescent="0.25">
      <c r="A2448" t="s">
        <v>1045</v>
      </c>
      <c r="B2448" t="s">
        <v>34</v>
      </c>
      <c r="C2448">
        <v>46040</v>
      </c>
      <c r="D2448" s="3">
        <v>3608</v>
      </c>
      <c r="E2448" s="3">
        <f t="shared" si="702"/>
        <v>2821.4560000000001</v>
      </c>
      <c r="F2448" s="3">
        <f t="shared" si="703"/>
        <v>1276.1444604000001</v>
      </c>
      <c r="G2448" s="3">
        <f t="shared" si="704"/>
        <v>1276.1444604000001</v>
      </c>
      <c r="H2448" s="3">
        <v>1238.09725</v>
      </c>
      <c r="I2448" s="3">
        <v>2800.3</v>
      </c>
      <c r="J2448" s="3">
        <f t="shared" si="705"/>
        <v>1014.2088000000001</v>
      </c>
      <c r="K2448" s="3">
        <f t="shared" si="706"/>
        <v>2146.7599999999998</v>
      </c>
      <c r="L2448" s="3">
        <f t="shared" si="707"/>
        <v>1314.4287942120002</v>
      </c>
      <c r="M2448" s="3">
        <f t="shared" si="708"/>
        <v>1327.1902388160001</v>
      </c>
      <c r="N2448" s="3">
        <f t="shared" si="709"/>
        <v>1276.1444604000001</v>
      </c>
      <c r="O2448" s="3">
        <f t="shared" si="710"/>
        <v>1786.6022445599999</v>
      </c>
      <c r="P2448" s="3">
        <f t="shared" si="711"/>
        <v>1339.9516834200001</v>
      </c>
      <c r="Q2448" s="3">
        <f t="shared" si="712"/>
        <v>1531.37335248</v>
      </c>
      <c r="R2448" s="4">
        <f t="shared" si="713"/>
        <v>2164.7999999999997</v>
      </c>
      <c r="S2448" s="3">
        <v>1705.81439</v>
      </c>
      <c r="T2448" s="3">
        <f t="shared" si="714"/>
        <v>1276.1444604000001</v>
      </c>
      <c r="U2448" s="3">
        <f t="shared" si="715"/>
        <v>2164.7999999999997</v>
      </c>
      <c r="V2448" s="3">
        <f t="shared" si="716"/>
        <v>2134.4928</v>
      </c>
      <c r="W2448" s="3">
        <f t="shared" si="717"/>
        <v>2134.4928</v>
      </c>
      <c r="X2448" s="4">
        <v>1683.5912410000001</v>
      </c>
      <c r="Y2448" s="3">
        <v>2040.15</v>
      </c>
      <c r="Z2448" s="3">
        <v>1276.1444604000001</v>
      </c>
      <c r="AA2448" s="4">
        <f t="shared" si="718"/>
        <v>2345.2000000000003</v>
      </c>
      <c r="AB2448" s="3">
        <f t="shared" si="719"/>
        <v>2164.7999999999997</v>
      </c>
      <c r="AC2448" s="3">
        <v>1971.4393801200001</v>
      </c>
      <c r="AD2448" s="3">
        <v>2404.1943660000002</v>
      </c>
      <c r="AE2448" s="3">
        <f t="shared" si="720"/>
        <v>1658.9584</v>
      </c>
      <c r="AF2448" s="3">
        <v>416.02</v>
      </c>
      <c r="AG2448" s="3">
        <v>399.86</v>
      </c>
      <c r="AH2448" s="3">
        <f t="shared" si="721"/>
        <v>1276.1444604000001</v>
      </c>
      <c r="AI2448" s="3">
        <f t="shared" si="722"/>
        <v>1276.1444604000001</v>
      </c>
      <c r="AJ2448" s="3">
        <f t="shared" si="730"/>
        <v>2345.2000000000003</v>
      </c>
      <c r="AK2448" s="3">
        <v>2882</v>
      </c>
      <c r="AL2448" s="3">
        <f t="shared" si="723"/>
        <v>1276.1444604000001</v>
      </c>
      <c r="AM2448" s="2">
        <f t="shared" si="724"/>
        <v>1683.5912410000001</v>
      </c>
      <c r="AN2448" s="3">
        <f t="shared" si="725"/>
        <v>1804</v>
      </c>
      <c r="AO2448" s="3">
        <f t="shared" si="726"/>
        <v>772.11199999999997</v>
      </c>
      <c r="AP2448" s="3">
        <f t="shared" si="727"/>
        <v>1288.905905004</v>
      </c>
      <c r="AQ2448" s="3">
        <f t="shared" si="728"/>
        <v>2525.6</v>
      </c>
      <c r="AR2448" s="2" cm="1">
        <f t="array" ref="AR2448">MIN(_xlfn._xlws.FILTER(E2448:AQ2448,E2448:AQ2448&lt;&gt;0))</f>
        <v>399.86</v>
      </c>
      <c r="AS2448" s="3">
        <f t="shared" si="729"/>
        <v>2882</v>
      </c>
    </row>
    <row r="2449" spans="1:45" x14ac:dyDescent="0.25">
      <c r="A2449" t="s">
        <v>1046</v>
      </c>
      <c r="B2449" t="s">
        <v>34</v>
      </c>
      <c r="C2449">
        <v>46050</v>
      </c>
      <c r="D2449" s="3">
        <v>2026</v>
      </c>
      <c r="E2449" s="3">
        <f t="shared" si="702"/>
        <v>1584.3320000000001</v>
      </c>
      <c r="F2449" s="3">
        <f t="shared" si="703"/>
        <v>979.33077759999992</v>
      </c>
      <c r="G2449" s="3">
        <f t="shared" si="704"/>
        <v>979.33077759999992</v>
      </c>
      <c r="H2449" s="3">
        <v>941.26110000000006</v>
      </c>
      <c r="I2449" s="3">
        <v>962.04</v>
      </c>
      <c r="J2449" s="3">
        <f t="shared" si="705"/>
        <v>569.5086</v>
      </c>
      <c r="K2449" s="3">
        <f t="shared" si="706"/>
        <v>1205.47</v>
      </c>
      <c r="L2449" s="3">
        <f t="shared" si="707"/>
        <v>1008.7107009279999</v>
      </c>
      <c r="M2449" s="3">
        <f t="shared" si="708"/>
        <v>1018.5040087039999</v>
      </c>
      <c r="N2449" s="3">
        <f t="shared" si="709"/>
        <v>979.33077759999992</v>
      </c>
      <c r="O2449" s="3">
        <f t="shared" si="710"/>
        <v>1371.0630886399997</v>
      </c>
      <c r="P2449" s="3">
        <f t="shared" si="711"/>
        <v>1028.2973164800001</v>
      </c>
      <c r="Q2449" s="3">
        <f t="shared" si="712"/>
        <v>1175.1969331199998</v>
      </c>
      <c r="R2449" s="4">
        <f t="shared" si="713"/>
        <v>1215.5999999999999</v>
      </c>
      <c r="S2449" s="3">
        <v>1296.85349</v>
      </c>
      <c r="T2449" s="3">
        <f t="shared" si="714"/>
        <v>979.33077759999992</v>
      </c>
      <c r="U2449" s="3">
        <f t="shared" si="715"/>
        <v>1215.5999999999999</v>
      </c>
      <c r="V2449" s="3">
        <f t="shared" si="716"/>
        <v>1198.5816</v>
      </c>
      <c r="W2449" s="3">
        <f t="shared" si="717"/>
        <v>1198.5816</v>
      </c>
      <c r="X2449" s="4">
        <v>1683.5912410000001</v>
      </c>
      <c r="Y2449" s="3">
        <v>1074.6300000000001</v>
      </c>
      <c r="Z2449" s="3">
        <v>979.33077759999992</v>
      </c>
      <c r="AA2449" s="4">
        <f t="shared" si="718"/>
        <v>1316.9</v>
      </c>
      <c r="AB2449" s="3">
        <f t="shared" si="719"/>
        <v>1215.5999999999999</v>
      </c>
      <c r="AC2449" s="3">
        <v>1038.4373213040001</v>
      </c>
      <c r="AD2449" s="3">
        <v>1266.3869772000003</v>
      </c>
      <c r="AE2449" s="3">
        <f t="shared" si="720"/>
        <v>931.5548</v>
      </c>
      <c r="AF2449" s="3">
        <v>416.02</v>
      </c>
      <c r="AG2449" s="3">
        <v>399.86</v>
      </c>
      <c r="AH2449" s="3">
        <f t="shared" si="721"/>
        <v>979.33077759999992</v>
      </c>
      <c r="AI2449" s="3">
        <f t="shared" si="722"/>
        <v>979.33077759999992</v>
      </c>
      <c r="AJ2449" s="3">
        <f t="shared" si="730"/>
        <v>1316.9</v>
      </c>
      <c r="AK2449" s="3">
        <v>2058</v>
      </c>
      <c r="AL2449" s="3">
        <f t="shared" si="723"/>
        <v>979.33077759999992</v>
      </c>
      <c r="AM2449" s="2">
        <f t="shared" si="724"/>
        <v>1683.5912410000001</v>
      </c>
      <c r="AN2449" s="3">
        <f t="shared" si="725"/>
        <v>1013</v>
      </c>
      <c r="AO2449" s="3">
        <f t="shared" si="726"/>
        <v>433.56399999999996</v>
      </c>
      <c r="AP2449" s="3">
        <f t="shared" si="727"/>
        <v>989.12408537599993</v>
      </c>
      <c r="AQ2449" s="3">
        <f t="shared" si="728"/>
        <v>1418.1999999999998</v>
      </c>
      <c r="AR2449" s="2" cm="1">
        <f t="array" ref="AR2449">MIN(_xlfn._xlws.FILTER(E2449:AQ2449,E2449:AQ2449&lt;&gt;0))</f>
        <v>399.86</v>
      </c>
      <c r="AS2449" s="3">
        <f t="shared" si="729"/>
        <v>2058</v>
      </c>
    </row>
    <row r="2450" spans="1:45" x14ac:dyDescent="0.25">
      <c r="A2450" t="s">
        <v>1047</v>
      </c>
      <c r="B2450" t="s">
        <v>34</v>
      </c>
      <c r="C2450">
        <v>46083</v>
      </c>
      <c r="D2450" s="3">
        <v>679</v>
      </c>
      <c r="E2450" s="3">
        <f t="shared" si="702"/>
        <v>530.97800000000007</v>
      </c>
      <c r="F2450" s="3">
        <f t="shared" si="703"/>
        <v>253.21140280000003</v>
      </c>
      <c r="G2450" s="3">
        <f t="shared" si="704"/>
        <v>253.21140280000003</v>
      </c>
      <c r="H2450" s="3">
        <v>292.42719999999997</v>
      </c>
      <c r="I2450" s="3">
        <v>334.48</v>
      </c>
      <c r="J2450" s="3">
        <f t="shared" si="705"/>
        <v>190.86690000000002</v>
      </c>
      <c r="K2450" s="3">
        <f t="shared" si="706"/>
        <v>404.005</v>
      </c>
      <c r="L2450" s="3">
        <f t="shared" si="707"/>
        <v>260.80774488400004</v>
      </c>
      <c r="M2450" s="3">
        <f t="shared" si="708"/>
        <v>263.33985891200007</v>
      </c>
      <c r="N2450" s="3">
        <f t="shared" si="709"/>
        <v>253.21140280000003</v>
      </c>
      <c r="O2450" s="3">
        <f t="shared" si="710"/>
        <v>354.49596392000001</v>
      </c>
      <c r="P2450" s="3">
        <f t="shared" si="711"/>
        <v>265.87197294000003</v>
      </c>
      <c r="Q2450" s="3">
        <f t="shared" si="712"/>
        <v>303.85368336000005</v>
      </c>
      <c r="R2450" s="4">
        <f t="shared" si="713"/>
        <v>407.4</v>
      </c>
      <c r="S2450" s="3">
        <v>402.90222</v>
      </c>
      <c r="T2450" s="3">
        <f t="shared" si="714"/>
        <v>253.21140280000003</v>
      </c>
      <c r="U2450" s="3">
        <f t="shared" si="715"/>
        <v>407.4</v>
      </c>
      <c r="V2450" s="3">
        <f t="shared" si="716"/>
        <v>401.69639999999998</v>
      </c>
      <c r="W2450" s="3">
        <f t="shared" si="717"/>
        <v>401.69639999999998</v>
      </c>
      <c r="X2450" s="4">
        <v>1683.5912410000001</v>
      </c>
      <c r="Y2450" s="3">
        <v>164.51</v>
      </c>
      <c r="Z2450" s="3">
        <v>253.21140280000003</v>
      </c>
      <c r="AA2450" s="4">
        <f t="shared" si="718"/>
        <v>441.35</v>
      </c>
      <c r="AB2450" s="3">
        <f t="shared" si="719"/>
        <v>407.4</v>
      </c>
      <c r="AC2450" s="3">
        <v>158.96943480799999</v>
      </c>
      <c r="AD2450" s="3">
        <v>193.8651644</v>
      </c>
      <c r="AE2450" s="3">
        <f t="shared" si="720"/>
        <v>312.20420000000001</v>
      </c>
      <c r="AF2450" s="3">
        <v>416.02</v>
      </c>
      <c r="AG2450" s="3">
        <v>399.86</v>
      </c>
      <c r="AH2450" s="3">
        <f t="shared" si="721"/>
        <v>253.21140280000003</v>
      </c>
      <c r="AI2450" s="3">
        <f t="shared" si="722"/>
        <v>253.21140280000003</v>
      </c>
      <c r="AJ2450" s="3">
        <f t="shared" si="730"/>
        <v>441.35</v>
      </c>
      <c r="AK2450" s="3">
        <v>1530</v>
      </c>
      <c r="AL2450" s="3">
        <f t="shared" si="723"/>
        <v>253.21140280000003</v>
      </c>
      <c r="AM2450" s="2">
        <f t="shared" si="724"/>
        <v>1683.5912410000001</v>
      </c>
      <c r="AN2450" s="3">
        <f t="shared" si="725"/>
        <v>339.5</v>
      </c>
      <c r="AO2450" s="3">
        <f t="shared" si="726"/>
        <v>145.30599999999998</v>
      </c>
      <c r="AP2450" s="3">
        <f t="shared" si="727"/>
        <v>255.74351682800003</v>
      </c>
      <c r="AQ2450" s="3">
        <f t="shared" si="728"/>
        <v>475.29999999999995</v>
      </c>
      <c r="AR2450" s="2" cm="1">
        <f t="array" ref="AR2450">MIN(_xlfn._xlws.FILTER(E2450:AQ2450,E2450:AQ2450&lt;&gt;0))</f>
        <v>145.30599999999998</v>
      </c>
      <c r="AS2450" s="3">
        <f t="shared" si="729"/>
        <v>1683.5912410000001</v>
      </c>
    </row>
    <row r="2451" spans="1:45" x14ac:dyDescent="0.25">
      <c r="A2451" t="s">
        <v>1048</v>
      </c>
      <c r="B2451" t="s">
        <v>34</v>
      </c>
      <c r="C2451">
        <v>46270</v>
      </c>
      <c r="D2451" s="3">
        <v>6238</v>
      </c>
      <c r="E2451" s="3">
        <f t="shared" si="702"/>
        <v>4878.116</v>
      </c>
      <c r="F2451" s="3">
        <f t="shared" si="703"/>
        <v>3027.9662268000002</v>
      </c>
      <c r="G2451" s="3">
        <f t="shared" si="704"/>
        <v>3027.9662268000002</v>
      </c>
      <c r="H2451" s="3">
        <v>2950.0516499999999</v>
      </c>
      <c r="I2451" s="3">
        <v>4005.9</v>
      </c>
      <c r="J2451" s="3">
        <f t="shared" si="705"/>
        <v>1753.5018</v>
      </c>
      <c r="K2451" s="3">
        <f t="shared" si="706"/>
        <v>3711.6099999999997</v>
      </c>
      <c r="L2451" s="3">
        <f t="shared" si="707"/>
        <v>3118.8052136040001</v>
      </c>
      <c r="M2451" s="3">
        <f t="shared" si="708"/>
        <v>3149.0848758720003</v>
      </c>
      <c r="N2451" s="3">
        <f t="shared" si="709"/>
        <v>3027.9662268000002</v>
      </c>
      <c r="O2451" s="3">
        <f t="shared" si="710"/>
        <v>4239.1527175199999</v>
      </c>
      <c r="P2451" s="3">
        <f t="shared" si="711"/>
        <v>3179.3645381400001</v>
      </c>
      <c r="Q2451" s="3">
        <f t="shared" si="712"/>
        <v>3633.55947216</v>
      </c>
      <c r="R2451" s="4">
        <f t="shared" si="713"/>
        <v>3742.7999999999997</v>
      </c>
      <c r="S2451" s="3">
        <v>3658.0499199999999</v>
      </c>
      <c r="T2451" s="3">
        <f t="shared" si="714"/>
        <v>3027.9662268000002</v>
      </c>
      <c r="U2451" s="3">
        <f t="shared" si="715"/>
        <v>3742.7999999999997</v>
      </c>
      <c r="V2451" s="3">
        <f t="shared" si="716"/>
        <v>3690.4007999999999</v>
      </c>
      <c r="W2451" s="3">
        <f t="shared" si="717"/>
        <v>3690.4007999999999</v>
      </c>
      <c r="X2451" s="4">
        <v>2177.6807129999997</v>
      </c>
      <c r="Y2451" s="3">
        <v>2040.15</v>
      </c>
      <c r="Z2451" s="3">
        <v>3027.9662268000002</v>
      </c>
      <c r="AA2451" s="4">
        <f t="shared" si="718"/>
        <v>4054.7000000000003</v>
      </c>
      <c r="AB2451" s="3">
        <f t="shared" si="719"/>
        <v>3742.7999999999997</v>
      </c>
      <c r="AC2451" s="3">
        <v>1971.4393801200001</v>
      </c>
      <c r="AD2451" s="3">
        <v>2404.1943660000002</v>
      </c>
      <c r="AE2451" s="3">
        <f t="shared" si="720"/>
        <v>2868.2323999999999</v>
      </c>
      <c r="AF2451" s="3">
        <v>416.02</v>
      </c>
      <c r="AG2451" s="3">
        <v>399.86</v>
      </c>
      <c r="AH2451" s="3">
        <f t="shared" si="721"/>
        <v>3027.9662268000002</v>
      </c>
      <c r="AI2451" s="3">
        <f t="shared" si="722"/>
        <v>3027.9662268000002</v>
      </c>
      <c r="AJ2451" s="3">
        <f t="shared" si="730"/>
        <v>4054.7000000000003</v>
      </c>
      <c r="AK2451" s="3">
        <v>3175</v>
      </c>
      <c r="AL2451" s="3">
        <f t="shared" si="723"/>
        <v>3027.9662268000002</v>
      </c>
      <c r="AM2451" s="2">
        <f t="shared" si="724"/>
        <v>2177.6807129999997</v>
      </c>
      <c r="AN2451" s="3">
        <f t="shared" si="725"/>
        <v>3119</v>
      </c>
      <c r="AO2451" s="3">
        <f t="shared" si="726"/>
        <v>1334.932</v>
      </c>
      <c r="AP2451" s="3">
        <f t="shared" si="727"/>
        <v>3058.245889068</v>
      </c>
      <c r="AQ2451" s="3">
        <f t="shared" si="728"/>
        <v>4366.5999999999995</v>
      </c>
      <c r="AR2451" s="2" cm="1">
        <f t="array" ref="AR2451">MIN(_xlfn._xlws.FILTER(E2451:AQ2451,E2451:AQ2451&lt;&gt;0))</f>
        <v>399.86</v>
      </c>
      <c r="AS2451" s="3">
        <f t="shared" si="729"/>
        <v>4878.116</v>
      </c>
    </row>
    <row r="2452" spans="1:45" x14ac:dyDescent="0.25">
      <c r="A2452" t="s">
        <v>1049</v>
      </c>
      <c r="B2452" t="s">
        <v>34</v>
      </c>
      <c r="C2452">
        <v>46320</v>
      </c>
      <c r="D2452" s="3">
        <v>2648</v>
      </c>
      <c r="E2452" s="3">
        <f t="shared" si="702"/>
        <v>2070.7359999999999</v>
      </c>
      <c r="F2452" s="3">
        <f t="shared" si="703"/>
        <v>1276.1444604000001</v>
      </c>
      <c r="G2452" s="3">
        <f t="shared" si="704"/>
        <v>1276.1444604000001</v>
      </c>
      <c r="H2452" s="3">
        <v>1238.09725</v>
      </c>
      <c r="I2452" s="3">
        <v>2800.3</v>
      </c>
      <c r="J2452" s="3">
        <f t="shared" si="705"/>
        <v>744.3528</v>
      </c>
      <c r="K2452" s="3">
        <f t="shared" si="706"/>
        <v>1575.56</v>
      </c>
      <c r="L2452" s="3">
        <f t="shared" si="707"/>
        <v>1314.4287942120002</v>
      </c>
      <c r="M2452" s="3">
        <f t="shared" si="708"/>
        <v>1327.1902388160001</v>
      </c>
      <c r="N2452" s="3">
        <f t="shared" si="709"/>
        <v>1276.1444604000001</v>
      </c>
      <c r="O2452" s="3">
        <f t="shared" si="710"/>
        <v>1786.6022445599999</v>
      </c>
      <c r="P2452" s="3">
        <f t="shared" si="711"/>
        <v>1339.9516834200001</v>
      </c>
      <c r="Q2452" s="3">
        <f t="shared" si="712"/>
        <v>1531.37335248</v>
      </c>
      <c r="R2452" s="4">
        <f t="shared" si="713"/>
        <v>1588.8</v>
      </c>
      <c r="S2452" s="3">
        <v>1705.81439</v>
      </c>
      <c r="T2452" s="3">
        <f t="shared" si="714"/>
        <v>1276.1444604000001</v>
      </c>
      <c r="U2452" s="3">
        <f t="shared" si="715"/>
        <v>1588.8</v>
      </c>
      <c r="V2452" s="3">
        <f t="shared" si="716"/>
        <v>1566.5568000000001</v>
      </c>
      <c r="W2452" s="3">
        <f t="shared" si="717"/>
        <v>1566.5568000000001</v>
      </c>
      <c r="X2452" s="4">
        <v>1683.5912410000001</v>
      </c>
      <c r="Y2452" s="3">
        <v>2040.15</v>
      </c>
      <c r="Z2452" s="3">
        <v>1276.1444604000001</v>
      </c>
      <c r="AA2452" s="4">
        <f t="shared" si="718"/>
        <v>1721.2</v>
      </c>
      <c r="AB2452" s="3">
        <f t="shared" si="719"/>
        <v>1588.8</v>
      </c>
      <c r="AC2452" s="3">
        <v>1971.4393801200001</v>
      </c>
      <c r="AD2452" s="3">
        <v>2404.1943660000002</v>
      </c>
      <c r="AE2452" s="3">
        <f t="shared" si="720"/>
        <v>1217.5503999999999</v>
      </c>
      <c r="AF2452" s="3">
        <v>416.02</v>
      </c>
      <c r="AG2452" s="3">
        <v>399.86</v>
      </c>
      <c r="AH2452" s="3">
        <f t="shared" si="721"/>
        <v>1276.1444604000001</v>
      </c>
      <c r="AI2452" s="3">
        <f t="shared" si="722"/>
        <v>1276.1444604000001</v>
      </c>
      <c r="AJ2452" s="3">
        <f t="shared" si="730"/>
        <v>1721.2</v>
      </c>
      <c r="AK2452" s="3">
        <v>2882</v>
      </c>
      <c r="AL2452" s="3">
        <f t="shared" si="723"/>
        <v>1276.1444604000001</v>
      </c>
      <c r="AM2452" s="2">
        <f t="shared" si="724"/>
        <v>1683.5912410000001</v>
      </c>
      <c r="AN2452" s="3">
        <f t="shared" si="725"/>
        <v>1324</v>
      </c>
      <c r="AO2452" s="3">
        <f t="shared" si="726"/>
        <v>566.67200000000003</v>
      </c>
      <c r="AP2452" s="3">
        <f t="shared" si="727"/>
        <v>1288.905905004</v>
      </c>
      <c r="AQ2452" s="3">
        <f t="shared" si="728"/>
        <v>1853.6</v>
      </c>
      <c r="AR2452" s="2" cm="1">
        <f t="array" ref="AR2452">MIN(_xlfn._xlws.FILTER(E2452:AQ2452,E2452:AQ2452&lt;&gt;0))</f>
        <v>399.86</v>
      </c>
      <c r="AS2452" s="3">
        <f t="shared" si="729"/>
        <v>2882</v>
      </c>
    </row>
    <row r="2453" spans="1:45" x14ac:dyDescent="0.25">
      <c r="A2453" t="s">
        <v>1050</v>
      </c>
      <c r="B2453" t="s">
        <v>34</v>
      </c>
      <c r="C2453">
        <v>46500</v>
      </c>
      <c r="D2453" s="3">
        <v>2026</v>
      </c>
      <c r="E2453" s="3">
        <f t="shared" si="702"/>
        <v>1584.3320000000001</v>
      </c>
      <c r="F2453" s="3">
        <f t="shared" si="703"/>
        <v>979.33077759999992</v>
      </c>
      <c r="G2453" s="3">
        <f t="shared" si="704"/>
        <v>979.33077759999992</v>
      </c>
      <c r="H2453" s="3">
        <v>941.26110000000006</v>
      </c>
      <c r="I2453" s="3">
        <v>962.04</v>
      </c>
      <c r="J2453" s="3">
        <f t="shared" si="705"/>
        <v>569.5086</v>
      </c>
      <c r="K2453" s="3">
        <f t="shared" si="706"/>
        <v>1205.47</v>
      </c>
      <c r="L2453" s="3">
        <f t="shared" si="707"/>
        <v>1008.7107009279999</v>
      </c>
      <c r="M2453" s="3">
        <f t="shared" si="708"/>
        <v>1018.5040087039999</v>
      </c>
      <c r="N2453" s="3">
        <f t="shared" si="709"/>
        <v>979.33077759999992</v>
      </c>
      <c r="O2453" s="3">
        <f t="shared" si="710"/>
        <v>1371.0630886399997</v>
      </c>
      <c r="P2453" s="3">
        <f t="shared" si="711"/>
        <v>1028.2973164800001</v>
      </c>
      <c r="Q2453" s="3">
        <f t="shared" si="712"/>
        <v>1175.1969331199998</v>
      </c>
      <c r="R2453" s="4">
        <f t="shared" si="713"/>
        <v>1215.5999999999999</v>
      </c>
      <c r="S2453" s="3">
        <v>1296.85349</v>
      </c>
      <c r="T2453" s="3">
        <f t="shared" si="714"/>
        <v>979.33077759999992</v>
      </c>
      <c r="U2453" s="3">
        <f t="shared" si="715"/>
        <v>1215.5999999999999</v>
      </c>
      <c r="V2453" s="3">
        <f t="shared" si="716"/>
        <v>1198.5816</v>
      </c>
      <c r="W2453" s="3">
        <f t="shared" si="717"/>
        <v>1198.5816</v>
      </c>
      <c r="X2453" s="4" t="s">
        <v>5201</v>
      </c>
      <c r="Y2453" s="3">
        <v>1074.6300000000001</v>
      </c>
      <c r="Z2453" s="3">
        <v>979.33077759999992</v>
      </c>
      <c r="AA2453" s="4">
        <f t="shared" si="718"/>
        <v>1316.9</v>
      </c>
      <c r="AB2453" s="3">
        <f t="shared" si="719"/>
        <v>1215.5999999999999</v>
      </c>
      <c r="AC2453" s="3">
        <v>1038.4373213040001</v>
      </c>
      <c r="AD2453" s="3">
        <v>1266.3869772000003</v>
      </c>
      <c r="AE2453" s="3">
        <f t="shared" si="720"/>
        <v>931.5548</v>
      </c>
      <c r="AF2453" s="3">
        <v>416.02</v>
      </c>
      <c r="AG2453" s="3">
        <v>399.86</v>
      </c>
      <c r="AH2453" s="3">
        <f t="shared" si="721"/>
        <v>979.33077759999992</v>
      </c>
      <c r="AI2453" s="3">
        <f t="shared" si="722"/>
        <v>979.33077759999992</v>
      </c>
      <c r="AJ2453" s="3">
        <f t="shared" si="730"/>
        <v>1316.9</v>
      </c>
      <c r="AK2453" s="3">
        <v>2058</v>
      </c>
      <c r="AL2453" s="3">
        <f t="shared" si="723"/>
        <v>979.33077759999992</v>
      </c>
      <c r="AM2453" s="2" t="str">
        <f t="shared" si="724"/>
        <v>NA</v>
      </c>
      <c r="AN2453" s="3">
        <f t="shared" si="725"/>
        <v>1013</v>
      </c>
      <c r="AO2453" s="3">
        <f t="shared" si="726"/>
        <v>433.56399999999996</v>
      </c>
      <c r="AP2453" s="3">
        <f t="shared" si="727"/>
        <v>989.12408537599993</v>
      </c>
      <c r="AQ2453" s="3">
        <f t="shared" si="728"/>
        <v>1418.1999999999998</v>
      </c>
      <c r="AR2453" s="2" cm="1">
        <f t="array" ref="AR2453">MIN(_xlfn._xlws.FILTER(E2453:AQ2453,E2453:AQ2453&lt;&gt;0))</f>
        <v>399.86</v>
      </c>
      <c r="AS2453" s="3">
        <f t="shared" si="729"/>
        <v>2058</v>
      </c>
    </row>
    <row r="2454" spans="1:45" x14ac:dyDescent="0.25">
      <c r="A2454" t="s">
        <v>1051</v>
      </c>
      <c r="B2454" t="s">
        <v>34</v>
      </c>
      <c r="C2454">
        <v>46600</v>
      </c>
      <c r="D2454" s="3">
        <v>288</v>
      </c>
      <c r="E2454" s="3">
        <f t="shared" si="702"/>
        <v>225.21600000000001</v>
      </c>
      <c r="F2454" s="3">
        <f t="shared" si="703"/>
        <v>136.82866840000003</v>
      </c>
      <c r="G2454" s="3">
        <f t="shared" si="704"/>
        <v>136.82866840000003</v>
      </c>
      <c r="H2454" s="3">
        <v>134.55584999999999</v>
      </c>
      <c r="I2454" s="3">
        <v>108.7</v>
      </c>
      <c r="J2454" s="3">
        <f t="shared" si="705"/>
        <v>80.956800000000001</v>
      </c>
      <c r="K2454" s="3">
        <f t="shared" si="706"/>
        <v>171.35999999999999</v>
      </c>
      <c r="L2454" s="3">
        <f t="shared" si="707"/>
        <v>140.93352845200002</v>
      </c>
      <c r="M2454" s="3">
        <f t="shared" si="708"/>
        <v>142.30181513600004</v>
      </c>
      <c r="N2454" s="3">
        <f t="shared" si="709"/>
        <v>136.82866840000003</v>
      </c>
      <c r="O2454" s="3">
        <f t="shared" si="710"/>
        <v>191.56013576000004</v>
      </c>
      <c r="P2454" s="3">
        <f t="shared" si="711"/>
        <v>143.67010182000004</v>
      </c>
      <c r="Q2454" s="3">
        <f t="shared" si="712"/>
        <v>164.19440208000003</v>
      </c>
      <c r="R2454" s="4">
        <f t="shared" si="713"/>
        <v>172.79999999999998</v>
      </c>
      <c r="S2454" s="3">
        <v>185.38168000000002</v>
      </c>
      <c r="T2454" s="3">
        <f t="shared" si="714"/>
        <v>136.82866840000003</v>
      </c>
      <c r="U2454" s="3">
        <f t="shared" si="715"/>
        <v>172.79999999999998</v>
      </c>
      <c r="V2454" s="3">
        <f t="shared" si="716"/>
        <v>170.38079999999999</v>
      </c>
      <c r="W2454" s="3">
        <f t="shared" si="717"/>
        <v>170.38079999999999</v>
      </c>
      <c r="X2454" s="4" t="s">
        <v>5201</v>
      </c>
      <c r="Y2454" s="3">
        <v>56.85</v>
      </c>
      <c r="Z2454" s="3">
        <v>136.82866840000003</v>
      </c>
      <c r="AA2454" s="4">
        <f t="shared" si="718"/>
        <v>187.20000000000002</v>
      </c>
      <c r="AB2454" s="3">
        <f t="shared" si="719"/>
        <v>172.79999999999998</v>
      </c>
      <c r="AC2454" s="3">
        <v>54.935337480000001</v>
      </c>
      <c r="AD2454" s="3">
        <v>66.994314000000003</v>
      </c>
      <c r="AE2454" s="3">
        <f t="shared" si="720"/>
        <v>132.42239999999998</v>
      </c>
      <c r="AF2454" s="3">
        <v>416.02</v>
      </c>
      <c r="AG2454" s="3">
        <v>399.86</v>
      </c>
      <c r="AH2454" s="3">
        <f t="shared" si="721"/>
        <v>136.82866840000003</v>
      </c>
      <c r="AI2454" s="3">
        <f t="shared" si="722"/>
        <v>136.82866840000003</v>
      </c>
      <c r="AJ2454" s="3">
        <f t="shared" si="730"/>
        <v>187.20000000000002</v>
      </c>
      <c r="AK2454" s="3">
        <v>1530</v>
      </c>
      <c r="AL2454" s="3">
        <f t="shared" si="723"/>
        <v>136.82866840000003</v>
      </c>
      <c r="AM2454" s="2" t="str">
        <f t="shared" si="724"/>
        <v>NA</v>
      </c>
      <c r="AN2454" s="3">
        <f t="shared" si="725"/>
        <v>144</v>
      </c>
      <c r="AO2454" s="3">
        <f t="shared" si="726"/>
        <v>61.631999999999998</v>
      </c>
      <c r="AP2454" s="3">
        <f t="shared" si="727"/>
        <v>138.19695508400002</v>
      </c>
      <c r="AQ2454" s="3">
        <f t="shared" si="728"/>
        <v>201.6</v>
      </c>
      <c r="AR2454" s="2" cm="1">
        <f t="array" ref="AR2454">MIN(_xlfn._xlws.FILTER(E2454:AQ2454,E2454:AQ2454&lt;&gt;0))</f>
        <v>54.935337480000001</v>
      </c>
      <c r="AS2454" s="3">
        <f t="shared" si="729"/>
        <v>1530</v>
      </c>
    </row>
    <row r="2455" spans="1:45" x14ac:dyDescent="0.25">
      <c r="A2455" t="s">
        <v>1052</v>
      </c>
      <c r="B2455" t="s">
        <v>34</v>
      </c>
      <c r="C2455">
        <v>46608</v>
      </c>
      <c r="D2455" s="3">
        <v>2026</v>
      </c>
      <c r="E2455" s="3">
        <f t="shared" si="702"/>
        <v>1584.3320000000001</v>
      </c>
      <c r="F2455" s="3">
        <f t="shared" si="703"/>
        <v>979.33077759999992</v>
      </c>
      <c r="G2455" s="3">
        <f t="shared" si="704"/>
        <v>979.33077759999992</v>
      </c>
      <c r="H2455" s="3">
        <v>941.26110000000006</v>
      </c>
      <c r="I2455" s="3">
        <v>1566.86</v>
      </c>
      <c r="J2455" s="3">
        <f t="shared" si="705"/>
        <v>569.5086</v>
      </c>
      <c r="K2455" s="3">
        <f t="shared" si="706"/>
        <v>1205.47</v>
      </c>
      <c r="L2455" s="3">
        <f t="shared" si="707"/>
        <v>1008.7107009279999</v>
      </c>
      <c r="M2455" s="3">
        <f t="shared" si="708"/>
        <v>1018.5040087039999</v>
      </c>
      <c r="N2455" s="3">
        <f t="shared" si="709"/>
        <v>979.33077759999992</v>
      </c>
      <c r="O2455" s="3">
        <f t="shared" si="710"/>
        <v>1371.0630886399997</v>
      </c>
      <c r="P2455" s="3">
        <f t="shared" si="711"/>
        <v>1028.2973164800001</v>
      </c>
      <c r="Q2455" s="3">
        <f t="shared" si="712"/>
        <v>1175.1969331199998</v>
      </c>
      <c r="R2455" s="4">
        <f t="shared" si="713"/>
        <v>1215.5999999999999</v>
      </c>
      <c r="S2455" s="3">
        <v>1296.85349</v>
      </c>
      <c r="T2455" s="3">
        <f t="shared" si="714"/>
        <v>979.33077759999992</v>
      </c>
      <c r="U2455" s="3">
        <f t="shared" si="715"/>
        <v>1215.5999999999999</v>
      </c>
      <c r="V2455" s="3">
        <f t="shared" si="716"/>
        <v>1198.5816</v>
      </c>
      <c r="W2455" s="3">
        <f t="shared" si="717"/>
        <v>1198.5816</v>
      </c>
      <c r="X2455" s="4" t="s">
        <v>5201</v>
      </c>
      <c r="Y2455" s="3">
        <v>803.52</v>
      </c>
      <c r="Z2455" s="3">
        <v>979.33077759999992</v>
      </c>
      <c r="AA2455" s="4">
        <f t="shared" si="718"/>
        <v>1316.9</v>
      </c>
      <c r="AB2455" s="3">
        <f t="shared" si="719"/>
        <v>1215.5999999999999</v>
      </c>
      <c r="AC2455" s="3">
        <v>776.45808921599996</v>
      </c>
      <c r="AD2455" s="3">
        <v>946.9001088</v>
      </c>
      <c r="AE2455" s="3">
        <f t="shared" si="720"/>
        <v>931.5548</v>
      </c>
      <c r="AF2455" s="3">
        <v>416.02</v>
      </c>
      <c r="AG2455" s="3">
        <v>399.86</v>
      </c>
      <c r="AH2455" s="3">
        <f t="shared" si="721"/>
        <v>979.33077759999992</v>
      </c>
      <c r="AI2455" s="3">
        <f t="shared" si="722"/>
        <v>979.33077759999992</v>
      </c>
      <c r="AJ2455" s="3">
        <v>1060.8950000000002</v>
      </c>
      <c r="AK2455" s="3">
        <v>2882</v>
      </c>
      <c r="AL2455" s="3">
        <f t="shared" si="723"/>
        <v>979.33077759999992</v>
      </c>
      <c r="AM2455" s="2" t="str">
        <f t="shared" si="724"/>
        <v>NA</v>
      </c>
      <c r="AN2455" s="3">
        <f t="shared" si="725"/>
        <v>1013</v>
      </c>
      <c r="AO2455" s="3">
        <f t="shared" si="726"/>
        <v>433.56399999999996</v>
      </c>
      <c r="AP2455" s="3">
        <f t="shared" si="727"/>
        <v>989.12408537599993</v>
      </c>
      <c r="AQ2455" s="3">
        <f t="shared" si="728"/>
        <v>1418.1999999999998</v>
      </c>
      <c r="AR2455" s="2" cm="1">
        <f t="array" ref="AR2455">MIN(_xlfn._xlws.FILTER(E2455:AQ2455,E2455:AQ2455&lt;&gt;0))</f>
        <v>399.86</v>
      </c>
      <c r="AS2455" s="3">
        <f t="shared" si="729"/>
        <v>2882</v>
      </c>
    </row>
    <row r="2456" spans="1:45" x14ac:dyDescent="0.25">
      <c r="A2456" t="s">
        <v>1053</v>
      </c>
      <c r="B2456" t="s">
        <v>34</v>
      </c>
      <c r="C2456">
        <v>46614</v>
      </c>
      <c r="D2456" s="3">
        <v>2648</v>
      </c>
      <c r="E2456" s="3">
        <f t="shared" si="702"/>
        <v>2070.7359999999999</v>
      </c>
      <c r="F2456" s="3">
        <f t="shared" si="703"/>
        <v>1276.1444604000001</v>
      </c>
      <c r="G2456" s="3">
        <f t="shared" si="704"/>
        <v>1276.1444604000001</v>
      </c>
      <c r="H2456" s="3">
        <v>1238.09725</v>
      </c>
      <c r="I2456" s="3">
        <v>920.37</v>
      </c>
      <c r="J2456" s="3">
        <f t="shared" si="705"/>
        <v>744.3528</v>
      </c>
      <c r="K2456" s="3">
        <f t="shared" si="706"/>
        <v>1575.56</v>
      </c>
      <c r="L2456" s="3">
        <f t="shared" si="707"/>
        <v>1314.4287942120002</v>
      </c>
      <c r="M2456" s="3">
        <f t="shared" si="708"/>
        <v>1327.1902388160001</v>
      </c>
      <c r="N2456" s="3">
        <f t="shared" si="709"/>
        <v>1276.1444604000001</v>
      </c>
      <c r="O2456" s="3">
        <f t="shared" si="710"/>
        <v>1786.6022445599999</v>
      </c>
      <c r="P2456" s="3">
        <f t="shared" si="711"/>
        <v>1339.9516834200001</v>
      </c>
      <c r="Q2456" s="3">
        <f t="shared" si="712"/>
        <v>1531.37335248</v>
      </c>
      <c r="R2456" s="4">
        <f t="shared" si="713"/>
        <v>1588.8</v>
      </c>
      <c r="S2456" s="3">
        <v>1705.81439</v>
      </c>
      <c r="T2456" s="3">
        <f t="shared" si="714"/>
        <v>1276.1444604000001</v>
      </c>
      <c r="U2456" s="3">
        <f t="shared" si="715"/>
        <v>1588.8</v>
      </c>
      <c r="V2456" s="3">
        <f t="shared" si="716"/>
        <v>1566.5568000000001</v>
      </c>
      <c r="W2456" s="3">
        <f t="shared" si="717"/>
        <v>1566.5568000000001</v>
      </c>
      <c r="X2456" s="4" t="s">
        <v>5201</v>
      </c>
      <c r="Y2456" s="3">
        <v>493.87</v>
      </c>
      <c r="Z2456" s="3">
        <v>1276.1444604000001</v>
      </c>
      <c r="AA2456" s="4">
        <f t="shared" si="718"/>
        <v>1721.2</v>
      </c>
      <c r="AB2456" s="3">
        <f t="shared" si="719"/>
        <v>1588.8</v>
      </c>
      <c r="AC2456" s="3">
        <v>477.23685349600004</v>
      </c>
      <c r="AD2456" s="3">
        <v>581.99616280000009</v>
      </c>
      <c r="AE2456" s="3">
        <f t="shared" si="720"/>
        <v>1217.5503999999999</v>
      </c>
      <c r="AF2456" s="3">
        <v>416.02</v>
      </c>
      <c r="AG2456" s="3">
        <v>399.86</v>
      </c>
      <c r="AH2456" s="3">
        <f t="shared" si="721"/>
        <v>1276.1444604000001</v>
      </c>
      <c r="AI2456" s="3">
        <f t="shared" si="722"/>
        <v>1276.1444604000001</v>
      </c>
      <c r="AJ2456" s="3">
        <v>604.197</v>
      </c>
      <c r="AK2456" s="3">
        <v>2882</v>
      </c>
      <c r="AL2456" s="3">
        <f t="shared" si="723"/>
        <v>1276.1444604000001</v>
      </c>
      <c r="AM2456" s="2" t="str">
        <f t="shared" si="724"/>
        <v>NA</v>
      </c>
      <c r="AN2456" s="3">
        <f t="shared" si="725"/>
        <v>1324</v>
      </c>
      <c r="AO2456" s="3">
        <f t="shared" si="726"/>
        <v>566.67200000000003</v>
      </c>
      <c r="AP2456" s="3">
        <f t="shared" si="727"/>
        <v>1288.905905004</v>
      </c>
      <c r="AQ2456" s="3">
        <f t="shared" si="728"/>
        <v>1853.6</v>
      </c>
      <c r="AR2456" s="2" cm="1">
        <f t="array" ref="AR2456">MIN(_xlfn._xlws.FILTER(E2456:AQ2456,E2456:AQ2456&lt;&gt;0))</f>
        <v>399.86</v>
      </c>
      <c r="AS2456" s="3">
        <f t="shared" si="729"/>
        <v>2882</v>
      </c>
    </row>
    <row r="2457" spans="1:45" x14ac:dyDescent="0.25">
      <c r="A2457" t="s">
        <v>3170</v>
      </c>
      <c r="B2457" t="s">
        <v>34</v>
      </c>
      <c r="C2457">
        <v>46999</v>
      </c>
      <c r="D2457" s="3">
        <v>2026</v>
      </c>
      <c r="E2457" s="3">
        <f t="shared" si="702"/>
        <v>1584.3320000000001</v>
      </c>
      <c r="F2457" s="3">
        <f t="shared" si="703"/>
        <v>979.33077759999992</v>
      </c>
      <c r="G2457" s="3">
        <f t="shared" si="704"/>
        <v>979.33077759999992</v>
      </c>
      <c r="H2457" s="3" t="s">
        <v>3123</v>
      </c>
      <c r="I2457" s="3">
        <v>1035.42</v>
      </c>
      <c r="J2457" s="3">
        <f t="shared" si="705"/>
        <v>569.5086</v>
      </c>
      <c r="K2457" s="3">
        <f t="shared" si="706"/>
        <v>1205.47</v>
      </c>
      <c r="L2457" s="3">
        <f t="shared" si="707"/>
        <v>1008.7107009279999</v>
      </c>
      <c r="M2457" s="3">
        <f t="shared" si="708"/>
        <v>1018.5040087039999</v>
      </c>
      <c r="N2457" s="3">
        <f t="shared" si="709"/>
        <v>979.33077759999992</v>
      </c>
      <c r="O2457" s="3">
        <f t="shared" si="710"/>
        <v>1371.0630886399997</v>
      </c>
      <c r="P2457" s="3">
        <f t="shared" si="711"/>
        <v>1028.2973164800001</v>
      </c>
      <c r="Q2457" s="3">
        <f t="shared" si="712"/>
        <v>1175.1969331199998</v>
      </c>
      <c r="R2457" s="4">
        <f t="shared" si="713"/>
        <v>1215.5999999999999</v>
      </c>
      <c r="S2457" s="3" t="s">
        <v>3123</v>
      </c>
      <c r="T2457" s="3">
        <f t="shared" si="714"/>
        <v>979.33077759999992</v>
      </c>
      <c r="U2457" s="3">
        <f t="shared" si="715"/>
        <v>1215.5999999999999</v>
      </c>
      <c r="V2457" s="3">
        <f t="shared" si="716"/>
        <v>1198.5816</v>
      </c>
      <c r="W2457" s="3">
        <f t="shared" si="717"/>
        <v>1198.5816</v>
      </c>
      <c r="X2457" s="4">
        <v>1683.5912410000001</v>
      </c>
      <c r="Y2457" s="3">
        <v>514.9</v>
      </c>
      <c r="Z2457" s="3">
        <v>979.33077759999992</v>
      </c>
      <c r="AA2457" s="4">
        <f t="shared" si="718"/>
        <v>1316.9</v>
      </c>
      <c r="AB2457" s="3">
        <f t="shared" si="719"/>
        <v>1215.5999999999999</v>
      </c>
      <c r="AC2457" s="3">
        <v>497.55857991999989</v>
      </c>
      <c r="AD2457" s="3">
        <v>606.77875599999993</v>
      </c>
      <c r="AE2457" s="3">
        <f t="shared" si="720"/>
        <v>931.5548</v>
      </c>
      <c r="AF2457" s="3">
        <v>416.02</v>
      </c>
      <c r="AG2457" s="3">
        <v>399.86</v>
      </c>
      <c r="AH2457" s="3">
        <f t="shared" si="721"/>
        <v>979.33077759999992</v>
      </c>
      <c r="AI2457" s="3">
        <f t="shared" si="722"/>
        <v>979.33077759999992</v>
      </c>
      <c r="AJ2457" s="3">
        <f t="shared" ref="AJ2457:AJ2496" si="731">D2457*65%</f>
        <v>1316.9</v>
      </c>
      <c r="AK2457" s="3">
        <v>2058</v>
      </c>
      <c r="AL2457" s="3">
        <f t="shared" si="723"/>
        <v>979.33077759999992</v>
      </c>
      <c r="AM2457" s="2">
        <f t="shared" si="724"/>
        <v>1683.5912410000001</v>
      </c>
      <c r="AN2457" s="3">
        <f t="shared" si="725"/>
        <v>1013</v>
      </c>
      <c r="AO2457" s="3">
        <f t="shared" si="726"/>
        <v>433.56399999999996</v>
      </c>
      <c r="AP2457" s="3">
        <f t="shared" si="727"/>
        <v>989.12408537599993</v>
      </c>
      <c r="AQ2457" s="3">
        <f t="shared" si="728"/>
        <v>1418.1999999999998</v>
      </c>
      <c r="AR2457" s="2" cm="1">
        <f t="array" ref="AR2457">MIN(_xlfn._xlws.FILTER(E2457:AQ2457,E2457:AQ2457&lt;&gt;0))</f>
        <v>399.86</v>
      </c>
      <c r="AS2457" s="3">
        <f t="shared" si="729"/>
        <v>2058</v>
      </c>
    </row>
    <row r="2458" spans="1:45" x14ac:dyDescent="0.25">
      <c r="A2458" t="s">
        <v>1054</v>
      </c>
      <c r="B2458" t="s">
        <v>34</v>
      </c>
      <c r="C2458">
        <v>47000</v>
      </c>
      <c r="D2458" s="3">
        <v>3592</v>
      </c>
      <c r="E2458" s="3">
        <f t="shared" si="702"/>
        <v>2808.944</v>
      </c>
      <c r="F2458" s="3">
        <f t="shared" si="703"/>
        <v>1767.1297020000002</v>
      </c>
      <c r="G2458" s="3">
        <f t="shared" si="704"/>
        <v>1767.1297020000002</v>
      </c>
      <c r="H2458" s="3">
        <v>1738.1207999999999</v>
      </c>
      <c r="I2458" s="3">
        <v>1562.48</v>
      </c>
      <c r="J2458" s="3">
        <f t="shared" si="705"/>
        <v>1009.7112000000001</v>
      </c>
      <c r="K2458" s="3">
        <f t="shared" si="706"/>
        <v>2137.2399999999998</v>
      </c>
      <c r="L2458" s="3">
        <f t="shared" si="707"/>
        <v>1820.1435930600003</v>
      </c>
      <c r="M2458" s="3">
        <f t="shared" si="708"/>
        <v>1837.8148900800002</v>
      </c>
      <c r="N2458" s="3">
        <f t="shared" si="709"/>
        <v>1767.1297020000002</v>
      </c>
      <c r="O2458" s="3">
        <f t="shared" si="710"/>
        <v>2473.9815828000001</v>
      </c>
      <c r="P2458" s="3">
        <f t="shared" si="711"/>
        <v>1855.4861871000003</v>
      </c>
      <c r="Q2458" s="3">
        <f t="shared" si="712"/>
        <v>2120.5556424000001</v>
      </c>
      <c r="R2458" s="4">
        <f t="shared" si="713"/>
        <v>2155.1999999999998</v>
      </c>
      <c r="S2458" s="3">
        <v>2155.2709500000001</v>
      </c>
      <c r="T2458" s="3">
        <f t="shared" si="714"/>
        <v>1767.1297020000002</v>
      </c>
      <c r="U2458" s="3">
        <f t="shared" si="715"/>
        <v>2155.1999999999998</v>
      </c>
      <c r="V2458" s="3">
        <f t="shared" si="716"/>
        <v>2125.0272</v>
      </c>
      <c r="W2458" s="3">
        <f t="shared" si="717"/>
        <v>2125.0272</v>
      </c>
      <c r="X2458" s="4">
        <v>758.7707529999999</v>
      </c>
      <c r="Y2458" s="3">
        <v>842.76</v>
      </c>
      <c r="Z2458" s="3">
        <v>1767.1297020000002</v>
      </c>
      <c r="AA2458" s="4">
        <f t="shared" si="718"/>
        <v>2334.8000000000002</v>
      </c>
      <c r="AB2458" s="3">
        <f t="shared" si="719"/>
        <v>2155.1999999999998</v>
      </c>
      <c r="AC2458" s="3">
        <v>814.37651740800004</v>
      </c>
      <c r="AD2458" s="3">
        <v>993.14209440000013</v>
      </c>
      <c r="AE2458" s="3">
        <f t="shared" si="720"/>
        <v>1651.6016</v>
      </c>
      <c r="AF2458" s="3">
        <v>416.02</v>
      </c>
      <c r="AG2458" s="3">
        <v>399.86</v>
      </c>
      <c r="AH2458" s="3">
        <f t="shared" si="721"/>
        <v>1767.1297020000002</v>
      </c>
      <c r="AI2458" s="3">
        <f t="shared" si="722"/>
        <v>1767.1297020000002</v>
      </c>
      <c r="AJ2458" s="3">
        <f t="shared" si="731"/>
        <v>2334.8000000000002</v>
      </c>
      <c r="AK2458" s="3">
        <v>2882</v>
      </c>
      <c r="AL2458" s="3">
        <f t="shared" si="723"/>
        <v>1767.1297020000002</v>
      </c>
      <c r="AM2458" s="2">
        <f t="shared" si="724"/>
        <v>758.7707529999999</v>
      </c>
      <c r="AN2458" s="3">
        <f t="shared" si="725"/>
        <v>1796</v>
      </c>
      <c r="AO2458" s="3">
        <f t="shared" si="726"/>
        <v>768.68799999999999</v>
      </c>
      <c r="AP2458" s="3">
        <f t="shared" si="727"/>
        <v>1784.8009990200003</v>
      </c>
      <c r="AQ2458" s="3">
        <f t="shared" si="728"/>
        <v>2514.3999999999996</v>
      </c>
      <c r="AR2458" s="2" cm="1">
        <f t="array" ref="AR2458">MIN(_xlfn._xlws.FILTER(E2458:AQ2458,E2458:AQ2458&lt;&gt;0))</f>
        <v>399.86</v>
      </c>
      <c r="AS2458" s="3">
        <f t="shared" si="729"/>
        <v>2882</v>
      </c>
    </row>
    <row r="2459" spans="1:45" x14ac:dyDescent="0.25">
      <c r="A2459" t="s">
        <v>1055</v>
      </c>
      <c r="B2459" t="s">
        <v>34</v>
      </c>
      <c r="C2459">
        <v>47001</v>
      </c>
      <c r="D2459" s="3">
        <v>944</v>
      </c>
      <c r="E2459" s="3">
        <f t="shared" si="702"/>
        <v>738.20800000000008</v>
      </c>
      <c r="F2459" s="3">
        <f t="shared" si="703"/>
        <v>0</v>
      </c>
      <c r="G2459" s="3">
        <f t="shared" si="704"/>
        <v>0</v>
      </c>
      <c r="H2459" s="3">
        <v>0</v>
      </c>
      <c r="I2459" s="3">
        <f>D2459*41.28%</f>
        <v>389.6832</v>
      </c>
      <c r="J2459" s="3">
        <f t="shared" si="705"/>
        <v>265.35840000000002</v>
      </c>
      <c r="K2459" s="3">
        <f t="shared" si="706"/>
        <v>561.67999999999995</v>
      </c>
      <c r="L2459" s="3">
        <f t="shared" si="707"/>
        <v>0</v>
      </c>
      <c r="M2459" s="3">
        <f t="shared" si="708"/>
        <v>0</v>
      </c>
      <c r="N2459" s="3">
        <f t="shared" si="709"/>
        <v>0</v>
      </c>
      <c r="O2459" s="3">
        <f t="shared" si="710"/>
        <v>0</v>
      </c>
      <c r="P2459" s="3">
        <f t="shared" si="711"/>
        <v>0</v>
      </c>
      <c r="Q2459" s="3">
        <f t="shared" si="712"/>
        <v>0</v>
      </c>
      <c r="R2459" s="4">
        <f t="shared" si="713"/>
        <v>566.4</v>
      </c>
      <c r="S2459" s="3">
        <v>0</v>
      </c>
      <c r="T2459" s="3">
        <f t="shared" si="714"/>
        <v>0</v>
      </c>
      <c r="U2459" s="3">
        <f t="shared" si="715"/>
        <v>566.4</v>
      </c>
      <c r="V2459" s="3">
        <f t="shared" si="716"/>
        <v>558.47040000000004</v>
      </c>
      <c r="W2459" s="3">
        <f t="shared" si="717"/>
        <v>558.47040000000004</v>
      </c>
      <c r="X2459" s="4">
        <v>0</v>
      </c>
      <c r="Y2459" s="3">
        <v>0</v>
      </c>
      <c r="Z2459" s="3">
        <v>0</v>
      </c>
      <c r="AA2459" s="4">
        <f t="shared" si="718"/>
        <v>613.6</v>
      </c>
      <c r="AB2459" s="3">
        <f t="shared" si="719"/>
        <v>566.4</v>
      </c>
      <c r="AC2459" s="3">
        <v>0</v>
      </c>
      <c r="AD2459" s="3">
        <v>0</v>
      </c>
      <c r="AE2459" s="3">
        <f t="shared" si="720"/>
        <v>434.05119999999999</v>
      </c>
      <c r="AF2459" s="3">
        <v>416.02</v>
      </c>
      <c r="AG2459" s="3">
        <v>399.86</v>
      </c>
      <c r="AH2459" s="3">
        <f t="shared" si="721"/>
        <v>0</v>
      </c>
      <c r="AI2459" s="3">
        <f t="shared" si="722"/>
        <v>0</v>
      </c>
      <c r="AJ2459" s="3">
        <f t="shared" si="731"/>
        <v>613.6</v>
      </c>
      <c r="AK2459" s="3">
        <v>1530</v>
      </c>
      <c r="AL2459" s="3">
        <f t="shared" si="723"/>
        <v>0</v>
      </c>
      <c r="AM2459" s="2">
        <f t="shared" si="724"/>
        <v>0</v>
      </c>
      <c r="AN2459" s="3">
        <f t="shared" si="725"/>
        <v>472</v>
      </c>
      <c r="AO2459" s="3">
        <f t="shared" si="726"/>
        <v>202.01599999999999</v>
      </c>
      <c r="AP2459" s="3">
        <f t="shared" si="727"/>
        <v>0</v>
      </c>
      <c r="AQ2459" s="3">
        <f t="shared" si="728"/>
        <v>660.8</v>
      </c>
      <c r="AR2459" s="2" cm="1">
        <f t="array" ref="AR2459">MIN(_xlfn._xlws.FILTER(E2459:AQ2459,E2459:AQ2459&lt;&gt;0))</f>
        <v>202.01599999999999</v>
      </c>
      <c r="AS2459" s="3">
        <f t="shared" si="729"/>
        <v>1530</v>
      </c>
    </row>
    <row r="2460" spans="1:45" x14ac:dyDescent="0.25">
      <c r="A2460" t="s">
        <v>1056</v>
      </c>
      <c r="B2460" t="s">
        <v>34</v>
      </c>
      <c r="C2460">
        <v>47382</v>
      </c>
      <c r="D2460" s="3">
        <v>12919</v>
      </c>
      <c r="E2460" s="3">
        <f t="shared" si="702"/>
        <v>10102.658000000001</v>
      </c>
      <c r="F2460" s="3">
        <f t="shared" si="703"/>
        <v>6142.2060459999993</v>
      </c>
      <c r="G2460" s="3">
        <f t="shared" si="704"/>
        <v>6142.2060459999993</v>
      </c>
      <c r="H2460" s="3">
        <v>5807.4601000000002</v>
      </c>
      <c r="I2460" s="3">
        <v>8860.86</v>
      </c>
      <c r="J2460" s="3">
        <f t="shared" si="705"/>
        <v>3631.5309000000002</v>
      </c>
      <c r="K2460" s="3">
        <f t="shared" si="706"/>
        <v>7686.8049999999994</v>
      </c>
      <c r="L2460" s="3">
        <f t="shared" si="707"/>
        <v>6326.4722273799998</v>
      </c>
      <c r="M2460" s="3">
        <f t="shared" si="708"/>
        <v>6387.8942878399994</v>
      </c>
      <c r="N2460" s="3">
        <f t="shared" si="709"/>
        <v>6142.2060459999993</v>
      </c>
      <c r="O2460" s="3">
        <f t="shared" si="710"/>
        <v>8599.088464399998</v>
      </c>
      <c r="P2460" s="3">
        <f t="shared" si="711"/>
        <v>6449.3163482999998</v>
      </c>
      <c r="Q2460" s="3">
        <f t="shared" si="712"/>
        <v>7370.6472551999987</v>
      </c>
      <c r="R2460" s="4">
        <f t="shared" si="713"/>
        <v>7751.4</v>
      </c>
      <c r="S2460" s="3">
        <v>7201.2460700000011</v>
      </c>
      <c r="T2460" s="3">
        <f t="shared" si="714"/>
        <v>6142.2060459999993</v>
      </c>
      <c r="U2460" s="3">
        <f t="shared" si="715"/>
        <v>7751.4</v>
      </c>
      <c r="V2460" s="3">
        <f t="shared" si="716"/>
        <v>7642.8804</v>
      </c>
      <c r="W2460" s="3">
        <f t="shared" si="717"/>
        <v>7642.8804</v>
      </c>
      <c r="X2460" s="4" t="s">
        <v>5201</v>
      </c>
      <c r="Y2460" s="3">
        <v>4091.4</v>
      </c>
      <c r="Z2460" s="3">
        <v>6142.2060459999993</v>
      </c>
      <c r="AA2460" s="4">
        <f t="shared" si="718"/>
        <v>8397.35</v>
      </c>
      <c r="AB2460" s="3">
        <f t="shared" si="719"/>
        <v>7751.4</v>
      </c>
      <c r="AC2460" s="3">
        <v>3953.6049211200007</v>
      </c>
      <c r="AD2460" s="3">
        <v>4821.4694160000008</v>
      </c>
      <c r="AE2460" s="3">
        <f t="shared" si="720"/>
        <v>5940.1561999999994</v>
      </c>
      <c r="AF2460" s="3">
        <v>416.02</v>
      </c>
      <c r="AG2460" s="3">
        <v>399.86</v>
      </c>
      <c r="AH2460" s="3">
        <f t="shared" si="721"/>
        <v>6142.2060459999993</v>
      </c>
      <c r="AI2460" s="3">
        <f t="shared" si="722"/>
        <v>6142.2060459999993</v>
      </c>
      <c r="AJ2460" s="3">
        <f t="shared" si="731"/>
        <v>8397.35</v>
      </c>
      <c r="AK2460" s="3">
        <v>4357</v>
      </c>
      <c r="AL2460" s="3">
        <f t="shared" si="723"/>
        <v>6142.2060459999993</v>
      </c>
      <c r="AM2460" s="2" t="str">
        <f t="shared" si="724"/>
        <v>NA</v>
      </c>
      <c r="AN2460" s="3">
        <f t="shared" si="725"/>
        <v>6459.5</v>
      </c>
      <c r="AO2460" s="3">
        <f t="shared" si="726"/>
        <v>2764.6660000000002</v>
      </c>
      <c r="AP2460" s="3">
        <f t="shared" si="727"/>
        <v>6203.6281064599998</v>
      </c>
      <c r="AQ2460" s="3">
        <f t="shared" si="728"/>
        <v>9043.2999999999993</v>
      </c>
      <c r="AR2460" s="2" cm="1">
        <f t="array" ref="AR2460">MIN(_xlfn._xlws.FILTER(E2460:AQ2460,E2460:AQ2460&lt;&gt;0))</f>
        <v>399.86</v>
      </c>
      <c r="AS2460" s="3">
        <f t="shared" si="729"/>
        <v>10102.658000000001</v>
      </c>
    </row>
    <row r="2461" spans="1:45" x14ac:dyDescent="0.25">
      <c r="A2461" t="s">
        <v>1057</v>
      </c>
      <c r="B2461" t="s">
        <v>34</v>
      </c>
      <c r="C2461">
        <v>47383</v>
      </c>
      <c r="D2461" s="3">
        <v>16164</v>
      </c>
      <c r="E2461" s="3">
        <f t="shared" si="702"/>
        <v>12640.248</v>
      </c>
      <c r="F2461" s="3">
        <f t="shared" si="703"/>
        <v>6142.2060459999993</v>
      </c>
      <c r="G2461" s="3">
        <f t="shared" si="704"/>
        <v>6142.2060459999993</v>
      </c>
      <c r="H2461" s="3">
        <v>6426.0611999999992</v>
      </c>
      <c r="I2461" s="3">
        <v>11413.04</v>
      </c>
      <c r="J2461" s="3">
        <f t="shared" si="705"/>
        <v>4543.7004000000006</v>
      </c>
      <c r="K2461" s="3">
        <f t="shared" si="706"/>
        <v>9617.58</v>
      </c>
      <c r="L2461" s="3">
        <f t="shared" si="707"/>
        <v>6326.4722273799998</v>
      </c>
      <c r="M2461" s="3">
        <f t="shared" si="708"/>
        <v>6387.8942878399994</v>
      </c>
      <c r="N2461" s="3">
        <f t="shared" si="709"/>
        <v>6142.2060459999993</v>
      </c>
      <c r="O2461" s="3">
        <f t="shared" si="710"/>
        <v>8599.088464399998</v>
      </c>
      <c r="P2461" s="3">
        <f t="shared" si="711"/>
        <v>6449.3163482999998</v>
      </c>
      <c r="Q2461" s="3">
        <f t="shared" si="712"/>
        <v>7370.6472551999987</v>
      </c>
      <c r="R2461" s="4">
        <f t="shared" si="713"/>
        <v>9698.4</v>
      </c>
      <c r="S2461" s="3">
        <v>7201.2460700000011</v>
      </c>
      <c r="T2461" s="3">
        <f t="shared" si="714"/>
        <v>6142.2060459999993</v>
      </c>
      <c r="U2461" s="3">
        <f t="shared" si="715"/>
        <v>9698.4</v>
      </c>
      <c r="V2461" s="3">
        <f t="shared" si="716"/>
        <v>9562.6224000000002</v>
      </c>
      <c r="W2461" s="3">
        <f t="shared" si="717"/>
        <v>9562.6224000000002</v>
      </c>
      <c r="X2461" s="4" t="s">
        <v>5201</v>
      </c>
      <c r="Y2461" s="3">
        <v>4858.58</v>
      </c>
      <c r="Z2461" s="3">
        <v>6142.2060459999993</v>
      </c>
      <c r="AA2461" s="4">
        <f t="shared" si="718"/>
        <v>10506.6</v>
      </c>
      <c r="AB2461" s="3">
        <f t="shared" si="719"/>
        <v>9698.4</v>
      </c>
      <c r="AC2461" s="3">
        <v>4694.946912464</v>
      </c>
      <c r="AD2461" s="3">
        <v>5725.5450152000003</v>
      </c>
      <c r="AE2461" s="3">
        <f t="shared" si="720"/>
        <v>7432.2071999999998</v>
      </c>
      <c r="AF2461" s="3">
        <v>416.02</v>
      </c>
      <c r="AG2461" s="3">
        <v>399.86</v>
      </c>
      <c r="AH2461" s="3">
        <f t="shared" si="721"/>
        <v>6142.2060459999993</v>
      </c>
      <c r="AI2461" s="3">
        <f t="shared" si="722"/>
        <v>6142.2060459999993</v>
      </c>
      <c r="AJ2461" s="3">
        <f t="shared" si="731"/>
        <v>10506.6</v>
      </c>
      <c r="AK2461" s="3">
        <v>4357</v>
      </c>
      <c r="AL2461" s="3">
        <f t="shared" si="723"/>
        <v>6142.2060459999993</v>
      </c>
      <c r="AM2461" s="2" t="str">
        <f t="shared" si="724"/>
        <v>NA</v>
      </c>
      <c r="AN2461" s="3">
        <f t="shared" si="725"/>
        <v>8082</v>
      </c>
      <c r="AO2461" s="3">
        <f t="shared" si="726"/>
        <v>3459.096</v>
      </c>
      <c r="AP2461" s="3">
        <f t="shared" si="727"/>
        <v>6203.6281064599998</v>
      </c>
      <c r="AQ2461" s="3">
        <f t="shared" si="728"/>
        <v>11314.8</v>
      </c>
      <c r="AR2461" s="2" cm="1">
        <f t="array" ref="AR2461">MIN(_xlfn._xlws.FILTER(E2461:AQ2461,E2461:AQ2461&lt;&gt;0))</f>
        <v>399.86</v>
      </c>
      <c r="AS2461" s="3">
        <f t="shared" si="729"/>
        <v>12640.248</v>
      </c>
    </row>
    <row r="2462" spans="1:45" x14ac:dyDescent="0.25">
      <c r="A2462" t="s">
        <v>1058</v>
      </c>
      <c r="B2462" t="s">
        <v>34</v>
      </c>
      <c r="C2462">
        <v>47490</v>
      </c>
      <c r="D2462" s="3">
        <v>8123</v>
      </c>
      <c r="E2462" s="3">
        <f t="shared" si="702"/>
        <v>6352.1860000000006</v>
      </c>
      <c r="F2462" s="3">
        <f t="shared" si="703"/>
        <v>4173.9519891999998</v>
      </c>
      <c r="G2462" s="3">
        <f t="shared" si="704"/>
        <v>4173.9519891999998</v>
      </c>
      <c r="H2462" s="3">
        <v>3724.3251499999997</v>
      </c>
      <c r="I2462" s="3">
        <v>4440.1899999999996</v>
      </c>
      <c r="J2462" s="3">
        <f t="shared" si="705"/>
        <v>2283.3753000000002</v>
      </c>
      <c r="K2462" s="3">
        <f t="shared" si="706"/>
        <v>4833.1849999999995</v>
      </c>
      <c r="L2462" s="3">
        <f t="shared" si="707"/>
        <v>4299.1705488759999</v>
      </c>
      <c r="M2462" s="3">
        <f t="shared" si="708"/>
        <v>4340.9100687680002</v>
      </c>
      <c r="N2462" s="3">
        <f t="shared" si="709"/>
        <v>4173.9519891999998</v>
      </c>
      <c r="O2462" s="3">
        <f t="shared" si="710"/>
        <v>5843.5327848799998</v>
      </c>
      <c r="P2462" s="3">
        <f t="shared" si="711"/>
        <v>4382.6495886599996</v>
      </c>
      <c r="Q2462" s="3">
        <f t="shared" si="712"/>
        <v>5008.7423870399998</v>
      </c>
      <c r="R2462" s="4">
        <f t="shared" si="713"/>
        <v>4873.8</v>
      </c>
      <c r="S2462" s="3">
        <v>4618.1591900000003</v>
      </c>
      <c r="T2462" s="3">
        <f t="shared" si="714"/>
        <v>4173.9519891999998</v>
      </c>
      <c r="U2462" s="3">
        <f t="shared" si="715"/>
        <v>4873.8</v>
      </c>
      <c r="V2462" s="3">
        <f t="shared" si="716"/>
        <v>4805.5668000000005</v>
      </c>
      <c r="W2462" s="3">
        <f t="shared" si="717"/>
        <v>4805.5668000000005</v>
      </c>
      <c r="X2462" s="4" t="s">
        <v>5201</v>
      </c>
      <c r="Y2462" s="3">
        <v>2675.81</v>
      </c>
      <c r="Z2462" s="3">
        <v>4173.9519891999998</v>
      </c>
      <c r="AA2462" s="4">
        <f t="shared" si="718"/>
        <v>5279.95</v>
      </c>
      <c r="AB2462" s="3">
        <f t="shared" si="719"/>
        <v>4873.8</v>
      </c>
      <c r="AC2462" s="3">
        <v>2585.6908598479995</v>
      </c>
      <c r="AD2462" s="3">
        <v>3153.2815363999998</v>
      </c>
      <c r="AE2462" s="3">
        <f t="shared" si="720"/>
        <v>3734.9553999999998</v>
      </c>
      <c r="AF2462" s="3">
        <v>416.02</v>
      </c>
      <c r="AG2462" s="3">
        <v>399.86</v>
      </c>
      <c r="AH2462" s="3">
        <f t="shared" si="721"/>
        <v>4173.9519891999998</v>
      </c>
      <c r="AI2462" s="3">
        <f t="shared" si="722"/>
        <v>4173.9519891999998</v>
      </c>
      <c r="AJ2462" s="3">
        <f t="shared" si="731"/>
        <v>5279.95</v>
      </c>
      <c r="AK2462" s="3">
        <v>3762</v>
      </c>
      <c r="AL2462" s="3">
        <f t="shared" si="723"/>
        <v>4173.9519891999998</v>
      </c>
      <c r="AM2462" s="2" t="str">
        <f t="shared" si="724"/>
        <v>NA</v>
      </c>
      <c r="AN2462" s="3">
        <f t="shared" si="725"/>
        <v>4061.5</v>
      </c>
      <c r="AO2462" s="3">
        <f t="shared" si="726"/>
        <v>1738.3219999999999</v>
      </c>
      <c r="AP2462" s="3">
        <f t="shared" si="727"/>
        <v>4215.6915090920002</v>
      </c>
      <c r="AQ2462" s="3">
        <f t="shared" si="728"/>
        <v>5686.0999999999995</v>
      </c>
      <c r="AR2462" s="2" cm="1">
        <f t="array" ref="AR2462">MIN(_xlfn._xlws.FILTER(E2462:AQ2462,E2462:AQ2462&lt;&gt;0))</f>
        <v>399.86</v>
      </c>
      <c r="AS2462" s="3">
        <f t="shared" si="729"/>
        <v>6352.1860000000006</v>
      </c>
    </row>
    <row r="2463" spans="1:45" x14ac:dyDescent="0.25">
      <c r="A2463" t="s">
        <v>1059</v>
      </c>
      <c r="B2463" t="s">
        <v>34</v>
      </c>
      <c r="C2463">
        <v>47531</v>
      </c>
      <c r="D2463" s="3">
        <v>8123</v>
      </c>
      <c r="E2463" s="3">
        <f t="shared" si="702"/>
        <v>6352.1860000000006</v>
      </c>
      <c r="F2463" s="3">
        <f t="shared" si="703"/>
        <v>4173.9519891999998</v>
      </c>
      <c r="G2463" s="3">
        <f t="shared" si="704"/>
        <v>4173.9519891999998</v>
      </c>
      <c r="H2463" s="3">
        <v>3724.3251499999997</v>
      </c>
      <c r="I2463" s="3">
        <v>770.14</v>
      </c>
      <c r="J2463" s="3">
        <f t="shared" si="705"/>
        <v>2283.3753000000002</v>
      </c>
      <c r="K2463" s="3">
        <f t="shared" si="706"/>
        <v>4833.1849999999995</v>
      </c>
      <c r="L2463" s="3">
        <f t="shared" si="707"/>
        <v>4299.1705488759999</v>
      </c>
      <c r="M2463" s="3">
        <f t="shared" si="708"/>
        <v>4340.9100687680002</v>
      </c>
      <c r="N2463" s="3">
        <f t="shared" si="709"/>
        <v>4173.9519891999998</v>
      </c>
      <c r="O2463" s="3">
        <f t="shared" si="710"/>
        <v>5843.5327848799998</v>
      </c>
      <c r="P2463" s="3">
        <f t="shared" si="711"/>
        <v>4382.6495886599996</v>
      </c>
      <c r="Q2463" s="3">
        <f t="shared" si="712"/>
        <v>5008.7423870399998</v>
      </c>
      <c r="R2463" s="4">
        <f t="shared" si="713"/>
        <v>4873.8</v>
      </c>
      <c r="S2463" s="3">
        <v>5131.2841200000003</v>
      </c>
      <c r="T2463" s="3">
        <f t="shared" si="714"/>
        <v>4173.9519891999998</v>
      </c>
      <c r="U2463" s="3">
        <f t="shared" si="715"/>
        <v>4873.8</v>
      </c>
      <c r="V2463" s="3">
        <f t="shared" si="716"/>
        <v>4805.5668000000005</v>
      </c>
      <c r="W2463" s="3">
        <f t="shared" si="717"/>
        <v>4805.5668000000005</v>
      </c>
      <c r="X2463" s="4">
        <v>752.04889999999989</v>
      </c>
      <c r="Y2463" s="3">
        <v>419.73</v>
      </c>
      <c r="Z2463" s="3">
        <v>4173.9519891999998</v>
      </c>
      <c r="AA2463" s="4">
        <f t="shared" si="718"/>
        <v>5279.95</v>
      </c>
      <c r="AB2463" s="3">
        <f t="shared" si="719"/>
        <v>4873.8</v>
      </c>
      <c r="AC2463" s="3">
        <v>405.593829384</v>
      </c>
      <c r="AD2463" s="3">
        <v>494.62662120000005</v>
      </c>
      <c r="AE2463" s="3">
        <f t="shared" si="720"/>
        <v>3734.9553999999998</v>
      </c>
      <c r="AF2463" s="3">
        <v>416.02</v>
      </c>
      <c r="AG2463" s="3">
        <v>399.86</v>
      </c>
      <c r="AH2463" s="3">
        <f t="shared" si="721"/>
        <v>4173.9519891999998</v>
      </c>
      <c r="AI2463" s="3">
        <f t="shared" si="722"/>
        <v>4173.9519891999998</v>
      </c>
      <c r="AJ2463" s="3">
        <f t="shared" si="731"/>
        <v>5279.95</v>
      </c>
      <c r="AK2463" s="3">
        <v>3762</v>
      </c>
      <c r="AL2463" s="3">
        <f t="shared" si="723"/>
        <v>4173.9519891999998</v>
      </c>
      <c r="AM2463" s="2">
        <f t="shared" si="724"/>
        <v>752.04889999999989</v>
      </c>
      <c r="AN2463" s="3">
        <f t="shared" si="725"/>
        <v>4061.5</v>
      </c>
      <c r="AO2463" s="3">
        <f t="shared" si="726"/>
        <v>1738.3219999999999</v>
      </c>
      <c r="AP2463" s="3">
        <f t="shared" si="727"/>
        <v>4215.6915090920002</v>
      </c>
      <c r="AQ2463" s="3">
        <f t="shared" si="728"/>
        <v>5686.0999999999995</v>
      </c>
      <c r="AR2463" s="2" cm="1">
        <f t="array" ref="AR2463">MIN(_xlfn._xlws.FILTER(E2463:AQ2463,E2463:AQ2463&lt;&gt;0))</f>
        <v>399.86</v>
      </c>
      <c r="AS2463" s="3">
        <f t="shared" si="729"/>
        <v>6352.1860000000006</v>
      </c>
    </row>
    <row r="2464" spans="1:45" x14ac:dyDescent="0.25">
      <c r="A2464" t="s">
        <v>1060</v>
      </c>
      <c r="B2464" t="s">
        <v>34</v>
      </c>
      <c r="C2464">
        <v>47532</v>
      </c>
      <c r="D2464" s="3">
        <v>7721</v>
      </c>
      <c r="E2464" s="3">
        <f t="shared" si="702"/>
        <v>6037.8220000000001</v>
      </c>
      <c r="F2464" s="3">
        <f t="shared" si="703"/>
        <v>4173.9519891999998</v>
      </c>
      <c r="G2464" s="3">
        <f t="shared" si="704"/>
        <v>4173.9519891999998</v>
      </c>
      <c r="H2464" s="3">
        <v>3724.3251499999997</v>
      </c>
      <c r="I2464" s="3">
        <v>4767.22</v>
      </c>
      <c r="J2464" s="3">
        <f t="shared" si="705"/>
        <v>2170.3731000000002</v>
      </c>
      <c r="K2464" s="3">
        <f t="shared" si="706"/>
        <v>4593.9949999999999</v>
      </c>
      <c r="L2464" s="3">
        <f t="shared" si="707"/>
        <v>4299.1705488759999</v>
      </c>
      <c r="M2464" s="3">
        <f t="shared" si="708"/>
        <v>4340.9100687680002</v>
      </c>
      <c r="N2464" s="3">
        <f t="shared" si="709"/>
        <v>4173.9519891999998</v>
      </c>
      <c r="O2464" s="3">
        <f t="shared" si="710"/>
        <v>5843.5327848799998</v>
      </c>
      <c r="P2464" s="3">
        <f t="shared" si="711"/>
        <v>4382.6495886599996</v>
      </c>
      <c r="Q2464" s="3">
        <f t="shared" si="712"/>
        <v>5008.7423870399998</v>
      </c>
      <c r="R2464" s="4">
        <f t="shared" si="713"/>
        <v>4632.5999999999995</v>
      </c>
      <c r="S2464" s="3">
        <v>5131.2841200000003</v>
      </c>
      <c r="T2464" s="3">
        <f t="shared" si="714"/>
        <v>4173.9519891999998</v>
      </c>
      <c r="U2464" s="3">
        <f t="shared" si="715"/>
        <v>4632.5999999999995</v>
      </c>
      <c r="V2464" s="3">
        <f t="shared" si="716"/>
        <v>4567.7435999999998</v>
      </c>
      <c r="W2464" s="3">
        <f t="shared" si="717"/>
        <v>4567.7435999999998</v>
      </c>
      <c r="X2464" s="4" t="s">
        <v>5201</v>
      </c>
      <c r="Y2464" s="3">
        <v>2598.19</v>
      </c>
      <c r="Z2464" s="3">
        <v>4173.9519891999998</v>
      </c>
      <c r="AA2464" s="4">
        <f t="shared" si="718"/>
        <v>5018.6500000000005</v>
      </c>
      <c r="AB2464" s="3">
        <f t="shared" si="719"/>
        <v>4632.5999999999995</v>
      </c>
      <c r="AC2464" s="3">
        <v>2510.6850393519999</v>
      </c>
      <c r="AD2464" s="3">
        <v>3061.8110236000002</v>
      </c>
      <c r="AE2464" s="3">
        <f t="shared" si="720"/>
        <v>3550.1158</v>
      </c>
      <c r="AF2464" s="3">
        <v>416.02</v>
      </c>
      <c r="AG2464" s="3">
        <v>399.86</v>
      </c>
      <c r="AH2464" s="3">
        <f t="shared" si="721"/>
        <v>4173.9519891999998</v>
      </c>
      <c r="AI2464" s="3">
        <f t="shared" si="722"/>
        <v>4173.9519891999998</v>
      </c>
      <c r="AJ2464" s="3">
        <f t="shared" si="731"/>
        <v>5018.6500000000005</v>
      </c>
      <c r="AK2464" s="3">
        <v>3762</v>
      </c>
      <c r="AL2464" s="3">
        <f t="shared" si="723"/>
        <v>4173.9519891999998</v>
      </c>
      <c r="AM2464" s="2" t="str">
        <f t="shared" si="724"/>
        <v>NA</v>
      </c>
      <c r="AN2464" s="3">
        <f t="shared" si="725"/>
        <v>3860.5</v>
      </c>
      <c r="AO2464" s="3">
        <f t="shared" si="726"/>
        <v>1652.2939999999999</v>
      </c>
      <c r="AP2464" s="3">
        <f t="shared" si="727"/>
        <v>4215.6915090920002</v>
      </c>
      <c r="AQ2464" s="3">
        <f t="shared" si="728"/>
        <v>5404.7</v>
      </c>
      <c r="AR2464" s="2" cm="1">
        <f t="array" ref="AR2464">MIN(_xlfn._xlws.FILTER(E2464:AQ2464,E2464:AQ2464&lt;&gt;0))</f>
        <v>399.86</v>
      </c>
      <c r="AS2464" s="3">
        <f t="shared" si="729"/>
        <v>6037.8220000000001</v>
      </c>
    </row>
    <row r="2465" spans="1:45" x14ac:dyDescent="0.25">
      <c r="A2465" t="s">
        <v>1061</v>
      </c>
      <c r="B2465" t="s">
        <v>34</v>
      </c>
      <c r="C2465">
        <v>47533</v>
      </c>
      <c r="D2465" s="3">
        <v>8184</v>
      </c>
      <c r="E2465" s="3">
        <f t="shared" si="702"/>
        <v>6399.8879999999999</v>
      </c>
      <c r="F2465" s="3">
        <f t="shared" si="703"/>
        <v>4173.9519891999998</v>
      </c>
      <c r="G2465" s="3">
        <f t="shared" si="704"/>
        <v>4173.9519891999998</v>
      </c>
      <c r="H2465" s="3">
        <v>3724.3251499999997</v>
      </c>
      <c r="I2465" s="3">
        <v>4767.22</v>
      </c>
      <c r="J2465" s="3">
        <f t="shared" si="705"/>
        <v>2300.5224000000003</v>
      </c>
      <c r="K2465" s="3">
        <f t="shared" si="706"/>
        <v>4869.4799999999996</v>
      </c>
      <c r="L2465" s="3">
        <f t="shared" si="707"/>
        <v>4299.1705488759999</v>
      </c>
      <c r="M2465" s="3">
        <f t="shared" si="708"/>
        <v>4340.9100687680002</v>
      </c>
      <c r="N2465" s="3">
        <f t="shared" si="709"/>
        <v>4173.9519891999998</v>
      </c>
      <c r="O2465" s="3">
        <f t="shared" si="710"/>
        <v>5843.5327848799998</v>
      </c>
      <c r="P2465" s="3">
        <f t="shared" si="711"/>
        <v>4382.6495886599996</v>
      </c>
      <c r="Q2465" s="3">
        <f t="shared" si="712"/>
        <v>5008.7423870399998</v>
      </c>
      <c r="R2465" s="4">
        <f t="shared" si="713"/>
        <v>4910.3999999999996</v>
      </c>
      <c r="S2465" s="3">
        <v>4618.1591900000003</v>
      </c>
      <c r="T2465" s="3">
        <f t="shared" si="714"/>
        <v>4173.9519891999998</v>
      </c>
      <c r="U2465" s="3">
        <f t="shared" si="715"/>
        <v>4910.3999999999996</v>
      </c>
      <c r="V2465" s="3">
        <f t="shared" si="716"/>
        <v>4841.6544000000004</v>
      </c>
      <c r="W2465" s="3">
        <f t="shared" si="717"/>
        <v>4841.6544000000004</v>
      </c>
      <c r="X2465" s="4" t="s">
        <v>5201</v>
      </c>
      <c r="Y2465" s="3">
        <v>2598.19</v>
      </c>
      <c r="Z2465" s="3">
        <v>4173.9519891999998</v>
      </c>
      <c r="AA2465" s="4">
        <f t="shared" si="718"/>
        <v>5319.6</v>
      </c>
      <c r="AB2465" s="3">
        <f t="shared" si="719"/>
        <v>4910.3999999999996</v>
      </c>
      <c r="AC2465" s="3">
        <v>2510.6850393519999</v>
      </c>
      <c r="AD2465" s="3">
        <v>3061.8110236000002</v>
      </c>
      <c r="AE2465" s="3">
        <f t="shared" si="720"/>
        <v>3763.0032000000001</v>
      </c>
      <c r="AF2465" s="3">
        <v>416.02</v>
      </c>
      <c r="AG2465" s="3">
        <v>399.86</v>
      </c>
      <c r="AH2465" s="3">
        <f t="shared" si="721"/>
        <v>4173.9519891999998</v>
      </c>
      <c r="AI2465" s="3">
        <f t="shared" si="722"/>
        <v>4173.9519891999998</v>
      </c>
      <c r="AJ2465" s="3">
        <f t="shared" si="731"/>
        <v>5319.6</v>
      </c>
      <c r="AK2465" s="3">
        <v>3762</v>
      </c>
      <c r="AL2465" s="3">
        <f t="shared" si="723"/>
        <v>4173.9519891999998</v>
      </c>
      <c r="AM2465" s="2" t="str">
        <f t="shared" si="724"/>
        <v>NA</v>
      </c>
      <c r="AN2465" s="3">
        <f t="shared" si="725"/>
        <v>4092</v>
      </c>
      <c r="AO2465" s="3">
        <f t="shared" si="726"/>
        <v>1751.376</v>
      </c>
      <c r="AP2465" s="3">
        <f t="shared" si="727"/>
        <v>4215.6915090920002</v>
      </c>
      <c r="AQ2465" s="3">
        <f t="shared" si="728"/>
        <v>5728.7999999999993</v>
      </c>
      <c r="AR2465" s="2" cm="1">
        <f t="array" ref="AR2465">MIN(_xlfn._xlws.FILTER(E2465:AQ2465,E2465:AQ2465&lt;&gt;0))</f>
        <v>399.86</v>
      </c>
      <c r="AS2465" s="3">
        <f t="shared" si="729"/>
        <v>6399.8879999999999</v>
      </c>
    </row>
    <row r="2466" spans="1:45" x14ac:dyDescent="0.25">
      <c r="A2466" t="s">
        <v>1062</v>
      </c>
      <c r="B2466" t="s">
        <v>34</v>
      </c>
      <c r="C2466">
        <v>47534</v>
      </c>
      <c r="D2466" s="3">
        <v>7721</v>
      </c>
      <c r="E2466" s="3">
        <f t="shared" si="702"/>
        <v>6037.8220000000001</v>
      </c>
      <c r="F2466" s="3">
        <f t="shared" si="703"/>
        <v>4173.9519891999998</v>
      </c>
      <c r="G2466" s="3">
        <f t="shared" si="704"/>
        <v>4173.9519891999998</v>
      </c>
      <c r="H2466" s="3">
        <v>3724.3251499999997</v>
      </c>
      <c r="I2466" s="3">
        <v>4767.22</v>
      </c>
      <c r="J2466" s="3">
        <f t="shared" si="705"/>
        <v>2170.3731000000002</v>
      </c>
      <c r="K2466" s="3">
        <f t="shared" si="706"/>
        <v>4593.9949999999999</v>
      </c>
      <c r="L2466" s="3">
        <f t="shared" si="707"/>
        <v>4299.1705488759999</v>
      </c>
      <c r="M2466" s="3">
        <f t="shared" si="708"/>
        <v>4340.9100687680002</v>
      </c>
      <c r="N2466" s="3">
        <f t="shared" si="709"/>
        <v>4173.9519891999998</v>
      </c>
      <c r="O2466" s="3">
        <f t="shared" si="710"/>
        <v>5843.5327848799998</v>
      </c>
      <c r="P2466" s="3">
        <f t="shared" si="711"/>
        <v>4382.6495886599996</v>
      </c>
      <c r="Q2466" s="3">
        <f t="shared" si="712"/>
        <v>5008.7423870399998</v>
      </c>
      <c r="R2466" s="4">
        <f t="shared" si="713"/>
        <v>4632.5999999999995</v>
      </c>
      <c r="S2466" s="3">
        <v>4618.1591900000003</v>
      </c>
      <c r="T2466" s="3">
        <f t="shared" si="714"/>
        <v>4173.9519891999998</v>
      </c>
      <c r="U2466" s="3">
        <f t="shared" si="715"/>
        <v>4632.5999999999995</v>
      </c>
      <c r="V2466" s="3">
        <f t="shared" si="716"/>
        <v>4567.7435999999998</v>
      </c>
      <c r="W2466" s="3">
        <f t="shared" si="717"/>
        <v>4567.7435999999998</v>
      </c>
      <c r="X2466" s="4" t="s">
        <v>5201</v>
      </c>
      <c r="Y2466" s="3">
        <v>2598.19</v>
      </c>
      <c r="Z2466" s="3">
        <v>4173.9519891999998</v>
      </c>
      <c r="AA2466" s="4">
        <f t="shared" si="718"/>
        <v>5018.6500000000005</v>
      </c>
      <c r="AB2466" s="3">
        <f t="shared" si="719"/>
        <v>4632.5999999999995</v>
      </c>
      <c r="AC2466" s="3">
        <v>2510.6850393519999</v>
      </c>
      <c r="AD2466" s="3">
        <v>3061.8110236000002</v>
      </c>
      <c r="AE2466" s="3">
        <f t="shared" si="720"/>
        <v>3550.1158</v>
      </c>
      <c r="AF2466" s="3">
        <v>416.02</v>
      </c>
      <c r="AG2466" s="3">
        <v>399.86</v>
      </c>
      <c r="AH2466" s="3">
        <f t="shared" si="721"/>
        <v>4173.9519891999998</v>
      </c>
      <c r="AI2466" s="3">
        <f t="shared" si="722"/>
        <v>4173.9519891999998</v>
      </c>
      <c r="AJ2466" s="3">
        <f t="shared" si="731"/>
        <v>5018.6500000000005</v>
      </c>
      <c r="AK2466" s="3">
        <v>3762</v>
      </c>
      <c r="AL2466" s="3">
        <f t="shared" si="723"/>
        <v>4173.9519891999998</v>
      </c>
      <c r="AM2466" s="2" t="str">
        <f t="shared" si="724"/>
        <v>NA</v>
      </c>
      <c r="AN2466" s="3">
        <f t="shared" si="725"/>
        <v>3860.5</v>
      </c>
      <c r="AO2466" s="3">
        <f t="shared" si="726"/>
        <v>1652.2939999999999</v>
      </c>
      <c r="AP2466" s="3">
        <f t="shared" si="727"/>
        <v>4215.6915090920002</v>
      </c>
      <c r="AQ2466" s="3">
        <f t="shared" si="728"/>
        <v>5404.7</v>
      </c>
      <c r="AR2466" s="2" cm="1">
        <f t="array" ref="AR2466">MIN(_xlfn._xlws.FILTER(E2466:AQ2466,E2466:AQ2466&lt;&gt;0))</f>
        <v>399.86</v>
      </c>
      <c r="AS2466" s="3">
        <f t="shared" si="729"/>
        <v>6037.8220000000001</v>
      </c>
    </row>
    <row r="2467" spans="1:45" x14ac:dyDescent="0.25">
      <c r="A2467" t="s">
        <v>1063</v>
      </c>
      <c r="B2467" t="s">
        <v>34</v>
      </c>
      <c r="C2467">
        <v>47535</v>
      </c>
      <c r="D2467" s="3">
        <v>8184</v>
      </c>
      <c r="E2467" s="3">
        <f t="shared" si="702"/>
        <v>6399.8879999999999</v>
      </c>
      <c r="F2467" s="3">
        <f t="shared" si="703"/>
        <v>4173.9519891999998</v>
      </c>
      <c r="G2467" s="3">
        <f t="shared" si="704"/>
        <v>4173.9519891999998</v>
      </c>
      <c r="H2467" s="3">
        <v>3724.3251499999997</v>
      </c>
      <c r="I2467" s="3">
        <v>4767.22</v>
      </c>
      <c r="J2467" s="3">
        <f t="shared" si="705"/>
        <v>2300.5224000000003</v>
      </c>
      <c r="K2467" s="3">
        <f t="shared" si="706"/>
        <v>4869.4799999999996</v>
      </c>
      <c r="L2467" s="3">
        <f t="shared" si="707"/>
        <v>4299.1705488759999</v>
      </c>
      <c r="M2467" s="3">
        <f t="shared" si="708"/>
        <v>4340.9100687680002</v>
      </c>
      <c r="N2467" s="3">
        <f t="shared" si="709"/>
        <v>4173.9519891999998</v>
      </c>
      <c r="O2467" s="3">
        <f t="shared" si="710"/>
        <v>5843.5327848799998</v>
      </c>
      <c r="P2467" s="3">
        <f t="shared" si="711"/>
        <v>4382.6495886599996</v>
      </c>
      <c r="Q2467" s="3">
        <f t="shared" si="712"/>
        <v>5008.7423870399998</v>
      </c>
      <c r="R2467" s="4">
        <f t="shared" si="713"/>
        <v>4910.3999999999996</v>
      </c>
      <c r="S2467" s="3">
        <v>4618.1591900000003</v>
      </c>
      <c r="T2467" s="3">
        <f t="shared" si="714"/>
        <v>4173.9519891999998</v>
      </c>
      <c r="U2467" s="3">
        <f t="shared" si="715"/>
        <v>4910.3999999999996</v>
      </c>
      <c r="V2467" s="3">
        <f t="shared" si="716"/>
        <v>4841.6544000000004</v>
      </c>
      <c r="W2467" s="3">
        <f t="shared" si="717"/>
        <v>4841.6544000000004</v>
      </c>
      <c r="X2467" s="4" t="s">
        <v>5201</v>
      </c>
      <c r="Y2467" s="3">
        <v>2598.19</v>
      </c>
      <c r="Z2467" s="3">
        <v>4173.9519891999998</v>
      </c>
      <c r="AA2467" s="4">
        <f t="shared" si="718"/>
        <v>5319.6</v>
      </c>
      <c r="AB2467" s="3">
        <f t="shared" si="719"/>
        <v>4910.3999999999996</v>
      </c>
      <c r="AC2467" s="3">
        <v>2510.6850393519999</v>
      </c>
      <c r="AD2467" s="3">
        <v>3061.8110236000002</v>
      </c>
      <c r="AE2467" s="3">
        <f t="shared" si="720"/>
        <v>3763.0032000000001</v>
      </c>
      <c r="AF2467" s="3">
        <v>416.02</v>
      </c>
      <c r="AG2467" s="3">
        <v>399.86</v>
      </c>
      <c r="AH2467" s="3">
        <f t="shared" si="721"/>
        <v>4173.9519891999998</v>
      </c>
      <c r="AI2467" s="3">
        <f t="shared" si="722"/>
        <v>4173.9519891999998</v>
      </c>
      <c r="AJ2467" s="3">
        <f t="shared" si="731"/>
        <v>5319.6</v>
      </c>
      <c r="AK2467" s="3">
        <v>3762</v>
      </c>
      <c r="AL2467" s="3">
        <f t="shared" si="723"/>
        <v>4173.9519891999998</v>
      </c>
      <c r="AM2467" s="2" t="str">
        <f t="shared" si="724"/>
        <v>NA</v>
      </c>
      <c r="AN2467" s="3">
        <f t="shared" si="725"/>
        <v>4092</v>
      </c>
      <c r="AO2467" s="3">
        <f t="shared" si="726"/>
        <v>1751.376</v>
      </c>
      <c r="AP2467" s="3">
        <f t="shared" si="727"/>
        <v>4215.6915090920002</v>
      </c>
      <c r="AQ2467" s="3">
        <f t="shared" si="728"/>
        <v>5728.7999999999993</v>
      </c>
      <c r="AR2467" s="2" cm="1">
        <f t="array" ref="AR2467">MIN(_xlfn._xlws.FILTER(E2467:AQ2467,E2467:AQ2467&lt;&gt;0))</f>
        <v>399.86</v>
      </c>
      <c r="AS2467" s="3">
        <f t="shared" si="729"/>
        <v>6399.8879999999999</v>
      </c>
    </row>
    <row r="2468" spans="1:45" x14ac:dyDescent="0.25">
      <c r="A2468" t="s">
        <v>1064</v>
      </c>
      <c r="B2468" t="s">
        <v>34</v>
      </c>
      <c r="C2468">
        <v>47536</v>
      </c>
      <c r="D2468" s="3">
        <v>7721</v>
      </c>
      <c r="E2468" s="3">
        <f t="shared" si="702"/>
        <v>6037.8220000000001</v>
      </c>
      <c r="F2468" s="3">
        <f t="shared" si="703"/>
        <v>4173.9519891999998</v>
      </c>
      <c r="G2468" s="3">
        <f t="shared" si="704"/>
        <v>4173.9519891999998</v>
      </c>
      <c r="H2468" s="3">
        <v>3724.3251499999997</v>
      </c>
      <c r="I2468" s="3">
        <v>4767.22</v>
      </c>
      <c r="J2468" s="3">
        <f t="shared" si="705"/>
        <v>2170.3731000000002</v>
      </c>
      <c r="K2468" s="3">
        <f t="shared" si="706"/>
        <v>4593.9949999999999</v>
      </c>
      <c r="L2468" s="3">
        <f t="shared" si="707"/>
        <v>4299.1705488759999</v>
      </c>
      <c r="M2468" s="3">
        <f t="shared" si="708"/>
        <v>4340.9100687680002</v>
      </c>
      <c r="N2468" s="3">
        <f t="shared" si="709"/>
        <v>4173.9519891999998</v>
      </c>
      <c r="O2468" s="3">
        <f t="shared" si="710"/>
        <v>5843.5327848799998</v>
      </c>
      <c r="P2468" s="3">
        <f t="shared" si="711"/>
        <v>4382.6495886599996</v>
      </c>
      <c r="Q2468" s="3">
        <f t="shared" si="712"/>
        <v>5008.7423870399998</v>
      </c>
      <c r="R2468" s="4">
        <f t="shared" si="713"/>
        <v>4632.5999999999995</v>
      </c>
      <c r="S2468" s="3">
        <v>4618.1591900000003</v>
      </c>
      <c r="T2468" s="3">
        <f t="shared" si="714"/>
        <v>4173.9519891999998</v>
      </c>
      <c r="U2468" s="3">
        <f t="shared" si="715"/>
        <v>4632.5999999999995</v>
      </c>
      <c r="V2468" s="3">
        <f t="shared" si="716"/>
        <v>4567.7435999999998</v>
      </c>
      <c r="W2468" s="3">
        <f t="shared" si="717"/>
        <v>4567.7435999999998</v>
      </c>
      <c r="X2468" s="4" t="s">
        <v>5201</v>
      </c>
      <c r="Y2468" s="3">
        <v>2598.19</v>
      </c>
      <c r="Z2468" s="3">
        <v>4173.9519891999998</v>
      </c>
      <c r="AA2468" s="4">
        <f t="shared" si="718"/>
        <v>5018.6500000000005</v>
      </c>
      <c r="AB2468" s="3">
        <f t="shared" si="719"/>
        <v>4632.5999999999995</v>
      </c>
      <c r="AC2468" s="3">
        <v>2510.6850393519999</v>
      </c>
      <c r="AD2468" s="3">
        <v>3061.8110236000002</v>
      </c>
      <c r="AE2468" s="3">
        <f t="shared" si="720"/>
        <v>3550.1158</v>
      </c>
      <c r="AF2468" s="3">
        <v>416.02</v>
      </c>
      <c r="AG2468" s="3">
        <v>399.86</v>
      </c>
      <c r="AH2468" s="3">
        <f t="shared" si="721"/>
        <v>4173.9519891999998</v>
      </c>
      <c r="AI2468" s="3">
        <f t="shared" si="722"/>
        <v>4173.9519891999998</v>
      </c>
      <c r="AJ2468" s="3">
        <f t="shared" si="731"/>
        <v>5018.6500000000005</v>
      </c>
      <c r="AK2468" s="3">
        <v>3762</v>
      </c>
      <c r="AL2468" s="3">
        <f t="shared" si="723"/>
        <v>4173.9519891999998</v>
      </c>
      <c r="AM2468" s="2" t="str">
        <f t="shared" si="724"/>
        <v>NA</v>
      </c>
      <c r="AN2468" s="3">
        <f t="shared" si="725"/>
        <v>3860.5</v>
      </c>
      <c r="AO2468" s="3">
        <f t="shared" si="726"/>
        <v>1652.2939999999999</v>
      </c>
      <c r="AP2468" s="3">
        <f t="shared" si="727"/>
        <v>4215.6915090920002</v>
      </c>
      <c r="AQ2468" s="3">
        <f t="shared" si="728"/>
        <v>5404.7</v>
      </c>
      <c r="AR2468" s="2" cm="1">
        <f t="array" ref="AR2468">MIN(_xlfn._xlws.FILTER(E2468:AQ2468,E2468:AQ2468&lt;&gt;0))</f>
        <v>399.86</v>
      </c>
      <c r="AS2468" s="3">
        <f t="shared" si="729"/>
        <v>6037.8220000000001</v>
      </c>
    </row>
    <row r="2469" spans="1:45" x14ac:dyDescent="0.25">
      <c r="A2469" t="s">
        <v>1065</v>
      </c>
      <c r="B2469" t="s">
        <v>34</v>
      </c>
      <c r="C2469">
        <v>47537</v>
      </c>
      <c r="D2469" s="3">
        <v>1713</v>
      </c>
      <c r="E2469" s="3">
        <f t="shared" si="702"/>
        <v>1339.566</v>
      </c>
      <c r="F2469" s="3">
        <f t="shared" si="703"/>
        <v>972.81400439999993</v>
      </c>
      <c r="G2469" s="3">
        <f t="shared" si="704"/>
        <v>972.81400439999993</v>
      </c>
      <c r="H2469" s="3">
        <v>962.32240000000002</v>
      </c>
      <c r="I2469" s="3">
        <v>1057.25</v>
      </c>
      <c r="J2469" s="3">
        <f t="shared" si="705"/>
        <v>481.52430000000004</v>
      </c>
      <c r="K2469" s="3">
        <f t="shared" si="706"/>
        <v>1019.2349999999999</v>
      </c>
      <c r="L2469" s="3">
        <f t="shared" si="707"/>
        <v>1001.9984245319999</v>
      </c>
      <c r="M2469" s="3">
        <f t="shared" si="708"/>
        <v>1011.726564576</v>
      </c>
      <c r="N2469" s="3">
        <f t="shared" si="709"/>
        <v>972.81400439999993</v>
      </c>
      <c r="O2469" s="3">
        <f t="shared" si="710"/>
        <v>1361.9396061599998</v>
      </c>
      <c r="P2469" s="3">
        <f t="shared" si="711"/>
        <v>1021.4547046199999</v>
      </c>
      <c r="Q2469" s="3">
        <f t="shared" si="712"/>
        <v>1167.3768052799999</v>
      </c>
      <c r="R2469" s="4">
        <f t="shared" si="713"/>
        <v>1027.8</v>
      </c>
      <c r="S2469" s="3">
        <v>1325.8585499999999</v>
      </c>
      <c r="T2469" s="3">
        <f t="shared" si="714"/>
        <v>972.81400439999993</v>
      </c>
      <c r="U2469" s="3">
        <f t="shared" si="715"/>
        <v>1027.8</v>
      </c>
      <c r="V2469" s="3">
        <f t="shared" si="716"/>
        <v>1013.4108</v>
      </c>
      <c r="W2469" s="3">
        <f t="shared" si="717"/>
        <v>1013.4108</v>
      </c>
      <c r="X2469" s="4" t="s">
        <v>5201</v>
      </c>
      <c r="Y2469" s="3">
        <v>576.22</v>
      </c>
      <c r="Z2469" s="3">
        <v>972.81400439999993</v>
      </c>
      <c r="AA2469" s="4">
        <f t="shared" si="718"/>
        <v>1113.45</v>
      </c>
      <c r="AB2469" s="3">
        <f t="shared" si="719"/>
        <v>1027.8</v>
      </c>
      <c r="AC2469" s="3">
        <v>556.81337137600008</v>
      </c>
      <c r="AD2469" s="3">
        <v>679.04069680000009</v>
      </c>
      <c r="AE2469" s="3">
        <f t="shared" si="720"/>
        <v>787.63739999999996</v>
      </c>
      <c r="AF2469" s="3">
        <v>416.02</v>
      </c>
      <c r="AG2469" s="3">
        <v>399.86</v>
      </c>
      <c r="AH2469" s="3">
        <f t="shared" si="721"/>
        <v>972.81400439999993</v>
      </c>
      <c r="AI2469" s="3">
        <f t="shared" si="722"/>
        <v>972.81400439999993</v>
      </c>
      <c r="AJ2469" s="3">
        <f t="shared" si="731"/>
        <v>1113.45</v>
      </c>
      <c r="AK2469" s="3">
        <v>2882</v>
      </c>
      <c r="AL2469" s="3">
        <f t="shared" si="723"/>
        <v>972.81400439999993</v>
      </c>
      <c r="AM2469" s="2" t="str">
        <f t="shared" si="724"/>
        <v>NA</v>
      </c>
      <c r="AN2469" s="3">
        <f t="shared" si="725"/>
        <v>856.5</v>
      </c>
      <c r="AO2469" s="3">
        <f t="shared" si="726"/>
        <v>366.58199999999999</v>
      </c>
      <c r="AP2469" s="3">
        <f t="shared" si="727"/>
        <v>982.54214444399997</v>
      </c>
      <c r="AQ2469" s="3">
        <f t="shared" si="728"/>
        <v>1199.0999999999999</v>
      </c>
      <c r="AR2469" s="2" cm="1">
        <f t="array" ref="AR2469">MIN(_xlfn._xlws.FILTER(E2469:AQ2469,E2469:AQ2469&lt;&gt;0))</f>
        <v>366.58199999999999</v>
      </c>
      <c r="AS2469" s="3">
        <f t="shared" si="729"/>
        <v>2882</v>
      </c>
    </row>
    <row r="2470" spans="1:45" x14ac:dyDescent="0.25">
      <c r="A2470" t="s">
        <v>1066</v>
      </c>
      <c r="B2470" t="s">
        <v>34</v>
      </c>
      <c r="C2470">
        <v>47538</v>
      </c>
      <c r="D2470" s="3">
        <v>14602</v>
      </c>
      <c r="E2470" s="3">
        <f t="shared" si="702"/>
        <v>11418.764000000001</v>
      </c>
      <c r="F2470" s="3">
        <f t="shared" si="703"/>
        <v>6142.2060459999993</v>
      </c>
      <c r="G2470" s="3">
        <f t="shared" si="704"/>
        <v>6142.2060459999993</v>
      </c>
      <c r="H2470" s="3">
        <v>5807.4601000000002</v>
      </c>
      <c r="I2470" s="3">
        <v>9017.69</v>
      </c>
      <c r="J2470" s="3">
        <f t="shared" si="705"/>
        <v>4104.6221999999998</v>
      </c>
      <c r="K2470" s="3">
        <f t="shared" si="706"/>
        <v>8688.19</v>
      </c>
      <c r="L2470" s="3">
        <f t="shared" si="707"/>
        <v>6326.4722273799998</v>
      </c>
      <c r="M2470" s="3">
        <f t="shared" si="708"/>
        <v>6387.8942878399994</v>
      </c>
      <c r="N2470" s="3">
        <f t="shared" si="709"/>
        <v>6142.2060459999993</v>
      </c>
      <c r="O2470" s="3">
        <f t="shared" si="710"/>
        <v>8599.088464399998</v>
      </c>
      <c r="P2470" s="3">
        <f t="shared" si="711"/>
        <v>6449.3163482999998</v>
      </c>
      <c r="Q2470" s="3">
        <f t="shared" si="712"/>
        <v>7370.6472551999987</v>
      </c>
      <c r="R2470" s="4">
        <f t="shared" si="713"/>
        <v>8761.1999999999989</v>
      </c>
      <c r="S2470" s="3">
        <v>7201.2460700000011</v>
      </c>
      <c r="T2470" s="3">
        <f t="shared" si="714"/>
        <v>6142.2060459999993</v>
      </c>
      <c r="U2470" s="3">
        <f t="shared" si="715"/>
        <v>8761.1999999999989</v>
      </c>
      <c r="V2470" s="3">
        <f t="shared" si="716"/>
        <v>8638.5432000000001</v>
      </c>
      <c r="W2470" s="3">
        <f t="shared" si="717"/>
        <v>8638.5432000000001</v>
      </c>
      <c r="X2470" s="4" t="s">
        <v>5201</v>
      </c>
      <c r="Y2470" s="3">
        <v>4914.75</v>
      </c>
      <c r="Z2470" s="3">
        <v>6142.2060459999993</v>
      </c>
      <c r="AA2470" s="4">
        <f t="shared" si="718"/>
        <v>9491.3000000000011</v>
      </c>
      <c r="AB2470" s="3">
        <f t="shared" si="719"/>
        <v>8761.1999999999989</v>
      </c>
      <c r="AC2470" s="3">
        <v>4749.2251517999994</v>
      </c>
      <c r="AD2470" s="3">
        <v>5791.7379899999996</v>
      </c>
      <c r="AE2470" s="3">
        <f t="shared" si="720"/>
        <v>6713.9996000000001</v>
      </c>
      <c r="AF2470" s="3">
        <v>416.02</v>
      </c>
      <c r="AG2470" s="3">
        <v>399.86</v>
      </c>
      <c r="AH2470" s="3">
        <f t="shared" si="721"/>
        <v>6142.2060459999993</v>
      </c>
      <c r="AI2470" s="3">
        <f t="shared" si="722"/>
        <v>6142.2060459999993</v>
      </c>
      <c r="AJ2470" s="3">
        <f t="shared" si="731"/>
        <v>9491.3000000000011</v>
      </c>
      <c r="AK2470" s="3">
        <v>4357</v>
      </c>
      <c r="AL2470" s="3">
        <f t="shared" si="723"/>
        <v>6142.2060459999993</v>
      </c>
      <c r="AM2470" s="2" t="str">
        <f t="shared" si="724"/>
        <v>NA</v>
      </c>
      <c r="AN2470" s="3">
        <f t="shared" si="725"/>
        <v>7301</v>
      </c>
      <c r="AO2470" s="3">
        <f t="shared" si="726"/>
        <v>3124.828</v>
      </c>
      <c r="AP2470" s="3">
        <f t="shared" si="727"/>
        <v>6203.6281064599998</v>
      </c>
      <c r="AQ2470" s="3">
        <f t="shared" si="728"/>
        <v>10221.4</v>
      </c>
      <c r="AR2470" s="2" cm="1">
        <f t="array" ref="AR2470">MIN(_xlfn._xlws.FILTER(E2470:AQ2470,E2470:AQ2470&lt;&gt;0))</f>
        <v>399.86</v>
      </c>
      <c r="AS2470" s="3">
        <f t="shared" si="729"/>
        <v>11418.764000000001</v>
      </c>
    </row>
    <row r="2471" spans="1:45" x14ac:dyDescent="0.25">
      <c r="A2471" t="s">
        <v>1067</v>
      </c>
      <c r="B2471" t="s">
        <v>34</v>
      </c>
      <c r="C2471">
        <v>47539</v>
      </c>
      <c r="D2471" s="3">
        <v>15477</v>
      </c>
      <c r="E2471" s="3">
        <f t="shared" si="702"/>
        <v>12103.014000000001</v>
      </c>
      <c r="F2471" s="3">
        <f t="shared" si="703"/>
        <v>6142.2060459999993</v>
      </c>
      <c r="G2471" s="3">
        <f t="shared" si="704"/>
        <v>6142.2060459999993</v>
      </c>
      <c r="H2471" s="3">
        <v>5807.4601000000002</v>
      </c>
      <c r="I2471" s="3">
        <v>9017.69</v>
      </c>
      <c r="J2471" s="3">
        <f t="shared" si="705"/>
        <v>4350.5847000000003</v>
      </c>
      <c r="K2471" s="3">
        <f t="shared" si="706"/>
        <v>9208.8149999999987</v>
      </c>
      <c r="L2471" s="3">
        <f t="shared" si="707"/>
        <v>6326.4722273799998</v>
      </c>
      <c r="M2471" s="3">
        <f t="shared" si="708"/>
        <v>6387.8942878399994</v>
      </c>
      <c r="N2471" s="3">
        <f t="shared" si="709"/>
        <v>6142.2060459999993</v>
      </c>
      <c r="O2471" s="3">
        <f t="shared" si="710"/>
        <v>8599.088464399998</v>
      </c>
      <c r="P2471" s="3">
        <f t="shared" si="711"/>
        <v>6449.3163482999998</v>
      </c>
      <c r="Q2471" s="3">
        <f t="shared" si="712"/>
        <v>7370.6472551999987</v>
      </c>
      <c r="R2471" s="4">
        <f t="shared" si="713"/>
        <v>9286.1999999999989</v>
      </c>
      <c r="S2471" s="3">
        <v>7201.2460700000011</v>
      </c>
      <c r="T2471" s="3">
        <f t="shared" si="714"/>
        <v>6142.2060459999993</v>
      </c>
      <c r="U2471" s="3">
        <f t="shared" si="715"/>
        <v>9286.1999999999989</v>
      </c>
      <c r="V2471" s="3">
        <f t="shared" si="716"/>
        <v>9156.1931999999997</v>
      </c>
      <c r="W2471" s="3">
        <f t="shared" si="717"/>
        <v>9156.1931999999997</v>
      </c>
      <c r="X2471" s="4" t="s">
        <v>5201</v>
      </c>
      <c r="Y2471" s="3">
        <v>4914.75</v>
      </c>
      <c r="Z2471" s="3">
        <v>6142.2060459999993</v>
      </c>
      <c r="AA2471" s="4">
        <f t="shared" si="718"/>
        <v>10060.050000000001</v>
      </c>
      <c r="AB2471" s="3">
        <f t="shared" si="719"/>
        <v>9286.1999999999989</v>
      </c>
      <c r="AC2471" s="3">
        <v>4749.2251517999994</v>
      </c>
      <c r="AD2471" s="3">
        <v>5791.7379899999996</v>
      </c>
      <c r="AE2471" s="3">
        <f t="shared" si="720"/>
        <v>7116.3245999999999</v>
      </c>
      <c r="AF2471" s="3">
        <v>416.02</v>
      </c>
      <c r="AG2471" s="3">
        <v>399.86</v>
      </c>
      <c r="AH2471" s="3">
        <f t="shared" si="721"/>
        <v>6142.2060459999993</v>
      </c>
      <c r="AI2471" s="3">
        <f t="shared" si="722"/>
        <v>6142.2060459999993</v>
      </c>
      <c r="AJ2471" s="3">
        <f t="shared" si="731"/>
        <v>10060.050000000001</v>
      </c>
      <c r="AK2471" s="3">
        <v>4357</v>
      </c>
      <c r="AL2471" s="3">
        <f t="shared" si="723"/>
        <v>6142.2060459999993</v>
      </c>
      <c r="AM2471" s="2" t="str">
        <f t="shared" si="724"/>
        <v>NA</v>
      </c>
      <c r="AN2471" s="3">
        <f t="shared" si="725"/>
        <v>7738.5</v>
      </c>
      <c r="AO2471" s="3">
        <f t="shared" si="726"/>
        <v>3312.078</v>
      </c>
      <c r="AP2471" s="3">
        <f t="shared" si="727"/>
        <v>6203.6281064599998</v>
      </c>
      <c r="AQ2471" s="3">
        <f t="shared" si="728"/>
        <v>10833.9</v>
      </c>
      <c r="AR2471" s="2" cm="1">
        <f t="array" ref="AR2471">MIN(_xlfn._xlws.FILTER(E2471:AQ2471,E2471:AQ2471&lt;&gt;0))</f>
        <v>399.86</v>
      </c>
      <c r="AS2471" s="3">
        <f t="shared" si="729"/>
        <v>12103.014000000001</v>
      </c>
    </row>
    <row r="2472" spans="1:45" x14ac:dyDescent="0.25">
      <c r="A2472" t="s">
        <v>1068</v>
      </c>
      <c r="B2472" t="s">
        <v>34</v>
      </c>
      <c r="C2472">
        <v>47540</v>
      </c>
      <c r="D2472" s="3">
        <v>15477</v>
      </c>
      <c r="E2472" s="3">
        <f t="shared" si="702"/>
        <v>12103.014000000001</v>
      </c>
      <c r="F2472" s="3">
        <f t="shared" si="703"/>
        <v>6142.2060459999993</v>
      </c>
      <c r="G2472" s="3">
        <f t="shared" si="704"/>
        <v>6142.2060459999993</v>
      </c>
      <c r="H2472" s="3">
        <v>5807.4601000000002</v>
      </c>
      <c r="I2472" s="3">
        <v>9017.69</v>
      </c>
      <c r="J2472" s="3">
        <f t="shared" si="705"/>
        <v>4350.5847000000003</v>
      </c>
      <c r="K2472" s="3">
        <f t="shared" si="706"/>
        <v>9208.8149999999987</v>
      </c>
      <c r="L2472" s="3">
        <f t="shared" si="707"/>
        <v>6326.4722273799998</v>
      </c>
      <c r="M2472" s="3">
        <f t="shared" si="708"/>
        <v>6387.8942878399994</v>
      </c>
      <c r="N2472" s="3">
        <f t="shared" si="709"/>
        <v>6142.2060459999993</v>
      </c>
      <c r="O2472" s="3">
        <f t="shared" si="710"/>
        <v>8599.088464399998</v>
      </c>
      <c r="P2472" s="3">
        <f t="shared" si="711"/>
        <v>6449.3163482999998</v>
      </c>
      <c r="Q2472" s="3">
        <f t="shared" si="712"/>
        <v>7370.6472551999987</v>
      </c>
      <c r="R2472" s="4">
        <f t="shared" si="713"/>
        <v>9286.1999999999989</v>
      </c>
      <c r="S2472" s="3">
        <v>7201.2460700000011</v>
      </c>
      <c r="T2472" s="3">
        <f t="shared" si="714"/>
        <v>6142.2060459999993</v>
      </c>
      <c r="U2472" s="3">
        <f t="shared" si="715"/>
        <v>9286.1999999999989</v>
      </c>
      <c r="V2472" s="3">
        <f t="shared" si="716"/>
        <v>9156.1931999999997</v>
      </c>
      <c r="W2472" s="3">
        <f t="shared" si="717"/>
        <v>9156.1931999999997</v>
      </c>
      <c r="X2472" s="4" t="s">
        <v>5201</v>
      </c>
      <c r="Y2472" s="3">
        <v>4914.75</v>
      </c>
      <c r="Z2472" s="3">
        <v>6142.2060459999993</v>
      </c>
      <c r="AA2472" s="4">
        <f t="shared" si="718"/>
        <v>10060.050000000001</v>
      </c>
      <c r="AB2472" s="3">
        <f t="shared" si="719"/>
        <v>9286.1999999999989</v>
      </c>
      <c r="AC2472" s="3">
        <v>4749.2251517999994</v>
      </c>
      <c r="AD2472" s="3">
        <v>5791.7379899999996</v>
      </c>
      <c r="AE2472" s="3">
        <f t="shared" si="720"/>
        <v>7116.3245999999999</v>
      </c>
      <c r="AF2472" s="3">
        <v>416.02</v>
      </c>
      <c r="AG2472" s="3">
        <v>399.86</v>
      </c>
      <c r="AH2472" s="3">
        <f t="shared" si="721"/>
        <v>6142.2060459999993</v>
      </c>
      <c r="AI2472" s="3">
        <f t="shared" si="722"/>
        <v>6142.2060459999993</v>
      </c>
      <c r="AJ2472" s="3">
        <f t="shared" si="731"/>
        <v>10060.050000000001</v>
      </c>
      <c r="AK2472" s="3">
        <v>4357</v>
      </c>
      <c r="AL2472" s="3">
        <f t="shared" si="723"/>
        <v>6142.2060459999993</v>
      </c>
      <c r="AM2472" s="2" t="str">
        <f t="shared" si="724"/>
        <v>NA</v>
      </c>
      <c r="AN2472" s="3">
        <f t="shared" si="725"/>
        <v>7738.5</v>
      </c>
      <c r="AO2472" s="3">
        <f t="shared" si="726"/>
        <v>3312.078</v>
      </c>
      <c r="AP2472" s="3">
        <f t="shared" si="727"/>
        <v>6203.6281064599998</v>
      </c>
      <c r="AQ2472" s="3">
        <f t="shared" si="728"/>
        <v>10833.9</v>
      </c>
      <c r="AR2472" s="2" cm="1">
        <f t="array" ref="AR2472">MIN(_xlfn._xlws.FILTER(E2472:AQ2472,E2472:AQ2472&lt;&gt;0))</f>
        <v>399.86</v>
      </c>
      <c r="AS2472" s="3">
        <f t="shared" si="729"/>
        <v>12103.014000000001</v>
      </c>
    </row>
    <row r="2473" spans="1:45" x14ac:dyDescent="0.25">
      <c r="A2473" t="s">
        <v>1069</v>
      </c>
      <c r="B2473" t="s">
        <v>34</v>
      </c>
      <c r="C2473">
        <v>47541</v>
      </c>
      <c r="D2473" s="3">
        <v>8184</v>
      </c>
      <c r="E2473" s="3">
        <f t="shared" si="702"/>
        <v>6399.8879999999999</v>
      </c>
      <c r="F2473" s="3">
        <f t="shared" si="703"/>
        <v>4173.9519891999998</v>
      </c>
      <c r="G2473" s="3">
        <f t="shared" si="704"/>
        <v>4173.9519891999998</v>
      </c>
      <c r="H2473" s="3">
        <v>3724.3251499999997</v>
      </c>
      <c r="I2473" s="3">
        <v>4767.22</v>
      </c>
      <c r="J2473" s="3">
        <f t="shared" si="705"/>
        <v>2300.5224000000003</v>
      </c>
      <c r="K2473" s="3">
        <f t="shared" si="706"/>
        <v>4869.4799999999996</v>
      </c>
      <c r="L2473" s="3">
        <f t="shared" si="707"/>
        <v>4299.1705488759999</v>
      </c>
      <c r="M2473" s="3">
        <f t="shared" si="708"/>
        <v>4340.9100687680002</v>
      </c>
      <c r="N2473" s="3">
        <f t="shared" si="709"/>
        <v>4173.9519891999998</v>
      </c>
      <c r="O2473" s="3">
        <f t="shared" si="710"/>
        <v>5843.5327848799998</v>
      </c>
      <c r="P2473" s="3">
        <f t="shared" si="711"/>
        <v>4382.6495886599996</v>
      </c>
      <c r="Q2473" s="3">
        <f t="shared" si="712"/>
        <v>5008.7423870399998</v>
      </c>
      <c r="R2473" s="4">
        <f t="shared" si="713"/>
        <v>4910.3999999999996</v>
      </c>
      <c r="S2473" s="3">
        <v>4618.1591900000003</v>
      </c>
      <c r="T2473" s="3">
        <f t="shared" si="714"/>
        <v>4173.9519891999998</v>
      </c>
      <c r="U2473" s="3">
        <f t="shared" si="715"/>
        <v>4910.3999999999996</v>
      </c>
      <c r="V2473" s="3">
        <f t="shared" si="716"/>
        <v>4841.6544000000004</v>
      </c>
      <c r="W2473" s="3">
        <f t="shared" si="717"/>
        <v>4841.6544000000004</v>
      </c>
      <c r="X2473" s="4" t="s">
        <v>5201</v>
      </c>
      <c r="Y2473" s="3">
        <v>2598.19</v>
      </c>
      <c r="Z2473" s="3">
        <v>4173.9519891999998</v>
      </c>
      <c r="AA2473" s="4">
        <f t="shared" si="718"/>
        <v>5319.6</v>
      </c>
      <c r="AB2473" s="3">
        <f t="shared" si="719"/>
        <v>4910.3999999999996</v>
      </c>
      <c r="AC2473" s="3">
        <v>2510.6850393519999</v>
      </c>
      <c r="AD2473" s="3">
        <v>3061.8110236000002</v>
      </c>
      <c r="AE2473" s="3">
        <f t="shared" si="720"/>
        <v>3763.0032000000001</v>
      </c>
      <c r="AF2473" s="3">
        <v>416.02</v>
      </c>
      <c r="AG2473" s="3">
        <v>399.86</v>
      </c>
      <c r="AH2473" s="3">
        <f t="shared" si="721"/>
        <v>4173.9519891999998</v>
      </c>
      <c r="AI2473" s="3">
        <f t="shared" si="722"/>
        <v>4173.9519891999998</v>
      </c>
      <c r="AJ2473" s="3">
        <f t="shared" si="731"/>
        <v>5319.6</v>
      </c>
      <c r="AK2473" s="3">
        <v>3762</v>
      </c>
      <c r="AL2473" s="3">
        <f t="shared" si="723"/>
        <v>4173.9519891999998</v>
      </c>
      <c r="AM2473" s="2" t="str">
        <f t="shared" si="724"/>
        <v>NA</v>
      </c>
      <c r="AN2473" s="3">
        <f t="shared" si="725"/>
        <v>4092</v>
      </c>
      <c r="AO2473" s="3">
        <f t="shared" si="726"/>
        <v>1751.376</v>
      </c>
      <c r="AP2473" s="3">
        <f t="shared" si="727"/>
        <v>4215.6915090920002</v>
      </c>
      <c r="AQ2473" s="3">
        <f t="shared" si="728"/>
        <v>5728.7999999999993</v>
      </c>
      <c r="AR2473" s="2" cm="1">
        <f t="array" ref="AR2473">MIN(_xlfn._xlws.FILTER(E2473:AQ2473,E2473:AQ2473&lt;&gt;0))</f>
        <v>399.86</v>
      </c>
      <c r="AS2473" s="3">
        <f t="shared" si="729"/>
        <v>6399.8879999999999</v>
      </c>
    </row>
    <row r="2474" spans="1:45" x14ac:dyDescent="0.25">
      <c r="A2474" t="s">
        <v>1070</v>
      </c>
      <c r="B2474" t="s">
        <v>34</v>
      </c>
      <c r="C2474">
        <v>47542</v>
      </c>
      <c r="D2474" s="3">
        <v>405</v>
      </c>
      <c r="E2474" s="3">
        <f t="shared" si="702"/>
        <v>316.71000000000004</v>
      </c>
      <c r="F2474" s="3">
        <f t="shared" si="703"/>
        <v>0</v>
      </c>
      <c r="G2474" s="3">
        <f t="shared" si="704"/>
        <v>0</v>
      </c>
      <c r="H2474" s="3">
        <v>0</v>
      </c>
      <c r="I2474" s="3">
        <f>D2474*41.28%</f>
        <v>167.184</v>
      </c>
      <c r="J2474" s="3">
        <f t="shared" si="705"/>
        <v>113.8455</v>
      </c>
      <c r="K2474" s="3">
        <f t="shared" si="706"/>
        <v>240.97499999999999</v>
      </c>
      <c r="L2474" s="3">
        <f t="shared" si="707"/>
        <v>0</v>
      </c>
      <c r="M2474" s="3">
        <f t="shared" si="708"/>
        <v>0</v>
      </c>
      <c r="N2474" s="3">
        <f t="shared" si="709"/>
        <v>0</v>
      </c>
      <c r="O2474" s="3">
        <f t="shared" si="710"/>
        <v>0</v>
      </c>
      <c r="P2474" s="3">
        <f t="shared" si="711"/>
        <v>0</v>
      </c>
      <c r="Q2474" s="3">
        <f t="shared" si="712"/>
        <v>0</v>
      </c>
      <c r="R2474" s="4">
        <f t="shared" si="713"/>
        <v>243</v>
      </c>
      <c r="S2474" s="3">
        <v>0</v>
      </c>
      <c r="T2474" s="3">
        <f t="shared" si="714"/>
        <v>0</v>
      </c>
      <c r="U2474" s="3">
        <f t="shared" si="715"/>
        <v>243</v>
      </c>
      <c r="V2474" s="3">
        <f t="shared" si="716"/>
        <v>239.59800000000001</v>
      </c>
      <c r="W2474" s="3">
        <f t="shared" si="717"/>
        <v>239.59800000000001</v>
      </c>
      <c r="X2474" s="4" t="s">
        <v>5201</v>
      </c>
      <c r="Y2474" s="3">
        <v>0</v>
      </c>
      <c r="Z2474" s="3">
        <v>0</v>
      </c>
      <c r="AA2474" s="4">
        <f t="shared" si="718"/>
        <v>263.25</v>
      </c>
      <c r="AB2474" s="3">
        <f t="shared" si="719"/>
        <v>243</v>
      </c>
      <c r="AC2474" s="3">
        <v>0</v>
      </c>
      <c r="AD2474" s="3">
        <v>0</v>
      </c>
      <c r="AE2474" s="3">
        <f t="shared" si="720"/>
        <v>186.21899999999999</v>
      </c>
      <c r="AF2474" s="3">
        <v>416.02</v>
      </c>
      <c r="AG2474" s="3">
        <v>399.86</v>
      </c>
      <c r="AH2474" s="3">
        <f t="shared" si="721"/>
        <v>0</v>
      </c>
      <c r="AI2474" s="3">
        <f t="shared" si="722"/>
        <v>0</v>
      </c>
      <c r="AJ2474" s="3">
        <f t="shared" si="731"/>
        <v>263.25</v>
      </c>
      <c r="AK2474" s="3">
        <v>1530</v>
      </c>
      <c r="AL2474" s="3">
        <f t="shared" si="723"/>
        <v>0</v>
      </c>
      <c r="AM2474" s="2" t="str">
        <f t="shared" si="724"/>
        <v>NA</v>
      </c>
      <c r="AN2474" s="3">
        <f t="shared" si="725"/>
        <v>202.5</v>
      </c>
      <c r="AO2474" s="3">
        <f t="shared" si="726"/>
        <v>86.67</v>
      </c>
      <c r="AP2474" s="3">
        <f t="shared" si="727"/>
        <v>0</v>
      </c>
      <c r="AQ2474" s="3">
        <f t="shared" si="728"/>
        <v>283.5</v>
      </c>
      <c r="AR2474" s="2" cm="1">
        <f t="array" ref="AR2474">MIN(_xlfn._xlws.FILTER(E2474:AQ2474,E2474:AQ2474&lt;&gt;0))</f>
        <v>86.67</v>
      </c>
      <c r="AS2474" s="3">
        <f t="shared" si="729"/>
        <v>1530</v>
      </c>
    </row>
    <row r="2475" spans="1:45" x14ac:dyDescent="0.25">
      <c r="A2475" t="s">
        <v>1071</v>
      </c>
      <c r="B2475" t="s">
        <v>34</v>
      </c>
      <c r="C2475">
        <v>47543</v>
      </c>
      <c r="D2475" s="3">
        <v>542</v>
      </c>
      <c r="E2475" s="3">
        <f t="shared" si="702"/>
        <v>423.84399999999999</v>
      </c>
      <c r="F2475" s="3">
        <f t="shared" si="703"/>
        <v>0</v>
      </c>
      <c r="G2475" s="3">
        <f t="shared" si="704"/>
        <v>0</v>
      </c>
      <c r="H2475" s="3">
        <v>0</v>
      </c>
      <c r="I2475" s="3">
        <f>D2475*41.28%</f>
        <v>223.73759999999999</v>
      </c>
      <c r="J2475" s="3">
        <f t="shared" si="705"/>
        <v>152.3562</v>
      </c>
      <c r="K2475" s="3">
        <f t="shared" si="706"/>
        <v>322.49</v>
      </c>
      <c r="L2475" s="3">
        <f t="shared" si="707"/>
        <v>0</v>
      </c>
      <c r="M2475" s="3">
        <f t="shared" si="708"/>
        <v>0</v>
      </c>
      <c r="N2475" s="3">
        <f t="shared" si="709"/>
        <v>0</v>
      </c>
      <c r="O2475" s="3">
        <f t="shared" si="710"/>
        <v>0</v>
      </c>
      <c r="P2475" s="3">
        <f t="shared" si="711"/>
        <v>0</v>
      </c>
      <c r="Q2475" s="3">
        <f t="shared" si="712"/>
        <v>0</v>
      </c>
      <c r="R2475" s="4">
        <f t="shared" si="713"/>
        <v>325.2</v>
      </c>
      <c r="S2475" s="3">
        <v>0</v>
      </c>
      <c r="T2475" s="3">
        <f t="shared" si="714"/>
        <v>0</v>
      </c>
      <c r="U2475" s="3">
        <f t="shared" si="715"/>
        <v>325.2</v>
      </c>
      <c r="V2475" s="3">
        <f t="shared" si="716"/>
        <v>320.6472</v>
      </c>
      <c r="W2475" s="3">
        <f t="shared" si="717"/>
        <v>320.6472</v>
      </c>
      <c r="X2475" s="4" t="s">
        <v>5201</v>
      </c>
      <c r="Y2475" s="3">
        <v>0</v>
      </c>
      <c r="Z2475" s="3">
        <v>0</v>
      </c>
      <c r="AA2475" s="4">
        <f t="shared" si="718"/>
        <v>352.3</v>
      </c>
      <c r="AB2475" s="3">
        <f t="shared" si="719"/>
        <v>325.2</v>
      </c>
      <c r="AC2475" s="3">
        <v>0</v>
      </c>
      <c r="AD2475" s="3">
        <v>0</v>
      </c>
      <c r="AE2475" s="3">
        <f t="shared" si="720"/>
        <v>249.2116</v>
      </c>
      <c r="AF2475" s="3">
        <v>416.02</v>
      </c>
      <c r="AG2475" s="3">
        <v>399.86</v>
      </c>
      <c r="AH2475" s="3">
        <f t="shared" si="721"/>
        <v>0</v>
      </c>
      <c r="AI2475" s="3">
        <f t="shared" si="722"/>
        <v>0</v>
      </c>
      <c r="AJ2475" s="3">
        <f t="shared" si="731"/>
        <v>352.3</v>
      </c>
      <c r="AK2475" s="3">
        <v>1530</v>
      </c>
      <c r="AL2475" s="3">
        <f t="shared" si="723"/>
        <v>0</v>
      </c>
      <c r="AM2475" s="2" t="str">
        <f t="shared" si="724"/>
        <v>NA</v>
      </c>
      <c r="AN2475" s="3">
        <f t="shared" si="725"/>
        <v>271</v>
      </c>
      <c r="AO2475" s="3">
        <f t="shared" si="726"/>
        <v>115.988</v>
      </c>
      <c r="AP2475" s="3">
        <f t="shared" si="727"/>
        <v>0</v>
      </c>
      <c r="AQ2475" s="3">
        <f t="shared" si="728"/>
        <v>379.4</v>
      </c>
      <c r="AR2475" s="2" cm="1">
        <f t="array" ref="AR2475">MIN(_xlfn._xlws.FILTER(E2475:AQ2475,E2475:AQ2475&lt;&gt;0))</f>
        <v>115.988</v>
      </c>
      <c r="AS2475" s="3">
        <f t="shared" si="729"/>
        <v>1530</v>
      </c>
    </row>
    <row r="2476" spans="1:45" x14ac:dyDescent="0.25">
      <c r="A2476" t="s">
        <v>1072</v>
      </c>
      <c r="B2476" t="s">
        <v>34</v>
      </c>
      <c r="C2476">
        <v>47544</v>
      </c>
      <c r="D2476" s="3">
        <v>701</v>
      </c>
      <c r="E2476" s="3">
        <f t="shared" si="702"/>
        <v>548.18200000000002</v>
      </c>
      <c r="F2476" s="3">
        <f t="shared" si="703"/>
        <v>0</v>
      </c>
      <c r="G2476" s="3">
        <f t="shared" si="704"/>
        <v>0</v>
      </c>
      <c r="H2476" s="3">
        <v>0</v>
      </c>
      <c r="I2476" s="3">
        <f>D2476*41.28%</f>
        <v>289.37279999999998</v>
      </c>
      <c r="J2476" s="3">
        <f t="shared" si="705"/>
        <v>197.05110000000002</v>
      </c>
      <c r="K2476" s="3">
        <f t="shared" si="706"/>
        <v>417.09499999999997</v>
      </c>
      <c r="L2476" s="3">
        <f t="shared" si="707"/>
        <v>0</v>
      </c>
      <c r="M2476" s="3">
        <f t="shared" si="708"/>
        <v>0</v>
      </c>
      <c r="N2476" s="3">
        <f t="shared" si="709"/>
        <v>0</v>
      </c>
      <c r="O2476" s="3">
        <f t="shared" si="710"/>
        <v>0</v>
      </c>
      <c r="P2476" s="3">
        <f t="shared" si="711"/>
        <v>0</v>
      </c>
      <c r="Q2476" s="3">
        <f t="shared" si="712"/>
        <v>0</v>
      </c>
      <c r="R2476" s="4">
        <f t="shared" si="713"/>
        <v>420.59999999999997</v>
      </c>
      <c r="S2476" s="3">
        <v>0</v>
      </c>
      <c r="T2476" s="3">
        <f t="shared" si="714"/>
        <v>0</v>
      </c>
      <c r="U2476" s="3">
        <f t="shared" si="715"/>
        <v>420.59999999999997</v>
      </c>
      <c r="V2476" s="3">
        <f t="shared" si="716"/>
        <v>414.71160000000003</v>
      </c>
      <c r="W2476" s="3">
        <f t="shared" si="717"/>
        <v>414.71160000000003</v>
      </c>
      <c r="X2476" s="4" t="s">
        <v>5201</v>
      </c>
      <c r="Y2476" s="3">
        <v>0</v>
      </c>
      <c r="Z2476" s="3">
        <v>0</v>
      </c>
      <c r="AA2476" s="4">
        <f t="shared" si="718"/>
        <v>455.65000000000003</v>
      </c>
      <c r="AB2476" s="3">
        <f t="shared" si="719"/>
        <v>420.59999999999997</v>
      </c>
      <c r="AC2476" s="3">
        <v>0</v>
      </c>
      <c r="AD2476" s="3">
        <v>0</v>
      </c>
      <c r="AE2476" s="3">
        <f t="shared" si="720"/>
        <v>322.31979999999999</v>
      </c>
      <c r="AF2476" s="3">
        <v>416.02</v>
      </c>
      <c r="AG2476" s="3">
        <v>399.86</v>
      </c>
      <c r="AH2476" s="3">
        <f t="shared" si="721"/>
        <v>0</v>
      </c>
      <c r="AI2476" s="3">
        <f t="shared" si="722"/>
        <v>0</v>
      </c>
      <c r="AJ2476" s="3">
        <f t="shared" si="731"/>
        <v>455.65000000000003</v>
      </c>
      <c r="AK2476" s="3">
        <v>1530</v>
      </c>
      <c r="AL2476" s="3">
        <f t="shared" si="723"/>
        <v>0</v>
      </c>
      <c r="AM2476" s="2" t="str">
        <f t="shared" si="724"/>
        <v>NA</v>
      </c>
      <c r="AN2476" s="3">
        <f t="shared" si="725"/>
        <v>350.5</v>
      </c>
      <c r="AO2476" s="3">
        <f t="shared" si="726"/>
        <v>150.01400000000001</v>
      </c>
      <c r="AP2476" s="3">
        <f t="shared" si="727"/>
        <v>0</v>
      </c>
      <c r="AQ2476" s="3">
        <f t="shared" si="728"/>
        <v>490.7</v>
      </c>
      <c r="AR2476" s="2" cm="1">
        <f t="array" ref="AR2476">MIN(_xlfn._xlws.FILTER(E2476:AQ2476,E2476:AQ2476&lt;&gt;0))</f>
        <v>150.01400000000001</v>
      </c>
      <c r="AS2476" s="3">
        <f t="shared" si="729"/>
        <v>1530</v>
      </c>
    </row>
    <row r="2477" spans="1:45" x14ac:dyDescent="0.25">
      <c r="A2477" t="s">
        <v>1073</v>
      </c>
      <c r="B2477" t="s">
        <v>34</v>
      </c>
      <c r="C2477">
        <v>47554</v>
      </c>
      <c r="D2477" s="3">
        <v>14531</v>
      </c>
      <c r="E2477" s="3">
        <f t="shared" si="702"/>
        <v>11363.242</v>
      </c>
      <c r="F2477" s="3">
        <f t="shared" si="703"/>
        <v>6142.2060459999993</v>
      </c>
      <c r="G2477" s="3">
        <f t="shared" si="704"/>
        <v>6142.2060459999993</v>
      </c>
      <c r="H2477" s="3">
        <v>5807.4601000000002</v>
      </c>
      <c r="I2477" s="3">
        <v>4440.1899999999996</v>
      </c>
      <c r="J2477" s="3">
        <f t="shared" si="705"/>
        <v>4084.6641000000004</v>
      </c>
      <c r="K2477" s="3">
        <f t="shared" si="706"/>
        <v>8645.9449999999997</v>
      </c>
      <c r="L2477" s="3">
        <f t="shared" si="707"/>
        <v>6326.4722273799998</v>
      </c>
      <c r="M2477" s="3">
        <f t="shared" si="708"/>
        <v>6387.8942878399994</v>
      </c>
      <c r="N2477" s="3">
        <f t="shared" si="709"/>
        <v>6142.2060459999993</v>
      </c>
      <c r="O2477" s="3">
        <f t="shared" si="710"/>
        <v>8599.088464399998</v>
      </c>
      <c r="P2477" s="3">
        <f t="shared" si="711"/>
        <v>6449.3163482999998</v>
      </c>
      <c r="Q2477" s="3">
        <f t="shared" si="712"/>
        <v>7370.6472551999987</v>
      </c>
      <c r="R2477" s="4">
        <f t="shared" si="713"/>
        <v>8718.6</v>
      </c>
      <c r="S2477" s="3">
        <v>7201.2460700000011</v>
      </c>
      <c r="T2477" s="3">
        <f t="shared" si="714"/>
        <v>6142.2060459999993</v>
      </c>
      <c r="U2477" s="3">
        <f t="shared" si="715"/>
        <v>8718.6</v>
      </c>
      <c r="V2477" s="3">
        <f t="shared" si="716"/>
        <v>8596.5396000000001</v>
      </c>
      <c r="W2477" s="3">
        <f t="shared" si="717"/>
        <v>8596.5396000000001</v>
      </c>
      <c r="X2477" s="4" t="s">
        <v>5201</v>
      </c>
      <c r="Y2477" s="3">
        <v>2675.81</v>
      </c>
      <c r="Z2477" s="3">
        <v>6142.2060459999993</v>
      </c>
      <c r="AA2477" s="4">
        <f t="shared" si="718"/>
        <v>9445.15</v>
      </c>
      <c r="AB2477" s="3">
        <f t="shared" si="719"/>
        <v>8718.6</v>
      </c>
      <c r="AC2477" s="3">
        <v>2585.6908598479995</v>
      </c>
      <c r="AD2477" s="3">
        <v>3153.2815363999998</v>
      </c>
      <c r="AE2477" s="3">
        <f t="shared" si="720"/>
        <v>6681.3537999999999</v>
      </c>
      <c r="AF2477" s="3">
        <v>416.02</v>
      </c>
      <c r="AG2477" s="3">
        <v>399.86</v>
      </c>
      <c r="AH2477" s="3">
        <f t="shared" si="721"/>
        <v>6142.2060459999993</v>
      </c>
      <c r="AI2477" s="3">
        <f t="shared" si="722"/>
        <v>6142.2060459999993</v>
      </c>
      <c r="AJ2477" s="3">
        <f t="shared" si="731"/>
        <v>9445.15</v>
      </c>
      <c r="AK2477" s="3">
        <v>4357</v>
      </c>
      <c r="AL2477" s="3">
        <f t="shared" si="723"/>
        <v>6142.2060459999993</v>
      </c>
      <c r="AM2477" s="2" t="str">
        <f t="shared" si="724"/>
        <v>NA</v>
      </c>
      <c r="AN2477" s="3">
        <f t="shared" si="725"/>
        <v>7265.5</v>
      </c>
      <c r="AO2477" s="3">
        <f t="shared" si="726"/>
        <v>3109.634</v>
      </c>
      <c r="AP2477" s="3">
        <f t="shared" si="727"/>
        <v>6203.6281064599998</v>
      </c>
      <c r="AQ2477" s="3">
        <f t="shared" si="728"/>
        <v>10171.699999999999</v>
      </c>
      <c r="AR2477" s="2" cm="1">
        <f t="array" ref="AR2477">MIN(_xlfn._xlws.FILTER(E2477:AQ2477,E2477:AQ2477&lt;&gt;0))</f>
        <v>399.86</v>
      </c>
      <c r="AS2477" s="3">
        <f t="shared" si="729"/>
        <v>11363.242</v>
      </c>
    </row>
    <row r="2478" spans="1:45" x14ac:dyDescent="0.25">
      <c r="A2478" t="s">
        <v>1073</v>
      </c>
      <c r="B2478" t="s">
        <v>34</v>
      </c>
      <c r="C2478">
        <v>47555</v>
      </c>
      <c r="D2478" s="3">
        <v>8123</v>
      </c>
      <c r="E2478" s="3">
        <f t="shared" si="702"/>
        <v>6352.1860000000006</v>
      </c>
      <c r="F2478" s="3">
        <f t="shared" si="703"/>
        <v>4173.9519891999998</v>
      </c>
      <c r="G2478" s="3">
        <f t="shared" si="704"/>
        <v>4173.9519891999998</v>
      </c>
      <c r="H2478" s="3">
        <v>3724.3251499999997</v>
      </c>
      <c r="I2478" s="3">
        <v>4440.1899999999996</v>
      </c>
      <c r="J2478" s="3">
        <f t="shared" si="705"/>
        <v>2283.3753000000002</v>
      </c>
      <c r="K2478" s="3">
        <f t="shared" si="706"/>
        <v>4833.1849999999995</v>
      </c>
      <c r="L2478" s="3">
        <f t="shared" si="707"/>
        <v>4299.1705488759999</v>
      </c>
      <c r="M2478" s="3">
        <f t="shared" si="708"/>
        <v>4340.9100687680002</v>
      </c>
      <c r="N2478" s="3">
        <f t="shared" si="709"/>
        <v>4173.9519891999998</v>
      </c>
      <c r="O2478" s="3">
        <f t="shared" si="710"/>
        <v>5843.5327848799998</v>
      </c>
      <c r="P2478" s="3">
        <f t="shared" si="711"/>
        <v>4382.6495886599996</v>
      </c>
      <c r="Q2478" s="3">
        <f t="shared" si="712"/>
        <v>5008.7423870399998</v>
      </c>
      <c r="R2478" s="4">
        <f t="shared" si="713"/>
        <v>4873.8</v>
      </c>
      <c r="S2478" s="3">
        <v>4618.1591900000003</v>
      </c>
      <c r="T2478" s="3">
        <f t="shared" si="714"/>
        <v>4173.9519891999998</v>
      </c>
      <c r="U2478" s="3">
        <f t="shared" si="715"/>
        <v>4873.8</v>
      </c>
      <c r="V2478" s="3">
        <f t="shared" si="716"/>
        <v>4805.5668000000005</v>
      </c>
      <c r="W2478" s="3">
        <f t="shared" si="717"/>
        <v>4805.5668000000005</v>
      </c>
      <c r="X2478" s="4" t="s">
        <v>5201</v>
      </c>
      <c r="Y2478" s="3">
        <v>2675.81</v>
      </c>
      <c r="Z2478" s="3">
        <v>4173.9519891999998</v>
      </c>
      <c r="AA2478" s="4">
        <f t="shared" si="718"/>
        <v>5279.95</v>
      </c>
      <c r="AB2478" s="3">
        <f t="shared" si="719"/>
        <v>4873.8</v>
      </c>
      <c r="AC2478" s="3">
        <v>2585.6908598479995</v>
      </c>
      <c r="AD2478" s="3">
        <v>3153.2815363999998</v>
      </c>
      <c r="AE2478" s="3">
        <f t="shared" si="720"/>
        <v>3734.9553999999998</v>
      </c>
      <c r="AF2478" s="3">
        <v>416.02</v>
      </c>
      <c r="AG2478" s="3">
        <v>399.86</v>
      </c>
      <c r="AH2478" s="3">
        <f t="shared" si="721"/>
        <v>4173.9519891999998</v>
      </c>
      <c r="AI2478" s="3">
        <f t="shared" si="722"/>
        <v>4173.9519891999998</v>
      </c>
      <c r="AJ2478" s="3">
        <f t="shared" si="731"/>
        <v>5279.95</v>
      </c>
      <c r="AK2478" s="3">
        <v>3762</v>
      </c>
      <c r="AL2478" s="3">
        <f t="shared" si="723"/>
        <v>4173.9519891999998</v>
      </c>
      <c r="AM2478" s="2" t="str">
        <f t="shared" si="724"/>
        <v>NA</v>
      </c>
      <c r="AN2478" s="3">
        <f t="shared" si="725"/>
        <v>4061.5</v>
      </c>
      <c r="AO2478" s="3">
        <f t="shared" si="726"/>
        <v>1738.3219999999999</v>
      </c>
      <c r="AP2478" s="3">
        <f t="shared" si="727"/>
        <v>4215.6915090920002</v>
      </c>
      <c r="AQ2478" s="3">
        <f t="shared" si="728"/>
        <v>5686.0999999999995</v>
      </c>
      <c r="AR2478" s="2" cm="1">
        <f t="array" ref="AR2478">MIN(_xlfn._xlws.FILTER(E2478:AQ2478,E2478:AQ2478&lt;&gt;0))</f>
        <v>399.86</v>
      </c>
      <c r="AS2478" s="3">
        <f t="shared" si="729"/>
        <v>6352.1860000000006</v>
      </c>
    </row>
    <row r="2479" spans="1:45" x14ac:dyDescent="0.25">
      <c r="A2479" t="s">
        <v>1073</v>
      </c>
      <c r="B2479" t="s">
        <v>34</v>
      </c>
      <c r="C2479">
        <v>47556</v>
      </c>
      <c r="D2479" s="3">
        <v>12919</v>
      </c>
      <c r="E2479" s="3">
        <f t="shared" si="702"/>
        <v>10102.658000000001</v>
      </c>
      <c r="F2479" s="3">
        <f t="shared" si="703"/>
        <v>6142.2060459999993</v>
      </c>
      <c r="G2479" s="3">
        <f t="shared" si="704"/>
        <v>6142.2060459999993</v>
      </c>
      <c r="H2479" s="3">
        <v>5807.4601000000002</v>
      </c>
      <c r="I2479" s="3">
        <v>8860.86</v>
      </c>
      <c r="J2479" s="3">
        <f t="shared" si="705"/>
        <v>3631.5309000000002</v>
      </c>
      <c r="K2479" s="3">
        <f t="shared" si="706"/>
        <v>7686.8049999999994</v>
      </c>
      <c r="L2479" s="3">
        <f t="shared" si="707"/>
        <v>6326.4722273799998</v>
      </c>
      <c r="M2479" s="3">
        <f t="shared" si="708"/>
        <v>6387.8942878399994</v>
      </c>
      <c r="N2479" s="3">
        <f t="shared" si="709"/>
        <v>6142.2060459999993</v>
      </c>
      <c r="O2479" s="3">
        <f t="shared" si="710"/>
        <v>8599.088464399998</v>
      </c>
      <c r="P2479" s="3">
        <f t="shared" si="711"/>
        <v>6449.3163482999998</v>
      </c>
      <c r="Q2479" s="3">
        <f t="shared" si="712"/>
        <v>7370.6472551999987</v>
      </c>
      <c r="R2479" s="4">
        <f t="shared" si="713"/>
        <v>7751.4</v>
      </c>
      <c r="S2479" s="3">
        <v>7201.2460700000011</v>
      </c>
      <c r="T2479" s="3">
        <f t="shared" si="714"/>
        <v>6142.2060459999993</v>
      </c>
      <c r="U2479" s="3">
        <f t="shared" si="715"/>
        <v>7751.4</v>
      </c>
      <c r="V2479" s="3">
        <f t="shared" si="716"/>
        <v>7642.8804</v>
      </c>
      <c r="W2479" s="3">
        <f t="shared" si="717"/>
        <v>7642.8804</v>
      </c>
      <c r="X2479" s="4" t="s">
        <v>5201</v>
      </c>
      <c r="Y2479" s="3">
        <v>2675.81</v>
      </c>
      <c r="Z2479" s="3">
        <v>6142.2060459999993</v>
      </c>
      <c r="AA2479" s="4">
        <f t="shared" si="718"/>
        <v>8397.35</v>
      </c>
      <c r="AB2479" s="3">
        <f t="shared" si="719"/>
        <v>7751.4</v>
      </c>
      <c r="AC2479" s="3">
        <v>2585.6908598479995</v>
      </c>
      <c r="AD2479" s="3">
        <v>3153.2815363999998</v>
      </c>
      <c r="AE2479" s="3">
        <f t="shared" si="720"/>
        <v>5940.1561999999994</v>
      </c>
      <c r="AF2479" s="3">
        <v>416.02</v>
      </c>
      <c r="AG2479" s="3">
        <v>399.86</v>
      </c>
      <c r="AH2479" s="3">
        <f t="shared" si="721"/>
        <v>6142.2060459999993</v>
      </c>
      <c r="AI2479" s="3">
        <f t="shared" si="722"/>
        <v>6142.2060459999993</v>
      </c>
      <c r="AJ2479" s="3">
        <f t="shared" si="731"/>
        <v>8397.35</v>
      </c>
      <c r="AK2479" s="3">
        <v>4357</v>
      </c>
      <c r="AL2479" s="3">
        <f t="shared" si="723"/>
        <v>6142.2060459999993</v>
      </c>
      <c r="AM2479" s="2" t="str">
        <f t="shared" si="724"/>
        <v>NA</v>
      </c>
      <c r="AN2479" s="3">
        <f t="shared" si="725"/>
        <v>6459.5</v>
      </c>
      <c r="AO2479" s="3">
        <f t="shared" si="726"/>
        <v>2764.6660000000002</v>
      </c>
      <c r="AP2479" s="3">
        <f t="shared" si="727"/>
        <v>6203.6281064599998</v>
      </c>
      <c r="AQ2479" s="3">
        <f t="shared" si="728"/>
        <v>9043.2999999999993</v>
      </c>
      <c r="AR2479" s="2" cm="1">
        <f t="array" ref="AR2479">MIN(_xlfn._xlws.FILTER(E2479:AQ2479,E2479:AQ2479&lt;&gt;0))</f>
        <v>399.86</v>
      </c>
      <c r="AS2479" s="3">
        <f t="shared" si="729"/>
        <v>10102.658000000001</v>
      </c>
    </row>
    <row r="2480" spans="1:45" x14ac:dyDescent="0.25">
      <c r="A2480" t="s">
        <v>1074</v>
      </c>
      <c r="B2480" t="s">
        <v>34</v>
      </c>
      <c r="C2480">
        <v>48102</v>
      </c>
      <c r="D2480" s="3">
        <v>3592</v>
      </c>
      <c r="E2480" s="3">
        <f t="shared" si="702"/>
        <v>2808.944</v>
      </c>
      <c r="F2480" s="3">
        <f t="shared" si="703"/>
        <v>1767.1297020000002</v>
      </c>
      <c r="G2480" s="3">
        <f t="shared" si="704"/>
        <v>1767.1297020000002</v>
      </c>
      <c r="H2480" s="3">
        <v>1738.1207999999999</v>
      </c>
      <c r="I2480" s="3">
        <v>1562.48</v>
      </c>
      <c r="J2480" s="3">
        <f t="shared" si="705"/>
        <v>1009.7112000000001</v>
      </c>
      <c r="K2480" s="3">
        <f t="shared" si="706"/>
        <v>2137.2399999999998</v>
      </c>
      <c r="L2480" s="3">
        <f t="shared" si="707"/>
        <v>1820.1435930600003</v>
      </c>
      <c r="M2480" s="3">
        <f t="shared" si="708"/>
        <v>1837.8148900800002</v>
      </c>
      <c r="N2480" s="3">
        <f t="shared" si="709"/>
        <v>1767.1297020000002</v>
      </c>
      <c r="O2480" s="3">
        <f t="shared" si="710"/>
        <v>2473.9815828000001</v>
      </c>
      <c r="P2480" s="3">
        <f t="shared" si="711"/>
        <v>1855.4861871000003</v>
      </c>
      <c r="Q2480" s="3">
        <f t="shared" si="712"/>
        <v>2120.5556424000001</v>
      </c>
      <c r="R2480" s="4">
        <f t="shared" si="713"/>
        <v>2155.1999999999998</v>
      </c>
      <c r="S2480" s="3">
        <v>2155.2709500000001</v>
      </c>
      <c r="T2480" s="3">
        <f t="shared" si="714"/>
        <v>1767.1297020000002</v>
      </c>
      <c r="U2480" s="3">
        <f t="shared" si="715"/>
        <v>2155.1999999999998</v>
      </c>
      <c r="V2480" s="3">
        <f t="shared" si="716"/>
        <v>2125.0272</v>
      </c>
      <c r="W2480" s="3">
        <f t="shared" si="717"/>
        <v>2125.0272</v>
      </c>
      <c r="X2480" s="4" t="s">
        <v>5201</v>
      </c>
      <c r="Y2480" s="3">
        <v>842.76</v>
      </c>
      <c r="Z2480" s="3">
        <v>1767.1297020000002</v>
      </c>
      <c r="AA2480" s="4">
        <f t="shared" si="718"/>
        <v>2334.8000000000002</v>
      </c>
      <c r="AB2480" s="3">
        <f t="shared" si="719"/>
        <v>2155.1999999999998</v>
      </c>
      <c r="AC2480" s="3">
        <v>814.37651740800004</v>
      </c>
      <c r="AD2480" s="3">
        <v>993.14209440000013</v>
      </c>
      <c r="AE2480" s="3">
        <f t="shared" si="720"/>
        <v>1651.6016</v>
      </c>
      <c r="AF2480" s="3">
        <v>416.02</v>
      </c>
      <c r="AG2480" s="3">
        <v>399.86</v>
      </c>
      <c r="AH2480" s="3">
        <f t="shared" si="721"/>
        <v>1767.1297020000002</v>
      </c>
      <c r="AI2480" s="3">
        <f t="shared" si="722"/>
        <v>1767.1297020000002</v>
      </c>
      <c r="AJ2480" s="3">
        <f t="shared" si="731"/>
        <v>2334.8000000000002</v>
      </c>
      <c r="AK2480" s="3">
        <v>2882</v>
      </c>
      <c r="AL2480" s="3">
        <f t="shared" si="723"/>
        <v>1767.1297020000002</v>
      </c>
      <c r="AM2480" s="2" t="str">
        <f t="shared" si="724"/>
        <v>NA</v>
      </c>
      <c r="AN2480" s="3">
        <f t="shared" si="725"/>
        <v>1796</v>
      </c>
      <c r="AO2480" s="3">
        <f t="shared" si="726"/>
        <v>768.68799999999999</v>
      </c>
      <c r="AP2480" s="3">
        <f t="shared" si="727"/>
        <v>1784.8009990200003</v>
      </c>
      <c r="AQ2480" s="3">
        <f t="shared" si="728"/>
        <v>2514.3999999999996</v>
      </c>
      <c r="AR2480" s="2" cm="1">
        <f t="array" ref="AR2480">MIN(_xlfn._xlws.FILTER(E2480:AQ2480,E2480:AQ2480&lt;&gt;0))</f>
        <v>399.86</v>
      </c>
      <c r="AS2480" s="3">
        <f t="shared" si="729"/>
        <v>2882</v>
      </c>
    </row>
    <row r="2481" spans="1:45" x14ac:dyDescent="0.25">
      <c r="A2481" t="s">
        <v>1075</v>
      </c>
      <c r="B2481" t="s">
        <v>34</v>
      </c>
      <c r="C2481">
        <v>48520</v>
      </c>
      <c r="D2481" s="3">
        <v>1689</v>
      </c>
      <c r="E2481" s="3">
        <f t="shared" si="702"/>
        <v>1320.798</v>
      </c>
      <c r="F2481" s="3">
        <f t="shared" si="703"/>
        <v>0</v>
      </c>
      <c r="G2481" s="3">
        <f t="shared" si="704"/>
        <v>0</v>
      </c>
      <c r="H2481" s="3">
        <v>2051.4987999999998</v>
      </c>
      <c r="I2481" s="3">
        <v>7310.49</v>
      </c>
      <c r="J2481" s="3">
        <f t="shared" si="705"/>
        <v>474.77790000000005</v>
      </c>
      <c r="K2481" s="3">
        <f t="shared" si="706"/>
        <v>1004.9549999999999</v>
      </c>
      <c r="L2481" s="3">
        <f t="shared" si="707"/>
        <v>0</v>
      </c>
      <c r="M2481" s="3">
        <f t="shared" si="708"/>
        <v>0</v>
      </c>
      <c r="N2481" s="3">
        <f t="shared" si="709"/>
        <v>0</v>
      </c>
      <c r="O2481" s="3">
        <f t="shared" si="710"/>
        <v>0</v>
      </c>
      <c r="P2481" s="3">
        <f t="shared" si="711"/>
        <v>0</v>
      </c>
      <c r="Q2481" s="3">
        <f t="shared" si="712"/>
        <v>0</v>
      </c>
      <c r="R2481" s="4">
        <f t="shared" si="713"/>
        <v>1013.4</v>
      </c>
      <c r="S2481" s="3">
        <f>D2481*58.8%</f>
        <v>993.13199999999995</v>
      </c>
      <c r="T2481" s="3">
        <f t="shared" si="714"/>
        <v>0</v>
      </c>
      <c r="U2481" s="3">
        <f t="shared" si="715"/>
        <v>1013.4</v>
      </c>
      <c r="V2481" s="3">
        <f t="shared" si="716"/>
        <v>999.2124</v>
      </c>
      <c r="W2481" s="3">
        <f t="shared" si="717"/>
        <v>999.2124</v>
      </c>
      <c r="X2481" s="4" t="s">
        <v>5201</v>
      </c>
      <c r="Y2481" s="3">
        <v>0</v>
      </c>
      <c r="Z2481" s="3">
        <v>0</v>
      </c>
      <c r="AA2481" s="4">
        <f t="shared" si="718"/>
        <v>1097.8500000000001</v>
      </c>
      <c r="AB2481" s="3">
        <f t="shared" si="719"/>
        <v>1013.4</v>
      </c>
      <c r="AC2481" s="3">
        <v>0</v>
      </c>
      <c r="AD2481" s="3">
        <v>0</v>
      </c>
      <c r="AE2481" s="3">
        <f t="shared" si="720"/>
        <v>776.60219999999993</v>
      </c>
      <c r="AF2481" s="3">
        <v>416.02</v>
      </c>
      <c r="AG2481" s="3">
        <v>399.86</v>
      </c>
      <c r="AH2481" s="3">
        <f t="shared" si="721"/>
        <v>0</v>
      </c>
      <c r="AI2481" s="3">
        <f t="shared" si="722"/>
        <v>0</v>
      </c>
      <c r="AJ2481" s="3">
        <f t="shared" si="731"/>
        <v>1097.8500000000001</v>
      </c>
      <c r="AK2481" s="3">
        <v>2882</v>
      </c>
      <c r="AL2481" s="3">
        <f t="shared" si="723"/>
        <v>0</v>
      </c>
      <c r="AM2481" s="2" t="str">
        <f t="shared" si="724"/>
        <v>NA</v>
      </c>
      <c r="AN2481" s="3">
        <f t="shared" si="725"/>
        <v>844.5</v>
      </c>
      <c r="AO2481" s="3">
        <f t="shared" si="726"/>
        <v>361.44599999999997</v>
      </c>
      <c r="AP2481" s="3">
        <f t="shared" si="727"/>
        <v>0</v>
      </c>
      <c r="AQ2481" s="3">
        <f t="shared" si="728"/>
        <v>1182.3</v>
      </c>
      <c r="AR2481" s="2" cm="1">
        <f t="array" ref="AR2481">MIN(_xlfn._xlws.FILTER(E2481:AQ2481,E2481:AQ2481&lt;&gt;0))</f>
        <v>361.44599999999997</v>
      </c>
      <c r="AS2481" s="3">
        <f t="shared" si="729"/>
        <v>7310.49</v>
      </c>
    </row>
    <row r="2482" spans="1:45" x14ac:dyDescent="0.25">
      <c r="A2482" t="s">
        <v>1076</v>
      </c>
      <c r="B2482" t="s">
        <v>34</v>
      </c>
      <c r="C2482">
        <v>49082</v>
      </c>
      <c r="D2482" s="3">
        <v>898</v>
      </c>
      <c r="E2482" s="3">
        <f t="shared" si="702"/>
        <v>702.23599999999999</v>
      </c>
      <c r="F2482" s="3">
        <f t="shared" si="703"/>
        <v>972.81400439999993</v>
      </c>
      <c r="G2482" s="3">
        <f t="shared" si="704"/>
        <v>972.81400439999993</v>
      </c>
      <c r="H2482" s="3">
        <v>962.32240000000002</v>
      </c>
      <c r="I2482" s="3">
        <v>903.01</v>
      </c>
      <c r="J2482" s="3">
        <f t="shared" si="705"/>
        <v>252.42780000000002</v>
      </c>
      <c r="K2482" s="3">
        <f t="shared" si="706"/>
        <v>534.30999999999995</v>
      </c>
      <c r="L2482" s="3">
        <f t="shared" si="707"/>
        <v>1001.9984245319999</v>
      </c>
      <c r="M2482" s="3">
        <f t="shared" si="708"/>
        <v>1011.726564576</v>
      </c>
      <c r="N2482" s="3">
        <f t="shared" si="709"/>
        <v>972.81400439999993</v>
      </c>
      <c r="O2482" s="3">
        <f t="shared" si="710"/>
        <v>1361.9396061599998</v>
      </c>
      <c r="P2482" s="3">
        <f t="shared" si="711"/>
        <v>1021.4547046199999</v>
      </c>
      <c r="Q2482" s="3">
        <f t="shared" si="712"/>
        <v>1167.3768052799999</v>
      </c>
      <c r="R2482" s="4">
        <f t="shared" si="713"/>
        <v>538.79999999999995</v>
      </c>
      <c r="S2482" s="3">
        <v>1325.8585499999999</v>
      </c>
      <c r="T2482" s="3">
        <f t="shared" si="714"/>
        <v>972.81400439999993</v>
      </c>
      <c r="U2482" s="3">
        <f t="shared" si="715"/>
        <v>538.79999999999995</v>
      </c>
      <c r="V2482" s="3">
        <f t="shared" si="716"/>
        <v>531.2568</v>
      </c>
      <c r="W2482" s="3">
        <f t="shared" si="717"/>
        <v>531.2568</v>
      </c>
      <c r="X2482" s="4">
        <v>758.7707529999999</v>
      </c>
      <c r="Y2482" s="3">
        <v>484.45</v>
      </c>
      <c r="Z2482" s="3">
        <v>972.81400439999993</v>
      </c>
      <c r="AA2482" s="4">
        <f t="shared" si="718"/>
        <v>583.70000000000005</v>
      </c>
      <c r="AB2482" s="3">
        <f t="shared" si="719"/>
        <v>538.79999999999995</v>
      </c>
      <c r="AC2482" s="3">
        <v>468.13411156000001</v>
      </c>
      <c r="AD2482" s="3">
        <v>570.89525800000001</v>
      </c>
      <c r="AE2482" s="3">
        <f t="shared" si="720"/>
        <v>412.90039999999999</v>
      </c>
      <c r="AF2482" s="3">
        <v>416.02</v>
      </c>
      <c r="AG2482" s="3">
        <v>399.86</v>
      </c>
      <c r="AH2482" s="3">
        <f t="shared" si="721"/>
        <v>972.81400439999993</v>
      </c>
      <c r="AI2482" s="3">
        <f t="shared" si="722"/>
        <v>972.81400439999993</v>
      </c>
      <c r="AJ2482" s="3">
        <f t="shared" si="731"/>
        <v>583.70000000000005</v>
      </c>
      <c r="AK2482" s="3">
        <v>2882</v>
      </c>
      <c r="AL2482" s="3">
        <f t="shared" si="723"/>
        <v>972.81400439999993</v>
      </c>
      <c r="AM2482" s="2">
        <f t="shared" si="724"/>
        <v>758.7707529999999</v>
      </c>
      <c r="AN2482" s="3">
        <f t="shared" si="725"/>
        <v>449</v>
      </c>
      <c r="AO2482" s="3">
        <f t="shared" si="726"/>
        <v>192.172</v>
      </c>
      <c r="AP2482" s="3">
        <f t="shared" si="727"/>
        <v>982.54214444399997</v>
      </c>
      <c r="AQ2482" s="3">
        <f t="shared" si="728"/>
        <v>628.59999999999991</v>
      </c>
      <c r="AR2482" s="2" cm="1">
        <f t="array" ref="AR2482">MIN(_xlfn._xlws.FILTER(E2482:AQ2482,E2482:AQ2482&lt;&gt;0))</f>
        <v>192.172</v>
      </c>
      <c r="AS2482" s="3">
        <f t="shared" si="729"/>
        <v>2882</v>
      </c>
    </row>
    <row r="2483" spans="1:45" x14ac:dyDescent="0.25">
      <c r="A2483" t="s">
        <v>1077</v>
      </c>
      <c r="B2483" t="s">
        <v>34</v>
      </c>
      <c r="C2483">
        <v>49083</v>
      </c>
      <c r="D2483" s="3">
        <v>1587</v>
      </c>
      <c r="E2483" s="3">
        <f t="shared" ref="E2483:E2546" si="732">D2483*78.2%</f>
        <v>1241.0340000000001</v>
      </c>
      <c r="F2483" s="3">
        <f t="shared" ref="F2483:F2546" si="733">Z2483</f>
        <v>972.81400439999993</v>
      </c>
      <c r="G2483" s="3">
        <f t="shared" ref="G2483:G2546" si="734">Z2483</f>
        <v>972.81400439999993</v>
      </c>
      <c r="H2483" s="3">
        <v>962.32240000000002</v>
      </c>
      <c r="I2483" s="3">
        <v>903.01</v>
      </c>
      <c r="J2483" s="3">
        <f t="shared" ref="J2483:J2546" si="735">D2483*28.11%</f>
        <v>446.10570000000001</v>
      </c>
      <c r="K2483" s="3">
        <f t="shared" ref="K2483:K2546" si="736">D2483*59.5%</f>
        <v>944.26499999999999</v>
      </c>
      <c r="L2483" s="3">
        <f t="shared" ref="L2483:L2546" si="737">Z2483*103%</f>
        <v>1001.9984245319999</v>
      </c>
      <c r="M2483" s="3">
        <f t="shared" ref="M2483:M2546" si="738">Z2483*104%</f>
        <v>1011.726564576</v>
      </c>
      <c r="N2483" s="3">
        <f t="shared" ref="N2483:N2546" si="739">Z2483</f>
        <v>972.81400439999993</v>
      </c>
      <c r="O2483" s="3">
        <f t="shared" ref="O2483:O2546" si="740">Z2483*140%</f>
        <v>1361.9396061599998</v>
      </c>
      <c r="P2483" s="3">
        <f t="shared" ref="P2483:P2546" si="741">Z2483*105%</f>
        <v>1021.4547046199999</v>
      </c>
      <c r="Q2483" s="3">
        <f t="shared" ref="Q2483:Q2546" si="742">Z2483*120%</f>
        <v>1167.3768052799999</v>
      </c>
      <c r="R2483" s="4">
        <f t="shared" ref="R2483:R2546" si="743">D2483*60%</f>
        <v>952.19999999999993</v>
      </c>
      <c r="S2483" s="3">
        <v>1325.8585499999999</v>
      </c>
      <c r="T2483" s="3">
        <f t="shared" ref="T2483:T2546" si="744">Z2483</f>
        <v>972.81400439999993</v>
      </c>
      <c r="U2483" s="3">
        <f t="shared" ref="U2483:U2546" si="745">D2483*60%</f>
        <v>952.19999999999993</v>
      </c>
      <c r="V2483" s="3">
        <f t="shared" ref="V2483:V2546" si="746">D2483*59.16%</f>
        <v>938.86919999999998</v>
      </c>
      <c r="W2483" s="3">
        <f t="shared" ref="W2483:W2546" si="747">V2483</f>
        <v>938.86919999999998</v>
      </c>
      <c r="X2483" s="4">
        <v>758.7707529999999</v>
      </c>
      <c r="Y2483" s="3">
        <v>484.45</v>
      </c>
      <c r="Z2483" s="3">
        <v>972.81400439999993</v>
      </c>
      <c r="AA2483" s="4">
        <f t="shared" ref="AA2483:AA2546" si="748">D2483*65%</f>
        <v>1031.55</v>
      </c>
      <c r="AB2483" s="3">
        <f t="shared" ref="AB2483:AB2546" si="749">D2483*60%</f>
        <v>952.19999999999993</v>
      </c>
      <c r="AC2483" s="3">
        <v>468.13411156000001</v>
      </c>
      <c r="AD2483" s="3">
        <v>570.89525800000001</v>
      </c>
      <c r="AE2483" s="3">
        <f t="shared" ref="AE2483:AE2546" si="750">D2483*45.98%</f>
        <v>729.70259999999996</v>
      </c>
      <c r="AF2483" s="3">
        <v>416.02</v>
      </c>
      <c r="AG2483" s="3">
        <v>399.86</v>
      </c>
      <c r="AH2483" s="3">
        <f t="shared" ref="AH2483:AH2546" si="751">Z2483</f>
        <v>972.81400439999993</v>
      </c>
      <c r="AI2483" s="3">
        <f t="shared" ref="AI2483:AI2546" si="752">Z2483</f>
        <v>972.81400439999993</v>
      </c>
      <c r="AJ2483" s="3">
        <f t="shared" si="731"/>
        <v>1031.55</v>
      </c>
      <c r="AK2483" s="3">
        <v>2882</v>
      </c>
      <c r="AL2483" s="3">
        <f t="shared" ref="AL2483:AL2546" si="753">Z2483</f>
        <v>972.81400439999993</v>
      </c>
      <c r="AM2483" s="2">
        <f t="shared" ref="AM2483:AM2546" si="754">X2483</f>
        <v>758.7707529999999</v>
      </c>
      <c r="AN2483" s="3">
        <f t="shared" ref="AN2483:AN2546" si="755">D2483*50%</f>
        <v>793.5</v>
      </c>
      <c r="AO2483" s="3">
        <f t="shared" ref="AO2483:AO2546" si="756">D2483*21.4%</f>
        <v>339.61799999999999</v>
      </c>
      <c r="AP2483" s="3">
        <f t="shared" ref="AP2483:AP2546" si="757">Z2483*101%</f>
        <v>982.54214444399997</v>
      </c>
      <c r="AQ2483" s="3">
        <f t="shared" ref="AQ2483:AQ2546" si="758">D2483*70%</f>
        <v>1110.8999999999999</v>
      </c>
      <c r="AR2483" s="2" cm="1">
        <f t="array" ref="AR2483">MIN(_xlfn._xlws.FILTER(E2483:AQ2483,E2483:AQ2483&lt;&gt;0))</f>
        <v>339.61799999999999</v>
      </c>
      <c r="AS2483" s="3">
        <f t="shared" si="729"/>
        <v>2882</v>
      </c>
    </row>
    <row r="2484" spans="1:45" x14ac:dyDescent="0.25">
      <c r="A2484" t="s">
        <v>1078</v>
      </c>
      <c r="B2484" t="s">
        <v>34</v>
      </c>
      <c r="C2484">
        <v>49084</v>
      </c>
      <c r="D2484" s="3">
        <v>2066</v>
      </c>
      <c r="E2484" s="3">
        <f t="shared" si="732"/>
        <v>1615.6120000000001</v>
      </c>
      <c r="F2484" s="3">
        <f t="shared" si="733"/>
        <v>972.81400439999993</v>
      </c>
      <c r="G2484" s="3">
        <f t="shared" si="734"/>
        <v>972.81400439999993</v>
      </c>
      <c r="H2484" s="3">
        <v>962.32240000000002</v>
      </c>
      <c r="I2484" s="3">
        <v>903.01</v>
      </c>
      <c r="J2484" s="3">
        <f t="shared" si="735"/>
        <v>580.75260000000003</v>
      </c>
      <c r="K2484" s="3">
        <f t="shared" si="736"/>
        <v>1229.27</v>
      </c>
      <c r="L2484" s="3">
        <f t="shared" si="737"/>
        <v>1001.9984245319999</v>
      </c>
      <c r="M2484" s="3">
        <f t="shared" si="738"/>
        <v>1011.726564576</v>
      </c>
      <c r="N2484" s="3">
        <f t="shared" si="739"/>
        <v>972.81400439999993</v>
      </c>
      <c r="O2484" s="3">
        <f t="shared" si="740"/>
        <v>1361.9396061599998</v>
      </c>
      <c r="P2484" s="3">
        <f t="shared" si="741"/>
        <v>1021.4547046199999</v>
      </c>
      <c r="Q2484" s="3">
        <f t="shared" si="742"/>
        <v>1167.3768052799999</v>
      </c>
      <c r="R2484" s="4">
        <f t="shared" si="743"/>
        <v>1239.5999999999999</v>
      </c>
      <c r="S2484" s="3">
        <v>1325.8585499999999</v>
      </c>
      <c r="T2484" s="3">
        <f t="shared" si="744"/>
        <v>972.81400439999993</v>
      </c>
      <c r="U2484" s="3">
        <f t="shared" si="745"/>
        <v>1239.5999999999999</v>
      </c>
      <c r="V2484" s="3">
        <f t="shared" si="746"/>
        <v>1222.2456</v>
      </c>
      <c r="W2484" s="3">
        <f t="shared" si="747"/>
        <v>1222.2456</v>
      </c>
      <c r="X2484" s="4" t="s">
        <v>5201</v>
      </c>
      <c r="Y2484" s="3">
        <v>484.45</v>
      </c>
      <c r="Z2484" s="3">
        <v>972.81400439999993</v>
      </c>
      <c r="AA2484" s="4">
        <f t="shared" si="748"/>
        <v>1342.9</v>
      </c>
      <c r="AB2484" s="3">
        <f t="shared" si="749"/>
        <v>1239.5999999999999</v>
      </c>
      <c r="AC2484" s="3">
        <v>468.13411156000001</v>
      </c>
      <c r="AD2484" s="3">
        <v>570.89525800000001</v>
      </c>
      <c r="AE2484" s="3">
        <f t="shared" si="750"/>
        <v>949.94679999999994</v>
      </c>
      <c r="AF2484" s="3">
        <v>416.02</v>
      </c>
      <c r="AG2484" s="3">
        <v>399.86</v>
      </c>
      <c r="AH2484" s="3">
        <f t="shared" si="751"/>
        <v>972.81400439999993</v>
      </c>
      <c r="AI2484" s="3">
        <f t="shared" si="752"/>
        <v>972.81400439999993</v>
      </c>
      <c r="AJ2484" s="3">
        <f t="shared" si="731"/>
        <v>1342.9</v>
      </c>
      <c r="AK2484" s="3">
        <v>2882</v>
      </c>
      <c r="AL2484" s="3">
        <f t="shared" si="753"/>
        <v>972.81400439999993</v>
      </c>
      <c r="AM2484" s="2" t="str">
        <f t="shared" si="754"/>
        <v>NA</v>
      </c>
      <c r="AN2484" s="3">
        <f t="shared" si="755"/>
        <v>1033</v>
      </c>
      <c r="AO2484" s="3">
        <f t="shared" si="756"/>
        <v>442.12399999999997</v>
      </c>
      <c r="AP2484" s="3">
        <f t="shared" si="757"/>
        <v>982.54214444399997</v>
      </c>
      <c r="AQ2484" s="3">
        <f t="shared" si="758"/>
        <v>1446.1999999999998</v>
      </c>
      <c r="AR2484" s="2" cm="1">
        <f t="array" ref="AR2484">MIN(_xlfn._xlws.FILTER(E2484:AQ2484,E2484:AQ2484&lt;&gt;0))</f>
        <v>399.86</v>
      </c>
      <c r="AS2484" s="3">
        <f t="shared" si="729"/>
        <v>2882</v>
      </c>
    </row>
    <row r="2485" spans="1:45" x14ac:dyDescent="0.25">
      <c r="A2485" t="s">
        <v>1079</v>
      </c>
      <c r="B2485" t="s">
        <v>34</v>
      </c>
      <c r="C2485">
        <v>49180</v>
      </c>
      <c r="D2485" s="3">
        <v>3592</v>
      </c>
      <c r="E2485" s="3">
        <f t="shared" si="732"/>
        <v>2808.944</v>
      </c>
      <c r="F2485" s="3">
        <f t="shared" si="733"/>
        <v>1767.1297020000002</v>
      </c>
      <c r="G2485" s="3">
        <f t="shared" si="734"/>
        <v>1767.1297020000002</v>
      </c>
      <c r="H2485" s="3">
        <v>1738.1207999999999</v>
      </c>
      <c r="I2485" s="3">
        <v>1562.48</v>
      </c>
      <c r="J2485" s="3">
        <f t="shared" si="735"/>
        <v>1009.7112000000001</v>
      </c>
      <c r="K2485" s="3">
        <f t="shared" si="736"/>
        <v>2137.2399999999998</v>
      </c>
      <c r="L2485" s="3">
        <f t="shared" si="737"/>
        <v>1820.1435930600003</v>
      </c>
      <c r="M2485" s="3">
        <f t="shared" si="738"/>
        <v>1837.8148900800002</v>
      </c>
      <c r="N2485" s="3">
        <f t="shared" si="739"/>
        <v>1767.1297020000002</v>
      </c>
      <c r="O2485" s="3">
        <f t="shared" si="740"/>
        <v>2473.9815828000001</v>
      </c>
      <c r="P2485" s="3">
        <f t="shared" si="741"/>
        <v>1855.4861871000003</v>
      </c>
      <c r="Q2485" s="3">
        <f t="shared" si="742"/>
        <v>2120.5556424000001</v>
      </c>
      <c r="R2485" s="4">
        <f t="shared" si="743"/>
        <v>2155.1999999999998</v>
      </c>
      <c r="S2485" s="3">
        <v>2155.2709500000001</v>
      </c>
      <c r="T2485" s="3">
        <f t="shared" si="744"/>
        <v>1767.1297020000002</v>
      </c>
      <c r="U2485" s="3">
        <f t="shared" si="745"/>
        <v>2155.1999999999998</v>
      </c>
      <c r="V2485" s="3">
        <f t="shared" si="746"/>
        <v>2125.0272</v>
      </c>
      <c r="W2485" s="3">
        <f t="shared" si="747"/>
        <v>2125.0272</v>
      </c>
      <c r="X2485" s="4">
        <v>586.99745999999993</v>
      </c>
      <c r="Y2485" s="3">
        <v>842.76</v>
      </c>
      <c r="Z2485" s="3">
        <v>1767.1297020000002</v>
      </c>
      <c r="AA2485" s="4">
        <f t="shared" si="748"/>
        <v>2334.8000000000002</v>
      </c>
      <c r="AB2485" s="3">
        <f t="shared" si="749"/>
        <v>2155.1999999999998</v>
      </c>
      <c r="AC2485" s="3">
        <v>814.37651740800004</v>
      </c>
      <c r="AD2485" s="3">
        <v>993.14209440000013</v>
      </c>
      <c r="AE2485" s="3">
        <f t="shared" si="750"/>
        <v>1651.6016</v>
      </c>
      <c r="AF2485" s="3">
        <v>416.02</v>
      </c>
      <c r="AG2485" s="3">
        <v>399.86</v>
      </c>
      <c r="AH2485" s="3">
        <f t="shared" si="751"/>
        <v>1767.1297020000002</v>
      </c>
      <c r="AI2485" s="3">
        <f t="shared" si="752"/>
        <v>1767.1297020000002</v>
      </c>
      <c r="AJ2485" s="3">
        <f t="shared" si="731"/>
        <v>2334.8000000000002</v>
      </c>
      <c r="AK2485" s="3">
        <v>2882</v>
      </c>
      <c r="AL2485" s="3">
        <f t="shared" si="753"/>
        <v>1767.1297020000002</v>
      </c>
      <c r="AM2485" s="2">
        <f t="shared" si="754"/>
        <v>586.99745999999993</v>
      </c>
      <c r="AN2485" s="3">
        <f t="shared" si="755"/>
        <v>1796</v>
      </c>
      <c r="AO2485" s="3">
        <f t="shared" si="756"/>
        <v>768.68799999999999</v>
      </c>
      <c r="AP2485" s="3">
        <f t="shared" si="757"/>
        <v>1784.8009990200003</v>
      </c>
      <c r="AQ2485" s="3">
        <f t="shared" si="758"/>
        <v>2514.3999999999996</v>
      </c>
      <c r="AR2485" s="2" cm="1">
        <f t="array" ref="AR2485">MIN(_xlfn._xlws.FILTER(E2485:AQ2485,E2485:AQ2485&lt;&gt;0))</f>
        <v>399.86</v>
      </c>
      <c r="AS2485" s="3">
        <f t="shared" si="729"/>
        <v>2882</v>
      </c>
    </row>
    <row r="2486" spans="1:45" x14ac:dyDescent="0.25">
      <c r="A2486" t="s">
        <v>1080</v>
      </c>
      <c r="B2486" t="s">
        <v>34</v>
      </c>
      <c r="C2486">
        <v>49185</v>
      </c>
      <c r="D2486" s="3">
        <v>1920</v>
      </c>
      <c r="E2486" s="3">
        <f t="shared" si="732"/>
        <v>1501.44</v>
      </c>
      <c r="F2486" s="3">
        <f t="shared" si="733"/>
        <v>1767.1297020000002</v>
      </c>
      <c r="G2486" s="3">
        <f t="shared" si="734"/>
        <v>1767.1297020000002</v>
      </c>
      <c r="H2486" s="3">
        <v>732.07354999999995</v>
      </c>
      <c r="I2486" s="3">
        <v>2062.65</v>
      </c>
      <c r="J2486" s="3">
        <f t="shared" si="735"/>
        <v>539.71199999999999</v>
      </c>
      <c r="K2486" s="3">
        <f t="shared" si="736"/>
        <v>1142.3999999999999</v>
      </c>
      <c r="L2486" s="3">
        <f t="shared" si="737"/>
        <v>1820.1435930600003</v>
      </c>
      <c r="M2486" s="3">
        <f t="shared" si="738"/>
        <v>1837.8148900800002</v>
      </c>
      <c r="N2486" s="3">
        <f t="shared" si="739"/>
        <v>1767.1297020000002</v>
      </c>
      <c r="O2486" s="3">
        <f t="shared" si="740"/>
        <v>2473.9815828000001</v>
      </c>
      <c r="P2486" s="3">
        <f t="shared" si="741"/>
        <v>1855.4861871000003</v>
      </c>
      <c r="Q2486" s="3">
        <f t="shared" si="742"/>
        <v>2120.5556424000001</v>
      </c>
      <c r="R2486" s="4">
        <f t="shared" si="743"/>
        <v>1152</v>
      </c>
      <c r="S2486" s="3">
        <v>1008.6309400000001</v>
      </c>
      <c r="T2486" s="3">
        <f t="shared" si="744"/>
        <v>1767.1297020000002</v>
      </c>
      <c r="U2486" s="3">
        <f t="shared" si="745"/>
        <v>1152</v>
      </c>
      <c r="V2486" s="3">
        <f t="shared" si="746"/>
        <v>1135.8720000000001</v>
      </c>
      <c r="W2486" s="3">
        <f t="shared" si="747"/>
        <v>1135.8720000000001</v>
      </c>
      <c r="X2486" s="4">
        <v>758.7707529999999</v>
      </c>
      <c r="Y2486" s="3">
        <v>1124.17</v>
      </c>
      <c r="Z2486" s="3">
        <v>1767.1297020000002</v>
      </c>
      <c r="AA2486" s="4">
        <f t="shared" si="748"/>
        <v>1248</v>
      </c>
      <c r="AB2486" s="3">
        <f t="shared" si="749"/>
        <v>1152</v>
      </c>
      <c r="AC2486" s="3">
        <v>1086.3088537359999</v>
      </c>
      <c r="AD2486" s="3">
        <v>1324.7668948</v>
      </c>
      <c r="AE2486" s="3">
        <f t="shared" si="750"/>
        <v>882.81600000000003</v>
      </c>
      <c r="AF2486" s="3">
        <v>416.02</v>
      </c>
      <c r="AG2486" s="3">
        <v>399.86</v>
      </c>
      <c r="AH2486" s="3">
        <f t="shared" si="751"/>
        <v>1767.1297020000002</v>
      </c>
      <c r="AI2486" s="3">
        <f t="shared" si="752"/>
        <v>1767.1297020000002</v>
      </c>
      <c r="AJ2486" s="3">
        <f t="shared" si="731"/>
        <v>1248</v>
      </c>
      <c r="AK2486" s="3">
        <v>2058</v>
      </c>
      <c r="AL2486" s="3">
        <f t="shared" si="753"/>
        <v>1767.1297020000002</v>
      </c>
      <c r="AM2486" s="2">
        <f t="shared" si="754"/>
        <v>758.7707529999999</v>
      </c>
      <c r="AN2486" s="3">
        <f t="shared" si="755"/>
        <v>960</v>
      </c>
      <c r="AO2486" s="3">
        <f t="shared" si="756"/>
        <v>410.88</v>
      </c>
      <c r="AP2486" s="3">
        <f t="shared" si="757"/>
        <v>1784.8009990200003</v>
      </c>
      <c r="AQ2486" s="3">
        <f t="shared" si="758"/>
        <v>1344</v>
      </c>
      <c r="AR2486" s="2" cm="1">
        <f t="array" ref="AR2486">MIN(_xlfn._xlws.FILTER(E2486:AQ2486,E2486:AQ2486&lt;&gt;0))</f>
        <v>399.86</v>
      </c>
      <c r="AS2486" s="3">
        <f t="shared" si="729"/>
        <v>2473.9815828000001</v>
      </c>
    </row>
    <row r="2487" spans="1:45" x14ac:dyDescent="0.25">
      <c r="A2487" t="s">
        <v>1081</v>
      </c>
      <c r="B2487" t="s">
        <v>34</v>
      </c>
      <c r="C2487">
        <v>49402</v>
      </c>
      <c r="D2487" s="3">
        <v>8123</v>
      </c>
      <c r="E2487" s="3">
        <f t="shared" si="732"/>
        <v>6352.1860000000006</v>
      </c>
      <c r="F2487" s="3">
        <f t="shared" si="733"/>
        <v>4173.9519891999998</v>
      </c>
      <c r="G2487" s="3">
        <f t="shared" si="734"/>
        <v>4173.9519891999998</v>
      </c>
      <c r="H2487" s="3">
        <v>3724.3251499999997</v>
      </c>
      <c r="I2487" s="3">
        <v>4056.59</v>
      </c>
      <c r="J2487" s="3">
        <f t="shared" si="735"/>
        <v>2283.3753000000002</v>
      </c>
      <c r="K2487" s="3">
        <f t="shared" si="736"/>
        <v>4833.1849999999995</v>
      </c>
      <c r="L2487" s="3">
        <f t="shared" si="737"/>
        <v>4299.1705488759999</v>
      </c>
      <c r="M2487" s="3">
        <f t="shared" si="738"/>
        <v>4340.9100687680002</v>
      </c>
      <c r="N2487" s="3">
        <f t="shared" si="739"/>
        <v>4173.9519891999998</v>
      </c>
      <c r="O2487" s="3">
        <f t="shared" si="740"/>
        <v>5843.5327848799998</v>
      </c>
      <c r="P2487" s="3">
        <f t="shared" si="741"/>
        <v>4382.6495886599996</v>
      </c>
      <c r="Q2487" s="3">
        <f t="shared" si="742"/>
        <v>5008.7423870399998</v>
      </c>
      <c r="R2487" s="4">
        <f t="shared" si="743"/>
        <v>4873.8</v>
      </c>
      <c r="S2487" s="3">
        <v>4618.1591900000003</v>
      </c>
      <c r="T2487" s="3">
        <f t="shared" si="744"/>
        <v>4173.9519891999998</v>
      </c>
      <c r="U2487" s="3">
        <f t="shared" si="745"/>
        <v>4873.8</v>
      </c>
      <c r="V2487" s="3">
        <f t="shared" si="746"/>
        <v>4805.5668000000005</v>
      </c>
      <c r="W2487" s="3">
        <f t="shared" si="747"/>
        <v>4805.5668000000005</v>
      </c>
      <c r="X2487" s="4" t="s">
        <v>5201</v>
      </c>
      <c r="Y2487" s="3">
        <v>2059.84</v>
      </c>
      <c r="Z2487" s="3">
        <v>4173.9519891999998</v>
      </c>
      <c r="AA2487" s="4">
        <f t="shared" si="748"/>
        <v>5279.95</v>
      </c>
      <c r="AB2487" s="3">
        <f t="shared" si="749"/>
        <v>4873.8</v>
      </c>
      <c r="AC2487" s="3">
        <v>1990.4662366720002</v>
      </c>
      <c r="AD2487" s="3">
        <v>2427.3978496000004</v>
      </c>
      <c r="AE2487" s="3">
        <f t="shared" si="750"/>
        <v>3734.9553999999998</v>
      </c>
      <c r="AF2487" s="3">
        <v>416.02</v>
      </c>
      <c r="AG2487" s="3">
        <v>399.86</v>
      </c>
      <c r="AH2487" s="3">
        <f t="shared" si="751"/>
        <v>4173.9519891999998</v>
      </c>
      <c r="AI2487" s="3">
        <f t="shared" si="752"/>
        <v>4173.9519891999998</v>
      </c>
      <c r="AJ2487" s="3">
        <f t="shared" si="731"/>
        <v>5279.95</v>
      </c>
      <c r="AK2487" s="3">
        <v>3762</v>
      </c>
      <c r="AL2487" s="3">
        <f t="shared" si="753"/>
        <v>4173.9519891999998</v>
      </c>
      <c r="AM2487" s="2" t="str">
        <f t="shared" si="754"/>
        <v>NA</v>
      </c>
      <c r="AN2487" s="3">
        <f t="shared" si="755"/>
        <v>4061.5</v>
      </c>
      <c r="AO2487" s="3">
        <f t="shared" si="756"/>
        <v>1738.3219999999999</v>
      </c>
      <c r="AP2487" s="3">
        <f t="shared" si="757"/>
        <v>4215.6915090920002</v>
      </c>
      <c r="AQ2487" s="3">
        <f t="shared" si="758"/>
        <v>5686.0999999999995</v>
      </c>
      <c r="AR2487" s="2" cm="1">
        <f t="array" ref="AR2487">MIN(_xlfn._xlws.FILTER(E2487:AQ2487,E2487:AQ2487&lt;&gt;0))</f>
        <v>399.86</v>
      </c>
      <c r="AS2487" s="3">
        <f t="shared" si="729"/>
        <v>6352.1860000000006</v>
      </c>
    </row>
    <row r="2488" spans="1:45" x14ac:dyDescent="0.25">
      <c r="A2488" t="s">
        <v>1082</v>
      </c>
      <c r="B2488" t="s">
        <v>34</v>
      </c>
      <c r="C2488">
        <v>49405</v>
      </c>
      <c r="D2488" s="3">
        <v>2786</v>
      </c>
      <c r="E2488" s="3">
        <f t="shared" si="732"/>
        <v>2178.652</v>
      </c>
      <c r="F2488" s="3">
        <f t="shared" si="733"/>
        <v>1767.1297020000002</v>
      </c>
      <c r="G2488" s="3">
        <f t="shared" si="734"/>
        <v>1767.1297020000002</v>
      </c>
      <c r="H2488" s="3">
        <v>1738.1207999999999</v>
      </c>
      <c r="I2488" s="3">
        <v>2449.27</v>
      </c>
      <c r="J2488" s="3">
        <f t="shared" si="735"/>
        <v>783.14460000000008</v>
      </c>
      <c r="K2488" s="3">
        <f t="shared" si="736"/>
        <v>1657.6699999999998</v>
      </c>
      <c r="L2488" s="3">
        <f t="shared" si="737"/>
        <v>1820.1435930600003</v>
      </c>
      <c r="M2488" s="3">
        <f t="shared" si="738"/>
        <v>1837.8148900800002</v>
      </c>
      <c r="N2488" s="3">
        <f t="shared" si="739"/>
        <v>1767.1297020000002</v>
      </c>
      <c r="O2488" s="3">
        <f t="shared" si="740"/>
        <v>2473.9815828000001</v>
      </c>
      <c r="P2488" s="3">
        <f t="shared" si="741"/>
        <v>1855.4861871000003</v>
      </c>
      <c r="Q2488" s="3">
        <f t="shared" si="742"/>
        <v>2120.5556424000001</v>
      </c>
      <c r="R2488" s="4">
        <f t="shared" si="743"/>
        <v>1671.6</v>
      </c>
      <c r="S2488" s="3">
        <v>2155.2709500000001</v>
      </c>
      <c r="T2488" s="3">
        <f t="shared" si="744"/>
        <v>1767.1297020000002</v>
      </c>
      <c r="U2488" s="3">
        <f t="shared" si="745"/>
        <v>1671.6</v>
      </c>
      <c r="V2488" s="3">
        <f t="shared" si="746"/>
        <v>1648.1976</v>
      </c>
      <c r="W2488" s="3">
        <f t="shared" si="747"/>
        <v>1648.1976</v>
      </c>
      <c r="X2488" s="4" t="s">
        <v>5201</v>
      </c>
      <c r="Y2488" s="3">
        <v>1481.01</v>
      </c>
      <c r="Z2488" s="3">
        <v>1767.1297020000002</v>
      </c>
      <c r="AA2488" s="4">
        <f t="shared" si="748"/>
        <v>1810.9</v>
      </c>
      <c r="AB2488" s="3">
        <f t="shared" si="749"/>
        <v>1671.6</v>
      </c>
      <c r="AC2488" s="3">
        <v>1431.1307680079999</v>
      </c>
      <c r="AD2488" s="3">
        <v>1745.2814244000001</v>
      </c>
      <c r="AE2488" s="3">
        <f t="shared" si="750"/>
        <v>1281.0028</v>
      </c>
      <c r="AF2488" s="3">
        <v>416.02</v>
      </c>
      <c r="AG2488" s="3">
        <v>399.86</v>
      </c>
      <c r="AH2488" s="3">
        <f t="shared" si="751"/>
        <v>1767.1297020000002</v>
      </c>
      <c r="AI2488" s="3">
        <f t="shared" si="752"/>
        <v>1767.1297020000002</v>
      </c>
      <c r="AJ2488" s="3">
        <f t="shared" si="731"/>
        <v>1810.9</v>
      </c>
      <c r="AK2488" s="3">
        <v>2882</v>
      </c>
      <c r="AL2488" s="3">
        <f t="shared" si="753"/>
        <v>1767.1297020000002</v>
      </c>
      <c r="AM2488" s="2" t="str">
        <f t="shared" si="754"/>
        <v>NA</v>
      </c>
      <c r="AN2488" s="3">
        <f t="shared" si="755"/>
        <v>1393</v>
      </c>
      <c r="AO2488" s="3">
        <f t="shared" si="756"/>
        <v>596.20399999999995</v>
      </c>
      <c r="AP2488" s="3">
        <f t="shared" si="757"/>
        <v>1784.8009990200003</v>
      </c>
      <c r="AQ2488" s="3">
        <f t="shared" si="758"/>
        <v>1950.1999999999998</v>
      </c>
      <c r="AR2488" s="2" cm="1">
        <f t="array" ref="AR2488">MIN(_xlfn._xlws.FILTER(E2488:AQ2488,E2488:AQ2488&lt;&gt;0))</f>
        <v>399.86</v>
      </c>
      <c r="AS2488" s="3">
        <f t="shared" si="729"/>
        <v>2882</v>
      </c>
    </row>
    <row r="2489" spans="1:45" x14ac:dyDescent="0.25">
      <c r="A2489" t="s">
        <v>1083</v>
      </c>
      <c r="B2489" t="s">
        <v>34</v>
      </c>
      <c r="C2489">
        <v>49406</v>
      </c>
      <c r="D2489" s="3">
        <v>2570</v>
      </c>
      <c r="E2489" s="3">
        <f t="shared" si="732"/>
        <v>2009.74</v>
      </c>
      <c r="F2489" s="3">
        <f t="shared" si="733"/>
        <v>1767.1297020000002</v>
      </c>
      <c r="G2489" s="3">
        <f t="shared" si="734"/>
        <v>1767.1297020000002</v>
      </c>
      <c r="H2489" s="3">
        <v>1738.1207999999999</v>
      </c>
      <c r="I2489" s="3">
        <v>2449.27</v>
      </c>
      <c r="J2489" s="3">
        <f t="shared" si="735"/>
        <v>722.42700000000002</v>
      </c>
      <c r="K2489" s="3">
        <f t="shared" si="736"/>
        <v>1529.1499999999999</v>
      </c>
      <c r="L2489" s="3">
        <f t="shared" si="737"/>
        <v>1820.1435930600003</v>
      </c>
      <c r="M2489" s="3">
        <f t="shared" si="738"/>
        <v>1837.8148900800002</v>
      </c>
      <c r="N2489" s="3">
        <f t="shared" si="739"/>
        <v>1767.1297020000002</v>
      </c>
      <c r="O2489" s="3">
        <f t="shared" si="740"/>
        <v>2473.9815828000001</v>
      </c>
      <c r="P2489" s="3">
        <f t="shared" si="741"/>
        <v>1855.4861871000003</v>
      </c>
      <c r="Q2489" s="3">
        <f t="shared" si="742"/>
        <v>2120.5556424000001</v>
      </c>
      <c r="R2489" s="4">
        <f t="shared" si="743"/>
        <v>1542</v>
      </c>
      <c r="S2489" s="3">
        <v>2155.2709500000001</v>
      </c>
      <c r="T2489" s="3">
        <f t="shared" si="744"/>
        <v>1767.1297020000002</v>
      </c>
      <c r="U2489" s="3">
        <f t="shared" si="745"/>
        <v>1542</v>
      </c>
      <c r="V2489" s="3">
        <f t="shared" si="746"/>
        <v>1520.412</v>
      </c>
      <c r="W2489" s="3">
        <f t="shared" si="747"/>
        <v>1520.412</v>
      </c>
      <c r="X2489" s="4" t="s">
        <v>5201</v>
      </c>
      <c r="Y2489" s="3">
        <v>1481.01</v>
      </c>
      <c r="Z2489" s="3">
        <v>1767.1297020000002</v>
      </c>
      <c r="AA2489" s="4">
        <f t="shared" si="748"/>
        <v>1670.5</v>
      </c>
      <c r="AB2489" s="3">
        <f t="shared" si="749"/>
        <v>1542</v>
      </c>
      <c r="AC2489" s="3">
        <v>1431.1307680079999</v>
      </c>
      <c r="AD2489" s="3">
        <v>1745.2814244000001</v>
      </c>
      <c r="AE2489" s="3">
        <f t="shared" si="750"/>
        <v>1181.6859999999999</v>
      </c>
      <c r="AF2489" s="3">
        <v>416.02</v>
      </c>
      <c r="AG2489" s="3">
        <v>399.86</v>
      </c>
      <c r="AH2489" s="3">
        <f t="shared" si="751"/>
        <v>1767.1297020000002</v>
      </c>
      <c r="AI2489" s="3">
        <f t="shared" si="752"/>
        <v>1767.1297020000002</v>
      </c>
      <c r="AJ2489" s="3">
        <f t="shared" si="731"/>
        <v>1670.5</v>
      </c>
      <c r="AK2489" s="3">
        <v>2882</v>
      </c>
      <c r="AL2489" s="3">
        <f t="shared" si="753"/>
        <v>1767.1297020000002</v>
      </c>
      <c r="AM2489" s="2" t="str">
        <f t="shared" si="754"/>
        <v>NA</v>
      </c>
      <c r="AN2489" s="3">
        <f t="shared" si="755"/>
        <v>1285</v>
      </c>
      <c r="AO2489" s="3">
        <f t="shared" si="756"/>
        <v>549.98</v>
      </c>
      <c r="AP2489" s="3">
        <f t="shared" si="757"/>
        <v>1784.8009990200003</v>
      </c>
      <c r="AQ2489" s="3">
        <f t="shared" si="758"/>
        <v>1798.9999999999998</v>
      </c>
      <c r="AR2489" s="2" cm="1">
        <f t="array" ref="AR2489">MIN(_xlfn._xlws.FILTER(E2489:AQ2489,E2489:AQ2489&lt;&gt;0))</f>
        <v>399.86</v>
      </c>
      <c r="AS2489" s="3">
        <f t="shared" si="729"/>
        <v>2882</v>
      </c>
    </row>
    <row r="2490" spans="1:45" x14ac:dyDescent="0.25">
      <c r="A2490" t="s">
        <v>1084</v>
      </c>
      <c r="B2490" t="s">
        <v>34</v>
      </c>
      <c r="C2490">
        <v>49407</v>
      </c>
      <c r="D2490" s="3">
        <v>4878</v>
      </c>
      <c r="E2490" s="3">
        <f t="shared" si="732"/>
        <v>3814.596</v>
      </c>
      <c r="F2490" s="3">
        <f t="shared" si="733"/>
        <v>1767.1297020000002</v>
      </c>
      <c r="G2490" s="3">
        <f t="shared" si="734"/>
        <v>1767.1297020000002</v>
      </c>
      <c r="H2490" s="3">
        <v>1738.1207999999999</v>
      </c>
      <c r="I2490" s="3">
        <v>1562.48</v>
      </c>
      <c r="J2490" s="3">
        <f t="shared" si="735"/>
        <v>1371.2058000000002</v>
      </c>
      <c r="K2490" s="3">
        <f t="shared" si="736"/>
        <v>2902.41</v>
      </c>
      <c r="L2490" s="3">
        <f t="shared" si="737"/>
        <v>1820.1435930600003</v>
      </c>
      <c r="M2490" s="3">
        <f t="shared" si="738"/>
        <v>1837.8148900800002</v>
      </c>
      <c r="N2490" s="3">
        <f t="shared" si="739"/>
        <v>1767.1297020000002</v>
      </c>
      <c r="O2490" s="3">
        <f t="shared" si="740"/>
        <v>2473.9815828000001</v>
      </c>
      <c r="P2490" s="3">
        <f t="shared" si="741"/>
        <v>1855.4861871000003</v>
      </c>
      <c r="Q2490" s="3">
        <f t="shared" si="742"/>
        <v>2120.5556424000001</v>
      </c>
      <c r="R2490" s="4">
        <f t="shared" si="743"/>
        <v>2926.7999999999997</v>
      </c>
      <c r="S2490" s="3">
        <v>2155.2709500000001</v>
      </c>
      <c r="T2490" s="3">
        <f t="shared" si="744"/>
        <v>1767.1297020000002</v>
      </c>
      <c r="U2490" s="3">
        <f t="shared" si="745"/>
        <v>2926.7999999999997</v>
      </c>
      <c r="V2490" s="3">
        <f t="shared" si="746"/>
        <v>2885.8247999999999</v>
      </c>
      <c r="W2490" s="3">
        <f t="shared" si="747"/>
        <v>2885.8247999999999</v>
      </c>
      <c r="X2490" s="4">
        <v>758.7707529999999</v>
      </c>
      <c r="Y2490" s="3">
        <v>917.42</v>
      </c>
      <c r="Z2490" s="3">
        <v>1767.1297020000002</v>
      </c>
      <c r="AA2490" s="4">
        <f t="shared" si="748"/>
        <v>3170.7000000000003</v>
      </c>
      <c r="AB2490" s="3">
        <f t="shared" si="749"/>
        <v>2926.7999999999997</v>
      </c>
      <c r="AC2490" s="3">
        <v>886.52202833599995</v>
      </c>
      <c r="AD2490" s="3">
        <v>1081.1244248</v>
      </c>
      <c r="AE2490" s="3">
        <f t="shared" si="750"/>
        <v>2242.9043999999999</v>
      </c>
      <c r="AF2490" s="3">
        <v>416.02</v>
      </c>
      <c r="AG2490" s="3">
        <v>399.86</v>
      </c>
      <c r="AH2490" s="3">
        <f t="shared" si="751"/>
        <v>1767.1297020000002</v>
      </c>
      <c r="AI2490" s="3">
        <f t="shared" si="752"/>
        <v>1767.1297020000002</v>
      </c>
      <c r="AJ2490" s="3">
        <f t="shared" si="731"/>
        <v>3170.7000000000003</v>
      </c>
      <c r="AK2490" s="3">
        <v>2882</v>
      </c>
      <c r="AL2490" s="3">
        <f t="shared" si="753"/>
        <v>1767.1297020000002</v>
      </c>
      <c r="AM2490" s="2">
        <f t="shared" si="754"/>
        <v>758.7707529999999</v>
      </c>
      <c r="AN2490" s="3">
        <f t="shared" si="755"/>
        <v>2439</v>
      </c>
      <c r="AO2490" s="3">
        <f t="shared" si="756"/>
        <v>1043.8920000000001</v>
      </c>
      <c r="AP2490" s="3">
        <f t="shared" si="757"/>
        <v>1784.8009990200003</v>
      </c>
      <c r="AQ2490" s="3">
        <f t="shared" si="758"/>
        <v>3414.6</v>
      </c>
      <c r="AR2490" s="2" cm="1">
        <f t="array" ref="AR2490">MIN(_xlfn._xlws.FILTER(E2490:AQ2490,E2490:AQ2490&lt;&gt;0))</f>
        <v>399.86</v>
      </c>
      <c r="AS2490" s="3">
        <f t="shared" si="729"/>
        <v>3814.596</v>
      </c>
    </row>
    <row r="2491" spans="1:45" x14ac:dyDescent="0.25">
      <c r="A2491" t="s">
        <v>1085</v>
      </c>
      <c r="B2491" t="s">
        <v>34</v>
      </c>
      <c r="C2491">
        <v>49411</v>
      </c>
      <c r="D2491" s="3">
        <v>3956</v>
      </c>
      <c r="E2491" s="3">
        <f t="shared" si="732"/>
        <v>3093.5920000000001</v>
      </c>
      <c r="F2491" s="3">
        <f t="shared" si="733"/>
        <v>1579.8991548000001</v>
      </c>
      <c r="G2491" s="3">
        <f t="shared" si="734"/>
        <v>1579.8991548000001</v>
      </c>
      <c r="H2491" s="3">
        <v>1506.14815</v>
      </c>
      <c r="I2491" s="3">
        <v>2155.7399999999998</v>
      </c>
      <c r="J2491" s="3">
        <f t="shared" si="735"/>
        <v>1112.0316</v>
      </c>
      <c r="K2491" s="3">
        <f t="shared" si="736"/>
        <v>2353.8199999999997</v>
      </c>
      <c r="L2491" s="3">
        <f t="shared" si="737"/>
        <v>1627.2961294440001</v>
      </c>
      <c r="M2491" s="3">
        <f t="shared" si="738"/>
        <v>1643.0951209920001</v>
      </c>
      <c r="N2491" s="3">
        <f t="shared" si="739"/>
        <v>1579.8991548000001</v>
      </c>
      <c r="O2491" s="3">
        <f t="shared" si="740"/>
        <v>2211.85881672</v>
      </c>
      <c r="P2491" s="3">
        <f t="shared" si="741"/>
        <v>1658.8941125400002</v>
      </c>
      <c r="Q2491" s="3">
        <f t="shared" si="742"/>
        <v>1895.87898576</v>
      </c>
      <c r="R2491" s="4">
        <f t="shared" si="743"/>
        <v>2373.6</v>
      </c>
      <c r="S2491" s="3">
        <v>2075.1327200000001</v>
      </c>
      <c r="T2491" s="3">
        <f t="shared" si="744"/>
        <v>1579.8991548000001</v>
      </c>
      <c r="U2491" s="3">
        <f t="shared" si="745"/>
        <v>2373.6</v>
      </c>
      <c r="V2491" s="3">
        <f t="shared" si="746"/>
        <v>2340.3696</v>
      </c>
      <c r="W2491" s="3">
        <f t="shared" si="747"/>
        <v>2340.3696</v>
      </c>
      <c r="X2491" s="4" t="s">
        <v>5201</v>
      </c>
      <c r="Y2491" s="3">
        <v>1210.46</v>
      </c>
      <c r="Z2491" s="3">
        <v>1579.8991548000001</v>
      </c>
      <c r="AA2491" s="4">
        <f t="shared" si="748"/>
        <v>2571.4</v>
      </c>
      <c r="AB2491" s="3">
        <f t="shared" si="749"/>
        <v>2373.6</v>
      </c>
      <c r="AC2491" s="3">
        <v>1169.6926755680001</v>
      </c>
      <c r="AD2491" s="3">
        <v>1426.4544824000002</v>
      </c>
      <c r="AE2491" s="3">
        <f t="shared" si="750"/>
        <v>1818.9687999999999</v>
      </c>
      <c r="AF2491" s="3">
        <v>416.02</v>
      </c>
      <c r="AG2491" s="3">
        <v>399.86</v>
      </c>
      <c r="AH2491" s="3">
        <f t="shared" si="751"/>
        <v>1579.8991548000001</v>
      </c>
      <c r="AI2491" s="3">
        <f t="shared" si="752"/>
        <v>1579.8991548000001</v>
      </c>
      <c r="AJ2491" s="3">
        <f t="shared" si="731"/>
        <v>2571.4</v>
      </c>
      <c r="AK2491" s="3">
        <v>2882</v>
      </c>
      <c r="AL2491" s="3">
        <f t="shared" si="753"/>
        <v>1579.8991548000001</v>
      </c>
      <c r="AM2491" s="2" t="str">
        <f t="shared" si="754"/>
        <v>NA</v>
      </c>
      <c r="AN2491" s="3">
        <f t="shared" si="755"/>
        <v>1978</v>
      </c>
      <c r="AO2491" s="3">
        <f t="shared" si="756"/>
        <v>846.58399999999995</v>
      </c>
      <c r="AP2491" s="3">
        <f t="shared" si="757"/>
        <v>1595.6981463480001</v>
      </c>
      <c r="AQ2491" s="3">
        <f t="shared" si="758"/>
        <v>2769.2</v>
      </c>
      <c r="AR2491" s="2" cm="1">
        <f t="array" ref="AR2491">MIN(_xlfn._xlws.FILTER(E2491:AQ2491,E2491:AQ2491&lt;&gt;0))</f>
        <v>399.86</v>
      </c>
      <c r="AS2491" s="3">
        <f t="shared" si="729"/>
        <v>3093.5920000000001</v>
      </c>
    </row>
    <row r="2492" spans="1:45" x14ac:dyDescent="0.25">
      <c r="A2492" t="s">
        <v>1086</v>
      </c>
      <c r="B2492" t="s">
        <v>34</v>
      </c>
      <c r="C2492">
        <v>49418</v>
      </c>
      <c r="D2492" s="3">
        <v>7732</v>
      </c>
      <c r="E2492" s="3">
        <f t="shared" si="732"/>
        <v>6046.424</v>
      </c>
      <c r="F2492" s="3">
        <f t="shared" si="733"/>
        <v>4173.9519891999998</v>
      </c>
      <c r="G2492" s="3">
        <f t="shared" si="734"/>
        <v>4173.9519891999998</v>
      </c>
      <c r="H2492" s="3">
        <v>3724.3251499999997</v>
      </c>
      <c r="I2492" s="3">
        <v>4946.71</v>
      </c>
      <c r="J2492" s="3">
        <f t="shared" si="735"/>
        <v>2173.4652000000001</v>
      </c>
      <c r="K2492" s="3">
        <f t="shared" si="736"/>
        <v>4600.54</v>
      </c>
      <c r="L2492" s="3">
        <f t="shared" si="737"/>
        <v>4299.1705488759999</v>
      </c>
      <c r="M2492" s="3">
        <f t="shared" si="738"/>
        <v>4340.9100687680002</v>
      </c>
      <c r="N2492" s="3">
        <f t="shared" si="739"/>
        <v>4173.9519891999998</v>
      </c>
      <c r="O2492" s="3">
        <f t="shared" si="740"/>
        <v>5843.5327848799998</v>
      </c>
      <c r="P2492" s="3">
        <f t="shared" si="741"/>
        <v>4382.6495886599996</v>
      </c>
      <c r="Q2492" s="3">
        <f t="shared" si="742"/>
        <v>5008.7423870399998</v>
      </c>
      <c r="R2492" s="4">
        <f t="shared" si="743"/>
        <v>4639.2</v>
      </c>
      <c r="S2492" s="3">
        <v>4618.1591900000003</v>
      </c>
      <c r="T2492" s="3">
        <f t="shared" si="744"/>
        <v>4173.9519891999998</v>
      </c>
      <c r="U2492" s="3">
        <f t="shared" si="745"/>
        <v>4639.2</v>
      </c>
      <c r="V2492" s="3">
        <f t="shared" si="746"/>
        <v>4574.2511999999997</v>
      </c>
      <c r="W2492" s="3">
        <f t="shared" si="747"/>
        <v>4574.2511999999997</v>
      </c>
      <c r="X2492" s="4" t="s">
        <v>5201</v>
      </c>
      <c r="Y2492" s="3">
        <v>2727.61</v>
      </c>
      <c r="Z2492" s="3">
        <v>4173.9519891999998</v>
      </c>
      <c r="AA2492" s="4">
        <f t="shared" si="748"/>
        <v>5025.8</v>
      </c>
      <c r="AB2492" s="3">
        <f t="shared" si="749"/>
        <v>4639.2</v>
      </c>
      <c r="AC2492" s="3">
        <v>2635.7462772879999</v>
      </c>
      <c r="AD2492" s="3">
        <v>3214.3247283999999</v>
      </c>
      <c r="AE2492" s="3">
        <f t="shared" si="750"/>
        <v>3555.1736000000001</v>
      </c>
      <c r="AF2492" s="3">
        <v>416.02</v>
      </c>
      <c r="AG2492" s="3">
        <v>399.86</v>
      </c>
      <c r="AH2492" s="3">
        <f t="shared" si="751"/>
        <v>4173.9519891999998</v>
      </c>
      <c r="AI2492" s="3">
        <f t="shared" si="752"/>
        <v>4173.9519891999998</v>
      </c>
      <c r="AJ2492" s="3">
        <f t="shared" si="731"/>
        <v>5025.8</v>
      </c>
      <c r="AK2492" s="3">
        <v>3762</v>
      </c>
      <c r="AL2492" s="3">
        <f t="shared" si="753"/>
        <v>4173.9519891999998</v>
      </c>
      <c r="AM2492" s="2" t="str">
        <f t="shared" si="754"/>
        <v>NA</v>
      </c>
      <c r="AN2492" s="3">
        <f t="shared" si="755"/>
        <v>3866</v>
      </c>
      <c r="AO2492" s="3">
        <f t="shared" si="756"/>
        <v>1654.6479999999999</v>
      </c>
      <c r="AP2492" s="3">
        <f t="shared" si="757"/>
        <v>4215.6915090920002</v>
      </c>
      <c r="AQ2492" s="3">
        <f t="shared" si="758"/>
        <v>5412.4</v>
      </c>
      <c r="AR2492" s="2" cm="1">
        <f t="array" ref="AR2492">MIN(_xlfn._xlws.FILTER(E2492:AQ2492,E2492:AQ2492&lt;&gt;0))</f>
        <v>399.86</v>
      </c>
      <c r="AS2492" s="3">
        <f t="shared" si="729"/>
        <v>6046.424</v>
      </c>
    </row>
    <row r="2493" spans="1:45" x14ac:dyDescent="0.25">
      <c r="A2493" t="s">
        <v>1087</v>
      </c>
      <c r="B2493" t="s">
        <v>34</v>
      </c>
      <c r="C2493">
        <v>49422</v>
      </c>
      <c r="D2493" s="3">
        <v>7309</v>
      </c>
      <c r="E2493" s="3">
        <f t="shared" si="732"/>
        <v>5715.6379999999999</v>
      </c>
      <c r="F2493" s="3">
        <f t="shared" si="733"/>
        <v>3510.5374068000001</v>
      </c>
      <c r="G2493" s="3">
        <f t="shared" si="734"/>
        <v>3510.5374068000001</v>
      </c>
      <c r="H2493" s="3">
        <v>3337.9066499999999</v>
      </c>
      <c r="I2493" s="3">
        <v>3685.55</v>
      </c>
      <c r="J2493" s="3">
        <f t="shared" si="735"/>
        <v>2054.5599000000002</v>
      </c>
      <c r="K2493" s="3">
        <f t="shared" si="736"/>
        <v>4348.8549999999996</v>
      </c>
      <c r="L2493" s="3">
        <f t="shared" si="737"/>
        <v>3615.8535290040004</v>
      </c>
      <c r="M2493" s="3">
        <f t="shared" si="738"/>
        <v>3650.9589030720003</v>
      </c>
      <c r="N2493" s="3">
        <f t="shared" si="739"/>
        <v>3510.5374068000001</v>
      </c>
      <c r="O2493" s="3">
        <f t="shared" si="740"/>
        <v>4914.7523695199998</v>
      </c>
      <c r="P2493" s="3">
        <f t="shared" si="741"/>
        <v>3686.0642771400003</v>
      </c>
      <c r="Q2493" s="3">
        <f t="shared" si="742"/>
        <v>4212.6448881599999</v>
      </c>
      <c r="R2493" s="4">
        <f t="shared" si="743"/>
        <v>4385.3999999999996</v>
      </c>
      <c r="S2493" s="3">
        <v>4598.8863200000005</v>
      </c>
      <c r="T2493" s="3">
        <f t="shared" si="744"/>
        <v>3510.5374068000001</v>
      </c>
      <c r="U2493" s="3">
        <f t="shared" si="745"/>
        <v>4385.3999999999996</v>
      </c>
      <c r="V2493" s="3">
        <f t="shared" si="746"/>
        <v>4324.0043999999998</v>
      </c>
      <c r="W2493" s="3">
        <f t="shared" si="747"/>
        <v>4324.0043999999998</v>
      </c>
      <c r="X2493" s="4" t="s">
        <v>5201</v>
      </c>
      <c r="Y2493" s="3">
        <v>1946.85</v>
      </c>
      <c r="Z2493" s="3">
        <v>3510.5374068000001</v>
      </c>
      <c r="AA2493" s="4">
        <f t="shared" si="748"/>
        <v>4750.8500000000004</v>
      </c>
      <c r="AB2493" s="3">
        <f t="shared" si="749"/>
        <v>4385.3999999999996</v>
      </c>
      <c r="AC2493" s="3">
        <v>1881.2816494799999</v>
      </c>
      <c r="AD2493" s="3">
        <v>2294.2459140000001</v>
      </c>
      <c r="AE2493" s="3">
        <f t="shared" si="750"/>
        <v>3360.6781999999998</v>
      </c>
      <c r="AF2493" s="3">
        <v>416.02</v>
      </c>
      <c r="AG2493" s="3">
        <v>399.86</v>
      </c>
      <c r="AH2493" s="3">
        <f t="shared" si="751"/>
        <v>3510.5374068000001</v>
      </c>
      <c r="AI2493" s="3">
        <f t="shared" si="752"/>
        <v>3510.5374068000001</v>
      </c>
      <c r="AJ2493" s="3">
        <f t="shared" si="731"/>
        <v>4750.8500000000004</v>
      </c>
      <c r="AK2493" s="3">
        <v>3762</v>
      </c>
      <c r="AL2493" s="3">
        <f t="shared" si="753"/>
        <v>3510.5374068000001</v>
      </c>
      <c r="AM2493" s="2" t="str">
        <f t="shared" si="754"/>
        <v>NA</v>
      </c>
      <c r="AN2493" s="3">
        <f t="shared" si="755"/>
        <v>3654.5</v>
      </c>
      <c r="AO2493" s="3">
        <f t="shared" si="756"/>
        <v>1564.126</v>
      </c>
      <c r="AP2493" s="3">
        <f t="shared" si="757"/>
        <v>3545.642780868</v>
      </c>
      <c r="AQ2493" s="3">
        <f t="shared" si="758"/>
        <v>5116.2999999999993</v>
      </c>
      <c r="AR2493" s="2" cm="1">
        <f t="array" ref="AR2493">MIN(_xlfn._xlws.FILTER(E2493:AQ2493,E2493:AQ2493&lt;&gt;0))</f>
        <v>399.86</v>
      </c>
      <c r="AS2493" s="3">
        <f t="shared" ref="AS2493:AS2556" si="759">MAX(E2493:AQ2493)</f>
        <v>5715.6379999999999</v>
      </c>
    </row>
    <row r="2494" spans="1:45" x14ac:dyDescent="0.25">
      <c r="A2494" t="s">
        <v>1088</v>
      </c>
      <c r="B2494" t="s">
        <v>34</v>
      </c>
      <c r="C2494">
        <v>49423</v>
      </c>
      <c r="D2494" s="3">
        <v>4147</v>
      </c>
      <c r="E2494" s="3">
        <f t="shared" si="732"/>
        <v>3242.9540000000002</v>
      </c>
      <c r="F2494" s="3">
        <f t="shared" si="733"/>
        <v>2052.3593196000002</v>
      </c>
      <c r="G2494" s="3">
        <f t="shared" si="734"/>
        <v>2052.3593196000002</v>
      </c>
      <c r="H2494" s="3">
        <v>1874.4114999999999</v>
      </c>
      <c r="I2494" s="3">
        <v>2631.14</v>
      </c>
      <c r="J2494" s="3">
        <f t="shared" si="735"/>
        <v>1165.7217000000001</v>
      </c>
      <c r="K2494" s="3">
        <f t="shared" si="736"/>
        <v>2467.4649999999997</v>
      </c>
      <c r="L2494" s="3">
        <f t="shared" si="737"/>
        <v>2113.9300991880004</v>
      </c>
      <c r="M2494" s="3">
        <f t="shared" si="738"/>
        <v>2134.4536923840001</v>
      </c>
      <c r="N2494" s="3">
        <f t="shared" si="739"/>
        <v>2052.3593196000002</v>
      </c>
      <c r="O2494" s="3">
        <f t="shared" si="740"/>
        <v>2873.3030474400002</v>
      </c>
      <c r="P2494" s="3">
        <f t="shared" si="741"/>
        <v>2154.9772855800002</v>
      </c>
      <c r="Q2494" s="3">
        <f t="shared" si="742"/>
        <v>2462.8311835200002</v>
      </c>
      <c r="R2494" s="4">
        <f t="shared" si="743"/>
        <v>2488.1999999999998</v>
      </c>
      <c r="S2494" s="3">
        <v>2324.26982</v>
      </c>
      <c r="T2494" s="3">
        <f t="shared" si="744"/>
        <v>2052.3593196000002</v>
      </c>
      <c r="U2494" s="3">
        <f t="shared" si="745"/>
        <v>2488.1999999999998</v>
      </c>
      <c r="V2494" s="3">
        <f t="shared" si="746"/>
        <v>2453.3652000000002</v>
      </c>
      <c r="W2494" s="3">
        <f t="shared" si="747"/>
        <v>2453.3652000000002</v>
      </c>
      <c r="X2494" s="4">
        <v>758.7707529999999</v>
      </c>
      <c r="Y2494" s="3">
        <v>1372.5</v>
      </c>
      <c r="Z2494" s="3">
        <v>2052.3593196000002</v>
      </c>
      <c r="AA2494" s="4">
        <f t="shared" si="748"/>
        <v>2695.55</v>
      </c>
      <c r="AB2494" s="3">
        <f t="shared" si="749"/>
        <v>2488.1999999999998</v>
      </c>
      <c r="AC2494" s="3">
        <v>1326.275298</v>
      </c>
      <c r="AD2494" s="3">
        <v>1617.4089000000001</v>
      </c>
      <c r="AE2494" s="3">
        <f t="shared" si="750"/>
        <v>1906.7906</v>
      </c>
      <c r="AF2494" s="3">
        <v>416.02</v>
      </c>
      <c r="AG2494" s="3">
        <v>399.86</v>
      </c>
      <c r="AH2494" s="3">
        <f t="shared" si="751"/>
        <v>2052.3593196000002</v>
      </c>
      <c r="AI2494" s="3">
        <f t="shared" si="752"/>
        <v>2052.3593196000002</v>
      </c>
      <c r="AJ2494" s="3">
        <f t="shared" si="731"/>
        <v>2695.55</v>
      </c>
      <c r="AK2494" s="3">
        <v>2882</v>
      </c>
      <c r="AL2494" s="3">
        <f t="shared" si="753"/>
        <v>2052.3593196000002</v>
      </c>
      <c r="AM2494" s="2">
        <f t="shared" si="754"/>
        <v>758.7707529999999</v>
      </c>
      <c r="AN2494" s="3">
        <f t="shared" si="755"/>
        <v>2073.5</v>
      </c>
      <c r="AO2494" s="3">
        <f t="shared" si="756"/>
        <v>887.45799999999997</v>
      </c>
      <c r="AP2494" s="3">
        <f t="shared" si="757"/>
        <v>2072.8829127960003</v>
      </c>
      <c r="AQ2494" s="3">
        <f t="shared" si="758"/>
        <v>2902.8999999999996</v>
      </c>
      <c r="AR2494" s="2" cm="1">
        <f t="array" ref="AR2494">MIN(_xlfn._xlws.FILTER(E2494:AQ2494,E2494:AQ2494&lt;&gt;0))</f>
        <v>399.86</v>
      </c>
      <c r="AS2494" s="3">
        <f t="shared" si="759"/>
        <v>3242.9540000000002</v>
      </c>
    </row>
    <row r="2495" spans="1:45" x14ac:dyDescent="0.25">
      <c r="A2495" t="s">
        <v>1089</v>
      </c>
      <c r="B2495" t="s">
        <v>34</v>
      </c>
      <c r="C2495">
        <v>49424</v>
      </c>
      <c r="D2495" s="3">
        <v>477</v>
      </c>
      <c r="E2495" s="3">
        <f t="shared" si="732"/>
        <v>373.01400000000001</v>
      </c>
      <c r="F2495" s="3">
        <f t="shared" si="733"/>
        <v>0</v>
      </c>
      <c r="G2495" s="3">
        <f t="shared" si="734"/>
        <v>0</v>
      </c>
      <c r="H2495" s="3">
        <v>0</v>
      </c>
      <c r="I2495" s="3">
        <f>D2495*41.28%</f>
        <v>196.90559999999999</v>
      </c>
      <c r="J2495" s="3">
        <f t="shared" si="735"/>
        <v>134.0847</v>
      </c>
      <c r="K2495" s="3">
        <f t="shared" si="736"/>
        <v>283.815</v>
      </c>
      <c r="L2495" s="3">
        <f t="shared" si="737"/>
        <v>0</v>
      </c>
      <c r="M2495" s="3">
        <f t="shared" si="738"/>
        <v>0</v>
      </c>
      <c r="N2495" s="3">
        <f t="shared" si="739"/>
        <v>0</v>
      </c>
      <c r="O2495" s="3">
        <f t="shared" si="740"/>
        <v>0</v>
      </c>
      <c r="P2495" s="3">
        <f t="shared" si="741"/>
        <v>0</v>
      </c>
      <c r="Q2495" s="3">
        <f t="shared" si="742"/>
        <v>0</v>
      </c>
      <c r="R2495" s="4">
        <f t="shared" si="743"/>
        <v>286.2</v>
      </c>
      <c r="S2495" s="3">
        <v>0</v>
      </c>
      <c r="T2495" s="3">
        <f t="shared" si="744"/>
        <v>0</v>
      </c>
      <c r="U2495" s="3">
        <f t="shared" si="745"/>
        <v>286.2</v>
      </c>
      <c r="V2495" s="3">
        <f t="shared" si="746"/>
        <v>282.19319999999999</v>
      </c>
      <c r="W2495" s="3">
        <f t="shared" si="747"/>
        <v>282.19319999999999</v>
      </c>
      <c r="X2495" s="4">
        <v>798.50289399999997</v>
      </c>
      <c r="Y2495" s="3">
        <v>0</v>
      </c>
      <c r="Z2495" s="3">
        <v>0</v>
      </c>
      <c r="AA2495" s="4">
        <f t="shared" si="748"/>
        <v>310.05</v>
      </c>
      <c r="AB2495" s="3">
        <f t="shared" si="749"/>
        <v>286.2</v>
      </c>
      <c r="AC2495" s="3">
        <v>0</v>
      </c>
      <c r="AD2495" s="3">
        <v>0</v>
      </c>
      <c r="AE2495" s="3">
        <f t="shared" si="750"/>
        <v>219.3246</v>
      </c>
      <c r="AF2495" s="3">
        <v>416.02</v>
      </c>
      <c r="AG2495" s="3">
        <v>399.86</v>
      </c>
      <c r="AH2495" s="3">
        <f t="shared" si="751"/>
        <v>0</v>
      </c>
      <c r="AI2495" s="3">
        <f t="shared" si="752"/>
        <v>0</v>
      </c>
      <c r="AJ2495" s="3">
        <f t="shared" si="731"/>
        <v>310.05</v>
      </c>
      <c r="AK2495" s="3">
        <v>1530</v>
      </c>
      <c r="AL2495" s="3">
        <f t="shared" si="753"/>
        <v>0</v>
      </c>
      <c r="AM2495" s="2">
        <f t="shared" si="754"/>
        <v>798.50289399999997</v>
      </c>
      <c r="AN2495" s="3">
        <f t="shared" si="755"/>
        <v>238.5</v>
      </c>
      <c r="AO2495" s="3">
        <f t="shared" si="756"/>
        <v>102.078</v>
      </c>
      <c r="AP2495" s="3">
        <f t="shared" si="757"/>
        <v>0</v>
      </c>
      <c r="AQ2495" s="3">
        <f t="shared" si="758"/>
        <v>333.9</v>
      </c>
      <c r="AR2495" s="2" cm="1">
        <f t="array" ref="AR2495">MIN(_xlfn._xlws.FILTER(E2495:AQ2495,E2495:AQ2495&lt;&gt;0))</f>
        <v>102.078</v>
      </c>
      <c r="AS2495" s="3">
        <f t="shared" si="759"/>
        <v>1530</v>
      </c>
    </row>
    <row r="2496" spans="1:45" x14ac:dyDescent="0.25">
      <c r="A2496" t="s">
        <v>1090</v>
      </c>
      <c r="B2496" t="s">
        <v>34</v>
      </c>
      <c r="C2496">
        <v>49427</v>
      </c>
      <c r="D2496" s="3">
        <v>75</v>
      </c>
      <c r="E2496" s="3">
        <f t="shared" si="732"/>
        <v>58.650000000000006</v>
      </c>
      <c r="F2496" s="3">
        <f t="shared" si="733"/>
        <v>0</v>
      </c>
      <c r="G2496" s="3">
        <f t="shared" si="734"/>
        <v>0</v>
      </c>
      <c r="H2496" s="3">
        <v>0</v>
      </c>
      <c r="I2496" s="3">
        <f>D2496*41.28%</f>
        <v>30.96</v>
      </c>
      <c r="J2496" s="3">
        <f t="shared" si="735"/>
        <v>21.0825</v>
      </c>
      <c r="K2496" s="3">
        <f t="shared" si="736"/>
        <v>44.625</v>
      </c>
      <c r="L2496" s="3">
        <f t="shared" si="737"/>
        <v>0</v>
      </c>
      <c r="M2496" s="3">
        <f t="shared" si="738"/>
        <v>0</v>
      </c>
      <c r="N2496" s="3">
        <f t="shared" si="739"/>
        <v>0</v>
      </c>
      <c r="O2496" s="3">
        <f t="shared" si="740"/>
        <v>0</v>
      </c>
      <c r="P2496" s="3">
        <f t="shared" si="741"/>
        <v>0</v>
      </c>
      <c r="Q2496" s="3">
        <f t="shared" si="742"/>
        <v>0</v>
      </c>
      <c r="R2496" s="4">
        <f t="shared" si="743"/>
        <v>45</v>
      </c>
      <c r="S2496" s="3">
        <v>0</v>
      </c>
      <c r="T2496" s="3">
        <f t="shared" si="744"/>
        <v>0</v>
      </c>
      <c r="U2496" s="3">
        <f t="shared" si="745"/>
        <v>45</v>
      </c>
      <c r="V2496" s="3">
        <f t="shared" si="746"/>
        <v>44.370000000000005</v>
      </c>
      <c r="W2496" s="3">
        <f t="shared" si="747"/>
        <v>44.370000000000005</v>
      </c>
      <c r="X2496" s="4" t="s">
        <v>5201</v>
      </c>
      <c r="Y2496" s="3">
        <v>0</v>
      </c>
      <c r="Z2496" s="3">
        <v>0</v>
      </c>
      <c r="AA2496" s="4">
        <f t="shared" si="748"/>
        <v>48.75</v>
      </c>
      <c r="AB2496" s="3">
        <f t="shared" si="749"/>
        <v>45</v>
      </c>
      <c r="AC2496" s="3">
        <v>0</v>
      </c>
      <c r="AD2496" s="3">
        <v>0</v>
      </c>
      <c r="AE2496" s="3">
        <f t="shared" si="750"/>
        <v>34.484999999999999</v>
      </c>
      <c r="AF2496" s="3">
        <v>416.02</v>
      </c>
      <c r="AG2496" s="3">
        <v>399.86</v>
      </c>
      <c r="AH2496" s="3">
        <f t="shared" si="751"/>
        <v>0</v>
      </c>
      <c r="AI2496" s="3">
        <f t="shared" si="752"/>
        <v>0</v>
      </c>
      <c r="AJ2496" s="3">
        <f t="shared" si="731"/>
        <v>48.75</v>
      </c>
      <c r="AK2496" s="3">
        <v>1530</v>
      </c>
      <c r="AL2496" s="3">
        <f t="shared" si="753"/>
        <v>0</v>
      </c>
      <c r="AM2496" s="2" t="str">
        <f t="shared" si="754"/>
        <v>NA</v>
      </c>
      <c r="AN2496" s="3">
        <f t="shared" si="755"/>
        <v>37.5</v>
      </c>
      <c r="AO2496" s="3">
        <f t="shared" si="756"/>
        <v>16.05</v>
      </c>
      <c r="AP2496" s="3">
        <f t="shared" si="757"/>
        <v>0</v>
      </c>
      <c r="AQ2496" s="3">
        <f t="shared" si="758"/>
        <v>52.5</v>
      </c>
      <c r="AR2496" s="2" cm="1">
        <f t="array" ref="AR2496">MIN(_xlfn._xlws.FILTER(E2496:AQ2496,E2496:AQ2496&lt;&gt;0))</f>
        <v>16.05</v>
      </c>
      <c r="AS2496" s="3">
        <f t="shared" si="759"/>
        <v>1530</v>
      </c>
    </row>
    <row r="2497" spans="1:45" x14ac:dyDescent="0.25">
      <c r="A2497" t="s">
        <v>1091</v>
      </c>
      <c r="B2497" t="s">
        <v>34</v>
      </c>
      <c r="C2497">
        <v>49440</v>
      </c>
      <c r="D2497" s="3">
        <v>4147</v>
      </c>
      <c r="E2497" s="3">
        <f t="shared" si="732"/>
        <v>3242.9540000000002</v>
      </c>
      <c r="F2497" s="3">
        <f t="shared" si="733"/>
        <v>2052.3593196000002</v>
      </c>
      <c r="G2497" s="3">
        <f t="shared" si="734"/>
        <v>2052.3593196000002</v>
      </c>
      <c r="H2497" s="3">
        <v>1874.4114999999999</v>
      </c>
      <c r="I2497" s="3">
        <v>2029.37</v>
      </c>
      <c r="J2497" s="3">
        <f t="shared" si="735"/>
        <v>1165.7217000000001</v>
      </c>
      <c r="K2497" s="3">
        <f t="shared" si="736"/>
        <v>2467.4649999999997</v>
      </c>
      <c r="L2497" s="3">
        <f t="shared" si="737"/>
        <v>2113.9300991880004</v>
      </c>
      <c r="M2497" s="3">
        <f t="shared" si="738"/>
        <v>2134.4536923840001</v>
      </c>
      <c r="N2497" s="3">
        <f t="shared" si="739"/>
        <v>2052.3593196000002</v>
      </c>
      <c r="O2497" s="3">
        <f t="shared" si="740"/>
        <v>2873.3030474400002</v>
      </c>
      <c r="P2497" s="3">
        <f t="shared" si="741"/>
        <v>2154.9772855800002</v>
      </c>
      <c r="Q2497" s="3">
        <f t="shared" si="742"/>
        <v>2462.8311835200002</v>
      </c>
      <c r="R2497" s="4">
        <f t="shared" si="743"/>
        <v>2488.1999999999998</v>
      </c>
      <c r="S2497" s="3">
        <v>2324.26982</v>
      </c>
      <c r="T2497" s="3">
        <f t="shared" si="744"/>
        <v>2052.3593196000002</v>
      </c>
      <c r="U2497" s="3">
        <f t="shared" si="745"/>
        <v>2488.1999999999998</v>
      </c>
      <c r="V2497" s="3">
        <f t="shared" si="746"/>
        <v>2453.3652000000002</v>
      </c>
      <c r="W2497" s="3">
        <f t="shared" si="747"/>
        <v>2453.3652000000002</v>
      </c>
      <c r="X2497" s="4">
        <v>1359.411578</v>
      </c>
      <c r="Y2497" s="3">
        <v>761.28</v>
      </c>
      <c r="Z2497" s="3">
        <v>2052.3593196000002</v>
      </c>
      <c r="AA2497" s="4">
        <f t="shared" si="748"/>
        <v>2695.55</v>
      </c>
      <c r="AB2497" s="3">
        <f t="shared" si="749"/>
        <v>2488.1999999999998</v>
      </c>
      <c r="AC2497" s="3">
        <v>735.64069862400004</v>
      </c>
      <c r="AD2497" s="3">
        <v>897.12280320000013</v>
      </c>
      <c r="AE2497" s="3">
        <f t="shared" si="750"/>
        <v>1906.7906</v>
      </c>
      <c r="AF2497" s="3">
        <v>416.02</v>
      </c>
      <c r="AG2497" s="3">
        <v>399.86</v>
      </c>
      <c r="AH2497" s="3">
        <f t="shared" si="751"/>
        <v>2052.3593196000002</v>
      </c>
      <c r="AI2497" s="3">
        <f t="shared" si="752"/>
        <v>2052.3593196000002</v>
      </c>
      <c r="AJ2497" s="3">
        <v>1452.8910000000001</v>
      </c>
      <c r="AK2497" s="3">
        <v>2882</v>
      </c>
      <c r="AL2497" s="3">
        <f t="shared" si="753"/>
        <v>2052.3593196000002</v>
      </c>
      <c r="AM2497" s="2">
        <f t="shared" si="754"/>
        <v>1359.411578</v>
      </c>
      <c r="AN2497" s="3">
        <f t="shared" si="755"/>
        <v>2073.5</v>
      </c>
      <c r="AO2497" s="3">
        <f t="shared" si="756"/>
        <v>887.45799999999997</v>
      </c>
      <c r="AP2497" s="3">
        <f t="shared" si="757"/>
        <v>2072.8829127960003</v>
      </c>
      <c r="AQ2497" s="3">
        <f t="shared" si="758"/>
        <v>2902.8999999999996</v>
      </c>
      <c r="AR2497" s="2" cm="1">
        <f t="array" ref="AR2497">MIN(_xlfn._xlws.FILTER(E2497:AQ2497,E2497:AQ2497&lt;&gt;0))</f>
        <v>399.86</v>
      </c>
      <c r="AS2497" s="3">
        <f t="shared" si="759"/>
        <v>3242.9540000000002</v>
      </c>
    </row>
    <row r="2498" spans="1:45" x14ac:dyDescent="0.25">
      <c r="A2498" t="s">
        <v>1092</v>
      </c>
      <c r="B2498" t="s">
        <v>34</v>
      </c>
      <c r="C2498">
        <v>49442</v>
      </c>
      <c r="D2498" s="3">
        <v>3379</v>
      </c>
      <c r="E2498" s="3">
        <f t="shared" si="732"/>
        <v>2642.3780000000002</v>
      </c>
      <c r="F2498" s="3">
        <f t="shared" si="733"/>
        <v>1276.1444604000001</v>
      </c>
      <c r="G2498" s="3">
        <f t="shared" si="734"/>
        <v>1276.1444604000001</v>
      </c>
      <c r="H2498" s="3">
        <v>1238.09725</v>
      </c>
      <c r="I2498" s="3">
        <v>2800.3</v>
      </c>
      <c r="J2498" s="3">
        <f t="shared" si="735"/>
        <v>949.83690000000001</v>
      </c>
      <c r="K2498" s="3">
        <f t="shared" si="736"/>
        <v>2010.5049999999999</v>
      </c>
      <c r="L2498" s="3">
        <f t="shared" si="737"/>
        <v>1314.4287942120002</v>
      </c>
      <c r="M2498" s="3">
        <f t="shared" si="738"/>
        <v>1327.1902388160001</v>
      </c>
      <c r="N2498" s="3">
        <f t="shared" si="739"/>
        <v>1276.1444604000001</v>
      </c>
      <c r="O2498" s="3">
        <f t="shared" si="740"/>
        <v>1786.6022445599999</v>
      </c>
      <c r="P2498" s="3">
        <f t="shared" si="741"/>
        <v>1339.9516834200001</v>
      </c>
      <c r="Q2498" s="3">
        <f t="shared" si="742"/>
        <v>1531.37335248</v>
      </c>
      <c r="R2498" s="4">
        <f t="shared" si="743"/>
        <v>2027.3999999999999</v>
      </c>
      <c r="S2498" s="3">
        <v>1705.81439</v>
      </c>
      <c r="T2498" s="3">
        <f t="shared" si="744"/>
        <v>1276.1444604000001</v>
      </c>
      <c r="U2498" s="3">
        <f t="shared" si="745"/>
        <v>2027.3999999999999</v>
      </c>
      <c r="V2498" s="3">
        <f t="shared" si="746"/>
        <v>1999.0164</v>
      </c>
      <c r="W2498" s="3">
        <f t="shared" si="747"/>
        <v>1999.0164</v>
      </c>
      <c r="X2498" s="4" t="s">
        <v>5201</v>
      </c>
      <c r="Y2498" s="3">
        <v>1074.6300000000001</v>
      </c>
      <c r="Z2498" s="3">
        <v>1276.1444604000001</v>
      </c>
      <c r="AA2498" s="4">
        <f t="shared" si="748"/>
        <v>2196.35</v>
      </c>
      <c r="AB2498" s="3">
        <f t="shared" si="749"/>
        <v>2027.3999999999999</v>
      </c>
      <c r="AC2498" s="3">
        <v>1038.4373213040001</v>
      </c>
      <c r="AD2498" s="3">
        <v>1266.3869772000003</v>
      </c>
      <c r="AE2498" s="3">
        <f t="shared" si="750"/>
        <v>1553.6641999999999</v>
      </c>
      <c r="AF2498" s="3">
        <v>416.02</v>
      </c>
      <c r="AG2498" s="3">
        <v>399.86</v>
      </c>
      <c r="AH2498" s="3">
        <f t="shared" si="751"/>
        <v>1276.1444604000001</v>
      </c>
      <c r="AI2498" s="3">
        <f t="shared" si="752"/>
        <v>1276.1444604000001</v>
      </c>
      <c r="AJ2498" s="3">
        <f>D2498*65%</f>
        <v>2196.35</v>
      </c>
      <c r="AK2498" s="3">
        <v>2882</v>
      </c>
      <c r="AL2498" s="3">
        <f t="shared" si="753"/>
        <v>1276.1444604000001</v>
      </c>
      <c r="AM2498" s="2" t="str">
        <f t="shared" si="754"/>
        <v>NA</v>
      </c>
      <c r="AN2498" s="3">
        <f t="shared" si="755"/>
        <v>1689.5</v>
      </c>
      <c r="AO2498" s="3">
        <f t="shared" si="756"/>
        <v>723.10599999999999</v>
      </c>
      <c r="AP2498" s="3">
        <f t="shared" si="757"/>
        <v>1288.905905004</v>
      </c>
      <c r="AQ2498" s="3">
        <f t="shared" si="758"/>
        <v>2365.2999999999997</v>
      </c>
      <c r="AR2498" s="2" cm="1">
        <f t="array" ref="AR2498">MIN(_xlfn._xlws.FILTER(E2498:AQ2498,E2498:AQ2498&lt;&gt;0))</f>
        <v>399.86</v>
      </c>
      <c r="AS2498" s="3">
        <f t="shared" si="759"/>
        <v>2882</v>
      </c>
    </row>
    <row r="2499" spans="1:45" x14ac:dyDescent="0.25">
      <c r="A2499" t="s">
        <v>1093</v>
      </c>
      <c r="B2499" t="s">
        <v>34</v>
      </c>
      <c r="C2499">
        <v>49446</v>
      </c>
      <c r="D2499" s="3">
        <v>4147</v>
      </c>
      <c r="E2499" s="3">
        <f t="shared" si="732"/>
        <v>3242.9540000000002</v>
      </c>
      <c r="F2499" s="3">
        <f t="shared" si="733"/>
        <v>2052.3593196000002</v>
      </c>
      <c r="G2499" s="3">
        <f t="shared" si="734"/>
        <v>2052.3593196000002</v>
      </c>
      <c r="H2499" s="3">
        <v>1874.4114999999999</v>
      </c>
      <c r="I2499" s="3">
        <v>2029.37</v>
      </c>
      <c r="J2499" s="3">
        <f t="shared" si="735"/>
        <v>1165.7217000000001</v>
      </c>
      <c r="K2499" s="3">
        <f t="shared" si="736"/>
        <v>2467.4649999999997</v>
      </c>
      <c r="L2499" s="3">
        <f t="shared" si="737"/>
        <v>2113.9300991880004</v>
      </c>
      <c r="M2499" s="3">
        <f t="shared" si="738"/>
        <v>2134.4536923840001</v>
      </c>
      <c r="N2499" s="3">
        <f t="shared" si="739"/>
        <v>2052.3593196000002</v>
      </c>
      <c r="O2499" s="3">
        <f t="shared" si="740"/>
        <v>2873.3030474400002</v>
      </c>
      <c r="P2499" s="3">
        <f t="shared" si="741"/>
        <v>2154.9772855800002</v>
      </c>
      <c r="Q2499" s="3">
        <f t="shared" si="742"/>
        <v>2462.8311835200002</v>
      </c>
      <c r="R2499" s="4">
        <f t="shared" si="743"/>
        <v>2488.1999999999998</v>
      </c>
      <c r="S2499" s="3">
        <v>2324.26982</v>
      </c>
      <c r="T2499" s="3">
        <f t="shared" si="744"/>
        <v>2052.3593196000002</v>
      </c>
      <c r="U2499" s="3">
        <f t="shared" si="745"/>
        <v>2488.1999999999998</v>
      </c>
      <c r="V2499" s="3">
        <f t="shared" si="746"/>
        <v>2453.3652000000002</v>
      </c>
      <c r="W2499" s="3">
        <f t="shared" si="747"/>
        <v>2453.3652000000002</v>
      </c>
      <c r="X2499" s="4" t="s">
        <v>5201</v>
      </c>
      <c r="Y2499" s="3">
        <v>761.28</v>
      </c>
      <c r="Z2499" s="3">
        <v>2052.3593196000002</v>
      </c>
      <c r="AA2499" s="4">
        <f t="shared" si="748"/>
        <v>2695.55</v>
      </c>
      <c r="AB2499" s="3">
        <f t="shared" si="749"/>
        <v>2488.1999999999998</v>
      </c>
      <c r="AC2499" s="3">
        <v>735.64069862400004</v>
      </c>
      <c r="AD2499" s="3">
        <v>897.12280320000013</v>
      </c>
      <c r="AE2499" s="3">
        <f t="shared" si="750"/>
        <v>1906.7906</v>
      </c>
      <c r="AF2499" s="3">
        <v>416.02</v>
      </c>
      <c r="AG2499" s="3">
        <v>399.86</v>
      </c>
      <c r="AH2499" s="3">
        <f t="shared" si="751"/>
        <v>2052.3593196000002</v>
      </c>
      <c r="AI2499" s="3">
        <f t="shared" si="752"/>
        <v>2052.3593196000002</v>
      </c>
      <c r="AJ2499" s="3">
        <v>1452.8910000000001</v>
      </c>
      <c r="AK2499" s="3">
        <v>2882</v>
      </c>
      <c r="AL2499" s="3">
        <f t="shared" si="753"/>
        <v>2052.3593196000002</v>
      </c>
      <c r="AM2499" s="2" t="str">
        <f t="shared" si="754"/>
        <v>NA</v>
      </c>
      <c r="AN2499" s="3">
        <f t="shared" si="755"/>
        <v>2073.5</v>
      </c>
      <c r="AO2499" s="3">
        <f t="shared" si="756"/>
        <v>887.45799999999997</v>
      </c>
      <c r="AP2499" s="3">
        <f t="shared" si="757"/>
        <v>2072.8829127960003</v>
      </c>
      <c r="AQ2499" s="3">
        <f t="shared" si="758"/>
        <v>2902.8999999999996</v>
      </c>
      <c r="AR2499" s="2" cm="1">
        <f t="array" ref="AR2499">MIN(_xlfn._xlws.FILTER(E2499:AQ2499,E2499:AQ2499&lt;&gt;0))</f>
        <v>399.86</v>
      </c>
      <c r="AS2499" s="3">
        <f t="shared" si="759"/>
        <v>3242.9540000000002</v>
      </c>
    </row>
    <row r="2500" spans="1:45" x14ac:dyDescent="0.25">
      <c r="A2500" t="s">
        <v>1094</v>
      </c>
      <c r="B2500" t="s">
        <v>34</v>
      </c>
      <c r="C2500">
        <v>49450</v>
      </c>
      <c r="D2500" s="3">
        <v>1596</v>
      </c>
      <c r="E2500" s="3">
        <f t="shared" si="732"/>
        <v>1248.0720000000001</v>
      </c>
      <c r="F2500" s="3">
        <f t="shared" si="733"/>
        <v>972.81400439999993</v>
      </c>
      <c r="G2500" s="3">
        <f t="shared" si="734"/>
        <v>972.81400439999993</v>
      </c>
      <c r="H2500" s="3">
        <v>962.32240000000002</v>
      </c>
      <c r="I2500" s="3">
        <v>962.66</v>
      </c>
      <c r="J2500" s="3">
        <f t="shared" si="735"/>
        <v>448.63560000000001</v>
      </c>
      <c r="K2500" s="3">
        <f t="shared" si="736"/>
        <v>949.62</v>
      </c>
      <c r="L2500" s="3">
        <f t="shared" si="737"/>
        <v>1001.9984245319999</v>
      </c>
      <c r="M2500" s="3">
        <f t="shared" si="738"/>
        <v>1011.726564576</v>
      </c>
      <c r="N2500" s="3">
        <f t="shared" si="739"/>
        <v>972.81400439999993</v>
      </c>
      <c r="O2500" s="3">
        <f t="shared" si="740"/>
        <v>1361.9396061599998</v>
      </c>
      <c r="P2500" s="3">
        <f t="shared" si="741"/>
        <v>1021.4547046199999</v>
      </c>
      <c r="Q2500" s="3">
        <f t="shared" si="742"/>
        <v>1167.3768052799999</v>
      </c>
      <c r="R2500" s="4">
        <f t="shared" si="743"/>
        <v>957.59999999999991</v>
      </c>
      <c r="S2500" s="3">
        <v>1325.8585499999999</v>
      </c>
      <c r="T2500" s="3">
        <f t="shared" si="744"/>
        <v>972.81400439999993</v>
      </c>
      <c r="U2500" s="3">
        <f t="shared" si="745"/>
        <v>957.59999999999991</v>
      </c>
      <c r="V2500" s="3">
        <f t="shared" si="746"/>
        <v>944.19360000000006</v>
      </c>
      <c r="W2500" s="3">
        <f t="shared" si="747"/>
        <v>944.19360000000006</v>
      </c>
      <c r="X2500" s="4">
        <v>1359.411578</v>
      </c>
      <c r="Y2500" s="3">
        <v>404.36</v>
      </c>
      <c r="Z2500" s="3">
        <v>972.81400439999993</v>
      </c>
      <c r="AA2500" s="4">
        <f t="shared" si="748"/>
        <v>1037.4000000000001</v>
      </c>
      <c r="AB2500" s="3">
        <f t="shared" si="749"/>
        <v>957.59999999999991</v>
      </c>
      <c r="AC2500" s="3">
        <v>390.74147868800003</v>
      </c>
      <c r="AD2500" s="3">
        <v>476.51399840000005</v>
      </c>
      <c r="AE2500" s="3">
        <f t="shared" si="750"/>
        <v>733.84079999999994</v>
      </c>
      <c r="AF2500" s="3">
        <v>416.02</v>
      </c>
      <c r="AG2500" s="3">
        <v>399.86</v>
      </c>
      <c r="AH2500" s="3">
        <f t="shared" si="751"/>
        <v>972.81400439999993</v>
      </c>
      <c r="AI2500" s="3">
        <f t="shared" si="752"/>
        <v>972.81400439999993</v>
      </c>
      <c r="AJ2500" s="3">
        <f t="shared" ref="AJ2500:AJ2524" si="760">D2500*65%</f>
        <v>1037.4000000000001</v>
      </c>
      <c r="AK2500" s="3">
        <v>2882</v>
      </c>
      <c r="AL2500" s="3">
        <f t="shared" si="753"/>
        <v>972.81400439999993</v>
      </c>
      <c r="AM2500" s="2">
        <f t="shared" si="754"/>
        <v>1359.411578</v>
      </c>
      <c r="AN2500" s="3">
        <f t="shared" si="755"/>
        <v>798</v>
      </c>
      <c r="AO2500" s="3">
        <f t="shared" si="756"/>
        <v>341.54399999999998</v>
      </c>
      <c r="AP2500" s="3">
        <f t="shared" si="757"/>
        <v>982.54214444399997</v>
      </c>
      <c r="AQ2500" s="3">
        <f t="shared" si="758"/>
        <v>1117.1999999999998</v>
      </c>
      <c r="AR2500" s="2" cm="1">
        <f t="array" ref="AR2500">MIN(_xlfn._xlws.FILTER(E2500:AQ2500,E2500:AQ2500&lt;&gt;0))</f>
        <v>341.54399999999998</v>
      </c>
      <c r="AS2500" s="3">
        <f t="shared" si="759"/>
        <v>2882</v>
      </c>
    </row>
    <row r="2501" spans="1:45" x14ac:dyDescent="0.25">
      <c r="A2501" t="s">
        <v>1095</v>
      </c>
      <c r="B2501" t="s">
        <v>34</v>
      </c>
      <c r="C2501">
        <v>49451</v>
      </c>
      <c r="D2501" s="3">
        <v>1643</v>
      </c>
      <c r="E2501" s="3">
        <f t="shared" si="732"/>
        <v>1284.826</v>
      </c>
      <c r="F2501" s="3">
        <f t="shared" si="733"/>
        <v>972.81400439999993</v>
      </c>
      <c r="G2501" s="3">
        <f t="shared" si="734"/>
        <v>972.81400439999993</v>
      </c>
      <c r="H2501" s="3">
        <v>962.32240000000002</v>
      </c>
      <c r="I2501" s="3">
        <v>962.66</v>
      </c>
      <c r="J2501" s="3">
        <f t="shared" si="735"/>
        <v>461.84730000000002</v>
      </c>
      <c r="K2501" s="3">
        <f t="shared" si="736"/>
        <v>977.58499999999992</v>
      </c>
      <c r="L2501" s="3">
        <f t="shared" si="737"/>
        <v>1001.9984245319999</v>
      </c>
      <c r="M2501" s="3">
        <f t="shared" si="738"/>
        <v>1011.726564576</v>
      </c>
      <c r="N2501" s="3">
        <f t="shared" si="739"/>
        <v>972.81400439999993</v>
      </c>
      <c r="O2501" s="3">
        <f t="shared" si="740"/>
        <v>1361.9396061599998</v>
      </c>
      <c r="P2501" s="3">
        <f t="shared" si="741"/>
        <v>1021.4547046199999</v>
      </c>
      <c r="Q2501" s="3">
        <f t="shared" si="742"/>
        <v>1167.3768052799999</v>
      </c>
      <c r="R2501" s="4">
        <f t="shared" si="743"/>
        <v>985.8</v>
      </c>
      <c r="S2501" s="3">
        <v>1325.8585499999999</v>
      </c>
      <c r="T2501" s="3">
        <f t="shared" si="744"/>
        <v>972.81400439999993</v>
      </c>
      <c r="U2501" s="3">
        <f t="shared" si="745"/>
        <v>985.8</v>
      </c>
      <c r="V2501" s="3">
        <f t="shared" si="746"/>
        <v>971.99880000000007</v>
      </c>
      <c r="W2501" s="3">
        <f t="shared" si="747"/>
        <v>971.99880000000007</v>
      </c>
      <c r="X2501" s="4" t="s">
        <v>5201</v>
      </c>
      <c r="Y2501" s="3">
        <v>404.36</v>
      </c>
      <c r="Z2501" s="3">
        <v>972.81400439999993</v>
      </c>
      <c r="AA2501" s="4">
        <f t="shared" si="748"/>
        <v>1067.95</v>
      </c>
      <c r="AB2501" s="3">
        <f t="shared" si="749"/>
        <v>985.8</v>
      </c>
      <c r="AC2501" s="3">
        <v>390.74147868800003</v>
      </c>
      <c r="AD2501" s="3">
        <v>476.51399840000005</v>
      </c>
      <c r="AE2501" s="3">
        <f t="shared" si="750"/>
        <v>755.45139999999992</v>
      </c>
      <c r="AF2501" s="3">
        <v>416.02</v>
      </c>
      <c r="AG2501" s="3">
        <v>399.86</v>
      </c>
      <c r="AH2501" s="3">
        <f t="shared" si="751"/>
        <v>972.81400439999993</v>
      </c>
      <c r="AI2501" s="3">
        <f t="shared" si="752"/>
        <v>972.81400439999993</v>
      </c>
      <c r="AJ2501" s="3">
        <f t="shared" si="760"/>
        <v>1067.95</v>
      </c>
      <c r="AK2501" s="3">
        <v>2882</v>
      </c>
      <c r="AL2501" s="3">
        <f t="shared" si="753"/>
        <v>972.81400439999993</v>
      </c>
      <c r="AM2501" s="2" t="str">
        <f t="shared" si="754"/>
        <v>NA</v>
      </c>
      <c r="AN2501" s="3">
        <f t="shared" si="755"/>
        <v>821.5</v>
      </c>
      <c r="AO2501" s="3">
        <f t="shared" si="756"/>
        <v>351.60199999999998</v>
      </c>
      <c r="AP2501" s="3">
        <f t="shared" si="757"/>
        <v>982.54214444399997</v>
      </c>
      <c r="AQ2501" s="3">
        <f t="shared" si="758"/>
        <v>1150.0999999999999</v>
      </c>
      <c r="AR2501" s="2" cm="1">
        <f t="array" ref="AR2501">MIN(_xlfn._xlws.FILTER(E2501:AQ2501,E2501:AQ2501&lt;&gt;0))</f>
        <v>351.60199999999998</v>
      </c>
      <c r="AS2501" s="3">
        <f t="shared" si="759"/>
        <v>2882</v>
      </c>
    </row>
    <row r="2502" spans="1:45" x14ac:dyDescent="0.25">
      <c r="A2502" t="s">
        <v>1096</v>
      </c>
      <c r="B2502" t="s">
        <v>34</v>
      </c>
      <c r="C2502">
        <v>49452</v>
      </c>
      <c r="D2502" s="3">
        <v>2541</v>
      </c>
      <c r="E2502" s="3">
        <f t="shared" si="732"/>
        <v>1987.0620000000001</v>
      </c>
      <c r="F2502" s="3">
        <f t="shared" si="733"/>
        <v>972.81400439999993</v>
      </c>
      <c r="G2502" s="3">
        <f t="shared" si="734"/>
        <v>972.81400439999993</v>
      </c>
      <c r="H2502" s="3">
        <v>962.32240000000002</v>
      </c>
      <c r="I2502" s="3">
        <v>962.66</v>
      </c>
      <c r="J2502" s="3">
        <f t="shared" si="735"/>
        <v>714.27510000000007</v>
      </c>
      <c r="K2502" s="3">
        <f t="shared" si="736"/>
        <v>1511.895</v>
      </c>
      <c r="L2502" s="3">
        <f t="shared" si="737"/>
        <v>1001.9984245319999</v>
      </c>
      <c r="M2502" s="3">
        <f t="shared" si="738"/>
        <v>1011.726564576</v>
      </c>
      <c r="N2502" s="3">
        <f t="shared" si="739"/>
        <v>972.81400439999993</v>
      </c>
      <c r="O2502" s="3">
        <f t="shared" si="740"/>
        <v>1361.9396061599998</v>
      </c>
      <c r="P2502" s="3">
        <f t="shared" si="741"/>
        <v>1021.4547046199999</v>
      </c>
      <c r="Q2502" s="3">
        <f t="shared" si="742"/>
        <v>1167.3768052799999</v>
      </c>
      <c r="R2502" s="4">
        <f t="shared" si="743"/>
        <v>1524.6</v>
      </c>
      <c r="S2502" s="3">
        <v>1325.8585499999999</v>
      </c>
      <c r="T2502" s="3">
        <f t="shared" si="744"/>
        <v>972.81400439999993</v>
      </c>
      <c r="U2502" s="3">
        <f t="shared" si="745"/>
        <v>1524.6</v>
      </c>
      <c r="V2502" s="3">
        <f t="shared" si="746"/>
        <v>1503.2556</v>
      </c>
      <c r="W2502" s="3">
        <f t="shared" si="747"/>
        <v>1503.2556</v>
      </c>
      <c r="X2502" s="4" t="s">
        <v>5201</v>
      </c>
      <c r="Y2502" s="3">
        <v>404.36</v>
      </c>
      <c r="Z2502" s="3">
        <v>972.81400439999993</v>
      </c>
      <c r="AA2502" s="4">
        <f t="shared" si="748"/>
        <v>1651.65</v>
      </c>
      <c r="AB2502" s="3">
        <f t="shared" si="749"/>
        <v>1524.6</v>
      </c>
      <c r="AC2502" s="3">
        <v>390.74147868800003</v>
      </c>
      <c r="AD2502" s="3">
        <v>476.51399840000005</v>
      </c>
      <c r="AE2502" s="3">
        <f t="shared" si="750"/>
        <v>1168.3517999999999</v>
      </c>
      <c r="AF2502" s="3">
        <v>416.02</v>
      </c>
      <c r="AG2502" s="3">
        <v>399.86</v>
      </c>
      <c r="AH2502" s="3">
        <f t="shared" si="751"/>
        <v>972.81400439999993</v>
      </c>
      <c r="AI2502" s="3">
        <f t="shared" si="752"/>
        <v>972.81400439999993</v>
      </c>
      <c r="AJ2502" s="3">
        <f t="shared" si="760"/>
        <v>1651.65</v>
      </c>
      <c r="AK2502" s="3">
        <v>2882</v>
      </c>
      <c r="AL2502" s="3">
        <f t="shared" si="753"/>
        <v>972.81400439999993</v>
      </c>
      <c r="AM2502" s="2" t="str">
        <f t="shared" si="754"/>
        <v>NA</v>
      </c>
      <c r="AN2502" s="3">
        <f t="shared" si="755"/>
        <v>1270.5</v>
      </c>
      <c r="AO2502" s="3">
        <f t="shared" si="756"/>
        <v>543.774</v>
      </c>
      <c r="AP2502" s="3">
        <f t="shared" si="757"/>
        <v>982.54214444399997</v>
      </c>
      <c r="AQ2502" s="3">
        <f t="shared" si="758"/>
        <v>1778.6999999999998</v>
      </c>
      <c r="AR2502" s="2" cm="1">
        <f t="array" ref="AR2502">MIN(_xlfn._xlws.FILTER(E2502:AQ2502,E2502:AQ2502&lt;&gt;0))</f>
        <v>390.74147868800003</v>
      </c>
      <c r="AS2502" s="3">
        <f t="shared" si="759"/>
        <v>2882</v>
      </c>
    </row>
    <row r="2503" spans="1:45" x14ac:dyDescent="0.25">
      <c r="A2503" t="s">
        <v>1097</v>
      </c>
      <c r="B2503" t="s">
        <v>34</v>
      </c>
      <c r="C2503">
        <v>49460</v>
      </c>
      <c r="D2503" s="3">
        <v>2066</v>
      </c>
      <c r="E2503" s="3">
        <f t="shared" si="732"/>
        <v>1615.6120000000001</v>
      </c>
      <c r="F2503" s="3">
        <f t="shared" si="733"/>
        <v>972.81400439999993</v>
      </c>
      <c r="G2503" s="3">
        <f t="shared" si="734"/>
        <v>972.81400439999993</v>
      </c>
      <c r="H2503" s="3">
        <v>962.32240000000002</v>
      </c>
      <c r="I2503" s="3">
        <v>962.66</v>
      </c>
      <c r="J2503" s="3">
        <f t="shared" si="735"/>
        <v>580.75260000000003</v>
      </c>
      <c r="K2503" s="3">
        <f t="shared" si="736"/>
        <v>1229.27</v>
      </c>
      <c r="L2503" s="3">
        <f t="shared" si="737"/>
        <v>1001.9984245319999</v>
      </c>
      <c r="M2503" s="3">
        <f t="shared" si="738"/>
        <v>1011.726564576</v>
      </c>
      <c r="N2503" s="3">
        <f t="shared" si="739"/>
        <v>972.81400439999993</v>
      </c>
      <c r="O2503" s="3">
        <f t="shared" si="740"/>
        <v>1361.9396061599998</v>
      </c>
      <c r="P2503" s="3">
        <f t="shared" si="741"/>
        <v>1021.4547046199999</v>
      </c>
      <c r="Q2503" s="3">
        <f t="shared" si="742"/>
        <v>1167.3768052799999</v>
      </c>
      <c r="R2503" s="4">
        <f t="shared" si="743"/>
        <v>1239.5999999999999</v>
      </c>
      <c r="S2503" s="3">
        <v>1325.8585499999999</v>
      </c>
      <c r="T2503" s="3">
        <f t="shared" si="744"/>
        <v>972.81400439999993</v>
      </c>
      <c r="U2503" s="3">
        <f t="shared" si="745"/>
        <v>1239.5999999999999</v>
      </c>
      <c r="V2503" s="3">
        <f t="shared" si="746"/>
        <v>1222.2456</v>
      </c>
      <c r="W2503" s="3">
        <f t="shared" si="747"/>
        <v>1222.2456</v>
      </c>
      <c r="X2503" s="4" t="s">
        <v>5201</v>
      </c>
      <c r="Y2503" s="3">
        <v>404.36</v>
      </c>
      <c r="Z2503" s="3">
        <v>972.81400439999993</v>
      </c>
      <c r="AA2503" s="4">
        <f t="shared" si="748"/>
        <v>1342.9</v>
      </c>
      <c r="AB2503" s="3">
        <f t="shared" si="749"/>
        <v>1239.5999999999999</v>
      </c>
      <c r="AC2503" s="3">
        <v>390.74147868800003</v>
      </c>
      <c r="AD2503" s="3">
        <v>476.51399840000005</v>
      </c>
      <c r="AE2503" s="3">
        <f t="shared" si="750"/>
        <v>949.94679999999994</v>
      </c>
      <c r="AF2503" s="3">
        <v>416.02</v>
      </c>
      <c r="AG2503" s="3">
        <v>399.86</v>
      </c>
      <c r="AH2503" s="3">
        <f t="shared" si="751"/>
        <v>972.81400439999993</v>
      </c>
      <c r="AI2503" s="3">
        <f t="shared" si="752"/>
        <v>972.81400439999993</v>
      </c>
      <c r="AJ2503" s="3">
        <f t="shared" si="760"/>
        <v>1342.9</v>
      </c>
      <c r="AK2503" s="3">
        <v>2882</v>
      </c>
      <c r="AL2503" s="3">
        <f t="shared" si="753"/>
        <v>972.81400439999993</v>
      </c>
      <c r="AM2503" s="2" t="str">
        <f t="shared" si="754"/>
        <v>NA</v>
      </c>
      <c r="AN2503" s="3">
        <f t="shared" si="755"/>
        <v>1033</v>
      </c>
      <c r="AO2503" s="3">
        <f t="shared" si="756"/>
        <v>442.12399999999997</v>
      </c>
      <c r="AP2503" s="3">
        <f t="shared" si="757"/>
        <v>982.54214444399997</v>
      </c>
      <c r="AQ2503" s="3">
        <f t="shared" si="758"/>
        <v>1446.1999999999998</v>
      </c>
      <c r="AR2503" s="2" cm="1">
        <f t="array" ref="AR2503">MIN(_xlfn._xlws.FILTER(E2503:AQ2503,E2503:AQ2503&lt;&gt;0))</f>
        <v>390.74147868800003</v>
      </c>
      <c r="AS2503" s="3">
        <f t="shared" si="759"/>
        <v>2882</v>
      </c>
    </row>
    <row r="2504" spans="1:45" x14ac:dyDescent="0.25">
      <c r="A2504" t="s">
        <v>1098</v>
      </c>
      <c r="B2504" t="s">
        <v>34</v>
      </c>
      <c r="C2504">
        <v>49465</v>
      </c>
      <c r="D2504" s="3">
        <v>588</v>
      </c>
      <c r="E2504" s="3">
        <f t="shared" si="732"/>
        <v>459.81600000000003</v>
      </c>
      <c r="F2504" s="3">
        <f t="shared" si="733"/>
        <v>275.18930880000005</v>
      </c>
      <c r="G2504" s="3">
        <f t="shared" si="734"/>
        <v>275.18930880000005</v>
      </c>
      <c r="H2504" s="3">
        <v>291.34430000000003</v>
      </c>
      <c r="I2504" s="3">
        <f>D2504*41.28%</f>
        <v>242.72640000000001</v>
      </c>
      <c r="J2504" s="3">
        <f t="shared" si="735"/>
        <v>165.2868</v>
      </c>
      <c r="K2504" s="3">
        <f t="shared" si="736"/>
        <v>349.85999999999996</v>
      </c>
      <c r="L2504" s="3">
        <f t="shared" si="737"/>
        <v>283.44498806400009</v>
      </c>
      <c r="M2504" s="3">
        <f t="shared" si="738"/>
        <v>286.19688115200006</v>
      </c>
      <c r="N2504" s="3">
        <f t="shared" si="739"/>
        <v>275.18930880000005</v>
      </c>
      <c r="O2504" s="3">
        <f t="shared" si="740"/>
        <v>385.26503232000005</v>
      </c>
      <c r="P2504" s="3">
        <f t="shared" si="741"/>
        <v>288.94877424000009</v>
      </c>
      <c r="Q2504" s="3">
        <f t="shared" si="742"/>
        <v>330.22717056000005</v>
      </c>
      <c r="R2504" s="4">
        <f t="shared" si="743"/>
        <v>352.8</v>
      </c>
      <c r="S2504" s="3">
        <v>401.40496000000002</v>
      </c>
      <c r="T2504" s="3">
        <f t="shared" si="744"/>
        <v>275.18930880000005</v>
      </c>
      <c r="U2504" s="3">
        <f t="shared" si="745"/>
        <v>352.8</v>
      </c>
      <c r="V2504" s="3">
        <f t="shared" si="746"/>
        <v>347.86079999999998</v>
      </c>
      <c r="W2504" s="3">
        <f t="shared" si="747"/>
        <v>347.86079999999998</v>
      </c>
      <c r="X2504" s="4">
        <v>222.95255</v>
      </c>
      <c r="Y2504" s="3">
        <v>0</v>
      </c>
      <c r="Z2504" s="3">
        <v>275.18930880000005</v>
      </c>
      <c r="AA2504" s="4">
        <f t="shared" si="748"/>
        <v>382.2</v>
      </c>
      <c r="AB2504" s="3">
        <f t="shared" si="749"/>
        <v>352.8</v>
      </c>
      <c r="AC2504" s="3">
        <v>0</v>
      </c>
      <c r="AD2504" s="3">
        <v>0</v>
      </c>
      <c r="AE2504" s="3">
        <f t="shared" si="750"/>
        <v>270.36239999999998</v>
      </c>
      <c r="AF2504" s="3">
        <v>416.02</v>
      </c>
      <c r="AG2504" s="3">
        <v>399.86</v>
      </c>
      <c r="AH2504" s="3">
        <f t="shared" si="751"/>
        <v>275.18930880000005</v>
      </c>
      <c r="AI2504" s="3">
        <f t="shared" si="752"/>
        <v>275.18930880000005</v>
      </c>
      <c r="AJ2504" s="3">
        <f t="shared" si="760"/>
        <v>382.2</v>
      </c>
      <c r="AK2504" s="3">
        <v>1530</v>
      </c>
      <c r="AL2504" s="3">
        <f t="shared" si="753"/>
        <v>275.18930880000005</v>
      </c>
      <c r="AM2504" s="2">
        <f t="shared" si="754"/>
        <v>222.95255</v>
      </c>
      <c r="AN2504" s="3">
        <f t="shared" si="755"/>
        <v>294</v>
      </c>
      <c r="AO2504" s="3">
        <f t="shared" si="756"/>
        <v>125.83199999999999</v>
      </c>
      <c r="AP2504" s="3">
        <f t="shared" si="757"/>
        <v>277.94120188800008</v>
      </c>
      <c r="AQ2504" s="3">
        <f t="shared" si="758"/>
        <v>411.59999999999997</v>
      </c>
      <c r="AR2504" s="2" cm="1">
        <f t="array" ref="AR2504">MIN(_xlfn._xlws.FILTER(E2504:AQ2504,E2504:AQ2504&lt;&gt;0))</f>
        <v>125.83199999999999</v>
      </c>
      <c r="AS2504" s="3">
        <f t="shared" si="759"/>
        <v>1530</v>
      </c>
    </row>
    <row r="2505" spans="1:45" x14ac:dyDescent="0.25">
      <c r="A2505" t="s">
        <v>1099</v>
      </c>
      <c r="B2505" t="s">
        <v>34</v>
      </c>
      <c r="C2505">
        <v>49520</v>
      </c>
      <c r="D2505" s="3">
        <v>8123</v>
      </c>
      <c r="E2505" s="3">
        <f t="shared" si="732"/>
        <v>6352.1860000000006</v>
      </c>
      <c r="F2505" s="3">
        <f t="shared" si="733"/>
        <v>4173.9519891999998</v>
      </c>
      <c r="G2505" s="3">
        <f t="shared" si="734"/>
        <v>4173.9519891999998</v>
      </c>
      <c r="H2505" s="3">
        <v>3724.3251499999997</v>
      </c>
      <c r="I2505" s="3">
        <v>5319.02</v>
      </c>
      <c r="J2505" s="3">
        <f t="shared" si="735"/>
        <v>2283.3753000000002</v>
      </c>
      <c r="K2505" s="3">
        <f t="shared" si="736"/>
        <v>4833.1849999999995</v>
      </c>
      <c r="L2505" s="3">
        <f t="shared" si="737"/>
        <v>4299.1705488759999</v>
      </c>
      <c r="M2505" s="3">
        <f t="shared" si="738"/>
        <v>4340.9100687680002</v>
      </c>
      <c r="N2505" s="3">
        <f t="shared" si="739"/>
        <v>4173.9519891999998</v>
      </c>
      <c r="O2505" s="3">
        <f t="shared" si="740"/>
        <v>5843.5327848799998</v>
      </c>
      <c r="P2505" s="3">
        <f t="shared" si="741"/>
        <v>4382.6495886599996</v>
      </c>
      <c r="Q2505" s="3">
        <f t="shared" si="742"/>
        <v>5008.7423870399998</v>
      </c>
      <c r="R2505" s="4">
        <f t="shared" si="743"/>
        <v>4873.8</v>
      </c>
      <c r="S2505" s="3">
        <v>4618.1591900000003</v>
      </c>
      <c r="T2505" s="3">
        <f t="shared" si="744"/>
        <v>4173.9519891999998</v>
      </c>
      <c r="U2505" s="3">
        <f t="shared" si="745"/>
        <v>4873.8</v>
      </c>
      <c r="V2505" s="3">
        <f t="shared" si="746"/>
        <v>4805.5668000000005</v>
      </c>
      <c r="W2505" s="3">
        <f t="shared" si="747"/>
        <v>4805.5668000000005</v>
      </c>
      <c r="X2505" s="4">
        <v>3758.6472279999998</v>
      </c>
      <c r="Y2505" s="3">
        <v>2785.82</v>
      </c>
      <c r="Z2505" s="3">
        <v>4173.9519891999998</v>
      </c>
      <c r="AA2505" s="4">
        <f t="shared" si="748"/>
        <v>5279.95</v>
      </c>
      <c r="AB2505" s="3">
        <f t="shared" si="749"/>
        <v>4873.8</v>
      </c>
      <c r="AC2505" s="3">
        <v>2691.9958110560005</v>
      </c>
      <c r="AD2505" s="3">
        <v>3282.9217208000009</v>
      </c>
      <c r="AE2505" s="3">
        <f t="shared" si="750"/>
        <v>3734.9553999999998</v>
      </c>
      <c r="AF2505" s="3">
        <v>416.02</v>
      </c>
      <c r="AG2505" s="3">
        <v>399.86</v>
      </c>
      <c r="AH2505" s="3">
        <f t="shared" si="751"/>
        <v>4173.9519891999998</v>
      </c>
      <c r="AI2505" s="3">
        <f t="shared" si="752"/>
        <v>4173.9519891999998</v>
      </c>
      <c r="AJ2505" s="3">
        <f t="shared" si="760"/>
        <v>5279.95</v>
      </c>
      <c r="AK2505" s="3">
        <v>3762</v>
      </c>
      <c r="AL2505" s="3">
        <f t="shared" si="753"/>
        <v>4173.9519891999998</v>
      </c>
      <c r="AM2505" s="2">
        <f t="shared" si="754"/>
        <v>3758.6472279999998</v>
      </c>
      <c r="AN2505" s="3">
        <f t="shared" si="755"/>
        <v>4061.5</v>
      </c>
      <c r="AO2505" s="3">
        <f t="shared" si="756"/>
        <v>1738.3219999999999</v>
      </c>
      <c r="AP2505" s="3">
        <f t="shared" si="757"/>
        <v>4215.6915090920002</v>
      </c>
      <c r="AQ2505" s="3">
        <f t="shared" si="758"/>
        <v>5686.0999999999995</v>
      </c>
      <c r="AR2505" s="2" cm="1">
        <f t="array" ref="AR2505">MIN(_xlfn._xlws.FILTER(E2505:AQ2505,E2505:AQ2505&lt;&gt;0))</f>
        <v>399.86</v>
      </c>
      <c r="AS2505" s="3">
        <f t="shared" si="759"/>
        <v>6352.1860000000006</v>
      </c>
    </row>
    <row r="2506" spans="1:45" x14ac:dyDescent="0.25">
      <c r="A2506" t="s">
        <v>1100</v>
      </c>
      <c r="B2506" t="s">
        <v>34</v>
      </c>
      <c r="C2506">
        <v>49900</v>
      </c>
      <c r="D2506" s="3">
        <v>1793</v>
      </c>
      <c r="E2506" s="3">
        <f t="shared" si="732"/>
        <v>1402.126</v>
      </c>
      <c r="F2506" s="3">
        <f t="shared" si="733"/>
        <v>0</v>
      </c>
      <c r="G2506" s="3">
        <f t="shared" si="734"/>
        <v>0</v>
      </c>
      <c r="H2506" s="3">
        <v>1548.0166000000002</v>
      </c>
      <c r="I2506" s="3">
        <v>7310.49</v>
      </c>
      <c r="J2506" s="3">
        <f t="shared" si="735"/>
        <v>504.01230000000004</v>
      </c>
      <c r="K2506" s="3">
        <f t="shared" si="736"/>
        <v>1066.835</v>
      </c>
      <c r="L2506" s="3">
        <f t="shared" si="737"/>
        <v>0</v>
      </c>
      <c r="M2506" s="3">
        <f t="shared" si="738"/>
        <v>0</v>
      </c>
      <c r="N2506" s="3">
        <f t="shared" si="739"/>
        <v>0</v>
      </c>
      <c r="O2506" s="3">
        <f t="shared" si="740"/>
        <v>0</v>
      </c>
      <c r="P2506" s="3">
        <f t="shared" si="741"/>
        <v>0</v>
      </c>
      <c r="Q2506" s="3">
        <f t="shared" si="742"/>
        <v>0</v>
      </c>
      <c r="R2506" s="4">
        <f t="shared" si="743"/>
        <v>1075.8</v>
      </c>
      <c r="S2506" s="3">
        <f>D2506*58.8%</f>
        <v>1054.2839999999999</v>
      </c>
      <c r="T2506" s="3">
        <f t="shared" si="744"/>
        <v>0</v>
      </c>
      <c r="U2506" s="3">
        <f t="shared" si="745"/>
        <v>1075.8</v>
      </c>
      <c r="V2506" s="3">
        <f t="shared" si="746"/>
        <v>1060.7388000000001</v>
      </c>
      <c r="W2506" s="3">
        <f t="shared" si="747"/>
        <v>1060.7388000000001</v>
      </c>
      <c r="X2506" s="4" t="s">
        <v>5201</v>
      </c>
      <c r="Y2506" s="3">
        <v>0</v>
      </c>
      <c r="Z2506" s="3">
        <v>0</v>
      </c>
      <c r="AA2506" s="4">
        <f t="shared" si="748"/>
        <v>1165.45</v>
      </c>
      <c r="AB2506" s="3">
        <f t="shared" si="749"/>
        <v>1075.8</v>
      </c>
      <c r="AC2506" s="3">
        <v>0</v>
      </c>
      <c r="AD2506" s="3">
        <v>0</v>
      </c>
      <c r="AE2506" s="3">
        <f t="shared" si="750"/>
        <v>824.42139999999995</v>
      </c>
      <c r="AF2506" s="3">
        <v>416.02</v>
      </c>
      <c r="AG2506" s="3">
        <v>399.86</v>
      </c>
      <c r="AH2506" s="3">
        <f t="shared" si="751"/>
        <v>0</v>
      </c>
      <c r="AI2506" s="3">
        <f t="shared" si="752"/>
        <v>0</v>
      </c>
      <c r="AJ2506" s="3">
        <f t="shared" si="760"/>
        <v>1165.45</v>
      </c>
      <c r="AK2506" s="3">
        <v>2882</v>
      </c>
      <c r="AL2506" s="3">
        <f t="shared" si="753"/>
        <v>0</v>
      </c>
      <c r="AM2506" s="2" t="str">
        <f t="shared" si="754"/>
        <v>NA</v>
      </c>
      <c r="AN2506" s="3">
        <f t="shared" si="755"/>
        <v>896.5</v>
      </c>
      <c r="AO2506" s="3">
        <f t="shared" si="756"/>
        <v>383.702</v>
      </c>
      <c r="AP2506" s="3">
        <f t="shared" si="757"/>
        <v>0</v>
      </c>
      <c r="AQ2506" s="3">
        <f t="shared" si="758"/>
        <v>1255.0999999999999</v>
      </c>
      <c r="AR2506" s="2" cm="1">
        <f t="array" ref="AR2506">MIN(_xlfn._xlws.FILTER(E2506:AQ2506,E2506:AQ2506&lt;&gt;0))</f>
        <v>383.702</v>
      </c>
      <c r="AS2506" s="3">
        <f t="shared" si="759"/>
        <v>7310.49</v>
      </c>
    </row>
    <row r="2507" spans="1:45" x14ac:dyDescent="0.25">
      <c r="A2507" t="s">
        <v>3171</v>
      </c>
      <c r="B2507" t="s">
        <v>34</v>
      </c>
      <c r="C2507">
        <v>49999</v>
      </c>
      <c r="D2507" s="3">
        <v>2066</v>
      </c>
      <c r="E2507" s="3">
        <f t="shared" si="732"/>
        <v>1615.6120000000001</v>
      </c>
      <c r="F2507" s="3">
        <f t="shared" si="733"/>
        <v>972.81400439999993</v>
      </c>
      <c r="G2507" s="3">
        <f t="shared" si="734"/>
        <v>972.81400439999993</v>
      </c>
      <c r="H2507" s="3" t="s">
        <v>3123</v>
      </c>
      <c r="I2507" s="3">
        <v>1807.62</v>
      </c>
      <c r="J2507" s="3">
        <f t="shared" si="735"/>
        <v>580.75260000000003</v>
      </c>
      <c r="K2507" s="3">
        <f t="shared" si="736"/>
        <v>1229.27</v>
      </c>
      <c r="L2507" s="3">
        <f t="shared" si="737"/>
        <v>1001.9984245319999</v>
      </c>
      <c r="M2507" s="3">
        <f t="shared" si="738"/>
        <v>1011.726564576</v>
      </c>
      <c r="N2507" s="3">
        <f t="shared" si="739"/>
        <v>972.81400439999993</v>
      </c>
      <c r="O2507" s="3">
        <f t="shared" si="740"/>
        <v>1361.9396061599998</v>
      </c>
      <c r="P2507" s="3">
        <f t="shared" si="741"/>
        <v>1021.4547046199999</v>
      </c>
      <c r="Q2507" s="3">
        <f t="shared" si="742"/>
        <v>1167.3768052799999</v>
      </c>
      <c r="R2507" s="4">
        <f t="shared" si="743"/>
        <v>1239.5999999999999</v>
      </c>
      <c r="S2507" s="3" t="s">
        <v>3123</v>
      </c>
      <c r="T2507" s="3">
        <f t="shared" si="744"/>
        <v>972.81400439999993</v>
      </c>
      <c r="U2507" s="3">
        <f t="shared" si="745"/>
        <v>1239.5999999999999</v>
      </c>
      <c r="V2507" s="3">
        <f t="shared" si="746"/>
        <v>1222.2456</v>
      </c>
      <c r="W2507" s="3">
        <f t="shared" si="747"/>
        <v>1222.2456</v>
      </c>
      <c r="X2507" s="4">
        <v>758.7707529999999</v>
      </c>
      <c r="Y2507" s="3">
        <v>2059.84</v>
      </c>
      <c r="Z2507" s="3">
        <v>972.81400439999993</v>
      </c>
      <c r="AA2507" s="4">
        <f t="shared" si="748"/>
        <v>1342.9</v>
      </c>
      <c r="AB2507" s="3">
        <f t="shared" si="749"/>
        <v>1239.5999999999999</v>
      </c>
      <c r="AC2507" s="3">
        <v>1990.4662366720002</v>
      </c>
      <c r="AD2507" s="3">
        <v>2427.3978496000004</v>
      </c>
      <c r="AE2507" s="3">
        <f t="shared" si="750"/>
        <v>949.94679999999994</v>
      </c>
      <c r="AF2507" s="3">
        <v>416.02</v>
      </c>
      <c r="AG2507" s="3">
        <v>399.86</v>
      </c>
      <c r="AH2507" s="3">
        <f t="shared" si="751"/>
        <v>972.81400439999993</v>
      </c>
      <c r="AI2507" s="3">
        <f t="shared" si="752"/>
        <v>972.81400439999993</v>
      </c>
      <c r="AJ2507" s="3">
        <f t="shared" si="760"/>
        <v>1342.9</v>
      </c>
      <c r="AK2507" s="3">
        <v>2882</v>
      </c>
      <c r="AL2507" s="3">
        <f t="shared" si="753"/>
        <v>972.81400439999993</v>
      </c>
      <c r="AM2507" s="2">
        <f t="shared" si="754"/>
        <v>758.7707529999999</v>
      </c>
      <c r="AN2507" s="3">
        <f t="shared" si="755"/>
        <v>1033</v>
      </c>
      <c r="AO2507" s="3">
        <f t="shared" si="756"/>
        <v>442.12399999999997</v>
      </c>
      <c r="AP2507" s="3">
        <f t="shared" si="757"/>
        <v>982.54214444399997</v>
      </c>
      <c r="AQ2507" s="3">
        <f t="shared" si="758"/>
        <v>1446.1999999999998</v>
      </c>
      <c r="AR2507" s="2" cm="1">
        <f t="array" ref="AR2507">MIN(_xlfn._xlws.FILTER(E2507:AQ2507,E2507:AQ2507&lt;&gt;0))</f>
        <v>399.86</v>
      </c>
      <c r="AS2507" s="3">
        <f t="shared" si="759"/>
        <v>2882</v>
      </c>
    </row>
    <row r="2508" spans="1:45" x14ac:dyDescent="0.25">
      <c r="A2508" t="s">
        <v>1101</v>
      </c>
      <c r="B2508" t="s">
        <v>34</v>
      </c>
      <c r="C2508">
        <v>50200</v>
      </c>
      <c r="D2508" s="3">
        <v>3592</v>
      </c>
      <c r="E2508" s="3">
        <f t="shared" si="732"/>
        <v>2808.944</v>
      </c>
      <c r="F2508" s="3">
        <f t="shared" si="733"/>
        <v>1767.1297020000002</v>
      </c>
      <c r="G2508" s="3">
        <f t="shared" si="734"/>
        <v>1767.1297020000002</v>
      </c>
      <c r="H2508" s="3">
        <v>1738.1207999999999</v>
      </c>
      <c r="I2508" s="3">
        <v>1562.48</v>
      </c>
      <c r="J2508" s="3">
        <f t="shared" si="735"/>
        <v>1009.7112000000001</v>
      </c>
      <c r="K2508" s="3">
        <f t="shared" si="736"/>
        <v>2137.2399999999998</v>
      </c>
      <c r="L2508" s="3">
        <f t="shared" si="737"/>
        <v>1820.1435930600003</v>
      </c>
      <c r="M2508" s="3">
        <f t="shared" si="738"/>
        <v>1837.8148900800002</v>
      </c>
      <c r="N2508" s="3">
        <f t="shared" si="739"/>
        <v>1767.1297020000002</v>
      </c>
      <c r="O2508" s="3">
        <f t="shared" si="740"/>
        <v>2473.9815828000001</v>
      </c>
      <c r="P2508" s="3">
        <f t="shared" si="741"/>
        <v>1855.4861871000003</v>
      </c>
      <c r="Q2508" s="3">
        <f t="shared" si="742"/>
        <v>2120.5556424000001</v>
      </c>
      <c r="R2508" s="4">
        <f t="shared" si="743"/>
        <v>2155.1999999999998</v>
      </c>
      <c r="S2508" s="3">
        <v>2155.2709500000001</v>
      </c>
      <c r="T2508" s="3">
        <f t="shared" si="744"/>
        <v>1767.1297020000002</v>
      </c>
      <c r="U2508" s="3">
        <f t="shared" si="745"/>
        <v>2155.1999999999998</v>
      </c>
      <c r="V2508" s="3">
        <f t="shared" si="746"/>
        <v>2125.0272</v>
      </c>
      <c r="W2508" s="3">
        <f t="shared" si="747"/>
        <v>2125.0272</v>
      </c>
      <c r="X2508" s="4">
        <v>1466.1625899999999</v>
      </c>
      <c r="Y2508" s="3">
        <v>842.76</v>
      </c>
      <c r="Z2508" s="3">
        <v>1767.1297020000002</v>
      </c>
      <c r="AA2508" s="4">
        <f t="shared" si="748"/>
        <v>2334.8000000000002</v>
      </c>
      <c r="AB2508" s="3">
        <f t="shared" si="749"/>
        <v>2155.1999999999998</v>
      </c>
      <c r="AC2508" s="3">
        <v>814.37651740800004</v>
      </c>
      <c r="AD2508" s="3">
        <v>993.14209440000013</v>
      </c>
      <c r="AE2508" s="3">
        <f t="shared" si="750"/>
        <v>1651.6016</v>
      </c>
      <c r="AF2508" s="3">
        <v>416.02</v>
      </c>
      <c r="AG2508" s="3">
        <v>399.86</v>
      </c>
      <c r="AH2508" s="3">
        <f t="shared" si="751"/>
        <v>1767.1297020000002</v>
      </c>
      <c r="AI2508" s="3">
        <f t="shared" si="752"/>
        <v>1767.1297020000002</v>
      </c>
      <c r="AJ2508" s="3">
        <f t="shared" si="760"/>
        <v>2334.8000000000002</v>
      </c>
      <c r="AK2508" s="3">
        <v>2882</v>
      </c>
      <c r="AL2508" s="3">
        <f t="shared" si="753"/>
        <v>1767.1297020000002</v>
      </c>
      <c r="AM2508" s="2">
        <f t="shared" si="754"/>
        <v>1466.1625899999999</v>
      </c>
      <c r="AN2508" s="3">
        <f t="shared" si="755"/>
        <v>1796</v>
      </c>
      <c r="AO2508" s="3">
        <f t="shared" si="756"/>
        <v>768.68799999999999</v>
      </c>
      <c r="AP2508" s="3">
        <f t="shared" si="757"/>
        <v>1784.8009990200003</v>
      </c>
      <c r="AQ2508" s="3">
        <f t="shared" si="758"/>
        <v>2514.3999999999996</v>
      </c>
      <c r="AR2508" s="2" cm="1">
        <f t="array" ref="AR2508">MIN(_xlfn._xlws.FILTER(E2508:AQ2508,E2508:AQ2508&lt;&gt;0))</f>
        <v>399.86</v>
      </c>
      <c r="AS2508" s="3">
        <f t="shared" si="759"/>
        <v>2882</v>
      </c>
    </row>
    <row r="2509" spans="1:45" x14ac:dyDescent="0.25">
      <c r="A2509" t="s">
        <v>1102</v>
      </c>
      <c r="B2509" t="s">
        <v>34</v>
      </c>
      <c r="C2509">
        <v>50382</v>
      </c>
      <c r="D2509" s="3">
        <v>4572</v>
      </c>
      <c r="E2509" s="3">
        <f t="shared" si="732"/>
        <v>3575.3040000000001</v>
      </c>
      <c r="F2509" s="3">
        <f t="shared" si="733"/>
        <v>2185.8647872000006</v>
      </c>
      <c r="G2509" s="3">
        <f t="shared" si="734"/>
        <v>2185.8647872000006</v>
      </c>
      <c r="H2509" s="3">
        <v>2198.3975</v>
      </c>
      <c r="I2509" s="3">
        <v>4179.83</v>
      </c>
      <c r="J2509" s="3">
        <f t="shared" si="735"/>
        <v>1285.1892</v>
      </c>
      <c r="K2509" s="3">
        <f t="shared" si="736"/>
        <v>2720.3399999999997</v>
      </c>
      <c r="L2509" s="3">
        <f t="shared" si="737"/>
        <v>2251.4407308160007</v>
      </c>
      <c r="M2509" s="3">
        <f t="shared" si="738"/>
        <v>2273.2993786880006</v>
      </c>
      <c r="N2509" s="3">
        <f t="shared" si="739"/>
        <v>2185.8647872000006</v>
      </c>
      <c r="O2509" s="3">
        <f t="shared" si="740"/>
        <v>3060.2107020800008</v>
      </c>
      <c r="P2509" s="3">
        <f t="shared" si="741"/>
        <v>2295.1580265600005</v>
      </c>
      <c r="Q2509" s="3">
        <f t="shared" si="742"/>
        <v>2623.0377446400007</v>
      </c>
      <c r="R2509" s="4">
        <f t="shared" si="743"/>
        <v>2743.2</v>
      </c>
      <c r="S2509" s="3">
        <v>2726.0229800000002</v>
      </c>
      <c r="T2509" s="3">
        <f t="shared" si="744"/>
        <v>2185.8647872000006</v>
      </c>
      <c r="U2509" s="3">
        <f t="shared" si="745"/>
        <v>2743.2</v>
      </c>
      <c r="V2509" s="3">
        <f t="shared" si="746"/>
        <v>2704.7952</v>
      </c>
      <c r="W2509" s="3">
        <f t="shared" si="747"/>
        <v>2704.7952</v>
      </c>
      <c r="X2509" s="4" t="s">
        <v>5201</v>
      </c>
      <c r="Y2509" s="3">
        <v>2251.27</v>
      </c>
      <c r="Z2509" s="3">
        <v>2185.8647872000006</v>
      </c>
      <c r="AA2509" s="4">
        <f t="shared" si="748"/>
        <v>2971.8</v>
      </c>
      <c r="AB2509" s="3">
        <f t="shared" si="749"/>
        <v>2743.2</v>
      </c>
      <c r="AC2509" s="3">
        <v>2175.4490274159998</v>
      </c>
      <c r="AD2509" s="3">
        <v>2652.9866188000001</v>
      </c>
      <c r="AE2509" s="3">
        <f t="shared" si="750"/>
        <v>2102.2055999999998</v>
      </c>
      <c r="AF2509" s="3">
        <v>416.02</v>
      </c>
      <c r="AG2509" s="3">
        <v>399.86</v>
      </c>
      <c r="AH2509" s="3">
        <f t="shared" si="751"/>
        <v>2185.8647872000006</v>
      </c>
      <c r="AI2509" s="3">
        <f t="shared" si="752"/>
        <v>2185.8647872000006</v>
      </c>
      <c r="AJ2509" s="3">
        <f t="shared" si="760"/>
        <v>2971.8</v>
      </c>
      <c r="AK2509" s="3">
        <v>3175</v>
      </c>
      <c r="AL2509" s="3">
        <f t="shared" si="753"/>
        <v>2185.8647872000006</v>
      </c>
      <c r="AM2509" s="2" t="str">
        <f t="shared" si="754"/>
        <v>NA</v>
      </c>
      <c r="AN2509" s="3">
        <f t="shared" si="755"/>
        <v>2286</v>
      </c>
      <c r="AO2509" s="3">
        <f t="shared" si="756"/>
        <v>978.40800000000002</v>
      </c>
      <c r="AP2509" s="3">
        <f t="shared" si="757"/>
        <v>2207.7234350720005</v>
      </c>
      <c r="AQ2509" s="3">
        <f t="shared" si="758"/>
        <v>3200.3999999999996</v>
      </c>
      <c r="AR2509" s="2" cm="1">
        <f t="array" ref="AR2509">MIN(_xlfn._xlws.FILTER(E2509:AQ2509,E2509:AQ2509&lt;&gt;0))</f>
        <v>399.86</v>
      </c>
      <c r="AS2509" s="3">
        <f t="shared" si="759"/>
        <v>4179.83</v>
      </c>
    </row>
    <row r="2510" spans="1:45" x14ac:dyDescent="0.25">
      <c r="A2510" t="s">
        <v>1103</v>
      </c>
      <c r="B2510" t="s">
        <v>34</v>
      </c>
      <c r="C2510">
        <v>50384</v>
      </c>
      <c r="D2510" s="3">
        <v>4572</v>
      </c>
      <c r="E2510" s="3">
        <f t="shared" si="732"/>
        <v>3575.3040000000001</v>
      </c>
      <c r="F2510" s="3">
        <f t="shared" si="733"/>
        <v>2185.8647872000006</v>
      </c>
      <c r="G2510" s="3">
        <f t="shared" si="734"/>
        <v>2185.8647872000006</v>
      </c>
      <c r="H2510" s="3">
        <v>2198.3975</v>
      </c>
      <c r="I2510" s="3">
        <v>2477.14</v>
      </c>
      <c r="J2510" s="3">
        <f t="shared" si="735"/>
        <v>1285.1892</v>
      </c>
      <c r="K2510" s="3">
        <f t="shared" si="736"/>
        <v>2720.3399999999997</v>
      </c>
      <c r="L2510" s="3">
        <f t="shared" si="737"/>
        <v>2251.4407308160007</v>
      </c>
      <c r="M2510" s="3">
        <f t="shared" si="738"/>
        <v>2273.2993786880006</v>
      </c>
      <c r="N2510" s="3">
        <f t="shared" si="739"/>
        <v>2185.8647872000006</v>
      </c>
      <c r="O2510" s="3">
        <f t="shared" si="740"/>
        <v>3060.2107020800008</v>
      </c>
      <c r="P2510" s="3">
        <f t="shared" si="741"/>
        <v>2295.1580265600005</v>
      </c>
      <c r="Q2510" s="3">
        <f t="shared" si="742"/>
        <v>2623.0377446400007</v>
      </c>
      <c r="R2510" s="4">
        <f t="shared" si="743"/>
        <v>2743.2</v>
      </c>
      <c r="S2510" s="3">
        <v>3028.9047500000001</v>
      </c>
      <c r="T2510" s="3">
        <f t="shared" si="744"/>
        <v>2185.8647872000006</v>
      </c>
      <c r="U2510" s="3">
        <f t="shared" si="745"/>
        <v>2743.2</v>
      </c>
      <c r="V2510" s="3">
        <f t="shared" si="746"/>
        <v>2704.7952</v>
      </c>
      <c r="W2510" s="3">
        <f t="shared" si="747"/>
        <v>2704.7952</v>
      </c>
      <c r="X2510" s="4" t="s">
        <v>5201</v>
      </c>
      <c r="Y2510" s="3">
        <v>1653.5</v>
      </c>
      <c r="Z2510" s="3">
        <v>2185.8647872000006</v>
      </c>
      <c r="AA2510" s="4">
        <f t="shared" si="748"/>
        <v>2971.8</v>
      </c>
      <c r="AB2510" s="3">
        <f t="shared" si="749"/>
        <v>2743.2</v>
      </c>
      <c r="AC2510" s="3">
        <v>1597.8114427999999</v>
      </c>
      <c r="AD2510" s="3">
        <v>1948.55054</v>
      </c>
      <c r="AE2510" s="3">
        <f t="shared" si="750"/>
        <v>2102.2055999999998</v>
      </c>
      <c r="AF2510" s="3">
        <v>416.02</v>
      </c>
      <c r="AG2510" s="3">
        <v>399.86</v>
      </c>
      <c r="AH2510" s="3">
        <f t="shared" si="751"/>
        <v>2185.8647872000006</v>
      </c>
      <c r="AI2510" s="3">
        <f t="shared" si="752"/>
        <v>2185.8647872000006</v>
      </c>
      <c r="AJ2510" s="3">
        <f t="shared" si="760"/>
        <v>2971.8</v>
      </c>
      <c r="AK2510" s="3">
        <v>3175</v>
      </c>
      <c r="AL2510" s="3">
        <f t="shared" si="753"/>
        <v>2185.8647872000006</v>
      </c>
      <c r="AM2510" s="2" t="str">
        <f t="shared" si="754"/>
        <v>NA</v>
      </c>
      <c r="AN2510" s="3">
        <f t="shared" si="755"/>
        <v>2286</v>
      </c>
      <c r="AO2510" s="3">
        <f t="shared" si="756"/>
        <v>978.40800000000002</v>
      </c>
      <c r="AP2510" s="3">
        <f t="shared" si="757"/>
        <v>2207.7234350720005</v>
      </c>
      <c r="AQ2510" s="3">
        <f t="shared" si="758"/>
        <v>3200.3999999999996</v>
      </c>
      <c r="AR2510" s="2" cm="1">
        <f t="array" ref="AR2510">MIN(_xlfn._xlws.FILTER(E2510:AQ2510,E2510:AQ2510&lt;&gt;0))</f>
        <v>399.86</v>
      </c>
      <c r="AS2510" s="3">
        <f t="shared" si="759"/>
        <v>3575.3040000000001</v>
      </c>
    </row>
    <row r="2511" spans="1:45" x14ac:dyDescent="0.25">
      <c r="A2511" t="s">
        <v>1104</v>
      </c>
      <c r="B2511" t="s">
        <v>34</v>
      </c>
      <c r="C2511">
        <v>50387</v>
      </c>
      <c r="D2511" s="3">
        <v>4572</v>
      </c>
      <c r="E2511" s="3">
        <f t="shared" si="732"/>
        <v>3575.3040000000001</v>
      </c>
      <c r="F2511" s="3">
        <f t="shared" si="733"/>
        <v>2185.8647872000006</v>
      </c>
      <c r="G2511" s="3">
        <f t="shared" si="734"/>
        <v>2185.8647872000006</v>
      </c>
      <c r="H2511" s="3">
        <v>2198.3975</v>
      </c>
      <c r="I2511" s="3">
        <v>2631.14</v>
      </c>
      <c r="J2511" s="3">
        <f t="shared" si="735"/>
        <v>1285.1892</v>
      </c>
      <c r="K2511" s="3">
        <f t="shared" si="736"/>
        <v>2720.3399999999997</v>
      </c>
      <c r="L2511" s="3">
        <f t="shared" si="737"/>
        <v>2251.4407308160007</v>
      </c>
      <c r="M2511" s="3">
        <f t="shared" si="738"/>
        <v>2273.2993786880006</v>
      </c>
      <c r="N2511" s="3">
        <f t="shared" si="739"/>
        <v>2185.8647872000006</v>
      </c>
      <c r="O2511" s="3">
        <f t="shared" si="740"/>
        <v>3060.2107020800008</v>
      </c>
      <c r="P2511" s="3">
        <f t="shared" si="741"/>
        <v>2295.1580265600005</v>
      </c>
      <c r="Q2511" s="3">
        <f t="shared" si="742"/>
        <v>2623.0377446400007</v>
      </c>
      <c r="R2511" s="4">
        <f t="shared" si="743"/>
        <v>2743.2</v>
      </c>
      <c r="S2511" s="3">
        <v>2726.0229800000002</v>
      </c>
      <c r="T2511" s="3">
        <f t="shared" si="744"/>
        <v>2185.8647872000006</v>
      </c>
      <c r="U2511" s="3">
        <f t="shared" si="745"/>
        <v>2743.2</v>
      </c>
      <c r="V2511" s="3">
        <f t="shared" si="746"/>
        <v>2704.7952</v>
      </c>
      <c r="W2511" s="3">
        <f t="shared" si="747"/>
        <v>2704.7952</v>
      </c>
      <c r="X2511" s="4">
        <v>1466.1625899999999</v>
      </c>
      <c r="Y2511" s="3">
        <v>1372.5</v>
      </c>
      <c r="Z2511" s="3">
        <v>2185.8647872000006</v>
      </c>
      <c r="AA2511" s="4">
        <f t="shared" si="748"/>
        <v>2971.8</v>
      </c>
      <c r="AB2511" s="3">
        <f t="shared" si="749"/>
        <v>2743.2</v>
      </c>
      <c r="AC2511" s="3">
        <v>1326.275298</v>
      </c>
      <c r="AD2511" s="3">
        <v>1617.4089000000001</v>
      </c>
      <c r="AE2511" s="3">
        <f t="shared" si="750"/>
        <v>2102.2055999999998</v>
      </c>
      <c r="AF2511" s="3">
        <v>416.02</v>
      </c>
      <c r="AG2511" s="3">
        <v>399.86</v>
      </c>
      <c r="AH2511" s="3">
        <f t="shared" si="751"/>
        <v>2185.8647872000006</v>
      </c>
      <c r="AI2511" s="3">
        <f t="shared" si="752"/>
        <v>2185.8647872000006</v>
      </c>
      <c r="AJ2511" s="3">
        <f t="shared" si="760"/>
        <v>2971.8</v>
      </c>
      <c r="AK2511" s="3">
        <v>2882</v>
      </c>
      <c r="AL2511" s="3">
        <f t="shared" si="753"/>
        <v>2185.8647872000006</v>
      </c>
      <c r="AM2511" s="2">
        <f t="shared" si="754"/>
        <v>1466.1625899999999</v>
      </c>
      <c r="AN2511" s="3">
        <f t="shared" si="755"/>
        <v>2286</v>
      </c>
      <c r="AO2511" s="3">
        <f t="shared" si="756"/>
        <v>978.40800000000002</v>
      </c>
      <c r="AP2511" s="3">
        <f t="shared" si="757"/>
        <v>2207.7234350720005</v>
      </c>
      <c r="AQ2511" s="3">
        <f t="shared" si="758"/>
        <v>3200.3999999999996</v>
      </c>
      <c r="AR2511" s="2" cm="1">
        <f t="array" ref="AR2511">MIN(_xlfn._xlws.FILTER(E2511:AQ2511,E2511:AQ2511&lt;&gt;0))</f>
        <v>399.86</v>
      </c>
      <c r="AS2511" s="3">
        <f t="shared" si="759"/>
        <v>3575.3040000000001</v>
      </c>
    </row>
    <row r="2512" spans="1:45" x14ac:dyDescent="0.25">
      <c r="A2512" t="s">
        <v>1105</v>
      </c>
      <c r="B2512" t="s">
        <v>34</v>
      </c>
      <c r="C2512">
        <v>50389</v>
      </c>
      <c r="D2512" s="3">
        <v>1469</v>
      </c>
      <c r="E2512" s="3">
        <f t="shared" si="732"/>
        <v>1148.758</v>
      </c>
      <c r="F2512" s="3">
        <f t="shared" si="733"/>
        <v>736.92566959999999</v>
      </c>
      <c r="G2512" s="3">
        <f t="shared" si="734"/>
        <v>736.92566959999999</v>
      </c>
      <c r="H2512" s="3">
        <v>710.47080000000005</v>
      </c>
      <c r="I2512" s="3">
        <v>1116.22</v>
      </c>
      <c r="J2512" s="3">
        <f t="shared" si="735"/>
        <v>412.9359</v>
      </c>
      <c r="K2512" s="3">
        <f t="shared" si="736"/>
        <v>874.05499999999995</v>
      </c>
      <c r="L2512" s="3">
        <f t="shared" si="737"/>
        <v>759.03343968800004</v>
      </c>
      <c r="M2512" s="3">
        <f t="shared" si="738"/>
        <v>766.40269638400002</v>
      </c>
      <c r="N2512" s="3">
        <f t="shared" si="739"/>
        <v>736.92566959999999</v>
      </c>
      <c r="O2512" s="3">
        <f t="shared" si="740"/>
        <v>1031.6959374399999</v>
      </c>
      <c r="P2512" s="3">
        <f t="shared" si="741"/>
        <v>773.77195308</v>
      </c>
      <c r="Q2512" s="3">
        <f t="shared" si="742"/>
        <v>884.31080351999992</v>
      </c>
      <c r="R2512" s="4">
        <f t="shared" si="743"/>
        <v>881.4</v>
      </c>
      <c r="S2512" s="3">
        <v>978.87725</v>
      </c>
      <c r="T2512" s="3">
        <f t="shared" si="744"/>
        <v>736.92566959999999</v>
      </c>
      <c r="U2512" s="3">
        <f t="shared" si="745"/>
        <v>881.4</v>
      </c>
      <c r="V2512" s="3">
        <f t="shared" si="746"/>
        <v>869.06040000000007</v>
      </c>
      <c r="W2512" s="3">
        <f t="shared" si="747"/>
        <v>869.06040000000007</v>
      </c>
      <c r="X2512" s="4">
        <v>446.70373599999999</v>
      </c>
      <c r="Y2512" s="3">
        <v>634.4</v>
      </c>
      <c r="Z2512" s="3">
        <v>736.92566959999999</v>
      </c>
      <c r="AA2512" s="4">
        <f t="shared" si="748"/>
        <v>954.85</v>
      </c>
      <c r="AB2512" s="3">
        <f t="shared" si="749"/>
        <v>881.4</v>
      </c>
      <c r="AC2512" s="3">
        <v>613.03391551999994</v>
      </c>
      <c r="AD2512" s="3">
        <v>747.60233599999992</v>
      </c>
      <c r="AE2512" s="3">
        <f t="shared" si="750"/>
        <v>675.44619999999998</v>
      </c>
      <c r="AF2512" s="3">
        <v>416.02</v>
      </c>
      <c r="AG2512" s="3">
        <v>399.86</v>
      </c>
      <c r="AH2512" s="3">
        <f t="shared" si="751"/>
        <v>736.92566959999999</v>
      </c>
      <c r="AI2512" s="3">
        <f t="shared" si="752"/>
        <v>736.92566959999999</v>
      </c>
      <c r="AJ2512" s="3">
        <f t="shared" si="760"/>
        <v>954.85</v>
      </c>
      <c r="AK2512" s="3">
        <v>2058</v>
      </c>
      <c r="AL2512" s="3">
        <f t="shared" si="753"/>
        <v>736.92566959999999</v>
      </c>
      <c r="AM2512" s="2">
        <f t="shared" si="754"/>
        <v>446.70373599999999</v>
      </c>
      <c r="AN2512" s="3">
        <f t="shared" si="755"/>
        <v>734.5</v>
      </c>
      <c r="AO2512" s="3">
        <f t="shared" si="756"/>
        <v>314.36599999999999</v>
      </c>
      <c r="AP2512" s="3">
        <f t="shared" si="757"/>
        <v>744.29492629599997</v>
      </c>
      <c r="AQ2512" s="3">
        <f t="shared" si="758"/>
        <v>1028.3</v>
      </c>
      <c r="AR2512" s="2" cm="1">
        <f t="array" ref="AR2512">MIN(_xlfn._xlws.FILTER(E2512:AQ2512,E2512:AQ2512&lt;&gt;0))</f>
        <v>314.36599999999999</v>
      </c>
      <c r="AS2512" s="3">
        <f t="shared" si="759"/>
        <v>2058</v>
      </c>
    </row>
    <row r="2513" spans="1:45" x14ac:dyDescent="0.25">
      <c r="A2513" t="s">
        <v>1106</v>
      </c>
      <c r="B2513" t="s">
        <v>34</v>
      </c>
      <c r="C2513">
        <v>50390</v>
      </c>
      <c r="D2513" s="3">
        <v>705</v>
      </c>
      <c r="E2513" s="3">
        <f t="shared" si="732"/>
        <v>551.31000000000006</v>
      </c>
      <c r="F2513" s="3">
        <f t="shared" si="733"/>
        <v>764.77220680000005</v>
      </c>
      <c r="G2513" s="3">
        <f t="shared" si="734"/>
        <v>764.77220680000005</v>
      </c>
      <c r="H2513" s="3">
        <v>732.07354999999995</v>
      </c>
      <c r="I2513" s="3">
        <v>1562.48</v>
      </c>
      <c r="J2513" s="3">
        <f t="shared" si="735"/>
        <v>198.1755</v>
      </c>
      <c r="K2513" s="3">
        <f t="shared" si="736"/>
        <v>419.47499999999997</v>
      </c>
      <c r="L2513" s="3">
        <f t="shared" si="737"/>
        <v>787.71537300400007</v>
      </c>
      <c r="M2513" s="3">
        <f t="shared" si="738"/>
        <v>795.36309507200008</v>
      </c>
      <c r="N2513" s="3">
        <f t="shared" si="739"/>
        <v>764.77220680000005</v>
      </c>
      <c r="O2513" s="3">
        <f t="shared" si="740"/>
        <v>1070.6810895200001</v>
      </c>
      <c r="P2513" s="3">
        <f t="shared" si="741"/>
        <v>803.01081714000009</v>
      </c>
      <c r="Q2513" s="3">
        <f t="shared" si="742"/>
        <v>917.72664816000008</v>
      </c>
      <c r="R2513" s="4">
        <f t="shared" si="743"/>
        <v>423</v>
      </c>
      <c r="S2513" s="3">
        <v>1008.6309400000001</v>
      </c>
      <c r="T2513" s="3">
        <f t="shared" si="744"/>
        <v>764.77220680000005</v>
      </c>
      <c r="U2513" s="3">
        <f t="shared" si="745"/>
        <v>423</v>
      </c>
      <c r="V2513" s="3">
        <f t="shared" si="746"/>
        <v>417.07800000000003</v>
      </c>
      <c r="W2513" s="3">
        <f t="shared" si="747"/>
        <v>417.07800000000003</v>
      </c>
      <c r="X2513" s="4" t="s">
        <v>5201</v>
      </c>
      <c r="Y2513" s="3">
        <v>842.76</v>
      </c>
      <c r="Z2513" s="3">
        <v>764.77220680000005</v>
      </c>
      <c r="AA2513" s="4">
        <f t="shared" si="748"/>
        <v>458.25</v>
      </c>
      <c r="AB2513" s="3">
        <f t="shared" si="749"/>
        <v>423</v>
      </c>
      <c r="AC2513" s="3">
        <v>814.37651740800004</v>
      </c>
      <c r="AD2513" s="3">
        <v>993.14209440000013</v>
      </c>
      <c r="AE2513" s="3">
        <f t="shared" si="750"/>
        <v>324.15899999999999</v>
      </c>
      <c r="AF2513" s="3">
        <v>416.02</v>
      </c>
      <c r="AG2513" s="3">
        <v>399.86</v>
      </c>
      <c r="AH2513" s="3">
        <f t="shared" si="751"/>
        <v>764.77220680000005</v>
      </c>
      <c r="AI2513" s="3">
        <f t="shared" si="752"/>
        <v>764.77220680000005</v>
      </c>
      <c r="AJ2513" s="3">
        <f t="shared" si="760"/>
        <v>458.25</v>
      </c>
      <c r="AK2513" s="3">
        <v>2058</v>
      </c>
      <c r="AL2513" s="3">
        <f t="shared" si="753"/>
        <v>764.77220680000005</v>
      </c>
      <c r="AM2513" s="2" t="str">
        <f t="shared" si="754"/>
        <v>NA</v>
      </c>
      <c r="AN2513" s="3">
        <f t="shared" si="755"/>
        <v>352.5</v>
      </c>
      <c r="AO2513" s="3">
        <f t="shared" si="756"/>
        <v>150.87</v>
      </c>
      <c r="AP2513" s="3">
        <f t="shared" si="757"/>
        <v>772.41992886800006</v>
      </c>
      <c r="AQ2513" s="3">
        <f t="shared" si="758"/>
        <v>493.49999999999994</v>
      </c>
      <c r="AR2513" s="2" cm="1">
        <f t="array" ref="AR2513">MIN(_xlfn._xlws.FILTER(E2513:AQ2513,E2513:AQ2513&lt;&gt;0))</f>
        <v>150.87</v>
      </c>
      <c r="AS2513" s="3">
        <f t="shared" si="759"/>
        <v>2058</v>
      </c>
    </row>
    <row r="2514" spans="1:45" x14ac:dyDescent="0.25">
      <c r="A2514" t="s">
        <v>1107</v>
      </c>
      <c r="B2514" t="s">
        <v>34</v>
      </c>
      <c r="C2514">
        <v>50391</v>
      </c>
      <c r="D2514" s="3">
        <v>517</v>
      </c>
      <c r="E2514" s="3">
        <f t="shared" si="732"/>
        <v>404.29400000000004</v>
      </c>
      <c r="F2514" s="3">
        <f t="shared" si="733"/>
        <v>253.21140280000003</v>
      </c>
      <c r="G2514" s="3">
        <f t="shared" si="734"/>
        <v>253.21140280000003</v>
      </c>
      <c r="H2514" s="3">
        <v>292.42719999999997</v>
      </c>
      <c r="I2514" s="3">
        <v>179.53</v>
      </c>
      <c r="J2514" s="3">
        <f t="shared" si="735"/>
        <v>145.3287</v>
      </c>
      <c r="K2514" s="3">
        <f t="shared" si="736"/>
        <v>307.61500000000001</v>
      </c>
      <c r="L2514" s="3">
        <f t="shared" si="737"/>
        <v>260.80774488400004</v>
      </c>
      <c r="M2514" s="3">
        <f t="shared" si="738"/>
        <v>263.33985891200007</v>
      </c>
      <c r="N2514" s="3">
        <f t="shared" si="739"/>
        <v>253.21140280000003</v>
      </c>
      <c r="O2514" s="3">
        <f t="shared" si="740"/>
        <v>354.49596392000001</v>
      </c>
      <c r="P2514" s="3">
        <f t="shared" si="741"/>
        <v>265.87197294000003</v>
      </c>
      <c r="Q2514" s="3">
        <f t="shared" si="742"/>
        <v>303.85368336000005</v>
      </c>
      <c r="R2514" s="4">
        <f t="shared" si="743"/>
        <v>310.2</v>
      </c>
      <c r="S2514" s="3">
        <v>402.90222</v>
      </c>
      <c r="T2514" s="3">
        <f t="shared" si="744"/>
        <v>253.21140280000003</v>
      </c>
      <c r="U2514" s="3">
        <f t="shared" si="745"/>
        <v>310.2</v>
      </c>
      <c r="V2514" s="3">
        <f t="shared" si="746"/>
        <v>305.85720000000003</v>
      </c>
      <c r="W2514" s="3">
        <f t="shared" si="747"/>
        <v>305.85720000000003</v>
      </c>
      <c r="X2514" s="4" t="s">
        <v>5201</v>
      </c>
      <c r="Y2514" s="3">
        <v>91.82</v>
      </c>
      <c r="Z2514" s="3">
        <v>253.21140280000003</v>
      </c>
      <c r="AA2514" s="4">
        <f t="shared" si="748"/>
        <v>336.05</v>
      </c>
      <c r="AB2514" s="3">
        <f t="shared" si="749"/>
        <v>310.2</v>
      </c>
      <c r="AC2514" s="3">
        <v>88.727575855999987</v>
      </c>
      <c r="AD2514" s="3">
        <v>108.20436079999999</v>
      </c>
      <c r="AE2514" s="3">
        <f t="shared" si="750"/>
        <v>237.7166</v>
      </c>
      <c r="AF2514" s="3">
        <v>416.02</v>
      </c>
      <c r="AG2514" s="3">
        <v>399.86</v>
      </c>
      <c r="AH2514" s="3">
        <f t="shared" si="751"/>
        <v>253.21140280000003</v>
      </c>
      <c r="AI2514" s="3">
        <f t="shared" si="752"/>
        <v>253.21140280000003</v>
      </c>
      <c r="AJ2514" s="3">
        <f t="shared" si="760"/>
        <v>336.05</v>
      </c>
      <c r="AK2514" s="3">
        <v>1530</v>
      </c>
      <c r="AL2514" s="3">
        <f t="shared" si="753"/>
        <v>253.21140280000003</v>
      </c>
      <c r="AM2514" s="2" t="str">
        <f t="shared" si="754"/>
        <v>NA</v>
      </c>
      <c r="AN2514" s="3">
        <f t="shared" si="755"/>
        <v>258.5</v>
      </c>
      <c r="AO2514" s="3">
        <f t="shared" si="756"/>
        <v>110.63799999999999</v>
      </c>
      <c r="AP2514" s="3">
        <f t="shared" si="757"/>
        <v>255.74351682800003</v>
      </c>
      <c r="AQ2514" s="3">
        <f t="shared" si="758"/>
        <v>361.9</v>
      </c>
      <c r="AR2514" s="2" cm="1">
        <f t="array" ref="AR2514">MIN(_xlfn._xlws.FILTER(E2514:AQ2514,E2514:AQ2514&lt;&gt;0))</f>
        <v>88.727575855999987</v>
      </c>
      <c r="AS2514" s="3">
        <f t="shared" si="759"/>
        <v>1530</v>
      </c>
    </row>
    <row r="2515" spans="1:45" x14ac:dyDescent="0.25">
      <c r="A2515" t="s">
        <v>1108</v>
      </c>
      <c r="B2515" t="s">
        <v>34</v>
      </c>
      <c r="C2515">
        <v>50396</v>
      </c>
      <c r="D2515" s="3">
        <v>1469</v>
      </c>
      <c r="E2515" s="3">
        <f t="shared" si="732"/>
        <v>1148.758</v>
      </c>
      <c r="F2515" s="3">
        <f t="shared" si="733"/>
        <v>736.92566959999999</v>
      </c>
      <c r="G2515" s="3">
        <f t="shared" si="734"/>
        <v>736.92566959999999</v>
      </c>
      <c r="H2515" s="3">
        <v>710.47080000000005</v>
      </c>
      <c r="I2515" s="3">
        <v>334.48</v>
      </c>
      <c r="J2515" s="3">
        <f t="shared" si="735"/>
        <v>412.9359</v>
      </c>
      <c r="K2515" s="3">
        <f t="shared" si="736"/>
        <v>874.05499999999995</v>
      </c>
      <c r="L2515" s="3">
        <f t="shared" si="737"/>
        <v>759.03343968800004</v>
      </c>
      <c r="M2515" s="3">
        <f t="shared" si="738"/>
        <v>766.40269638400002</v>
      </c>
      <c r="N2515" s="3">
        <f t="shared" si="739"/>
        <v>736.92566959999999</v>
      </c>
      <c r="O2515" s="3">
        <f t="shared" si="740"/>
        <v>1031.6959374399999</v>
      </c>
      <c r="P2515" s="3">
        <f t="shared" si="741"/>
        <v>773.77195308</v>
      </c>
      <c r="Q2515" s="3">
        <f t="shared" si="742"/>
        <v>884.31080351999992</v>
      </c>
      <c r="R2515" s="4">
        <f t="shared" si="743"/>
        <v>881.4</v>
      </c>
      <c r="S2515" s="3">
        <v>978.87725</v>
      </c>
      <c r="T2515" s="3">
        <f t="shared" si="744"/>
        <v>736.92566959999999</v>
      </c>
      <c r="U2515" s="3">
        <f t="shared" si="745"/>
        <v>881.4</v>
      </c>
      <c r="V2515" s="3">
        <f t="shared" si="746"/>
        <v>869.06040000000007</v>
      </c>
      <c r="W2515" s="3">
        <f t="shared" si="747"/>
        <v>869.06040000000007</v>
      </c>
      <c r="X2515" s="4" t="s">
        <v>5201</v>
      </c>
      <c r="Y2515" s="3">
        <v>164.51</v>
      </c>
      <c r="Z2515" s="3">
        <v>736.92566959999999</v>
      </c>
      <c r="AA2515" s="4">
        <f t="shared" si="748"/>
        <v>954.85</v>
      </c>
      <c r="AB2515" s="3">
        <f t="shared" si="749"/>
        <v>881.4</v>
      </c>
      <c r="AC2515" s="3">
        <v>158.96943480799999</v>
      </c>
      <c r="AD2515" s="3">
        <v>193.8651644</v>
      </c>
      <c r="AE2515" s="3">
        <f t="shared" si="750"/>
        <v>675.44619999999998</v>
      </c>
      <c r="AF2515" s="3">
        <v>416.02</v>
      </c>
      <c r="AG2515" s="3">
        <v>399.86</v>
      </c>
      <c r="AH2515" s="3">
        <f t="shared" si="751"/>
        <v>736.92566959999999</v>
      </c>
      <c r="AI2515" s="3">
        <f t="shared" si="752"/>
        <v>736.92566959999999</v>
      </c>
      <c r="AJ2515" s="3">
        <f t="shared" si="760"/>
        <v>954.85</v>
      </c>
      <c r="AK2515" s="3">
        <v>2058</v>
      </c>
      <c r="AL2515" s="3">
        <f t="shared" si="753"/>
        <v>736.92566959999999</v>
      </c>
      <c r="AM2515" s="2" t="str">
        <f t="shared" si="754"/>
        <v>NA</v>
      </c>
      <c r="AN2515" s="3">
        <f t="shared" si="755"/>
        <v>734.5</v>
      </c>
      <c r="AO2515" s="3">
        <f t="shared" si="756"/>
        <v>314.36599999999999</v>
      </c>
      <c r="AP2515" s="3">
        <f t="shared" si="757"/>
        <v>744.29492629599997</v>
      </c>
      <c r="AQ2515" s="3">
        <f t="shared" si="758"/>
        <v>1028.3</v>
      </c>
      <c r="AR2515" s="2" cm="1">
        <f t="array" ref="AR2515">MIN(_xlfn._xlws.FILTER(E2515:AQ2515,E2515:AQ2515&lt;&gt;0))</f>
        <v>158.96943480799999</v>
      </c>
      <c r="AS2515" s="3">
        <f t="shared" si="759"/>
        <v>2058</v>
      </c>
    </row>
    <row r="2516" spans="1:45" x14ac:dyDescent="0.25">
      <c r="A2516" t="s">
        <v>1109</v>
      </c>
      <c r="B2516" t="s">
        <v>34</v>
      </c>
      <c r="C2516">
        <v>50430</v>
      </c>
      <c r="D2516" s="3">
        <v>1971</v>
      </c>
      <c r="E2516" s="3">
        <f t="shared" si="732"/>
        <v>1541.3220000000001</v>
      </c>
      <c r="F2516" s="3">
        <f t="shared" si="733"/>
        <v>736.92566959999999</v>
      </c>
      <c r="G2516" s="3">
        <f t="shared" si="734"/>
        <v>736.92566959999999</v>
      </c>
      <c r="H2516" s="3">
        <v>710.47080000000005</v>
      </c>
      <c r="I2516" s="3">
        <v>1148.45</v>
      </c>
      <c r="J2516" s="3">
        <f t="shared" si="735"/>
        <v>554.04809999999998</v>
      </c>
      <c r="K2516" s="3">
        <f t="shared" si="736"/>
        <v>1172.7449999999999</v>
      </c>
      <c r="L2516" s="3">
        <f t="shared" si="737"/>
        <v>759.03343968800004</v>
      </c>
      <c r="M2516" s="3">
        <f t="shared" si="738"/>
        <v>766.40269638400002</v>
      </c>
      <c r="N2516" s="3">
        <f t="shared" si="739"/>
        <v>736.92566959999999</v>
      </c>
      <c r="O2516" s="3">
        <f t="shared" si="740"/>
        <v>1031.6959374399999</v>
      </c>
      <c r="P2516" s="3">
        <f t="shared" si="741"/>
        <v>773.77195308</v>
      </c>
      <c r="Q2516" s="3">
        <f t="shared" si="742"/>
        <v>884.31080351999992</v>
      </c>
      <c r="R2516" s="4">
        <f t="shared" si="743"/>
        <v>1182.5999999999999</v>
      </c>
      <c r="S2516" s="3">
        <v>978.87725</v>
      </c>
      <c r="T2516" s="3">
        <f t="shared" si="744"/>
        <v>736.92566959999999</v>
      </c>
      <c r="U2516" s="3">
        <f t="shared" si="745"/>
        <v>1182.5999999999999</v>
      </c>
      <c r="V2516" s="3">
        <f t="shared" si="746"/>
        <v>1166.0436</v>
      </c>
      <c r="W2516" s="3">
        <f t="shared" si="747"/>
        <v>1166.0436</v>
      </c>
      <c r="X2516" s="4" t="s">
        <v>5201</v>
      </c>
      <c r="Y2516" s="3">
        <v>625.91999999999996</v>
      </c>
      <c r="Z2516" s="3">
        <v>736.92566959999999</v>
      </c>
      <c r="AA2516" s="4">
        <f t="shared" si="748"/>
        <v>1281.1500000000001</v>
      </c>
      <c r="AB2516" s="3">
        <f t="shared" si="749"/>
        <v>1182.5999999999999</v>
      </c>
      <c r="AC2516" s="3">
        <v>604.83951513599993</v>
      </c>
      <c r="AD2516" s="3">
        <v>737.60916479999992</v>
      </c>
      <c r="AE2516" s="3">
        <f t="shared" si="750"/>
        <v>906.26580000000001</v>
      </c>
      <c r="AF2516" s="3">
        <v>416.02</v>
      </c>
      <c r="AG2516" s="3">
        <v>399.86</v>
      </c>
      <c r="AH2516" s="3">
        <f t="shared" si="751"/>
        <v>736.92566959999999</v>
      </c>
      <c r="AI2516" s="3">
        <f t="shared" si="752"/>
        <v>736.92566959999999</v>
      </c>
      <c r="AJ2516" s="3">
        <f t="shared" si="760"/>
        <v>1281.1500000000001</v>
      </c>
      <c r="AK2516" s="3">
        <v>2058</v>
      </c>
      <c r="AL2516" s="3">
        <f t="shared" si="753"/>
        <v>736.92566959999999</v>
      </c>
      <c r="AM2516" s="2" t="str">
        <f t="shared" si="754"/>
        <v>NA</v>
      </c>
      <c r="AN2516" s="3">
        <f t="shared" si="755"/>
        <v>985.5</v>
      </c>
      <c r="AO2516" s="3">
        <f t="shared" si="756"/>
        <v>421.79399999999998</v>
      </c>
      <c r="AP2516" s="3">
        <f t="shared" si="757"/>
        <v>744.29492629599997</v>
      </c>
      <c r="AQ2516" s="3">
        <f t="shared" si="758"/>
        <v>1379.6999999999998</v>
      </c>
      <c r="AR2516" s="2" cm="1">
        <f t="array" ref="AR2516">MIN(_xlfn._xlws.FILTER(E2516:AQ2516,E2516:AQ2516&lt;&gt;0))</f>
        <v>399.86</v>
      </c>
      <c r="AS2516" s="3">
        <f t="shared" si="759"/>
        <v>2058</v>
      </c>
    </row>
    <row r="2517" spans="1:45" x14ac:dyDescent="0.25">
      <c r="A2517" t="s">
        <v>1110</v>
      </c>
      <c r="B2517" t="s">
        <v>34</v>
      </c>
      <c r="C2517">
        <v>50431</v>
      </c>
      <c r="D2517" s="3">
        <v>1861</v>
      </c>
      <c r="E2517" s="3">
        <f t="shared" si="732"/>
        <v>1455.3020000000001</v>
      </c>
      <c r="F2517" s="3">
        <f t="shared" si="733"/>
        <v>736.92566959999999</v>
      </c>
      <c r="G2517" s="3">
        <f t="shared" si="734"/>
        <v>736.92566959999999</v>
      </c>
      <c r="H2517" s="3">
        <v>710.47080000000005</v>
      </c>
      <c r="I2517" s="3">
        <v>1148.45</v>
      </c>
      <c r="J2517" s="3">
        <f t="shared" si="735"/>
        <v>523.12710000000004</v>
      </c>
      <c r="K2517" s="3">
        <f t="shared" si="736"/>
        <v>1107.2949999999998</v>
      </c>
      <c r="L2517" s="3">
        <f t="shared" si="737"/>
        <v>759.03343968800004</v>
      </c>
      <c r="M2517" s="3">
        <f t="shared" si="738"/>
        <v>766.40269638400002</v>
      </c>
      <c r="N2517" s="3">
        <f t="shared" si="739"/>
        <v>736.92566959999999</v>
      </c>
      <c r="O2517" s="3">
        <f t="shared" si="740"/>
        <v>1031.6959374399999</v>
      </c>
      <c r="P2517" s="3">
        <f t="shared" si="741"/>
        <v>773.77195308</v>
      </c>
      <c r="Q2517" s="3">
        <f t="shared" si="742"/>
        <v>884.31080351999992</v>
      </c>
      <c r="R2517" s="4">
        <f t="shared" si="743"/>
        <v>1116.5999999999999</v>
      </c>
      <c r="S2517" s="3">
        <v>978.87725</v>
      </c>
      <c r="T2517" s="3">
        <f t="shared" si="744"/>
        <v>736.92566959999999</v>
      </c>
      <c r="U2517" s="3">
        <f t="shared" si="745"/>
        <v>1116.5999999999999</v>
      </c>
      <c r="V2517" s="3">
        <f t="shared" si="746"/>
        <v>1100.9675999999999</v>
      </c>
      <c r="W2517" s="3">
        <f t="shared" si="747"/>
        <v>1100.9675999999999</v>
      </c>
      <c r="X2517" s="4">
        <v>181.09071299999999</v>
      </c>
      <c r="Y2517" s="3">
        <v>625.91999999999996</v>
      </c>
      <c r="Z2517" s="3">
        <v>736.92566959999999</v>
      </c>
      <c r="AA2517" s="4">
        <f t="shared" si="748"/>
        <v>1209.6500000000001</v>
      </c>
      <c r="AB2517" s="3">
        <f t="shared" si="749"/>
        <v>1116.5999999999999</v>
      </c>
      <c r="AC2517" s="3">
        <v>604.83951513599993</v>
      </c>
      <c r="AD2517" s="3">
        <v>737.60916479999992</v>
      </c>
      <c r="AE2517" s="3">
        <f t="shared" si="750"/>
        <v>855.68779999999992</v>
      </c>
      <c r="AF2517" s="3">
        <v>416.02</v>
      </c>
      <c r="AG2517" s="3">
        <v>399.86</v>
      </c>
      <c r="AH2517" s="3">
        <f t="shared" si="751"/>
        <v>736.92566959999999</v>
      </c>
      <c r="AI2517" s="3">
        <f t="shared" si="752"/>
        <v>736.92566959999999</v>
      </c>
      <c r="AJ2517" s="3">
        <f t="shared" si="760"/>
        <v>1209.6500000000001</v>
      </c>
      <c r="AK2517" s="3">
        <v>2058</v>
      </c>
      <c r="AL2517" s="3">
        <f t="shared" si="753"/>
        <v>736.92566959999999</v>
      </c>
      <c r="AM2517" s="2">
        <f t="shared" si="754"/>
        <v>181.09071299999999</v>
      </c>
      <c r="AN2517" s="3">
        <f t="shared" si="755"/>
        <v>930.5</v>
      </c>
      <c r="AO2517" s="3">
        <f t="shared" si="756"/>
        <v>398.25400000000002</v>
      </c>
      <c r="AP2517" s="3">
        <f t="shared" si="757"/>
        <v>744.29492629599997</v>
      </c>
      <c r="AQ2517" s="3">
        <f t="shared" si="758"/>
        <v>1302.6999999999998</v>
      </c>
      <c r="AR2517" s="2" cm="1">
        <f t="array" ref="AR2517">MIN(_xlfn._xlws.FILTER(E2517:AQ2517,E2517:AQ2517&lt;&gt;0))</f>
        <v>181.09071299999999</v>
      </c>
      <c r="AS2517" s="3">
        <f t="shared" si="759"/>
        <v>2058</v>
      </c>
    </row>
    <row r="2518" spans="1:45" x14ac:dyDescent="0.25">
      <c r="A2518" t="s">
        <v>1111</v>
      </c>
      <c r="B2518" t="s">
        <v>34</v>
      </c>
      <c r="C2518">
        <v>50432</v>
      </c>
      <c r="D2518" s="3">
        <v>5342</v>
      </c>
      <c r="E2518" s="3">
        <f t="shared" si="732"/>
        <v>4177.4440000000004</v>
      </c>
      <c r="F2518" s="3">
        <f t="shared" si="733"/>
        <v>2185.8647872000006</v>
      </c>
      <c r="G2518" s="3">
        <f t="shared" si="734"/>
        <v>2185.8647872000006</v>
      </c>
      <c r="H2518" s="3">
        <v>2198.3975</v>
      </c>
      <c r="I2518" s="3">
        <v>3298.61</v>
      </c>
      <c r="J2518" s="3">
        <f t="shared" si="735"/>
        <v>1501.6362000000001</v>
      </c>
      <c r="K2518" s="3">
        <f t="shared" si="736"/>
        <v>3178.49</v>
      </c>
      <c r="L2518" s="3">
        <f t="shared" si="737"/>
        <v>2251.4407308160007</v>
      </c>
      <c r="M2518" s="3">
        <f t="shared" si="738"/>
        <v>2273.2993786880006</v>
      </c>
      <c r="N2518" s="3">
        <f t="shared" si="739"/>
        <v>2185.8647872000006</v>
      </c>
      <c r="O2518" s="3">
        <f t="shared" si="740"/>
        <v>3060.2107020800008</v>
      </c>
      <c r="P2518" s="3">
        <f t="shared" si="741"/>
        <v>2295.1580265600005</v>
      </c>
      <c r="Q2518" s="3">
        <f t="shared" si="742"/>
        <v>2623.0377446400007</v>
      </c>
      <c r="R2518" s="4">
        <f t="shared" si="743"/>
        <v>3205.2</v>
      </c>
      <c r="S2518" s="3">
        <v>2726.0229800000002</v>
      </c>
      <c r="T2518" s="3">
        <f t="shared" si="744"/>
        <v>2185.8647872000006</v>
      </c>
      <c r="U2518" s="3">
        <f t="shared" si="745"/>
        <v>3205.2</v>
      </c>
      <c r="V2518" s="3">
        <f t="shared" si="746"/>
        <v>3160.3272000000002</v>
      </c>
      <c r="W2518" s="3">
        <f t="shared" si="747"/>
        <v>3160.3272000000002</v>
      </c>
      <c r="X2518" s="4" t="s">
        <v>5201</v>
      </c>
      <c r="Y2518" s="3">
        <v>1797.78</v>
      </c>
      <c r="Z2518" s="3">
        <v>2185.8647872000006</v>
      </c>
      <c r="AA2518" s="4">
        <f t="shared" si="748"/>
        <v>3472.3</v>
      </c>
      <c r="AB2518" s="3">
        <f t="shared" si="749"/>
        <v>3205.2</v>
      </c>
      <c r="AC2518" s="3">
        <v>1737.2322078239999</v>
      </c>
      <c r="AD2518" s="3">
        <v>2118.5758632000002</v>
      </c>
      <c r="AE2518" s="3">
        <f t="shared" si="750"/>
        <v>2456.2516000000001</v>
      </c>
      <c r="AF2518" s="3">
        <v>416.02</v>
      </c>
      <c r="AG2518" s="3">
        <v>399.86</v>
      </c>
      <c r="AH2518" s="3">
        <f t="shared" si="751"/>
        <v>2185.8647872000006</v>
      </c>
      <c r="AI2518" s="3">
        <f t="shared" si="752"/>
        <v>2185.8647872000006</v>
      </c>
      <c r="AJ2518" s="3">
        <f t="shared" si="760"/>
        <v>3472.3</v>
      </c>
      <c r="AK2518" s="3">
        <v>3175</v>
      </c>
      <c r="AL2518" s="3">
        <f t="shared" si="753"/>
        <v>2185.8647872000006</v>
      </c>
      <c r="AM2518" s="2" t="str">
        <f t="shared" si="754"/>
        <v>NA</v>
      </c>
      <c r="AN2518" s="3">
        <f t="shared" si="755"/>
        <v>2671</v>
      </c>
      <c r="AO2518" s="3">
        <f t="shared" si="756"/>
        <v>1143.1879999999999</v>
      </c>
      <c r="AP2518" s="3">
        <f t="shared" si="757"/>
        <v>2207.7234350720005</v>
      </c>
      <c r="AQ2518" s="3">
        <f t="shared" si="758"/>
        <v>3739.3999999999996</v>
      </c>
      <c r="AR2518" s="2" cm="1">
        <f t="array" ref="AR2518">MIN(_xlfn._xlws.FILTER(E2518:AQ2518,E2518:AQ2518&lt;&gt;0))</f>
        <v>399.86</v>
      </c>
      <c r="AS2518" s="3">
        <f t="shared" si="759"/>
        <v>4177.4440000000004</v>
      </c>
    </row>
    <row r="2519" spans="1:45" x14ac:dyDescent="0.25">
      <c r="A2519" t="s">
        <v>1112</v>
      </c>
      <c r="B2519" t="s">
        <v>34</v>
      </c>
      <c r="C2519">
        <v>50433</v>
      </c>
      <c r="D2519" s="3">
        <v>5342</v>
      </c>
      <c r="E2519" s="3">
        <f t="shared" si="732"/>
        <v>4177.4440000000004</v>
      </c>
      <c r="F2519" s="3">
        <f t="shared" si="733"/>
        <v>3777.0416127999997</v>
      </c>
      <c r="G2519" s="3">
        <f t="shared" si="734"/>
        <v>3777.0416127999997</v>
      </c>
      <c r="H2519" s="3">
        <v>2198.3975</v>
      </c>
      <c r="I2519" s="3">
        <v>3298.61</v>
      </c>
      <c r="J2519" s="3">
        <f t="shared" si="735"/>
        <v>1501.6362000000001</v>
      </c>
      <c r="K2519" s="3">
        <f t="shared" si="736"/>
        <v>3178.49</v>
      </c>
      <c r="L2519" s="3">
        <f t="shared" si="737"/>
        <v>3890.3528611839997</v>
      </c>
      <c r="M2519" s="3">
        <f t="shared" si="738"/>
        <v>3928.123277312</v>
      </c>
      <c r="N2519" s="3">
        <f t="shared" si="739"/>
        <v>3777.0416127999997</v>
      </c>
      <c r="O2519" s="3">
        <f t="shared" si="740"/>
        <v>5287.8582579199992</v>
      </c>
      <c r="P2519" s="3">
        <f t="shared" si="741"/>
        <v>3965.8936934399999</v>
      </c>
      <c r="Q2519" s="3">
        <f t="shared" si="742"/>
        <v>4532.4499353599995</v>
      </c>
      <c r="R2519" s="4">
        <f t="shared" si="743"/>
        <v>3205.2</v>
      </c>
      <c r="S2519" s="3">
        <v>2726.0229800000002</v>
      </c>
      <c r="T2519" s="3">
        <f t="shared" si="744"/>
        <v>3777.0416127999997</v>
      </c>
      <c r="U2519" s="3">
        <f t="shared" si="745"/>
        <v>3205.2</v>
      </c>
      <c r="V2519" s="3">
        <f t="shared" si="746"/>
        <v>3160.3272000000002</v>
      </c>
      <c r="W2519" s="3">
        <f t="shared" si="747"/>
        <v>3160.3272000000002</v>
      </c>
      <c r="X2519" s="4">
        <v>2571.940685</v>
      </c>
      <c r="Y2519" s="3">
        <v>1797.78</v>
      </c>
      <c r="Z2519" s="3">
        <v>3777.0416127999997</v>
      </c>
      <c r="AA2519" s="4">
        <f t="shared" si="748"/>
        <v>3472.3</v>
      </c>
      <c r="AB2519" s="3">
        <f t="shared" si="749"/>
        <v>3205.2</v>
      </c>
      <c r="AC2519" s="3">
        <v>1737.2322078239999</v>
      </c>
      <c r="AD2519" s="3">
        <v>2118.5758632000002</v>
      </c>
      <c r="AE2519" s="3">
        <f t="shared" si="750"/>
        <v>2456.2516000000001</v>
      </c>
      <c r="AF2519" s="3">
        <v>416.02</v>
      </c>
      <c r="AG2519" s="3">
        <v>399.86</v>
      </c>
      <c r="AH2519" s="3">
        <f t="shared" si="751"/>
        <v>3777.0416127999997</v>
      </c>
      <c r="AI2519" s="3">
        <f t="shared" si="752"/>
        <v>3777.0416127999997</v>
      </c>
      <c r="AJ2519" s="3">
        <f t="shared" si="760"/>
        <v>3472.3</v>
      </c>
      <c r="AK2519" s="3">
        <v>3175</v>
      </c>
      <c r="AL2519" s="3">
        <f t="shared" si="753"/>
        <v>3777.0416127999997</v>
      </c>
      <c r="AM2519" s="2">
        <f t="shared" si="754"/>
        <v>2571.940685</v>
      </c>
      <c r="AN2519" s="3">
        <f t="shared" si="755"/>
        <v>2671</v>
      </c>
      <c r="AO2519" s="3">
        <f t="shared" si="756"/>
        <v>1143.1879999999999</v>
      </c>
      <c r="AP2519" s="3">
        <f t="shared" si="757"/>
        <v>3814.8120289279996</v>
      </c>
      <c r="AQ2519" s="3">
        <f t="shared" si="758"/>
        <v>3739.3999999999996</v>
      </c>
      <c r="AR2519" s="2" cm="1">
        <f t="array" ref="AR2519">MIN(_xlfn._xlws.FILTER(E2519:AQ2519,E2519:AQ2519&lt;&gt;0))</f>
        <v>399.86</v>
      </c>
      <c r="AS2519" s="3">
        <f t="shared" si="759"/>
        <v>5287.8582579199992</v>
      </c>
    </row>
    <row r="2520" spans="1:45" x14ac:dyDescent="0.25">
      <c r="A2520" t="s">
        <v>1113</v>
      </c>
      <c r="B2520" t="s">
        <v>34</v>
      </c>
      <c r="C2520">
        <v>50434</v>
      </c>
      <c r="D2520" s="3">
        <v>2057</v>
      </c>
      <c r="E2520" s="3">
        <f t="shared" si="732"/>
        <v>1608.5740000000001</v>
      </c>
      <c r="F2520" s="3">
        <f t="shared" si="733"/>
        <v>2185.8647872000006</v>
      </c>
      <c r="G2520" s="3">
        <f t="shared" si="734"/>
        <v>2185.8647872000006</v>
      </c>
      <c r="H2520" s="3">
        <v>2198.3975</v>
      </c>
      <c r="I2520" s="3">
        <v>1148.45</v>
      </c>
      <c r="J2520" s="3">
        <f t="shared" si="735"/>
        <v>578.22270000000003</v>
      </c>
      <c r="K2520" s="3">
        <f t="shared" si="736"/>
        <v>1223.915</v>
      </c>
      <c r="L2520" s="3">
        <f t="shared" si="737"/>
        <v>2251.4407308160007</v>
      </c>
      <c r="M2520" s="3">
        <f t="shared" si="738"/>
        <v>2273.2993786880006</v>
      </c>
      <c r="N2520" s="3">
        <f t="shared" si="739"/>
        <v>2185.8647872000006</v>
      </c>
      <c r="O2520" s="3">
        <f t="shared" si="740"/>
        <v>3060.2107020800008</v>
      </c>
      <c r="P2520" s="3">
        <f t="shared" si="741"/>
        <v>2295.1580265600005</v>
      </c>
      <c r="Q2520" s="3">
        <f t="shared" si="742"/>
        <v>2623.0377446400007</v>
      </c>
      <c r="R2520" s="4">
        <f t="shared" si="743"/>
        <v>1234.2</v>
      </c>
      <c r="S2520" s="3">
        <v>2726.0229800000002</v>
      </c>
      <c r="T2520" s="3">
        <f t="shared" si="744"/>
        <v>2185.8647872000006</v>
      </c>
      <c r="U2520" s="3">
        <f t="shared" si="745"/>
        <v>1234.2</v>
      </c>
      <c r="V2520" s="3">
        <f t="shared" si="746"/>
        <v>1216.9212</v>
      </c>
      <c r="W2520" s="3">
        <f t="shared" si="747"/>
        <v>1216.9212</v>
      </c>
      <c r="X2520" s="4" t="s">
        <v>5201</v>
      </c>
      <c r="Y2520" s="3">
        <v>625.91999999999996</v>
      </c>
      <c r="Z2520" s="3">
        <v>2185.8647872000006</v>
      </c>
      <c r="AA2520" s="4">
        <f t="shared" si="748"/>
        <v>1337.05</v>
      </c>
      <c r="AB2520" s="3">
        <f t="shared" si="749"/>
        <v>1234.2</v>
      </c>
      <c r="AC2520" s="3">
        <v>604.83951513599993</v>
      </c>
      <c r="AD2520" s="3">
        <v>737.60916479999992</v>
      </c>
      <c r="AE2520" s="3">
        <f t="shared" si="750"/>
        <v>945.80859999999996</v>
      </c>
      <c r="AF2520" s="3">
        <v>416.02</v>
      </c>
      <c r="AG2520" s="3">
        <v>399.86</v>
      </c>
      <c r="AH2520" s="3">
        <f t="shared" si="751"/>
        <v>2185.8647872000006</v>
      </c>
      <c r="AI2520" s="3">
        <f t="shared" si="752"/>
        <v>2185.8647872000006</v>
      </c>
      <c r="AJ2520" s="3">
        <f t="shared" si="760"/>
        <v>1337.05</v>
      </c>
      <c r="AK2520" s="3">
        <v>2058</v>
      </c>
      <c r="AL2520" s="3">
        <f t="shared" si="753"/>
        <v>2185.8647872000006</v>
      </c>
      <c r="AM2520" s="2" t="str">
        <f t="shared" si="754"/>
        <v>NA</v>
      </c>
      <c r="AN2520" s="3">
        <f t="shared" si="755"/>
        <v>1028.5</v>
      </c>
      <c r="AO2520" s="3">
        <f t="shared" si="756"/>
        <v>440.19799999999998</v>
      </c>
      <c r="AP2520" s="3">
        <f t="shared" si="757"/>
        <v>2207.7234350720005</v>
      </c>
      <c r="AQ2520" s="3">
        <f t="shared" si="758"/>
        <v>1439.8999999999999</v>
      </c>
      <c r="AR2520" s="2" cm="1">
        <f t="array" ref="AR2520">MIN(_xlfn._xlws.FILTER(E2520:AQ2520,E2520:AQ2520&lt;&gt;0))</f>
        <v>399.86</v>
      </c>
      <c r="AS2520" s="3">
        <f t="shared" si="759"/>
        <v>3060.2107020800008</v>
      </c>
    </row>
    <row r="2521" spans="1:45" x14ac:dyDescent="0.25">
      <c r="A2521" t="s">
        <v>1114</v>
      </c>
      <c r="B2521" t="s">
        <v>34</v>
      </c>
      <c r="C2521">
        <v>50435</v>
      </c>
      <c r="D2521" s="3">
        <v>2057</v>
      </c>
      <c r="E2521" s="3">
        <f t="shared" si="732"/>
        <v>1608.5740000000001</v>
      </c>
      <c r="F2521" s="3">
        <f t="shared" si="733"/>
        <v>2185.8647872000006</v>
      </c>
      <c r="G2521" s="3">
        <f t="shared" si="734"/>
        <v>2185.8647872000006</v>
      </c>
      <c r="H2521" s="3">
        <v>2198.3975</v>
      </c>
      <c r="I2521" s="3">
        <v>1148.45</v>
      </c>
      <c r="J2521" s="3">
        <f t="shared" si="735"/>
        <v>578.22270000000003</v>
      </c>
      <c r="K2521" s="3">
        <f t="shared" si="736"/>
        <v>1223.915</v>
      </c>
      <c r="L2521" s="3">
        <f t="shared" si="737"/>
        <v>2251.4407308160007</v>
      </c>
      <c r="M2521" s="3">
        <f t="shared" si="738"/>
        <v>2273.2993786880006</v>
      </c>
      <c r="N2521" s="3">
        <f t="shared" si="739"/>
        <v>2185.8647872000006</v>
      </c>
      <c r="O2521" s="3">
        <f t="shared" si="740"/>
        <v>3060.2107020800008</v>
      </c>
      <c r="P2521" s="3">
        <f t="shared" si="741"/>
        <v>2295.1580265600005</v>
      </c>
      <c r="Q2521" s="3">
        <f t="shared" si="742"/>
        <v>2623.0377446400007</v>
      </c>
      <c r="R2521" s="4">
        <f t="shared" si="743"/>
        <v>1234.2</v>
      </c>
      <c r="S2521" s="3">
        <v>2726.0229800000002</v>
      </c>
      <c r="T2521" s="3">
        <f t="shared" si="744"/>
        <v>2185.8647872000006</v>
      </c>
      <c r="U2521" s="3">
        <f t="shared" si="745"/>
        <v>1234.2</v>
      </c>
      <c r="V2521" s="3">
        <f t="shared" si="746"/>
        <v>1216.9212</v>
      </c>
      <c r="W2521" s="3">
        <f t="shared" si="747"/>
        <v>1216.9212</v>
      </c>
      <c r="X2521" s="4">
        <v>1466.1625899999999</v>
      </c>
      <c r="Y2521" s="3">
        <v>625.91999999999996</v>
      </c>
      <c r="Z2521" s="3">
        <v>2185.8647872000006</v>
      </c>
      <c r="AA2521" s="4">
        <f t="shared" si="748"/>
        <v>1337.05</v>
      </c>
      <c r="AB2521" s="3">
        <f t="shared" si="749"/>
        <v>1234.2</v>
      </c>
      <c r="AC2521" s="3">
        <v>604.83951513599993</v>
      </c>
      <c r="AD2521" s="3">
        <v>737.60916479999992</v>
      </c>
      <c r="AE2521" s="3">
        <f t="shared" si="750"/>
        <v>945.80859999999996</v>
      </c>
      <c r="AF2521" s="3">
        <v>416.02</v>
      </c>
      <c r="AG2521" s="3">
        <v>399.86</v>
      </c>
      <c r="AH2521" s="3">
        <f t="shared" si="751"/>
        <v>2185.8647872000006</v>
      </c>
      <c r="AI2521" s="3">
        <f t="shared" si="752"/>
        <v>2185.8647872000006</v>
      </c>
      <c r="AJ2521" s="3">
        <f t="shared" si="760"/>
        <v>1337.05</v>
      </c>
      <c r="AK2521" s="3">
        <v>2058</v>
      </c>
      <c r="AL2521" s="3">
        <f t="shared" si="753"/>
        <v>2185.8647872000006</v>
      </c>
      <c r="AM2521" s="2">
        <f t="shared" si="754"/>
        <v>1466.1625899999999</v>
      </c>
      <c r="AN2521" s="3">
        <f t="shared" si="755"/>
        <v>1028.5</v>
      </c>
      <c r="AO2521" s="3">
        <f t="shared" si="756"/>
        <v>440.19799999999998</v>
      </c>
      <c r="AP2521" s="3">
        <f t="shared" si="757"/>
        <v>2207.7234350720005</v>
      </c>
      <c r="AQ2521" s="3">
        <f t="shared" si="758"/>
        <v>1439.8999999999999</v>
      </c>
      <c r="AR2521" s="2" cm="1">
        <f t="array" ref="AR2521">MIN(_xlfn._xlws.FILTER(E2521:AQ2521,E2521:AQ2521&lt;&gt;0))</f>
        <v>399.86</v>
      </c>
      <c r="AS2521" s="3">
        <f t="shared" si="759"/>
        <v>3060.2107020800008</v>
      </c>
    </row>
    <row r="2522" spans="1:45" x14ac:dyDescent="0.25">
      <c r="A2522" t="s">
        <v>1115</v>
      </c>
      <c r="B2522" t="s">
        <v>34</v>
      </c>
      <c r="C2522">
        <v>50436</v>
      </c>
      <c r="D2522" s="3">
        <v>6169</v>
      </c>
      <c r="E2522" s="3">
        <f t="shared" si="732"/>
        <v>4824.1580000000004</v>
      </c>
      <c r="F2522" s="3">
        <f t="shared" si="733"/>
        <v>3777.0416127999997</v>
      </c>
      <c r="G2522" s="3">
        <f t="shared" si="734"/>
        <v>3777.0416127999997</v>
      </c>
      <c r="H2522" s="3">
        <v>2198.3975</v>
      </c>
      <c r="I2522" s="3">
        <v>7018.25</v>
      </c>
      <c r="J2522" s="3">
        <f t="shared" si="735"/>
        <v>1734.1059</v>
      </c>
      <c r="K2522" s="3">
        <f t="shared" si="736"/>
        <v>3670.5549999999998</v>
      </c>
      <c r="L2522" s="3">
        <f t="shared" si="737"/>
        <v>3890.3528611839997</v>
      </c>
      <c r="M2522" s="3">
        <f t="shared" si="738"/>
        <v>3928.123277312</v>
      </c>
      <c r="N2522" s="3">
        <f t="shared" si="739"/>
        <v>3777.0416127999997</v>
      </c>
      <c r="O2522" s="3">
        <f t="shared" si="740"/>
        <v>5287.8582579199992</v>
      </c>
      <c r="P2522" s="3">
        <f t="shared" si="741"/>
        <v>3965.8936934399999</v>
      </c>
      <c r="Q2522" s="3">
        <f t="shared" si="742"/>
        <v>4532.4499353599995</v>
      </c>
      <c r="R2522" s="4">
        <f t="shared" si="743"/>
        <v>3701.3999999999996</v>
      </c>
      <c r="S2522" s="3">
        <v>2726.0229800000002</v>
      </c>
      <c r="T2522" s="3">
        <f t="shared" si="744"/>
        <v>3777.0416127999997</v>
      </c>
      <c r="U2522" s="3">
        <f t="shared" si="745"/>
        <v>3701.3999999999996</v>
      </c>
      <c r="V2522" s="3">
        <f t="shared" si="746"/>
        <v>3649.5804000000003</v>
      </c>
      <c r="W2522" s="3">
        <f t="shared" si="747"/>
        <v>3649.5804000000003</v>
      </c>
      <c r="X2522" s="4" t="s">
        <v>5201</v>
      </c>
      <c r="Y2522" s="3">
        <v>2141.7399999999998</v>
      </c>
      <c r="Z2522" s="3">
        <v>3777.0416127999997</v>
      </c>
      <c r="AA2522" s="4">
        <f t="shared" si="748"/>
        <v>4009.8500000000004</v>
      </c>
      <c r="AB2522" s="3">
        <f t="shared" si="749"/>
        <v>3701.3999999999996</v>
      </c>
      <c r="AC2522" s="3">
        <v>2069.607910192</v>
      </c>
      <c r="AD2522" s="3">
        <v>2523.9120856</v>
      </c>
      <c r="AE2522" s="3">
        <f t="shared" si="750"/>
        <v>2836.5061999999998</v>
      </c>
      <c r="AF2522" s="3">
        <v>416.02</v>
      </c>
      <c r="AG2522" s="3">
        <v>399.86</v>
      </c>
      <c r="AH2522" s="3">
        <f t="shared" si="751"/>
        <v>3777.0416127999997</v>
      </c>
      <c r="AI2522" s="3">
        <f t="shared" si="752"/>
        <v>3777.0416127999997</v>
      </c>
      <c r="AJ2522" s="3">
        <f t="shared" si="760"/>
        <v>4009.8500000000004</v>
      </c>
      <c r="AK2522" s="3">
        <v>3175</v>
      </c>
      <c r="AL2522" s="3">
        <f t="shared" si="753"/>
        <v>3777.0416127999997</v>
      </c>
      <c r="AM2522" s="2" t="str">
        <f t="shared" si="754"/>
        <v>NA</v>
      </c>
      <c r="AN2522" s="3">
        <f t="shared" si="755"/>
        <v>3084.5</v>
      </c>
      <c r="AO2522" s="3">
        <f t="shared" si="756"/>
        <v>1320.1659999999999</v>
      </c>
      <c r="AP2522" s="3">
        <f t="shared" si="757"/>
        <v>3814.8120289279996</v>
      </c>
      <c r="AQ2522" s="3">
        <f t="shared" si="758"/>
        <v>4318.2999999999993</v>
      </c>
      <c r="AR2522" s="2" cm="1">
        <f t="array" ref="AR2522">MIN(_xlfn._xlws.FILTER(E2522:AQ2522,E2522:AQ2522&lt;&gt;0))</f>
        <v>399.86</v>
      </c>
      <c r="AS2522" s="3">
        <f t="shared" si="759"/>
        <v>7018.25</v>
      </c>
    </row>
    <row r="2523" spans="1:45" x14ac:dyDescent="0.25">
      <c r="A2523" t="s">
        <v>1116</v>
      </c>
      <c r="B2523" t="s">
        <v>34</v>
      </c>
      <c r="C2523">
        <v>50437</v>
      </c>
      <c r="D2523" s="3">
        <v>10380</v>
      </c>
      <c r="E2523" s="3">
        <f t="shared" si="732"/>
        <v>8117.16</v>
      </c>
      <c r="F2523" s="3">
        <f t="shared" si="733"/>
        <v>3777.0416127999997</v>
      </c>
      <c r="G2523" s="3">
        <f t="shared" si="734"/>
        <v>3777.0416127999997</v>
      </c>
      <c r="H2523" s="3">
        <v>3698.4681500000002</v>
      </c>
      <c r="I2523" s="3">
        <v>7018.25</v>
      </c>
      <c r="J2523" s="3">
        <f t="shared" si="735"/>
        <v>2917.8180000000002</v>
      </c>
      <c r="K2523" s="3">
        <f t="shared" si="736"/>
        <v>6176.0999999999995</v>
      </c>
      <c r="L2523" s="3">
        <f t="shared" si="737"/>
        <v>3890.3528611839997</v>
      </c>
      <c r="M2523" s="3">
        <f t="shared" si="738"/>
        <v>3928.123277312</v>
      </c>
      <c r="N2523" s="3">
        <f t="shared" si="739"/>
        <v>3777.0416127999997</v>
      </c>
      <c r="O2523" s="3">
        <f t="shared" si="740"/>
        <v>5287.8582579199992</v>
      </c>
      <c r="P2523" s="3">
        <f t="shared" si="741"/>
        <v>3965.8936934399999</v>
      </c>
      <c r="Q2523" s="3">
        <f t="shared" si="742"/>
        <v>4532.4499353599995</v>
      </c>
      <c r="R2523" s="4">
        <f t="shared" si="743"/>
        <v>6228</v>
      </c>
      <c r="S2523" s="3">
        <v>4586.08997</v>
      </c>
      <c r="T2523" s="3">
        <f t="shared" si="744"/>
        <v>3777.0416127999997</v>
      </c>
      <c r="U2523" s="3">
        <f t="shared" si="745"/>
        <v>6228</v>
      </c>
      <c r="V2523" s="3">
        <f t="shared" si="746"/>
        <v>6140.808</v>
      </c>
      <c r="W2523" s="3">
        <f t="shared" si="747"/>
        <v>6140.808</v>
      </c>
      <c r="X2523" s="4" t="s">
        <v>5201</v>
      </c>
      <c r="Y2523" s="3">
        <v>3603.16</v>
      </c>
      <c r="Z2523" s="3">
        <v>3777.0416127999997</v>
      </c>
      <c r="AA2523" s="4">
        <f t="shared" si="748"/>
        <v>6747</v>
      </c>
      <c r="AB2523" s="3">
        <f t="shared" si="749"/>
        <v>6228</v>
      </c>
      <c r="AC2523" s="3">
        <v>3481.8084537280001</v>
      </c>
      <c r="AD2523" s="3">
        <v>4246.1078704000001</v>
      </c>
      <c r="AE2523" s="3">
        <f t="shared" si="750"/>
        <v>4772.7240000000002</v>
      </c>
      <c r="AF2523" s="3">
        <v>416.02</v>
      </c>
      <c r="AG2523" s="3">
        <v>399.86</v>
      </c>
      <c r="AH2523" s="3">
        <f t="shared" si="751"/>
        <v>3777.0416127999997</v>
      </c>
      <c r="AI2523" s="3">
        <f t="shared" si="752"/>
        <v>3777.0416127999997</v>
      </c>
      <c r="AJ2523" s="3">
        <f t="shared" si="760"/>
        <v>6747</v>
      </c>
      <c r="AK2523" s="3">
        <v>3762</v>
      </c>
      <c r="AL2523" s="3">
        <f t="shared" si="753"/>
        <v>3777.0416127999997</v>
      </c>
      <c r="AM2523" s="2" t="str">
        <f t="shared" si="754"/>
        <v>NA</v>
      </c>
      <c r="AN2523" s="3">
        <f t="shared" si="755"/>
        <v>5190</v>
      </c>
      <c r="AO2523" s="3">
        <f t="shared" si="756"/>
        <v>2221.3200000000002</v>
      </c>
      <c r="AP2523" s="3">
        <f t="shared" si="757"/>
        <v>3814.8120289279996</v>
      </c>
      <c r="AQ2523" s="3">
        <f t="shared" si="758"/>
        <v>7265.9999999999991</v>
      </c>
      <c r="AR2523" s="2" cm="1">
        <f t="array" ref="AR2523">MIN(_xlfn._xlws.FILTER(E2523:AQ2523,E2523:AQ2523&lt;&gt;0))</f>
        <v>399.86</v>
      </c>
      <c r="AS2523" s="3">
        <f t="shared" si="759"/>
        <v>8117.16</v>
      </c>
    </row>
    <row r="2524" spans="1:45" x14ac:dyDescent="0.25">
      <c r="A2524" t="s">
        <v>1117</v>
      </c>
      <c r="B2524" t="s">
        <v>34</v>
      </c>
      <c r="C2524">
        <v>50561</v>
      </c>
      <c r="D2524" s="3">
        <v>11265</v>
      </c>
      <c r="E2524" s="3">
        <f t="shared" si="732"/>
        <v>8809.23</v>
      </c>
      <c r="F2524" s="3">
        <f t="shared" si="733"/>
        <v>5541.2369992000004</v>
      </c>
      <c r="G2524" s="3">
        <f t="shared" si="734"/>
        <v>5541.2369992000004</v>
      </c>
      <c r="H2524" s="3">
        <v>5080.4805999999999</v>
      </c>
      <c r="I2524" s="3">
        <v>4179.83</v>
      </c>
      <c r="J2524" s="3">
        <f t="shared" si="735"/>
        <v>3166.5915</v>
      </c>
      <c r="K2524" s="3">
        <f t="shared" si="736"/>
        <v>6702.6749999999993</v>
      </c>
      <c r="L2524" s="3">
        <f t="shared" si="737"/>
        <v>5707.4741091760006</v>
      </c>
      <c r="M2524" s="3">
        <f t="shared" si="738"/>
        <v>5762.8864791680007</v>
      </c>
      <c r="N2524" s="3">
        <f t="shared" si="739"/>
        <v>5541.2369992000004</v>
      </c>
      <c r="O2524" s="3">
        <f t="shared" si="740"/>
        <v>7757.7317988799996</v>
      </c>
      <c r="P2524" s="3">
        <f t="shared" si="741"/>
        <v>5818.2988491600008</v>
      </c>
      <c r="Q2524" s="3">
        <f t="shared" si="742"/>
        <v>6649.4843990400004</v>
      </c>
      <c r="R2524" s="4">
        <f t="shared" si="743"/>
        <v>6759</v>
      </c>
      <c r="S2524" s="3">
        <v>6299.7910899999997</v>
      </c>
      <c r="T2524" s="3">
        <f t="shared" si="744"/>
        <v>5541.2369992000004</v>
      </c>
      <c r="U2524" s="3">
        <f t="shared" si="745"/>
        <v>6759</v>
      </c>
      <c r="V2524" s="3">
        <f t="shared" si="746"/>
        <v>6664.3739999999998</v>
      </c>
      <c r="W2524" s="3">
        <f t="shared" si="747"/>
        <v>6664.3739999999998</v>
      </c>
      <c r="X2524" s="4" t="s">
        <v>5201</v>
      </c>
      <c r="Y2524" s="3">
        <v>2251.27</v>
      </c>
      <c r="Z2524" s="3">
        <v>5541.2369992000004</v>
      </c>
      <c r="AA2524" s="4">
        <f t="shared" si="748"/>
        <v>7322.25</v>
      </c>
      <c r="AB2524" s="3">
        <f t="shared" si="749"/>
        <v>6759</v>
      </c>
      <c r="AC2524" s="3">
        <v>2175.4490274159998</v>
      </c>
      <c r="AD2524" s="3">
        <v>2652.9866188000001</v>
      </c>
      <c r="AE2524" s="3">
        <f t="shared" si="750"/>
        <v>5179.6469999999999</v>
      </c>
      <c r="AF2524" s="3">
        <v>416.02</v>
      </c>
      <c r="AG2524" s="3">
        <v>399.86</v>
      </c>
      <c r="AH2524" s="3">
        <f t="shared" si="751"/>
        <v>5541.2369992000004</v>
      </c>
      <c r="AI2524" s="3">
        <f t="shared" si="752"/>
        <v>5541.2369992000004</v>
      </c>
      <c r="AJ2524" s="3">
        <f t="shared" si="760"/>
        <v>7322.25</v>
      </c>
      <c r="AK2524" s="3">
        <v>3175</v>
      </c>
      <c r="AL2524" s="3">
        <f t="shared" si="753"/>
        <v>5541.2369992000004</v>
      </c>
      <c r="AM2524" s="2" t="str">
        <f t="shared" si="754"/>
        <v>NA</v>
      </c>
      <c r="AN2524" s="3">
        <f t="shared" si="755"/>
        <v>5632.5</v>
      </c>
      <c r="AO2524" s="3">
        <f t="shared" si="756"/>
        <v>2410.71</v>
      </c>
      <c r="AP2524" s="3">
        <f t="shared" si="757"/>
        <v>5596.6493691920004</v>
      </c>
      <c r="AQ2524" s="3">
        <f t="shared" si="758"/>
        <v>7885.4999999999991</v>
      </c>
      <c r="AR2524" s="2" cm="1">
        <f t="array" ref="AR2524">MIN(_xlfn._xlws.FILTER(E2524:AQ2524,E2524:AQ2524&lt;&gt;0))</f>
        <v>399.86</v>
      </c>
      <c r="AS2524" s="3">
        <f t="shared" si="759"/>
        <v>8809.23</v>
      </c>
    </row>
    <row r="2525" spans="1:45" x14ac:dyDescent="0.25">
      <c r="A2525" t="s">
        <v>1118</v>
      </c>
      <c r="B2525" t="s">
        <v>34</v>
      </c>
      <c r="C2525">
        <v>50590</v>
      </c>
      <c r="D2525" s="3">
        <v>11383</v>
      </c>
      <c r="E2525" s="3">
        <f t="shared" si="732"/>
        <v>8901.5060000000012</v>
      </c>
      <c r="F2525" s="3">
        <f t="shared" si="733"/>
        <v>3777.0416127999997</v>
      </c>
      <c r="G2525" s="3">
        <f t="shared" si="734"/>
        <v>3777.0416127999997</v>
      </c>
      <c r="H2525" s="3">
        <v>3698.4681500000002</v>
      </c>
      <c r="I2525" s="3">
        <v>6215</v>
      </c>
      <c r="J2525" s="3">
        <f t="shared" si="735"/>
        <v>3199.7613000000001</v>
      </c>
      <c r="K2525" s="3">
        <f t="shared" si="736"/>
        <v>6772.8849999999993</v>
      </c>
      <c r="L2525" s="3">
        <f t="shared" si="737"/>
        <v>3890.3528611839997</v>
      </c>
      <c r="M2525" s="3">
        <f t="shared" si="738"/>
        <v>3928.123277312</v>
      </c>
      <c r="N2525" s="3">
        <f t="shared" si="739"/>
        <v>3777.0416127999997</v>
      </c>
      <c r="O2525" s="3">
        <f t="shared" si="740"/>
        <v>5287.8582579199992</v>
      </c>
      <c r="P2525" s="3">
        <f t="shared" si="741"/>
        <v>3965.8936934399999</v>
      </c>
      <c r="Q2525" s="3">
        <f t="shared" si="742"/>
        <v>4532.4499353599995</v>
      </c>
      <c r="R2525" s="4">
        <f t="shared" si="743"/>
        <v>6829.8</v>
      </c>
      <c r="S2525" s="3">
        <v>4586.08997</v>
      </c>
      <c r="T2525" s="3">
        <f t="shared" si="744"/>
        <v>3777.0416127999997</v>
      </c>
      <c r="U2525" s="3">
        <f t="shared" si="745"/>
        <v>6829.8</v>
      </c>
      <c r="V2525" s="3">
        <f t="shared" si="746"/>
        <v>6734.1828000000005</v>
      </c>
      <c r="W2525" s="3">
        <f t="shared" si="747"/>
        <v>6734.1828000000005</v>
      </c>
      <c r="X2525" s="4">
        <v>2571.940685</v>
      </c>
      <c r="Y2525" s="3">
        <v>3686.56</v>
      </c>
      <c r="Z2525" s="3">
        <v>3777.0416127999997</v>
      </c>
      <c r="AA2525" s="4">
        <f t="shared" si="748"/>
        <v>7398.95</v>
      </c>
      <c r="AB2525" s="3">
        <f t="shared" si="749"/>
        <v>6829.8</v>
      </c>
      <c r="AC2525" s="3">
        <v>3562.3996084480004</v>
      </c>
      <c r="AD2525" s="3">
        <v>4344.3897664000006</v>
      </c>
      <c r="AE2525" s="3">
        <f t="shared" si="750"/>
        <v>5233.9034000000001</v>
      </c>
      <c r="AF2525" s="3">
        <v>416.02</v>
      </c>
      <c r="AG2525" s="3">
        <v>399.86</v>
      </c>
      <c r="AH2525" s="3">
        <f t="shared" si="751"/>
        <v>3777.0416127999997</v>
      </c>
      <c r="AI2525" s="3">
        <f t="shared" si="752"/>
        <v>3777.0416127999997</v>
      </c>
      <c r="AJ2525" s="3">
        <v>5283.8170000000009</v>
      </c>
      <c r="AK2525" s="3">
        <v>4357</v>
      </c>
      <c r="AL2525" s="3">
        <f t="shared" si="753"/>
        <v>3777.0416127999997</v>
      </c>
      <c r="AM2525" s="2">
        <f t="shared" si="754"/>
        <v>2571.940685</v>
      </c>
      <c r="AN2525" s="3">
        <f t="shared" si="755"/>
        <v>5691.5</v>
      </c>
      <c r="AO2525" s="3">
        <f t="shared" si="756"/>
        <v>2435.962</v>
      </c>
      <c r="AP2525" s="3">
        <f t="shared" si="757"/>
        <v>3814.8120289279996</v>
      </c>
      <c r="AQ2525" s="3">
        <f t="shared" si="758"/>
        <v>7968.0999999999995</v>
      </c>
      <c r="AR2525" s="2" cm="1">
        <f t="array" ref="AR2525">MIN(_xlfn._xlws.FILTER(E2525:AQ2525,E2525:AQ2525&lt;&gt;0))</f>
        <v>399.86</v>
      </c>
      <c r="AS2525" s="3">
        <f t="shared" si="759"/>
        <v>8901.5060000000012</v>
      </c>
    </row>
    <row r="2526" spans="1:45" x14ac:dyDescent="0.25">
      <c r="A2526" t="s">
        <v>1119</v>
      </c>
      <c r="B2526" t="s">
        <v>34</v>
      </c>
      <c r="C2526">
        <v>50592</v>
      </c>
      <c r="D2526" s="3">
        <v>12919</v>
      </c>
      <c r="E2526" s="3">
        <f t="shared" si="732"/>
        <v>10102.658000000001</v>
      </c>
      <c r="F2526" s="3">
        <f t="shared" si="733"/>
        <v>6142.2060459999993</v>
      </c>
      <c r="G2526" s="3">
        <f t="shared" si="734"/>
        <v>6142.2060459999993</v>
      </c>
      <c r="H2526" s="3">
        <v>5807.4601000000002</v>
      </c>
      <c r="I2526" s="3">
        <v>8860.86</v>
      </c>
      <c r="J2526" s="3">
        <f t="shared" si="735"/>
        <v>3631.5309000000002</v>
      </c>
      <c r="K2526" s="3">
        <f t="shared" si="736"/>
        <v>7686.8049999999994</v>
      </c>
      <c r="L2526" s="3">
        <f t="shared" si="737"/>
        <v>6326.4722273799998</v>
      </c>
      <c r="M2526" s="3">
        <f t="shared" si="738"/>
        <v>6387.8942878399994</v>
      </c>
      <c r="N2526" s="3">
        <f t="shared" si="739"/>
        <v>6142.2060459999993</v>
      </c>
      <c r="O2526" s="3">
        <f t="shared" si="740"/>
        <v>8599.088464399998</v>
      </c>
      <c r="P2526" s="3">
        <f t="shared" si="741"/>
        <v>6449.3163482999998</v>
      </c>
      <c r="Q2526" s="3">
        <f t="shared" si="742"/>
        <v>7370.6472551999987</v>
      </c>
      <c r="R2526" s="4">
        <f t="shared" si="743"/>
        <v>7751.4</v>
      </c>
      <c r="S2526" s="3">
        <v>7201.2460700000011</v>
      </c>
      <c r="T2526" s="3">
        <f t="shared" si="744"/>
        <v>6142.2060459999993</v>
      </c>
      <c r="U2526" s="3">
        <f t="shared" si="745"/>
        <v>7751.4</v>
      </c>
      <c r="V2526" s="3">
        <f t="shared" si="746"/>
        <v>7642.8804</v>
      </c>
      <c r="W2526" s="3">
        <f t="shared" si="747"/>
        <v>7642.8804</v>
      </c>
      <c r="X2526" s="4" t="s">
        <v>5201</v>
      </c>
      <c r="Y2526" s="3">
        <v>4091.4</v>
      </c>
      <c r="Z2526" s="3">
        <v>6142.2060459999993</v>
      </c>
      <c r="AA2526" s="4">
        <f t="shared" si="748"/>
        <v>8397.35</v>
      </c>
      <c r="AB2526" s="3">
        <f t="shared" si="749"/>
        <v>7751.4</v>
      </c>
      <c r="AC2526" s="3">
        <v>3953.6049211200007</v>
      </c>
      <c r="AD2526" s="3">
        <v>4821.4694160000008</v>
      </c>
      <c r="AE2526" s="3">
        <f t="shared" si="750"/>
        <v>5940.1561999999994</v>
      </c>
      <c r="AF2526" s="3">
        <v>416.02</v>
      </c>
      <c r="AG2526" s="3">
        <v>399.86</v>
      </c>
      <c r="AH2526" s="3">
        <f t="shared" si="751"/>
        <v>6142.2060459999993</v>
      </c>
      <c r="AI2526" s="3">
        <f t="shared" si="752"/>
        <v>6142.2060459999993</v>
      </c>
      <c r="AJ2526" s="3">
        <f t="shared" ref="AJ2526:AJ2557" si="761">D2526*65%</f>
        <v>8397.35</v>
      </c>
      <c r="AK2526" s="3">
        <v>4357</v>
      </c>
      <c r="AL2526" s="3">
        <f t="shared" si="753"/>
        <v>6142.2060459999993</v>
      </c>
      <c r="AM2526" s="2" t="str">
        <f t="shared" si="754"/>
        <v>NA</v>
      </c>
      <c r="AN2526" s="3">
        <f t="shared" si="755"/>
        <v>6459.5</v>
      </c>
      <c r="AO2526" s="3">
        <f t="shared" si="756"/>
        <v>2764.6660000000002</v>
      </c>
      <c r="AP2526" s="3">
        <f t="shared" si="757"/>
        <v>6203.6281064599998</v>
      </c>
      <c r="AQ2526" s="3">
        <f t="shared" si="758"/>
        <v>9043.2999999999993</v>
      </c>
      <c r="AR2526" s="2" cm="1">
        <f t="array" ref="AR2526">MIN(_xlfn._xlws.FILTER(E2526:AQ2526,E2526:AQ2526&lt;&gt;0))</f>
        <v>399.86</v>
      </c>
      <c r="AS2526" s="3">
        <f t="shared" si="759"/>
        <v>10102.658000000001</v>
      </c>
    </row>
    <row r="2527" spans="1:45" x14ac:dyDescent="0.25">
      <c r="A2527" t="s">
        <v>1120</v>
      </c>
      <c r="B2527" t="s">
        <v>34</v>
      </c>
      <c r="C2527">
        <v>50593</v>
      </c>
      <c r="D2527" s="3">
        <v>25452</v>
      </c>
      <c r="E2527" s="3">
        <f t="shared" si="732"/>
        <v>19903.464</v>
      </c>
      <c r="F2527" s="3">
        <f t="shared" si="733"/>
        <v>10708.837812</v>
      </c>
      <c r="G2527" s="3">
        <f t="shared" si="734"/>
        <v>10708.837812</v>
      </c>
      <c r="H2527" s="3">
        <v>9782.5650000000005</v>
      </c>
      <c r="I2527" s="3">
        <v>8860.86</v>
      </c>
      <c r="J2527" s="3">
        <f t="shared" si="735"/>
        <v>7154.5572000000002</v>
      </c>
      <c r="K2527" s="3">
        <f t="shared" si="736"/>
        <v>15143.939999999999</v>
      </c>
      <c r="L2527" s="3">
        <f t="shared" si="737"/>
        <v>11030.102946360001</v>
      </c>
      <c r="M2527" s="3">
        <f t="shared" si="738"/>
        <v>11137.19132448</v>
      </c>
      <c r="N2527" s="3">
        <f t="shared" si="739"/>
        <v>10708.837812</v>
      </c>
      <c r="O2527" s="3">
        <f t="shared" si="740"/>
        <v>14992.372936799999</v>
      </c>
      <c r="P2527" s="3">
        <f t="shared" si="741"/>
        <v>11244.279702600001</v>
      </c>
      <c r="Q2527" s="3">
        <f t="shared" si="742"/>
        <v>12850.6053744</v>
      </c>
      <c r="R2527" s="4">
        <f t="shared" si="743"/>
        <v>15271.199999999999</v>
      </c>
      <c r="S2527" s="3">
        <v>12130.365270000002</v>
      </c>
      <c r="T2527" s="3">
        <f t="shared" si="744"/>
        <v>10708.837812</v>
      </c>
      <c r="U2527" s="3">
        <f t="shared" si="745"/>
        <v>15271.199999999999</v>
      </c>
      <c r="V2527" s="3">
        <f t="shared" si="746"/>
        <v>15057.403200000001</v>
      </c>
      <c r="W2527" s="3">
        <f t="shared" si="747"/>
        <v>15057.403200000001</v>
      </c>
      <c r="X2527" s="4">
        <v>7727.7350419999993</v>
      </c>
      <c r="Y2527" s="3">
        <v>4091.4</v>
      </c>
      <c r="Z2527" s="3">
        <v>10708.837812</v>
      </c>
      <c r="AA2527" s="4">
        <f t="shared" si="748"/>
        <v>16543.8</v>
      </c>
      <c r="AB2527" s="3">
        <f t="shared" si="749"/>
        <v>15271.199999999999</v>
      </c>
      <c r="AC2527" s="3">
        <v>3953.6049211200007</v>
      </c>
      <c r="AD2527" s="3">
        <v>4821.4694160000008</v>
      </c>
      <c r="AE2527" s="3">
        <f t="shared" si="750"/>
        <v>11702.829599999999</v>
      </c>
      <c r="AF2527" s="3">
        <v>416.02</v>
      </c>
      <c r="AG2527" s="3">
        <v>399.86</v>
      </c>
      <c r="AH2527" s="3">
        <f t="shared" si="751"/>
        <v>10708.837812</v>
      </c>
      <c r="AI2527" s="3">
        <f t="shared" si="752"/>
        <v>10708.837812</v>
      </c>
      <c r="AJ2527" s="3">
        <f t="shared" si="761"/>
        <v>16543.8</v>
      </c>
      <c r="AK2527" s="3">
        <v>4357</v>
      </c>
      <c r="AL2527" s="3">
        <f t="shared" si="753"/>
        <v>10708.837812</v>
      </c>
      <c r="AM2527" s="2">
        <f t="shared" si="754"/>
        <v>7727.7350419999993</v>
      </c>
      <c r="AN2527" s="3">
        <f t="shared" si="755"/>
        <v>12726</v>
      </c>
      <c r="AO2527" s="3">
        <f t="shared" si="756"/>
        <v>5446.7280000000001</v>
      </c>
      <c r="AP2527" s="3">
        <f t="shared" si="757"/>
        <v>10815.926190120001</v>
      </c>
      <c r="AQ2527" s="3">
        <f t="shared" si="758"/>
        <v>17816.399999999998</v>
      </c>
      <c r="AR2527" s="2" cm="1">
        <f t="array" ref="AR2527">MIN(_xlfn._xlws.FILTER(E2527:AQ2527,E2527:AQ2527&lt;&gt;0))</f>
        <v>399.86</v>
      </c>
      <c r="AS2527" s="3">
        <f t="shared" si="759"/>
        <v>19903.464</v>
      </c>
    </row>
    <row r="2528" spans="1:45" x14ac:dyDescent="0.25">
      <c r="A2528" t="s">
        <v>1121</v>
      </c>
      <c r="B2528" t="s">
        <v>34</v>
      </c>
      <c r="C2528">
        <v>50606</v>
      </c>
      <c r="D2528" s="3">
        <v>521</v>
      </c>
      <c r="E2528" s="3">
        <f t="shared" si="732"/>
        <v>407.42200000000003</v>
      </c>
      <c r="F2528" s="3">
        <f t="shared" si="733"/>
        <v>0</v>
      </c>
      <c r="G2528" s="3">
        <f t="shared" si="734"/>
        <v>0</v>
      </c>
      <c r="H2528" s="3">
        <v>0</v>
      </c>
      <c r="I2528" s="3">
        <f>D2528*41.28%</f>
        <v>215.06880000000001</v>
      </c>
      <c r="J2528" s="3">
        <f t="shared" si="735"/>
        <v>146.45310000000001</v>
      </c>
      <c r="K2528" s="3">
        <f t="shared" si="736"/>
        <v>309.995</v>
      </c>
      <c r="L2528" s="3">
        <f t="shared" si="737"/>
        <v>0</v>
      </c>
      <c r="M2528" s="3">
        <f t="shared" si="738"/>
        <v>0</v>
      </c>
      <c r="N2528" s="3">
        <f t="shared" si="739"/>
        <v>0</v>
      </c>
      <c r="O2528" s="3">
        <f t="shared" si="740"/>
        <v>0</v>
      </c>
      <c r="P2528" s="3">
        <f t="shared" si="741"/>
        <v>0</v>
      </c>
      <c r="Q2528" s="3">
        <f t="shared" si="742"/>
        <v>0</v>
      </c>
      <c r="R2528" s="4">
        <f t="shared" si="743"/>
        <v>312.59999999999997</v>
      </c>
      <c r="S2528" s="3">
        <v>0</v>
      </c>
      <c r="T2528" s="3">
        <f t="shared" si="744"/>
        <v>0</v>
      </c>
      <c r="U2528" s="3">
        <f t="shared" si="745"/>
        <v>312.59999999999997</v>
      </c>
      <c r="V2528" s="3">
        <f t="shared" si="746"/>
        <v>308.22360000000003</v>
      </c>
      <c r="W2528" s="3">
        <f t="shared" si="747"/>
        <v>308.22360000000003</v>
      </c>
      <c r="X2528" s="4" t="s">
        <v>5201</v>
      </c>
      <c r="Y2528" s="3">
        <v>0</v>
      </c>
      <c r="Z2528" s="3">
        <v>0</v>
      </c>
      <c r="AA2528" s="4">
        <f t="shared" si="748"/>
        <v>338.65000000000003</v>
      </c>
      <c r="AB2528" s="3">
        <f t="shared" si="749"/>
        <v>312.59999999999997</v>
      </c>
      <c r="AC2528" s="3">
        <v>0</v>
      </c>
      <c r="AD2528" s="3">
        <v>0</v>
      </c>
      <c r="AE2528" s="3">
        <f t="shared" si="750"/>
        <v>239.5558</v>
      </c>
      <c r="AF2528" s="3">
        <v>416.02</v>
      </c>
      <c r="AG2528" s="3">
        <v>399.86</v>
      </c>
      <c r="AH2528" s="3">
        <f t="shared" si="751"/>
        <v>0</v>
      </c>
      <c r="AI2528" s="3">
        <f t="shared" si="752"/>
        <v>0</v>
      </c>
      <c r="AJ2528" s="3">
        <f t="shared" si="761"/>
        <v>338.65000000000003</v>
      </c>
      <c r="AK2528" s="3">
        <v>1530</v>
      </c>
      <c r="AL2528" s="3">
        <f t="shared" si="753"/>
        <v>0</v>
      </c>
      <c r="AM2528" s="2" t="str">
        <f t="shared" si="754"/>
        <v>NA</v>
      </c>
      <c r="AN2528" s="3">
        <f t="shared" si="755"/>
        <v>260.5</v>
      </c>
      <c r="AO2528" s="3">
        <f t="shared" si="756"/>
        <v>111.494</v>
      </c>
      <c r="AP2528" s="3">
        <f t="shared" si="757"/>
        <v>0</v>
      </c>
      <c r="AQ2528" s="3">
        <f t="shared" si="758"/>
        <v>364.7</v>
      </c>
      <c r="AR2528" s="2" cm="1">
        <f t="array" ref="AR2528">MIN(_xlfn._xlws.FILTER(E2528:AQ2528,E2528:AQ2528&lt;&gt;0))</f>
        <v>111.494</v>
      </c>
      <c r="AS2528" s="3">
        <f t="shared" si="759"/>
        <v>1530</v>
      </c>
    </row>
    <row r="2529" spans="1:45" x14ac:dyDescent="0.25">
      <c r="A2529" t="s">
        <v>1122</v>
      </c>
      <c r="B2529" t="s">
        <v>34</v>
      </c>
      <c r="C2529">
        <v>50684</v>
      </c>
      <c r="D2529" s="3">
        <v>363</v>
      </c>
      <c r="E2529" s="3">
        <f t="shared" si="732"/>
        <v>283.86599999999999</v>
      </c>
      <c r="F2529" s="3">
        <f t="shared" si="733"/>
        <v>0</v>
      </c>
      <c r="G2529" s="3">
        <f t="shared" si="734"/>
        <v>0</v>
      </c>
      <c r="H2529" s="3">
        <v>0</v>
      </c>
      <c r="I2529" s="3">
        <f>D2529*41.28%</f>
        <v>149.84639999999999</v>
      </c>
      <c r="J2529" s="3">
        <f t="shared" si="735"/>
        <v>102.03930000000001</v>
      </c>
      <c r="K2529" s="3">
        <f t="shared" si="736"/>
        <v>215.98499999999999</v>
      </c>
      <c r="L2529" s="3">
        <f t="shared" si="737"/>
        <v>0</v>
      </c>
      <c r="M2529" s="3">
        <f t="shared" si="738"/>
        <v>0</v>
      </c>
      <c r="N2529" s="3">
        <f t="shared" si="739"/>
        <v>0</v>
      </c>
      <c r="O2529" s="3">
        <f t="shared" si="740"/>
        <v>0</v>
      </c>
      <c r="P2529" s="3">
        <f t="shared" si="741"/>
        <v>0</v>
      </c>
      <c r="Q2529" s="3">
        <f t="shared" si="742"/>
        <v>0</v>
      </c>
      <c r="R2529" s="4">
        <f t="shared" si="743"/>
        <v>217.79999999999998</v>
      </c>
      <c r="S2529" s="3">
        <v>0</v>
      </c>
      <c r="T2529" s="3">
        <f t="shared" si="744"/>
        <v>0</v>
      </c>
      <c r="U2529" s="3">
        <f t="shared" si="745"/>
        <v>217.79999999999998</v>
      </c>
      <c r="V2529" s="3">
        <f t="shared" si="746"/>
        <v>214.7508</v>
      </c>
      <c r="W2529" s="3">
        <f t="shared" si="747"/>
        <v>214.7508</v>
      </c>
      <c r="X2529" s="4" t="s">
        <v>5201</v>
      </c>
      <c r="Y2529" s="3">
        <v>0</v>
      </c>
      <c r="Z2529" s="3">
        <v>0</v>
      </c>
      <c r="AA2529" s="4">
        <f t="shared" si="748"/>
        <v>235.95000000000002</v>
      </c>
      <c r="AB2529" s="3">
        <f t="shared" si="749"/>
        <v>217.79999999999998</v>
      </c>
      <c r="AC2529" s="3">
        <v>0</v>
      </c>
      <c r="AD2529" s="3">
        <v>0</v>
      </c>
      <c r="AE2529" s="3">
        <f t="shared" si="750"/>
        <v>166.9074</v>
      </c>
      <c r="AF2529" s="3">
        <v>416.02</v>
      </c>
      <c r="AG2529" s="3">
        <v>399.86</v>
      </c>
      <c r="AH2529" s="3">
        <f t="shared" si="751"/>
        <v>0</v>
      </c>
      <c r="AI2529" s="3">
        <f t="shared" si="752"/>
        <v>0</v>
      </c>
      <c r="AJ2529" s="3">
        <f t="shared" si="761"/>
        <v>235.95000000000002</v>
      </c>
      <c r="AK2529" s="3">
        <v>1530</v>
      </c>
      <c r="AL2529" s="3">
        <f t="shared" si="753"/>
        <v>0</v>
      </c>
      <c r="AM2529" s="2" t="str">
        <f t="shared" si="754"/>
        <v>NA</v>
      </c>
      <c r="AN2529" s="3">
        <f t="shared" si="755"/>
        <v>181.5</v>
      </c>
      <c r="AO2529" s="3">
        <f t="shared" si="756"/>
        <v>77.682000000000002</v>
      </c>
      <c r="AP2529" s="3">
        <f t="shared" si="757"/>
        <v>0</v>
      </c>
      <c r="AQ2529" s="3">
        <f t="shared" si="758"/>
        <v>254.1</v>
      </c>
      <c r="AR2529" s="2" cm="1">
        <f t="array" ref="AR2529">MIN(_xlfn._xlws.FILTER(E2529:AQ2529,E2529:AQ2529&lt;&gt;0))</f>
        <v>77.682000000000002</v>
      </c>
      <c r="AS2529" s="3">
        <f t="shared" si="759"/>
        <v>1530</v>
      </c>
    </row>
    <row r="2530" spans="1:45" x14ac:dyDescent="0.25">
      <c r="A2530" t="s">
        <v>1123</v>
      </c>
      <c r="B2530" t="s">
        <v>34</v>
      </c>
      <c r="C2530">
        <v>50688</v>
      </c>
      <c r="D2530" s="3">
        <v>4572</v>
      </c>
      <c r="E2530" s="3">
        <f t="shared" si="732"/>
        <v>3575.3040000000001</v>
      </c>
      <c r="F2530" s="3">
        <f t="shared" si="733"/>
        <v>2185.8647872000006</v>
      </c>
      <c r="G2530" s="3">
        <f t="shared" si="734"/>
        <v>2185.8647872000006</v>
      </c>
      <c r="H2530" s="3">
        <v>2198.3975</v>
      </c>
      <c r="I2530" s="3">
        <v>2631.14</v>
      </c>
      <c r="J2530" s="3">
        <f t="shared" si="735"/>
        <v>1285.1892</v>
      </c>
      <c r="K2530" s="3">
        <f t="shared" si="736"/>
        <v>2720.3399999999997</v>
      </c>
      <c r="L2530" s="3">
        <f t="shared" si="737"/>
        <v>2251.4407308160007</v>
      </c>
      <c r="M2530" s="3">
        <f t="shared" si="738"/>
        <v>2273.2993786880006</v>
      </c>
      <c r="N2530" s="3">
        <f t="shared" si="739"/>
        <v>2185.8647872000006</v>
      </c>
      <c r="O2530" s="3">
        <f t="shared" si="740"/>
        <v>3060.2107020800008</v>
      </c>
      <c r="P2530" s="3">
        <f t="shared" si="741"/>
        <v>2295.1580265600005</v>
      </c>
      <c r="Q2530" s="3">
        <f t="shared" si="742"/>
        <v>2623.0377446400007</v>
      </c>
      <c r="R2530" s="4">
        <f t="shared" si="743"/>
        <v>2743.2</v>
      </c>
      <c r="S2530" s="3">
        <v>2726.0229800000002</v>
      </c>
      <c r="T2530" s="3">
        <f t="shared" si="744"/>
        <v>2185.8647872000006</v>
      </c>
      <c r="U2530" s="3">
        <f t="shared" si="745"/>
        <v>2743.2</v>
      </c>
      <c r="V2530" s="3">
        <f t="shared" si="746"/>
        <v>2704.7952</v>
      </c>
      <c r="W2530" s="3">
        <f t="shared" si="747"/>
        <v>2704.7952</v>
      </c>
      <c r="X2530" s="4" t="s">
        <v>5201</v>
      </c>
      <c r="Y2530" s="3">
        <v>1372.5</v>
      </c>
      <c r="Z2530" s="3">
        <v>2185.8647872000006</v>
      </c>
      <c r="AA2530" s="4">
        <f t="shared" si="748"/>
        <v>2971.8</v>
      </c>
      <c r="AB2530" s="3">
        <f t="shared" si="749"/>
        <v>2743.2</v>
      </c>
      <c r="AC2530" s="3">
        <v>1326.275298</v>
      </c>
      <c r="AD2530" s="3">
        <v>1617.4089000000001</v>
      </c>
      <c r="AE2530" s="3">
        <f t="shared" si="750"/>
        <v>2102.2055999999998</v>
      </c>
      <c r="AF2530" s="3">
        <v>416.02</v>
      </c>
      <c r="AG2530" s="3">
        <v>399.86</v>
      </c>
      <c r="AH2530" s="3">
        <f t="shared" si="751"/>
        <v>2185.8647872000006</v>
      </c>
      <c r="AI2530" s="3">
        <f t="shared" si="752"/>
        <v>2185.8647872000006</v>
      </c>
      <c r="AJ2530" s="3">
        <f t="shared" si="761"/>
        <v>2971.8</v>
      </c>
      <c r="AK2530" s="3">
        <v>2882</v>
      </c>
      <c r="AL2530" s="3">
        <f t="shared" si="753"/>
        <v>2185.8647872000006</v>
      </c>
      <c r="AM2530" s="2" t="str">
        <f t="shared" si="754"/>
        <v>NA</v>
      </c>
      <c r="AN2530" s="3">
        <f t="shared" si="755"/>
        <v>2286</v>
      </c>
      <c r="AO2530" s="3">
        <f t="shared" si="756"/>
        <v>978.40800000000002</v>
      </c>
      <c r="AP2530" s="3">
        <f t="shared" si="757"/>
        <v>2207.7234350720005</v>
      </c>
      <c r="AQ2530" s="3">
        <f t="shared" si="758"/>
        <v>3200.3999999999996</v>
      </c>
      <c r="AR2530" s="2" cm="1">
        <f t="array" ref="AR2530">MIN(_xlfn._xlws.FILTER(E2530:AQ2530,E2530:AQ2530&lt;&gt;0))</f>
        <v>399.86</v>
      </c>
      <c r="AS2530" s="3">
        <f t="shared" si="759"/>
        <v>3575.3040000000001</v>
      </c>
    </row>
    <row r="2531" spans="1:45" x14ac:dyDescent="0.25">
      <c r="A2531" t="s">
        <v>1122</v>
      </c>
      <c r="B2531" t="s">
        <v>34</v>
      </c>
      <c r="C2531">
        <v>50690</v>
      </c>
      <c r="D2531" s="3">
        <v>517</v>
      </c>
      <c r="E2531" s="3">
        <f t="shared" si="732"/>
        <v>404.29400000000004</v>
      </c>
      <c r="F2531" s="3">
        <f t="shared" si="733"/>
        <v>0</v>
      </c>
      <c r="G2531" s="3">
        <f t="shared" si="734"/>
        <v>0</v>
      </c>
      <c r="H2531" s="3">
        <v>0</v>
      </c>
      <c r="I2531" s="3">
        <f>D2531*41.28%</f>
        <v>213.41759999999999</v>
      </c>
      <c r="J2531" s="3">
        <f t="shared" si="735"/>
        <v>145.3287</v>
      </c>
      <c r="K2531" s="3">
        <f t="shared" si="736"/>
        <v>307.61500000000001</v>
      </c>
      <c r="L2531" s="3">
        <f t="shared" si="737"/>
        <v>0</v>
      </c>
      <c r="M2531" s="3">
        <f t="shared" si="738"/>
        <v>0</v>
      </c>
      <c r="N2531" s="3">
        <f t="shared" si="739"/>
        <v>0</v>
      </c>
      <c r="O2531" s="3">
        <f t="shared" si="740"/>
        <v>0</v>
      </c>
      <c r="P2531" s="3">
        <f t="shared" si="741"/>
        <v>0</v>
      </c>
      <c r="Q2531" s="3">
        <f t="shared" si="742"/>
        <v>0</v>
      </c>
      <c r="R2531" s="4">
        <f t="shared" si="743"/>
        <v>310.2</v>
      </c>
      <c r="S2531" s="3">
        <v>0</v>
      </c>
      <c r="T2531" s="3">
        <f t="shared" si="744"/>
        <v>0</v>
      </c>
      <c r="U2531" s="3">
        <f t="shared" si="745"/>
        <v>310.2</v>
      </c>
      <c r="V2531" s="3">
        <f t="shared" si="746"/>
        <v>305.85720000000003</v>
      </c>
      <c r="W2531" s="3">
        <f t="shared" si="747"/>
        <v>305.85720000000003</v>
      </c>
      <c r="X2531" s="4" t="s">
        <v>5201</v>
      </c>
      <c r="Y2531" s="3">
        <v>0</v>
      </c>
      <c r="Z2531" s="3">
        <v>0</v>
      </c>
      <c r="AA2531" s="4">
        <f t="shared" si="748"/>
        <v>336.05</v>
      </c>
      <c r="AB2531" s="3">
        <f t="shared" si="749"/>
        <v>310.2</v>
      </c>
      <c r="AC2531" s="3">
        <v>0</v>
      </c>
      <c r="AD2531" s="3">
        <v>0</v>
      </c>
      <c r="AE2531" s="3">
        <f t="shared" si="750"/>
        <v>237.7166</v>
      </c>
      <c r="AF2531" s="3">
        <v>416.02</v>
      </c>
      <c r="AG2531" s="3">
        <v>399.86</v>
      </c>
      <c r="AH2531" s="3">
        <f t="shared" si="751"/>
        <v>0</v>
      </c>
      <c r="AI2531" s="3">
        <f t="shared" si="752"/>
        <v>0</v>
      </c>
      <c r="AJ2531" s="3">
        <f t="shared" si="761"/>
        <v>336.05</v>
      </c>
      <c r="AK2531" s="3">
        <v>1530</v>
      </c>
      <c r="AL2531" s="3">
        <f t="shared" si="753"/>
        <v>0</v>
      </c>
      <c r="AM2531" s="2" t="str">
        <f t="shared" si="754"/>
        <v>NA</v>
      </c>
      <c r="AN2531" s="3">
        <f t="shared" si="755"/>
        <v>258.5</v>
      </c>
      <c r="AO2531" s="3">
        <f t="shared" si="756"/>
        <v>110.63799999999999</v>
      </c>
      <c r="AP2531" s="3">
        <f t="shared" si="757"/>
        <v>0</v>
      </c>
      <c r="AQ2531" s="3">
        <f t="shared" si="758"/>
        <v>361.9</v>
      </c>
      <c r="AR2531" s="2" cm="1">
        <f t="array" ref="AR2531">MIN(_xlfn._xlws.FILTER(E2531:AQ2531,E2531:AQ2531&lt;&gt;0))</f>
        <v>110.63799999999999</v>
      </c>
      <c r="AS2531" s="3">
        <f t="shared" si="759"/>
        <v>1530</v>
      </c>
    </row>
    <row r="2532" spans="1:45" x14ac:dyDescent="0.25">
      <c r="A2532" t="s">
        <v>1124</v>
      </c>
      <c r="B2532" t="s">
        <v>34</v>
      </c>
      <c r="C2532">
        <v>50693</v>
      </c>
      <c r="D2532" s="3">
        <v>7955</v>
      </c>
      <c r="E2532" s="3">
        <f t="shared" si="732"/>
        <v>6220.81</v>
      </c>
      <c r="F2532" s="3">
        <f t="shared" si="733"/>
        <v>3777.0416127999997</v>
      </c>
      <c r="G2532" s="3">
        <f t="shared" si="734"/>
        <v>3777.0416127999997</v>
      </c>
      <c r="H2532" s="3">
        <v>2198.3975</v>
      </c>
      <c r="I2532" s="3">
        <v>4912.57</v>
      </c>
      <c r="J2532" s="3">
        <f t="shared" si="735"/>
        <v>2236.1505000000002</v>
      </c>
      <c r="K2532" s="3">
        <f t="shared" si="736"/>
        <v>4733.2249999999995</v>
      </c>
      <c r="L2532" s="3">
        <f t="shared" si="737"/>
        <v>3890.3528611839997</v>
      </c>
      <c r="M2532" s="3">
        <f t="shared" si="738"/>
        <v>3928.123277312</v>
      </c>
      <c r="N2532" s="3">
        <f t="shared" si="739"/>
        <v>3777.0416127999997</v>
      </c>
      <c r="O2532" s="3">
        <f t="shared" si="740"/>
        <v>5287.8582579199992</v>
      </c>
      <c r="P2532" s="3">
        <f t="shared" si="741"/>
        <v>3965.8936934399999</v>
      </c>
      <c r="Q2532" s="3">
        <f t="shared" si="742"/>
        <v>4532.4499353599995</v>
      </c>
      <c r="R2532" s="4">
        <f t="shared" si="743"/>
        <v>4773</v>
      </c>
      <c r="S2532" s="3">
        <v>2726.0229800000002</v>
      </c>
      <c r="T2532" s="3">
        <f t="shared" si="744"/>
        <v>3777.0416127999997</v>
      </c>
      <c r="U2532" s="3">
        <f t="shared" si="745"/>
        <v>4773</v>
      </c>
      <c r="V2532" s="3">
        <f t="shared" si="746"/>
        <v>4706.1779999999999</v>
      </c>
      <c r="W2532" s="3">
        <f t="shared" si="747"/>
        <v>4706.1779999999999</v>
      </c>
      <c r="X2532" s="4" t="s">
        <v>5201</v>
      </c>
      <c r="Y2532" s="3">
        <v>2677.41</v>
      </c>
      <c r="Z2532" s="3">
        <v>3777.0416127999997</v>
      </c>
      <c r="AA2532" s="4">
        <f t="shared" si="748"/>
        <v>5170.75</v>
      </c>
      <c r="AB2532" s="3">
        <f t="shared" si="749"/>
        <v>4773</v>
      </c>
      <c r="AC2532" s="3">
        <v>2587.2369731279996</v>
      </c>
      <c r="AD2532" s="3">
        <v>3155.1670403999997</v>
      </c>
      <c r="AE2532" s="3">
        <f t="shared" si="750"/>
        <v>3657.7089999999998</v>
      </c>
      <c r="AF2532" s="3">
        <v>416.02</v>
      </c>
      <c r="AG2532" s="3">
        <v>399.86</v>
      </c>
      <c r="AH2532" s="3">
        <f t="shared" si="751"/>
        <v>3777.0416127999997</v>
      </c>
      <c r="AI2532" s="3">
        <f t="shared" si="752"/>
        <v>3777.0416127999997</v>
      </c>
      <c r="AJ2532" s="3">
        <f t="shared" si="761"/>
        <v>5170.75</v>
      </c>
      <c r="AK2532" s="3">
        <v>3762</v>
      </c>
      <c r="AL2532" s="3">
        <f t="shared" si="753"/>
        <v>3777.0416127999997</v>
      </c>
      <c r="AM2532" s="2" t="str">
        <f t="shared" si="754"/>
        <v>NA</v>
      </c>
      <c r="AN2532" s="3">
        <f t="shared" si="755"/>
        <v>3977.5</v>
      </c>
      <c r="AO2532" s="3">
        <f t="shared" si="756"/>
        <v>1702.37</v>
      </c>
      <c r="AP2532" s="3">
        <f t="shared" si="757"/>
        <v>3814.8120289279996</v>
      </c>
      <c r="AQ2532" s="3">
        <f t="shared" si="758"/>
        <v>5568.5</v>
      </c>
      <c r="AR2532" s="2" cm="1">
        <f t="array" ref="AR2532">MIN(_xlfn._xlws.FILTER(E2532:AQ2532,E2532:AQ2532&lt;&gt;0))</f>
        <v>399.86</v>
      </c>
      <c r="AS2532" s="3">
        <f t="shared" si="759"/>
        <v>6220.81</v>
      </c>
    </row>
    <row r="2533" spans="1:45" x14ac:dyDescent="0.25">
      <c r="A2533" t="s">
        <v>1125</v>
      </c>
      <c r="B2533" t="s">
        <v>34</v>
      </c>
      <c r="C2533">
        <v>50694</v>
      </c>
      <c r="D2533" s="3">
        <v>7955</v>
      </c>
      <c r="E2533" s="3">
        <f t="shared" si="732"/>
        <v>6220.81</v>
      </c>
      <c r="F2533" s="3">
        <f t="shared" si="733"/>
        <v>3777.0416127999997</v>
      </c>
      <c r="G2533" s="3">
        <f t="shared" si="734"/>
        <v>3777.0416127999997</v>
      </c>
      <c r="H2533" s="3">
        <v>3698.4681500000002</v>
      </c>
      <c r="I2533" s="3">
        <v>4912.57</v>
      </c>
      <c r="J2533" s="3">
        <f t="shared" si="735"/>
        <v>2236.1505000000002</v>
      </c>
      <c r="K2533" s="3">
        <f t="shared" si="736"/>
        <v>4733.2249999999995</v>
      </c>
      <c r="L2533" s="3">
        <f t="shared" si="737"/>
        <v>3890.3528611839997</v>
      </c>
      <c r="M2533" s="3">
        <f t="shared" si="738"/>
        <v>3928.123277312</v>
      </c>
      <c r="N2533" s="3">
        <f t="shared" si="739"/>
        <v>3777.0416127999997</v>
      </c>
      <c r="O2533" s="3">
        <f t="shared" si="740"/>
        <v>5287.8582579199992</v>
      </c>
      <c r="P2533" s="3">
        <f t="shared" si="741"/>
        <v>3965.8936934399999</v>
      </c>
      <c r="Q2533" s="3">
        <f t="shared" si="742"/>
        <v>4532.4499353599995</v>
      </c>
      <c r="R2533" s="4">
        <f t="shared" si="743"/>
        <v>4773</v>
      </c>
      <c r="S2533" s="3">
        <v>4586.08997</v>
      </c>
      <c r="T2533" s="3">
        <f t="shared" si="744"/>
        <v>3777.0416127999997</v>
      </c>
      <c r="U2533" s="3">
        <f t="shared" si="745"/>
        <v>4773</v>
      </c>
      <c r="V2533" s="3">
        <f t="shared" si="746"/>
        <v>4706.1779999999999</v>
      </c>
      <c r="W2533" s="3">
        <f t="shared" si="747"/>
        <v>4706.1779999999999</v>
      </c>
      <c r="X2533" s="4" t="s">
        <v>5201</v>
      </c>
      <c r="Y2533" s="3">
        <v>2677.41</v>
      </c>
      <c r="Z2533" s="3">
        <v>3777.0416127999997</v>
      </c>
      <c r="AA2533" s="4">
        <f t="shared" si="748"/>
        <v>5170.75</v>
      </c>
      <c r="AB2533" s="3">
        <f t="shared" si="749"/>
        <v>4773</v>
      </c>
      <c r="AC2533" s="3">
        <v>2587.2369731279996</v>
      </c>
      <c r="AD2533" s="3">
        <v>3155.1670403999997</v>
      </c>
      <c r="AE2533" s="3">
        <f t="shared" si="750"/>
        <v>3657.7089999999998</v>
      </c>
      <c r="AF2533" s="3">
        <v>416.02</v>
      </c>
      <c r="AG2533" s="3">
        <v>399.86</v>
      </c>
      <c r="AH2533" s="3">
        <f t="shared" si="751"/>
        <v>3777.0416127999997</v>
      </c>
      <c r="AI2533" s="3">
        <f t="shared" si="752"/>
        <v>3777.0416127999997</v>
      </c>
      <c r="AJ2533" s="3">
        <f t="shared" si="761"/>
        <v>5170.75</v>
      </c>
      <c r="AK2533" s="3">
        <v>3762</v>
      </c>
      <c r="AL2533" s="3">
        <f t="shared" si="753"/>
        <v>3777.0416127999997</v>
      </c>
      <c r="AM2533" s="2" t="str">
        <f t="shared" si="754"/>
        <v>NA</v>
      </c>
      <c r="AN2533" s="3">
        <f t="shared" si="755"/>
        <v>3977.5</v>
      </c>
      <c r="AO2533" s="3">
        <f t="shared" si="756"/>
        <v>1702.37</v>
      </c>
      <c r="AP2533" s="3">
        <f t="shared" si="757"/>
        <v>3814.8120289279996</v>
      </c>
      <c r="AQ2533" s="3">
        <f t="shared" si="758"/>
        <v>5568.5</v>
      </c>
      <c r="AR2533" s="2" cm="1">
        <f t="array" ref="AR2533">MIN(_xlfn._xlws.FILTER(E2533:AQ2533,E2533:AQ2533&lt;&gt;0))</f>
        <v>399.86</v>
      </c>
      <c r="AS2533" s="3">
        <f t="shared" si="759"/>
        <v>6220.81</v>
      </c>
    </row>
    <row r="2534" spans="1:45" x14ac:dyDescent="0.25">
      <c r="A2534" t="s">
        <v>1126</v>
      </c>
      <c r="B2534" t="s">
        <v>34</v>
      </c>
      <c r="C2534">
        <v>50695</v>
      </c>
      <c r="D2534" s="3">
        <v>7955</v>
      </c>
      <c r="E2534" s="3">
        <f t="shared" si="732"/>
        <v>6220.81</v>
      </c>
      <c r="F2534" s="3">
        <f t="shared" si="733"/>
        <v>3777.0416127999997</v>
      </c>
      <c r="G2534" s="3">
        <f t="shared" si="734"/>
        <v>3777.0416127999997</v>
      </c>
      <c r="H2534" s="3">
        <v>3698.4681500000002</v>
      </c>
      <c r="I2534" s="3">
        <v>4912.57</v>
      </c>
      <c r="J2534" s="3">
        <f t="shared" si="735"/>
        <v>2236.1505000000002</v>
      </c>
      <c r="K2534" s="3">
        <f t="shared" si="736"/>
        <v>4733.2249999999995</v>
      </c>
      <c r="L2534" s="3">
        <f t="shared" si="737"/>
        <v>3890.3528611839997</v>
      </c>
      <c r="M2534" s="3">
        <f t="shared" si="738"/>
        <v>3928.123277312</v>
      </c>
      <c r="N2534" s="3">
        <f t="shared" si="739"/>
        <v>3777.0416127999997</v>
      </c>
      <c r="O2534" s="3">
        <f t="shared" si="740"/>
        <v>5287.8582579199992</v>
      </c>
      <c r="P2534" s="3">
        <f t="shared" si="741"/>
        <v>3965.8936934399999</v>
      </c>
      <c r="Q2534" s="3">
        <f t="shared" si="742"/>
        <v>4532.4499353599995</v>
      </c>
      <c r="R2534" s="4">
        <f t="shared" si="743"/>
        <v>4773</v>
      </c>
      <c r="S2534" s="3">
        <v>4586.08997</v>
      </c>
      <c r="T2534" s="3">
        <f t="shared" si="744"/>
        <v>3777.0416127999997</v>
      </c>
      <c r="U2534" s="3">
        <f t="shared" si="745"/>
        <v>4773</v>
      </c>
      <c r="V2534" s="3">
        <f t="shared" si="746"/>
        <v>4706.1779999999999</v>
      </c>
      <c r="W2534" s="3">
        <f t="shared" si="747"/>
        <v>4706.1779999999999</v>
      </c>
      <c r="X2534" s="4" t="s">
        <v>5201</v>
      </c>
      <c r="Y2534" s="3">
        <v>2677.41</v>
      </c>
      <c r="Z2534" s="3">
        <v>3777.0416127999997</v>
      </c>
      <c r="AA2534" s="4">
        <f t="shared" si="748"/>
        <v>5170.75</v>
      </c>
      <c r="AB2534" s="3">
        <f t="shared" si="749"/>
        <v>4773</v>
      </c>
      <c r="AC2534" s="3">
        <v>2587.2369731279996</v>
      </c>
      <c r="AD2534" s="3">
        <v>3155.1670403999997</v>
      </c>
      <c r="AE2534" s="3">
        <f t="shared" si="750"/>
        <v>3657.7089999999998</v>
      </c>
      <c r="AF2534" s="3">
        <v>416.02</v>
      </c>
      <c r="AG2534" s="3">
        <v>399.86</v>
      </c>
      <c r="AH2534" s="3">
        <f t="shared" si="751"/>
        <v>3777.0416127999997</v>
      </c>
      <c r="AI2534" s="3">
        <f t="shared" si="752"/>
        <v>3777.0416127999997</v>
      </c>
      <c r="AJ2534" s="3">
        <f t="shared" si="761"/>
        <v>5170.75</v>
      </c>
      <c r="AK2534" s="3">
        <v>3762</v>
      </c>
      <c r="AL2534" s="3">
        <f t="shared" si="753"/>
        <v>3777.0416127999997</v>
      </c>
      <c r="AM2534" s="2" t="str">
        <f t="shared" si="754"/>
        <v>NA</v>
      </c>
      <c r="AN2534" s="3">
        <f t="shared" si="755"/>
        <v>3977.5</v>
      </c>
      <c r="AO2534" s="3">
        <f t="shared" si="756"/>
        <v>1702.37</v>
      </c>
      <c r="AP2534" s="3">
        <f t="shared" si="757"/>
        <v>3814.8120289279996</v>
      </c>
      <c r="AQ2534" s="3">
        <f t="shared" si="758"/>
        <v>5568.5</v>
      </c>
      <c r="AR2534" s="2" cm="1">
        <f t="array" ref="AR2534">MIN(_xlfn._xlws.FILTER(E2534:AQ2534,E2534:AQ2534&lt;&gt;0))</f>
        <v>399.86</v>
      </c>
      <c r="AS2534" s="3">
        <f t="shared" si="759"/>
        <v>6220.81</v>
      </c>
    </row>
    <row r="2535" spans="1:45" x14ac:dyDescent="0.25">
      <c r="A2535" t="s">
        <v>1127</v>
      </c>
      <c r="B2535" t="s">
        <v>34</v>
      </c>
      <c r="C2535">
        <v>50706</v>
      </c>
      <c r="D2535" s="3">
        <v>1000</v>
      </c>
      <c r="E2535" s="3">
        <f t="shared" si="732"/>
        <v>782</v>
      </c>
      <c r="F2535" s="3">
        <f t="shared" si="733"/>
        <v>0</v>
      </c>
      <c r="G2535" s="3">
        <f t="shared" si="734"/>
        <v>0</v>
      </c>
      <c r="H2535" s="3">
        <v>0</v>
      </c>
      <c r="I2535" s="3">
        <f>D2535*41.28%</f>
        <v>412.8</v>
      </c>
      <c r="J2535" s="3">
        <f t="shared" si="735"/>
        <v>281.10000000000002</v>
      </c>
      <c r="K2535" s="3">
        <f t="shared" si="736"/>
        <v>595</v>
      </c>
      <c r="L2535" s="3">
        <f t="shared" si="737"/>
        <v>0</v>
      </c>
      <c r="M2535" s="3">
        <f t="shared" si="738"/>
        <v>0</v>
      </c>
      <c r="N2535" s="3">
        <f t="shared" si="739"/>
        <v>0</v>
      </c>
      <c r="O2535" s="3">
        <f t="shared" si="740"/>
        <v>0</v>
      </c>
      <c r="P2535" s="3">
        <f t="shared" si="741"/>
        <v>0</v>
      </c>
      <c r="Q2535" s="3">
        <f t="shared" si="742"/>
        <v>0</v>
      </c>
      <c r="R2535" s="4">
        <f t="shared" si="743"/>
        <v>600</v>
      </c>
      <c r="S2535" s="3">
        <v>0</v>
      </c>
      <c r="T2535" s="3">
        <f t="shared" si="744"/>
        <v>0</v>
      </c>
      <c r="U2535" s="3">
        <f t="shared" si="745"/>
        <v>600</v>
      </c>
      <c r="V2535" s="3">
        <f t="shared" si="746"/>
        <v>591.6</v>
      </c>
      <c r="W2535" s="3">
        <f t="shared" si="747"/>
        <v>591.6</v>
      </c>
      <c r="X2535" s="4" t="s">
        <v>5201</v>
      </c>
      <c r="Y2535" s="3">
        <v>0</v>
      </c>
      <c r="Z2535" s="3">
        <v>0</v>
      </c>
      <c r="AA2535" s="4">
        <f t="shared" si="748"/>
        <v>650</v>
      </c>
      <c r="AB2535" s="3">
        <f t="shared" si="749"/>
        <v>600</v>
      </c>
      <c r="AC2535" s="3">
        <v>0</v>
      </c>
      <c r="AD2535" s="3">
        <v>0</v>
      </c>
      <c r="AE2535" s="3">
        <f t="shared" si="750"/>
        <v>459.8</v>
      </c>
      <c r="AF2535" s="3">
        <v>416.02</v>
      </c>
      <c r="AG2535" s="3">
        <v>399.86</v>
      </c>
      <c r="AH2535" s="3">
        <f t="shared" si="751"/>
        <v>0</v>
      </c>
      <c r="AI2535" s="3">
        <f t="shared" si="752"/>
        <v>0</v>
      </c>
      <c r="AJ2535" s="3">
        <f t="shared" si="761"/>
        <v>650</v>
      </c>
      <c r="AK2535" s="3">
        <v>1530</v>
      </c>
      <c r="AL2535" s="3">
        <f t="shared" si="753"/>
        <v>0</v>
      </c>
      <c r="AM2535" s="2" t="str">
        <f t="shared" si="754"/>
        <v>NA</v>
      </c>
      <c r="AN2535" s="3">
        <f t="shared" si="755"/>
        <v>500</v>
      </c>
      <c r="AO2535" s="3">
        <f t="shared" si="756"/>
        <v>214</v>
      </c>
      <c r="AP2535" s="3">
        <f t="shared" si="757"/>
        <v>0</v>
      </c>
      <c r="AQ2535" s="3">
        <f t="shared" si="758"/>
        <v>700</v>
      </c>
      <c r="AR2535" s="2" cm="1">
        <f t="array" ref="AR2535">MIN(_xlfn._xlws.FILTER(E2535:AQ2535,E2535:AQ2535&lt;&gt;0))</f>
        <v>214</v>
      </c>
      <c r="AS2535" s="3">
        <f t="shared" si="759"/>
        <v>1530</v>
      </c>
    </row>
    <row r="2536" spans="1:45" x14ac:dyDescent="0.25">
      <c r="A2536" t="s">
        <v>1128</v>
      </c>
      <c r="B2536" t="s">
        <v>34</v>
      </c>
      <c r="C2536">
        <v>50955</v>
      </c>
      <c r="D2536" s="3">
        <v>11265</v>
      </c>
      <c r="E2536" s="3">
        <f t="shared" si="732"/>
        <v>8809.23</v>
      </c>
      <c r="F2536" s="3">
        <f t="shared" si="733"/>
        <v>5541.2369992000004</v>
      </c>
      <c r="G2536" s="3">
        <f t="shared" si="734"/>
        <v>5541.2369992000004</v>
      </c>
      <c r="H2536" s="3">
        <v>5080.4805999999999</v>
      </c>
      <c r="I2536" s="3">
        <v>4179.83</v>
      </c>
      <c r="J2536" s="3">
        <f t="shared" si="735"/>
        <v>3166.5915</v>
      </c>
      <c r="K2536" s="3">
        <f t="shared" si="736"/>
        <v>6702.6749999999993</v>
      </c>
      <c r="L2536" s="3">
        <f t="shared" si="737"/>
        <v>5707.4741091760006</v>
      </c>
      <c r="M2536" s="3">
        <f t="shared" si="738"/>
        <v>5762.8864791680007</v>
      </c>
      <c r="N2536" s="3">
        <f t="shared" si="739"/>
        <v>5541.2369992000004</v>
      </c>
      <c r="O2536" s="3">
        <f t="shared" si="740"/>
        <v>7757.7317988799996</v>
      </c>
      <c r="P2536" s="3">
        <f t="shared" si="741"/>
        <v>5818.2988491600008</v>
      </c>
      <c r="Q2536" s="3">
        <f t="shared" si="742"/>
        <v>6649.4843990400004</v>
      </c>
      <c r="R2536" s="4">
        <f t="shared" si="743"/>
        <v>6759</v>
      </c>
      <c r="S2536" s="3">
        <v>6299.7910899999997</v>
      </c>
      <c r="T2536" s="3">
        <f t="shared" si="744"/>
        <v>5541.2369992000004</v>
      </c>
      <c r="U2536" s="3">
        <f t="shared" si="745"/>
        <v>6759</v>
      </c>
      <c r="V2536" s="3">
        <f t="shared" si="746"/>
        <v>6664.3739999999998</v>
      </c>
      <c r="W2536" s="3">
        <f t="shared" si="747"/>
        <v>6664.3739999999998</v>
      </c>
      <c r="X2536" s="4" t="s">
        <v>5201</v>
      </c>
      <c r="Y2536" s="3">
        <v>2251.27</v>
      </c>
      <c r="Z2536" s="3">
        <v>5541.2369992000004</v>
      </c>
      <c r="AA2536" s="4">
        <f t="shared" si="748"/>
        <v>7322.25</v>
      </c>
      <c r="AB2536" s="3">
        <f t="shared" si="749"/>
        <v>6759</v>
      </c>
      <c r="AC2536" s="3">
        <v>2175.4490274159998</v>
      </c>
      <c r="AD2536" s="3">
        <v>2652.9866188000001</v>
      </c>
      <c r="AE2536" s="3">
        <f t="shared" si="750"/>
        <v>5179.6469999999999</v>
      </c>
      <c r="AF2536" s="3">
        <v>416.02</v>
      </c>
      <c r="AG2536" s="3">
        <v>399.86</v>
      </c>
      <c r="AH2536" s="3">
        <f t="shared" si="751"/>
        <v>5541.2369992000004</v>
      </c>
      <c r="AI2536" s="3">
        <f t="shared" si="752"/>
        <v>5541.2369992000004</v>
      </c>
      <c r="AJ2536" s="3">
        <f t="shared" si="761"/>
        <v>7322.25</v>
      </c>
      <c r="AK2536" s="3">
        <v>3175</v>
      </c>
      <c r="AL2536" s="3">
        <f t="shared" si="753"/>
        <v>5541.2369992000004</v>
      </c>
      <c r="AM2536" s="2" t="str">
        <f t="shared" si="754"/>
        <v>NA</v>
      </c>
      <c r="AN2536" s="3">
        <f t="shared" si="755"/>
        <v>5632.5</v>
      </c>
      <c r="AO2536" s="3">
        <f t="shared" si="756"/>
        <v>2410.71</v>
      </c>
      <c r="AP2536" s="3">
        <f t="shared" si="757"/>
        <v>5596.6493691920004</v>
      </c>
      <c r="AQ2536" s="3">
        <f t="shared" si="758"/>
        <v>7885.4999999999991</v>
      </c>
      <c r="AR2536" s="2" cm="1">
        <f t="array" ref="AR2536">MIN(_xlfn._xlws.FILTER(E2536:AQ2536,E2536:AQ2536&lt;&gt;0))</f>
        <v>399.86</v>
      </c>
      <c r="AS2536" s="3">
        <f t="shared" si="759"/>
        <v>8809.23</v>
      </c>
    </row>
    <row r="2537" spans="1:45" x14ac:dyDescent="0.25">
      <c r="A2537" t="s">
        <v>1129</v>
      </c>
      <c r="B2537" t="s">
        <v>34</v>
      </c>
      <c r="C2537">
        <v>50961</v>
      </c>
      <c r="D2537" s="3">
        <v>11265</v>
      </c>
      <c r="E2537" s="3">
        <f t="shared" si="732"/>
        <v>8809.23</v>
      </c>
      <c r="F2537" s="3">
        <f t="shared" si="733"/>
        <v>5541.2369992000004</v>
      </c>
      <c r="G2537" s="3">
        <f t="shared" si="734"/>
        <v>5541.2369992000004</v>
      </c>
      <c r="H2537" s="3">
        <v>5080.4805999999999</v>
      </c>
      <c r="I2537" s="3">
        <v>4179.83</v>
      </c>
      <c r="J2537" s="3">
        <f t="shared" si="735"/>
        <v>3166.5915</v>
      </c>
      <c r="K2537" s="3">
        <f t="shared" si="736"/>
        <v>6702.6749999999993</v>
      </c>
      <c r="L2537" s="3">
        <f t="shared" si="737"/>
        <v>5707.4741091760006</v>
      </c>
      <c r="M2537" s="3">
        <f t="shared" si="738"/>
        <v>5762.8864791680007</v>
      </c>
      <c r="N2537" s="3">
        <f t="shared" si="739"/>
        <v>5541.2369992000004</v>
      </c>
      <c r="O2537" s="3">
        <f t="shared" si="740"/>
        <v>7757.7317988799996</v>
      </c>
      <c r="P2537" s="3">
        <f t="shared" si="741"/>
        <v>5818.2988491600008</v>
      </c>
      <c r="Q2537" s="3">
        <f t="shared" si="742"/>
        <v>6649.4843990400004</v>
      </c>
      <c r="R2537" s="4">
        <f t="shared" si="743"/>
        <v>6759</v>
      </c>
      <c r="S2537" s="3">
        <v>6299.7910899999997</v>
      </c>
      <c r="T2537" s="3">
        <f t="shared" si="744"/>
        <v>5541.2369992000004</v>
      </c>
      <c r="U2537" s="3">
        <f t="shared" si="745"/>
        <v>6759</v>
      </c>
      <c r="V2537" s="3">
        <f t="shared" si="746"/>
        <v>6664.3739999999998</v>
      </c>
      <c r="W2537" s="3">
        <f t="shared" si="747"/>
        <v>6664.3739999999998</v>
      </c>
      <c r="X2537" s="4" t="s">
        <v>5201</v>
      </c>
      <c r="Y2537" s="3">
        <v>2251.27</v>
      </c>
      <c r="Z2537" s="3">
        <v>5541.2369992000004</v>
      </c>
      <c r="AA2537" s="4">
        <f t="shared" si="748"/>
        <v>7322.25</v>
      </c>
      <c r="AB2537" s="3">
        <f t="shared" si="749"/>
        <v>6759</v>
      </c>
      <c r="AC2537" s="3">
        <v>2175.4490274159998</v>
      </c>
      <c r="AD2537" s="3">
        <v>2652.9866188000001</v>
      </c>
      <c r="AE2537" s="3">
        <f t="shared" si="750"/>
        <v>5179.6469999999999</v>
      </c>
      <c r="AF2537" s="3">
        <v>416.02</v>
      </c>
      <c r="AG2537" s="3">
        <v>399.86</v>
      </c>
      <c r="AH2537" s="3">
        <f t="shared" si="751"/>
        <v>5541.2369992000004</v>
      </c>
      <c r="AI2537" s="3">
        <f t="shared" si="752"/>
        <v>5541.2369992000004</v>
      </c>
      <c r="AJ2537" s="3">
        <f t="shared" si="761"/>
        <v>7322.25</v>
      </c>
      <c r="AK2537" s="3">
        <v>3175</v>
      </c>
      <c r="AL2537" s="3">
        <f t="shared" si="753"/>
        <v>5541.2369992000004</v>
      </c>
      <c r="AM2537" s="2" t="str">
        <f t="shared" si="754"/>
        <v>NA</v>
      </c>
      <c r="AN2537" s="3">
        <f t="shared" si="755"/>
        <v>5632.5</v>
      </c>
      <c r="AO2537" s="3">
        <f t="shared" si="756"/>
        <v>2410.71</v>
      </c>
      <c r="AP2537" s="3">
        <f t="shared" si="757"/>
        <v>5596.6493691920004</v>
      </c>
      <c r="AQ2537" s="3">
        <f t="shared" si="758"/>
        <v>7885.4999999999991</v>
      </c>
      <c r="AR2537" s="2" cm="1">
        <f t="array" ref="AR2537">MIN(_xlfn._xlws.FILTER(E2537:AQ2537,E2537:AQ2537&lt;&gt;0))</f>
        <v>399.86</v>
      </c>
      <c r="AS2537" s="3">
        <f t="shared" si="759"/>
        <v>8809.23</v>
      </c>
    </row>
    <row r="2538" spans="1:45" x14ac:dyDescent="0.25">
      <c r="A2538" t="s">
        <v>3172</v>
      </c>
      <c r="B2538" t="s">
        <v>34</v>
      </c>
      <c r="C2538">
        <v>51060</v>
      </c>
      <c r="D2538" s="3">
        <v>6169</v>
      </c>
      <c r="E2538" s="3">
        <f t="shared" si="732"/>
        <v>4824.1580000000004</v>
      </c>
      <c r="F2538" s="3">
        <f t="shared" si="733"/>
        <v>2185.8647872000006</v>
      </c>
      <c r="G2538" s="3">
        <f t="shared" si="734"/>
        <v>2185.8647872000006</v>
      </c>
      <c r="H2538" s="3">
        <f>D2538*85.89%</f>
        <v>5298.5541000000003</v>
      </c>
      <c r="I2538" s="3">
        <v>5993.41</v>
      </c>
      <c r="J2538" s="3">
        <f t="shared" si="735"/>
        <v>1734.1059</v>
      </c>
      <c r="K2538" s="3">
        <f t="shared" si="736"/>
        <v>3670.5549999999998</v>
      </c>
      <c r="L2538" s="3">
        <f t="shared" si="737"/>
        <v>2251.4407308160007</v>
      </c>
      <c r="M2538" s="3">
        <f t="shared" si="738"/>
        <v>2273.2993786880006</v>
      </c>
      <c r="N2538" s="3">
        <f t="shared" si="739"/>
        <v>2185.8647872000006</v>
      </c>
      <c r="O2538" s="3">
        <f t="shared" si="740"/>
        <v>3060.2107020800008</v>
      </c>
      <c r="P2538" s="3">
        <f t="shared" si="741"/>
        <v>2295.1580265600005</v>
      </c>
      <c r="Q2538" s="3">
        <f t="shared" si="742"/>
        <v>2623.0377446400007</v>
      </c>
      <c r="R2538" s="4">
        <f t="shared" si="743"/>
        <v>3701.3999999999996</v>
      </c>
      <c r="S2538" s="3">
        <v>2726.0229800000002</v>
      </c>
      <c r="T2538" s="3">
        <f t="shared" si="744"/>
        <v>2185.8647872000006</v>
      </c>
      <c r="U2538" s="3">
        <f t="shared" si="745"/>
        <v>3701.3999999999996</v>
      </c>
      <c r="V2538" s="3">
        <f t="shared" si="746"/>
        <v>3649.5804000000003</v>
      </c>
      <c r="W2538" s="3">
        <f t="shared" si="747"/>
        <v>3649.5804000000003</v>
      </c>
      <c r="X2538" s="4" t="s">
        <v>5201</v>
      </c>
      <c r="Y2538" s="3">
        <v>0</v>
      </c>
      <c r="Z2538" s="3">
        <v>2185.8647872000006</v>
      </c>
      <c r="AA2538" s="4">
        <f t="shared" si="748"/>
        <v>4009.8500000000004</v>
      </c>
      <c r="AB2538" s="3">
        <f t="shared" si="749"/>
        <v>3701.3999999999996</v>
      </c>
      <c r="AC2538" s="3">
        <v>0</v>
      </c>
      <c r="AD2538" s="3">
        <v>0</v>
      </c>
      <c r="AE2538" s="3">
        <f t="shared" si="750"/>
        <v>2836.5061999999998</v>
      </c>
      <c r="AF2538" s="3">
        <v>416.02</v>
      </c>
      <c r="AG2538" s="3">
        <v>399.86</v>
      </c>
      <c r="AH2538" s="3">
        <f t="shared" si="751"/>
        <v>2185.8647872000006</v>
      </c>
      <c r="AI2538" s="3">
        <f t="shared" si="752"/>
        <v>2185.8647872000006</v>
      </c>
      <c r="AJ2538" s="3">
        <f t="shared" si="761"/>
        <v>4009.8500000000004</v>
      </c>
      <c r="AK2538" s="3">
        <v>4357</v>
      </c>
      <c r="AL2538" s="3">
        <f t="shared" si="753"/>
        <v>2185.8647872000006</v>
      </c>
      <c r="AM2538" s="2" t="str">
        <f t="shared" si="754"/>
        <v>NA</v>
      </c>
      <c r="AN2538" s="3">
        <f t="shared" si="755"/>
        <v>3084.5</v>
      </c>
      <c r="AO2538" s="3">
        <f t="shared" si="756"/>
        <v>1320.1659999999999</v>
      </c>
      <c r="AP2538" s="3">
        <f t="shared" si="757"/>
        <v>2207.7234350720005</v>
      </c>
      <c r="AQ2538" s="3">
        <f t="shared" si="758"/>
        <v>4318.2999999999993</v>
      </c>
      <c r="AR2538" s="2" cm="1">
        <f t="array" ref="AR2538">MIN(_xlfn._xlws.FILTER(E2538:AQ2538,E2538:AQ2538&lt;&gt;0))</f>
        <v>399.86</v>
      </c>
      <c r="AS2538" s="3">
        <f t="shared" si="759"/>
        <v>5993.41</v>
      </c>
    </row>
    <row r="2539" spans="1:45" x14ac:dyDescent="0.25">
      <c r="A2539" t="s">
        <v>1130</v>
      </c>
      <c r="B2539" t="s">
        <v>34</v>
      </c>
      <c r="C2539">
        <v>51100</v>
      </c>
      <c r="D2539" s="3">
        <v>679</v>
      </c>
      <c r="E2539" s="3">
        <f t="shared" si="732"/>
        <v>530.97800000000007</v>
      </c>
      <c r="F2539" s="3">
        <f t="shared" si="733"/>
        <v>253.21140280000003</v>
      </c>
      <c r="G2539" s="3">
        <f t="shared" si="734"/>
        <v>253.21140280000003</v>
      </c>
      <c r="H2539" s="3">
        <v>292.42719999999997</v>
      </c>
      <c r="I2539" s="3">
        <v>334.48</v>
      </c>
      <c r="J2539" s="3">
        <f t="shared" si="735"/>
        <v>190.86690000000002</v>
      </c>
      <c r="K2539" s="3">
        <f t="shared" si="736"/>
        <v>404.005</v>
      </c>
      <c r="L2539" s="3">
        <f t="shared" si="737"/>
        <v>260.80774488400004</v>
      </c>
      <c r="M2539" s="3">
        <f t="shared" si="738"/>
        <v>263.33985891200007</v>
      </c>
      <c r="N2539" s="3">
        <f t="shared" si="739"/>
        <v>253.21140280000003</v>
      </c>
      <c r="O2539" s="3">
        <f t="shared" si="740"/>
        <v>354.49596392000001</v>
      </c>
      <c r="P2539" s="3">
        <f t="shared" si="741"/>
        <v>265.87197294000003</v>
      </c>
      <c r="Q2539" s="3">
        <f t="shared" si="742"/>
        <v>303.85368336000005</v>
      </c>
      <c r="R2539" s="4">
        <f t="shared" si="743"/>
        <v>407.4</v>
      </c>
      <c r="S2539" s="3">
        <v>402.90222</v>
      </c>
      <c r="T2539" s="3">
        <f t="shared" si="744"/>
        <v>253.21140280000003</v>
      </c>
      <c r="U2539" s="3">
        <f t="shared" si="745"/>
        <v>407.4</v>
      </c>
      <c r="V2539" s="3">
        <f t="shared" si="746"/>
        <v>401.69639999999998</v>
      </c>
      <c r="W2539" s="3">
        <f t="shared" si="747"/>
        <v>401.69639999999998</v>
      </c>
      <c r="X2539" s="4" t="s">
        <v>5201</v>
      </c>
      <c r="Y2539" s="3">
        <v>164.51</v>
      </c>
      <c r="Z2539" s="3">
        <v>253.21140280000003</v>
      </c>
      <c r="AA2539" s="4">
        <f t="shared" si="748"/>
        <v>441.35</v>
      </c>
      <c r="AB2539" s="3">
        <f t="shared" si="749"/>
        <v>407.4</v>
      </c>
      <c r="AC2539" s="3">
        <v>158.96943480799999</v>
      </c>
      <c r="AD2539" s="3">
        <v>193.8651644</v>
      </c>
      <c r="AE2539" s="3">
        <f t="shared" si="750"/>
        <v>312.20420000000001</v>
      </c>
      <c r="AF2539" s="3">
        <v>416.02</v>
      </c>
      <c r="AG2539" s="3">
        <v>399.86</v>
      </c>
      <c r="AH2539" s="3">
        <f t="shared" si="751"/>
        <v>253.21140280000003</v>
      </c>
      <c r="AI2539" s="3">
        <f t="shared" si="752"/>
        <v>253.21140280000003</v>
      </c>
      <c r="AJ2539" s="3">
        <f t="shared" si="761"/>
        <v>441.35</v>
      </c>
      <c r="AK2539" s="3">
        <v>1530</v>
      </c>
      <c r="AL2539" s="3">
        <f t="shared" si="753"/>
        <v>253.21140280000003</v>
      </c>
      <c r="AM2539" s="2" t="str">
        <f t="shared" si="754"/>
        <v>NA</v>
      </c>
      <c r="AN2539" s="3">
        <f t="shared" si="755"/>
        <v>339.5</v>
      </c>
      <c r="AO2539" s="3">
        <f t="shared" si="756"/>
        <v>145.30599999999998</v>
      </c>
      <c r="AP2539" s="3">
        <f t="shared" si="757"/>
        <v>255.74351682800003</v>
      </c>
      <c r="AQ2539" s="3">
        <f t="shared" si="758"/>
        <v>475.29999999999995</v>
      </c>
      <c r="AR2539" s="2" cm="1">
        <f t="array" ref="AR2539">MIN(_xlfn._xlws.FILTER(E2539:AQ2539,E2539:AQ2539&lt;&gt;0))</f>
        <v>145.30599999999998</v>
      </c>
      <c r="AS2539" s="3">
        <f t="shared" si="759"/>
        <v>1530</v>
      </c>
    </row>
    <row r="2540" spans="1:45" x14ac:dyDescent="0.25">
      <c r="A2540" t="s">
        <v>1131</v>
      </c>
      <c r="B2540" t="s">
        <v>34</v>
      </c>
      <c r="C2540">
        <v>51101</v>
      </c>
      <c r="D2540" s="3">
        <v>2349</v>
      </c>
      <c r="E2540" s="3">
        <f t="shared" si="732"/>
        <v>1836.9180000000001</v>
      </c>
      <c r="F2540" s="3">
        <f t="shared" si="733"/>
        <v>1101.1107672000001</v>
      </c>
      <c r="G2540" s="3">
        <f t="shared" si="734"/>
        <v>1101.1107672000001</v>
      </c>
      <c r="H2540" s="3">
        <v>1153.4321499999999</v>
      </c>
      <c r="I2540" s="3">
        <v>179.53</v>
      </c>
      <c r="J2540" s="3">
        <f t="shared" si="735"/>
        <v>660.3039</v>
      </c>
      <c r="K2540" s="3">
        <f t="shared" si="736"/>
        <v>1397.655</v>
      </c>
      <c r="L2540" s="3">
        <f t="shared" si="737"/>
        <v>1134.144090216</v>
      </c>
      <c r="M2540" s="3">
        <f t="shared" si="738"/>
        <v>1145.1551978880002</v>
      </c>
      <c r="N2540" s="3">
        <f t="shared" si="739"/>
        <v>1101.1107672000001</v>
      </c>
      <c r="O2540" s="3">
        <f t="shared" si="740"/>
        <v>1541.5550740799999</v>
      </c>
      <c r="P2540" s="3">
        <f t="shared" si="741"/>
        <v>1156.1663055600002</v>
      </c>
      <c r="Q2540" s="3">
        <f t="shared" si="742"/>
        <v>1321.3329206400001</v>
      </c>
      <c r="R2540" s="4">
        <f t="shared" si="743"/>
        <v>1409.3999999999999</v>
      </c>
      <c r="S2540" s="3">
        <v>1589.1673900000001</v>
      </c>
      <c r="T2540" s="3">
        <f t="shared" si="744"/>
        <v>1101.1107672000001</v>
      </c>
      <c r="U2540" s="3">
        <f t="shared" si="745"/>
        <v>1409.3999999999999</v>
      </c>
      <c r="V2540" s="3">
        <f t="shared" si="746"/>
        <v>1389.6684</v>
      </c>
      <c r="W2540" s="3">
        <f t="shared" si="747"/>
        <v>1389.6684</v>
      </c>
      <c r="X2540" s="4" t="s">
        <v>5201</v>
      </c>
      <c r="Y2540" s="3">
        <v>91.82</v>
      </c>
      <c r="Z2540" s="3">
        <v>1101.1107672000001</v>
      </c>
      <c r="AA2540" s="4">
        <f t="shared" si="748"/>
        <v>1526.8500000000001</v>
      </c>
      <c r="AB2540" s="3">
        <f t="shared" si="749"/>
        <v>1409.3999999999999</v>
      </c>
      <c r="AC2540" s="3">
        <v>88.727575855999987</v>
      </c>
      <c r="AD2540" s="3">
        <v>108.20436079999999</v>
      </c>
      <c r="AE2540" s="3">
        <f t="shared" si="750"/>
        <v>1080.0701999999999</v>
      </c>
      <c r="AF2540" s="3">
        <v>416.02</v>
      </c>
      <c r="AG2540" s="3">
        <v>399.86</v>
      </c>
      <c r="AH2540" s="3">
        <f t="shared" si="751"/>
        <v>1101.1107672000001</v>
      </c>
      <c r="AI2540" s="3">
        <f t="shared" si="752"/>
        <v>1101.1107672000001</v>
      </c>
      <c r="AJ2540" s="3">
        <f t="shared" si="761"/>
        <v>1526.8500000000001</v>
      </c>
      <c r="AK2540" s="3">
        <v>2882</v>
      </c>
      <c r="AL2540" s="3">
        <f t="shared" si="753"/>
        <v>1101.1107672000001</v>
      </c>
      <c r="AM2540" s="2" t="str">
        <f t="shared" si="754"/>
        <v>NA</v>
      </c>
      <c r="AN2540" s="3">
        <f t="shared" si="755"/>
        <v>1174.5</v>
      </c>
      <c r="AO2540" s="3">
        <f t="shared" si="756"/>
        <v>502.68599999999998</v>
      </c>
      <c r="AP2540" s="3">
        <f t="shared" si="757"/>
        <v>1112.121874872</v>
      </c>
      <c r="AQ2540" s="3">
        <f t="shared" si="758"/>
        <v>1644.3</v>
      </c>
      <c r="AR2540" s="2" cm="1">
        <f t="array" ref="AR2540">MIN(_xlfn._xlws.FILTER(E2540:AQ2540,E2540:AQ2540&lt;&gt;0))</f>
        <v>88.727575855999987</v>
      </c>
      <c r="AS2540" s="3">
        <f t="shared" si="759"/>
        <v>2882</v>
      </c>
    </row>
    <row r="2541" spans="1:45" x14ac:dyDescent="0.25">
      <c r="A2541" t="s">
        <v>1132</v>
      </c>
      <c r="B2541" t="s">
        <v>34</v>
      </c>
      <c r="C2541">
        <v>51102</v>
      </c>
      <c r="D2541" s="3">
        <v>4572</v>
      </c>
      <c r="E2541" s="3">
        <f t="shared" si="732"/>
        <v>3575.3040000000001</v>
      </c>
      <c r="F2541" s="3">
        <f t="shared" si="733"/>
        <v>2185.8647872000006</v>
      </c>
      <c r="G2541" s="3">
        <f t="shared" si="734"/>
        <v>2185.8647872000006</v>
      </c>
      <c r="H2541" s="3">
        <v>2198.3975</v>
      </c>
      <c r="I2541" s="3">
        <v>3086.47</v>
      </c>
      <c r="J2541" s="3">
        <f t="shared" si="735"/>
        <v>1285.1892</v>
      </c>
      <c r="K2541" s="3">
        <f t="shared" si="736"/>
        <v>2720.3399999999997</v>
      </c>
      <c r="L2541" s="3">
        <f t="shared" si="737"/>
        <v>2251.4407308160007</v>
      </c>
      <c r="M2541" s="3">
        <f t="shared" si="738"/>
        <v>2273.2993786880006</v>
      </c>
      <c r="N2541" s="3">
        <f t="shared" si="739"/>
        <v>2185.8647872000006</v>
      </c>
      <c r="O2541" s="3">
        <f t="shared" si="740"/>
        <v>3060.2107020800008</v>
      </c>
      <c r="P2541" s="3">
        <f t="shared" si="741"/>
        <v>2295.1580265600005</v>
      </c>
      <c r="Q2541" s="3">
        <f t="shared" si="742"/>
        <v>2623.0377446400007</v>
      </c>
      <c r="R2541" s="4">
        <f t="shared" si="743"/>
        <v>2743.2</v>
      </c>
      <c r="S2541" s="3">
        <v>2726.0229800000002</v>
      </c>
      <c r="T2541" s="3">
        <f t="shared" si="744"/>
        <v>2185.8647872000006</v>
      </c>
      <c r="U2541" s="3">
        <f t="shared" si="745"/>
        <v>2743.2</v>
      </c>
      <c r="V2541" s="3">
        <f t="shared" si="746"/>
        <v>2704.7952</v>
      </c>
      <c r="W2541" s="3">
        <f t="shared" si="747"/>
        <v>2704.7952</v>
      </c>
      <c r="X2541" s="4">
        <v>1355.01908</v>
      </c>
      <c r="Y2541" s="3">
        <v>1762.73</v>
      </c>
      <c r="Z2541" s="3">
        <v>2185.8647872000006</v>
      </c>
      <c r="AA2541" s="4">
        <f t="shared" si="748"/>
        <v>2971.8</v>
      </c>
      <c r="AB2541" s="3">
        <f t="shared" si="749"/>
        <v>2743.2</v>
      </c>
      <c r="AC2541" s="3">
        <v>1703.362663784</v>
      </c>
      <c r="AD2541" s="3">
        <v>2077.2715412000002</v>
      </c>
      <c r="AE2541" s="3">
        <f t="shared" si="750"/>
        <v>2102.2055999999998</v>
      </c>
      <c r="AF2541" s="3">
        <v>416.02</v>
      </c>
      <c r="AG2541" s="3">
        <v>399.86</v>
      </c>
      <c r="AH2541" s="3">
        <f t="shared" si="751"/>
        <v>2185.8647872000006</v>
      </c>
      <c r="AI2541" s="3">
        <f t="shared" si="752"/>
        <v>2185.8647872000006</v>
      </c>
      <c r="AJ2541" s="3">
        <f t="shared" si="761"/>
        <v>2971.8</v>
      </c>
      <c r="AK2541" s="3">
        <v>3175</v>
      </c>
      <c r="AL2541" s="3">
        <f t="shared" si="753"/>
        <v>2185.8647872000006</v>
      </c>
      <c r="AM2541" s="2">
        <f t="shared" si="754"/>
        <v>1355.01908</v>
      </c>
      <c r="AN2541" s="3">
        <f t="shared" si="755"/>
        <v>2286</v>
      </c>
      <c r="AO2541" s="3">
        <f t="shared" si="756"/>
        <v>978.40800000000002</v>
      </c>
      <c r="AP2541" s="3">
        <f t="shared" si="757"/>
        <v>2207.7234350720005</v>
      </c>
      <c r="AQ2541" s="3">
        <f t="shared" si="758"/>
        <v>3200.3999999999996</v>
      </c>
      <c r="AR2541" s="2" cm="1">
        <f t="array" ref="AR2541">MIN(_xlfn._xlws.FILTER(E2541:AQ2541,E2541:AQ2541&lt;&gt;0))</f>
        <v>399.86</v>
      </c>
      <c r="AS2541" s="3">
        <f t="shared" si="759"/>
        <v>3575.3040000000001</v>
      </c>
    </row>
    <row r="2542" spans="1:45" x14ac:dyDescent="0.25">
      <c r="A2542" t="s">
        <v>1133</v>
      </c>
      <c r="B2542" t="s">
        <v>34</v>
      </c>
      <c r="C2542">
        <v>51600</v>
      </c>
      <c r="D2542" s="3">
        <v>1413</v>
      </c>
      <c r="E2542" s="3">
        <f t="shared" si="732"/>
        <v>1104.9660000000001</v>
      </c>
      <c r="F2542" s="3">
        <f t="shared" si="733"/>
        <v>0</v>
      </c>
      <c r="G2542" s="3">
        <f t="shared" si="734"/>
        <v>0</v>
      </c>
      <c r="H2542" s="3">
        <v>0</v>
      </c>
      <c r="I2542" s="3">
        <f>D2542*41.28%</f>
        <v>583.28639999999996</v>
      </c>
      <c r="J2542" s="3">
        <f t="shared" si="735"/>
        <v>397.1943</v>
      </c>
      <c r="K2542" s="3">
        <f t="shared" si="736"/>
        <v>840.73500000000001</v>
      </c>
      <c r="L2542" s="3">
        <f t="shared" si="737"/>
        <v>0</v>
      </c>
      <c r="M2542" s="3">
        <f t="shared" si="738"/>
        <v>0</v>
      </c>
      <c r="N2542" s="3">
        <f t="shared" si="739"/>
        <v>0</v>
      </c>
      <c r="O2542" s="3">
        <f t="shared" si="740"/>
        <v>0</v>
      </c>
      <c r="P2542" s="3">
        <f t="shared" si="741"/>
        <v>0</v>
      </c>
      <c r="Q2542" s="3">
        <f t="shared" si="742"/>
        <v>0</v>
      </c>
      <c r="R2542" s="4">
        <f t="shared" si="743"/>
        <v>847.8</v>
      </c>
      <c r="S2542" s="3">
        <v>0</v>
      </c>
      <c r="T2542" s="3">
        <f t="shared" si="744"/>
        <v>0</v>
      </c>
      <c r="U2542" s="3">
        <f t="shared" si="745"/>
        <v>847.8</v>
      </c>
      <c r="V2542" s="3">
        <f t="shared" si="746"/>
        <v>835.93079999999998</v>
      </c>
      <c r="W2542" s="3">
        <f t="shared" si="747"/>
        <v>835.93079999999998</v>
      </c>
      <c r="X2542" s="4">
        <v>798.50289399999997</v>
      </c>
      <c r="Y2542" s="3">
        <v>0</v>
      </c>
      <c r="Z2542" s="3">
        <v>0</v>
      </c>
      <c r="AA2542" s="4">
        <f t="shared" si="748"/>
        <v>918.45</v>
      </c>
      <c r="AB2542" s="3">
        <f t="shared" si="749"/>
        <v>847.8</v>
      </c>
      <c r="AC2542" s="3">
        <v>0</v>
      </c>
      <c r="AD2542" s="3">
        <v>0</v>
      </c>
      <c r="AE2542" s="3">
        <f t="shared" si="750"/>
        <v>649.69740000000002</v>
      </c>
      <c r="AF2542" s="3">
        <v>416.02</v>
      </c>
      <c r="AG2542" s="3">
        <v>399.86</v>
      </c>
      <c r="AH2542" s="3">
        <f t="shared" si="751"/>
        <v>0</v>
      </c>
      <c r="AI2542" s="3">
        <f t="shared" si="752"/>
        <v>0</v>
      </c>
      <c r="AJ2542" s="3">
        <f t="shared" si="761"/>
        <v>918.45</v>
      </c>
      <c r="AK2542" s="3">
        <v>1530</v>
      </c>
      <c r="AL2542" s="3">
        <f t="shared" si="753"/>
        <v>0</v>
      </c>
      <c r="AM2542" s="2">
        <f t="shared" si="754"/>
        <v>798.50289399999997</v>
      </c>
      <c r="AN2542" s="3">
        <f t="shared" si="755"/>
        <v>706.5</v>
      </c>
      <c r="AO2542" s="3">
        <f t="shared" si="756"/>
        <v>302.38200000000001</v>
      </c>
      <c r="AP2542" s="3">
        <f t="shared" si="757"/>
        <v>0</v>
      </c>
      <c r="AQ2542" s="3">
        <f t="shared" si="758"/>
        <v>989.09999999999991</v>
      </c>
      <c r="AR2542" s="2" cm="1">
        <f t="array" ref="AR2542">MIN(_xlfn._xlws.FILTER(E2542:AQ2542,E2542:AQ2542&lt;&gt;0))</f>
        <v>302.38200000000001</v>
      </c>
      <c r="AS2542" s="3">
        <f t="shared" si="759"/>
        <v>1530</v>
      </c>
    </row>
    <row r="2543" spans="1:45" x14ac:dyDescent="0.25">
      <c r="A2543" t="s">
        <v>1133</v>
      </c>
      <c r="B2543" t="s">
        <v>34</v>
      </c>
      <c r="C2543">
        <v>51610</v>
      </c>
      <c r="D2543" s="3">
        <v>948</v>
      </c>
      <c r="E2543" s="3">
        <f t="shared" si="732"/>
        <v>741.33600000000001</v>
      </c>
      <c r="F2543" s="3">
        <f t="shared" si="733"/>
        <v>0</v>
      </c>
      <c r="G2543" s="3">
        <f t="shared" si="734"/>
        <v>0</v>
      </c>
      <c r="H2543" s="3">
        <v>0</v>
      </c>
      <c r="I2543" s="3">
        <f>D2543*41.28%</f>
        <v>391.33440000000002</v>
      </c>
      <c r="J2543" s="3">
        <f t="shared" si="735"/>
        <v>266.4828</v>
      </c>
      <c r="K2543" s="3">
        <f t="shared" si="736"/>
        <v>564.05999999999995</v>
      </c>
      <c r="L2543" s="3">
        <f t="shared" si="737"/>
        <v>0</v>
      </c>
      <c r="M2543" s="3">
        <f t="shared" si="738"/>
        <v>0</v>
      </c>
      <c r="N2543" s="3">
        <f t="shared" si="739"/>
        <v>0</v>
      </c>
      <c r="O2543" s="3">
        <f t="shared" si="740"/>
        <v>0</v>
      </c>
      <c r="P2543" s="3">
        <f t="shared" si="741"/>
        <v>0</v>
      </c>
      <c r="Q2543" s="3">
        <f t="shared" si="742"/>
        <v>0</v>
      </c>
      <c r="R2543" s="4">
        <f t="shared" si="743"/>
        <v>568.79999999999995</v>
      </c>
      <c r="S2543" s="3">
        <v>0</v>
      </c>
      <c r="T2543" s="3">
        <f t="shared" si="744"/>
        <v>0</v>
      </c>
      <c r="U2543" s="3">
        <f t="shared" si="745"/>
        <v>568.79999999999995</v>
      </c>
      <c r="V2543" s="3">
        <f t="shared" si="746"/>
        <v>560.83680000000004</v>
      </c>
      <c r="W2543" s="3">
        <f t="shared" si="747"/>
        <v>560.83680000000004</v>
      </c>
      <c r="X2543" s="4">
        <v>798.50289399999997</v>
      </c>
      <c r="Y2543" s="3">
        <v>0</v>
      </c>
      <c r="Z2543" s="3">
        <v>0</v>
      </c>
      <c r="AA2543" s="4">
        <f t="shared" si="748"/>
        <v>616.20000000000005</v>
      </c>
      <c r="AB2543" s="3">
        <f t="shared" si="749"/>
        <v>568.79999999999995</v>
      </c>
      <c r="AC2543" s="3">
        <v>0</v>
      </c>
      <c r="AD2543" s="3">
        <v>0</v>
      </c>
      <c r="AE2543" s="3">
        <f t="shared" si="750"/>
        <v>435.8904</v>
      </c>
      <c r="AF2543" s="3">
        <v>416.02</v>
      </c>
      <c r="AG2543" s="3">
        <v>399.86</v>
      </c>
      <c r="AH2543" s="3">
        <f t="shared" si="751"/>
        <v>0</v>
      </c>
      <c r="AI2543" s="3">
        <f t="shared" si="752"/>
        <v>0</v>
      </c>
      <c r="AJ2543" s="3">
        <f t="shared" si="761"/>
        <v>616.20000000000005</v>
      </c>
      <c r="AK2543" s="3">
        <v>1530</v>
      </c>
      <c r="AL2543" s="3">
        <f t="shared" si="753"/>
        <v>0</v>
      </c>
      <c r="AM2543" s="2">
        <f t="shared" si="754"/>
        <v>798.50289399999997</v>
      </c>
      <c r="AN2543" s="3">
        <f t="shared" si="755"/>
        <v>474</v>
      </c>
      <c r="AO2543" s="3">
        <f t="shared" si="756"/>
        <v>202.87199999999999</v>
      </c>
      <c r="AP2543" s="3">
        <f t="shared" si="757"/>
        <v>0</v>
      </c>
      <c r="AQ2543" s="3">
        <f t="shared" si="758"/>
        <v>663.59999999999991</v>
      </c>
      <c r="AR2543" s="2" cm="1">
        <f t="array" ref="AR2543">MIN(_xlfn._xlws.FILTER(E2543:AQ2543,E2543:AQ2543&lt;&gt;0))</f>
        <v>202.87199999999999</v>
      </c>
      <c r="AS2543" s="3">
        <f t="shared" si="759"/>
        <v>1530</v>
      </c>
    </row>
    <row r="2544" spans="1:45" x14ac:dyDescent="0.25">
      <c r="A2544" t="s">
        <v>1134</v>
      </c>
      <c r="B2544" t="s">
        <v>34</v>
      </c>
      <c r="C2544">
        <v>51700</v>
      </c>
      <c r="D2544" s="3">
        <v>853</v>
      </c>
      <c r="E2544" s="3">
        <f t="shared" si="732"/>
        <v>667.04600000000005</v>
      </c>
      <c r="F2544" s="3">
        <f t="shared" si="733"/>
        <v>253.21140280000003</v>
      </c>
      <c r="G2544" s="3">
        <f t="shared" si="734"/>
        <v>253.21140280000003</v>
      </c>
      <c r="H2544" s="3">
        <v>292.42719999999997</v>
      </c>
      <c r="I2544" s="3">
        <v>334.48</v>
      </c>
      <c r="J2544" s="3">
        <f t="shared" si="735"/>
        <v>239.7783</v>
      </c>
      <c r="K2544" s="3">
        <f t="shared" si="736"/>
        <v>507.53499999999997</v>
      </c>
      <c r="L2544" s="3">
        <f t="shared" si="737"/>
        <v>260.80774488400004</v>
      </c>
      <c r="M2544" s="3">
        <f t="shared" si="738"/>
        <v>263.33985891200007</v>
      </c>
      <c r="N2544" s="3">
        <f t="shared" si="739"/>
        <v>253.21140280000003</v>
      </c>
      <c r="O2544" s="3">
        <f t="shared" si="740"/>
        <v>354.49596392000001</v>
      </c>
      <c r="P2544" s="3">
        <f t="shared" si="741"/>
        <v>265.87197294000003</v>
      </c>
      <c r="Q2544" s="3">
        <f t="shared" si="742"/>
        <v>303.85368336000005</v>
      </c>
      <c r="R2544" s="4">
        <f t="shared" si="743"/>
        <v>511.79999999999995</v>
      </c>
      <c r="S2544" s="3">
        <v>402.90222</v>
      </c>
      <c r="T2544" s="3">
        <f t="shared" si="744"/>
        <v>253.21140280000003</v>
      </c>
      <c r="U2544" s="3">
        <f t="shared" si="745"/>
        <v>511.79999999999995</v>
      </c>
      <c r="V2544" s="3">
        <f t="shared" si="746"/>
        <v>504.63479999999998</v>
      </c>
      <c r="W2544" s="3">
        <f t="shared" si="747"/>
        <v>504.63479999999998</v>
      </c>
      <c r="X2544" s="4" t="s">
        <v>5201</v>
      </c>
      <c r="Y2544" s="3">
        <v>164.51</v>
      </c>
      <c r="Z2544" s="3">
        <v>253.21140280000003</v>
      </c>
      <c r="AA2544" s="4">
        <f t="shared" si="748"/>
        <v>554.45000000000005</v>
      </c>
      <c r="AB2544" s="3">
        <f t="shared" si="749"/>
        <v>511.79999999999995</v>
      </c>
      <c r="AC2544" s="3">
        <v>158.96943480799999</v>
      </c>
      <c r="AD2544" s="3">
        <v>193.8651644</v>
      </c>
      <c r="AE2544" s="3">
        <f t="shared" si="750"/>
        <v>392.20940000000002</v>
      </c>
      <c r="AF2544" s="3">
        <v>416.02</v>
      </c>
      <c r="AG2544" s="3">
        <v>399.86</v>
      </c>
      <c r="AH2544" s="3">
        <f t="shared" si="751"/>
        <v>253.21140280000003</v>
      </c>
      <c r="AI2544" s="3">
        <f t="shared" si="752"/>
        <v>253.21140280000003</v>
      </c>
      <c r="AJ2544" s="3">
        <f t="shared" si="761"/>
        <v>554.45000000000005</v>
      </c>
      <c r="AK2544" s="3">
        <v>1530</v>
      </c>
      <c r="AL2544" s="3">
        <f t="shared" si="753"/>
        <v>253.21140280000003</v>
      </c>
      <c r="AM2544" s="2" t="str">
        <f t="shared" si="754"/>
        <v>NA</v>
      </c>
      <c r="AN2544" s="3">
        <f t="shared" si="755"/>
        <v>426.5</v>
      </c>
      <c r="AO2544" s="3">
        <f t="shared" si="756"/>
        <v>182.542</v>
      </c>
      <c r="AP2544" s="3">
        <f t="shared" si="757"/>
        <v>255.74351682800003</v>
      </c>
      <c r="AQ2544" s="3">
        <f t="shared" si="758"/>
        <v>597.09999999999991</v>
      </c>
      <c r="AR2544" s="2" cm="1">
        <f t="array" ref="AR2544">MIN(_xlfn._xlws.FILTER(E2544:AQ2544,E2544:AQ2544&lt;&gt;0))</f>
        <v>158.96943480799999</v>
      </c>
      <c r="AS2544" s="3">
        <f t="shared" si="759"/>
        <v>1530</v>
      </c>
    </row>
    <row r="2545" spans="1:45" x14ac:dyDescent="0.25">
      <c r="A2545" t="s">
        <v>1135</v>
      </c>
      <c r="B2545" t="s">
        <v>34</v>
      </c>
      <c r="C2545">
        <v>51701</v>
      </c>
      <c r="D2545" s="3">
        <v>378</v>
      </c>
      <c r="E2545" s="3">
        <f t="shared" si="732"/>
        <v>295.596</v>
      </c>
      <c r="F2545" s="3">
        <f t="shared" si="733"/>
        <v>136.82866840000003</v>
      </c>
      <c r="G2545" s="3">
        <f t="shared" si="734"/>
        <v>136.82866840000003</v>
      </c>
      <c r="H2545" s="3">
        <v>134.55584999999999</v>
      </c>
      <c r="I2545" s="3">
        <v>108.7</v>
      </c>
      <c r="J2545" s="3">
        <f t="shared" si="735"/>
        <v>106.25580000000001</v>
      </c>
      <c r="K2545" s="3">
        <f t="shared" si="736"/>
        <v>224.91</v>
      </c>
      <c r="L2545" s="3">
        <f t="shared" si="737"/>
        <v>140.93352845200002</v>
      </c>
      <c r="M2545" s="3">
        <f t="shared" si="738"/>
        <v>142.30181513600004</v>
      </c>
      <c r="N2545" s="3">
        <f t="shared" si="739"/>
        <v>136.82866840000003</v>
      </c>
      <c r="O2545" s="3">
        <f t="shared" si="740"/>
        <v>191.56013576000004</v>
      </c>
      <c r="P2545" s="3">
        <f t="shared" si="741"/>
        <v>143.67010182000004</v>
      </c>
      <c r="Q2545" s="3">
        <f t="shared" si="742"/>
        <v>164.19440208000003</v>
      </c>
      <c r="R2545" s="4">
        <f t="shared" si="743"/>
        <v>226.79999999999998</v>
      </c>
      <c r="S2545" s="3">
        <v>185.38168000000002</v>
      </c>
      <c r="T2545" s="3">
        <f t="shared" si="744"/>
        <v>136.82866840000003</v>
      </c>
      <c r="U2545" s="3">
        <f t="shared" si="745"/>
        <v>226.79999999999998</v>
      </c>
      <c r="V2545" s="3">
        <f t="shared" si="746"/>
        <v>223.62479999999999</v>
      </c>
      <c r="W2545" s="3">
        <f t="shared" si="747"/>
        <v>223.62479999999999</v>
      </c>
      <c r="X2545" s="4" t="s">
        <v>5201</v>
      </c>
      <c r="Y2545" s="3">
        <v>56.85</v>
      </c>
      <c r="Z2545" s="3">
        <v>136.82866840000003</v>
      </c>
      <c r="AA2545" s="4">
        <f t="shared" si="748"/>
        <v>245.70000000000002</v>
      </c>
      <c r="AB2545" s="3">
        <f t="shared" si="749"/>
        <v>226.79999999999998</v>
      </c>
      <c r="AC2545" s="3">
        <v>54.935337480000001</v>
      </c>
      <c r="AD2545" s="3">
        <v>66.994314000000003</v>
      </c>
      <c r="AE2545" s="3">
        <f t="shared" si="750"/>
        <v>173.80439999999999</v>
      </c>
      <c r="AF2545" s="3">
        <v>416.02</v>
      </c>
      <c r="AG2545" s="3">
        <v>399.86</v>
      </c>
      <c r="AH2545" s="3">
        <f t="shared" si="751"/>
        <v>136.82866840000003</v>
      </c>
      <c r="AI2545" s="3">
        <f t="shared" si="752"/>
        <v>136.82866840000003</v>
      </c>
      <c r="AJ2545" s="3">
        <f t="shared" si="761"/>
        <v>245.70000000000002</v>
      </c>
      <c r="AK2545" s="3">
        <v>1530</v>
      </c>
      <c r="AL2545" s="3">
        <f t="shared" si="753"/>
        <v>136.82866840000003</v>
      </c>
      <c r="AM2545" s="2" t="str">
        <f t="shared" si="754"/>
        <v>NA</v>
      </c>
      <c r="AN2545" s="3">
        <f t="shared" si="755"/>
        <v>189</v>
      </c>
      <c r="AO2545" s="3">
        <f t="shared" si="756"/>
        <v>80.891999999999996</v>
      </c>
      <c r="AP2545" s="3">
        <f t="shared" si="757"/>
        <v>138.19695508400002</v>
      </c>
      <c r="AQ2545" s="3">
        <f t="shared" si="758"/>
        <v>264.59999999999997</v>
      </c>
      <c r="AR2545" s="2" cm="1">
        <f t="array" ref="AR2545">MIN(_xlfn._xlws.FILTER(E2545:AQ2545,E2545:AQ2545&lt;&gt;0))</f>
        <v>54.935337480000001</v>
      </c>
      <c r="AS2545" s="3">
        <f t="shared" si="759"/>
        <v>1530</v>
      </c>
    </row>
    <row r="2546" spans="1:45" x14ac:dyDescent="0.25">
      <c r="A2546" t="s">
        <v>1136</v>
      </c>
      <c r="B2546" t="s">
        <v>34</v>
      </c>
      <c r="C2546">
        <v>51702</v>
      </c>
      <c r="D2546" s="3">
        <v>380</v>
      </c>
      <c r="E2546" s="3">
        <f t="shared" si="732"/>
        <v>297.16000000000003</v>
      </c>
      <c r="F2546" s="3">
        <f t="shared" si="733"/>
        <v>136.82866840000003</v>
      </c>
      <c r="G2546" s="3">
        <f t="shared" si="734"/>
        <v>136.82866840000003</v>
      </c>
      <c r="H2546" s="3">
        <v>134.55584999999999</v>
      </c>
      <c r="I2546" s="3">
        <v>108.7</v>
      </c>
      <c r="J2546" s="3">
        <f t="shared" si="735"/>
        <v>106.81800000000001</v>
      </c>
      <c r="K2546" s="3">
        <f t="shared" si="736"/>
        <v>226.1</v>
      </c>
      <c r="L2546" s="3">
        <f t="shared" si="737"/>
        <v>140.93352845200002</v>
      </c>
      <c r="M2546" s="3">
        <f t="shared" si="738"/>
        <v>142.30181513600004</v>
      </c>
      <c r="N2546" s="3">
        <f t="shared" si="739"/>
        <v>136.82866840000003</v>
      </c>
      <c r="O2546" s="3">
        <f t="shared" si="740"/>
        <v>191.56013576000004</v>
      </c>
      <c r="P2546" s="3">
        <f t="shared" si="741"/>
        <v>143.67010182000004</v>
      </c>
      <c r="Q2546" s="3">
        <f t="shared" si="742"/>
        <v>164.19440208000003</v>
      </c>
      <c r="R2546" s="4">
        <f t="shared" si="743"/>
        <v>228</v>
      </c>
      <c r="S2546" s="3">
        <v>185.38168000000002</v>
      </c>
      <c r="T2546" s="3">
        <f t="shared" si="744"/>
        <v>136.82866840000003</v>
      </c>
      <c r="U2546" s="3">
        <f t="shared" si="745"/>
        <v>228</v>
      </c>
      <c r="V2546" s="3">
        <f t="shared" si="746"/>
        <v>224.80799999999999</v>
      </c>
      <c r="W2546" s="3">
        <f t="shared" si="747"/>
        <v>224.80799999999999</v>
      </c>
      <c r="X2546" s="4">
        <v>0</v>
      </c>
      <c r="Y2546" s="3">
        <v>56.85</v>
      </c>
      <c r="Z2546" s="3">
        <v>136.82866840000003</v>
      </c>
      <c r="AA2546" s="4">
        <f t="shared" si="748"/>
        <v>247</v>
      </c>
      <c r="AB2546" s="3">
        <f t="shared" si="749"/>
        <v>228</v>
      </c>
      <c r="AC2546" s="3">
        <v>54.935337480000001</v>
      </c>
      <c r="AD2546" s="3">
        <v>66.994314000000003</v>
      </c>
      <c r="AE2546" s="3">
        <f t="shared" si="750"/>
        <v>174.72399999999999</v>
      </c>
      <c r="AF2546" s="3">
        <v>416.02</v>
      </c>
      <c r="AG2546" s="3">
        <v>399.86</v>
      </c>
      <c r="AH2546" s="3">
        <f t="shared" si="751"/>
        <v>136.82866840000003</v>
      </c>
      <c r="AI2546" s="3">
        <f t="shared" si="752"/>
        <v>136.82866840000003</v>
      </c>
      <c r="AJ2546" s="3">
        <f t="shared" si="761"/>
        <v>247</v>
      </c>
      <c r="AK2546" s="3">
        <v>1530</v>
      </c>
      <c r="AL2546" s="3">
        <f t="shared" si="753"/>
        <v>136.82866840000003</v>
      </c>
      <c r="AM2546" s="2">
        <f t="shared" si="754"/>
        <v>0</v>
      </c>
      <c r="AN2546" s="3">
        <f t="shared" si="755"/>
        <v>190</v>
      </c>
      <c r="AO2546" s="3">
        <f t="shared" si="756"/>
        <v>81.319999999999993</v>
      </c>
      <c r="AP2546" s="3">
        <f t="shared" si="757"/>
        <v>138.19695508400002</v>
      </c>
      <c r="AQ2546" s="3">
        <f t="shared" si="758"/>
        <v>266</v>
      </c>
      <c r="AR2546" s="2" cm="1">
        <f t="array" ref="AR2546">MIN(_xlfn._xlws.FILTER(E2546:AQ2546,E2546:AQ2546&lt;&gt;0))</f>
        <v>54.935337480000001</v>
      </c>
      <c r="AS2546" s="3">
        <f t="shared" si="759"/>
        <v>1530</v>
      </c>
    </row>
    <row r="2547" spans="1:45" x14ac:dyDescent="0.25">
      <c r="A2547" t="s">
        <v>1137</v>
      </c>
      <c r="B2547" t="s">
        <v>34</v>
      </c>
      <c r="C2547">
        <v>51703</v>
      </c>
      <c r="D2547" s="3">
        <v>344</v>
      </c>
      <c r="E2547" s="3">
        <f t="shared" ref="E2547:E2610" si="762">D2547*78.2%</f>
        <v>269.00800000000004</v>
      </c>
      <c r="F2547" s="3">
        <f t="shared" ref="F2547:F2610" si="763">Z2547</f>
        <v>171.38052920000001</v>
      </c>
      <c r="G2547" s="3">
        <f t="shared" ref="G2547:G2610" si="764">Z2547</f>
        <v>171.38052920000001</v>
      </c>
      <c r="H2547" s="3">
        <v>171.79435000000001</v>
      </c>
      <c r="I2547" s="3">
        <v>179.53</v>
      </c>
      <c r="J2547" s="3">
        <f t="shared" ref="J2547:J2610" si="765">D2547*28.11%</f>
        <v>96.698400000000007</v>
      </c>
      <c r="K2547" s="3">
        <f t="shared" ref="K2547:K2610" si="766">D2547*59.5%</f>
        <v>204.67999999999998</v>
      </c>
      <c r="L2547" s="3">
        <f t="shared" ref="L2547:L2610" si="767">Z2547*103%</f>
        <v>176.52194507600001</v>
      </c>
      <c r="M2547" s="3">
        <f t="shared" ref="M2547:M2610" si="768">Z2547*104%</f>
        <v>178.23575036800003</v>
      </c>
      <c r="N2547" s="3">
        <f t="shared" ref="N2547:N2610" si="769">Z2547</f>
        <v>171.38052920000001</v>
      </c>
      <c r="O2547" s="3">
        <f t="shared" ref="O2547:O2610" si="770">Z2547*140%</f>
        <v>239.93274088000001</v>
      </c>
      <c r="P2547" s="3">
        <f t="shared" ref="P2547:P2610" si="771">Z2547*105%</f>
        <v>179.94955566000002</v>
      </c>
      <c r="Q2547" s="3">
        <f t="shared" ref="Q2547:Q2610" si="772">Z2547*120%</f>
        <v>205.65663504</v>
      </c>
      <c r="R2547" s="4">
        <f t="shared" ref="R2547:R2610" si="773">D2547*60%</f>
        <v>206.4</v>
      </c>
      <c r="S2547" s="3">
        <v>236.68895000000001</v>
      </c>
      <c r="T2547" s="3">
        <f t="shared" ref="T2547:T2610" si="774">Z2547</f>
        <v>171.38052920000001</v>
      </c>
      <c r="U2547" s="3">
        <f t="shared" ref="U2547:U2610" si="775">D2547*60%</f>
        <v>206.4</v>
      </c>
      <c r="V2547" s="3">
        <f t="shared" ref="V2547:V2610" si="776">D2547*59.16%</f>
        <v>203.5104</v>
      </c>
      <c r="W2547" s="3">
        <f t="shared" ref="W2547:W2610" si="777">V2547</f>
        <v>203.5104</v>
      </c>
      <c r="X2547" s="4" t="s">
        <v>5201</v>
      </c>
      <c r="Y2547" s="3">
        <v>91.82</v>
      </c>
      <c r="Z2547" s="3">
        <v>171.38052920000001</v>
      </c>
      <c r="AA2547" s="4">
        <f t="shared" ref="AA2547:AA2610" si="778">D2547*65%</f>
        <v>223.6</v>
      </c>
      <c r="AB2547" s="3">
        <f t="shared" ref="AB2547:AB2610" si="779">D2547*60%</f>
        <v>206.4</v>
      </c>
      <c r="AC2547" s="3">
        <v>88.727575855999987</v>
      </c>
      <c r="AD2547" s="3">
        <v>108.20436079999999</v>
      </c>
      <c r="AE2547" s="3">
        <f t="shared" ref="AE2547:AE2610" si="780">D2547*45.98%</f>
        <v>158.1712</v>
      </c>
      <c r="AF2547" s="3">
        <v>416.02</v>
      </c>
      <c r="AG2547" s="3">
        <v>399.86</v>
      </c>
      <c r="AH2547" s="3">
        <f t="shared" ref="AH2547:AH2610" si="781">Z2547</f>
        <v>171.38052920000001</v>
      </c>
      <c r="AI2547" s="3">
        <f t="shared" ref="AI2547:AI2610" si="782">Z2547</f>
        <v>171.38052920000001</v>
      </c>
      <c r="AJ2547" s="3">
        <f t="shared" si="761"/>
        <v>223.6</v>
      </c>
      <c r="AK2547" s="3">
        <v>1530</v>
      </c>
      <c r="AL2547" s="3">
        <f t="shared" ref="AL2547:AL2610" si="783">Z2547</f>
        <v>171.38052920000001</v>
      </c>
      <c r="AM2547" s="2" t="str">
        <f t="shared" ref="AM2547:AM2610" si="784">X2547</f>
        <v>NA</v>
      </c>
      <c r="AN2547" s="3">
        <f t="shared" ref="AN2547:AN2610" si="785">D2547*50%</f>
        <v>172</v>
      </c>
      <c r="AO2547" s="3">
        <f t="shared" ref="AO2547:AO2610" si="786">D2547*21.4%</f>
        <v>73.616</v>
      </c>
      <c r="AP2547" s="3">
        <f t="shared" ref="AP2547:AP2610" si="787">Z2547*101%</f>
        <v>173.094334492</v>
      </c>
      <c r="AQ2547" s="3">
        <f t="shared" ref="AQ2547:AQ2610" si="788">D2547*70%</f>
        <v>240.79999999999998</v>
      </c>
      <c r="AR2547" s="2" cm="1">
        <f t="array" ref="AR2547">MIN(_xlfn._xlws.FILTER(E2547:AQ2547,E2547:AQ2547&lt;&gt;0))</f>
        <v>73.616</v>
      </c>
      <c r="AS2547" s="3">
        <f t="shared" si="759"/>
        <v>1530</v>
      </c>
    </row>
    <row r="2548" spans="1:45" x14ac:dyDescent="0.25">
      <c r="A2548" t="s">
        <v>1138</v>
      </c>
      <c r="B2548" t="s">
        <v>34</v>
      </c>
      <c r="C2548">
        <v>51705</v>
      </c>
      <c r="D2548" s="3">
        <v>443</v>
      </c>
      <c r="E2548" s="3">
        <f t="shared" si="762"/>
        <v>346.42599999999999</v>
      </c>
      <c r="F2548" s="3">
        <f t="shared" si="763"/>
        <v>253.21140280000003</v>
      </c>
      <c r="G2548" s="3">
        <f t="shared" si="764"/>
        <v>253.21140280000003</v>
      </c>
      <c r="H2548" s="3">
        <v>292.42719999999997</v>
      </c>
      <c r="I2548" s="3">
        <v>334.48</v>
      </c>
      <c r="J2548" s="3">
        <f t="shared" si="765"/>
        <v>124.52730000000001</v>
      </c>
      <c r="K2548" s="3">
        <f t="shared" si="766"/>
        <v>263.58499999999998</v>
      </c>
      <c r="L2548" s="3">
        <f t="shared" si="767"/>
        <v>260.80774488400004</v>
      </c>
      <c r="M2548" s="3">
        <f t="shared" si="768"/>
        <v>263.33985891200007</v>
      </c>
      <c r="N2548" s="3">
        <f t="shared" si="769"/>
        <v>253.21140280000003</v>
      </c>
      <c r="O2548" s="3">
        <f t="shared" si="770"/>
        <v>354.49596392000001</v>
      </c>
      <c r="P2548" s="3">
        <f t="shared" si="771"/>
        <v>265.87197294000003</v>
      </c>
      <c r="Q2548" s="3">
        <f t="shared" si="772"/>
        <v>303.85368336000005</v>
      </c>
      <c r="R2548" s="4">
        <f t="shared" si="773"/>
        <v>265.8</v>
      </c>
      <c r="S2548" s="3">
        <v>402.90222</v>
      </c>
      <c r="T2548" s="3">
        <f t="shared" si="774"/>
        <v>253.21140280000003</v>
      </c>
      <c r="U2548" s="3">
        <f t="shared" si="775"/>
        <v>265.8</v>
      </c>
      <c r="V2548" s="3">
        <f t="shared" si="776"/>
        <v>262.0788</v>
      </c>
      <c r="W2548" s="3">
        <f t="shared" si="777"/>
        <v>262.0788</v>
      </c>
      <c r="X2548" s="4">
        <v>374.02786000000003</v>
      </c>
      <c r="Y2548" s="3">
        <v>164.51</v>
      </c>
      <c r="Z2548" s="3">
        <v>253.21140280000003</v>
      </c>
      <c r="AA2548" s="4">
        <f t="shared" si="778"/>
        <v>287.95</v>
      </c>
      <c r="AB2548" s="3">
        <f t="shared" si="779"/>
        <v>265.8</v>
      </c>
      <c r="AC2548" s="3">
        <v>158.96943480799999</v>
      </c>
      <c r="AD2548" s="3">
        <v>193.8651644</v>
      </c>
      <c r="AE2548" s="3">
        <f t="shared" si="780"/>
        <v>203.69139999999999</v>
      </c>
      <c r="AF2548" s="3">
        <v>416.02</v>
      </c>
      <c r="AG2548" s="3">
        <v>399.86</v>
      </c>
      <c r="AH2548" s="3">
        <f t="shared" si="781"/>
        <v>253.21140280000003</v>
      </c>
      <c r="AI2548" s="3">
        <f t="shared" si="782"/>
        <v>253.21140280000003</v>
      </c>
      <c r="AJ2548" s="3">
        <f t="shared" si="761"/>
        <v>287.95</v>
      </c>
      <c r="AK2548" s="3">
        <v>1530</v>
      </c>
      <c r="AL2548" s="3">
        <f t="shared" si="783"/>
        <v>253.21140280000003</v>
      </c>
      <c r="AM2548" s="2">
        <f t="shared" si="784"/>
        <v>374.02786000000003</v>
      </c>
      <c r="AN2548" s="3">
        <f t="shared" si="785"/>
        <v>221.5</v>
      </c>
      <c r="AO2548" s="3">
        <f t="shared" si="786"/>
        <v>94.801999999999992</v>
      </c>
      <c r="AP2548" s="3">
        <f t="shared" si="787"/>
        <v>255.74351682800003</v>
      </c>
      <c r="AQ2548" s="3">
        <f t="shared" si="788"/>
        <v>310.09999999999997</v>
      </c>
      <c r="AR2548" s="2" cm="1">
        <f t="array" ref="AR2548">MIN(_xlfn._xlws.FILTER(E2548:AQ2548,E2548:AQ2548&lt;&gt;0))</f>
        <v>94.801999999999992</v>
      </c>
      <c r="AS2548" s="3">
        <f t="shared" si="759"/>
        <v>1530</v>
      </c>
    </row>
    <row r="2549" spans="1:45" x14ac:dyDescent="0.25">
      <c r="A2549" t="s">
        <v>1139</v>
      </c>
      <c r="B2549" t="s">
        <v>34</v>
      </c>
      <c r="C2549">
        <v>51720</v>
      </c>
      <c r="D2549" s="3">
        <v>821</v>
      </c>
      <c r="E2549" s="3">
        <f t="shared" si="762"/>
        <v>642.02200000000005</v>
      </c>
      <c r="F2549" s="3">
        <f t="shared" si="763"/>
        <v>736.92566959999999</v>
      </c>
      <c r="G2549" s="3">
        <f t="shared" si="764"/>
        <v>736.92566959999999</v>
      </c>
      <c r="H2549" s="3">
        <v>292.42719999999997</v>
      </c>
      <c r="I2549" s="3">
        <v>508.71</v>
      </c>
      <c r="J2549" s="3">
        <f t="shared" si="765"/>
        <v>230.78310000000002</v>
      </c>
      <c r="K2549" s="3">
        <f t="shared" si="766"/>
        <v>488.495</v>
      </c>
      <c r="L2549" s="3">
        <f t="shared" si="767"/>
        <v>759.03343968800004</v>
      </c>
      <c r="M2549" s="3">
        <f t="shared" si="768"/>
        <v>766.40269638400002</v>
      </c>
      <c r="N2549" s="3">
        <f t="shared" si="769"/>
        <v>736.92566959999999</v>
      </c>
      <c r="O2549" s="3">
        <f t="shared" si="770"/>
        <v>1031.6959374399999</v>
      </c>
      <c r="P2549" s="3">
        <f t="shared" si="771"/>
        <v>773.77195308</v>
      </c>
      <c r="Q2549" s="3">
        <f t="shared" si="772"/>
        <v>884.31080351999992</v>
      </c>
      <c r="R2549" s="4">
        <f t="shared" si="773"/>
        <v>492.59999999999997</v>
      </c>
      <c r="S2549" s="3">
        <v>402.90222</v>
      </c>
      <c r="T2549" s="3">
        <f t="shared" si="774"/>
        <v>736.92566959999999</v>
      </c>
      <c r="U2549" s="3">
        <f t="shared" si="775"/>
        <v>492.59999999999997</v>
      </c>
      <c r="V2549" s="3">
        <f t="shared" si="776"/>
        <v>485.70359999999999</v>
      </c>
      <c r="W2549" s="3">
        <f t="shared" si="777"/>
        <v>485.70359999999999</v>
      </c>
      <c r="X2549" s="4">
        <v>446.70373599999999</v>
      </c>
      <c r="Y2549" s="3">
        <v>253.73</v>
      </c>
      <c r="Z2549" s="3">
        <v>736.92566959999999</v>
      </c>
      <c r="AA2549" s="4">
        <f t="shared" si="778"/>
        <v>533.65</v>
      </c>
      <c r="AB2549" s="3">
        <f t="shared" si="779"/>
        <v>492.59999999999997</v>
      </c>
      <c r="AC2549" s="3">
        <v>245.18457658399998</v>
      </c>
      <c r="AD2549" s="3">
        <v>299.00558119999999</v>
      </c>
      <c r="AE2549" s="3">
        <f t="shared" si="780"/>
        <v>377.49579999999997</v>
      </c>
      <c r="AF2549" s="3">
        <v>416.02</v>
      </c>
      <c r="AG2549" s="3">
        <v>399.86</v>
      </c>
      <c r="AH2549" s="3">
        <f t="shared" si="781"/>
        <v>736.92566959999999</v>
      </c>
      <c r="AI2549" s="3">
        <f t="shared" si="782"/>
        <v>736.92566959999999</v>
      </c>
      <c r="AJ2549" s="3">
        <f t="shared" si="761"/>
        <v>533.65</v>
      </c>
      <c r="AK2549" s="3">
        <v>1530</v>
      </c>
      <c r="AL2549" s="3">
        <f t="shared" si="783"/>
        <v>736.92566959999999</v>
      </c>
      <c r="AM2549" s="2">
        <f t="shared" si="784"/>
        <v>446.70373599999999</v>
      </c>
      <c r="AN2549" s="3">
        <f t="shared" si="785"/>
        <v>410.5</v>
      </c>
      <c r="AO2549" s="3">
        <f t="shared" si="786"/>
        <v>175.69399999999999</v>
      </c>
      <c r="AP2549" s="3">
        <f t="shared" si="787"/>
        <v>744.29492629599997</v>
      </c>
      <c r="AQ2549" s="3">
        <f t="shared" si="788"/>
        <v>574.69999999999993</v>
      </c>
      <c r="AR2549" s="2" cm="1">
        <f t="array" ref="AR2549">MIN(_xlfn._xlws.FILTER(E2549:AQ2549,E2549:AQ2549&lt;&gt;0))</f>
        <v>175.69399999999999</v>
      </c>
      <c r="AS2549" s="3">
        <f t="shared" si="759"/>
        <v>1530</v>
      </c>
    </row>
    <row r="2550" spans="1:45" x14ac:dyDescent="0.25">
      <c r="A2550" t="s">
        <v>1140</v>
      </c>
      <c r="B2550" t="s">
        <v>34</v>
      </c>
      <c r="C2550">
        <v>51784</v>
      </c>
      <c r="D2550" s="3">
        <v>461</v>
      </c>
      <c r="E2550" s="3">
        <f t="shared" si="762"/>
        <v>360.50200000000001</v>
      </c>
      <c r="F2550" s="3">
        <f t="shared" si="763"/>
        <v>171.38052920000001</v>
      </c>
      <c r="G2550" s="3">
        <f t="shared" si="764"/>
        <v>171.38052920000001</v>
      </c>
      <c r="H2550" s="3">
        <v>171.79435000000001</v>
      </c>
      <c r="I2550" s="3">
        <v>179.53</v>
      </c>
      <c r="J2550" s="3">
        <f t="shared" si="765"/>
        <v>129.58710000000002</v>
      </c>
      <c r="K2550" s="3">
        <f t="shared" si="766"/>
        <v>274.29500000000002</v>
      </c>
      <c r="L2550" s="3">
        <f t="shared" si="767"/>
        <v>176.52194507600001</v>
      </c>
      <c r="M2550" s="3">
        <f t="shared" si="768"/>
        <v>178.23575036800003</v>
      </c>
      <c r="N2550" s="3">
        <f t="shared" si="769"/>
        <v>171.38052920000001</v>
      </c>
      <c r="O2550" s="3">
        <f t="shared" si="770"/>
        <v>239.93274088000001</v>
      </c>
      <c r="P2550" s="3">
        <f t="shared" si="771"/>
        <v>179.94955566000002</v>
      </c>
      <c r="Q2550" s="3">
        <f t="shared" si="772"/>
        <v>205.65663504</v>
      </c>
      <c r="R2550" s="4">
        <f t="shared" si="773"/>
        <v>276.59999999999997</v>
      </c>
      <c r="S2550" s="3">
        <v>236.68895000000001</v>
      </c>
      <c r="T2550" s="3">
        <f t="shared" si="774"/>
        <v>171.38052920000001</v>
      </c>
      <c r="U2550" s="3">
        <f t="shared" si="775"/>
        <v>276.59999999999997</v>
      </c>
      <c r="V2550" s="3">
        <f t="shared" si="776"/>
        <v>272.7276</v>
      </c>
      <c r="W2550" s="3">
        <f t="shared" si="777"/>
        <v>272.7276</v>
      </c>
      <c r="X2550" s="4">
        <v>336.75817999999998</v>
      </c>
      <c r="Y2550" s="3">
        <v>91.82</v>
      </c>
      <c r="Z2550" s="3">
        <v>171.38052920000001</v>
      </c>
      <c r="AA2550" s="4">
        <f t="shared" si="778"/>
        <v>299.65000000000003</v>
      </c>
      <c r="AB2550" s="3">
        <f t="shared" si="779"/>
        <v>276.59999999999997</v>
      </c>
      <c r="AC2550" s="3">
        <v>88.727575855999987</v>
      </c>
      <c r="AD2550" s="3">
        <v>108.20436079999999</v>
      </c>
      <c r="AE2550" s="3">
        <f t="shared" si="780"/>
        <v>211.96779999999998</v>
      </c>
      <c r="AF2550" s="3">
        <v>416.02</v>
      </c>
      <c r="AG2550" s="3">
        <v>399.86</v>
      </c>
      <c r="AH2550" s="3">
        <f t="shared" si="781"/>
        <v>171.38052920000001</v>
      </c>
      <c r="AI2550" s="3">
        <f t="shared" si="782"/>
        <v>171.38052920000001</v>
      </c>
      <c r="AJ2550" s="3">
        <f t="shared" si="761"/>
        <v>299.65000000000003</v>
      </c>
      <c r="AK2550" s="3">
        <v>1530</v>
      </c>
      <c r="AL2550" s="3">
        <f t="shared" si="783"/>
        <v>171.38052920000001</v>
      </c>
      <c r="AM2550" s="2">
        <f t="shared" si="784"/>
        <v>336.75817999999998</v>
      </c>
      <c r="AN2550" s="3">
        <f t="shared" si="785"/>
        <v>230.5</v>
      </c>
      <c r="AO2550" s="3">
        <f t="shared" si="786"/>
        <v>98.653999999999996</v>
      </c>
      <c r="AP2550" s="3">
        <f t="shared" si="787"/>
        <v>173.094334492</v>
      </c>
      <c r="AQ2550" s="3">
        <f t="shared" si="788"/>
        <v>322.7</v>
      </c>
      <c r="AR2550" s="2" cm="1">
        <f t="array" ref="AR2550">MIN(_xlfn._xlws.FILTER(E2550:AQ2550,E2550:AQ2550&lt;&gt;0))</f>
        <v>88.727575855999987</v>
      </c>
      <c r="AS2550" s="3">
        <f t="shared" si="759"/>
        <v>1530</v>
      </c>
    </row>
    <row r="2551" spans="1:45" x14ac:dyDescent="0.25">
      <c r="A2551" t="s">
        <v>1141</v>
      </c>
      <c r="B2551" t="s">
        <v>34</v>
      </c>
      <c r="C2551">
        <v>51798</v>
      </c>
      <c r="D2551" s="3">
        <v>206</v>
      </c>
      <c r="E2551" s="3">
        <f t="shared" si="762"/>
        <v>161.09200000000001</v>
      </c>
      <c r="F2551" s="3">
        <f t="shared" si="763"/>
        <v>67.736731200000008</v>
      </c>
      <c r="G2551" s="3">
        <f t="shared" si="764"/>
        <v>67.736731200000008</v>
      </c>
      <c r="H2551" s="3">
        <v>70.631600000000006</v>
      </c>
      <c r="I2551" s="3">
        <v>108.7</v>
      </c>
      <c r="J2551" s="3">
        <f t="shared" si="765"/>
        <v>57.906600000000005</v>
      </c>
      <c r="K2551" s="3">
        <f t="shared" si="766"/>
        <v>122.57</v>
      </c>
      <c r="L2551" s="3">
        <f t="shared" si="767"/>
        <v>69.768833136000012</v>
      </c>
      <c r="M2551" s="3">
        <f t="shared" si="768"/>
        <v>70.446200448000013</v>
      </c>
      <c r="N2551" s="3">
        <f t="shared" si="769"/>
        <v>67.736731200000008</v>
      </c>
      <c r="O2551" s="3">
        <f t="shared" si="770"/>
        <v>94.83142368</v>
      </c>
      <c r="P2551" s="3">
        <f t="shared" si="771"/>
        <v>71.123567760000014</v>
      </c>
      <c r="Q2551" s="3">
        <f t="shared" si="772"/>
        <v>81.284077440000004</v>
      </c>
      <c r="R2551" s="4">
        <f t="shared" si="773"/>
        <v>123.6</v>
      </c>
      <c r="S2551" s="3">
        <v>97.321899999999999</v>
      </c>
      <c r="T2551" s="3">
        <f t="shared" si="774"/>
        <v>67.736731200000008</v>
      </c>
      <c r="U2551" s="3">
        <f t="shared" si="775"/>
        <v>123.6</v>
      </c>
      <c r="V2551" s="3">
        <f t="shared" si="776"/>
        <v>121.86960000000001</v>
      </c>
      <c r="W2551" s="3">
        <f t="shared" si="777"/>
        <v>121.86960000000001</v>
      </c>
      <c r="X2551" s="4">
        <v>81.460871999999995</v>
      </c>
      <c r="Y2551" s="3">
        <v>56.85</v>
      </c>
      <c r="Z2551" s="3">
        <v>67.736731200000008</v>
      </c>
      <c r="AA2551" s="4">
        <f t="shared" si="778"/>
        <v>133.9</v>
      </c>
      <c r="AB2551" s="3">
        <f t="shared" si="779"/>
        <v>123.6</v>
      </c>
      <c r="AC2551" s="3">
        <v>54.935337480000001</v>
      </c>
      <c r="AD2551" s="3">
        <v>66.994314000000003</v>
      </c>
      <c r="AE2551" s="3">
        <f t="shared" si="780"/>
        <v>94.718800000000002</v>
      </c>
      <c r="AF2551" s="3">
        <v>416.02</v>
      </c>
      <c r="AG2551" s="3">
        <v>399.86</v>
      </c>
      <c r="AH2551" s="3">
        <f t="shared" si="781"/>
        <v>67.736731200000008</v>
      </c>
      <c r="AI2551" s="3">
        <f t="shared" si="782"/>
        <v>67.736731200000008</v>
      </c>
      <c r="AJ2551" s="3">
        <f t="shared" si="761"/>
        <v>133.9</v>
      </c>
      <c r="AK2551" s="3">
        <v>1530</v>
      </c>
      <c r="AL2551" s="3">
        <f t="shared" si="783"/>
        <v>67.736731200000008</v>
      </c>
      <c r="AM2551" s="2">
        <f t="shared" si="784"/>
        <v>81.460871999999995</v>
      </c>
      <c r="AN2551" s="3">
        <f t="shared" si="785"/>
        <v>103</v>
      </c>
      <c r="AO2551" s="3">
        <f t="shared" si="786"/>
        <v>44.083999999999996</v>
      </c>
      <c r="AP2551" s="3">
        <f t="shared" si="787"/>
        <v>68.41409851200001</v>
      </c>
      <c r="AQ2551" s="3">
        <f t="shared" si="788"/>
        <v>144.19999999999999</v>
      </c>
      <c r="AR2551" s="2" cm="1">
        <f t="array" ref="AR2551">MIN(_xlfn._xlws.FILTER(E2551:AQ2551,E2551:AQ2551&lt;&gt;0))</f>
        <v>44.083999999999996</v>
      </c>
      <c r="AS2551" s="3">
        <f t="shared" si="759"/>
        <v>1530</v>
      </c>
    </row>
    <row r="2552" spans="1:45" x14ac:dyDescent="0.25">
      <c r="A2552" t="s">
        <v>1142</v>
      </c>
      <c r="B2552" t="s">
        <v>34</v>
      </c>
      <c r="C2552">
        <v>52281</v>
      </c>
      <c r="D2552" s="3">
        <v>6169</v>
      </c>
      <c r="E2552" s="3">
        <f t="shared" si="762"/>
        <v>4824.1580000000004</v>
      </c>
      <c r="F2552" s="3">
        <f t="shared" si="763"/>
        <v>2185.8647872000006</v>
      </c>
      <c r="G2552" s="3">
        <f t="shared" si="764"/>
        <v>2185.8647872000006</v>
      </c>
      <c r="H2552" s="3">
        <v>2198.3975</v>
      </c>
      <c r="I2552" s="3">
        <v>2477.14</v>
      </c>
      <c r="J2552" s="3">
        <f t="shared" si="765"/>
        <v>1734.1059</v>
      </c>
      <c r="K2552" s="3">
        <f t="shared" si="766"/>
        <v>3670.5549999999998</v>
      </c>
      <c r="L2552" s="3">
        <f t="shared" si="767"/>
        <v>2251.4407308160007</v>
      </c>
      <c r="M2552" s="3">
        <f t="shared" si="768"/>
        <v>2273.2993786880006</v>
      </c>
      <c r="N2552" s="3">
        <f t="shared" si="769"/>
        <v>2185.8647872000006</v>
      </c>
      <c r="O2552" s="3">
        <f t="shared" si="770"/>
        <v>3060.2107020800008</v>
      </c>
      <c r="P2552" s="3">
        <f t="shared" si="771"/>
        <v>2295.1580265600005</v>
      </c>
      <c r="Q2552" s="3">
        <f t="shared" si="772"/>
        <v>2623.0377446400007</v>
      </c>
      <c r="R2552" s="4">
        <f t="shared" si="773"/>
        <v>3701.3999999999996</v>
      </c>
      <c r="S2552" s="3">
        <v>2726.0229800000002</v>
      </c>
      <c r="T2552" s="3">
        <f t="shared" si="774"/>
        <v>2185.8647872000006</v>
      </c>
      <c r="U2552" s="3">
        <f t="shared" si="775"/>
        <v>3701.3999999999996</v>
      </c>
      <c r="V2552" s="3">
        <f t="shared" si="776"/>
        <v>3649.5804000000003</v>
      </c>
      <c r="W2552" s="3">
        <f t="shared" si="777"/>
        <v>3649.5804000000003</v>
      </c>
      <c r="X2552" s="4">
        <v>1355.01908</v>
      </c>
      <c r="Y2552" s="3">
        <v>1653.5</v>
      </c>
      <c r="Z2552" s="3">
        <v>2185.8647872000006</v>
      </c>
      <c r="AA2552" s="4">
        <f t="shared" si="778"/>
        <v>4009.8500000000004</v>
      </c>
      <c r="AB2552" s="3">
        <f t="shared" si="779"/>
        <v>3701.3999999999996</v>
      </c>
      <c r="AC2552" s="3">
        <v>1597.8114427999999</v>
      </c>
      <c r="AD2552" s="3">
        <v>1948.55054</v>
      </c>
      <c r="AE2552" s="3">
        <f t="shared" si="780"/>
        <v>2836.5061999999998</v>
      </c>
      <c r="AF2552" s="3">
        <v>416.02</v>
      </c>
      <c r="AG2552" s="3">
        <v>399.86</v>
      </c>
      <c r="AH2552" s="3">
        <f t="shared" si="781"/>
        <v>2185.8647872000006</v>
      </c>
      <c r="AI2552" s="3">
        <f t="shared" si="782"/>
        <v>2185.8647872000006</v>
      </c>
      <c r="AJ2552" s="3">
        <f t="shared" si="761"/>
        <v>4009.8500000000004</v>
      </c>
      <c r="AK2552" s="3">
        <v>2882</v>
      </c>
      <c r="AL2552" s="3">
        <f t="shared" si="783"/>
        <v>2185.8647872000006</v>
      </c>
      <c r="AM2552" s="2">
        <f t="shared" si="784"/>
        <v>1355.01908</v>
      </c>
      <c r="AN2552" s="3">
        <f t="shared" si="785"/>
        <v>3084.5</v>
      </c>
      <c r="AO2552" s="3">
        <f t="shared" si="786"/>
        <v>1320.1659999999999</v>
      </c>
      <c r="AP2552" s="3">
        <f t="shared" si="787"/>
        <v>2207.7234350720005</v>
      </c>
      <c r="AQ2552" s="3">
        <f t="shared" si="788"/>
        <v>4318.2999999999993</v>
      </c>
      <c r="AR2552" s="2" cm="1">
        <f t="array" ref="AR2552">MIN(_xlfn._xlws.FILTER(E2552:AQ2552,E2552:AQ2552&lt;&gt;0))</f>
        <v>399.86</v>
      </c>
      <c r="AS2552" s="3">
        <f t="shared" si="759"/>
        <v>4824.1580000000004</v>
      </c>
    </row>
    <row r="2553" spans="1:45" x14ac:dyDescent="0.25">
      <c r="A2553" t="s">
        <v>1142</v>
      </c>
      <c r="B2553" t="s">
        <v>34</v>
      </c>
      <c r="C2553">
        <v>52310</v>
      </c>
      <c r="D2553" s="3">
        <v>5840</v>
      </c>
      <c r="E2553" s="3">
        <f t="shared" si="762"/>
        <v>4566.88</v>
      </c>
      <c r="F2553" s="3">
        <f t="shared" si="763"/>
        <v>2185.8647872000006</v>
      </c>
      <c r="G2553" s="3">
        <f t="shared" si="764"/>
        <v>2185.8647872000006</v>
      </c>
      <c r="H2553" s="3">
        <v>2198.3975</v>
      </c>
      <c r="I2553" s="3">
        <v>2477.14</v>
      </c>
      <c r="J2553" s="3">
        <f t="shared" si="765"/>
        <v>1641.624</v>
      </c>
      <c r="K2553" s="3">
        <f t="shared" si="766"/>
        <v>3474.7999999999997</v>
      </c>
      <c r="L2553" s="3">
        <f t="shared" si="767"/>
        <v>2251.4407308160007</v>
      </c>
      <c r="M2553" s="3">
        <f t="shared" si="768"/>
        <v>2273.2993786880006</v>
      </c>
      <c r="N2553" s="3">
        <f t="shared" si="769"/>
        <v>2185.8647872000006</v>
      </c>
      <c r="O2553" s="3">
        <f t="shared" si="770"/>
        <v>3060.2107020800008</v>
      </c>
      <c r="P2553" s="3">
        <f t="shared" si="771"/>
        <v>2295.1580265600005</v>
      </c>
      <c r="Q2553" s="3">
        <f t="shared" si="772"/>
        <v>2623.0377446400007</v>
      </c>
      <c r="R2553" s="4">
        <f t="shared" si="773"/>
        <v>3504</v>
      </c>
      <c r="S2553" s="3">
        <v>2726.0229800000002</v>
      </c>
      <c r="T2553" s="3">
        <f t="shared" si="774"/>
        <v>2185.8647872000006</v>
      </c>
      <c r="U2553" s="3">
        <f t="shared" si="775"/>
        <v>3504</v>
      </c>
      <c r="V2553" s="3">
        <f t="shared" si="776"/>
        <v>3454.944</v>
      </c>
      <c r="W2553" s="3">
        <f t="shared" si="777"/>
        <v>3454.944</v>
      </c>
      <c r="X2553" s="4">
        <v>1355.01908</v>
      </c>
      <c r="Y2553" s="3">
        <v>1653.5</v>
      </c>
      <c r="Z2553" s="3">
        <v>2185.8647872000006</v>
      </c>
      <c r="AA2553" s="4">
        <f t="shared" si="778"/>
        <v>3796</v>
      </c>
      <c r="AB2553" s="3">
        <f t="shared" si="779"/>
        <v>3504</v>
      </c>
      <c r="AC2553" s="3">
        <v>1597.8114427999999</v>
      </c>
      <c r="AD2553" s="3">
        <v>1948.55054</v>
      </c>
      <c r="AE2553" s="3">
        <f t="shared" si="780"/>
        <v>2685.232</v>
      </c>
      <c r="AF2553" s="3">
        <v>416.02</v>
      </c>
      <c r="AG2553" s="3">
        <v>399.86</v>
      </c>
      <c r="AH2553" s="3">
        <f t="shared" si="781"/>
        <v>2185.8647872000006</v>
      </c>
      <c r="AI2553" s="3">
        <f t="shared" si="782"/>
        <v>2185.8647872000006</v>
      </c>
      <c r="AJ2553" s="3">
        <f t="shared" si="761"/>
        <v>3796</v>
      </c>
      <c r="AK2553" s="3">
        <v>2882</v>
      </c>
      <c r="AL2553" s="3">
        <f t="shared" si="783"/>
        <v>2185.8647872000006</v>
      </c>
      <c r="AM2553" s="2">
        <f t="shared" si="784"/>
        <v>1355.01908</v>
      </c>
      <c r="AN2553" s="3">
        <f t="shared" si="785"/>
        <v>2920</v>
      </c>
      <c r="AO2553" s="3">
        <f t="shared" si="786"/>
        <v>1249.76</v>
      </c>
      <c r="AP2553" s="3">
        <f t="shared" si="787"/>
        <v>2207.7234350720005</v>
      </c>
      <c r="AQ2553" s="3">
        <f t="shared" si="788"/>
        <v>4087.9999999999995</v>
      </c>
      <c r="AR2553" s="2" cm="1">
        <f t="array" ref="AR2553">MIN(_xlfn._xlws.FILTER(E2553:AQ2553,E2553:AQ2553&lt;&gt;0))</f>
        <v>399.86</v>
      </c>
      <c r="AS2553" s="3">
        <f t="shared" si="759"/>
        <v>4566.88</v>
      </c>
    </row>
    <row r="2554" spans="1:45" x14ac:dyDescent="0.25">
      <c r="A2554" t="s">
        <v>1143</v>
      </c>
      <c r="B2554" t="s">
        <v>34</v>
      </c>
      <c r="C2554">
        <v>52344</v>
      </c>
      <c r="D2554" s="3">
        <v>7850</v>
      </c>
      <c r="E2554" s="3">
        <f t="shared" si="762"/>
        <v>6138.7</v>
      </c>
      <c r="F2554" s="3">
        <f t="shared" si="763"/>
        <v>3777.0416127999997</v>
      </c>
      <c r="G2554" s="3">
        <f t="shared" si="764"/>
        <v>3777.0416127999997</v>
      </c>
      <c r="H2554" s="3">
        <v>3698.4681500000002</v>
      </c>
      <c r="I2554" s="3">
        <v>4179.83</v>
      </c>
      <c r="J2554" s="3">
        <f t="shared" si="765"/>
        <v>2206.6350000000002</v>
      </c>
      <c r="K2554" s="3">
        <f t="shared" si="766"/>
        <v>4670.75</v>
      </c>
      <c r="L2554" s="3">
        <f t="shared" si="767"/>
        <v>3890.3528611839997</v>
      </c>
      <c r="M2554" s="3">
        <f t="shared" si="768"/>
        <v>3928.123277312</v>
      </c>
      <c r="N2554" s="3">
        <f t="shared" si="769"/>
        <v>3777.0416127999997</v>
      </c>
      <c r="O2554" s="3">
        <f t="shared" si="770"/>
        <v>5287.8582579199992</v>
      </c>
      <c r="P2554" s="3">
        <f t="shared" si="771"/>
        <v>3965.8936934399999</v>
      </c>
      <c r="Q2554" s="3">
        <f t="shared" si="772"/>
        <v>4532.4499353599995</v>
      </c>
      <c r="R2554" s="4">
        <f t="shared" si="773"/>
        <v>4710</v>
      </c>
      <c r="S2554" s="3">
        <v>4586.08997</v>
      </c>
      <c r="T2554" s="3">
        <f t="shared" si="774"/>
        <v>3777.0416127999997</v>
      </c>
      <c r="U2554" s="3">
        <f t="shared" si="775"/>
        <v>4710</v>
      </c>
      <c r="V2554" s="3">
        <f t="shared" si="776"/>
        <v>4644.0600000000004</v>
      </c>
      <c r="W2554" s="3">
        <f t="shared" si="777"/>
        <v>4644.0600000000004</v>
      </c>
      <c r="X2554" s="4">
        <v>1355.01908</v>
      </c>
      <c r="Y2554" s="3">
        <v>2251.27</v>
      </c>
      <c r="Z2554" s="3">
        <v>3777.0416127999997</v>
      </c>
      <c r="AA2554" s="4">
        <f t="shared" si="778"/>
        <v>5102.5</v>
      </c>
      <c r="AB2554" s="3">
        <f t="shared" si="779"/>
        <v>4710</v>
      </c>
      <c r="AC2554" s="3">
        <v>2175.4490274159998</v>
      </c>
      <c r="AD2554" s="3">
        <v>2652.9866188000001</v>
      </c>
      <c r="AE2554" s="3">
        <f t="shared" si="780"/>
        <v>3609.43</v>
      </c>
      <c r="AF2554" s="3">
        <v>416.02</v>
      </c>
      <c r="AG2554" s="3">
        <v>399.86</v>
      </c>
      <c r="AH2554" s="3">
        <f t="shared" si="781"/>
        <v>3777.0416127999997</v>
      </c>
      <c r="AI2554" s="3">
        <f t="shared" si="782"/>
        <v>3777.0416127999997</v>
      </c>
      <c r="AJ2554" s="3">
        <f t="shared" si="761"/>
        <v>5102.5</v>
      </c>
      <c r="AK2554" s="3">
        <v>3175</v>
      </c>
      <c r="AL2554" s="3">
        <f t="shared" si="783"/>
        <v>3777.0416127999997</v>
      </c>
      <c r="AM2554" s="2">
        <f t="shared" si="784"/>
        <v>1355.01908</v>
      </c>
      <c r="AN2554" s="3">
        <f t="shared" si="785"/>
        <v>3925</v>
      </c>
      <c r="AO2554" s="3">
        <f t="shared" si="786"/>
        <v>1679.8999999999999</v>
      </c>
      <c r="AP2554" s="3">
        <f t="shared" si="787"/>
        <v>3814.8120289279996</v>
      </c>
      <c r="AQ2554" s="3">
        <f t="shared" si="788"/>
        <v>5495</v>
      </c>
      <c r="AR2554" s="2" cm="1">
        <f t="array" ref="AR2554">MIN(_xlfn._xlws.FILTER(E2554:AQ2554,E2554:AQ2554&lt;&gt;0))</f>
        <v>399.86</v>
      </c>
      <c r="AS2554" s="3">
        <f t="shared" si="759"/>
        <v>6138.7</v>
      </c>
    </row>
    <row r="2555" spans="1:45" x14ac:dyDescent="0.25">
      <c r="A2555" t="s">
        <v>1144</v>
      </c>
      <c r="B2555" t="s">
        <v>34</v>
      </c>
      <c r="C2555">
        <v>53020</v>
      </c>
      <c r="D2555" s="3">
        <v>4572</v>
      </c>
      <c r="E2555" s="3">
        <f t="shared" si="762"/>
        <v>3575.3040000000001</v>
      </c>
      <c r="F2555" s="3">
        <f t="shared" si="763"/>
        <v>2185.8647872000006</v>
      </c>
      <c r="G2555" s="3">
        <f t="shared" si="764"/>
        <v>2185.8647872000006</v>
      </c>
      <c r="H2555" s="3">
        <v>2198.3975</v>
      </c>
      <c r="I2555" s="3">
        <v>3372.4</v>
      </c>
      <c r="J2555" s="3">
        <f t="shared" si="765"/>
        <v>1285.1892</v>
      </c>
      <c r="K2555" s="3">
        <f t="shared" si="766"/>
        <v>2720.3399999999997</v>
      </c>
      <c r="L2555" s="3">
        <f t="shared" si="767"/>
        <v>2251.4407308160007</v>
      </c>
      <c r="M2555" s="3">
        <f t="shared" si="768"/>
        <v>2273.2993786880006</v>
      </c>
      <c r="N2555" s="3">
        <f t="shared" si="769"/>
        <v>2185.8647872000006</v>
      </c>
      <c r="O2555" s="3">
        <f t="shared" si="770"/>
        <v>3060.2107020800008</v>
      </c>
      <c r="P2555" s="3">
        <f t="shared" si="771"/>
        <v>2295.1580265600005</v>
      </c>
      <c r="Q2555" s="3">
        <f t="shared" si="772"/>
        <v>2623.0377446400007</v>
      </c>
      <c r="R2555" s="4">
        <f t="shared" si="773"/>
        <v>2743.2</v>
      </c>
      <c r="S2555" s="3">
        <v>2726.0229800000002</v>
      </c>
      <c r="T2555" s="3">
        <f t="shared" si="774"/>
        <v>2185.8647872000006</v>
      </c>
      <c r="U2555" s="3">
        <f t="shared" si="775"/>
        <v>2743.2</v>
      </c>
      <c r="V2555" s="3">
        <f t="shared" si="776"/>
        <v>2704.7952</v>
      </c>
      <c r="W2555" s="3">
        <f t="shared" si="777"/>
        <v>2704.7952</v>
      </c>
      <c r="X2555" s="4" t="s">
        <v>5201</v>
      </c>
      <c r="Y2555" s="3">
        <v>1747.62</v>
      </c>
      <c r="Z2555" s="3">
        <v>2185.8647872000006</v>
      </c>
      <c r="AA2555" s="4">
        <f t="shared" si="778"/>
        <v>2971.8</v>
      </c>
      <c r="AB2555" s="3">
        <f t="shared" si="779"/>
        <v>2743.2</v>
      </c>
      <c r="AC2555" s="3">
        <v>1688.7615564959999</v>
      </c>
      <c r="AD2555" s="3">
        <v>2059.4653128</v>
      </c>
      <c r="AE2555" s="3">
        <f t="shared" si="780"/>
        <v>2102.2055999999998</v>
      </c>
      <c r="AF2555" s="3">
        <v>416.02</v>
      </c>
      <c r="AG2555" s="3">
        <v>399.86</v>
      </c>
      <c r="AH2555" s="3">
        <f t="shared" si="781"/>
        <v>2185.8647872000006</v>
      </c>
      <c r="AI2555" s="3">
        <f t="shared" si="782"/>
        <v>2185.8647872000006</v>
      </c>
      <c r="AJ2555" s="3">
        <f t="shared" si="761"/>
        <v>2971.8</v>
      </c>
      <c r="AK2555" s="3">
        <v>3175</v>
      </c>
      <c r="AL2555" s="3">
        <f t="shared" si="783"/>
        <v>2185.8647872000006</v>
      </c>
      <c r="AM2555" s="2" t="str">
        <f t="shared" si="784"/>
        <v>NA</v>
      </c>
      <c r="AN2555" s="3">
        <f t="shared" si="785"/>
        <v>2286</v>
      </c>
      <c r="AO2555" s="3">
        <f t="shared" si="786"/>
        <v>978.40800000000002</v>
      </c>
      <c r="AP2555" s="3">
        <f t="shared" si="787"/>
        <v>2207.7234350720005</v>
      </c>
      <c r="AQ2555" s="3">
        <f t="shared" si="788"/>
        <v>3200.3999999999996</v>
      </c>
      <c r="AR2555" s="2" cm="1">
        <f t="array" ref="AR2555">MIN(_xlfn._xlws.FILTER(E2555:AQ2555,E2555:AQ2555&lt;&gt;0))</f>
        <v>399.86</v>
      </c>
      <c r="AS2555" s="3">
        <f t="shared" si="759"/>
        <v>3575.3040000000001</v>
      </c>
    </row>
    <row r="2556" spans="1:45" x14ac:dyDescent="0.25">
      <c r="A2556" t="s">
        <v>1145</v>
      </c>
      <c r="B2556" t="s">
        <v>34</v>
      </c>
      <c r="C2556">
        <v>53060</v>
      </c>
      <c r="D2556" s="3">
        <v>6169</v>
      </c>
      <c r="E2556" s="3">
        <f t="shared" si="762"/>
        <v>4824.1580000000004</v>
      </c>
      <c r="F2556" s="3">
        <f t="shared" si="763"/>
        <v>2185.8647872000006</v>
      </c>
      <c r="G2556" s="3">
        <f t="shared" si="764"/>
        <v>2185.8647872000006</v>
      </c>
      <c r="H2556" s="3">
        <v>2198.3975</v>
      </c>
      <c r="I2556" s="3">
        <v>3372.4</v>
      </c>
      <c r="J2556" s="3">
        <f t="shared" si="765"/>
        <v>1734.1059</v>
      </c>
      <c r="K2556" s="3">
        <f t="shared" si="766"/>
        <v>3670.5549999999998</v>
      </c>
      <c r="L2556" s="3">
        <f t="shared" si="767"/>
        <v>2251.4407308160007</v>
      </c>
      <c r="M2556" s="3">
        <f t="shared" si="768"/>
        <v>2273.2993786880006</v>
      </c>
      <c r="N2556" s="3">
        <f t="shared" si="769"/>
        <v>2185.8647872000006</v>
      </c>
      <c r="O2556" s="3">
        <f t="shared" si="770"/>
        <v>3060.2107020800008</v>
      </c>
      <c r="P2556" s="3">
        <f t="shared" si="771"/>
        <v>2295.1580265600005</v>
      </c>
      <c r="Q2556" s="3">
        <f t="shared" si="772"/>
        <v>2623.0377446400007</v>
      </c>
      <c r="R2556" s="4">
        <f t="shared" si="773"/>
        <v>3701.3999999999996</v>
      </c>
      <c r="S2556" s="3">
        <v>2726.0229800000002</v>
      </c>
      <c r="T2556" s="3">
        <f t="shared" si="774"/>
        <v>2185.8647872000006</v>
      </c>
      <c r="U2556" s="3">
        <f t="shared" si="775"/>
        <v>3701.3999999999996</v>
      </c>
      <c r="V2556" s="3">
        <f t="shared" si="776"/>
        <v>3649.5804000000003</v>
      </c>
      <c r="W2556" s="3">
        <f t="shared" si="777"/>
        <v>3649.5804000000003</v>
      </c>
      <c r="X2556" s="4" t="s">
        <v>5201</v>
      </c>
      <c r="Y2556" s="3">
        <v>1747.62</v>
      </c>
      <c r="Z2556" s="3">
        <v>2185.8647872000006</v>
      </c>
      <c r="AA2556" s="4">
        <f t="shared" si="778"/>
        <v>4009.8500000000004</v>
      </c>
      <c r="AB2556" s="3">
        <f t="shared" si="779"/>
        <v>3701.3999999999996</v>
      </c>
      <c r="AC2556" s="3">
        <v>1688.7615564959999</v>
      </c>
      <c r="AD2556" s="3">
        <v>2059.4653128</v>
      </c>
      <c r="AE2556" s="3">
        <f t="shared" si="780"/>
        <v>2836.5061999999998</v>
      </c>
      <c r="AF2556" s="3">
        <v>416.02</v>
      </c>
      <c r="AG2556" s="3">
        <v>399.86</v>
      </c>
      <c r="AH2556" s="3">
        <f t="shared" si="781"/>
        <v>2185.8647872000006</v>
      </c>
      <c r="AI2556" s="3">
        <f t="shared" si="782"/>
        <v>2185.8647872000006</v>
      </c>
      <c r="AJ2556" s="3">
        <f t="shared" si="761"/>
        <v>4009.8500000000004</v>
      </c>
      <c r="AK2556" s="3">
        <v>3175</v>
      </c>
      <c r="AL2556" s="3">
        <f t="shared" si="783"/>
        <v>2185.8647872000006</v>
      </c>
      <c r="AM2556" s="2" t="str">
        <f t="shared" si="784"/>
        <v>NA</v>
      </c>
      <c r="AN2556" s="3">
        <f t="shared" si="785"/>
        <v>3084.5</v>
      </c>
      <c r="AO2556" s="3">
        <f t="shared" si="786"/>
        <v>1320.1659999999999</v>
      </c>
      <c r="AP2556" s="3">
        <f t="shared" si="787"/>
        <v>2207.7234350720005</v>
      </c>
      <c r="AQ2556" s="3">
        <f t="shared" si="788"/>
        <v>4318.2999999999993</v>
      </c>
      <c r="AR2556" s="2" cm="1">
        <f t="array" ref="AR2556">MIN(_xlfn._xlws.FILTER(E2556:AQ2556,E2556:AQ2556&lt;&gt;0))</f>
        <v>399.86</v>
      </c>
      <c r="AS2556" s="3">
        <f t="shared" si="759"/>
        <v>4824.1580000000004</v>
      </c>
    </row>
    <row r="2557" spans="1:45" x14ac:dyDescent="0.25">
      <c r="A2557" t="s">
        <v>1146</v>
      </c>
      <c r="B2557" t="s">
        <v>34</v>
      </c>
      <c r="C2557">
        <v>53502</v>
      </c>
      <c r="D2557" s="3">
        <v>7850</v>
      </c>
      <c r="E2557" s="3">
        <f t="shared" si="762"/>
        <v>6138.7</v>
      </c>
      <c r="F2557" s="3">
        <f t="shared" si="763"/>
        <v>3777.0416127999997</v>
      </c>
      <c r="G2557" s="3">
        <f t="shared" si="764"/>
        <v>3777.0416127999997</v>
      </c>
      <c r="H2557" s="3">
        <v>3698.4681500000002</v>
      </c>
      <c r="I2557" s="3">
        <v>3372.4</v>
      </c>
      <c r="J2557" s="3">
        <f t="shared" si="765"/>
        <v>2206.6350000000002</v>
      </c>
      <c r="K2557" s="3">
        <f t="shared" si="766"/>
        <v>4670.75</v>
      </c>
      <c r="L2557" s="3">
        <f t="shared" si="767"/>
        <v>3890.3528611839997</v>
      </c>
      <c r="M2557" s="3">
        <f t="shared" si="768"/>
        <v>3928.123277312</v>
      </c>
      <c r="N2557" s="3">
        <f t="shared" si="769"/>
        <v>3777.0416127999997</v>
      </c>
      <c r="O2557" s="3">
        <f t="shared" si="770"/>
        <v>5287.8582579199992</v>
      </c>
      <c r="P2557" s="3">
        <f t="shared" si="771"/>
        <v>3965.8936934399999</v>
      </c>
      <c r="Q2557" s="3">
        <f t="shared" si="772"/>
        <v>4532.4499353599995</v>
      </c>
      <c r="R2557" s="4">
        <f t="shared" si="773"/>
        <v>4710</v>
      </c>
      <c r="S2557" s="3">
        <v>4586.08997</v>
      </c>
      <c r="T2557" s="3">
        <f t="shared" si="774"/>
        <v>3777.0416127999997</v>
      </c>
      <c r="U2557" s="3">
        <f t="shared" si="775"/>
        <v>4710</v>
      </c>
      <c r="V2557" s="3">
        <f t="shared" si="776"/>
        <v>4644.0600000000004</v>
      </c>
      <c r="W2557" s="3">
        <f t="shared" si="777"/>
        <v>4644.0600000000004</v>
      </c>
      <c r="X2557" s="4" t="s">
        <v>5201</v>
      </c>
      <c r="Y2557" s="3">
        <v>1747.62</v>
      </c>
      <c r="Z2557" s="3">
        <v>3777.0416127999997</v>
      </c>
      <c r="AA2557" s="4">
        <f t="shared" si="778"/>
        <v>5102.5</v>
      </c>
      <c r="AB2557" s="3">
        <f t="shared" si="779"/>
        <v>4710</v>
      </c>
      <c r="AC2557" s="3">
        <v>1688.7615564959999</v>
      </c>
      <c r="AD2557" s="3">
        <v>2059.4653128</v>
      </c>
      <c r="AE2557" s="3">
        <f t="shared" si="780"/>
        <v>3609.43</v>
      </c>
      <c r="AF2557" s="3">
        <v>416.02</v>
      </c>
      <c r="AG2557" s="3">
        <v>399.86</v>
      </c>
      <c r="AH2557" s="3">
        <f t="shared" si="781"/>
        <v>3777.0416127999997</v>
      </c>
      <c r="AI2557" s="3">
        <f t="shared" si="782"/>
        <v>3777.0416127999997</v>
      </c>
      <c r="AJ2557" s="3">
        <f t="shared" si="761"/>
        <v>5102.5</v>
      </c>
      <c r="AK2557" s="3">
        <v>3175</v>
      </c>
      <c r="AL2557" s="3">
        <f t="shared" si="783"/>
        <v>3777.0416127999997</v>
      </c>
      <c r="AM2557" s="2" t="str">
        <f t="shared" si="784"/>
        <v>NA</v>
      </c>
      <c r="AN2557" s="3">
        <f t="shared" si="785"/>
        <v>3925</v>
      </c>
      <c r="AO2557" s="3">
        <f t="shared" si="786"/>
        <v>1679.8999999999999</v>
      </c>
      <c r="AP2557" s="3">
        <f t="shared" si="787"/>
        <v>3814.8120289279996</v>
      </c>
      <c r="AQ2557" s="3">
        <f t="shared" si="788"/>
        <v>5495</v>
      </c>
      <c r="AR2557" s="2" cm="1">
        <f t="array" ref="AR2557">MIN(_xlfn._xlws.FILTER(E2557:AQ2557,E2557:AQ2557&lt;&gt;0))</f>
        <v>399.86</v>
      </c>
      <c r="AS2557" s="3">
        <f t="shared" ref="AS2557:AS2620" si="789">MAX(E2557:AQ2557)</f>
        <v>6138.7</v>
      </c>
    </row>
    <row r="2558" spans="1:45" x14ac:dyDescent="0.25">
      <c r="A2558" t="s">
        <v>1147</v>
      </c>
      <c r="B2558" t="s">
        <v>34</v>
      </c>
      <c r="C2558">
        <v>53600</v>
      </c>
      <c r="D2558" s="3">
        <v>679</v>
      </c>
      <c r="E2558" s="3">
        <f t="shared" si="762"/>
        <v>530.97800000000007</v>
      </c>
      <c r="F2558" s="3">
        <f t="shared" si="763"/>
        <v>253.21140280000003</v>
      </c>
      <c r="G2558" s="3">
        <f t="shared" si="764"/>
        <v>253.21140280000003</v>
      </c>
      <c r="H2558" s="3">
        <v>292.42719999999997</v>
      </c>
      <c r="I2558" s="3">
        <v>508.71</v>
      </c>
      <c r="J2558" s="3">
        <f t="shared" si="765"/>
        <v>190.86690000000002</v>
      </c>
      <c r="K2558" s="3">
        <f t="shared" si="766"/>
        <v>404.005</v>
      </c>
      <c r="L2558" s="3">
        <f t="shared" si="767"/>
        <v>260.80774488400004</v>
      </c>
      <c r="M2558" s="3">
        <f t="shared" si="768"/>
        <v>263.33985891200007</v>
      </c>
      <c r="N2558" s="3">
        <f t="shared" si="769"/>
        <v>253.21140280000003</v>
      </c>
      <c r="O2558" s="3">
        <f t="shared" si="770"/>
        <v>354.49596392000001</v>
      </c>
      <c r="P2558" s="3">
        <f t="shared" si="771"/>
        <v>265.87197294000003</v>
      </c>
      <c r="Q2558" s="3">
        <f t="shared" si="772"/>
        <v>303.85368336000005</v>
      </c>
      <c r="R2558" s="4">
        <f t="shared" si="773"/>
        <v>407.4</v>
      </c>
      <c r="S2558" s="3">
        <v>402.90222</v>
      </c>
      <c r="T2558" s="3">
        <f t="shared" si="774"/>
        <v>253.21140280000003</v>
      </c>
      <c r="U2558" s="3">
        <f t="shared" si="775"/>
        <v>407.4</v>
      </c>
      <c r="V2558" s="3">
        <f t="shared" si="776"/>
        <v>401.69639999999998</v>
      </c>
      <c r="W2558" s="3">
        <f t="shared" si="777"/>
        <v>401.69639999999998</v>
      </c>
      <c r="X2558" s="4" t="s">
        <v>5201</v>
      </c>
      <c r="Y2558" s="3">
        <v>253.73</v>
      </c>
      <c r="Z2558" s="3">
        <v>253.21140280000003</v>
      </c>
      <c r="AA2558" s="4">
        <f t="shared" si="778"/>
        <v>441.35</v>
      </c>
      <c r="AB2558" s="3">
        <f t="shared" si="779"/>
        <v>407.4</v>
      </c>
      <c r="AC2558" s="3">
        <v>245.18457658399998</v>
      </c>
      <c r="AD2558" s="3">
        <v>299.00558119999999</v>
      </c>
      <c r="AE2558" s="3">
        <f t="shared" si="780"/>
        <v>312.20420000000001</v>
      </c>
      <c r="AF2558" s="3">
        <v>416.02</v>
      </c>
      <c r="AG2558" s="3">
        <v>399.86</v>
      </c>
      <c r="AH2558" s="3">
        <f t="shared" si="781"/>
        <v>253.21140280000003</v>
      </c>
      <c r="AI2558" s="3">
        <f t="shared" si="782"/>
        <v>253.21140280000003</v>
      </c>
      <c r="AJ2558" s="3">
        <f t="shared" ref="AJ2558:AJ2589" si="790">D2558*65%</f>
        <v>441.35</v>
      </c>
      <c r="AK2558" s="3">
        <v>1530</v>
      </c>
      <c r="AL2558" s="3">
        <f t="shared" si="783"/>
        <v>253.21140280000003</v>
      </c>
      <c r="AM2558" s="2" t="str">
        <f t="shared" si="784"/>
        <v>NA</v>
      </c>
      <c r="AN2558" s="3">
        <f t="shared" si="785"/>
        <v>339.5</v>
      </c>
      <c r="AO2558" s="3">
        <f t="shared" si="786"/>
        <v>145.30599999999998</v>
      </c>
      <c r="AP2558" s="3">
        <f t="shared" si="787"/>
        <v>255.74351682800003</v>
      </c>
      <c r="AQ2558" s="3">
        <f t="shared" si="788"/>
        <v>475.29999999999995</v>
      </c>
      <c r="AR2558" s="2" cm="1">
        <f t="array" ref="AR2558">MIN(_xlfn._xlws.FILTER(E2558:AQ2558,E2558:AQ2558&lt;&gt;0))</f>
        <v>145.30599999999998</v>
      </c>
      <c r="AS2558" s="3">
        <f t="shared" si="789"/>
        <v>1530</v>
      </c>
    </row>
    <row r="2559" spans="1:45" x14ac:dyDescent="0.25">
      <c r="A2559" t="s">
        <v>1147</v>
      </c>
      <c r="B2559" t="s">
        <v>34</v>
      </c>
      <c r="C2559">
        <v>53601</v>
      </c>
      <c r="D2559" s="3">
        <v>212</v>
      </c>
      <c r="E2559" s="3">
        <f t="shared" si="762"/>
        <v>165.78399999999999</v>
      </c>
      <c r="F2559" s="3">
        <f t="shared" si="763"/>
        <v>136.82866840000003</v>
      </c>
      <c r="G2559" s="3">
        <f t="shared" si="764"/>
        <v>136.82866840000003</v>
      </c>
      <c r="H2559" s="3">
        <v>134.55584999999999</v>
      </c>
      <c r="I2559" s="3">
        <v>179.53</v>
      </c>
      <c r="J2559" s="3">
        <f t="shared" si="765"/>
        <v>59.593200000000003</v>
      </c>
      <c r="K2559" s="3">
        <f t="shared" si="766"/>
        <v>126.14</v>
      </c>
      <c r="L2559" s="3">
        <f t="shared" si="767"/>
        <v>140.93352845200002</v>
      </c>
      <c r="M2559" s="3">
        <f t="shared" si="768"/>
        <v>142.30181513600004</v>
      </c>
      <c r="N2559" s="3">
        <f t="shared" si="769"/>
        <v>136.82866840000003</v>
      </c>
      <c r="O2559" s="3">
        <f t="shared" si="770"/>
        <v>191.56013576000004</v>
      </c>
      <c r="P2559" s="3">
        <f t="shared" si="771"/>
        <v>143.67010182000004</v>
      </c>
      <c r="Q2559" s="3">
        <f t="shared" si="772"/>
        <v>164.19440208000003</v>
      </c>
      <c r="R2559" s="4">
        <f t="shared" si="773"/>
        <v>127.19999999999999</v>
      </c>
      <c r="S2559" s="3">
        <v>185.38168000000002</v>
      </c>
      <c r="T2559" s="3">
        <f t="shared" si="774"/>
        <v>136.82866840000003</v>
      </c>
      <c r="U2559" s="3">
        <f t="shared" si="775"/>
        <v>127.19999999999999</v>
      </c>
      <c r="V2559" s="3">
        <f t="shared" si="776"/>
        <v>125.4192</v>
      </c>
      <c r="W2559" s="3">
        <f t="shared" si="777"/>
        <v>125.4192</v>
      </c>
      <c r="X2559" s="4" t="s">
        <v>5201</v>
      </c>
      <c r="Y2559" s="3">
        <v>91.82</v>
      </c>
      <c r="Z2559" s="3">
        <v>136.82866840000003</v>
      </c>
      <c r="AA2559" s="4">
        <f t="shared" si="778"/>
        <v>137.80000000000001</v>
      </c>
      <c r="AB2559" s="3">
        <f t="shared" si="779"/>
        <v>127.19999999999999</v>
      </c>
      <c r="AC2559" s="3">
        <v>88.727575855999987</v>
      </c>
      <c r="AD2559" s="3">
        <v>108.20436079999999</v>
      </c>
      <c r="AE2559" s="3">
        <f t="shared" si="780"/>
        <v>97.477599999999995</v>
      </c>
      <c r="AF2559" s="3">
        <v>416.02</v>
      </c>
      <c r="AG2559" s="3">
        <v>399.86</v>
      </c>
      <c r="AH2559" s="3">
        <f t="shared" si="781"/>
        <v>136.82866840000003</v>
      </c>
      <c r="AI2559" s="3">
        <f t="shared" si="782"/>
        <v>136.82866840000003</v>
      </c>
      <c r="AJ2559" s="3">
        <f t="shared" si="790"/>
        <v>137.80000000000001</v>
      </c>
      <c r="AK2559" s="3">
        <v>1530</v>
      </c>
      <c r="AL2559" s="3">
        <f t="shared" si="783"/>
        <v>136.82866840000003</v>
      </c>
      <c r="AM2559" s="2" t="str">
        <f t="shared" si="784"/>
        <v>NA</v>
      </c>
      <c r="AN2559" s="3">
        <f t="shared" si="785"/>
        <v>106</v>
      </c>
      <c r="AO2559" s="3">
        <f t="shared" si="786"/>
        <v>45.368000000000002</v>
      </c>
      <c r="AP2559" s="3">
        <f t="shared" si="787"/>
        <v>138.19695508400002</v>
      </c>
      <c r="AQ2559" s="3">
        <f t="shared" si="788"/>
        <v>148.39999999999998</v>
      </c>
      <c r="AR2559" s="2" cm="1">
        <f t="array" ref="AR2559">MIN(_xlfn._xlws.FILTER(E2559:AQ2559,E2559:AQ2559&lt;&gt;0))</f>
        <v>45.368000000000002</v>
      </c>
      <c r="AS2559" s="3">
        <f t="shared" si="789"/>
        <v>1530</v>
      </c>
    </row>
    <row r="2560" spans="1:45" x14ac:dyDescent="0.25">
      <c r="A2560" t="s">
        <v>1147</v>
      </c>
      <c r="B2560" t="s">
        <v>34</v>
      </c>
      <c r="C2560">
        <v>53620</v>
      </c>
      <c r="D2560" s="3">
        <v>1469</v>
      </c>
      <c r="E2560" s="3">
        <f t="shared" si="762"/>
        <v>1148.758</v>
      </c>
      <c r="F2560" s="3">
        <f t="shared" si="763"/>
        <v>736.92566959999999</v>
      </c>
      <c r="G2560" s="3">
        <f t="shared" si="764"/>
        <v>736.92566959999999</v>
      </c>
      <c r="H2560" s="3">
        <v>710.47080000000005</v>
      </c>
      <c r="I2560" s="3">
        <v>3086.47</v>
      </c>
      <c r="J2560" s="3">
        <f t="shared" si="765"/>
        <v>412.9359</v>
      </c>
      <c r="K2560" s="3">
        <f t="shared" si="766"/>
        <v>874.05499999999995</v>
      </c>
      <c r="L2560" s="3">
        <f t="shared" si="767"/>
        <v>759.03343968800004</v>
      </c>
      <c r="M2560" s="3">
        <f t="shared" si="768"/>
        <v>766.40269638400002</v>
      </c>
      <c r="N2560" s="3">
        <f t="shared" si="769"/>
        <v>736.92566959999999</v>
      </c>
      <c r="O2560" s="3">
        <f t="shared" si="770"/>
        <v>1031.6959374399999</v>
      </c>
      <c r="P2560" s="3">
        <f t="shared" si="771"/>
        <v>773.77195308</v>
      </c>
      <c r="Q2560" s="3">
        <f t="shared" si="772"/>
        <v>884.31080351999992</v>
      </c>
      <c r="R2560" s="4">
        <f t="shared" si="773"/>
        <v>881.4</v>
      </c>
      <c r="S2560" s="3">
        <v>978.87725</v>
      </c>
      <c r="T2560" s="3">
        <f t="shared" si="774"/>
        <v>736.92566959999999</v>
      </c>
      <c r="U2560" s="3">
        <f t="shared" si="775"/>
        <v>881.4</v>
      </c>
      <c r="V2560" s="3">
        <f t="shared" si="776"/>
        <v>869.06040000000007</v>
      </c>
      <c r="W2560" s="3">
        <f t="shared" si="777"/>
        <v>869.06040000000007</v>
      </c>
      <c r="X2560" s="4" t="s">
        <v>5201</v>
      </c>
      <c r="Y2560" s="3">
        <v>1762.73</v>
      </c>
      <c r="Z2560" s="3">
        <v>736.92566959999999</v>
      </c>
      <c r="AA2560" s="4">
        <f t="shared" si="778"/>
        <v>954.85</v>
      </c>
      <c r="AB2560" s="3">
        <f t="shared" si="779"/>
        <v>881.4</v>
      </c>
      <c r="AC2560" s="3">
        <v>1703.362663784</v>
      </c>
      <c r="AD2560" s="3">
        <v>2077.2715412000002</v>
      </c>
      <c r="AE2560" s="3">
        <f t="shared" si="780"/>
        <v>675.44619999999998</v>
      </c>
      <c r="AF2560" s="3">
        <v>416.02</v>
      </c>
      <c r="AG2560" s="3">
        <v>399.86</v>
      </c>
      <c r="AH2560" s="3">
        <f t="shared" si="781"/>
        <v>736.92566959999999</v>
      </c>
      <c r="AI2560" s="3">
        <f t="shared" si="782"/>
        <v>736.92566959999999</v>
      </c>
      <c r="AJ2560" s="3">
        <f t="shared" si="790"/>
        <v>954.85</v>
      </c>
      <c r="AK2560" s="3">
        <v>2058</v>
      </c>
      <c r="AL2560" s="3">
        <f t="shared" si="783"/>
        <v>736.92566959999999</v>
      </c>
      <c r="AM2560" s="2" t="str">
        <f t="shared" si="784"/>
        <v>NA</v>
      </c>
      <c r="AN2560" s="3">
        <f t="shared" si="785"/>
        <v>734.5</v>
      </c>
      <c r="AO2560" s="3">
        <f t="shared" si="786"/>
        <v>314.36599999999999</v>
      </c>
      <c r="AP2560" s="3">
        <f t="shared" si="787"/>
        <v>744.29492629599997</v>
      </c>
      <c r="AQ2560" s="3">
        <f t="shared" si="788"/>
        <v>1028.3</v>
      </c>
      <c r="AR2560" s="2" cm="1">
        <f t="array" ref="AR2560">MIN(_xlfn._xlws.FILTER(E2560:AQ2560,E2560:AQ2560&lt;&gt;0))</f>
        <v>314.36599999999999</v>
      </c>
      <c r="AS2560" s="3">
        <f t="shared" si="789"/>
        <v>3086.47</v>
      </c>
    </row>
    <row r="2561" spans="1:45" x14ac:dyDescent="0.25">
      <c r="A2561" t="s">
        <v>3173</v>
      </c>
      <c r="B2561" t="s">
        <v>34</v>
      </c>
      <c r="C2561">
        <v>53899</v>
      </c>
      <c r="D2561" s="3">
        <v>749</v>
      </c>
      <c r="E2561" s="3">
        <f t="shared" si="762"/>
        <v>585.71800000000007</v>
      </c>
      <c r="F2561" s="3">
        <f t="shared" si="763"/>
        <v>253.21140280000003</v>
      </c>
      <c r="G2561" s="3">
        <f t="shared" si="764"/>
        <v>253.21140280000003</v>
      </c>
      <c r="H2561" s="3" t="s">
        <v>3123</v>
      </c>
      <c r="I2561" s="3">
        <v>470.5</v>
      </c>
      <c r="J2561" s="3">
        <f t="shared" si="765"/>
        <v>210.54390000000001</v>
      </c>
      <c r="K2561" s="3">
        <f t="shared" si="766"/>
        <v>445.65499999999997</v>
      </c>
      <c r="L2561" s="3">
        <f t="shared" si="767"/>
        <v>260.80774488400004</v>
      </c>
      <c r="M2561" s="3">
        <f t="shared" si="768"/>
        <v>263.33985891200007</v>
      </c>
      <c r="N2561" s="3">
        <f t="shared" si="769"/>
        <v>253.21140280000003</v>
      </c>
      <c r="O2561" s="3">
        <f t="shared" si="770"/>
        <v>354.49596392000001</v>
      </c>
      <c r="P2561" s="3">
        <f t="shared" si="771"/>
        <v>265.87197294000003</v>
      </c>
      <c r="Q2561" s="3">
        <f t="shared" si="772"/>
        <v>303.85368336000005</v>
      </c>
      <c r="R2561" s="4">
        <f t="shared" si="773"/>
        <v>449.4</v>
      </c>
      <c r="S2561" s="3" t="s">
        <v>3123</v>
      </c>
      <c r="T2561" s="3">
        <f t="shared" si="774"/>
        <v>253.21140280000003</v>
      </c>
      <c r="U2561" s="3">
        <f t="shared" si="775"/>
        <v>449.4</v>
      </c>
      <c r="V2561" s="3">
        <f t="shared" si="776"/>
        <v>443.10840000000002</v>
      </c>
      <c r="W2561" s="3">
        <f t="shared" si="777"/>
        <v>443.10840000000002</v>
      </c>
      <c r="X2561" s="4" t="s">
        <v>5201</v>
      </c>
      <c r="Y2561" s="3">
        <v>91.82</v>
      </c>
      <c r="Z2561" s="3">
        <v>253.21140280000003</v>
      </c>
      <c r="AA2561" s="4">
        <f t="shared" si="778"/>
        <v>486.85</v>
      </c>
      <c r="AB2561" s="3">
        <f t="shared" si="779"/>
        <v>449.4</v>
      </c>
      <c r="AC2561" s="3">
        <v>88.727575855999987</v>
      </c>
      <c r="AD2561" s="3">
        <v>108.20436079999999</v>
      </c>
      <c r="AE2561" s="3">
        <f t="shared" si="780"/>
        <v>344.39019999999999</v>
      </c>
      <c r="AF2561" s="3">
        <v>416.02</v>
      </c>
      <c r="AG2561" s="3">
        <v>399.86</v>
      </c>
      <c r="AH2561" s="3">
        <f t="shared" si="781"/>
        <v>253.21140280000003</v>
      </c>
      <c r="AI2561" s="3">
        <f t="shared" si="782"/>
        <v>253.21140280000003</v>
      </c>
      <c r="AJ2561" s="3">
        <f t="shared" si="790"/>
        <v>486.85</v>
      </c>
      <c r="AK2561" s="3">
        <v>1530</v>
      </c>
      <c r="AL2561" s="3">
        <f t="shared" si="783"/>
        <v>253.21140280000003</v>
      </c>
      <c r="AM2561" s="2" t="str">
        <f t="shared" si="784"/>
        <v>NA</v>
      </c>
      <c r="AN2561" s="3">
        <f t="shared" si="785"/>
        <v>374.5</v>
      </c>
      <c r="AO2561" s="3">
        <f t="shared" si="786"/>
        <v>160.286</v>
      </c>
      <c r="AP2561" s="3">
        <f t="shared" si="787"/>
        <v>255.74351682800003</v>
      </c>
      <c r="AQ2561" s="3">
        <f t="shared" si="788"/>
        <v>524.29999999999995</v>
      </c>
      <c r="AR2561" s="2" cm="1">
        <f t="array" ref="AR2561">MIN(_xlfn._xlws.FILTER(E2561:AQ2561,E2561:AQ2561&lt;&gt;0))</f>
        <v>88.727575855999987</v>
      </c>
      <c r="AS2561" s="3">
        <f t="shared" si="789"/>
        <v>1530</v>
      </c>
    </row>
    <row r="2562" spans="1:45" x14ac:dyDescent="0.25">
      <c r="A2562" t="s">
        <v>1148</v>
      </c>
      <c r="B2562" t="s">
        <v>34</v>
      </c>
      <c r="C2562">
        <v>54001</v>
      </c>
      <c r="D2562" s="3">
        <v>4572</v>
      </c>
      <c r="E2562" s="3">
        <f t="shared" si="762"/>
        <v>3575.3040000000001</v>
      </c>
      <c r="F2562" s="3">
        <f t="shared" si="763"/>
        <v>2185.8647872000006</v>
      </c>
      <c r="G2562" s="3">
        <f t="shared" si="764"/>
        <v>2185.8647872000006</v>
      </c>
      <c r="H2562" s="3">
        <v>2198.3975</v>
      </c>
      <c r="I2562" s="3">
        <v>3372.4</v>
      </c>
      <c r="J2562" s="3">
        <f t="shared" si="765"/>
        <v>1285.1892</v>
      </c>
      <c r="K2562" s="3">
        <f t="shared" si="766"/>
        <v>2720.3399999999997</v>
      </c>
      <c r="L2562" s="3">
        <f t="shared" si="767"/>
        <v>2251.4407308160007</v>
      </c>
      <c r="M2562" s="3">
        <f t="shared" si="768"/>
        <v>2273.2993786880006</v>
      </c>
      <c r="N2562" s="3">
        <f t="shared" si="769"/>
        <v>2185.8647872000006</v>
      </c>
      <c r="O2562" s="3">
        <f t="shared" si="770"/>
        <v>3060.2107020800008</v>
      </c>
      <c r="P2562" s="3">
        <f t="shared" si="771"/>
        <v>2295.1580265600005</v>
      </c>
      <c r="Q2562" s="3">
        <f t="shared" si="772"/>
        <v>2623.0377446400007</v>
      </c>
      <c r="R2562" s="4">
        <f t="shared" si="773"/>
        <v>2743.2</v>
      </c>
      <c r="S2562" s="3">
        <v>2726.0229800000002</v>
      </c>
      <c r="T2562" s="3">
        <f t="shared" si="774"/>
        <v>2185.8647872000006</v>
      </c>
      <c r="U2562" s="3">
        <f t="shared" si="775"/>
        <v>2743.2</v>
      </c>
      <c r="V2562" s="3">
        <f t="shared" si="776"/>
        <v>2704.7952</v>
      </c>
      <c r="W2562" s="3">
        <f t="shared" si="777"/>
        <v>2704.7952</v>
      </c>
      <c r="X2562" s="4">
        <v>2276.7781299999997</v>
      </c>
      <c r="Y2562" s="3">
        <v>1747.62</v>
      </c>
      <c r="Z2562" s="3">
        <v>2185.8647872000006</v>
      </c>
      <c r="AA2562" s="4">
        <f t="shared" si="778"/>
        <v>2971.8</v>
      </c>
      <c r="AB2562" s="3">
        <f t="shared" si="779"/>
        <v>2743.2</v>
      </c>
      <c r="AC2562" s="3">
        <v>1688.7615564959999</v>
      </c>
      <c r="AD2562" s="3">
        <v>2059.4653128</v>
      </c>
      <c r="AE2562" s="3">
        <f t="shared" si="780"/>
        <v>2102.2055999999998</v>
      </c>
      <c r="AF2562" s="3">
        <v>416.02</v>
      </c>
      <c r="AG2562" s="3">
        <v>399.86</v>
      </c>
      <c r="AH2562" s="3">
        <f t="shared" si="781"/>
        <v>2185.8647872000006</v>
      </c>
      <c r="AI2562" s="3">
        <f t="shared" si="782"/>
        <v>2185.8647872000006</v>
      </c>
      <c r="AJ2562" s="3">
        <f t="shared" si="790"/>
        <v>2971.8</v>
      </c>
      <c r="AK2562" s="3">
        <v>3175</v>
      </c>
      <c r="AL2562" s="3">
        <f t="shared" si="783"/>
        <v>2185.8647872000006</v>
      </c>
      <c r="AM2562" s="2">
        <f t="shared" si="784"/>
        <v>2276.7781299999997</v>
      </c>
      <c r="AN2562" s="3">
        <f t="shared" si="785"/>
        <v>2286</v>
      </c>
      <c r="AO2562" s="3">
        <f t="shared" si="786"/>
        <v>978.40800000000002</v>
      </c>
      <c r="AP2562" s="3">
        <f t="shared" si="787"/>
        <v>2207.7234350720005</v>
      </c>
      <c r="AQ2562" s="3">
        <f t="shared" si="788"/>
        <v>3200.3999999999996</v>
      </c>
      <c r="AR2562" s="2" cm="1">
        <f t="array" ref="AR2562">MIN(_xlfn._xlws.FILTER(E2562:AQ2562,E2562:AQ2562&lt;&gt;0))</f>
        <v>399.86</v>
      </c>
      <c r="AS2562" s="3">
        <f t="shared" si="789"/>
        <v>3575.3040000000001</v>
      </c>
    </row>
    <row r="2563" spans="1:45" x14ac:dyDescent="0.25">
      <c r="A2563" t="s">
        <v>1149</v>
      </c>
      <c r="B2563" t="s">
        <v>34</v>
      </c>
      <c r="C2563">
        <v>54150</v>
      </c>
      <c r="D2563" s="3">
        <v>3206</v>
      </c>
      <c r="E2563" s="3">
        <f t="shared" si="762"/>
        <v>2507.0920000000001</v>
      </c>
      <c r="F2563" s="3">
        <f t="shared" si="763"/>
        <v>2185.8647872000006</v>
      </c>
      <c r="G2563" s="3">
        <f t="shared" si="764"/>
        <v>2185.8647872000006</v>
      </c>
      <c r="H2563" s="3">
        <v>2198.3975</v>
      </c>
      <c r="I2563" s="3">
        <v>3715.57</v>
      </c>
      <c r="J2563" s="3">
        <f t="shared" si="765"/>
        <v>901.20660000000009</v>
      </c>
      <c r="K2563" s="3">
        <f t="shared" si="766"/>
        <v>1907.57</v>
      </c>
      <c r="L2563" s="3">
        <f t="shared" si="767"/>
        <v>2251.4407308160007</v>
      </c>
      <c r="M2563" s="3">
        <f t="shared" si="768"/>
        <v>2273.2993786880006</v>
      </c>
      <c r="N2563" s="3">
        <f t="shared" si="769"/>
        <v>2185.8647872000006</v>
      </c>
      <c r="O2563" s="3">
        <f t="shared" si="770"/>
        <v>3060.2107020800008</v>
      </c>
      <c r="P2563" s="3">
        <f t="shared" si="771"/>
        <v>2295.1580265600005</v>
      </c>
      <c r="Q2563" s="3">
        <f t="shared" si="772"/>
        <v>2623.0377446400007</v>
      </c>
      <c r="R2563" s="4">
        <f t="shared" si="773"/>
        <v>1923.6</v>
      </c>
      <c r="S2563" s="3">
        <v>2726.0229800000002</v>
      </c>
      <c r="T2563" s="3">
        <f t="shared" si="774"/>
        <v>2185.8647872000006</v>
      </c>
      <c r="U2563" s="3">
        <f t="shared" si="775"/>
        <v>1923.6</v>
      </c>
      <c r="V2563" s="3">
        <f t="shared" si="776"/>
        <v>1896.6695999999999</v>
      </c>
      <c r="W2563" s="3">
        <f t="shared" si="777"/>
        <v>1896.6695999999999</v>
      </c>
      <c r="X2563" s="4">
        <v>2276.7781299999997</v>
      </c>
      <c r="Y2563" s="3">
        <v>2009.36</v>
      </c>
      <c r="Z2563" s="3">
        <v>2185.8647872000006</v>
      </c>
      <c r="AA2563" s="4">
        <f t="shared" si="778"/>
        <v>2083.9</v>
      </c>
      <c r="AB2563" s="3">
        <f t="shared" si="779"/>
        <v>1923.6</v>
      </c>
      <c r="AC2563" s="3">
        <v>1941.6863626879997</v>
      </c>
      <c r="AD2563" s="3">
        <v>2367.9101983999999</v>
      </c>
      <c r="AE2563" s="3">
        <f t="shared" si="780"/>
        <v>1474.1188</v>
      </c>
      <c r="AF2563" s="3">
        <v>416.02</v>
      </c>
      <c r="AG2563" s="3">
        <v>399.86</v>
      </c>
      <c r="AH2563" s="3">
        <f t="shared" si="781"/>
        <v>2185.8647872000006</v>
      </c>
      <c r="AI2563" s="3">
        <f t="shared" si="782"/>
        <v>2185.8647872000006</v>
      </c>
      <c r="AJ2563" s="3">
        <f t="shared" si="790"/>
        <v>2083.9</v>
      </c>
      <c r="AK2563" s="3">
        <v>3175</v>
      </c>
      <c r="AL2563" s="3">
        <f t="shared" si="783"/>
        <v>2185.8647872000006</v>
      </c>
      <c r="AM2563" s="2">
        <f t="shared" si="784"/>
        <v>2276.7781299999997</v>
      </c>
      <c r="AN2563" s="3">
        <f t="shared" si="785"/>
        <v>1603</v>
      </c>
      <c r="AO2563" s="3">
        <f t="shared" si="786"/>
        <v>686.08399999999995</v>
      </c>
      <c r="AP2563" s="3">
        <f t="shared" si="787"/>
        <v>2207.7234350720005</v>
      </c>
      <c r="AQ2563" s="3">
        <f t="shared" si="788"/>
        <v>2244.1999999999998</v>
      </c>
      <c r="AR2563" s="2" cm="1">
        <f t="array" ref="AR2563">MIN(_xlfn._xlws.FILTER(E2563:AQ2563,E2563:AQ2563&lt;&gt;0))</f>
        <v>399.86</v>
      </c>
      <c r="AS2563" s="3">
        <f t="shared" si="789"/>
        <v>3715.57</v>
      </c>
    </row>
    <row r="2564" spans="1:45" x14ac:dyDescent="0.25">
      <c r="A2564" t="s">
        <v>1150</v>
      </c>
      <c r="B2564" t="s">
        <v>34</v>
      </c>
      <c r="C2564">
        <v>54161</v>
      </c>
      <c r="D2564" s="3">
        <v>6407</v>
      </c>
      <c r="E2564" s="3">
        <f t="shared" si="762"/>
        <v>5010.2740000000003</v>
      </c>
      <c r="F2564" s="3">
        <f t="shared" si="763"/>
        <v>2185.8647872000006</v>
      </c>
      <c r="G2564" s="3">
        <f t="shared" si="764"/>
        <v>2185.8647872000006</v>
      </c>
      <c r="H2564" s="3">
        <v>2198.3975</v>
      </c>
      <c r="I2564" s="3">
        <v>3715.57</v>
      </c>
      <c r="J2564" s="3">
        <f t="shared" si="765"/>
        <v>1801.0077000000001</v>
      </c>
      <c r="K2564" s="3">
        <f t="shared" si="766"/>
        <v>3812.165</v>
      </c>
      <c r="L2564" s="3">
        <f t="shared" si="767"/>
        <v>2251.4407308160007</v>
      </c>
      <c r="M2564" s="3">
        <f t="shared" si="768"/>
        <v>2273.2993786880006</v>
      </c>
      <c r="N2564" s="3">
        <f t="shared" si="769"/>
        <v>2185.8647872000006</v>
      </c>
      <c r="O2564" s="3">
        <f t="shared" si="770"/>
        <v>3060.2107020800008</v>
      </c>
      <c r="P2564" s="3">
        <f t="shared" si="771"/>
        <v>2295.1580265600005</v>
      </c>
      <c r="Q2564" s="3">
        <f t="shared" si="772"/>
        <v>2623.0377446400007</v>
      </c>
      <c r="R2564" s="4">
        <f t="shared" si="773"/>
        <v>3844.2</v>
      </c>
      <c r="S2564" s="3">
        <v>2726.0229800000002</v>
      </c>
      <c r="T2564" s="3">
        <f t="shared" si="774"/>
        <v>2185.8647872000006</v>
      </c>
      <c r="U2564" s="3">
        <f t="shared" si="775"/>
        <v>3844.2</v>
      </c>
      <c r="V2564" s="3">
        <f t="shared" si="776"/>
        <v>3790.3812000000003</v>
      </c>
      <c r="W2564" s="3">
        <f t="shared" si="777"/>
        <v>3790.3812000000003</v>
      </c>
      <c r="X2564" s="4">
        <v>2276.7781299999997</v>
      </c>
      <c r="Y2564" s="3">
        <v>2009.36</v>
      </c>
      <c r="Z2564" s="3">
        <v>2185.8647872000006</v>
      </c>
      <c r="AA2564" s="4">
        <f t="shared" si="778"/>
        <v>4164.55</v>
      </c>
      <c r="AB2564" s="3">
        <f t="shared" si="779"/>
        <v>3844.2</v>
      </c>
      <c r="AC2564" s="3">
        <v>1941.6863626879997</v>
      </c>
      <c r="AD2564" s="3">
        <v>2367.9101983999999</v>
      </c>
      <c r="AE2564" s="3">
        <f t="shared" si="780"/>
        <v>2945.9386</v>
      </c>
      <c r="AF2564" s="3">
        <v>416.02</v>
      </c>
      <c r="AG2564" s="3">
        <v>399.86</v>
      </c>
      <c r="AH2564" s="3">
        <f t="shared" si="781"/>
        <v>2185.8647872000006</v>
      </c>
      <c r="AI2564" s="3">
        <f t="shared" si="782"/>
        <v>2185.8647872000006</v>
      </c>
      <c r="AJ2564" s="3">
        <f t="shared" si="790"/>
        <v>4164.55</v>
      </c>
      <c r="AK2564" s="3">
        <v>3175</v>
      </c>
      <c r="AL2564" s="3">
        <f t="shared" si="783"/>
        <v>2185.8647872000006</v>
      </c>
      <c r="AM2564" s="2">
        <f t="shared" si="784"/>
        <v>2276.7781299999997</v>
      </c>
      <c r="AN2564" s="3">
        <f t="shared" si="785"/>
        <v>3203.5</v>
      </c>
      <c r="AO2564" s="3">
        <f t="shared" si="786"/>
        <v>1371.098</v>
      </c>
      <c r="AP2564" s="3">
        <f t="shared" si="787"/>
        <v>2207.7234350720005</v>
      </c>
      <c r="AQ2564" s="3">
        <f t="shared" si="788"/>
        <v>4484.8999999999996</v>
      </c>
      <c r="AR2564" s="2" cm="1">
        <f t="array" ref="AR2564">MIN(_xlfn._xlws.FILTER(E2564:AQ2564,E2564:AQ2564&lt;&gt;0))</f>
        <v>399.86</v>
      </c>
      <c r="AS2564" s="3">
        <f t="shared" si="789"/>
        <v>5010.2740000000003</v>
      </c>
    </row>
    <row r="2565" spans="1:45" x14ac:dyDescent="0.25">
      <c r="A2565" t="s">
        <v>1151</v>
      </c>
      <c r="B2565" t="s">
        <v>34</v>
      </c>
      <c r="C2565">
        <v>54220</v>
      </c>
      <c r="D2565" s="3">
        <v>574</v>
      </c>
      <c r="E2565" s="3">
        <f t="shared" si="762"/>
        <v>448.86799999999999</v>
      </c>
      <c r="F2565" s="3">
        <f t="shared" si="763"/>
        <v>253.21140280000003</v>
      </c>
      <c r="G2565" s="3">
        <f t="shared" si="764"/>
        <v>253.21140280000003</v>
      </c>
      <c r="H2565" s="3">
        <v>292.42719999999997</v>
      </c>
      <c r="I2565" s="3">
        <v>334.48</v>
      </c>
      <c r="J2565" s="3">
        <f t="shared" si="765"/>
        <v>161.35140000000001</v>
      </c>
      <c r="K2565" s="3">
        <f t="shared" si="766"/>
        <v>341.53</v>
      </c>
      <c r="L2565" s="3">
        <f t="shared" si="767"/>
        <v>260.80774488400004</v>
      </c>
      <c r="M2565" s="3">
        <f t="shared" si="768"/>
        <v>263.33985891200007</v>
      </c>
      <c r="N2565" s="3">
        <f t="shared" si="769"/>
        <v>253.21140280000003</v>
      </c>
      <c r="O2565" s="3">
        <f t="shared" si="770"/>
        <v>354.49596392000001</v>
      </c>
      <c r="P2565" s="3">
        <f t="shared" si="771"/>
        <v>265.87197294000003</v>
      </c>
      <c r="Q2565" s="3">
        <f t="shared" si="772"/>
        <v>303.85368336000005</v>
      </c>
      <c r="R2565" s="4">
        <f t="shared" si="773"/>
        <v>344.4</v>
      </c>
      <c r="S2565" s="3">
        <v>402.90222</v>
      </c>
      <c r="T2565" s="3">
        <f t="shared" si="774"/>
        <v>253.21140280000003</v>
      </c>
      <c r="U2565" s="3">
        <f t="shared" si="775"/>
        <v>344.4</v>
      </c>
      <c r="V2565" s="3">
        <f t="shared" si="776"/>
        <v>339.57839999999999</v>
      </c>
      <c r="W2565" s="3">
        <f t="shared" si="777"/>
        <v>339.57839999999999</v>
      </c>
      <c r="X2565" s="4">
        <v>81.460871999999995</v>
      </c>
      <c r="Y2565" s="3">
        <v>164.51</v>
      </c>
      <c r="Z2565" s="3">
        <v>253.21140280000003</v>
      </c>
      <c r="AA2565" s="4">
        <f t="shared" si="778"/>
        <v>373.1</v>
      </c>
      <c r="AB2565" s="3">
        <f t="shared" si="779"/>
        <v>344.4</v>
      </c>
      <c r="AC2565" s="3">
        <v>158.96943480799999</v>
      </c>
      <c r="AD2565" s="3">
        <v>193.8651644</v>
      </c>
      <c r="AE2565" s="3">
        <f t="shared" si="780"/>
        <v>263.92520000000002</v>
      </c>
      <c r="AF2565" s="3">
        <v>416.02</v>
      </c>
      <c r="AG2565" s="3">
        <v>399.86</v>
      </c>
      <c r="AH2565" s="3">
        <f t="shared" si="781"/>
        <v>253.21140280000003</v>
      </c>
      <c r="AI2565" s="3">
        <f t="shared" si="782"/>
        <v>253.21140280000003</v>
      </c>
      <c r="AJ2565" s="3">
        <f t="shared" si="790"/>
        <v>373.1</v>
      </c>
      <c r="AK2565" s="3">
        <v>1530</v>
      </c>
      <c r="AL2565" s="3">
        <f t="shared" si="783"/>
        <v>253.21140280000003</v>
      </c>
      <c r="AM2565" s="2">
        <f t="shared" si="784"/>
        <v>81.460871999999995</v>
      </c>
      <c r="AN2565" s="3">
        <f t="shared" si="785"/>
        <v>287</v>
      </c>
      <c r="AO2565" s="3">
        <f t="shared" si="786"/>
        <v>122.836</v>
      </c>
      <c r="AP2565" s="3">
        <f t="shared" si="787"/>
        <v>255.74351682800003</v>
      </c>
      <c r="AQ2565" s="3">
        <f t="shared" si="788"/>
        <v>401.79999999999995</v>
      </c>
      <c r="AR2565" s="2" cm="1">
        <f t="array" ref="AR2565">MIN(_xlfn._xlws.FILTER(E2565:AQ2565,E2565:AQ2565&lt;&gt;0))</f>
        <v>81.460871999999995</v>
      </c>
      <c r="AS2565" s="3">
        <f t="shared" si="789"/>
        <v>1530</v>
      </c>
    </row>
    <row r="2566" spans="1:45" x14ac:dyDescent="0.25">
      <c r="A2566" t="s">
        <v>1152</v>
      </c>
      <c r="B2566" t="s">
        <v>34</v>
      </c>
      <c r="C2566">
        <v>54235</v>
      </c>
      <c r="D2566" s="3">
        <v>310</v>
      </c>
      <c r="E2566" s="3">
        <f t="shared" si="762"/>
        <v>242.42000000000002</v>
      </c>
      <c r="F2566" s="3">
        <f t="shared" si="763"/>
        <v>253.21140280000003</v>
      </c>
      <c r="G2566" s="3">
        <f t="shared" si="764"/>
        <v>253.21140280000003</v>
      </c>
      <c r="H2566" s="3">
        <v>292.42719999999997</v>
      </c>
      <c r="I2566" s="3">
        <v>334.48</v>
      </c>
      <c r="J2566" s="3">
        <f t="shared" si="765"/>
        <v>87.141000000000005</v>
      </c>
      <c r="K2566" s="3">
        <f t="shared" si="766"/>
        <v>184.45</v>
      </c>
      <c r="L2566" s="3">
        <f t="shared" si="767"/>
        <v>260.80774488400004</v>
      </c>
      <c r="M2566" s="3">
        <f t="shared" si="768"/>
        <v>263.33985891200007</v>
      </c>
      <c r="N2566" s="3">
        <f t="shared" si="769"/>
        <v>253.21140280000003</v>
      </c>
      <c r="O2566" s="3">
        <f t="shared" si="770"/>
        <v>354.49596392000001</v>
      </c>
      <c r="P2566" s="3">
        <f t="shared" si="771"/>
        <v>265.87197294000003</v>
      </c>
      <c r="Q2566" s="3">
        <f t="shared" si="772"/>
        <v>303.85368336000005</v>
      </c>
      <c r="R2566" s="4">
        <f t="shared" si="773"/>
        <v>186</v>
      </c>
      <c r="S2566" s="3">
        <v>402.90222</v>
      </c>
      <c r="T2566" s="3">
        <f t="shared" si="774"/>
        <v>253.21140280000003</v>
      </c>
      <c r="U2566" s="3">
        <f t="shared" si="775"/>
        <v>186</v>
      </c>
      <c r="V2566" s="3">
        <f t="shared" si="776"/>
        <v>183.39600000000002</v>
      </c>
      <c r="W2566" s="3">
        <f t="shared" si="777"/>
        <v>183.39600000000002</v>
      </c>
      <c r="X2566" s="4">
        <v>81.460871999999995</v>
      </c>
      <c r="Y2566" s="3">
        <v>164.51</v>
      </c>
      <c r="Z2566" s="3">
        <v>253.21140280000003</v>
      </c>
      <c r="AA2566" s="4">
        <f t="shared" si="778"/>
        <v>201.5</v>
      </c>
      <c r="AB2566" s="3">
        <f t="shared" si="779"/>
        <v>186</v>
      </c>
      <c r="AC2566" s="3">
        <v>158.96943480799999</v>
      </c>
      <c r="AD2566" s="3">
        <v>193.8651644</v>
      </c>
      <c r="AE2566" s="3">
        <f t="shared" si="780"/>
        <v>142.53799999999998</v>
      </c>
      <c r="AF2566" s="3">
        <v>416.02</v>
      </c>
      <c r="AG2566" s="3">
        <v>399.86</v>
      </c>
      <c r="AH2566" s="3">
        <f t="shared" si="781"/>
        <v>253.21140280000003</v>
      </c>
      <c r="AI2566" s="3">
        <f t="shared" si="782"/>
        <v>253.21140280000003</v>
      </c>
      <c r="AJ2566" s="3">
        <f t="shared" si="790"/>
        <v>201.5</v>
      </c>
      <c r="AK2566" s="3">
        <v>1530</v>
      </c>
      <c r="AL2566" s="3">
        <f t="shared" si="783"/>
        <v>253.21140280000003</v>
      </c>
      <c r="AM2566" s="2">
        <f t="shared" si="784"/>
        <v>81.460871999999995</v>
      </c>
      <c r="AN2566" s="3">
        <f t="shared" si="785"/>
        <v>155</v>
      </c>
      <c r="AO2566" s="3">
        <f t="shared" si="786"/>
        <v>66.34</v>
      </c>
      <c r="AP2566" s="3">
        <f t="shared" si="787"/>
        <v>255.74351682800003</v>
      </c>
      <c r="AQ2566" s="3">
        <f t="shared" si="788"/>
        <v>217</v>
      </c>
      <c r="AR2566" s="2" cm="1">
        <f t="array" ref="AR2566">MIN(_xlfn._xlws.FILTER(E2566:AQ2566,E2566:AQ2566&lt;&gt;0))</f>
        <v>66.34</v>
      </c>
      <c r="AS2566" s="3">
        <f t="shared" si="789"/>
        <v>1530</v>
      </c>
    </row>
    <row r="2567" spans="1:45" x14ac:dyDescent="0.25">
      <c r="A2567" t="s">
        <v>1153</v>
      </c>
      <c r="B2567" t="s">
        <v>34</v>
      </c>
      <c r="C2567">
        <v>54420</v>
      </c>
      <c r="D2567" s="3">
        <v>5392</v>
      </c>
      <c r="E2567" s="3">
        <f t="shared" si="762"/>
        <v>4216.5439999999999</v>
      </c>
      <c r="F2567" s="3">
        <f t="shared" si="763"/>
        <v>3777.0416127999997</v>
      </c>
      <c r="G2567" s="3">
        <f t="shared" si="764"/>
        <v>3777.0416127999997</v>
      </c>
      <c r="H2567" s="3">
        <v>2198.3975</v>
      </c>
      <c r="I2567" s="3">
        <v>6077.49</v>
      </c>
      <c r="J2567" s="3">
        <f t="shared" si="765"/>
        <v>1515.6912</v>
      </c>
      <c r="K2567" s="3">
        <f t="shared" si="766"/>
        <v>3208.24</v>
      </c>
      <c r="L2567" s="3">
        <f t="shared" si="767"/>
        <v>3890.3528611839997</v>
      </c>
      <c r="M2567" s="3">
        <f t="shared" si="768"/>
        <v>3928.123277312</v>
      </c>
      <c r="N2567" s="3">
        <f t="shared" si="769"/>
        <v>3777.0416127999997</v>
      </c>
      <c r="O2567" s="3">
        <f t="shared" si="770"/>
        <v>5287.8582579199992</v>
      </c>
      <c r="P2567" s="3">
        <f t="shared" si="771"/>
        <v>3965.8936934399999</v>
      </c>
      <c r="Q2567" s="3">
        <f t="shared" si="772"/>
        <v>4532.4499353599995</v>
      </c>
      <c r="R2567" s="4">
        <f t="shared" si="773"/>
        <v>3235.2</v>
      </c>
      <c r="S2567" s="3">
        <v>2726.0229800000002</v>
      </c>
      <c r="T2567" s="3">
        <f t="shared" si="774"/>
        <v>3777.0416127999997</v>
      </c>
      <c r="U2567" s="3">
        <f t="shared" si="775"/>
        <v>3235.2</v>
      </c>
      <c r="V2567" s="3">
        <f t="shared" si="776"/>
        <v>3189.9072000000001</v>
      </c>
      <c r="W2567" s="3">
        <f t="shared" si="777"/>
        <v>3189.9072000000001</v>
      </c>
      <c r="X2567" s="4" t="s">
        <v>5201</v>
      </c>
      <c r="Y2567" s="3">
        <v>3129.06</v>
      </c>
      <c r="Z2567" s="3">
        <v>3777.0416127999997</v>
      </c>
      <c r="AA2567" s="4">
        <f t="shared" si="778"/>
        <v>3504.8</v>
      </c>
      <c r="AB2567" s="3">
        <f t="shared" si="779"/>
        <v>3235.2</v>
      </c>
      <c r="AC2567" s="3">
        <v>3023.6757624480001</v>
      </c>
      <c r="AD2567" s="3">
        <v>3687.4094664000004</v>
      </c>
      <c r="AE2567" s="3">
        <f t="shared" si="780"/>
        <v>2479.2415999999998</v>
      </c>
      <c r="AF2567" s="3">
        <v>416.02</v>
      </c>
      <c r="AG2567" s="3">
        <v>399.86</v>
      </c>
      <c r="AH2567" s="3">
        <f t="shared" si="781"/>
        <v>3777.0416127999997</v>
      </c>
      <c r="AI2567" s="3">
        <f t="shared" si="782"/>
        <v>3777.0416127999997</v>
      </c>
      <c r="AJ2567" s="3">
        <f t="shared" si="790"/>
        <v>3504.8</v>
      </c>
      <c r="AK2567" s="3">
        <v>3762</v>
      </c>
      <c r="AL2567" s="3">
        <f t="shared" si="783"/>
        <v>3777.0416127999997</v>
      </c>
      <c r="AM2567" s="2" t="str">
        <f t="shared" si="784"/>
        <v>NA</v>
      </c>
      <c r="AN2567" s="3">
        <f t="shared" si="785"/>
        <v>2696</v>
      </c>
      <c r="AO2567" s="3">
        <f t="shared" si="786"/>
        <v>1153.8879999999999</v>
      </c>
      <c r="AP2567" s="3">
        <f t="shared" si="787"/>
        <v>3814.8120289279996</v>
      </c>
      <c r="AQ2567" s="3">
        <f t="shared" si="788"/>
        <v>3774.3999999999996</v>
      </c>
      <c r="AR2567" s="2" cm="1">
        <f t="array" ref="AR2567">MIN(_xlfn._xlws.FILTER(E2567:AQ2567,E2567:AQ2567&lt;&gt;0))</f>
        <v>399.86</v>
      </c>
      <c r="AS2567" s="3">
        <f t="shared" si="789"/>
        <v>6077.49</v>
      </c>
    </row>
    <row r="2568" spans="1:45" x14ac:dyDescent="0.25">
      <c r="A2568" t="s">
        <v>1153</v>
      </c>
      <c r="B2568" t="s">
        <v>34</v>
      </c>
      <c r="C2568">
        <v>54435</v>
      </c>
      <c r="D2568" s="3">
        <v>5392</v>
      </c>
      <c r="E2568" s="3">
        <f t="shared" si="762"/>
        <v>4216.5439999999999</v>
      </c>
      <c r="F2568" s="3">
        <f t="shared" si="763"/>
        <v>3777.0416127999997</v>
      </c>
      <c r="G2568" s="3">
        <f t="shared" si="764"/>
        <v>3777.0416127999997</v>
      </c>
      <c r="H2568" s="3">
        <v>2198.3975</v>
      </c>
      <c r="I2568" s="3">
        <v>6077.49</v>
      </c>
      <c r="J2568" s="3">
        <f t="shared" si="765"/>
        <v>1515.6912</v>
      </c>
      <c r="K2568" s="3">
        <f t="shared" si="766"/>
        <v>3208.24</v>
      </c>
      <c r="L2568" s="3">
        <f t="shared" si="767"/>
        <v>3890.3528611839997</v>
      </c>
      <c r="M2568" s="3">
        <f t="shared" si="768"/>
        <v>3928.123277312</v>
      </c>
      <c r="N2568" s="3">
        <f t="shared" si="769"/>
        <v>3777.0416127999997</v>
      </c>
      <c r="O2568" s="3">
        <f t="shared" si="770"/>
        <v>5287.8582579199992</v>
      </c>
      <c r="P2568" s="3">
        <f t="shared" si="771"/>
        <v>3965.8936934399999</v>
      </c>
      <c r="Q2568" s="3">
        <f t="shared" si="772"/>
        <v>4532.4499353599995</v>
      </c>
      <c r="R2568" s="4">
        <f t="shared" si="773"/>
        <v>3235.2</v>
      </c>
      <c r="S2568" s="3">
        <v>2726.0229800000002</v>
      </c>
      <c r="T2568" s="3">
        <f t="shared" si="774"/>
        <v>3777.0416127999997</v>
      </c>
      <c r="U2568" s="3">
        <f t="shared" si="775"/>
        <v>3235.2</v>
      </c>
      <c r="V2568" s="3">
        <f t="shared" si="776"/>
        <v>3189.9072000000001</v>
      </c>
      <c r="W2568" s="3">
        <f t="shared" si="777"/>
        <v>3189.9072000000001</v>
      </c>
      <c r="X2568" s="4" t="s">
        <v>5201</v>
      </c>
      <c r="Y2568" s="3">
        <v>3129.06</v>
      </c>
      <c r="Z2568" s="3">
        <v>3777.0416127999997</v>
      </c>
      <c r="AA2568" s="4">
        <f t="shared" si="778"/>
        <v>3504.8</v>
      </c>
      <c r="AB2568" s="3">
        <f t="shared" si="779"/>
        <v>3235.2</v>
      </c>
      <c r="AC2568" s="3">
        <v>3023.6757624480001</v>
      </c>
      <c r="AD2568" s="3">
        <v>3687.4094664000004</v>
      </c>
      <c r="AE2568" s="3">
        <f t="shared" si="780"/>
        <v>2479.2415999999998</v>
      </c>
      <c r="AF2568" s="3">
        <v>416.02</v>
      </c>
      <c r="AG2568" s="3">
        <v>399.86</v>
      </c>
      <c r="AH2568" s="3">
        <f t="shared" si="781"/>
        <v>3777.0416127999997</v>
      </c>
      <c r="AI2568" s="3">
        <f t="shared" si="782"/>
        <v>3777.0416127999997</v>
      </c>
      <c r="AJ2568" s="3">
        <f t="shared" si="790"/>
        <v>3504.8</v>
      </c>
      <c r="AK2568" s="3">
        <v>3762</v>
      </c>
      <c r="AL2568" s="3">
        <f t="shared" si="783"/>
        <v>3777.0416127999997</v>
      </c>
      <c r="AM2568" s="2" t="str">
        <f t="shared" si="784"/>
        <v>NA</v>
      </c>
      <c r="AN2568" s="3">
        <f t="shared" si="785"/>
        <v>2696</v>
      </c>
      <c r="AO2568" s="3">
        <f t="shared" si="786"/>
        <v>1153.8879999999999</v>
      </c>
      <c r="AP2568" s="3">
        <f t="shared" si="787"/>
        <v>3814.8120289279996</v>
      </c>
      <c r="AQ2568" s="3">
        <f t="shared" si="788"/>
        <v>3774.3999999999996</v>
      </c>
      <c r="AR2568" s="2" cm="1">
        <f t="array" ref="AR2568">MIN(_xlfn._xlws.FILTER(E2568:AQ2568,E2568:AQ2568&lt;&gt;0))</f>
        <v>399.86</v>
      </c>
      <c r="AS2568" s="3">
        <f t="shared" si="789"/>
        <v>6077.49</v>
      </c>
    </row>
    <row r="2569" spans="1:45" x14ac:dyDescent="0.25">
      <c r="A2569" t="s">
        <v>1154</v>
      </c>
      <c r="B2569" t="s">
        <v>34</v>
      </c>
      <c r="C2569">
        <v>54450</v>
      </c>
      <c r="D2569" s="3">
        <v>310</v>
      </c>
      <c r="E2569" s="3">
        <f t="shared" si="762"/>
        <v>242.42000000000002</v>
      </c>
      <c r="F2569" s="3">
        <f t="shared" si="763"/>
        <v>253.21140280000003</v>
      </c>
      <c r="G2569" s="3">
        <f t="shared" si="764"/>
        <v>253.21140280000003</v>
      </c>
      <c r="H2569" s="3">
        <v>292.42719999999997</v>
      </c>
      <c r="I2569" s="3">
        <v>508.71</v>
      </c>
      <c r="J2569" s="3">
        <f t="shared" si="765"/>
        <v>87.141000000000005</v>
      </c>
      <c r="K2569" s="3">
        <f t="shared" si="766"/>
        <v>184.45</v>
      </c>
      <c r="L2569" s="3">
        <f t="shared" si="767"/>
        <v>260.80774488400004</v>
      </c>
      <c r="M2569" s="3">
        <f t="shared" si="768"/>
        <v>263.33985891200007</v>
      </c>
      <c r="N2569" s="3">
        <f t="shared" si="769"/>
        <v>253.21140280000003</v>
      </c>
      <c r="O2569" s="3">
        <f t="shared" si="770"/>
        <v>354.49596392000001</v>
      </c>
      <c r="P2569" s="3">
        <f t="shared" si="771"/>
        <v>265.87197294000003</v>
      </c>
      <c r="Q2569" s="3">
        <f t="shared" si="772"/>
        <v>303.85368336000005</v>
      </c>
      <c r="R2569" s="4">
        <f t="shared" si="773"/>
        <v>186</v>
      </c>
      <c r="S2569" s="3">
        <v>402.90222</v>
      </c>
      <c r="T2569" s="3">
        <f t="shared" si="774"/>
        <v>253.21140280000003</v>
      </c>
      <c r="U2569" s="3">
        <f t="shared" si="775"/>
        <v>186</v>
      </c>
      <c r="V2569" s="3">
        <f t="shared" si="776"/>
        <v>183.39600000000002</v>
      </c>
      <c r="W2569" s="3">
        <f t="shared" si="777"/>
        <v>183.39600000000002</v>
      </c>
      <c r="X2569" s="4" t="s">
        <v>5201</v>
      </c>
      <c r="Y2569" s="3">
        <v>253.73</v>
      </c>
      <c r="Z2569" s="3">
        <v>253.21140280000003</v>
      </c>
      <c r="AA2569" s="4">
        <f t="shared" si="778"/>
        <v>201.5</v>
      </c>
      <c r="AB2569" s="3">
        <f t="shared" si="779"/>
        <v>186</v>
      </c>
      <c r="AC2569" s="3">
        <v>245.18457658399998</v>
      </c>
      <c r="AD2569" s="3">
        <v>299.00558119999999</v>
      </c>
      <c r="AE2569" s="3">
        <f t="shared" si="780"/>
        <v>142.53799999999998</v>
      </c>
      <c r="AF2569" s="3">
        <v>416.02</v>
      </c>
      <c r="AG2569" s="3">
        <v>399.86</v>
      </c>
      <c r="AH2569" s="3">
        <f t="shared" si="781"/>
        <v>253.21140280000003</v>
      </c>
      <c r="AI2569" s="3">
        <f t="shared" si="782"/>
        <v>253.21140280000003</v>
      </c>
      <c r="AJ2569" s="3">
        <f t="shared" si="790"/>
        <v>201.5</v>
      </c>
      <c r="AK2569" s="3">
        <v>1530</v>
      </c>
      <c r="AL2569" s="3">
        <f t="shared" si="783"/>
        <v>253.21140280000003</v>
      </c>
      <c r="AM2569" s="2" t="str">
        <f t="shared" si="784"/>
        <v>NA</v>
      </c>
      <c r="AN2569" s="3">
        <f t="shared" si="785"/>
        <v>155</v>
      </c>
      <c r="AO2569" s="3">
        <f t="shared" si="786"/>
        <v>66.34</v>
      </c>
      <c r="AP2569" s="3">
        <f t="shared" si="787"/>
        <v>255.74351682800003</v>
      </c>
      <c r="AQ2569" s="3">
        <f t="shared" si="788"/>
        <v>217</v>
      </c>
      <c r="AR2569" s="2" cm="1">
        <f t="array" ref="AR2569">MIN(_xlfn._xlws.FILTER(E2569:AQ2569,E2569:AQ2569&lt;&gt;0))</f>
        <v>66.34</v>
      </c>
      <c r="AS2569" s="3">
        <f t="shared" si="789"/>
        <v>1530</v>
      </c>
    </row>
    <row r="2570" spans="1:45" x14ac:dyDescent="0.25">
      <c r="A2570" t="s">
        <v>1155</v>
      </c>
      <c r="B2570" t="s">
        <v>34</v>
      </c>
      <c r="C2570">
        <v>54670</v>
      </c>
      <c r="D2570" s="3">
        <v>7850</v>
      </c>
      <c r="E2570" s="3">
        <f t="shared" si="762"/>
        <v>6138.7</v>
      </c>
      <c r="F2570" s="3">
        <f t="shared" si="763"/>
        <v>3777.0416127999997</v>
      </c>
      <c r="G2570" s="3">
        <f t="shared" si="764"/>
        <v>3777.0416127999997</v>
      </c>
      <c r="H2570" s="3">
        <v>2198.3975</v>
      </c>
      <c r="I2570" s="3">
        <v>3715.57</v>
      </c>
      <c r="J2570" s="3">
        <f t="shared" si="765"/>
        <v>2206.6350000000002</v>
      </c>
      <c r="K2570" s="3">
        <f t="shared" si="766"/>
        <v>4670.75</v>
      </c>
      <c r="L2570" s="3">
        <f t="shared" si="767"/>
        <v>3890.3528611839997</v>
      </c>
      <c r="M2570" s="3">
        <f t="shared" si="768"/>
        <v>3928.123277312</v>
      </c>
      <c r="N2570" s="3">
        <f t="shared" si="769"/>
        <v>3777.0416127999997</v>
      </c>
      <c r="O2570" s="3">
        <f t="shared" si="770"/>
        <v>5287.8582579199992</v>
      </c>
      <c r="P2570" s="3">
        <f t="shared" si="771"/>
        <v>3965.8936934399999</v>
      </c>
      <c r="Q2570" s="3">
        <f t="shared" si="772"/>
        <v>4532.4499353599995</v>
      </c>
      <c r="R2570" s="4">
        <f t="shared" si="773"/>
        <v>4710</v>
      </c>
      <c r="S2570" s="3">
        <v>2726.0229800000002</v>
      </c>
      <c r="T2570" s="3">
        <f t="shared" si="774"/>
        <v>3777.0416127999997</v>
      </c>
      <c r="U2570" s="3">
        <f t="shared" si="775"/>
        <v>4710</v>
      </c>
      <c r="V2570" s="3">
        <f t="shared" si="776"/>
        <v>4644.0600000000004</v>
      </c>
      <c r="W2570" s="3">
        <f t="shared" si="777"/>
        <v>4644.0600000000004</v>
      </c>
      <c r="X2570" s="4" t="s">
        <v>5201</v>
      </c>
      <c r="Y2570" s="3">
        <v>2009.36</v>
      </c>
      <c r="Z2570" s="3">
        <v>3777.0416127999997</v>
      </c>
      <c r="AA2570" s="4">
        <f t="shared" si="778"/>
        <v>5102.5</v>
      </c>
      <c r="AB2570" s="3">
        <f t="shared" si="779"/>
        <v>4710</v>
      </c>
      <c r="AC2570" s="3">
        <v>1941.6863626879997</v>
      </c>
      <c r="AD2570" s="3">
        <v>2367.9101983999999</v>
      </c>
      <c r="AE2570" s="3">
        <f t="shared" si="780"/>
        <v>3609.43</v>
      </c>
      <c r="AF2570" s="3">
        <v>416.02</v>
      </c>
      <c r="AG2570" s="3">
        <v>399.86</v>
      </c>
      <c r="AH2570" s="3">
        <f t="shared" si="781"/>
        <v>3777.0416127999997</v>
      </c>
      <c r="AI2570" s="3">
        <f t="shared" si="782"/>
        <v>3777.0416127999997</v>
      </c>
      <c r="AJ2570" s="3">
        <f t="shared" si="790"/>
        <v>5102.5</v>
      </c>
      <c r="AK2570" s="3">
        <v>3175</v>
      </c>
      <c r="AL2570" s="3">
        <f t="shared" si="783"/>
        <v>3777.0416127999997</v>
      </c>
      <c r="AM2570" s="2" t="str">
        <f t="shared" si="784"/>
        <v>NA</v>
      </c>
      <c r="AN2570" s="3">
        <f t="shared" si="785"/>
        <v>3925</v>
      </c>
      <c r="AO2570" s="3">
        <f t="shared" si="786"/>
        <v>1679.8999999999999</v>
      </c>
      <c r="AP2570" s="3">
        <f t="shared" si="787"/>
        <v>3814.8120289279996</v>
      </c>
      <c r="AQ2570" s="3">
        <f t="shared" si="788"/>
        <v>5495</v>
      </c>
      <c r="AR2570" s="2" cm="1">
        <f t="array" ref="AR2570">MIN(_xlfn._xlws.FILTER(E2570:AQ2570,E2570:AQ2570&lt;&gt;0))</f>
        <v>399.86</v>
      </c>
      <c r="AS2570" s="3">
        <f t="shared" si="789"/>
        <v>6138.7</v>
      </c>
    </row>
    <row r="2571" spans="1:45" x14ac:dyDescent="0.25">
      <c r="A2571" t="s">
        <v>1156</v>
      </c>
      <c r="B2571" t="s">
        <v>34</v>
      </c>
      <c r="C2571">
        <v>54700</v>
      </c>
      <c r="D2571" s="3">
        <v>2332</v>
      </c>
      <c r="E2571" s="3">
        <f t="shared" si="762"/>
        <v>1823.624</v>
      </c>
      <c r="F2571" s="3">
        <f t="shared" si="763"/>
        <v>2185.8647872000006</v>
      </c>
      <c r="G2571" s="3">
        <f t="shared" si="764"/>
        <v>2185.8647872000006</v>
      </c>
      <c r="H2571" s="3">
        <v>2198.3975</v>
      </c>
      <c r="I2571" s="3">
        <v>3715.57</v>
      </c>
      <c r="J2571" s="3">
        <f t="shared" si="765"/>
        <v>655.52520000000004</v>
      </c>
      <c r="K2571" s="3">
        <f t="shared" si="766"/>
        <v>1387.54</v>
      </c>
      <c r="L2571" s="3">
        <f t="shared" si="767"/>
        <v>2251.4407308160007</v>
      </c>
      <c r="M2571" s="3">
        <f t="shared" si="768"/>
        <v>2273.2993786880006</v>
      </c>
      <c r="N2571" s="3">
        <f t="shared" si="769"/>
        <v>2185.8647872000006</v>
      </c>
      <c r="O2571" s="3">
        <f t="shared" si="770"/>
        <v>3060.2107020800008</v>
      </c>
      <c r="P2571" s="3">
        <f t="shared" si="771"/>
        <v>2295.1580265600005</v>
      </c>
      <c r="Q2571" s="3">
        <f t="shared" si="772"/>
        <v>2623.0377446400007</v>
      </c>
      <c r="R2571" s="4">
        <f t="shared" si="773"/>
        <v>1399.2</v>
      </c>
      <c r="S2571" s="3">
        <v>2726.0229800000002</v>
      </c>
      <c r="T2571" s="3">
        <f t="shared" si="774"/>
        <v>2185.8647872000006</v>
      </c>
      <c r="U2571" s="3">
        <f t="shared" si="775"/>
        <v>1399.2</v>
      </c>
      <c r="V2571" s="3">
        <f t="shared" si="776"/>
        <v>1379.6112000000001</v>
      </c>
      <c r="W2571" s="3">
        <f t="shared" si="777"/>
        <v>1379.6112000000001</v>
      </c>
      <c r="X2571" s="4">
        <v>2832.229468</v>
      </c>
      <c r="Y2571" s="3">
        <v>2009.36</v>
      </c>
      <c r="Z2571" s="3">
        <v>2185.8647872000006</v>
      </c>
      <c r="AA2571" s="4">
        <f t="shared" si="778"/>
        <v>1515.8</v>
      </c>
      <c r="AB2571" s="3">
        <f t="shared" si="779"/>
        <v>1399.2</v>
      </c>
      <c r="AC2571" s="3">
        <v>1941.6863626879997</v>
      </c>
      <c r="AD2571" s="3">
        <v>2367.9101983999999</v>
      </c>
      <c r="AE2571" s="3">
        <f t="shared" si="780"/>
        <v>1072.2536</v>
      </c>
      <c r="AF2571" s="3">
        <v>416.02</v>
      </c>
      <c r="AG2571" s="3">
        <v>399.86</v>
      </c>
      <c r="AH2571" s="3">
        <f t="shared" si="781"/>
        <v>2185.8647872000006</v>
      </c>
      <c r="AI2571" s="3">
        <f t="shared" si="782"/>
        <v>2185.8647872000006</v>
      </c>
      <c r="AJ2571" s="3">
        <f t="shared" si="790"/>
        <v>1515.8</v>
      </c>
      <c r="AK2571" s="3">
        <v>3175</v>
      </c>
      <c r="AL2571" s="3">
        <f t="shared" si="783"/>
        <v>2185.8647872000006</v>
      </c>
      <c r="AM2571" s="2">
        <f t="shared" si="784"/>
        <v>2832.229468</v>
      </c>
      <c r="AN2571" s="3">
        <f t="shared" si="785"/>
        <v>1166</v>
      </c>
      <c r="AO2571" s="3">
        <f t="shared" si="786"/>
        <v>499.048</v>
      </c>
      <c r="AP2571" s="3">
        <f t="shared" si="787"/>
        <v>2207.7234350720005</v>
      </c>
      <c r="AQ2571" s="3">
        <f t="shared" si="788"/>
        <v>1632.3999999999999</v>
      </c>
      <c r="AR2571" s="2" cm="1">
        <f t="array" ref="AR2571">MIN(_xlfn._xlws.FILTER(E2571:AQ2571,E2571:AQ2571&lt;&gt;0))</f>
        <v>399.86</v>
      </c>
      <c r="AS2571" s="3">
        <f t="shared" si="789"/>
        <v>3715.57</v>
      </c>
    </row>
    <row r="2572" spans="1:45" x14ac:dyDescent="0.25">
      <c r="A2572" t="s">
        <v>1157</v>
      </c>
      <c r="B2572" t="s">
        <v>34</v>
      </c>
      <c r="C2572">
        <v>55100</v>
      </c>
      <c r="D2572" s="3">
        <v>3592</v>
      </c>
      <c r="E2572" s="3">
        <f t="shared" si="762"/>
        <v>2808.944</v>
      </c>
      <c r="F2572" s="3">
        <f t="shared" si="763"/>
        <v>1767.1297020000002</v>
      </c>
      <c r="G2572" s="3">
        <f t="shared" si="764"/>
        <v>1767.1297020000002</v>
      </c>
      <c r="H2572" s="3">
        <v>1738.1207999999999</v>
      </c>
      <c r="I2572" s="3">
        <v>1588.8</v>
      </c>
      <c r="J2572" s="3">
        <f t="shared" si="765"/>
        <v>1009.7112000000001</v>
      </c>
      <c r="K2572" s="3">
        <f t="shared" si="766"/>
        <v>2137.2399999999998</v>
      </c>
      <c r="L2572" s="3">
        <f t="shared" si="767"/>
        <v>1820.1435930600003</v>
      </c>
      <c r="M2572" s="3">
        <f t="shared" si="768"/>
        <v>1837.8148900800002</v>
      </c>
      <c r="N2572" s="3">
        <f t="shared" si="769"/>
        <v>1767.1297020000002</v>
      </c>
      <c r="O2572" s="3">
        <f t="shared" si="770"/>
        <v>2473.9815828000001</v>
      </c>
      <c r="P2572" s="3">
        <f t="shared" si="771"/>
        <v>1855.4861871000003</v>
      </c>
      <c r="Q2572" s="3">
        <f t="shared" si="772"/>
        <v>2120.5556424000001</v>
      </c>
      <c r="R2572" s="4">
        <f t="shared" si="773"/>
        <v>2155.1999999999998</v>
      </c>
      <c r="S2572" s="3">
        <v>2155.2709500000001</v>
      </c>
      <c r="T2572" s="3">
        <f t="shared" si="774"/>
        <v>1767.1297020000002</v>
      </c>
      <c r="U2572" s="3">
        <f t="shared" si="775"/>
        <v>2155.1999999999998</v>
      </c>
      <c r="V2572" s="3">
        <f t="shared" si="776"/>
        <v>2125.0272</v>
      </c>
      <c r="W2572" s="3">
        <f t="shared" si="777"/>
        <v>2125.0272</v>
      </c>
      <c r="X2572" s="4">
        <v>2832.229468</v>
      </c>
      <c r="Y2572" s="3">
        <v>1108.19</v>
      </c>
      <c r="Z2572" s="3">
        <v>1767.1297020000002</v>
      </c>
      <c r="AA2572" s="4">
        <f t="shared" si="778"/>
        <v>2334.8000000000002</v>
      </c>
      <c r="AB2572" s="3">
        <f t="shared" si="779"/>
        <v>2155.1999999999998</v>
      </c>
      <c r="AC2572" s="3">
        <v>1070.8670473520001</v>
      </c>
      <c r="AD2572" s="3">
        <v>1305.9354236000001</v>
      </c>
      <c r="AE2572" s="3">
        <f t="shared" si="780"/>
        <v>1651.6016</v>
      </c>
      <c r="AF2572" s="3">
        <v>416.02</v>
      </c>
      <c r="AG2572" s="3">
        <v>399.86</v>
      </c>
      <c r="AH2572" s="3">
        <f t="shared" si="781"/>
        <v>1767.1297020000002</v>
      </c>
      <c r="AI2572" s="3">
        <f t="shared" si="782"/>
        <v>1767.1297020000002</v>
      </c>
      <c r="AJ2572" s="3">
        <f t="shared" si="790"/>
        <v>2334.8000000000002</v>
      </c>
      <c r="AK2572" s="3">
        <v>2882</v>
      </c>
      <c r="AL2572" s="3">
        <f t="shared" si="783"/>
        <v>1767.1297020000002</v>
      </c>
      <c r="AM2572" s="2">
        <f t="shared" si="784"/>
        <v>2832.229468</v>
      </c>
      <c r="AN2572" s="3">
        <f t="shared" si="785"/>
        <v>1796</v>
      </c>
      <c r="AO2572" s="3">
        <f t="shared" si="786"/>
        <v>768.68799999999999</v>
      </c>
      <c r="AP2572" s="3">
        <f t="shared" si="787"/>
        <v>1784.8009990200003</v>
      </c>
      <c r="AQ2572" s="3">
        <f t="shared" si="788"/>
        <v>2514.3999999999996</v>
      </c>
      <c r="AR2572" s="2" cm="1">
        <f t="array" ref="AR2572">MIN(_xlfn._xlws.FILTER(E2572:AQ2572,E2572:AQ2572&lt;&gt;0))</f>
        <v>399.86</v>
      </c>
      <c r="AS2572" s="3">
        <f t="shared" si="789"/>
        <v>2882</v>
      </c>
    </row>
    <row r="2573" spans="1:45" x14ac:dyDescent="0.25">
      <c r="A2573" t="s">
        <v>1158</v>
      </c>
      <c r="B2573" t="s">
        <v>34</v>
      </c>
      <c r="C2573">
        <v>55120</v>
      </c>
      <c r="D2573" s="3">
        <v>4572</v>
      </c>
      <c r="E2573" s="3">
        <f t="shared" si="762"/>
        <v>3575.3040000000001</v>
      </c>
      <c r="F2573" s="3">
        <f t="shared" si="763"/>
        <v>2185.8647872000006</v>
      </c>
      <c r="G2573" s="3">
        <f t="shared" si="764"/>
        <v>2185.8647872000006</v>
      </c>
      <c r="H2573" s="3">
        <v>2198.3975</v>
      </c>
      <c r="I2573" s="3">
        <v>3715.57</v>
      </c>
      <c r="J2573" s="3">
        <f t="shared" si="765"/>
        <v>1285.1892</v>
      </c>
      <c r="K2573" s="3">
        <f t="shared" si="766"/>
        <v>2720.3399999999997</v>
      </c>
      <c r="L2573" s="3">
        <f t="shared" si="767"/>
        <v>2251.4407308160007</v>
      </c>
      <c r="M2573" s="3">
        <f t="shared" si="768"/>
        <v>2273.2993786880006</v>
      </c>
      <c r="N2573" s="3">
        <f t="shared" si="769"/>
        <v>2185.8647872000006</v>
      </c>
      <c r="O2573" s="3">
        <f t="shared" si="770"/>
        <v>3060.2107020800008</v>
      </c>
      <c r="P2573" s="3">
        <f t="shared" si="771"/>
        <v>2295.1580265600005</v>
      </c>
      <c r="Q2573" s="3">
        <f t="shared" si="772"/>
        <v>2623.0377446400007</v>
      </c>
      <c r="R2573" s="4">
        <f t="shared" si="773"/>
        <v>2743.2</v>
      </c>
      <c r="S2573" s="3">
        <v>2726.0229800000002</v>
      </c>
      <c r="T2573" s="3">
        <f t="shared" si="774"/>
        <v>2185.8647872000006</v>
      </c>
      <c r="U2573" s="3">
        <f t="shared" si="775"/>
        <v>2743.2</v>
      </c>
      <c r="V2573" s="3">
        <f t="shared" si="776"/>
        <v>2704.7952</v>
      </c>
      <c r="W2573" s="3">
        <f t="shared" si="777"/>
        <v>2704.7952</v>
      </c>
      <c r="X2573" s="4" t="s">
        <v>5201</v>
      </c>
      <c r="Y2573" s="3">
        <v>2009.36</v>
      </c>
      <c r="Z2573" s="3">
        <v>2185.8647872000006</v>
      </c>
      <c r="AA2573" s="4">
        <f t="shared" si="778"/>
        <v>2971.8</v>
      </c>
      <c r="AB2573" s="3">
        <f t="shared" si="779"/>
        <v>2743.2</v>
      </c>
      <c r="AC2573" s="3">
        <v>1941.6863626879997</v>
      </c>
      <c r="AD2573" s="3">
        <v>2367.9101983999999</v>
      </c>
      <c r="AE2573" s="3">
        <f t="shared" si="780"/>
        <v>2102.2055999999998</v>
      </c>
      <c r="AF2573" s="3">
        <v>416.02</v>
      </c>
      <c r="AG2573" s="3">
        <v>399.86</v>
      </c>
      <c r="AH2573" s="3">
        <f t="shared" si="781"/>
        <v>2185.8647872000006</v>
      </c>
      <c r="AI2573" s="3">
        <f t="shared" si="782"/>
        <v>2185.8647872000006</v>
      </c>
      <c r="AJ2573" s="3">
        <f t="shared" si="790"/>
        <v>2971.8</v>
      </c>
      <c r="AK2573" s="3">
        <v>3175</v>
      </c>
      <c r="AL2573" s="3">
        <f t="shared" si="783"/>
        <v>2185.8647872000006</v>
      </c>
      <c r="AM2573" s="2" t="str">
        <f t="shared" si="784"/>
        <v>NA</v>
      </c>
      <c r="AN2573" s="3">
        <f t="shared" si="785"/>
        <v>2286</v>
      </c>
      <c r="AO2573" s="3">
        <f t="shared" si="786"/>
        <v>978.40800000000002</v>
      </c>
      <c r="AP2573" s="3">
        <f t="shared" si="787"/>
        <v>2207.7234350720005</v>
      </c>
      <c r="AQ2573" s="3">
        <f t="shared" si="788"/>
        <v>3200.3999999999996</v>
      </c>
      <c r="AR2573" s="2" cm="1">
        <f t="array" ref="AR2573">MIN(_xlfn._xlws.FILTER(E2573:AQ2573,E2573:AQ2573&lt;&gt;0))</f>
        <v>399.86</v>
      </c>
      <c r="AS2573" s="3">
        <f t="shared" si="789"/>
        <v>3715.57</v>
      </c>
    </row>
    <row r="2574" spans="1:45" x14ac:dyDescent="0.25">
      <c r="A2574" t="s">
        <v>1159</v>
      </c>
      <c r="B2574" t="s">
        <v>34</v>
      </c>
      <c r="C2574">
        <v>55700</v>
      </c>
      <c r="D2574" s="3">
        <v>4572</v>
      </c>
      <c r="E2574" s="3">
        <f t="shared" si="762"/>
        <v>3575.3040000000001</v>
      </c>
      <c r="F2574" s="3">
        <f t="shared" si="763"/>
        <v>2185.8647872000006</v>
      </c>
      <c r="G2574" s="3">
        <f t="shared" si="764"/>
        <v>2185.8647872000006</v>
      </c>
      <c r="H2574" s="3">
        <v>2198.3975</v>
      </c>
      <c r="I2574" s="3">
        <v>2117.92</v>
      </c>
      <c r="J2574" s="3">
        <f t="shared" si="765"/>
        <v>1285.1892</v>
      </c>
      <c r="K2574" s="3">
        <f t="shared" si="766"/>
        <v>2720.3399999999997</v>
      </c>
      <c r="L2574" s="3">
        <f t="shared" si="767"/>
        <v>2251.4407308160007</v>
      </c>
      <c r="M2574" s="3">
        <f t="shared" si="768"/>
        <v>2273.2993786880006</v>
      </c>
      <c r="N2574" s="3">
        <f t="shared" si="769"/>
        <v>2185.8647872000006</v>
      </c>
      <c r="O2574" s="3">
        <f t="shared" si="770"/>
        <v>3060.2107020800008</v>
      </c>
      <c r="P2574" s="3">
        <f t="shared" si="771"/>
        <v>2295.1580265600005</v>
      </c>
      <c r="Q2574" s="3">
        <f t="shared" si="772"/>
        <v>2623.0377446400007</v>
      </c>
      <c r="R2574" s="4">
        <f t="shared" si="773"/>
        <v>2743.2</v>
      </c>
      <c r="S2574" s="3">
        <v>2726.0229800000002</v>
      </c>
      <c r="T2574" s="3">
        <f t="shared" si="774"/>
        <v>2185.8647872000006</v>
      </c>
      <c r="U2574" s="3">
        <f t="shared" si="775"/>
        <v>2743.2</v>
      </c>
      <c r="V2574" s="3">
        <f t="shared" si="776"/>
        <v>2704.7952</v>
      </c>
      <c r="W2574" s="3">
        <f t="shared" si="777"/>
        <v>2704.7952</v>
      </c>
      <c r="X2574" s="4">
        <v>1169.2696569999998</v>
      </c>
      <c r="Y2574" s="3">
        <v>1016.02</v>
      </c>
      <c r="Z2574" s="3">
        <v>2185.8647872000006</v>
      </c>
      <c r="AA2574" s="4">
        <f t="shared" si="778"/>
        <v>2971.8</v>
      </c>
      <c r="AB2574" s="3">
        <f t="shared" si="779"/>
        <v>2743.2</v>
      </c>
      <c r="AC2574" s="3">
        <v>981.80125921599995</v>
      </c>
      <c r="AD2574" s="3">
        <v>1197.3186088</v>
      </c>
      <c r="AE2574" s="3">
        <f t="shared" si="780"/>
        <v>2102.2055999999998</v>
      </c>
      <c r="AF2574" s="3">
        <v>416.02</v>
      </c>
      <c r="AG2574" s="3">
        <v>399.86</v>
      </c>
      <c r="AH2574" s="3">
        <f t="shared" si="781"/>
        <v>2185.8647872000006</v>
      </c>
      <c r="AI2574" s="3">
        <f t="shared" si="782"/>
        <v>2185.8647872000006</v>
      </c>
      <c r="AJ2574" s="3">
        <f t="shared" si="790"/>
        <v>2971.8</v>
      </c>
      <c r="AK2574" s="3">
        <v>2882</v>
      </c>
      <c r="AL2574" s="3">
        <f t="shared" si="783"/>
        <v>2185.8647872000006</v>
      </c>
      <c r="AM2574" s="2">
        <f t="shared" si="784"/>
        <v>1169.2696569999998</v>
      </c>
      <c r="AN2574" s="3">
        <f t="shared" si="785"/>
        <v>2286</v>
      </c>
      <c r="AO2574" s="3">
        <f t="shared" si="786"/>
        <v>978.40800000000002</v>
      </c>
      <c r="AP2574" s="3">
        <f t="shared" si="787"/>
        <v>2207.7234350720005</v>
      </c>
      <c r="AQ2574" s="3">
        <f t="shared" si="788"/>
        <v>3200.3999999999996</v>
      </c>
      <c r="AR2574" s="2" cm="1">
        <f t="array" ref="AR2574">MIN(_xlfn._xlws.FILTER(E2574:AQ2574,E2574:AQ2574&lt;&gt;0))</f>
        <v>399.86</v>
      </c>
      <c r="AS2574" s="3">
        <f t="shared" si="789"/>
        <v>3575.3040000000001</v>
      </c>
    </row>
    <row r="2575" spans="1:45" x14ac:dyDescent="0.25">
      <c r="A2575" t="s">
        <v>3174</v>
      </c>
      <c r="B2575" t="s">
        <v>34</v>
      </c>
      <c r="C2575">
        <v>55899</v>
      </c>
      <c r="D2575" s="3">
        <v>679</v>
      </c>
      <c r="E2575" s="3">
        <f t="shared" si="762"/>
        <v>530.97800000000007</v>
      </c>
      <c r="F2575" s="3">
        <f t="shared" si="763"/>
        <v>253.21140280000003</v>
      </c>
      <c r="G2575" s="3">
        <f t="shared" si="764"/>
        <v>253.21140280000003</v>
      </c>
      <c r="H2575" s="3" t="s">
        <v>3123</v>
      </c>
      <c r="I2575" s="3">
        <v>470.5</v>
      </c>
      <c r="J2575" s="3">
        <f t="shared" si="765"/>
        <v>190.86690000000002</v>
      </c>
      <c r="K2575" s="3">
        <f t="shared" si="766"/>
        <v>404.005</v>
      </c>
      <c r="L2575" s="3">
        <f t="shared" si="767"/>
        <v>260.80774488400004</v>
      </c>
      <c r="M2575" s="3">
        <f t="shared" si="768"/>
        <v>263.33985891200007</v>
      </c>
      <c r="N2575" s="3">
        <f t="shared" si="769"/>
        <v>253.21140280000003</v>
      </c>
      <c r="O2575" s="3">
        <f t="shared" si="770"/>
        <v>354.49596392000001</v>
      </c>
      <c r="P2575" s="3">
        <f t="shared" si="771"/>
        <v>265.87197294000003</v>
      </c>
      <c r="Q2575" s="3">
        <f t="shared" si="772"/>
        <v>303.85368336000005</v>
      </c>
      <c r="R2575" s="4">
        <f t="shared" si="773"/>
        <v>407.4</v>
      </c>
      <c r="S2575" s="3" t="s">
        <v>3123</v>
      </c>
      <c r="T2575" s="3">
        <f t="shared" si="774"/>
        <v>253.21140280000003</v>
      </c>
      <c r="U2575" s="3">
        <f t="shared" si="775"/>
        <v>407.4</v>
      </c>
      <c r="V2575" s="3">
        <f t="shared" si="776"/>
        <v>401.69639999999998</v>
      </c>
      <c r="W2575" s="3">
        <f t="shared" si="777"/>
        <v>401.69639999999998</v>
      </c>
      <c r="X2575" s="4" t="s">
        <v>5201</v>
      </c>
      <c r="Y2575" s="3">
        <v>91.82</v>
      </c>
      <c r="Z2575" s="3">
        <v>253.21140280000003</v>
      </c>
      <c r="AA2575" s="4">
        <f t="shared" si="778"/>
        <v>441.35</v>
      </c>
      <c r="AB2575" s="3">
        <f t="shared" si="779"/>
        <v>407.4</v>
      </c>
      <c r="AC2575" s="3">
        <v>88.727575855999987</v>
      </c>
      <c r="AD2575" s="3">
        <v>108.20436079999999</v>
      </c>
      <c r="AE2575" s="3">
        <f t="shared" si="780"/>
        <v>312.20420000000001</v>
      </c>
      <c r="AF2575" s="3">
        <v>416.02</v>
      </c>
      <c r="AG2575" s="3">
        <v>399.86</v>
      </c>
      <c r="AH2575" s="3">
        <f t="shared" si="781"/>
        <v>253.21140280000003</v>
      </c>
      <c r="AI2575" s="3">
        <f t="shared" si="782"/>
        <v>253.21140280000003</v>
      </c>
      <c r="AJ2575" s="3">
        <f t="shared" si="790"/>
        <v>441.35</v>
      </c>
      <c r="AK2575" s="3">
        <v>1530</v>
      </c>
      <c r="AL2575" s="3">
        <f t="shared" si="783"/>
        <v>253.21140280000003</v>
      </c>
      <c r="AM2575" s="2" t="str">
        <f t="shared" si="784"/>
        <v>NA</v>
      </c>
      <c r="AN2575" s="3">
        <f t="shared" si="785"/>
        <v>339.5</v>
      </c>
      <c r="AO2575" s="3">
        <f t="shared" si="786"/>
        <v>145.30599999999998</v>
      </c>
      <c r="AP2575" s="3">
        <f t="shared" si="787"/>
        <v>255.74351682800003</v>
      </c>
      <c r="AQ2575" s="3">
        <f t="shared" si="788"/>
        <v>475.29999999999995</v>
      </c>
      <c r="AR2575" s="2" cm="1">
        <f t="array" ref="AR2575">MIN(_xlfn._xlws.FILTER(E2575:AQ2575,E2575:AQ2575&lt;&gt;0))</f>
        <v>88.727575855999987</v>
      </c>
      <c r="AS2575" s="3">
        <f t="shared" si="789"/>
        <v>1530</v>
      </c>
    </row>
    <row r="2576" spans="1:45" x14ac:dyDescent="0.25">
      <c r="A2576" t="s">
        <v>1160</v>
      </c>
      <c r="B2576" t="s">
        <v>34</v>
      </c>
      <c r="C2576">
        <v>56405</v>
      </c>
      <c r="D2576" s="3">
        <v>805</v>
      </c>
      <c r="E2576" s="3">
        <f t="shared" si="762"/>
        <v>629.51</v>
      </c>
      <c r="F2576" s="3">
        <f t="shared" si="763"/>
        <v>344.05734239999998</v>
      </c>
      <c r="G2576" s="3">
        <f t="shared" si="764"/>
        <v>344.05734239999998</v>
      </c>
      <c r="H2576" s="3">
        <v>344.96994999999998</v>
      </c>
      <c r="I2576" s="3">
        <v>259.61</v>
      </c>
      <c r="J2576" s="3">
        <f t="shared" si="765"/>
        <v>226.28550000000001</v>
      </c>
      <c r="K2576" s="3">
        <f t="shared" si="766"/>
        <v>478.97499999999997</v>
      </c>
      <c r="L2576" s="3">
        <f t="shared" si="767"/>
        <v>354.37906267199998</v>
      </c>
      <c r="M2576" s="3">
        <f t="shared" si="768"/>
        <v>357.81963609600001</v>
      </c>
      <c r="N2576" s="3">
        <f t="shared" si="769"/>
        <v>344.05734239999998</v>
      </c>
      <c r="O2576" s="3">
        <f t="shared" si="770"/>
        <v>481.68027935999993</v>
      </c>
      <c r="P2576" s="3">
        <f t="shared" si="771"/>
        <v>361.26020951999999</v>
      </c>
      <c r="Q2576" s="3">
        <f t="shared" si="772"/>
        <v>412.86881087999996</v>
      </c>
      <c r="R2576" s="4">
        <f t="shared" si="773"/>
        <v>483</v>
      </c>
      <c r="S2576" s="3">
        <v>475.29300000000001</v>
      </c>
      <c r="T2576" s="3">
        <f t="shared" si="774"/>
        <v>344.05734239999998</v>
      </c>
      <c r="U2576" s="3">
        <f t="shared" si="775"/>
        <v>483</v>
      </c>
      <c r="V2576" s="3">
        <f t="shared" si="776"/>
        <v>476.238</v>
      </c>
      <c r="W2576" s="3">
        <f t="shared" si="777"/>
        <v>476.238</v>
      </c>
      <c r="X2576" s="4">
        <v>271.66934600000002</v>
      </c>
      <c r="Y2576" s="3">
        <v>264.06</v>
      </c>
      <c r="Z2576" s="3">
        <v>344.05734239999998</v>
      </c>
      <c r="AA2576" s="4">
        <f t="shared" si="778"/>
        <v>523.25</v>
      </c>
      <c r="AB2576" s="3">
        <f t="shared" si="779"/>
        <v>483</v>
      </c>
      <c r="AC2576" s="3">
        <v>255.16667044799999</v>
      </c>
      <c r="AD2576" s="3">
        <v>311.1788664</v>
      </c>
      <c r="AE2576" s="3">
        <f t="shared" si="780"/>
        <v>370.13900000000001</v>
      </c>
      <c r="AF2576" s="3">
        <v>416.02</v>
      </c>
      <c r="AG2576" s="3">
        <v>399.86</v>
      </c>
      <c r="AH2576" s="3">
        <f t="shared" si="781"/>
        <v>344.05734239999998</v>
      </c>
      <c r="AI2576" s="3">
        <f t="shared" si="782"/>
        <v>344.05734239999998</v>
      </c>
      <c r="AJ2576" s="3">
        <f t="shared" si="790"/>
        <v>523.25</v>
      </c>
      <c r="AK2576" s="3">
        <v>1530</v>
      </c>
      <c r="AL2576" s="3">
        <f t="shared" si="783"/>
        <v>344.05734239999998</v>
      </c>
      <c r="AM2576" s="2">
        <f t="shared" si="784"/>
        <v>271.66934600000002</v>
      </c>
      <c r="AN2576" s="3">
        <f t="shared" si="785"/>
        <v>402.5</v>
      </c>
      <c r="AO2576" s="3">
        <f t="shared" si="786"/>
        <v>172.27</v>
      </c>
      <c r="AP2576" s="3">
        <f t="shared" si="787"/>
        <v>347.49791582399996</v>
      </c>
      <c r="AQ2576" s="3">
        <f t="shared" si="788"/>
        <v>563.5</v>
      </c>
      <c r="AR2576" s="2" cm="1">
        <f t="array" ref="AR2576">MIN(_xlfn._xlws.FILTER(E2576:AQ2576,E2576:AQ2576&lt;&gt;0))</f>
        <v>172.27</v>
      </c>
      <c r="AS2576" s="3">
        <f t="shared" si="789"/>
        <v>1530</v>
      </c>
    </row>
    <row r="2577" spans="1:45" x14ac:dyDescent="0.25">
      <c r="A2577" t="s">
        <v>1161</v>
      </c>
      <c r="B2577" t="s">
        <v>34</v>
      </c>
      <c r="C2577">
        <v>56420</v>
      </c>
      <c r="D2577" s="3">
        <v>313</v>
      </c>
      <c r="E2577" s="3">
        <f t="shared" si="762"/>
        <v>244.76600000000002</v>
      </c>
      <c r="F2577" s="3">
        <f t="shared" si="763"/>
        <v>209.91551720000001</v>
      </c>
      <c r="G2577" s="3">
        <f t="shared" si="764"/>
        <v>209.91551720000001</v>
      </c>
      <c r="H2577" s="3">
        <v>209.67374999999998</v>
      </c>
      <c r="I2577" s="3">
        <v>259.61</v>
      </c>
      <c r="J2577" s="3">
        <f t="shared" si="765"/>
        <v>87.984300000000005</v>
      </c>
      <c r="K2577" s="3">
        <f t="shared" si="766"/>
        <v>186.23499999999999</v>
      </c>
      <c r="L2577" s="3">
        <f t="shared" si="767"/>
        <v>216.21298271600003</v>
      </c>
      <c r="M2577" s="3">
        <f t="shared" si="768"/>
        <v>218.31213788800002</v>
      </c>
      <c r="N2577" s="3">
        <f t="shared" si="769"/>
        <v>209.91551720000001</v>
      </c>
      <c r="O2577" s="3">
        <f t="shared" si="770"/>
        <v>293.88172407999997</v>
      </c>
      <c r="P2577" s="3">
        <f t="shared" si="771"/>
        <v>220.41129306000002</v>
      </c>
      <c r="Q2577" s="3">
        <f t="shared" si="772"/>
        <v>251.89862063999999</v>
      </c>
      <c r="R2577" s="4">
        <f t="shared" si="773"/>
        <v>187.79999999999998</v>
      </c>
      <c r="S2577" s="3">
        <v>288.88413000000003</v>
      </c>
      <c r="T2577" s="3">
        <f t="shared" si="774"/>
        <v>209.91551720000001</v>
      </c>
      <c r="U2577" s="3">
        <f t="shared" si="775"/>
        <v>187.79999999999998</v>
      </c>
      <c r="V2577" s="3">
        <f t="shared" si="776"/>
        <v>185.17080000000001</v>
      </c>
      <c r="W2577" s="3">
        <f t="shared" si="777"/>
        <v>185.17080000000001</v>
      </c>
      <c r="X2577" s="4">
        <v>271.66934600000002</v>
      </c>
      <c r="Y2577" s="3">
        <v>125.18</v>
      </c>
      <c r="Z2577" s="3">
        <v>209.91551720000001</v>
      </c>
      <c r="AA2577" s="4">
        <f t="shared" si="778"/>
        <v>203.45000000000002</v>
      </c>
      <c r="AB2577" s="3">
        <f t="shared" si="779"/>
        <v>187.79999999999998</v>
      </c>
      <c r="AC2577" s="3">
        <v>120.96403774400001</v>
      </c>
      <c r="AD2577" s="3">
        <v>147.51711920000002</v>
      </c>
      <c r="AE2577" s="3">
        <f t="shared" si="780"/>
        <v>143.91739999999999</v>
      </c>
      <c r="AF2577" s="3">
        <v>416.02</v>
      </c>
      <c r="AG2577" s="3">
        <v>399.86</v>
      </c>
      <c r="AH2577" s="3">
        <f t="shared" si="781"/>
        <v>209.91551720000001</v>
      </c>
      <c r="AI2577" s="3">
        <f t="shared" si="782"/>
        <v>209.91551720000001</v>
      </c>
      <c r="AJ2577" s="3">
        <f t="shared" si="790"/>
        <v>203.45000000000002</v>
      </c>
      <c r="AK2577" s="3">
        <v>1530</v>
      </c>
      <c r="AL2577" s="3">
        <f t="shared" si="783"/>
        <v>209.91551720000001</v>
      </c>
      <c r="AM2577" s="2">
        <f t="shared" si="784"/>
        <v>271.66934600000002</v>
      </c>
      <c r="AN2577" s="3">
        <f t="shared" si="785"/>
        <v>156.5</v>
      </c>
      <c r="AO2577" s="3">
        <f t="shared" si="786"/>
        <v>66.981999999999999</v>
      </c>
      <c r="AP2577" s="3">
        <f t="shared" si="787"/>
        <v>212.01467237200001</v>
      </c>
      <c r="AQ2577" s="3">
        <f t="shared" si="788"/>
        <v>219.1</v>
      </c>
      <c r="AR2577" s="2" cm="1">
        <f t="array" ref="AR2577">MIN(_xlfn._xlws.FILTER(E2577:AQ2577,E2577:AQ2577&lt;&gt;0))</f>
        <v>66.981999999999999</v>
      </c>
      <c r="AS2577" s="3">
        <f t="shared" si="789"/>
        <v>1530</v>
      </c>
    </row>
    <row r="2578" spans="1:45" x14ac:dyDescent="0.25">
      <c r="A2578" t="s">
        <v>1162</v>
      </c>
      <c r="B2578" t="s">
        <v>34</v>
      </c>
      <c r="C2578">
        <v>56440</v>
      </c>
      <c r="D2578" s="3">
        <v>6699</v>
      </c>
      <c r="E2578" s="3">
        <f t="shared" si="762"/>
        <v>5238.6180000000004</v>
      </c>
      <c r="F2578" s="3">
        <f t="shared" si="763"/>
        <v>3331.9683936000001</v>
      </c>
      <c r="G2578" s="3">
        <f t="shared" si="764"/>
        <v>3331.9683936000001</v>
      </c>
      <c r="H2578" s="3">
        <v>2983.7762499999999</v>
      </c>
      <c r="I2578" s="3">
        <v>3185.03</v>
      </c>
      <c r="J2578" s="3">
        <f t="shared" si="765"/>
        <v>1883.0889000000002</v>
      </c>
      <c r="K2578" s="3">
        <f t="shared" si="766"/>
        <v>3985.9049999999997</v>
      </c>
      <c r="L2578" s="3">
        <f t="shared" si="767"/>
        <v>3431.927445408</v>
      </c>
      <c r="M2578" s="3">
        <f t="shared" si="768"/>
        <v>3465.2471293440003</v>
      </c>
      <c r="N2578" s="3">
        <f t="shared" si="769"/>
        <v>3331.9683936000001</v>
      </c>
      <c r="O2578" s="3">
        <f t="shared" si="770"/>
        <v>4664.7557510400002</v>
      </c>
      <c r="P2578" s="3">
        <f t="shared" si="771"/>
        <v>3498.5668132800001</v>
      </c>
      <c r="Q2578" s="3">
        <f t="shared" si="772"/>
        <v>3998.3620723200002</v>
      </c>
      <c r="R2578" s="4">
        <f t="shared" si="773"/>
        <v>4019.3999999999996</v>
      </c>
      <c r="S2578" s="3">
        <v>3699.8687399999999</v>
      </c>
      <c r="T2578" s="3">
        <f t="shared" si="774"/>
        <v>3331.9683936000001</v>
      </c>
      <c r="U2578" s="3">
        <f t="shared" si="775"/>
        <v>4019.3999999999996</v>
      </c>
      <c r="V2578" s="3">
        <f t="shared" si="776"/>
        <v>3963.1284000000001</v>
      </c>
      <c r="W2578" s="3">
        <f t="shared" si="777"/>
        <v>3963.1284000000001</v>
      </c>
      <c r="X2578" s="4">
        <v>1906.3441319999997</v>
      </c>
      <c r="Y2578" s="3">
        <v>1740.66</v>
      </c>
      <c r="Z2578" s="3">
        <v>3331.9683936000001</v>
      </c>
      <c r="AA2578" s="4">
        <f t="shared" si="778"/>
        <v>4354.3500000000004</v>
      </c>
      <c r="AB2578" s="3">
        <f t="shared" si="779"/>
        <v>4019.3999999999996</v>
      </c>
      <c r="AC2578" s="3">
        <v>1682.0359637279998</v>
      </c>
      <c r="AD2578" s="3">
        <v>2051.2633704</v>
      </c>
      <c r="AE2578" s="3">
        <f t="shared" si="780"/>
        <v>3080.2001999999998</v>
      </c>
      <c r="AF2578" s="3">
        <v>416.02</v>
      </c>
      <c r="AG2578" s="3">
        <v>399.86</v>
      </c>
      <c r="AH2578" s="3">
        <f t="shared" si="781"/>
        <v>3331.9683936000001</v>
      </c>
      <c r="AI2578" s="3">
        <f t="shared" si="782"/>
        <v>3331.9683936000001</v>
      </c>
      <c r="AJ2578" s="3">
        <f t="shared" si="790"/>
        <v>4354.3500000000004</v>
      </c>
      <c r="AK2578" s="3">
        <v>3175</v>
      </c>
      <c r="AL2578" s="3">
        <f t="shared" si="783"/>
        <v>3331.9683936000001</v>
      </c>
      <c r="AM2578" s="2">
        <f t="shared" si="784"/>
        <v>1906.3441319999997</v>
      </c>
      <c r="AN2578" s="3">
        <f t="shared" si="785"/>
        <v>3349.5</v>
      </c>
      <c r="AO2578" s="3">
        <f t="shared" si="786"/>
        <v>1433.586</v>
      </c>
      <c r="AP2578" s="3">
        <f t="shared" si="787"/>
        <v>3365.2880775359999</v>
      </c>
      <c r="AQ2578" s="3">
        <f t="shared" si="788"/>
        <v>4689.2999999999993</v>
      </c>
      <c r="AR2578" s="2" cm="1">
        <f t="array" ref="AR2578">MIN(_xlfn._xlws.FILTER(E2578:AQ2578,E2578:AQ2578&lt;&gt;0))</f>
        <v>399.86</v>
      </c>
      <c r="AS2578" s="3">
        <f t="shared" si="789"/>
        <v>5238.6180000000004</v>
      </c>
    </row>
    <row r="2579" spans="1:45" x14ac:dyDescent="0.25">
      <c r="A2579" t="s">
        <v>1163</v>
      </c>
      <c r="B2579" t="s">
        <v>34</v>
      </c>
      <c r="C2579">
        <v>57000</v>
      </c>
      <c r="D2579" s="3">
        <v>6699</v>
      </c>
      <c r="E2579" s="3">
        <f t="shared" si="762"/>
        <v>5238.6180000000004</v>
      </c>
      <c r="F2579" s="3">
        <f t="shared" si="763"/>
        <v>3331.9683936000001</v>
      </c>
      <c r="G2579" s="3">
        <f t="shared" si="764"/>
        <v>3331.9683936000001</v>
      </c>
      <c r="H2579" s="3">
        <v>2983.7762499999999</v>
      </c>
      <c r="I2579" s="3">
        <v>3185.03</v>
      </c>
      <c r="J2579" s="3">
        <f t="shared" si="765"/>
        <v>1883.0889000000002</v>
      </c>
      <c r="K2579" s="3">
        <f t="shared" si="766"/>
        <v>3985.9049999999997</v>
      </c>
      <c r="L2579" s="3">
        <f t="shared" si="767"/>
        <v>3431.927445408</v>
      </c>
      <c r="M2579" s="3">
        <f t="shared" si="768"/>
        <v>3465.2471293440003</v>
      </c>
      <c r="N2579" s="3">
        <f t="shared" si="769"/>
        <v>3331.9683936000001</v>
      </c>
      <c r="O2579" s="3">
        <f t="shared" si="770"/>
        <v>4664.7557510400002</v>
      </c>
      <c r="P2579" s="3">
        <f t="shared" si="771"/>
        <v>3498.5668132800001</v>
      </c>
      <c r="Q2579" s="3">
        <f t="shared" si="772"/>
        <v>3998.3620723200002</v>
      </c>
      <c r="R2579" s="4">
        <f t="shared" si="773"/>
        <v>4019.3999999999996</v>
      </c>
      <c r="S2579" s="3">
        <v>3699.8687399999999</v>
      </c>
      <c r="T2579" s="3">
        <f t="shared" si="774"/>
        <v>3331.9683936000001</v>
      </c>
      <c r="U2579" s="3">
        <f t="shared" si="775"/>
        <v>4019.3999999999996</v>
      </c>
      <c r="V2579" s="3">
        <f t="shared" si="776"/>
        <v>3963.1284000000001</v>
      </c>
      <c r="W2579" s="3">
        <f t="shared" si="777"/>
        <v>3963.1284000000001</v>
      </c>
      <c r="X2579" s="4" t="s">
        <v>5201</v>
      </c>
      <c r="Y2579" s="3">
        <v>1740.66</v>
      </c>
      <c r="Z2579" s="3">
        <v>3331.9683936000001</v>
      </c>
      <c r="AA2579" s="4">
        <f t="shared" si="778"/>
        <v>4354.3500000000004</v>
      </c>
      <c r="AB2579" s="3">
        <f t="shared" si="779"/>
        <v>4019.3999999999996</v>
      </c>
      <c r="AC2579" s="3">
        <v>1682.0359637279998</v>
      </c>
      <c r="AD2579" s="3">
        <v>2051.2633704</v>
      </c>
      <c r="AE2579" s="3">
        <f t="shared" si="780"/>
        <v>3080.2001999999998</v>
      </c>
      <c r="AF2579" s="3">
        <v>416.02</v>
      </c>
      <c r="AG2579" s="3">
        <v>399.86</v>
      </c>
      <c r="AH2579" s="3">
        <f t="shared" si="781"/>
        <v>3331.9683936000001</v>
      </c>
      <c r="AI2579" s="3">
        <f t="shared" si="782"/>
        <v>3331.9683936000001</v>
      </c>
      <c r="AJ2579" s="3">
        <f t="shared" si="790"/>
        <v>4354.3500000000004</v>
      </c>
      <c r="AK2579" s="3">
        <v>3175</v>
      </c>
      <c r="AL2579" s="3">
        <f t="shared" si="783"/>
        <v>3331.9683936000001</v>
      </c>
      <c r="AM2579" s="2" t="str">
        <f t="shared" si="784"/>
        <v>NA</v>
      </c>
      <c r="AN2579" s="3">
        <f t="shared" si="785"/>
        <v>3349.5</v>
      </c>
      <c r="AO2579" s="3">
        <f t="shared" si="786"/>
        <v>1433.586</v>
      </c>
      <c r="AP2579" s="3">
        <f t="shared" si="787"/>
        <v>3365.2880775359999</v>
      </c>
      <c r="AQ2579" s="3">
        <f t="shared" si="788"/>
        <v>4689.2999999999993</v>
      </c>
      <c r="AR2579" s="2" cm="1">
        <f t="array" ref="AR2579">MIN(_xlfn._xlws.FILTER(E2579:AQ2579,E2579:AQ2579&lt;&gt;0))</f>
        <v>399.86</v>
      </c>
      <c r="AS2579" s="3">
        <f t="shared" si="789"/>
        <v>5238.6180000000004</v>
      </c>
    </row>
    <row r="2580" spans="1:45" x14ac:dyDescent="0.25">
      <c r="A2580" t="s">
        <v>1039</v>
      </c>
      <c r="B2580" t="s">
        <v>34</v>
      </c>
      <c r="C2580">
        <v>57010</v>
      </c>
      <c r="D2580" s="3">
        <v>6699</v>
      </c>
      <c r="E2580" s="3">
        <f t="shared" si="762"/>
        <v>5238.6180000000004</v>
      </c>
      <c r="F2580" s="3">
        <f t="shared" si="763"/>
        <v>3331.9683936000001</v>
      </c>
      <c r="G2580" s="3">
        <f t="shared" si="764"/>
        <v>3331.9683936000001</v>
      </c>
      <c r="H2580" s="3">
        <v>2983.7762499999999</v>
      </c>
      <c r="I2580" s="3">
        <v>3185.03</v>
      </c>
      <c r="J2580" s="3">
        <f t="shared" si="765"/>
        <v>1883.0889000000002</v>
      </c>
      <c r="K2580" s="3">
        <f t="shared" si="766"/>
        <v>3985.9049999999997</v>
      </c>
      <c r="L2580" s="3">
        <f t="shared" si="767"/>
        <v>3431.927445408</v>
      </c>
      <c r="M2580" s="3">
        <f t="shared" si="768"/>
        <v>3465.2471293440003</v>
      </c>
      <c r="N2580" s="3">
        <f t="shared" si="769"/>
        <v>3331.9683936000001</v>
      </c>
      <c r="O2580" s="3">
        <f t="shared" si="770"/>
        <v>4664.7557510400002</v>
      </c>
      <c r="P2580" s="3">
        <f t="shared" si="771"/>
        <v>3498.5668132800001</v>
      </c>
      <c r="Q2580" s="3">
        <f t="shared" si="772"/>
        <v>3998.3620723200002</v>
      </c>
      <c r="R2580" s="4">
        <f t="shared" si="773"/>
        <v>4019.3999999999996</v>
      </c>
      <c r="S2580" s="3">
        <v>3699.8687399999999</v>
      </c>
      <c r="T2580" s="3">
        <f t="shared" si="774"/>
        <v>3331.9683936000001</v>
      </c>
      <c r="U2580" s="3">
        <f t="shared" si="775"/>
        <v>4019.3999999999996</v>
      </c>
      <c r="V2580" s="3">
        <f t="shared" si="776"/>
        <v>3963.1284000000001</v>
      </c>
      <c r="W2580" s="3">
        <f t="shared" si="777"/>
        <v>3963.1284000000001</v>
      </c>
      <c r="X2580" s="4" t="s">
        <v>5201</v>
      </c>
      <c r="Y2580" s="3">
        <v>1740.66</v>
      </c>
      <c r="Z2580" s="3">
        <v>3331.9683936000001</v>
      </c>
      <c r="AA2580" s="4">
        <f t="shared" si="778"/>
        <v>4354.3500000000004</v>
      </c>
      <c r="AB2580" s="3">
        <f t="shared" si="779"/>
        <v>4019.3999999999996</v>
      </c>
      <c r="AC2580" s="3">
        <v>1682.0359637279998</v>
      </c>
      <c r="AD2580" s="3">
        <v>2051.2633704</v>
      </c>
      <c r="AE2580" s="3">
        <f t="shared" si="780"/>
        <v>3080.2001999999998</v>
      </c>
      <c r="AF2580" s="3">
        <v>416.02</v>
      </c>
      <c r="AG2580" s="3">
        <v>399.86</v>
      </c>
      <c r="AH2580" s="3">
        <f t="shared" si="781"/>
        <v>3331.9683936000001</v>
      </c>
      <c r="AI2580" s="3">
        <f t="shared" si="782"/>
        <v>3331.9683936000001</v>
      </c>
      <c r="AJ2580" s="3">
        <f t="shared" si="790"/>
        <v>4354.3500000000004</v>
      </c>
      <c r="AK2580" s="3">
        <v>3175</v>
      </c>
      <c r="AL2580" s="3">
        <f t="shared" si="783"/>
        <v>3331.9683936000001</v>
      </c>
      <c r="AM2580" s="2" t="str">
        <f t="shared" si="784"/>
        <v>NA</v>
      </c>
      <c r="AN2580" s="3">
        <f t="shared" si="785"/>
        <v>3349.5</v>
      </c>
      <c r="AO2580" s="3">
        <f t="shared" si="786"/>
        <v>1433.586</v>
      </c>
      <c r="AP2580" s="3">
        <f t="shared" si="787"/>
        <v>3365.2880775359999</v>
      </c>
      <c r="AQ2580" s="3">
        <f t="shared" si="788"/>
        <v>4689.2999999999993</v>
      </c>
      <c r="AR2580" s="2" cm="1">
        <f t="array" ref="AR2580">MIN(_xlfn._xlws.FILTER(E2580:AQ2580,E2580:AQ2580&lt;&gt;0))</f>
        <v>399.86</v>
      </c>
      <c r="AS2580" s="3">
        <f t="shared" si="789"/>
        <v>5238.6180000000004</v>
      </c>
    </row>
    <row r="2581" spans="1:45" x14ac:dyDescent="0.25">
      <c r="A2581" t="s">
        <v>1164</v>
      </c>
      <c r="B2581" t="s">
        <v>34</v>
      </c>
      <c r="C2581">
        <v>57020</v>
      </c>
      <c r="D2581" s="3">
        <v>11259</v>
      </c>
      <c r="E2581" s="3">
        <f t="shared" si="762"/>
        <v>8804.5380000000005</v>
      </c>
      <c r="F2581" s="3">
        <f t="shared" si="763"/>
        <v>5462.1990284000003</v>
      </c>
      <c r="G2581" s="3">
        <f t="shared" si="764"/>
        <v>5462.1990284000003</v>
      </c>
      <c r="H2581" s="3">
        <v>2983.7762499999999</v>
      </c>
      <c r="I2581" s="3">
        <v>1090.71</v>
      </c>
      <c r="J2581" s="3">
        <f t="shared" si="765"/>
        <v>3164.9049</v>
      </c>
      <c r="K2581" s="3">
        <f t="shared" si="766"/>
        <v>6699.1049999999996</v>
      </c>
      <c r="L2581" s="3">
        <f t="shared" si="767"/>
        <v>5626.0649992520002</v>
      </c>
      <c r="M2581" s="3">
        <f t="shared" si="768"/>
        <v>5680.6869895360005</v>
      </c>
      <c r="N2581" s="3">
        <f t="shared" si="769"/>
        <v>5462.1990284000003</v>
      </c>
      <c r="O2581" s="3">
        <f t="shared" si="770"/>
        <v>7647.0786397599995</v>
      </c>
      <c r="P2581" s="3">
        <f t="shared" si="771"/>
        <v>5735.3089798200008</v>
      </c>
      <c r="Q2581" s="3">
        <f t="shared" si="772"/>
        <v>6554.6388340800004</v>
      </c>
      <c r="R2581" s="4">
        <f t="shared" si="773"/>
        <v>6755.4</v>
      </c>
      <c r="S2581" s="3">
        <v>3699.8687399999999</v>
      </c>
      <c r="T2581" s="3">
        <f t="shared" si="774"/>
        <v>5462.1990284000003</v>
      </c>
      <c r="U2581" s="3">
        <f t="shared" si="775"/>
        <v>6755.4</v>
      </c>
      <c r="V2581" s="3">
        <f t="shared" si="776"/>
        <v>6660.8244000000004</v>
      </c>
      <c r="W2581" s="3">
        <f t="shared" si="777"/>
        <v>6660.8244000000004</v>
      </c>
      <c r="X2581" s="4" t="s">
        <v>5201</v>
      </c>
      <c r="Y2581" s="3">
        <v>540.03</v>
      </c>
      <c r="Z2581" s="3">
        <v>5462.1990284000003</v>
      </c>
      <c r="AA2581" s="4">
        <f t="shared" si="778"/>
        <v>7318.35</v>
      </c>
      <c r="AB2581" s="3">
        <f t="shared" si="779"/>
        <v>6755.4</v>
      </c>
      <c r="AC2581" s="3">
        <v>521.84222162399999</v>
      </c>
      <c r="AD2581" s="3">
        <v>636.39295319999997</v>
      </c>
      <c r="AE2581" s="3">
        <f t="shared" si="780"/>
        <v>5176.8881999999994</v>
      </c>
      <c r="AF2581" s="3">
        <v>416.02</v>
      </c>
      <c r="AG2581" s="3">
        <v>399.86</v>
      </c>
      <c r="AH2581" s="3">
        <f t="shared" si="781"/>
        <v>5462.1990284000003</v>
      </c>
      <c r="AI2581" s="3">
        <f t="shared" si="782"/>
        <v>5462.1990284000003</v>
      </c>
      <c r="AJ2581" s="3">
        <f t="shared" si="790"/>
        <v>7318.35</v>
      </c>
      <c r="AK2581" s="3">
        <v>3175</v>
      </c>
      <c r="AL2581" s="3">
        <f t="shared" si="783"/>
        <v>5462.1990284000003</v>
      </c>
      <c r="AM2581" s="2" t="str">
        <f t="shared" si="784"/>
        <v>NA</v>
      </c>
      <c r="AN2581" s="3">
        <f t="shared" si="785"/>
        <v>5629.5</v>
      </c>
      <c r="AO2581" s="3">
        <f t="shared" si="786"/>
        <v>2409.4259999999999</v>
      </c>
      <c r="AP2581" s="3">
        <f t="shared" si="787"/>
        <v>5516.8210186840006</v>
      </c>
      <c r="AQ2581" s="3">
        <f t="shared" si="788"/>
        <v>7881.2999999999993</v>
      </c>
      <c r="AR2581" s="2" cm="1">
        <f t="array" ref="AR2581">MIN(_xlfn._xlws.FILTER(E2581:AQ2581,E2581:AQ2581&lt;&gt;0))</f>
        <v>399.86</v>
      </c>
      <c r="AS2581" s="3">
        <f t="shared" si="789"/>
        <v>8804.5380000000005</v>
      </c>
    </row>
    <row r="2582" spans="1:45" x14ac:dyDescent="0.25">
      <c r="A2582" t="s">
        <v>1165</v>
      </c>
      <c r="B2582" t="s">
        <v>34</v>
      </c>
      <c r="C2582">
        <v>57022</v>
      </c>
      <c r="D2582" s="3">
        <v>6054</v>
      </c>
      <c r="E2582" s="3">
        <f t="shared" si="762"/>
        <v>4734.2280000000001</v>
      </c>
      <c r="F2582" s="3">
        <f t="shared" si="763"/>
        <v>3044.2051300000003</v>
      </c>
      <c r="G2582" s="3">
        <f t="shared" si="764"/>
        <v>3044.2051300000003</v>
      </c>
      <c r="H2582" s="3">
        <v>1738.1207999999999</v>
      </c>
      <c r="I2582" s="3">
        <v>1588.8</v>
      </c>
      <c r="J2582" s="3">
        <f t="shared" si="765"/>
        <v>1701.7794000000001</v>
      </c>
      <c r="K2582" s="3">
        <f t="shared" si="766"/>
        <v>3602.1299999999997</v>
      </c>
      <c r="L2582" s="3">
        <f t="shared" si="767"/>
        <v>3135.5312839000003</v>
      </c>
      <c r="M2582" s="3">
        <f t="shared" si="768"/>
        <v>3165.9733352000003</v>
      </c>
      <c r="N2582" s="3">
        <f t="shared" si="769"/>
        <v>3044.2051300000003</v>
      </c>
      <c r="O2582" s="3">
        <f t="shared" si="770"/>
        <v>4261.8871820000004</v>
      </c>
      <c r="P2582" s="3">
        <f t="shared" si="771"/>
        <v>3196.4153865000003</v>
      </c>
      <c r="Q2582" s="3">
        <f t="shared" si="772"/>
        <v>3653.0461560000003</v>
      </c>
      <c r="R2582" s="4">
        <f t="shared" si="773"/>
        <v>3632.4</v>
      </c>
      <c r="S2582" s="3">
        <v>2155.2709500000001</v>
      </c>
      <c r="T2582" s="3">
        <f t="shared" si="774"/>
        <v>3044.2051300000003</v>
      </c>
      <c r="U2582" s="3">
        <f t="shared" si="775"/>
        <v>3632.4</v>
      </c>
      <c r="V2582" s="3">
        <f t="shared" si="776"/>
        <v>3581.5464000000002</v>
      </c>
      <c r="W2582" s="3">
        <f t="shared" si="777"/>
        <v>3581.5464000000002</v>
      </c>
      <c r="X2582" s="4">
        <v>2374.211722</v>
      </c>
      <c r="Y2582" s="3">
        <v>1108.19</v>
      </c>
      <c r="Z2582" s="3">
        <v>3044.2051300000003</v>
      </c>
      <c r="AA2582" s="4">
        <f t="shared" si="778"/>
        <v>3935.1</v>
      </c>
      <c r="AB2582" s="3">
        <f t="shared" si="779"/>
        <v>3632.4</v>
      </c>
      <c r="AC2582" s="3">
        <v>1070.8670473520001</v>
      </c>
      <c r="AD2582" s="3">
        <v>1305.9354236000001</v>
      </c>
      <c r="AE2582" s="3">
        <f t="shared" si="780"/>
        <v>2783.6291999999999</v>
      </c>
      <c r="AF2582" s="3">
        <v>416.02</v>
      </c>
      <c r="AG2582" s="3">
        <v>399.86</v>
      </c>
      <c r="AH2582" s="3">
        <f t="shared" si="781"/>
        <v>3044.2051300000003</v>
      </c>
      <c r="AI2582" s="3">
        <f t="shared" si="782"/>
        <v>3044.2051300000003</v>
      </c>
      <c r="AJ2582" s="3">
        <f t="shared" si="790"/>
        <v>3935.1</v>
      </c>
      <c r="AK2582" s="3">
        <v>2882</v>
      </c>
      <c r="AL2582" s="3">
        <f t="shared" si="783"/>
        <v>3044.2051300000003</v>
      </c>
      <c r="AM2582" s="2">
        <f t="shared" si="784"/>
        <v>2374.211722</v>
      </c>
      <c r="AN2582" s="3">
        <f t="shared" si="785"/>
        <v>3027</v>
      </c>
      <c r="AO2582" s="3">
        <f t="shared" si="786"/>
        <v>1295.556</v>
      </c>
      <c r="AP2582" s="3">
        <f t="shared" si="787"/>
        <v>3074.6471813000003</v>
      </c>
      <c r="AQ2582" s="3">
        <f t="shared" si="788"/>
        <v>4237.8</v>
      </c>
      <c r="AR2582" s="2" cm="1">
        <f t="array" ref="AR2582">MIN(_xlfn._xlws.FILTER(E2582:AQ2582,E2582:AQ2582&lt;&gt;0))</f>
        <v>399.86</v>
      </c>
      <c r="AS2582" s="3">
        <f t="shared" si="789"/>
        <v>4734.2280000000001</v>
      </c>
    </row>
    <row r="2583" spans="1:45" x14ac:dyDescent="0.25">
      <c r="A2583" t="s">
        <v>1166</v>
      </c>
      <c r="B2583" t="s">
        <v>34</v>
      </c>
      <c r="C2583">
        <v>57100</v>
      </c>
      <c r="D2583" s="3">
        <v>1619</v>
      </c>
      <c r="E2583" s="3">
        <f t="shared" si="762"/>
        <v>1266.058</v>
      </c>
      <c r="F2583" s="3">
        <f t="shared" si="763"/>
        <v>828.99718680000012</v>
      </c>
      <c r="G2583" s="3">
        <f t="shared" si="764"/>
        <v>828.99718680000012</v>
      </c>
      <c r="H2583" s="3">
        <v>705.15575000000001</v>
      </c>
      <c r="I2583" s="3">
        <v>1090.71</v>
      </c>
      <c r="J2583" s="3">
        <f t="shared" si="765"/>
        <v>455.10090000000002</v>
      </c>
      <c r="K2583" s="3">
        <f t="shared" si="766"/>
        <v>963.30499999999995</v>
      </c>
      <c r="L2583" s="3">
        <f t="shared" si="767"/>
        <v>853.86710240400009</v>
      </c>
      <c r="M2583" s="3">
        <f t="shared" si="768"/>
        <v>862.15707427200016</v>
      </c>
      <c r="N2583" s="3">
        <f t="shared" si="769"/>
        <v>828.99718680000012</v>
      </c>
      <c r="O2583" s="3">
        <f t="shared" si="770"/>
        <v>1160.5960615200001</v>
      </c>
      <c r="P2583" s="3">
        <f t="shared" si="771"/>
        <v>870.44704614000011</v>
      </c>
      <c r="Q2583" s="3">
        <f t="shared" si="772"/>
        <v>994.79662416000008</v>
      </c>
      <c r="R2583" s="4">
        <f t="shared" si="773"/>
        <v>971.4</v>
      </c>
      <c r="S2583" s="3">
        <v>971.54764</v>
      </c>
      <c r="T2583" s="3">
        <f t="shared" si="774"/>
        <v>828.99718680000012</v>
      </c>
      <c r="U2583" s="3">
        <f t="shared" si="775"/>
        <v>971.4</v>
      </c>
      <c r="V2583" s="3">
        <f t="shared" si="776"/>
        <v>957.80039999999997</v>
      </c>
      <c r="W2583" s="3">
        <f t="shared" si="777"/>
        <v>957.80039999999997</v>
      </c>
      <c r="X2583" s="4">
        <v>445.57233499999995</v>
      </c>
      <c r="Y2583" s="3">
        <v>540.03</v>
      </c>
      <c r="Z2583" s="3">
        <v>828.99718680000012</v>
      </c>
      <c r="AA2583" s="4">
        <f t="shared" si="778"/>
        <v>1052.3500000000001</v>
      </c>
      <c r="AB2583" s="3">
        <f t="shared" si="779"/>
        <v>971.4</v>
      </c>
      <c r="AC2583" s="3">
        <v>521.84222162399999</v>
      </c>
      <c r="AD2583" s="3">
        <v>636.39295319999997</v>
      </c>
      <c r="AE2583" s="3">
        <f t="shared" si="780"/>
        <v>744.4162</v>
      </c>
      <c r="AF2583" s="3">
        <v>416.02</v>
      </c>
      <c r="AG2583" s="3">
        <v>399.86</v>
      </c>
      <c r="AH2583" s="3">
        <f t="shared" si="781"/>
        <v>828.99718680000012</v>
      </c>
      <c r="AI2583" s="3">
        <f t="shared" si="782"/>
        <v>828.99718680000012</v>
      </c>
      <c r="AJ2583" s="3">
        <f t="shared" si="790"/>
        <v>1052.3500000000001</v>
      </c>
      <c r="AK2583" s="3">
        <v>2058</v>
      </c>
      <c r="AL2583" s="3">
        <f t="shared" si="783"/>
        <v>828.99718680000012</v>
      </c>
      <c r="AM2583" s="2">
        <f t="shared" si="784"/>
        <v>445.57233499999995</v>
      </c>
      <c r="AN2583" s="3">
        <f t="shared" si="785"/>
        <v>809.5</v>
      </c>
      <c r="AO2583" s="3">
        <f t="shared" si="786"/>
        <v>346.46600000000001</v>
      </c>
      <c r="AP2583" s="3">
        <f t="shared" si="787"/>
        <v>837.28715866800007</v>
      </c>
      <c r="AQ2583" s="3">
        <f t="shared" si="788"/>
        <v>1133.3</v>
      </c>
      <c r="AR2583" s="2" cm="1">
        <f t="array" ref="AR2583">MIN(_xlfn._xlws.FILTER(E2583:AQ2583,E2583:AQ2583&lt;&gt;0))</f>
        <v>346.46600000000001</v>
      </c>
      <c r="AS2583" s="3">
        <f t="shared" si="789"/>
        <v>2058</v>
      </c>
    </row>
    <row r="2584" spans="1:45" x14ac:dyDescent="0.25">
      <c r="A2584" t="s">
        <v>1167</v>
      </c>
      <c r="B2584" t="s">
        <v>34</v>
      </c>
      <c r="C2584">
        <v>57156</v>
      </c>
      <c r="D2584" s="3">
        <v>925</v>
      </c>
      <c r="E2584" s="3">
        <f t="shared" si="762"/>
        <v>723.35</v>
      </c>
      <c r="F2584" s="3">
        <f t="shared" si="763"/>
        <v>344.05734239999998</v>
      </c>
      <c r="G2584" s="3">
        <f t="shared" si="764"/>
        <v>344.05734239999998</v>
      </c>
      <c r="H2584" s="3">
        <v>344.96994999999998</v>
      </c>
      <c r="I2584" s="3">
        <v>512.59</v>
      </c>
      <c r="J2584" s="3">
        <f t="shared" si="765"/>
        <v>260.01750000000004</v>
      </c>
      <c r="K2584" s="3">
        <f t="shared" si="766"/>
        <v>550.375</v>
      </c>
      <c r="L2584" s="3">
        <f t="shared" si="767"/>
        <v>354.37906267199998</v>
      </c>
      <c r="M2584" s="3">
        <f t="shared" si="768"/>
        <v>357.81963609600001</v>
      </c>
      <c r="N2584" s="3">
        <f t="shared" si="769"/>
        <v>344.05734239999998</v>
      </c>
      <c r="O2584" s="3">
        <f t="shared" si="770"/>
        <v>481.68027935999993</v>
      </c>
      <c r="P2584" s="3">
        <f t="shared" si="771"/>
        <v>361.26020951999999</v>
      </c>
      <c r="Q2584" s="3">
        <f t="shared" si="772"/>
        <v>412.86881087999996</v>
      </c>
      <c r="R2584" s="4">
        <f t="shared" si="773"/>
        <v>555</v>
      </c>
      <c r="S2584" s="3">
        <v>475.29300000000001</v>
      </c>
      <c r="T2584" s="3">
        <f t="shared" si="774"/>
        <v>344.05734239999998</v>
      </c>
      <c r="U2584" s="3">
        <f t="shared" si="775"/>
        <v>555</v>
      </c>
      <c r="V2584" s="3">
        <f t="shared" si="776"/>
        <v>547.23</v>
      </c>
      <c r="W2584" s="3">
        <f t="shared" si="777"/>
        <v>547.23</v>
      </c>
      <c r="X2584" s="4">
        <v>519.44616499999995</v>
      </c>
      <c r="Y2584" s="3">
        <v>318.54000000000002</v>
      </c>
      <c r="Z2584" s="3">
        <v>344.05734239999998</v>
      </c>
      <c r="AA2584" s="4">
        <f t="shared" si="778"/>
        <v>601.25</v>
      </c>
      <c r="AB2584" s="3">
        <f t="shared" si="779"/>
        <v>555</v>
      </c>
      <c r="AC2584" s="3">
        <v>307.81182763200002</v>
      </c>
      <c r="AD2584" s="3">
        <v>375.38027760000006</v>
      </c>
      <c r="AE2584" s="3">
        <f t="shared" si="780"/>
        <v>425.315</v>
      </c>
      <c r="AF2584" s="3">
        <v>416.02</v>
      </c>
      <c r="AG2584" s="3">
        <v>399.86</v>
      </c>
      <c r="AH2584" s="3">
        <f t="shared" si="781"/>
        <v>344.05734239999998</v>
      </c>
      <c r="AI2584" s="3">
        <f t="shared" si="782"/>
        <v>344.05734239999998</v>
      </c>
      <c r="AJ2584" s="3">
        <f t="shared" si="790"/>
        <v>601.25</v>
      </c>
      <c r="AK2584" s="3">
        <v>1530</v>
      </c>
      <c r="AL2584" s="3">
        <f t="shared" si="783"/>
        <v>344.05734239999998</v>
      </c>
      <c r="AM2584" s="2">
        <f t="shared" si="784"/>
        <v>519.44616499999995</v>
      </c>
      <c r="AN2584" s="3">
        <f t="shared" si="785"/>
        <v>462.5</v>
      </c>
      <c r="AO2584" s="3">
        <f t="shared" si="786"/>
        <v>197.95</v>
      </c>
      <c r="AP2584" s="3">
        <f t="shared" si="787"/>
        <v>347.49791582399996</v>
      </c>
      <c r="AQ2584" s="3">
        <f t="shared" si="788"/>
        <v>647.5</v>
      </c>
      <c r="AR2584" s="2" cm="1">
        <f t="array" ref="AR2584">MIN(_xlfn._xlws.FILTER(E2584:AQ2584,E2584:AQ2584&lt;&gt;0))</f>
        <v>197.95</v>
      </c>
      <c r="AS2584" s="3">
        <f t="shared" si="789"/>
        <v>1530</v>
      </c>
    </row>
    <row r="2585" spans="1:45" x14ac:dyDescent="0.25">
      <c r="A2585" t="s">
        <v>1168</v>
      </c>
      <c r="B2585" t="s">
        <v>34</v>
      </c>
      <c r="C2585">
        <v>57160</v>
      </c>
      <c r="D2585" s="3">
        <v>589</v>
      </c>
      <c r="E2585" s="3">
        <f t="shared" si="762"/>
        <v>460.59800000000001</v>
      </c>
      <c r="F2585" s="3">
        <f t="shared" si="763"/>
        <v>209.91551720000001</v>
      </c>
      <c r="G2585" s="3">
        <f t="shared" si="764"/>
        <v>209.91551720000001</v>
      </c>
      <c r="H2585" s="3">
        <v>209.67374999999998</v>
      </c>
      <c r="I2585" s="3">
        <v>259.61</v>
      </c>
      <c r="J2585" s="3">
        <f t="shared" si="765"/>
        <v>165.56790000000001</v>
      </c>
      <c r="K2585" s="3">
        <f t="shared" si="766"/>
        <v>350.45499999999998</v>
      </c>
      <c r="L2585" s="3">
        <f t="shared" si="767"/>
        <v>216.21298271600003</v>
      </c>
      <c r="M2585" s="3">
        <f t="shared" si="768"/>
        <v>218.31213788800002</v>
      </c>
      <c r="N2585" s="3">
        <f t="shared" si="769"/>
        <v>209.91551720000001</v>
      </c>
      <c r="O2585" s="3">
        <f t="shared" si="770"/>
        <v>293.88172407999997</v>
      </c>
      <c r="P2585" s="3">
        <f t="shared" si="771"/>
        <v>220.41129306000002</v>
      </c>
      <c r="Q2585" s="3">
        <f t="shared" si="772"/>
        <v>251.89862063999999</v>
      </c>
      <c r="R2585" s="4">
        <f t="shared" si="773"/>
        <v>353.4</v>
      </c>
      <c r="S2585" s="3">
        <v>288.88413000000003</v>
      </c>
      <c r="T2585" s="3">
        <f t="shared" si="774"/>
        <v>209.91551720000001</v>
      </c>
      <c r="U2585" s="3">
        <f t="shared" si="775"/>
        <v>353.4</v>
      </c>
      <c r="V2585" s="3">
        <f t="shared" si="776"/>
        <v>348.45240000000001</v>
      </c>
      <c r="W2585" s="3">
        <f t="shared" si="777"/>
        <v>348.45240000000001</v>
      </c>
      <c r="X2585" s="4" t="s">
        <v>5201</v>
      </c>
      <c r="Y2585" s="3">
        <v>125.18</v>
      </c>
      <c r="Z2585" s="3">
        <v>209.91551720000001</v>
      </c>
      <c r="AA2585" s="4">
        <f t="shared" si="778"/>
        <v>382.85</v>
      </c>
      <c r="AB2585" s="3">
        <f t="shared" si="779"/>
        <v>353.4</v>
      </c>
      <c r="AC2585" s="3">
        <v>120.96403774400001</v>
      </c>
      <c r="AD2585" s="3">
        <v>147.51711920000002</v>
      </c>
      <c r="AE2585" s="3">
        <f t="shared" si="780"/>
        <v>270.82220000000001</v>
      </c>
      <c r="AF2585" s="3">
        <v>416.02</v>
      </c>
      <c r="AG2585" s="3">
        <v>399.86</v>
      </c>
      <c r="AH2585" s="3">
        <f t="shared" si="781"/>
        <v>209.91551720000001</v>
      </c>
      <c r="AI2585" s="3">
        <f t="shared" si="782"/>
        <v>209.91551720000001</v>
      </c>
      <c r="AJ2585" s="3">
        <f t="shared" si="790"/>
        <v>382.85</v>
      </c>
      <c r="AK2585" s="3">
        <v>1530</v>
      </c>
      <c r="AL2585" s="3">
        <f t="shared" si="783"/>
        <v>209.91551720000001</v>
      </c>
      <c r="AM2585" s="2" t="str">
        <f t="shared" si="784"/>
        <v>NA</v>
      </c>
      <c r="AN2585" s="3">
        <f t="shared" si="785"/>
        <v>294.5</v>
      </c>
      <c r="AO2585" s="3">
        <f t="shared" si="786"/>
        <v>126.04599999999999</v>
      </c>
      <c r="AP2585" s="3">
        <f t="shared" si="787"/>
        <v>212.01467237200001</v>
      </c>
      <c r="AQ2585" s="3">
        <f t="shared" si="788"/>
        <v>412.29999999999995</v>
      </c>
      <c r="AR2585" s="2" cm="1">
        <f t="array" ref="AR2585">MIN(_xlfn._xlws.FILTER(E2585:AQ2585,E2585:AQ2585&lt;&gt;0))</f>
        <v>120.96403774400001</v>
      </c>
      <c r="AS2585" s="3">
        <f t="shared" si="789"/>
        <v>1530</v>
      </c>
    </row>
    <row r="2586" spans="1:45" x14ac:dyDescent="0.25">
      <c r="A2586" t="s">
        <v>1169</v>
      </c>
      <c r="B2586" t="s">
        <v>34</v>
      </c>
      <c r="C2586">
        <v>57200</v>
      </c>
      <c r="D2586" s="3">
        <v>4867</v>
      </c>
      <c r="E2586" s="3">
        <f t="shared" si="762"/>
        <v>3805.9940000000001</v>
      </c>
      <c r="F2586" s="3">
        <f t="shared" si="763"/>
        <v>3331.9683936000001</v>
      </c>
      <c r="G2586" s="3">
        <f t="shared" si="764"/>
        <v>3331.9683936000001</v>
      </c>
      <c r="H2586" s="3">
        <v>2983.7762499999999</v>
      </c>
      <c r="I2586" s="3">
        <v>3185.03</v>
      </c>
      <c r="J2586" s="3">
        <f t="shared" si="765"/>
        <v>1368.1137000000001</v>
      </c>
      <c r="K2586" s="3">
        <f t="shared" si="766"/>
        <v>2895.8649999999998</v>
      </c>
      <c r="L2586" s="3">
        <f t="shared" si="767"/>
        <v>3431.927445408</v>
      </c>
      <c r="M2586" s="3">
        <f t="shared" si="768"/>
        <v>3465.2471293440003</v>
      </c>
      <c r="N2586" s="3">
        <f t="shared" si="769"/>
        <v>3331.9683936000001</v>
      </c>
      <c r="O2586" s="3">
        <f t="shared" si="770"/>
        <v>4664.7557510400002</v>
      </c>
      <c r="P2586" s="3">
        <f t="shared" si="771"/>
        <v>3498.5668132800001</v>
      </c>
      <c r="Q2586" s="3">
        <f t="shared" si="772"/>
        <v>3998.3620723200002</v>
      </c>
      <c r="R2586" s="4">
        <f t="shared" si="773"/>
        <v>2920.2</v>
      </c>
      <c r="S2586" s="3">
        <v>3699.8687399999999</v>
      </c>
      <c r="T2586" s="3">
        <f t="shared" si="774"/>
        <v>3331.9683936000001</v>
      </c>
      <c r="U2586" s="3">
        <f t="shared" si="775"/>
        <v>2920.2</v>
      </c>
      <c r="V2586" s="3">
        <f t="shared" si="776"/>
        <v>2879.3172</v>
      </c>
      <c r="W2586" s="3">
        <f t="shared" si="777"/>
        <v>2879.3172</v>
      </c>
      <c r="X2586" s="4">
        <v>1906.3441319999997</v>
      </c>
      <c r="Y2586" s="3">
        <v>1740.66</v>
      </c>
      <c r="Z2586" s="3">
        <v>3331.9683936000001</v>
      </c>
      <c r="AA2586" s="4">
        <f t="shared" si="778"/>
        <v>3163.55</v>
      </c>
      <c r="AB2586" s="3">
        <f t="shared" si="779"/>
        <v>2920.2</v>
      </c>
      <c r="AC2586" s="3">
        <v>1682.0359637279998</v>
      </c>
      <c r="AD2586" s="3">
        <v>2051.2633704</v>
      </c>
      <c r="AE2586" s="3">
        <f t="shared" si="780"/>
        <v>2237.8465999999999</v>
      </c>
      <c r="AF2586" s="3">
        <v>416.02</v>
      </c>
      <c r="AG2586" s="3">
        <v>399.86</v>
      </c>
      <c r="AH2586" s="3">
        <f t="shared" si="781"/>
        <v>3331.9683936000001</v>
      </c>
      <c r="AI2586" s="3">
        <f t="shared" si="782"/>
        <v>3331.9683936000001</v>
      </c>
      <c r="AJ2586" s="3">
        <f t="shared" si="790"/>
        <v>3163.55</v>
      </c>
      <c r="AK2586" s="3">
        <v>3175</v>
      </c>
      <c r="AL2586" s="3">
        <f t="shared" si="783"/>
        <v>3331.9683936000001</v>
      </c>
      <c r="AM2586" s="2">
        <f t="shared" si="784"/>
        <v>1906.3441319999997</v>
      </c>
      <c r="AN2586" s="3">
        <f t="shared" si="785"/>
        <v>2433.5</v>
      </c>
      <c r="AO2586" s="3">
        <f t="shared" si="786"/>
        <v>1041.538</v>
      </c>
      <c r="AP2586" s="3">
        <f t="shared" si="787"/>
        <v>3365.2880775359999</v>
      </c>
      <c r="AQ2586" s="3">
        <f t="shared" si="788"/>
        <v>3406.8999999999996</v>
      </c>
      <c r="AR2586" s="2" cm="1">
        <f t="array" ref="AR2586">MIN(_xlfn._xlws.FILTER(E2586:AQ2586,E2586:AQ2586&lt;&gt;0))</f>
        <v>399.86</v>
      </c>
      <c r="AS2586" s="3">
        <f t="shared" si="789"/>
        <v>4664.7557510400002</v>
      </c>
    </row>
    <row r="2587" spans="1:45" x14ac:dyDescent="0.25">
      <c r="A2587" t="s">
        <v>1170</v>
      </c>
      <c r="B2587" t="s">
        <v>34</v>
      </c>
      <c r="C2587">
        <v>57210</v>
      </c>
      <c r="D2587" s="3">
        <v>6699</v>
      </c>
      <c r="E2587" s="3">
        <f t="shared" si="762"/>
        <v>5238.6180000000004</v>
      </c>
      <c r="F2587" s="3">
        <f t="shared" si="763"/>
        <v>3331.9683936000001</v>
      </c>
      <c r="G2587" s="3">
        <f t="shared" si="764"/>
        <v>3331.9683936000001</v>
      </c>
      <c r="H2587" s="3">
        <v>2983.7762499999999</v>
      </c>
      <c r="I2587" s="3">
        <v>3185.03</v>
      </c>
      <c r="J2587" s="3">
        <f t="shared" si="765"/>
        <v>1883.0889000000002</v>
      </c>
      <c r="K2587" s="3">
        <f t="shared" si="766"/>
        <v>3985.9049999999997</v>
      </c>
      <c r="L2587" s="3">
        <f t="shared" si="767"/>
        <v>3431.927445408</v>
      </c>
      <c r="M2587" s="3">
        <f t="shared" si="768"/>
        <v>3465.2471293440003</v>
      </c>
      <c r="N2587" s="3">
        <f t="shared" si="769"/>
        <v>3331.9683936000001</v>
      </c>
      <c r="O2587" s="3">
        <f t="shared" si="770"/>
        <v>4664.7557510400002</v>
      </c>
      <c r="P2587" s="3">
        <f t="shared" si="771"/>
        <v>3498.5668132800001</v>
      </c>
      <c r="Q2587" s="3">
        <f t="shared" si="772"/>
        <v>3998.3620723200002</v>
      </c>
      <c r="R2587" s="4">
        <f t="shared" si="773"/>
        <v>4019.3999999999996</v>
      </c>
      <c r="S2587" s="3">
        <v>3699.8687399999999</v>
      </c>
      <c r="T2587" s="3">
        <f t="shared" si="774"/>
        <v>3331.9683936000001</v>
      </c>
      <c r="U2587" s="3">
        <f t="shared" si="775"/>
        <v>4019.3999999999996</v>
      </c>
      <c r="V2587" s="3">
        <f t="shared" si="776"/>
        <v>3963.1284000000001</v>
      </c>
      <c r="W2587" s="3">
        <f t="shared" si="777"/>
        <v>3963.1284000000001</v>
      </c>
      <c r="X2587" s="4">
        <v>1906.3441319999997</v>
      </c>
      <c r="Y2587" s="3">
        <v>1740.66</v>
      </c>
      <c r="Z2587" s="3">
        <v>3331.9683936000001</v>
      </c>
      <c r="AA2587" s="4">
        <f t="shared" si="778"/>
        <v>4354.3500000000004</v>
      </c>
      <c r="AB2587" s="3">
        <f t="shared" si="779"/>
        <v>4019.3999999999996</v>
      </c>
      <c r="AC2587" s="3">
        <v>1682.0359637279998</v>
      </c>
      <c r="AD2587" s="3">
        <v>2051.2633704</v>
      </c>
      <c r="AE2587" s="3">
        <f t="shared" si="780"/>
        <v>3080.2001999999998</v>
      </c>
      <c r="AF2587" s="3">
        <v>416.02</v>
      </c>
      <c r="AG2587" s="3">
        <v>399.86</v>
      </c>
      <c r="AH2587" s="3">
        <f t="shared" si="781"/>
        <v>3331.9683936000001</v>
      </c>
      <c r="AI2587" s="3">
        <f t="shared" si="782"/>
        <v>3331.9683936000001</v>
      </c>
      <c r="AJ2587" s="3">
        <f t="shared" si="790"/>
        <v>4354.3500000000004</v>
      </c>
      <c r="AK2587" s="3">
        <v>3175</v>
      </c>
      <c r="AL2587" s="3">
        <f t="shared" si="783"/>
        <v>3331.9683936000001</v>
      </c>
      <c r="AM2587" s="2">
        <f t="shared" si="784"/>
        <v>1906.3441319999997</v>
      </c>
      <c r="AN2587" s="3">
        <f t="shared" si="785"/>
        <v>3349.5</v>
      </c>
      <c r="AO2587" s="3">
        <f t="shared" si="786"/>
        <v>1433.586</v>
      </c>
      <c r="AP2587" s="3">
        <f t="shared" si="787"/>
        <v>3365.2880775359999</v>
      </c>
      <c r="AQ2587" s="3">
        <f t="shared" si="788"/>
        <v>4689.2999999999993</v>
      </c>
      <c r="AR2587" s="2" cm="1">
        <f t="array" ref="AR2587">MIN(_xlfn._xlws.FILTER(E2587:AQ2587,E2587:AQ2587&lt;&gt;0))</f>
        <v>399.86</v>
      </c>
      <c r="AS2587" s="3">
        <f t="shared" si="789"/>
        <v>5238.6180000000004</v>
      </c>
    </row>
    <row r="2588" spans="1:45" x14ac:dyDescent="0.25">
      <c r="A2588" t="s">
        <v>1171</v>
      </c>
      <c r="B2588" t="s">
        <v>34</v>
      </c>
      <c r="C2588">
        <v>57500</v>
      </c>
      <c r="D2588" s="3">
        <v>1619</v>
      </c>
      <c r="E2588" s="3">
        <f t="shared" si="762"/>
        <v>1266.058</v>
      </c>
      <c r="F2588" s="3">
        <f t="shared" si="763"/>
        <v>828.99718680000012</v>
      </c>
      <c r="G2588" s="3">
        <f t="shared" si="764"/>
        <v>828.99718680000012</v>
      </c>
      <c r="H2588" s="3">
        <v>705.15575000000001</v>
      </c>
      <c r="I2588" s="3">
        <v>1090.71</v>
      </c>
      <c r="J2588" s="3">
        <f t="shared" si="765"/>
        <v>455.10090000000002</v>
      </c>
      <c r="K2588" s="3">
        <f t="shared" si="766"/>
        <v>963.30499999999995</v>
      </c>
      <c r="L2588" s="3">
        <f t="shared" si="767"/>
        <v>853.86710240400009</v>
      </c>
      <c r="M2588" s="3">
        <f t="shared" si="768"/>
        <v>862.15707427200016</v>
      </c>
      <c r="N2588" s="3">
        <f t="shared" si="769"/>
        <v>828.99718680000012</v>
      </c>
      <c r="O2588" s="3">
        <f t="shared" si="770"/>
        <v>1160.5960615200001</v>
      </c>
      <c r="P2588" s="3">
        <f t="shared" si="771"/>
        <v>870.44704614000011</v>
      </c>
      <c r="Q2588" s="3">
        <f t="shared" si="772"/>
        <v>994.79662416000008</v>
      </c>
      <c r="R2588" s="4">
        <f t="shared" si="773"/>
        <v>971.4</v>
      </c>
      <c r="S2588" s="3">
        <v>971.54764</v>
      </c>
      <c r="T2588" s="3">
        <f t="shared" si="774"/>
        <v>828.99718680000012</v>
      </c>
      <c r="U2588" s="3">
        <f t="shared" si="775"/>
        <v>971.4</v>
      </c>
      <c r="V2588" s="3">
        <f t="shared" si="776"/>
        <v>957.80039999999997</v>
      </c>
      <c r="W2588" s="3">
        <f t="shared" si="777"/>
        <v>957.80039999999997</v>
      </c>
      <c r="X2588" s="4">
        <v>586.99745999999993</v>
      </c>
      <c r="Y2588" s="3">
        <v>540.03</v>
      </c>
      <c r="Z2588" s="3">
        <v>828.99718680000012</v>
      </c>
      <c r="AA2588" s="4">
        <f t="shared" si="778"/>
        <v>1052.3500000000001</v>
      </c>
      <c r="AB2588" s="3">
        <f t="shared" si="779"/>
        <v>971.4</v>
      </c>
      <c r="AC2588" s="3">
        <v>521.84222162399999</v>
      </c>
      <c r="AD2588" s="3">
        <v>636.39295319999997</v>
      </c>
      <c r="AE2588" s="3">
        <f t="shared" si="780"/>
        <v>744.4162</v>
      </c>
      <c r="AF2588" s="3">
        <v>416.02</v>
      </c>
      <c r="AG2588" s="3">
        <v>399.86</v>
      </c>
      <c r="AH2588" s="3">
        <f t="shared" si="781"/>
        <v>828.99718680000012</v>
      </c>
      <c r="AI2588" s="3">
        <f t="shared" si="782"/>
        <v>828.99718680000012</v>
      </c>
      <c r="AJ2588" s="3">
        <f t="shared" si="790"/>
        <v>1052.3500000000001</v>
      </c>
      <c r="AK2588" s="3">
        <v>2058</v>
      </c>
      <c r="AL2588" s="3">
        <f t="shared" si="783"/>
        <v>828.99718680000012</v>
      </c>
      <c r="AM2588" s="2">
        <f t="shared" si="784"/>
        <v>586.99745999999993</v>
      </c>
      <c r="AN2588" s="3">
        <f t="shared" si="785"/>
        <v>809.5</v>
      </c>
      <c r="AO2588" s="3">
        <f t="shared" si="786"/>
        <v>346.46600000000001</v>
      </c>
      <c r="AP2588" s="3">
        <f t="shared" si="787"/>
        <v>837.28715866800007</v>
      </c>
      <c r="AQ2588" s="3">
        <f t="shared" si="788"/>
        <v>1133.3</v>
      </c>
      <c r="AR2588" s="2" cm="1">
        <f t="array" ref="AR2588">MIN(_xlfn._xlws.FILTER(E2588:AQ2588,E2588:AQ2588&lt;&gt;0))</f>
        <v>346.46600000000001</v>
      </c>
      <c r="AS2588" s="3">
        <f t="shared" si="789"/>
        <v>2058</v>
      </c>
    </row>
    <row r="2589" spans="1:45" x14ac:dyDescent="0.25">
      <c r="A2589" t="s">
        <v>1172</v>
      </c>
      <c r="B2589" t="s">
        <v>34</v>
      </c>
      <c r="C2589">
        <v>57505</v>
      </c>
      <c r="D2589" s="3">
        <v>1619</v>
      </c>
      <c r="E2589" s="3">
        <f t="shared" si="762"/>
        <v>1266.058</v>
      </c>
      <c r="F2589" s="3">
        <f t="shared" si="763"/>
        <v>828.99718680000012</v>
      </c>
      <c r="G2589" s="3">
        <f t="shared" si="764"/>
        <v>828.99718680000012</v>
      </c>
      <c r="H2589" s="3">
        <v>705.15575000000001</v>
      </c>
      <c r="I2589" s="3">
        <v>1090.71</v>
      </c>
      <c r="J2589" s="3">
        <f t="shared" si="765"/>
        <v>455.10090000000002</v>
      </c>
      <c r="K2589" s="3">
        <f t="shared" si="766"/>
        <v>963.30499999999995</v>
      </c>
      <c r="L2589" s="3">
        <f t="shared" si="767"/>
        <v>853.86710240400009</v>
      </c>
      <c r="M2589" s="3">
        <f t="shared" si="768"/>
        <v>862.15707427200016</v>
      </c>
      <c r="N2589" s="3">
        <f t="shared" si="769"/>
        <v>828.99718680000012</v>
      </c>
      <c r="O2589" s="3">
        <f t="shared" si="770"/>
        <v>1160.5960615200001</v>
      </c>
      <c r="P2589" s="3">
        <f t="shared" si="771"/>
        <v>870.44704614000011</v>
      </c>
      <c r="Q2589" s="3">
        <f t="shared" si="772"/>
        <v>994.79662416000008</v>
      </c>
      <c r="R2589" s="4">
        <f t="shared" si="773"/>
        <v>971.4</v>
      </c>
      <c r="S2589" s="3">
        <v>971.54764</v>
      </c>
      <c r="T2589" s="3">
        <f t="shared" si="774"/>
        <v>828.99718680000012</v>
      </c>
      <c r="U2589" s="3">
        <f t="shared" si="775"/>
        <v>971.4</v>
      </c>
      <c r="V2589" s="3">
        <f t="shared" si="776"/>
        <v>957.80039999999997</v>
      </c>
      <c r="W2589" s="3">
        <f t="shared" si="777"/>
        <v>957.80039999999997</v>
      </c>
      <c r="X2589" s="4" t="s">
        <v>5201</v>
      </c>
      <c r="Y2589" s="3">
        <v>540.03</v>
      </c>
      <c r="Z2589" s="3">
        <v>828.99718680000012</v>
      </c>
      <c r="AA2589" s="4">
        <f t="shared" si="778"/>
        <v>1052.3500000000001</v>
      </c>
      <c r="AB2589" s="3">
        <f t="shared" si="779"/>
        <v>971.4</v>
      </c>
      <c r="AC2589" s="3">
        <v>521.84222162399999</v>
      </c>
      <c r="AD2589" s="3">
        <v>636.39295319999997</v>
      </c>
      <c r="AE2589" s="3">
        <f t="shared" si="780"/>
        <v>744.4162</v>
      </c>
      <c r="AF2589" s="3">
        <v>416.02</v>
      </c>
      <c r="AG2589" s="3">
        <v>399.86</v>
      </c>
      <c r="AH2589" s="3">
        <f t="shared" si="781"/>
        <v>828.99718680000012</v>
      </c>
      <c r="AI2589" s="3">
        <f t="shared" si="782"/>
        <v>828.99718680000012</v>
      </c>
      <c r="AJ2589" s="3">
        <f t="shared" si="790"/>
        <v>1052.3500000000001</v>
      </c>
      <c r="AK2589" s="3">
        <v>2058</v>
      </c>
      <c r="AL2589" s="3">
        <f t="shared" si="783"/>
        <v>828.99718680000012</v>
      </c>
      <c r="AM2589" s="2" t="str">
        <f t="shared" si="784"/>
        <v>NA</v>
      </c>
      <c r="AN2589" s="3">
        <f t="shared" si="785"/>
        <v>809.5</v>
      </c>
      <c r="AO2589" s="3">
        <f t="shared" si="786"/>
        <v>346.46600000000001</v>
      </c>
      <c r="AP2589" s="3">
        <f t="shared" si="787"/>
        <v>837.28715866800007</v>
      </c>
      <c r="AQ2589" s="3">
        <f t="shared" si="788"/>
        <v>1133.3</v>
      </c>
      <c r="AR2589" s="2" cm="1">
        <f t="array" ref="AR2589">MIN(_xlfn._xlws.FILTER(E2589:AQ2589,E2589:AQ2589&lt;&gt;0))</f>
        <v>346.46600000000001</v>
      </c>
      <c r="AS2589" s="3">
        <f t="shared" si="789"/>
        <v>2058</v>
      </c>
    </row>
    <row r="2590" spans="1:45" x14ac:dyDescent="0.25">
      <c r="A2590" t="s">
        <v>1173</v>
      </c>
      <c r="B2590" t="s">
        <v>34</v>
      </c>
      <c r="C2590">
        <v>57720</v>
      </c>
      <c r="D2590" s="3">
        <v>6699</v>
      </c>
      <c r="E2590" s="3">
        <f t="shared" si="762"/>
        <v>5238.6180000000004</v>
      </c>
      <c r="F2590" s="3">
        <f t="shared" si="763"/>
        <v>3331.9683936000001</v>
      </c>
      <c r="G2590" s="3">
        <f t="shared" si="764"/>
        <v>3331.9683936000001</v>
      </c>
      <c r="H2590" s="3">
        <v>2983.7762499999999</v>
      </c>
      <c r="I2590" s="3">
        <v>3185.03</v>
      </c>
      <c r="J2590" s="3">
        <f t="shared" si="765"/>
        <v>1883.0889000000002</v>
      </c>
      <c r="K2590" s="3">
        <f t="shared" si="766"/>
        <v>3985.9049999999997</v>
      </c>
      <c r="L2590" s="3">
        <f t="shared" si="767"/>
        <v>3431.927445408</v>
      </c>
      <c r="M2590" s="3">
        <f t="shared" si="768"/>
        <v>3465.2471293440003</v>
      </c>
      <c r="N2590" s="3">
        <f t="shared" si="769"/>
        <v>3331.9683936000001</v>
      </c>
      <c r="O2590" s="3">
        <f t="shared" si="770"/>
        <v>4664.7557510400002</v>
      </c>
      <c r="P2590" s="3">
        <f t="shared" si="771"/>
        <v>3498.5668132800001</v>
      </c>
      <c r="Q2590" s="3">
        <f t="shared" si="772"/>
        <v>3998.3620723200002</v>
      </c>
      <c r="R2590" s="4">
        <f t="shared" si="773"/>
        <v>4019.3999999999996</v>
      </c>
      <c r="S2590" s="3">
        <v>3699.8687399999999</v>
      </c>
      <c r="T2590" s="3">
        <f t="shared" si="774"/>
        <v>3331.9683936000001</v>
      </c>
      <c r="U2590" s="3">
        <f t="shared" si="775"/>
        <v>4019.3999999999996</v>
      </c>
      <c r="V2590" s="3">
        <f t="shared" si="776"/>
        <v>3963.1284000000001</v>
      </c>
      <c r="W2590" s="3">
        <f t="shared" si="777"/>
        <v>3963.1284000000001</v>
      </c>
      <c r="X2590" s="4" t="s">
        <v>5201</v>
      </c>
      <c r="Y2590" s="3">
        <v>1740.66</v>
      </c>
      <c r="Z2590" s="3">
        <v>3331.9683936000001</v>
      </c>
      <c r="AA2590" s="4">
        <f t="shared" si="778"/>
        <v>4354.3500000000004</v>
      </c>
      <c r="AB2590" s="3">
        <f t="shared" si="779"/>
        <v>4019.3999999999996</v>
      </c>
      <c r="AC2590" s="3">
        <v>1682.0359637279998</v>
      </c>
      <c r="AD2590" s="3">
        <v>2051.2633704</v>
      </c>
      <c r="AE2590" s="3">
        <f t="shared" si="780"/>
        <v>3080.2001999999998</v>
      </c>
      <c r="AF2590" s="3">
        <v>416.02</v>
      </c>
      <c r="AG2590" s="3">
        <v>399.86</v>
      </c>
      <c r="AH2590" s="3">
        <f t="shared" si="781"/>
        <v>3331.9683936000001</v>
      </c>
      <c r="AI2590" s="3">
        <f t="shared" si="782"/>
        <v>3331.9683936000001</v>
      </c>
      <c r="AJ2590" s="3">
        <f t="shared" ref="AJ2590:AJ2621" si="791">D2590*65%</f>
        <v>4354.3500000000004</v>
      </c>
      <c r="AK2590" s="3">
        <v>3175</v>
      </c>
      <c r="AL2590" s="3">
        <f t="shared" si="783"/>
        <v>3331.9683936000001</v>
      </c>
      <c r="AM2590" s="2" t="str">
        <f t="shared" si="784"/>
        <v>NA</v>
      </c>
      <c r="AN2590" s="3">
        <f t="shared" si="785"/>
        <v>3349.5</v>
      </c>
      <c r="AO2590" s="3">
        <f t="shared" si="786"/>
        <v>1433.586</v>
      </c>
      <c r="AP2590" s="3">
        <f t="shared" si="787"/>
        <v>3365.2880775359999</v>
      </c>
      <c r="AQ2590" s="3">
        <f t="shared" si="788"/>
        <v>4689.2999999999993</v>
      </c>
      <c r="AR2590" s="2" cm="1">
        <f t="array" ref="AR2590">MIN(_xlfn._xlws.FILTER(E2590:AQ2590,E2590:AQ2590&lt;&gt;0))</f>
        <v>399.86</v>
      </c>
      <c r="AS2590" s="3">
        <f t="shared" si="789"/>
        <v>5238.6180000000004</v>
      </c>
    </row>
    <row r="2591" spans="1:45" x14ac:dyDescent="0.25">
      <c r="A2591" t="s">
        <v>1174</v>
      </c>
      <c r="B2591" t="s">
        <v>34</v>
      </c>
      <c r="C2591">
        <v>58100</v>
      </c>
      <c r="D2591" s="3">
        <v>526</v>
      </c>
      <c r="E2591" s="3">
        <f t="shared" si="762"/>
        <v>411.33199999999999</v>
      </c>
      <c r="F2591" s="3">
        <f t="shared" si="763"/>
        <v>209.91551720000001</v>
      </c>
      <c r="G2591" s="3">
        <f t="shared" si="764"/>
        <v>209.91551720000001</v>
      </c>
      <c r="H2591" s="3">
        <v>209.67374999999998</v>
      </c>
      <c r="I2591" s="3">
        <v>259.61</v>
      </c>
      <c r="J2591" s="3">
        <f t="shared" si="765"/>
        <v>147.8586</v>
      </c>
      <c r="K2591" s="3">
        <f t="shared" si="766"/>
        <v>312.96999999999997</v>
      </c>
      <c r="L2591" s="3">
        <f t="shared" si="767"/>
        <v>216.21298271600003</v>
      </c>
      <c r="M2591" s="3">
        <f t="shared" si="768"/>
        <v>218.31213788800002</v>
      </c>
      <c r="N2591" s="3">
        <f t="shared" si="769"/>
        <v>209.91551720000001</v>
      </c>
      <c r="O2591" s="3">
        <f t="shared" si="770"/>
        <v>293.88172407999997</v>
      </c>
      <c r="P2591" s="3">
        <f t="shared" si="771"/>
        <v>220.41129306000002</v>
      </c>
      <c r="Q2591" s="3">
        <f t="shared" si="772"/>
        <v>251.89862063999999</v>
      </c>
      <c r="R2591" s="4">
        <f t="shared" si="773"/>
        <v>315.59999999999997</v>
      </c>
      <c r="S2591" s="3">
        <v>288.88413000000003</v>
      </c>
      <c r="T2591" s="3">
        <f t="shared" si="774"/>
        <v>209.91551720000001</v>
      </c>
      <c r="U2591" s="3">
        <f t="shared" si="775"/>
        <v>315.59999999999997</v>
      </c>
      <c r="V2591" s="3">
        <f t="shared" si="776"/>
        <v>311.1816</v>
      </c>
      <c r="W2591" s="3">
        <f t="shared" si="777"/>
        <v>311.1816</v>
      </c>
      <c r="X2591" s="4">
        <v>271.66934600000002</v>
      </c>
      <c r="Y2591" s="3">
        <v>125.18</v>
      </c>
      <c r="Z2591" s="3">
        <v>209.91551720000001</v>
      </c>
      <c r="AA2591" s="4">
        <f t="shared" si="778"/>
        <v>341.90000000000003</v>
      </c>
      <c r="AB2591" s="3">
        <f t="shared" si="779"/>
        <v>315.59999999999997</v>
      </c>
      <c r="AC2591" s="3">
        <v>120.96403774400001</v>
      </c>
      <c r="AD2591" s="3">
        <v>147.51711920000002</v>
      </c>
      <c r="AE2591" s="3">
        <f t="shared" si="780"/>
        <v>241.85479999999998</v>
      </c>
      <c r="AF2591" s="3">
        <v>416.02</v>
      </c>
      <c r="AG2591" s="3">
        <v>399.86</v>
      </c>
      <c r="AH2591" s="3">
        <f t="shared" si="781"/>
        <v>209.91551720000001</v>
      </c>
      <c r="AI2591" s="3">
        <f t="shared" si="782"/>
        <v>209.91551720000001</v>
      </c>
      <c r="AJ2591" s="3">
        <f t="shared" si="791"/>
        <v>341.90000000000003</v>
      </c>
      <c r="AK2591" s="3">
        <v>1530</v>
      </c>
      <c r="AL2591" s="3">
        <f t="shared" si="783"/>
        <v>209.91551720000001</v>
      </c>
      <c r="AM2591" s="2">
        <f t="shared" si="784"/>
        <v>271.66934600000002</v>
      </c>
      <c r="AN2591" s="3">
        <f t="shared" si="785"/>
        <v>263</v>
      </c>
      <c r="AO2591" s="3">
        <f t="shared" si="786"/>
        <v>112.56399999999999</v>
      </c>
      <c r="AP2591" s="3">
        <f t="shared" si="787"/>
        <v>212.01467237200001</v>
      </c>
      <c r="AQ2591" s="3">
        <f t="shared" si="788"/>
        <v>368.2</v>
      </c>
      <c r="AR2591" s="2" cm="1">
        <f t="array" ref="AR2591">MIN(_xlfn._xlws.FILTER(E2591:AQ2591,E2591:AQ2591&lt;&gt;0))</f>
        <v>112.56399999999999</v>
      </c>
      <c r="AS2591" s="3">
        <f t="shared" si="789"/>
        <v>1530</v>
      </c>
    </row>
    <row r="2592" spans="1:45" x14ac:dyDescent="0.25">
      <c r="A2592" t="s">
        <v>1175</v>
      </c>
      <c r="B2592" t="s">
        <v>34</v>
      </c>
      <c r="C2592">
        <v>58300</v>
      </c>
      <c r="D2592" s="3">
        <v>87</v>
      </c>
      <c r="E2592" s="3">
        <f t="shared" si="762"/>
        <v>68.034000000000006</v>
      </c>
      <c r="F2592" s="3">
        <f t="shared" si="763"/>
        <v>0</v>
      </c>
      <c r="G2592" s="3">
        <f t="shared" si="764"/>
        <v>0</v>
      </c>
      <c r="H2592" s="3">
        <v>99.38369999999999</v>
      </c>
      <c r="I2592" s="3">
        <f>D2592*41.28%</f>
        <v>35.913600000000002</v>
      </c>
      <c r="J2592" s="3">
        <f t="shared" si="765"/>
        <v>24.4557</v>
      </c>
      <c r="K2592" s="3">
        <f t="shared" si="766"/>
        <v>51.765000000000001</v>
      </c>
      <c r="L2592" s="3">
        <f t="shared" si="767"/>
        <v>0</v>
      </c>
      <c r="M2592" s="3">
        <f t="shared" si="768"/>
        <v>0</v>
      </c>
      <c r="N2592" s="3">
        <f t="shared" si="769"/>
        <v>0</v>
      </c>
      <c r="O2592" s="3">
        <f t="shared" si="770"/>
        <v>0</v>
      </c>
      <c r="P2592" s="3">
        <f t="shared" si="771"/>
        <v>0</v>
      </c>
      <c r="Q2592" s="3">
        <f t="shared" si="772"/>
        <v>0</v>
      </c>
      <c r="R2592" s="4">
        <f t="shared" si="773"/>
        <v>52.199999999999996</v>
      </c>
      <c r="S2592" s="3">
        <v>143.05797000000001</v>
      </c>
      <c r="T2592" s="3">
        <f t="shared" si="774"/>
        <v>0</v>
      </c>
      <c r="U2592" s="3">
        <f t="shared" si="775"/>
        <v>52.199999999999996</v>
      </c>
      <c r="V2592" s="3">
        <f t="shared" si="776"/>
        <v>51.469200000000001</v>
      </c>
      <c r="W2592" s="3">
        <f t="shared" si="777"/>
        <v>51.469200000000001</v>
      </c>
      <c r="X2592" s="4">
        <v>271.66934600000002</v>
      </c>
      <c r="Y2592" s="3">
        <v>28.5</v>
      </c>
      <c r="Z2592" s="3">
        <v>0</v>
      </c>
      <c r="AA2592" s="4">
        <f t="shared" si="778"/>
        <v>56.550000000000004</v>
      </c>
      <c r="AB2592" s="3">
        <f t="shared" si="779"/>
        <v>52.199999999999996</v>
      </c>
      <c r="AC2592" s="3">
        <v>27.540142799999998</v>
      </c>
      <c r="AD2592" s="3">
        <v>33.585540000000002</v>
      </c>
      <c r="AE2592" s="3">
        <f t="shared" si="780"/>
        <v>40.002600000000001</v>
      </c>
      <c r="AF2592" s="3">
        <v>416.02</v>
      </c>
      <c r="AG2592" s="3">
        <v>399.86</v>
      </c>
      <c r="AH2592" s="3">
        <f t="shared" si="781"/>
        <v>0</v>
      </c>
      <c r="AI2592" s="3">
        <f t="shared" si="782"/>
        <v>0</v>
      </c>
      <c r="AJ2592" s="3">
        <f t="shared" si="791"/>
        <v>56.550000000000004</v>
      </c>
      <c r="AK2592" s="3">
        <v>1530</v>
      </c>
      <c r="AL2592" s="3">
        <f t="shared" si="783"/>
        <v>0</v>
      </c>
      <c r="AM2592" s="2">
        <f t="shared" si="784"/>
        <v>271.66934600000002</v>
      </c>
      <c r="AN2592" s="3">
        <f t="shared" si="785"/>
        <v>43.5</v>
      </c>
      <c r="AO2592" s="3">
        <f t="shared" si="786"/>
        <v>18.617999999999999</v>
      </c>
      <c r="AP2592" s="3">
        <f t="shared" si="787"/>
        <v>0</v>
      </c>
      <c r="AQ2592" s="3">
        <f t="shared" si="788"/>
        <v>60.9</v>
      </c>
      <c r="AR2592" s="2" cm="1">
        <f t="array" ref="AR2592">MIN(_xlfn._xlws.FILTER(E2592:AQ2592,E2592:AQ2592&lt;&gt;0))</f>
        <v>18.617999999999999</v>
      </c>
      <c r="AS2592" s="3">
        <f t="shared" si="789"/>
        <v>1530</v>
      </c>
    </row>
    <row r="2593" spans="1:45" x14ac:dyDescent="0.25">
      <c r="A2593" t="s">
        <v>1176</v>
      </c>
      <c r="B2593" t="s">
        <v>34</v>
      </c>
      <c r="C2593">
        <v>58301</v>
      </c>
      <c r="D2593" s="3">
        <v>720</v>
      </c>
      <c r="E2593" s="3">
        <f t="shared" si="762"/>
        <v>563.04</v>
      </c>
      <c r="F2593" s="3">
        <f t="shared" si="763"/>
        <v>344.05734239999998</v>
      </c>
      <c r="G2593" s="3">
        <f t="shared" si="764"/>
        <v>344.05734239999998</v>
      </c>
      <c r="H2593" s="3">
        <v>209.67374999999998</v>
      </c>
      <c r="I2593" s="3">
        <v>259.61</v>
      </c>
      <c r="J2593" s="3">
        <f t="shared" si="765"/>
        <v>202.39200000000002</v>
      </c>
      <c r="K2593" s="3">
        <f t="shared" si="766"/>
        <v>428.4</v>
      </c>
      <c r="L2593" s="3">
        <f t="shared" si="767"/>
        <v>354.37906267199998</v>
      </c>
      <c r="M2593" s="3">
        <f t="shared" si="768"/>
        <v>357.81963609600001</v>
      </c>
      <c r="N2593" s="3">
        <f t="shared" si="769"/>
        <v>344.05734239999998</v>
      </c>
      <c r="O2593" s="3">
        <f t="shared" si="770"/>
        <v>481.68027935999993</v>
      </c>
      <c r="P2593" s="3">
        <f t="shared" si="771"/>
        <v>361.26020951999999</v>
      </c>
      <c r="Q2593" s="3">
        <f t="shared" si="772"/>
        <v>412.86881087999996</v>
      </c>
      <c r="R2593" s="4">
        <f t="shared" si="773"/>
        <v>432</v>
      </c>
      <c r="S2593" s="3">
        <v>288.88413000000003</v>
      </c>
      <c r="T2593" s="3">
        <f t="shared" si="774"/>
        <v>344.05734239999998</v>
      </c>
      <c r="U2593" s="3">
        <f t="shared" si="775"/>
        <v>432</v>
      </c>
      <c r="V2593" s="3">
        <f t="shared" si="776"/>
        <v>425.952</v>
      </c>
      <c r="W2593" s="3">
        <f t="shared" si="777"/>
        <v>425.952</v>
      </c>
      <c r="X2593" s="4">
        <v>271.66934600000002</v>
      </c>
      <c r="Y2593" s="3">
        <v>125.18</v>
      </c>
      <c r="Z2593" s="3">
        <v>344.05734239999998</v>
      </c>
      <c r="AA2593" s="4">
        <f t="shared" si="778"/>
        <v>468</v>
      </c>
      <c r="AB2593" s="3">
        <f t="shared" si="779"/>
        <v>432</v>
      </c>
      <c r="AC2593" s="3">
        <v>120.96403774400001</v>
      </c>
      <c r="AD2593" s="3">
        <v>147.51711920000002</v>
      </c>
      <c r="AE2593" s="3">
        <f t="shared" si="780"/>
        <v>331.05599999999998</v>
      </c>
      <c r="AF2593" s="3">
        <v>416.02</v>
      </c>
      <c r="AG2593" s="3">
        <v>399.86</v>
      </c>
      <c r="AH2593" s="3">
        <f t="shared" si="781"/>
        <v>344.05734239999998</v>
      </c>
      <c r="AI2593" s="3">
        <f t="shared" si="782"/>
        <v>344.05734239999998</v>
      </c>
      <c r="AJ2593" s="3">
        <f t="shared" si="791"/>
        <v>468</v>
      </c>
      <c r="AK2593" s="3">
        <v>1530</v>
      </c>
      <c r="AL2593" s="3">
        <f t="shared" si="783"/>
        <v>344.05734239999998</v>
      </c>
      <c r="AM2593" s="2">
        <f t="shared" si="784"/>
        <v>271.66934600000002</v>
      </c>
      <c r="AN2593" s="3">
        <f t="shared" si="785"/>
        <v>360</v>
      </c>
      <c r="AO2593" s="3">
        <f t="shared" si="786"/>
        <v>154.07999999999998</v>
      </c>
      <c r="AP2593" s="3">
        <f t="shared" si="787"/>
        <v>347.49791582399996</v>
      </c>
      <c r="AQ2593" s="3">
        <f t="shared" si="788"/>
        <v>503.99999999999994</v>
      </c>
      <c r="AR2593" s="2" cm="1">
        <f t="array" ref="AR2593">MIN(_xlfn._xlws.FILTER(E2593:AQ2593,E2593:AQ2593&lt;&gt;0))</f>
        <v>120.96403774400001</v>
      </c>
      <c r="AS2593" s="3">
        <f t="shared" si="789"/>
        <v>1530</v>
      </c>
    </row>
    <row r="2594" spans="1:45" x14ac:dyDescent="0.25">
      <c r="A2594" t="s">
        <v>1177</v>
      </c>
      <c r="B2594" t="s">
        <v>34</v>
      </c>
      <c r="C2594">
        <v>58322</v>
      </c>
      <c r="D2594" s="3">
        <v>524</v>
      </c>
      <c r="E2594" s="3">
        <f t="shared" si="762"/>
        <v>409.76800000000003</v>
      </c>
      <c r="F2594" s="3">
        <f t="shared" si="763"/>
        <v>209.91551720000001</v>
      </c>
      <c r="G2594" s="3">
        <f t="shared" si="764"/>
        <v>209.91551720000001</v>
      </c>
      <c r="H2594" s="3">
        <v>209.67374999999998</v>
      </c>
      <c r="I2594" s="3">
        <v>512.59</v>
      </c>
      <c r="J2594" s="3">
        <f t="shared" si="765"/>
        <v>147.29640000000001</v>
      </c>
      <c r="K2594" s="3">
        <f t="shared" si="766"/>
        <v>311.77999999999997</v>
      </c>
      <c r="L2594" s="3">
        <f t="shared" si="767"/>
        <v>216.21298271600003</v>
      </c>
      <c r="M2594" s="3">
        <f t="shared" si="768"/>
        <v>218.31213788800002</v>
      </c>
      <c r="N2594" s="3">
        <f t="shared" si="769"/>
        <v>209.91551720000001</v>
      </c>
      <c r="O2594" s="3">
        <f t="shared" si="770"/>
        <v>293.88172407999997</v>
      </c>
      <c r="P2594" s="3">
        <f t="shared" si="771"/>
        <v>220.41129306000002</v>
      </c>
      <c r="Q2594" s="3">
        <f t="shared" si="772"/>
        <v>251.89862063999999</v>
      </c>
      <c r="R2594" s="4">
        <f t="shared" si="773"/>
        <v>314.39999999999998</v>
      </c>
      <c r="S2594" s="3">
        <v>288.88413000000003</v>
      </c>
      <c r="T2594" s="3">
        <f t="shared" si="774"/>
        <v>209.91551720000001</v>
      </c>
      <c r="U2594" s="3">
        <f t="shared" si="775"/>
        <v>314.39999999999998</v>
      </c>
      <c r="V2594" s="3">
        <f t="shared" si="776"/>
        <v>309.9984</v>
      </c>
      <c r="W2594" s="3">
        <f t="shared" si="777"/>
        <v>309.9984</v>
      </c>
      <c r="X2594" s="4" t="s">
        <v>5201</v>
      </c>
      <c r="Y2594" s="3">
        <v>0</v>
      </c>
      <c r="Z2594" s="3">
        <v>209.91551720000001</v>
      </c>
      <c r="AA2594" s="4">
        <f t="shared" si="778"/>
        <v>340.6</v>
      </c>
      <c r="AB2594" s="3">
        <f t="shared" si="779"/>
        <v>314.39999999999998</v>
      </c>
      <c r="AC2594" s="3">
        <v>0</v>
      </c>
      <c r="AD2594" s="3">
        <v>0</v>
      </c>
      <c r="AE2594" s="3">
        <f t="shared" si="780"/>
        <v>240.93519999999998</v>
      </c>
      <c r="AF2594" s="3">
        <v>416.02</v>
      </c>
      <c r="AG2594" s="3">
        <v>399.86</v>
      </c>
      <c r="AH2594" s="3">
        <f t="shared" si="781"/>
        <v>209.91551720000001</v>
      </c>
      <c r="AI2594" s="3">
        <f t="shared" si="782"/>
        <v>209.91551720000001</v>
      </c>
      <c r="AJ2594" s="3">
        <f t="shared" si="791"/>
        <v>340.6</v>
      </c>
      <c r="AK2594" s="3">
        <v>1530</v>
      </c>
      <c r="AL2594" s="3">
        <f t="shared" si="783"/>
        <v>209.91551720000001</v>
      </c>
      <c r="AM2594" s="2" t="str">
        <f t="shared" si="784"/>
        <v>NA</v>
      </c>
      <c r="AN2594" s="3">
        <f t="shared" si="785"/>
        <v>262</v>
      </c>
      <c r="AO2594" s="3">
        <f t="shared" si="786"/>
        <v>112.136</v>
      </c>
      <c r="AP2594" s="3">
        <f t="shared" si="787"/>
        <v>212.01467237200001</v>
      </c>
      <c r="AQ2594" s="3">
        <f t="shared" si="788"/>
        <v>366.79999999999995</v>
      </c>
      <c r="AR2594" s="2" cm="1">
        <f t="array" ref="AR2594">MIN(_xlfn._xlws.FILTER(E2594:AQ2594,E2594:AQ2594&lt;&gt;0))</f>
        <v>112.136</v>
      </c>
      <c r="AS2594" s="3">
        <f t="shared" si="789"/>
        <v>1530</v>
      </c>
    </row>
    <row r="2595" spans="1:45" x14ac:dyDescent="0.25">
      <c r="A2595" t="s">
        <v>1178</v>
      </c>
      <c r="B2595" t="s">
        <v>34</v>
      </c>
      <c r="C2595">
        <v>58340</v>
      </c>
      <c r="D2595" s="3">
        <v>1060</v>
      </c>
      <c r="E2595" s="3">
        <f t="shared" si="762"/>
        <v>828.92000000000007</v>
      </c>
      <c r="F2595" s="3">
        <f t="shared" si="763"/>
        <v>0</v>
      </c>
      <c r="G2595" s="3">
        <f t="shared" si="764"/>
        <v>0</v>
      </c>
      <c r="H2595" s="3">
        <v>0</v>
      </c>
      <c r="I2595" s="3">
        <f>D2595*41.28%</f>
        <v>437.56799999999998</v>
      </c>
      <c r="J2595" s="3">
        <f t="shared" si="765"/>
        <v>297.96600000000001</v>
      </c>
      <c r="K2595" s="3">
        <f t="shared" si="766"/>
        <v>630.69999999999993</v>
      </c>
      <c r="L2595" s="3">
        <f t="shared" si="767"/>
        <v>0</v>
      </c>
      <c r="M2595" s="3">
        <f t="shared" si="768"/>
        <v>0</v>
      </c>
      <c r="N2595" s="3">
        <f t="shared" si="769"/>
        <v>0</v>
      </c>
      <c r="O2595" s="3">
        <f t="shared" si="770"/>
        <v>0</v>
      </c>
      <c r="P2595" s="3">
        <f t="shared" si="771"/>
        <v>0</v>
      </c>
      <c r="Q2595" s="3">
        <f t="shared" si="772"/>
        <v>0</v>
      </c>
      <c r="R2595" s="4">
        <f t="shared" si="773"/>
        <v>636</v>
      </c>
      <c r="S2595" s="3">
        <v>0</v>
      </c>
      <c r="T2595" s="3">
        <f t="shared" si="774"/>
        <v>0</v>
      </c>
      <c r="U2595" s="3">
        <f t="shared" si="775"/>
        <v>636</v>
      </c>
      <c r="V2595" s="3">
        <f t="shared" si="776"/>
        <v>627.096</v>
      </c>
      <c r="W2595" s="3">
        <f t="shared" si="777"/>
        <v>627.096</v>
      </c>
      <c r="X2595" s="4">
        <v>798.50289399999997</v>
      </c>
      <c r="Y2595" s="3">
        <v>0</v>
      </c>
      <c r="Z2595" s="3">
        <v>0</v>
      </c>
      <c r="AA2595" s="4">
        <f t="shared" si="778"/>
        <v>689</v>
      </c>
      <c r="AB2595" s="3">
        <f t="shared" si="779"/>
        <v>636</v>
      </c>
      <c r="AC2595" s="3">
        <v>0</v>
      </c>
      <c r="AD2595" s="3">
        <v>0</v>
      </c>
      <c r="AE2595" s="3">
        <f t="shared" si="780"/>
        <v>487.38799999999998</v>
      </c>
      <c r="AF2595" s="3">
        <v>416.02</v>
      </c>
      <c r="AG2595" s="3">
        <v>399.86</v>
      </c>
      <c r="AH2595" s="3">
        <f t="shared" si="781"/>
        <v>0</v>
      </c>
      <c r="AI2595" s="3">
        <f t="shared" si="782"/>
        <v>0</v>
      </c>
      <c r="AJ2595" s="3">
        <f t="shared" si="791"/>
        <v>689</v>
      </c>
      <c r="AK2595" s="3">
        <v>1530</v>
      </c>
      <c r="AL2595" s="3">
        <f t="shared" si="783"/>
        <v>0</v>
      </c>
      <c r="AM2595" s="2">
        <f t="shared" si="784"/>
        <v>798.50289399999997</v>
      </c>
      <c r="AN2595" s="3">
        <f t="shared" si="785"/>
        <v>530</v>
      </c>
      <c r="AO2595" s="3">
        <f t="shared" si="786"/>
        <v>226.84</v>
      </c>
      <c r="AP2595" s="3">
        <f t="shared" si="787"/>
        <v>0</v>
      </c>
      <c r="AQ2595" s="3">
        <f t="shared" si="788"/>
        <v>742</v>
      </c>
      <c r="AR2595" s="2" cm="1">
        <f t="array" ref="AR2595">MIN(_xlfn._xlws.FILTER(E2595:AQ2595,E2595:AQ2595&lt;&gt;0))</f>
        <v>226.84</v>
      </c>
      <c r="AS2595" s="3">
        <f t="shared" si="789"/>
        <v>1530</v>
      </c>
    </row>
    <row r="2596" spans="1:45" x14ac:dyDescent="0.25">
      <c r="A2596" t="s">
        <v>1179</v>
      </c>
      <c r="B2596" t="s">
        <v>34</v>
      </c>
      <c r="C2596">
        <v>58345</v>
      </c>
      <c r="D2596" s="3">
        <v>6699</v>
      </c>
      <c r="E2596" s="3">
        <f t="shared" si="762"/>
        <v>5238.6180000000004</v>
      </c>
      <c r="F2596" s="3">
        <f t="shared" si="763"/>
        <v>3331.9683936000001</v>
      </c>
      <c r="G2596" s="3">
        <f t="shared" si="764"/>
        <v>3331.9683936000001</v>
      </c>
      <c r="H2596" s="3">
        <v>2983.7762499999999</v>
      </c>
      <c r="I2596" s="3">
        <v>3185.03</v>
      </c>
      <c r="J2596" s="3">
        <f t="shared" si="765"/>
        <v>1883.0889000000002</v>
      </c>
      <c r="K2596" s="3">
        <f t="shared" si="766"/>
        <v>3985.9049999999997</v>
      </c>
      <c r="L2596" s="3">
        <f t="shared" si="767"/>
        <v>3431.927445408</v>
      </c>
      <c r="M2596" s="3">
        <f t="shared" si="768"/>
        <v>3465.2471293440003</v>
      </c>
      <c r="N2596" s="3">
        <f t="shared" si="769"/>
        <v>3331.9683936000001</v>
      </c>
      <c r="O2596" s="3">
        <f t="shared" si="770"/>
        <v>4664.7557510400002</v>
      </c>
      <c r="P2596" s="3">
        <f t="shared" si="771"/>
        <v>3498.5668132800001</v>
      </c>
      <c r="Q2596" s="3">
        <f t="shared" si="772"/>
        <v>3998.3620723200002</v>
      </c>
      <c r="R2596" s="4">
        <f t="shared" si="773"/>
        <v>4019.3999999999996</v>
      </c>
      <c r="S2596" s="3">
        <v>3699.8687399999999</v>
      </c>
      <c r="T2596" s="3">
        <f t="shared" si="774"/>
        <v>3331.9683936000001</v>
      </c>
      <c r="U2596" s="3">
        <f t="shared" si="775"/>
        <v>4019.3999999999996</v>
      </c>
      <c r="V2596" s="3">
        <f t="shared" si="776"/>
        <v>3963.1284000000001</v>
      </c>
      <c r="W2596" s="3">
        <f t="shared" si="777"/>
        <v>3963.1284000000001</v>
      </c>
      <c r="X2596" s="4" t="s">
        <v>5201</v>
      </c>
      <c r="Y2596" s="3">
        <v>1740.66</v>
      </c>
      <c r="Z2596" s="3">
        <v>3331.9683936000001</v>
      </c>
      <c r="AA2596" s="4">
        <f t="shared" si="778"/>
        <v>4354.3500000000004</v>
      </c>
      <c r="AB2596" s="3">
        <f t="shared" si="779"/>
        <v>4019.3999999999996</v>
      </c>
      <c r="AC2596" s="3">
        <v>1682.0359637279998</v>
      </c>
      <c r="AD2596" s="3">
        <v>2051.2633704</v>
      </c>
      <c r="AE2596" s="3">
        <f t="shared" si="780"/>
        <v>3080.2001999999998</v>
      </c>
      <c r="AF2596" s="3">
        <v>416.02</v>
      </c>
      <c r="AG2596" s="3">
        <v>399.86</v>
      </c>
      <c r="AH2596" s="3">
        <f t="shared" si="781"/>
        <v>3331.9683936000001</v>
      </c>
      <c r="AI2596" s="3">
        <f t="shared" si="782"/>
        <v>3331.9683936000001</v>
      </c>
      <c r="AJ2596" s="3">
        <f t="shared" si="791"/>
        <v>4354.3500000000004</v>
      </c>
      <c r="AK2596" s="3">
        <v>3175</v>
      </c>
      <c r="AL2596" s="3">
        <f t="shared" si="783"/>
        <v>3331.9683936000001</v>
      </c>
      <c r="AM2596" s="2" t="str">
        <f t="shared" si="784"/>
        <v>NA</v>
      </c>
      <c r="AN2596" s="3">
        <f t="shared" si="785"/>
        <v>3349.5</v>
      </c>
      <c r="AO2596" s="3">
        <f t="shared" si="786"/>
        <v>1433.586</v>
      </c>
      <c r="AP2596" s="3">
        <f t="shared" si="787"/>
        <v>3365.2880775359999</v>
      </c>
      <c r="AQ2596" s="3">
        <f t="shared" si="788"/>
        <v>4689.2999999999993</v>
      </c>
      <c r="AR2596" s="2" cm="1">
        <f t="array" ref="AR2596">MIN(_xlfn._xlws.FILTER(E2596:AQ2596,E2596:AQ2596&lt;&gt;0))</f>
        <v>399.86</v>
      </c>
      <c r="AS2596" s="3">
        <f t="shared" si="789"/>
        <v>5238.6180000000004</v>
      </c>
    </row>
    <row r="2597" spans="1:45" x14ac:dyDescent="0.25">
      <c r="A2597" t="s">
        <v>1180</v>
      </c>
      <c r="B2597" t="s">
        <v>34</v>
      </c>
      <c r="C2597">
        <v>58353</v>
      </c>
      <c r="D2597" s="3">
        <v>14078</v>
      </c>
      <c r="E2597" s="3">
        <f t="shared" si="762"/>
        <v>11008.996000000001</v>
      </c>
      <c r="F2597" s="3">
        <f t="shared" si="763"/>
        <v>5462.1990284000003</v>
      </c>
      <c r="G2597" s="3">
        <f t="shared" si="764"/>
        <v>5462.1990284000003</v>
      </c>
      <c r="H2597" s="3">
        <v>5213.5226000000002</v>
      </c>
      <c r="I2597" s="3">
        <v>5779.58</v>
      </c>
      <c r="J2597" s="3">
        <f t="shared" si="765"/>
        <v>3957.3258000000001</v>
      </c>
      <c r="K2597" s="3">
        <f t="shared" si="766"/>
        <v>8376.41</v>
      </c>
      <c r="L2597" s="3">
        <f t="shared" si="767"/>
        <v>5626.0649992520002</v>
      </c>
      <c r="M2597" s="3">
        <f t="shared" si="768"/>
        <v>5680.6869895360005</v>
      </c>
      <c r="N2597" s="3">
        <f t="shared" si="769"/>
        <v>5462.1990284000003</v>
      </c>
      <c r="O2597" s="3">
        <f t="shared" si="770"/>
        <v>7647.0786397599995</v>
      </c>
      <c r="P2597" s="3">
        <f t="shared" si="771"/>
        <v>5735.3089798200008</v>
      </c>
      <c r="Q2597" s="3">
        <f t="shared" si="772"/>
        <v>6554.6388340800004</v>
      </c>
      <c r="R2597" s="4">
        <f t="shared" si="773"/>
        <v>8446.7999999999993</v>
      </c>
      <c r="S2597" s="3">
        <v>6464.7682500000001</v>
      </c>
      <c r="T2597" s="3">
        <f t="shared" si="774"/>
        <v>5462.1990284000003</v>
      </c>
      <c r="U2597" s="3">
        <f t="shared" si="775"/>
        <v>8446.7999999999993</v>
      </c>
      <c r="V2597" s="3">
        <f t="shared" si="776"/>
        <v>8328.5447999999997</v>
      </c>
      <c r="W2597" s="3">
        <f t="shared" si="777"/>
        <v>8328.5447999999997</v>
      </c>
      <c r="X2597" s="4">
        <v>2385.7919440000001</v>
      </c>
      <c r="Y2597" s="3">
        <v>2964.51</v>
      </c>
      <c r="Z2597" s="3">
        <v>5462.1990284000003</v>
      </c>
      <c r="AA2597" s="4">
        <f t="shared" si="778"/>
        <v>9150.7000000000007</v>
      </c>
      <c r="AB2597" s="3">
        <f t="shared" si="779"/>
        <v>8446.7999999999993</v>
      </c>
      <c r="AC2597" s="3">
        <v>2864.6676748079999</v>
      </c>
      <c r="AD2597" s="3">
        <v>3493.4971644000002</v>
      </c>
      <c r="AE2597" s="3">
        <f t="shared" si="780"/>
        <v>6473.0644000000002</v>
      </c>
      <c r="AF2597" s="3">
        <v>416.02</v>
      </c>
      <c r="AG2597" s="3">
        <v>399.86</v>
      </c>
      <c r="AH2597" s="3">
        <f t="shared" si="781"/>
        <v>5462.1990284000003</v>
      </c>
      <c r="AI2597" s="3">
        <f t="shared" si="782"/>
        <v>5462.1990284000003</v>
      </c>
      <c r="AJ2597" s="3">
        <f t="shared" si="791"/>
        <v>9150.7000000000007</v>
      </c>
      <c r="AK2597" s="3">
        <v>3762</v>
      </c>
      <c r="AL2597" s="3">
        <f t="shared" si="783"/>
        <v>5462.1990284000003</v>
      </c>
      <c r="AM2597" s="2">
        <f t="shared" si="784"/>
        <v>2385.7919440000001</v>
      </c>
      <c r="AN2597" s="3">
        <f t="shared" si="785"/>
        <v>7039</v>
      </c>
      <c r="AO2597" s="3">
        <f t="shared" si="786"/>
        <v>3012.692</v>
      </c>
      <c r="AP2597" s="3">
        <f t="shared" si="787"/>
        <v>5516.8210186840006</v>
      </c>
      <c r="AQ2597" s="3">
        <f t="shared" si="788"/>
        <v>9854.5999999999985</v>
      </c>
      <c r="AR2597" s="2" cm="1">
        <f t="array" ref="AR2597">MIN(_xlfn._xlws.FILTER(E2597:AQ2597,E2597:AQ2597&lt;&gt;0))</f>
        <v>399.86</v>
      </c>
      <c r="AS2597" s="3">
        <f t="shared" si="789"/>
        <v>11008.996000000001</v>
      </c>
    </row>
    <row r="2598" spans="1:45" x14ac:dyDescent="0.25">
      <c r="A2598" t="s">
        <v>1181</v>
      </c>
      <c r="B2598" t="s">
        <v>34</v>
      </c>
      <c r="C2598">
        <v>58600</v>
      </c>
      <c r="D2598" s="3">
        <v>7805</v>
      </c>
      <c r="E2598" s="3">
        <f t="shared" si="762"/>
        <v>6103.51</v>
      </c>
      <c r="F2598" s="3">
        <f t="shared" si="763"/>
        <v>3331.9683936000001</v>
      </c>
      <c r="G2598" s="3">
        <f t="shared" si="764"/>
        <v>3331.9683936000001</v>
      </c>
      <c r="H2598" s="3">
        <v>2983.7762499999999</v>
      </c>
      <c r="I2598" s="3">
        <v>5779.58</v>
      </c>
      <c r="J2598" s="3">
        <f t="shared" si="765"/>
        <v>2193.9855000000002</v>
      </c>
      <c r="K2598" s="3">
        <f t="shared" si="766"/>
        <v>4643.9749999999995</v>
      </c>
      <c r="L2598" s="3">
        <f t="shared" si="767"/>
        <v>3431.927445408</v>
      </c>
      <c r="M2598" s="3">
        <f t="shared" si="768"/>
        <v>3465.2471293440003</v>
      </c>
      <c r="N2598" s="3">
        <f t="shared" si="769"/>
        <v>3331.9683936000001</v>
      </c>
      <c r="O2598" s="3">
        <f t="shared" si="770"/>
        <v>4664.7557510400002</v>
      </c>
      <c r="P2598" s="3">
        <f t="shared" si="771"/>
        <v>3498.5668132800001</v>
      </c>
      <c r="Q2598" s="3">
        <f t="shared" si="772"/>
        <v>3998.3620723200002</v>
      </c>
      <c r="R2598" s="4">
        <f t="shared" si="773"/>
        <v>4683</v>
      </c>
      <c r="S2598" s="3">
        <v>3699.8687399999999</v>
      </c>
      <c r="T2598" s="3">
        <f t="shared" si="774"/>
        <v>3331.9683936000001</v>
      </c>
      <c r="U2598" s="3">
        <f t="shared" si="775"/>
        <v>4683</v>
      </c>
      <c r="V2598" s="3">
        <f t="shared" si="776"/>
        <v>4617.4380000000001</v>
      </c>
      <c r="W2598" s="3">
        <f t="shared" si="777"/>
        <v>4617.4380000000001</v>
      </c>
      <c r="X2598" s="4" t="s">
        <v>5201</v>
      </c>
      <c r="Y2598" s="3">
        <v>2964.51</v>
      </c>
      <c r="Z2598" s="3">
        <v>3331.9683936000001</v>
      </c>
      <c r="AA2598" s="4">
        <f t="shared" si="778"/>
        <v>5073.25</v>
      </c>
      <c r="AB2598" s="3">
        <f t="shared" si="779"/>
        <v>4683</v>
      </c>
      <c r="AC2598" s="3">
        <v>2864.6676748079999</v>
      </c>
      <c r="AD2598" s="3">
        <v>3493.4971644000002</v>
      </c>
      <c r="AE2598" s="3">
        <f t="shared" si="780"/>
        <v>3588.739</v>
      </c>
      <c r="AF2598" s="3">
        <v>416.02</v>
      </c>
      <c r="AG2598" s="3">
        <v>399.86</v>
      </c>
      <c r="AH2598" s="3">
        <f t="shared" si="781"/>
        <v>3331.9683936000001</v>
      </c>
      <c r="AI2598" s="3">
        <f t="shared" si="782"/>
        <v>3331.9683936000001</v>
      </c>
      <c r="AJ2598" s="3">
        <f t="shared" si="791"/>
        <v>5073.25</v>
      </c>
      <c r="AK2598" s="3">
        <v>3175</v>
      </c>
      <c r="AL2598" s="3">
        <f t="shared" si="783"/>
        <v>3331.9683936000001</v>
      </c>
      <c r="AM2598" s="2" t="str">
        <f t="shared" si="784"/>
        <v>NA</v>
      </c>
      <c r="AN2598" s="3">
        <f t="shared" si="785"/>
        <v>3902.5</v>
      </c>
      <c r="AO2598" s="3">
        <f t="shared" si="786"/>
        <v>1670.27</v>
      </c>
      <c r="AP2598" s="3">
        <f t="shared" si="787"/>
        <v>3365.2880775359999</v>
      </c>
      <c r="AQ2598" s="3">
        <f t="shared" si="788"/>
        <v>5463.5</v>
      </c>
      <c r="AR2598" s="2" cm="1">
        <f t="array" ref="AR2598">MIN(_xlfn._xlws.FILTER(E2598:AQ2598,E2598:AQ2598&lt;&gt;0))</f>
        <v>399.86</v>
      </c>
      <c r="AS2598" s="3">
        <f t="shared" si="789"/>
        <v>6103.51</v>
      </c>
    </row>
    <row r="2599" spans="1:45" x14ac:dyDescent="0.25">
      <c r="A2599" t="s">
        <v>3175</v>
      </c>
      <c r="B2599" t="s">
        <v>34</v>
      </c>
      <c r="C2599">
        <v>58999</v>
      </c>
      <c r="D2599" s="3">
        <v>206</v>
      </c>
      <c r="E2599" s="3">
        <f t="shared" si="762"/>
        <v>161.09200000000001</v>
      </c>
      <c r="F2599" s="3">
        <f t="shared" si="763"/>
        <v>209.91551720000001</v>
      </c>
      <c r="G2599" s="3">
        <f t="shared" si="764"/>
        <v>209.91551720000001</v>
      </c>
      <c r="H2599" s="3" t="s">
        <v>3123</v>
      </c>
      <c r="I2599" s="3">
        <v>390.05</v>
      </c>
      <c r="J2599" s="3">
        <f t="shared" si="765"/>
        <v>57.906600000000005</v>
      </c>
      <c r="K2599" s="3">
        <f t="shared" si="766"/>
        <v>122.57</v>
      </c>
      <c r="L2599" s="3">
        <f t="shared" si="767"/>
        <v>216.21298271600003</v>
      </c>
      <c r="M2599" s="3">
        <f t="shared" si="768"/>
        <v>218.31213788800002</v>
      </c>
      <c r="N2599" s="3">
        <f t="shared" si="769"/>
        <v>209.91551720000001</v>
      </c>
      <c r="O2599" s="3">
        <f t="shared" si="770"/>
        <v>293.88172407999997</v>
      </c>
      <c r="P2599" s="3">
        <f t="shared" si="771"/>
        <v>220.41129306000002</v>
      </c>
      <c r="Q2599" s="3">
        <f t="shared" si="772"/>
        <v>251.89862063999999</v>
      </c>
      <c r="R2599" s="4">
        <f t="shared" si="773"/>
        <v>123.6</v>
      </c>
      <c r="S2599" s="3" t="s">
        <v>3123</v>
      </c>
      <c r="T2599" s="3">
        <f t="shared" si="774"/>
        <v>209.91551720000001</v>
      </c>
      <c r="U2599" s="3">
        <f t="shared" si="775"/>
        <v>123.6</v>
      </c>
      <c r="V2599" s="3">
        <f t="shared" si="776"/>
        <v>121.86960000000001</v>
      </c>
      <c r="W2599" s="3">
        <f t="shared" si="777"/>
        <v>121.86960000000001</v>
      </c>
      <c r="X2599" s="4" t="s">
        <v>5201</v>
      </c>
      <c r="Y2599" s="3">
        <v>13.4</v>
      </c>
      <c r="Z2599" s="3">
        <v>209.91551720000001</v>
      </c>
      <c r="AA2599" s="4">
        <f t="shared" si="778"/>
        <v>133.9</v>
      </c>
      <c r="AB2599" s="3">
        <f t="shared" si="779"/>
        <v>123.6</v>
      </c>
      <c r="AC2599" s="3">
        <v>12.948698720000001</v>
      </c>
      <c r="AD2599" s="3">
        <v>15.791096000000003</v>
      </c>
      <c r="AE2599" s="3">
        <f t="shared" si="780"/>
        <v>94.718800000000002</v>
      </c>
      <c r="AF2599" s="3">
        <v>416.02</v>
      </c>
      <c r="AG2599" s="3">
        <v>399.86</v>
      </c>
      <c r="AH2599" s="3">
        <f t="shared" si="781"/>
        <v>209.91551720000001</v>
      </c>
      <c r="AI2599" s="3">
        <f t="shared" si="782"/>
        <v>209.91551720000001</v>
      </c>
      <c r="AJ2599" s="3">
        <f t="shared" si="791"/>
        <v>133.9</v>
      </c>
      <c r="AK2599" s="3">
        <v>1530</v>
      </c>
      <c r="AL2599" s="3">
        <f t="shared" si="783"/>
        <v>209.91551720000001</v>
      </c>
      <c r="AM2599" s="2" t="str">
        <f t="shared" si="784"/>
        <v>NA</v>
      </c>
      <c r="AN2599" s="3">
        <f t="shared" si="785"/>
        <v>103</v>
      </c>
      <c r="AO2599" s="3">
        <f t="shared" si="786"/>
        <v>44.083999999999996</v>
      </c>
      <c r="AP2599" s="3">
        <f t="shared" si="787"/>
        <v>212.01467237200001</v>
      </c>
      <c r="AQ2599" s="3">
        <f t="shared" si="788"/>
        <v>144.19999999999999</v>
      </c>
      <c r="AR2599" s="2" cm="1">
        <f t="array" ref="AR2599">MIN(_xlfn._xlws.FILTER(E2599:AQ2599,E2599:AQ2599&lt;&gt;0))</f>
        <v>12.948698720000001</v>
      </c>
      <c r="AS2599" s="3">
        <f t="shared" si="789"/>
        <v>1530</v>
      </c>
    </row>
    <row r="2600" spans="1:45" x14ac:dyDescent="0.25">
      <c r="A2600" t="s">
        <v>1182</v>
      </c>
      <c r="B2600" t="s">
        <v>34</v>
      </c>
      <c r="C2600">
        <v>59000</v>
      </c>
      <c r="D2600" s="3">
        <v>1619</v>
      </c>
      <c r="E2600" s="3">
        <f t="shared" si="762"/>
        <v>1266.058</v>
      </c>
      <c r="F2600" s="3">
        <f t="shared" si="763"/>
        <v>828.99718680000012</v>
      </c>
      <c r="G2600" s="3">
        <f t="shared" si="764"/>
        <v>828.99718680000012</v>
      </c>
      <c r="H2600" s="3">
        <v>705.15575000000001</v>
      </c>
      <c r="I2600" s="3">
        <v>512.59</v>
      </c>
      <c r="J2600" s="3">
        <f t="shared" si="765"/>
        <v>455.10090000000002</v>
      </c>
      <c r="K2600" s="3">
        <f t="shared" si="766"/>
        <v>963.30499999999995</v>
      </c>
      <c r="L2600" s="3">
        <f t="shared" si="767"/>
        <v>853.86710240400009</v>
      </c>
      <c r="M2600" s="3">
        <f t="shared" si="768"/>
        <v>862.15707427200016</v>
      </c>
      <c r="N2600" s="3">
        <f t="shared" si="769"/>
        <v>828.99718680000012</v>
      </c>
      <c r="O2600" s="3">
        <f t="shared" si="770"/>
        <v>1160.5960615200001</v>
      </c>
      <c r="P2600" s="3">
        <f t="shared" si="771"/>
        <v>870.44704614000011</v>
      </c>
      <c r="Q2600" s="3">
        <f t="shared" si="772"/>
        <v>994.79662416000008</v>
      </c>
      <c r="R2600" s="4">
        <f t="shared" si="773"/>
        <v>971.4</v>
      </c>
      <c r="S2600" s="3">
        <v>971.54764</v>
      </c>
      <c r="T2600" s="3">
        <f t="shared" si="774"/>
        <v>828.99718680000012</v>
      </c>
      <c r="U2600" s="3">
        <f t="shared" si="775"/>
        <v>971.4</v>
      </c>
      <c r="V2600" s="3">
        <f t="shared" si="776"/>
        <v>957.80039999999997</v>
      </c>
      <c r="W2600" s="3">
        <f t="shared" si="777"/>
        <v>957.80039999999997</v>
      </c>
      <c r="X2600" s="4" t="s">
        <v>5201</v>
      </c>
      <c r="Y2600" s="3">
        <v>264.06</v>
      </c>
      <c r="Z2600" s="3">
        <v>828.99718680000012</v>
      </c>
      <c r="AA2600" s="4">
        <f t="shared" si="778"/>
        <v>1052.3500000000001</v>
      </c>
      <c r="AB2600" s="3">
        <f t="shared" si="779"/>
        <v>971.4</v>
      </c>
      <c r="AC2600" s="3">
        <v>255.16667044799999</v>
      </c>
      <c r="AD2600" s="3">
        <v>311.1788664</v>
      </c>
      <c r="AE2600" s="3">
        <f t="shared" si="780"/>
        <v>744.4162</v>
      </c>
      <c r="AF2600" s="3">
        <v>416.02</v>
      </c>
      <c r="AG2600" s="3">
        <v>399.86</v>
      </c>
      <c r="AH2600" s="3">
        <f t="shared" si="781"/>
        <v>828.99718680000012</v>
      </c>
      <c r="AI2600" s="3">
        <f t="shared" si="782"/>
        <v>828.99718680000012</v>
      </c>
      <c r="AJ2600" s="3">
        <f t="shared" si="791"/>
        <v>1052.3500000000001</v>
      </c>
      <c r="AK2600" s="3">
        <v>2058</v>
      </c>
      <c r="AL2600" s="3">
        <f t="shared" si="783"/>
        <v>828.99718680000012</v>
      </c>
      <c r="AM2600" s="2" t="str">
        <f t="shared" si="784"/>
        <v>NA</v>
      </c>
      <c r="AN2600" s="3">
        <f t="shared" si="785"/>
        <v>809.5</v>
      </c>
      <c r="AO2600" s="3">
        <f t="shared" si="786"/>
        <v>346.46600000000001</v>
      </c>
      <c r="AP2600" s="3">
        <f t="shared" si="787"/>
        <v>837.28715866800007</v>
      </c>
      <c r="AQ2600" s="3">
        <f t="shared" si="788"/>
        <v>1133.3</v>
      </c>
      <c r="AR2600" s="2" cm="1">
        <f t="array" ref="AR2600">MIN(_xlfn._xlws.FILTER(E2600:AQ2600,E2600:AQ2600&lt;&gt;0))</f>
        <v>255.16667044799999</v>
      </c>
      <c r="AS2600" s="3">
        <f t="shared" si="789"/>
        <v>2058</v>
      </c>
    </row>
    <row r="2601" spans="1:45" x14ac:dyDescent="0.25">
      <c r="A2601" t="s">
        <v>1183</v>
      </c>
      <c r="B2601" t="s">
        <v>34</v>
      </c>
      <c r="C2601">
        <v>59020</v>
      </c>
      <c r="D2601" s="3">
        <v>849</v>
      </c>
      <c r="E2601" s="3">
        <f t="shared" si="762"/>
        <v>663.91800000000001</v>
      </c>
      <c r="F2601" s="3">
        <f t="shared" si="763"/>
        <v>209.91551720000001</v>
      </c>
      <c r="G2601" s="3">
        <f t="shared" si="764"/>
        <v>209.91551720000001</v>
      </c>
      <c r="H2601" s="3">
        <v>209.67374999999998</v>
      </c>
      <c r="I2601" s="3">
        <v>259.61</v>
      </c>
      <c r="J2601" s="3">
        <f t="shared" si="765"/>
        <v>238.65390000000002</v>
      </c>
      <c r="K2601" s="3">
        <f t="shared" si="766"/>
        <v>505.15499999999997</v>
      </c>
      <c r="L2601" s="3">
        <f t="shared" si="767"/>
        <v>216.21298271600003</v>
      </c>
      <c r="M2601" s="3">
        <f t="shared" si="768"/>
        <v>218.31213788800002</v>
      </c>
      <c r="N2601" s="3">
        <f t="shared" si="769"/>
        <v>209.91551720000001</v>
      </c>
      <c r="O2601" s="3">
        <f t="shared" si="770"/>
        <v>293.88172407999997</v>
      </c>
      <c r="P2601" s="3">
        <f t="shared" si="771"/>
        <v>220.41129306000002</v>
      </c>
      <c r="Q2601" s="3">
        <f t="shared" si="772"/>
        <v>251.89862063999999</v>
      </c>
      <c r="R2601" s="4">
        <f t="shared" si="773"/>
        <v>509.4</v>
      </c>
      <c r="S2601" s="3">
        <v>288.88413000000003</v>
      </c>
      <c r="T2601" s="3">
        <f t="shared" si="774"/>
        <v>209.91551720000001</v>
      </c>
      <c r="U2601" s="3">
        <f t="shared" si="775"/>
        <v>509.4</v>
      </c>
      <c r="V2601" s="3">
        <f t="shared" si="776"/>
        <v>502.26839999999999</v>
      </c>
      <c r="W2601" s="3">
        <f t="shared" si="777"/>
        <v>502.26839999999999</v>
      </c>
      <c r="X2601" s="4">
        <v>308.40660199999996</v>
      </c>
      <c r="Y2601" s="3">
        <v>125.18</v>
      </c>
      <c r="Z2601" s="3">
        <v>209.91551720000001</v>
      </c>
      <c r="AA2601" s="4">
        <f t="shared" si="778"/>
        <v>551.85</v>
      </c>
      <c r="AB2601" s="3">
        <f t="shared" si="779"/>
        <v>509.4</v>
      </c>
      <c r="AC2601" s="3">
        <v>120.96403774400001</v>
      </c>
      <c r="AD2601" s="3">
        <v>147.51711920000002</v>
      </c>
      <c r="AE2601" s="3">
        <f t="shared" si="780"/>
        <v>390.37020000000001</v>
      </c>
      <c r="AF2601" s="3">
        <v>416.02</v>
      </c>
      <c r="AG2601" s="3">
        <v>399.86</v>
      </c>
      <c r="AH2601" s="3">
        <f t="shared" si="781"/>
        <v>209.91551720000001</v>
      </c>
      <c r="AI2601" s="3">
        <f t="shared" si="782"/>
        <v>209.91551720000001</v>
      </c>
      <c r="AJ2601" s="3">
        <f t="shared" si="791"/>
        <v>551.85</v>
      </c>
      <c r="AK2601" s="3">
        <v>1530</v>
      </c>
      <c r="AL2601" s="3">
        <f t="shared" si="783"/>
        <v>209.91551720000001</v>
      </c>
      <c r="AM2601" s="2">
        <f t="shared" si="784"/>
        <v>308.40660199999996</v>
      </c>
      <c r="AN2601" s="3">
        <f t="shared" si="785"/>
        <v>424.5</v>
      </c>
      <c r="AO2601" s="3">
        <f t="shared" si="786"/>
        <v>181.68600000000001</v>
      </c>
      <c r="AP2601" s="3">
        <f t="shared" si="787"/>
        <v>212.01467237200001</v>
      </c>
      <c r="AQ2601" s="3">
        <f t="shared" si="788"/>
        <v>594.29999999999995</v>
      </c>
      <c r="AR2601" s="2" cm="1">
        <f t="array" ref="AR2601">MIN(_xlfn._xlws.FILTER(E2601:AQ2601,E2601:AQ2601&lt;&gt;0))</f>
        <v>120.96403774400001</v>
      </c>
      <c r="AS2601" s="3">
        <f t="shared" si="789"/>
        <v>1530</v>
      </c>
    </row>
    <row r="2602" spans="1:45" x14ac:dyDescent="0.25">
      <c r="A2602" t="s">
        <v>1184</v>
      </c>
      <c r="B2602" t="s">
        <v>34</v>
      </c>
      <c r="C2602">
        <v>59025</v>
      </c>
      <c r="D2602" s="3">
        <v>476</v>
      </c>
      <c r="E2602" s="3">
        <f t="shared" si="762"/>
        <v>372.23200000000003</v>
      </c>
      <c r="F2602" s="3">
        <f t="shared" si="763"/>
        <v>209.91551720000001</v>
      </c>
      <c r="G2602" s="3">
        <f t="shared" si="764"/>
        <v>209.91551720000001</v>
      </c>
      <c r="H2602" s="3">
        <v>209.67374999999998</v>
      </c>
      <c r="I2602" s="3">
        <v>259.61</v>
      </c>
      <c r="J2602" s="3">
        <f t="shared" si="765"/>
        <v>133.80360000000002</v>
      </c>
      <c r="K2602" s="3">
        <f t="shared" si="766"/>
        <v>283.21999999999997</v>
      </c>
      <c r="L2602" s="3">
        <f t="shared" si="767"/>
        <v>216.21298271600003</v>
      </c>
      <c r="M2602" s="3">
        <f t="shared" si="768"/>
        <v>218.31213788800002</v>
      </c>
      <c r="N2602" s="3">
        <f t="shared" si="769"/>
        <v>209.91551720000001</v>
      </c>
      <c r="O2602" s="3">
        <f t="shared" si="770"/>
        <v>293.88172407999997</v>
      </c>
      <c r="P2602" s="3">
        <f t="shared" si="771"/>
        <v>220.41129306000002</v>
      </c>
      <c r="Q2602" s="3">
        <f t="shared" si="772"/>
        <v>251.89862063999999</v>
      </c>
      <c r="R2602" s="4">
        <f t="shared" si="773"/>
        <v>285.59999999999997</v>
      </c>
      <c r="S2602" s="3">
        <v>288.88413000000003</v>
      </c>
      <c r="T2602" s="3">
        <f t="shared" si="774"/>
        <v>209.91551720000001</v>
      </c>
      <c r="U2602" s="3">
        <f t="shared" si="775"/>
        <v>285.59999999999997</v>
      </c>
      <c r="V2602" s="3">
        <f t="shared" si="776"/>
        <v>281.60160000000002</v>
      </c>
      <c r="W2602" s="3">
        <f t="shared" si="777"/>
        <v>281.60160000000002</v>
      </c>
      <c r="X2602" s="4">
        <v>308.40660199999996</v>
      </c>
      <c r="Y2602" s="3">
        <v>125.18</v>
      </c>
      <c r="Z2602" s="3">
        <v>209.91551720000001</v>
      </c>
      <c r="AA2602" s="4">
        <f t="shared" si="778"/>
        <v>309.40000000000003</v>
      </c>
      <c r="AB2602" s="3">
        <f t="shared" si="779"/>
        <v>285.59999999999997</v>
      </c>
      <c r="AC2602" s="3">
        <v>120.96403774400001</v>
      </c>
      <c r="AD2602" s="3">
        <v>147.51711920000002</v>
      </c>
      <c r="AE2602" s="3">
        <f t="shared" si="780"/>
        <v>218.8648</v>
      </c>
      <c r="AF2602" s="3">
        <v>416.02</v>
      </c>
      <c r="AG2602" s="3">
        <v>399.86</v>
      </c>
      <c r="AH2602" s="3">
        <f t="shared" si="781"/>
        <v>209.91551720000001</v>
      </c>
      <c r="AI2602" s="3">
        <f t="shared" si="782"/>
        <v>209.91551720000001</v>
      </c>
      <c r="AJ2602" s="3">
        <f t="shared" si="791"/>
        <v>309.40000000000003</v>
      </c>
      <c r="AK2602" s="3">
        <v>1530</v>
      </c>
      <c r="AL2602" s="3">
        <f t="shared" si="783"/>
        <v>209.91551720000001</v>
      </c>
      <c r="AM2602" s="2">
        <f t="shared" si="784"/>
        <v>308.40660199999996</v>
      </c>
      <c r="AN2602" s="3">
        <f t="shared" si="785"/>
        <v>238</v>
      </c>
      <c r="AO2602" s="3">
        <f t="shared" si="786"/>
        <v>101.864</v>
      </c>
      <c r="AP2602" s="3">
        <f t="shared" si="787"/>
        <v>212.01467237200001</v>
      </c>
      <c r="AQ2602" s="3">
        <f t="shared" si="788"/>
        <v>333.2</v>
      </c>
      <c r="AR2602" s="2" cm="1">
        <f t="array" ref="AR2602">MIN(_xlfn._xlws.FILTER(E2602:AQ2602,E2602:AQ2602&lt;&gt;0))</f>
        <v>101.864</v>
      </c>
      <c r="AS2602" s="3">
        <f t="shared" si="789"/>
        <v>1530</v>
      </c>
    </row>
    <row r="2603" spans="1:45" x14ac:dyDescent="0.25">
      <c r="A2603" t="s">
        <v>1185</v>
      </c>
      <c r="B2603" t="s">
        <v>34</v>
      </c>
      <c r="C2603">
        <v>59030</v>
      </c>
      <c r="D2603" s="3">
        <v>720</v>
      </c>
      <c r="E2603" s="3">
        <f t="shared" si="762"/>
        <v>563.04</v>
      </c>
      <c r="F2603" s="3">
        <f t="shared" si="763"/>
        <v>344.05734239999998</v>
      </c>
      <c r="G2603" s="3">
        <f t="shared" si="764"/>
        <v>344.05734239999998</v>
      </c>
      <c r="H2603" s="3">
        <v>344.96994999999998</v>
      </c>
      <c r="I2603" s="3">
        <v>512.59</v>
      </c>
      <c r="J2603" s="3">
        <f t="shared" si="765"/>
        <v>202.39200000000002</v>
      </c>
      <c r="K2603" s="3">
        <f t="shared" si="766"/>
        <v>428.4</v>
      </c>
      <c r="L2603" s="3">
        <f t="shared" si="767"/>
        <v>354.37906267199998</v>
      </c>
      <c r="M2603" s="3">
        <f t="shared" si="768"/>
        <v>357.81963609600001</v>
      </c>
      <c r="N2603" s="3">
        <f t="shared" si="769"/>
        <v>344.05734239999998</v>
      </c>
      <c r="O2603" s="3">
        <f t="shared" si="770"/>
        <v>481.68027935999993</v>
      </c>
      <c r="P2603" s="3">
        <f t="shared" si="771"/>
        <v>361.26020951999999</v>
      </c>
      <c r="Q2603" s="3">
        <f t="shared" si="772"/>
        <v>412.86881087999996</v>
      </c>
      <c r="R2603" s="4">
        <f t="shared" si="773"/>
        <v>432</v>
      </c>
      <c r="S2603" s="3">
        <v>475.29300000000001</v>
      </c>
      <c r="T2603" s="3">
        <f t="shared" si="774"/>
        <v>344.05734239999998</v>
      </c>
      <c r="U2603" s="3">
        <f t="shared" si="775"/>
        <v>432</v>
      </c>
      <c r="V2603" s="3">
        <f t="shared" si="776"/>
        <v>425.952</v>
      </c>
      <c r="W2603" s="3">
        <f t="shared" si="777"/>
        <v>425.952</v>
      </c>
      <c r="X2603" s="4" t="s">
        <v>5201</v>
      </c>
      <c r="Y2603" s="3">
        <v>264.06</v>
      </c>
      <c r="Z2603" s="3">
        <v>344.05734239999998</v>
      </c>
      <c r="AA2603" s="4">
        <f t="shared" si="778"/>
        <v>468</v>
      </c>
      <c r="AB2603" s="3">
        <f t="shared" si="779"/>
        <v>432</v>
      </c>
      <c r="AC2603" s="3">
        <v>255.16667044799999</v>
      </c>
      <c r="AD2603" s="3">
        <v>311.1788664</v>
      </c>
      <c r="AE2603" s="3">
        <f t="shared" si="780"/>
        <v>331.05599999999998</v>
      </c>
      <c r="AF2603" s="3">
        <v>416.02</v>
      </c>
      <c r="AG2603" s="3">
        <v>399.86</v>
      </c>
      <c r="AH2603" s="3">
        <f t="shared" si="781"/>
        <v>344.05734239999998</v>
      </c>
      <c r="AI2603" s="3">
        <f t="shared" si="782"/>
        <v>344.05734239999998</v>
      </c>
      <c r="AJ2603" s="3">
        <f t="shared" si="791"/>
        <v>468</v>
      </c>
      <c r="AK2603" s="3">
        <v>1530</v>
      </c>
      <c r="AL2603" s="3">
        <f t="shared" si="783"/>
        <v>344.05734239999998</v>
      </c>
      <c r="AM2603" s="2" t="str">
        <f t="shared" si="784"/>
        <v>NA</v>
      </c>
      <c r="AN2603" s="3">
        <f t="shared" si="785"/>
        <v>360</v>
      </c>
      <c r="AO2603" s="3">
        <f t="shared" si="786"/>
        <v>154.07999999999998</v>
      </c>
      <c r="AP2603" s="3">
        <f t="shared" si="787"/>
        <v>347.49791582399996</v>
      </c>
      <c r="AQ2603" s="3">
        <f t="shared" si="788"/>
        <v>503.99999999999994</v>
      </c>
      <c r="AR2603" s="2" cm="1">
        <f t="array" ref="AR2603">MIN(_xlfn._xlws.FILTER(E2603:AQ2603,E2603:AQ2603&lt;&gt;0))</f>
        <v>154.07999999999998</v>
      </c>
      <c r="AS2603" s="3">
        <f t="shared" si="789"/>
        <v>1530</v>
      </c>
    </row>
    <row r="2604" spans="1:45" x14ac:dyDescent="0.25">
      <c r="A2604" t="s">
        <v>1186</v>
      </c>
      <c r="B2604" t="s">
        <v>34</v>
      </c>
      <c r="C2604">
        <v>59160</v>
      </c>
      <c r="D2604" s="3">
        <v>6699</v>
      </c>
      <c r="E2604" s="3">
        <f t="shared" si="762"/>
        <v>5238.6180000000004</v>
      </c>
      <c r="F2604" s="3">
        <f t="shared" si="763"/>
        <v>3331.9683936000001</v>
      </c>
      <c r="G2604" s="3">
        <f t="shared" si="764"/>
        <v>3331.9683936000001</v>
      </c>
      <c r="H2604" s="3">
        <v>2983.7762499999999</v>
      </c>
      <c r="I2604" s="3">
        <v>3185.03</v>
      </c>
      <c r="J2604" s="3">
        <f t="shared" si="765"/>
        <v>1883.0889000000002</v>
      </c>
      <c r="K2604" s="3">
        <f t="shared" si="766"/>
        <v>3985.9049999999997</v>
      </c>
      <c r="L2604" s="3">
        <f t="shared" si="767"/>
        <v>3431.927445408</v>
      </c>
      <c r="M2604" s="3">
        <f t="shared" si="768"/>
        <v>3465.2471293440003</v>
      </c>
      <c r="N2604" s="3">
        <f t="shared" si="769"/>
        <v>3331.9683936000001</v>
      </c>
      <c r="O2604" s="3">
        <f t="shared" si="770"/>
        <v>4664.7557510400002</v>
      </c>
      <c r="P2604" s="3">
        <f t="shared" si="771"/>
        <v>3498.5668132800001</v>
      </c>
      <c r="Q2604" s="3">
        <f t="shared" si="772"/>
        <v>3998.3620723200002</v>
      </c>
      <c r="R2604" s="4">
        <f t="shared" si="773"/>
        <v>4019.3999999999996</v>
      </c>
      <c r="S2604" s="3">
        <v>3699.8687399999999</v>
      </c>
      <c r="T2604" s="3">
        <f t="shared" si="774"/>
        <v>3331.9683936000001</v>
      </c>
      <c r="U2604" s="3">
        <f t="shared" si="775"/>
        <v>4019.3999999999996</v>
      </c>
      <c r="V2604" s="3">
        <f t="shared" si="776"/>
        <v>3963.1284000000001</v>
      </c>
      <c r="W2604" s="3">
        <f t="shared" si="777"/>
        <v>3963.1284000000001</v>
      </c>
      <c r="X2604" s="4">
        <v>2374.211722</v>
      </c>
      <c r="Y2604" s="3">
        <v>1740.66</v>
      </c>
      <c r="Z2604" s="3">
        <v>3331.9683936000001</v>
      </c>
      <c r="AA2604" s="4">
        <f t="shared" si="778"/>
        <v>4354.3500000000004</v>
      </c>
      <c r="AB2604" s="3">
        <f t="shared" si="779"/>
        <v>4019.3999999999996</v>
      </c>
      <c r="AC2604" s="3">
        <v>1682.0359637279998</v>
      </c>
      <c r="AD2604" s="3">
        <v>2051.2633704</v>
      </c>
      <c r="AE2604" s="3">
        <f t="shared" si="780"/>
        <v>3080.2001999999998</v>
      </c>
      <c r="AF2604" s="3">
        <v>416.02</v>
      </c>
      <c r="AG2604" s="3">
        <v>399.86</v>
      </c>
      <c r="AH2604" s="3">
        <f t="shared" si="781"/>
        <v>3331.9683936000001</v>
      </c>
      <c r="AI2604" s="3">
        <f t="shared" si="782"/>
        <v>3331.9683936000001</v>
      </c>
      <c r="AJ2604" s="3">
        <f t="shared" si="791"/>
        <v>4354.3500000000004</v>
      </c>
      <c r="AK2604" s="3">
        <v>3175</v>
      </c>
      <c r="AL2604" s="3">
        <f t="shared" si="783"/>
        <v>3331.9683936000001</v>
      </c>
      <c r="AM2604" s="2">
        <f t="shared" si="784"/>
        <v>2374.211722</v>
      </c>
      <c r="AN2604" s="3">
        <f t="shared" si="785"/>
        <v>3349.5</v>
      </c>
      <c r="AO2604" s="3">
        <f t="shared" si="786"/>
        <v>1433.586</v>
      </c>
      <c r="AP2604" s="3">
        <f t="shared" si="787"/>
        <v>3365.2880775359999</v>
      </c>
      <c r="AQ2604" s="3">
        <f t="shared" si="788"/>
        <v>4689.2999999999993</v>
      </c>
      <c r="AR2604" s="2" cm="1">
        <f t="array" ref="AR2604">MIN(_xlfn._xlws.FILTER(E2604:AQ2604,E2604:AQ2604&lt;&gt;0))</f>
        <v>399.86</v>
      </c>
      <c r="AS2604" s="3">
        <f t="shared" si="789"/>
        <v>5238.6180000000004</v>
      </c>
    </row>
    <row r="2605" spans="1:45" x14ac:dyDescent="0.25">
      <c r="A2605" t="s">
        <v>1187</v>
      </c>
      <c r="B2605" t="s">
        <v>34</v>
      </c>
      <c r="C2605">
        <v>59200</v>
      </c>
      <c r="D2605" s="3">
        <v>1057</v>
      </c>
      <c r="E2605" s="3">
        <f t="shared" si="762"/>
        <v>826.57400000000007</v>
      </c>
      <c r="F2605" s="3">
        <f t="shared" si="763"/>
        <v>344.05734239999998</v>
      </c>
      <c r="G2605" s="3">
        <f t="shared" si="764"/>
        <v>344.05734239999998</v>
      </c>
      <c r="H2605" s="3">
        <v>344.96994999999998</v>
      </c>
      <c r="I2605" s="3">
        <v>259.61</v>
      </c>
      <c r="J2605" s="3">
        <f t="shared" si="765"/>
        <v>297.12270000000001</v>
      </c>
      <c r="K2605" s="3">
        <f t="shared" si="766"/>
        <v>628.91499999999996</v>
      </c>
      <c r="L2605" s="3">
        <f t="shared" si="767"/>
        <v>354.37906267199998</v>
      </c>
      <c r="M2605" s="3">
        <f t="shared" si="768"/>
        <v>357.81963609600001</v>
      </c>
      <c r="N2605" s="3">
        <f t="shared" si="769"/>
        <v>344.05734239999998</v>
      </c>
      <c r="O2605" s="3">
        <f t="shared" si="770"/>
        <v>481.68027935999993</v>
      </c>
      <c r="P2605" s="3">
        <f t="shared" si="771"/>
        <v>361.26020951999999</v>
      </c>
      <c r="Q2605" s="3">
        <f t="shared" si="772"/>
        <v>412.86881087999996</v>
      </c>
      <c r="R2605" s="4">
        <f t="shared" si="773"/>
        <v>634.19999999999993</v>
      </c>
      <c r="S2605" s="3">
        <v>475.29300000000001</v>
      </c>
      <c r="T2605" s="3">
        <f t="shared" si="774"/>
        <v>344.05734239999998</v>
      </c>
      <c r="U2605" s="3">
        <f t="shared" si="775"/>
        <v>634.19999999999993</v>
      </c>
      <c r="V2605" s="3">
        <f t="shared" si="776"/>
        <v>625.32119999999998</v>
      </c>
      <c r="W2605" s="3">
        <f t="shared" si="777"/>
        <v>625.32119999999998</v>
      </c>
      <c r="X2605" s="4" t="s">
        <v>5201</v>
      </c>
      <c r="Y2605" s="3">
        <v>264.06</v>
      </c>
      <c r="Z2605" s="3">
        <v>344.05734239999998</v>
      </c>
      <c r="AA2605" s="4">
        <f t="shared" si="778"/>
        <v>687.05000000000007</v>
      </c>
      <c r="AB2605" s="3">
        <f t="shared" si="779"/>
        <v>634.19999999999993</v>
      </c>
      <c r="AC2605" s="3">
        <v>255.16667044799999</v>
      </c>
      <c r="AD2605" s="3">
        <v>311.1788664</v>
      </c>
      <c r="AE2605" s="3">
        <f t="shared" si="780"/>
        <v>486.0086</v>
      </c>
      <c r="AF2605" s="3">
        <v>416.02</v>
      </c>
      <c r="AG2605" s="3">
        <v>399.86</v>
      </c>
      <c r="AH2605" s="3">
        <f t="shared" si="781"/>
        <v>344.05734239999998</v>
      </c>
      <c r="AI2605" s="3">
        <f t="shared" si="782"/>
        <v>344.05734239999998</v>
      </c>
      <c r="AJ2605" s="3">
        <f t="shared" si="791"/>
        <v>687.05000000000007</v>
      </c>
      <c r="AK2605" s="3">
        <v>1530</v>
      </c>
      <c r="AL2605" s="3">
        <f t="shared" si="783"/>
        <v>344.05734239999998</v>
      </c>
      <c r="AM2605" s="2" t="str">
        <f t="shared" si="784"/>
        <v>NA</v>
      </c>
      <c r="AN2605" s="3">
        <f t="shared" si="785"/>
        <v>528.5</v>
      </c>
      <c r="AO2605" s="3">
        <f t="shared" si="786"/>
        <v>226.19800000000001</v>
      </c>
      <c r="AP2605" s="3">
        <f t="shared" si="787"/>
        <v>347.49791582399996</v>
      </c>
      <c r="AQ2605" s="3">
        <f t="shared" si="788"/>
        <v>739.9</v>
      </c>
      <c r="AR2605" s="2" cm="1">
        <f t="array" ref="AR2605">MIN(_xlfn._xlws.FILTER(E2605:AQ2605,E2605:AQ2605&lt;&gt;0))</f>
        <v>226.19800000000001</v>
      </c>
      <c r="AS2605" s="3">
        <f t="shared" si="789"/>
        <v>1530</v>
      </c>
    </row>
    <row r="2606" spans="1:45" x14ac:dyDescent="0.25">
      <c r="A2606" t="s">
        <v>1188</v>
      </c>
      <c r="B2606" t="s">
        <v>34</v>
      </c>
      <c r="C2606">
        <v>59300</v>
      </c>
      <c r="D2606" s="3">
        <v>6699</v>
      </c>
      <c r="E2606" s="3">
        <f t="shared" si="762"/>
        <v>5238.6180000000004</v>
      </c>
      <c r="F2606" s="3">
        <f t="shared" si="763"/>
        <v>3331.9683936000001</v>
      </c>
      <c r="G2606" s="3">
        <f t="shared" si="764"/>
        <v>3331.9683936000001</v>
      </c>
      <c r="H2606" s="3">
        <v>2983.7762499999999</v>
      </c>
      <c r="I2606" s="3">
        <v>3185.03</v>
      </c>
      <c r="J2606" s="3">
        <f t="shared" si="765"/>
        <v>1883.0889000000002</v>
      </c>
      <c r="K2606" s="3">
        <f t="shared" si="766"/>
        <v>3985.9049999999997</v>
      </c>
      <c r="L2606" s="3">
        <f t="shared" si="767"/>
        <v>3431.927445408</v>
      </c>
      <c r="M2606" s="3">
        <f t="shared" si="768"/>
        <v>3465.2471293440003</v>
      </c>
      <c r="N2606" s="3">
        <f t="shared" si="769"/>
        <v>3331.9683936000001</v>
      </c>
      <c r="O2606" s="3">
        <f t="shared" si="770"/>
        <v>4664.7557510400002</v>
      </c>
      <c r="P2606" s="3">
        <f t="shared" si="771"/>
        <v>3498.5668132800001</v>
      </c>
      <c r="Q2606" s="3">
        <f t="shared" si="772"/>
        <v>3998.3620723200002</v>
      </c>
      <c r="R2606" s="4">
        <f t="shared" si="773"/>
        <v>4019.3999999999996</v>
      </c>
      <c r="S2606" s="3">
        <v>3699.8687399999999</v>
      </c>
      <c r="T2606" s="3">
        <f t="shared" si="774"/>
        <v>3331.9683936000001</v>
      </c>
      <c r="U2606" s="3">
        <f t="shared" si="775"/>
        <v>4019.3999999999996</v>
      </c>
      <c r="V2606" s="3">
        <f t="shared" si="776"/>
        <v>3963.1284000000001</v>
      </c>
      <c r="W2606" s="3">
        <f t="shared" si="777"/>
        <v>3963.1284000000001</v>
      </c>
      <c r="X2606" s="4" t="s">
        <v>5201</v>
      </c>
      <c r="Y2606" s="3">
        <v>1740.66</v>
      </c>
      <c r="Z2606" s="3">
        <v>3331.9683936000001</v>
      </c>
      <c r="AA2606" s="4">
        <f t="shared" si="778"/>
        <v>4354.3500000000004</v>
      </c>
      <c r="AB2606" s="3">
        <f t="shared" si="779"/>
        <v>4019.3999999999996</v>
      </c>
      <c r="AC2606" s="3">
        <v>1682.0359637279998</v>
      </c>
      <c r="AD2606" s="3">
        <v>2051.2633704</v>
      </c>
      <c r="AE2606" s="3">
        <f t="shared" si="780"/>
        <v>3080.2001999999998</v>
      </c>
      <c r="AF2606" s="3">
        <v>416.02</v>
      </c>
      <c r="AG2606" s="3">
        <v>399.86</v>
      </c>
      <c r="AH2606" s="3">
        <f t="shared" si="781"/>
        <v>3331.9683936000001</v>
      </c>
      <c r="AI2606" s="3">
        <f t="shared" si="782"/>
        <v>3331.9683936000001</v>
      </c>
      <c r="AJ2606" s="3">
        <f t="shared" si="791"/>
        <v>4354.3500000000004</v>
      </c>
      <c r="AK2606" s="3">
        <v>3175</v>
      </c>
      <c r="AL2606" s="3">
        <f t="shared" si="783"/>
        <v>3331.9683936000001</v>
      </c>
      <c r="AM2606" s="2" t="str">
        <f t="shared" si="784"/>
        <v>NA</v>
      </c>
      <c r="AN2606" s="3">
        <f t="shared" si="785"/>
        <v>3349.5</v>
      </c>
      <c r="AO2606" s="3">
        <f t="shared" si="786"/>
        <v>1433.586</v>
      </c>
      <c r="AP2606" s="3">
        <f t="shared" si="787"/>
        <v>3365.2880775359999</v>
      </c>
      <c r="AQ2606" s="3">
        <f t="shared" si="788"/>
        <v>4689.2999999999993</v>
      </c>
      <c r="AR2606" s="2" cm="1">
        <f t="array" ref="AR2606">MIN(_xlfn._xlws.FILTER(E2606:AQ2606,E2606:AQ2606&lt;&gt;0))</f>
        <v>399.86</v>
      </c>
      <c r="AS2606" s="3">
        <f t="shared" si="789"/>
        <v>5238.6180000000004</v>
      </c>
    </row>
    <row r="2607" spans="1:45" x14ac:dyDescent="0.25">
      <c r="A2607" t="s">
        <v>1189</v>
      </c>
      <c r="B2607" t="s">
        <v>34</v>
      </c>
      <c r="C2607">
        <v>59409</v>
      </c>
      <c r="D2607" s="3">
        <v>2973</v>
      </c>
      <c r="E2607" s="3">
        <f t="shared" si="762"/>
        <v>2324.886</v>
      </c>
      <c r="F2607" s="3">
        <f t="shared" si="763"/>
        <v>3331.9683936000001</v>
      </c>
      <c r="G2607" s="3">
        <f t="shared" si="764"/>
        <v>3331.9683936000001</v>
      </c>
      <c r="H2607" s="3">
        <v>2983.7762499999999</v>
      </c>
      <c r="I2607" s="3">
        <v>3185.03</v>
      </c>
      <c r="J2607" s="3">
        <f t="shared" si="765"/>
        <v>835.71030000000007</v>
      </c>
      <c r="K2607" s="3">
        <f t="shared" si="766"/>
        <v>1768.9349999999999</v>
      </c>
      <c r="L2607" s="3">
        <f t="shared" si="767"/>
        <v>3431.927445408</v>
      </c>
      <c r="M2607" s="3">
        <f t="shared" si="768"/>
        <v>3465.2471293440003</v>
      </c>
      <c r="N2607" s="3">
        <f t="shared" si="769"/>
        <v>3331.9683936000001</v>
      </c>
      <c r="O2607" s="3">
        <f t="shared" si="770"/>
        <v>4664.7557510400002</v>
      </c>
      <c r="P2607" s="3">
        <f t="shared" si="771"/>
        <v>3498.5668132800001</v>
      </c>
      <c r="Q2607" s="3">
        <f t="shared" si="772"/>
        <v>3998.3620723200002</v>
      </c>
      <c r="R2607" s="4">
        <f t="shared" si="773"/>
        <v>1783.8</v>
      </c>
      <c r="S2607" s="3">
        <v>3699.8687399999999</v>
      </c>
      <c r="T2607" s="3">
        <f t="shared" si="774"/>
        <v>3331.9683936000001</v>
      </c>
      <c r="U2607" s="3">
        <f t="shared" si="775"/>
        <v>1783.8</v>
      </c>
      <c r="V2607" s="3">
        <f t="shared" si="776"/>
        <v>1758.8268</v>
      </c>
      <c r="W2607" s="3">
        <f t="shared" si="777"/>
        <v>1758.8268</v>
      </c>
      <c r="X2607" s="4" t="s">
        <v>5201</v>
      </c>
      <c r="Y2607" s="3">
        <v>1740.66</v>
      </c>
      <c r="Z2607" s="3">
        <v>3331.9683936000001</v>
      </c>
      <c r="AA2607" s="4">
        <f t="shared" si="778"/>
        <v>1932.45</v>
      </c>
      <c r="AB2607" s="3">
        <f t="shared" si="779"/>
        <v>1783.8</v>
      </c>
      <c r="AC2607" s="3">
        <v>1682.0359637279998</v>
      </c>
      <c r="AD2607" s="3">
        <v>2051.2633704</v>
      </c>
      <c r="AE2607" s="3">
        <f t="shared" si="780"/>
        <v>1366.9854</v>
      </c>
      <c r="AF2607" s="3">
        <v>416.02</v>
      </c>
      <c r="AG2607" s="3">
        <v>399.86</v>
      </c>
      <c r="AH2607" s="3">
        <f t="shared" si="781"/>
        <v>3331.9683936000001</v>
      </c>
      <c r="AI2607" s="3">
        <f t="shared" si="782"/>
        <v>3331.9683936000001</v>
      </c>
      <c r="AJ2607" s="3">
        <f t="shared" si="791"/>
        <v>1932.45</v>
      </c>
      <c r="AK2607" s="3">
        <v>3175</v>
      </c>
      <c r="AL2607" s="3">
        <f t="shared" si="783"/>
        <v>3331.9683936000001</v>
      </c>
      <c r="AM2607" s="2" t="str">
        <f t="shared" si="784"/>
        <v>NA</v>
      </c>
      <c r="AN2607" s="3">
        <f t="shared" si="785"/>
        <v>1486.5</v>
      </c>
      <c r="AO2607" s="3">
        <f t="shared" si="786"/>
        <v>636.22199999999998</v>
      </c>
      <c r="AP2607" s="3">
        <f t="shared" si="787"/>
        <v>3365.2880775359999</v>
      </c>
      <c r="AQ2607" s="3">
        <f t="shared" si="788"/>
        <v>2081.1</v>
      </c>
      <c r="AR2607" s="2" cm="1">
        <f t="array" ref="AR2607">MIN(_xlfn._xlws.FILTER(E2607:AQ2607,E2607:AQ2607&lt;&gt;0))</f>
        <v>399.86</v>
      </c>
      <c r="AS2607" s="3">
        <f t="shared" si="789"/>
        <v>4664.7557510400002</v>
      </c>
    </row>
    <row r="2608" spans="1:45" x14ac:dyDescent="0.25">
      <c r="A2608" t="s">
        <v>1190</v>
      </c>
      <c r="B2608" t="s">
        <v>34</v>
      </c>
      <c r="C2608">
        <v>59412</v>
      </c>
      <c r="D2608" s="3">
        <v>6699</v>
      </c>
      <c r="E2608" s="3">
        <f t="shared" si="762"/>
        <v>5238.6180000000004</v>
      </c>
      <c r="F2608" s="3">
        <f t="shared" si="763"/>
        <v>3331.9683936000001</v>
      </c>
      <c r="G2608" s="3">
        <f t="shared" si="764"/>
        <v>3331.9683936000001</v>
      </c>
      <c r="H2608" s="3">
        <v>2983.7762499999999</v>
      </c>
      <c r="I2608" s="3">
        <v>3185.03</v>
      </c>
      <c r="J2608" s="3">
        <f t="shared" si="765"/>
        <v>1883.0889000000002</v>
      </c>
      <c r="K2608" s="3">
        <f t="shared" si="766"/>
        <v>3985.9049999999997</v>
      </c>
      <c r="L2608" s="3">
        <f t="shared" si="767"/>
        <v>3431.927445408</v>
      </c>
      <c r="M2608" s="3">
        <f t="shared" si="768"/>
        <v>3465.2471293440003</v>
      </c>
      <c r="N2608" s="3">
        <f t="shared" si="769"/>
        <v>3331.9683936000001</v>
      </c>
      <c r="O2608" s="3">
        <f t="shared" si="770"/>
        <v>4664.7557510400002</v>
      </c>
      <c r="P2608" s="3">
        <f t="shared" si="771"/>
        <v>3498.5668132800001</v>
      </c>
      <c r="Q2608" s="3">
        <f t="shared" si="772"/>
        <v>3998.3620723200002</v>
      </c>
      <c r="R2608" s="4">
        <f t="shared" si="773"/>
        <v>4019.3999999999996</v>
      </c>
      <c r="S2608" s="3">
        <v>3699.8687399999999</v>
      </c>
      <c r="T2608" s="3">
        <f t="shared" si="774"/>
        <v>3331.9683936000001</v>
      </c>
      <c r="U2608" s="3">
        <f t="shared" si="775"/>
        <v>4019.3999999999996</v>
      </c>
      <c r="V2608" s="3">
        <f t="shared" si="776"/>
        <v>3963.1284000000001</v>
      </c>
      <c r="W2608" s="3">
        <f t="shared" si="777"/>
        <v>3963.1284000000001</v>
      </c>
      <c r="X2608" s="4">
        <v>0</v>
      </c>
      <c r="Y2608" s="3">
        <v>1740.66</v>
      </c>
      <c r="Z2608" s="3">
        <v>3331.9683936000001</v>
      </c>
      <c r="AA2608" s="4">
        <f t="shared" si="778"/>
        <v>4354.3500000000004</v>
      </c>
      <c r="AB2608" s="3">
        <f t="shared" si="779"/>
        <v>4019.3999999999996</v>
      </c>
      <c r="AC2608" s="3">
        <v>1682.0359637279998</v>
      </c>
      <c r="AD2608" s="3">
        <v>2051.2633704</v>
      </c>
      <c r="AE2608" s="3">
        <f t="shared" si="780"/>
        <v>3080.2001999999998</v>
      </c>
      <c r="AF2608" s="3">
        <v>416.02</v>
      </c>
      <c r="AG2608" s="3">
        <v>399.86</v>
      </c>
      <c r="AH2608" s="3">
        <f t="shared" si="781"/>
        <v>3331.9683936000001</v>
      </c>
      <c r="AI2608" s="3">
        <f t="shared" si="782"/>
        <v>3331.9683936000001</v>
      </c>
      <c r="AJ2608" s="3">
        <f t="shared" si="791"/>
        <v>4354.3500000000004</v>
      </c>
      <c r="AK2608" s="3">
        <v>3175</v>
      </c>
      <c r="AL2608" s="3">
        <f t="shared" si="783"/>
        <v>3331.9683936000001</v>
      </c>
      <c r="AM2608" s="2">
        <f t="shared" si="784"/>
        <v>0</v>
      </c>
      <c r="AN2608" s="3">
        <f t="shared" si="785"/>
        <v>3349.5</v>
      </c>
      <c r="AO2608" s="3">
        <f t="shared" si="786"/>
        <v>1433.586</v>
      </c>
      <c r="AP2608" s="3">
        <f t="shared" si="787"/>
        <v>3365.2880775359999</v>
      </c>
      <c r="AQ2608" s="3">
        <f t="shared" si="788"/>
        <v>4689.2999999999993</v>
      </c>
      <c r="AR2608" s="2" cm="1">
        <f t="array" ref="AR2608">MIN(_xlfn._xlws.FILTER(E2608:AQ2608,E2608:AQ2608&lt;&gt;0))</f>
        <v>399.86</v>
      </c>
      <c r="AS2608" s="3">
        <f t="shared" si="789"/>
        <v>5238.6180000000004</v>
      </c>
    </row>
    <row r="2609" spans="1:45" x14ac:dyDescent="0.25">
      <c r="A2609" t="s">
        <v>1191</v>
      </c>
      <c r="B2609" t="s">
        <v>34</v>
      </c>
      <c r="C2609">
        <v>59414</v>
      </c>
      <c r="D2609" s="3">
        <v>6699</v>
      </c>
      <c r="E2609" s="3">
        <f t="shared" si="762"/>
        <v>5238.6180000000004</v>
      </c>
      <c r="F2609" s="3">
        <f t="shared" si="763"/>
        <v>3331.9683936000001</v>
      </c>
      <c r="G2609" s="3">
        <f t="shared" si="764"/>
        <v>3331.9683936000001</v>
      </c>
      <c r="H2609" s="3">
        <v>2983.7762499999999</v>
      </c>
      <c r="I2609" s="3">
        <v>3185.03</v>
      </c>
      <c r="J2609" s="3">
        <f t="shared" si="765"/>
        <v>1883.0889000000002</v>
      </c>
      <c r="K2609" s="3">
        <f t="shared" si="766"/>
        <v>3985.9049999999997</v>
      </c>
      <c r="L2609" s="3">
        <f t="shared" si="767"/>
        <v>3431.927445408</v>
      </c>
      <c r="M2609" s="3">
        <f t="shared" si="768"/>
        <v>3465.2471293440003</v>
      </c>
      <c r="N2609" s="3">
        <f t="shared" si="769"/>
        <v>3331.9683936000001</v>
      </c>
      <c r="O2609" s="3">
        <f t="shared" si="770"/>
        <v>4664.7557510400002</v>
      </c>
      <c r="P2609" s="3">
        <f t="shared" si="771"/>
        <v>3498.5668132800001</v>
      </c>
      <c r="Q2609" s="3">
        <f t="shared" si="772"/>
        <v>3998.3620723200002</v>
      </c>
      <c r="R2609" s="4">
        <f t="shared" si="773"/>
        <v>4019.3999999999996</v>
      </c>
      <c r="S2609" s="3">
        <v>3699.8687399999999</v>
      </c>
      <c r="T2609" s="3">
        <f t="shared" si="774"/>
        <v>3331.9683936000001</v>
      </c>
      <c r="U2609" s="3">
        <f t="shared" si="775"/>
        <v>4019.3999999999996</v>
      </c>
      <c r="V2609" s="3">
        <f t="shared" si="776"/>
        <v>3963.1284000000001</v>
      </c>
      <c r="W2609" s="3">
        <f t="shared" si="777"/>
        <v>3963.1284000000001</v>
      </c>
      <c r="X2609" s="4" t="s">
        <v>5201</v>
      </c>
      <c r="Y2609" s="3">
        <v>1740.66</v>
      </c>
      <c r="Z2609" s="3">
        <v>3331.9683936000001</v>
      </c>
      <c r="AA2609" s="4">
        <f t="shared" si="778"/>
        <v>4354.3500000000004</v>
      </c>
      <c r="AB2609" s="3">
        <f t="shared" si="779"/>
        <v>4019.3999999999996</v>
      </c>
      <c r="AC2609" s="3">
        <v>1682.0359637279998</v>
      </c>
      <c r="AD2609" s="3">
        <v>2051.2633704</v>
      </c>
      <c r="AE2609" s="3">
        <f t="shared" si="780"/>
        <v>3080.2001999999998</v>
      </c>
      <c r="AF2609" s="3">
        <v>416.02</v>
      </c>
      <c r="AG2609" s="3">
        <v>399.86</v>
      </c>
      <c r="AH2609" s="3">
        <f t="shared" si="781"/>
        <v>3331.9683936000001</v>
      </c>
      <c r="AI2609" s="3">
        <f t="shared" si="782"/>
        <v>3331.9683936000001</v>
      </c>
      <c r="AJ2609" s="3">
        <f t="shared" si="791"/>
        <v>4354.3500000000004</v>
      </c>
      <c r="AK2609" s="3">
        <v>3175</v>
      </c>
      <c r="AL2609" s="3">
        <f t="shared" si="783"/>
        <v>3331.9683936000001</v>
      </c>
      <c r="AM2609" s="2" t="str">
        <f t="shared" si="784"/>
        <v>NA</v>
      </c>
      <c r="AN2609" s="3">
        <f t="shared" si="785"/>
        <v>3349.5</v>
      </c>
      <c r="AO2609" s="3">
        <f t="shared" si="786"/>
        <v>1433.586</v>
      </c>
      <c r="AP2609" s="3">
        <f t="shared" si="787"/>
        <v>3365.2880775359999</v>
      </c>
      <c r="AQ2609" s="3">
        <f t="shared" si="788"/>
        <v>4689.2999999999993</v>
      </c>
      <c r="AR2609" s="2" cm="1">
        <f t="array" ref="AR2609">MIN(_xlfn._xlws.FILTER(E2609:AQ2609,E2609:AQ2609&lt;&gt;0))</f>
        <v>399.86</v>
      </c>
      <c r="AS2609" s="3">
        <f t="shared" si="789"/>
        <v>5238.6180000000004</v>
      </c>
    </row>
    <row r="2610" spans="1:45" x14ac:dyDescent="0.25">
      <c r="A2610" t="s">
        <v>1192</v>
      </c>
      <c r="B2610" t="s">
        <v>34</v>
      </c>
      <c r="C2610">
        <v>59612</v>
      </c>
      <c r="D2610" s="3">
        <v>7775</v>
      </c>
      <c r="E2610" s="3">
        <f t="shared" si="762"/>
        <v>6080.05</v>
      </c>
      <c r="F2610" s="3">
        <f t="shared" si="763"/>
        <v>3331.9683936000001</v>
      </c>
      <c r="G2610" s="3">
        <f t="shared" si="764"/>
        <v>3331.9683936000001</v>
      </c>
      <c r="H2610" s="3">
        <v>2983.7762499999999</v>
      </c>
      <c r="I2610" s="3">
        <v>3185.03</v>
      </c>
      <c r="J2610" s="3">
        <f t="shared" si="765"/>
        <v>2185.5525000000002</v>
      </c>
      <c r="K2610" s="3">
        <f t="shared" si="766"/>
        <v>4626.125</v>
      </c>
      <c r="L2610" s="3">
        <f t="shared" si="767"/>
        <v>3431.927445408</v>
      </c>
      <c r="M2610" s="3">
        <f t="shared" si="768"/>
        <v>3465.2471293440003</v>
      </c>
      <c r="N2610" s="3">
        <f t="shared" si="769"/>
        <v>3331.9683936000001</v>
      </c>
      <c r="O2610" s="3">
        <f t="shared" si="770"/>
        <v>4664.7557510400002</v>
      </c>
      <c r="P2610" s="3">
        <f t="shared" si="771"/>
        <v>3498.5668132800001</v>
      </c>
      <c r="Q2610" s="3">
        <f t="shared" si="772"/>
        <v>3998.3620723200002</v>
      </c>
      <c r="R2610" s="4">
        <f t="shared" si="773"/>
        <v>4665</v>
      </c>
      <c r="S2610" s="3">
        <v>3699.8687399999999</v>
      </c>
      <c r="T2610" s="3">
        <f t="shared" si="774"/>
        <v>3331.9683936000001</v>
      </c>
      <c r="U2610" s="3">
        <f t="shared" si="775"/>
        <v>4665</v>
      </c>
      <c r="V2610" s="3">
        <f t="shared" si="776"/>
        <v>4599.6900000000005</v>
      </c>
      <c r="W2610" s="3">
        <f t="shared" si="777"/>
        <v>4599.6900000000005</v>
      </c>
      <c r="X2610" s="4" t="s">
        <v>5201</v>
      </c>
      <c r="Y2610" s="3">
        <v>1740.66</v>
      </c>
      <c r="Z2610" s="3">
        <v>3331.9683936000001</v>
      </c>
      <c r="AA2610" s="4">
        <f t="shared" si="778"/>
        <v>5053.75</v>
      </c>
      <c r="AB2610" s="3">
        <f t="shared" si="779"/>
        <v>4665</v>
      </c>
      <c r="AC2610" s="3">
        <v>1682.0359637279998</v>
      </c>
      <c r="AD2610" s="3">
        <v>2051.2633704</v>
      </c>
      <c r="AE2610" s="3">
        <f t="shared" si="780"/>
        <v>3574.9449999999997</v>
      </c>
      <c r="AF2610" s="3">
        <v>416.02</v>
      </c>
      <c r="AG2610" s="3">
        <v>399.86</v>
      </c>
      <c r="AH2610" s="3">
        <f t="shared" si="781"/>
        <v>3331.9683936000001</v>
      </c>
      <c r="AI2610" s="3">
        <f t="shared" si="782"/>
        <v>3331.9683936000001</v>
      </c>
      <c r="AJ2610" s="3">
        <f t="shared" si="791"/>
        <v>5053.75</v>
      </c>
      <c r="AK2610" s="3">
        <v>3175</v>
      </c>
      <c r="AL2610" s="3">
        <f t="shared" si="783"/>
        <v>3331.9683936000001</v>
      </c>
      <c r="AM2610" s="2" t="str">
        <f t="shared" si="784"/>
        <v>NA</v>
      </c>
      <c r="AN2610" s="3">
        <f t="shared" si="785"/>
        <v>3887.5</v>
      </c>
      <c r="AO2610" s="3">
        <f t="shared" si="786"/>
        <v>1663.85</v>
      </c>
      <c r="AP2610" s="3">
        <f t="shared" si="787"/>
        <v>3365.2880775359999</v>
      </c>
      <c r="AQ2610" s="3">
        <f t="shared" si="788"/>
        <v>5442.5</v>
      </c>
      <c r="AR2610" s="2" cm="1">
        <f t="array" ref="AR2610">MIN(_xlfn._xlws.FILTER(E2610:AQ2610,E2610:AQ2610&lt;&gt;0))</f>
        <v>399.86</v>
      </c>
      <c r="AS2610" s="3">
        <f t="shared" si="789"/>
        <v>6080.05</v>
      </c>
    </row>
    <row r="2611" spans="1:45" x14ac:dyDescent="0.25">
      <c r="A2611" t="s">
        <v>1193</v>
      </c>
      <c r="B2611" t="s">
        <v>34</v>
      </c>
      <c r="C2611">
        <v>59820</v>
      </c>
      <c r="D2611" s="3">
        <v>8375</v>
      </c>
      <c r="E2611" s="3">
        <f t="shared" ref="E2611:E2674" si="792">D2611*78.2%</f>
        <v>6549.25</v>
      </c>
      <c r="F2611" s="3">
        <f t="shared" ref="F2611:F2674" si="793">Z2611</f>
        <v>3331.9683936000001</v>
      </c>
      <c r="G2611" s="3">
        <f t="shared" ref="G2611:G2674" si="794">Z2611</f>
        <v>3331.9683936000001</v>
      </c>
      <c r="H2611" s="3">
        <v>2983.7762499999999</v>
      </c>
      <c r="I2611" s="3">
        <v>3185.03</v>
      </c>
      <c r="J2611" s="3">
        <f t="shared" ref="J2611:J2674" si="795">D2611*28.11%</f>
        <v>2354.2125000000001</v>
      </c>
      <c r="K2611" s="3">
        <f t="shared" ref="K2611:K2674" si="796">D2611*59.5%</f>
        <v>4983.125</v>
      </c>
      <c r="L2611" s="3">
        <f t="shared" ref="L2611:L2674" si="797">Z2611*103%</f>
        <v>3431.927445408</v>
      </c>
      <c r="M2611" s="3">
        <f t="shared" ref="M2611:M2674" si="798">Z2611*104%</f>
        <v>3465.2471293440003</v>
      </c>
      <c r="N2611" s="3">
        <f t="shared" ref="N2611:N2674" si="799">Z2611</f>
        <v>3331.9683936000001</v>
      </c>
      <c r="O2611" s="3">
        <f t="shared" ref="O2611:O2674" si="800">Z2611*140%</f>
        <v>4664.7557510400002</v>
      </c>
      <c r="P2611" s="3">
        <f t="shared" ref="P2611:P2674" si="801">Z2611*105%</f>
        <v>3498.5668132800001</v>
      </c>
      <c r="Q2611" s="3">
        <f t="shared" ref="Q2611:Q2674" si="802">Z2611*120%</f>
        <v>3998.3620723200002</v>
      </c>
      <c r="R2611" s="4">
        <f t="shared" ref="R2611:R2674" si="803">D2611*60%</f>
        <v>5025</v>
      </c>
      <c r="S2611" s="3">
        <v>3699.8687399999999</v>
      </c>
      <c r="T2611" s="3">
        <f t="shared" ref="T2611:T2674" si="804">Z2611</f>
        <v>3331.9683936000001</v>
      </c>
      <c r="U2611" s="3">
        <f t="shared" ref="U2611:U2674" si="805">D2611*60%</f>
        <v>5025</v>
      </c>
      <c r="V2611" s="3">
        <f t="shared" ref="V2611:V2674" si="806">D2611*59.16%</f>
        <v>4954.6500000000005</v>
      </c>
      <c r="W2611" s="3">
        <f t="shared" ref="W2611:W2674" si="807">V2611</f>
        <v>4954.6500000000005</v>
      </c>
      <c r="X2611" s="4">
        <v>1594.1440090000001</v>
      </c>
      <c r="Y2611" s="3">
        <v>1740.66</v>
      </c>
      <c r="Z2611" s="3">
        <v>3331.9683936000001</v>
      </c>
      <c r="AA2611" s="4">
        <f t="shared" ref="AA2611:AA2674" si="808">D2611*65%</f>
        <v>5443.75</v>
      </c>
      <c r="AB2611" s="3">
        <f t="shared" ref="AB2611:AB2674" si="809">D2611*60%</f>
        <v>5025</v>
      </c>
      <c r="AC2611" s="3">
        <v>1682.0359637279998</v>
      </c>
      <c r="AD2611" s="3">
        <v>2051.2633704</v>
      </c>
      <c r="AE2611" s="3">
        <f t="shared" ref="AE2611:AE2674" si="810">D2611*45.98%</f>
        <v>3850.8249999999998</v>
      </c>
      <c r="AF2611" s="3">
        <v>416.02</v>
      </c>
      <c r="AG2611" s="3">
        <v>399.86</v>
      </c>
      <c r="AH2611" s="3">
        <f t="shared" ref="AH2611:AH2674" si="811">Z2611</f>
        <v>3331.9683936000001</v>
      </c>
      <c r="AI2611" s="3">
        <f t="shared" ref="AI2611:AI2674" si="812">Z2611</f>
        <v>3331.9683936000001</v>
      </c>
      <c r="AJ2611" s="3">
        <f t="shared" si="791"/>
        <v>5443.75</v>
      </c>
      <c r="AK2611" s="3">
        <v>3175</v>
      </c>
      <c r="AL2611" s="3">
        <f t="shared" ref="AL2611:AL2674" si="813">Z2611</f>
        <v>3331.9683936000001</v>
      </c>
      <c r="AM2611" s="2">
        <f t="shared" ref="AM2611:AM2674" si="814">X2611</f>
        <v>1594.1440090000001</v>
      </c>
      <c r="AN2611" s="3">
        <f t="shared" ref="AN2611:AN2674" si="815">D2611*50%</f>
        <v>4187.5</v>
      </c>
      <c r="AO2611" s="3">
        <f t="shared" ref="AO2611:AO2674" si="816">D2611*21.4%</f>
        <v>1792.25</v>
      </c>
      <c r="AP2611" s="3">
        <f t="shared" ref="AP2611:AP2674" si="817">Z2611*101%</f>
        <v>3365.2880775359999</v>
      </c>
      <c r="AQ2611" s="3">
        <f t="shared" ref="AQ2611:AQ2674" si="818">D2611*70%</f>
        <v>5862.5</v>
      </c>
      <c r="AR2611" s="2" cm="1">
        <f t="array" ref="AR2611">MIN(_xlfn._xlws.FILTER(E2611:AQ2611,E2611:AQ2611&lt;&gt;0))</f>
        <v>399.86</v>
      </c>
      <c r="AS2611" s="3">
        <f t="shared" si="789"/>
        <v>6549.25</v>
      </c>
    </row>
    <row r="2612" spans="1:45" x14ac:dyDescent="0.25">
      <c r="A2612" t="s">
        <v>1194</v>
      </c>
      <c r="B2612" t="s">
        <v>34</v>
      </c>
      <c r="C2612">
        <v>59821</v>
      </c>
      <c r="D2612" s="3">
        <v>5139</v>
      </c>
      <c r="E2612" s="3">
        <f t="shared" si="792"/>
        <v>4018.6980000000003</v>
      </c>
      <c r="F2612" s="3">
        <f t="shared" si="793"/>
        <v>3331.9683936000001</v>
      </c>
      <c r="G2612" s="3">
        <f t="shared" si="794"/>
        <v>3331.9683936000001</v>
      </c>
      <c r="H2612" s="3">
        <v>2983.7762499999999</v>
      </c>
      <c r="I2612" s="3">
        <v>3185.03</v>
      </c>
      <c r="J2612" s="3">
        <f t="shared" si="795"/>
        <v>1444.5729000000001</v>
      </c>
      <c r="K2612" s="3">
        <f t="shared" si="796"/>
        <v>3057.7049999999999</v>
      </c>
      <c r="L2612" s="3">
        <f t="shared" si="797"/>
        <v>3431.927445408</v>
      </c>
      <c r="M2612" s="3">
        <f t="shared" si="798"/>
        <v>3465.2471293440003</v>
      </c>
      <c r="N2612" s="3">
        <f t="shared" si="799"/>
        <v>3331.9683936000001</v>
      </c>
      <c r="O2612" s="3">
        <f t="shared" si="800"/>
        <v>4664.7557510400002</v>
      </c>
      <c r="P2612" s="3">
        <f t="shared" si="801"/>
        <v>3498.5668132800001</v>
      </c>
      <c r="Q2612" s="3">
        <f t="shared" si="802"/>
        <v>3998.3620723200002</v>
      </c>
      <c r="R2612" s="4">
        <f t="shared" si="803"/>
        <v>3083.4</v>
      </c>
      <c r="S2612" s="3">
        <v>3699.8687399999999</v>
      </c>
      <c r="T2612" s="3">
        <f t="shared" si="804"/>
        <v>3331.9683936000001</v>
      </c>
      <c r="U2612" s="3">
        <f t="shared" si="805"/>
        <v>3083.4</v>
      </c>
      <c r="V2612" s="3">
        <f t="shared" si="806"/>
        <v>3040.2323999999999</v>
      </c>
      <c r="W2612" s="3">
        <f t="shared" si="807"/>
        <v>3040.2323999999999</v>
      </c>
      <c r="X2612" s="4">
        <v>1594.1440090000001</v>
      </c>
      <c r="Y2612" s="3">
        <v>1740.66</v>
      </c>
      <c r="Z2612" s="3">
        <v>3331.9683936000001</v>
      </c>
      <c r="AA2612" s="4">
        <f t="shared" si="808"/>
        <v>3340.35</v>
      </c>
      <c r="AB2612" s="3">
        <f t="shared" si="809"/>
        <v>3083.4</v>
      </c>
      <c r="AC2612" s="3">
        <v>1682.0359637279998</v>
      </c>
      <c r="AD2612" s="3">
        <v>2051.2633704</v>
      </c>
      <c r="AE2612" s="3">
        <f t="shared" si="810"/>
        <v>2362.9121999999998</v>
      </c>
      <c r="AF2612" s="3">
        <v>416.02</v>
      </c>
      <c r="AG2612" s="3">
        <v>399.86</v>
      </c>
      <c r="AH2612" s="3">
        <f t="shared" si="811"/>
        <v>3331.9683936000001</v>
      </c>
      <c r="AI2612" s="3">
        <f t="shared" si="812"/>
        <v>3331.9683936000001</v>
      </c>
      <c r="AJ2612" s="3">
        <f t="shared" si="791"/>
        <v>3340.35</v>
      </c>
      <c r="AK2612" s="3">
        <v>3175</v>
      </c>
      <c r="AL2612" s="3">
        <f t="shared" si="813"/>
        <v>3331.9683936000001</v>
      </c>
      <c r="AM2612" s="2">
        <f t="shared" si="814"/>
        <v>1594.1440090000001</v>
      </c>
      <c r="AN2612" s="3">
        <f t="shared" si="815"/>
        <v>2569.5</v>
      </c>
      <c r="AO2612" s="3">
        <f t="shared" si="816"/>
        <v>1099.7459999999999</v>
      </c>
      <c r="AP2612" s="3">
        <f t="shared" si="817"/>
        <v>3365.2880775359999</v>
      </c>
      <c r="AQ2612" s="3">
        <f t="shared" si="818"/>
        <v>3597.2999999999997</v>
      </c>
      <c r="AR2612" s="2" cm="1">
        <f t="array" ref="AR2612">MIN(_xlfn._xlws.FILTER(E2612:AQ2612,E2612:AQ2612&lt;&gt;0))</f>
        <v>399.86</v>
      </c>
      <c r="AS2612" s="3">
        <f t="shared" si="789"/>
        <v>4664.7557510400002</v>
      </c>
    </row>
    <row r="2613" spans="1:45" x14ac:dyDescent="0.25">
      <c r="A2613" t="s">
        <v>3176</v>
      </c>
      <c r="B2613" t="s">
        <v>34</v>
      </c>
      <c r="C2613">
        <v>59899</v>
      </c>
      <c r="D2613" s="3">
        <v>657</v>
      </c>
      <c r="E2613" s="3">
        <f t="shared" si="792"/>
        <v>513.774</v>
      </c>
      <c r="F2613" s="3">
        <f t="shared" si="793"/>
        <v>209.91551720000001</v>
      </c>
      <c r="G2613" s="3">
        <f t="shared" si="794"/>
        <v>209.91551720000001</v>
      </c>
      <c r="H2613" s="3" t="s">
        <v>3123</v>
      </c>
      <c r="I2613" s="3">
        <v>390.05</v>
      </c>
      <c r="J2613" s="3">
        <f t="shared" si="795"/>
        <v>184.68270000000001</v>
      </c>
      <c r="K2613" s="3">
        <f t="shared" si="796"/>
        <v>390.91499999999996</v>
      </c>
      <c r="L2613" s="3">
        <f t="shared" si="797"/>
        <v>216.21298271600003</v>
      </c>
      <c r="M2613" s="3">
        <f t="shared" si="798"/>
        <v>218.31213788800002</v>
      </c>
      <c r="N2613" s="3">
        <f t="shared" si="799"/>
        <v>209.91551720000001</v>
      </c>
      <c r="O2613" s="3">
        <f t="shared" si="800"/>
        <v>293.88172407999997</v>
      </c>
      <c r="P2613" s="3">
        <f t="shared" si="801"/>
        <v>220.41129306000002</v>
      </c>
      <c r="Q2613" s="3">
        <f t="shared" si="802"/>
        <v>251.89862063999999</v>
      </c>
      <c r="R2613" s="4">
        <f t="shared" si="803"/>
        <v>394.2</v>
      </c>
      <c r="S2613" s="3" t="s">
        <v>3123</v>
      </c>
      <c r="T2613" s="3">
        <f t="shared" si="804"/>
        <v>209.91551720000001</v>
      </c>
      <c r="U2613" s="3">
        <f t="shared" si="805"/>
        <v>394.2</v>
      </c>
      <c r="V2613" s="3">
        <f t="shared" si="806"/>
        <v>388.68119999999999</v>
      </c>
      <c r="W2613" s="3">
        <f t="shared" si="807"/>
        <v>388.68119999999999</v>
      </c>
      <c r="X2613" s="4" t="s">
        <v>5201</v>
      </c>
      <c r="Y2613" s="3">
        <v>13.4</v>
      </c>
      <c r="Z2613" s="3">
        <v>209.91551720000001</v>
      </c>
      <c r="AA2613" s="4">
        <f t="shared" si="808"/>
        <v>427.05</v>
      </c>
      <c r="AB2613" s="3">
        <f t="shared" si="809"/>
        <v>394.2</v>
      </c>
      <c r="AC2613" s="3">
        <v>12.948698720000001</v>
      </c>
      <c r="AD2613" s="3">
        <v>15.791096000000003</v>
      </c>
      <c r="AE2613" s="3">
        <f t="shared" si="810"/>
        <v>302.08859999999999</v>
      </c>
      <c r="AF2613" s="3">
        <v>416.02</v>
      </c>
      <c r="AG2613" s="3">
        <v>399.86</v>
      </c>
      <c r="AH2613" s="3">
        <f t="shared" si="811"/>
        <v>209.91551720000001</v>
      </c>
      <c r="AI2613" s="3">
        <f t="shared" si="812"/>
        <v>209.91551720000001</v>
      </c>
      <c r="AJ2613" s="3">
        <f t="shared" si="791"/>
        <v>427.05</v>
      </c>
      <c r="AK2613" s="3">
        <v>1530</v>
      </c>
      <c r="AL2613" s="3">
        <f t="shared" si="813"/>
        <v>209.91551720000001</v>
      </c>
      <c r="AM2613" s="2" t="str">
        <f t="shared" si="814"/>
        <v>NA</v>
      </c>
      <c r="AN2613" s="3">
        <f t="shared" si="815"/>
        <v>328.5</v>
      </c>
      <c r="AO2613" s="3">
        <f t="shared" si="816"/>
        <v>140.59799999999998</v>
      </c>
      <c r="AP2613" s="3">
        <f t="shared" si="817"/>
        <v>212.01467237200001</v>
      </c>
      <c r="AQ2613" s="3">
        <f t="shared" si="818"/>
        <v>459.9</v>
      </c>
      <c r="AR2613" s="2" cm="1">
        <f t="array" ref="AR2613">MIN(_xlfn._xlws.FILTER(E2613:AQ2613,E2613:AQ2613&lt;&gt;0))</f>
        <v>12.948698720000001</v>
      </c>
      <c r="AS2613" s="3">
        <f t="shared" si="789"/>
        <v>1530</v>
      </c>
    </row>
    <row r="2614" spans="1:45" x14ac:dyDescent="0.25">
      <c r="A2614" t="s">
        <v>1195</v>
      </c>
      <c r="B2614" t="s">
        <v>34</v>
      </c>
      <c r="C2614">
        <v>60100</v>
      </c>
      <c r="D2614" s="3">
        <v>1470</v>
      </c>
      <c r="E2614" s="3">
        <f t="shared" si="792"/>
        <v>1149.54</v>
      </c>
      <c r="F2614" s="3">
        <f t="shared" si="793"/>
        <v>764.77220680000005</v>
      </c>
      <c r="G2614" s="3">
        <f t="shared" si="794"/>
        <v>764.77220680000005</v>
      </c>
      <c r="H2614" s="3">
        <v>732.07354999999995</v>
      </c>
      <c r="I2614" s="3">
        <v>756.59</v>
      </c>
      <c r="J2614" s="3">
        <f t="shared" si="795"/>
        <v>413.21700000000004</v>
      </c>
      <c r="K2614" s="3">
        <f t="shared" si="796"/>
        <v>874.65</v>
      </c>
      <c r="L2614" s="3">
        <f t="shared" si="797"/>
        <v>787.71537300400007</v>
      </c>
      <c r="M2614" s="3">
        <f t="shared" si="798"/>
        <v>795.36309507200008</v>
      </c>
      <c r="N2614" s="3">
        <f t="shared" si="799"/>
        <v>764.77220680000005</v>
      </c>
      <c r="O2614" s="3">
        <f t="shared" si="800"/>
        <v>1070.6810895200001</v>
      </c>
      <c r="P2614" s="3">
        <f t="shared" si="801"/>
        <v>803.01081714000009</v>
      </c>
      <c r="Q2614" s="3">
        <f t="shared" si="802"/>
        <v>917.72664816000008</v>
      </c>
      <c r="R2614" s="4">
        <f t="shared" si="803"/>
        <v>882</v>
      </c>
      <c r="S2614" s="3">
        <v>1008.6309400000001</v>
      </c>
      <c r="T2614" s="3">
        <f t="shared" si="804"/>
        <v>764.77220680000005</v>
      </c>
      <c r="U2614" s="3">
        <f t="shared" si="805"/>
        <v>882</v>
      </c>
      <c r="V2614" s="3">
        <f t="shared" si="806"/>
        <v>869.65200000000004</v>
      </c>
      <c r="W2614" s="3">
        <f t="shared" si="807"/>
        <v>869.65200000000004</v>
      </c>
      <c r="X2614" s="4" t="s">
        <v>5201</v>
      </c>
      <c r="Y2614" s="3">
        <v>393.53</v>
      </c>
      <c r="Z2614" s="3">
        <v>764.77220680000005</v>
      </c>
      <c r="AA2614" s="4">
        <f t="shared" si="808"/>
        <v>955.5</v>
      </c>
      <c r="AB2614" s="3">
        <f t="shared" si="809"/>
        <v>882</v>
      </c>
      <c r="AC2614" s="3">
        <v>380.27622442400002</v>
      </c>
      <c r="AD2614" s="3">
        <v>463.75149320000003</v>
      </c>
      <c r="AE2614" s="3">
        <f t="shared" si="810"/>
        <v>675.90599999999995</v>
      </c>
      <c r="AF2614" s="3">
        <v>416.02</v>
      </c>
      <c r="AG2614" s="3">
        <v>399.86</v>
      </c>
      <c r="AH2614" s="3">
        <f t="shared" si="811"/>
        <v>764.77220680000005</v>
      </c>
      <c r="AI2614" s="3">
        <f t="shared" si="812"/>
        <v>764.77220680000005</v>
      </c>
      <c r="AJ2614" s="3">
        <f t="shared" si="791"/>
        <v>955.5</v>
      </c>
      <c r="AK2614" s="3">
        <v>2058</v>
      </c>
      <c r="AL2614" s="3">
        <f t="shared" si="813"/>
        <v>764.77220680000005</v>
      </c>
      <c r="AM2614" s="2" t="str">
        <f t="shared" si="814"/>
        <v>NA</v>
      </c>
      <c r="AN2614" s="3">
        <f t="shared" si="815"/>
        <v>735</v>
      </c>
      <c r="AO2614" s="3">
        <f t="shared" si="816"/>
        <v>314.58</v>
      </c>
      <c r="AP2614" s="3">
        <f t="shared" si="817"/>
        <v>772.41992886800006</v>
      </c>
      <c r="AQ2614" s="3">
        <f t="shared" si="818"/>
        <v>1029</v>
      </c>
      <c r="AR2614" s="2" cm="1">
        <f t="array" ref="AR2614">MIN(_xlfn._xlws.FILTER(E2614:AQ2614,E2614:AQ2614&lt;&gt;0))</f>
        <v>314.58</v>
      </c>
      <c r="AS2614" s="3">
        <f t="shared" si="789"/>
        <v>2058</v>
      </c>
    </row>
    <row r="2615" spans="1:45" x14ac:dyDescent="0.25">
      <c r="A2615" t="s">
        <v>1196</v>
      </c>
      <c r="B2615" t="s">
        <v>34</v>
      </c>
      <c r="C2615">
        <v>60300</v>
      </c>
      <c r="D2615" s="3">
        <v>2009</v>
      </c>
      <c r="E2615" s="3">
        <f t="shared" si="792"/>
        <v>1571.038</v>
      </c>
      <c r="F2615" s="3">
        <f t="shared" si="793"/>
        <v>764.77220680000005</v>
      </c>
      <c r="G2615" s="3">
        <f t="shared" si="794"/>
        <v>764.77220680000005</v>
      </c>
      <c r="H2615" s="3">
        <v>732.07354999999995</v>
      </c>
      <c r="I2615" s="3">
        <v>756.59</v>
      </c>
      <c r="J2615" s="3">
        <f t="shared" si="795"/>
        <v>564.72990000000004</v>
      </c>
      <c r="K2615" s="3">
        <f t="shared" si="796"/>
        <v>1195.355</v>
      </c>
      <c r="L2615" s="3">
        <f t="shared" si="797"/>
        <v>787.71537300400007</v>
      </c>
      <c r="M2615" s="3">
        <f t="shared" si="798"/>
        <v>795.36309507200008</v>
      </c>
      <c r="N2615" s="3">
        <f t="shared" si="799"/>
        <v>764.77220680000005</v>
      </c>
      <c r="O2615" s="3">
        <f t="shared" si="800"/>
        <v>1070.6810895200001</v>
      </c>
      <c r="P2615" s="3">
        <f t="shared" si="801"/>
        <v>803.01081714000009</v>
      </c>
      <c r="Q2615" s="3">
        <f t="shared" si="802"/>
        <v>917.72664816000008</v>
      </c>
      <c r="R2615" s="4">
        <f t="shared" si="803"/>
        <v>1205.3999999999999</v>
      </c>
      <c r="S2615" s="3">
        <v>1008.6309400000001</v>
      </c>
      <c r="T2615" s="3">
        <f t="shared" si="804"/>
        <v>764.77220680000005</v>
      </c>
      <c r="U2615" s="3">
        <f t="shared" si="805"/>
        <v>1205.3999999999999</v>
      </c>
      <c r="V2615" s="3">
        <f t="shared" si="806"/>
        <v>1188.5244</v>
      </c>
      <c r="W2615" s="3">
        <f t="shared" si="807"/>
        <v>1188.5244</v>
      </c>
      <c r="X2615" s="4" t="s">
        <v>5201</v>
      </c>
      <c r="Y2615" s="3">
        <v>393.53</v>
      </c>
      <c r="Z2615" s="3">
        <v>764.77220680000005</v>
      </c>
      <c r="AA2615" s="4">
        <f t="shared" si="808"/>
        <v>1305.8500000000001</v>
      </c>
      <c r="AB2615" s="3">
        <f t="shared" si="809"/>
        <v>1205.3999999999999</v>
      </c>
      <c r="AC2615" s="3">
        <v>380.27622442400002</v>
      </c>
      <c r="AD2615" s="3">
        <v>463.75149320000003</v>
      </c>
      <c r="AE2615" s="3">
        <f t="shared" si="810"/>
        <v>923.73820000000001</v>
      </c>
      <c r="AF2615" s="3">
        <v>416.02</v>
      </c>
      <c r="AG2615" s="3">
        <v>399.86</v>
      </c>
      <c r="AH2615" s="3">
        <f t="shared" si="811"/>
        <v>764.77220680000005</v>
      </c>
      <c r="AI2615" s="3">
        <f t="shared" si="812"/>
        <v>764.77220680000005</v>
      </c>
      <c r="AJ2615" s="3">
        <f t="shared" si="791"/>
        <v>1305.8500000000001</v>
      </c>
      <c r="AK2615" s="3">
        <v>2058</v>
      </c>
      <c r="AL2615" s="3">
        <f t="shared" si="813"/>
        <v>764.77220680000005</v>
      </c>
      <c r="AM2615" s="2" t="str">
        <f t="shared" si="814"/>
        <v>NA</v>
      </c>
      <c r="AN2615" s="3">
        <f t="shared" si="815"/>
        <v>1004.5</v>
      </c>
      <c r="AO2615" s="3">
        <f t="shared" si="816"/>
        <v>429.92599999999999</v>
      </c>
      <c r="AP2615" s="3">
        <f t="shared" si="817"/>
        <v>772.41992886800006</v>
      </c>
      <c r="AQ2615" s="3">
        <f t="shared" si="818"/>
        <v>1406.3</v>
      </c>
      <c r="AR2615" s="2" cm="1">
        <f t="array" ref="AR2615">MIN(_xlfn._xlws.FILTER(E2615:AQ2615,E2615:AQ2615&lt;&gt;0))</f>
        <v>380.27622442400002</v>
      </c>
      <c r="AS2615" s="3">
        <f t="shared" si="789"/>
        <v>2058</v>
      </c>
    </row>
    <row r="2616" spans="1:45" x14ac:dyDescent="0.25">
      <c r="A2616" t="s">
        <v>3177</v>
      </c>
      <c r="B2616" t="s">
        <v>34</v>
      </c>
      <c r="C2616">
        <v>60699</v>
      </c>
      <c r="D2616" s="3">
        <v>5859</v>
      </c>
      <c r="E2616" s="3">
        <f t="shared" si="792"/>
        <v>4581.7380000000003</v>
      </c>
      <c r="F2616" s="3">
        <f t="shared" si="793"/>
        <v>6142.2060459999993</v>
      </c>
      <c r="G2616" s="3">
        <f t="shared" si="794"/>
        <v>6142.2060459999993</v>
      </c>
      <c r="H2616" s="3" t="s">
        <v>3123</v>
      </c>
      <c r="I2616" s="3">
        <v>11413.04</v>
      </c>
      <c r="J2616" s="3">
        <f t="shared" si="795"/>
        <v>1646.9649000000002</v>
      </c>
      <c r="K2616" s="3">
        <f t="shared" si="796"/>
        <v>3486.105</v>
      </c>
      <c r="L2616" s="3">
        <f t="shared" si="797"/>
        <v>6326.4722273799998</v>
      </c>
      <c r="M2616" s="3">
        <f t="shared" si="798"/>
        <v>6387.8942878399994</v>
      </c>
      <c r="N2616" s="3">
        <f t="shared" si="799"/>
        <v>6142.2060459999993</v>
      </c>
      <c r="O2616" s="3">
        <f t="shared" si="800"/>
        <v>8599.088464399998</v>
      </c>
      <c r="P2616" s="3">
        <f t="shared" si="801"/>
        <v>6449.3163482999998</v>
      </c>
      <c r="Q2616" s="3">
        <f t="shared" si="802"/>
        <v>7370.6472551999987</v>
      </c>
      <c r="R2616" s="4">
        <f t="shared" si="803"/>
        <v>3515.4</v>
      </c>
      <c r="S2616" s="3" t="s">
        <v>3123</v>
      </c>
      <c r="T2616" s="3">
        <f t="shared" si="804"/>
        <v>6142.2060459999993</v>
      </c>
      <c r="U2616" s="3">
        <f t="shared" si="805"/>
        <v>3515.4</v>
      </c>
      <c r="V2616" s="3">
        <f t="shared" si="806"/>
        <v>3466.1844000000001</v>
      </c>
      <c r="W2616" s="3">
        <f t="shared" si="807"/>
        <v>3466.1844000000001</v>
      </c>
      <c r="X2616" s="4" t="s">
        <v>5201</v>
      </c>
      <c r="Y2616" s="3">
        <v>4153.45</v>
      </c>
      <c r="Z2616" s="3">
        <v>6142.2060459999993</v>
      </c>
      <c r="AA2616" s="4">
        <f t="shared" si="808"/>
        <v>3808.35</v>
      </c>
      <c r="AB2616" s="3">
        <f t="shared" si="809"/>
        <v>3515.4</v>
      </c>
      <c r="AC2616" s="3">
        <v>4013.5651267600001</v>
      </c>
      <c r="AD2616" s="3">
        <v>4894.5916180000004</v>
      </c>
      <c r="AE2616" s="3">
        <f t="shared" si="810"/>
        <v>2693.9681999999998</v>
      </c>
      <c r="AF2616" s="3">
        <v>416.02</v>
      </c>
      <c r="AG2616" s="3">
        <v>399.86</v>
      </c>
      <c r="AH2616" s="3">
        <f t="shared" si="811"/>
        <v>6142.2060459999993</v>
      </c>
      <c r="AI2616" s="3">
        <f t="shared" si="812"/>
        <v>6142.2060459999993</v>
      </c>
      <c r="AJ2616" s="3">
        <f t="shared" si="791"/>
        <v>3808.35</v>
      </c>
      <c r="AK2616" s="3">
        <v>4357</v>
      </c>
      <c r="AL2616" s="3">
        <f t="shared" si="813"/>
        <v>6142.2060459999993</v>
      </c>
      <c r="AM2616" s="2" t="str">
        <f t="shared" si="814"/>
        <v>NA</v>
      </c>
      <c r="AN2616" s="3">
        <f t="shared" si="815"/>
        <v>2929.5</v>
      </c>
      <c r="AO2616" s="3">
        <f t="shared" si="816"/>
        <v>1253.826</v>
      </c>
      <c r="AP2616" s="3">
        <f t="shared" si="817"/>
        <v>6203.6281064599998</v>
      </c>
      <c r="AQ2616" s="3">
        <f t="shared" si="818"/>
        <v>4101.3</v>
      </c>
      <c r="AR2616" s="2" cm="1">
        <f t="array" ref="AR2616">MIN(_xlfn._xlws.FILTER(E2616:AQ2616,E2616:AQ2616&lt;&gt;0))</f>
        <v>399.86</v>
      </c>
      <c r="AS2616" s="3">
        <f t="shared" si="789"/>
        <v>11413.04</v>
      </c>
    </row>
    <row r="2617" spans="1:45" x14ac:dyDescent="0.25">
      <c r="A2617" t="s">
        <v>1197</v>
      </c>
      <c r="B2617" t="s">
        <v>34</v>
      </c>
      <c r="C2617">
        <v>61050</v>
      </c>
      <c r="D2617" s="3">
        <v>333</v>
      </c>
      <c r="E2617" s="3">
        <f t="shared" si="792"/>
        <v>260.40600000000001</v>
      </c>
      <c r="F2617" s="3">
        <f t="shared" si="793"/>
        <v>320.40605160000001</v>
      </c>
      <c r="G2617" s="3">
        <f t="shared" si="794"/>
        <v>320.40605160000001</v>
      </c>
      <c r="H2617" s="3">
        <v>312.72604999999999</v>
      </c>
      <c r="I2617" s="3">
        <v>1238.82</v>
      </c>
      <c r="J2617" s="3">
        <f t="shared" si="795"/>
        <v>93.606300000000005</v>
      </c>
      <c r="K2617" s="3">
        <f t="shared" si="796"/>
        <v>198.13499999999999</v>
      </c>
      <c r="L2617" s="3">
        <f t="shared" si="797"/>
        <v>330.01823314800004</v>
      </c>
      <c r="M2617" s="3">
        <f t="shared" si="798"/>
        <v>333.22229366400001</v>
      </c>
      <c r="N2617" s="3">
        <f t="shared" si="799"/>
        <v>320.40605160000001</v>
      </c>
      <c r="O2617" s="3">
        <f t="shared" si="800"/>
        <v>448.56847224000001</v>
      </c>
      <c r="P2617" s="3">
        <f t="shared" si="801"/>
        <v>336.42635418000003</v>
      </c>
      <c r="Q2617" s="3">
        <f t="shared" si="802"/>
        <v>384.48726191999998</v>
      </c>
      <c r="R2617" s="4">
        <f t="shared" si="803"/>
        <v>199.79999999999998</v>
      </c>
      <c r="S2617" s="3">
        <v>430.86268000000001</v>
      </c>
      <c r="T2617" s="3">
        <f t="shared" si="804"/>
        <v>320.40605160000001</v>
      </c>
      <c r="U2617" s="3">
        <f t="shared" si="805"/>
        <v>199.79999999999998</v>
      </c>
      <c r="V2617" s="3">
        <f t="shared" si="806"/>
        <v>197.00280000000001</v>
      </c>
      <c r="W2617" s="3">
        <f t="shared" si="807"/>
        <v>197.00280000000001</v>
      </c>
      <c r="X2617" s="4" t="s">
        <v>5201</v>
      </c>
      <c r="Y2617" s="3">
        <v>631.04</v>
      </c>
      <c r="Z2617" s="3">
        <v>320.40605160000001</v>
      </c>
      <c r="AA2617" s="4">
        <f t="shared" si="808"/>
        <v>216.45000000000002</v>
      </c>
      <c r="AB2617" s="3">
        <f t="shared" si="809"/>
        <v>199.79999999999998</v>
      </c>
      <c r="AC2617" s="3">
        <v>609.78707763199998</v>
      </c>
      <c r="AD2617" s="3">
        <v>743.64277760000004</v>
      </c>
      <c r="AE2617" s="3">
        <f t="shared" si="810"/>
        <v>153.11339999999998</v>
      </c>
      <c r="AF2617" s="3">
        <v>416.02</v>
      </c>
      <c r="AG2617" s="3">
        <v>399.86</v>
      </c>
      <c r="AH2617" s="3">
        <f t="shared" si="811"/>
        <v>320.40605160000001</v>
      </c>
      <c r="AI2617" s="3">
        <f t="shared" si="812"/>
        <v>320.40605160000001</v>
      </c>
      <c r="AJ2617" s="3">
        <f t="shared" si="791"/>
        <v>216.45000000000002</v>
      </c>
      <c r="AK2617" s="3">
        <v>1530</v>
      </c>
      <c r="AL2617" s="3">
        <f t="shared" si="813"/>
        <v>320.40605160000001</v>
      </c>
      <c r="AM2617" s="2" t="str">
        <f t="shared" si="814"/>
        <v>NA</v>
      </c>
      <c r="AN2617" s="3">
        <f t="shared" si="815"/>
        <v>166.5</v>
      </c>
      <c r="AO2617" s="3">
        <f t="shared" si="816"/>
        <v>71.262</v>
      </c>
      <c r="AP2617" s="3">
        <f t="shared" si="817"/>
        <v>323.61011211600004</v>
      </c>
      <c r="AQ2617" s="3">
        <f t="shared" si="818"/>
        <v>233.1</v>
      </c>
      <c r="AR2617" s="2" cm="1">
        <f t="array" ref="AR2617">MIN(_xlfn._xlws.FILTER(E2617:AQ2617,E2617:AQ2617&lt;&gt;0))</f>
        <v>71.262</v>
      </c>
      <c r="AS2617" s="3">
        <f t="shared" si="789"/>
        <v>1530</v>
      </c>
    </row>
    <row r="2618" spans="1:45" x14ac:dyDescent="0.25">
      <c r="A2618" t="s">
        <v>1198</v>
      </c>
      <c r="B2618" t="s">
        <v>34</v>
      </c>
      <c r="C2618">
        <v>61070</v>
      </c>
      <c r="D2618" s="3">
        <v>1830</v>
      </c>
      <c r="E2618" s="3">
        <f t="shared" si="792"/>
        <v>1431.06</v>
      </c>
      <c r="F2618" s="3">
        <f t="shared" si="793"/>
        <v>759.31602960000009</v>
      </c>
      <c r="G2618" s="3">
        <f t="shared" si="794"/>
        <v>759.31602960000009</v>
      </c>
      <c r="H2618" s="3">
        <v>756.67084999999997</v>
      </c>
      <c r="I2618" s="3">
        <v>962.66</v>
      </c>
      <c r="J2618" s="3">
        <f t="shared" si="795"/>
        <v>514.41300000000001</v>
      </c>
      <c r="K2618" s="3">
        <f t="shared" si="796"/>
        <v>1088.8499999999999</v>
      </c>
      <c r="L2618" s="3">
        <f t="shared" si="797"/>
        <v>782.09551048800006</v>
      </c>
      <c r="M2618" s="3">
        <f t="shared" si="798"/>
        <v>789.68867078400012</v>
      </c>
      <c r="N2618" s="3">
        <f t="shared" si="799"/>
        <v>759.31602960000009</v>
      </c>
      <c r="O2618" s="3">
        <f t="shared" si="800"/>
        <v>1063.0424414400002</v>
      </c>
      <c r="P2618" s="3">
        <f t="shared" si="801"/>
        <v>797.28183108000007</v>
      </c>
      <c r="Q2618" s="3">
        <f t="shared" si="802"/>
        <v>911.17923552000013</v>
      </c>
      <c r="R2618" s="4">
        <f t="shared" si="803"/>
        <v>1098</v>
      </c>
      <c r="S2618" s="3">
        <v>1042.5282099999999</v>
      </c>
      <c r="T2618" s="3">
        <f t="shared" si="804"/>
        <v>759.31602960000009</v>
      </c>
      <c r="U2618" s="3">
        <f t="shared" si="805"/>
        <v>1098</v>
      </c>
      <c r="V2618" s="3">
        <f t="shared" si="806"/>
        <v>1082.6279999999999</v>
      </c>
      <c r="W2618" s="3">
        <f t="shared" si="807"/>
        <v>1082.6279999999999</v>
      </c>
      <c r="X2618" s="4" t="s">
        <v>5201</v>
      </c>
      <c r="Y2618" s="3">
        <v>404.36</v>
      </c>
      <c r="Z2618" s="3">
        <v>759.31602960000009</v>
      </c>
      <c r="AA2618" s="4">
        <f t="shared" si="808"/>
        <v>1189.5</v>
      </c>
      <c r="AB2618" s="3">
        <f t="shared" si="809"/>
        <v>1098</v>
      </c>
      <c r="AC2618" s="3">
        <v>390.74147868800003</v>
      </c>
      <c r="AD2618" s="3">
        <v>476.51399840000005</v>
      </c>
      <c r="AE2618" s="3">
        <f t="shared" si="810"/>
        <v>841.43399999999997</v>
      </c>
      <c r="AF2618" s="3">
        <v>416.02</v>
      </c>
      <c r="AG2618" s="3">
        <v>399.86</v>
      </c>
      <c r="AH2618" s="3">
        <f t="shared" si="811"/>
        <v>759.31602960000009</v>
      </c>
      <c r="AI2618" s="3">
        <f t="shared" si="812"/>
        <v>759.31602960000009</v>
      </c>
      <c r="AJ2618" s="3">
        <f t="shared" si="791"/>
        <v>1189.5</v>
      </c>
      <c r="AK2618" s="3">
        <v>2058</v>
      </c>
      <c r="AL2618" s="3">
        <f t="shared" si="813"/>
        <v>759.31602960000009</v>
      </c>
      <c r="AM2618" s="2" t="str">
        <f t="shared" si="814"/>
        <v>NA</v>
      </c>
      <c r="AN2618" s="3">
        <f t="shared" si="815"/>
        <v>915</v>
      </c>
      <c r="AO2618" s="3">
        <f t="shared" si="816"/>
        <v>391.62</v>
      </c>
      <c r="AP2618" s="3">
        <f t="shared" si="817"/>
        <v>766.90918989600004</v>
      </c>
      <c r="AQ2618" s="3">
        <f t="shared" si="818"/>
        <v>1281</v>
      </c>
      <c r="AR2618" s="2" cm="1">
        <f t="array" ref="AR2618">MIN(_xlfn._xlws.FILTER(E2618:AQ2618,E2618:AQ2618&lt;&gt;0))</f>
        <v>390.74147868800003</v>
      </c>
      <c r="AS2618" s="3">
        <f t="shared" si="789"/>
        <v>2058</v>
      </c>
    </row>
    <row r="2619" spans="1:45" x14ac:dyDescent="0.25">
      <c r="A2619" t="s">
        <v>3178</v>
      </c>
      <c r="B2619" t="s">
        <v>34</v>
      </c>
      <c r="C2619">
        <v>61107</v>
      </c>
      <c r="D2619" s="3">
        <v>1046</v>
      </c>
      <c r="E2619" s="3">
        <f t="shared" si="792"/>
        <v>817.97199999999998</v>
      </c>
      <c r="F2619" s="3">
        <f t="shared" si="793"/>
        <v>0</v>
      </c>
      <c r="G2619" s="3">
        <f t="shared" si="794"/>
        <v>0</v>
      </c>
      <c r="H2619" s="3">
        <f>D2619*85.89%</f>
        <v>898.40940000000001</v>
      </c>
      <c r="I2619" s="3">
        <v>7310.49</v>
      </c>
      <c r="J2619" s="3">
        <f t="shared" si="795"/>
        <v>294.03059999999999</v>
      </c>
      <c r="K2619" s="3">
        <f t="shared" si="796"/>
        <v>622.37</v>
      </c>
      <c r="L2619" s="3">
        <f t="shared" si="797"/>
        <v>0</v>
      </c>
      <c r="M2619" s="3">
        <f t="shared" si="798"/>
        <v>0</v>
      </c>
      <c r="N2619" s="3">
        <f t="shared" si="799"/>
        <v>0</v>
      </c>
      <c r="O2619" s="3">
        <f t="shared" si="800"/>
        <v>0</v>
      </c>
      <c r="P2619" s="3">
        <f t="shared" si="801"/>
        <v>0</v>
      </c>
      <c r="Q2619" s="3">
        <f t="shared" si="802"/>
        <v>0</v>
      </c>
      <c r="R2619" s="4">
        <f t="shared" si="803"/>
        <v>627.6</v>
      </c>
      <c r="S2619" s="3">
        <f>D2619*58.8%</f>
        <v>615.048</v>
      </c>
      <c r="T2619" s="3">
        <f t="shared" si="804"/>
        <v>0</v>
      </c>
      <c r="U2619" s="3">
        <f t="shared" si="805"/>
        <v>627.6</v>
      </c>
      <c r="V2619" s="3">
        <f t="shared" si="806"/>
        <v>618.81360000000006</v>
      </c>
      <c r="W2619" s="3">
        <f t="shared" si="807"/>
        <v>618.81360000000006</v>
      </c>
      <c r="X2619" s="4" t="s">
        <v>5201</v>
      </c>
      <c r="Y2619" s="3">
        <v>0</v>
      </c>
      <c r="Z2619" s="3">
        <v>0</v>
      </c>
      <c r="AA2619" s="4">
        <f t="shared" si="808"/>
        <v>679.9</v>
      </c>
      <c r="AB2619" s="3">
        <f t="shared" si="809"/>
        <v>627.6</v>
      </c>
      <c r="AC2619" s="3">
        <v>0</v>
      </c>
      <c r="AD2619" s="3">
        <v>0</v>
      </c>
      <c r="AE2619" s="3">
        <f t="shared" si="810"/>
        <v>480.95079999999996</v>
      </c>
      <c r="AF2619" s="3">
        <v>416.02</v>
      </c>
      <c r="AG2619" s="3">
        <v>399.86</v>
      </c>
      <c r="AH2619" s="3">
        <f t="shared" si="811"/>
        <v>0</v>
      </c>
      <c r="AI2619" s="3">
        <f t="shared" si="812"/>
        <v>0</v>
      </c>
      <c r="AJ2619" s="3">
        <f t="shared" si="791"/>
        <v>679.9</v>
      </c>
      <c r="AK2619" s="3">
        <v>2882</v>
      </c>
      <c r="AL2619" s="3">
        <f t="shared" si="813"/>
        <v>0</v>
      </c>
      <c r="AM2619" s="2" t="str">
        <f t="shared" si="814"/>
        <v>NA</v>
      </c>
      <c r="AN2619" s="3">
        <f t="shared" si="815"/>
        <v>523</v>
      </c>
      <c r="AO2619" s="3">
        <f t="shared" si="816"/>
        <v>223.84399999999999</v>
      </c>
      <c r="AP2619" s="3">
        <f t="shared" si="817"/>
        <v>0</v>
      </c>
      <c r="AQ2619" s="3">
        <f t="shared" si="818"/>
        <v>732.19999999999993</v>
      </c>
      <c r="AR2619" s="2" cm="1">
        <f t="array" ref="AR2619">MIN(_xlfn._xlws.FILTER(E2619:AQ2619,E2619:AQ2619&lt;&gt;0))</f>
        <v>223.84399999999999</v>
      </c>
      <c r="AS2619" s="3">
        <f t="shared" si="789"/>
        <v>7310.49</v>
      </c>
    </row>
    <row r="2620" spans="1:45" x14ac:dyDescent="0.25">
      <c r="A2620" t="s">
        <v>1199</v>
      </c>
      <c r="B2620" t="s">
        <v>34</v>
      </c>
      <c r="C2620">
        <v>61623</v>
      </c>
      <c r="D2620" s="3">
        <v>25646</v>
      </c>
      <c r="E2620" s="3">
        <f t="shared" si="792"/>
        <v>20055.172000000002</v>
      </c>
      <c r="F2620" s="3">
        <f t="shared" si="793"/>
        <v>12509.505916399999</v>
      </c>
      <c r="G2620" s="3">
        <f t="shared" si="794"/>
        <v>12509.505916399999</v>
      </c>
      <c r="H2620" s="3">
        <v>12218.095499999999</v>
      </c>
      <c r="I2620" s="3">
        <v>16797.580000000002</v>
      </c>
      <c r="J2620" s="3">
        <f t="shared" si="795"/>
        <v>7209.0906000000004</v>
      </c>
      <c r="K2620" s="3">
        <f t="shared" si="796"/>
        <v>15259.369999999999</v>
      </c>
      <c r="L2620" s="3">
        <f t="shared" si="797"/>
        <v>12884.791093891999</v>
      </c>
      <c r="M2620" s="3">
        <f t="shared" si="798"/>
        <v>13009.886153056001</v>
      </c>
      <c r="N2620" s="3">
        <f t="shared" si="799"/>
        <v>12509.505916399999</v>
      </c>
      <c r="O2620" s="3">
        <f t="shared" si="800"/>
        <v>17513.308282959999</v>
      </c>
      <c r="P2620" s="3">
        <f t="shared" si="801"/>
        <v>13134.98121222</v>
      </c>
      <c r="Q2620" s="3">
        <f t="shared" si="802"/>
        <v>15011.407099679998</v>
      </c>
      <c r="R2620" s="4">
        <f t="shared" si="803"/>
        <v>15387.599999999999</v>
      </c>
      <c r="S2620" s="3">
        <v>15150.425740000001</v>
      </c>
      <c r="T2620" s="3">
        <f t="shared" si="804"/>
        <v>12509.505916399999</v>
      </c>
      <c r="U2620" s="3">
        <f t="shared" si="805"/>
        <v>15387.599999999999</v>
      </c>
      <c r="V2620" s="3">
        <f t="shared" si="806"/>
        <v>15172.1736</v>
      </c>
      <c r="W2620" s="3">
        <f t="shared" si="807"/>
        <v>15172.1736</v>
      </c>
      <c r="X2620" s="4" t="s">
        <v>5201</v>
      </c>
      <c r="Y2620" s="3">
        <v>7941.14</v>
      </c>
      <c r="Z2620" s="3">
        <v>12509.505916399999</v>
      </c>
      <c r="AA2620" s="4">
        <f t="shared" si="808"/>
        <v>16669.900000000001</v>
      </c>
      <c r="AB2620" s="3">
        <f t="shared" si="809"/>
        <v>15387.599999999999</v>
      </c>
      <c r="AC2620" s="3">
        <v>7673.6887577119996</v>
      </c>
      <c r="AD2620" s="3">
        <v>9358.1570216</v>
      </c>
      <c r="AE2620" s="3">
        <f t="shared" si="810"/>
        <v>11792.0308</v>
      </c>
      <c r="AF2620" s="3">
        <v>416.02</v>
      </c>
      <c r="AG2620" s="3">
        <v>399.86</v>
      </c>
      <c r="AH2620" s="3">
        <f t="shared" si="811"/>
        <v>12509.505916399999</v>
      </c>
      <c r="AI2620" s="3">
        <f t="shared" si="812"/>
        <v>12509.505916399999</v>
      </c>
      <c r="AJ2620" s="3">
        <f t="shared" si="791"/>
        <v>16669.900000000001</v>
      </c>
      <c r="AK2620" s="3">
        <v>5533</v>
      </c>
      <c r="AL2620" s="3">
        <f t="shared" si="813"/>
        <v>12509.505916399999</v>
      </c>
      <c r="AM2620" s="2" t="str">
        <f t="shared" si="814"/>
        <v>NA</v>
      </c>
      <c r="AN2620" s="3">
        <f t="shared" si="815"/>
        <v>12823</v>
      </c>
      <c r="AO2620" s="3">
        <f t="shared" si="816"/>
        <v>5488.2439999999997</v>
      </c>
      <c r="AP2620" s="3">
        <f t="shared" si="817"/>
        <v>12634.600975563999</v>
      </c>
      <c r="AQ2620" s="3">
        <f t="shared" si="818"/>
        <v>17952.199999999997</v>
      </c>
      <c r="AR2620" s="2" cm="1">
        <f t="array" ref="AR2620">MIN(_xlfn._xlws.FILTER(E2620:AQ2620,E2620:AQ2620&lt;&gt;0))</f>
        <v>399.86</v>
      </c>
      <c r="AS2620" s="3">
        <f t="shared" si="789"/>
        <v>20055.172000000002</v>
      </c>
    </row>
    <row r="2621" spans="1:45" x14ac:dyDescent="0.25">
      <c r="A2621" t="s">
        <v>1200</v>
      </c>
      <c r="B2621" t="s">
        <v>34</v>
      </c>
      <c r="C2621">
        <v>61624</v>
      </c>
      <c r="D2621" s="3">
        <v>517</v>
      </c>
      <c r="E2621" s="3">
        <f t="shared" si="792"/>
        <v>404.29400000000004</v>
      </c>
      <c r="F2621" s="3">
        <f t="shared" si="793"/>
        <v>0</v>
      </c>
      <c r="G2621" s="3">
        <f t="shared" si="794"/>
        <v>0</v>
      </c>
      <c r="H2621" s="3">
        <v>2174.7946999999999</v>
      </c>
      <c r="I2621" s="3">
        <v>7310.49</v>
      </c>
      <c r="J2621" s="3">
        <f t="shared" si="795"/>
        <v>145.3287</v>
      </c>
      <c r="K2621" s="3">
        <f t="shared" si="796"/>
        <v>307.61500000000001</v>
      </c>
      <c r="L2621" s="3">
        <f t="shared" si="797"/>
        <v>0</v>
      </c>
      <c r="M2621" s="3">
        <f t="shared" si="798"/>
        <v>0</v>
      </c>
      <c r="N2621" s="3">
        <f t="shared" si="799"/>
        <v>0</v>
      </c>
      <c r="O2621" s="3">
        <f t="shared" si="800"/>
        <v>0</v>
      </c>
      <c r="P2621" s="3">
        <f t="shared" si="801"/>
        <v>0</v>
      </c>
      <c r="Q2621" s="3">
        <f t="shared" si="802"/>
        <v>0</v>
      </c>
      <c r="R2621" s="4">
        <f t="shared" si="803"/>
        <v>310.2</v>
      </c>
      <c r="S2621" s="3">
        <f>D2621*58.8%</f>
        <v>303.99599999999998</v>
      </c>
      <c r="T2621" s="3">
        <f t="shared" si="804"/>
        <v>0</v>
      </c>
      <c r="U2621" s="3">
        <f t="shared" si="805"/>
        <v>310.2</v>
      </c>
      <c r="V2621" s="3">
        <f t="shared" si="806"/>
        <v>305.85720000000003</v>
      </c>
      <c r="W2621" s="3">
        <f t="shared" si="807"/>
        <v>305.85720000000003</v>
      </c>
      <c r="X2621" s="4" t="s">
        <v>5201</v>
      </c>
      <c r="Y2621" s="3">
        <v>0</v>
      </c>
      <c r="Z2621" s="3">
        <v>0</v>
      </c>
      <c r="AA2621" s="4">
        <f t="shared" si="808"/>
        <v>336.05</v>
      </c>
      <c r="AB2621" s="3">
        <f t="shared" si="809"/>
        <v>310.2</v>
      </c>
      <c r="AC2621" s="3">
        <v>0</v>
      </c>
      <c r="AD2621" s="3">
        <v>0</v>
      </c>
      <c r="AE2621" s="3">
        <f t="shared" si="810"/>
        <v>237.7166</v>
      </c>
      <c r="AF2621" s="3">
        <v>416.02</v>
      </c>
      <c r="AG2621" s="3">
        <v>399.86</v>
      </c>
      <c r="AH2621" s="3">
        <f t="shared" si="811"/>
        <v>0</v>
      </c>
      <c r="AI2621" s="3">
        <f t="shared" si="812"/>
        <v>0</v>
      </c>
      <c r="AJ2621" s="3">
        <f t="shared" si="791"/>
        <v>336.05</v>
      </c>
      <c r="AK2621" s="3">
        <v>5533</v>
      </c>
      <c r="AL2621" s="3">
        <f t="shared" si="813"/>
        <v>0</v>
      </c>
      <c r="AM2621" s="2" t="str">
        <f t="shared" si="814"/>
        <v>NA</v>
      </c>
      <c r="AN2621" s="3">
        <f t="shared" si="815"/>
        <v>258.5</v>
      </c>
      <c r="AO2621" s="3">
        <f t="shared" si="816"/>
        <v>110.63799999999999</v>
      </c>
      <c r="AP2621" s="3">
        <f t="shared" si="817"/>
        <v>0</v>
      </c>
      <c r="AQ2621" s="3">
        <f t="shared" si="818"/>
        <v>361.9</v>
      </c>
      <c r="AR2621" s="2" cm="1">
        <f t="array" ref="AR2621">MIN(_xlfn._xlws.FILTER(E2621:AQ2621,E2621:AQ2621&lt;&gt;0))</f>
        <v>110.63799999999999</v>
      </c>
      <c r="AS2621" s="3">
        <f t="shared" ref="AS2621:AS2684" si="819">MAX(E2621:AQ2621)</f>
        <v>7310.49</v>
      </c>
    </row>
    <row r="2622" spans="1:45" x14ac:dyDescent="0.25">
      <c r="A2622" t="s">
        <v>1201</v>
      </c>
      <c r="B2622" t="s">
        <v>34</v>
      </c>
      <c r="C2622">
        <v>61626</v>
      </c>
      <c r="D2622" s="3">
        <v>25646</v>
      </c>
      <c r="E2622" s="3">
        <f t="shared" si="792"/>
        <v>20055.172000000002</v>
      </c>
      <c r="F2622" s="3">
        <f t="shared" si="793"/>
        <v>12509.505916399999</v>
      </c>
      <c r="G2622" s="3">
        <f t="shared" si="794"/>
        <v>12509.505916399999</v>
      </c>
      <c r="H2622" s="3">
        <v>12218.095499999999</v>
      </c>
      <c r="I2622" s="3">
        <v>16797.580000000002</v>
      </c>
      <c r="J2622" s="3">
        <f t="shared" si="795"/>
        <v>7209.0906000000004</v>
      </c>
      <c r="K2622" s="3">
        <f t="shared" si="796"/>
        <v>15259.369999999999</v>
      </c>
      <c r="L2622" s="3">
        <f t="shared" si="797"/>
        <v>12884.791093891999</v>
      </c>
      <c r="M2622" s="3">
        <f t="shared" si="798"/>
        <v>13009.886153056001</v>
      </c>
      <c r="N2622" s="3">
        <f t="shared" si="799"/>
        <v>12509.505916399999</v>
      </c>
      <c r="O2622" s="3">
        <f t="shared" si="800"/>
        <v>17513.308282959999</v>
      </c>
      <c r="P2622" s="3">
        <f t="shared" si="801"/>
        <v>13134.98121222</v>
      </c>
      <c r="Q2622" s="3">
        <f t="shared" si="802"/>
        <v>15011.407099679998</v>
      </c>
      <c r="R2622" s="4">
        <f t="shared" si="803"/>
        <v>15387.599999999999</v>
      </c>
      <c r="S2622" s="3">
        <v>15150.425740000001</v>
      </c>
      <c r="T2622" s="3">
        <f t="shared" si="804"/>
        <v>12509.505916399999</v>
      </c>
      <c r="U2622" s="3">
        <f t="shared" si="805"/>
        <v>15387.599999999999</v>
      </c>
      <c r="V2622" s="3">
        <f t="shared" si="806"/>
        <v>15172.1736</v>
      </c>
      <c r="W2622" s="3">
        <f t="shared" si="807"/>
        <v>15172.1736</v>
      </c>
      <c r="X2622" s="4" t="s">
        <v>5201</v>
      </c>
      <c r="Y2622" s="3">
        <v>7941.14</v>
      </c>
      <c r="Z2622" s="3">
        <v>12509.505916399999</v>
      </c>
      <c r="AA2622" s="4">
        <f t="shared" si="808"/>
        <v>16669.900000000001</v>
      </c>
      <c r="AB2622" s="3">
        <f t="shared" si="809"/>
        <v>15387.599999999999</v>
      </c>
      <c r="AC2622" s="3">
        <v>7673.6887577119996</v>
      </c>
      <c r="AD2622" s="3">
        <v>9358.1570216</v>
      </c>
      <c r="AE2622" s="3">
        <f t="shared" si="810"/>
        <v>11792.0308</v>
      </c>
      <c r="AF2622" s="3">
        <v>416.02</v>
      </c>
      <c r="AG2622" s="3">
        <v>399.86</v>
      </c>
      <c r="AH2622" s="3">
        <f t="shared" si="811"/>
        <v>12509.505916399999</v>
      </c>
      <c r="AI2622" s="3">
        <f t="shared" si="812"/>
        <v>12509.505916399999</v>
      </c>
      <c r="AJ2622" s="3">
        <f t="shared" ref="AJ2622:AJ2635" si="820">D2622*65%</f>
        <v>16669.900000000001</v>
      </c>
      <c r="AK2622" s="3">
        <v>5533</v>
      </c>
      <c r="AL2622" s="3">
        <f t="shared" si="813"/>
        <v>12509.505916399999</v>
      </c>
      <c r="AM2622" s="2" t="str">
        <f t="shared" si="814"/>
        <v>NA</v>
      </c>
      <c r="AN2622" s="3">
        <f t="shared" si="815"/>
        <v>12823</v>
      </c>
      <c r="AO2622" s="3">
        <f t="shared" si="816"/>
        <v>5488.2439999999997</v>
      </c>
      <c r="AP2622" s="3">
        <f t="shared" si="817"/>
        <v>12634.600975563999</v>
      </c>
      <c r="AQ2622" s="3">
        <f t="shared" si="818"/>
        <v>17952.199999999997</v>
      </c>
      <c r="AR2622" s="2" cm="1">
        <f t="array" ref="AR2622">MIN(_xlfn._xlws.FILTER(E2622:AQ2622,E2622:AQ2622&lt;&gt;0))</f>
        <v>399.86</v>
      </c>
      <c r="AS2622" s="3">
        <f t="shared" si="819"/>
        <v>20055.172000000002</v>
      </c>
    </row>
    <row r="2623" spans="1:45" x14ac:dyDescent="0.25">
      <c r="A2623" t="s">
        <v>3179</v>
      </c>
      <c r="B2623" t="s">
        <v>34</v>
      </c>
      <c r="C2623">
        <v>62180</v>
      </c>
      <c r="D2623" s="3">
        <v>6133</v>
      </c>
      <c r="E2623" s="3">
        <f t="shared" si="792"/>
        <v>4796.0060000000003</v>
      </c>
      <c r="F2623" s="3">
        <f t="shared" si="793"/>
        <v>0</v>
      </c>
      <c r="G2623" s="3">
        <f t="shared" si="794"/>
        <v>0</v>
      </c>
      <c r="H2623" s="3">
        <f>D2623*85.89%</f>
        <v>5267.6337000000003</v>
      </c>
      <c r="I2623" s="3">
        <v>7310.49</v>
      </c>
      <c r="J2623" s="3">
        <f t="shared" si="795"/>
        <v>1723.9863</v>
      </c>
      <c r="K2623" s="3">
        <f t="shared" si="796"/>
        <v>3649.1349999999998</v>
      </c>
      <c r="L2623" s="3">
        <f t="shared" si="797"/>
        <v>0</v>
      </c>
      <c r="M2623" s="3">
        <f t="shared" si="798"/>
        <v>0</v>
      </c>
      <c r="N2623" s="3">
        <f t="shared" si="799"/>
        <v>0</v>
      </c>
      <c r="O2623" s="3">
        <f t="shared" si="800"/>
        <v>0</v>
      </c>
      <c r="P2623" s="3">
        <f t="shared" si="801"/>
        <v>0</v>
      </c>
      <c r="Q2623" s="3">
        <f t="shared" si="802"/>
        <v>0</v>
      </c>
      <c r="R2623" s="4">
        <f t="shared" si="803"/>
        <v>3679.7999999999997</v>
      </c>
      <c r="S2623" s="3">
        <f>D2623*58.8%</f>
        <v>3606.2039999999997</v>
      </c>
      <c r="T2623" s="3">
        <f t="shared" si="804"/>
        <v>0</v>
      </c>
      <c r="U2623" s="3">
        <f t="shared" si="805"/>
        <v>3679.7999999999997</v>
      </c>
      <c r="V2623" s="3">
        <f t="shared" si="806"/>
        <v>3628.2828</v>
      </c>
      <c r="W2623" s="3">
        <f t="shared" si="807"/>
        <v>3628.2828</v>
      </c>
      <c r="X2623" s="4" t="s">
        <v>5201</v>
      </c>
      <c r="Y2623" s="3">
        <v>0</v>
      </c>
      <c r="Z2623" s="3">
        <v>0</v>
      </c>
      <c r="AA2623" s="4">
        <f t="shared" si="808"/>
        <v>3986.4500000000003</v>
      </c>
      <c r="AB2623" s="3">
        <f t="shared" si="809"/>
        <v>3679.7999999999997</v>
      </c>
      <c r="AC2623" s="3">
        <v>0</v>
      </c>
      <c r="AD2623" s="3">
        <v>0</v>
      </c>
      <c r="AE2623" s="3">
        <f t="shared" si="810"/>
        <v>2819.9533999999999</v>
      </c>
      <c r="AF2623" s="3">
        <v>416.02</v>
      </c>
      <c r="AG2623" s="3">
        <v>399.86</v>
      </c>
      <c r="AH2623" s="3">
        <f t="shared" si="811"/>
        <v>0</v>
      </c>
      <c r="AI2623" s="3">
        <f t="shared" si="812"/>
        <v>0</v>
      </c>
      <c r="AJ2623" s="3">
        <f t="shared" si="820"/>
        <v>3986.4500000000003</v>
      </c>
      <c r="AK2623" s="3">
        <v>2882</v>
      </c>
      <c r="AL2623" s="3">
        <f t="shared" si="813"/>
        <v>0</v>
      </c>
      <c r="AM2623" s="2" t="str">
        <f t="shared" si="814"/>
        <v>NA</v>
      </c>
      <c r="AN2623" s="3">
        <f t="shared" si="815"/>
        <v>3066.5</v>
      </c>
      <c r="AO2623" s="3">
        <f t="shared" si="816"/>
        <v>1312.462</v>
      </c>
      <c r="AP2623" s="3">
        <f t="shared" si="817"/>
        <v>0</v>
      </c>
      <c r="AQ2623" s="3">
        <f t="shared" si="818"/>
        <v>4293.0999999999995</v>
      </c>
      <c r="AR2623" s="2" cm="1">
        <f t="array" ref="AR2623">MIN(_xlfn._xlws.FILTER(E2623:AQ2623,E2623:AQ2623&lt;&gt;0))</f>
        <v>399.86</v>
      </c>
      <c r="AS2623" s="3">
        <f t="shared" si="819"/>
        <v>7310.49</v>
      </c>
    </row>
    <row r="2624" spans="1:45" x14ac:dyDescent="0.25">
      <c r="A2624" t="s">
        <v>1202</v>
      </c>
      <c r="B2624" t="s">
        <v>34</v>
      </c>
      <c r="C2624">
        <v>62267</v>
      </c>
      <c r="D2624" s="3">
        <v>1589</v>
      </c>
      <c r="E2624" s="3">
        <f t="shared" si="792"/>
        <v>1242.598</v>
      </c>
      <c r="F2624" s="3">
        <f t="shared" si="793"/>
        <v>764.77220680000005</v>
      </c>
      <c r="G2624" s="3">
        <f t="shared" si="794"/>
        <v>764.77220680000005</v>
      </c>
      <c r="H2624" s="3">
        <v>732.07354999999995</v>
      </c>
      <c r="I2624" s="3">
        <v>756.59</v>
      </c>
      <c r="J2624" s="3">
        <f t="shared" si="795"/>
        <v>446.66790000000003</v>
      </c>
      <c r="K2624" s="3">
        <f t="shared" si="796"/>
        <v>945.45499999999993</v>
      </c>
      <c r="L2624" s="3">
        <f t="shared" si="797"/>
        <v>787.71537300400007</v>
      </c>
      <c r="M2624" s="3">
        <f t="shared" si="798"/>
        <v>795.36309507200008</v>
      </c>
      <c r="N2624" s="3">
        <f t="shared" si="799"/>
        <v>764.77220680000005</v>
      </c>
      <c r="O2624" s="3">
        <f t="shared" si="800"/>
        <v>1070.6810895200001</v>
      </c>
      <c r="P2624" s="3">
        <f t="shared" si="801"/>
        <v>803.01081714000009</v>
      </c>
      <c r="Q2624" s="3">
        <f t="shared" si="802"/>
        <v>917.72664816000008</v>
      </c>
      <c r="R2624" s="4">
        <f t="shared" si="803"/>
        <v>953.4</v>
      </c>
      <c r="S2624" s="3">
        <v>1008.6309400000001</v>
      </c>
      <c r="T2624" s="3">
        <f t="shared" si="804"/>
        <v>764.77220680000005</v>
      </c>
      <c r="U2624" s="3">
        <f t="shared" si="805"/>
        <v>953.4</v>
      </c>
      <c r="V2624" s="3">
        <f t="shared" si="806"/>
        <v>940.05240000000003</v>
      </c>
      <c r="W2624" s="3">
        <f t="shared" si="807"/>
        <v>940.05240000000003</v>
      </c>
      <c r="X2624" s="4" t="s">
        <v>5201</v>
      </c>
      <c r="Y2624" s="3">
        <v>393.53</v>
      </c>
      <c r="Z2624" s="3">
        <v>764.77220680000005</v>
      </c>
      <c r="AA2624" s="4">
        <f t="shared" si="808"/>
        <v>1032.8500000000001</v>
      </c>
      <c r="AB2624" s="3">
        <f t="shared" si="809"/>
        <v>953.4</v>
      </c>
      <c r="AC2624" s="3">
        <v>380.27622442400002</v>
      </c>
      <c r="AD2624" s="3">
        <v>463.75149320000003</v>
      </c>
      <c r="AE2624" s="3">
        <f t="shared" si="810"/>
        <v>730.62220000000002</v>
      </c>
      <c r="AF2624" s="3">
        <v>416.02</v>
      </c>
      <c r="AG2624" s="3">
        <v>399.86</v>
      </c>
      <c r="AH2624" s="3">
        <f t="shared" si="811"/>
        <v>764.77220680000005</v>
      </c>
      <c r="AI2624" s="3">
        <f t="shared" si="812"/>
        <v>764.77220680000005</v>
      </c>
      <c r="AJ2624" s="3">
        <f t="shared" si="820"/>
        <v>1032.8500000000001</v>
      </c>
      <c r="AK2624" s="3">
        <v>2058</v>
      </c>
      <c r="AL2624" s="3">
        <f t="shared" si="813"/>
        <v>764.77220680000005</v>
      </c>
      <c r="AM2624" s="2" t="str">
        <f t="shared" si="814"/>
        <v>NA</v>
      </c>
      <c r="AN2624" s="3">
        <f t="shared" si="815"/>
        <v>794.5</v>
      </c>
      <c r="AO2624" s="3">
        <f t="shared" si="816"/>
        <v>340.04599999999999</v>
      </c>
      <c r="AP2624" s="3">
        <f t="shared" si="817"/>
        <v>772.41992886800006</v>
      </c>
      <c r="AQ2624" s="3">
        <f t="shared" si="818"/>
        <v>1112.3</v>
      </c>
      <c r="AR2624" s="2" cm="1">
        <f t="array" ref="AR2624">MIN(_xlfn._xlws.FILTER(E2624:AQ2624,E2624:AQ2624&lt;&gt;0))</f>
        <v>340.04599999999999</v>
      </c>
      <c r="AS2624" s="3">
        <f t="shared" si="819"/>
        <v>2058</v>
      </c>
    </row>
    <row r="2625" spans="1:45" x14ac:dyDescent="0.25">
      <c r="A2625" t="s">
        <v>1203</v>
      </c>
      <c r="B2625" t="s">
        <v>34</v>
      </c>
      <c r="C2625">
        <v>62270</v>
      </c>
      <c r="D2625" s="3">
        <v>888</v>
      </c>
      <c r="E2625" s="3">
        <f t="shared" si="792"/>
        <v>694.41600000000005</v>
      </c>
      <c r="F2625" s="3">
        <f t="shared" si="793"/>
        <v>759.31602960000009</v>
      </c>
      <c r="G2625" s="3">
        <f t="shared" si="794"/>
        <v>759.31602960000009</v>
      </c>
      <c r="H2625" s="3">
        <v>756.67084999999997</v>
      </c>
      <c r="I2625" s="3">
        <v>638.82000000000005</v>
      </c>
      <c r="J2625" s="3">
        <f t="shared" si="795"/>
        <v>249.61680000000001</v>
      </c>
      <c r="K2625" s="3">
        <f t="shared" si="796"/>
        <v>528.36</v>
      </c>
      <c r="L2625" s="3">
        <f t="shared" si="797"/>
        <v>782.09551048800006</v>
      </c>
      <c r="M2625" s="3">
        <f t="shared" si="798"/>
        <v>789.68867078400012</v>
      </c>
      <c r="N2625" s="3">
        <f t="shared" si="799"/>
        <v>759.31602960000009</v>
      </c>
      <c r="O2625" s="3">
        <f t="shared" si="800"/>
        <v>1063.0424414400002</v>
      </c>
      <c r="P2625" s="3">
        <f t="shared" si="801"/>
        <v>797.28183108000007</v>
      </c>
      <c r="Q2625" s="3">
        <f t="shared" si="802"/>
        <v>911.17923552000013</v>
      </c>
      <c r="R2625" s="4">
        <f t="shared" si="803"/>
        <v>532.79999999999995</v>
      </c>
      <c r="S2625" s="3">
        <v>1042.5282099999999</v>
      </c>
      <c r="T2625" s="3">
        <f t="shared" si="804"/>
        <v>759.31602960000009</v>
      </c>
      <c r="U2625" s="3">
        <f t="shared" si="805"/>
        <v>532.79999999999995</v>
      </c>
      <c r="V2625" s="3">
        <f t="shared" si="806"/>
        <v>525.34080000000006</v>
      </c>
      <c r="W2625" s="3">
        <f t="shared" si="807"/>
        <v>525.34080000000006</v>
      </c>
      <c r="X2625" s="4">
        <v>824.59167000000002</v>
      </c>
      <c r="Y2625" s="3">
        <v>321.14</v>
      </c>
      <c r="Z2625" s="3">
        <v>759.31602960000009</v>
      </c>
      <c r="AA2625" s="4">
        <f t="shared" si="808"/>
        <v>577.20000000000005</v>
      </c>
      <c r="AB2625" s="3">
        <f t="shared" si="809"/>
        <v>532.79999999999995</v>
      </c>
      <c r="AC2625" s="3">
        <v>310.32426171199995</v>
      </c>
      <c r="AD2625" s="3">
        <v>378.44422159999999</v>
      </c>
      <c r="AE2625" s="3">
        <f t="shared" si="810"/>
        <v>408.30239999999998</v>
      </c>
      <c r="AF2625" s="3">
        <v>416.02</v>
      </c>
      <c r="AG2625" s="3">
        <v>399.86</v>
      </c>
      <c r="AH2625" s="3">
        <f t="shared" si="811"/>
        <v>759.31602960000009</v>
      </c>
      <c r="AI2625" s="3">
        <f t="shared" si="812"/>
        <v>759.31602960000009</v>
      </c>
      <c r="AJ2625" s="3">
        <f t="shared" si="820"/>
        <v>577.20000000000005</v>
      </c>
      <c r="AK2625" s="3">
        <v>2058</v>
      </c>
      <c r="AL2625" s="3">
        <f t="shared" si="813"/>
        <v>759.31602960000009</v>
      </c>
      <c r="AM2625" s="2">
        <f t="shared" si="814"/>
        <v>824.59167000000002</v>
      </c>
      <c r="AN2625" s="3">
        <f t="shared" si="815"/>
        <v>444</v>
      </c>
      <c r="AO2625" s="3">
        <f t="shared" si="816"/>
        <v>190.03199999999998</v>
      </c>
      <c r="AP2625" s="3">
        <f t="shared" si="817"/>
        <v>766.90918989600004</v>
      </c>
      <c r="AQ2625" s="3">
        <f t="shared" si="818"/>
        <v>621.59999999999991</v>
      </c>
      <c r="AR2625" s="2" cm="1">
        <f t="array" ref="AR2625">MIN(_xlfn._xlws.FILTER(E2625:AQ2625,E2625:AQ2625&lt;&gt;0))</f>
        <v>190.03199999999998</v>
      </c>
      <c r="AS2625" s="3">
        <f t="shared" si="819"/>
        <v>2058</v>
      </c>
    </row>
    <row r="2626" spans="1:45" x14ac:dyDescent="0.25">
      <c r="A2626" t="s">
        <v>1204</v>
      </c>
      <c r="B2626" t="s">
        <v>34</v>
      </c>
      <c r="C2626">
        <v>62272</v>
      </c>
      <c r="D2626" s="3">
        <v>1219</v>
      </c>
      <c r="E2626" s="3">
        <f t="shared" si="792"/>
        <v>953.25800000000004</v>
      </c>
      <c r="F2626" s="3">
        <f t="shared" si="793"/>
        <v>759.31602960000009</v>
      </c>
      <c r="G2626" s="3">
        <f t="shared" si="794"/>
        <v>759.31602960000009</v>
      </c>
      <c r="H2626" s="3">
        <v>756.67084999999997</v>
      </c>
      <c r="I2626" s="3">
        <v>638.82000000000005</v>
      </c>
      <c r="J2626" s="3">
        <f t="shared" si="795"/>
        <v>342.66090000000003</v>
      </c>
      <c r="K2626" s="3">
        <f t="shared" si="796"/>
        <v>725.30499999999995</v>
      </c>
      <c r="L2626" s="3">
        <f t="shared" si="797"/>
        <v>782.09551048800006</v>
      </c>
      <c r="M2626" s="3">
        <f t="shared" si="798"/>
        <v>789.68867078400012</v>
      </c>
      <c r="N2626" s="3">
        <f t="shared" si="799"/>
        <v>759.31602960000009</v>
      </c>
      <c r="O2626" s="3">
        <f t="shared" si="800"/>
        <v>1063.0424414400002</v>
      </c>
      <c r="P2626" s="3">
        <f t="shared" si="801"/>
        <v>797.28183108000007</v>
      </c>
      <c r="Q2626" s="3">
        <f t="shared" si="802"/>
        <v>911.17923552000013</v>
      </c>
      <c r="R2626" s="4">
        <f t="shared" si="803"/>
        <v>731.4</v>
      </c>
      <c r="S2626" s="3">
        <v>1042.5282099999999</v>
      </c>
      <c r="T2626" s="3">
        <f t="shared" si="804"/>
        <v>759.31602960000009</v>
      </c>
      <c r="U2626" s="3">
        <f t="shared" si="805"/>
        <v>731.4</v>
      </c>
      <c r="V2626" s="3">
        <f t="shared" si="806"/>
        <v>721.16039999999998</v>
      </c>
      <c r="W2626" s="3">
        <f t="shared" si="807"/>
        <v>721.16039999999998</v>
      </c>
      <c r="X2626" s="4">
        <v>824.59167000000002</v>
      </c>
      <c r="Y2626" s="3">
        <v>321.14</v>
      </c>
      <c r="Z2626" s="3">
        <v>759.31602960000009</v>
      </c>
      <c r="AA2626" s="4">
        <f t="shared" si="808"/>
        <v>792.35</v>
      </c>
      <c r="AB2626" s="3">
        <f t="shared" si="809"/>
        <v>731.4</v>
      </c>
      <c r="AC2626" s="3">
        <v>310.32426171199995</v>
      </c>
      <c r="AD2626" s="3">
        <v>378.44422159999999</v>
      </c>
      <c r="AE2626" s="3">
        <f t="shared" si="810"/>
        <v>560.49619999999993</v>
      </c>
      <c r="AF2626" s="3">
        <v>416.02</v>
      </c>
      <c r="AG2626" s="3">
        <v>399.86</v>
      </c>
      <c r="AH2626" s="3">
        <f t="shared" si="811"/>
        <v>759.31602960000009</v>
      </c>
      <c r="AI2626" s="3">
        <f t="shared" si="812"/>
        <v>759.31602960000009</v>
      </c>
      <c r="AJ2626" s="3">
        <f t="shared" si="820"/>
        <v>792.35</v>
      </c>
      <c r="AK2626" s="3">
        <v>2058</v>
      </c>
      <c r="AL2626" s="3">
        <f t="shared" si="813"/>
        <v>759.31602960000009</v>
      </c>
      <c r="AM2626" s="2">
        <f t="shared" si="814"/>
        <v>824.59167000000002</v>
      </c>
      <c r="AN2626" s="3">
        <f t="shared" si="815"/>
        <v>609.5</v>
      </c>
      <c r="AO2626" s="3">
        <f t="shared" si="816"/>
        <v>260.86599999999999</v>
      </c>
      <c r="AP2626" s="3">
        <f t="shared" si="817"/>
        <v>766.90918989600004</v>
      </c>
      <c r="AQ2626" s="3">
        <f t="shared" si="818"/>
        <v>853.3</v>
      </c>
      <c r="AR2626" s="2" cm="1">
        <f t="array" ref="AR2626">MIN(_xlfn._xlws.FILTER(E2626:AQ2626,E2626:AQ2626&lt;&gt;0))</f>
        <v>260.86599999999999</v>
      </c>
      <c r="AS2626" s="3">
        <f t="shared" si="819"/>
        <v>2058</v>
      </c>
    </row>
    <row r="2627" spans="1:45" x14ac:dyDescent="0.25">
      <c r="A2627" t="s">
        <v>1205</v>
      </c>
      <c r="B2627" t="s">
        <v>34</v>
      </c>
      <c r="C2627">
        <v>62273</v>
      </c>
      <c r="D2627" s="3">
        <v>888</v>
      </c>
      <c r="E2627" s="3">
        <f t="shared" si="792"/>
        <v>694.41600000000005</v>
      </c>
      <c r="F2627" s="3">
        <f t="shared" si="793"/>
        <v>759.31602960000009</v>
      </c>
      <c r="G2627" s="3">
        <f t="shared" si="794"/>
        <v>759.31602960000009</v>
      </c>
      <c r="H2627" s="3">
        <v>756.67084999999997</v>
      </c>
      <c r="I2627" s="3">
        <v>1238.82</v>
      </c>
      <c r="J2627" s="3">
        <f t="shared" si="795"/>
        <v>249.61680000000001</v>
      </c>
      <c r="K2627" s="3">
        <f t="shared" si="796"/>
        <v>528.36</v>
      </c>
      <c r="L2627" s="3">
        <f t="shared" si="797"/>
        <v>782.09551048800006</v>
      </c>
      <c r="M2627" s="3">
        <f t="shared" si="798"/>
        <v>789.68867078400012</v>
      </c>
      <c r="N2627" s="3">
        <f t="shared" si="799"/>
        <v>759.31602960000009</v>
      </c>
      <c r="O2627" s="3">
        <f t="shared" si="800"/>
        <v>1063.0424414400002</v>
      </c>
      <c r="P2627" s="3">
        <f t="shared" si="801"/>
        <v>797.28183108000007</v>
      </c>
      <c r="Q2627" s="3">
        <f t="shared" si="802"/>
        <v>911.17923552000013</v>
      </c>
      <c r="R2627" s="4">
        <f t="shared" si="803"/>
        <v>532.79999999999995</v>
      </c>
      <c r="S2627" s="3">
        <v>1042.5282099999999</v>
      </c>
      <c r="T2627" s="3">
        <f t="shared" si="804"/>
        <v>759.31602960000009</v>
      </c>
      <c r="U2627" s="3">
        <f t="shared" si="805"/>
        <v>532.79999999999995</v>
      </c>
      <c r="V2627" s="3">
        <f t="shared" si="806"/>
        <v>525.34080000000006</v>
      </c>
      <c r="W2627" s="3">
        <f t="shared" si="807"/>
        <v>525.34080000000006</v>
      </c>
      <c r="X2627" s="4">
        <v>824.59167000000002</v>
      </c>
      <c r="Y2627" s="3">
        <v>321.14</v>
      </c>
      <c r="Z2627" s="3">
        <v>759.31602960000009</v>
      </c>
      <c r="AA2627" s="4">
        <f t="shared" si="808"/>
        <v>577.20000000000005</v>
      </c>
      <c r="AB2627" s="3">
        <f t="shared" si="809"/>
        <v>532.79999999999995</v>
      </c>
      <c r="AC2627" s="3">
        <v>310.32426171199995</v>
      </c>
      <c r="AD2627" s="3">
        <v>378.44422159999999</v>
      </c>
      <c r="AE2627" s="3">
        <f t="shared" si="810"/>
        <v>408.30239999999998</v>
      </c>
      <c r="AF2627" s="3">
        <v>416.02</v>
      </c>
      <c r="AG2627" s="3">
        <v>399.86</v>
      </c>
      <c r="AH2627" s="3">
        <f t="shared" si="811"/>
        <v>759.31602960000009</v>
      </c>
      <c r="AI2627" s="3">
        <f t="shared" si="812"/>
        <v>759.31602960000009</v>
      </c>
      <c r="AJ2627" s="3">
        <f t="shared" si="820"/>
        <v>577.20000000000005</v>
      </c>
      <c r="AK2627" s="3">
        <v>2058</v>
      </c>
      <c r="AL2627" s="3">
        <f t="shared" si="813"/>
        <v>759.31602960000009</v>
      </c>
      <c r="AM2627" s="2">
        <f t="shared" si="814"/>
        <v>824.59167000000002</v>
      </c>
      <c r="AN2627" s="3">
        <f t="shared" si="815"/>
        <v>444</v>
      </c>
      <c r="AO2627" s="3">
        <f t="shared" si="816"/>
        <v>190.03199999999998</v>
      </c>
      <c r="AP2627" s="3">
        <f t="shared" si="817"/>
        <v>766.90918989600004</v>
      </c>
      <c r="AQ2627" s="3">
        <f t="shared" si="818"/>
        <v>621.59999999999991</v>
      </c>
      <c r="AR2627" s="2" cm="1">
        <f t="array" ref="AR2627">MIN(_xlfn._xlws.FILTER(E2627:AQ2627,E2627:AQ2627&lt;&gt;0))</f>
        <v>190.03199999999998</v>
      </c>
      <c r="AS2627" s="3">
        <f t="shared" si="819"/>
        <v>2058</v>
      </c>
    </row>
    <row r="2628" spans="1:45" x14ac:dyDescent="0.25">
      <c r="A2628" t="s">
        <v>1206</v>
      </c>
      <c r="B2628" t="s">
        <v>34</v>
      </c>
      <c r="C2628">
        <v>62284</v>
      </c>
      <c r="D2628" s="3">
        <v>1274</v>
      </c>
      <c r="E2628" s="3">
        <f t="shared" si="792"/>
        <v>996.26800000000003</v>
      </c>
      <c r="F2628" s="3">
        <f t="shared" si="793"/>
        <v>0</v>
      </c>
      <c r="G2628" s="3">
        <f t="shared" si="794"/>
        <v>0</v>
      </c>
      <c r="H2628" s="3">
        <v>0</v>
      </c>
      <c r="I2628" s="3">
        <f>D2628*41.28%</f>
        <v>525.90719999999999</v>
      </c>
      <c r="J2628" s="3">
        <f t="shared" si="795"/>
        <v>358.12139999999999</v>
      </c>
      <c r="K2628" s="3">
        <f t="shared" si="796"/>
        <v>758.03</v>
      </c>
      <c r="L2628" s="3">
        <f t="shared" si="797"/>
        <v>0</v>
      </c>
      <c r="M2628" s="3">
        <f t="shared" si="798"/>
        <v>0</v>
      </c>
      <c r="N2628" s="3">
        <f t="shared" si="799"/>
        <v>0</v>
      </c>
      <c r="O2628" s="3">
        <f t="shared" si="800"/>
        <v>0</v>
      </c>
      <c r="P2628" s="3">
        <f t="shared" si="801"/>
        <v>0</v>
      </c>
      <c r="Q2628" s="3">
        <f t="shared" si="802"/>
        <v>0</v>
      </c>
      <c r="R2628" s="4">
        <f t="shared" si="803"/>
        <v>764.4</v>
      </c>
      <c r="S2628" s="3">
        <v>0</v>
      </c>
      <c r="T2628" s="3">
        <f t="shared" si="804"/>
        <v>0</v>
      </c>
      <c r="U2628" s="3">
        <f t="shared" si="805"/>
        <v>764.4</v>
      </c>
      <c r="V2628" s="3">
        <f t="shared" si="806"/>
        <v>753.69839999999999</v>
      </c>
      <c r="W2628" s="3">
        <f t="shared" si="807"/>
        <v>753.69839999999999</v>
      </c>
      <c r="X2628" s="4" t="s">
        <v>5201</v>
      </c>
      <c r="Y2628" s="3">
        <v>0</v>
      </c>
      <c r="Z2628" s="3">
        <v>0</v>
      </c>
      <c r="AA2628" s="4">
        <f t="shared" si="808"/>
        <v>828.1</v>
      </c>
      <c r="AB2628" s="3">
        <f t="shared" si="809"/>
        <v>764.4</v>
      </c>
      <c r="AC2628" s="3">
        <v>0</v>
      </c>
      <c r="AD2628" s="3">
        <v>0</v>
      </c>
      <c r="AE2628" s="3">
        <f t="shared" si="810"/>
        <v>585.78520000000003</v>
      </c>
      <c r="AF2628" s="3">
        <v>416.02</v>
      </c>
      <c r="AG2628" s="3">
        <v>399.86</v>
      </c>
      <c r="AH2628" s="3">
        <f t="shared" si="811"/>
        <v>0</v>
      </c>
      <c r="AI2628" s="3">
        <f t="shared" si="812"/>
        <v>0</v>
      </c>
      <c r="AJ2628" s="3">
        <f t="shared" si="820"/>
        <v>828.1</v>
      </c>
      <c r="AK2628" s="3">
        <v>1530</v>
      </c>
      <c r="AL2628" s="3">
        <f t="shared" si="813"/>
        <v>0</v>
      </c>
      <c r="AM2628" s="2" t="str">
        <f t="shared" si="814"/>
        <v>NA</v>
      </c>
      <c r="AN2628" s="3">
        <f t="shared" si="815"/>
        <v>637</v>
      </c>
      <c r="AO2628" s="3">
        <f t="shared" si="816"/>
        <v>272.63599999999997</v>
      </c>
      <c r="AP2628" s="3">
        <f t="shared" si="817"/>
        <v>0</v>
      </c>
      <c r="AQ2628" s="3">
        <f t="shared" si="818"/>
        <v>891.8</v>
      </c>
      <c r="AR2628" s="2" cm="1">
        <f t="array" ref="AR2628">MIN(_xlfn._xlws.FILTER(E2628:AQ2628,E2628:AQ2628&lt;&gt;0))</f>
        <v>272.63599999999997</v>
      </c>
      <c r="AS2628" s="3">
        <f t="shared" si="819"/>
        <v>1530</v>
      </c>
    </row>
    <row r="2629" spans="1:45" x14ac:dyDescent="0.25">
      <c r="A2629" t="s">
        <v>1207</v>
      </c>
      <c r="B2629" t="s">
        <v>34</v>
      </c>
      <c r="C2629">
        <v>62287</v>
      </c>
      <c r="D2629" s="3">
        <v>6120</v>
      </c>
      <c r="E2629" s="3">
        <f t="shared" si="792"/>
        <v>4785.84</v>
      </c>
      <c r="F2629" s="3">
        <f t="shared" si="793"/>
        <v>2118.2694688000001</v>
      </c>
      <c r="G2629" s="3">
        <f t="shared" si="794"/>
        <v>2118.2694688000001</v>
      </c>
      <c r="H2629" s="3">
        <v>5769.8127500000001</v>
      </c>
      <c r="I2629" s="3">
        <v>5433.92</v>
      </c>
      <c r="J2629" s="3">
        <f t="shared" si="795"/>
        <v>1720.3320000000001</v>
      </c>
      <c r="K2629" s="3">
        <f t="shared" si="796"/>
        <v>3641.3999999999996</v>
      </c>
      <c r="L2629" s="3">
        <f t="shared" si="797"/>
        <v>2181.8175528640004</v>
      </c>
      <c r="M2629" s="3">
        <f t="shared" si="798"/>
        <v>2203.000247552</v>
      </c>
      <c r="N2629" s="3">
        <f t="shared" si="799"/>
        <v>2118.2694688000001</v>
      </c>
      <c r="O2629" s="3">
        <f t="shared" si="800"/>
        <v>2965.5772563199998</v>
      </c>
      <c r="P2629" s="3">
        <f t="shared" si="801"/>
        <v>2224.1829422400001</v>
      </c>
      <c r="Q2629" s="3">
        <f t="shared" si="802"/>
        <v>2541.92336256</v>
      </c>
      <c r="R2629" s="4">
        <f t="shared" si="803"/>
        <v>3672</v>
      </c>
      <c r="S2629" s="3">
        <v>7154.5524500000001</v>
      </c>
      <c r="T2629" s="3">
        <f t="shared" si="804"/>
        <v>2118.2694688000001</v>
      </c>
      <c r="U2629" s="3">
        <f t="shared" si="805"/>
        <v>3672</v>
      </c>
      <c r="V2629" s="3">
        <f t="shared" si="806"/>
        <v>3620.5920000000001</v>
      </c>
      <c r="W2629" s="3">
        <f t="shared" si="807"/>
        <v>3620.5920000000001</v>
      </c>
      <c r="X2629" s="4" t="s">
        <v>5201</v>
      </c>
      <c r="Y2629" s="3">
        <v>3163.94</v>
      </c>
      <c r="Z2629" s="3">
        <v>2118.2694688000001</v>
      </c>
      <c r="AA2629" s="4">
        <f t="shared" si="808"/>
        <v>3978</v>
      </c>
      <c r="AB2629" s="3">
        <f t="shared" si="809"/>
        <v>3672</v>
      </c>
      <c r="AC2629" s="3">
        <v>3057.3810319520003</v>
      </c>
      <c r="AD2629" s="3">
        <v>3728.5134536000005</v>
      </c>
      <c r="AE2629" s="3">
        <f t="shared" si="810"/>
        <v>2813.9760000000001</v>
      </c>
      <c r="AF2629" s="3">
        <v>416.02</v>
      </c>
      <c r="AG2629" s="3">
        <v>399.86</v>
      </c>
      <c r="AH2629" s="3">
        <f t="shared" si="811"/>
        <v>2118.2694688000001</v>
      </c>
      <c r="AI2629" s="3">
        <f t="shared" si="812"/>
        <v>2118.2694688000001</v>
      </c>
      <c r="AJ2629" s="3">
        <f t="shared" si="820"/>
        <v>3978</v>
      </c>
      <c r="AK2629" s="3">
        <v>3762</v>
      </c>
      <c r="AL2629" s="3">
        <f t="shared" si="813"/>
        <v>2118.2694688000001</v>
      </c>
      <c r="AM2629" s="2" t="str">
        <f t="shared" si="814"/>
        <v>NA</v>
      </c>
      <c r="AN2629" s="3">
        <f t="shared" si="815"/>
        <v>3060</v>
      </c>
      <c r="AO2629" s="3">
        <f t="shared" si="816"/>
        <v>1309.68</v>
      </c>
      <c r="AP2629" s="3">
        <f t="shared" si="817"/>
        <v>2139.4521634880002</v>
      </c>
      <c r="AQ2629" s="3">
        <f t="shared" si="818"/>
        <v>4284</v>
      </c>
      <c r="AR2629" s="2" cm="1">
        <f t="array" ref="AR2629">MIN(_xlfn._xlws.FILTER(E2629:AQ2629,E2629:AQ2629&lt;&gt;0))</f>
        <v>399.86</v>
      </c>
      <c r="AS2629" s="3">
        <f t="shared" si="819"/>
        <v>7154.5524500000001</v>
      </c>
    </row>
    <row r="2630" spans="1:45" x14ac:dyDescent="0.25">
      <c r="A2630" t="s">
        <v>1208</v>
      </c>
      <c r="B2630" t="s">
        <v>34</v>
      </c>
      <c r="C2630">
        <v>62290</v>
      </c>
      <c r="D2630" s="3">
        <v>1219</v>
      </c>
      <c r="E2630" s="3">
        <f t="shared" si="792"/>
        <v>953.25800000000004</v>
      </c>
      <c r="F2630" s="3">
        <f t="shared" si="793"/>
        <v>0</v>
      </c>
      <c r="G2630" s="3">
        <f t="shared" si="794"/>
        <v>0</v>
      </c>
      <c r="H2630" s="3">
        <v>0</v>
      </c>
      <c r="I2630" s="3">
        <f>D2630*41.28%</f>
        <v>503.20319999999998</v>
      </c>
      <c r="J2630" s="3">
        <f t="shared" si="795"/>
        <v>342.66090000000003</v>
      </c>
      <c r="K2630" s="3">
        <f t="shared" si="796"/>
        <v>725.30499999999995</v>
      </c>
      <c r="L2630" s="3">
        <f t="shared" si="797"/>
        <v>0</v>
      </c>
      <c r="M2630" s="3">
        <f t="shared" si="798"/>
        <v>0</v>
      </c>
      <c r="N2630" s="3">
        <f t="shared" si="799"/>
        <v>0</v>
      </c>
      <c r="O2630" s="3">
        <f t="shared" si="800"/>
        <v>0</v>
      </c>
      <c r="P2630" s="3">
        <f t="shared" si="801"/>
        <v>0</v>
      </c>
      <c r="Q2630" s="3">
        <f t="shared" si="802"/>
        <v>0</v>
      </c>
      <c r="R2630" s="4">
        <f t="shared" si="803"/>
        <v>731.4</v>
      </c>
      <c r="S2630" s="3">
        <v>0</v>
      </c>
      <c r="T2630" s="3">
        <f t="shared" si="804"/>
        <v>0</v>
      </c>
      <c r="U2630" s="3">
        <f t="shared" si="805"/>
        <v>731.4</v>
      </c>
      <c r="V2630" s="3">
        <f t="shared" si="806"/>
        <v>721.16039999999998</v>
      </c>
      <c r="W2630" s="3">
        <f t="shared" si="807"/>
        <v>721.16039999999998</v>
      </c>
      <c r="X2630" s="4" t="s">
        <v>5201</v>
      </c>
      <c r="Y2630" s="3">
        <v>0</v>
      </c>
      <c r="Z2630" s="3">
        <v>0</v>
      </c>
      <c r="AA2630" s="4">
        <f t="shared" si="808"/>
        <v>792.35</v>
      </c>
      <c r="AB2630" s="3">
        <f t="shared" si="809"/>
        <v>731.4</v>
      </c>
      <c r="AC2630" s="3">
        <v>0</v>
      </c>
      <c r="AD2630" s="3">
        <v>0</v>
      </c>
      <c r="AE2630" s="3">
        <f t="shared" si="810"/>
        <v>560.49619999999993</v>
      </c>
      <c r="AF2630" s="3">
        <v>416.02</v>
      </c>
      <c r="AG2630" s="3">
        <v>399.86</v>
      </c>
      <c r="AH2630" s="3">
        <f t="shared" si="811"/>
        <v>0</v>
      </c>
      <c r="AI2630" s="3">
        <f t="shared" si="812"/>
        <v>0</v>
      </c>
      <c r="AJ2630" s="3">
        <f t="shared" si="820"/>
        <v>792.35</v>
      </c>
      <c r="AK2630" s="3">
        <v>1530</v>
      </c>
      <c r="AL2630" s="3">
        <f t="shared" si="813"/>
        <v>0</v>
      </c>
      <c r="AM2630" s="2" t="str">
        <f t="shared" si="814"/>
        <v>NA</v>
      </c>
      <c r="AN2630" s="3">
        <f t="shared" si="815"/>
        <v>609.5</v>
      </c>
      <c r="AO2630" s="3">
        <f t="shared" si="816"/>
        <v>260.86599999999999</v>
      </c>
      <c r="AP2630" s="3">
        <f t="shared" si="817"/>
        <v>0</v>
      </c>
      <c r="AQ2630" s="3">
        <f t="shared" si="818"/>
        <v>853.3</v>
      </c>
      <c r="AR2630" s="2" cm="1">
        <f t="array" ref="AR2630">MIN(_xlfn._xlws.FILTER(E2630:AQ2630,E2630:AQ2630&lt;&gt;0))</f>
        <v>260.86599999999999</v>
      </c>
      <c r="AS2630" s="3">
        <f t="shared" si="819"/>
        <v>1530</v>
      </c>
    </row>
    <row r="2631" spans="1:45" x14ac:dyDescent="0.25">
      <c r="A2631" t="s">
        <v>1208</v>
      </c>
      <c r="B2631" t="s">
        <v>34</v>
      </c>
      <c r="C2631">
        <v>62291</v>
      </c>
      <c r="D2631" s="3">
        <v>1075</v>
      </c>
      <c r="E2631" s="3">
        <f t="shared" si="792"/>
        <v>840.65</v>
      </c>
      <c r="F2631" s="3">
        <f t="shared" si="793"/>
        <v>0</v>
      </c>
      <c r="G2631" s="3">
        <f t="shared" si="794"/>
        <v>0</v>
      </c>
      <c r="H2631" s="3">
        <v>0</v>
      </c>
      <c r="I2631" s="3">
        <f>D2631*41.28%</f>
        <v>443.76</v>
      </c>
      <c r="J2631" s="3">
        <f t="shared" si="795"/>
        <v>302.1825</v>
      </c>
      <c r="K2631" s="3">
        <f t="shared" si="796"/>
        <v>639.625</v>
      </c>
      <c r="L2631" s="3">
        <f t="shared" si="797"/>
        <v>0</v>
      </c>
      <c r="M2631" s="3">
        <f t="shared" si="798"/>
        <v>0</v>
      </c>
      <c r="N2631" s="3">
        <f t="shared" si="799"/>
        <v>0</v>
      </c>
      <c r="O2631" s="3">
        <f t="shared" si="800"/>
        <v>0</v>
      </c>
      <c r="P2631" s="3">
        <f t="shared" si="801"/>
        <v>0</v>
      </c>
      <c r="Q2631" s="3">
        <f t="shared" si="802"/>
        <v>0</v>
      </c>
      <c r="R2631" s="4">
        <f t="shared" si="803"/>
        <v>645</v>
      </c>
      <c r="S2631" s="3">
        <v>0</v>
      </c>
      <c r="T2631" s="3">
        <f t="shared" si="804"/>
        <v>0</v>
      </c>
      <c r="U2631" s="3">
        <f t="shared" si="805"/>
        <v>645</v>
      </c>
      <c r="V2631" s="3">
        <f t="shared" si="806"/>
        <v>635.97</v>
      </c>
      <c r="W2631" s="3">
        <f t="shared" si="807"/>
        <v>635.97</v>
      </c>
      <c r="X2631" s="4" t="s">
        <v>5201</v>
      </c>
      <c r="Y2631" s="3">
        <v>0</v>
      </c>
      <c r="Z2631" s="3">
        <v>0</v>
      </c>
      <c r="AA2631" s="4">
        <f t="shared" si="808"/>
        <v>698.75</v>
      </c>
      <c r="AB2631" s="3">
        <f t="shared" si="809"/>
        <v>645</v>
      </c>
      <c r="AC2631" s="3">
        <v>0</v>
      </c>
      <c r="AD2631" s="3">
        <v>0</v>
      </c>
      <c r="AE2631" s="3">
        <f t="shared" si="810"/>
        <v>494.28499999999997</v>
      </c>
      <c r="AF2631" s="3">
        <v>416.02</v>
      </c>
      <c r="AG2631" s="3">
        <v>399.86</v>
      </c>
      <c r="AH2631" s="3">
        <f t="shared" si="811"/>
        <v>0</v>
      </c>
      <c r="AI2631" s="3">
        <f t="shared" si="812"/>
        <v>0</v>
      </c>
      <c r="AJ2631" s="3">
        <f t="shared" si="820"/>
        <v>698.75</v>
      </c>
      <c r="AK2631" s="3">
        <v>1530</v>
      </c>
      <c r="AL2631" s="3">
        <f t="shared" si="813"/>
        <v>0</v>
      </c>
      <c r="AM2631" s="2" t="str">
        <f t="shared" si="814"/>
        <v>NA</v>
      </c>
      <c r="AN2631" s="3">
        <f t="shared" si="815"/>
        <v>537.5</v>
      </c>
      <c r="AO2631" s="3">
        <f t="shared" si="816"/>
        <v>230.04999999999998</v>
      </c>
      <c r="AP2631" s="3">
        <f t="shared" si="817"/>
        <v>0</v>
      </c>
      <c r="AQ2631" s="3">
        <f t="shared" si="818"/>
        <v>752.5</v>
      </c>
      <c r="AR2631" s="2" cm="1">
        <f t="array" ref="AR2631">MIN(_xlfn._xlws.FILTER(E2631:AQ2631,E2631:AQ2631&lt;&gt;0))</f>
        <v>230.04999999999998</v>
      </c>
      <c r="AS2631" s="3">
        <f t="shared" si="819"/>
        <v>1530</v>
      </c>
    </row>
    <row r="2632" spans="1:45" x14ac:dyDescent="0.25">
      <c r="A2632" t="s">
        <v>1209</v>
      </c>
      <c r="B2632" t="s">
        <v>34</v>
      </c>
      <c r="C2632">
        <v>62302</v>
      </c>
      <c r="D2632" s="3">
        <v>2287</v>
      </c>
      <c r="E2632" s="3">
        <f t="shared" si="792"/>
        <v>1788.434</v>
      </c>
      <c r="F2632" s="3">
        <f t="shared" si="793"/>
        <v>872.92943000000014</v>
      </c>
      <c r="G2632" s="3">
        <f t="shared" si="794"/>
        <v>872.92943000000014</v>
      </c>
      <c r="H2632" s="3">
        <v>874.12129999999991</v>
      </c>
      <c r="I2632" s="3">
        <v>1622.02</v>
      </c>
      <c r="J2632" s="3">
        <f t="shared" si="795"/>
        <v>642.87570000000005</v>
      </c>
      <c r="K2632" s="3">
        <f t="shared" si="796"/>
        <v>1360.7649999999999</v>
      </c>
      <c r="L2632" s="3">
        <f t="shared" si="797"/>
        <v>899.11731290000012</v>
      </c>
      <c r="M2632" s="3">
        <f t="shared" si="798"/>
        <v>907.84660720000022</v>
      </c>
      <c r="N2632" s="3">
        <f t="shared" si="799"/>
        <v>872.92943000000014</v>
      </c>
      <c r="O2632" s="3">
        <f t="shared" si="800"/>
        <v>1222.1012020000001</v>
      </c>
      <c r="P2632" s="3">
        <f t="shared" si="801"/>
        <v>916.57590150000021</v>
      </c>
      <c r="Q2632" s="3">
        <f t="shared" si="802"/>
        <v>1047.5153160000002</v>
      </c>
      <c r="R2632" s="4">
        <f t="shared" si="803"/>
        <v>1372.2</v>
      </c>
      <c r="S2632" s="3">
        <v>1204.3367500000002</v>
      </c>
      <c r="T2632" s="3">
        <f t="shared" si="804"/>
        <v>872.92943000000014</v>
      </c>
      <c r="U2632" s="3">
        <f t="shared" si="805"/>
        <v>1372.2</v>
      </c>
      <c r="V2632" s="3">
        <f t="shared" si="806"/>
        <v>1352.9892</v>
      </c>
      <c r="W2632" s="3">
        <f t="shared" si="807"/>
        <v>1352.9892</v>
      </c>
      <c r="X2632" s="4" t="s">
        <v>5201</v>
      </c>
      <c r="Y2632" s="3">
        <v>728.66</v>
      </c>
      <c r="Z2632" s="3">
        <v>872.92943000000014</v>
      </c>
      <c r="AA2632" s="4">
        <f t="shared" si="808"/>
        <v>1486.55</v>
      </c>
      <c r="AB2632" s="3">
        <f t="shared" si="809"/>
        <v>1372.2</v>
      </c>
      <c r="AC2632" s="3">
        <v>704.11931412800004</v>
      </c>
      <c r="AD2632" s="3">
        <v>858.68209040000011</v>
      </c>
      <c r="AE2632" s="3">
        <f t="shared" si="810"/>
        <v>1051.5626</v>
      </c>
      <c r="AF2632" s="3">
        <v>416.02</v>
      </c>
      <c r="AG2632" s="3">
        <v>399.86</v>
      </c>
      <c r="AH2632" s="3">
        <f t="shared" si="811"/>
        <v>872.92943000000014</v>
      </c>
      <c r="AI2632" s="3">
        <f t="shared" si="812"/>
        <v>872.92943000000014</v>
      </c>
      <c r="AJ2632" s="3">
        <f t="shared" si="820"/>
        <v>1486.55</v>
      </c>
      <c r="AK2632" s="3">
        <v>2058</v>
      </c>
      <c r="AL2632" s="3">
        <f t="shared" si="813"/>
        <v>872.92943000000014</v>
      </c>
      <c r="AM2632" s="2" t="str">
        <f t="shared" si="814"/>
        <v>NA</v>
      </c>
      <c r="AN2632" s="3">
        <f t="shared" si="815"/>
        <v>1143.5</v>
      </c>
      <c r="AO2632" s="3">
        <f t="shared" si="816"/>
        <v>489.41800000000001</v>
      </c>
      <c r="AP2632" s="3">
        <f t="shared" si="817"/>
        <v>881.65872430000013</v>
      </c>
      <c r="AQ2632" s="3">
        <f t="shared" si="818"/>
        <v>1600.8999999999999</v>
      </c>
      <c r="AR2632" s="2" cm="1">
        <f t="array" ref="AR2632">MIN(_xlfn._xlws.FILTER(E2632:AQ2632,E2632:AQ2632&lt;&gt;0))</f>
        <v>399.86</v>
      </c>
      <c r="AS2632" s="3">
        <f t="shared" si="819"/>
        <v>2058</v>
      </c>
    </row>
    <row r="2633" spans="1:45" x14ac:dyDescent="0.25">
      <c r="A2633" t="s">
        <v>1209</v>
      </c>
      <c r="B2633" t="s">
        <v>34</v>
      </c>
      <c r="C2633">
        <v>62303</v>
      </c>
      <c r="D2633" s="3">
        <v>2287</v>
      </c>
      <c r="E2633" s="3">
        <f t="shared" si="792"/>
        <v>1788.434</v>
      </c>
      <c r="F2633" s="3">
        <f t="shared" si="793"/>
        <v>872.92943000000014</v>
      </c>
      <c r="G2633" s="3">
        <f t="shared" si="794"/>
        <v>872.92943000000014</v>
      </c>
      <c r="H2633" s="3">
        <v>874.12129999999991</v>
      </c>
      <c r="I2633" s="3">
        <v>1622.02</v>
      </c>
      <c r="J2633" s="3">
        <f t="shared" si="795"/>
        <v>642.87570000000005</v>
      </c>
      <c r="K2633" s="3">
        <f t="shared" si="796"/>
        <v>1360.7649999999999</v>
      </c>
      <c r="L2633" s="3">
        <f t="shared" si="797"/>
        <v>899.11731290000012</v>
      </c>
      <c r="M2633" s="3">
        <f t="shared" si="798"/>
        <v>907.84660720000022</v>
      </c>
      <c r="N2633" s="3">
        <f t="shared" si="799"/>
        <v>872.92943000000014</v>
      </c>
      <c r="O2633" s="3">
        <f t="shared" si="800"/>
        <v>1222.1012020000001</v>
      </c>
      <c r="P2633" s="3">
        <f t="shared" si="801"/>
        <v>916.57590150000021</v>
      </c>
      <c r="Q2633" s="3">
        <f t="shared" si="802"/>
        <v>1047.5153160000002</v>
      </c>
      <c r="R2633" s="4">
        <f t="shared" si="803"/>
        <v>1372.2</v>
      </c>
      <c r="S2633" s="3">
        <v>1204.3367500000002</v>
      </c>
      <c r="T2633" s="3">
        <f t="shared" si="804"/>
        <v>872.92943000000014</v>
      </c>
      <c r="U2633" s="3">
        <f t="shared" si="805"/>
        <v>1372.2</v>
      </c>
      <c r="V2633" s="3">
        <f t="shared" si="806"/>
        <v>1352.9892</v>
      </c>
      <c r="W2633" s="3">
        <f t="shared" si="807"/>
        <v>1352.9892</v>
      </c>
      <c r="X2633" s="4">
        <v>629.12550899999997</v>
      </c>
      <c r="Y2633" s="3">
        <v>728.66</v>
      </c>
      <c r="Z2633" s="3">
        <v>872.92943000000014</v>
      </c>
      <c r="AA2633" s="4">
        <f t="shared" si="808"/>
        <v>1486.55</v>
      </c>
      <c r="AB2633" s="3">
        <f t="shared" si="809"/>
        <v>1372.2</v>
      </c>
      <c r="AC2633" s="3">
        <v>704.11931412800004</v>
      </c>
      <c r="AD2633" s="3">
        <v>858.68209040000011</v>
      </c>
      <c r="AE2633" s="3">
        <f t="shared" si="810"/>
        <v>1051.5626</v>
      </c>
      <c r="AF2633" s="3">
        <v>416.02</v>
      </c>
      <c r="AG2633" s="3">
        <v>399.86</v>
      </c>
      <c r="AH2633" s="3">
        <f t="shared" si="811"/>
        <v>872.92943000000014</v>
      </c>
      <c r="AI2633" s="3">
        <f t="shared" si="812"/>
        <v>872.92943000000014</v>
      </c>
      <c r="AJ2633" s="3">
        <f t="shared" si="820"/>
        <v>1486.55</v>
      </c>
      <c r="AK2633" s="3">
        <v>2058</v>
      </c>
      <c r="AL2633" s="3">
        <f t="shared" si="813"/>
        <v>872.92943000000014</v>
      </c>
      <c r="AM2633" s="2">
        <f t="shared" si="814"/>
        <v>629.12550899999997</v>
      </c>
      <c r="AN2633" s="3">
        <f t="shared" si="815"/>
        <v>1143.5</v>
      </c>
      <c r="AO2633" s="3">
        <f t="shared" si="816"/>
        <v>489.41800000000001</v>
      </c>
      <c r="AP2633" s="3">
        <f t="shared" si="817"/>
        <v>881.65872430000013</v>
      </c>
      <c r="AQ2633" s="3">
        <f t="shared" si="818"/>
        <v>1600.8999999999999</v>
      </c>
      <c r="AR2633" s="2" cm="1">
        <f t="array" ref="AR2633">MIN(_xlfn._xlws.FILTER(E2633:AQ2633,E2633:AQ2633&lt;&gt;0))</f>
        <v>399.86</v>
      </c>
      <c r="AS2633" s="3">
        <f t="shared" si="819"/>
        <v>2058</v>
      </c>
    </row>
    <row r="2634" spans="1:45" x14ac:dyDescent="0.25">
      <c r="A2634" t="s">
        <v>1209</v>
      </c>
      <c r="B2634" t="s">
        <v>34</v>
      </c>
      <c r="C2634">
        <v>62304</v>
      </c>
      <c r="D2634" s="3">
        <v>2378</v>
      </c>
      <c r="E2634" s="3">
        <f t="shared" si="792"/>
        <v>1859.596</v>
      </c>
      <c r="F2634" s="3">
        <f t="shared" si="793"/>
        <v>872.92943000000014</v>
      </c>
      <c r="G2634" s="3">
        <f t="shared" si="794"/>
        <v>872.92943000000014</v>
      </c>
      <c r="H2634" s="3">
        <v>874.12129999999991</v>
      </c>
      <c r="I2634" s="3">
        <v>1345.09</v>
      </c>
      <c r="J2634" s="3">
        <f t="shared" si="795"/>
        <v>668.45580000000007</v>
      </c>
      <c r="K2634" s="3">
        <f t="shared" si="796"/>
        <v>1414.9099999999999</v>
      </c>
      <c r="L2634" s="3">
        <f t="shared" si="797"/>
        <v>899.11731290000012</v>
      </c>
      <c r="M2634" s="3">
        <f t="shared" si="798"/>
        <v>907.84660720000022</v>
      </c>
      <c r="N2634" s="3">
        <f t="shared" si="799"/>
        <v>872.92943000000014</v>
      </c>
      <c r="O2634" s="3">
        <f t="shared" si="800"/>
        <v>1222.1012020000001</v>
      </c>
      <c r="P2634" s="3">
        <f t="shared" si="801"/>
        <v>916.57590150000021</v>
      </c>
      <c r="Q2634" s="3">
        <f t="shared" si="802"/>
        <v>1047.5153160000002</v>
      </c>
      <c r="R2634" s="4">
        <f t="shared" si="803"/>
        <v>1426.8</v>
      </c>
      <c r="S2634" s="3">
        <v>1204.3367500000002</v>
      </c>
      <c r="T2634" s="3">
        <f t="shared" si="804"/>
        <v>872.92943000000014</v>
      </c>
      <c r="U2634" s="3">
        <f t="shared" si="805"/>
        <v>1426.8</v>
      </c>
      <c r="V2634" s="3">
        <f t="shared" si="806"/>
        <v>1406.8248000000001</v>
      </c>
      <c r="W2634" s="3">
        <f t="shared" si="807"/>
        <v>1406.8248000000001</v>
      </c>
      <c r="X2634" s="4">
        <v>629.12550899999997</v>
      </c>
      <c r="Y2634" s="3">
        <v>728.66</v>
      </c>
      <c r="Z2634" s="3">
        <v>872.92943000000014</v>
      </c>
      <c r="AA2634" s="4">
        <f t="shared" si="808"/>
        <v>1545.7</v>
      </c>
      <c r="AB2634" s="3">
        <f t="shared" si="809"/>
        <v>1426.8</v>
      </c>
      <c r="AC2634" s="3">
        <v>704.11931412800004</v>
      </c>
      <c r="AD2634" s="3">
        <v>858.68209040000011</v>
      </c>
      <c r="AE2634" s="3">
        <f t="shared" si="810"/>
        <v>1093.4043999999999</v>
      </c>
      <c r="AF2634" s="3">
        <v>416.02</v>
      </c>
      <c r="AG2634" s="3">
        <v>399.86</v>
      </c>
      <c r="AH2634" s="3">
        <f t="shared" si="811"/>
        <v>872.92943000000014</v>
      </c>
      <c r="AI2634" s="3">
        <f t="shared" si="812"/>
        <v>872.92943000000014</v>
      </c>
      <c r="AJ2634" s="3">
        <f t="shared" si="820"/>
        <v>1545.7</v>
      </c>
      <c r="AK2634" s="3">
        <v>2058</v>
      </c>
      <c r="AL2634" s="3">
        <f t="shared" si="813"/>
        <v>872.92943000000014</v>
      </c>
      <c r="AM2634" s="2">
        <f t="shared" si="814"/>
        <v>629.12550899999997</v>
      </c>
      <c r="AN2634" s="3">
        <f t="shared" si="815"/>
        <v>1189</v>
      </c>
      <c r="AO2634" s="3">
        <f t="shared" si="816"/>
        <v>508.892</v>
      </c>
      <c r="AP2634" s="3">
        <f t="shared" si="817"/>
        <v>881.65872430000013</v>
      </c>
      <c r="AQ2634" s="3">
        <f t="shared" si="818"/>
        <v>1664.6</v>
      </c>
      <c r="AR2634" s="2" cm="1">
        <f t="array" ref="AR2634">MIN(_xlfn._xlws.FILTER(E2634:AQ2634,E2634:AQ2634&lt;&gt;0))</f>
        <v>399.86</v>
      </c>
      <c r="AS2634" s="3">
        <f t="shared" si="819"/>
        <v>2058</v>
      </c>
    </row>
    <row r="2635" spans="1:45" x14ac:dyDescent="0.25">
      <c r="A2635" t="s">
        <v>1209</v>
      </c>
      <c r="B2635" t="s">
        <v>34</v>
      </c>
      <c r="C2635">
        <v>62305</v>
      </c>
      <c r="D2635" s="3">
        <v>2287</v>
      </c>
      <c r="E2635" s="3">
        <f t="shared" si="792"/>
        <v>1788.434</v>
      </c>
      <c r="F2635" s="3">
        <f t="shared" si="793"/>
        <v>872.92943000000014</v>
      </c>
      <c r="G2635" s="3">
        <f t="shared" si="794"/>
        <v>872.92943000000014</v>
      </c>
      <c r="H2635" s="3">
        <v>874.12129999999991</v>
      </c>
      <c r="I2635" s="3">
        <v>1622.02</v>
      </c>
      <c r="J2635" s="3">
        <f t="shared" si="795"/>
        <v>642.87570000000005</v>
      </c>
      <c r="K2635" s="3">
        <f t="shared" si="796"/>
        <v>1360.7649999999999</v>
      </c>
      <c r="L2635" s="3">
        <f t="shared" si="797"/>
        <v>899.11731290000012</v>
      </c>
      <c r="M2635" s="3">
        <f t="shared" si="798"/>
        <v>907.84660720000022</v>
      </c>
      <c r="N2635" s="3">
        <f t="shared" si="799"/>
        <v>872.92943000000014</v>
      </c>
      <c r="O2635" s="3">
        <f t="shared" si="800"/>
        <v>1222.1012020000001</v>
      </c>
      <c r="P2635" s="3">
        <f t="shared" si="801"/>
        <v>916.57590150000021</v>
      </c>
      <c r="Q2635" s="3">
        <f t="shared" si="802"/>
        <v>1047.5153160000002</v>
      </c>
      <c r="R2635" s="4">
        <f t="shared" si="803"/>
        <v>1372.2</v>
      </c>
      <c r="S2635" s="3">
        <v>1204.3367500000002</v>
      </c>
      <c r="T2635" s="3">
        <f t="shared" si="804"/>
        <v>872.92943000000014</v>
      </c>
      <c r="U2635" s="3">
        <f t="shared" si="805"/>
        <v>1372.2</v>
      </c>
      <c r="V2635" s="3">
        <f t="shared" si="806"/>
        <v>1352.9892</v>
      </c>
      <c r="W2635" s="3">
        <f t="shared" si="807"/>
        <v>1352.9892</v>
      </c>
      <c r="X2635" s="4" t="s">
        <v>5201</v>
      </c>
      <c r="Y2635" s="3">
        <v>728.66</v>
      </c>
      <c r="Z2635" s="3">
        <v>872.92943000000014</v>
      </c>
      <c r="AA2635" s="4">
        <f t="shared" si="808"/>
        <v>1486.55</v>
      </c>
      <c r="AB2635" s="3">
        <f t="shared" si="809"/>
        <v>1372.2</v>
      </c>
      <c r="AC2635" s="3">
        <v>704.11931412800004</v>
      </c>
      <c r="AD2635" s="3">
        <v>858.68209040000011</v>
      </c>
      <c r="AE2635" s="3">
        <f t="shared" si="810"/>
        <v>1051.5626</v>
      </c>
      <c r="AF2635" s="3">
        <v>416.02</v>
      </c>
      <c r="AG2635" s="3">
        <v>399.86</v>
      </c>
      <c r="AH2635" s="3">
        <f t="shared" si="811"/>
        <v>872.92943000000014</v>
      </c>
      <c r="AI2635" s="3">
        <f t="shared" si="812"/>
        <v>872.92943000000014</v>
      </c>
      <c r="AJ2635" s="3">
        <f t="shared" si="820"/>
        <v>1486.55</v>
      </c>
      <c r="AK2635" s="3">
        <v>2058</v>
      </c>
      <c r="AL2635" s="3">
        <f t="shared" si="813"/>
        <v>872.92943000000014</v>
      </c>
      <c r="AM2635" s="2" t="str">
        <f t="shared" si="814"/>
        <v>NA</v>
      </c>
      <c r="AN2635" s="3">
        <f t="shared" si="815"/>
        <v>1143.5</v>
      </c>
      <c r="AO2635" s="3">
        <f t="shared" si="816"/>
        <v>489.41800000000001</v>
      </c>
      <c r="AP2635" s="3">
        <f t="shared" si="817"/>
        <v>881.65872430000013</v>
      </c>
      <c r="AQ2635" s="3">
        <f t="shared" si="818"/>
        <v>1600.8999999999999</v>
      </c>
      <c r="AR2635" s="2" cm="1">
        <f t="array" ref="AR2635">MIN(_xlfn._xlws.FILTER(E2635:AQ2635,E2635:AQ2635&lt;&gt;0))</f>
        <v>399.86</v>
      </c>
      <c r="AS2635" s="3">
        <f t="shared" si="819"/>
        <v>2058</v>
      </c>
    </row>
    <row r="2636" spans="1:45" x14ac:dyDescent="0.25">
      <c r="A2636" t="s">
        <v>1210</v>
      </c>
      <c r="B2636" t="s">
        <v>34</v>
      </c>
      <c r="C2636">
        <v>62321</v>
      </c>
      <c r="D2636" s="3">
        <v>1821</v>
      </c>
      <c r="E2636" s="3">
        <f t="shared" si="792"/>
        <v>1424.0220000000002</v>
      </c>
      <c r="F2636" s="3">
        <f t="shared" si="793"/>
        <v>759.31602960000009</v>
      </c>
      <c r="G2636" s="3">
        <f t="shared" si="794"/>
        <v>759.31602960000009</v>
      </c>
      <c r="H2636" s="3">
        <v>756.67084999999997</v>
      </c>
      <c r="I2636" s="3">
        <v>1110.5899999999999</v>
      </c>
      <c r="J2636" s="3">
        <f t="shared" si="795"/>
        <v>511.88310000000001</v>
      </c>
      <c r="K2636" s="3">
        <f t="shared" si="796"/>
        <v>1083.4949999999999</v>
      </c>
      <c r="L2636" s="3">
        <f t="shared" si="797"/>
        <v>782.09551048800006</v>
      </c>
      <c r="M2636" s="3">
        <f t="shared" si="798"/>
        <v>789.68867078400012</v>
      </c>
      <c r="N2636" s="3">
        <f t="shared" si="799"/>
        <v>759.31602960000009</v>
      </c>
      <c r="O2636" s="3">
        <f t="shared" si="800"/>
        <v>1063.0424414400002</v>
      </c>
      <c r="P2636" s="3">
        <f t="shared" si="801"/>
        <v>797.28183108000007</v>
      </c>
      <c r="Q2636" s="3">
        <f t="shared" si="802"/>
        <v>911.17923552000013</v>
      </c>
      <c r="R2636" s="4">
        <f t="shared" si="803"/>
        <v>1092.5999999999999</v>
      </c>
      <c r="S2636" s="3">
        <v>1042.5282099999999</v>
      </c>
      <c r="T2636" s="3">
        <f t="shared" si="804"/>
        <v>759.31602960000009</v>
      </c>
      <c r="U2636" s="3">
        <f t="shared" si="805"/>
        <v>1092.5999999999999</v>
      </c>
      <c r="V2636" s="3">
        <f t="shared" si="806"/>
        <v>1077.3036</v>
      </c>
      <c r="W2636" s="3">
        <f t="shared" si="807"/>
        <v>1077.3036</v>
      </c>
      <c r="X2636" s="4">
        <v>824.59167000000002</v>
      </c>
      <c r="Y2636" s="3">
        <v>624.12</v>
      </c>
      <c r="Z2636" s="3">
        <v>759.31602960000009</v>
      </c>
      <c r="AA2636" s="4">
        <f t="shared" si="808"/>
        <v>1183.6500000000001</v>
      </c>
      <c r="AB2636" s="3">
        <f t="shared" si="809"/>
        <v>1092.5999999999999</v>
      </c>
      <c r="AC2636" s="3">
        <v>603.10013769600005</v>
      </c>
      <c r="AD2636" s="3">
        <v>735.48797280000008</v>
      </c>
      <c r="AE2636" s="3">
        <f t="shared" si="810"/>
        <v>837.29579999999999</v>
      </c>
      <c r="AF2636" s="3">
        <v>416.02</v>
      </c>
      <c r="AG2636" s="3">
        <v>399.86</v>
      </c>
      <c r="AH2636" s="3">
        <f t="shared" si="811"/>
        <v>759.31602960000009</v>
      </c>
      <c r="AI2636" s="3">
        <f t="shared" si="812"/>
        <v>759.31602960000009</v>
      </c>
      <c r="AJ2636" s="3">
        <v>1205.8860000000002</v>
      </c>
      <c r="AK2636" s="3">
        <v>2058</v>
      </c>
      <c r="AL2636" s="3">
        <f t="shared" si="813"/>
        <v>759.31602960000009</v>
      </c>
      <c r="AM2636" s="2">
        <f t="shared" si="814"/>
        <v>824.59167000000002</v>
      </c>
      <c r="AN2636" s="3">
        <f t="shared" si="815"/>
        <v>910.5</v>
      </c>
      <c r="AO2636" s="3">
        <f t="shared" si="816"/>
        <v>389.69400000000002</v>
      </c>
      <c r="AP2636" s="3">
        <f t="shared" si="817"/>
        <v>766.90918989600004</v>
      </c>
      <c r="AQ2636" s="3">
        <f t="shared" si="818"/>
        <v>1274.6999999999998</v>
      </c>
      <c r="AR2636" s="2" cm="1">
        <f t="array" ref="AR2636">MIN(_xlfn._xlws.FILTER(E2636:AQ2636,E2636:AQ2636&lt;&gt;0))</f>
        <v>389.69400000000002</v>
      </c>
      <c r="AS2636" s="3">
        <f t="shared" si="819"/>
        <v>2058</v>
      </c>
    </row>
    <row r="2637" spans="1:45" x14ac:dyDescent="0.25">
      <c r="A2637" t="s">
        <v>1211</v>
      </c>
      <c r="B2637" t="s">
        <v>34</v>
      </c>
      <c r="C2637">
        <v>62323</v>
      </c>
      <c r="D2637" s="3">
        <v>1820</v>
      </c>
      <c r="E2637" s="3">
        <f t="shared" si="792"/>
        <v>1423.24</v>
      </c>
      <c r="F2637" s="3">
        <f t="shared" si="793"/>
        <v>759.31602960000009</v>
      </c>
      <c r="G2637" s="3">
        <f t="shared" si="794"/>
        <v>759.31602960000009</v>
      </c>
      <c r="H2637" s="3">
        <v>756.67084999999997</v>
      </c>
      <c r="I2637" s="3">
        <v>1110.5899999999999</v>
      </c>
      <c r="J2637" s="3">
        <f t="shared" si="795"/>
        <v>511.60200000000003</v>
      </c>
      <c r="K2637" s="3">
        <f t="shared" si="796"/>
        <v>1082.8999999999999</v>
      </c>
      <c r="L2637" s="3">
        <f t="shared" si="797"/>
        <v>782.09551048800006</v>
      </c>
      <c r="M2637" s="3">
        <f t="shared" si="798"/>
        <v>789.68867078400012</v>
      </c>
      <c r="N2637" s="3">
        <f t="shared" si="799"/>
        <v>759.31602960000009</v>
      </c>
      <c r="O2637" s="3">
        <f t="shared" si="800"/>
        <v>1063.0424414400002</v>
      </c>
      <c r="P2637" s="3">
        <f t="shared" si="801"/>
        <v>797.28183108000007</v>
      </c>
      <c r="Q2637" s="3">
        <f t="shared" si="802"/>
        <v>911.17923552000013</v>
      </c>
      <c r="R2637" s="4">
        <f t="shared" si="803"/>
        <v>1092</v>
      </c>
      <c r="S2637" s="3">
        <v>1042.5282099999999</v>
      </c>
      <c r="T2637" s="3">
        <f t="shared" si="804"/>
        <v>759.31602960000009</v>
      </c>
      <c r="U2637" s="3">
        <f t="shared" si="805"/>
        <v>1092</v>
      </c>
      <c r="V2637" s="3">
        <f t="shared" si="806"/>
        <v>1076.712</v>
      </c>
      <c r="W2637" s="3">
        <f t="shared" si="807"/>
        <v>1076.712</v>
      </c>
      <c r="X2637" s="4">
        <v>824.59167000000002</v>
      </c>
      <c r="Y2637" s="3">
        <v>624.12</v>
      </c>
      <c r="Z2637" s="3">
        <v>759.31602960000009</v>
      </c>
      <c r="AA2637" s="4">
        <f t="shared" si="808"/>
        <v>1183</v>
      </c>
      <c r="AB2637" s="3">
        <f t="shared" si="809"/>
        <v>1092</v>
      </c>
      <c r="AC2637" s="3">
        <v>603.10013769600005</v>
      </c>
      <c r="AD2637" s="3">
        <v>735.48797280000008</v>
      </c>
      <c r="AE2637" s="3">
        <f t="shared" si="810"/>
        <v>836.83600000000001</v>
      </c>
      <c r="AF2637" s="3">
        <v>416.02</v>
      </c>
      <c r="AG2637" s="3">
        <v>399.86</v>
      </c>
      <c r="AH2637" s="3">
        <f t="shared" si="811"/>
        <v>759.31602960000009</v>
      </c>
      <c r="AI2637" s="3">
        <f t="shared" si="812"/>
        <v>759.31602960000009</v>
      </c>
      <c r="AJ2637" s="3">
        <v>1205.8860000000002</v>
      </c>
      <c r="AK2637" s="3">
        <v>2058</v>
      </c>
      <c r="AL2637" s="3">
        <f t="shared" si="813"/>
        <v>759.31602960000009</v>
      </c>
      <c r="AM2637" s="2">
        <f t="shared" si="814"/>
        <v>824.59167000000002</v>
      </c>
      <c r="AN2637" s="3">
        <f t="shared" si="815"/>
        <v>910</v>
      </c>
      <c r="AO2637" s="3">
        <f t="shared" si="816"/>
        <v>389.48</v>
      </c>
      <c r="AP2637" s="3">
        <f t="shared" si="817"/>
        <v>766.90918989600004</v>
      </c>
      <c r="AQ2637" s="3">
        <f t="shared" si="818"/>
        <v>1274</v>
      </c>
      <c r="AR2637" s="2" cm="1">
        <f t="array" ref="AR2637">MIN(_xlfn._xlws.FILTER(E2637:AQ2637,E2637:AQ2637&lt;&gt;0))</f>
        <v>389.48</v>
      </c>
      <c r="AS2637" s="3">
        <f t="shared" si="819"/>
        <v>2058</v>
      </c>
    </row>
    <row r="2638" spans="1:45" x14ac:dyDescent="0.25">
      <c r="A2638" t="s">
        <v>1212</v>
      </c>
      <c r="B2638" t="s">
        <v>34</v>
      </c>
      <c r="C2638">
        <v>62328</v>
      </c>
      <c r="D2638" s="3">
        <v>2059</v>
      </c>
      <c r="E2638" s="3">
        <f t="shared" si="792"/>
        <v>1610.1380000000001</v>
      </c>
      <c r="F2638" s="3">
        <f t="shared" si="793"/>
        <v>759.31602960000009</v>
      </c>
      <c r="G2638" s="3">
        <f t="shared" si="794"/>
        <v>759.31602960000009</v>
      </c>
      <c r="H2638" s="3">
        <v>756.94709999999998</v>
      </c>
      <c r="I2638" s="3">
        <f>D2638*41.28%</f>
        <v>849.95519999999999</v>
      </c>
      <c r="J2638" s="3">
        <f t="shared" si="795"/>
        <v>578.78489999999999</v>
      </c>
      <c r="K2638" s="3">
        <f t="shared" si="796"/>
        <v>1225.105</v>
      </c>
      <c r="L2638" s="3">
        <f t="shared" si="797"/>
        <v>782.09551048800006</v>
      </c>
      <c r="M2638" s="3">
        <f t="shared" si="798"/>
        <v>789.68867078400012</v>
      </c>
      <c r="N2638" s="3">
        <f t="shared" si="799"/>
        <v>759.31602960000009</v>
      </c>
      <c r="O2638" s="3">
        <f t="shared" si="800"/>
        <v>1063.0424414400002</v>
      </c>
      <c r="P2638" s="3">
        <f t="shared" si="801"/>
        <v>797.28183108000007</v>
      </c>
      <c r="Q2638" s="3">
        <f t="shared" si="802"/>
        <v>911.17923552000013</v>
      </c>
      <c r="R2638" s="4">
        <f t="shared" si="803"/>
        <v>1235.3999999999999</v>
      </c>
      <c r="S2638" s="3">
        <v>1042.5282099999999</v>
      </c>
      <c r="T2638" s="3">
        <f t="shared" si="804"/>
        <v>759.31602960000009</v>
      </c>
      <c r="U2638" s="3">
        <f t="shared" si="805"/>
        <v>1235.3999999999999</v>
      </c>
      <c r="V2638" s="3">
        <f t="shared" si="806"/>
        <v>1218.1043999999999</v>
      </c>
      <c r="W2638" s="3">
        <f t="shared" si="807"/>
        <v>1218.1043999999999</v>
      </c>
      <c r="X2638" s="4">
        <v>0</v>
      </c>
      <c r="Y2638" s="3">
        <v>717.72</v>
      </c>
      <c r="Z2638" s="3">
        <v>759.31602960000009</v>
      </c>
      <c r="AA2638" s="4">
        <f t="shared" si="808"/>
        <v>1338.3500000000001</v>
      </c>
      <c r="AB2638" s="3">
        <f t="shared" si="809"/>
        <v>1235.3999999999999</v>
      </c>
      <c r="AC2638" s="3">
        <v>693.54776457599996</v>
      </c>
      <c r="AD2638" s="3">
        <v>845.78995680000003</v>
      </c>
      <c r="AE2638" s="3">
        <f t="shared" si="810"/>
        <v>946.72820000000002</v>
      </c>
      <c r="AF2638" s="3">
        <v>416.02</v>
      </c>
      <c r="AG2638" s="3">
        <v>399.86</v>
      </c>
      <c r="AH2638" s="3">
        <f t="shared" si="811"/>
        <v>759.31602960000009</v>
      </c>
      <c r="AI2638" s="3">
        <f t="shared" si="812"/>
        <v>759.31602960000009</v>
      </c>
      <c r="AJ2638" s="3">
        <f t="shared" ref="AJ2638:AJ2644" si="821">D2638*65%</f>
        <v>1338.3500000000001</v>
      </c>
      <c r="AK2638" s="3">
        <v>2058</v>
      </c>
      <c r="AL2638" s="3">
        <f t="shared" si="813"/>
        <v>759.31602960000009</v>
      </c>
      <c r="AM2638" s="2">
        <f t="shared" si="814"/>
        <v>0</v>
      </c>
      <c r="AN2638" s="3">
        <f t="shared" si="815"/>
        <v>1029.5</v>
      </c>
      <c r="AO2638" s="3">
        <f t="shared" si="816"/>
        <v>440.62599999999998</v>
      </c>
      <c r="AP2638" s="3">
        <f t="shared" si="817"/>
        <v>766.90918989600004</v>
      </c>
      <c r="AQ2638" s="3">
        <f t="shared" si="818"/>
        <v>1441.3</v>
      </c>
      <c r="AR2638" s="2" cm="1">
        <f t="array" ref="AR2638">MIN(_xlfn._xlws.FILTER(E2638:AQ2638,E2638:AQ2638&lt;&gt;0))</f>
        <v>399.86</v>
      </c>
      <c r="AS2638" s="3">
        <f t="shared" si="819"/>
        <v>2058</v>
      </c>
    </row>
    <row r="2639" spans="1:45" x14ac:dyDescent="0.25">
      <c r="A2639" t="s">
        <v>1213</v>
      </c>
      <c r="B2639" t="s">
        <v>34</v>
      </c>
      <c r="C2639">
        <v>62329</v>
      </c>
      <c r="D2639" s="3">
        <v>2059</v>
      </c>
      <c r="E2639" s="3">
        <f t="shared" si="792"/>
        <v>1610.1380000000001</v>
      </c>
      <c r="F2639" s="3">
        <f t="shared" si="793"/>
        <v>759.31602960000009</v>
      </c>
      <c r="G2639" s="3">
        <f t="shared" si="794"/>
        <v>759.31602960000009</v>
      </c>
      <c r="H2639" s="3">
        <v>756.94709999999998</v>
      </c>
      <c r="I2639" s="3">
        <v>1410.91</v>
      </c>
      <c r="J2639" s="3">
        <f t="shared" si="795"/>
        <v>578.78489999999999</v>
      </c>
      <c r="K2639" s="3">
        <f t="shared" si="796"/>
        <v>1225.105</v>
      </c>
      <c r="L2639" s="3">
        <f t="shared" si="797"/>
        <v>782.09551048800006</v>
      </c>
      <c r="M2639" s="3">
        <f t="shared" si="798"/>
        <v>789.68867078400012</v>
      </c>
      <c r="N2639" s="3">
        <f t="shared" si="799"/>
        <v>759.31602960000009</v>
      </c>
      <c r="O2639" s="3">
        <f t="shared" si="800"/>
        <v>1063.0424414400002</v>
      </c>
      <c r="P2639" s="3">
        <f t="shared" si="801"/>
        <v>797.28183108000007</v>
      </c>
      <c r="Q2639" s="3">
        <f t="shared" si="802"/>
        <v>911.17923552000013</v>
      </c>
      <c r="R2639" s="4">
        <f t="shared" si="803"/>
        <v>1235.3999999999999</v>
      </c>
      <c r="S2639" s="3">
        <v>1042.5282099999999</v>
      </c>
      <c r="T2639" s="3">
        <f t="shared" si="804"/>
        <v>759.31602960000009</v>
      </c>
      <c r="U2639" s="3">
        <f t="shared" si="805"/>
        <v>1235.3999999999999</v>
      </c>
      <c r="V2639" s="3">
        <f t="shared" si="806"/>
        <v>1218.1043999999999</v>
      </c>
      <c r="W2639" s="3">
        <f t="shared" si="807"/>
        <v>1218.1043999999999</v>
      </c>
      <c r="X2639" s="4">
        <v>0</v>
      </c>
      <c r="Y2639" s="3">
        <v>717.72</v>
      </c>
      <c r="Z2639" s="3">
        <v>759.31602960000009</v>
      </c>
      <c r="AA2639" s="4">
        <f t="shared" si="808"/>
        <v>1338.3500000000001</v>
      </c>
      <c r="AB2639" s="3">
        <f t="shared" si="809"/>
        <v>1235.3999999999999</v>
      </c>
      <c r="AC2639" s="3">
        <v>693.54776457599996</v>
      </c>
      <c r="AD2639" s="3">
        <v>845.78995680000003</v>
      </c>
      <c r="AE2639" s="3">
        <f t="shared" si="810"/>
        <v>946.72820000000002</v>
      </c>
      <c r="AF2639" s="3">
        <v>416.02</v>
      </c>
      <c r="AG2639" s="3">
        <v>399.86</v>
      </c>
      <c r="AH2639" s="3">
        <f t="shared" si="811"/>
        <v>759.31602960000009</v>
      </c>
      <c r="AI2639" s="3">
        <f t="shared" si="812"/>
        <v>759.31602960000009</v>
      </c>
      <c r="AJ2639" s="3">
        <f t="shared" si="821"/>
        <v>1338.3500000000001</v>
      </c>
      <c r="AK2639" s="3">
        <v>2058</v>
      </c>
      <c r="AL2639" s="3">
        <f t="shared" si="813"/>
        <v>759.31602960000009</v>
      </c>
      <c r="AM2639" s="2">
        <f t="shared" si="814"/>
        <v>0</v>
      </c>
      <c r="AN2639" s="3">
        <f t="shared" si="815"/>
        <v>1029.5</v>
      </c>
      <c r="AO2639" s="3">
        <f t="shared" si="816"/>
        <v>440.62599999999998</v>
      </c>
      <c r="AP2639" s="3">
        <f t="shared" si="817"/>
        <v>766.90918989600004</v>
      </c>
      <c r="AQ2639" s="3">
        <f t="shared" si="818"/>
        <v>1441.3</v>
      </c>
      <c r="AR2639" s="2" cm="1">
        <f t="array" ref="AR2639">MIN(_xlfn._xlws.FILTER(E2639:AQ2639,E2639:AQ2639&lt;&gt;0))</f>
        <v>399.86</v>
      </c>
      <c r="AS2639" s="3">
        <f t="shared" si="819"/>
        <v>2058</v>
      </c>
    </row>
    <row r="2640" spans="1:45" x14ac:dyDescent="0.25">
      <c r="A2640" t="s">
        <v>1214</v>
      </c>
      <c r="B2640" t="s">
        <v>34</v>
      </c>
      <c r="C2640">
        <v>62350</v>
      </c>
      <c r="D2640" s="3">
        <v>14560</v>
      </c>
      <c r="E2640" s="3">
        <f t="shared" si="792"/>
        <v>11385.92</v>
      </c>
      <c r="F2640" s="3">
        <f t="shared" si="793"/>
        <v>7281.1683059999996</v>
      </c>
      <c r="G2640" s="3">
        <f t="shared" si="794"/>
        <v>7281.1683059999996</v>
      </c>
      <c r="H2640" s="3">
        <v>5769.8127500000001</v>
      </c>
      <c r="I2640" s="3">
        <v>7118.91</v>
      </c>
      <c r="J2640" s="3">
        <f t="shared" si="795"/>
        <v>4092.8160000000003</v>
      </c>
      <c r="K2640" s="3">
        <f t="shared" si="796"/>
        <v>8663.1999999999989</v>
      </c>
      <c r="L2640" s="3">
        <f t="shared" si="797"/>
        <v>7499.6033551800001</v>
      </c>
      <c r="M2640" s="3">
        <f t="shared" si="798"/>
        <v>7572.4150382399994</v>
      </c>
      <c r="N2640" s="3">
        <f t="shared" si="799"/>
        <v>7281.1683059999996</v>
      </c>
      <c r="O2640" s="3">
        <f t="shared" si="800"/>
        <v>10193.635628399999</v>
      </c>
      <c r="P2640" s="3">
        <f t="shared" si="801"/>
        <v>7645.2267212999996</v>
      </c>
      <c r="Q2640" s="3">
        <f t="shared" si="802"/>
        <v>8737.4019671999995</v>
      </c>
      <c r="R2640" s="4">
        <f t="shared" si="803"/>
        <v>8736</v>
      </c>
      <c r="S2640" s="3">
        <v>7154.5524500000001</v>
      </c>
      <c r="T2640" s="3">
        <f t="shared" si="804"/>
        <v>7281.1683059999996</v>
      </c>
      <c r="U2640" s="3">
        <f t="shared" si="805"/>
        <v>8736</v>
      </c>
      <c r="V2640" s="3">
        <f t="shared" si="806"/>
        <v>8613.6959999999999</v>
      </c>
      <c r="W2640" s="3">
        <f t="shared" si="807"/>
        <v>8613.6959999999999</v>
      </c>
      <c r="X2640" s="4" t="s">
        <v>5201</v>
      </c>
      <c r="Y2640" s="3">
        <v>3698.95</v>
      </c>
      <c r="Z2640" s="3">
        <v>7281.1683059999996</v>
      </c>
      <c r="AA2640" s="4">
        <f t="shared" si="808"/>
        <v>9464</v>
      </c>
      <c r="AB2640" s="3">
        <f t="shared" si="809"/>
        <v>8736</v>
      </c>
      <c r="AC2640" s="3">
        <v>3574.3723231600002</v>
      </c>
      <c r="AD2640" s="3">
        <v>4358.9906380000002</v>
      </c>
      <c r="AE2640" s="3">
        <f t="shared" si="810"/>
        <v>6694.6880000000001</v>
      </c>
      <c r="AF2640" s="3">
        <v>416.02</v>
      </c>
      <c r="AG2640" s="3">
        <v>399.86</v>
      </c>
      <c r="AH2640" s="3">
        <f t="shared" si="811"/>
        <v>7281.1683059999996</v>
      </c>
      <c r="AI2640" s="3">
        <f t="shared" si="812"/>
        <v>7281.1683059999996</v>
      </c>
      <c r="AJ2640" s="3">
        <f t="shared" si="821"/>
        <v>9464</v>
      </c>
      <c r="AK2640" s="3">
        <v>4357</v>
      </c>
      <c r="AL2640" s="3">
        <f t="shared" si="813"/>
        <v>7281.1683059999996</v>
      </c>
      <c r="AM2640" s="2" t="str">
        <f t="shared" si="814"/>
        <v>NA</v>
      </c>
      <c r="AN2640" s="3">
        <f t="shared" si="815"/>
        <v>7280</v>
      </c>
      <c r="AO2640" s="3">
        <f t="shared" si="816"/>
        <v>3115.84</v>
      </c>
      <c r="AP2640" s="3">
        <f t="shared" si="817"/>
        <v>7353.9799890599998</v>
      </c>
      <c r="AQ2640" s="3">
        <f t="shared" si="818"/>
        <v>10192</v>
      </c>
      <c r="AR2640" s="2" cm="1">
        <f t="array" ref="AR2640">MIN(_xlfn._xlws.FILTER(E2640:AQ2640,E2640:AQ2640&lt;&gt;0))</f>
        <v>399.86</v>
      </c>
      <c r="AS2640" s="3">
        <f t="shared" si="819"/>
        <v>11385.92</v>
      </c>
    </row>
    <row r="2641" spans="1:45" x14ac:dyDescent="0.25">
      <c r="A2641" t="s">
        <v>1215</v>
      </c>
      <c r="B2641" t="s">
        <v>34</v>
      </c>
      <c r="C2641">
        <v>62368</v>
      </c>
      <c r="D2641" s="3">
        <v>961</v>
      </c>
      <c r="E2641" s="3">
        <f t="shared" si="792"/>
        <v>751.50200000000007</v>
      </c>
      <c r="F2641" s="3">
        <f t="shared" si="793"/>
        <v>326.01542599999999</v>
      </c>
      <c r="G2641" s="3">
        <f t="shared" si="794"/>
        <v>326.01542599999999</v>
      </c>
      <c r="H2641" s="3">
        <v>354.32930000000005</v>
      </c>
      <c r="I2641" s="3">
        <v>419.72</v>
      </c>
      <c r="J2641" s="3">
        <f t="shared" si="795"/>
        <v>270.13710000000003</v>
      </c>
      <c r="K2641" s="3">
        <f t="shared" si="796"/>
        <v>571.79499999999996</v>
      </c>
      <c r="L2641" s="3">
        <f t="shared" si="797"/>
        <v>335.79588877999998</v>
      </c>
      <c r="M2641" s="3">
        <f t="shared" si="798"/>
        <v>339.05604304000002</v>
      </c>
      <c r="N2641" s="3">
        <f t="shared" si="799"/>
        <v>326.01542599999999</v>
      </c>
      <c r="O2641" s="3">
        <f t="shared" si="800"/>
        <v>456.42159639999994</v>
      </c>
      <c r="P2641" s="3">
        <f t="shared" si="801"/>
        <v>342.3161973</v>
      </c>
      <c r="Q2641" s="3">
        <f t="shared" si="802"/>
        <v>391.21851119999997</v>
      </c>
      <c r="R2641" s="4">
        <f t="shared" si="803"/>
        <v>576.6</v>
      </c>
      <c r="S2641" s="3">
        <v>488.1938100000001</v>
      </c>
      <c r="T2641" s="3">
        <f t="shared" si="804"/>
        <v>326.01542599999999</v>
      </c>
      <c r="U2641" s="3">
        <f t="shared" si="805"/>
        <v>576.6</v>
      </c>
      <c r="V2641" s="3">
        <f t="shared" si="806"/>
        <v>568.52760000000001</v>
      </c>
      <c r="W2641" s="3">
        <f t="shared" si="807"/>
        <v>568.52760000000001</v>
      </c>
      <c r="X2641" s="4" t="s">
        <v>5201</v>
      </c>
      <c r="Y2641" s="3">
        <v>216.85</v>
      </c>
      <c r="Z2641" s="3">
        <v>326.01542599999999</v>
      </c>
      <c r="AA2641" s="4">
        <f t="shared" si="808"/>
        <v>624.65</v>
      </c>
      <c r="AB2641" s="3">
        <f t="shared" si="809"/>
        <v>576.6</v>
      </c>
      <c r="AC2641" s="3">
        <v>209.54666548</v>
      </c>
      <c r="AD2641" s="3">
        <v>255.54471400000003</v>
      </c>
      <c r="AE2641" s="3">
        <f t="shared" si="810"/>
        <v>441.86779999999999</v>
      </c>
      <c r="AF2641" s="3">
        <v>416.02</v>
      </c>
      <c r="AG2641" s="3">
        <v>399.86</v>
      </c>
      <c r="AH2641" s="3">
        <f t="shared" si="811"/>
        <v>326.01542599999999</v>
      </c>
      <c r="AI2641" s="3">
        <f t="shared" si="812"/>
        <v>326.01542599999999</v>
      </c>
      <c r="AJ2641" s="3">
        <f t="shared" si="821"/>
        <v>624.65</v>
      </c>
      <c r="AK2641" s="3">
        <v>1530</v>
      </c>
      <c r="AL2641" s="3">
        <f t="shared" si="813"/>
        <v>326.01542599999999</v>
      </c>
      <c r="AM2641" s="2" t="str">
        <f t="shared" si="814"/>
        <v>NA</v>
      </c>
      <c r="AN2641" s="3">
        <f t="shared" si="815"/>
        <v>480.5</v>
      </c>
      <c r="AO2641" s="3">
        <f t="shared" si="816"/>
        <v>205.654</v>
      </c>
      <c r="AP2641" s="3">
        <f t="shared" si="817"/>
        <v>329.27558025999997</v>
      </c>
      <c r="AQ2641" s="3">
        <f t="shared" si="818"/>
        <v>672.69999999999993</v>
      </c>
      <c r="AR2641" s="2" cm="1">
        <f t="array" ref="AR2641">MIN(_xlfn._xlws.FILTER(E2641:AQ2641,E2641:AQ2641&lt;&gt;0))</f>
        <v>205.654</v>
      </c>
      <c r="AS2641" s="3">
        <f t="shared" si="819"/>
        <v>1530</v>
      </c>
    </row>
    <row r="2642" spans="1:45" x14ac:dyDescent="0.25">
      <c r="A2642" t="s">
        <v>1216</v>
      </c>
      <c r="B2642" t="s">
        <v>34</v>
      </c>
      <c r="C2642">
        <v>62370</v>
      </c>
      <c r="D2642" s="3">
        <v>797</v>
      </c>
      <c r="E2642" s="3">
        <f t="shared" si="792"/>
        <v>623.25400000000002</v>
      </c>
      <c r="F2642" s="3">
        <f t="shared" si="793"/>
        <v>326.01542599999999</v>
      </c>
      <c r="G2642" s="3">
        <f t="shared" si="794"/>
        <v>326.01542599999999</v>
      </c>
      <c r="H2642" s="3">
        <v>354.32930000000005</v>
      </c>
      <c r="I2642" s="3">
        <v>419.72</v>
      </c>
      <c r="J2642" s="3">
        <f t="shared" si="795"/>
        <v>224.03670000000002</v>
      </c>
      <c r="K2642" s="3">
        <f t="shared" si="796"/>
        <v>474.21499999999997</v>
      </c>
      <c r="L2642" s="3">
        <f t="shared" si="797"/>
        <v>335.79588877999998</v>
      </c>
      <c r="M2642" s="3">
        <f t="shared" si="798"/>
        <v>339.05604304000002</v>
      </c>
      <c r="N2642" s="3">
        <f t="shared" si="799"/>
        <v>326.01542599999999</v>
      </c>
      <c r="O2642" s="3">
        <f t="shared" si="800"/>
        <v>456.42159639999994</v>
      </c>
      <c r="P2642" s="3">
        <f t="shared" si="801"/>
        <v>342.3161973</v>
      </c>
      <c r="Q2642" s="3">
        <f t="shared" si="802"/>
        <v>391.21851119999997</v>
      </c>
      <c r="R2642" s="4">
        <f t="shared" si="803"/>
        <v>478.2</v>
      </c>
      <c r="S2642" s="3">
        <v>488.1938100000001</v>
      </c>
      <c r="T2642" s="3">
        <f t="shared" si="804"/>
        <v>326.01542599999999</v>
      </c>
      <c r="U2642" s="3">
        <f t="shared" si="805"/>
        <v>478.2</v>
      </c>
      <c r="V2642" s="3">
        <f t="shared" si="806"/>
        <v>471.5052</v>
      </c>
      <c r="W2642" s="3">
        <f t="shared" si="807"/>
        <v>471.5052</v>
      </c>
      <c r="X2642" s="4">
        <v>135.56846099999999</v>
      </c>
      <c r="Y2642" s="3">
        <v>210.54</v>
      </c>
      <c r="Z2642" s="3">
        <v>326.01542599999999</v>
      </c>
      <c r="AA2642" s="4">
        <f t="shared" si="808"/>
        <v>518.05000000000007</v>
      </c>
      <c r="AB2642" s="3">
        <f t="shared" si="809"/>
        <v>478.2</v>
      </c>
      <c r="AC2642" s="3">
        <v>203.449181232</v>
      </c>
      <c r="AD2642" s="3">
        <v>248.10875760000002</v>
      </c>
      <c r="AE2642" s="3">
        <f t="shared" si="810"/>
        <v>366.4606</v>
      </c>
      <c r="AF2642" s="3">
        <v>416.02</v>
      </c>
      <c r="AG2642" s="3">
        <v>399.86</v>
      </c>
      <c r="AH2642" s="3">
        <f t="shared" si="811"/>
        <v>326.01542599999999</v>
      </c>
      <c r="AI2642" s="3">
        <f t="shared" si="812"/>
        <v>326.01542599999999</v>
      </c>
      <c r="AJ2642" s="3">
        <f t="shared" si="821"/>
        <v>518.05000000000007</v>
      </c>
      <c r="AK2642" s="3">
        <v>1530</v>
      </c>
      <c r="AL2642" s="3">
        <f t="shared" si="813"/>
        <v>326.01542599999999</v>
      </c>
      <c r="AM2642" s="2">
        <f t="shared" si="814"/>
        <v>135.56846099999999</v>
      </c>
      <c r="AN2642" s="3">
        <f t="shared" si="815"/>
        <v>398.5</v>
      </c>
      <c r="AO2642" s="3">
        <f t="shared" si="816"/>
        <v>170.55799999999999</v>
      </c>
      <c r="AP2642" s="3">
        <f t="shared" si="817"/>
        <v>329.27558025999997</v>
      </c>
      <c r="AQ2642" s="3">
        <f t="shared" si="818"/>
        <v>557.9</v>
      </c>
      <c r="AR2642" s="2" cm="1">
        <f t="array" ref="AR2642">MIN(_xlfn._xlws.FILTER(E2642:AQ2642,E2642:AQ2642&lt;&gt;0))</f>
        <v>135.56846099999999</v>
      </c>
      <c r="AS2642" s="3">
        <f t="shared" si="819"/>
        <v>1530</v>
      </c>
    </row>
    <row r="2643" spans="1:45" x14ac:dyDescent="0.25">
      <c r="A2643" t="s">
        <v>1217</v>
      </c>
      <c r="B2643" t="s">
        <v>34</v>
      </c>
      <c r="C2643">
        <v>63661</v>
      </c>
      <c r="D2643" s="3">
        <v>5668</v>
      </c>
      <c r="E2643" s="3">
        <f t="shared" si="792"/>
        <v>4432.3760000000002</v>
      </c>
      <c r="F2643" s="3">
        <f t="shared" si="793"/>
        <v>2118.2694688000001</v>
      </c>
      <c r="G2643" s="3">
        <f t="shared" si="794"/>
        <v>2118.2694688000001</v>
      </c>
      <c r="H2643" s="3">
        <v>2061.58745</v>
      </c>
      <c r="I2643" s="3">
        <v>3308.81</v>
      </c>
      <c r="J2643" s="3">
        <f t="shared" si="795"/>
        <v>1593.2748000000001</v>
      </c>
      <c r="K2643" s="3">
        <f t="shared" si="796"/>
        <v>3372.46</v>
      </c>
      <c r="L2643" s="3">
        <f t="shared" si="797"/>
        <v>2181.8175528640004</v>
      </c>
      <c r="M2643" s="3">
        <f t="shared" si="798"/>
        <v>2203.000247552</v>
      </c>
      <c r="N2643" s="3">
        <f t="shared" si="799"/>
        <v>2118.2694688000001</v>
      </c>
      <c r="O2643" s="3">
        <f t="shared" si="800"/>
        <v>2965.5772563199998</v>
      </c>
      <c r="P2643" s="3">
        <f t="shared" si="801"/>
        <v>2224.1829422400001</v>
      </c>
      <c r="Q2643" s="3">
        <f t="shared" si="802"/>
        <v>2541.92336256</v>
      </c>
      <c r="R2643" s="4">
        <f t="shared" si="803"/>
        <v>3400.7999999999997</v>
      </c>
      <c r="S2643" s="3">
        <v>2840.4066800000001</v>
      </c>
      <c r="T2643" s="3">
        <f t="shared" si="804"/>
        <v>2118.2694688000001</v>
      </c>
      <c r="U2643" s="3">
        <f t="shared" si="805"/>
        <v>3400.7999999999997</v>
      </c>
      <c r="V2643" s="3">
        <f t="shared" si="806"/>
        <v>3353.1887999999999</v>
      </c>
      <c r="W2643" s="3">
        <f t="shared" si="807"/>
        <v>3353.1887999999999</v>
      </c>
      <c r="X2643" s="4">
        <v>4130.4122859999998</v>
      </c>
      <c r="Y2643" s="3">
        <v>1727.85</v>
      </c>
      <c r="Z2643" s="3">
        <v>2118.2694688000001</v>
      </c>
      <c r="AA2643" s="4">
        <f t="shared" si="808"/>
        <v>3684.2000000000003</v>
      </c>
      <c r="AB2643" s="3">
        <f t="shared" si="809"/>
        <v>3400.7999999999997</v>
      </c>
      <c r="AC2643" s="3">
        <v>1669.6573942800001</v>
      </c>
      <c r="AD2643" s="3">
        <v>2036.1675540000001</v>
      </c>
      <c r="AE2643" s="3">
        <f t="shared" si="810"/>
        <v>2606.1464000000001</v>
      </c>
      <c r="AF2643" s="3">
        <v>416.02</v>
      </c>
      <c r="AG2643" s="3">
        <v>399.86</v>
      </c>
      <c r="AH2643" s="3">
        <f t="shared" si="811"/>
        <v>2118.2694688000001</v>
      </c>
      <c r="AI2643" s="3">
        <f t="shared" si="812"/>
        <v>2118.2694688000001</v>
      </c>
      <c r="AJ2643" s="3">
        <f t="shared" si="821"/>
        <v>3684.2000000000003</v>
      </c>
      <c r="AK2643" s="3">
        <v>3175</v>
      </c>
      <c r="AL2643" s="3">
        <f t="shared" si="813"/>
        <v>2118.2694688000001</v>
      </c>
      <c r="AM2643" s="2">
        <f t="shared" si="814"/>
        <v>4130.4122859999998</v>
      </c>
      <c r="AN2643" s="3">
        <f t="shared" si="815"/>
        <v>2834</v>
      </c>
      <c r="AO2643" s="3">
        <f t="shared" si="816"/>
        <v>1212.952</v>
      </c>
      <c r="AP2643" s="3">
        <f t="shared" si="817"/>
        <v>2139.4521634880002</v>
      </c>
      <c r="AQ2643" s="3">
        <f t="shared" si="818"/>
        <v>3967.6</v>
      </c>
      <c r="AR2643" s="2" cm="1">
        <f t="array" ref="AR2643">MIN(_xlfn._xlws.FILTER(E2643:AQ2643,E2643:AQ2643&lt;&gt;0))</f>
        <v>399.86</v>
      </c>
      <c r="AS2643" s="3">
        <f t="shared" si="819"/>
        <v>4432.3760000000002</v>
      </c>
    </row>
    <row r="2644" spans="1:45" x14ac:dyDescent="0.25">
      <c r="A2644" t="s">
        <v>1218</v>
      </c>
      <c r="B2644" t="s">
        <v>34</v>
      </c>
      <c r="C2644">
        <v>63688</v>
      </c>
      <c r="D2644" s="3">
        <v>10378</v>
      </c>
      <c r="E2644" s="3">
        <f t="shared" si="792"/>
        <v>8115.5960000000005</v>
      </c>
      <c r="F2644" s="3">
        <f t="shared" si="793"/>
        <v>3827.1960192000001</v>
      </c>
      <c r="G2644" s="3">
        <f t="shared" si="794"/>
        <v>3827.1960192000001</v>
      </c>
      <c r="H2644" s="3">
        <v>3639.0080999999996</v>
      </c>
      <c r="I2644" s="3">
        <v>5689.41</v>
      </c>
      <c r="J2644" s="3">
        <f t="shared" si="795"/>
        <v>2917.2558000000004</v>
      </c>
      <c r="K2644" s="3">
        <f t="shared" si="796"/>
        <v>6174.91</v>
      </c>
      <c r="L2644" s="3">
        <f t="shared" si="797"/>
        <v>3942.0118997760001</v>
      </c>
      <c r="M2644" s="3">
        <f t="shared" si="798"/>
        <v>3980.2838599680003</v>
      </c>
      <c r="N2644" s="3">
        <f t="shared" si="799"/>
        <v>3827.1960192000001</v>
      </c>
      <c r="O2644" s="3">
        <f t="shared" si="800"/>
        <v>5358.0744268799999</v>
      </c>
      <c r="P2644" s="3">
        <f t="shared" si="801"/>
        <v>4018.5558201600002</v>
      </c>
      <c r="Q2644" s="3">
        <f t="shared" si="802"/>
        <v>4592.6352230399998</v>
      </c>
      <c r="R2644" s="4">
        <f t="shared" si="803"/>
        <v>6226.8</v>
      </c>
      <c r="S2644" s="3">
        <v>5013.7318000000005</v>
      </c>
      <c r="T2644" s="3">
        <f t="shared" si="804"/>
        <v>3827.1960192000001</v>
      </c>
      <c r="U2644" s="3">
        <f t="shared" si="805"/>
        <v>6226.8</v>
      </c>
      <c r="V2644" s="3">
        <f t="shared" si="806"/>
        <v>6139.6248000000005</v>
      </c>
      <c r="W2644" s="3">
        <f t="shared" si="807"/>
        <v>6139.6248000000005</v>
      </c>
      <c r="X2644" s="4">
        <v>4130.4122859999998</v>
      </c>
      <c r="Y2644" s="3">
        <v>2599.63</v>
      </c>
      <c r="Z2644" s="3">
        <v>3827.1960192000001</v>
      </c>
      <c r="AA2644" s="4">
        <f t="shared" si="808"/>
        <v>6745.7</v>
      </c>
      <c r="AB2644" s="3">
        <f t="shared" si="809"/>
        <v>6226.8</v>
      </c>
      <c r="AC2644" s="3">
        <v>2512.0765413040003</v>
      </c>
      <c r="AD2644" s="3">
        <v>3063.5079772000004</v>
      </c>
      <c r="AE2644" s="3">
        <f t="shared" si="810"/>
        <v>4771.8044</v>
      </c>
      <c r="AF2644" s="3">
        <v>416.02</v>
      </c>
      <c r="AG2644" s="3">
        <v>399.86</v>
      </c>
      <c r="AH2644" s="3">
        <f t="shared" si="811"/>
        <v>3827.1960192000001</v>
      </c>
      <c r="AI2644" s="3">
        <f t="shared" si="812"/>
        <v>3827.1960192000001</v>
      </c>
      <c r="AJ2644" s="3">
        <f t="shared" si="821"/>
        <v>6745.7</v>
      </c>
      <c r="AK2644" s="3">
        <v>3762</v>
      </c>
      <c r="AL2644" s="3">
        <f t="shared" si="813"/>
        <v>3827.1960192000001</v>
      </c>
      <c r="AM2644" s="2">
        <f t="shared" si="814"/>
        <v>4130.4122859999998</v>
      </c>
      <c r="AN2644" s="3">
        <f t="shared" si="815"/>
        <v>5189</v>
      </c>
      <c r="AO2644" s="3">
        <f t="shared" si="816"/>
        <v>2220.8919999999998</v>
      </c>
      <c r="AP2644" s="3">
        <f t="shared" si="817"/>
        <v>3865.467979392</v>
      </c>
      <c r="AQ2644" s="3">
        <f t="shared" si="818"/>
        <v>7264.5999999999995</v>
      </c>
      <c r="AR2644" s="2" cm="1">
        <f t="array" ref="AR2644">MIN(_xlfn._xlws.FILTER(E2644:AQ2644,E2644:AQ2644&lt;&gt;0))</f>
        <v>399.86</v>
      </c>
      <c r="AS2644" s="3">
        <f t="shared" si="819"/>
        <v>8115.5960000000005</v>
      </c>
    </row>
    <row r="2645" spans="1:45" x14ac:dyDescent="0.25">
      <c r="A2645" t="s">
        <v>1219</v>
      </c>
      <c r="B2645" t="s">
        <v>34</v>
      </c>
      <c r="C2645">
        <v>64400</v>
      </c>
      <c r="D2645" s="3">
        <v>865</v>
      </c>
      <c r="E2645" s="3">
        <f t="shared" si="792"/>
        <v>676.43000000000006</v>
      </c>
      <c r="F2645" s="3">
        <f t="shared" si="793"/>
        <v>320.40605160000001</v>
      </c>
      <c r="G2645" s="3">
        <f t="shared" si="794"/>
        <v>320.40605160000001</v>
      </c>
      <c r="H2645" s="3">
        <v>312.72604999999999</v>
      </c>
      <c r="I2645" s="3">
        <v>399.86</v>
      </c>
      <c r="J2645" s="3">
        <f t="shared" si="795"/>
        <v>243.15150000000003</v>
      </c>
      <c r="K2645" s="3">
        <f t="shared" si="796"/>
        <v>514.67499999999995</v>
      </c>
      <c r="L2645" s="3">
        <f t="shared" si="797"/>
        <v>330.01823314800004</v>
      </c>
      <c r="M2645" s="3">
        <f t="shared" si="798"/>
        <v>333.22229366400001</v>
      </c>
      <c r="N2645" s="3">
        <f t="shared" si="799"/>
        <v>320.40605160000001</v>
      </c>
      <c r="O2645" s="3">
        <f t="shared" si="800"/>
        <v>448.56847224000001</v>
      </c>
      <c r="P2645" s="3">
        <f t="shared" si="801"/>
        <v>336.42635418000003</v>
      </c>
      <c r="Q2645" s="3">
        <f t="shared" si="802"/>
        <v>384.48726191999998</v>
      </c>
      <c r="R2645" s="4">
        <f t="shared" si="803"/>
        <v>519</v>
      </c>
      <c r="S2645" s="3">
        <v>430.86268000000001</v>
      </c>
      <c r="T2645" s="3">
        <f t="shared" si="804"/>
        <v>320.40605160000001</v>
      </c>
      <c r="U2645" s="3">
        <f t="shared" si="805"/>
        <v>519</v>
      </c>
      <c r="V2645" s="3">
        <f t="shared" si="806"/>
        <v>511.73400000000004</v>
      </c>
      <c r="W2645" s="3">
        <f t="shared" si="807"/>
        <v>511.73400000000004</v>
      </c>
      <c r="X2645" s="4">
        <v>414.22587199999992</v>
      </c>
      <c r="Y2645" s="3">
        <v>218.82</v>
      </c>
      <c r="Z2645" s="3">
        <v>320.40605160000001</v>
      </c>
      <c r="AA2645" s="4">
        <f t="shared" si="808"/>
        <v>562.25</v>
      </c>
      <c r="AB2645" s="3">
        <f t="shared" si="809"/>
        <v>519</v>
      </c>
      <c r="AC2645" s="3">
        <v>211.45031745599999</v>
      </c>
      <c r="AD2645" s="3">
        <v>257.86624080000001</v>
      </c>
      <c r="AE2645" s="3">
        <f t="shared" si="810"/>
        <v>397.72699999999998</v>
      </c>
      <c r="AF2645" s="3">
        <v>416.02</v>
      </c>
      <c r="AG2645" s="3">
        <v>399.86</v>
      </c>
      <c r="AH2645" s="3">
        <f t="shared" si="811"/>
        <v>320.40605160000001</v>
      </c>
      <c r="AI2645" s="3">
        <f t="shared" si="812"/>
        <v>320.40605160000001</v>
      </c>
      <c r="AJ2645" s="3">
        <v>451.34100000000007</v>
      </c>
      <c r="AK2645" s="3">
        <v>1530</v>
      </c>
      <c r="AL2645" s="3">
        <f t="shared" si="813"/>
        <v>320.40605160000001</v>
      </c>
      <c r="AM2645" s="2">
        <f t="shared" si="814"/>
        <v>414.22587199999992</v>
      </c>
      <c r="AN2645" s="3">
        <f t="shared" si="815"/>
        <v>432.5</v>
      </c>
      <c r="AO2645" s="3">
        <f t="shared" si="816"/>
        <v>185.10999999999999</v>
      </c>
      <c r="AP2645" s="3">
        <f t="shared" si="817"/>
        <v>323.61011211600004</v>
      </c>
      <c r="AQ2645" s="3">
        <f t="shared" si="818"/>
        <v>605.5</v>
      </c>
      <c r="AR2645" s="2" cm="1">
        <f t="array" ref="AR2645">MIN(_xlfn._xlws.FILTER(E2645:AQ2645,E2645:AQ2645&lt;&gt;0))</f>
        <v>185.10999999999999</v>
      </c>
      <c r="AS2645" s="3">
        <f t="shared" si="819"/>
        <v>1530</v>
      </c>
    </row>
    <row r="2646" spans="1:45" x14ac:dyDescent="0.25">
      <c r="A2646" t="s">
        <v>1220</v>
      </c>
      <c r="B2646" t="s">
        <v>34</v>
      </c>
      <c r="C2646">
        <v>64405</v>
      </c>
      <c r="D2646" s="3">
        <v>1586</v>
      </c>
      <c r="E2646" s="3">
        <f t="shared" si="792"/>
        <v>1240.252</v>
      </c>
      <c r="F2646" s="3">
        <f t="shared" si="793"/>
        <v>320.40605160000001</v>
      </c>
      <c r="G2646" s="3">
        <f t="shared" si="794"/>
        <v>320.40605160000001</v>
      </c>
      <c r="H2646" s="3">
        <v>312.72604999999999</v>
      </c>
      <c r="I2646" s="3">
        <v>638.82000000000005</v>
      </c>
      <c r="J2646" s="3">
        <f t="shared" si="795"/>
        <v>445.82460000000003</v>
      </c>
      <c r="K2646" s="3">
        <f t="shared" si="796"/>
        <v>943.67</v>
      </c>
      <c r="L2646" s="3">
        <f t="shared" si="797"/>
        <v>330.01823314800004</v>
      </c>
      <c r="M2646" s="3">
        <f t="shared" si="798"/>
        <v>333.22229366400001</v>
      </c>
      <c r="N2646" s="3">
        <f t="shared" si="799"/>
        <v>320.40605160000001</v>
      </c>
      <c r="O2646" s="3">
        <f t="shared" si="800"/>
        <v>448.56847224000001</v>
      </c>
      <c r="P2646" s="3">
        <f t="shared" si="801"/>
        <v>336.42635418000003</v>
      </c>
      <c r="Q2646" s="3">
        <f t="shared" si="802"/>
        <v>384.48726191999998</v>
      </c>
      <c r="R2646" s="4">
        <f t="shared" si="803"/>
        <v>951.59999999999991</v>
      </c>
      <c r="S2646" s="3">
        <v>430.86268000000001</v>
      </c>
      <c r="T2646" s="3">
        <f t="shared" si="804"/>
        <v>320.40605160000001</v>
      </c>
      <c r="U2646" s="3">
        <f t="shared" si="805"/>
        <v>951.59999999999991</v>
      </c>
      <c r="V2646" s="3">
        <f t="shared" si="806"/>
        <v>938.27760000000001</v>
      </c>
      <c r="W2646" s="3">
        <f t="shared" si="807"/>
        <v>938.27760000000001</v>
      </c>
      <c r="X2646" s="4">
        <v>414.22587199999992</v>
      </c>
      <c r="Y2646" s="3">
        <v>321.14</v>
      </c>
      <c r="Z2646" s="3">
        <v>320.40605160000001</v>
      </c>
      <c r="AA2646" s="4">
        <f t="shared" si="808"/>
        <v>1030.9000000000001</v>
      </c>
      <c r="AB2646" s="3">
        <f t="shared" si="809"/>
        <v>951.59999999999991</v>
      </c>
      <c r="AC2646" s="3">
        <v>310.32426171199995</v>
      </c>
      <c r="AD2646" s="3">
        <v>378.44422159999999</v>
      </c>
      <c r="AE2646" s="3">
        <f t="shared" si="810"/>
        <v>729.24279999999999</v>
      </c>
      <c r="AF2646" s="3">
        <v>416.02</v>
      </c>
      <c r="AG2646" s="3">
        <v>399.86</v>
      </c>
      <c r="AH2646" s="3">
        <f t="shared" si="811"/>
        <v>320.40605160000001</v>
      </c>
      <c r="AI2646" s="3">
        <f t="shared" si="812"/>
        <v>320.40605160000001</v>
      </c>
      <c r="AJ2646" s="3">
        <v>451.34100000000007</v>
      </c>
      <c r="AK2646" s="3">
        <v>1530</v>
      </c>
      <c r="AL2646" s="3">
        <f t="shared" si="813"/>
        <v>320.40605160000001</v>
      </c>
      <c r="AM2646" s="2">
        <f t="shared" si="814"/>
        <v>414.22587199999992</v>
      </c>
      <c r="AN2646" s="3">
        <f t="shared" si="815"/>
        <v>793</v>
      </c>
      <c r="AO2646" s="3">
        <f t="shared" si="816"/>
        <v>339.404</v>
      </c>
      <c r="AP2646" s="3">
        <f t="shared" si="817"/>
        <v>323.61011211600004</v>
      </c>
      <c r="AQ2646" s="3">
        <f t="shared" si="818"/>
        <v>1110.1999999999998</v>
      </c>
      <c r="AR2646" s="2" cm="1">
        <f t="array" ref="AR2646">MIN(_xlfn._xlws.FILTER(E2646:AQ2646,E2646:AQ2646&lt;&gt;0))</f>
        <v>310.32426171199995</v>
      </c>
      <c r="AS2646" s="3">
        <f t="shared" si="819"/>
        <v>1530</v>
      </c>
    </row>
    <row r="2647" spans="1:45" x14ac:dyDescent="0.25">
      <c r="A2647" t="s">
        <v>1221</v>
      </c>
      <c r="B2647" t="s">
        <v>34</v>
      </c>
      <c r="C2647">
        <v>64408</v>
      </c>
      <c r="D2647" s="3">
        <v>851</v>
      </c>
      <c r="E2647" s="3">
        <f t="shared" si="792"/>
        <v>665.48199999999997</v>
      </c>
      <c r="F2647" s="3">
        <f t="shared" si="793"/>
        <v>320.40605160000001</v>
      </c>
      <c r="G2647" s="3">
        <f t="shared" si="794"/>
        <v>320.40605160000001</v>
      </c>
      <c r="H2647" s="3">
        <v>312.72604999999999</v>
      </c>
      <c r="I2647" s="3">
        <v>399.86</v>
      </c>
      <c r="J2647" s="3">
        <f t="shared" si="795"/>
        <v>239.21610000000001</v>
      </c>
      <c r="K2647" s="3">
        <f t="shared" si="796"/>
        <v>506.34499999999997</v>
      </c>
      <c r="L2647" s="3">
        <f t="shared" si="797"/>
        <v>330.01823314800004</v>
      </c>
      <c r="M2647" s="3">
        <f t="shared" si="798"/>
        <v>333.22229366400001</v>
      </c>
      <c r="N2647" s="3">
        <f t="shared" si="799"/>
        <v>320.40605160000001</v>
      </c>
      <c r="O2647" s="3">
        <f t="shared" si="800"/>
        <v>448.56847224000001</v>
      </c>
      <c r="P2647" s="3">
        <f t="shared" si="801"/>
        <v>336.42635418000003</v>
      </c>
      <c r="Q2647" s="3">
        <f t="shared" si="802"/>
        <v>384.48726191999998</v>
      </c>
      <c r="R2647" s="4">
        <f t="shared" si="803"/>
        <v>510.59999999999997</v>
      </c>
      <c r="S2647" s="3">
        <v>430.86268000000001</v>
      </c>
      <c r="T2647" s="3">
        <f t="shared" si="804"/>
        <v>320.40605160000001</v>
      </c>
      <c r="U2647" s="3">
        <f t="shared" si="805"/>
        <v>510.59999999999997</v>
      </c>
      <c r="V2647" s="3">
        <f t="shared" si="806"/>
        <v>503.45159999999998</v>
      </c>
      <c r="W2647" s="3">
        <f t="shared" si="807"/>
        <v>503.45159999999998</v>
      </c>
      <c r="X2647" s="4" t="s">
        <v>5201</v>
      </c>
      <c r="Y2647" s="3">
        <v>321.14</v>
      </c>
      <c r="Z2647" s="3">
        <v>320.40605160000001</v>
      </c>
      <c r="AA2647" s="4">
        <f t="shared" si="808"/>
        <v>553.15</v>
      </c>
      <c r="AB2647" s="3">
        <f t="shared" si="809"/>
        <v>510.59999999999997</v>
      </c>
      <c r="AC2647" s="3">
        <v>310.32426171199995</v>
      </c>
      <c r="AD2647" s="3">
        <v>378.44422159999999</v>
      </c>
      <c r="AE2647" s="3">
        <f t="shared" si="810"/>
        <v>391.28980000000001</v>
      </c>
      <c r="AF2647" s="3">
        <v>416.02</v>
      </c>
      <c r="AG2647" s="3">
        <v>399.86</v>
      </c>
      <c r="AH2647" s="3">
        <f t="shared" si="811"/>
        <v>320.40605160000001</v>
      </c>
      <c r="AI2647" s="3">
        <f t="shared" si="812"/>
        <v>320.40605160000001</v>
      </c>
      <c r="AJ2647" s="3">
        <v>451.34100000000007</v>
      </c>
      <c r="AK2647" s="3">
        <v>1530</v>
      </c>
      <c r="AL2647" s="3">
        <f t="shared" si="813"/>
        <v>320.40605160000001</v>
      </c>
      <c r="AM2647" s="2" t="str">
        <f t="shared" si="814"/>
        <v>NA</v>
      </c>
      <c r="AN2647" s="3">
        <f t="shared" si="815"/>
        <v>425.5</v>
      </c>
      <c r="AO2647" s="3">
        <f t="shared" si="816"/>
        <v>182.114</v>
      </c>
      <c r="AP2647" s="3">
        <f t="shared" si="817"/>
        <v>323.61011211600004</v>
      </c>
      <c r="AQ2647" s="3">
        <f t="shared" si="818"/>
        <v>595.69999999999993</v>
      </c>
      <c r="AR2647" s="2" cm="1">
        <f t="array" ref="AR2647">MIN(_xlfn._xlws.FILTER(E2647:AQ2647,E2647:AQ2647&lt;&gt;0))</f>
        <v>182.114</v>
      </c>
      <c r="AS2647" s="3">
        <f t="shared" si="819"/>
        <v>1530</v>
      </c>
    </row>
    <row r="2648" spans="1:45" x14ac:dyDescent="0.25">
      <c r="A2648" t="s">
        <v>1222</v>
      </c>
      <c r="B2648" t="s">
        <v>34</v>
      </c>
      <c r="C2648">
        <v>64415</v>
      </c>
      <c r="D2648" s="3">
        <v>1499</v>
      </c>
      <c r="E2648" s="3">
        <f t="shared" si="792"/>
        <v>1172.2180000000001</v>
      </c>
      <c r="F2648" s="3">
        <f t="shared" si="793"/>
        <v>1004.2429992</v>
      </c>
      <c r="G2648" s="3">
        <f t="shared" si="794"/>
        <v>1004.2429992</v>
      </c>
      <c r="H2648" s="3">
        <v>966.47719999999993</v>
      </c>
      <c r="I2648" s="3">
        <v>638.82000000000005</v>
      </c>
      <c r="J2648" s="3">
        <f t="shared" si="795"/>
        <v>421.3689</v>
      </c>
      <c r="K2648" s="3">
        <f t="shared" si="796"/>
        <v>891.90499999999997</v>
      </c>
      <c r="L2648" s="3">
        <f t="shared" si="797"/>
        <v>1034.3702891759999</v>
      </c>
      <c r="M2648" s="3">
        <f t="shared" si="798"/>
        <v>1044.412719168</v>
      </c>
      <c r="N2648" s="3">
        <f t="shared" si="799"/>
        <v>1004.2429992</v>
      </c>
      <c r="O2648" s="3">
        <f t="shared" si="800"/>
        <v>1405.9401988799998</v>
      </c>
      <c r="P2648" s="3">
        <f t="shared" si="801"/>
        <v>1054.45514916</v>
      </c>
      <c r="Q2648" s="3">
        <f t="shared" si="802"/>
        <v>1205.0915990399999</v>
      </c>
      <c r="R2648" s="4">
        <f t="shared" si="803"/>
        <v>899.4</v>
      </c>
      <c r="S2648" s="3">
        <v>1331.58644</v>
      </c>
      <c r="T2648" s="3">
        <f t="shared" si="804"/>
        <v>1004.2429992</v>
      </c>
      <c r="U2648" s="3">
        <f t="shared" si="805"/>
        <v>899.4</v>
      </c>
      <c r="V2648" s="3">
        <f t="shared" si="806"/>
        <v>886.80840000000001</v>
      </c>
      <c r="W2648" s="3">
        <f t="shared" si="807"/>
        <v>886.80840000000001</v>
      </c>
      <c r="X2648" s="4" t="s">
        <v>5201</v>
      </c>
      <c r="Y2648" s="3">
        <v>321.14</v>
      </c>
      <c r="Z2648" s="3">
        <v>1004.2429992</v>
      </c>
      <c r="AA2648" s="4">
        <f t="shared" si="808"/>
        <v>974.35</v>
      </c>
      <c r="AB2648" s="3">
        <f t="shared" si="809"/>
        <v>899.4</v>
      </c>
      <c r="AC2648" s="3">
        <v>310.32426171199995</v>
      </c>
      <c r="AD2648" s="3">
        <v>378.44422159999999</v>
      </c>
      <c r="AE2648" s="3">
        <f t="shared" si="810"/>
        <v>689.24019999999996</v>
      </c>
      <c r="AF2648" s="3">
        <v>416.02</v>
      </c>
      <c r="AG2648" s="3">
        <v>399.86</v>
      </c>
      <c r="AH2648" s="3">
        <f t="shared" si="811"/>
        <v>1004.2429992</v>
      </c>
      <c r="AI2648" s="3">
        <f t="shared" si="812"/>
        <v>1004.2429992</v>
      </c>
      <c r="AJ2648" s="3">
        <v>451.34100000000007</v>
      </c>
      <c r="AK2648" s="3">
        <v>2058</v>
      </c>
      <c r="AL2648" s="3">
        <f t="shared" si="813"/>
        <v>1004.2429992</v>
      </c>
      <c r="AM2648" s="2" t="str">
        <f t="shared" si="814"/>
        <v>NA</v>
      </c>
      <c r="AN2648" s="3">
        <f t="shared" si="815"/>
        <v>749.5</v>
      </c>
      <c r="AO2648" s="3">
        <f t="shared" si="816"/>
        <v>320.786</v>
      </c>
      <c r="AP2648" s="3">
        <f t="shared" si="817"/>
        <v>1014.285429192</v>
      </c>
      <c r="AQ2648" s="3">
        <f t="shared" si="818"/>
        <v>1049.3</v>
      </c>
      <c r="AR2648" s="2" cm="1">
        <f t="array" ref="AR2648">MIN(_xlfn._xlws.FILTER(E2648:AQ2648,E2648:AQ2648&lt;&gt;0))</f>
        <v>310.32426171199995</v>
      </c>
      <c r="AS2648" s="3">
        <f t="shared" si="819"/>
        <v>2058</v>
      </c>
    </row>
    <row r="2649" spans="1:45" x14ac:dyDescent="0.25">
      <c r="A2649" t="s">
        <v>1223</v>
      </c>
      <c r="B2649" t="s">
        <v>34</v>
      </c>
      <c r="C2649">
        <v>64416</v>
      </c>
      <c r="D2649" s="3">
        <v>2704</v>
      </c>
      <c r="E2649" s="3">
        <f t="shared" si="792"/>
        <v>2114.5280000000002</v>
      </c>
      <c r="F2649" s="3">
        <f t="shared" si="793"/>
        <v>1004.2429992</v>
      </c>
      <c r="G2649" s="3">
        <f t="shared" si="794"/>
        <v>1004.2429992</v>
      </c>
      <c r="H2649" s="3">
        <v>966.47719999999993</v>
      </c>
      <c r="I2649" s="3">
        <v>1238.82</v>
      </c>
      <c r="J2649" s="3">
        <f t="shared" si="795"/>
        <v>760.09440000000006</v>
      </c>
      <c r="K2649" s="3">
        <f t="shared" si="796"/>
        <v>1608.8799999999999</v>
      </c>
      <c r="L2649" s="3">
        <f t="shared" si="797"/>
        <v>1034.3702891759999</v>
      </c>
      <c r="M2649" s="3">
        <f t="shared" si="798"/>
        <v>1044.412719168</v>
      </c>
      <c r="N2649" s="3">
        <f t="shared" si="799"/>
        <v>1004.2429992</v>
      </c>
      <c r="O2649" s="3">
        <f t="shared" si="800"/>
        <v>1405.9401988799998</v>
      </c>
      <c r="P2649" s="3">
        <f t="shared" si="801"/>
        <v>1054.45514916</v>
      </c>
      <c r="Q2649" s="3">
        <f t="shared" si="802"/>
        <v>1205.0915990399999</v>
      </c>
      <c r="R2649" s="4">
        <f t="shared" si="803"/>
        <v>1622.3999999999999</v>
      </c>
      <c r="S2649" s="3">
        <v>1331.58644</v>
      </c>
      <c r="T2649" s="3">
        <f t="shared" si="804"/>
        <v>1004.2429992</v>
      </c>
      <c r="U2649" s="3">
        <f t="shared" si="805"/>
        <v>1622.3999999999999</v>
      </c>
      <c r="V2649" s="3">
        <f t="shared" si="806"/>
        <v>1599.6864</v>
      </c>
      <c r="W2649" s="3">
        <f t="shared" si="807"/>
        <v>1599.6864</v>
      </c>
      <c r="X2649" s="4" t="s">
        <v>5201</v>
      </c>
      <c r="Y2649" s="3">
        <v>631.04</v>
      </c>
      <c r="Z2649" s="3">
        <v>1004.2429992</v>
      </c>
      <c r="AA2649" s="4">
        <f t="shared" si="808"/>
        <v>1757.6000000000001</v>
      </c>
      <c r="AB2649" s="3">
        <f t="shared" si="809"/>
        <v>1622.3999999999999</v>
      </c>
      <c r="AC2649" s="3">
        <v>609.78707763199998</v>
      </c>
      <c r="AD2649" s="3">
        <v>743.64277760000004</v>
      </c>
      <c r="AE2649" s="3">
        <f t="shared" si="810"/>
        <v>1243.2991999999999</v>
      </c>
      <c r="AF2649" s="3">
        <v>416.02</v>
      </c>
      <c r="AG2649" s="3">
        <v>399.86</v>
      </c>
      <c r="AH2649" s="3">
        <f t="shared" si="811"/>
        <v>1004.2429992</v>
      </c>
      <c r="AI2649" s="3">
        <f t="shared" si="812"/>
        <v>1004.2429992</v>
      </c>
      <c r="AJ2649" s="3">
        <v>451.34100000000007</v>
      </c>
      <c r="AK2649" s="3">
        <v>2058</v>
      </c>
      <c r="AL2649" s="3">
        <f t="shared" si="813"/>
        <v>1004.2429992</v>
      </c>
      <c r="AM2649" s="2" t="str">
        <f t="shared" si="814"/>
        <v>NA</v>
      </c>
      <c r="AN2649" s="3">
        <f t="shared" si="815"/>
        <v>1352</v>
      </c>
      <c r="AO2649" s="3">
        <f t="shared" si="816"/>
        <v>578.65599999999995</v>
      </c>
      <c r="AP2649" s="3">
        <f t="shared" si="817"/>
        <v>1014.285429192</v>
      </c>
      <c r="AQ2649" s="3">
        <f t="shared" si="818"/>
        <v>1892.8</v>
      </c>
      <c r="AR2649" s="2" cm="1">
        <f t="array" ref="AR2649">MIN(_xlfn._xlws.FILTER(E2649:AQ2649,E2649:AQ2649&lt;&gt;0))</f>
        <v>399.86</v>
      </c>
      <c r="AS2649" s="3">
        <f t="shared" si="819"/>
        <v>2114.5280000000002</v>
      </c>
    </row>
    <row r="2650" spans="1:45" x14ac:dyDescent="0.25">
      <c r="A2650" t="s">
        <v>1224</v>
      </c>
      <c r="B2650" t="s">
        <v>34</v>
      </c>
      <c r="C2650">
        <v>64417</v>
      </c>
      <c r="D2650" s="3">
        <v>1499</v>
      </c>
      <c r="E2650" s="3">
        <f t="shared" si="792"/>
        <v>1172.2180000000001</v>
      </c>
      <c r="F2650" s="3">
        <f t="shared" si="793"/>
        <v>1004.2429992</v>
      </c>
      <c r="G2650" s="3">
        <f t="shared" si="794"/>
        <v>1004.2429992</v>
      </c>
      <c r="H2650" s="3">
        <v>966.47719999999993</v>
      </c>
      <c r="I2650" s="3">
        <v>638.82000000000005</v>
      </c>
      <c r="J2650" s="3">
        <f t="shared" si="795"/>
        <v>421.3689</v>
      </c>
      <c r="K2650" s="3">
        <f t="shared" si="796"/>
        <v>891.90499999999997</v>
      </c>
      <c r="L2650" s="3">
        <f t="shared" si="797"/>
        <v>1034.3702891759999</v>
      </c>
      <c r="M2650" s="3">
        <f t="shared" si="798"/>
        <v>1044.412719168</v>
      </c>
      <c r="N2650" s="3">
        <f t="shared" si="799"/>
        <v>1004.2429992</v>
      </c>
      <c r="O2650" s="3">
        <f t="shared" si="800"/>
        <v>1405.9401988799998</v>
      </c>
      <c r="P2650" s="3">
        <f t="shared" si="801"/>
        <v>1054.45514916</v>
      </c>
      <c r="Q2650" s="3">
        <f t="shared" si="802"/>
        <v>1205.0915990399999</v>
      </c>
      <c r="R2650" s="4">
        <f t="shared" si="803"/>
        <v>899.4</v>
      </c>
      <c r="S2650" s="3">
        <v>1331.58644</v>
      </c>
      <c r="T2650" s="3">
        <f t="shared" si="804"/>
        <v>1004.2429992</v>
      </c>
      <c r="U2650" s="3">
        <f t="shared" si="805"/>
        <v>899.4</v>
      </c>
      <c r="V2650" s="3">
        <f t="shared" si="806"/>
        <v>886.80840000000001</v>
      </c>
      <c r="W2650" s="3">
        <f t="shared" si="807"/>
        <v>886.80840000000001</v>
      </c>
      <c r="X2650" s="4">
        <v>1147.6399319999998</v>
      </c>
      <c r="Y2650" s="3">
        <v>321.14</v>
      </c>
      <c r="Z2650" s="3">
        <v>1004.2429992</v>
      </c>
      <c r="AA2650" s="4">
        <f t="shared" si="808"/>
        <v>974.35</v>
      </c>
      <c r="AB2650" s="3">
        <f t="shared" si="809"/>
        <v>899.4</v>
      </c>
      <c r="AC2650" s="3">
        <v>310.32426171199995</v>
      </c>
      <c r="AD2650" s="3">
        <v>378.44422159999999</v>
      </c>
      <c r="AE2650" s="3">
        <f t="shared" si="810"/>
        <v>689.24019999999996</v>
      </c>
      <c r="AF2650" s="3">
        <v>416.02</v>
      </c>
      <c r="AG2650" s="3">
        <v>399.86</v>
      </c>
      <c r="AH2650" s="3">
        <f t="shared" si="811"/>
        <v>1004.2429992</v>
      </c>
      <c r="AI2650" s="3">
        <f t="shared" si="812"/>
        <v>1004.2429992</v>
      </c>
      <c r="AJ2650" s="3">
        <v>451.34100000000007</v>
      </c>
      <c r="AK2650" s="3">
        <v>2058</v>
      </c>
      <c r="AL2650" s="3">
        <f t="shared" si="813"/>
        <v>1004.2429992</v>
      </c>
      <c r="AM2650" s="2">
        <f t="shared" si="814"/>
        <v>1147.6399319999998</v>
      </c>
      <c r="AN2650" s="3">
        <f t="shared" si="815"/>
        <v>749.5</v>
      </c>
      <c r="AO2650" s="3">
        <f t="shared" si="816"/>
        <v>320.786</v>
      </c>
      <c r="AP2650" s="3">
        <f t="shared" si="817"/>
        <v>1014.285429192</v>
      </c>
      <c r="AQ2650" s="3">
        <f t="shared" si="818"/>
        <v>1049.3</v>
      </c>
      <c r="AR2650" s="2" cm="1">
        <f t="array" ref="AR2650">MIN(_xlfn._xlws.FILTER(E2650:AQ2650,E2650:AQ2650&lt;&gt;0))</f>
        <v>310.32426171199995</v>
      </c>
      <c r="AS2650" s="3">
        <f t="shared" si="819"/>
        <v>2058</v>
      </c>
    </row>
    <row r="2651" spans="1:45" x14ac:dyDescent="0.25">
      <c r="A2651" t="s">
        <v>1225</v>
      </c>
      <c r="B2651" t="s">
        <v>34</v>
      </c>
      <c r="C2651">
        <v>64418</v>
      </c>
      <c r="D2651" s="3">
        <v>1499</v>
      </c>
      <c r="E2651" s="3">
        <f t="shared" si="792"/>
        <v>1172.2180000000001</v>
      </c>
      <c r="F2651" s="3">
        <f t="shared" si="793"/>
        <v>759.31602960000009</v>
      </c>
      <c r="G2651" s="3">
        <f t="shared" si="794"/>
        <v>759.31602960000009</v>
      </c>
      <c r="H2651" s="3">
        <v>756.67084999999997</v>
      </c>
      <c r="I2651" s="3">
        <v>638.82000000000005</v>
      </c>
      <c r="J2651" s="3">
        <f t="shared" si="795"/>
        <v>421.3689</v>
      </c>
      <c r="K2651" s="3">
        <f t="shared" si="796"/>
        <v>891.90499999999997</v>
      </c>
      <c r="L2651" s="3">
        <f t="shared" si="797"/>
        <v>782.09551048800006</v>
      </c>
      <c r="M2651" s="3">
        <f t="shared" si="798"/>
        <v>789.68867078400012</v>
      </c>
      <c r="N2651" s="3">
        <f t="shared" si="799"/>
        <v>759.31602960000009</v>
      </c>
      <c r="O2651" s="3">
        <f t="shared" si="800"/>
        <v>1063.0424414400002</v>
      </c>
      <c r="P2651" s="3">
        <f t="shared" si="801"/>
        <v>797.28183108000007</v>
      </c>
      <c r="Q2651" s="3">
        <f t="shared" si="802"/>
        <v>911.17923552000013</v>
      </c>
      <c r="R2651" s="4">
        <f t="shared" si="803"/>
        <v>899.4</v>
      </c>
      <c r="S2651" s="3">
        <v>1042.5282099999999</v>
      </c>
      <c r="T2651" s="3">
        <f t="shared" si="804"/>
        <v>759.31602960000009</v>
      </c>
      <c r="U2651" s="3">
        <f t="shared" si="805"/>
        <v>899.4</v>
      </c>
      <c r="V2651" s="3">
        <f t="shared" si="806"/>
        <v>886.80840000000001</v>
      </c>
      <c r="W2651" s="3">
        <f t="shared" si="807"/>
        <v>886.80840000000001</v>
      </c>
      <c r="X2651" s="4">
        <v>414.22587199999992</v>
      </c>
      <c r="Y2651" s="3">
        <v>321.14</v>
      </c>
      <c r="Z2651" s="3">
        <v>759.31602960000009</v>
      </c>
      <c r="AA2651" s="4">
        <f t="shared" si="808"/>
        <v>974.35</v>
      </c>
      <c r="AB2651" s="3">
        <f t="shared" si="809"/>
        <v>899.4</v>
      </c>
      <c r="AC2651" s="3">
        <v>310.32426171199995</v>
      </c>
      <c r="AD2651" s="3">
        <v>378.44422159999999</v>
      </c>
      <c r="AE2651" s="3">
        <f t="shared" si="810"/>
        <v>689.24019999999996</v>
      </c>
      <c r="AF2651" s="3">
        <v>416.02</v>
      </c>
      <c r="AG2651" s="3">
        <v>399.86</v>
      </c>
      <c r="AH2651" s="3">
        <f t="shared" si="811"/>
        <v>759.31602960000009</v>
      </c>
      <c r="AI2651" s="3">
        <f t="shared" si="812"/>
        <v>759.31602960000009</v>
      </c>
      <c r="AJ2651" s="3">
        <v>451.34100000000007</v>
      </c>
      <c r="AK2651" s="3">
        <v>2058</v>
      </c>
      <c r="AL2651" s="3">
        <f t="shared" si="813"/>
        <v>759.31602960000009</v>
      </c>
      <c r="AM2651" s="2">
        <f t="shared" si="814"/>
        <v>414.22587199999992</v>
      </c>
      <c r="AN2651" s="3">
        <f t="shared" si="815"/>
        <v>749.5</v>
      </c>
      <c r="AO2651" s="3">
        <f t="shared" si="816"/>
        <v>320.786</v>
      </c>
      <c r="AP2651" s="3">
        <f t="shared" si="817"/>
        <v>766.90918989600004</v>
      </c>
      <c r="AQ2651" s="3">
        <f t="shared" si="818"/>
        <v>1049.3</v>
      </c>
      <c r="AR2651" s="2" cm="1">
        <f t="array" ref="AR2651">MIN(_xlfn._xlws.FILTER(E2651:AQ2651,E2651:AQ2651&lt;&gt;0))</f>
        <v>310.32426171199995</v>
      </c>
      <c r="AS2651" s="3">
        <f t="shared" si="819"/>
        <v>2058</v>
      </c>
    </row>
    <row r="2652" spans="1:45" x14ac:dyDescent="0.25">
      <c r="A2652" t="s">
        <v>1226</v>
      </c>
      <c r="B2652" t="s">
        <v>34</v>
      </c>
      <c r="C2652">
        <v>64420</v>
      </c>
      <c r="D2652" s="3">
        <v>1342</v>
      </c>
      <c r="E2652" s="3">
        <f t="shared" si="792"/>
        <v>1049.444</v>
      </c>
      <c r="F2652" s="3">
        <f t="shared" si="793"/>
        <v>759.31602960000009</v>
      </c>
      <c r="G2652" s="3">
        <f t="shared" si="794"/>
        <v>759.31602960000009</v>
      </c>
      <c r="H2652" s="3">
        <v>756.67084999999997</v>
      </c>
      <c r="I2652" s="3">
        <v>638.82000000000005</v>
      </c>
      <c r="J2652" s="3">
        <f t="shared" si="795"/>
        <v>377.2362</v>
      </c>
      <c r="K2652" s="3">
        <f t="shared" si="796"/>
        <v>798.49</v>
      </c>
      <c r="L2652" s="3">
        <f t="shared" si="797"/>
        <v>782.09551048800006</v>
      </c>
      <c r="M2652" s="3">
        <f t="shared" si="798"/>
        <v>789.68867078400012</v>
      </c>
      <c r="N2652" s="3">
        <f t="shared" si="799"/>
        <v>759.31602960000009</v>
      </c>
      <c r="O2652" s="3">
        <f t="shared" si="800"/>
        <v>1063.0424414400002</v>
      </c>
      <c r="P2652" s="3">
        <f t="shared" si="801"/>
        <v>797.28183108000007</v>
      </c>
      <c r="Q2652" s="3">
        <f t="shared" si="802"/>
        <v>911.17923552000013</v>
      </c>
      <c r="R2652" s="4">
        <f t="shared" si="803"/>
        <v>805.19999999999993</v>
      </c>
      <c r="S2652" s="3">
        <v>1042.5282099999999</v>
      </c>
      <c r="T2652" s="3">
        <f t="shared" si="804"/>
        <v>759.31602960000009</v>
      </c>
      <c r="U2652" s="3">
        <f t="shared" si="805"/>
        <v>805.19999999999993</v>
      </c>
      <c r="V2652" s="3">
        <f t="shared" si="806"/>
        <v>793.92719999999997</v>
      </c>
      <c r="W2652" s="3">
        <f t="shared" si="807"/>
        <v>793.92719999999997</v>
      </c>
      <c r="X2652" s="4">
        <v>414.22587199999992</v>
      </c>
      <c r="Y2652" s="3">
        <v>321.14</v>
      </c>
      <c r="Z2652" s="3">
        <v>759.31602960000009</v>
      </c>
      <c r="AA2652" s="4">
        <f t="shared" si="808"/>
        <v>872.30000000000007</v>
      </c>
      <c r="AB2652" s="3">
        <f t="shared" si="809"/>
        <v>805.19999999999993</v>
      </c>
      <c r="AC2652" s="3">
        <v>310.32426171199995</v>
      </c>
      <c r="AD2652" s="3">
        <v>378.44422159999999</v>
      </c>
      <c r="AE2652" s="3">
        <f t="shared" si="810"/>
        <v>617.05160000000001</v>
      </c>
      <c r="AF2652" s="3">
        <v>416.02</v>
      </c>
      <c r="AG2652" s="3">
        <v>399.86</v>
      </c>
      <c r="AH2652" s="3">
        <f t="shared" si="811"/>
        <v>759.31602960000009</v>
      </c>
      <c r="AI2652" s="3">
        <f t="shared" si="812"/>
        <v>759.31602960000009</v>
      </c>
      <c r="AJ2652" s="3">
        <v>451.34100000000007</v>
      </c>
      <c r="AK2652" s="3">
        <v>2058</v>
      </c>
      <c r="AL2652" s="3">
        <f t="shared" si="813"/>
        <v>759.31602960000009</v>
      </c>
      <c r="AM2652" s="2">
        <f t="shared" si="814"/>
        <v>414.22587199999992</v>
      </c>
      <c r="AN2652" s="3">
        <f t="shared" si="815"/>
        <v>671</v>
      </c>
      <c r="AO2652" s="3">
        <f t="shared" si="816"/>
        <v>287.18799999999999</v>
      </c>
      <c r="AP2652" s="3">
        <f t="shared" si="817"/>
        <v>766.90918989600004</v>
      </c>
      <c r="AQ2652" s="3">
        <f t="shared" si="818"/>
        <v>939.4</v>
      </c>
      <c r="AR2652" s="2" cm="1">
        <f t="array" ref="AR2652">MIN(_xlfn._xlws.FILTER(E2652:AQ2652,E2652:AQ2652&lt;&gt;0))</f>
        <v>287.18799999999999</v>
      </c>
      <c r="AS2652" s="3">
        <f t="shared" si="819"/>
        <v>2058</v>
      </c>
    </row>
    <row r="2653" spans="1:45" x14ac:dyDescent="0.25">
      <c r="A2653" t="s">
        <v>1227</v>
      </c>
      <c r="B2653" t="s">
        <v>34</v>
      </c>
      <c r="C2653">
        <v>64421</v>
      </c>
      <c r="D2653" s="3">
        <v>2704</v>
      </c>
      <c r="E2653" s="3">
        <f t="shared" si="792"/>
        <v>2114.5280000000002</v>
      </c>
      <c r="F2653" s="3">
        <f t="shared" si="793"/>
        <v>1004.2429992</v>
      </c>
      <c r="G2653" s="3">
        <f t="shared" si="794"/>
        <v>1004.2429992</v>
      </c>
      <c r="H2653" s="3">
        <v>966.47719999999993</v>
      </c>
      <c r="I2653" s="3">
        <v>1238.82</v>
      </c>
      <c r="J2653" s="3">
        <f t="shared" si="795"/>
        <v>760.09440000000006</v>
      </c>
      <c r="K2653" s="3">
        <f t="shared" si="796"/>
        <v>1608.8799999999999</v>
      </c>
      <c r="L2653" s="3">
        <f t="shared" si="797"/>
        <v>1034.3702891759999</v>
      </c>
      <c r="M2653" s="3">
        <f t="shared" si="798"/>
        <v>1044.412719168</v>
      </c>
      <c r="N2653" s="3">
        <f t="shared" si="799"/>
        <v>1004.2429992</v>
      </c>
      <c r="O2653" s="3">
        <f t="shared" si="800"/>
        <v>1405.9401988799998</v>
      </c>
      <c r="P2653" s="3">
        <f t="shared" si="801"/>
        <v>1054.45514916</v>
      </c>
      <c r="Q2653" s="3">
        <f t="shared" si="802"/>
        <v>1205.0915990399999</v>
      </c>
      <c r="R2653" s="4">
        <f t="shared" si="803"/>
        <v>1622.3999999999999</v>
      </c>
      <c r="S2653" s="3">
        <v>1331.58644</v>
      </c>
      <c r="T2653" s="3">
        <f t="shared" si="804"/>
        <v>1004.2429992</v>
      </c>
      <c r="U2653" s="3">
        <f t="shared" si="805"/>
        <v>1622.3999999999999</v>
      </c>
      <c r="V2653" s="3">
        <f t="shared" si="806"/>
        <v>1599.6864</v>
      </c>
      <c r="W2653" s="3">
        <f t="shared" si="807"/>
        <v>1599.6864</v>
      </c>
      <c r="X2653" s="4">
        <v>1147.6399319999998</v>
      </c>
      <c r="Y2653" s="3">
        <v>631.04</v>
      </c>
      <c r="Z2653" s="3">
        <v>1004.2429992</v>
      </c>
      <c r="AA2653" s="4">
        <f t="shared" si="808"/>
        <v>1757.6000000000001</v>
      </c>
      <c r="AB2653" s="3">
        <f t="shared" si="809"/>
        <v>1622.3999999999999</v>
      </c>
      <c r="AC2653" s="3">
        <v>609.78707763199998</v>
      </c>
      <c r="AD2653" s="3">
        <v>743.64277760000004</v>
      </c>
      <c r="AE2653" s="3">
        <f t="shared" si="810"/>
        <v>1243.2991999999999</v>
      </c>
      <c r="AF2653" s="3">
        <v>416.02</v>
      </c>
      <c r="AG2653" s="3">
        <v>399.86</v>
      </c>
      <c r="AH2653" s="3">
        <f t="shared" si="811"/>
        <v>1004.2429992</v>
      </c>
      <c r="AI2653" s="3">
        <f t="shared" si="812"/>
        <v>1004.2429992</v>
      </c>
      <c r="AJ2653" s="3">
        <v>1124.365</v>
      </c>
      <c r="AK2653" s="3">
        <v>2058</v>
      </c>
      <c r="AL2653" s="3">
        <f t="shared" si="813"/>
        <v>1004.2429992</v>
      </c>
      <c r="AM2653" s="2">
        <f t="shared" si="814"/>
        <v>1147.6399319999998</v>
      </c>
      <c r="AN2653" s="3">
        <f t="shared" si="815"/>
        <v>1352</v>
      </c>
      <c r="AO2653" s="3">
        <f t="shared" si="816"/>
        <v>578.65599999999995</v>
      </c>
      <c r="AP2653" s="3">
        <f t="shared" si="817"/>
        <v>1014.285429192</v>
      </c>
      <c r="AQ2653" s="3">
        <f t="shared" si="818"/>
        <v>1892.8</v>
      </c>
      <c r="AR2653" s="2" cm="1">
        <f t="array" ref="AR2653">MIN(_xlfn._xlws.FILTER(E2653:AQ2653,E2653:AQ2653&lt;&gt;0))</f>
        <v>399.86</v>
      </c>
      <c r="AS2653" s="3">
        <f t="shared" si="819"/>
        <v>2114.5280000000002</v>
      </c>
    </row>
    <row r="2654" spans="1:45" x14ac:dyDescent="0.25">
      <c r="A2654" t="s">
        <v>1228</v>
      </c>
      <c r="B2654" t="s">
        <v>34</v>
      </c>
      <c r="C2654">
        <v>64425</v>
      </c>
      <c r="D2654" s="3">
        <v>1499</v>
      </c>
      <c r="E2654" s="3">
        <f t="shared" si="792"/>
        <v>1172.2180000000001</v>
      </c>
      <c r="F2654" s="3">
        <f t="shared" si="793"/>
        <v>759.31602960000009</v>
      </c>
      <c r="G2654" s="3">
        <f t="shared" si="794"/>
        <v>759.31602960000009</v>
      </c>
      <c r="H2654" s="3">
        <v>756.67084999999997</v>
      </c>
      <c r="I2654" s="3">
        <v>638.82000000000005</v>
      </c>
      <c r="J2654" s="3">
        <f t="shared" si="795"/>
        <v>421.3689</v>
      </c>
      <c r="K2654" s="3">
        <f t="shared" si="796"/>
        <v>891.90499999999997</v>
      </c>
      <c r="L2654" s="3">
        <f t="shared" si="797"/>
        <v>782.09551048800006</v>
      </c>
      <c r="M2654" s="3">
        <f t="shared" si="798"/>
        <v>789.68867078400012</v>
      </c>
      <c r="N2654" s="3">
        <f t="shared" si="799"/>
        <v>759.31602960000009</v>
      </c>
      <c r="O2654" s="3">
        <f t="shared" si="800"/>
        <v>1063.0424414400002</v>
      </c>
      <c r="P2654" s="3">
        <f t="shared" si="801"/>
        <v>797.28183108000007</v>
      </c>
      <c r="Q2654" s="3">
        <f t="shared" si="802"/>
        <v>911.17923552000013</v>
      </c>
      <c r="R2654" s="4">
        <f t="shared" si="803"/>
        <v>899.4</v>
      </c>
      <c r="S2654" s="3">
        <v>1042.5282099999999</v>
      </c>
      <c r="T2654" s="3">
        <f t="shared" si="804"/>
        <v>759.31602960000009</v>
      </c>
      <c r="U2654" s="3">
        <f t="shared" si="805"/>
        <v>899.4</v>
      </c>
      <c r="V2654" s="3">
        <f t="shared" si="806"/>
        <v>886.80840000000001</v>
      </c>
      <c r="W2654" s="3">
        <f t="shared" si="807"/>
        <v>886.80840000000001</v>
      </c>
      <c r="X2654" s="4" t="s">
        <v>5201</v>
      </c>
      <c r="Y2654" s="3">
        <v>321.14</v>
      </c>
      <c r="Z2654" s="3">
        <v>759.31602960000009</v>
      </c>
      <c r="AA2654" s="4">
        <f t="shared" si="808"/>
        <v>974.35</v>
      </c>
      <c r="AB2654" s="3">
        <f t="shared" si="809"/>
        <v>899.4</v>
      </c>
      <c r="AC2654" s="3">
        <v>310.32426171199995</v>
      </c>
      <c r="AD2654" s="3">
        <v>378.44422159999999</v>
      </c>
      <c r="AE2654" s="3">
        <f t="shared" si="810"/>
        <v>689.24019999999996</v>
      </c>
      <c r="AF2654" s="3">
        <v>416.02</v>
      </c>
      <c r="AG2654" s="3">
        <v>399.86</v>
      </c>
      <c r="AH2654" s="3">
        <f t="shared" si="811"/>
        <v>759.31602960000009</v>
      </c>
      <c r="AI2654" s="3">
        <f t="shared" si="812"/>
        <v>759.31602960000009</v>
      </c>
      <c r="AJ2654" s="3">
        <v>451.34100000000007</v>
      </c>
      <c r="AK2654" s="3">
        <v>2058</v>
      </c>
      <c r="AL2654" s="3">
        <f t="shared" si="813"/>
        <v>759.31602960000009</v>
      </c>
      <c r="AM2654" s="2" t="str">
        <f t="shared" si="814"/>
        <v>NA</v>
      </c>
      <c r="AN2654" s="3">
        <f t="shared" si="815"/>
        <v>749.5</v>
      </c>
      <c r="AO2654" s="3">
        <f t="shared" si="816"/>
        <v>320.786</v>
      </c>
      <c r="AP2654" s="3">
        <f t="shared" si="817"/>
        <v>766.90918989600004</v>
      </c>
      <c r="AQ2654" s="3">
        <f t="shared" si="818"/>
        <v>1049.3</v>
      </c>
      <c r="AR2654" s="2" cm="1">
        <f t="array" ref="AR2654">MIN(_xlfn._xlws.FILTER(E2654:AQ2654,E2654:AQ2654&lt;&gt;0))</f>
        <v>310.32426171199995</v>
      </c>
      <c r="AS2654" s="3">
        <f t="shared" si="819"/>
        <v>2058</v>
      </c>
    </row>
    <row r="2655" spans="1:45" x14ac:dyDescent="0.25">
      <c r="A2655" t="s">
        <v>1229</v>
      </c>
      <c r="B2655" t="s">
        <v>34</v>
      </c>
      <c r="C2655">
        <v>64430</v>
      </c>
      <c r="D2655" s="3">
        <v>2704</v>
      </c>
      <c r="E2655" s="3">
        <f t="shared" si="792"/>
        <v>2114.5280000000002</v>
      </c>
      <c r="F2655" s="3">
        <f t="shared" si="793"/>
        <v>1004.2429992</v>
      </c>
      <c r="G2655" s="3">
        <f t="shared" si="794"/>
        <v>1004.2429992</v>
      </c>
      <c r="H2655" s="3">
        <v>966.47719999999993</v>
      </c>
      <c r="I2655" s="3">
        <v>1238.82</v>
      </c>
      <c r="J2655" s="3">
        <f t="shared" si="795"/>
        <v>760.09440000000006</v>
      </c>
      <c r="K2655" s="3">
        <f t="shared" si="796"/>
        <v>1608.8799999999999</v>
      </c>
      <c r="L2655" s="3">
        <f t="shared" si="797"/>
        <v>1034.3702891759999</v>
      </c>
      <c r="M2655" s="3">
        <f t="shared" si="798"/>
        <v>1044.412719168</v>
      </c>
      <c r="N2655" s="3">
        <f t="shared" si="799"/>
        <v>1004.2429992</v>
      </c>
      <c r="O2655" s="3">
        <f t="shared" si="800"/>
        <v>1405.9401988799998</v>
      </c>
      <c r="P2655" s="3">
        <f t="shared" si="801"/>
        <v>1054.45514916</v>
      </c>
      <c r="Q2655" s="3">
        <f t="shared" si="802"/>
        <v>1205.0915990399999</v>
      </c>
      <c r="R2655" s="4">
        <f t="shared" si="803"/>
        <v>1622.3999999999999</v>
      </c>
      <c r="S2655" s="3">
        <v>1331.58644</v>
      </c>
      <c r="T2655" s="3">
        <f t="shared" si="804"/>
        <v>1004.2429992</v>
      </c>
      <c r="U2655" s="3">
        <f t="shared" si="805"/>
        <v>1622.3999999999999</v>
      </c>
      <c r="V2655" s="3">
        <f t="shared" si="806"/>
        <v>1599.6864</v>
      </c>
      <c r="W2655" s="3">
        <f t="shared" si="807"/>
        <v>1599.6864</v>
      </c>
      <c r="X2655" s="4" t="s">
        <v>5201</v>
      </c>
      <c r="Y2655" s="3">
        <v>631.04</v>
      </c>
      <c r="Z2655" s="3">
        <v>1004.2429992</v>
      </c>
      <c r="AA2655" s="4">
        <f t="shared" si="808"/>
        <v>1757.6000000000001</v>
      </c>
      <c r="AB2655" s="3">
        <f t="shared" si="809"/>
        <v>1622.3999999999999</v>
      </c>
      <c r="AC2655" s="3">
        <v>609.78707763199998</v>
      </c>
      <c r="AD2655" s="3">
        <v>743.64277760000004</v>
      </c>
      <c r="AE2655" s="3">
        <f t="shared" si="810"/>
        <v>1243.2991999999999</v>
      </c>
      <c r="AF2655" s="3">
        <v>416.02</v>
      </c>
      <c r="AG2655" s="3">
        <v>399.86</v>
      </c>
      <c r="AH2655" s="3">
        <f t="shared" si="811"/>
        <v>1004.2429992</v>
      </c>
      <c r="AI2655" s="3">
        <f t="shared" si="812"/>
        <v>1004.2429992</v>
      </c>
      <c r="AJ2655" s="3">
        <v>451.34100000000007</v>
      </c>
      <c r="AK2655" s="3">
        <v>2058</v>
      </c>
      <c r="AL2655" s="3">
        <f t="shared" si="813"/>
        <v>1004.2429992</v>
      </c>
      <c r="AM2655" s="2" t="str">
        <f t="shared" si="814"/>
        <v>NA</v>
      </c>
      <c r="AN2655" s="3">
        <f t="shared" si="815"/>
        <v>1352</v>
      </c>
      <c r="AO2655" s="3">
        <f t="shared" si="816"/>
        <v>578.65599999999995</v>
      </c>
      <c r="AP2655" s="3">
        <f t="shared" si="817"/>
        <v>1014.285429192</v>
      </c>
      <c r="AQ2655" s="3">
        <f t="shared" si="818"/>
        <v>1892.8</v>
      </c>
      <c r="AR2655" s="2" cm="1">
        <f t="array" ref="AR2655">MIN(_xlfn._xlws.FILTER(E2655:AQ2655,E2655:AQ2655&lt;&gt;0))</f>
        <v>399.86</v>
      </c>
      <c r="AS2655" s="3">
        <f t="shared" si="819"/>
        <v>2114.5280000000002</v>
      </c>
    </row>
    <row r="2656" spans="1:45" x14ac:dyDescent="0.25">
      <c r="A2656" t="s">
        <v>1230</v>
      </c>
      <c r="B2656" t="s">
        <v>34</v>
      </c>
      <c r="C2656">
        <v>64435</v>
      </c>
      <c r="D2656" s="3">
        <v>1499</v>
      </c>
      <c r="E2656" s="3">
        <f t="shared" si="792"/>
        <v>1172.2180000000001</v>
      </c>
      <c r="F2656" s="3">
        <f t="shared" si="793"/>
        <v>759.31602960000009</v>
      </c>
      <c r="G2656" s="3">
        <f t="shared" si="794"/>
        <v>759.31602960000009</v>
      </c>
      <c r="H2656" s="3">
        <v>756.67084999999997</v>
      </c>
      <c r="I2656" s="3">
        <v>638.82000000000005</v>
      </c>
      <c r="J2656" s="3">
        <f t="shared" si="795"/>
        <v>421.3689</v>
      </c>
      <c r="K2656" s="3">
        <f t="shared" si="796"/>
        <v>891.90499999999997</v>
      </c>
      <c r="L2656" s="3">
        <f t="shared" si="797"/>
        <v>782.09551048800006</v>
      </c>
      <c r="M2656" s="3">
        <f t="shared" si="798"/>
        <v>789.68867078400012</v>
      </c>
      <c r="N2656" s="3">
        <f t="shared" si="799"/>
        <v>759.31602960000009</v>
      </c>
      <c r="O2656" s="3">
        <f t="shared" si="800"/>
        <v>1063.0424414400002</v>
      </c>
      <c r="P2656" s="3">
        <f t="shared" si="801"/>
        <v>797.28183108000007</v>
      </c>
      <c r="Q2656" s="3">
        <f t="shared" si="802"/>
        <v>911.17923552000013</v>
      </c>
      <c r="R2656" s="4">
        <f t="shared" si="803"/>
        <v>899.4</v>
      </c>
      <c r="S2656" s="3">
        <v>1042.5282099999999</v>
      </c>
      <c r="T2656" s="3">
        <f t="shared" si="804"/>
        <v>759.31602960000009</v>
      </c>
      <c r="U2656" s="3">
        <f t="shared" si="805"/>
        <v>899.4</v>
      </c>
      <c r="V2656" s="3">
        <f t="shared" si="806"/>
        <v>886.80840000000001</v>
      </c>
      <c r="W2656" s="3">
        <f t="shared" si="807"/>
        <v>886.80840000000001</v>
      </c>
      <c r="X2656" s="4" t="s">
        <v>5201</v>
      </c>
      <c r="Y2656" s="3">
        <v>321.14</v>
      </c>
      <c r="Z2656" s="3">
        <v>759.31602960000009</v>
      </c>
      <c r="AA2656" s="4">
        <f t="shared" si="808"/>
        <v>974.35</v>
      </c>
      <c r="AB2656" s="3">
        <f t="shared" si="809"/>
        <v>899.4</v>
      </c>
      <c r="AC2656" s="3">
        <v>310.32426171199995</v>
      </c>
      <c r="AD2656" s="3">
        <v>378.44422159999999</v>
      </c>
      <c r="AE2656" s="3">
        <f t="shared" si="810"/>
        <v>689.24019999999996</v>
      </c>
      <c r="AF2656" s="3">
        <v>416.02</v>
      </c>
      <c r="AG2656" s="3">
        <v>399.86</v>
      </c>
      <c r="AH2656" s="3">
        <f t="shared" si="811"/>
        <v>759.31602960000009</v>
      </c>
      <c r="AI2656" s="3">
        <f t="shared" si="812"/>
        <v>759.31602960000009</v>
      </c>
      <c r="AJ2656" s="3">
        <v>451.34100000000007</v>
      </c>
      <c r="AK2656" s="3">
        <v>2058</v>
      </c>
      <c r="AL2656" s="3">
        <f t="shared" si="813"/>
        <v>759.31602960000009</v>
      </c>
      <c r="AM2656" s="2" t="str">
        <f t="shared" si="814"/>
        <v>NA</v>
      </c>
      <c r="AN2656" s="3">
        <f t="shared" si="815"/>
        <v>749.5</v>
      </c>
      <c r="AO2656" s="3">
        <f t="shared" si="816"/>
        <v>320.786</v>
      </c>
      <c r="AP2656" s="3">
        <f t="shared" si="817"/>
        <v>766.90918989600004</v>
      </c>
      <c r="AQ2656" s="3">
        <f t="shared" si="818"/>
        <v>1049.3</v>
      </c>
      <c r="AR2656" s="2" cm="1">
        <f t="array" ref="AR2656">MIN(_xlfn._xlws.FILTER(E2656:AQ2656,E2656:AQ2656&lt;&gt;0))</f>
        <v>310.32426171199995</v>
      </c>
      <c r="AS2656" s="3">
        <f t="shared" si="819"/>
        <v>2058</v>
      </c>
    </row>
    <row r="2657" spans="1:45" x14ac:dyDescent="0.25">
      <c r="A2657" t="s">
        <v>1231</v>
      </c>
      <c r="B2657" t="s">
        <v>34</v>
      </c>
      <c r="C2657">
        <v>64445</v>
      </c>
      <c r="D2657" s="3">
        <v>2704</v>
      </c>
      <c r="E2657" s="3">
        <f t="shared" si="792"/>
        <v>2114.5280000000002</v>
      </c>
      <c r="F2657" s="3">
        <f t="shared" si="793"/>
        <v>759.31602960000009</v>
      </c>
      <c r="G2657" s="3">
        <f t="shared" si="794"/>
        <v>759.31602960000009</v>
      </c>
      <c r="H2657" s="3">
        <v>756.67084999999997</v>
      </c>
      <c r="I2657" s="3">
        <v>1238.82</v>
      </c>
      <c r="J2657" s="3">
        <f t="shared" si="795"/>
        <v>760.09440000000006</v>
      </c>
      <c r="K2657" s="3">
        <f t="shared" si="796"/>
        <v>1608.8799999999999</v>
      </c>
      <c r="L2657" s="3">
        <f t="shared" si="797"/>
        <v>782.09551048800006</v>
      </c>
      <c r="M2657" s="3">
        <f t="shared" si="798"/>
        <v>789.68867078400012</v>
      </c>
      <c r="N2657" s="3">
        <f t="shared" si="799"/>
        <v>759.31602960000009</v>
      </c>
      <c r="O2657" s="3">
        <f t="shared" si="800"/>
        <v>1063.0424414400002</v>
      </c>
      <c r="P2657" s="3">
        <f t="shared" si="801"/>
        <v>797.28183108000007</v>
      </c>
      <c r="Q2657" s="3">
        <f t="shared" si="802"/>
        <v>911.17923552000013</v>
      </c>
      <c r="R2657" s="4">
        <f t="shared" si="803"/>
        <v>1622.3999999999999</v>
      </c>
      <c r="S2657" s="3">
        <v>1042.5282099999999</v>
      </c>
      <c r="T2657" s="3">
        <f t="shared" si="804"/>
        <v>759.31602960000009</v>
      </c>
      <c r="U2657" s="3">
        <f t="shared" si="805"/>
        <v>1622.3999999999999</v>
      </c>
      <c r="V2657" s="3">
        <f t="shared" si="806"/>
        <v>1599.6864</v>
      </c>
      <c r="W2657" s="3">
        <f t="shared" si="807"/>
        <v>1599.6864</v>
      </c>
      <c r="X2657" s="4" t="s">
        <v>5201</v>
      </c>
      <c r="Y2657" s="3">
        <v>321.14</v>
      </c>
      <c r="Z2657" s="3">
        <v>759.31602960000009</v>
      </c>
      <c r="AA2657" s="4">
        <f t="shared" si="808"/>
        <v>1757.6000000000001</v>
      </c>
      <c r="AB2657" s="3">
        <f t="shared" si="809"/>
        <v>1622.3999999999999</v>
      </c>
      <c r="AC2657" s="3">
        <v>310.32426171199995</v>
      </c>
      <c r="AD2657" s="3">
        <v>378.44422159999999</v>
      </c>
      <c r="AE2657" s="3">
        <f t="shared" si="810"/>
        <v>1243.2991999999999</v>
      </c>
      <c r="AF2657" s="3">
        <v>416.02</v>
      </c>
      <c r="AG2657" s="3">
        <v>399.86</v>
      </c>
      <c r="AH2657" s="3">
        <f t="shared" si="811"/>
        <v>759.31602960000009</v>
      </c>
      <c r="AI2657" s="3">
        <f t="shared" si="812"/>
        <v>759.31602960000009</v>
      </c>
      <c r="AJ2657" s="3">
        <v>451.34100000000007</v>
      </c>
      <c r="AK2657" s="3">
        <v>2058</v>
      </c>
      <c r="AL2657" s="3">
        <f t="shared" si="813"/>
        <v>759.31602960000009</v>
      </c>
      <c r="AM2657" s="2" t="str">
        <f t="shared" si="814"/>
        <v>NA</v>
      </c>
      <c r="AN2657" s="3">
        <f t="shared" si="815"/>
        <v>1352</v>
      </c>
      <c r="AO2657" s="3">
        <f t="shared" si="816"/>
        <v>578.65599999999995</v>
      </c>
      <c r="AP2657" s="3">
        <f t="shared" si="817"/>
        <v>766.90918989600004</v>
      </c>
      <c r="AQ2657" s="3">
        <f t="shared" si="818"/>
        <v>1892.8</v>
      </c>
      <c r="AR2657" s="2" cm="1">
        <f t="array" ref="AR2657">MIN(_xlfn._xlws.FILTER(E2657:AQ2657,E2657:AQ2657&lt;&gt;0))</f>
        <v>310.32426171199995</v>
      </c>
      <c r="AS2657" s="3">
        <f t="shared" si="819"/>
        <v>2114.5280000000002</v>
      </c>
    </row>
    <row r="2658" spans="1:45" x14ac:dyDescent="0.25">
      <c r="A2658" t="s">
        <v>1232</v>
      </c>
      <c r="B2658" t="s">
        <v>34</v>
      </c>
      <c r="C2658">
        <v>64446</v>
      </c>
      <c r="D2658" s="3">
        <v>2704</v>
      </c>
      <c r="E2658" s="3">
        <f t="shared" si="792"/>
        <v>2114.5280000000002</v>
      </c>
      <c r="F2658" s="3">
        <f t="shared" si="793"/>
        <v>1004.2429992</v>
      </c>
      <c r="G2658" s="3">
        <f t="shared" si="794"/>
        <v>1004.2429992</v>
      </c>
      <c r="H2658" s="3">
        <v>966.47719999999993</v>
      </c>
      <c r="I2658" s="3">
        <v>1238.82</v>
      </c>
      <c r="J2658" s="3">
        <f t="shared" si="795"/>
        <v>760.09440000000006</v>
      </c>
      <c r="K2658" s="3">
        <f t="shared" si="796"/>
        <v>1608.8799999999999</v>
      </c>
      <c r="L2658" s="3">
        <f t="shared" si="797"/>
        <v>1034.3702891759999</v>
      </c>
      <c r="M2658" s="3">
        <f t="shared" si="798"/>
        <v>1044.412719168</v>
      </c>
      <c r="N2658" s="3">
        <f t="shared" si="799"/>
        <v>1004.2429992</v>
      </c>
      <c r="O2658" s="3">
        <f t="shared" si="800"/>
        <v>1405.9401988799998</v>
      </c>
      <c r="P2658" s="3">
        <f t="shared" si="801"/>
        <v>1054.45514916</v>
      </c>
      <c r="Q2658" s="3">
        <f t="shared" si="802"/>
        <v>1205.0915990399999</v>
      </c>
      <c r="R2658" s="4">
        <f t="shared" si="803"/>
        <v>1622.3999999999999</v>
      </c>
      <c r="S2658" s="3">
        <v>1331.58644</v>
      </c>
      <c r="T2658" s="3">
        <f t="shared" si="804"/>
        <v>1004.2429992</v>
      </c>
      <c r="U2658" s="3">
        <f t="shared" si="805"/>
        <v>1622.3999999999999</v>
      </c>
      <c r="V2658" s="3">
        <f t="shared" si="806"/>
        <v>1599.6864</v>
      </c>
      <c r="W2658" s="3">
        <f t="shared" si="807"/>
        <v>1599.6864</v>
      </c>
      <c r="X2658" s="4" t="s">
        <v>5201</v>
      </c>
      <c r="Y2658" s="3">
        <v>1264.48</v>
      </c>
      <c r="Z2658" s="3">
        <v>1004.2429992</v>
      </c>
      <c r="AA2658" s="4">
        <f t="shared" si="808"/>
        <v>1757.6000000000001</v>
      </c>
      <c r="AB2658" s="3">
        <f t="shared" si="809"/>
        <v>1622.3999999999999</v>
      </c>
      <c r="AC2658" s="3">
        <v>1221.8933251839999</v>
      </c>
      <c r="AD2658" s="3">
        <v>1490.1138111999999</v>
      </c>
      <c r="AE2658" s="3">
        <f t="shared" si="810"/>
        <v>1243.2991999999999</v>
      </c>
      <c r="AF2658" s="3">
        <v>416.02</v>
      </c>
      <c r="AG2658" s="3">
        <v>399.86</v>
      </c>
      <c r="AH2658" s="3">
        <f t="shared" si="811"/>
        <v>1004.2429992</v>
      </c>
      <c r="AI2658" s="3">
        <f t="shared" si="812"/>
        <v>1004.2429992</v>
      </c>
      <c r="AJ2658" s="3">
        <v>1124.365</v>
      </c>
      <c r="AK2658" s="3">
        <v>2058</v>
      </c>
      <c r="AL2658" s="3">
        <f t="shared" si="813"/>
        <v>1004.2429992</v>
      </c>
      <c r="AM2658" s="2" t="str">
        <f t="shared" si="814"/>
        <v>NA</v>
      </c>
      <c r="AN2658" s="3">
        <f t="shared" si="815"/>
        <v>1352</v>
      </c>
      <c r="AO2658" s="3">
        <f t="shared" si="816"/>
        <v>578.65599999999995</v>
      </c>
      <c r="AP2658" s="3">
        <f t="shared" si="817"/>
        <v>1014.285429192</v>
      </c>
      <c r="AQ2658" s="3">
        <f t="shared" si="818"/>
        <v>1892.8</v>
      </c>
      <c r="AR2658" s="2" cm="1">
        <f t="array" ref="AR2658">MIN(_xlfn._xlws.FILTER(E2658:AQ2658,E2658:AQ2658&lt;&gt;0))</f>
        <v>399.86</v>
      </c>
      <c r="AS2658" s="3">
        <f t="shared" si="819"/>
        <v>2114.5280000000002</v>
      </c>
    </row>
    <row r="2659" spans="1:45" x14ac:dyDescent="0.25">
      <c r="A2659" t="s">
        <v>1233</v>
      </c>
      <c r="B2659" t="s">
        <v>34</v>
      </c>
      <c r="C2659">
        <v>64447</v>
      </c>
      <c r="D2659" s="3">
        <v>1499</v>
      </c>
      <c r="E2659" s="3">
        <f t="shared" si="792"/>
        <v>1172.2180000000001</v>
      </c>
      <c r="F2659" s="3">
        <f t="shared" si="793"/>
        <v>759.31602960000009</v>
      </c>
      <c r="G2659" s="3">
        <f t="shared" si="794"/>
        <v>759.31602960000009</v>
      </c>
      <c r="H2659" s="3">
        <v>756.67084999999997</v>
      </c>
      <c r="I2659" s="3">
        <v>638.82000000000005</v>
      </c>
      <c r="J2659" s="3">
        <f t="shared" si="795"/>
        <v>421.3689</v>
      </c>
      <c r="K2659" s="3">
        <f t="shared" si="796"/>
        <v>891.90499999999997</v>
      </c>
      <c r="L2659" s="3">
        <f t="shared" si="797"/>
        <v>782.09551048800006</v>
      </c>
      <c r="M2659" s="3">
        <f t="shared" si="798"/>
        <v>789.68867078400012</v>
      </c>
      <c r="N2659" s="3">
        <f t="shared" si="799"/>
        <v>759.31602960000009</v>
      </c>
      <c r="O2659" s="3">
        <f t="shared" si="800"/>
        <v>1063.0424414400002</v>
      </c>
      <c r="P2659" s="3">
        <f t="shared" si="801"/>
        <v>797.28183108000007</v>
      </c>
      <c r="Q2659" s="3">
        <f t="shared" si="802"/>
        <v>911.17923552000013</v>
      </c>
      <c r="R2659" s="4">
        <f t="shared" si="803"/>
        <v>899.4</v>
      </c>
      <c r="S2659" s="3">
        <v>1042.5282099999999</v>
      </c>
      <c r="T2659" s="3">
        <f t="shared" si="804"/>
        <v>759.31602960000009</v>
      </c>
      <c r="U2659" s="3">
        <f t="shared" si="805"/>
        <v>899.4</v>
      </c>
      <c r="V2659" s="3">
        <f t="shared" si="806"/>
        <v>886.80840000000001</v>
      </c>
      <c r="W2659" s="3">
        <f t="shared" si="807"/>
        <v>886.80840000000001</v>
      </c>
      <c r="X2659" s="4" t="s">
        <v>5201</v>
      </c>
      <c r="Y2659" s="3">
        <v>321.14</v>
      </c>
      <c r="Z2659" s="3">
        <v>759.31602960000009</v>
      </c>
      <c r="AA2659" s="4">
        <f t="shared" si="808"/>
        <v>974.35</v>
      </c>
      <c r="AB2659" s="3">
        <f t="shared" si="809"/>
        <v>899.4</v>
      </c>
      <c r="AC2659" s="3">
        <v>310.32426171199995</v>
      </c>
      <c r="AD2659" s="3">
        <v>378.44422159999999</v>
      </c>
      <c r="AE2659" s="3">
        <f t="shared" si="810"/>
        <v>689.24019999999996</v>
      </c>
      <c r="AF2659" s="3">
        <v>416.02</v>
      </c>
      <c r="AG2659" s="3">
        <v>399.86</v>
      </c>
      <c r="AH2659" s="3">
        <f t="shared" si="811"/>
        <v>759.31602960000009</v>
      </c>
      <c r="AI2659" s="3">
        <f t="shared" si="812"/>
        <v>759.31602960000009</v>
      </c>
      <c r="AJ2659" s="3">
        <v>451.34100000000007</v>
      </c>
      <c r="AK2659" s="3">
        <v>2058</v>
      </c>
      <c r="AL2659" s="3">
        <f t="shared" si="813"/>
        <v>759.31602960000009</v>
      </c>
      <c r="AM2659" s="2" t="str">
        <f t="shared" si="814"/>
        <v>NA</v>
      </c>
      <c r="AN2659" s="3">
        <f t="shared" si="815"/>
        <v>749.5</v>
      </c>
      <c r="AO2659" s="3">
        <f t="shared" si="816"/>
        <v>320.786</v>
      </c>
      <c r="AP2659" s="3">
        <f t="shared" si="817"/>
        <v>766.90918989600004</v>
      </c>
      <c r="AQ2659" s="3">
        <f t="shared" si="818"/>
        <v>1049.3</v>
      </c>
      <c r="AR2659" s="2" cm="1">
        <f t="array" ref="AR2659">MIN(_xlfn._xlws.FILTER(E2659:AQ2659,E2659:AQ2659&lt;&gt;0))</f>
        <v>310.32426171199995</v>
      </c>
      <c r="AS2659" s="3">
        <f t="shared" si="819"/>
        <v>2058</v>
      </c>
    </row>
    <row r="2660" spans="1:45" x14ac:dyDescent="0.25">
      <c r="A2660" t="s">
        <v>1234</v>
      </c>
      <c r="B2660" t="s">
        <v>34</v>
      </c>
      <c r="C2660">
        <v>64448</v>
      </c>
      <c r="D2660" s="3">
        <v>5913</v>
      </c>
      <c r="E2660" s="3">
        <f t="shared" si="792"/>
        <v>4623.9660000000003</v>
      </c>
      <c r="F2660" s="3">
        <f t="shared" si="793"/>
        <v>1004.2429992</v>
      </c>
      <c r="G2660" s="3">
        <f t="shared" si="794"/>
        <v>1004.2429992</v>
      </c>
      <c r="H2660" s="3">
        <v>966.47719999999993</v>
      </c>
      <c r="I2660" s="3">
        <v>1238.82</v>
      </c>
      <c r="J2660" s="3">
        <f t="shared" si="795"/>
        <v>1662.1443000000002</v>
      </c>
      <c r="K2660" s="3">
        <f t="shared" si="796"/>
        <v>3518.2349999999997</v>
      </c>
      <c r="L2660" s="3">
        <f t="shared" si="797"/>
        <v>1034.3702891759999</v>
      </c>
      <c r="M2660" s="3">
        <f t="shared" si="798"/>
        <v>1044.412719168</v>
      </c>
      <c r="N2660" s="3">
        <f t="shared" si="799"/>
        <v>1004.2429992</v>
      </c>
      <c r="O2660" s="3">
        <f t="shared" si="800"/>
        <v>1405.9401988799998</v>
      </c>
      <c r="P2660" s="3">
        <f t="shared" si="801"/>
        <v>1054.45514916</v>
      </c>
      <c r="Q2660" s="3">
        <f t="shared" si="802"/>
        <v>1205.0915990399999</v>
      </c>
      <c r="R2660" s="4">
        <f t="shared" si="803"/>
        <v>3547.7999999999997</v>
      </c>
      <c r="S2660" s="3">
        <v>1331.58644</v>
      </c>
      <c r="T2660" s="3">
        <f t="shared" si="804"/>
        <v>1004.2429992</v>
      </c>
      <c r="U2660" s="3">
        <f t="shared" si="805"/>
        <v>3547.7999999999997</v>
      </c>
      <c r="V2660" s="3">
        <f t="shared" si="806"/>
        <v>3498.1307999999999</v>
      </c>
      <c r="W2660" s="3">
        <f t="shared" si="807"/>
        <v>3498.1307999999999</v>
      </c>
      <c r="X2660" s="4" t="s">
        <v>5201</v>
      </c>
      <c r="Y2660" s="3">
        <v>321.14</v>
      </c>
      <c r="Z2660" s="3">
        <v>1004.2429992</v>
      </c>
      <c r="AA2660" s="4">
        <f t="shared" si="808"/>
        <v>3843.4500000000003</v>
      </c>
      <c r="AB2660" s="3">
        <f t="shared" si="809"/>
        <v>3547.7999999999997</v>
      </c>
      <c r="AC2660" s="3">
        <v>310.32426171199995</v>
      </c>
      <c r="AD2660" s="3">
        <v>378.44422159999999</v>
      </c>
      <c r="AE2660" s="3">
        <f t="shared" si="810"/>
        <v>2718.7973999999999</v>
      </c>
      <c r="AF2660" s="3">
        <v>416.02</v>
      </c>
      <c r="AG2660" s="3">
        <v>399.86</v>
      </c>
      <c r="AH2660" s="3">
        <f t="shared" si="811"/>
        <v>1004.2429992</v>
      </c>
      <c r="AI2660" s="3">
        <f t="shared" si="812"/>
        <v>1004.2429992</v>
      </c>
      <c r="AJ2660" s="3">
        <v>451.34100000000007</v>
      </c>
      <c r="AK2660" s="3">
        <v>2058</v>
      </c>
      <c r="AL2660" s="3">
        <f t="shared" si="813"/>
        <v>1004.2429992</v>
      </c>
      <c r="AM2660" s="2" t="str">
        <f t="shared" si="814"/>
        <v>NA</v>
      </c>
      <c r="AN2660" s="3">
        <f t="shared" si="815"/>
        <v>2956.5</v>
      </c>
      <c r="AO2660" s="3">
        <f t="shared" si="816"/>
        <v>1265.3820000000001</v>
      </c>
      <c r="AP2660" s="3">
        <f t="shared" si="817"/>
        <v>1014.285429192</v>
      </c>
      <c r="AQ2660" s="3">
        <f t="shared" si="818"/>
        <v>4139.0999999999995</v>
      </c>
      <c r="AR2660" s="2" cm="1">
        <f t="array" ref="AR2660">MIN(_xlfn._xlws.FILTER(E2660:AQ2660,E2660:AQ2660&lt;&gt;0))</f>
        <v>310.32426171199995</v>
      </c>
      <c r="AS2660" s="3">
        <f t="shared" si="819"/>
        <v>4623.9660000000003</v>
      </c>
    </row>
    <row r="2661" spans="1:45" x14ac:dyDescent="0.25">
      <c r="A2661" t="s">
        <v>1235</v>
      </c>
      <c r="B2661" t="s">
        <v>34</v>
      </c>
      <c r="C2661">
        <v>64449</v>
      </c>
      <c r="D2661" s="3">
        <v>2704</v>
      </c>
      <c r="E2661" s="3">
        <f t="shared" si="792"/>
        <v>2114.5280000000002</v>
      </c>
      <c r="F2661" s="3">
        <f t="shared" si="793"/>
        <v>1004.2429992</v>
      </c>
      <c r="G2661" s="3">
        <f t="shared" si="794"/>
        <v>1004.2429992</v>
      </c>
      <c r="H2661" s="3">
        <v>966.47719999999993</v>
      </c>
      <c r="I2661" s="3">
        <v>1238.82</v>
      </c>
      <c r="J2661" s="3">
        <f t="shared" si="795"/>
        <v>760.09440000000006</v>
      </c>
      <c r="K2661" s="3">
        <f t="shared" si="796"/>
        <v>1608.8799999999999</v>
      </c>
      <c r="L2661" s="3">
        <f t="shared" si="797"/>
        <v>1034.3702891759999</v>
      </c>
      <c r="M2661" s="3">
        <f t="shared" si="798"/>
        <v>1044.412719168</v>
      </c>
      <c r="N2661" s="3">
        <f t="shared" si="799"/>
        <v>1004.2429992</v>
      </c>
      <c r="O2661" s="3">
        <f t="shared" si="800"/>
        <v>1405.9401988799998</v>
      </c>
      <c r="P2661" s="3">
        <f t="shared" si="801"/>
        <v>1054.45514916</v>
      </c>
      <c r="Q2661" s="3">
        <f t="shared" si="802"/>
        <v>1205.0915990399999</v>
      </c>
      <c r="R2661" s="4">
        <f t="shared" si="803"/>
        <v>1622.3999999999999</v>
      </c>
      <c r="S2661" s="3">
        <v>1331.58644</v>
      </c>
      <c r="T2661" s="3">
        <f t="shared" si="804"/>
        <v>1004.2429992</v>
      </c>
      <c r="U2661" s="3">
        <f t="shared" si="805"/>
        <v>1622.3999999999999</v>
      </c>
      <c r="V2661" s="3">
        <f t="shared" si="806"/>
        <v>1599.6864</v>
      </c>
      <c r="W2661" s="3">
        <f t="shared" si="807"/>
        <v>1599.6864</v>
      </c>
      <c r="X2661" s="4" t="s">
        <v>5201</v>
      </c>
      <c r="Y2661" s="3">
        <v>631.04</v>
      </c>
      <c r="Z2661" s="3">
        <v>1004.2429992</v>
      </c>
      <c r="AA2661" s="4">
        <f t="shared" si="808"/>
        <v>1757.6000000000001</v>
      </c>
      <c r="AB2661" s="3">
        <f t="shared" si="809"/>
        <v>1622.3999999999999</v>
      </c>
      <c r="AC2661" s="3">
        <v>609.78707763199998</v>
      </c>
      <c r="AD2661" s="3">
        <v>743.64277760000004</v>
      </c>
      <c r="AE2661" s="3">
        <f t="shared" si="810"/>
        <v>1243.2991999999999</v>
      </c>
      <c r="AF2661" s="3">
        <v>416.02</v>
      </c>
      <c r="AG2661" s="3">
        <v>399.86</v>
      </c>
      <c r="AH2661" s="3">
        <f t="shared" si="811"/>
        <v>1004.2429992</v>
      </c>
      <c r="AI2661" s="3">
        <f t="shared" si="812"/>
        <v>1004.2429992</v>
      </c>
      <c r="AJ2661" s="3">
        <v>451.34100000000007</v>
      </c>
      <c r="AK2661" s="3">
        <v>2058</v>
      </c>
      <c r="AL2661" s="3">
        <f t="shared" si="813"/>
        <v>1004.2429992</v>
      </c>
      <c r="AM2661" s="2" t="str">
        <f t="shared" si="814"/>
        <v>NA</v>
      </c>
      <c r="AN2661" s="3">
        <f t="shared" si="815"/>
        <v>1352</v>
      </c>
      <c r="AO2661" s="3">
        <f t="shared" si="816"/>
        <v>578.65599999999995</v>
      </c>
      <c r="AP2661" s="3">
        <f t="shared" si="817"/>
        <v>1014.285429192</v>
      </c>
      <c r="AQ2661" s="3">
        <f t="shared" si="818"/>
        <v>1892.8</v>
      </c>
      <c r="AR2661" s="2" cm="1">
        <f t="array" ref="AR2661">MIN(_xlfn._xlws.FILTER(E2661:AQ2661,E2661:AQ2661&lt;&gt;0))</f>
        <v>399.86</v>
      </c>
      <c r="AS2661" s="3">
        <f t="shared" si="819"/>
        <v>2114.5280000000002</v>
      </c>
    </row>
    <row r="2662" spans="1:45" x14ac:dyDescent="0.25">
      <c r="A2662" t="s">
        <v>1236</v>
      </c>
      <c r="B2662" t="s">
        <v>34</v>
      </c>
      <c r="C2662">
        <v>64450</v>
      </c>
      <c r="D2662" s="3">
        <v>1586</v>
      </c>
      <c r="E2662" s="3">
        <f t="shared" si="792"/>
        <v>1240.252</v>
      </c>
      <c r="F2662" s="3">
        <f t="shared" si="793"/>
        <v>759.31602960000009</v>
      </c>
      <c r="G2662" s="3">
        <f t="shared" si="794"/>
        <v>759.31602960000009</v>
      </c>
      <c r="H2662" s="3">
        <v>756.67084999999997</v>
      </c>
      <c r="I2662" s="3">
        <v>638.82000000000005</v>
      </c>
      <c r="J2662" s="3">
        <f t="shared" si="795"/>
        <v>445.82460000000003</v>
      </c>
      <c r="K2662" s="3">
        <f t="shared" si="796"/>
        <v>943.67</v>
      </c>
      <c r="L2662" s="3">
        <f t="shared" si="797"/>
        <v>782.09551048800006</v>
      </c>
      <c r="M2662" s="3">
        <f t="shared" si="798"/>
        <v>789.68867078400012</v>
      </c>
      <c r="N2662" s="3">
        <f t="shared" si="799"/>
        <v>759.31602960000009</v>
      </c>
      <c r="O2662" s="3">
        <f t="shared" si="800"/>
        <v>1063.0424414400002</v>
      </c>
      <c r="P2662" s="3">
        <f t="shared" si="801"/>
        <v>797.28183108000007</v>
      </c>
      <c r="Q2662" s="3">
        <f t="shared" si="802"/>
        <v>911.17923552000013</v>
      </c>
      <c r="R2662" s="4">
        <f t="shared" si="803"/>
        <v>951.59999999999991</v>
      </c>
      <c r="S2662" s="3">
        <v>1042.5282099999999</v>
      </c>
      <c r="T2662" s="3">
        <f t="shared" si="804"/>
        <v>759.31602960000009</v>
      </c>
      <c r="U2662" s="3">
        <f t="shared" si="805"/>
        <v>951.59999999999991</v>
      </c>
      <c r="V2662" s="3">
        <f t="shared" si="806"/>
        <v>938.27760000000001</v>
      </c>
      <c r="W2662" s="3">
        <f t="shared" si="807"/>
        <v>938.27760000000001</v>
      </c>
      <c r="X2662" s="4">
        <v>414.22587199999992</v>
      </c>
      <c r="Y2662" s="3">
        <v>321.14</v>
      </c>
      <c r="Z2662" s="3">
        <v>759.31602960000009</v>
      </c>
      <c r="AA2662" s="4">
        <f t="shared" si="808"/>
        <v>1030.9000000000001</v>
      </c>
      <c r="AB2662" s="3">
        <f t="shared" si="809"/>
        <v>951.59999999999991</v>
      </c>
      <c r="AC2662" s="3">
        <v>310.32426171199995</v>
      </c>
      <c r="AD2662" s="3">
        <v>378.44422159999999</v>
      </c>
      <c r="AE2662" s="3">
        <f t="shared" si="810"/>
        <v>729.24279999999999</v>
      </c>
      <c r="AF2662" s="3">
        <v>416.02</v>
      </c>
      <c r="AG2662" s="3">
        <v>399.86</v>
      </c>
      <c r="AH2662" s="3">
        <f t="shared" si="811"/>
        <v>759.31602960000009</v>
      </c>
      <c r="AI2662" s="3">
        <f t="shared" si="812"/>
        <v>759.31602960000009</v>
      </c>
      <c r="AJ2662" s="3">
        <v>451.34100000000007</v>
      </c>
      <c r="AK2662" s="3">
        <v>2058</v>
      </c>
      <c r="AL2662" s="3">
        <f t="shared" si="813"/>
        <v>759.31602960000009</v>
      </c>
      <c r="AM2662" s="2">
        <f t="shared" si="814"/>
        <v>414.22587199999992</v>
      </c>
      <c r="AN2662" s="3">
        <f t="shared" si="815"/>
        <v>793</v>
      </c>
      <c r="AO2662" s="3">
        <f t="shared" si="816"/>
        <v>339.404</v>
      </c>
      <c r="AP2662" s="3">
        <f t="shared" si="817"/>
        <v>766.90918989600004</v>
      </c>
      <c r="AQ2662" s="3">
        <f t="shared" si="818"/>
        <v>1110.1999999999998</v>
      </c>
      <c r="AR2662" s="2" cm="1">
        <f t="array" ref="AR2662">MIN(_xlfn._xlws.FILTER(E2662:AQ2662,E2662:AQ2662&lt;&gt;0))</f>
        <v>310.32426171199995</v>
      </c>
      <c r="AS2662" s="3">
        <f t="shared" si="819"/>
        <v>2058</v>
      </c>
    </row>
    <row r="2663" spans="1:45" x14ac:dyDescent="0.25">
      <c r="A2663" t="s">
        <v>1237</v>
      </c>
      <c r="B2663" t="s">
        <v>34</v>
      </c>
      <c r="C2663">
        <v>64451</v>
      </c>
      <c r="D2663" s="3">
        <v>2059</v>
      </c>
      <c r="E2663" s="3">
        <f t="shared" si="792"/>
        <v>1610.1380000000001</v>
      </c>
      <c r="F2663" s="3">
        <f t="shared" si="793"/>
        <v>759.31602960000009</v>
      </c>
      <c r="G2663" s="3">
        <f t="shared" si="794"/>
        <v>759.31602960000009</v>
      </c>
      <c r="H2663" s="3">
        <v>756.94709999999998</v>
      </c>
      <c r="I2663" s="3">
        <v>1410.91</v>
      </c>
      <c r="J2663" s="3">
        <f t="shared" si="795"/>
        <v>578.78489999999999</v>
      </c>
      <c r="K2663" s="3">
        <f t="shared" si="796"/>
        <v>1225.105</v>
      </c>
      <c r="L2663" s="3">
        <f t="shared" si="797"/>
        <v>782.09551048800006</v>
      </c>
      <c r="M2663" s="3">
        <f t="shared" si="798"/>
        <v>789.68867078400012</v>
      </c>
      <c r="N2663" s="3">
        <f t="shared" si="799"/>
        <v>759.31602960000009</v>
      </c>
      <c r="O2663" s="3">
        <f t="shared" si="800"/>
        <v>1063.0424414400002</v>
      </c>
      <c r="P2663" s="3">
        <f t="shared" si="801"/>
        <v>797.28183108000007</v>
      </c>
      <c r="Q2663" s="3">
        <f t="shared" si="802"/>
        <v>911.17923552000013</v>
      </c>
      <c r="R2663" s="4">
        <f t="shared" si="803"/>
        <v>1235.3999999999999</v>
      </c>
      <c r="S2663" s="3">
        <v>1042.5282099999999</v>
      </c>
      <c r="T2663" s="3">
        <f t="shared" si="804"/>
        <v>759.31602960000009</v>
      </c>
      <c r="U2663" s="3">
        <f t="shared" si="805"/>
        <v>1235.3999999999999</v>
      </c>
      <c r="V2663" s="3">
        <f t="shared" si="806"/>
        <v>1218.1043999999999</v>
      </c>
      <c r="W2663" s="3">
        <f t="shared" si="807"/>
        <v>1218.1043999999999</v>
      </c>
      <c r="X2663" s="4">
        <v>0</v>
      </c>
      <c r="Y2663" s="3">
        <v>717.72</v>
      </c>
      <c r="Z2663" s="3">
        <v>759.31602960000009</v>
      </c>
      <c r="AA2663" s="4">
        <f t="shared" si="808"/>
        <v>1338.3500000000001</v>
      </c>
      <c r="AB2663" s="3">
        <f t="shared" si="809"/>
        <v>1235.3999999999999</v>
      </c>
      <c r="AC2663" s="3">
        <v>693.54776457599996</v>
      </c>
      <c r="AD2663" s="3">
        <v>845.78995680000003</v>
      </c>
      <c r="AE2663" s="3">
        <f t="shared" si="810"/>
        <v>946.72820000000002</v>
      </c>
      <c r="AF2663" s="3">
        <v>416.02</v>
      </c>
      <c r="AG2663" s="3">
        <v>399.86</v>
      </c>
      <c r="AH2663" s="3">
        <f t="shared" si="811"/>
        <v>759.31602960000009</v>
      </c>
      <c r="AI2663" s="3">
        <f t="shared" si="812"/>
        <v>759.31602960000009</v>
      </c>
      <c r="AJ2663" s="3">
        <f>D2663*65%</f>
        <v>1338.3500000000001</v>
      </c>
      <c r="AK2663" s="3">
        <v>2058</v>
      </c>
      <c r="AL2663" s="3">
        <f t="shared" si="813"/>
        <v>759.31602960000009</v>
      </c>
      <c r="AM2663" s="2">
        <f t="shared" si="814"/>
        <v>0</v>
      </c>
      <c r="AN2663" s="3">
        <f t="shared" si="815"/>
        <v>1029.5</v>
      </c>
      <c r="AO2663" s="3">
        <f t="shared" si="816"/>
        <v>440.62599999999998</v>
      </c>
      <c r="AP2663" s="3">
        <f t="shared" si="817"/>
        <v>766.90918989600004</v>
      </c>
      <c r="AQ2663" s="3">
        <f t="shared" si="818"/>
        <v>1441.3</v>
      </c>
      <c r="AR2663" s="2" cm="1">
        <f t="array" ref="AR2663">MIN(_xlfn._xlws.FILTER(E2663:AQ2663,E2663:AQ2663&lt;&gt;0))</f>
        <v>399.86</v>
      </c>
      <c r="AS2663" s="3">
        <f t="shared" si="819"/>
        <v>2058</v>
      </c>
    </row>
    <row r="2664" spans="1:45" x14ac:dyDescent="0.25">
      <c r="A2664" t="s">
        <v>1238</v>
      </c>
      <c r="B2664" t="s">
        <v>34</v>
      </c>
      <c r="C2664">
        <v>64454</v>
      </c>
      <c r="D2664" s="3">
        <v>2059</v>
      </c>
      <c r="E2664" s="3">
        <f t="shared" si="792"/>
        <v>1610.1380000000001</v>
      </c>
      <c r="F2664" s="3">
        <f t="shared" si="793"/>
        <v>759.31602960000009</v>
      </c>
      <c r="G2664" s="3">
        <f t="shared" si="794"/>
        <v>759.31602960000009</v>
      </c>
      <c r="H2664" s="3">
        <v>756.94709999999998</v>
      </c>
      <c r="I2664" s="3">
        <v>1368.67</v>
      </c>
      <c r="J2664" s="3">
        <f t="shared" si="795"/>
        <v>578.78489999999999</v>
      </c>
      <c r="K2664" s="3">
        <f t="shared" si="796"/>
        <v>1225.105</v>
      </c>
      <c r="L2664" s="3">
        <f t="shared" si="797"/>
        <v>782.09551048800006</v>
      </c>
      <c r="M2664" s="3">
        <f t="shared" si="798"/>
        <v>789.68867078400012</v>
      </c>
      <c r="N2664" s="3">
        <f t="shared" si="799"/>
        <v>759.31602960000009</v>
      </c>
      <c r="O2664" s="3">
        <f t="shared" si="800"/>
        <v>1063.0424414400002</v>
      </c>
      <c r="P2664" s="3">
        <f t="shared" si="801"/>
        <v>797.28183108000007</v>
      </c>
      <c r="Q2664" s="3">
        <f t="shared" si="802"/>
        <v>911.17923552000013</v>
      </c>
      <c r="R2664" s="4">
        <f t="shared" si="803"/>
        <v>1235.3999999999999</v>
      </c>
      <c r="S2664" s="3">
        <v>1042.5282099999999</v>
      </c>
      <c r="T2664" s="3">
        <f t="shared" si="804"/>
        <v>759.31602960000009</v>
      </c>
      <c r="U2664" s="3">
        <f t="shared" si="805"/>
        <v>1235.3999999999999</v>
      </c>
      <c r="V2664" s="3">
        <f t="shared" si="806"/>
        <v>1218.1043999999999</v>
      </c>
      <c r="W2664" s="3">
        <f t="shared" si="807"/>
        <v>1218.1043999999999</v>
      </c>
      <c r="X2664" s="4">
        <v>0</v>
      </c>
      <c r="Y2664" s="3">
        <v>717.72</v>
      </c>
      <c r="Z2664" s="3">
        <v>759.31602960000009</v>
      </c>
      <c r="AA2664" s="4">
        <f t="shared" si="808"/>
        <v>1338.3500000000001</v>
      </c>
      <c r="AB2664" s="3">
        <f t="shared" si="809"/>
        <v>1235.3999999999999</v>
      </c>
      <c r="AC2664" s="3">
        <v>693.54776457599996</v>
      </c>
      <c r="AD2664" s="3">
        <v>845.78995680000003</v>
      </c>
      <c r="AE2664" s="3">
        <f t="shared" si="810"/>
        <v>946.72820000000002</v>
      </c>
      <c r="AF2664" s="3">
        <v>416.02</v>
      </c>
      <c r="AG2664" s="3">
        <v>399.86</v>
      </c>
      <c r="AH2664" s="3">
        <f t="shared" si="811"/>
        <v>759.31602960000009</v>
      </c>
      <c r="AI2664" s="3">
        <f t="shared" si="812"/>
        <v>759.31602960000009</v>
      </c>
      <c r="AJ2664" s="3">
        <f>D2664*65%</f>
        <v>1338.3500000000001</v>
      </c>
      <c r="AK2664" s="3">
        <v>2058</v>
      </c>
      <c r="AL2664" s="3">
        <f t="shared" si="813"/>
        <v>759.31602960000009</v>
      </c>
      <c r="AM2664" s="2">
        <f t="shared" si="814"/>
        <v>0</v>
      </c>
      <c r="AN2664" s="3">
        <f t="shared" si="815"/>
        <v>1029.5</v>
      </c>
      <c r="AO2664" s="3">
        <f t="shared" si="816"/>
        <v>440.62599999999998</v>
      </c>
      <c r="AP2664" s="3">
        <f t="shared" si="817"/>
        <v>766.90918989600004</v>
      </c>
      <c r="AQ2664" s="3">
        <f t="shared" si="818"/>
        <v>1441.3</v>
      </c>
      <c r="AR2664" s="2" cm="1">
        <f t="array" ref="AR2664">MIN(_xlfn._xlws.FILTER(E2664:AQ2664,E2664:AQ2664&lt;&gt;0))</f>
        <v>399.86</v>
      </c>
      <c r="AS2664" s="3">
        <f t="shared" si="819"/>
        <v>2058</v>
      </c>
    </row>
    <row r="2665" spans="1:45" x14ac:dyDescent="0.25">
      <c r="A2665" t="s">
        <v>1239</v>
      </c>
      <c r="B2665" t="s">
        <v>34</v>
      </c>
      <c r="C2665">
        <v>64455</v>
      </c>
      <c r="D2665" s="3">
        <v>801</v>
      </c>
      <c r="E2665" s="3">
        <f t="shared" si="792"/>
        <v>626.38200000000006</v>
      </c>
      <c r="F2665" s="3">
        <f t="shared" si="793"/>
        <v>320.40605160000001</v>
      </c>
      <c r="G2665" s="3">
        <f t="shared" si="794"/>
        <v>320.40605160000001</v>
      </c>
      <c r="H2665" s="3">
        <v>312.72604999999999</v>
      </c>
      <c r="I2665" s="3">
        <v>399.86</v>
      </c>
      <c r="J2665" s="3">
        <f t="shared" si="795"/>
        <v>225.1611</v>
      </c>
      <c r="K2665" s="3">
        <f t="shared" si="796"/>
        <v>476.59499999999997</v>
      </c>
      <c r="L2665" s="3">
        <f t="shared" si="797"/>
        <v>330.01823314800004</v>
      </c>
      <c r="M2665" s="3">
        <f t="shared" si="798"/>
        <v>333.22229366400001</v>
      </c>
      <c r="N2665" s="3">
        <f t="shared" si="799"/>
        <v>320.40605160000001</v>
      </c>
      <c r="O2665" s="3">
        <f t="shared" si="800"/>
        <v>448.56847224000001</v>
      </c>
      <c r="P2665" s="3">
        <f t="shared" si="801"/>
        <v>336.42635418000003</v>
      </c>
      <c r="Q2665" s="3">
        <f t="shared" si="802"/>
        <v>384.48726191999998</v>
      </c>
      <c r="R2665" s="4">
        <f t="shared" si="803"/>
        <v>480.59999999999997</v>
      </c>
      <c r="S2665" s="3">
        <v>430.86268000000001</v>
      </c>
      <c r="T2665" s="3">
        <f t="shared" si="804"/>
        <v>320.40605160000001</v>
      </c>
      <c r="U2665" s="3">
        <f t="shared" si="805"/>
        <v>480.59999999999997</v>
      </c>
      <c r="V2665" s="3">
        <f t="shared" si="806"/>
        <v>473.8716</v>
      </c>
      <c r="W2665" s="3">
        <f t="shared" si="807"/>
        <v>473.8716</v>
      </c>
      <c r="X2665" s="4" t="s">
        <v>5201</v>
      </c>
      <c r="Y2665" s="3">
        <v>218.82</v>
      </c>
      <c r="Z2665" s="3">
        <v>320.40605160000001</v>
      </c>
      <c r="AA2665" s="4">
        <f t="shared" si="808"/>
        <v>520.65</v>
      </c>
      <c r="AB2665" s="3">
        <f t="shared" si="809"/>
        <v>480.59999999999997</v>
      </c>
      <c r="AC2665" s="3">
        <v>211.45031745599999</v>
      </c>
      <c r="AD2665" s="3">
        <v>257.86624080000001</v>
      </c>
      <c r="AE2665" s="3">
        <f t="shared" si="810"/>
        <v>368.2998</v>
      </c>
      <c r="AF2665" s="3">
        <v>416.02</v>
      </c>
      <c r="AG2665" s="3">
        <v>399.86</v>
      </c>
      <c r="AH2665" s="3">
        <f t="shared" si="811"/>
        <v>320.40605160000001</v>
      </c>
      <c r="AI2665" s="3">
        <f t="shared" si="812"/>
        <v>320.40605160000001</v>
      </c>
      <c r="AJ2665" s="3">
        <v>451.34100000000007</v>
      </c>
      <c r="AK2665" s="3">
        <v>1530</v>
      </c>
      <c r="AL2665" s="3">
        <f t="shared" si="813"/>
        <v>320.40605160000001</v>
      </c>
      <c r="AM2665" s="2" t="str">
        <f t="shared" si="814"/>
        <v>NA</v>
      </c>
      <c r="AN2665" s="3">
        <f t="shared" si="815"/>
        <v>400.5</v>
      </c>
      <c r="AO2665" s="3">
        <f t="shared" si="816"/>
        <v>171.41399999999999</v>
      </c>
      <c r="AP2665" s="3">
        <f t="shared" si="817"/>
        <v>323.61011211600004</v>
      </c>
      <c r="AQ2665" s="3">
        <f t="shared" si="818"/>
        <v>560.69999999999993</v>
      </c>
      <c r="AR2665" s="2" cm="1">
        <f t="array" ref="AR2665">MIN(_xlfn._xlws.FILTER(E2665:AQ2665,E2665:AQ2665&lt;&gt;0))</f>
        <v>171.41399999999999</v>
      </c>
      <c r="AS2665" s="3">
        <f t="shared" si="819"/>
        <v>1530</v>
      </c>
    </row>
    <row r="2666" spans="1:45" x14ac:dyDescent="0.25">
      <c r="A2666" t="s">
        <v>1240</v>
      </c>
      <c r="B2666" t="s">
        <v>34</v>
      </c>
      <c r="C2666">
        <v>64479</v>
      </c>
      <c r="D2666" s="3">
        <v>2704</v>
      </c>
      <c r="E2666" s="3">
        <f t="shared" si="792"/>
        <v>2114.5280000000002</v>
      </c>
      <c r="F2666" s="3">
        <f t="shared" si="793"/>
        <v>1004.2429992</v>
      </c>
      <c r="G2666" s="3">
        <f t="shared" si="794"/>
        <v>1004.2429992</v>
      </c>
      <c r="H2666" s="3">
        <v>966.47719999999993</v>
      </c>
      <c r="I2666" s="3">
        <v>1238.82</v>
      </c>
      <c r="J2666" s="3">
        <f t="shared" si="795"/>
        <v>760.09440000000006</v>
      </c>
      <c r="K2666" s="3">
        <f t="shared" si="796"/>
        <v>1608.8799999999999</v>
      </c>
      <c r="L2666" s="3">
        <f t="shared" si="797"/>
        <v>1034.3702891759999</v>
      </c>
      <c r="M2666" s="3">
        <f t="shared" si="798"/>
        <v>1044.412719168</v>
      </c>
      <c r="N2666" s="3">
        <f t="shared" si="799"/>
        <v>1004.2429992</v>
      </c>
      <c r="O2666" s="3">
        <f t="shared" si="800"/>
        <v>1405.9401988799998</v>
      </c>
      <c r="P2666" s="3">
        <f t="shared" si="801"/>
        <v>1054.45514916</v>
      </c>
      <c r="Q2666" s="3">
        <f t="shared" si="802"/>
        <v>1205.0915990399999</v>
      </c>
      <c r="R2666" s="4">
        <f t="shared" si="803"/>
        <v>1622.3999999999999</v>
      </c>
      <c r="S2666" s="3">
        <v>1331.58644</v>
      </c>
      <c r="T2666" s="3">
        <f t="shared" si="804"/>
        <v>1004.2429992</v>
      </c>
      <c r="U2666" s="3">
        <f t="shared" si="805"/>
        <v>1622.3999999999999</v>
      </c>
      <c r="V2666" s="3">
        <f t="shared" si="806"/>
        <v>1599.6864</v>
      </c>
      <c r="W2666" s="3">
        <f t="shared" si="807"/>
        <v>1599.6864</v>
      </c>
      <c r="X2666" s="4">
        <v>824.59167000000002</v>
      </c>
      <c r="Y2666" s="3">
        <v>631.04</v>
      </c>
      <c r="Z2666" s="3">
        <v>1004.2429992</v>
      </c>
      <c r="AA2666" s="4">
        <f t="shared" si="808"/>
        <v>1757.6000000000001</v>
      </c>
      <c r="AB2666" s="3">
        <f t="shared" si="809"/>
        <v>1622.3999999999999</v>
      </c>
      <c r="AC2666" s="3">
        <v>609.78707763199998</v>
      </c>
      <c r="AD2666" s="3">
        <v>743.64277760000004</v>
      </c>
      <c r="AE2666" s="3">
        <f t="shared" si="810"/>
        <v>1243.2991999999999</v>
      </c>
      <c r="AF2666" s="3">
        <v>416.02</v>
      </c>
      <c r="AG2666" s="3">
        <v>399.86</v>
      </c>
      <c r="AH2666" s="3">
        <f t="shared" si="811"/>
        <v>1004.2429992</v>
      </c>
      <c r="AI2666" s="3">
        <f t="shared" si="812"/>
        <v>1004.2429992</v>
      </c>
      <c r="AJ2666" s="3">
        <v>1205.8860000000002</v>
      </c>
      <c r="AK2666" s="3">
        <v>2058</v>
      </c>
      <c r="AL2666" s="3">
        <f t="shared" si="813"/>
        <v>1004.2429992</v>
      </c>
      <c r="AM2666" s="2">
        <f t="shared" si="814"/>
        <v>824.59167000000002</v>
      </c>
      <c r="AN2666" s="3">
        <f t="shared" si="815"/>
        <v>1352</v>
      </c>
      <c r="AO2666" s="3">
        <f t="shared" si="816"/>
        <v>578.65599999999995</v>
      </c>
      <c r="AP2666" s="3">
        <f t="shared" si="817"/>
        <v>1014.285429192</v>
      </c>
      <c r="AQ2666" s="3">
        <f t="shared" si="818"/>
        <v>1892.8</v>
      </c>
      <c r="AR2666" s="2" cm="1">
        <f t="array" ref="AR2666">MIN(_xlfn._xlws.FILTER(E2666:AQ2666,E2666:AQ2666&lt;&gt;0))</f>
        <v>399.86</v>
      </c>
      <c r="AS2666" s="3">
        <f t="shared" si="819"/>
        <v>2114.5280000000002</v>
      </c>
    </row>
    <row r="2667" spans="1:45" x14ac:dyDescent="0.25">
      <c r="A2667" t="s">
        <v>1241</v>
      </c>
      <c r="B2667" t="s">
        <v>34</v>
      </c>
      <c r="C2667">
        <v>64480</v>
      </c>
      <c r="D2667" s="3">
        <v>223</v>
      </c>
      <c r="E2667" s="3">
        <f t="shared" si="792"/>
        <v>174.386</v>
      </c>
      <c r="F2667" s="3">
        <f t="shared" si="793"/>
        <v>0</v>
      </c>
      <c r="G2667" s="3">
        <f t="shared" si="794"/>
        <v>0</v>
      </c>
      <c r="H2667" s="3">
        <v>0</v>
      </c>
      <c r="I2667" s="3">
        <v>638.82000000000005</v>
      </c>
      <c r="J2667" s="3">
        <f t="shared" si="795"/>
        <v>62.685300000000005</v>
      </c>
      <c r="K2667" s="3">
        <f t="shared" si="796"/>
        <v>132.685</v>
      </c>
      <c r="L2667" s="3">
        <f t="shared" si="797"/>
        <v>0</v>
      </c>
      <c r="M2667" s="3">
        <f t="shared" si="798"/>
        <v>0</v>
      </c>
      <c r="N2667" s="3">
        <f t="shared" si="799"/>
        <v>0</v>
      </c>
      <c r="O2667" s="3">
        <f t="shared" si="800"/>
        <v>0</v>
      </c>
      <c r="P2667" s="3">
        <f t="shared" si="801"/>
        <v>0</v>
      </c>
      <c r="Q2667" s="3">
        <f t="shared" si="802"/>
        <v>0</v>
      </c>
      <c r="R2667" s="4">
        <f t="shared" si="803"/>
        <v>133.79999999999998</v>
      </c>
      <c r="S2667" s="3">
        <v>0</v>
      </c>
      <c r="T2667" s="3">
        <f t="shared" si="804"/>
        <v>0</v>
      </c>
      <c r="U2667" s="3">
        <f t="shared" si="805"/>
        <v>133.79999999999998</v>
      </c>
      <c r="V2667" s="3">
        <f t="shared" si="806"/>
        <v>131.92680000000001</v>
      </c>
      <c r="W2667" s="3">
        <f t="shared" si="807"/>
        <v>131.92680000000001</v>
      </c>
      <c r="X2667" s="4">
        <v>824.59167000000002</v>
      </c>
      <c r="Y2667" s="3">
        <v>321.14</v>
      </c>
      <c r="Z2667" s="3">
        <v>0</v>
      </c>
      <c r="AA2667" s="4">
        <f t="shared" si="808"/>
        <v>144.95000000000002</v>
      </c>
      <c r="AB2667" s="3">
        <f t="shared" si="809"/>
        <v>133.79999999999998</v>
      </c>
      <c r="AC2667" s="3">
        <v>310.32426171199995</v>
      </c>
      <c r="AD2667" s="3">
        <v>378.44422159999999</v>
      </c>
      <c r="AE2667" s="3">
        <f t="shared" si="810"/>
        <v>102.5354</v>
      </c>
      <c r="AF2667" s="3">
        <v>416.02</v>
      </c>
      <c r="AG2667" s="3">
        <v>399.86</v>
      </c>
      <c r="AH2667" s="3">
        <f t="shared" si="811"/>
        <v>0</v>
      </c>
      <c r="AI2667" s="3">
        <f t="shared" si="812"/>
        <v>0</v>
      </c>
      <c r="AJ2667" s="3">
        <v>1205.8860000000002</v>
      </c>
      <c r="AK2667" s="3">
        <v>1530</v>
      </c>
      <c r="AL2667" s="3">
        <f t="shared" si="813"/>
        <v>0</v>
      </c>
      <c r="AM2667" s="2">
        <f t="shared" si="814"/>
        <v>824.59167000000002</v>
      </c>
      <c r="AN2667" s="3">
        <f t="shared" si="815"/>
        <v>111.5</v>
      </c>
      <c r="AO2667" s="3">
        <f t="shared" si="816"/>
        <v>47.722000000000001</v>
      </c>
      <c r="AP2667" s="3">
        <f t="shared" si="817"/>
        <v>0</v>
      </c>
      <c r="AQ2667" s="3">
        <f t="shared" si="818"/>
        <v>156.1</v>
      </c>
      <c r="AR2667" s="2" cm="1">
        <f t="array" ref="AR2667">MIN(_xlfn._xlws.FILTER(E2667:AQ2667,E2667:AQ2667&lt;&gt;0))</f>
        <v>47.722000000000001</v>
      </c>
      <c r="AS2667" s="3">
        <f t="shared" si="819"/>
        <v>1530</v>
      </c>
    </row>
    <row r="2668" spans="1:45" x14ac:dyDescent="0.25">
      <c r="A2668" t="s">
        <v>1242</v>
      </c>
      <c r="B2668" t="s">
        <v>34</v>
      </c>
      <c r="C2668">
        <v>64483</v>
      </c>
      <c r="D2668" s="3">
        <v>1644</v>
      </c>
      <c r="E2668" s="3">
        <f t="shared" si="792"/>
        <v>1285.6079999999999</v>
      </c>
      <c r="F2668" s="3">
        <f t="shared" si="793"/>
        <v>1004.2429992</v>
      </c>
      <c r="G2668" s="3">
        <f t="shared" si="794"/>
        <v>1004.2429992</v>
      </c>
      <c r="H2668" s="3">
        <v>966.47719999999993</v>
      </c>
      <c r="I2668" s="3">
        <v>1238.82</v>
      </c>
      <c r="J2668" s="3">
        <f t="shared" si="795"/>
        <v>462.1284</v>
      </c>
      <c r="K2668" s="3">
        <f t="shared" si="796"/>
        <v>978.18</v>
      </c>
      <c r="L2668" s="3">
        <f t="shared" si="797"/>
        <v>1034.3702891759999</v>
      </c>
      <c r="M2668" s="3">
        <f t="shared" si="798"/>
        <v>1044.412719168</v>
      </c>
      <c r="N2668" s="3">
        <f t="shared" si="799"/>
        <v>1004.2429992</v>
      </c>
      <c r="O2668" s="3">
        <f t="shared" si="800"/>
        <v>1405.9401988799998</v>
      </c>
      <c r="P2668" s="3">
        <f t="shared" si="801"/>
        <v>1054.45514916</v>
      </c>
      <c r="Q2668" s="3">
        <f t="shared" si="802"/>
        <v>1205.0915990399999</v>
      </c>
      <c r="R2668" s="4">
        <f t="shared" si="803"/>
        <v>986.4</v>
      </c>
      <c r="S2668" s="3">
        <v>1331.58644</v>
      </c>
      <c r="T2668" s="3">
        <f t="shared" si="804"/>
        <v>1004.2429992</v>
      </c>
      <c r="U2668" s="3">
        <f t="shared" si="805"/>
        <v>986.4</v>
      </c>
      <c r="V2668" s="3">
        <f t="shared" si="806"/>
        <v>972.59040000000005</v>
      </c>
      <c r="W2668" s="3">
        <f t="shared" si="807"/>
        <v>972.59040000000005</v>
      </c>
      <c r="X2668" s="4">
        <v>824.59167000000002</v>
      </c>
      <c r="Y2668" s="3">
        <v>631.04</v>
      </c>
      <c r="Z2668" s="3">
        <v>1004.2429992</v>
      </c>
      <c r="AA2668" s="4">
        <f t="shared" si="808"/>
        <v>1068.6000000000001</v>
      </c>
      <c r="AB2668" s="3">
        <f t="shared" si="809"/>
        <v>986.4</v>
      </c>
      <c r="AC2668" s="3">
        <v>609.78707763199998</v>
      </c>
      <c r="AD2668" s="3">
        <v>743.64277760000004</v>
      </c>
      <c r="AE2668" s="3">
        <f t="shared" si="810"/>
        <v>755.91120000000001</v>
      </c>
      <c r="AF2668" s="3">
        <v>416.02</v>
      </c>
      <c r="AG2668" s="3">
        <v>399.86</v>
      </c>
      <c r="AH2668" s="3">
        <f t="shared" si="811"/>
        <v>1004.2429992</v>
      </c>
      <c r="AI2668" s="3">
        <f t="shared" si="812"/>
        <v>1004.2429992</v>
      </c>
      <c r="AJ2668" s="3">
        <v>1205.8860000000002</v>
      </c>
      <c r="AK2668" s="3">
        <v>2058</v>
      </c>
      <c r="AL2668" s="3">
        <f t="shared" si="813"/>
        <v>1004.2429992</v>
      </c>
      <c r="AM2668" s="2">
        <f t="shared" si="814"/>
        <v>824.59167000000002</v>
      </c>
      <c r="AN2668" s="3">
        <f t="shared" si="815"/>
        <v>822</v>
      </c>
      <c r="AO2668" s="3">
        <f t="shared" si="816"/>
        <v>351.81599999999997</v>
      </c>
      <c r="AP2668" s="3">
        <f t="shared" si="817"/>
        <v>1014.285429192</v>
      </c>
      <c r="AQ2668" s="3">
        <f t="shared" si="818"/>
        <v>1150.8</v>
      </c>
      <c r="AR2668" s="2" cm="1">
        <f t="array" ref="AR2668">MIN(_xlfn._xlws.FILTER(E2668:AQ2668,E2668:AQ2668&lt;&gt;0))</f>
        <v>351.81599999999997</v>
      </c>
      <c r="AS2668" s="3">
        <f t="shared" si="819"/>
        <v>2058</v>
      </c>
    </row>
    <row r="2669" spans="1:45" x14ac:dyDescent="0.25">
      <c r="A2669" t="s">
        <v>1243</v>
      </c>
      <c r="B2669" t="s">
        <v>34</v>
      </c>
      <c r="C2669">
        <v>64484</v>
      </c>
      <c r="D2669" s="3">
        <v>404</v>
      </c>
      <c r="E2669" s="3">
        <f t="shared" si="792"/>
        <v>315.928</v>
      </c>
      <c r="F2669" s="3">
        <f t="shared" si="793"/>
        <v>0</v>
      </c>
      <c r="G2669" s="3">
        <f t="shared" si="794"/>
        <v>0</v>
      </c>
      <c r="H2669" s="3">
        <v>0</v>
      </c>
      <c r="I2669" s="3">
        <v>638.82000000000005</v>
      </c>
      <c r="J2669" s="3">
        <f t="shared" si="795"/>
        <v>113.56440000000001</v>
      </c>
      <c r="K2669" s="3">
        <f t="shared" si="796"/>
        <v>240.38</v>
      </c>
      <c r="L2669" s="3">
        <f t="shared" si="797"/>
        <v>0</v>
      </c>
      <c r="M2669" s="3">
        <f t="shared" si="798"/>
        <v>0</v>
      </c>
      <c r="N2669" s="3">
        <f t="shared" si="799"/>
        <v>0</v>
      </c>
      <c r="O2669" s="3">
        <f t="shared" si="800"/>
        <v>0</v>
      </c>
      <c r="P2669" s="3">
        <f t="shared" si="801"/>
        <v>0</v>
      </c>
      <c r="Q2669" s="3">
        <f t="shared" si="802"/>
        <v>0</v>
      </c>
      <c r="R2669" s="4">
        <f t="shared" si="803"/>
        <v>242.39999999999998</v>
      </c>
      <c r="S2669" s="3">
        <v>0</v>
      </c>
      <c r="T2669" s="3">
        <f t="shared" si="804"/>
        <v>0</v>
      </c>
      <c r="U2669" s="3">
        <f t="shared" si="805"/>
        <v>242.39999999999998</v>
      </c>
      <c r="V2669" s="3">
        <f t="shared" si="806"/>
        <v>239.00640000000001</v>
      </c>
      <c r="W2669" s="3">
        <f t="shared" si="807"/>
        <v>239.00640000000001</v>
      </c>
      <c r="X2669" s="4">
        <v>824.59167000000002</v>
      </c>
      <c r="Y2669" s="3">
        <v>321.14</v>
      </c>
      <c r="Z2669" s="3">
        <v>0</v>
      </c>
      <c r="AA2669" s="4">
        <f t="shared" si="808"/>
        <v>262.60000000000002</v>
      </c>
      <c r="AB2669" s="3">
        <f t="shared" si="809"/>
        <v>242.39999999999998</v>
      </c>
      <c r="AC2669" s="3">
        <v>310.32426171199995</v>
      </c>
      <c r="AD2669" s="3">
        <v>378.44422159999999</v>
      </c>
      <c r="AE2669" s="3">
        <f t="shared" si="810"/>
        <v>185.75919999999999</v>
      </c>
      <c r="AF2669" s="3">
        <v>416.02</v>
      </c>
      <c r="AG2669" s="3">
        <v>399.86</v>
      </c>
      <c r="AH2669" s="3">
        <f t="shared" si="811"/>
        <v>0</v>
      </c>
      <c r="AI2669" s="3">
        <f t="shared" si="812"/>
        <v>0</v>
      </c>
      <c r="AJ2669" s="3">
        <v>1205.8860000000002</v>
      </c>
      <c r="AK2669" s="3">
        <v>1530</v>
      </c>
      <c r="AL2669" s="3">
        <f t="shared" si="813"/>
        <v>0</v>
      </c>
      <c r="AM2669" s="2">
        <f t="shared" si="814"/>
        <v>824.59167000000002</v>
      </c>
      <c r="AN2669" s="3">
        <f t="shared" si="815"/>
        <v>202</v>
      </c>
      <c r="AO2669" s="3">
        <f t="shared" si="816"/>
        <v>86.456000000000003</v>
      </c>
      <c r="AP2669" s="3">
        <f t="shared" si="817"/>
        <v>0</v>
      </c>
      <c r="AQ2669" s="3">
        <f t="shared" si="818"/>
        <v>282.79999999999995</v>
      </c>
      <c r="AR2669" s="2" cm="1">
        <f t="array" ref="AR2669">MIN(_xlfn._xlws.FILTER(E2669:AQ2669,E2669:AQ2669&lt;&gt;0))</f>
        <v>86.456000000000003</v>
      </c>
      <c r="AS2669" s="3">
        <f t="shared" si="819"/>
        <v>1530</v>
      </c>
    </row>
    <row r="2670" spans="1:45" x14ac:dyDescent="0.25">
      <c r="A2670" t="s">
        <v>1244</v>
      </c>
      <c r="B2670" t="s">
        <v>34</v>
      </c>
      <c r="C2670">
        <v>64490</v>
      </c>
      <c r="D2670" s="3">
        <v>1644</v>
      </c>
      <c r="E2670" s="3">
        <f t="shared" si="792"/>
        <v>1285.6079999999999</v>
      </c>
      <c r="F2670" s="3">
        <f t="shared" si="793"/>
        <v>1004.2429992</v>
      </c>
      <c r="G2670" s="3">
        <f t="shared" si="794"/>
        <v>1004.2429992</v>
      </c>
      <c r="H2670" s="3">
        <v>966.47719999999993</v>
      </c>
      <c r="I2670" s="3">
        <v>1238.82</v>
      </c>
      <c r="J2670" s="3">
        <f t="shared" si="795"/>
        <v>462.1284</v>
      </c>
      <c r="K2670" s="3">
        <f t="shared" si="796"/>
        <v>978.18</v>
      </c>
      <c r="L2670" s="3">
        <f t="shared" si="797"/>
        <v>1034.3702891759999</v>
      </c>
      <c r="M2670" s="3">
        <f t="shared" si="798"/>
        <v>1044.412719168</v>
      </c>
      <c r="N2670" s="3">
        <f t="shared" si="799"/>
        <v>1004.2429992</v>
      </c>
      <c r="O2670" s="3">
        <f t="shared" si="800"/>
        <v>1405.9401988799998</v>
      </c>
      <c r="P2670" s="3">
        <f t="shared" si="801"/>
        <v>1054.45514916</v>
      </c>
      <c r="Q2670" s="3">
        <f t="shared" si="802"/>
        <v>1205.0915990399999</v>
      </c>
      <c r="R2670" s="4">
        <f t="shared" si="803"/>
        <v>986.4</v>
      </c>
      <c r="S2670" s="3">
        <v>1331.58644</v>
      </c>
      <c r="T2670" s="3">
        <f t="shared" si="804"/>
        <v>1004.2429992</v>
      </c>
      <c r="U2670" s="3">
        <f t="shared" si="805"/>
        <v>986.4</v>
      </c>
      <c r="V2670" s="3">
        <f t="shared" si="806"/>
        <v>972.59040000000005</v>
      </c>
      <c r="W2670" s="3">
        <f t="shared" si="807"/>
        <v>972.59040000000005</v>
      </c>
      <c r="X2670" s="4">
        <v>824.59167000000002</v>
      </c>
      <c r="Y2670" s="3">
        <v>633.5</v>
      </c>
      <c r="Z2670" s="3">
        <v>1004.2429992</v>
      </c>
      <c r="AA2670" s="4">
        <f t="shared" si="808"/>
        <v>1068.6000000000001</v>
      </c>
      <c r="AB2670" s="3">
        <f t="shared" si="809"/>
        <v>986.4</v>
      </c>
      <c r="AC2670" s="3">
        <v>612.16422679999994</v>
      </c>
      <c r="AD2670" s="3">
        <v>746.54174</v>
      </c>
      <c r="AE2670" s="3">
        <f t="shared" si="810"/>
        <v>755.91120000000001</v>
      </c>
      <c r="AF2670" s="3">
        <v>416.02</v>
      </c>
      <c r="AG2670" s="3">
        <v>399.86</v>
      </c>
      <c r="AH2670" s="3">
        <f t="shared" si="811"/>
        <v>1004.2429992</v>
      </c>
      <c r="AI2670" s="3">
        <f t="shared" si="812"/>
        <v>1004.2429992</v>
      </c>
      <c r="AJ2670" s="3">
        <v>1205.8860000000002</v>
      </c>
      <c r="AK2670" s="3">
        <v>2058</v>
      </c>
      <c r="AL2670" s="3">
        <f t="shared" si="813"/>
        <v>1004.2429992</v>
      </c>
      <c r="AM2670" s="2">
        <f t="shared" si="814"/>
        <v>824.59167000000002</v>
      </c>
      <c r="AN2670" s="3">
        <f t="shared" si="815"/>
        <v>822</v>
      </c>
      <c r="AO2670" s="3">
        <f t="shared" si="816"/>
        <v>351.81599999999997</v>
      </c>
      <c r="AP2670" s="3">
        <f t="shared" si="817"/>
        <v>1014.285429192</v>
      </c>
      <c r="AQ2670" s="3">
        <f t="shared" si="818"/>
        <v>1150.8</v>
      </c>
      <c r="AR2670" s="2" cm="1">
        <f t="array" ref="AR2670">MIN(_xlfn._xlws.FILTER(E2670:AQ2670,E2670:AQ2670&lt;&gt;0))</f>
        <v>351.81599999999997</v>
      </c>
      <c r="AS2670" s="3">
        <f t="shared" si="819"/>
        <v>2058</v>
      </c>
    </row>
    <row r="2671" spans="1:45" x14ac:dyDescent="0.25">
      <c r="A2671" t="s">
        <v>1245</v>
      </c>
      <c r="B2671" t="s">
        <v>34</v>
      </c>
      <c r="C2671">
        <v>64491</v>
      </c>
      <c r="D2671" s="3">
        <v>215</v>
      </c>
      <c r="E2671" s="3">
        <f t="shared" si="792"/>
        <v>168.13</v>
      </c>
      <c r="F2671" s="3">
        <f t="shared" si="793"/>
        <v>0</v>
      </c>
      <c r="G2671" s="3">
        <f t="shared" si="794"/>
        <v>0</v>
      </c>
      <c r="H2671" s="3">
        <v>0</v>
      </c>
      <c r="I2671" s="3">
        <v>399.86</v>
      </c>
      <c r="J2671" s="3">
        <f t="shared" si="795"/>
        <v>60.436500000000002</v>
      </c>
      <c r="K2671" s="3">
        <f t="shared" si="796"/>
        <v>127.925</v>
      </c>
      <c r="L2671" s="3">
        <f t="shared" si="797"/>
        <v>0</v>
      </c>
      <c r="M2671" s="3">
        <f t="shared" si="798"/>
        <v>0</v>
      </c>
      <c r="N2671" s="3">
        <f t="shared" si="799"/>
        <v>0</v>
      </c>
      <c r="O2671" s="3">
        <f t="shared" si="800"/>
        <v>0</v>
      </c>
      <c r="P2671" s="3">
        <f t="shared" si="801"/>
        <v>0</v>
      </c>
      <c r="Q2671" s="3">
        <f t="shared" si="802"/>
        <v>0</v>
      </c>
      <c r="R2671" s="4">
        <f t="shared" si="803"/>
        <v>129</v>
      </c>
      <c r="S2671" s="3">
        <v>0</v>
      </c>
      <c r="T2671" s="3">
        <f t="shared" si="804"/>
        <v>0</v>
      </c>
      <c r="U2671" s="3">
        <f t="shared" si="805"/>
        <v>129</v>
      </c>
      <c r="V2671" s="3">
        <f t="shared" si="806"/>
        <v>127.194</v>
      </c>
      <c r="W2671" s="3">
        <f t="shared" si="807"/>
        <v>127.194</v>
      </c>
      <c r="X2671" s="4">
        <v>824.59167000000002</v>
      </c>
      <c r="Y2671" s="3">
        <v>224.87</v>
      </c>
      <c r="Z2671" s="3">
        <v>0</v>
      </c>
      <c r="AA2671" s="4">
        <f t="shared" si="808"/>
        <v>139.75</v>
      </c>
      <c r="AB2671" s="3">
        <f t="shared" si="809"/>
        <v>129</v>
      </c>
      <c r="AC2671" s="3">
        <v>217.29655829600003</v>
      </c>
      <c r="AD2671" s="3">
        <v>264.99580280000004</v>
      </c>
      <c r="AE2671" s="3">
        <f t="shared" si="810"/>
        <v>98.856999999999999</v>
      </c>
      <c r="AF2671" s="3">
        <v>416.02</v>
      </c>
      <c r="AG2671" s="3">
        <v>399.86</v>
      </c>
      <c r="AH2671" s="3">
        <f t="shared" si="811"/>
        <v>0</v>
      </c>
      <c r="AI2671" s="3">
        <f t="shared" si="812"/>
        <v>0</v>
      </c>
      <c r="AJ2671" s="3">
        <v>1205.8860000000002</v>
      </c>
      <c r="AK2671" s="3">
        <v>1530</v>
      </c>
      <c r="AL2671" s="3">
        <f t="shared" si="813"/>
        <v>0</v>
      </c>
      <c r="AM2671" s="2">
        <f t="shared" si="814"/>
        <v>824.59167000000002</v>
      </c>
      <c r="AN2671" s="3">
        <f t="shared" si="815"/>
        <v>107.5</v>
      </c>
      <c r="AO2671" s="3">
        <f t="shared" si="816"/>
        <v>46.01</v>
      </c>
      <c r="AP2671" s="3">
        <f t="shared" si="817"/>
        <v>0</v>
      </c>
      <c r="AQ2671" s="3">
        <f t="shared" si="818"/>
        <v>150.5</v>
      </c>
      <c r="AR2671" s="2" cm="1">
        <f t="array" ref="AR2671">MIN(_xlfn._xlws.FILTER(E2671:AQ2671,E2671:AQ2671&lt;&gt;0))</f>
        <v>46.01</v>
      </c>
      <c r="AS2671" s="3">
        <f t="shared" si="819"/>
        <v>1530</v>
      </c>
    </row>
    <row r="2672" spans="1:45" x14ac:dyDescent="0.25">
      <c r="A2672" t="s">
        <v>1246</v>
      </c>
      <c r="B2672" t="s">
        <v>34</v>
      </c>
      <c r="C2672">
        <v>64492</v>
      </c>
      <c r="D2672" s="3">
        <v>217</v>
      </c>
      <c r="E2672" s="3">
        <f t="shared" si="792"/>
        <v>169.69400000000002</v>
      </c>
      <c r="F2672" s="3">
        <f t="shared" si="793"/>
        <v>0</v>
      </c>
      <c r="G2672" s="3">
        <f t="shared" si="794"/>
        <v>0</v>
      </c>
      <c r="H2672" s="3">
        <v>0</v>
      </c>
      <c r="I2672" s="3">
        <v>399.86</v>
      </c>
      <c r="J2672" s="3">
        <f t="shared" si="795"/>
        <v>60.998700000000007</v>
      </c>
      <c r="K2672" s="3">
        <f t="shared" si="796"/>
        <v>129.11499999999998</v>
      </c>
      <c r="L2672" s="3">
        <f t="shared" si="797"/>
        <v>0</v>
      </c>
      <c r="M2672" s="3">
        <f t="shared" si="798"/>
        <v>0</v>
      </c>
      <c r="N2672" s="3">
        <f t="shared" si="799"/>
        <v>0</v>
      </c>
      <c r="O2672" s="3">
        <f t="shared" si="800"/>
        <v>0</v>
      </c>
      <c r="P2672" s="3">
        <f t="shared" si="801"/>
        <v>0</v>
      </c>
      <c r="Q2672" s="3">
        <f t="shared" si="802"/>
        <v>0</v>
      </c>
      <c r="R2672" s="4">
        <f t="shared" si="803"/>
        <v>130.19999999999999</v>
      </c>
      <c r="S2672" s="3">
        <v>0</v>
      </c>
      <c r="T2672" s="3">
        <f t="shared" si="804"/>
        <v>0</v>
      </c>
      <c r="U2672" s="3">
        <f t="shared" si="805"/>
        <v>130.19999999999999</v>
      </c>
      <c r="V2672" s="3">
        <f t="shared" si="806"/>
        <v>128.37720000000002</v>
      </c>
      <c r="W2672" s="3">
        <f t="shared" si="807"/>
        <v>128.37720000000002</v>
      </c>
      <c r="X2672" s="4">
        <v>824.59167000000002</v>
      </c>
      <c r="Y2672" s="3">
        <v>224.87</v>
      </c>
      <c r="Z2672" s="3">
        <v>0</v>
      </c>
      <c r="AA2672" s="4">
        <f t="shared" si="808"/>
        <v>141.05000000000001</v>
      </c>
      <c r="AB2672" s="3">
        <f t="shared" si="809"/>
        <v>130.19999999999999</v>
      </c>
      <c r="AC2672" s="3">
        <v>217.29655829600003</v>
      </c>
      <c r="AD2672" s="3">
        <v>264.99580280000004</v>
      </c>
      <c r="AE2672" s="3">
        <f t="shared" si="810"/>
        <v>99.776600000000002</v>
      </c>
      <c r="AF2672" s="3">
        <v>416.02</v>
      </c>
      <c r="AG2672" s="3">
        <v>399.86</v>
      </c>
      <c r="AH2672" s="3">
        <f t="shared" si="811"/>
        <v>0</v>
      </c>
      <c r="AI2672" s="3">
        <f t="shared" si="812"/>
        <v>0</v>
      </c>
      <c r="AJ2672" s="3">
        <v>1205.8860000000002</v>
      </c>
      <c r="AK2672" s="3">
        <v>1530</v>
      </c>
      <c r="AL2672" s="3">
        <f t="shared" si="813"/>
        <v>0</v>
      </c>
      <c r="AM2672" s="2">
        <f t="shared" si="814"/>
        <v>824.59167000000002</v>
      </c>
      <c r="AN2672" s="3">
        <f t="shared" si="815"/>
        <v>108.5</v>
      </c>
      <c r="AO2672" s="3">
        <f t="shared" si="816"/>
        <v>46.438000000000002</v>
      </c>
      <c r="AP2672" s="3">
        <f t="shared" si="817"/>
        <v>0</v>
      </c>
      <c r="AQ2672" s="3">
        <f t="shared" si="818"/>
        <v>151.89999999999998</v>
      </c>
      <c r="AR2672" s="2" cm="1">
        <f t="array" ref="AR2672">MIN(_xlfn._xlws.FILTER(E2672:AQ2672,E2672:AQ2672&lt;&gt;0))</f>
        <v>46.438000000000002</v>
      </c>
      <c r="AS2672" s="3">
        <f t="shared" si="819"/>
        <v>1530</v>
      </c>
    </row>
    <row r="2673" spans="1:45" x14ac:dyDescent="0.25">
      <c r="A2673" t="s">
        <v>1247</v>
      </c>
      <c r="B2673" t="s">
        <v>34</v>
      </c>
      <c r="C2673">
        <v>64493</v>
      </c>
      <c r="D2673" s="3">
        <v>1644</v>
      </c>
      <c r="E2673" s="3">
        <f t="shared" si="792"/>
        <v>1285.6079999999999</v>
      </c>
      <c r="F2673" s="3">
        <f t="shared" si="793"/>
        <v>1004.2429992</v>
      </c>
      <c r="G2673" s="3">
        <f t="shared" si="794"/>
        <v>1004.2429992</v>
      </c>
      <c r="H2673" s="3">
        <v>966.47719999999993</v>
      </c>
      <c r="I2673" s="3">
        <v>1238.82</v>
      </c>
      <c r="J2673" s="3">
        <f t="shared" si="795"/>
        <v>462.1284</v>
      </c>
      <c r="K2673" s="3">
        <f t="shared" si="796"/>
        <v>978.18</v>
      </c>
      <c r="L2673" s="3">
        <f t="shared" si="797"/>
        <v>1034.3702891759999</v>
      </c>
      <c r="M2673" s="3">
        <f t="shared" si="798"/>
        <v>1044.412719168</v>
      </c>
      <c r="N2673" s="3">
        <f t="shared" si="799"/>
        <v>1004.2429992</v>
      </c>
      <c r="O2673" s="3">
        <f t="shared" si="800"/>
        <v>1405.9401988799998</v>
      </c>
      <c r="P2673" s="3">
        <f t="shared" si="801"/>
        <v>1054.45514916</v>
      </c>
      <c r="Q2673" s="3">
        <f t="shared" si="802"/>
        <v>1205.0915990399999</v>
      </c>
      <c r="R2673" s="4">
        <f t="shared" si="803"/>
        <v>986.4</v>
      </c>
      <c r="S2673" s="3">
        <v>1331.58644</v>
      </c>
      <c r="T2673" s="3">
        <f t="shared" si="804"/>
        <v>1004.2429992</v>
      </c>
      <c r="U2673" s="3">
        <f t="shared" si="805"/>
        <v>986.4</v>
      </c>
      <c r="V2673" s="3">
        <f t="shared" si="806"/>
        <v>972.59040000000005</v>
      </c>
      <c r="W2673" s="3">
        <f t="shared" si="807"/>
        <v>972.59040000000005</v>
      </c>
      <c r="X2673" s="4">
        <v>824.59167000000002</v>
      </c>
      <c r="Y2673" s="3">
        <v>633.5</v>
      </c>
      <c r="Z2673" s="3">
        <v>1004.2429992</v>
      </c>
      <c r="AA2673" s="4">
        <f t="shared" si="808"/>
        <v>1068.6000000000001</v>
      </c>
      <c r="AB2673" s="3">
        <f t="shared" si="809"/>
        <v>986.4</v>
      </c>
      <c r="AC2673" s="3">
        <v>612.16422679999994</v>
      </c>
      <c r="AD2673" s="3">
        <v>746.54174</v>
      </c>
      <c r="AE2673" s="3">
        <f t="shared" si="810"/>
        <v>755.91120000000001</v>
      </c>
      <c r="AF2673" s="3">
        <v>416.02</v>
      </c>
      <c r="AG2673" s="3">
        <v>399.86</v>
      </c>
      <c r="AH2673" s="3">
        <f t="shared" si="811"/>
        <v>1004.2429992</v>
      </c>
      <c r="AI2673" s="3">
        <f t="shared" si="812"/>
        <v>1004.2429992</v>
      </c>
      <c r="AJ2673" s="3">
        <v>1205.8860000000002</v>
      </c>
      <c r="AK2673" s="3">
        <v>2058</v>
      </c>
      <c r="AL2673" s="3">
        <f t="shared" si="813"/>
        <v>1004.2429992</v>
      </c>
      <c r="AM2673" s="2">
        <f t="shared" si="814"/>
        <v>824.59167000000002</v>
      </c>
      <c r="AN2673" s="3">
        <f t="shared" si="815"/>
        <v>822</v>
      </c>
      <c r="AO2673" s="3">
        <f t="shared" si="816"/>
        <v>351.81599999999997</v>
      </c>
      <c r="AP2673" s="3">
        <f t="shared" si="817"/>
        <v>1014.285429192</v>
      </c>
      <c r="AQ2673" s="3">
        <f t="shared" si="818"/>
        <v>1150.8</v>
      </c>
      <c r="AR2673" s="2" cm="1">
        <f t="array" ref="AR2673">MIN(_xlfn._xlws.FILTER(E2673:AQ2673,E2673:AQ2673&lt;&gt;0))</f>
        <v>351.81599999999997</v>
      </c>
      <c r="AS2673" s="3">
        <f t="shared" si="819"/>
        <v>2058</v>
      </c>
    </row>
    <row r="2674" spans="1:45" x14ac:dyDescent="0.25">
      <c r="A2674" t="s">
        <v>1248</v>
      </c>
      <c r="B2674" t="s">
        <v>34</v>
      </c>
      <c r="C2674">
        <v>64494</v>
      </c>
      <c r="D2674" s="3">
        <v>1644</v>
      </c>
      <c r="E2674" s="3">
        <f t="shared" si="792"/>
        <v>1285.6079999999999</v>
      </c>
      <c r="F2674" s="3">
        <f t="shared" si="793"/>
        <v>0</v>
      </c>
      <c r="G2674" s="3">
        <f t="shared" si="794"/>
        <v>0</v>
      </c>
      <c r="H2674" s="3">
        <v>0</v>
      </c>
      <c r="I2674" s="3">
        <v>399.86</v>
      </c>
      <c r="J2674" s="3">
        <f t="shared" si="795"/>
        <v>462.1284</v>
      </c>
      <c r="K2674" s="3">
        <f t="shared" si="796"/>
        <v>978.18</v>
      </c>
      <c r="L2674" s="3">
        <f t="shared" si="797"/>
        <v>0</v>
      </c>
      <c r="M2674" s="3">
        <f t="shared" si="798"/>
        <v>0</v>
      </c>
      <c r="N2674" s="3">
        <f t="shared" si="799"/>
        <v>0</v>
      </c>
      <c r="O2674" s="3">
        <f t="shared" si="800"/>
        <v>0</v>
      </c>
      <c r="P2674" s="3">
        <f t="shared" si="801"/>
        <v>0</v>
      </c>
      <c r="Q2674" s="3">
        <f t="shared" si="802"/>
        <v>0</v>
      </c>
      <c r="R2674" s="4">
        <f t="shared" si="803"/>
        <v>986.4</v>
      </c>
      <c r="S2674" s="3">
        <v>0</v>
      </c>
      <c r="T2674" s="3">
        <f t="shared" si="804"/>
        <v>0</v>
      </c>
      <c r="U2674" s="3">
        <f t="shared" si="805"/>
        <v>986.4</v>
      </c>
      <c r="V2674" s="3">
        <f t="shared" si="806"/>
        <v>972.59040000000005</v>
      </c>
      <c r="W2674" s="3">
        <f t="shared" si="807"/>
        <v>972.59040000000005</v>
      </c>
      <c r="X2674" s="4">
        <v>824.59167000000002</v>
      </c>
      <c r="Y2674" s="3">
        <v>224.87</v>
      </c>
      <c r="Z2674" s="3">
        <v>0</v>
      </c>
      <c r="AA2674" s="4">
        <f t="shared" si="808"/>
        <v>1068.6000000000001</v>
      </c>
      <c r="AB2674" s="3">
        <f t="shared" si="809"/>
        <v>986.4</v>
      </c>
      <c r="AC2674" s="3">
        <v>217.29655829600003</v>
      </c>
      <c r="AD2674" s="3">
        <v>264.99580280000004</v>
      </c>
      <c r="AE2674" s="3">
        <f t="shared" si="810"/>
        <v>755.91120000000001</v>
      </c>
      <c r="AF2674" s="3">
        <v>416.02</v>
      </c>
      <c r="AG2674" s="3">
        <v>399.86</v>
      </c>
      <c r="AH2674" s="3">
        <f t="shared" si="811"/>
        <v>0</v>
      </c>
      <c r="AI2674" s="3">
        <f t="shared" si="812"/>
        <v>0</v>
      </c>
      <c r="AJ2674" s="3">
        <v>1205.8860000000002</v>
      </c>
      <c r="AK2674" s="3">
        <v>1530</v>
      </c>
      <c r="AL2674" s="3">
        <f t="shared" si="813"/>
        <v>0</v>
      </c>
      <c r="AM2674" s="2">
        <f t="shared" si="814"/>
        <v>824.59167000000002</v>
      </c>
      <c r="AN2674" s="3">
        <f t="shared" si="815"/>
        <v>822</v>
      </c>
      <c r="AO2674" s="3">
        <f t="shared" si="816"/>
        <v>351.81599999999997</v>
      </c>
      <c r="AP2674" s="3">
        <f t="shared" si="817"/>
        <v>0</v>
      </c>
      <c r="AQ2674" s="3">
        <f t="shared" si="818"/>
        <v>1150.8</v>
      </c>
      <c r="AR2674" s="2" cm="1">
        <f t="array" ref="AR2674">MIN(_xlfn._xlws.FILTER(E2674:AQ2674,E2674:AQ2674&lt;&gt;0))</f>
        <v>217.29655829600003</v>
      </c>
      <c r="AS2674" s="3">
        <f t="shared" si="819"/>
        <v>1530</v>
      </c>
    </row>
    <row r="2675" spans="1:45" x14ac:dyDescent="0.25">
      <c r="A2675" t="s">
        <v>1249</v>
      </c>
      <c r="B2675" t="s">
        <v>34</v>
      </c>
      <c r="C2675">
        <v>64495</v>
      </c>
      <c r="D2675" s="3">
        <v>52</v>
      </c>
      <c r="E2675" s="3">
        <f t="shared" ref="E2675:E2738" si="822">D2675*78.2%</f>
        <v>40.664000000000001</v>
      </c>
      <c r="F2675" s="3">
        <f t="shared" ref="F2675:F2738" si="823">Z2675</f>
        <v>0</v>
      </c>
      <c r="G2675" s="3">
        <f t="shared" ref="G2675:G2738" si="824">Z2675</f>
        <v>0</v>
      </c>
      <c r="H2675" s="3">
        <v>0</v>
      </c>
      <c r="I2675" s="3">
        <v>399.86</v>
      </c>
      <c r="J2675" s="3">
        <f t="shared" ref="J2675:J2723" si="825">D2675*28.11%</f>
        <v>14.6172</v>
      </c>
      <c r="K2675" s="3">
        <f t="shared" ref="K2675:K2723" si="826">D2675*59.5%</f>
        <v>30.939999999999998</v>
      </c>
      <c r="L2675" s="3">
        <f t="shared" ref="L2675:L2738" si="827">Z2675*103%</f>
        <v>0</v>
      </c>
      <c r="M2675" s="3">
        <f t="shared" ref="M2675:M2738" si="828">Z2675*104%</f>
        <v>0</v>
      </c>
      <c r="N2675" s="3">
        <f t="shared" ref="N2675:N2738" si="829">Z2675</f>
        <v>0</v>
      </c>
      <c r="O2675" s="3">
        <f t="shared" ref="O2675:O2738" si="830">Z2675*140%</f>
        <v>0</v>
      </c>
      <c r="P2675" s="3">
        <f t="shared" ref="P2675:P2738" si="831">Z2675*105%</f>
        <v>0</v>
      </c>
      <c r="Q2675" s="3">
        <f t="shared" ref="Q2675:Q2738" si="832">Z2675*120%</f>
        <v>0</v>
      </c>
      <c r="R2675" s="4">
        <f t="shared" ref="R2675:R2738" si="833">D2675*60%</f>
        <v>31.2</v>
      </c>
      <c r="S2675" s="3">
        <v>0</v>
      </c>
      <c r="T2675" s="3">
        <f t="shared" ref="T2675:T2738" si="834">Z2675</f>
        <v>0</v>
      </c>
      <c r="U2675" s="3">
        <f t="shared" ref="U2675:U2738" si="835">D2675*60%</f>
        <v>31.2</v>
      </c>
      <c r="V2675" s="3">
        <f t="shared" ref="V2675:V2738" si="836">D2675*59.16%</f>
        <v>30.763200000000001</v>
      </c>
      <c r="W2675" s="3">
        <f t="shared" ref="W2675:W2738" si="837">V2675</f>
        <v>30.763200000000001</v>
      </c>
      <c r="X2675" s="4">
        <v>824.59167000000002</v>
      </c>
      <c r="Y2675" s="3">
        <v>224.87</v>
      </c>
      <c r="Z2675" s="3">
        <v>0</v>
      </c>
      <c r="AA2675" s="4">
        <f t="shared" ref="AA2675:AA2738" si="838">D2675*65%</f>
        <v>33.800000000000004</v>
      </c>
      <c r="AB2675" s="3">
        <f t="shared" ref="AB2675:AB2738" si="839">D2675*60%</f>
        <v>31.2</v>
      </c>
      <c r="AC2675" s="3">
        <v>217.29655829600003</v>
      </c>
      <c r="AD2675" s="3">
        <v>264.99580280000004</v>
      </c>
      <c r="AE2675" s="3">
        <f t="shared" ref="AE2675:AE2738" si="840">D2675*45.98%</f>
        <v>23.909599999999998</v>
      </c>
      <c r="AF2675" s="3">
        <v>416.02</v>
      </c>
      <c r="AG2675" s="3">
        <v>399.86</v>
      </c>
      <c r="AH2675" s="3">
        <f t="shared" ref="AH2675:AH2738" si="841">Z2675</f>
        <v>0</v>
      </c>
      <c r="AI2675" s="3">
        <f t="shared" ref="AI2675:AI2738" si="842">Z2675</f>
        <v>0</v>
      </c>
      <c r="AJ2675" s="3">
        <v>1205.8860000000002</v>
      </c>
      <c r="AK2675" s="3">
        <v>1530</v>
      </c>
      <c r="AL2675" s="3">
        <f t="shared" ref="AL2675:AL2738" si="843">Z2675</f>
        <v>0</v>
      </c>
      <c r="AM2675" s="2">
        <f t="shared" ref="AM2675:AM2738" si="844">X2675</f>
        <v>824.59167000000002</v>
      </c>
      <c r="AN2675" s="3">
        <f t="shared" ref="AN2675:AN2738" si="845">D2675*50%</f>
        <v>26</v>
      </c>
      <c r="AO2675" s="3">
        <f t="shared" ref="AO2675:AO2738" si="846">D2675*21.4%</f>
        <v>11.128</v>
      </c>
      <c r="AP2675" s="3">
        <f t="shared" ref="AP2675:AP2738" si="847">Z2675*101%</f>
        <v>0</v>
      </c>
      <c r="AQ2675" s="3">
        <f t="shared" ref="AQ2675:AQ2738" si="848">D2675*70%</f>
        <v>36.4</v>
      </c>
      <c r="AR2675" s="2" cm="1">
        <f t="array" ref="AR2675">MIN(_xlfn._xlws.FILTER(E2675:AQ2675,E2675:AQ2675&lt;&gt;0))</f>
        <v>11.128</v>
      </c>
      <c r="AS2675" s="3">
        <f t="shared" si="819"/>
        <v>1530</v>
      </c>
    </row>
    <row r="2676" spans="1:45" x14ac:dyDescent="0.25">
      <c r="A2676" t="s">
        <v>1250</v>
      </c>
      <c r="B2676" t="s">
        <v>34</v>
      </c>
      <c r="C2676">
        <v>64505</v>
      </c>
      <c r="D2676" s="3">
        <v>788</v>
      </c>
      <c r="E2676" s="3">
        <f t="shared" si="822"/>
        <v>616.21600000000001</v>
      </c>
      <c r="F2676" s="3">
        <f t="shared" si="823"/>
        <v>320.40605160000001</v>
      </c>
      <c r="G2676" s="3">
        <f t="shared" si="824"/>
        <v>320.40605160000001</v>
      </c>
      <c r="H2676" s="3">
        <v>312.72604999999999</v>
      </c>
      <c r="I2676" s="3">
        <v>399.86</v>
      </c>
      <c r="J2676" s="3">
        <f t="shared" si="825"/>
        <v>221.50680000000003</v>
      </c>
      <c r="K2676" s="3">
        <f t="shared" si="826"/>
        <v>468.85999999999996</v>
      </c>
      <c r="L2676" s="3">
        <f t="shared" si="827"/>
        <v>330.01823314800004</v>
      </c>
      <c r="M2676" s="3">
        <f t="shared" si="828"/>
        <v>333.22229366400001</v>
      </c>
      <c r="N2676" s="3">
        <f t="shared" si="829"/>
        <v>320.40605160000001</v>
      </c>
      <c r="O2676" s="3">
        <f t="shared" si="830"/>
        <v>448.56847224000001</v>
      </c>
      <c r="P2676" s="3">
        <f t="shared" si="831"/>
        <v>336.42635418000003</v>
      </c>
      <c r="Q2676" s="3">
        <f t="shared" si="832"/>
        <v>384.48726191999998</v>
      </c>
      <c r="R2676" s="4">
        <f t="shared" si="833"/>
        <v>472.79999999999995</v>
      </c>
      <c r="S2676" s="3">
        <v>430.86268000000001</v>
      </c>
      <c r="T2676" s="3">
        <f t="shared" si="834"/>
        <v>320.40605160000001</v>
      </c>
      <c r="U2676" s="3">
        <f t="shared" si="835"/>
        <v>472.79999999999995</v>
      </c>
      <c r="V2676" s="3">
        <f t="shared" si="836"/>
        <v>466.18080000000003</v>
      </c>
      <c r="W2676" s="3">
        <f t="shared" si="837"/>
        <v>466.18080000000003</v>
      </c>
      <c r="X2676" s="4">
        <v>414.22587199999992</v>
      </c>
      <c r="Y2676" s="3">
        <v>218.82</v>
      </c>
      <c r="Z2676" s="3">
        <v>320.40605160000001</v>
      </c>
      <c r="AA2676" s="4">
        <f t="shared" si="838"/>
        <v>512.20000000000005</v>
      </c>
      <c r="AB2676" s="3">
        <f t="shared" si="839"/>
        <v>472.79999999999995</v>
      </c>
      <c r="AC2676" s="3">
        <v>211.45031745599999</v>
      </c>
      <c r="AD2676" s="3">
        <v>257.86624080000001</v>
      </c>
      <c r="AE2676" s="3">
        <f t="shared" si="840"/>
        <v>362.32240000000002</v>
      </c>
      <c r="AF2676" s="3">
        <v>416.02</v>
      </c>
      <c r="AG2676" s="3">
        <v>399.86</v>
      </c>
      <c r="AH2676" s="3">
        <f t="shared" si="841"/>
        <v>320.40605160000001</v>
      </c>
      <c r="AI2676" s="3">
        <f t="shared" si="842"/>
        <v>320.40605160000001</v>
      </c>
      <c r="AJ2676" s="3">
        <v>451.34100000000007</v>
      </c>
      <c r="AK2676" s="3">
        <v>1530</v>
      </c>
      <c r="AL2676" s="3">
        <f t="shared" si="843"/>
        <v>320.40605160000001</v>
      </c>
      <c r="AM2676" s="2">
        <f t="shared" si="844"/>
        <v>414.22587199999992</v>
      </c>
      <c r="AN2676" s="3">
        <f t="shared" si="845"/>
        <v>394</v>
      </c>
      <c r="AO2676" s="3">
        <f t="shared" si="846"/>
        <v>168.63200000000001</v>
      </c>
      <c r="AP2676" s="3">
        <f t="shared" si="847"/>
        <v>323.61011211600004</v>
      </c>
      <c r="AQ2676" s="3">
        <f t="shared" si="848"/>
        <v>551.59999999999991</v>
      </c>
      <c r="AR2676" s="2" cm="1">
        <f t="array" ref="AR2676">MIN(_xlfn._xlws.FILTER(E2676:AQ2676,E2676:AQ2676&lt;&gt;0))</f>
        <v>168.63200000000001</v>
      </c>
      <c r="AS2676" s="3">
        <f t="shared" si="819"/>
        <v>1530</v>
      </c>
    </row>
    <row r="2677" spans="1:45" x14ac:dyDescent="0.25">
      <c r="A2677" t="s">
        <v>1251</v>
      </c>
      <c r="B2677" t="s">
        <v>34</v>
      </c>
      <c r="C2677">
        <v>64520</v>
      </c>
      <c r="D2677" s="3">
        <v>2159</v>
      </c>
      <c r="E2677" s="3">
        <f t="shared" si="822"/>
        <v>1688.338</v>
      </c>
      <c r="F2677" s="3">
        <f t="shared" si="823"/>
        <v>1004.2429992</v>
      </c>
      <c r="G2677" s="3">
        <f t="shared" si="824"/>
        <v>1004.2429992</v>
      </c>
      <c r="H2677" s="3">
        <v>966.47719999999993</v>
      </c>
      <c r="I2677" s="3">
        <v>1238.82</v>
      </c>
      <c r="J2677" s="3">
        <f t="shared" si="825"/>
        <v>606.89490000000001</v>
      </c>
      <c r="K2677" s="3">
        <f t="shared" si="826"/>
        <v>1284.605</v>
      </c>
      <c r="L2677" s="3">
        <f t="shared" si="827"/>
        <v>1034.3702891759999</v>
      </c>
      <c r="M2677" s="3">
        <f t="shared" si="828"/>
        <v>1044.412719168</v>
      </c>
      <c r="N2677" s="3">
        <f t="shared" si="829"/>
        <v>1004.2429992</v>
      </c>
      <c r="O2677" s="3">
        <f t="shared" si="830"/>
        <v>1405.9401988799998</v>
      </c>
      <c r="P2677" s="3">
        <f t="shared" si="831"/>
        <v>1054.45514916</v>
      </c>
      <c r="Q2677" s="3">
        <f t="shared" si="832"/>
        <v>1205.0915990399999</v>
      </c>
      <c r="R2677" s="4">
        <f t="shared" si="833"/>
        <v>1295.3999999999999</v>
      </c>
      <c r="S2677" s="3">
        <v>1331.58644</v>
      </c>
      <c r="T2677" s="3">
        <f t="shared" si="834"/>
        <v>1004.2429992</v>
      </c>
      <c r="U2677" s="3">
        <f t="shared" si="835"/>
        <v>1295.3999999999999</v>
      </c>
      <c r="V2677" s="3">
        <f t="shared" si="836"/>
        <v>1277.2644</v>
      </c>
      <c r="W2677" s="3">
        <f t="shared" si="837"/>
        <v>1277.2644</v>
      </c>
      <c r="X2677" s="4">
        <v>824.59167000000002</v>
      </c>
      <c r="Y2677" s="3">
        <v>631.04</v>
      </c>
      <c r="Z2677" s="3">
        <v>1004.2429992</v>
      </c>
      <c r="AA2677" s="4">
        <f t="shared" si="838"/>
        <v>1403.3500000000001</v>
      </c>
      <c r="AB2677" s="3">
        <f t="shared" si="839"/>
        <v>1295.3999999999999</v>
      </c>
      <c r="AC2677" s="3">
        <v>609.78707763199998</v>
      </c>
      <c r="AD2677" s="3">
        <v>743.64277760000004</v>
      </c>
      <c r="AE2677" s="3">
        <f t="shared" si="840"/>
        <v>992.70819999999992</v>
      </c>
      <c r="AF2677" s="3">
        <v>416.02</v>
      </c>
      <c r="AG2677" s="3">
        <v>399.86</v>
      </c>
      <c r="AH2677" s="3">
        <f t="shared" si="841"/>
        <v>1004.2429992</v>
      </c>
      <c r="AI2677" s="3">
        <f t="shared" si="842"/>
        <v>1004.2429992</v>
      </c>
      <c r="AJ2677" s="3">
        <v>1205.8860000000002</v>
      </c>
      <c r="AK2677" s="3">
        <v>2058</v>
      </c>
      <c r="AL2677" s="3">
        <f t="shared" si="843"/>
        <v>1004.2429992</v>
      </c>
      <c r="AM2677" s="2">
        <f t="shared" si="844"/>
        <v>824.59167000000002</v>
      </c>
      <c r="AN2677" s="3">
        <f t="shared" si="845"/>
        <v>1079.5</v>
      </c>
      <c r="AO2677" s="3">
        <f t="shared" si="846"/>
        <v>462.02600000000001</v>
      </c>
      <c r="AP2677" s="3">
        <f t="shared" si="847"/>
        <v>1014.285429192</v>
      </c>
      <c r="AQ2677" s="3">
        <f t="shared" si="848"/>
        <v>1511.3</v>
      </c>
      <c r="AR2677" s="2" cm="1">
        <f t="array" ref="AR2677">MIN(_xlfn._xlws.FILTER(E2677:AQ2677,E2677:AQ2677&lt;&gt;0))</f>
        <v>399.86</v>
      </c>
      <c r="AS2677" s="3">
        <f t="shared" si="819"/>
        <v>2058</v>
      </c>
    </row>
    <row r="2678" spans="1:45" x14ac:dyDescent="0.25">
      <c r="A2678" t="s">
        <v>1252</v>
      </c>
      <c r="B2678" t="s">
        <v>34</v>
      </c>
      <c r="C2678">
        <v>64530</v>
      </c>
      <c r="D2678" s="3">
        <v>2102</v>
      </c>
      <c r="E2678" s="3">
        <f t="shared" si="822"/>
        <v>1643.7640000000001</v>
      </c>
      <c r="F2678" s="3">
        <f t="shared" si="823"/>
        <v>1004.2429992</v>
      </c>
      <c r="G2678" s="3">
        <f t="shared" si="824"/>
        <v>1004.2429992</v>
      </c>
      <c r="H2678" s="3">
        <v>966.47719999999993</v>
      </c>
      <c r="I2678" s="3">
        <v>1238.82</v>
      </c>
      <c r="J2678" s="3">
        <f t="shared" si="825"/>
        <v>590.87220000000002</v>
      </c>
      <c r="K2678" s="3">
        <f t="shared" si="826"/>
        <v>1250.69</v>
      </c>
      <c r="L2678" s="3">
        <f t="shared" si="827"/>
        <v>1034.3702891759999</v>
      </c>
      <c r="M2678" s="3">
        <f t="shared" si="828"/>
        <v>1044.412719168</v>
      </c>
      <c r="N2678" s="3">
        <f t="shared" si="829"/>
        <v>1004.2429992</v>
      </c>
      <c r="O2678" s="3">
        <f t="shared" si="830"/>
        <v>1405.9401988799998</v>
      </c>
      <c r="P2678" s="3">
        <f t="shared" si="831"/>
        <v>1054.45514916</v>
      </c>
      <c r="Q2678" s="3">
        <f t="shared" si="832"/>
        <v>1205.0915990399999</v>
      </c>
      <c r="R2678" s="4">
        <f t="shared" si="833"/>
        <v>1261.2</v>
      </c>
      <c r="S2678" s="3">
        <v>1331.58644</v>
      </c>
      <c r="T2678" s="3">
        <f t="shared" si="834"/>
        <v>1004.2429992</v>
      </c>
      <c r="U2678" s="3">
        <f t="shared" si="835"/>
        <v>1261.2</v>
      </c>
      <c r="V2678" s="3">
        <f t="shared" si="836"/>
        <v>1243.5432000000001</v>
      </c>
      <c r="W2678" s="3">
        <f t="shared" si="837"/>
        <v>1243.5432000000001</v>
      </c>
      <c r="X2678" s="4">
        <v>1147.6399319999998</v>
      </c>
      <c r="Y2678" s="3">
        <v>631.04</v>
      </c>
      <c r="Z2678" s="3">
        <v>1004.2429992</v>
      </c>
      <c r="AA2678" s="4">
        <f t="shared" si="838"/>
        <v>1366.3</v>
      </c>
      <c r="AB2678" s="3">
        <f t="shared" si="839"/>
        <v>1261.2</v>
      </c>
      <c r="AC2678" s="3">
        <v>609.78707763199998</v>
      </c>
      <c r="AD2678" s="3">
        <v>743.64277760000004</v>
      </c>
      <c r="AE2678" s="3">
        <f t="shared" si="840"/>
        <v>966.49959999999999</v>
      </c>
      <c r="AF2678" s="3">
        <v>416.02</v>
      </c>
      <c r="AG2678" s="3">
        <v>399.86</v>
      </c>
      <c r="AH2678" s="3">
        <f t="shared" si="841"/>
        <v>1004.2429992</v>
      </c>
      <c r="AI2678" s="3">
        <f t="shared" si="842"/>
        <v>1004.2429992</v>
      </c>
      <c r="AJ2678" s="3">
        <v>1205.8860000000002</v>
      </c>
      <c r="AK2678" s="3">
        <v>2058</v>
      </c>
      <c r="AL2678" s="3">
        <f t="shared" si="843"/>
        <v>1004.2429992</v>
      </c>
      <c r="AM2678" s="2">
        <f t="shared" si="844"/>
        <v>1147.6399319999998</v>
      </c>
      <c r="AN2678" s="3">
        <f t="shared" si="845"/>
        <v>1051</v>
      </c>
      <c r="AO2678" s="3">
        <f t="shared" si="846"/>
        <v>449.82799999999997</v>
      </c>
      <c r="AP2678" s="3">
        <f t="shared" si="847"/>
        <v>1014.285429192</v>
      </c>
      <c r="AQ2678" s="3">
        <f t="shared" si="848"/>
        <v>1471.3999999999999</v>
      </c>
      <c r="AR2678" s="2" cm="1">
        <f t="array" ref="AR2678">MIN(_xlfn._xlws.FILTER(E2678:AQ2678,E2678:AQ2678&lt;&gt;0))</f>
        <v>399.86</v>
      </c>
      <c r="AS2678" s="3">
        <f t="shared" si="819"/>
        <v>2058</v>
      </c>
    </row>
    <row r="2679" spans="1:45" x14ac:dyDescent="0.25">
      <c r="A2679" t="s">
        <v>1253</v>
      </c>
      <c r="B2679" t="s">
        <v>34</v>
      </c>
      <c r="C2679">
        <v>64624</v>
      </c>
      <c r="D2679" s="3">
        <v>5666</v>
      </c>
      <c r="E2679" s="3">
        <f t="shared" si="822"/>
        <v>4430.8119999999999</v>
      </c>
      <c r="F2679" s="3">
        <f t="shared" si="823"/>
        <v>2118.2694688000001</v>
      </c>
      <c r="G2679" s="3">
        <f t="shared" si="824"/>
        <v>2118.2694688000001</v>
      </c>
      <c r="H2679" s="3">
        <v>2082.16255</v>
      </c>
      <c r="I2679" s="3">
        <v>3764.86</v>
      </c>
      <c r="J2679" s="3">
        <f t="shared" si="825"/>
        <v>1592.7126000000001</v>
      </c>
      <c r="K2679" s="3">
        <f t="shared" si="826"/>
        <v>3371.27</v>
      </c>
      <c r="L2679" s="3">
        <f t="shared" si="827"/>
        <v>2181.8175528640004</v>
      </c>
      <c r="M2679" s="3">
        <f t="shared" si="828"/>
        <v>2203.000247552</v>
      </c>
      <c r="N2679" s="3">
        <f t="shared" si="829"/>
        <v>2118.2694688000001</v>
      </c>
      <c r="O2679" s="3">
        <f t="shared" si="830"/>
        <v>2965.5772563199998</v>
      </c>
      <c r="P2679" s="3">
        <f t="shared" si="831"/>
        <v>2224.1829422400001</v>
      </c>
      <c r="Q2679" s="3">
        <f t="shared" si="832"/>
        <v>2541.92336256</v>
      </c>
      <c r="R2679" s="4">
        <f t="shared" si="833"/>
        <v>3399.6</v>
      </c>
      <c r="S2679" s="3">
        <v>2556.3625299999999</v>
      </c>
      <c r="T2679" s="3">
        <f t="shared" si="834"/>
        <v>2118.2694688000001</v>
      </c>
      <c r="U2679" s="3">
        <f t="shared" si="835"/>
        <v>3399.6</v>
      </c>
      <c r="V2679" s="3">
        <f t="shared" si="836"/>
        <v>3352.0056</v>
      </c>
      <c r="W2679" s="3">
        <f t="shared" si="837"/>
        <v>3352.0056</v>
      </c>
      <c r="X2679" s="4">
        <v>0</v>
      </c>
      <c r="Y2679" s="3">
        <v>1974.26</v>
      </c>
      <c r="Z2679" s="3">
        <v>2118.2694688000001</v>
      </c>
      <c r="AA2679" s="4">
        <f t="shared" si="838"/>
        <v>3682.9</v>
      </c>
      <c r="AB2679" s="3">
        <f t="shared" si="839"/>
        <v>3399.6</v>
      </c>
      <c r="AC2679" s="3">
        <v>1907.7685026080001</v>
      </c>
      <c r="AD2679" s="3">
        <v>2326.5469544000002</v>
      </c>
      <c r="AE2679" s="3">
        <f t="shared" si="840"/>
        <v>2605.2267999999999</v>
      </c>
      <c r="AF2679" s="3">
        <v>416.02</v>
      </c>
      <c r="AG2679" s="3">
        <v>399.86</v>
      </c>
      <c r="AH2679" s="3">
        <f t="shared" si="841"/>
        <v>2118.2694688000001</v>
      </c>
      <c r="AI2679" s="3">
        <f t="shared" si="842"/>
        <v>2118.2694688000001</v>
      </c>
      <c r="AJ2679" s="3">
        <f t="shared" ref="AJ2679:AJ2706" si="849">D2679*65%</f>
        <v>3682.9</v>
      </c>
      <c r="AK2679" s="3">
        <v>3175</v>
      </c>
      <c r="AL2679" s="3">
        <f t="shared" si="843"/>
        <v>2118.2694688000001</v>
      </c>
      <c r="AM2679" s="2">
        <f t="shared" si="844"/>
        <v>0</v>
      </c>
      <c r="AN2679" s="3">
        <f t="shared" si="845"/>
        <v>2833</v>
      </c>
      <c r="AO2679" s="3">
        <f t="shared" si="846"/>
        <v>1212.5239999999999</v>
      </c>
      <c r="AP2679" s="3">
        <f t="shared" si="847"/>
        <v>2139.4521634880002</v>
      </c>
      <c r="AQ2679" s="3">
        <f t="shared" si="848"/>
        <v>3966.2</v>
      </c>
      <c r="AR2679" s="2" cm="1">
        <f t="array" ref="AR2679">MIN(_xlfn._xlws.FILTER(E2679:AQ2679,E2679:AQ2679&lt;&gt;0))</f>
        <v>399.86</v>
      </c>
      <c r="AS2679" s="3">
        <f t="shared" si="819"/>
        <v>4430.8119999999999</v>
      </c>
    </row>
    <row r="2680" spans="1:45" x14ac:dyDescent="0.25">
      <c r="A2680" t="s">
        <v>3180</v>
      </c>
      <c r="B2680" t="s">
        <v>34</v>
      </c>
      <c r="C2680">
        <v>64625</v>
      </c>
      <c r="D2680" s="3">
        <v>5666</v>
      </c>
      <c r="E2680" s="3">
        <f t="shared" si="822"/>
        <v>4430.8119999999999</v>
      </c>
      <c r="F2680" s="3">
        <f t="shared" si="823"/>
        <v>2118.2694688000001</v>
      </c>
      <c r="G2680" s="3">
        <f t="shared" si="824"/>
        <v>2118.2694688000001</v>
      </c>
      <c r="H2680" s="3">
        <f>D2680*85.89%</f>
        <v>4866.5273999999999</v>
      </c>
      <c r="I2680" s="3">
        <v>3936.03</v>
      </c>
      <c r="J2680" s="3">
        <f t="shared" si="825"/>
        <v>1592.7126000000001</v>
      </c>
      <c r="K2680" s="3">
        <f t="shared" si="826"/>
        <v>3371.27</v>
      </c>
      <c r="L2680" s="3">
        <f t="shared" si="827"/>
        <v>2181.8175528640004</v>
      </c>
      <c r="M2680" s="3">
        <f t="shared" si="828"/>
        <v>2203.000247552</v>
      </c>
      <c r="N2680" s="3">
        <f t="shared" si="829"/>
        <v>2118.2694688000001</v>
      </c>
      <c r="O2680" s="3">
        <f t="shared" si="830"/>
        <v>2965.5772563199998</v>
      </c>
      <c r="P2680" s="3">
        <f t="shared" si="831"/>
        <v>2224.1829422400001</v>
      </c>
      <c r="Q2680" s="3">
        <f t="shared" si="832"/>
        <v>2541.92336256</v>
      </c>
      <c r="R2680" s="4">
        <f t="shared" si="833"/>
        <v>3399.6</v>
      </c>
      <c r="S2680" s="3">
        <v>2556.3625299999999</v>
      </c>
      <c r="T2680" s="3">
        <f t="shared" si="834"/>
        <v>2118.2694688000001</v>
      </c>
      <c r="U2680" s="3">
        <f t="shared" si="835"/>
        <v>3399.6</v>
      </c>
      <c r="V2680" s="3">
        <f t="shared" si="836"/>
        <v>3352.0056</v>
      </c>
      <c r="W2680" s="3">
        <f t="shared" si="837"/>
        <v>3352.0056</v>
      </c>
      <c r="X2680" s="4">
        <v>0</v>
      </c>
      <c r="Y2680" s="3">
        <v>1974.26</v>
      </c>
      <c r="Z2680" s="3">
        <v>2118.2694688000001</v>
      </c>
      <c r="AA2680" s="4">
        <f t="shared" si="838"/>
        <v>3682.9</v>
      </c>
      <c r="AB2680" s="3">
        <f t="shared" si="839"/>
        <v>3399.6</v>
      </c>
      <c r="AC2680" s="3">
        <v>1907.7685026080001</v>
      </c>
      <c r="AD2680" s="3">
        <v>2326.5469544000002</v>
      </c>
      <c r="AE2680" s="3">
        <f t="shared" si="840"/>
        <v>2605.2267999999999</v>
      </c>
      <c r="AF2680" s="3">
        <v>416.02</v>
      </c>
      <c r="AG2680" s="3">
        <v>399.86</v>
      </c>
      <c r="AH2680" s="3">
        <f t="shared" si="841"/>
        <v>2118.2694688000001</v>
      </c>
      <c r="AI2680" s="3">
        <f t="shared" si="842"/>
        <v>2118.2694688000001</v>
      </c>
      <c r="AJ2680" s="3">
        <f t="shared" si="849"/>
        <v>3682.9</v>
      </c>
      <c r="AK2680" s="3">
        <v>3175</v>
      </c>
      <c r="AL2680" s="3">
        <f t="shared" si="843"/>
        <v>2118.2694688000001</v>
      </c>
      <c r="AM2680" s="2">
        <f t="shared" si="844"/>
        <v>0</v>
      </c>
      <c r="AN2680" s="3">
        <f t="shared" si="845"/>
        <v>2833</v>
      </c>
      <c r="AO2680" s="3">
        <f t="shared" si="846"/>
        <v>1212.5239999999999</v>
      </c>
      <c r="AP2680" s="3">
        <f t="shared" si="847"/>
        <v>2139.4521634880002</v>
      </c>
      <c r="AQ2680" s="3">
        <f t="shared" si="848"/>
        <v>3966.2</v>
      </c>
      <c r="AR2680" s="2" cm="1">
        <f t="array" ref="AR2680">MIN(_xlfn._xlws.FILTER(E2680:AQ2680,E2680:AQ2680&lt;&gt;0))</f>
        <v>399.86</v>
      </c>
      <c r="AS2680" s="3">
        <f t="shared" si="819"/>
        <v>4866.5273999999999</v>
      </c>
    </row>
    <row r="2681" spans="1:45" x14ac:dyDescent="0.25">
      <c r="A2681" t="s">
        <v>1254</v>
      </c>
      <c r="B2681" t="s">
        <v>34</v>
      </c>
      <c r="C2681">
        <v>64680</v>
      </c>
      <c r="D2681" s="3">
        <v>3033</v>
      </c>
      <c r="E2681" s="3">
        <f t="shared" si="822"/>
        <v>2371.806</v>
      </c>
      <c r="F2681" s="3">
        <f t="shared" si="823"/>
        <v>1004.2429992</v>
      </c>
      <c r="G2681" s="3">
        <f t="shared" si="824"/>
        <v>1004.2429992</v>
      </c>
      <c r="H2681" s="3">
        <v>966.47719999999993</v>
      </c>
      <c r="I2681" s="3">
        <v>1875.87</v>
      </c>
      <c r="J2681" s="3">
        <f t="shared" si="825"/>
        <v>852.57630000000006</v>
      </c>
      <c r="K2681" s="3">
        <f t="shared" si="826"/>
        <v>1804.635</v>
      </c>
      <c r="L2681" s="3">
        <f t="shared" si="827"/>
        <v>1034.3702891759999</v>
      </c>
      <c r="M2681" s="3">
        <f t="shared" si="828"/>
        <v>1044.412719168</v>
      </c>
      <c r="N2681" s="3">
        <f t="shared" si="829"/>
        <v>1004.2429992</v>
      </c>
      <c r="O2681" s="3">
        <f t="shared" si="830"/>
        <v>1405.9401988799998</v>
      </c>
      <c r="P2681" s="3">
        <f t="shared" si="831"/>
        <v>1054.45514916</v>
      </c>
      <c r="Q2681" s="3">
        <f t="shared" si="832"/>
        <v>1205.0915990399999</v>
      </c>
      <c r="R2681" s="4">
        <f t="shared" si="833"/>
        <v>1819.8</v>
      </c>
      <c r="S2681" s="3">
        <v>1331.58644</v>
      </c>
      <c r="T2681" s="3">
        <f t="shared" si="834"/>
        <v>1004.2429992</v>
      </c>
      <c r="U2681" s="3">
        <f t="shared" si="835"/>
        <v>1819.8</v>
      </c>
      <c r="V2681" s="3">
        <f t="shared" si="836"/>
        <v>1794.3228000000001</v>
      </c>
      <c r="W2681" s="3">
        <f t="shared" si="837"/>
        <v>1794.3228000000001</v>
      </c>
      <c r="X2681" s="4">
        <v>1147.6399319999998</v>
      </c>
      <c r="Y2681" s="3">
        <v>1264.48</v>
      </c>
      <c r="Z2681" s="3">
        <v>1004.2429992</v>
      </c>
      <c r="AA2681" s="4">
        <f t="shared" si="838"/>
        <v>1971.45</v>
      </c>
      <c r="AB2681" s="3">
        <f t="shared" si="839"/>
        <v>1819.8</v>
      </c>
      <c r="AC2681" s="3">
        <v>1221.8933251839999</v>
      </c>
      <c r="AD2681" s="3">
        <v>1490.1138111999999</v>
      </c>
      <c r="AE2681" s="3">
        <f t="shared" si="840"/>
        <v>1394.5734</v>
      </c>
      <c r="AF2681" s="3">
        <v>416.02</v>
      </c>
      <c r="AG2681" s="3">
        <v>399.86</v>
      </c>
      <c r="AH2681" s="3">
        <f t="shared" si="841"/>
        <v>1004.2429992</v>
      </c>
      <c r="AI2681" s="3">
        <f t="shared" si="842"/>
        <v>1004.2429992</v>
      </c>
      <c r="AJ2681" s="3">
        <f t="shared" si="849"/>
        <v>1971.45</v>
      </c>
      <c r="AK2681" s="3">
        <v>2058</v>
      </c>
      <c r="AL2681" s="3">
        <f t="shared" si="843"/>
        <v>1004.2429992</v>
      </c>
      <c r="AM2681" s="2">
        <f t="shared" si="844"/>
        <v>1147.6399319999998</v>
      </c>
      <c r="AN2681" s="3">
        <f t="shared" si="845"/>
        <v>1516.5</v>
      </c>
      <c r="AO2681" s="3">
        <f t="shared" si="846"/>
        <v>649.06200000000001</v>
      </c>
      <c r="AP2681" s="3">
        <f t="shared" si="847"/>
        <v>1014.285429192</v>
      </c>
      <c r="AQ2681" s="3">
        <f t="shared" si="848"/>
        <v>2123.1</v>
      </c>
      <c r="AR2681" s="2" cm="1">
        <f t="array" ref="AR2681">MIN(_xlfn._xlws.FILTER(E2681:AQ2681,E2681:AQ2681&lt;&gt;0))</f>
        <v>399.86</v>
      </c>
      <c r="AS2681" s="3">
        <f t="shared" si="819"/>
        <v>2371.806</v>
      </c>
    </row>
    <row r="2682" spans="1:45" x14ac:dyDescent="0.25">
      <c r="A2682" t="s">
        <v>3181</v>
      </c>
      <c r="B2682" t="s">
        <v>34</v>
      </c>
      <c r="C2682">
        <v>64999</v>
      </c>
      <c r="D2682" s="3">
        <v>667</v>
      </c>
      <c r="E2682" s="3">
        <f t="shared" si="822"/>
        <v>521.59400000000005</v>
      </c>
      <c r="F2682" s="3">
        <f t="shared" si="823"/>
        <v>320.40605160000001</v>
      </c>
      <c r="G2682" s="3">
        <f t="shared" si="824"/>
        <v>320.40605160000001</v>
      </c>
      <c r="H2682" s="3" t="s">
        <v>3123</v>
      </c>
      <c r="I2682" s="3">
        <v>595.36</v>
      </c>
      <c r="J2682" s="3">
        <f t="shared" si="825"/>
        <v>187.49370000000002</v>
      </c>
      <c r="K2682" s="3">
        <f t="shared" si="826"/>
        <v>396.86500000000001</v>
      </c>
      <c r="L2682" s="3">
        <f t="shared" si="827"/>
        <v>330.01823314800004</v>
      </c>
      <c r="M2682" s="3">
        <f t="shared" si="828"/>
        <v>333.22229366400001</v>
      </c>
      <c r="N2682" s="3">
        <f t="shared" si="829"/>
        <v>320.40605160000001</v>
      </c>
      <c r="O2682" s="3">
        <f t="shared" si="830"/>
        <v>448.56847224000001</v>
      </c>
      <c r="P2682" s="3">
        <f t="shared" si="831"/>
        <v>336.42635418000003</v>
      </c>
      <c r="Q2682" s="3">
        <f t="shared" si="832"/>
        <v>384.48726191999998</v>
      </c>
      <c r="R2682" s="4">
        <f t="shared" si="833"/>
        <v>400.2</v>
      </c>
      <c r="S2682" s="3" t="s">
        <v>3123</v>
      </c>
      <c r="T2682" s="3">
        <f t="shared" si="834"/>
        <v>320.40605160000001</v>
      </c>
      <c r="U2682" s="3">
        <f t="shared" si="835"/>
        <v>400.2</v>
      </c>
      <c r="V2682" s="3">
        <f t="shared" si="836"/>
        <v>394.59719999999999</v>
      </c>
      <c r="W2682" s="3">
        <f t="shared" si="837"/>
        <v>394.59719999999999</v>
      </c>
      <c r="X2682" s="4">
        <v>414.22587199999992</v>
      </c>
      <c r="Y2682" s="3">
        <v>218.82</v>
      </c>
      <c r="Z2682" s="3">
        <v>320.40605160000001</v>
      </c>
      <c r="AA2682" s="4">
        <f t="shared" si="838"/>
        <v>433.55</v>
      </c>
      <c r="AB2682" s="3">
        <f t="shared" si="839"/>
        <v>400.2</v>
      </c>
      <c r="AC2682" s="3">
        <v>211.45031745599999</v>
      </c>
      <c r="AD2682" s="3">
        <v>257.86624080000001</v>
      </c>
      <c r="AE2682" s="3">
        <f t="shared" si="840"/>
        <v>306.6866</v>
      </c>
      <c r="AF2682" s="3">
        <v>416.02</v>
      </c>
      <c r="AG2682" s="3">
        <v>399.86</v>
      </c>
      <c r="AH2682" s="3">
        <f t="shared" si="841"/>
        <v>320.40605160000001</v>
      </c>
      <c r="AI2682" s="3">
        <f t="shared" si="842"/>
        <v>320.40605160000001</v>
      </c>
      <c r="AJ2682" s="3">
        <f t="shared" si="849"/>
        <v>433.55</v>
      </c>
      <c r="AK2682" s="3">
        <v>1530</v>
      </c>
      <c r="AL2682" s="3">
        <f t="shared" si="843"/>
        <v>320.40605160000001</v>
      </c>
      <c r="AM2682" s="2">
        <f t="shared" si="844"/>
        <v>414.22587199999992</v>
      </c>
      <c r="AN2682" s="3">
        <f t="shared" si="845"/>
        <v>333.5</v>
      </c>
      <c r="AO2682" s="3">
        <f t="shared" si="846"/>
        <v>142.738</v>
      </c>
      <c r="AP2682" s="3">
        <f t="shared" si="847"/>
        <v>323.61011211600004</v>
      </c>
      <c r="AQ2682" s="3">
        <f t="shared" si="848"/>
        <v>466.9</v>
      </c>
      <c r="AR2682" s="2" cm="1">
        <f t="array" ref="AR2682">MIN(_xlfn._xlws.FILTER(E2682:AQ2682,E2682:AQ2682&lt;&gt;0))</f>
        <v>142.738</v>
      </c>
      <c r="AS2682" s="3">
        <f t="shared" si="819"/>
        <v>1530</v>
      </c>
    </row>
    <row r="2683" spans="1:45" x14ac:dyDescent="0.25">
      <c r="A2683" t="s">
        <v>1255</v>
      </c>
      <c r="B2683" t="s">
        <v>34</v>
      </c>
      <c r="C2683">
        <v>65205</v>
      </c>
      <c r="D2683" s="3">
        <v>304</v>
      </c>
      <c r="E2683" s="3">
        <f t="shared" si="822"/>
        <v>237.72800000000001</v>
      </c>
      <c r="F2683" s="3">
        <f t="shared" si="823"/>
        <v>136.82866840000003</v>
      </c>
      <c r="G2683" s="3">
        <f t="shared" si="824"/>
        <v>136.82866840000003</v>
      </c>
      <c r="H2683" s="3">
        <v>134.55584999999999</v>
      </c>
      <c r="I2683" s="3">
        <v>162.19</v>
      </c>
      <c r="J2683" s="3">
        <f t="shared" si="825"/>
        <v>85.454400000000007</v>
      </c>
      <c r="K2683" s="3">
        <f t="shared" si="826"/>
        <v>180.88</v>
      </c>
      <c r="L2683" s="3">
        <f t="shared" si="827"/>
        <v>140.93352845200002</v>
      </c>
      <c r="M2683" s="3">
        <f t="shared" si="828"/>
        <v>142.30181513600004</v>
      </c>
      <c r="N2683" s="3">
        <f t="shared" si="829"/>
        <v>136.82866840000003</v>
      </c>
      <c r="O2683" s="3">
        <f t="shared" si="830"/>
        <v>191.56013576000004</v>
      </c>
      <c r="P2683" s="3">
        <f t="shared" si="831"/>
        <v>143.67010182000004</v>
      </c>
      <c r="Q2683" s="3">
        <f t="shared" si="832"/>
        <v>164.19440208000003</v>
      </c>
      <c r="R2683" s="4">
        <f t="shared" si="833"/>
        <v>182.4</v>
      </c>
      <c r="S2683" s="3">
        <v>185.38168000000002</v>
      </c>
      <c r="T2683" s="3">
        <f t="shared" si="834"/>
        <v>136.82866840000003</v>
      </c>
      <c r="U2683" s="3">
        <f t="shared" si="835"/>
        <v>182.4</v>
      </c>
      <c r="V2683" s="3">
        <f t="shared" si="836"/>
        <v>179.84640000000002</v>
      </c>
      <c r="W2683" s="3">
        <f t="shared" si="837"/>
        <v>179.84640000000002</v>
      </c>
      <c r="X2683" s="4">
        <v>50.779938999999999</v>
      </c>
      <c r="Y2683" s="3">
        <v>82.17</v>
      </c>
      <c r="Z2683" s="3">
        <v>136.82866840000003</v>
      </c>
      <c r="AA2683" s="4">
        <f t="shared" si="838"/>
        <v>197.6</v>
      </c>
      <c r="AB2683" s="3">
        <f t="shared" si="839"/>
        <v>182.4</v>
      </c>
      <c r="AC2683" s="3">
        <v>79.402580135999997</v>
      </c>
      <c r="AD2683" s="3">
        <v>96.832414800000009</v>
      </c>
      <c r="AE2683" s="3">
        <f t="shared" si="840"/>
        <v>139.7792</v>
      </c>
      <c r="AF2683" s="3">
        <v>416.02</v>
      </c>
      <c r="AG2683" s="3">
        <v>399.86</v>
      </c>
      <c r="AH2683" s="3">
        <f t="shared" si="841"/>
        <v>136.82866840000003</v>
      </c>
      <c r="AI2683" s="3">
        <f t="shared" si="842"/>
        <v>136.82866840000003</v>
      </c>
      <c r="AJ2683" s="3">
        <f t="shared" si="849"/>
        <v>197.6</v>
      </c>
      <c r="AK2683" s="3">
        <v>1530</v>
      </c>
      <c r="AL2683" s="3">
        <f t="shared" si="843"/>
        <v>136.82866840000003</v>
      </c>
      <c r="AM2683" s="2">
        <f t="shared" si="844"/>
        <v>50.779938999999999</v>
      </c>
      <c r="AN2683" s="3">
        <f t="shared" si="845"/>
        <v>152</v>
      </c>
      <c r="AO2683" s="3">
        <f t="shared" si="846"/>
        <v>65.055999999999997</v>
      </c>
      <c r="AP2683" s="3">
        <f t="shared" si="847"/>
        <v>138.19695508400002</v>
      </c>
      <c r="AQ2683" s="3">
        <f t="shared" si="848"/>
        <v>212.79999999999998</v>
      </c>
      <c r="AR2683" s="2" cm="1">
        <f t="array" ref="AR2683">MIN(_xlfn._xlws.FILTER(E2683:AQ2683,E2683:AQ2683&lt;&gt;0))</f>
        <v>50.779938999999999</v>
      </c>
      <c r="AS2683" s="3">
        <f t="shared" si="819"/>
        <v>1530</v>
      </c>
    </row>
    <row r="2684" spans="1:45" x14ac:dyDescent="0.25">
      <c r="A2684" t="s">
        <v>1255</v>
      </c>
      <c r="B2684" t="s">
        <v>34</v>
      </c>
      <c r="C2684">
        <v>65210</v>
      </c>
      <c r="D2684" s="3">
        <v>693</v>
      </c>
      <c r="E2684" s="3">
        <f t="shared" si="822"/>
        <v>541.92600000000004</v>
      </c>
      <c r="F2684" s="3">
        <f t="shared" si="823"/>
        <v>444.94359080000004</v>
      </c>
      <c r="G2684" s="3">
        <f t="shared" si="824"/>
        <v>444.94359080000004</v>
      </c>
      <c r="H2684" s="3">
        <v>439.94469999999995</v>
      </c>
      <c r="I2684" s="3">
        <v>162.19</v>
      </c>
      <c r="J2684" s="3">
        <f t="shared" si="825"/>
        <v>194.8023</v>
      </c>
      <c r="K2684" s="3">
        <f t="shared" si="826"/>
        <v>412.33499999999998</v>
      </c>
      <c r="L2684" s="3">
        <f t="shared" si="827"/>
        <v>458.29189852400003</v>
      </c>
      <c r="M2684" s="3">
        <f t="shared" si="828"/>
        <v>462.74133443200003</v>
      </c>
      <c r="N2684" s="3">
        <f t="shared" si="829"/>
        <v>444.94359080000004</v>
      </c>
      <c r="O2684" s="3">
        <f t="shared" si="830"/>
        <v>622.92102711999996</v>
      </c>
      <c r="P2684" s="3">
        <f t="shared" si="831"/>
        <v>467.19077034000009</v>
      </c>
      <c r="Q2684" s="3">
        <f t="shared" si="832"/>
        <v>533.93230896</v>
      </c>
      <c r="R2684" s="4">
        <f t="shared" si="833"/>
        <v>415.8</v>
      </c>
      <c r="S2684" s="3">
        <v>606.14656000000014</v>
      </c>
      <c r="T2684" s="3">
        <f t="shared" si="834"/>
        <v>444.94359080000004</v>
      </c>
      <c r="U2684" s="3">
        <f t="shared" si="835"/>
        <v>415.8</v>
      </c>
      <c r="V2684" s="3">
        <f t="shared" si="836"/>
        <v>409.97880000000004</v>
      </c>
      <c r="W2684" s="3">
        <f t="shared" si="837"/>
        <v>409.97880000000004</v>
      </c>
      <c r="X2684" s="4">
        <v>50.779938999999999</v>
      </c>
      <c r="Y2684" s="3">
        <v>82.17</v>
      </c>
      <c r="Z2684" s="3">
        <v>444.94359080000004</v>
      </c>
      <c r="AA2684" s="4">
        <f t="shared" si="838"/>
        <v>450.45</v>
      </c>
      <c r="AB2684" s="3">
        <f t="shared" si="839"/>
        <v>415.8</v>
      </c>
      <c r="AC2684" s="3">
        <v>79.402580135999997</v>
      </c>
      <c r="AD2684" s="3">
        <v>96.832414800000009</v>
      </c>
      <c r="AE2684" s="3">
        <f t="shared" si="840"/>
        <v>318.64139999999998</v>
      </c>
      <c r="AF2684" s="3">
        <v>416.02</v>
      </c>
      <c r="AG2684" s="3">
        <v>399.86</v>
      </c>
      <c r="AH2684" s="3">
        <f t="shared" si="841"/>
        <v>444.94359080000004</v>
      </c>
      <c r="AI2684" s="3">
        <f t="shared" si="842"/>
        <v>444.94359080000004</v>
      </c>
      <c r="AJ2684" s="3">
        <f t="shared" si="849"/>
        <v>450.45</v>
      </c>
      <c r="AK2684" s="3">
        <v>1530</v>
      </c>
      <c r="AL2684" s="3">
        <f t="shared" si="843"/>
        <v>444.94359080000004</v>
      </c>
      <c r="AM2684" s="2">
        <f t="shared" si="844"/>
        <v>50.779938999999999</v>
      </c>
      <c r="AN2684" s="3">
        <f t="shared" si="845"/>
        <v>346.5</v>
      </c>
      <c r="AO2684" s="3">
        <f t="shared" si="846"/>
        <v>148.30199999999999</v>
      </c>
      <c r="AP2684" s="3">
        <f t="shared" si="847"/>
        <v>449.39302670800004</v>
      </c>
      <c r="AQ2684" s="3">
        <f t="shared" si="848"/>
        <v>485.09999999999997</v>
      </c>
      <c r="AR2684" s="2" cm="1">
        <f t="array" ref="AR2684">MIN(_xlfn._xlws.FILTER(E2684:AQ2684,E2684:AQ2684&lt;&gt;0))</f>
        <v>50.779938999999999</v>
      </c>
      <c r="AS2684" s="3">
        <f t="shared" si="819"/>
        <v>1530</v>
      </c>
    </row>
    <row r="2685" spans="1:45" x14ac:dyDescent="0.25">
      <c r="A2685" t="s">
        <v>1255</v>
      </c>
      <c r="B2685" t="s">
        <v>34</v>
      </c>
      <c r="C2685">
        <v>65220</v>
      </c>
      <c r="D2685" s="3">
        <v>693</v>
      </c>
      <c r="E2685" s="3">
        <f t="shared" si="822"/>
        <v>541.92600000000004</v>
      </c>
      <c r="F2685" s="3">
        <f t="shared" si="823"/>
        <v>444.94359080000004</v>
      </c>
      <c r="G2685" s="3">
        <f t="shared" si="824"/>
        <v>444.94359080000004</v>
      </c>
      <c r="H2685" s="3">
        <v>439.94469999999995</v>
      </c>
      <c r="I2685" s="3">
        <v>162.19</v>
      </c>
      <c r="J2685" s="3">
        <f t="shared" si="825"/>
        <v>194.8023</v>
      </c>
      <c r="K2685" s="3">
        <f t="shared" si="826"/>
        <v>412.33499999999998</v>
      </c>
      <c r="L2685" s="3">
        <f t="shared" si="827"/>
        <v>458.29189852400003</v>
      </c>
      <c r="M2685" s="3">
        <f t="shared" si="828"/>
        <v>462.74133443200003</v>
      </c>
      <c r="N2685" s="3">
        <f t="shared" si="829"/>
        <v>444.94359080000004</v>
      </c>
      <c r="O2685" s="3">
        <f t="shared" si="830"/>
        <v>622.92102711999996</v>
      </c>
      <c r="P2685" s="3">
        <f t="shared" si="831"/>
        <v>467.19077034000009</v>
      </c>
      <c r="Q2685" s="3">
        <f t="shared" si="832"/>
        <v>533.93230896</v>
      </c>
      <c r="R2685" s="4">
        <f t="shared" si="833"/>
        <v>415.8</v>
      </c>
      <c r="S2685" s="3">
        <v>606.14656000000014</v>
      </c>
      <c r="T2685" s="3">
        <f t="shared" si="834"/>
        <v>444.94359080000004</v>
      </c>
      <c r="U2685" s="3">
        <f t="shared" si="835"/>
        <v>415.8</v>
      </c>
      <c r="V2685" s="3">
        <f t="shared" si="836"/>
        <v>409.97880000000004</v>
      </c>
      <c r="W2685" s="3">
        <f t="shared" si="837"/>
        <v>409.97880000000004</v>
      </c>
      <c r="X2685" s="4">
        <v>50.779938999999999</v>
      </c>
      <c r="Y2685" s="3">
        <v>82.17</v>
      </c>
      <c r="Z2685" s="3">
        <v>444.94359080000004</v>
      </c>
      <c r="AA2685" s="4">
        <f t="shared" si="838"/>
        <v>450.45</v>
      </c>
      <c r="AB2685" s="3">
        <f t="shared" si="839"/>
        <v>415.8</v>
      </c>
      <c r="AC2685" s="3">
        <v>79.402580135999997</v>
      </c>
      <c r="AD2685" s="3">
        <v>96.832414800000009</v>
      </c>
      <c r="AE2685" s="3">
        <f t="shared" si="840"/>
        <v>318.64139999999998</v>
      </c>
      <c r="AF2685" s="3">
        <v>416.02</v>
      </c>
      <c r="AG2685" s="3">
        <v>399.86</v>
      </c>
      <c r="AH2685" s="3">
        <f t="shared" si="841"/>
        <v>444.94359080000004</v>
      </c>
      <c r="AI2685" s="3">
        <f t="shared" si="842"/>
        <v>444.94359080000004</v>
      </c>
      <c r="AJ2685" s="3">
        <f t="shared" si="849"/>
        <v>450.45</v>
      </c>
      <c r="AK2685" s="3">
        <v>1530</v>
      </c>
      <c r="AL2685" s="3">
        <f t="shared" si="843"/>
        <v>444.94359080000004</v>
      </c>
      <c r="AM2685" s="2">
        <f t="shared" si="844"/>
        <v>50.779938999999999</v>
      </c>
      <c r="AN2685" s="3">
        <f t="shared" si="845"/>
        <v>346.5</v>
      </c>
      <c r="AO2685" s="3">
        <f t="shared" si="846"/>
        <v>148.30199999999999</v>
      </c>
      <c r="AP2685" s="3">
        <f t="shared" si="847"/>
        <v>449.39302670800004</v>
      </c>
      <c r="AQ2685" s="3">
        <f t="shared" si="848"/>
        <v>485.09999999999997</v>
      </c>
      <c r="AR2685" s="2" cm="1">
        <f t="array" ref="AR2685">MIN(_xlfn._xlws.FILTER(E2685:AQ2685,E2685:AQ2685&lt;&gt;0))</f>
        <v>50.779938999999999</v>
      </c>
      <c r="AS2685" s="3">
        <f t="shared" ref="AS2685:AS2748" si="850">MAX(E2685:AQ2685)</f>
        <v>1530</v>
      </c>
    </row>
    <row r="2686" spans="1:45" x14ac:dyDescent="0.25">
      <c r="A2686" t="s">
        <v>1255</v>
      </c>
      <c r="B2686" t="s">
        <v>34</v>
      </c>
      <c r="C2686">
        <v>65222</v>
      </c>
      <c r="D2686" s="3">
        <v>269</v>
      </c>
      <c r="E2686" s="3">
        <f t="shared" si="822"/>
        <v>210.358</v>
      </c>
      <c r="F2686" s="3">
        <f t="shared" si="823"/>
        <v>136.82866840000003</v>
      </c>
      <c r="G2686" s="3">
        <f t="shared" si="824"/>
        <v>136.82866840000003</v>
      </c>
      <c r="H2686" s="3">
        <v>134.55584999999999</v>
      </c>
      <c r="I2686" s="3">
        <v>162.19</v>
      </c>
      <c r="J2686" s="3">
        <f t="shared" si="825"/>
        <v>75.615900000000011</v>
      </c>
      <c r="K2686" s="3">
        <f t="shared" si="826"/>
        <v>160.05500000000001</v>
      </c>
      <c r="L2686" s="3">
        <f t="shared" si="827"/>
        <v>140.93352845200002</v>
      </c>
      <c r="M2686" s="3">
        <f t="shared" si="828"/>
        <v>142.30181513600004</v>
      </c>
      <c r="N2686" s="3">
        <f t="shared" si="829"/>
        <v>136.82866840000003</v>
      </c>
      <c r="O2686" s="3">
        <f t="shared" si="830"/>
        <v>191.56013576000004</v>
      </c>
      <c r="P2686" s="3">
        <f t="shared" si="831"/>
        <v>143.67010182000004</v>
      </c>
      <c r="Q2686" s="3">
        <f t="shared" si="832"/>
        <v>164.19440208000003</v>
      </c>
      <c r="R2686" s="4">
        <f t="shared" si="833"/>
        <v>161.4</v>
      </c>
      <c r="S2686" s="3">
        <v>185.38168000000002</v>
      </c>
      <c r="T2686" s="3">
        <f t="shared" si="834"/>
        <v>136.82866840000003</v>
      </c>
      <c r="U2686" s="3">
        <f t="shared" si="835"/>
        <v>161.4</v>
      </c>
      <c r="V2686" s="3">
        <f t="shared" si="836"/>
        <v>159.1404</v>
      </c>
      <c r="W2686" s="3">
        <f t="shared" si="837"/>
        <v>159.1404</v>
      </c>
      <c r="X2686" s="4">
        <v>50.779938999999999</v>
      </c>
      <c r="Y2686" s="3">
        <v>82.17</v>
      </c>
      <c r="Z2686" s="3">
        <v>136.82866840000003</v>
      </c>
      <c r="AA2686" s="4">
        <f t="shared" si="838"/>
        <v>174.85</v>
      </c>
      <c r="AB2686" s="3">
        <f t="shared" si="839"/>
        <v>161.4</v>
      </c>
      <c r="AC2686" s="3">
        <v>79.402580135999997</v>
      </c>
      <c r="AD2686" s="3">
        <v>96.832414800000009</v>
      </c>
      <c r="AE2686" s="3">
        <f t="shared" si="840"/>
        <v>123.6862</v>
      </c>
      <c r="AF2686" s="3">
        <v>416.02</v>
      </c>
      <c r="AG2686" s="3">
        <v>399.86</v>
      </c>
      <c r="AH2686" s="3">
        <f t="shared" si="841"/>
        <v>136.82866840000003</v>
      </c>
      <c r="AI2686" s="3">
        <f t="shared" si="842"/>
        <v>136.82866840000003</v>
      </c>
      <c r="AJ2686" s="3">
        <f t="shared" si="849"/>
        <v>174.85</v>
      </c>
      <c r="AK2686" s="3">
        <v>1530</v>
      </c>
      <c r="AL2686" s="3">
        <f t="shared" si="843"/>
        <v>136.82866840000003</v>
      </c>
      <c r="AM2686" s="2">
        <f t="shared" si="844"/>
        <v>50.779938999999999</v>
      </c>
      <c r="AN2686" s="3">
        <f t="shared" si="845"/>
        <v>134.5</v>
      </c>
      <c r="AO2686" s="3">
        <f t="shared" si="846"/>
        <v>57.565999999999995</v>
      </c>
      <c r="AP2686" s="3">
        <f t="shared" si="847"/>
        <v>138.19695508400002</v>
      </c>
      <c r="AQ2686" s="3">
        <f t="shared" si="848"/>
        <v>188.29999999999998</v>
      </c>
      <c r="AR2686" s="2" cm="1">
        <f t="array" ref="AR2686">MIN(_xlfn._xlws.FILTER(E2686:AQ2686,E2686:AQ2686&lt;&gt;0))</f>
        <v>50.779938999999999</v>
      </c>
      <c r="AS2686" s="3">
        <f t="shared" si="850"/>
        <v>1530</v>
      </c>
    </row>
    <row r="2687" spans="1:45" x14ac:dyDescent="0.25">
      <c r="A2687" t="s">
        <v>1255</v>
      </c>
      <c r="B2687" t="s">
        <v>34</v>
      </c>
      <c r="C2687">
        <v>65235</v>
      </c>
      <c r="D2687" s="3">
        <v>5302</v>
      </c>
      <c r="E2687" s="3">
        <f t="shared" si="822"/>
        <v>4146.1639999999998</v>
      </c>
      <c r="F2687" s="3">
        <f t="shared" si="823"/>
        <v>2544.7704736000005</v>
      </c>
      <c r="G2687" s="3">
        <f t="shared" si="824"/>
        <v>2544.7704736000005</v>
      </c>
      <c r="H2687" s="3">
        <v>2422.5799000000002</v>
      </c>
      <c r="I2687" s="3">
        <v>2473.1799999999998</v>
      </c>
      <c r="J2687" s="3">
        <f t="shared" si="825"/>
        <v>1490.3922</v>
      </c>
      <c r="K2687" s="3">
        <f t="shared" si="826"/>
        <v>3154.69</v>
      </c>
      <c r="L2687" s="3">
        <f t="shared" si="827"/>
        <v>2621.1135878080004</v>
      </c>
      <c r="M2687" s="3">
        <f t="shared" si="828"/>
        <v>2646.5612925440005</v>
      </c>
      <c r="N2687" s="3">
        <f t="shared" si="829"/>
        <v>2544.7704736000005</v>
      </c>
      <c r="O2687" s="3">
        <f t="shared" si="830"/>
        <v>3562.6786630400006</v>
      </c>
      <c r="P2687" s="3">
        <f t="shared" si="831"/>
        <v>2672.0089972800006</v>
      </c>
      <c r="Q2687" s="3">
        <f t="shared" si="832"/>
        <v>3053.7245683200003</v>
      </c>
      <c r="R2687" s="4">
        <f t="shared" si="833"/>
        <v>3181.2</v>
      </c>
      <c r="S2687" s="3">
        <v>3003.9910400000003</v>
      </c>
      <c r="T2687" s="3">
        <f t="shared" si="834"/>
        <v>2544.7704736000005</v>
      </c>
      <c r="U2687" s="3">
        <f t="shared" si="835"/>
        <v>3181.2</v>
      </c>
      <c r="V2687" s="3">
        <f t="shared" si="836"/>
        <v>3136.6632</v>
      </c>
      <c r="W2687" s="3">
        <f t="shared" si="837"/>
        <v>3136.6632</v>
      </c>
      <c r="X2687" s="4" t="s">
        <v>5201</v>
      </c>
      <c r="Y2687" s="3">
        <v>1472.94</v>
      </c>
      <c r="Z2687" s="3">
        <v>2544.7704736000005</v>
      </c>
      <c r="AA2687" s="4">
        <f t="shared" si="838"/>
        <v>3446.3</v>
      </c>
      <c r="AB2687" s="3">
        <f t="shared" si="839"/>
        <v>3181.2</v>
      </c>
      <c r="AC2687" s="3">
        <v>1423.3325591519999</v>
      </c>
      <c r="AD2687" s="3">
        <v>1735.7714136</v>
      </c>
      <c r="AE2687" s="3">
        <f t="shared" si="840"/>
        <v>2437.8595999999998</v>
      </c>
      <c r="AF2687" s="3">
        <v>416.02</v>
      </c>
      <c r="AG2687" s="3">
        <v>399.86</v>
      </c>
      <c r="AH2687" s="3">
        <f t="shared" si="841"/>
        <v>2544.7704736000005</v>
      </c>
      <c r="AI2687" s="3">
        <f t="shared" si="842"/>
        <v>2544.7704736000005</v>
      </c>
      <c r="AJ2687" s="3">
        <f t="shared" si="849"/>
        <v>3446.3</v>
      </c>
      <c r="AK2687" s="3">
        <v>3175</v>
      </c>
      <c r="AL2687" s="3">
        <f t="shared" si="843"/>
        <v>2544.7704736000005</v>
      </c>
      <c r="AM2687" s="2" t="str">
        <f t="shared" si="844"/>
        <v>NA</v>
      </c>
      <c r="AN2687" s="3">
        <f t="shared" si="845"/>
        <v>2651</v>
      </c>
      <c r="AO2687" s="3">
        <f t="shared" si="846"/>
        <v>1134.6279999999999</v>
      </c>
      <c r="AP2687" s="3">
        <f t="shared" si="847"/>
        <v>2570.2181783360006</v>
      </c>
      <c r="AQ2687" s="3">
        <f t="shared" si="848"/>
        <v>3711.3999999999996</v>
      </c>
      <c r="AR2687" s="2" cm="1">
        <f t="array" ref="AR2687">MIN(_xlfn._xlws.FILTER(E2687:AQ2687,E2687:AQ2687&lt;&gt;0))</f>
        <v>399.86</v>
      </c>
      <c r="AS2687" s="3">
        <f t="shared" si="850"/>
        <v>4146.1639999999998</v>
      </c>
    </row>
    <row r="2688" spans="1:45" x14ac:dyDescent="0.25">
      <c r="A2688" t="s">
        <v>1256</v>
      </c>
      <c r="B2688" t="s">
        <v>34</v>
      </c>
      <c r="C2688">
        <v>65270</v>
      </c>
      <c r="D2688" s="3">
        <v>5109</v>
      </c>
      <c r="E2688" s="3">
        <f t="shared" si="822"/>
        <v>3995.2380000000003</v>
      </c>
      <c r="F2688" s="3">
        <f t="shared" si="823"/>
        <v>2491.4814167999998</v>
      </c>
      <c r="G2688" s="3">
        <f t="shared" si="824"/>
        <v>2491.4814167999998</v>
      </c>
      <c r="H2688" s="3">
        <v>2290.5545000000002</v>
      </c>
      <c r="I2688" s="3">
        <v>2995.33</v>
      </c>
      <c r="J2688" s="3">
        <f t="shared" si="825"/>
        <v>1436.1399000000001</v>
      </c>
      <c r="K2688" s="3">
        <f t="shared" si="826"/>
        <v>3039.855</v>
      </c>
      <c r="L2688" s="3">
        <f t="shared" si="827"/>
        <v>2566.2258593039996</v>
      </c>
      <c r="M2688" s="3">
        <f t="shared" si="828"/>
        <v>2591.1406734719999</v>
      </c>
      <c r="N2688" s="3">
        <f t="shared" si="829"/>
        <v>2491.4814167999998</v>
      </c>
      <c r="O2688" s="3">
        <f t="shared" si="830"/>
        <v>3488.0739835199997</v>
      </c>
      <c r="P2688" s="3">
        <f t="shared" si="831"/>
        <v>2616.0554876399997</v>
      </c>
      <c r="Q2688" s="3">
        <f t="shared" si="832"/>
        <v>2989.7777001599998</v>
      </c>
      <c r="R2688" s="4">
        <f t="shared" si="833"/>
        <v>3065.4</v>
      </c>
      <c r="S2688" s="3">
        <v>2840.2848100000001</v>
      </c>
      <c r="T2688" s="3">
        <f t="shared" si="834"/>
        <v>2491.4814167999998</v>
      </c>
      <c r="U2688" s="3">
        <f t="shared" si="835"/>
        <v>3065.4</v>
      </c>
      <c r="V2688" s="3">
        <f t="shared" si="836"/>
        <v>3022.4844000000003</v>
      </c>
      <c r="W2688" s="3">
        <f t="shared" si="837"/>
        <v>3022.4844000000003</v>
      </c>
      <c r="X2688" s="4" t="s">
        <v>5201</v>
      </c>
      <c r="Y2688" s="3">
        <v>1699.32</v>
      </c>
      <c r="Z2688" s="3">
        <v>2491.4814167999998</v>
      </c>
      <c r="AA2688" s="4">
        <f t="shared" si="838"/>
        <v>3320.85</v>
      </c>
      <c r="AB2688" s="3">
        <f t="shared" si="839"/>
        <v>3065.4</v>
      </c>
      <c r="AC2688" s="3">
        <v>1642.0882618559999</v>
      </c>
      <c r="AD2688" s="3">
        <v>2002.5466607999999</v>
      </c>
      <c r="AE2688" s="3">
        <f t="shared" si="840"/>
        <v>2349.1181999999999</v>
      </c>
      <c r="AF2688" s="3">
        <v>416.02</v>
      </c>
      <c r="AG2688" s="3">
        <v>399.86</v>
      </c>
      <c r="AH2688" s="3">
        <f t="shared" si="841"/>
        <v>2491.4814167999998</v>
      </c>
      <c r="AI2688" s="3">
        <f t="shared" si="842"/>
        <v>2491.4814167999998</v>
      </c>
      <c r="AJ2688" s="3">
        <f t="shared" si="849"/>
        <v>3320.85</v>
      </c>
      <c r="AK2688" s="3">
        <v>3175</v>
      </c>
      <c r="AL2688" s="3">
        <f t="shared" si="843"/>
        <v>2491.4814167999998</v>
      </c>
      <c r="AM2688" s="2" t="str">
        <f t="shared" si="844"/>
        <v>NA</v>
      </c>
      <c r="AN2688" s="3">
        <f t="shared" si="845"/>
        <v>2554.5</v>
      </c>
      <c r="AO2688" s="3">
        <f t="shared" si="846"/>
        <v>1093.326</v>
      </c>
      <c r="AP2688" s="3">
        <f t="shared" si="847"/>
        <v>2516.3962309679996</v>
      </c>
      <c r="AQ2688" s="3">
        <f t="shared" si="848"/>
        <v>3576.2999999999997</v>
      </c>
      <c r="AR2688" s="2" cm="1">
        <f t="array" ref="AR2688">MIN(_xlfn._xlws.FILTER(E2688:AQ2688,E2688:AQ2688&lt;&gt;0))</f>
        <v>399.86</v>
      </c>
      <c r="AS2688" s="3">
        <f t="shared" si="850"/>
        <v>3995.2380000000003</v>
      </c>
    </row>
    <row r="2689" spans="1:45" x14ac:dyDescent="0.25">
      <c r="A2689" t="s">
        <v>1257</v>
      </c>
      <c r="B2689" t="s">
        <v>34</v>
      </c>
      <c r="C2689">
        <v>65290</v>
      </c>
      <c r="D2689" s="3">
        <v>10307</v>
      </c>
      <c r="E2689" s="3">
        <f t="shared" si="822"/>
        <v>8060.0740000000005</v>
      </c>
      <c r="F2689" s="3">
        <f t="shared" si="823"/>
        <v>4119.2370199999996</v>
      </c>
      <c r="G2689" s="3">
        <f t="shared" si="824"/>
        <v>4119.2370199999996</v>
      </c>
      <c r="H2689" s="3">
        <v>3759.64095</v>
      </c>
      <c r="I2689" s="3">
        <v>3936.36</v>
      </c>
      <c r="J2689" s="3">
        <f t="shared" si="825"/>
        <v>2897.2977000000001</v>
      </c>
      <c r="K2689" s="3">
        <f t="shared" si="826"/>
        <v>6132.665</v>
      </c>
      <c r="L2689" s="3">
        <f t="shared" si="827"/>
        <v>4242.8141305999998</v>
      </c>
      <c r="M2689" s="3">
        <f t="shared" si="828"/>
        <v>4284.0065008000001</v>
      </c>
      <c r="N2689" s="3">
        <f t="shared" si="829"/>
        <v>4119.2370199999996</v>
      </c>
      <c r="O2689" s="3">
        <f t="shared" si="830"/>
        <v>5766.9318279999989</v>
      </c>
      <c r="P2689" s="3">
        <f t="shared" si="831"/>
        <v>4325.1988709999996</v>
      </c>
      <c r="Q2689" s="3">
        <f t="shared" si="832"/>
        <v>4943.0844239999997</v>
      </c>
      <c r="R2689" s="4">
        <f t="shared" si="833"/>
        <v>6184.2</v>
      </c>
      <c r="S2689" s="3">
        <v>4661.9453400000002</v>
      </c>
      <c r="T2689" s="3">
        <f t="shared" si="834"/>
        <v>4119.2370199999996</v>
      </c>
      <c r="U2689" s="3">
        <f t="shared" si="835"/>
        <v>6184.2</v>
      </c>
      <c r="V2689" s="3">
        <f t="shared" si="836"/>
        <v>6097.6212000000005</v>
      </c>
      <c r="W2689" s="3">
        <f t="shared" si="837"/>
        <v>6097.6212000000005</v>
      </c>
      <c r="X2689" s="4" t="s">
        <v>5201</v>
      </c>
      <c r="Y2689" s="3">
        <v>2169.3000000000002</v>
      </c>
      <c r="Z2689" s="3">
        <v>4119.2370199999996</v>
      </c>
      <c r="AA2689" s="4">
        <f t="shared" si="838"/>
        <v>6699.55</v>
      </c>
      <c r="AB2689" s="3">
        <f t="shared" si="839"/>
        <v>6184.2</v>
      </c>
      <c r="AC2689" s="3">
        <v>2096.2397114400001</v>
      </c>
      <c r="AD2689" s="3">
        <v>2556.3898920000001</v>
      </c>
      <c r="AE2689" s="3">
        <f t="shared" si="840"/>
        <v>4739.1585999999998</v>
      </c>
      <c r="AF2689" s="3">
        <v>416.02</v>
      </c>
      <c r="AG2689" s="3">
        <v>399.86</v>
      </c>
      <c r="AH2689" s="3">
        <f t="shared" si="841"/>
        <v>4119.2370199999996</v>
      </c>
      <c r="AI2689" s="3">
        <f t="shared" si="842"/>
        <v>4119.2370199999996</v>
      </c>
      <c r="AJ2689" s="3">
        <f t="shared" si="849"/>
        <v>6699.55</v>
      </c>
      <c r="AK2689" s="3">
        <v>3762</v>
      </c>
      <c r="AL2689" s="3">
        <f t="shared" si="843"/>
        <v>4119.2370199999996</v>
      </c>
      <c r="AM2689" s="2" t="str">
        <f t="shared" si="844"/>
        <v>NA</v>
      </c>
      <c r="AN2689" s="3">
        <f t="shared" si="845"/>
        <v>5153.5</v>
      </c>
      <c r="AO2689" s="3">
        <f t="shared" si="846"/>
        <v>2205.6979999999999</v>
      </c>
      <c r="AP2689" s="3">
        <f t="shared" si="847"/>
        <v>4160.4293901999999</v>
      </c>
      <c r="AQ2689" s="3">
        <f t="shared" si="848"/>
        <v>7214.9</v>
      </c>
      <c r="AR2689" s="2" cm="1">
        <f t="array" ref="AR2689">MIN(_xlfn._xlws.FILTER(E2689:AQ2689,E2689:AQ2689&lt;&gt;0))</f>
        <v>399.86</v>
      </c>
      <c r="AS2689" s="3">
        <f t="shared" si="850"/>
        <v>8060.0740000000005</v>
      </c>
    </row>
    <row r="2690" spans="1:45" x14ac:dyDescent="0.25">
      <c r="A2690" t="s">
        <v>1258</v>
      </c>
      <c r="B2690" t="s">
        <v>34</v>
      </c>
      <c r="C2690">
        <v>65800</v>
      </c>
      <c r="D2690" s="3">
        <v>5302</v>
      </c>
      <c r="E2690" s="3">
        <f t="shared" si="822"/>
        <v>4146.1639999999998</v>
      </c>
      <c r="F2690" s="3">
        <f t="shared" si="823"/>
        <v>2544.7704736000005</v>
      </c>
      <c r="G2690" s="3">
        <f t="shared" si="824"/>
        <v>2544.7704736000005</v>
      </c>
      <c r="H2690" s="3">
        <v>2422.5799000000002</v>
      </c>
      <c r="I2690" s="3">
        <v>1451.42</v>
      </c>
      <c r="J2690" s="3">
        <f t="shared" si="825"/>
        <v>1490.3922</v>
      </c>
      <c r="K2690" s="3">
        <f t="shared" si="826"/>
        <v>3154.69</v>
      </c>
      <c r="L2690" s="3">
        <f t="shared" si="827"/>
        <v>2621.1135878080004</v>
      </c>
      <c r="M2690" s="3">
        <f t="shared" si="828"/>
        <v>2646.5612925440005</v>
      </c>
      <c r="N2690" s="3">
        <f t="shared" si="829"/>
        <v>2544.7704736000005</v>
      </c>
      <c r="O2690" s="3">
        <f t="shared" si="830"/>
        <v>3562.6786630400006</v>
      </c>
      <c r="P2690" s="3">
        <f t="shared" si="831"/>
        <v>2672.0089972800006</v>
      </c>
      <c r="Q2690" s="3">
        <f t="shared" si="832"/>
        <v>3053.7245683200003</v>
      </c>
      <c r="R2690" s="4">
        <f t="shared" si="833"/>
        <v>3181.2</v>
      </c>
      <c r="S2690" s="3">
        <v>3003.9910400000003</v>
      </c>
      <c r="T2690" s="3">
        <f t="shared" si="834"/>
        <v>2544.7704736000005</v>
      </c>
      <c r="U2690" s="3">
        <f t="shared" si="835"/>
        <v>3181.2</v>
      </c>
      <c r="V2690" s="3">
        <f t="shared" si="836"/>
        <v>3136.6632</v>
      </c>
      <c r="W2690" s="3">
        <f t="shared" si="837"/>
        <v>3136.6632</v>
      </c>
      <c r="X2690" s="4" t="s">
        <v>5201</v>
      </c>
      <c r="Y2690" s="3">
        <v>1472.94</v>
      </c>
      <c r="Z2690" s="3">
        <v>2544.7704736000005</v>
      </c>
      <c r="AA2690" s="4">
        <f t="shared" si="838"/>
        <v>3446.3</v>
      </c>
      <c r="AB2690" s="3">
        <f t="shared" si="839"/>
        <v>3181.2</v>
      </c>
      <c r="AC2690" s="3">
        <v>1423.3325591519999</v>
      </c>
      <c r="AD2690" s="3">
        <v>1735.7714136</v>
      </c>
      <c r="AE2690" s="3">
        <f t="shared" si="840"/>
        <v>2437.8595999999998</v>
      </c>
      <c r="AF2690" s="3">
        <v>416.02</v>
      </c>
      <c r="AG2690" s="3">
        <v>399.86</v>
      </c>
      <c r="AH2690" s="3">
        <f t="shared" si="841"/>
        <v>2544.7704736000005</v>
      </c>
      <c r="AI2690" s="3">
        <f t="shared" si="842"/>
        <v>2544.7704736000005</v>
      </c>
      <c r="AJ2690" s="3">
        <f t="shared" si="849"/>
        <v>3446.3</v>
      </c>
      <c r="AK2690" s="3">
        <v>1530</v>
      </c>
      <c r="AL2690" s="3">
        <f t="shared" si="843"/>
        <v>2544.7704736000005</v>
      </c>
      <c r="AM2690" s="2" t="str">
        <f t="shared" si="844"/>
        <v>NA</v>
      </c>
      <c r="AN2690" s="3">
        <f t="shared" si="845"/>
        <v>2651</v>
      </c>
      <c r="AO2690" s="3">
        <f t="shared" si="846"/>
        <v>1134.6279999999999</v>
      </c>
      <c r="AP2690" s="3">
        <f t="shared" si="847"/>
        <v>2570.2181783360006</v>
      </c>
      <c r="AQ2690" s="3">
        <f t="shared" si="848"/>
        <v>3711.3999999999996</v>
      </c>
      <c r="AR2690" s="2" cm="1">
        <f t="array" ref="AR2690">MIN(_xlfn._xlws.FILTER(E2690:AQ2690,E2690:AQ2690&lt;&gt;0))</f>
        <v>399.86</v>
      </c>
      <c r="AS2690" s="3">
        <f t="shared" si="850"/>
        <v>4146.1639999999998</v>
      </c>
    </row>
    <row r="2691" spans="1:45" x14ac:dyDescent="0.25">
      <c r="A2691" t="s">
        <v>3182</v>
      </c>
      <c r="B2691" t="s">
        <v>34</v>
      </c>
      <c r="C2691">
        <v>66999</v>
      </c>
      <c r="D2691" s="3">
        <v>5302</v>
      </c>
      <c r="E2691" s="3">
        <f t="shared" si="822"/>
        <v>4146.1639999999998</v>
      </c>
      <c r="F2691" s="3">
        <f t="shared" si="823"/>
        <v>2544.7704736000005</v>
      </c>
      <c r="G2691" s="3">
        <f t="shared" si="824"/>
        <v>2544.7704736000005</v>
      </c>
      <c r="H2691" s="3" t="s">
        <v>3123</v>
      </c>
      <c r="I2691" s="3">
        <v>4728.53</v>
      </c>
      <c r="J2691" s="3">
        <f t="shared" si="825"/>
        <v>1490.3922</v>
      </c>
      <c r="K2691" s="3">
        <f t="shared" si="826"/>
        <v>3154.69</v>
      </c>
      <c r="L2691" s="3">
        <f t="shared" si="827"/>
        <v>2621.1135878080004</v>
      </c>
      <c r="M2691" s="3">
        <f t="shared" si="828"/>
        <v>2646.5612925440005</v>
      </c>
      <c r="N2691" s="3">
        <f t="shared" si="829"/>
        <v>2544.7704736000005</v>
      </c>
      <c r="O2691" s="3">
        <f t="shared" si="830"/>
        <v>3562.6786630400006</v>
      </c>
      <c r="P2691" s="3">
        <f t="shared" si="831"/>
        <v>2672.0089972800006</v>
      </c>
      <c r="Q2691" s="3">
        <f t="shared" si="832"/>
        <v>3053.7245683200003</v>
      </c>
      <c r="R2691" s="4">
        <f t="shared" si="833"/>
        <v>3181.2</v>
      </c>
      <c r="S2691" s="3" t="s">
        <v>3123</v>
      </c>
      <c r="T2691" s="3">
        <f t="shared" si="834"/>
        <v>2544.7704736000005</v>
      </c>
      <c r="U2691" s="3">
        <f t="shared" si="835"/>
        <v>3181.2</v>
      </c>
      <c r="V2691" s="3">
        <f t="shared" si="836"/>
        <v>3136.6632</v>
      </c>
      <c r="W2691" s="3">
        <f t="shared" si="837"/>
        <v>3136.6632</v>
      </c>
      <c r="X2691" s="4" t="s">
        <v>5201</v>
      </c>
      <c r="Y2691" s="3">
        <v>410.96</v>
      </c>
      <c r="Z2691" s="3">
        <v>2544.7704736000005</v>
      </c>
      <c r="AA2691" s="4">
        <f t="shared" si="838"/>
        <v>3446.3</v>
      </c>
      <c r="AB2691" s="3">
        <f t="shared" si="839"/>
        <v>3181.2</v>
      </c>
      <c r="AC2691" s="3">
        <v>397.11919596799999</v>
      </c>
      <c r="AD2691" s="3">
        <v>484.29170240000002</v>
      </c>
      <c r="AE2691" s="3">
        <f t="shared" si="840"/>
        <v>2437.8595999999998</v>
      </c>
      <c r="AF2691" s="3">
        <v>416.02</v>
      </c>
      <c r="AG2691" s="3">
        <v>399.86</v>
      </c>
      <c r="AH2691" s="3">
        <f t="shared" si="841"/>
        <v>2544.7704736000005</v>
      </c>
      <c r="AI2691" s="3">
        <f t="shared" si="842"/>
        <v>2544.7704736000005</v>
      </c>
      <c r="AJ2691" s="3">
        <f t="shared" si="849"/>
        <v>3446.3</v>
      </c>
      <c r="AK2691" s="3">
        <v>2882</v>
      </c>
      <c r="AL2691" s="3">
        <f t="shared" si="843"/>
        <v>2544.7704736000005</v>
      </c>
      <c r="AM2691" s="2" t="str">
        <f t="shared" si="844"/>
        <v>NA</v>
      </c>
      <c r="AN2691" s="3">
        <f t="shared" si="845"/>
        <v>2651</v>
      </c>
      <c r="AO2691" s="3">
        <f t="shared" si="846"/>
        <v>1134.6279999999999</v>
      </c>
      <c r="AP2691" s="3">
        <f t="shared" si="847"/>
        <v>2570.2181783360006</v>
      </c>
      <c r="AQ2691" s="3">
        <f t="shared" si="848"/>
        <v>3711.3999999999996</v>
      </c>
      <c r="AR2691" s="2" cm="1">
        <f t="array" ref="AR2691">MIN(_xlfn._xlws.FILTER(E2691:AQ2691,E2691:AQ2691&lt;&gt;0))</f>
        <v>397.11919596799999</v>
      </c>
      <c r="AS2691" s="3">
        <f t="shared" si="850"/>
        <v>4728.53</v>
      </c>
    </row>
    <row r="2692" spans="1:45" x14ac:dyDescent="0.25">
      <c r="A2692" t="s">
        <v>1259</v>
      </c>
      <c r="B2692" t="s">
        <v>34</v>
      </c>
      <c r="C2692">
        <v>67700</v>
      </c>
      <c r="D2692" s="3">
        <v>381</v>
      </c>
      <c r="E2692" s="3">
        <f t="shared" si="822"/>
        <v>297.94200000000001</v>
      </c>
      <c r="F2692" s="3">
        <f t="shared" si="823"/>
        <v>311.9448524</v>
      </c>
      <c r="G2692" s="3">
        <f t="shared" si="824"/>
        <v>311.9448524</v>
      </c>
      <c r="H2692" s="3">
        <v>358.26310000000001</v>
      </c>
      <c r="I2692" s="3">
        <v>507.48</v>
      </c>
      <c r="J2692" s="3">
        <f t="shared" si="825"/>
        <v>107.09910000000001</v>
      </c>
      <c r="K2692" s="3">
        <f t="shared" si="826"/>
        <v>226.69499999999999</v>
      </c>
      <c r="L2692" s="3">
        <f t="shared" si="827"/>
        <v>321.30319797200002</v>
      </c>
      <c r="M2692" s="3">
        <f t="shared" si="828"/>
        <v>324.42264649600003</v>
      </c>
      <c r="N2692" s="3">
        <f t="shared" si="829"/>
        <v>311.9448524</v>
      </c>
      <c r="O2692" s="3">
        <f t="shared" si="830"/>
        <v>436.72279335999997</v>
      </c>
      <c r="P2692" s="3">
        <f t="shared" si="831"/>
        <v>327.54209502000003</v>
      </c>
      <c r="Q2692" s="3">
        <f t="shared" si="832"/>
        <v>374.33382288000001</v>
      </c>
      <c r="R2692" s="4">
        <f t="shared" si="833"/>
        <v>228.6</v>
      </c>
      <c r="S2692" s="3">
        <v>493.60831999999999</v>
      </c>
      <c r="T2692" s="3">
        <f t="shared" si="834"/>
        <v>311.9448524</v>
      </c>
      <c r="U2692" s="3">
        <f t="shared" si="835"/>
        <v>228.6</v>
      </c>
      <c r="V2692" s="3">
        <f t="shared" si="836"/>
        <v>225.39959999999999</v>
      </c>
      <c r="W2692" s="3">
        <f t="shared" si="837"/>
        <v>225.39959999999999</v>
      </c>
      <c r="X2692" s="4">
        <v>441.11328399999996</v>
      </c>
      <c r="Y2692" s="3">
        <v>277.36</v>
      </c>
      <c r="Z2692" s="3">
        <v>311.9448524</v>
      </c>
      <c r="AA2692" s="4">
        <f t="shared" si="838"/>
        <v>247.65</v>
      </c>
      <c r="AB2692" s="3">
        <f t="shared" si="839"/>
        <v>228.6</v>
      </c>
      <c r="AC2692" s="3">
        <v>268.01873708799997</v>
      </c>
      <c r="AD2692" s="3">
        <v>326.85211839999999</v>
      </c>
      <c r="AE2692" s="3">
        <f t="shared" si="840"/>
        <v>175.18379999999999</v>
      </c>
      <c r="AF2692" s="3">
        <v>416.02</v>
      </c>
      <c r="AG2692" s="3">
        <v>399.86</v>
      </c>
      <c r="AH2692" s="3">
        <f t="shared" si="841"/>
        <v>311.9448524</v>
      </c>
      <c r="AI2692" s="3">
        <f t="shared" si="842"/>
        <v>311.9448524</v>
      </c>
      <c r="AJ2692" s="3">
        <f t="shared" si="849"/>
        <v>247.65</v>
      </c>
      <c r="AK2692" s="3">
        <v>1530</v>
      </c>
      <c r="AL2692" s="3">
        <f t="shared" si="843"/>
        <v>311.9448524</v>
      </c>
      <c r="AM2692" s="2">
        <f t="shared" si="844"/>
        <v>441.11328399999996</v>
      </c>
      <c r="AN2692" s="3">
        <f t="shared" si="845"/>
        <v>190.5</v>
      </c>
      <c r="AO2692" s="3">
        <f t="shared" si="846"/>
        <v>81.533999999999992</v>
      </c>
      <c r="AP2692" s="3">
        <f t="shared" si="847"/>
        <v>315.06430092400001</v>
      </c>
      <c r="AQ2692" s="3">
        <f t="shared" si="848"/>
        <v>266.7</v>
      </c>
      <c r="AR2692" s="2" cm="1">
        <f t="array" ref="AR2692">MIN(_xlfn._xlws.FILTER(E2692:AQ2692,E2692:AQ2692&lt;&gt;0))</f>
        <v>81.533999999999992</v>
      </c>
      <c r="AS2692" s="3">
        <f t="shared" si="850"/>
        <v>1530</v>
      </c>
    </row>
    <row r="2693" spans="1:45" x14ac:dyDescent="0.25">
      <c r="A2693" t="s">
        <v>1260</v>
      </c>
      <c r="B2693" t="s">
        <v>34</v>
      </c>
      <c r="C2693">
        <v>67715</v>
      </c>
      <c r="D2693" s="3">
        <v>2429</v>
      </c>
      <c r="E2693" s="3">
        <f t="shared" si="822"/>
        <v>1899.4780000000001</v>
      </c>
      <c r="F2693" s="3">
        <f t="shared" si="823"/>
        <v>2491.4814167999998</v>
      </c>
      <c r="G2693" s="3">
        <f t="shared" si="824"/>
        <v>2491.4814167999998</v>
      </c>
      <c r="H2693" s="3">
        <v>2290.5545000000002</v>
      </c>
      <c r="I2693" s="3">
        <v>2995.33</v>
      </c>
      <c r="J2693" s="3">
        <f t="shared" si="825"/>
        <v>682.79190000000006</v>
      </c>
      <c r="K2693" s="3">
        <f t="shared" si="826"/>
        <v>1445.2549999999999</v>
      </c>
      <c r="L2693" s="3">
        <f t="shared" si="827"/>
        <v>2566.2258593039996</v>
      </c>
      <c r="M2693" s="3">
        <f t="shared" si="828"/>
        <v>2591.1406734719999</v>
      </c>
      <c r="N2693" s="3">
        <f t="shared" si="829"/>
        <v>2491.4814167999998</v>
      </c>
      <c r="O2693" s="3">
        <f t="shared" si="830"/>
        <v>3488.0739835199997</v>
      </c>
      <c r="P2693" s="3">
        <f t="shared" si="831"/>
        <v>2616.0554876399997</v>
      </c>
      <c r="Q2693" s="3">
        <f t="shared" si="832"/>
        <v>2989.7777001599998</v>
      </c>
      <c r="R2693" s="4">
        <f t="shared" si="833"/>
        <v>1457.3999999999999</v>
      </c>
      <c r="S2693" s="3">
        <v>2840.2848100000001</v>
      </c>
      <c r="T2693" s="3">
        <f t="shared" si="834"/>
        <v>2491.4814167999998</v>
      </c>
      <c r="U2693" s="3">
        <f t="shared" si="835"/>
        <v>1457.3999999999999</v>
      </c>
      <c r="V2693" s="3">
        <f t="shared" si="836"/>
        <v>1436.9964</v>
      </c>
      <c r="W2693" s="3">
        <f t="shared" si="837"/>
        <v>1436.9964</v>
      </c>
      <c r="X2693" s="4">
        <v>1396.082281</v>
      </c>
      <c r="Y2693" s="3">
        <v>1699.32</v>
      </c>
      <c r="Z2693" s="3">
        <v>2491.4814167999998</v>
      </c>
      <c r="AA2693" s="4">
        <f t="shared" si="838"/>
        <v>1578.8500000000001</v>
      </c>
      <c r="AB2693" s="3">
        <f t="shared" si="839"/>
        <v>1457.3999999999999</v>
      </c>
      <c r="AC2693" s="3">
        <v>1642.0882618559999</v>
      </c>
      <c r="AD2693" s="3">
        <v>2002.5466607999999</v>
      </c>
      <c r="AE2693" s="3">
        <f t="shared" si="840"/>
        <v>1116.8542</v>
      </c>
      <c r="AF2693" s="3">
        <v>416.02</v>
      </c>
      <c r="AG2693" s="3">
        <v>399.86</v>
      </c>
      <c r="AH2693" s="3">
        <f t="shared" si="841"/>
        <v>2491.4814167999998</v>
      </c>
      <c r="AI2693" s="3">
        <f t="shared" si="842"/>
        <v>2491.4814167999998</v>
      </c>
      <c r="AJ2693" s="3">
        <f t="shared" si="849"/>
        <v>1578.8500000000001</v>
      </c>
      <c r="AK2693" s="3">
        <v>3175</v>
      </c>
      <c r="AL2693" s="3">
        <f t="shared" si="843"/>
        <v>2491.4814167999998</v>
      </c>
      <c r="AM2693" s="2">
        <f t="shared" si="844"/>
        <v>1396.082281</v>
      </c>
      <c r="AN2693" s="3">
        <f t="shared" si="845"/>
        <v>1214.5</v>
      </c>
      <c r="AO2693" s="3">
        <f t="shared" si="846"/>
        <v>519.80600000000004</v>
      </c>
      <c r="AP2693" s="3">
        <f t="shared" si="847"/>
        <v>2516.3962309679996</v>
      </c>
      <c r="AQ2693" s="3">
        <f t="shared" si="848"/>
        <v>1700.3</v>
      </c>
      <c r="AR2693" s="2" cm="1">
        <f t="array" ref="AR2693">MIN(_xlfn._xlws.FILTER(E2693:AQ2693,E2693:AQ2693&lt;&gt;0))</f>
        <v>399.86</v>
      </c>
      <c r="AS2693" s="3">
        <f t="shared" si="850"/>
        <v>3488.0739835199997</v>
      </c>
    </row>
    <row r="2694" spans="1:45" x14ac:dyDescent="0.25">
      <c r="A2694" t="s">
        <v>1261</v>
      </c>
      <c r="B2694" t="s">
        <v>34</v>
      </c>
      <c r="C2694">
        <v>67820</v>
      </c>
      <c r="D2694" s="3">
        <v>150</v>
      </c>
      <c r="E2694" s="3">
        <f t="shared" si="822"/>
        <v>117.30000000000001</v>
      </c>
      <c r="F2694" s="3">
        <f t="shared" si="823"/>
        <v>136.82866840000003</v>
      </c>
      <c r="G2694" s="3">
        <f t="shared" si="824"/>
        <v>136.82866840000003</v>
      </c>
      <c r="H2694" s="3">
        <v>134.55584999999999</v>
      </c>
      <c r="I2694" s="3">
        <v>162.19</v>
      </c>
      <c r="J2694" s="3">
        <f t="shared" si="825"/>
        <v>42.164999999999999</v>
      </c>
      <c r="K2694" s="3">
        <f t="shared" si="826"/>
        <v>89.25</v>
      </c>
      <c r="L2694" s="3">
        <f t="shared" si="827"/>
        <v>140.93352845200002</v>
      </c>
      <c r="M2694" s="3">
        <f t="shared" si="828"/>
        <v>142.30181513600004</v>
      </c>
      <c r="N2694" s="3">
        <f t="shared" si="829"/>
        <v>136.82866840000003</v>
      </c>
      <c r="O2694" s="3">
        <f t="shared" si="830"/>
        <v>191.56013576000004</v>
      </c>
      <c r="P2694" s="3">
        <f t="shared" si="831"/>
        <v>143.67010182000004</v>
      </c>
      <c r="Q2694" s="3">
        <f t="shared" si="832"/>
        <v>164.19440208000003</v>
      </c>
      <c r="R2694" s="4">
        <f t="shared" si="833"/>
        <v>90</v>
      </c>
      <c r="S2694" s="3">
        <v>185.38168000000002</v>
      </c>
      <c r="T2694" s="3">
        <f t="shared" si="834"/>
        <v>136.82866840000003</v>
      </c>
      <c r="U2694" s="3">
        <f t="shared" si="835"/>
        <v>90</v>
      </c>
      <c r="V2694" s="3">
        <f t="shared" si="836"/>
        <v>88.740000000000009</v>
      </c>
      <c r="W2694" s="3">
        <f t="shared" si="837"/>
        <v>88.740000000000009</v>
      </c>
      <c r="X2694" s="4" t="s">
        <v>5201</v>
      </c>
      <c r="Y2694" s="3">
        <v>82.17</v>
      </c>
      <c r="Z2694" s="3">
        <v>136.82866840000003</v>
      </c>
      <c r="AA2694" s="4">
        <f t="shared" si="838"/>
        <v>97.5</v>
      </c>
      <c r="AB2694" s="3">
        <f t="shared" si="839"/>
        <v>90</v>
      </c>
      <c r="AC2694" s="3">
        <v>79.402580135999997</v>
      </c>
      <c r="AD2694" s="3">
        <v>96.832414800000009</v>
      </c>
      <c r="AE2694" s="3">
        <f t="shared" si="840"/>
        <v>68.97</v>
      </c>
      <c r="AF2694" s="3">
        <v>416.02</v>
      </c>
      <c r="AG2694" s="3">
        <v>399.86</v>
      </c>
      <c r="AH2694" s="3">
        <f t="shared" si="841"/>
        <v>136.82866840000003</v>
      </c>
      <c r="AI2694" s="3">
        <f t="shared" si="842"/>
        <v>136.82866840000003</v>
      </c>
      <c r="AJ2694" s="3">
        <f t="shared" si="849"/>
        <v>97.5</v>
      </c>
      <c r="AK2694" s="3">
        <v>1530</v>
      </c>
      <c r="AL2694" s="3">
        <f t="shared" si="843"/>
        <v>136.82866840000003</v>
      </c>
      <c r="AM2694" s="2" t="str">
        <f t="shared" si="844"/>
        <v>NA</v>
      </c>
      <c r="AN2694" s="3">
        <f t="shared" si="845"/>
        <v>75</v>
      </c>
      <c r="AO2694" s="3">
        <f t="shared" si="846"/>
        <v>32.1</v>
      </c>
      <c r="AP2694" s="3">
        <f t="shared" si="847"/>
        <v>138.19695508400002</v>
      </c>
      <c r="AQ2694" s="3">
        <f t="shared" si="848"/>
        <v>105</v>
      </c>
      <c r="AR2694" s="2" cm="1">
        <f t="array" ref="AR2694">MIN(_xlfn._xlws.FILTER(E2694:AQ2694,E2694:AQ2694&lt;&gt;0))</f>
        <v>32.1</v>
      </c>
      <c r="AS2694" s="3">
        <f t="shared" si="850"/>
        <v>1530</v>
      </c>
    </row>
    <row r="2695" spans="1:45" x14ac:dyDescent="0.25">
      <c r="A2695" t="s">
        <v>1262</v>
      </c>
      <c r="B2695" t="s">
        <v>34</v>
      </c>
      <c r="C2695">
        <v>67935</v>
      </c>
      <c r="D2695" s="3">
        <v>5109</v>
      </c>
      <c r="E2695" s="3">
        <f t="shared" si="822"/>
        <v>3995.2380000000003</v>
      </c>
      <c r="F2695" s="3">
        <f t="shared" si="823"/>
        <v>2491.4814167999998</v>
      </c>
      <c r="G2695" s="3">
        <f t="shared" si="824"/>
        <v>2491.4814167999998</v>
      </c>
      <c r="H2695" s="3">
        <v>2290.5545000000002</v>
      </c>
      <c r="I2695" s="3">
        <v>2995.33</v>
      </c>
      <c r="J2695" s="3">
        <f t="shared" si="825"/>
        <v>1436.1399000000001</v>
      </c>
      <c r="K2695" s="3">
        <f t="shared" si="826"/>
        <v>3039.855</v>
      </c>
      <c r="L2695" s="3">
        <f t="shared" si="827"/>
        <v>2566.2258593039996</v>
      </c>
      <c r="M2695" s="3">
        <f t="shared" si="828"/>
        <v>2591.1406734719999</v>
      </c>
      <c r="N2695" s="3">
        <f t="shared" si="829"/>
        <v>2491.4814167999998</v>
      </c>
      <c r="O2695" s="3">
        <f t="shared" si="830"/>
        <v>3488.0739835199997</v>
      </c>
      <c r="P2695" s="3">
        <f t="shared" si="831"/>
        <v>2616.0554876399997</v>
      </c>
      <c r="Q2695" s="3">
        <f t="shared" si="832"/>
        <v>2989.7777001599998</v>
      </c>
      <c r="R2695" s="4">
        <f t="shared" si="833"/>
        <v>3065.4</v>
      </c>
      <c r="S2695" s="3">
        <v>2840.2848100000001</v>
      </c>
      <c r="T2695" s="3">
        <f t="shared" si="834"/>
        <v>2491.4814167999998</v>
      </c>
      <c r="U2695" s="3">
        <f t="shared" si="835"/>
        <v>3065.4</v>
      </c>
      <c r="V2695" s="3">
        <f t="shared" si="836"/>
        <v>3022.4844000000003</v>
      </c>
      <c r="W2695" s="3">
        <f t="shared" si="837"/>
        <v>3022.4844000000003</v>
      </c>
      <c r="X2695" s="4" t="s">
        <v>5201</v>
      </c>
      <c r="Y2695" s="3">
        <v>1699.32</v>
      </c>
      <c r="Z2695" s="3">
        <v>2491.4814167999998</v>
      </c>
      <c r="AA2695" s="4">
        <f t="shared" si="838"/>
        <v>3320.85</v>
      </c>
      <c r="AB2695" s="3">
        <f t="shared" si="839"/>
        <v>3065.4</v>
      </c>
      <c r="AC2695" s="3">
        <v>1642.0882618559999</v>
      </c>
      <c r="AD2695" s="3">
        <v>2002.5466607999999</v>
      </c>
      <c r="AE2695" s="3">
        <f t="shared" si="840"/>
        <v>2349.1181999999999</v>
      </c>
      <c r="AF2695" s="3">
        <v>416.02</v>
      </c>
      <c r="AG2695" s="3">
        <v>399.86</v>
      </c>
      <c r="AH2695" s="3">
        <f t="shared" si="841"/>
        <v>2491.4814167999998</v>
      </c>
      <c r="AI2695" s="3">
        <f t="shared" si="842"/>
        <v>2491.4814167999998</v>
      </c>
      <c r="AJ2695" s="3">
        <f t="shared" si="849"/>
        <v>3320.85</v>
      </c>
      <c r="AK2695" s="3">
        <v>3175</v>
      </c>
      <c r="AL2695" s="3">
        <f t="shared" si="843"/>
        <v>2491.4814167999998</v>
      </c>
      <c r="AM2695" s="2" t="str">
        <f t="shared" si="844"/>
        <v>NA</v>
      </c>
      <c r="AN2695" s="3">
        <f t="shared" si="845"/>
        <v>2554.5</v>
      </c>
      <c r="AO2695" s="3">
        <f t="shared" si="846"/>
        <v>1093.326</v>
      </c>
      <c r="AP2695" s="3">
        <f t="shared" si="847"/>
        <v>2516.3962309679996</v>
      </c>
      <c r="AQ2695" s="3">
        <f t="shared" si="848"/>
        <v>3576.2999999999997</v>
      </c>
      <c r="AR2695" s="2" cm="1">
        <f t="array" ref="AR2695">MIN(_xlfn._xlws.FILTER(E2695:AQ2695,E2695:AQ2695&lt;&gt;0))</f>
        <v>399.86</v>
      </c>
      <c r="AS2695" s="3">
        <f t="shared" si="850"/>
        <v>3995.2380000000003</v>
      </c>
    </row>
    <row r="2696" spans="1:45" x14ac:dyDescent="0.25">
      <c r="A2696" t="s">
        <v>1263</v>
      </c>
      <c r="B2696" t="s">
        <v>34</v>
      </c>
      <c r="C2696">
        <v>67938</v>
      </c>
      <c r="D2696" s="3">
        <v>381</v>
      </c>
      <c r="E2696" s="3">
        <f t="shared" si="822"/>
        <v>297.94200000000001</v>
      </c>
      <c r="F2696" s="3">
        <f t="shared" si="823"/>
        <v>311.9448524</v>
      </c>
      <c r="G2696" s="3">
        <f t="shared" si="824"/>
        <v>311.9448524</v>
      </c>
      <c r="H2696" s="3">
        <v>358.26310000000001</v>
      </c>
      <c r="I2696" s="3">
        <v>317.27</v>
      </c>
      <c r="J2696" s="3">
        <f t="shared" si="825"/>
        <v>107.09910000000001</v>
      </c>
      <c r="K2696" s="3">
        <f t="shared" si="826"/>
        <v>226.69499999999999</v>
      </c>
      <c r="L2696" s="3">
        <f t="shared" si="827"/>
        <v>321.30319797200002</v>
      </c>
      <c r="M2696" s="3">
        <f t="shared" si="828"/>
        <v>324.42264649600003</v>
      </c>
      <c r="N2696" s="3">
        <f t="shared" si="829"/>
        <v>311.9448524</v>
      </c>
      <c r="O2696" s="3">
        <f t="shared" si="830"/>
        <v>436.72279335999997</v>
      </c>
      <c r="P2696" s="3">
        <f t="shared" si="831"/>
        <v>327.54209502000003</v>
      </c>
      <c r="Q2696" s="3">
        <f t="shared" si="832"/>
        <v>374.33382288000001</v>
      </c>
      <c r="R2696" s="4">
        <f t="shared" si="833"/>
        <v>228.6</v>
      </c>
      <c r="S2696" s="3">
        <v>493.60831999999999</v>
      </c>
      <c r="T2696" s="3">
        <f t="shared" si="834"/>
        <v>311.9448524</v>
      </c>
      <c r="U2696" s="3">
        <f t="shared" si="835"/>
        <v>228.6</v>
      </c>
      <c r="V2696" s="3">
        <f t="shared" si="836"/>
        <v>225.39959999999999</v>
      </c>
      <c r="W2696" s="3">
        <f t="shared" si="837"/>
        <v>225.39959999999999</v>
      </c>
      <c r="X2696" s="4">
        <v>441.11328399999996</v>
      </c>
      <c r="Y2696" s="3">
        <v>189.6</v>
      </c>
      <c r="Z2696" s="3">
        <v>311.9448524</v>
      </c>
      <c r="AA2696" s="4">
        <f t="shared" si="838"/>
        <v>247.65</v>
      </c>
      <c r="AB2696" s="3">
        <f t="shared" si="839"/>
        <v>228.6</v>
      </c>
      <c r="AC2696" s="3">
        <v>183.21442367999998</v>
      </c>
      <c r="AD2696" s="3">
        <v>223.43222399999999</v>
      </c>
      <c r="AE2696" s="3">
        <f t="shared" si="840"/>
        <v>175.18379999999999</v>
      </c>
      <c r="AF2696" s="3">
        <v>416.02</v>
      </c>
      <c r="AG2696" s="3">
        <v>399.86</v>
      </c>
      <c r="AH2696" s="3">
        <f t="shared" si="841"/>
        <v>311.9448524</v>
      </c>
      <c r="AI2696" s="3">
        <f t="shared" si="842"/>
        <v>311.9448524</v>
      </c>
      <c r="AJ2696" s="3">
        <f t="shared" si="849"/>
        <v>247.65</v>
      </c>
      <c r="AK2696" s="3">
        <v>1530</v>
      </c>
      <c r="AL2696" s="3">
        <f t="shared" si="843"/>
        <v>311.9448524</v>
      </c>
      <c r="AM2696" s="2">
        <f t="shared" si="844"/>
        <v>441.11328399999996</v>
      </c>
      <c r="AN2696" s="3">
        <f t="shared" si="845"/>
        <v>190.5</v>
      </c>
      <c r="AO2696" s="3">
        <f t="shared" si="846"/>
        <v>81.533999999999992</v>
      </c>
      <c r="AP2696" s="3">
        <f t="shared" si="847"/>
        <v>315.06430092400001</v>
      </c>
      <c r="AQ2696" s="3">
        <f t="shared" si="848"/>
        <v>266.7</v>
      </c>
      <c r="AR2696" s="2" cm="1">
        <f t="array" ref="AR2696">MIN(_xlfn._xlws.FILTER(E2696:AQ2696,E2696:AQ2696&lt;&gt;0))</f>
        <v>81.533999999999992</v>
      </c>
      <c r="AS2696" s="3">
        <f t="shared" si="850"/>
        <v>1530</v>
      </c>
    </row>
    <row r="2697" spans="1:45" x14ac:dyDescent="0.25">
      <c r="A2697" t="s">
        <v>1264</v>
      </c>
      <c r="B2697" t="s">
        <v>34</v>
      </c>
      <c r="C2697">
        <v>67950</v>
      </c>
      <c r="D2697" s="3">
        <v>5109</v>
      </c>
      <c r="E2697" s="3">
        <f t="shared" si="822"/>
        <v>3995.2380000000003</v>
      </c>
      <c r="F2697" s="3">
        <f t="shared" si="823"/>
        <v>2491.4814167999998</v>
      </c>
      <c r="G2697" s="3">
        <f t="shared" si="824"/>
        <v>2491.4814167999998</v>
      </c>
      <c r="H2697" s="3">
        <v>2290.5545000000002</v>
      </c>
      <c r="I2697" s="3">
        <v>2995.33</v>
      </c>
      <c r="J2697" s="3">
        <f t="shared" si="825"/>
        <v>1436.1399000000001</v>
      </c>
      <c r="K2697" s="3">
        <f t="shared" si="826"/>
        <v>3039.855</v>
      </c>
      <c r="L2697" s="3">
        <f t="shared" si="827"/>
        <v>2566.2258593039996</v>
      </c>
      <c r="M2697" s="3">
        <f t="shared" si="828"/>
        <v>2591.1406734719999</v>
      </c>
      <c r="N2697" s="3">
        <f t="shared" si="829"/>
        <v>2491.4814167999998</v>
      </c>
      <c r="O2697" s="3">
        <f t="shared" si="830"/>
        <v>3488.0739835199997</v>
      </c>
      <c r="P2697" s="3">
        <f t="shared" si="831"/>
        <v>2616.0554876399997</v>
      </c>
      <c r="Q2697" s="3">
        <f t="shared" si="832"/>
        <v>2989.7777001599998</v>
      </c>
      <c r="R2697" s="4">
        <f t="shared" si="833"/>
        <v>3065.4</v>
      </c>
      <c r="S2697" s="3">
        <v>2840.2848100000001</v>
      </c>
      <c r="T2697" s="3">
        <f t="shared" si="834"/>
        <v>2491.4814167999998</v>
      </c>
      <c r="U2697" s="3">
        <f t="shared" si="835"/>
        <v>3065.4</v>
      </c>
      <c r="V2697" s="3">
        <f t="shared" si="836"/>
        <v>3022.4844000000003</v>
      </c>
      <c r="W2697" s="3">
        <f t="shared" si="837"/>
        <v>3022.4844000000003</v>
      </c>
      <c r="X2697" s="4" t="s">
        <v>5201</v>
      </c>
      <c r="Y2697" s="3">
        <v>1699.32</v>
      </c>
      <c r="Z2697" s="3">
        <v>2491.4814167999998</v>
      </c>
      <c r="AA2697" s="4">
        <f t="shared" si="838"/>
        <v>3320.85</v>
      </c>
      <c r="AB2697" s="3">
        <f t="shared" si="839"/>
        <v>3065.4</v>
      </c>
      <c r="AC2697" s="3">
        <v>1642.0882618559999</v>
      </c>
      <c r="AD2697" s="3">
        <v>2002.5466607999999</v>
      </c>
      <c r="AE2697" s="3">
        <f t="shared" si="840"/>
        <v>2349.1181999999999</v>
      </c>
      <c r="AF2697" s="3">
        <v>416.02</v>
      </c>
      <c r="AG2697" s="3">
        <v>399.86</v>
      </c>
      <c r="AH2697" s="3">
        <f t="shared" si="841"/>
        <v>2491.4814167999998</v>
      </c>
      <c r="AI2697" s="3">
        <f t="shared" si="842"/>
        <v>2491.4814167999998</v>
      </c>
      <c r="AJ2697" s="3">
        <f t="shared" si="849"/>
        <v>3320.85</v>
      </c>
      <c r="AK2697" s="3">
        <v>3175</v>
      </c>
      <c r="AL2697" s="3">
        <f t="shared" si="843"/>
        <v>2491.4814167999998</v>
      </c>
      <c r="AM2697" s="2" t="str">
        <f t="shared" si="844"/>
        <v>NA</v>
      </c>
      <c r="AN2697" s="3">
        <f t="shared" si="845"/>
        <v>2554.5</v>
      </c>
      <c r="AO2697" s="3">
        <f t="shared" si="846"/>
        <v>1093.326</v>
      </c>
      <c r="AP2697" s="3">
        <f t="shared" si="847"/>
        <v>2516.3962309679996</v>
      </c>
      <c r="AQ2697" s="3">
        <f t="shared" si="848"/>
        <v>3576.2999999999997</v>
      </c>
      <c r="AR2697" s="2" cm="1">
        <f t="array" ref="AR2697">MIN(_xlfn._xlws.FILTER(E2697:AQ2697,E2697:AQ2697&lt;&gt;0))</f>
        <v>399.86</v>
      </c>
      <c r="AS2697" s="3">
        <f t="shared" si="850"/>
        <v>3995.2380000000003</v>
      </c>
    </row>
    <row r="2698" spans="1:45" x14ac:dyDescent="0.25">
      <c r="A2698" t="s">
        <v>1265</v>
      </c>
      <c r="B2698" t="s">
        <v>34</v>
      </c>
      <c r="C2698">
        <v>68700</v>
      </c>
      <c r="D2698" s="3">
        <v>5109</v>
      </c>
      <c r="E2698" s="3">
        <f t="shared" si="822"/>
        <v>3995.2380000000003</v>
      </c>
      <c r="F2698" s="3">
        <f t="shared" si="823"/>
        <v>2491.4814167999998</v>
      </c>
      <c r="G2698" s="3">
        <f t="shared" si="824"/>
        <v>2491.4814167999998</v>
      </c>
      <c r="H2698" s="3">
        <v>2290.5545000000002</v>
      </c>
      <c r="I2698" s="3">
        <v>2995.33</v>
      </c>
      <c r="J2698" s="3">
        <f t="shared" si="825"/>
        <v>1436.1399000000001</v>
      </c>
      <c r="K2698" s="3">
        <f t="shared" si="826"/>
        <v>3039.855</v>
      </c>
      <c r="L2698" s="3">
        <f t="shared" si="827"/>
        <v>2566.2258593039996</v>
      </c>
      <c r="M2698" s="3">
        <f t="shared" si="828"/>
        <v>2591.1406734719999</v>
      </c>
      <c r="N2698" s="3">
        <f t="shared" si="829"/>
        <v>2491.4814167999998</v>
      </c>
      <c r="O2698" s="3">
        <f t="shared" si="830"/>
        <v>3488.0739835199997</v>
      </c>
      <c r="P2698" s="3">
        <f t="shared" si="831"/>
        <v>2616.0554876399997</v>
      </c>
      <c r="Q2698" s="3">
        <f t="shared" si="832"/>
        <v>2989.7777001599998</v>
      </c>
      <c r="R2698" s="4">
        <f t="shared" si="833"/>
        <v>3065.4</v>
      </c>
      <c r="S2698" s="3">
        <v>2840.2848100000001</v>
      </c>
      <c r="T2698" s="3">
        <f t="shared" si="834"/>
        <v>2491.4814167999998</v>
      </c>
      <c r="U2698" s="3">
        <f t="shared" si="835"/>
        <v>3065.4</v>
      </c>
      <c r="V2698" s="3">
        <f t="shared" si="836"/>
        <v>3022.4844000000003</v>
      </c>
      <c r="W2698" s="3">
        <f t="shared" si="837"/>
        <v>3022.4844000000003</v>
      </c>
      <c r="X2698" s="4" t="s">
        <v>5201</v>
      </c>
      <c r="Y2698" s="3">
        <v>1699.32</v>
      </c>
      <c r="Z2698" s="3">
        <v>2491.4814167999998</v>
      </c>
      <c r="AA2698" s="4">
        <f t="shared" si="838"/>
        <v>3320.85</v>
      </c>
      <c r="AB2698" s="3">
        <f t="shared" si="839"/>
        <v>3065.4</v>
      </c>
      <c r="AC2698" s="3">
        <v>1642.0882618559999</v>
      </c>
      <c r="AD2698" s="3">
        <v>2002.5466607999999</v>
      </c>
      <c r="AE2698" s="3">
        <f t="shared" si="840"/>
        <v>2349.1181999999999</v>
      </c>
      <c r="AF2698" s="3">
        <v>416.02</v>
      </c>
      <c r="AG2698" s="3">
        <v>399.86</v>
      </c>
      <c r="AH2698" s="3">
        <f t="shared" si="841"/>
        <v>2491.4814167999998</v>
      </c>
      <c r="AI2698" s="3">
        <f t="shared" si="842"/>
        <v>2491.4814167999998</v>
      </c>
      <c r="AJ2698" s="3">
        <f t="shared" si="849"/>
        <v>3320.85</v>
      </c>
      <c r="AK2698" s="3">
        <v>3175</v>
      </c>
      <c r="AL2698" s="3">
        <f t="shared" si="843"/>
        <v>2491.4814167999998</v>
      </c>
      <c r="AM2698" s="2" t="str">
        <f t="shared" si="844"/>
        <v>NA</v>
      </c>
      <c r="AN2698" s="3">
        <f t="shared" si="845"/>
        <v>2554.5</v>
      </c>
      <c r="AO2698" s="3">
        <f t="shared" si="846"/>
        <v>1093.326</v>
      </c>
      <c r="AP2698" s="3">
        <f t="shared" si="847"/>
        <v>2516.3962309679996</v>
      </c>
      <c r="AQ2698" s="3">
        <f t="shared" si="848"/>
        <v>3576.2999999999997</v>
      </c>
      <c r="AR2698" s="2" cm="1">
        <f t="array" ref="AR2698">MIN(_xlfn._xlws.FILTER(E2698:AQ2698,E2698:AQ2698&lt;&gt;0))</f>
        <v>399.86</v>
      </c>
      <c r="AS2698" s="3">
        <f t="shared" si="850"/>
        <v>3995.2380000000003</v>
      </c>
    </row>
    <row r="2699" spans="1:45" x14ac:dyDescent="0.25">
      <c r="A2699" t="s">
        <v>1266</v>
      </c>
      <c r="B2699" t="s">
        <v>34</v>
      </c>
      <c r="C2699">
        <v>69000</v>
      </c>
      <c r="D2699" s="3">
        <v>778</v>
      </c>
      <c r="E2699" s="3">
        <f t="shared" si="822"/>
        <v>608.39600000000007</v>
      </c>
      <c r="F2699" s="3">
        <f t="shared" si="823"/>
        <v>764.77220680000005</v>
      </c>
      <c r="G2699" s="3">
        <f t="shared" si="824"/>
        <v>764.77220680000005</v>
      </c>
      <c r="H2699" s="3">
        <v>732.07354999999995</v>
      </c>
      <c r="I2699" s="3">
        <v>274.7</v>
      </c>
      <c r="J2699" s="3">
        <f t="shared" si="825"/>
        <v>218.69580000000002</v>
      </c>
      <c r="K2699" s="3">
        <f t="shared" si="826"/>
        <v>462.90999999999997</v>
      </c>
      <c r="L2699" s="3">
        <f t="shared" si="827"/>
        <v>787.71537300400007</v>
      </c>
      <c r="M2699" s="3">
        <f t="shared" si="828"/>
        <v>795.36309507200008</v>
      </c>
      <c r="N2699" s="3">
        <f t="shared" si="829"/>
        <v>764.77220680000005</v>
      </c>
      <c r="O2699" s="3">
        <f t="shared" si="830"/>
        <v>1070.6810895200001</v>
      </c>
      <c r="P2699" s="3">
        <f t="shared" si="831"/>
        <v>803.01081714000009</v>
      </c>
      <c r="Q2699" s="3">
        <f t="shared" si="832"/>
        <v>917.72664816000008</v>
      </c>
      <c r="R2699" s="4">
        <f t="shared" si="833"/>
        <v>466.79999999999995</v>
      </c>
      <c r="S2699" s="3">
        <v>1008.6309400000001</v>
      </c>
      <c r="T2699" s="3">
        <f t="shared" si="834"/>
        <v>764.77220680000005</v>
      </c>
      <c r="U2699" s="3">
        <f t="shared" si="835"/>
        <v>466.79999999999995</v>
      </c>
      <c r="V2699" s="3">
        <f t="shared" si="836"/>
        <v>460.26480000000004</v>
      </c>
      <c r="W2699" s="3">
        <f t="shared" si="837"/>
        <v>460.26480000000004</v>
      </c>
      <c r="X2699" s="4">
        <v>176.03268500000001</v>
      </c>
      <c r="Y2699" s="3">
        <v>124.31</v>
      </c>
      <c r="Z2699" s="3">
        <v>764.77220680000005</v>
      </c>
      <c r="AA2699" s="4">
        <f t="shared" si="838"/>
        <v>505.70000000000005</v>
      </c>
      <c r="AB2699" s="3">
        <f t="shared" si="839"/>
        <v>466.79999999999995</v>
      </c>
      <c r="AC2699" s="3">
        <v>120.12333864800001</v>
      </c>
      <c r="AD2699" s="3">
        <v>146.49187640000002</v>
      </c>
      <c r="AE2699" s="3">
        <f t="shared" si="840"/>
        <v>357.7244</v>
      </c>
      <c r="AF2699" s="3">
        <v>416.02</v>
      </c>
      <c r="AG2699" s="3">
        <v>399.86</v>
      </c>
      <c r="AH2699" s="3">
        <f t="shared" si="841"/>
        <v>764.77220680000005</v>
      </c>
      <c r="AI2699" s="3">
        <f t="shared" si="842"/>
        <v>764.77220680000005</v>
      </c>
      <c r="AJ2699" s="3">
        <f t="shared" si="849"/>
        <v>505.70000000000005</v>
      </c>
      <c r="AK2699" s="3">
        <v>2058</v>
      </c>
      <c r="AL2699" s="3">
        <f t="shared" si="843"/>
        <v>764.77220680000005</v>
      </c>
      <c r="AM2699" s="2">
        <f t="shared" si="844"/>
        <v>176.03268500000001</v>
      </c>
      <c r="AN2699" s="3">
        <f t="shared" si="845"/>
        <v>389</v>
      </c>
      <c r="AO2699" s="3">
        <f t="shared" si="846"/>
        <v>166.49199999999999</v>
      </c>
      <c r="AP2699" s="3">
        <f t="shared" si="847"/>
        <v>772.41992886800006</v>
      </c>
      <c r="AQ2699" s="3">
        <f t="shared" si="848"/>
        <v>544.59999999999991</v>
      </c>
      <c r="AR2699" s="2" cm="1">
        <f t="array" ref="AR2699">MIN(_xlfn._xlws.FILTER(E2699:AQ2699,E2699:AQ2699&lt;&gt;0))</f>
        <v>120.12333864800001</v>
      </c>
      <c r="AS2699" s="3">
        <f t="shared" si="850"/>
        <v>2058</v>
      </c>
    </row>
    <row r="2700" spans="1:45" x14ac:dyDescent="0.25">
      <c r="A2700" t="s">
        <v>1266</v>
      </c>
      <c r="B2700" t="s">
        <v>34</v>
      </c>
      <c r="C2700">
        <v>69005</v>
      </c>
      <c r="D2700" s="3">
        <v>1844</v>
      </c>
      <c r="E2700" s="3">
        <f t="shared" si="822"/>
        <v>1442.008</v>
      </c>
      <c r="F2700" s="3">
        <f t="shared" si="823"/>
        <v>1767.1297020000002</v>
      </c>
      <c r="G2700" s="3">
        <f t="shared" si="824"/>
        <v>1767.1297020000002</v>
      </c>
      <c r="H2700" s="3">
        <v>1738.1207999999999</v>
      </c>
      <c r="I2700" s="3">
        <v>1588.8</v>
      </c>
      <c r="J2700" s="3">
        <f t="shared" si="825"/>
        <v>518.34840000000008</v>
      </c>
      <c r="K2700" s="3">
        <f t="shared" si="826"/>
        <v>1097.18</v>
      </c>
      <c r="L2700" s="3">
        <f t="shared" si="827"/>
        <v>1820.1435930600003</v>
      </c>
      <c r="M2700" s="3">
        <f t="shared" si="828"/>
        <v>1837.8148900800002</v>
      </c>
      <c r="N2700" s="3">
        <f t="shared" si="829"/>
        <v>1767.1297020000002</v>
      </c>
      <c r="O2700" s="3">
        <f t="shared" si="830"/>
        <v>2473.9815828000001</v>
      </c>
      <c r="P2700" s="3">
        <f t="shared" si="831"/>
        <v>1855.4861871000003</v>
      </c>
      <c r="Q2700" s="3">
        <f t="shared" si="832"/>
        <v>2120.5556424000001</v>
      </c>
      <c r="R2700" s="4">
        <f t="shared" si="833"/>
        <v>1106.3999999999999</v>
      </c>
      <c r="S2700" s="3">
        <v>2155.2709500000001</v>
      </c>
      <c r="T2700" s="3">
        <f t="shared" si="834"/>
        <v>1767.1297020000002</v>
      </c>
      <c r="U2700" s="3">
        <f t="shared" si="835"/>
        <v>1106.3999999999999</v>
      </c>
      <c r="V2700" s="3">
        <f t="shared" si="836"/>
        <v>1090.9104</v>
      </c>
      <c r="W2700" s="3">
        <f t="shared" si="837"/>
        <v>1090.9104</v>
      </c>
      <c r="X2700" s="4">
        <v>1338.1146180000001</v>
      </c>
      <c r="Y2700" s="3">
        <v>1705.78</v>
      </c>
      <c r="Z2700" s="3">
        <v>1767.1297020000002</v>
      </c>
      <c r="AA2700" s="4">
        <f t="shared" si="838"/>
        <v>1198.6000000000001</v>
      </c>
      <c r="AB2700" s="3">
        <f t="shared" si="839"/>
        <v>1106.3999999999999</v>
      </c>
      <c r="AC2700" s="3">
        <v>1648.3306942240001</v>
      </c>
      <c r="AD2700" s="3">
        <v>2010.1593832000003</v>
      </c>
      <c r="AE2700" s="3">
        <f t="shared" si="840"/>
        <v>847.87119999999993</v>
      </c>
      <c r="AF2700" s="3">
        <v>416.02</v>
      </c>
      <c r="AG2700" s="3">
        <v>399.86</v>
      </c>
      <c r="AH2700" s="3">
        <f t="shared" si="841"/>
        <v>1767.1297020000002</v>
      </c>
      <c r="AI2700" s="3">
        <f t="shared" si="842"/>
        <v>1767.1297020000002</v>
      </c>
      <c r="AJ2700" s="3">
        <f t="shared" si="849"/>
        <v>1198.6000000000001</v>
      </c>
      <c r="AK2700" s="3">
        <v>2882</v>
      </c>
      <c r="AL2700" s="3">
        <f t="shared" si="843"/>
        <v>1767.1297020000002</v>
      </c>
      <c r="AM2700" s="2">
        <f t="shared" si="844"/>
        <v>1338.1146180000001</v>
      </c>
      <c r="AN2700" s="3">
        <f t="shared" si="845"/>
        <v>922</v>
      </c>
      <c r="AO2700" s="3">
        <f t="shared" si="846"/>
        <v>394.61599999999999</v>
      </c>
      <c r="AP2700" s="3">
        <f t="shared" si="847"/>
        <v>1784.8009990200003</v>
      </c>
      <c r="AQ2700" s="3">
        <f t="shared" si="848"/>
        <v>1290.8</v>
      </c>
      <c r="AR2700" s="2" cm="1">
        <f t="array" ref="AR2700">MIN(_xlfn._xlws.FILTER(E2700:AQ2700,E2700:AQ2700&lt;&gt;0))</f>
        <v>394.61599999999999</v>
      </c>
      <c r="AS2700" s="3">
        <f t="shared" si="850"/>
        <v>2882</v>
      </c>
    </row>
    <row r="2701" spans="1:45" x14ac:dyDescent="0.25">
      <c r="A2701" t="s">
        <v>1267</v>
      </c>
      <c r="B2701" t="s">
        <v>34</v>
      </c>
      <c r="C2701">
        <v>69020</v>
      </c>
      <c r="D2701" s="3">
        <v>778</v>
      </c>
      <c r="E2701" s="3">
        <f t="shared" si="822"/>
        <v>608.39600000000007</v>
      </c>
      <c r="F2701" s="3">
        <f t="shared" si="823"/>
        <v>764.77220680000005</v>
      </c>
      <c r="G2701" s="3">
        <f t="shared" si="824"/>
        <v>764.77220680000005</v>
      </c>
      <c r="H2701" s="3">
        <v>732.07354999999995</v>
      </c>
      <c r="I2701" s="3">
        <v>274.7</v>
      </c>
      <c r="J2701" s="3">
        <f t="shared" si="825"/>
        <v>218.69580000000002</v>
      </c>
      <c r="K2701" s="3">
        <f t="shared" si="826"/>
        <v>462.90999999999997</v>
      </c>
      <c r="L2701" s="3">
        <f t="shared" si="827"/>
        <v>787.71537300400007</v>
      </c>
      <c r="M2701" s="3">
        <f t="shared" si="828"/>
        <v>795.36309507200008</v>
      </c>
      <c r="N2701" s="3">
        <f t="shared" si="829"/>
        <v>764.77220680000005</v>
      </c>
      <c r="O2701" s="3">
        <f t="shared" si="830"/>
        <v>1070.6810895200001</v>
      </c>
      <c r="P2701" s="3">
        <f t="shared" si="831"/>
        <v>803.01081714000009</v>
      </c>
      <c r="Q2701" s="3">
        <f t="shared" si="832"/>
        <v>917.72664816000008</v>
      </c>
      <c r="R2701" s="4">
        <f t="shared" si="833"/>
        <v>466.79999999999995</v>
      </c>
      <c r="S2701" s="3">
        <v>1008.6309400000001</v>
      </c>
      <c r="T2701" s="3">
        <f t="shared" si="834"/>
        <v>764.77220680000005</v>
      </c>
      <c r="U2701" s="3">
        <f t="shared" si="835"/>
        <v>466.79999999999995</v>
      </c>
      <c r="V2701" s="3">
        <f t="shared" si="836"/>
        <v>460.26480000000004</v>
      </c>
      <c r="W2701" s="3">
        <f t="shared" si="837"/>
        <v>460.26480000000004</v>
      </c>
      <c r="X2701" s="4">
        <v>176.03268500000001</v>
      </c>
      <c r="Y2701" s="3">
        <v>124.31</v>
      </c>
      <c r="Z2701" s="3">
        <v>764.77220680000005</v>
      </c>
      <c r="AA2701" s="4">
        <f t="shared" si="838"/>
        <v>505.70000000000005</v>
      </c>
      <c r="AB2701" s="3">
        <f t="shared" si="839"/>
        <v>466.79999999999995</v>
      </c>
      <c r="AC2701" s="3">
        <v>120.12333864800001</v>
      </c>
      <c r="AD2701" s="3">
        <v>146.49187640000002</v>
      </c>
      <c r="AE2701" s="3">
        <f t="shared" si="840"/>
        <v>357.7244</v>
      </c>
      <c r="AF2701" s="3">
        <v>416.02</v>
      </c>
      <c r="AG2701" s="3">
        <v>399.86</v>
      </c>
      <c r="AH2701" s="3">
        <f t="shared" si="841"/>
        <v>764.77220680000005</v>
      </c>
      <c r="AI2701" s="3">
        <f t="shared" si="842"/>
        <v>764.77220680000005</v>
      </c>
      <c r="AJ2701" s="3">
        <f t="shared" si="849"/>
        <v>505.70000000000005</v>
      </c>
      <c r="AK2701" s="3">
        <v>2058</v>
      </c>
      <c r="AL2701" s="3">
        <f t="shared" si="843"/>
        <v>764.77220680000005</v>
      </c>
      <c r="AM2701" s="2">
        <f t="shared" si="844"/>
        <v>176.03268500000001</v>
      </c>
      <c r="AN2701" s="3">
        <f t="shared" si="845"/>
        <v>389</v>
      </c>
      <c r="AO2701" s="3">
        <f t="shared" si="846"/>
        <v>166.49199999999999</v>
      </c>
      <c r="AP2701" s="3">
        <f t="shared" si="847"/>
        <v>772.41992886800006</v>
      </c>
      <c r="AQ2701" s="3">
        <f t="shared" si="848"/>
        <v>544.59999999999991</v>
      </c>
      <c r="AR2701" s="2" cm="1">
        <f t="array" ref="AR2701">MIN(_xlfn._xlws.FILTER(E2701:AQ2701,E2701:AQ2701&lt;&gt;0))</f>
        <v>120.12333864800001</v>
      </c>
      <c r="AS2701" s="3">
        <f t="shared" si="850"/>
        <v>2058</v>
      </c>
    </row>
    <row r="2702" spans="1:45" x14ac:dyDescent="0.25">
      <c r="A2702" t="s">
        <v>1268</v>
      </c>
      <c r="B2702" t="s">
        <v>34</v>
      </c>
      <c r="C2702">
        <v>69200</v>
      </c>
      <c r="D2702" s="3">
        <v>124</v>
      </c>
      <c r="E2702" s="3">
        <f t="shared" si="822"/>
        <v>96.968000000000004</v>
      </c>
      <c r="F2702" s="3">
        <f t="shared" si="823"/>
        <v>136.82866840000003</v>
      </c>
      <c r="G2702" s="3">
        <f t="shared" si="824"/>
        <v>136.82866840000003</v>
      </c>
      <c r="H2702" s="3">
        <v>134.55584999999999</v>
      </c>
      <c r="I2702" s="3">
        <v>108.7</v>
      </c>
      <c r="J2702" s="3">
        <f t="shared" si="825"/>
        <v>34.856400000000001</v>
      </c>
      <c r="K2702" s="3">
        <f t="shared" si="826"/>
        <v>73.78</v>
      </c>
      <c r="L2702" s="3">
        <f t="shared" si="827"/>
        <v>140.93352845200002</v>
      </c>
      <c r="M2702" s="3">
        <f t="shared" si="828"/>
        <v>142.30181513600004</v>
      </c>
      <c r="N2702" s="3">
        <f t="shared" si="829"/>
        <v>136.82866840000003</v>
      </c>
      <c r="O2702" s="3">
        <f t="shared" si="830"/>
        <v>191.56013576000004</v>
      </c>
      <c r="P2702" s="3">
        <f t="shared" si="831"/>
        <v>143.67010182000004</v>
      </c>
      <c r="Q2702" s="3">
        <f t="shared" si="832"/>
        <v>164.19440208000003</v>
      </c>
      <c r="R2702" s="4">
        <f t="shared" si="833"/>
        <v>74.399999999999991</v>
      </c>
      <c r="S2702" s="3">
        <v>185.38168000000002</v>
      </c>
      <c r="T2702" s="3">
        <f t="shared" si="834"/>
        <v>136.82866840000003</v>
      </c>
      <c r="U2702" s="3">
        <f t="shared" si="835"/>
        <v>74.399999999999991</v>
      </c>
      <c r="V2702" s="3">
        <f t="shared" si="836"/>
        <v>73.358400000000003</v>
      </c>
      <c r="W2702" s="3">
        <f t="shared" si="837"/>
        <v>73.358400000000003</v>
      </c>
      <c r="X2702" s="4">
        <v>176.03268500000001</v>
      </c>
      <c r="Y2702" s="3">
        <v>56.85</v>
      </c>
      <c r="Z2702" s="3">
        <v>136.82866840000003</v>
      </c>
      <c r="AA2702" s="4">
        <f t="shared" si="838"/>
        <v>80.600000000000009</v>
      </c>
      <c r="AB2702" s="3">
        <f t="shared" si="839"/>
        <v>74.399999999999991</v>
      </c>
      <c r="AC2702" s="3">
        <v>54.935337480000001</v>
      </c>
      <c r="AD2702" s="3">
        <v>66.994314000000003</v>
      </c>
      <c r="AE2702" s="3">
        <f t="shared" si="840"/>
        <v>57.0152</v>
      </c>
      <c r="AF2702" s="3">
        <v>416.02</v>
      </c>
      <c r="AG2702" s="3">
        <v>399.86</v>
      </c>
      <c r="AH2702" s="3">
        <f t="shared" si="841"/>
        <v>136.82866840000003</v>
      </c>
      <c r="AI2702" s="3">
        <f t="shared" si="842"/>
        <v>136.82866840000003</v>
      </c>
      <c r="AJ2702" s="3">
        <f t="shared" si="849"/>
        <v>80.600000000000009</v>
      </c>
      <c r="AK2702" s="3">
        <v>1530</v>
      </c>
      <c r="AL2702" s="3">
        <f t="shared" si="843"/>
        <v>136.82866840000003</v>
      </c>
      <c r="AM2702" s="2">
        <f t="shared" si="844"/>
        <v>176.03268500000001</v>
      </c>
      <c r="AN2702" s="3">
        <f t="shared" si="845"/>
        <v>62</v>
      </c>
      <c r="AO2702" s="3">
        <f t="shared" si="846"/>
        <v>26.535999999999998</v>
      </c>
      <c r="AP2702" s="3">
        <f t="shared" si="847"/>
        <v>138.19695508400002</v>
      </c>
      <c r="AQ2702" s="3">
        <f t="shared" si="848"/>
        <v>86.8</v>
      </c>
      <c r="AR2702" s="2" cm="1">
        <f t="array" ref="AR2702">MIN(_xlfn._xlws.FILTER(E2702:AQ2702,E2702:AQ2702&lt;&gt;0))</f>
        <v>26.535999999999998</v>
      </c>
      <c r="AS2702" s="3">
        <f t="shared" si="850"/>
        <v>1530</v>
      </c>
    </row>
    <row r="2703" spans="1:45" x14ac:dyDescent="0.25">
      <c r="A2703" t="s">
        <v>1269</v>
      </c>
      <c r="B2703" t="s">
        <v>34</v>
      </c>
      <c r="C2703">
        <v>69209</v>
      </c>
      <c r="D2703" s="3">
        <v>199</v>
      </c>
      <c r="E2703" s="3">
        <f t="shared" si="822"/>
        <v>155.61799999999999</v>
      </c>
      <c r="F2703" s="3">
        <f t="shared" si="823"/>
        <v>67.736731200000008</v>
      </c>
      <c r="G2703" s="3">
        <f t="shared" si="824"/>
        <v>67.736731200000008</v>
      </c>
      <c r="H2703" s="3">
        <v>70.631600000000006</v>
      </c>
      <c r="I2703" s="3">
        <v>122.49</v>
      </c>
      <c r="J2703" s="3">
        <f t="shared" si="825"/>
        <v>55.938900000000004</v>
      </c>
      <c r="K2703" s="3">
        <f t="shared" si="826"/>
        <v>118.405</v>
      </c>
      <c r="L2703" s="3">
        <f t="shared" si="827"/>
        <v>69.768833136000012</v>
      </c>
      <c r="M2703" s="3">
        <f t="shared" si="828"/>
        <v>70.446200448000013</v>
      </c>
      <c r="N2703" s="3">
        <f t="shared" si="829"/>
        <v>67.736731200000008</v>
      </c>
      <c r="O2703" s="3">
        <f t="shared" si="830"/>
        <v>94.83142368</v>
      </c>
      <c r="P2703" s="3">
        <f t="shared" si="831"/>
        <v>71.123567760000014</v>
      </c>
      <c r="Q2703" s="3">
        <f t="shared" si="832"/>
        <v>81.284077440000004</v>
      </c>
      <c r="R2703" s="4">
        <f t="shared" si="833"/>
        <v>119.39999999999999</v>
      </c>
      <c r="S2703" s="3">
        <v>97.321899999999999</v>
      </c>
      <c r="T2703" s="3">
        <f t="shared" si="834"/>
        <v>67.736731200000008</v>
      </c>
      <c r="U2703" s="3">
        <f t="shared" si="835"/>
        <v>119.39999999999999</v>
      </c>
      <c r="V2703" s="3">
        <f t="shared" si="836"/>
        <v>117.72840000000001</v>
      </c>
      <c r="W2703" s="3">
        <f t="shared" si="837"/>
        <v>117.72840000000001</v>
      </c>
      <c r="X2703" s="4">
        <v>176.03268500000001</v>
      </c>
      <c r="Y2703" s="3">
        <v>0</v>
      </c>
      <c r="Z2703" s="3">
        <v>67.736731200000008</v>
      </c>
      <c r="AA2703" s="4">
        <f t="shared" si="838"/>
        <v>129.35</v>
      </c>
      <c r="AB2703" s="3">
        <f t="shared" si="839"/>
        <v>119.39999999999999</v>
      </c>
      <c r="AC2703" s="3">
        <v>0</v>
      </c>
      <c r="AD2703" s="3">
        <v>0</v>
      </c>
      <c r="AE2703" s="3">
        <f t="shared" si="840"/>
        <v>91.500199999999992</v>
      </c>
      <c r="AF2703" s="3">
        <v>416.02</v>
      </c>
      <c r="AG2703" s="3">
        <v>399.86</v>
      </c>
      <c r="AH2703" s="3">
        <f t="shared" si="841"/>
        <v>67.736731200000008</v>
      </c>
      <c r="AI2703" s="3">
        <f t="shared" si="842"/>
        <v>67.736731200000008</v>
      </c>
      <c r="AJ2703" s="3">
        <f t="shared" si="849"/>
        <v>129.35</v>
      </c>
      <c r="AK2703" s="3">
        <v>1530</v>
      </c>
      <c r="AL2703" s="3">
        <f t="shared" si="843"/>
        <v>67.736731200000008</v>
      </c>
      <c r="AM2703" s="2">
        <f t="shared" si="844"/>
        <v>176.03268500000001</v>
      </c>
      <c r="AN2703" s="3">
        <f t="shared" si="845"/>
        <v>99.5</v>
      </c>
      <c r="AO2703" s="3">
        <f t="shared" si="846"/>
        <v>42.585999999999999</v>
      </c>
      <c r="AP2703" s="3">
        <f t="shared" si="847"/>
        <v>68.41409851200001</v>
      </c>
      <c r="AQ2703" s="3">
        <f t="shared" si="848"/>
        <v>139.29999999999998</v>
      </c>
      <c r="AR2703" s="2" cm="1">
        <f t="array" ref="AR2703">MIN(_xlfn._xlws.FILTER(E2703:AQ2703,E2703:AQ2703&lt;&gt;0))</f>
        <v>42.585999999999999</v>
      </c>
      <c r="AS2703" s="3">
        <f t="shared" si="850"/>
        <v>1530</v>
      </c>
    </row>
    <row r="2704" spans="1:45" x14ac:dyDescent="0.25">
      <c r="A2704" t="s">
        <v>1270</v>
      </c>
      <c r="B2704" t="s">
        <v>34</v>
      </c>
      <c r="C2704">
        <v>69210</v>
      </c>
      <c r="D2704" s="3">
        <v>296</v>
      </c>
      <c r="E2704" s="3">
        <f t="shared" si="822"/>
        <v>231.47200000000001</v>
      </c>
      <c r="F2704" s="3">
        <f t="shared" si="823"/>
        <v>67.736731200000008</v>
      </c>
      <c r="G2704" s="3">
        <f t="shared" si="824"/>
        <v>67.736731200000008</v>
      </c>
      <c r="H2704" s="3">
        <v>70.631600000000006</v>
      </c>
      <c r="I2704" s="3">
        <v>108.7</v>
      </c>
      <c r="J2704" s="3">
        <f t="shared" si="825"/>
        <v>83.205600000000004</v>
      </c>
      <c r="K2704" s="3">
        <f t="shared" si="826"/>
        <v>176.12</v>
      </c>
      <c r="L2704" s="3">
        <f t="shared" si="827"/>
        <v>69.768833136000012</v>
      </c>
      <c r="M2704" s="3">
        <f t="shared" si="828"/>
        <v>70.446200448000013</v>
      </c>
      <c r="N2704" s="3">
        <f t="shared" si="829"/>
        <v>67.736731200000008</v>
      </c>
      <c r="O2704" s="3">
        <f t="shared" si="830"/>
        <v>94.83142368</v>
      </c>
      <c r="P2704" s="3">
        <f t="shared" si="831"/>
        <v>71.123567760000014</v>
      </c>
      <c r="Q2704" s="3">
        <f t="shared" si="832"/>
        <v>81.284077440000004</v>
      </c>
      <c r="R2704" s="4">
        <f t="shared" si="833"/>
        <v>177.6</v>
      </c>
      <c r="S2704" s="3">
        <v>97.321899999999999</v>
      </c>
      <c r="T2704" s="3">
        <f t="shared" si="834"/>
        <v>67.736731200000008</v>
      </c>
      <c r="U2704" s="3">
        <f t="shared" si="835"/>
        <v>177.6</v>
      </c>
      <c r="V2704" s="3">
        <f t="shared" si="836"/>
        <v>175.11359999999999</v>
      </c>
      <c r="W2704" s="3">
        <f t="shared" si="837"/>
        <v>175.11359999999999</v>
      </c>
      <c r="X2704" s="4">
        <v>176.03268500000001</v>
      </c>
      <c r="Y2704" s="3">
        <v>56.85</v>
      </c>
      <c r="Z2704" s="3">
        <v>67.736731200000008</v>
      </c>
      <c r="AA2704" s="4">
        <f t="shared" si="838"/>
        <v>192.4</v>
      </c>
      <c r="AB2704" s="3">
        <f t="shared" si="839"/>
        <v>177.6</v>
      </c>
      <c r="AC2704" s="3">
        <v>54.935337480000001</v>
      </c>
      <c r="AD2704" s="3">
        <v>66.994314000000003</v>
      </c>
      <c r="AE2704" s="3">
        <f t="shared" si="840"/>
        <v>136.10079999999999</v>
      </c>
      <c r="AF2704" s="3">
        <v>416.02</v>
      </c>
      <c r="AG2704" s="3">
        <v>399.86</v>
      </c>
      <c r="AH2704" s="3">
        <f t="shared" si="841"/>
        <v>67.736731200000008</v>
      </c>
      <c r="AI2704" s="3">
        <f t="shared" si="842"/>
        <v>67.736731200000008</v>
      </c>
      <c r="AJ2704" s="3">
        <f t="shared" si="849"/>
        <v>192.4</v>
      </c>
      <c r="AK2704" s="3">
        <v>1530</v>
      </c>
      <c r="AL2704" s="3">
        <f t="shared" si="843"/>
        <v>67.736731200000008</v>
      </c>
      <c r="AM2704" s="2">
        <f t="shared" si="844"/>
        <v>176.03268500000001</v>
      </c>
      <c r="AN2704" s="3">
        <f t="shared" si="845"/>
        <v>148</v>
      </c>
      <c r="AO2704" s="3">
        <f t="shared" si="846"/>
        <v>63.344000000000001</v>
      </c>
      <c r="AP2704" s="3">
        <f t="shared" si="847"/>
        <v>68.41409851200001</v>
      </c>
      <c r="AQ2704" s="3">
        <f t="shared" si="848"/>
        <v>207.2</v>
      </c>
      <c r="AR2704" s="2" cm="1">
        <f t="array" ref="AR2704">MIN(_xlfn._xlws.FILTER(E2704:AQ2704,E2704:AQ2704&lt;&gt;0))</f>
        <v>54.935337480000001</v>
      </c>
      <c r="AS2704" s="3">
        <f t="shared" si="850"/>
        <v>1530</v>
      </c>
    </row>
    <row r="2705" spans="1:45" x14ac:dyDescent="0.25">
      <c r="A2705" t="s">
        <v>3183</v>
      </c>
      <c r="B2705" t="s">
        <v>34</v>
      </c>
      <c r="C2705">
        <v>69399</v>
      </c>
      <c r="D2705" s="3">
        <v>276</v>
      </c>
      <c r="E2705" s="3">
        <f t="shared" si="822"/>
        <v>215.83199999999999</v>
      </c>
      <c r="F2705" s="3">
        <f t="shared" si="823"/>
        <v>244.91518520000002</v>
      </c>
      <c r="G2705" s="3">
        <f t="shared" si="824"/>
        <v>244.91518520000002</v>
      </c>
      <c r="H2705" s="3" t="s">
        <v>3123</v>
      </c>
      <c r="I2705" s="3">
        <v>455.09</v>
      </c>
      <c r="J2705" s="3">
        <f t="shared" si="825"/>
        <v>77.583600000000004</v>
      </c>
      <c r="K2705" s="3">
        <f t="shared" si="826"/>
        <v>164.22</v>
      </c>
      <c r="L2705" s="3">
        <f t="shared" si="827"/>
        <v>252.26264075600002</v>
      </c>
      <c r="M2705" s="3">
        <f t="shared" si="828"/>
        <v>254.71179260800002</v>
      </c>
      <c r="N2705" s="3">
        <f t="shared" si="829"/>
        <v>244.91518520000002</v>
      </c>
      <c r="O2705" s="3">
        <f t="shared" si="830"/>
        <v>342.88125927999999</v>
      </c>
      <c r="P2705" s="3">
        <f t="shared" si="831"/>
        <v>257.16094446000005</v>
      </c>
      <c r="Q2705" s="3">
        <f t="shared" si="832"/>
        <v>293.89822224</v>
      </c>
      <c r="R2705" s="4">
        <f t="shared" si="833"/>
        <v>165.6</v>
      </c>
      <c r="S2705" s="3" t="s">
        <v>3123</v>
      </c>
      <c r="T2705" s="3">
        <f t="shared" si="834"/>
        <v>244.91518520000002</v>
      </c>
      <c r="U2705" s="3">
        <f t="shared" si="835"/>
        <v>165.6</v>
      </c>
      <c r="V2705" s="3">
        <f t="shared" si="836"/>
        <v>163.2816</v>
      </c>
      <c r="W2705" s="3">
        <f t="shared" si="837"/>
        <v>163.2816</v>
      </c>
      <c r="X2705" s="4" t="s">
        <v>5201</v>
      </c>
      <c r="Y2705" s="3">
        <v>97.75</v>
      </c>
      <c r="Z2705" s="3">
        <v>244.91518520000002</v>
      </c>
      <c r="AA2705" s="4">
        <f t="shared" si="838"/>
        <v>179.4</v>
      </c>
      <c r="AB2705" s="3">
        <f t="shared" si="839"/>
        <v>165.6</v>
      </c>
      <c r="AC2705" s="3">
        <v>94.45785819999999</v>
      </c>
      <c r="AD2705" s="3">
        <v>115.19251</v>
      </c>
      <c r="AE2705" s="3">
        <f t="shared" si="840"/>
        <v>126.90479999999999</v>
      </c>
      <c r="AF2705" s="3">
        <v>416.02</v>
      </c>
      <c r="AG2705" s="3">
        <v>399.86</v>
      </c>
      <c r="AH2705" s="3">
        <f t="shared" si="841"/>
        <v>244.91518520000002</v>
      </c>
      <c r="AI2705" s="3">
        <f t="shared" si="842"/>
        <v>244.91518520000002</v>
      </c>
      <c r="AJ2705" s="3">
        <f t="shared" si="849"/>
        <v>179.4</v>
      </c>
      <c r="AK2705" s="3">
        <v>1530</v>
      </c>
      <c r="AL2705" s="3">
        <f t="shared" si="843"/>
        <v>244.91518520000002</v>
      </c>
      <c r="AM2705" s="2" t="str">
        <f t="shared" si="844"/>
        <v>NA</v>
      </c>
      <c r="AN2705" s="3">
        <f t="shared" si="845"/>
        <v>138</v>
      </c>
      <c r="AO2705" s="3">
        <f t="shared" si="846"/>
        <v>59.064</v>
      </c>
      <c r="AP2705" s="3">
        <f t="shared" si="847"/>
        <v>247.36433705200002</v>
      </c>
      <c r="AQ2705" s="3">
        <f t="shared" si="848"/>
        <v>193.2</v>
      </c>
      <c r="AR2705" s="2" cm="1">
        <f t="array" ref="AR2705">MIN(_xlfn._xlws.FILTER(E2705:AQ2705,E2705:AQ2705&lt;&gt;0))</f>
        <v>59.064</v>
      </c>
      <c r="AS2705" s="3">
        <f t="shared" si="850"/>
        <v>1530</v>
      </c>
    </row>
    <row r="2706" spans="1:45" x14ac:dyDescent="0.25">
      <c r="A2706" t="s">
        <v>3184</v>
      </c>
      <c r="B2706" t="s">
        <v>34</v>
      </c>
      <c r="C2706">
        <v>69949</v>
      </c>
      <c r="D2706" s="3">
        <v>646</v>
      </c>
      <c r="E2706" s="3">
        <f t="shared" si="822"/>
        <v>505.17200000000003</v>
      </c>
      <c r="F2706" s="3">
        <f t="shared" si="823"/>
        <v>244.91518520000002</v>
      </c>
      <c r="G2706" s="3">
        <f t="shared" si="824"/>
        <v>244.91518520000002</v>
      </c>
      <c r="H2706" s="3" t="s">
        <v>3123</v>
      </c>
      <c r="I2706" s="3">
        <v>455.09</v>
      </c>
      <c r="J2706" s="3">
        <f t="shared" si="825"/>
        <v>181.59060000000002</v>
      </c>
      <c r="K2706" s="3">
        <f t="shared" si="826"/>
        <v>384.37</v>
      </c>
      <c r="L2706" s="3">
        <f t="shared" si="827"/>
        <v>252.26264075600002</v>
      </c>
      <c r="M2706" s="3">
        <f t="shared" si="828"/>
        <v>254.71179260800002</v>
      </c>
      <c r="N2706" s="3">
        <f t="shared" si="829"/>
        <v>244.91518520000002</v>
      </c>
      <c r="O2706" s="3">
        <f t="shared" si="830"/>
        <v>342.88125927999999</v>
      </c>
      <c r="P2706" s="3">
        <f t="shared" si="831"/>
        <v>257.16094446000005</v>
      </c>
      <c r="Q2706" s="3">
        <f t="shared" si="832"/>
        <v>293.89822224</v>
      </c>
      <c r="R2706" s="4">
        <f t="shared" si="833"/>
        <v>387.59999999999997</v>
      </c>
      <c r="S2706" s="3" t="s">
        <v>3123</v>
      </c>
      <c r="T2706" s="3">
        <f t="shared" si="834"/>
        <v>244.91518520000002</v>
      </c>
      <c r="U2706" s="3">
        <f t="shared" si="835"/>
        <v>387.59999999999997</v>
      </c>
      <c r="V2706" s="3">
        <f t="shared" si="836"/>
        <v>382.17360000000002</v>
      </c>
      <c r="W2706" s="3">
        <f t="shared" si="837"/>
        <v>382.17360000000002</v>
      </c>
      <c r="X2706" s="4" t="s">
        <v>5201</v>
      </c>
      <c r="Y2706" s="3">
        <v>97.75</v>
      </c>
      <c r="Z2706" s="3">
        <v>244.91518520000002</v>
      </c>
      <c r="AA2706" s="4">
        <f t="shared" si="838"/>
        <v>419.90000000000003</v>
      </c>
      <c r="AB2706" s="3">
        <f t="shared" si="839"/>
        <v>387.59999999999997</v>
      </c>
      <c r="AC2706" s="3">
        <v>94.45785819999999</v>
      </c>
      <c r="AD2706" s="3">
        <v>115.19251</v>
      </c>
      <c r="AE2706" s="3">
        <f t="shared" si="840"/>
        <v>297.0308</v>
      </c>
      <c r="AF2706" s="3">
        <v>416.02</v>
      </c>
      <c r="AG2706" s="3">
        <v>399.86</v>
      </c>
      <c r="AH2706" s="3">
        <f t="shared" si="841"/>
        <v>244.91518520000002</v>
      </c>
      <c r="AI2706" s="3">
        <f t="shared" si="842"/>
        <v>244.91518520000002</v>
      </c>
      <c r="AJ2706" s="3">
        <f t="shared" si="849"/>
        <v>419.90000000000003</v>
      </c>
      <c r="AK2706" s="3">
        <v>1530</v>
      </c>
      <c r="AL2706" s="3">
        <f t="shared" si="843"/>
        <v>244.91518520000002</v>
      </c>
      <c r="AM2706" s="2" t="str">
        <f t="shared" si="844"/>
        <v>NA</v>
      </c>
      <c r="AN2706" s="3">
        <f t="shared" si="845"/>
        <v>323</v>
      </c>
      <c r="AO2706" s="3">
        <f t="shared" si="846"/>
        <v>138.244</v>
      </c>
      <c r="AP2706" s="3">
        <f t="shared" si="847"/>
        <v>247.36433705200002</v>
      </c>
      <c r="AQ2706" s="3">
        <f t="shared" si="848"/>
        <v>452.2</v>
      </c>
      <c r="AR2706" s="2" cm="1">
        <f t="array" ref="AR2706">MIN(_xlfn._xlws.FILTER(E2706:AQ2706,E2706:AQ2706&lt;&gt;0))</f>
        <v>94.45785819999999</v>
      </c>
      <c r="AS2706" s="3">
        <f t="shared" si="850"/>
        <v>1530</v>
      </c>
    </row>
    <row r="2707" spans="1:45" x14ac:dyDescent="0.25">
      <c r="A2707" t="s">
        <v>1271</v>
      </c>
      <c r="B2707" t="s">
        <v>34</v>
      </c>
      <c r="C2707">
        <v>70030</v>
      </c>
      <c r="D2707" s="3">
        <v>263</v>
      </c>
      <c r="E2707" s="3">
        <f t="shared" si="822"/>
        <v>205.666</v>
      </c>
      <c r="F2707" s="3">
        <f t="shared" si="823"/>
        <v>102.38286719999999</v>
      </c>
      <c r="G2707" s="3">
        <f t="shared" si="824"/>
        <v>102.38286719999999</v>
      </c>
      <c r="H2707" s="3">
        <v>71.239999999999995</v>
      </c>
      <c r="I2707" s="3">
        <v>95.37</v>
      </c>
      <c r="J2707" s="3">
        <f t="shared" si="825"/>
        <v>73.929299999999998</v>
      </c>
      <c r="K2707" s="3">
        <f t="shared" si="826"/>
        <v>156.48499999999999</v>
      </c>
      <c r="L2707" s="3">
        <f t="shared" si="827"/>
        <v>105.454353216</v>
      </c>
      <c r="M2707" s="3">
        <f t="shared" si="828"/>
        <v>106.47818188799999</v>
      </c>
      <c r="N2707" s="3">
        <f t="shared" si="829"/>
        <v>102.38286719999999</v>
      </c>
      <c r="O2707" s="3">
        <f t="shared" si="830"/>
        <v>143.33601407999998</v>
      </c>
      <c r="P2707" s="3">
        <f t="shared" si="831"/>
        <v>107.50201056</v>
      </c>
      <c r="Q2707" s="3">
        <f t="shared" si="832"/>
        <v>122.85944063999999</v>
      </c>
      <c r="R2707" s="4">
        <f t="shared" si="833"/>
        <v>157.79999999999998</v>
      </c>
      <c r="S2707" s="3">
        <v>108.46429999999999</v>
      </c>
      <c r="T2707" s="3">
        <f t="shared" si="834"/>
        <v>102.38286719999999</v>
      </c>
      <c r="U2707" s="3">
        <f t="shared" si="835"/>
        <v>157.79999999999998</v>
      </c>
      <c r="V2707" s="3">
        <f t="shared" si="836"/>
        <v>155.5908</v>
      </c>
      <c r="W2707" s="3">
        <f t="shared" si="837"/>
        <v>155.5908</v>
      </c>
      <c r="X2707" s="4">
        <v>74.605913000000001</v>
      </c>
      <c r="Y2707" s="3">
        <v>59.53</v>
      </c>
      <c r="Z2707" s="3">
        <v>102.38286719999999</v>
      </c>
      <c r="AA2707" s="4">
        <f t="shared" si="838"/>
        <v>170.95000000000002</v>
      </c>
      <c r="AB2707" s="3">
        <f t="shared" si="839"/>
        <v>157.79999999999998</v>
      </c>
      <c r="AC2707" s="3">
        <v>57.525077224</v>
      </c>
      <c r="AD2707" s="3">
        <v>70.152533200000008</v>
      </c>
      <c r="AE2707" s="3">
        <f t="shared" si="840"/>
        <v>120.92739999999999</v>
      </c>
      <c r="AF2707" s="3">
        <v>416.02</v>
      </c>
      <c r="AG2707" s="3">
        <v>399.86</v>
      </c>
      <c r="AH2707" s="3">
        <f t="shared" si="841"/>
        <v>102.38286719999999</v>
      </c>
      <c r="AI2707" s="3">
        <f t="shared" si="842"/>
        <v>102.38286719999999</v>
      </c>
      <c r="AJ2707" s="3">
        <v>105.05000000000001</v>
      </c>
      <c r="AK2707" s="3">
        <v>99.39</v>
      </c>
      <c r="AL2707" s="3">
        <f t="shared" si="843"/>
        <v>102.38286719999999</v>
      </c>
      <c r="AM2707" s="2">
        <f t="shared" si="844"/>
        <v>74.605913000000001</v>
      </c>
      <c r="AN2707" s="3">
        <f t="shared" si="845"/>
        <v>131.5</v>
      </c>
      <c r="AO2707" s="3">
        <f t="shared" si="846"/>
        <v>56.281999999999996</v>
      </c>
      <c r="AP2707" s="3">
        <f t="shared" si="847"/>
        <v>103.406695872</v>
      </c>
      <c r="AQ2707" s="3">
        <f t="shared" si="848"/>
        <v>184.1</v>
      </c>
      <c r="AR2707" s="2" cm="1">
        <f t="array" ref="AR2707">MIN(_xlfn._xlws.FILTER(E2707:AQ2707,E2707:AQ2707&lt;&gt;0))</f>
        <v>56.281999999999996</v>
      </c>
      <c r="AS2707" s="3">
        <f t="shared" si="850"/>
        <v>416.02</v>
      </c>
    </row>
    <row r="2708" spans="1:45" x14ac:dyDescent="0.25">
      <c r="A2708" t="s">
        <v>1272</v>
      </c>
      <c r="B2708" t="s">
        <v>34</v>
      </c>
      <c r="C2708">
        <v>70100</v>
      </c>
      <c r="D2708" s="3">
        <v>578</v>
      </c>
      <c r="E2708" s="3">
        <f t="shared" si="822"/>
        <v>451.99600000000004</v>
      </c>
      <c r="F2708" s="3">
        <f t="shared" si="823"/>
        <v>102.38286719999999</v>
      </c>
      <c r="G2708" s="3">
        <f t="shared" si="824"/>
        <v>102.38286719999999</v>
      </c>
      <c r="H2708" s="3">
        <v>71.239999999999995</v>
      </c>
      <c r="I2708" s="3">
        <v>95.37</v>
      </c>
      <c r="J2708" s="3">
        <f t="shared" si="825"/>
        <v>162.47580000000002</v>
      </c>
      <c r="K2708" s="3">
        <f t="shared" si="826"/>
        <v>343.90999999999997</v>
      </c>
      <c r="L2708" s="3">
        <f t="shared" si="827"/>
        <v>105.454353216</v>
      </c>
      <c r="M2708" s="3">
        <f t="shared" si="828"/>
        <v>106.47818188799999</v>
      </c>
      <c r="N2708" s="3">
        <f t="shared" si="829"/>
        <v>102.38286719999999</v>
      </c>
      <c r="O2708" s="3">
        <f t="shared" si="830"/>
        <v>143.33601407999998</v>
      </c>
      <c r="P2708" s="3">
        <f t="shared" si="831"/>
        <v>107.50201056</v>
      </c>
      <c r="Q2708" s="3">
        <f t="shared" si="832"/>
        <v>122.85944063999999</v>
      </c>
      <c r="R2708" s="4">
        <f t="shared" si="833"/>
        <v>346.8</v>
      </c>
      <c r="S2708" s="3">
        <v>108.46429999999999</v>
      </c>
      <c r="T2708" s="3">
        <f t="shared" si="834"/>
        <v>102.38286719999999</v>
      </c>
      <c r="U2708" s="3">
        <f t="shared" si="835"/>
        <v>346.8</v>
      </c>
      <c r="V2708" s="3">
        <f t="shared" si="836"/>
        <v>341.94479999999999</v>
      </c>
      <c r="W2708" s="3">
        <f t="shared" si="837"/>
        <v>341.94479999999999</v>
      </c>
      <c r="X2708" s="4">
        <v>74.605913000000001</v>
      </c>
      <c r="Y2708" s="3">
        <v>59.53</v>
      </c>
      <c r="Z2708" s="3">
        <v>102.38286719999999</v>
      </c>
      <c r="AA2708" s="4">
        <f t="shared" si="838"/>
        <v>375.7</v>
      </c>
      <c r="AB2708" s="3">
        <f t="shared" si="839"/>
        <v>346.8</v>
      </c>
      <c r="AC2708" s="3">
        <v>57.525077224</v>
      </c>
      <c r="AD2708" s="3">
        <v>70.152533200000008</v>
      </c>
      <c r="AE2708" s="3">
        <f t="shared" si="840"/>
        <v>265.76439999999997</v>
      </c>
      <c r="AF2708" s="3">
        <v>416.02</v>
      </c>
      <c r="AG2708" s="3">
        <v>399.86</v>
      </c>
      <c r="AH2708" s="3">
        <f t="shared" si="841"/>
        <v>102.38286719999999</v>
      </c>
      <c r="AI2708" s="3">
        <f t="shared" si="842"/>
        <v>102.38286719999999</v>
      </c>
      <c r="AJ2708" s="3">
        <v>105.05000000000001</v>
      </c>
      <c r="AK2708" s="3">
        <v>99.39</v>
      </c>
      <c r="AL2708" s="3">
        <f t="shared" si="843"/>
        <v>102.38286719999999</v>
      </c>
      <c r="AM2708" s="2">
        <f t="shared" si="844"/>
        <v>74.605913000000001</v>
      </c>
      <c r="AN2708" s="3">
        <f t="shared" si="845"/>
        <v>289</v>
      </c>
      <c r="AO2708" s="3">
        <f t="shared" si="846"/>
        <v>123.69199999999999</v>
      </c>
      <c r="AP2708" s="3">
        <f t="shared" si="847"/>
        <v>103.406695872</v>
      </c>
      <c r="AQ2708" s="3">
        <f t="shared" si="848"/>
        <v>404.59999999999997</v>
      </c>
      <c r="AR2708" s="2" cm="1">
        <f t="array" ref="AR2708">MIN(_xlfn._xlws.FILTER(E2708:AQ2708,E2708:AQ2708&lt;&gt;0))</f>
        <v>57.525077224</v>
      </c>
      <c r="AS2708" s="3">
        <f t="shared" si="850"/>
        <v>451.99600000000004</v>
      </c>
    </row>
    <row r="2709" spans="1:45" x14ac:dyDescent="0.25">
      <c r="A2709" t="s">
        <v>1273</v>
      </c>
      <c r="B2709" t="s">
        <v>34</v>
      </c>
      <c r="C2709">
        <v>70110</v>
      </c>
      <c r="D2709" s="3">
        <v>475</v>
      </c>
      <c r="E2709" s="3">
        <f t="shared" si="822"/>
        <v>371.45</v>
      </c>
      <c r="F2709" s="3">
        <f t="shared" si="823"/>
        <v>125.9516672</v>
      </c>
      <c r="G2709" s="3">
        <f t="shared" si="824"/>
        <v>125.9516672</v>
      </c>
      <c r="H2709" s="3">
        <v>128.66</v>
      </c>
      <c r="I2709" s="3">
        <v>147.03</v>
      </c>
      <c r="J2709" s="3">
        <f t="shared" si="825"/>
        <v>133.52250000000001</v>
      </c>
      <c r="K2709" s="3">
        <f t="shared" si="826"/>
        <v>282.625</v>
      </c>
      <c r="L2709" s="3">
        <f t="shared" si="827"/>
        <v>129.730217216</v>
      </c>
      <c r="M2709" s="3">
        <f t="shared" si="828"/>
        <v>130.98973388800002</v>
      </c>
      <c r="N2709" s="3">
        <f t="shared" si="829"/>
        <v>125.9516672</v>
      </c>
      <c r="O2709" s="3">
        <f t="shared" si="830"/>
        <v>176.33233407999998</v>
      </c>
      <c r="P2709" s="3">
        <f t="shared" si="831"/>
        <v>132.24925056000001</v>
      </c>
      <c r="Q2709" s="3">
        <f t="shared" si="832"/>
        <v>151.14200063999999</v>
      </c>
      <c r="R2709" s="4">
        <f t="shared" si="833"/>
        <v>285</v>
      </c>
      <c r="S2709" s="3">
        <v>195.87991000000002</v>
      </c>
      <c r="T2709" s="3">
        <f t="shared" si="834"/>
        <v>125.9516672</v>
      </c>
      <c r="U2709" s="3">
        <f t="shared" si="835"/>
        <v>285</v>
      </c>
      <c r="V2709" s="3">
        <f t="shared" si="836"/>
        <v>281.01</v>
      </c>
      <c r="W2709" s="3">
        <f t="shared" si="837"/>
        <v>281.01</v>
      </c>
      <c r="X2709" s="4">
        <v>74.605913000000001</v>
      </c>
      <c r="Y2709" s="3">
        <v>59.53</v>
      </c>
      <c r="Z2709" s="3">
        <v>125.9516672</v>
      </c>
      <c r="AA2709" s="4">
        <f t="shared" si="838"/>
        <v>308.75</v>
      </c>
      <c r="AB2709" s="3">
        <f t="shared" si="839"/>
        <v>285</v>
      </c>
      <c r="AC2709" s="3">
        <v>57.525077224</v>
      </c>
      <c r="AD2709" s="3">
        <v>70.152533200000008</v>
      </c>
      <c r="AE2709" s="3">
        <f t="shared" si="840"/>
        <v>218.405</v>
      </c>
      <c r="AF2709" s="3">
        <v>416.02</v>
      </c>
      <c r="AG2709" s="3">
        <v>399.86</v>
      </c>
      <c r="AH2709" s="3">
        <f t="shared" si="841"/>
        <v>125.9516672</v>
      </c>
      <c r="AI2709" s="3">
        <f t="shared" si="842"/>
        <v>125.9516672</v>
      </c>
      <c r="AJ2709" s="3">
        <v>105.05000000000001</v>
      </c>
      <c r="AK2709" s="3">
        <v>183.14</v>
      </c>
      <c r="AL2709" s="3">
        <f t="shared" si="843"/>
        <v>125.9516672</v>
      </c>
      <c r="AM2709" s="2">
        <f t="shared" si="844"/>
        <v>74.605913000000001</v>
      </c>
      <c r="AN2709" s="3">
        <f t="shared" si="845"/>
        <v>237.5</v>
      </c>
      <c r="AO2709" s="3">
        <f t="shared" si="846"/>
        <v>101.64999999999999</v>
      </c>
      <c r="AP2709" s="3">
        <f t="shared" si="847"/>
        <v>127.21118387200001</v>
      </c>
      <c r="AQ2709" s="3">
        <f t="shared" si="848"/>
        <v>332.5</v>
      </c>
      <c r="AR2709" s="2" cm="1">
        <f t="array" ref="AR2709">MIN(_xlfn._xlws.FILTER(E2709:AQ2709,E2709:AQ2709&lt;&gt;0))</f>
        <v>57.525077224</v>
      </c>
      <c r="AS2709" s="3">
        <f t="shared" si="850"/>
        <v>416.02</v>
      </c>
    </row>
    <row r="2710" spans="1:45" x14ac:dyDescent="0.25">
      <c r="A2710" t="s">
        <v>1274</v>
      </c>
      <c r="B2710" t="s">
        <v>34</v>
      </c>
      <c r="C2710">
        <v>70120</v>
      </c>
      <c r="D2710" s="3">
        <v>373</v>
      </c>
      <c r="E2710" s="3">
        <f t="shared" si="822"/>
        <v>291.68600000000004</v>
      </c>
      <c r="F2710" s="3">
        <f t="shared" si="823"/>
        <v>125.9516672</v>
      </c>
      <c r="G2710" s="3">
        <f t="shared" si="824"/>
        <v>125.9516672</v>
      </c>
      <c r="H2710" s="3">
        <v>128.66</v>
      </c>
      <c r="I2710" s="3">
        <v>147.03</v>
      </c>
      <c r="J2710" s="3">
        <f t="shared" si="825"/>
        <v>104.8503</v>
      </c>
      <c r="K2710" s="3">
        <f t="shared" si="826"/>
        <v>221.935</v>
      </c>
      <c r="L2710" s="3">
        <f t="shared" si="827"/>
        <v>129.730217216</v>
      </c>
      <c r="M2710" s="3">
        <f t="shared" si="828"/>
        <v>130.98973388800002</v>
      </c>
      <c r="N2710" s="3">
        <f t="shared" si="829"/>
        <v>125.9516672</v>
      </c>
      <c r="O2710" s="3">
        <f t="shared" si="830"/>
        <v>176.33233407999998</v>
      </c>
      <c r="P2710" s="3">
        <f t="shared" si="831"/>
        <v>132.24925056000001</v>
      </c>
      <c r="Q2710" s="3">
        <f t="shared" si="832"/>
        <v>151.14200063999999</v>
      </c>
      <c r="R2710" s="4">
        <f t="shared" si="833"/>
        <v>223.79999999999998</v>
      </c>
      <c r="S2710" s="3">
        <v>195.87991000000002</v>
      </c>
      <c r="T2710" s="3">
        <f t="shared" si="834"/>
        <v>125.9516672</v>
      </c>
      <c r="U2710" s="3">
        <f t="shared" si="835"/>
        <v>223.79999999999998</v>
      </c>
      <c r="V2710" s="3">
        <f t="shared" si="836"/>
        <v>220.66679999999999</v>
      </c>
      <c r="W2710" s="3">
        <f t="shared" si="837"/>
        <v>220.66679999999999</v>
      </c>
      <c r="X2710" s="4" t="s">
        <v>5201</v>
      </c>
      <c r="Y2710" s="3">
        <v>59.53</v>
      </c>
      <c r="Z2710" s="3">
        <v>125.9516672</v>
      </c>
      <c r="AA2710" s="4">
        <f t="shared" si="838"/>
        <v>242.45000000000002</v>
      </c>
      <c r="AB2710" s="3">
        <f t="shared" si="839"/>
        <v>223.79999999999998</v>
      </c>
      <c r="AC2710" s="3">
        <v>57.525077224</v>
      </c>
      <c r="AD2710" s="3">
        <v>70.152533200000008</v>
      </c>
      <c r="AE2710" s="3">
        <f t="shared" si="840"/>
        <v>171.50540000000001</v>
      </c>
      <c r="AF2710" s="3">
        <v>416.02</v>
      </c>
      <c r="AG2710" s="3">
        <v>399.86</v>
      </c>
      <c r="AH2710" s="3">
        <f t="shared" si="841"/>
        <v>125.9516672</v>
      </c>
      <c r="AI2710" s="3">
        <f t="shared" si="842"/>
        <v>125.9516672</v>
      </c>
      <c r="AJ2710" s="3">
        <v>105.05000000000001</v>
      </c>
      <c r="AK2710" s="3">
        <v>183.14</v>
      </c>
      <c r="AL2710" s="3">
        <f t="shared" si="843"/>
        <v>125.9516672</v>
      </c>
      <c r="AM2710" s="2" t="str">
        <f t="shared" si="844"/>
        <v>NA</v>
      </c>
      <c r="AN2710" s="3">
        <f t="shared" si="845"/>
        <v>186.5</v>
      </c>
      <c r="AO2710" s="3">
        <f t="shared" si="846"/>
        <v>79.822000000000003</v>
      </c>
      <c r="AP2710" s="3">
        <f t="shared" si="847"/>
        <v>127.21118387200001</v>
      </c>
      <c r="AQ2710" s="3">
        <f t="shared" si="848"/>
        <v>261.09999999999997</v>
      </c>
      <c r="AR2710" s="2" cm="1">
        <f t="array" ref="AR2710">MIN(_xlfn._xlws.FILTER(E2710:AQ2710,E2710:AQ2710&lt;&gt;0))</f>
        <v>57.525077224</v>
      </c>
      <c r="AS2710" s="3">
        <f t="shared" si="850"/>
        <v>416.02</v>
      </c>
    </row>
    <row r="2711" spans="1:45" x14ac:dyDescent="0.25">
      <c r="A2711" t="s">
        <v>1274</v>
      </c>
      <c r="B2711" t="s">
        <v>34</v>
      </c>
      <c r="C2711">
        <v>70130</v>
      </c>
      <c r="D2711" s="3">
        <v>286</v>
      </c>
      <c r="E2711" s="3">
        <f t="shared" si="822"/>
        <v>223.65200000000002</v>
      </c>
      <c r="F2711" s="3">
        <f t="shared" si="823"/>
        <v>125.9516672</v>
      </c>
      <c r="G2711" s="3">
        <f t="shared" si="824"/>
        <v>125.9516672</v>
      </c>
      <c r="H2711" s="3">
        <v>128.66</v>
      </c>
      <c r="I2711" s="3">
        <v>95.37</v>
      </c>
      <c r="J2711" s="3">
        <f t="shared" si="825"/>
        <v>80.394600000000011</v>
      </c>
      <c r="K2711" s="3">
        <f t="shared" si="826"/>
        <v>170.17</v>
      </c>
      <c r="L2711" s="3">
        <f t="shared" si="827"/>
        <v>129.730217216</v>
      </c>
      <c r="M2711" s="3">
        <f t="shared" si="828"/>
        <v>130.98973388800002</v>
      </c>
      <c r="N2711" s="3">
        <f t="shared" si="829"/>
        <v>125.9516672</v>
      </c>
      <c r="O2711" s="3">
        <f t="shared" si="830"/>
        <v>176.33233407999998</v>
      </c>
      <c r="P2711" s="3">
        <f t="shared" si="831"/>
        <v>132.24925056000001</v>
      </c>
      <c r="Q2711" s="3">
        <f t="shared" si="832"/>
        <v>151.14200063999999</v>
      </c>
      <c r="R2711" s="4">
        <f t="shared" si="833"/>
        <v>171.6</v>
      </c>
      <c r="S2711" s="3">
        <v>195.87991000000002</v>
      </c>
      <c r="T2711" s="3">
        <f t="shared" si="834"/>
        <v>125.9516672</v>
      </c>
      <c r="U2711" s="3">
        <f t="shared" si="835"/>
        <v>171.6</v>
      </c>
      <c r="V2711" s="3">
        <f t="shared" si="836"/>
        <v>169.19759999999999</v>
      </c>
      <c r="W2711" s="3">
        <f t="shared" si="837"/>
        <v>169.19759999999999</v>
      </c>
      <c r="X2711" s="4" t="s">
        <v>5201</v>
      </c>
      <c r="Y2711" s="3">
        <v>59.53</v>
      </c>
      <c r="Z2711" s="3">
        <v>125.9516672</v>
      </c>
      <c r="AA2711" s="4">
        <f t="shared" si="838"/>
        <v>185.9</v>
      </c>
      <c r="AB2711" s="3">
        <f t="shared" si="839"/>
        <v>171.6</v>
      </c>
      <c r="AC2711" s="3">
        <v>57.525077224</v>
      </c>
      <c r="AD2711" s="3">
        <v>70.152533200000008</v>
      </c>
      <c r="AE2711" s="3">
        <f t="shared" si="840"/>
        <v>131.50280000000001</v>
      </c>
      <c r="AF2711" s="3">
        <v>416.02</v>
      </c>
      <c r="AG2711" s="3">
        <v>399.86</v>
      </c>
      <c r="AH2711" s="3">
        <f t="shared" si="841"/>
        <v>125.9516672</v>
      </c>
      <c r="AI2711" s="3">
        <f t="shared" si="842"/>
        <v>125.9516672</v>
      </c>
      <c r="AJ2711" s="3">
        <v>105.05000000000001</v>
      </c>
      <c r="AK2711" s="3">
        <v>183.14</v>
      </c>
      <c r="AL2711" s="3">
        <f t="shared" si="843"/>
        <v>125.9516672</v>
      </c>
      <c r="AM2711" s="2" t="str">
        <f t="shared" si="844"/>
        <v>NA</v>
      </c>
      <c r="AN2711" s="3">
        <f t="shared" si="845"/>
        <v>143</v>
      </c>
      <c r="AO2711" s="3">
        <f t="shared" si="846"/>
        <v>61.204000000000001</v>
      </c>
      <c r="AP2711" s="3">
        <f t="shared" si="847"/>
        <v>127.21118387200001</v>
      </c>
      <c r="AQ2711" s="3">
        <f t="shared" si="848"/>
        <v>200.2</v>
      </c>
      <c r="AR2711" s="2" cm="1">
        <f t="array" ref="AR2711">MIN(_xlfn._xlws.FILTER(E2711:AQ2711,E2711:AQ2711&lt;&gt;0))</f>
        <v>57.525077224</v>
      </c>
      <c r="AS2711" s="3">
        <f t="shared" si="850"/>
        <v>416.02</v>
      </c>
    </row>
    <row r="2712" spans="1:45" x14ac:dyDescent="0.25">
      <c r="A2712" t="s">
        <v>1275</v>
      </c>
      <c r="B2712" t="s">
        <v>34</v>
      </c>
      <c r="C2712">
        <v>70140</v>
      </c>
      <c r="D2712" s="3">
        <v>326</v>
      </c>
      <c r="E2712" s="3">
        <f t="shared" si="822"/>
        <v>254.93200000000002</v>
      </c>
      <c r="F2712" s="3">
        <f t="shared" si="823"/>
        <v>102.38286719999999</v>
      </c>
      <c r="G2712" s="3">
        <f t="shared" si="824"/>
        <v>102.38286719999999</v>
      </c>
      <c r="H2712" s="3">
        <v>71.239999999999995</v>
      </c>
      <c r="I2712" s="3">
        <v>95.37</v>
      </c>
      <c r="J2712" s="3">
        <f t="shared" si="825"/>
        <v>91.638600000000011</v>
      </c>
      <c r="K2712" s="3">
        <f t="shared" si="826"/>
        <v>193.97</v>
      </c>
      <c r="L2712" s="3">
        <f t="shared" si="827"/>
        <v>105.454353216</v>
      </c>
      <c r="M2712" s="3">
        <f t="shared" si="828"/>
        <v>106.47818188799999</v>
      </c>
      <c r="N2712" s="3">
        <f t="shared" si="829"/>
        <v>102.38286719999999</v>
      </c>
      <c r="O2712" s="3">
        <f t="shared" si="830"/>
        <v>143.33601407999998</v>
      </c>
      <c r="P2712" s="3">
        <f t="shared" si="831"/>
        <v>107.50201056</v>
      </c>
      <c r="Q2712" s="3">
        <f t="shared" si="832"/>
        <v>122.85944063999999</v>
      </c>
      <c r="R2712" s="4">
        <f t="shared" si="833"/>
        <v>195.6</v>
      </c>
      <c r="S2712" s="3">
        <v>108.46429999999999</v>
      </c>
      <c r="T2712" s="3">
        <f t="shared" si="834"/>
        <v>102.38286719999999</v>
      </c>
      <c r="U2712" s="3">
        <f t="shared" si="835"/>
        <v>195.6</v>
      </c>
      <c r="V2712" s="3">
        <f t="shared" si="836"/>
        <v>192.86160000000001</v>
      </c>
      <c r="W2712" s="3">
        <f t="shared" si="837"/>
        <v>192.86160000000001</v>
      </c>
      <c r="X2712" s="4">
        <v>74.605913000000001</v>
      </c>
      <c r="Y2712" s="3">
        <v>59.53</v>
      </c>
      <c r="Z2712" s="3">
        <v>102.38286719999999</v>
      </c>
      <c r="AA2712" s="4">
        <f t="shared" si="838"/>
        <v>211.9</v>
      </c>
      <c r="AB2712" s="3">
        <f t="shared" si="839"/>
        <v>195.6</v>
      </c>
      <c r="AC2712" s="3">
        <v>57.525077224</v>
      </c>
      <c r="AD2712" s="3">
        <v>70.152533200000008</v>
      </c>
      <c r="AE2712" s="3">
        <f t="shared" si="840"/>
        <v>149.8948</v>
      </c>
      <c r="AF2712" s="3">
        <v>416.02</v>
      </c>
      <c r="AG2712" s="3">
        <v>399.86</v>
      </c>
      <c r="AH2712" s="3">
        <f t="shared" si="841"/>
        <v>102.38286719999999</v>
      </c>
      <c r="AI2712" s="3">
        <f t="shared" si="842"/>
        <v>102.38286719999999</v>
      </c>
      <c r="AJ2712" s="3">
        <v>105.05000000000001</v>
      </c>
      <c r="AK2712" s="3">
        <v>99.39</v>
      </c>
      <c r="AL2712" s="3">
        <f t="shared" si="843"/>
        <v>102.38286719999999</v>
      </c>
      <c r="AM2712" s="2">
        <f t="shared" si="844"/>
        <v>74.605913000000001</v>
      </c>
      <c r="AN2712" s="3">
        <f t="shared" si="845"/>
        <v>163</v>
      </c>
      <c r="AO2712" s="3">
        <f t="shared" si="846"/>
        <v>69.763999999999996</v>
      </c>
      <c r="AP2712" s="3">
        <f t="shared" si="847"/>
        <v>103.406695872</v>
      </c>
      <c r="AQ2712" s="3">
        <f t="shared" si="848"/>
        <v>228.2</v>
      </c>
      <c r="AR2712" s="2" cm="1">
        <f t="array" ref="AR2712">MIN(_xlfn._xlws.FILTER(E2712:AQ2712,E2712:AQ2712&lt;&gt;0))</f>
        <v>57.525077224</v>
      </c>
      <c r="AS2712" s="3">
        <f t="shared" si="850"/>
        <v>416.02</v>
      </c>
    </row>
    <row r="2713" spans="1:45" x14ac:dyDescent="0.25">
      <c r="A2713" t="s">
        <v>1275</v>
      </c>
      <c r="B2713" t="s">
        <v>34</v>
      </c>
      <c r="C2713">
        <v>70150</v>
      </c>
      <c r="D2713" s="3">
        <v>245</v>
      </c>
      <c r="E2713" s="3">
        <f t="shared" si="822"/>
        <v>191.59</v>
      </c>
      <c r="F2713" s="3">
        <f t="shared" si="823"/>
        <v>125.9516672</v>
      </c>
      <c r="G2713" s="3">
        <f t="shared" si="824"/>
        <v>125.9516672</v>
      </c>
      <c r="H2713" s="3">
        <v>128.66</v>
      </c>
      <c r="I2713" s="3">
        <v>147.03</v>
      </c>
      <c r="J2713" s="3">
        <f t="shared" si="825"/>
        <v>68.869500000000002</v>
      </c>
      <c r="K2713" s="3">
        <f t="shared" si="826"/>
        <v>145.77500000000001</v>
      </c>
      <c r="L2713" s="3">
        <f t="shared" si="827"/>
        <v>129.730217216</v>
      </c>
      <c r="M2713" s="3">
        <f t="shared" si="828"/>
        <v>130.98973388800002</v>
      </c>
      <c r="N2713" s="3">
        <f t="shared" si="829"/>
        <v>125.9516672</v>
      </c>
      <c r="O2713" s="3">
        <f t="shared" si="830"/>
        <v>176.33233407999998</v>
      </c>
      <c r="P2713" s="3">
        <f t="shared" si="831"/>
        <v>132.24925056000001</v>
      </c>
      <c r="Q2713" s="3">
        <f t="shared" si="832"/>
        <v>151.14200063999999</v>
      </c>
      <c r="R2713" s="4">
        <f t="shared" si="833"/>
        <v>147</v>
      </c>
      <c r="S2713" s="3">
        <v>195.87991000000002</v>
      </c>
      <c r="T2713" s="3">
        <f t="shared" si="834"/>
        <v>125.9516672</v>
      </c>
      <c r="U2713" s="3">
        <f t="shared" si="835"/>
        <v>147</v>
      </c>
      <c r="V2713" s="3">
        <f t="shared" si="836"/>
        <v>144.94200000000001</v>
      </c>
      <c r="W2713" s="3">
        <f t="shared" si="837"/>
        <v>144.94200000000001</v>
      </c>
      <c r="X2713" s="4">
        <v>74.605913000000001</v>
      </c>
      <c r="Y2713" s="3">
        <v>59.53</v>
      </c>
      <c r="Z2713" s="3">
        <v>125.9516672</v>
      </c>
      <c r="AA2713" s="4">
        <f t="shared" si="838"/>
        <v>159.25</v>
      </c>
      <c r="AB2713" s="3">
        <f t="shared" si="839"/>
        <v>147</v>
      </c>
      <c r="AC2713" s="3">
        <v>57.525077224</v>
      </c>
      <c r="AD2713" s="3">
        <v>70.152533200000008</v>
      </c>
      <c r="AE2713" s="3">
        <f t="shared" si="840"/>
        <v>112.651</v>
      </c>
      <c r="AF2713" s="3">
        <v>416.02</v>
      </c>
      <c r="AG2713" s="3">
        <v>399.86</v>
      </c>
      <c r="AH2713" s="3">
        <f t="shared" si="841"/>
        <v>125.9516672</v>
      </c>
      <c r="AI2713" s="3">
        <f t="shared" si="842"/>
        <v>125.9516672</v>
      </c>
      <c r="AJ2713" s="3">
        <v>105.05000000000001</v>
      </c>
      <c r="AK2713" s="3">
        <v>183.14</v>
      </c>
      <c r="AL2713" s="3">
        <f t="shared" si="843"/>
        <v>125.9516672</v>
      </c>
      <c r="AM2713" s="2">
        <f t="shared" si="844"/>
        <v>74.605913000000001</v>
      </c>
      <c r="AN2713" s="3">
        <f t="shared" si="845"/>
        <v>122.5</v>
      </c>
      <c r="AO2713" s="3">
        <f t="shared" si="846"/>
        <v>52.43</v>
      </c>
      <c r="AP2713" s="3">
        <f t="shared" si="847"/>
        <v>127.21118387200001</v>
      </c>
      <c r="AQ2713" s="3">
        <f t="shared" si="848"/>
        <v>171.5</v>
      </c>
      <c r="AR2713" s="2" cm="1">
        <f t="array" ref="AR2713">MIN(_xlfn._xlws.FILTER(E2713:AQ2713,E2713:AQ2713&lt;&gt;0))</f>
        <v>52.43</v>
      </c>
      <c r="AS2713" s="3">
        <f t="shared" si="850"/>
        <v>416.02</v>
      </c>
    </row>
    <row r="2714" spans="1:45" x14ac:dyDescent="0.25">
      <c r="A2714" t="s">
        <v>1276</v>
      </c>
      <c r="B2714" t="s">
        <v>34</v>
      </c>
      <c r="C2714">
        <v>70160</v>
      </c>
      <c r="D2714" s="3">
        <v>310</v>
      </c>
      <c r="E2714" s="3">
        <f t="shared" si="822"/>
        <v>242.42000000000002</v>
      </c>
      <c r="F2714" s="3">
        <f t="shared" si="823"/>
        <v>102.38286719999999</v>
      </c>
      <c r="G2714" s="3">
        <f t="shared" si="824"/>
        <v>102.38286719999999</v>
      </c>
      <c r="H2714" s="3">
        <v>71.239999999999995</v>
      </c>
      <c r="I2714" s="3">
        <v>95.37</v>
      </c>
      <c r="J2714" s="3">
        <f t="shared" si="825"/>
        <v>87.141000000000005</v>
      </c>
      <c r="K2714" s="3">
        <f t="shared" si="826"/>
        <v>184.45</v>
      </c>
      <c r="L2714" s="3">
        <f t="shared" si="827"/>
        <v>105.454353216</v>
      </c>
      <c r="M2714" s="3">
        <f t="shared" si="828"/>
        <v>106.47818188799999</v>
      </c>
      <c r="N2714" s="3">
        <f t="shared" si="829"/>
        <v>102.38286719999999</v>
      </c>
      <c r="O2714" s="3">
        <f t="shared" si="830"/>
        <v>143.33601407999998</v>
      </c>
      <c r="P2714" s="3">
        <f t="shared" si="831"/>
        <v>107.50201056</v>
      </c>
      <c r="Q2714" s="3">
        <f t="shared" si="832"/>
        <v>122.85944063999999</v>
      </c>
      <c r="R2714" s="4">
        <f t="shared" si="833"/>
        <v>186</v>
      </c>
      <c r="S2714" s="3">
        <v>108.46429999999999</v>
      </c>
      <c r="T2714" s="3">
        <f t="shared" si="834"/>
        <v>102.38286719999999</v>
      </c>
      <c r="U2714" s="3">
        <f t="shared" si="835"/>
        <v>186</v>
      </c>
      <c r="V2714" s="3">
        <f t="shared" si="836"/>
        <v>183.39600000000002</v>
      </c>
      <c r="W2714" s="3">
        <f t="shared" si="837"/>
        <v>183.39600000000002</v>
      </c>
      <c r="X2714" s="4">
        <v>74.605913000000001</v>
      </c>
      <c r="Y2714" s="3">
        <v>59.53</v>
      </c>
      <c r="Z2714" s="3">
        <v>102.38286719999999</v>
      </c>
      <c r="AA2714" s="4">
        <f t="shared" si="838"/>
        <v>201.5</v>
      </c>
      <c r="AB2714" s="3">
        <f t="shared" si="839"/>
        <v>186</v>
      </c>
      <c r="AC2714" s="3">
        <v>57.525077224</v>
      </c>
      <c r="AD2714" s="3">
        <v>70.152533200000008</v>
      </c>
      <c r="AE2714" s="3">
        <f t="shared" si="840"/>
        <v>142.53799999999998</v>
      </c>
      <c r="AF2714" s="3">
        <v>416.02</v>
      </c>
      <c r="AG2714" s="3">
        <v>399.86</v>
      </c>
      <c r="AH2714" s="3">
        <f t="shared" si="841"/>
        <v>102.38286719999999</v>
      </c>
      <c r="AI2714" s="3">
        <f t="shared" si="842"/>
        <v>102.38286719999999</v>
      </c>
      <c r="AJ2714" s="3">
        <v>105.05000000000001</v>
      </c>
      <c r="AK2714" s="3">
        <v>99.39</v>
      </c>
      <c r="AL2714" s="3">
        <f t="shared" si="843"/>
        <v>102.38286719999999</v>
      </c>
      <c r="AM2714" s="2">
        <f t="shared" si="844"/>
        <v>74.605913000000001</v>
      </c>
      <c r="AN2714" s="3">
        <f t="shared" si="845"/>
        <v>155</v>
      </c>
      <c r="AO2714" s="3">
        <f t="shared" si="846"/>
        <v>66.34</v>
      </c>
      <c r="AP2714" s="3">
        <f t="shared" si="847"/>
        <v>103.406695872</v>
      </c>
      <c r="AQ2714" s="3">
        <f t="shared" si="848"/>
        <v>217</v>
      </c>
      <c r="AR2714" s="2" cm="1">
        <f t="array" ref="AR2714">MIN(_xlfn._xlws.FILTER(E2714:AQ2714,E2714:AQ2714&lt;&gt;0))</f>
        <v>57.525077224</v>
      </c>
      <c r="AS2714" s="3">
        <f t="shared" si="850"/>
        <v>416.02</v>
      </c>
    </row>
    <row r="2715" spans="1:45" x14ac:dyDescent="0.25">
      <c r="A2715" t="s">
        <v>1277</v>
      </c>
      <c r="B2715" t="s">
        <v>34</v>
      </c>
      <c r="C2715">
        <v>70200</v>
      </c>
      <c r="D2715" s="3">
        <v>318</v>
      </c>
      <c r="E2715" s="3">
        <f t="shared" si="822"/>
        <v>248.67600000000002</v>
      </c>
      <c r="F2715" s="3">
        <f t="shared" si="823"/>
        <v>125.9516672</v>
      </c>
      <c r="G2715" s="3">
        <f t="shared" si="824"/>
        <v>125.9516672</v>
      </c>
      <c r="H2715" s="3">
        <v>128.66</v>
      </c>
      <c r="I2715" s="3">
        <v>147.03</v>
      </c>
      <c r="J2715" s="3">
        <f t="shared" si="825"/>
        <v>89.389800000000008</v>
      </c>
      <c r="K2715" s="3">
        <f t="shared" si="826"/>
        <v>189.20999999999998</v>
      </c>
      <c r="L2715" s="3">
        <f t="shared" si="827"/>
        <v>129.730217216</v>
      </c>
      <c r="M2715" s="3">
        <f t="shared" si="828"/>
        <v>130.98973388800002</v>
      </c>
      <c r="N2715" s="3">
        <f t="shared" si="829"/>
        <v>125.9516672</v>
      </c>
      <c r="O2715" s="3">
        <f t="shared" si="830"/>
        <v>176.33233407999998</v>
      </c>
      <c r="P2715" s="3">
        <f t="shared" si="831"/>
        <v>132.24925056000001</v>
      </c>
      <c r="Q2715" s="3">
        <f t="shared" si="832"/>
        <v>151.14200063999999</v>
      </c>
      <c r="R2715" s="4">
        <f t="shared" si="833"/>
        <v>190.79999999999998</v>
      </c>
      <c r="S2715" s="3">
        <v>195.87991000000002</v>
      </c>
      <c r="T2715" s="3">
        <f t="shared" si="834"/>
        <v>125.9516672</v>
      </c>
      <c r="U2715" s="3">
        <f t="shared" si="835"/>
        <v>190.79999999999998</v>
      </c>
      <c r="V2715" s="3">
        <f t="shared" si="836"/>
        <v>188.12880000000001</v>
      </c>
      <c r="W2715" s="3">
        <f t="shared" si="837"/>
        <v>188.12880000000001</v>
      </c>
      <c r="X2715" s="4">
        <v>74.605913000000001</v>
      </c>
      <c r="Y2715" s="3">
        <v>59.53</v>
      </c>
      <c r="Z2715" s="3">
        <v>125.9516672</v>
      </c>
      <c r="AA2715" s="4">
        <f t="shared" si="838"/>
        <v>206.70000000000002</v>
      </c>
      <c r="AB2715" s="3">
        <f t="shared" si="839"/>
        <v>190.79999999999998</v>
      </c>
      <c r="AC2715" s="3">
        <v>57.525077224</v>
      </c>
      <c r="AD2715" s="3">
        <v>70.152533200000008</v>
      </c>
      <c r="AE2715" s="3">
        <f t="shared" si="840"/>
        <v>146.21639999999999</v>
      </c>
      <c r="AF2715" s="3">
        <v>416.02</v>
      </c>
      <c r="AG2715" s="3">
        <v>399.86</v>
      </c>
      <c r="AH2715" s="3">
        <f t="shared" si="841"/>
        <v>125.9516672</v>
      </c>
      <c r="AI2715" s="3">
        <f t="shared" si="842"/>
        <v>125.9516672</v>
      </c>
      <c r="AJ2715" s="3">
        <v>105.05000000000001</v>
      </c>
      <c r="AK2715" s="3">
        <v>183.14</v>
      </c>
      <c r="AL2715" s="3">
        <f t="shared" si="843"/>
        <v>125.9516672</v>
      </c>
      <c r="AM2715" s="2">
        <f t="shared" si="844"/>
        <v>74.605913000000001</v>
      </c>
      <c r="AN2715" s="3">
        <f t="shared" si="845"/>
        <v>159</v>
      </c>
      <c r="AO2715" s="3">
        <f t="shared" si="846"/>
        <v>68.051999999999992</v>
      </c>
      <c r="AP2715" s="3">
        <f t="shared" si="847"/>
        <v>127.21118387200001</v>
      </c>
      <c r="AQ2715" s="3">
        <f t="shared" si="848"/>
        <v>222.6</v>
      </c>
      <c r="AR2715" s="2" cm="1">
        <f t="array" ref="AR2715">MIN(_xlfn._xlws.FILTER(E2715:AQ2715,E2715:AQ2715&lt;&gt;0))</f>
        <v>57.525077224</v>
      </c>
      <c r="AS2715" s="3">
        <f t="shared" si="850"/>
        <v>416.02</v>
      </c>
    </row>
    <row r="2716" spans="1:45" x14ac:dyDescent="0.25">
      <c r="A2716" t="s">
        <v>1278</v>
      </c>
      <c r="B2716" t="s">
        <v>34</v>
      </c>
      <c r="C2716">
        <v>70210</v>
      </c>
      <c r="D2716" s="3">
        <v>318</v>
      </c>
      <c r="E2716" s="3">
        <f t="shared" si="822"/>
        <v>248.67600000000002</v>
      </c>
      <c r="F2716" s="3">
        <f t="shared" si="823"/>
        <v>102.38286719999999</v>
      </c>
      <c r="G2716" s="3">
        <f t="shared" si="824"/>
        <v>102.38286719999999</v>
      </c>
      <c r="H2716" s="3">
        <v>71.239999999999995</v>
      </c>
      <c r="I2716" s="3">
        <v>95.37</v>
      </c>
      <c r="J2716" s="3">
        <f t="shared" si="825"/>
        <v>89.389800000000008</v>
      </c>
      <c r="K2716" s="3">
        <f t="shared" si="826"/>
        <v>189.20999999999998</v>
      </c>
      <c r="L2716" s="3">
        <f t="shared" si="827"/>
        <v>105.454353216</v>
      </c>
      <c r="M2716" s="3">
        <f t="shared" si="828"/>
        <v>106.47818188799999</v>
      </c>
      <c r="N2716" s="3">
        <f t="shared" si="829"/>
        <v>102.38286719999999</v>
      </c>
      <c r="O2716" s="3">
        <f t="shared" si="830"/>
        <v>143.33601407999998</v>
      </c>
      <c r="P2716" s="3">
        <f t="shared" si="831"/>
        <v>107.50201056</v>
      </c>
      <c r="Q2716" s="3">
        <f t="shared" si="832"/>
        <v>122.85944063999999</v>
      </c>
      <c r="R2716" s="4">
        <f t="shared" si="833"/>
        <v>190.79999999999998</v>
      </c>
      <c r="S2716" s="3">
        <v>108.46429999999999</v>
      </c>
      <c r="T2716" s="3">
        <f t="shared" si="834"/>
        <v>102.38286719999999</v>
      </c>
      <c r="U2716" s="3">
        <f t="shared" si="835"/>
        <v>190.79999999999998</v>
      </c>
      <c r="V2716" s="3">
        <f t="shared" si="836"/>
        <v>188.12880000000001</v>
      </c>
      <c r="W2716" s="3">
        <f t="shared" si="837"/>
        <v>188.12880000000001</v>
      </c>
      <c r="X2716" s="4">
        <v>74.605913000000001</v>
      </c>
      <c r="Y2716" s="3">
        <v>59.53</v>
      </c>
      <c r="Z2716" s="3">
        <v>102.38286719999999</v>
      </c>
      <c r="AA2716" s="4">
        <f t="shared" si="838"/>
        <v>206.70000000000002</v>
      </c>
      <c r="AB2716" s="3">
        <f t="shared" si="839"/>
        <v>190.79999999999998</v>
      </c>
      <c r="AC2716" s="3">
        <v>57.525077224</v>
      </c>
      <c r="AD2716" s="3">
        <v>70.152533200000008</v>
      </c>
      <c r="AE2716" s="3">
        <f t="shared" si="840"/>
        <v>146.21639999999999</v>
      </c>
      <c r="AF2716" s="3">
        <v>416.02</v>
      </c>
      <c r="AG2716" s="3">
        <v>399.86</v>
      </c>
      <c r="AH2716" s="3">
        <f t="shared" si="841"/>
        <v>102.38286719999999</v>
      </c>
      <c r="AI2716" s="3">
        <f t="shared" si="842"/>
        <v>102.38286719999999</v>
      </c>
      <c r="AJ2716" s="3">
        <v>105.05000000000001</v>
      </c>
      <c r="AK2716" s="3">
        <v>99.39</v>
      </c>
      <c r="AL2716" s="3">
        <f t="shared" si="843"/>
        <v>102.38286719999999</v>
      </c>
      <c r="AM2716" s="2">
        <f t="shared" si="844"/>
        <v>74.605913000000001</v>
      </c>
      <c r="AN2716" s="3">
        <f t="shared" si="845"/>
        <v>159</v>
      </c>
      <c r="AO2716" s="3">
        <f t="shared" si="846"/>
        <v>68.051999999999992</v>
      </c>
      <c r="AP2716" s="3">
        <f t="shared" si="847"/>
        <v>103.406695872</v>
      </c>
      <c r="AQ2716" s="3">
        <f t="shared" si="848"/>
        <v>222.6</v>
      </c>
      <c r="AR2716" s="2" cm="1">
        <f t="array" ref="AR2716">MIN(_xlfn._xlws.FILTER(E2716:AQ2716,E2716:AQ2716&lt;&gt;0))</f>
        <v>57.525077224</v>
      </c>
      <c r="AS2716" s="3">
        <f t="shared" si="850"/>
        <v>416.02</v>
      </c>
    </row>
    <row r="2717" spans="1:45" x14ac:dyDescent="0.25">
      <c r="A2717" t="s">
        <v>1278</v>
      </c>
      <c r="B2717" t="s">
        <v>34</v>
      </c>
      <c r="C2717">
        <v>70220</v>
      </c>
      <c r="D2717" s="3">
        <v>431</v>
      </c>
      <c r="E2717" s="3">
        <f t="shared" si="822"/>
        <v>337.04200000000003</v>
      </c>
      <c r="F2717" s="3">
        <f t="shared" si="823"/>
        <v>102.38286719999999</v>
      </c>
      <c r="G2717" s="3">
        <f t="shared" si="824"/>
        <v>102.38286719999999</v>
      </c>
      <c r="H2717" s="3">
        <v>71.239999999999995</v>
      </c>
      <c r="I2717" s="3">
        <v>147.03</v>
      </c>
      <c r="J2717" s="3">
        <f t="shared" si="825"/>
        <v>121.15410000000001</v>
      </c>
      <c r="K2717" s="3">
        <f t="shared" si="826"/>
        <v>256.44499999999999</v>
      </c>
      <c r="L2717" s="3">
        <f t="shared" si="827"/>
        <v>105.454353216</v>
      </c>
      <c r="M2717" s="3">
        <f t="shared" si="828"/>
        <v>106.47818188799999</v>
      </c>
      <c r="N2717" s="3">
        <f t="shared" si="829"/>
        <v>102.38286719999999</v>
      </c>
      <c r="O2717" s="3">
        <f t="shared" si="830"/>
        <v>143.33601407999998</v>
      </c>
      <c r="P2717" s="3">
        <f t="shared" si="831"/>
        <v>107.50201056</v>
      </c>
      <c r="Q2717" s="3">
        <f t="shared" si="832"/>
        <v>122.85944063999999</v>
      </c>
      <c r="R2717" s="4">
        <f t="shared" si="833"/>
        <v>258.59999999999997</v>
      </c>
      <c r="S2717" s="3">
        <v>108.46429999999999</v>
      </c>
      <c r="T2717" s="3">
        <f t="shared" si="834"/>
        <v>102.38286719999999</v>
      </c>
      <c r="U2717" s="3">
        <f t="shared" si="835"/>
        <v>258.59999999999997</v>
      </c>
      <c r="V2717" s="3">
        <f t="shared" si="836"/>
        <v>254.9796</v>
      </c>
      <c r="W2717" s="3">
        <f t="shared" si="837"/>
        <v>254.9796</v>
      </c>
      <c r="X2717" s="4">
        <v>74.605913000000001</v>
      </c>
      <c r="Y2717" s="3">
        <v>59.53</v>
      </c>
      <c r="Z2717" s="3">
        <v>102.38286719999999</v>
      </c>
      <c r="AA2717" s="4">
        <f t="shared" si="838"/>
        <v>280.15000000000003</v>
      </c>
      <c r="AB2717" s="3">
        <f t="shared" si="839"/>
        <v>258.59999999999997</v>
      </c>
      <c r="AC2717" s="3">
        <v>57.525077224</v>
      </c>
      <c r="AD2717" s="3">
        <v>70.152533200000008</v>
      </c>
      <c r="AE2717" s="3">
        <f t="shared" si="840"/>
        <v>198.1738</v>
      </c>
      <c r="AF2717" s="3">
        <v>416.02</v>
      </c>
      <c r="AG2717" s="3">
        <v>399.86</v>
      </c>
      <c r="AH2717" s="3">
        <f t="shared" si="841"/>
        <v>102.38286719999999</v>
      </c>
      <c r="AI2717" s="3">
        <f t="shared" si="842"/>
        <v>102.38286719999999</v>
      </c>
      <c r="AJ2717" s="3">
        <v>105.05000000000001</v>
      </c>
      <c r="AK2717" s="3">
        <v>99.39</v>
      </c>
      <c r="AL2717" s="3">
        <f t="shared" si="843"/>
        <v>102.38286719999999</v>
      </c>
      <c r="AM2717" s="2">
        <f t="shared" si="844"/>
        <v>74.605913000000001</v>
      </c>
      <c r="AN2717" s="3">
        <f t="shared" si="845"/>
        <v>215.5</v>
      </c>
      <c r="AO2717" s="3">
        <f t="shared" si="846"/>
        <v>92.233999999999995</v>
      </c>
      <c r="AP2717" s="3">
        <f t="shared" si="847"/>
        <v>103.406695872</v>
      </c>
      <c r="AQ2717" s="3">
        <f t="shared" si="848"/>
        <v>301.7</v>
      </c>
      <c r="AR2717" s="2" cm="1">
        <f t="array" ref="AR2717">MIN(_xlfn._xlws.FILTER(E2717:AQ2717,E2717:AQ2717&lt;&gt;0))</f>
        <v>57.525077224</v>
      </c>
      <c r="AS2717" s="3">
        <f t="shared" si="850"/>
        <v>416.02</v>
      </c>
    </row>
    <row r="2718" spans="1:45" x14ac:dyDescent="0.25">
      <c r="A2718" t="s">
        <v>1279</v>
      </c>
      <c r="B2718" t="s">
        <v>34</v>
      </c>
      <c r="C2718">
        <v>70240</v>
      </c>
      <c r="D2718" s="3">
        <v>254</v>
      </c>
      <c r="E2718" s="3">
        <f t="shared" si="822"/>
        <v>198.62800000000001</v>
      </c>
      <c r="F2718" s="3">
        <f t="shared" si="823"/>
        <v>102.38286719999999</v>
      </c>
      <c r="G2718" s="3">
        <f t="shared" si="824"/>
        <v>102.38286719999999</v>
      </c>
      <c r="H2718" s="3">
        <v>71.239999999999995</v>
      </c>
      <c r="I2718" s="3">
        <v>95.37</v>
      </c>
      <c r="J2718" s="3">
        <f t="shared" si="825"/>
        <v>71.3994</v>
      </c>
      <c r="K2718" s="3">
        <f t="shared" si="826"/>
        <v>151.13</v>
      </c>
      <c r="L2718" s="3">
        <f t="shared" si="827"/>
        <v>105.454353216</v>
      </c>
      <c r="M2718" s="3">
        <f t="shared" si="828"/>
        <v>106.47818188799999</v>
      </c>
      <c r="N2718" s="3">
        <f t="shared" si="829"/>
        <v>102.38286719999999</v>
      </c>
      <c r="O2718" s="3">
        <f t="shared" si="830"/>
        <v>143.33601407999998</v>
      </c>
      <c r="P2718" s="3">
        <f t="shared" si="831"/>
        <v>107.50201056</v>
      </c>
      <c r="Q2718" s="3">
        <f t="shared" si="832"/>
        <v>122.85944063999999</v>
      </c>
      <c r="R2718" s="4">
        <f t="shared" si="833"/>
        <v>152.4</v>
      </c>
      <c r="S2718" s="3">
        <v>108.46429999999999</v>
      </c>
      <c r="T2718" s="3">
        <f t="shared" si="834"/>
        <v>102.38286719999999</v>
      </c>
      <c r="U2718" s="3">
        <f t="shared" si="835"/>
        <v>152.4</v>
      </c>
      <c r="V2718" s="3">
        <f t="shared" si="836"/>
        <v>150.2664</v>
      </c>
      <c r="W2718" s="3">
        <f t="shared" si="837"/>
        <v>150.2664</v>
      </c>
      <c r="X2718" s="4" t="s">
        <v>5201</v>
      </c>
      <c r="Y2718" s="3">
        <v>59.53</v>
      </c>
      <c r="Z2718" s="3">
        <v>102.38286719999999</v>
      </c>
      <c r="AA2718" s="4">
        <f t="shared" si="838"/>
        <v>165.1</v>
      </c>
      <c r="AB2718" s="3">
        <f t="shared" si="839"/>
        <v>152.4</v>
      </c>
      <c r="AC2718" s="3">
        <v>57.525077224</v>
      </c>
      <c r="AD2718" s="3">
        <v>70.152533200000008</v>
      </c>
      <c r="AE2718" s="3">
        <f t="shared" si="840"/>
        <v>116.78919999999999</v>
      </c>
      <c r="AF2718" s="3">
        <v>416.02</v>
      </c>
      <c r="AG2718" s="3">
        <v>399.86</v>
      </c>
      <c r="AH2718" s="3">
        <f t="shared" si="841"/>
        <v>102.38286719999999</v>
      </c>
      <c r="AI2718" s="3">
        <f t="shared" si="842"/>
        <v>102.38286719999999</v>
      </c>
      <c r="AJ2718" s="3">
        <v>105.05000000000001</v>
      </c>
      <c r="AK2718" s="3">
        <v>99.39</v>
      </c>
      <c r="AL2718" s="3">
        <f t="shared" si="843"/>
        <v>102.38286719999999</v>
      </c>
      <c r="AM2718" s="2" t="str">
        <f t="shared" si="844"/>
        <v>NA</v>
      </c>
      <c r="AN2718" s="3">
        <f t="shared" si="845"/>
        <v>127</v>
      </c>
      <c r="AO2718" s="3">
        <f t="shared" si="846"/>
        <v>54.356000000000002</v>
      </c>
      <c r="AP2718" s="3">
        <f t="shared" si="847"/>
        <v>103.406695872</v>
      </c>
      <c r="AQ2718" s="3">
        <f t="shared" si="848"/>
        <v>177.79999999999998</v>
      </c>
      <c r="AR2718" s="2" cm="1">
        <f t="array" ref="AR2718">MIN(_xlfn._xlws.FILTER(E2718:AQ2718,E2718:AQ2718&lt;&gt;0))</f>
        <v>54.356000000000002</v>
      </c>
      <c r="AS2718" s="3">
        <f t="shared" si="850"/>
        <v>416.02</v>
      </c>
    </row>
    <row r="2719" spans="1:45" x14ac:dyDescent="0.25">
      <c r="A2719" t="s">
        <v>1280</v>
      </c>
      <c r="B2719" t="s">
        <v>34</v>
      </c>
      <c r="C2719">
        <v>70250</v>
      </c>
      <c r="D2719" s="3">
        <v>342</v>
      </c>
      <c r="E2719" s="3">
        <f t="shared" si="822"/>
        <v>267.44400000000002</v>
      </c>
      <c r="F2719" s="3">
        <f t="shared" si="823"/>
        <v>125.9516672</v>
      </c>
      <c r="G2719" s="3">
        <f t="shared" si="824"/>
        <v>125.9516672</v>
      </c>
      <c r="H2719" s="3">
        <v>128.66</v>
      </c>
      <c r="I2719" s="3">
        <v>95.37</v>
      </c>
      <c r="J2719" s="3">
        <f t="shared" si="825"/>
        <v>96.136200000000002</v>
      </c>
      <c r="K2719" s="3">
        <f t="shared" si="826"/>
        <v>203.48999999999998</v>
      </c>
      <c r="L2719" s="3">
        <f t="shared" si="827"/>
        <v>129.730217216</v>
      </c>
      <c r="M2719" s="3">
        <f t="shared" si="828"/>
        <v>130.98973388800002</v>
      </c>
      <c r="N2719" s="3">
        <f t="shared" si="829"/>
        <v>125.9516672</v>
      </c>
      <c r="O2719" s="3">
        <f t="shared" si="830"/>
        <v>176.33233407999998</v>
      </c>
      <c r="P2719" s="3">
        <f t="shared" si="831"/>
        <v>132.24925056000001</v>
      </c>
      <c r="Q2719" s="3">
        <f t="shared" si="832"/>
        <v>151.14200063999999</v>
      </c>
      <c r="R2719" s="4">
        <f t="shared" si="833"/>
        <v>205.2</v>
      </c>
      <c r="S2719" s="3">
        <v>195.87991000000002</v>
      </c>
      <c r="T2719" s="3">
        <f t="shared" si="834"/>
        <v>125.9516672</v>
      </c>
      <c r="U2719" s="3">
        <f t="shared" si="835"/>
        <v>205.2</v>
      </c>
      <c r="V2719" s="3">
        <f t="shared" si="836"/>
        <v>202.3272</v>
      </c>
      <c r="W2719" s="3">
        <f t="shared" si="837"/>
        <v>202.3272</v>
      </c>
      <c r="X2719" s="4">
        <v>74.605913000000001</v>
      </c>
      <c r="Y2719" s="3">
        <v>59.53</v>
      </c>
      <c r="Z2719" s="3">
        <v>125.9516672</v>
      </c>
      <c r="AA2719" s="4">
        <f t="shared" si="838"/>
        <v>222.3</v>
      </c>
      <c r="AB2719" s="3">
        <f t="shared" si="839"/>
        <v>205.2</v>
      </c>
      <c r="AC2719" s="3">
        <v>57.525077224</v>
      </c>
      <c r="AD2719" s="3">
        <v>70.152533200000008</v>
      </c>
      <c r="AE2719" s="3">
        <f t="shared" si="840"/>
        <v>157.2516</v>
      </c>
      <c r="AF2719" s="3">
        <v>416.02</v>
      </c>
      <c r="AG2719" s="3">
        <v>399.86</v>
      </c>
      <c r="AH2719" s="3">
        <f t="shared" si="841"/>
        <v>125.9516672</v>
      </c>
      <c r="AI2719" s="3">
        <f t="shared" si="842"/>
        <v>125.9516672</v>
      </c>
      <c r="AJ2719" s="3">
        <v>105.05000000000001</v>
      </c>
      <c r="AK2719" s="3">
        <v>183.14</v>
      </c>
      <c r="AL2719" s="3">
        <f t="shared" si="843"/>
        <v>125.9516672</v>
      </c>
      <c r="AM2719" s="2">
        <f t="shared" si="844"/>
        <v>74.605913000000001</v>
      </c>
      <c r="AN2719" s="3">
        <f t="shared" si="845"/>
        <v>171</v>
      </c>
      <c r="AO2719" s="3">
        <f t="shared" si="846"/>
        <v>73.188000000000002</v>
      </c>
      <c r="AP2719" s="3">
        <f t="shared" si="847"/>
        <v>127.21118387200001</v>
      </c>
      <c r="AQ2719" s="3">
        <f t="shared" si="848"/>
        <v>239.39999999999998</v>
      </c>
      <c r="AR2719" s="2" cm="1">
        <f t="array" ref="AR2719">MIN(_xlfn._xlws.FILTER(E2719:AQ2719,E2719:AQ2719&lt;&gt;0))</f>
        <v>57.525077224</v>
      </c>
      <c r="AS2719" s="3">
        <f t="shared" si="850"/>
        <v>416.02</v>
      </c>
    </row>
    <row r="2720" spans="1:45" x14ac:dyDescent="0.25">
      <c r="A2720" t="s">
        <v>1280</v>
      </c>
      <c r="B2720" t="s">
        <v>34</v>
      </c>
      <c r="C2720">
        <v>70260</v>
      </c>
      <c r="D2720" s="3">
        <v>407</v>
      </c>
      <c r="E2720" s="3">
        <f t="shared" si="822"/>
        <v>318.274</v>
      </c>
      <c r="F2720" s="3">
        <f t="shared" si="823"/>
        <v>125.9516672</v>
      </c>
      <c r="G2720" s="3">
        <f t="shared" si="824"/>
        <v>125.9516672</v>
      </c>
      <c r="H2720" s="3">
        <v>128.66</v>
      </c>
      <c r="I2720" s="3">
        <v>147.03</v>
      </c>
      <c r="J2720" s="3">
        <f t="shared" si="825"/>
        <v>114.40770000000001</v>
      </c>
      <c r="K2720" s="3">
        <f t="shared" si="826"/>
        <v>242.16499999999999</v>
      </c>
      <c r="L2720" s="3">
        <f t="shared" si="827"/>
        <v>129.730217216</v>
      </c>
      <c r="M2720" s="3">
        <f t="shared" si="828"/>
        <v>130.98973388800002</v>
      </c>
      <c r="N2720" s="3">
        <f t="shared" si="829"/>
        <v>125.9516672</v>
      </c>
      <c r="O2720" s="3">
        <f t="shared" si="830"/>
        <v>176.33233407999998</v>
      </c>
      <c r="P2720" s="3">
        <f t="shared" si="831"/>
        <v>132.24925056000001</v>
      </c>
      <c r="Q2720" s="3">
        <f t="shared" si="832"/>
        <v>151.14200063999999</v>
      </c>
      <c r="R2720" s="4">
        <f t="shared" si="833"/>
        <v>244.2</v>
      </c>
      <c r="S2720" s="3">
        <v>195.87991000000002</v>
      </c>
      <c r="T2720" s="3">
        <f t="shared" si="834"/>
        <v>125.9516672</v>
      </c>
      <c r="U2720" s="3">
        <f t="shared" si="835"/>
        <v>244.2</v>
      </c>
      <c r="V2720" s="3">
        <f t="shared" si="836"/>
        <v>240.78120000000001</v>
      </c>
      <c r="W2720" s="3">
        <f t="shared" si="837"/>
        <v>240.78120000000001</v>
      </c>
      <c r="X2720" s="4">
        <v>74.605913000000001</v>
      </c>
      <c r="Y2720" s="3">
        <v>99.16</v>
      </c>
      <c r="Z2720" s="3">
        <v>125.9516672</v>
      </c>
      <c r="AA2720" s="4">
        <f t="shared" si="838"/>
        <v>264.55</v>
      </c>
      <c r="AB2720" s="3">
        <f t="shared" si="839"/>
        <v>244.2</v>
      </c>
      <c r="AC2720" s="3">
        <v>95.820370527999998</v>
      </c>
      <c r="AD2720" s="3">
        <v>116.8541104</v>
      </c>
      <c r="AE2720" s="3">
        <f t="shared" si="840"/>
        <v>187.1386</v>
      </c>
      <c r="AF2720" s="3">
        <v>416.02</v>
      </c>
      <c r="AG2720" s="3">
        <v>399.86</v>
      </c>
      <c r="AH2720" s="3">
        <f t="shared" si="841"/>
        <v>125.9516672</v>
      </c>
      <c r="AI2720" s="3">
        <f t="shared" si="842"/>
        <v>125.9516672</v>
      </c>
      <c r="AJ2720" s="3">
        <v>182.20400000000001</v>
      </c>
      <c r="AK2720" s="3">
        <v>183.14</v>
      </c>
      <c r="AL2720" s="3">
        <f t="shared" si="843"/>
        <v>125.9516672</v>
      </c>
      <c r="AM2720" s="2">
        <f t="shared" si="844"/>
        <v>74.605913000000001</v>
      </c>
      <c r="AN2720" s="3">
        <f t="shared" si="845"/>
        <v>203.5</v>
      </c>
      <c r="AO2720" s="3">
        <f t="shared" si="846"/>
        <v>87.097999999999999</v>
      </c>
      <c r="AP2720" s="3">
        <f t="shared" si="847"/>
        <v>127.21118387200001</v>
      </c>
      <c r="AQ2720" s="3">
        <f t="shared" si="848"/>
        <v>284.89999999999998</v>
      </c>
      <c r="AR2720" s="2" cm="1">
        <f t="array" ref="AR2720">MIN(_xlfn._xlws.FILTER(E2720:AQ2720,E2720:AQ2720&lt;&gt;0))</f>
        <v>74.605913000000001</v>
      </c>
      <c r="AS2720" s="3">
        <f t="shared" si="850"/>
        <v>416.02</v>
      </c>
    </row>
    <row r="2721" spans="1:45" x14ac:dyDescent="0.25">
      <c r="A2721" t="s">
        <v>1281</v>
      </c>
      <c r="B2721" t="s">
        <v>34</v>
      </c>
      <c r="C2721">
        <v>70300</v>
      </c>
      <c r="D2721" s="3">
        <v>234</v>
      </c>
      <c r="E2721" s="3">
        <f t="shared" si="822"/>
        <v>182.988</v>
      </c>
      <c r="F2721" s="3">
        <f t="shared" si="823"/>
        <v>102.38286719999999</v>
      </c>
      <c r="G2721" s="3">
        <f t="shared" si="824"/>
        <v>102.38286719999999</v>
      </c>
      <c r="H2721" s="3">
        <v>71.239999999999995</v>
      </c>
      <c r="I2721" s="3">
        <v>74.47</v>
      </c>
      <c r="J2721" s="3">
        <f t="shared" si="825"/>
        <v>65.7774</v>
      </c>
      <c r="K2721" s="3">
        <f t="shared" si="826"/>
        <v>139.22999999999999</v>
      </c>
      <c r="L2721" s="3">
        <f t="shared" si="827"/>
        <v>105.454353216</v>
      </c>
      <c r="M2721" s="3">
        <f t="shared" si="828"/>
        <v>106.47818188799999</v>
      </c>
      <c r="N2721" s="3">
        <f t="shared" si="829"/>
        <v>102.38286719999999</v>
      </c>
      <c r="O2721" s="3">
        <f t="shared" si="830"/>
        <v>143.33601407999998</v>
      </c>
      <c r="P2721" s="3">
        <f t="shared" si="831"/>
        <v>107.50201056</v>
      </c>
      <c r="Q2721" s="3">
        <f t="shared" si="832"/>
        <v>122.85944063999999</v>
      </c>
      <c r="R2721" s="4">
        <f t="shared" si="833"/>
        <v>140.4</v>
      </c>
      <c r="S2721" s="3">
        <v>108.46429999999999</v>
      </c>
      <c r="T2721" s="3">
        <f t="shared" si="834"/>
        <v>102.38286719999999</v>
      </c>
      <c r="U2721" s="3">
        <f t="shared" si="835"/>
        <v>140.4</v>
      </c>
      <c r="V2721" s="3">
        <f t="shared" si="836"/>
        <v>138.43440000000001</v>
      </c>
      <c r="W2721" s="3">
        <f t="shared" si="837"/>
        <v>138.43440000000001</v>
      </c>
      <c r="X2721" s="4" t="s">
        <v>5201</v>
      </c>
      <c r="Y2721" s="3">
        <v>42.72</v>
      </c>
      <c r="Z2721" s="3">
        <v>102.38286719999999</v>
      </c>
      <c r="AA2721" s="4">
        <f t="shared" si="838"/>
        <v>152.1</v>
      </c>
      <c r="AB2721" s="3">
        <f t="shared" si="839"/>
        <v>140.4</v>
      </c>
      <c r="AC2721" s="3">
        <v>41.281224576</v>
      </c>
      <c r="AD2721" s="3">
        <v>50.342956800000003</v>
      </c>
      <c r="AE2721" s="3">
        <f t="shared" si="840"/>
        <v>107.5932</v>
      </c>
      <c r="AF2721" s="3">
        <v>416.02</v>
      </c>
      <c r="AG2721" s="3">
        <v>399.86</v>
      </c>
      <c r="AH2721" s="3">
        <f t="shared" si="841"/>
        <v>102.38286719999999</v>
      </c>
      <c r="AI2721" s="3">
        <f t="shared" si="842"/>
        <v>102.38286719999999</v>
      </c>
      <c r="AJ2721" s="3">
        <v>198.60500000000002</v>
      </c>
      <c r="AK2721" s="3">
        <v>99.39</v>
      </c>
      <c r="AL2721" s="3">
        <f t="shared" si="843"/>
        <v>102.38286719999999</v>
      </c>
      <c r="AM2721" s="2" t="str">
        <f t="shared" si="844"/>
        <v>NA</v>
      </c>
      <c r="AN2721" s="3">
        <f t="shared" si="845"/>
        <v>117</v>
      </c>
      <c r="AO2721" s="3">
        <f t="shared" si="846"/>
        <v>50.076000000000001</v>
      </c>
      <c r="AP2721" s="3">
        <f t="shared" si="847"/>
        <v>103.406695872</v>
      </c>
      <c r="AQ2721" s="3">
        <f t="shared" si="848"/>
        <v>163.79999999999998</v>
      </c>
      <c r="AR2721" s="2" cm="1">
        <f t="array" ref="AR2721">MIN(_xlfn._xlws.FILTER(E2721:AQ2721,E2721:AQ2721&lt;&gt;0))</f>
        <v>41.281224576</v>
      </c>
      <c r="AS2721" s="3">
        <f t="shared" si="850"/>
        <v>416.02</v>
      </c>
    </row>
    <row r="2722" spans="1:45" x14ac:dyDescent="0.25">
      <c r="A2722" t="s">
        <v>1282</v>
      </c>
      <c r="B2722" t="s">
        <v>34</v>
      </c>
      <c r="C2722">
        <v>70328</v>
      </c>
      <c r="D2722" s="3">
        <v>234</v>
      </c>
      <c r="E2722" s="3">
        <f t="shared" si="822"/>
        <v>182.988</v>
      </c>
      <c r="F2722" s="3">
        <f t="shared" si="823"/>
        <v>102.38286719999999</v>
      </c>
      <c r="G2722" s="3">
        <f t="shared" si="824"/>
        <v>102.38286719999999</v>
      </c>
      <c r="H2722" s="3">
        <v>71.239999999999995</v>
      </c>
      <c r="I2722" s="3">
        <v>95.37</v>
      </c>
      <c r="J2722" s="3">
        <f t="shared" si="825"/>
        <v>65.7774</v>
      </c>
      <c r="K2722" s="3">
        <f t="shared" si="826"/>
        <v>139.22999999999999</v>
      </c>
      <c r="L2722" s="3">
        <f t="shared" si="827"/>
        <v>105.454353216</v>
      </c>
      <c r="M2722" s="3">
        <f t="shared" si="828"/>
        <v>106.47818188799999</v>
      </c>
      <c r="N2722" s="3">
        <f t="shared" si="829"/>
        <v>102.38286719999999</v>
      </c>
      <c r="O2722" s="3">
        <f t="shared" si="830"/>
        <v>143.33601407999998</v>
      </c>
      <c r="P2722" s="3">
        <f t="shared" si="831"/>
        <v>107.50201056</v>
      </c>
      <c r="Q2722" s="3">
        <f t="shared" si="832"/>
        <v>122.85944063999999</v>
      </c>
      <c r="R2722" s="4">
        <f t="shared" si="833"/>
        <v>140.4</v>
      </c>
      <c r="S2722" s="3">
        <v>108.46429999999999</v>
      </c>
      <c r="T2722" s="3">
        <f t="shared" si="834"/>
        <v>102.38286719999999</v>
      </c>
      <c r="U2722" s="3">
        <f t="shared" si="835"/>
        <v>140.4</v>
      </c>
      <c r="V2722" s="3">
        <f t="shared" si="836"/>
        <v>138.43440000000001</v>
      </c>
      <c r="W2722" s="3">
        <f t="shared" si="837"/>
        <v>138.43440000000001</v>
      </c>
      <c r="X2722" s="4">
        <v>74.605913000000001</v>
      </c>
      <c r="Y2722" s="3">
        <v>59.53</v>
      </c>
      <c r="Z2722" s="3">
        <v>102.38286719999999</v>
      </c>
      <c r="AA2722" s="4">
        <f t="shared" si="838"/>
        <v>152.1</v>
      </c>
      <c r="AB2722" s="3">
        <f t="shared" si="839"/>
        <v>140.4</v>
      </c>
      <c r="AC2722" s="3">
        <v>57.525077224</v>
      </c>
      <c r="AD2722" s="3">
        <v>70.152533200000008</v>
      </c>
      <c r="AE2722" s="3">
        <f t="shared" si="840"/>
        <v>107.5932</v>
      </c>
      <c r="AF2722" s="3">
        <v>416.02</v>
      </c>
      <c r="AG2722" s="3">
        <v>399.86</v>
      </c>
      <c r="AH2722" s="3">
        <f t="shared" si="841"/>
        <v>102.38286719999999</v>
      </c>
      <c r="AI2722" s="3">
        <f t="shared" si="842"/>
        <v>102.38286719999999</v>
      </c>
      <c r="AJ2722" s="3">
        <v>105.05000000000001</v>
      </c>
      <c r="AK2722" s="3">
        <v>99.39</v>
      </c>
      <c r="AL2722" s="3">
        <f t="shared" si="843"/>
        <v>102.38286719999999</v>
      </c>
      <c r="AM2722" s="2">
        <f t="shared" si="844"/>
        <v>74.605913000000001</v>
      </c>
      <c r="AN2722" s="3">
        <f t="shared" si="845"/>
        <v>117</v>
      </c>
      <c r="AO2722" s="3">
        <f t="shared" si="846"/>
        <v>50.076000000000001</v>
      </c>
      <c r="AP2722" s="3">
        <f t="shared" si="847"/>
        <v>103.406695872</v>
      </c>
      <c r="AQ2722" s="3">
        <f t="shared" si="848"/>
        <v>163.79999999999998</v>
      </c>
      <c r="AR2722" s="2" cm="1">
        <f t="array" ref="AR2722">MIN(_xlfn._xlws.FILTER(E2722:AQ2722,E2722:AQ2722&lt;&gt;0))</f>
        <v>50.076000000000001</v>
      </c>
      <c r="AS2722" s="3">
        <f t="shared" si="850"/>
        <v>416.02</v>
      </c>
    </row>
    <row r="2723" spans="1:45" x14ac:dyDescent="0.25">
      <c r="A2723" t="s">
        <v>1283</v>
      </c>
      <c r="B2723" t="s">
        <v>34</v>
      </c>
      <c r="C2723">
        <v>70330</v>
      </c>
      <c r="D2723" s="3">
        <v>695</v>
      </c>
      <c r="E2723" s="3">
        <f t="shared" si="822"/>
        <v>543.49</v>
      </c>
      <c r="F2723" s="3">
        <f t="shared" si="823"/>
        <v>102.38286719999999</v>
      </c>
      <c r="G2723" s="3">
        <f t="shared" si="824"/>
        <v>102.38286719999999</v>
      </c>
      <c r="H2723" s="3">
        <v>71.239999999999995</v>
      </c>
      <c r="I2723" s="3">
        <v>95.37</v>
      </c>
      <c r="J2723" s="3">
        <f t="shared" si="825"/>
        <v>195.36450000000002</v>
      </c>
      <c r="K2723" s="3">
        <f t="shared" si="826"/>
        <v>413.52499999999998</v>
      </c>
      <c r="L2723" s="3">
        <f t="shared" si="827"/>
        <v>105.454353216</v>
      </c>
      <c r="M2723" s="3">
        <f t="shared" si="828"/>
        <v>106.47818188799999</v>
      </c>
      <c r="N2723" s="3">
        <f t="shared" si="829"/>
        <v>102.38286719999999</v>
      </c>
      <c r="O2723" s="3">
        <f t="shared" si="830"/>
        <v>143.33601407999998</v>
      </c>
      <c r="P2723" s="3">
        <f t="shared" si="831"/>
        <v>107.50201056</v>
      </c>
      <c r="Q2723" s="3">
        <f t="shared" si="832"/>
        <v>122.85944063999999</v>
      </c>
      <c r="R2723" s="4">
        <f t="shared" si="833"/>
        <v>417</v>
      </c>
      <c r="S2723" s="3">
        <v>108.46429999999999</v>
      </c>
      <c r="T2723" s="3">
        <f t="shared" si="834"/>
        <v>102.38286719999999</v>
      </c>
      <c r="U2723" s="3">
        <f t="shared" si="835"/>
        <v>417</v>
      </c>
      <c r="V2723" s="3">
        <f t="shared" si="836"/>
        <v>411.16200000000003</v>
      </c>
      <c r="W2723" s="3">
        <f t="shared" si="837"/>
        <v>411.16200000000003</v>
      </c>
      <c r="X2723" s="4">
        <v>74.605913000000001</v>
      </c>
      <c r="Y2723" s="3">
        <v>59.53</v>
      </c>
      <c r="Z2723" s="3">
        <v>102.38286719999999</v>
      </c>
      <c r="AA2723" s="4">
        <f t="shared" si="838"/>
        <v>451.75</v>
      </c>
      <c r="AB2723" s="3">
        <f t="shared" si="839"/>
        <v>417</v>
      </c>
      <c r="AC2723" s="3">
        <v>57.525077224</v>
      </c>
      <c r="AD2723" s="3">
        <v>70.152533200000008</v>
      </c>
      <c r="AE2723" s="3">
        <f t="shared" si="840"/>
        <v>319.56099999999998</v>
      </c>
      <c r="AF2723" s="3">
        <v>416.02</v>
      </c>
      <c r="AG2723" s="3">
        <v>399.86</v>
      </c>
      <c r="AH2723" s="3">
        <f t="shared" si="841"/>
        <v>102.38286719999999</v>
      </c>
      <c r="AI2723" s="3">
        <f t="shared" si="842"/>
        <v>102.38286719999999</v>
      </c>
      <c r="AJ2723" s="3">
        <v>105.05000000000001</v>
      </c>
      <c r="AK2723" s="3">
        <v>99.39</v>
      </c>
      <c r="AL2723" s="3">
        <f t="shared" si="843"/>
        <v>102.38286719999999</v>
      </c>
      <c r="AM2723" s="2">
        <f t="shared" si="844"/>
        <v>74.605913000000001</v>
      </c>
      <c r="AN2723" s="3">
        <f t="shared" si="845"/>
        <v>347.5</v>
      </c>
      <c r="AO2723" s="3">
        <f t="shared" si="846"/>
        <v>148.72999999999999</v>
      </c>
      <c r="AP2723" s="3">
        <f t="shared" si="847"/>
        <v>103.406695872</v>
      </c>
      <c r="AQ2723" s="3">
        <f t="shared" si="848"/>
        <v>486.49999999999994</v>
      </c>
      <c r="AR2723" s="2" cm="1">
        <f t="array" ref="AR2723">MIN(_xlfn._xlws.FILTER(E2723:AQ2723,E2723:AQ2723&lt;&gt;0))</f>
        <v>57.525077224</v>
      </c>
      <c r="AS2723" s="3">
        <f t="shared" si="850"/>
        <v>543.49</v>
      </c>
    </row>
    <row r="2724" spans="1:45" x14ac:dyDescent="0.25">
      <c r="A2724" t="s">
        <v>1284</v>
      </c>
      <c r="B2724" t="s">
        <v>34</v>
      </c>
      <c r="C2724">
        <v>70336</v>
      </c>
      <c r="D2724" s="3">
        <v>2513</v>
      </c>
      <c r="E2724" s="3">
        <f t="shared" si="822"/>
        <v>1965.1660000000002</v>
      </c>
      <c r="F2724" s="3">
        <f t="shared" si="823"/>
        <v>275.18930880000005</v>
      </c>
      <c r="G2724" s="3">
        <f t="shared" si="824"/>
        <v>275.18930880000005</v>
      </c>
      <c r="H2724" s="3">
        <v>577.67906000000005</v>
      </c>
      <c r="I2724" s="3">
        <v>360.21</v>
      </c>
      <c r="J2724" s="3">
        <v>276.55</v>
      </c>
      <c r="K2724" s="3">
        <v>820</v>
      </c>
      <c r="L2724" s="3">
        <f t="shared" si="827"/>
        <v>283.44498806400009</v>
      </c>
      <c r="M2724" s="3">
        <f t="shared" si="828"/>
        <v>286.19688115200006</v>
      </c>
      <c r="N2724" s="3">
        <f t="shared" si="829"/>
        <v>275.18930880000005</v>
      </c>
      <c r="O2724" s="3">
        <f t="shared" si="830"/>
        <v>385.26503232000005</v>
      </c>
      <c r="P2724" s="3">
        <f t="shared" si="831"/>
        <v>288.94877424000009</v>
      </c>
      <c r="Q2724" s="3">
        <f t="shared" si="832"/>
        <v>330.22717056000005</v>
      </c>
      <c r="R2724" s="4">
        <f t="shared" si="833"/>
        <v>1507.8</v>
      </c>
      <c r="S2724" s="3">
        <v>401.40496000000002</v>
      </c>
      <c r="T2724" s="3">
        <f t="shared" si="834"/>
        <v>275.18930880000005</v>
      </c>
      <c r="U2724" s="3">
        <f t="shared" si="835"/>
        <v>1507.8</v>
      </c>
      <c r="V2724" s="3">
        <f t="shared" si="836"/>
        <v>1486.6908000000001</v>
      </c>
      <c r="W2724" s="3">
        <f t="shared" si="837"/>
        <v>1486.6908000000001</v>
      </c>
      <c r="X2724" s="4" t="s">
        <v>5201</v>
      </c>
      <c r="Y2724" s="3">
        <v>463.59</v>
      </c>
      <c r="Z2724" s="3">
        <v>275.18930880000005</v>
      </c>
      <c r="AA2724" s="4">
        <f t="shared" si="838"/>
        <v>1633.45</v>
      </c>
      <c r="AB2724" s="3">
        <f t="shared" si="839"/>
        <v>1507.8</v>
      </c>
      <c r="AC2724" s="3">
        <v>447.97665967199998</v>
      </c>
      <c r="AD2724" s="3">
        <v>546.31299960000001</v>
      </c>
      <c r="AE2724" s="3">
        <f t="shared" si="840"/>
        <v>1155.4774</v>
      </c>
      <c r="AF2724" s="3">
        <v>416.02</v>
      </c>
      <c r="AG2724" s="3">
        <v>399.86</v>
      </c>
      <c r="AH2724" s="3">
        <f t="shared" si="841"/>
        <v>275.18930880000005</v>
      </c>
      <c r="AI2724" s="3">
        <f t="shared" si="842"/>
        <v>275.18930880000005</v>
      </c>
      <c r="AJ2724" s="3">
        <v>825.22000000000014</v>
      </c>
      <c r="AK2724" s="3">
        <v>371.7</v>
      </c>
      <c r="AL2724" s="3">
        <f t="shared" si="843"/>
        <v>275.18930880000005</v>
      </c>
      <c r="AM2724" s="2" t="str">
        <f t="shared" si="844"/>
        <v>NA</v>
      </c>
      <c r="AN2724" s="3">
        <f t="shared" si="845"/>
        <v>1256.5</v>
      </c>
      <c r="AO2724" s="3">
        <f t="shared" si="846"/>
        <v>537.78200000000004</v>
      </c>
      <c r="AP2724" s="3">
        <f t="shared" si="847"/>
        <v>277.94120188800008</v>
      </c>
      <c r="AQ2724" s="3">
        <f t="shared" si="848"/>
        <v>1759.1</v>
      </c>
      <c r="AR2724" s="2" cm="1">
        <f t="array" ref="AR2724">MIN(_xlfn._xlws.FILTER(E2724:AQ2724,E2724:AQ2724&lt;&gt;0))</f>
        <v>275.18930880000005</v>
      </c>
      <c r="AS2724" s="3">
        <f t="shared" si="850"/>
        <v>1965.1660000000002</v>
      </c>
    </row>
    <row r="2725" spans="1:45" x14ac:dyDescent="0.25">
      <c r="A2725" t="s">
        <v>1285</v>
      </c>
      <c r="B2725" t="s">
        <v>34</v>
      </c>
      <c r="C2725">
        <v>70355</v>
      </c>
      <c r="D2725" s="3">
        <v>234</v>
      </c>
      <c r="E2725" s="3">
        <f t="shared" si="822"/>
        <v>182.988</v>
      </c>
      <c r="F2725" s="3">
        <f t="shared" si="823"/>
        <v>102.38286719999999</v>
      </c>
      <c r="G2725" s="3">
        <f t="shared" si="824"/>
        <v>102.38286719999999</v>
      </c>
      <c r="H2725" s="3">
        <v>71.239999999999995</v>
      </c>
      <c r="I2725" s="3">
        <v>74.47</v>
      </c>
      <c r="J2725" s="3">
        <f>D2725*28.11%</f>
        <v>65.7774</v>
      </c>
      <c r="K2725" s="3">
        <f>D2725*59.5%</f>
        <v>139.22999999999999</v>
      </c>
      <c r="L2725" s="3">
        <f t="shared" si="827"/>
        <v>105.454353216</v>
      </c>
      <c r="M2725" s="3">
        <f t="shared" si="828"/>
        <v>106.47818188799999</v>
      </c>
      <c r="N2725" s="3">
        <f t="shared" si="829"/>
        <v>102.38286719999999</v>
      </c>
      <c r="O2725" s="3">
        <f t="shared" si="830"/>
        <v>143.33601407999998</v>
      </c>
      <c r="P2725" s="3">
        <f t="shared" si="831"/>
        <v>107.50201056</v>
      </c>
      <c r="Q2725" s="3">
        <f t="shared" si="832"/>
        <v>122.85944063999999</v>
      </c>
      <c r="R2725" s="4">
        <f t="shared" si="833"/>
        <v>140.4</v>
      </c>
      <c r="S2725" s="3">
        <v>108.46429999999999</v>
      </c>
      <c r="T2725" s="3">
        <f t="shared" si="834"/>
        <v>102.38286719999999</v>
      </c>
      <c r="U2725" s="3">
        <f t="shared" si="835"/>
        <v>140.4</v>
      </c>
      <c r="V2725" s="3">
        <f t="shared" si="836"/>
        <v>138.43440000000001</v>
      </c>
      <c r="W2725" s="3">
        <f t="shared" si="837"/>
        <v>138.43440000000001</v>
      </c>
      <c r="X2725" s="4">
        <v>74.605913000000001</v>
      </c>
      <c r="Y2725" s="3">
        <v>59.53</v>
      </c>
      <c r="Z2725" s="3">
        <v>102.38286719999999</v>
      </c>
      <c r="AA2725" s="4">
        <f t="shared" si="838"/>
        <v>152.1</v>
      </c>
      <c r="AB2725" s="3">
        <f t="shared" si="839"/>
        <v>140.4</v>
      </c>
      <c r="AC2725" s="3">
        <v>57.525077224</v>
      </c>
      <c r="AD2725" s="3">
        <v>70.152533200000008</v>
      </c>
      <c r="AE2725" s="3">
        <f t="shared" si="840"/>
        <v>107.5932</v>
      </c>
      <c r="AF2725" s="3">
        <v>416.02</v>
      </c>
      <c r="AG2725" s="3">
        <v>399.86</v>
      </c>
      <c r="AH2725" s="3">
        <f t="shared" si="841"/>
        <v>102.38286719999999</v>
      </c>
      <c r="AI2725" s="3">
        <f t="shared" si="842"/>
        <v>102.38286719999999</v>
      </c>
      <c r="AJ2725" s="3">
        <v>105.05000000000001</v>
      </c>
      <c r="AK2725" s="3">
        <v>99.39</v>
      </c>
      <c r="AL2725" s="3">
        <f t="shared" si="843"/>
        <v>102.38286719999999</v>
      </c>
      <c r="AM2725" s="2">
        <f t="shared" si="844"/>
        <v>74.605913000000001</v>
      </c>
      <c r="AN2725" s="3">
        <f t="shared" si="845"/>
        <v>117</v>
      </c>
      <c r="AO2725" s="3">
        <f t="shared" si="846"/>
        <v>50.076000000000001</v>
      </c>
      <c r="AP2725" s="3">
        <f t="shared" si="847"/>
        <v>103.406695872</v>
      </c>
      <c r="AQ2725" s="3">
        <f t="shared" si="848"/>
        <v>163.79999999999998</v>
      </c>
      <c r="AR2725" s="2" cm="1">
        <f t="array" ref="AR2725">MIN(_xlfn._xlws.FILTER(E2725:AQ2725,E2725:AQ2725&lt;&gt;0))</f>
        <v>50.076000000000001</v>
      </c>
      <c r="AS2725" s="3">
        <f t="shared" si="850"/>
        <v>416.02</v>
      </c>
    </row>
    <row r="2726" spans="1:45" x14ac:dyDescent="0.25">
      <c r="A2726" t="s">
        <v>1286</v>
      </c>
      <c r="B2726" t="s">
        <v>34</v>
      </c>
      <c r="C2726">
        <v>70360</v>
      </c>
      <c r="D2726" s="3">
        <v>225</v>
      </c>
      <c r="E2726" s="3">
        <f t="shared" si="822"/>
        <v>175.95000000000002</v>
      </c>
      <c r="F2726" s="3">
        <f t="shared" si="823"/>
        <v>102.38286719999999</v>
      </c>
      <c r="G2726" s="3">
        <f t="shared" si="824"/>
        <v>102.38286719999999</v>
      </c>
      <c r="H2726" s="3">
        <v>71.239999999999995</v>
      </c>
      <c r="I2726" s="3">
        <v>95.37</v>
      </c>
      <c r="J2726" s="3">
        <f>D2726*28.11%</f>
        <v>63.247500000000002</v>
      </c>
      <c r="K2726" s="3">
        <f>D2726*59.5%</f>
        <v>133.875</v>
      </c>
      <c r="L2726" s="3">
        <f t="shared" si="827"/>
        <v>105.454353216</v>
      </c>
      <c r="M2726" s="3">
        <f t="shared" si="828"/>
        <v>106.47818188799999</v>
      </c>
      <c r="N2726" s="3">
        <f t="shared" si="829"/>
        <v>102.38286719999999</v>
      </c>
      <c r="O2726" s="3">
        <f t="shared" si="830"/>
        <v>143.33601407999998</v>
      </c>
      <c r="P2726" s="3">
        <f t="shared" si="831"/>
        <v>107.50201056</v>
      </c>
      <c r="Q2726" s="3">
        <f t="shared" si="832"/>
        <v>122.85944063999999</v>
      </c>
      <c r="R2726" s="4">
        <f t="shared" si="833"/>
        <v>135</v>
      </c>
      <c r="S2726" s="3">
        <v>108.46429999999999</v>
      </c>
      <c r="T2726" s="3">
        <f t="shared" si="834"/>
        <v>102.38286719999999</v>
      </c>
      <c r="U2726" s="3">
        <f t="shared" si="835"/>
        <v>135</v>
      </c>
      <c r="V2726" s="3">
        <f t="shared" si="836"/>
        <v>133.11000000000001</v>
      </c>
      <c r="W2726" s="3">
        <f t="shared" si="837"/>
        <v>133.11000000000001</v>
      </c>
      <c r="X2726" s="4">
        <v>74.605913000000001</v>
      </c>
      <c r="Y2726" s="3">
        <v>59.53</v>
      </c>
      <c r="Z2726" s="3">
        <v>102.38286719999999</v>
      </c>
      <c r="AA2726" s="4">
        <f t="shared" si="838"/>
        <v>146.25</v>
      </c>
      <c r="AB2726" s="3">
        <f t="shared" si="839"/>
        <v>135</v>
      </c>
      <c r="AC2726" s="3">
        <v>57.525077224</v>
      </c>
      <c r="AD2726" s="3">
        <v>70.152533200000008</v>
      </c>
      <c r="AE2726" s="3">
        <f t="shared" si="840"/>
        <v>103.455</v>
      </c>
      <c r="AF2726" s="3">
        <v>416.02</v>
      </c>
      <c r="AG2726" s="3">
        <v>399.86</v>
      </c>
      <c r="AH2726" s="3">
        <f t="shared" si="841"/>
        <v>102.38286719999999</v>
      </c>
      <c r="AI2726" s="3">
        <f t="shared" si="842"/>
        <v>102.38286719999999</v>
      </c>
      <c r="AJ2726" s="3">
        <v>105.05000000000001</v>
      </c>
      <c r="AK2726" s="3">
        <v>99.39</v>
      </c>
      <c r="AL2726" s="3">
        <f t="shared" si="843"/>
        <v>102.38286719999999</v>
      </c>
      <c r="AM2726" s="2">
        <f t="shared" si="844"/>
        <v>74.605913000000001</v>
      </c>
      <c r="AN2726" s="3">
        <f t="shared" si="845"/>
        <v>112.5</v>
      </c>
      <c r="AO2726" s="3">
        <f t="shared" si="846"/>
        <v>48.15</v>
      </c>
      <c r="AP2726" s="3">
        <f t="shared" si="847"/>
        <v>103.406695872</v>
      </c>
      <c r="AQ2726" s="3">
        <f t="shared" si="848"/>
        <v>157.5</v>
      </c>
      <c r="AR2726" s="2" cm="1">
        <f t="array" ref="AR2726">MIN(_xlfn._xlws.FILTER(E2726:AQ2726,E2726:AQ2726&lt;&gt;0))</f>
        <v>48.15</v>
      </c>
      <c r="AS2726" s="3">
        <f t="shared" si="850"/>
        <v>416.02</v>
      </c>
    </row>
    <row r="2727" spans="1:45" x14ac:dyDescent="0.25">
      <c r="A2727" t="s">
        <v>1287</v>
      </c>
      <c r="B2727" t="s">
        <v>34</v>
      </c>
      <c r="C2727">
        <v>70380</v>
      </c>
      <c r="D2727" s="3">
        <v>254</v>
      </c>
      <c r="E2727" s="3">
        <f t="shared" si="822"/>
        <v>198.62800000000001</v>
      </c>
      <c r="F2727" s="3">
        <f t="shared" si="823"/>
        <v>102.38286719999999</v>
      </c>
      <c r="G2727" s="3">
        <f t="shared" si="824"/>
        <v>102.38286719999999</v>
      </c>
      <c r="H2727" s="3">
        <v>71.239999999999995</v>
      </c>
      <c r="I2727" s="3">
        <v>95.37</v>
      </c>
      <c r="J2727" s="3">
        <f>D2727*28.11%</f>
        <v>71.3994</v>
      </c>
      <c r="K2727" s="3">
        <f>D2727*59.5%</f>
        <v>151.13</v>
      </c>
      <c r="L2727" s="3">
        <f t="shared" si="827"/>
        <v>105.454353216</v>
      </c>
      <c r="M2727" s="3">
        <f t="shared" si="828"/>
        <v>106.47818188799999</v>
      </c>
      <c r="N2727" s="3">
        <f t="shared" si="829"/>
        <v>102.38286719999999</v>
      </c>
      <c r="O2727" s="3">
        <f t="shared" si="830"/>
        <v>143.33601407999998</v>
      </c>
      <c r="P2727" s="3">
        <f t="shared" si="831"/>
        <v>107.50201056</v>
      </c>
      <c r="Q2727" s="3">
        <f t="shared" si="832"/>
        <v>122.85944063999999</v>
      </c>
      <c r="R2727" s="4">
        <f t="shared" si="833"/>
        <v>152.4</v>
      </c>
      <c r="S2727" s="3">
        <v>108.46429999999999</v>
      </c>
      <c r="T2727" s="3">
        <f t="shared" si="834"/>
        <v>102.38286719999999</v>
      </c>
      <c r="U2727" s="3">
        <f t="shared" si="835"/>
        <v>152.4</v>
      </c>
      <c r="V2727" s="3">
        <f t="shared" si="836"/>
        <v>150.2664</v>
      </c>
      <c r="W2727" s="3">
        <f t="shared" si="837"/>
        <v>150.2664</v>
      </c>
      <c r="X2727" s="4" t="s">
        <v>5201</v>
      </c>
      <c r="Y2727" s="3">
        <v>59.53</v>
      </c>
      <c r="Z2727" s="3">
        <v>102.38286719999999</v>
      </c>
      <c r="AA2727" s="4">
        <f t="shared" si="838"/>
        <v>165.1</v>
      </c>
      <c r="AB2727" s="3">
        <f t="shared" si="839"/>
        <v>152.4</v>
      </c>
      <c r="AC2727" s="3">
        <v>57.525077224</v>
      </c>
      <c r="AD2727" s="3">
        <v>70.152533200000008</v>
      </c>
      <c r="AE2727" s="3">
        <f t="shared" si="840"/>
        <v>116.78919999999999</v>
      </c>
      <c r="AF2727" s="3">
        <v>416.02</v>
      </c>
      <c r="AG2727" s="3">
        <v>399.86</v>
      </c>
      <c r="AH2727" s="3">
        <f t="shared" si="841"/>
        <v>102.38286719999999</v>
      </c>
      <c r="AI2727" s="3">
        <f t="shared" si="842"/>
        <v>102.38286719999999</v>
      </c>
      <c r="AJ2727" s="3">
        <v>105.05000000000001</v>
      </c>
      <c r="AK2727" s="3">
        <v>99.39</v>
      </c>
      <c r="AL2727" s="3">
        <f t="shared" si="843"/>
        <v>102.38286719999999</v>
      </c>
      <c r="AM2727" s="2" t="str">
        <f t="shared" si="844"/>
        <v>NA</v>
      </c>
      <c r="AN2727" s="3">
        <f t="shared" si="845"/>
        <v>127</v>
      </c>
      <c r="AO2727" s="3">
        <f t="shared" si="846"/>
        <v>54.356000000000002</v>
      </c>
      <c r="AP2727" s="3">
        <f t="shared" si="847"/>
        <v>103.406695872</v>
      </c>
      <c r="AQ2727" s="3">
        <f t="shared" si="848"/>
        <v>177.79999999999998</v>
      </c>
      <c r="AR2727" s="2" cm="1">
        <f t="array" ref="AR2727">MIN(_xlfn._xlws.FILTER(E2727:AQ2727,E2727:AQ2727&lt;&gt;0))</f>
        <v>54.356000000000002</v>
      </c>
      <c r="AS2727" s="3">
        <f t="shared" si="850"/>
        <v>416.02</v>
      </c>
    </row>
    <row r="2728" spans="1:45" x14ac:dyDescent="0.25">
      <c r="A2728" t="s">
        <v>1288</v>
      </c>
      <c r="B2728" t="s">
        <v>34</v>
      </c>
      <c r="C2728">
        <v>70390</v>
      </c>
      <c r="D2728" s="3">
        <v>521</v>
      </c>
      <c r="E2728" s="3">
        <f t="shared" si="822"/>
        <v>407.42200000000003</v>
      </c>
      <c r="F2728" s="3">
        <f t="shared" si="823"/>
        <v>275.18930880000005</v>
      </c>
      <c r="G2728" s="3">
        <f t="shared" si="824"/>
        <v>275.18930880000005</v>
      </c>
      <c r="H2728" s="3">
        <v>263.66000000000003</v>
      </c>
      <c r="I2728" s="3">
        <v>530.21</v>
      </c>
      <c r="J2728" s="3">
        <f>D2728*28.11%</f>
        <v>146.45310000000001</v>
      </c>
      <c r="K2728" s="3">
        <f>D2728*59.5%</f>
        <v>309.995</v>
      </c>
      <c r="L2728" s="3">
        <f t="shared" si="827"/>
        <v>283.44498806400009</v>
      </c>
      <c r="M2728" s="3">
        <f t="shared" si="828"/>
        <v>286.19688115200006</v>
      </c>
      <c r="N2728" s="3">
        <f t="shared" si="829"/>
        <v>275.18930880000005</v>
      </c>
      <c r="O2728" s="3">
        <f t="shared" si="830"/>
        <v>385.26503232000005</v>
      </c>
      <c r="P2728" s="3">
        <f t="shared" si="831"/>
        <v>288.94877424000009</v>
      </c>
      <c r="Q2728" s="3">
        <f t="shared" si="832"/>
        <v>330.22717056000005</v>
      </c>
      <c r="R2728" s="4">
        <f t="shared" si="833"/>
        <v>312.59999999999997</v>
      </c>
      <c r="S2728" s="3">
        <v>401.40496000000002</v>
      </c>
      <c r="T2728" s="3">
        <f t="shared" si="834"/>
        <v>275.18930880000005</v>
      </c>
      <c r="U2728" s="3">
        <f t="shared" si="835"/>
        <v>312.59999999999997</v>
      </c>
      <c r="V2728" s="3">
        <f t="shared" si="836"/>
        <v>308.22360000000003</v>
      </c>
      <c r="W2728" s="3">
        <f t="shared" si="837"/>
        <v>308.22360000000003</v>
      </c>
      <c r="X2728" s="4" t="s">
        <v>5201</v>
      </c>
      <c r="Y2728" s="3">
        <v>265.74</v>
      </c>
      <c r="Z2728" s="3">
        <v>275.18930880000005</v>
      </c>
      <c r="AA2728" s="4">
        <f t="shared" si="838"/>
        <v>338.65000000000003</v>
      </c>
      <c r="AB2728" s="3">
        <f t="shared" si="839"/>
        <v>312.59999999999997</v>
      </c>
      <c r="AC2728" s="3">
        <v>256.79008939200003</v>
      </c>
      <c r="AD2728" s="3">
        <v>313.15864560000006</v>
      </c>
      <c r="AE2728" s="3">
        <f t="shared" si="840"/>
        <v>239.5558</v>
      </c>
      <c r="AF2728" s="3">
        <v>416.02</v>
      </c>
      <c r="AG2728" s="3">
        <v>399.86</v>
      </c>
      <c r="AH2728" s="3">
        <f t="shared" si="841"/>
        <v>275.18930880000005</v>
      </c>
      <c r="AI2728" s="3">
        <f t="shared" si="842"/>
        <v>275.18930880000005</v>
      </c>
      <c r="AJ2728" s="3">
        <v>252.64800000000002</v>
      </c>
      <c r="AK2728" s="3">
        <v>371.7</v>
      </c>
      <c r="AL2728" s="3">
        <f t="shared" si="843"/>
        <v>275.18930880000005</v>
      </c>
      <c r="AM2728" s="2" t="str">
        <f t="shared" si="844"/>
        <v>NA</v>
      </c>
      <c r="AN2728" s="3">
        <f t="shared" si="845"/>
        <v>260.5</v>
      </c>
      <c r="AO2728" s="3">
        <f t="shared" si="846"/>
        <v>111.494</v>
      </c>
      <c r="AP2728" s="3">
        <f t="shared" si="847"/>
        <v>277.94120188800008</v>
      </c>
      <c r="AQ2728" s="3">
        <f t="shared" si="848"/>
        <v>364.7</v>
      </c>
      <c r="AR2728" s="2" cm="1">
        <f t="array" ref="AR2728">MIN(_xlfn._xlws.FILTER(E2728:AQ2728,E2728:AQ2728&lt;&gt;0))</f>
        <v>111.494</v>
      </c>
      <c r="AS2728" s="3">
        <f t="shared" si="850"/>
        <v>530.21</v>
      </c>
    </row>
    <row r="2729" spans="1:45" x14ac:dyDescent="0.25">
      <c r="A2729" t="s">
        <v>1289</v>
      </c>
      <c r="B2729" t="s">
        <v>34</v>
      </c>
      <c r="C2729">
        <v>70450</v>
      </c>
      <c r="D2729" s="3">
        <v>1039</v>
      </c>
      <c r="E2729" s="3">
        <f t="shared" si="822"/>
        <v>812.49800000000005</v>
      </c>
      <c r="F2729" s="3">
        <f t="shared" si="823"/>
        <v>125.9516672</v>
      </c>
      <c r="G2729" s="3">
        <f t="shared" si="824"/>
        <v>125.9516672</v>
      </c>
      <c r="H2729" s="3">
        <v>281.89405999999997</v>
      </c>
      <c r="I2729" s="3">
        <v>154.41</v>
      </c>
      <c r="J2729" s="3">
        <v>89.81</v>
      </c>
      <c r="K2729" s="3">
        <v>563.75</v>
      </c>
      <c r="L2729" s="3">
        <f t="shared" si="827"/>
        <v>129.730217216</v>
      </c>
      <c r="M2729" s="3">
        <f t="shared" si="828"/>
        <v>130.98973388800002</v>
      </c>
      <c r="N2729" s="3">
        <f t="shared" si="829"/>
        <v>125.9516672</v>
      </c>
      <c r="O2729" s="3">
        <f t="shared" si="830"/>
        <v>176.33233407999998</v>
      </c>
      <c r="P2729" s="3">
        <f t="shared" si="831"/>
        <v>132.24925056000001</v>
      </c>
      <c r="Q2729" s="3">
        <f t="shared" si="832"/>
        <v>151.14200063999999</v>
      </c>
      <c r="R2729" s="4">
        <f t="shared" si="833"/>
        <v>623.4</v>
      </c>
      <c r="S2729" s="3">
        <v>195.87991000000002</v>
      </c>
      <c r="T2729" s="3">
        <f t="shared" si="834"/>
        <v>125.9516672</v>
      </c>
      <c r="U2729" s="3">
        <f t="shared" si="835"/>
        <v>623.4</v>
      </c>
      <c r="V2729" s="3">
        <f t="shared" si="836"/>
        <v>614.67240000000004</v>
      </c>
      <c r="W2729" s="3">
        <f t="shared" si="837"/>
        <v>614.67240000000004</v>
      </c>
      <c r="X2729" s="4">
        <v>155.80057299999999</v>
      </c>
      <c r="Y2729" s="3">
        <v>258.89999999999998</v>
      </c>
      <c r="Z2729" s="3">
        <v>125.9516672</v>
      </c>
      <c r="AA2729" s="4">
        <f t="shared" si="838"/>
        <v>675.35</v>
      </c>
      <c r="AB2729" s="3">
        <f t="shared" si="839"/>
        <v>623.4</v>
      </c>
      <c r="AC2729" s="3">
        <v>250.18045511999998</v>
      </c>
      <c r="AD2729" s="3">
        <v>305.098116</v>
      </c>
      <c r="AE2729" s="3">
        <f t="shared" si="840"/>
        <v>477.73219999999998</v>
      </c>
      <c r="AF2729" s="3">
        <v>416.02</v>
      </c>
      <c r="AG2729" s="3">
        <v>399.86</v>
      </c>
      <c r="AH2729" s="3">
        <f t="shared" si="841"/>
        <v>125.9516672</v>
      </c>
      <c r="AI2729" s="3">
        <f t="shared" si="842"/>
        <v>125.9516672</v>
      </c>
      <c r="AJ2729" s="3">
        <v>462.77000000000004</v>
      </c>
      <c r="AK2729" s="3">
        <v>183.14</v>
      </c>
      <c r="AL2729" s="3">
        <f t="shared" si="843"/>
        <v>125.9516672</v>
      </c>
      <c r="AM2729" s="2">
        <f t="shared" si="844"/>
        <v>155.80057299999999</v>
      </c>
      <c r="AN2729" s="3">
        <f t="shared" si="845"/>
        <v>519.5</v>
      </c>
      <c r="AO2729" s="3">
        <f t="shared" si="846"/>
        <v>222.346</v>
      </c>
      <c r="AP2729" s="3">
        <f t="shared" si="847"/>
        <v>127.21118387200001</v>
      </c>
      <c r="AQ2729" s="3">
        <f t="shared" si="848"/>
        <v>727.3</v>
      </c>
      <c r="AR2729" s="2" cm="1">
        <f t="array" ref="AR2729">MIN(_xlfn._xlws.FILTER(E2729:AQ2729,E2729:AQ2729&lt;&gt;0))</f>
        <v>89.81</v>
      </c>
      <c r="AS2729" s="3">
        <f t="shared" si="850"/>
        <v>812.49800000000005</v>
      </c>
    </row>
    <row r="2730" spans="1:45" x14ac:dyDescent="0.25">
      <c r="A2730" t="s">
        <v>1290</v>
      </c>
      <c r="B2730" t="s">
        <v>34</v>
      </c>
      <c r="C2730">
        <v>70460</v>
      </c>
      <c r="D2730" s="3">
        <v>1294</v>
      </c>
      <c r="E2730" s="3">
        <f t="shared" si="822"/>
        <v>1011.908</v>
      </c>
      <c r="F2730" s="3">
        <f t="shared" si="823"/>
        <v>212.51986959999999</v>
      </c>
      <c r="G2730" s="3">
        <f t="shared" si="824"/>
        <v>212.51986959999999</v>
      </c>
      <c r="H2730" s="3">
        <v>505.46369999999996</v>
      </c>
      <c r="I2730" s="3">
        <v>201.75</v>
      </c>
      <c r="J2730" s="3">
        <v>124.33000000000001</v>
      </c>
      <c r="K2730" s="3">
        <v>563.75</v>
      </c>
      <c r="L2730" s="3">
        <f t="shared" si="827"/>
        <v>218.895465688</v>
      </c>
      <c r="M2730" s="3">
        <f t="shared" si="828"/>
        <v>221.02066438400001</v>
      </c>
      <c r="N2730" s="3">
        <f t="shared" si="829"/>
        <v>212.51986959999999</v>
      </c>
      <c r="O2730" s="3">
        <f t="shared" si="830"/>
        <v>297.52781743999998</v>
      </c>
      <c r="P2730" s="3">
        <f t="shared" si="831"/>
        <v>223.14586308</v>
      </c>
      <c r="Q2730" s="3">
        <f t="shared" si="832"/>
        <v>255.02384351999999</v>
      </c>
      <c r="R2730" s="4">
        <f t="shared" si="833"/>
        <v>776.4</v>
      </c>
      <c r="S2730" s="3">
        <v>351.22934000000004</v>
      </c>
      <c r="T2730" s="3">
        <f t="shared" si="834"/>
        <v>212.51986959999999</v>
      </c>
      <c r="U2730" s="3">
        <f t="shared" si="835"/>
        <v>776.4</v>
      </c>
      <c r="V2730" s="3">
        <f t="shared" si="836"/>
        <v>765.53039999999999</v>
      </c>
      <c r="W2730" s="3">
        <f t="shared" si="837"/>
        <v>765.53039999999999</v>
      </c>
      <c r="X2730" s="4">
        <v>155.80057299999999</v>
      </c>
      <c r="Y2730" s="3">
        <v>409.96</v>
      </c>
      <c r="Z2730" s="3">
        <v>212.51986959999999</v>
      </c>
      <c r="AA2730" s="4">
        <f t="shared" si="838"/>
        <v>841.1</v>
      </c>
      <c r="AB2730" s="3">
        <f t="shared" si="839"/>
        <v>776.4</v>
      </c>
      <c r="AC2730" s="3">
        <v>396.15287516800004</v>
      </c>
      <c r="AD2730" s="3">
        <v>483.11326240000005</v>
      </c>
      <c r="AE2730" s="3">
        <f t="shared" si="840"/>
        <v>594.98119999999994</v>
      </c>
      <c r="AF2730" s="3">
        <v>416.02</v>
      </c>
      <c r="AG2730" s="3">
        <v>399.86</v>
      </c>
      <c r="AH2730" s="3">
        <f t="shared" si="841"/>
        <v>212.51986959999999</v>
      </c>
      <c r="AI2730" s="3">
        <f t="shared" si="842"/>
        <v>212.51986959999999</v>
      </c>
      <c r="AJ2730" s="3">
        <v>647.98800000000006</v>
      </c>
      <c r="AK2730" s="3">
        <v>404.38</v>
      </c>
      <c r="AL2730" s="3">
        <f t="shared" si="843"/>
        <v>212.51986959999999</v>
      </c>
      <c r="AM2730" s="2">
        <f t="shared" si="844"/>
        <v>155.80057299999999</v>
      </c>
      <c r="AN2730" s="3">
        <f t="shared" si="845"/>
        <v>647</v>
      </c>
      <c r="AO2730" s="3">
        <f t="shared" si="846"/>
        <v>276.916</v>
      </c>
      <c r="AP2730" s="3">
        <f t="shared" si="847"/>
        <v>214.64506829600001</v>
      </c>
      <c r="AQ2730" s="3">
        <f t="shared" si="848"/>
        <v>905.8</v>
      </c>
      <c r="AR2730" s="2" cm="1">
        <f t="array" ref="AR2730">MIN(_xlfn._xlws.FILTER(E2730:AQ2730,E2730:AQ2730&lt;&gt;0))</f>
        <v>124.33000000000001</v>
      </c>
      <c r="AS2730" s="3">
        <f t="shared" si="850"/>
        <v>1011.908</v>
      </c>
    </row>
    <row r="2731" spans="1:45" x14ac:dyDescent="0.25">
      <c r="A2731" t="s">
        <v>1291</v>
      </c>
      <c r="B2731" t="s">
        <v>34</v>
      </c>
      <c r="C2731">
        <v>70470</v>
      </c>
      <c r="D2731" s="3">
        <v>1568</v>
      </c>
      <c r="E2731" s="3">
        <f t="shared" si="822"/>
        <v>1226.1759999999999</v>
      </c>
      <c r="F2731" s="3">
        <f t="shared" si="823"/>
        <v>212.51986959999999</v>
      </c>
      <c r="G2731" s="3">
        <f t="shared" si="824"/>
        <v>212.51986959999999</v>
      </c>
      <c r="H2731" s="3">
        <v>505.46369999999996</v>
      </c>
      <c r="I2731" s="3">
        <v>195.57</v>
      </c>
      <c r="J2731" s="3">
        <v>153.75</v>
      </c>
      <c r="K2731" s="3">
        <v>563.75</v>
      </c>
      <c r="L2731" s="3">
        <f t="shared" si="827"/>
        <v>218.895465688</v>
      </c>
      <c r="M2731" s="3">
        <f t="shared" si="828"/>
        <v>221.02066438400001</v>
      </c>
      <c r="N2731" s="3">
        <f t="shared" si="829"/>
        <v>212.51986959999999</v>
      </c>
      <c r="O2731" s="3">
        <f t="shared" si="830"/>
        <v>297.52781743999998</v>
      </c>
      <c r="P2731" s="3">
        <f t="shared" si="831"/>
        <v>223.14586308</v>
      </c>
      <c r="Q2731" s="3">
        <f t="shared" si="832"/>
        <v>255.02384351999999</v>
      </c>
      <c r="R2731" s="4">
        <f t="shared" si="833"/>
        <v>940.8</v>
      </c>
      <c r="S2731" s="3">
        <v>351.22934000000004</v>
      </c>
      <c r="T2731" s="3">
        <f t="shared" si="834"/>
        <v>212.51986959999999</v>
      </c>
      <c r="U2731" s="3">
        <f t="shared" si="835"/>
        <v>940.8</v>
      </c>
      <c r="V2731" s="3">
        <f t="shared" si="836"/>
        <v>927.62880000000007</v>
      </c>
      <c r="W2731" s="3">
        <f t="shared" si="837"/>
        <v>927.62880000000007</v>
      </c>
      <c r="X2731" s="4">
        <v>155.80057299999999</v>
      </c>
      <c r="Y2731" s="3">
        <v>454.13</v>
      </c>
      <c r="Z2731" s="3">
        <v>212.51986959999999</v>
      </c>
      <c r="AA2731" s="4">
        <f t="shared" si="838"/>
        <v>1019.2</v>
      </c>
      <c r="AB2731" s="3">
        <f t="shared" si="839"/>
        <v>940.8</v>
      </c>
      <c r="AC2731" s="3">
        <v>438.83526490399998</v>
      </c>
      <c r="AD2731" s="3">
        <v>535.1649572</v>
      </c>
      <c r="AE2731" s="3">
        <f t="shared" si="840"/>
        <v>720.96640000000002</v>
      </c>
      <c r="AF2731" s="3">
        <v>416.02</v>
      </c>
      <c r="AG2731" s="3">
        <v>399.86</v>
      </c>
      <c r="AH2731" s="3">
        <f t="shared" si="841"/>
        <v>212.51986959999999</v>
      </c>
      <c r="AI2731" s="3">
        <f t="shared" si="842"/>
        <v>212.51986959999999</v>
      </c>
      <c r="AJ2731" s="3">
        <v>767.27200000000005</v>
      </c>
      <c r="AK2731" s="3">
        <v>404.38</v>
      </c>
      <c r="AL2731" s="3">
        <f t="shared" si="843"/>
        <v>212.51986959999999</v>
      </c>
      <c r="AM2731" s="2">
        <f t="shared" si="844"/>
        <v>155.80057299999999</v>
      </c>
      <c r="AN2731" s="3">
        <f t="shared" si="845"/>
        <v>784</v>
      </c>
      <c r="AO2731" s="3">
        <f t="shared" si="846"/>
        <v>335.55200000000002</v>
      </c>
      <c r="AP2731" s="3">
        <f t="shared" si="847"/>
        <v>214.64506829600001</v>
      </c>
      <c r="AQ2731" s="3">
        <f t="shared" si="848"/>
        <v>1097.5999999999999</v>
      </c>
      <c r="AR2731" s="2" cm="1">
        <f t="array" ref="AR2731">MIN(_xlfn._xlws.FILTER(E2731:AQ2731,E2731:AQ2731&lt;&gt;0))</f>
        <v>153.75</v>
      </c>
      <c r="AS2731" s="3">
        <f t="shared" si="850"/>
        <v>1226.1759999999999</v>
      </c>
    </row>
    <row r="2732" spans="1:45" x14ac:dyDescent="0.25">
      <c r="A2732" t="s">
        <v>1292</v>
      </c>
      <c r="B2732" t="s">
        <v>34</v>
      </c>
      <c r="C2732">
        <v>70480</v>
      </c>
      <c r="D2732" s="3">
        <v>638</v>
      </c>
      <c r="E2732" s="3">
        <f t="shared" si="822"/>
        <v>498.916</v>
      </c>
      <c r="F2732" s="3">
        <f t="shared" si="823"/>
        <v>125.9516672</v>
      </c>
      <c r="G2732" s="3">
        <f t="shared" si="824"/>
        <v>125.9516672</v>
      </c>
      <c r="H2732" s="3">
        <v>281.89405999999997</v>
      </c>
      <c r="I2732" s="3">
        <v>267.19</v>
      </c>
      <c r="J2732" s="3">
        <v>182.39</v>
      </c>
      <c r="K2732" s="3">
        <v>563.75</v>
      </c>
      <c r="L2732" s="3">
        <f t="shared" si="827"/>
        <v>129.730217216</v>
      </c>
      <c r="M2732" s="3">
        <f t="shared" si="828"/>
        <v>130.98973388800002</v>
      </c>
      <c r="N2732" s="3">
        <f t="shared" si="829"/>
        <v>125.9516672</v>
      </c>
      <c r="O2732" s="3">
        <f t="shared" si="830"/>
        <v>176.33233407999998</v>
      </c>
      <c r="P2732" s="3">
        <f t="shared" si="831"/>
        <v>132.24925056000001</v>
      </c>
      <c r="Q2732" s="3">
        <f t="shared" si="832"/>
        <v>151.14200063999999</v>
      </c>
      <c r="R2732" s="4">
        <f t="shared" si="833"/>
        <v>382.8</v>
      </c>
      <c r="S2732" s="3">
        <v>195.87991000000002</v>
      </c>
      <c r="T2732" s="3">
        <f t="shared" si="834"/>
        <v>125.9516672</v>
      </c>
      <c r="U2732" s="3">
        <f t="shared" si="835"/>
        <v>382.8</v>
      </c>
      <c r="V2732" s="3">
        <f t="shared" si="836"/>
        <v>377.44080000000002</v>
      </c>
      <c r="W2732" s="3">
        <f t="shared" si="837"/>
        <v>377.44080000000002</v>
      </c>
      <c r="X2732" s="4">
        <v>77.867010000000008</v>
      </c>
      <c r="Y2732" s="3">
        <v>258.89999999999998</v>
      </c>
      <c r="Z2732" s="3">
        <v>125.9516672</v>
      </c>
      <c r="AA2732" s="4">
        <f t="shared" si="838"/>
        <v>414.7</v>
      </c>
      <c r="AB2732" s="3">
        <f t="shared" si="839"/>
        <v>382.8</v>
      </c>
      <c r="AC2732" s="3">
        <v>250.18045511999998</v>
      </c>
      <c r="AD2732" s="3">
        <v>305.098116</v>
      </c>
      <c r="AE2732" s="3">
        <f t="shared" si="840"/>
        <v>293.35239999999999</v>
      </c>
      <c r="AF2732" s="3">
        <v>416.02</v>
      </c>
      <c r="AG2732" s="3">
        <v>399.86</v>
      </c>
      <c r="AH2732" s="3">
        <f t="shared" si="841"/>
        <v>125.9516672</v>
      </c>
      <c r="AI2732" s="3">
        <f t="shared" si="842"/>
        <v>125.9516672</v>
      </c>
      <c r="AJ2732" s="3">
        <v>462.77000000000004</v>
      </c>
      <c r="AK2732" s="3">
        <v>183.14</v>
      </c>
      <c r="AL2732" s="3">
        <f t="shared" si="843"/>
        <v>125.9516672</v>
      </c>
      <c r="AM2732" s="2">
        <f t="shared" si="844"/>
        <v>77.867010000000008</v>
      </c>
      <c r="AN2732" s="3">
        <f t="shared" si="845"/>
        <v>319</v>
      </c>
      <c r="AO2732" s="3">
        <f t="shared" si="846"/>
        <v>136.53200000000001</v>
      </c>
      <c r="AP2732" s="3">
        <f t="shared" si="847"/>
        <v>127.21118387200001</v>
      </c>
      <c r="AQ2732" s="3">
        <f t="shared" si="848"/>
        <v>446.59999999999997</v>
      </c>
      <c r="AR2732" s="2" cm="1">
        <f t="array" ref="AR2732">MIN(_xlfn._xlws.FILTER(E2732:AQ2732,E2732:AQ2732&lt;&gt;0))</f>
        <v>77.867010000000008</v>
      </c>
      <c r="AS2732" s="3">
        <f t="shared" si="850"/>
        <v>563.75</v>
      </c>
    </row>
    <row r="2733" spans="1:45" x14ac:dyDescent="0.25">
      <c r="A2733" t="s">
        <v>1293</v>
      </c>
      <c r="B2733" t="s">
        <v>34</v>
      </c>
      <c r="C2733">
        <v>70481</v>
      </c>
      <c r="D2733" s="3">
        <v>751</v>
      </c>
      <c r="E2733" s="3">
        <f t="shared" si="822"/>
        <v>587.28200000000004</v>
      </c>
      <c r="F2733" s="3">
        <f t="shared" si="823"/>
        <v>212.51986959999999</v>
      </c>
      <c r="G2733" s="3">
        <f t="shared" si="824"/>
        <v>212.51986959999999</v>
      </c>
      <c r="H2733" s="3">
        <v>505.46369999999996</v>
      </c>
      <c r="I2733" s="3">
        <v>316.17</v>
      </c>
      <c r="J2733" s="3">
        <v>246.33</v>
      </c>
      <c r="K2733" s="3">
        <v>563.75</v>
      </c>
      <c r="L2733" s="3">
        <f t="shared" si="827"/>
        <v>218.895465688</v>
      </c>
      <c r="M2733" s="3">
        <f t="shared" si="828"/>
        <v>221.02066438400001</v>
      </c>
      <c r="N2733" s="3">
        <f t="shared" si="829"/>
        <v>212.51986959999999</v>
      </c>
      <c r="O2733" s="3">
        <f t="shared" si="830"/>
        <v>297.52781743999998</v>
      </c>
      <c r="P2733" s="3">
        <f t="shared" si="831"/>
        <v>223.14586308</v>
      </c>
      <c r="Q2733" s="3">
        <f t="shared" si="832"/>
        <v>255.02384351999999</v>
      </c>
      <c r="R2733" s="4">
        <f t="shared" si="833"/>
        <v>450.59999999999997</v>
      </c>
      <c r="S2733" s="3">
        <v>351.22934000000004</v>
      </c>
      <c r="T2733" s="3">
        <f t="shared" si="834"/>
        <v>212.51986959999999</v>
      </c>
      <c r="U2733" s="3">
        <f t="shared" si="835"/>
        <v>450.59999999999997</v>
      </c>
      <c r="V2733" s="3">
        <f t="shared" si="836"/>
        <v>444.29160000000002</v>
      </c>
      <c r="W2733" s="3">
        <f t="shared" si="837"/>
        <v>444.29160000000002</v>
      </c>
      <c r="X2733" s="4">
        <v>155.80057299999999</v>
      </c>
      <c r="Y2733" s="3">
        <v>409.96</v>
      </c>
      <c r="Z2733" s="3">
        <v>212.51986959999999</v>
      </c>
      <c r="AA2733" s="4">
        <f t="shared" si="838"/>
        <v>488.15000000000003</v>
      </c>
      <c r="AB2733" s="3">
        <f t="shared" si="839"/>
        <v>450.59999999999997</v>
      </c>
      <c r="AC2733" s="3">
        <v>396.15287516800004</v>
      </c>
      <c r="AD2733" s="3">
        <v>483.11326240000005</v>
      </c>
      <c r="AE2733" s="3">
        <f t="shared" si="840"/>
        <v>345.3098</v>
      </c>
      <c r="AF2733" s="3">
        <v>416.02</v>
      </c>
      <c r="AG2733" s="3">
        <v>399.86</v>
      </c>
      <c r="AH2733" s="3">
        <f t="shared" si="841"/>
        <v>212.51986959999999</v>
      </c>
      <c r="AI2733" s="3">
        <f t="shared" si="842"/>
        <v>212.51986959999999</v>
      </c>
      <c r="AJ2733" s="3">
        <v>647.98800000000006</v>
      </c>
      <c r="AK2733" s="3">
        <v>404.38</v>
      </c>
      <c r="AL2733" s="3">
        <f t="shared" si="843"/>
        <v>212.51986959999999</v>
      </c>
      <c r="AM2733" s="2">
        <f t="shared" si="844"/>
        <v>155.80057299999999</v>
      </c>
      <c r="AN2733" s="3">
        <f t="shared" si="845"/>
        <v>375.5</v>
      </c>
      <c r="AO2733" s="3">
        <f t="shared" si="846"/>
        <v>160.714</v>
      </c>
      <c r="AP2733" s="3">
        <f t="shared" si="847"/>
        <v>214.64506829600001</v>
      </c>
      <c r="AQ2733" s="3">
        <f t="shared" si="848"/>
        <v>525.69999999999993</v>
      </c>
      <c r="AR2733" s="2" cm="1">
        <f t="array" ref="AR2733">MIN(_xlfn._xlws.FILTER(E2733:AQ2733,E2733:AQ2733&lt;&gt;0))</f>
        <v>155.80057299999999</v>
      </c>
      <c r="AS2733" s="3">
        <f t="shared" si="850"/>
        <v>647.98800000000006</v>
      </c>
    </row>
    <row r="2734" spans="1:45" x14ac:dyDescent="0.25">
      <c r="A2734" t="s">
        <v>1294</v>
      </c>
      <c r="B2734" t="s">
        <v>34</v>
      </c>
      <c r="C2734">
        <v>70482</v>
      </c>
      <c r="D2734" s="3">
        <v>1572</v>
      </c>
      <c r="E2734" s="3">
        <f t="shared" si="822"/>
        <v>1229.3040000000001</v>
      </c>
      <c r="F2734" s="3">
        <f t="shared" si="823"/>
        <v>212.51986959999999</v>
      </c>
      <c r="G2734" s="3">
        <f t="shared" si="824"/>
        <v>212.51986959999999</v>
      </c>
      <c r="H2734" s="3">
        <v>505.46369999999996</v>
      </c>
      <c r="I2734" s="3">
        <v>355.27</v>
      </c>
      <c r="J2734" s="3">
        <v>276.94</v>
      </c>
      <c r="K2734" s="3">
        <v>563.75</v>
      </c>
      <c r="L2734" s="3">
        <f t="shared" si="827"/>
        <v>218.895465688</v>
      </c>
      <c r="M2734" s="3">
        <f t="shared" si="828"/>
        <v>221.02066438400001</v>
      </c>
      <c r="N2734" s="3">
        <f t="shared" si="829"/>
        <v>212.51986959999999</v>
      </c>
      <c r="O2734" s="3">
        <f t="shared" si="830"/>
        <v>297.52781743999998</v>
      </c>
      <c r="P2734" s="3">
        <f t="shared" si="831"/>
        <v>223.14586308</v>
      </c>
      <c r="Q2734" s="3">
        <f t="shared" si="832"/>
        <v>255.02384351999999</v>
      </c>
      <c r="R2734" s="4">
        <f t="shared" si="833"/>
        <v>943.19999999999993</v>
      </c>
      <c r="S2734" s="3">
        <v>351.22934000000004</v>
      </c>
      <c r="T2734" s="3">
        <f t="shared" si="834"/>
        <v>212.51986959999999</v>
      </c>
      <c r="U2734" s="3">
        <f t="shared" si="835"/>
        <v>943.19999999999993</v>
      </c>
      <c r="V2734" s="3">
        <f t="shared" si="836"/>
        <v>929.99520000000007</v>
      </c>
      <c r="W2734" s="3">
        <f t="shared" si="837"/>
        <v>929.99520000000007</v>
      </c>
      <c r="X2734" s="4">
        <v>155.80057299999999</v>
      </c>
      <c r="Y2734" s="3">
        <v>454.13</v>
      </c>
      <c r="Z2734" s="3">
        <v>212.51986959999999</v>
      </c>
      <c r="AA2734" s="4">
        <f t="shared" si="838"/>
        <v>1021.8000000000001</v>
      </c>
      <c r="AB2734" s="3">
        <f t="shared" si="839"/>
        <v>943.19999999999993</v>
      </c>
      <c r="AC2734" s="3">
        <v>438.83526490399998</v>
      </c>
      <c r="AD2734" s="3">
        <v>535.1649572</v>
      </c>
      <c r="AE2734" s="3">
        <f t="shared" si="840"/>
        <v>722.80560000000003</v>
      </c>
      <c r="AF2734" s="3">
        <v>416.02</v>
      </c>
      <c r="AG2734" s="3">
        <v>399.86</v>
      </c>
      <c r="AH2734" s="3">
        <f t="shared" si="841"/>
        <v>212.51986959999999</v>
      </c>
      <c r="AI2734" s="3">
        <f t="shared" si="842"/>
        <v>212.51986959999999</v>
      </c>
      <c r="AJ2734" s="3">
        <v>767.27200000000005</v>
      </c>
      <c r="AK2734" s="3">
        <v>404.38</v>
      </c>
      <c r="AL2734" s="3">
        <f t="shared" si="843"/>
        <v>212.51986959999999</v>
      </c>
      <c r="AM2734" s="2">
        <f t="shared" si="844"/>
        <v>155.80057299999999</v>
      </c>
      <c r="AN2734" s="3">
        <f t="shared" si="845"/>
        <v>786</v>
      </c>
      <c r="AO2734" s="3">
        <f t="shared" si="846"/>
        <v>336.40800000000002</v>
      </c>
      <c r="AP2734" s="3">
        <f t="shared" si="847"/>
        <v>214.64506829600001</v>
      </c>
      <c r="AQ2734" s="3">
        <f t="shared" si="848"/>
        <v>1100.3999999999999</v>
      </c>
      <c r="AR2734" s="2" cm="1">
        <f t="array" ref="AR2734">MIN(_xlfn._xlws.FILTER(E2734:AQ2734,E2734:AQ2734&lt;&gt;0))</f>
        <v>155.80057299999999</v>
      </c>
      <c r="AS2734" s="3">
        <f t="shared" si="850"/>
        <v>1229.3040000000001</v>
      </c>
    </row>
    <row r="2735" spans="1:45" x14ac:dyDescent="0.25">
      <c r="A2735" t="s">
        <v>1295</v>
      </c>
      <c r="B2735" t="s">
        <v>34</v>
      </c>
      <c r="C2735">
        <v>70486</v>
      </c>
      <c r="D2735" s="3">
        <v>1165</v>
      </c>
      <c r="E2735" s="3">
        <f t="shared" si="822"/>
        <v>911.03000000000009</v>
      </c>
      <c r="F2735" s="3">
        <f t="shared" si="823"/>
        <v>125.9516672</v>
      </c>
      <c r="G2735" s="3">
        <f t="shared" si="824"/>
        <v>125.9516672</v>
      </c>
      <c r="H2735" s="3">
        <v>281.89405999999997</v>
      </c>
      <c r="I2735" s="3">
        <v>214.92</v>
      </c>
      <c r="J2735" s="3">
        <v>165.13</v>
      </c>
      <c r="K2735" s="3">
        <v>563.75</v>
      </c>
      <c r="L2735" s="3">
        <f t="shared" si="827"/>
        <v>129.730217216</v>
      </c>
      <c r="M2735" s="3">
        <f t="shared" si="828"/>
        <v>130.98973388800002</v>
      </c>
      <c r="N2735" s="3">
        <f t="shared" si="829"/>
        <v>125.9516672</v>
      </c>
      <c r="O2735" s="3">
        <f t="shared" si="830"/>
        <v>176.33233407999998</v>
      </c>
      <c r="P2735" s="3">
        <f t="shared" si="831"/>
        <v>132.24925056000001</v>
      </c>
      <c r="Q2735" s="3">
        <f t="shared" si="832"/>
        <v>151.14200063999999</v>
      </c>
      <c r="R2735" s="4">
        <f t="shared" si="833"/>
        <v>699</v>
      </c>
      <c r="S2735" s="3">
        <v>195.87991000000002</v>
      </c>
      <c r="T2735" s="3">
        <f t="shared" si="834"/>
        <v>125.9516672</v>
      </c>
      <c r="U2735" s="3">
        <f t="shared" si="835"/>
        <v>699</v>
      </c>
      <c r="V2735" s="3">
        <f t="shared" si="836"/>
        <v>689.21400000000006</v>
      </c>
      <c r="W2735" s="3">
        <f t="shared" si="837"/>
        <v>689.21400000000006</v>
      </c>
      <c r="X2735" s="4">
        <v>77.867010000000008</v>
      </c>
      <c r="Y2735" s="3">
        <v>258.89999999999998</v>
      </c>
      <c r="Z2735" s="3">
        <v>125.9516672</v>
      </c>
      <c r="AA2735" s="4">
        <f t="shared" si="838"/>
        <v>757.25</v>
      </c>
      <c r="AB2735" s="3">
        <f t="shared" si="839"/>
        <v>699</v>
      </c>
      <c r="AC2735" s="3">
        <v>250.18045511999998</v>
      </c>
      <c r="AD2735" s="3">
        <v>305.098116</v>
      </c>
      <c r="AE2735" s="3">
        <f t="shared" si="840"/>
        <v>535.66700000000003</v>
      </c>
      <c r="AF2735" s="3">
        <v>416.02</v>
      </c>
      <c r="AG2735" s="3">
        <v>399.86</v>
      </c>
      <c r="AH2735" s="3">
        <f t="shared" si="841"/>
        <v>125.9516672</v>
      </c>
      <c r="AI2735" s="3">
        <f t="shared" si="842"/>
        <v>125.9516672</v>
      </c>
      <c r="AJ2735" s="3">
        <v>462.77000000000004</v>
      </c>
      <c r="AK2735" s="3">
        <v>183.14</v>
      </c>
      <c r="AL2735" s="3">
        <f t="shared" si="843"/>
        <v>125.9516672</v>
      </c>
      <c r="AM2735" s="2">
        <f t="shared" si="844"/>
        <v>77.867010000000008</v>
      </c>
      <c r="AN2735" s="3">
        <f t="shared" si="845"/>
        <v>582.5</v>
      </c>
      <c r="AO2735" s="3">
        <f t="shared" si="846"/>
        <v>249.31</v>
      </c>
      <c r="AP2735" s="3">
        <f t="shared" si="847"/>
        <v>127.21118387200001</v>
      </c>
      <c r="AQ2735" s="3">
        <f t="shared" si="848"/>
        <v>815.5</v>
      </c>
      <c r="AR2735" s="2" cm="1">
        <f t="array" ref="AR2735">MIN(_xlfn._xlws.FILTER(E2735:AQ2735,E2735:AQ2735&lt;&gt;0))</f>
        <v>77.867010000000008</v>
      </c>
      <c r="AS2735" s="3">
        <f t="shared" si="850"/>
        <v>911.03000000000009</v>
      </c>
    </row>
    <row r="2736" spans="1:45" x14ac:dyDescent="0.25">
      <c r="A2736" t="s">
        <v>1296</v>
      </c>
      <c r="B2736" t="s">
        <v>34</v>
      </c>
      <c r="C2736">
        <v>70487</v>
      </c>
      <c r="D2736" s="3">
        <v>1283</v>
      </c>
      <c r="E2736" s="3">
        <f t="shared" si="822"/>
        <v>1003.306</v>
      </c>
      <c r="F2736" s="3">
        <f t="shared" si="823"/>
        <v>212.51986959999999</v>
      </c>
      <c r="G2736" s="3">
        <f t="shared" si="824"/>
        <v>212.51986959999999</v>
      </c>
      <c r="H2736" s="3">
        <v>505.46369999999996</v>
      </c>
      <c r="I2736" s="3">
        <v>263.48</v>
      </c>
      <c r="J2736" s="3">
        <v>204.36</v>
      </c>
      <c r="K2736" s="3">
        <v>563.75</v>
      </c>
      <c r="L2736" s="3">
        <f t="shared" si="827"/>
        <v>218.895465688</v>
      </c>
      <c r="M2736" s="3">
        <f t="shared" si="828"/>
        <v>221.02066438400001</v>
      </c>
      <c r="N2736" s="3">
        <f t="shared" si="829"/>
        <v>212.51986959999999</v>
      </c>
      <c r="O2736" s="3">
        <f t="shared" si="830"/>
        <v>297.52781743999998</v>
      </c>
      <c r="P2736" s="3">
        <f t="shared" si="831"/>
        <v>223.14586308</v>
      </c>
      <c r="Q2736" s="3">
        <f t="shared" si="832"/>
        <v>255.02384351999999</v>
      </c>
      <c r="R2736" s="4">
        <f t="shared" si="833"/>
        <v>769.8</v>
      </c>
      <c r="S2736" s="3">
        <v>351.22934000000004</v>
      </c>
      <c r="T2736" s="3">
        <f t="shared" si="834"/>
        <v>212.51986959999999</v>
      </c>
      <c r="U2736" s="3">
        <f t="shared" si="835"/>
        <v>769.8</v>
      </c>
      <c r="V2736" s="3">
        <f t="shared" si="836"/>
        <v>759.02280000000007</v>
      </c>
      <c r="W2736" s="3">
        <f t="shared" si="837"/>
        <v>759.02280000000007</v>
      </c>
      <c r="X2736" s="4">
        <v>155.80057299999999</v>
      </c>
      <c r="Y2736" s="3">
        <v>409.96</v>
      </c>
      <c r="Z2736" s="3">
        <v>212.51986959999999</v>
      </c>
      <c r="AA2736" s="4">
        <f t="shared" si="838"/>
        <v>833.95</v>
      </c>
      <c r="AB2736" s="3">
        <f t="shared" si="839"/>
        <v>769.8</v>
      </c>
      <c r="AC2736" s="3">
        <v>396.15287516800004</v>
      </c>
      <c r="AD2736" s="3">
        <v>483.11326240000005</v>
      </c>
      <c r="AE2736" s="3">
        <f t="shared" si="840"/>
        <v>589.92340000000002</v>
      </c>
      <c r="AF2736" s="3">
        <v>416.02</v>
      </c>
      <c r="AG2736" s="3">
        <v>399.86</v>
      </c>
      <c r="AH2736" s="3">
        <f t="shared" si="841"/>
        <v>212.51986959999999</v>
      </c>
      <c r="AI2736" s="3">
        <f t="shared" si="842"/>
        <v>212.51986959999999</v>
      </c>
      <c r="AJ2736" s="3">
        <v>647.98800000000006</v>
      </c>
      <c r="AK2736" s="3">
        <v>404.38</v>
      </c>
      <c r="AL2736" s="3">
        <f t="shared" si="843"/>
        <v>212.51986959999999</v>
      </c>
      <c r="AM2736" s="2">
        <f t="shared" si="844"/>
        <v>155.80057299999999</v>
      </c>
      <c r="AN2736" s="3">
        <f t="shared" si="845"/>
        <v>641.5</v>
      </c>
      <c r="AO2736" s="3">
        <f t="shared" si="846"/>
        <v>274.56200000000001</v>
      </c>
      <c r="AP2736" s="3">
        <f t="shared" si="847"/>
        <v>214.64506829600001</v>
      </c>
      <c r="AQ2736" s="3">
        <f t="shared" si="848"/>
        <v>898.09999999999991</v>
      </c>
      <c r="AR2736" s="2" cm="1">
        <f t="array" ref="AR2736">MIN(_xlfn._xlws.FILTER(E2736:AQ2736,E2736:AQ2736&lt;&gt;0))</f>
        <v>155.80057299999999</v>
      </c>
      <c r="AS2736" s="3">
        <f t="shared" si="850"/>
        <v>1003.306</v>
      </c>
    </row>
    <row r="2737" spans="1:45" x14ac:dyDescent="0.25">
      <c r="A2737" t="s">
        <v>1297</v>
      </c>
      <c r="B2737" t="s">
        <v>34</v>
      </c>
      <c r="C2737">
        <v>70488</v>
      </c>
      <c r="D2737" s="3">
        <v>1124</v>
      </c>
      <c r="E2737" s="3">
        <f t="shared" si="822"/>
        <v>878.96800000000007</v>
      </c>
      <c r="F2737" s="3">
        <f t="shared" si="823"/>
        <v>212.51986959999999</v>
      </c>
      <c r="G2737" s="3">
        <f t="shared" si="824"/>
        <v>212.51986959999999</v>
      </c>
      <c r="H2737" s="3">
        <v>505.46369999999996</v>
      </c>
      <c r="I2737" s="3">
        <v>325.64</v>
      </c>
      <c r="J2737" s="3">
        <v>252.22000000000003</v>
      </c>
      <c r="K2737" s="3">
        <v>563.75</v>
      </c>
      <c r="L2737" s="3">
        <f t="shared" si="827"/>
        <v>218.895465688</v>
      </c>
      <c r="M2737" s="3">
        <f t="shared" si="828"/>
        <v>221.02066438400001</v>
      </c>
      <c r="N2737" s="3">
        <f t="shared" si="829"/>
        <v>212.51986959999999</v>
      </c>
      <c r="O2737" s="3">
        <f t="shared" si="830"/>
        <v>297.52781743999998</v>
      </c>
      <c r="P2737" s="3">
        <f t="shared" si="831"/>
        <v>223.14586308</v>
      </c>
      <c r="Q2737" s="3">
        <f t="shared" si="832"/>
        <v>255.02384351999999</v>
      </c>
      <c r="R2737" s="4">
        <f t="shared" si="833"/>
        <v>674.4</v>
      </c>
      <c r="S2737" s="3">
        <v>351.22934000000004</v>
      </c>
      <c r="T2737" s="3">
        <f t="shared" si="834"/>
        <v>212.51986959999999</v>
      </c>
      <c r="U2737" s="3">
        <f t="shared" si="835"/>
        <v>674.4</v>
      </c>
      <c r="V2737" s="3">
        <f t="shared" si="836"/>
        <v>664.95839999999998</v>
      </c>
      <c r="W2737" s="3">
        <f t="shared" si="837"/>
        <v>664.95839999999998</v>
      </c>
      <c r="X2737" s="4">
        <v>155.80057299999999</v>
      </c>
      <c r="Y2737" s="3">
        <v>454.13</v>
      </c>
      <c r="Z2737" s="3">
        <v>212.51986959999999</v>
      </c>
      <c r="AA2737" s="4">
        <f t="shared" si="838"/>
        <v>730.6</v>
      </c>
      <c r="AB2737" s="3">
        <f t="shared" si="839"/>
        <v>674.4</v>
      </c>
      <c r="AC2737" s="3">
        <v>438.83526490399998</v>
      </c>
      <c r="AD2737" s="3">
        <v>535.1649572</v>
      </c>
      <c r="AE2737" s="3">
        <f t="shared" si="840"/>
        <v>516.8152</v>
      </c>
      <c r="AF2737" s="3">
        <v>416.02</v>
      </c>
      <c r="AG2737" s="3">
        <v>399.86</v>
      </c>
      <c r="AH2737" s="3">
        <f t="shared" si="841"/>
        <v>212.51986959999999</v>
      </c>
      <c r="AI2737" s="3">
        <f t="shared" si="842"/>
        <v>212.51986959999999</v>
      </c>
      <c r="AJ2737" s="3">
        <v>767.27200000000005</v>
      </c>
      <c r="AK2737" s="3">
        <v>404.38</v>
      </c>
      <c r="AL2737" s="3">
        <f t="shared" si="843"/>
        <v>212.51986959999999</v>
      </c>
      <c r="AM2737" s="2">
        <f t="shared" si="844"/>
        <v>155.80057299999999</v>
      </c>
      <c r="AN2737" s="3">
        <f t="shared" si="845"/>
        <v>562</v>
      </c>
      <c r="AO2737" s="3">
        <f t="shared" si="846"/>
        <v>240.536</v>
      </c>
      <c r="AP2737" s="3">
        <f t="shared" si="847"/>
        <v>214.64506829600001</v>
      </c>
      <c r="AQ2737" s="3">
        <f t="shared" si="848"/>
        <v>786.8</v>
      </c>
      <c r="AR2737" s="2" cm="1">
        <f t="array" ref="AR2737">MIN(_xlfn._xlws.FILTER(E2737:AQ2737,E2737:AQ2737&lt;&gt;0))</f>
        <v>155.80057299999999</v>
      </c>
      <c r="AS2737" s="3">
        <f t="shared" si="850"/>
        <v>878.96800000000007</v>
      </c>
    </row>
    <row r="2738" spans="1:45" x14ac:dyDescent="0.25">
      <c r="A2738" t="s">
        <v>1298</v>
      </c>
      <c r="B2738" t="s">
        <v>34</v>
      </c>
      <c r="C2738">
        <v>70490</v>
      </c>
      <c r="D2738" s="3">
        <v>499</v>
      </c>
      <c r="E2738" s="3">
        <f t="shared" si="822"/>
        <v>390.21800000000002</v>
      </c>
      <c r="F2738" s="3">
        <f t="shared" si="823"/>
        <v>125.9516672</v>
      </c>
      <c r="G2738" s="3">
        <f t="shared" si="824"/>
        <v>125.9516672</v>
      </c>
      <c r="H2738" s="3">
        <v>281.89405999999997</v>
      </c>
      <c r="I2738" s="3">
        <v>199.27</v>
      </c>
      <c r="J2738" s="3">
        <v>154.93</v>
      </c>
      <c r="K2738" s="3">
        <v>563.75</v>
      </c>
      <c r="L2738" s="3">
        <f t="shared" si="827"/>
        <v>129.730217216</v>
      </c>
      <c r="M2738" s="3">
        <f t="shared" si="828"/>
        <v>130.98973388800002</v>
      </c>
      <c r="N2738" s="3">
        <f t="shared" si="829"/>
        <v>125.9516672</v>
      </c>
      <c r="O2738" s="3">
        <f t="shared" si="830"/>
        <v>176.33233407999998</v>
      </c>
      <c r="P2738" s="3">
        <f t="shared" si="831"/>
        <v>132.24925056000001</v>
      </c>
      <c r="Q2738" s="3">
        <f t="shared" si="832"/>
        <v>151.14200063999999</v>
      </c>
      <c r="R2738" s="4">
        <f t="shared" si="833"/>
        <v>299.39999999999998</v>
      </c>
      <c r="S2738" s="3">
        <v>195.87991000000002</v>
      </c>
      <c r="T2738" s="3">
        <f t="shared" si="834"/>
        <v>125.9516672</v>
      </c>
      <c r="U2738" s="3">
        <f t="shared" si="835"/>
        <v>299.39999999999998</v>
      </c>
      <c r="V2738" s="3">
        <f t="shared" si="836"/>
        <v>295.20839999999998</v>
      </c>
      <c r="W2738" s="3">
        <f t="shared" si="837"/>
        <v>295.20839999999998</v>
      </c>
      <c r="X2738" s="4">
        <v>77.867010000000008</v>
      </c>
      <c r="Y2738" s="3">
        <v>258.89999999999998</v>
      </c>
      <c r="Z2738" s="3">
        <v>125.9516672</v>
      </c>
      <c r="AA2738" s="4">
        <f t="shared" si="838"/>
        <v>324.35000000000002</v>
      </c>
      <c r="AB2738" s="3">
        <f t="shared" si="839"/>
        <v>299.39999999999998</v>
      </c>
      <c r="AC2738" s="3">
        <v>250.18045511999998</v>
      </c>
      <c r="AD2738" s="3">
        <v>305.098116</v>
      </c>
      <c r="AE2738" s="3">
        <f t="shared" si="840"/>
        <v>229.4402</v>
      </c>
      <c r="AF2738" s="3">
        <v>416.02</v>
      </c>
      <c r="AG2738" s="3">
        <v>399.86</v>
      </c>
      <c r="AH2738" s="3">
        <f t="shared" si="841"/>
        <v>125.9516672</v>
      </c>
      <c r="AI2738" s="3">
        <f t="shared" si="842"/>
        <v>125.9516672</v>
      </c>
      <c r="AJ2738" s="3">
        <v>462.77000000000004</v>
      </c>
      <c r="AK2738" s="3">
        <v>183.14</v>
      </c>
      <c r="AL2738" s="3">
        <f t="shared" si="843"/>
        <v>125.9516672</v>
      </c>
      <c r="AM2738" s="2">
        <f t="shared" si="844"/>
        <v>77.867010000000008</v>
      </c>
      <c r="AN2738" s="3">
        <f t="shared" si="845"/>
        <v>249.5</v>
      </c>
      <c r="AO2738" s="3">
        <f t="shared" si="846"/>
        <v>106.786</v>
      </c>
      <c r="AP2738" s="3">
        <f t="shared" si="847"/>
        <v>127.21118387200001</v>
      </c>
      <c r="AQ2738" s="3">
        <f t="shared" si="848"/>
        <v>349.29999999999995</v>
      </c>
      <c r="AR2738" s="2" cm="1">
        <f t="array" ref="AR2738">MIN(_xlfn._xlws.FILTER(E2738:AQ2738,E2738:AQ2738&lt;&gt;0))</f>
        <v>77.867010000000008</v>
      </c>
      <c r="AS2738" s="3">
        <f t="shared" si="850"/>
        <v>563.75</v>
      </c>
    </row>
    <row r="2739" spans="1:45" x14ac:dyDescent="0.25">
      <c r="A2739" t="s">
        <v>1299</v>
      </c>
      <c r="B2739" t="s">
        <v>34</v>
      </c>
      <c r="C2739">
        <v>70491</v>
      </c>
      <c r="D2739" s="3">
        <v>1439</v>
      </c>
      <c r="E2739" s="3">
        <f t="shared" ref="E2739:E2802" si="851">D2739*78.2%</f>
        <v>1125.298</v>
      </c>
      <c r="F2739" s="3">
        <f t="shared" ref="F2739:F2802" si="852">Z2739</f>
        <v>212.51986959999999</v>
      </c>
      <c r="G2739" s="3">
        <f t="shared" ref="G2739:G2802" si="853">Z2739</f>
        <v>212.51986959999999</v>
      </c>
      <c r="H2739" s="3">
        <v>505.46369999999996</v>
      </c>
      <c r="I2739" s="3">
        <v>249.9</v>
      </c>
      <c r="J2739" s="3">
        <v>194.55</v>
      </c>
      <c r="K2739" s="3">
        <v>563.75</v>
      </c>
      <c r="L2739" s="3">
        <f t="shared" ref="L2739:L2802" si="854">Z2739*103%</f>
        <v>218.895465688</v>
      </c>
      <c r="M2739" s="3">
        <f t="shared" ref="M2739:M2802" si="855">Z2739*104%</f>
        <v>221.02066438400001</v>
      </c>
      <c r="N2739" s="3">
        <f t="shared" ref="N2739:N2802" si="856">Z2739</f>
        <v>212.51986959999999</v>
      </c>
      <c r="O2739" s="3">
        <f t="shared" ref="O2739:O2802" si="857">Z2739*140%</f>
        <v>297.52781743999998</v>
      </c>
      <c r="P2739" s="3">
        <f t="shared" ref="P2739:P2802" si="858">Z2739*105%</f>
        <v>223.14586308</v>
      </c>
      <c r="Q2739" s="3">
        <f t="shared" ref="Q2739:Q2802" si="859">Z2739*120%</f>
        <v>255.02384351999999</v>
      </c>
      <c r="R2739" s="4">
        <f t="shared" ref="R2739:R2802" si="860">D2739*60%</f>
        <v>863.4</v>
      </c>
      <c r="S2739" s="3">
        <v>351.22934000000004</v>
      </c>
      <c r="T2739" s="3">
        <f t="shared" ref="T2739:T2802" si="861">Z2739</f>
        <v>212.51986959999999</v>
      </c>
      <c r="U2739" s="3">
        <f t="shared" ref="U2739:U2802" si="862">D2739*60%</f>
        <v>863.4</v>
      </c>
      <c r="V2739" s="3">
        <f t="shared" ref="V2739:V2802" si="863">D2739*59.16%</f>
        <v>851.31240000000003</v>
      </c>
      <c r="W2739" s="3">
        <f t="shared" ref="W2739:W2802" si="864">V2739</f>
        <v>851.31240000000003</v>
      </c>
      <c r="X2739" s="4">
        <v>155.80057299999999</v>
      </c>
      <c r="Y2739" s="3">
        <v>409.96</v>
      </c>
      <c r="Z2739" s="3">
        <v>212.51986959999999</v>
      </c>
      <c r="AA2739" s="4">
        <f t="shared" ref="AA2739:AA2802" si="865">D2739*65%</f>
        <v>935.35</v>
      </c>
      <c r="AB2739" s="3">
        <f t="shared" ref="AB2739:AB2802" si="866">D2739*60%</f>
        <v>863.4</v>
      </c>
      <c r="AC2739" s="3">
        <v>396.15287516800004</v>
      </c>
      <c r="AD2739" s="3">
        <v>483.11326240000005</v>
      </c>
      <c r="AE2739" s="3">
        <f t="shared" ref="AE2739:AE2802" si="867">D2739*45.98%</f>
        <v>661.65219999999999</v>
      </c>
      <c r="AF2739" s="3">
        <v>416.02</v>
      </c>
      <c r="AG2739" s="3">
        <v>399.86</v>
      </c>
      <c r="AH2739" s="3">
        <f t="shared" ref="AH2739:AH2802" si="868">Z2739</f>
        <v>212.51986959999999</v>
      </c>
      <c r="AI2739" s="3">
        <f t="shared" ref="AI2739:AI2802" si="869">Z2739</f>
        <v>212.51986959999999</v>
      </c>
      <c r="AJ2739" s="3">
        <v>647.98800000000006</v>
      </c>
      <c r="AK2739" s="3">
        <v>404.38</v>
      </c>
      <c r="AL2739" s="3">
        <f t="shared" ref="AL2739:AL2802" si="870">Z2739</f>
        <v>212.51986959999999</v>
      </c>
      <c r="AM2739" s="2">
        <f t="shared" ref="AM2739:AM2802" si="871">X2739</f>
        <v>155.80057299999999</v>
      </c>
      <c r="AN2739" s="3">
        <f t="shared" ref="AN2739:AN2802" si="872">D2739*50%</f>
        <v>719.5</v>
      </c>
      <c r="AO2739" s="3">
        <f t="shared" ref="AO2739:AO2802" si="873">D2739*21.4%</f>
        <v>307.94599999999997</v>
      </c>
      <c r="AP2739" s="3">
        <f t="shared" ref="AP2739:AP2802" si="874">Z2739*101%</f>
        <v>214.64506829600001</v>
      </c>
      <c r="AQ2739" s="3">
        <f t="shared" ref="AQ2739:AQ2802" si="875">D2739*70%</f>
        <v>1007.3</v>
      </c>
      <c r="AR2739" s="2" cm="1">
        <f t="array" ref="AR2739">MIN(_xlfn._xlws.FILTER(E2739:AQ2739,E2739:AQ2739&lt;&gt;0))</f>
        <v>155.80057299999999</v>
      </c>
      <c r="AS2739" s="3">
        <f t="shared" si="850"/>
        <v>1125.298</v>
      </c>
    </row>
    <row r="2740" spans="1:45" x14ac:dyDescent="0.25">
      <c r="A2740" t="s">
        <v>1300</v>
      </c>
      <c r="B2740" t="s">
        <v>34</v>
      </c>
      <c r="C2740">
        <v>70492</v>
      </c>
      <c r="D2740" s="3">
        <v>1704</v>
      </c>
      <c r="E2740" s="3">
        <f t="shared" si="851"/>
        <v>1332.528</v>
      </c>
      <c r="F2740" s="3">
        <f t="shared" si="852"/>
        <v>212.51986959999999</v>
      </c>
      <c r="G2740" s="3">
        <f t="shared" si="853"/>
        <v>212.51986959999999</v>
      </c>
      <c r="H2740" s="3">
        <v>505.46369999999996</v>
      </c>
      <c r="I2740" s="3">
        <v>310.41000000000003</v>
      </c>
      <c r="J2740" s="3">
        <v>241.63</v>
      </c>
      <c r="K2740" s="3">
        <v>563.75</v>
      </c>
      <c r="L2740" s="3">
        <f t="shared" si="854"/>
        <v>218.895465688</v>
      </c>
      <c r="M2740" s="3">
        <f t="shared" si="855"/>
        <v>221.02066438400001</v>
      </c>
      <c r="N2740" s="3">
        <f t="shared" si="856"/>
        <v>212.51986959999999</v>
      </c>
      <c r="O2740" s="3">
        <f t="shared" si="857"/>
        <v>297.52781743999998</v>
      </c>
      <c r="P2740" s="3">
        <f t="shared" si="858"/>
        <v>223.14586308</v>
      </c>
      <c r="Q2740" s="3">
        <f t="shared" si="859"/>
        <v>255.02384351999999</v>
      </c>
      <c r="R2740" s="4">
        <f t="shared" si="860"/>
        <v>1022.4</v>
      </c>
      <c r="S2740" s="3">
        <v>351.22934000000004</v>
      </c>
      <c r="T2740" s="3">
        <f t="shared" si="861"/>
        <v>212.51986959999999</v>
      </c>
      <c r="U2740" s="3">
        <f t="shared" si="862"/>
        <v>1022.4</v>
      </c>
      <c r="V2740" s="3">
        <f t="shared" si="863"/>
        <v>1008.0864</v>
      </c>
      <c r="W2740" s="3">
        <f t="shared" si="864"/>
        <v>1008.0864</v>
      </c>
      <c r="X2740" s="4">
        <v>155.80057299999999</v>
      </c>
      <c r="Y2740" s="3">
        <v>454.13</v>
      </c>
      <c r="Z2740" s="3">
        <v>212.51986959999999</v>
      </c>
      <c r="AA2740" s="4">
        <f t="shared" si="865"/>
        <v>1107.6000000000001</v>
      </c>
      <c r="AB2740" s="3">
        <f t="shared" si="866"/>
        <v>1022.4</v>
      </c>
      <c r="AC2740" s="3">
        <v>438.83526490399998</v>
      </c>
      <c r="AD2740" s="3">
        <v>535.1649572</v>
      </c>
      <c r="AE2740" s="3">
        <f t="shared" si="867"/>
        <v>783.49919999999997</v>
      </c>
      <c r="AF2740" s="3">
        <v>416.02</v>
      </c>
      <c r="AG2740" s="3">
        <v>399.86</v>
      </c>
      <c r="AH2740" s="3">
        <f t="shared" si="868"/>
        <v>212.51986959999999</v>
      </c>
      <c r="AI2740" s="3">
        <f t="shared" si="869"/>
        <v>212.51986959999999</v>
      </c>
      <c r="AJ2740" s="3">
        <v>767.27200000000005</v>
      </c>
      <c r="AK2740" s="3">
        <v>404.38</v>
      </c>
      <c r="AL2740" s="3">
        <f t="shared" si="870"/>
        <v>212.51986959999999</v>
      </c>
      <c r="AM2740" s="2">
        <f t="shared" si="871"/>
        <v>155.80057299999999</v>
      </c>
      <c r="AN2740" s="3">
        <f t="shared" si="872"/>
        <v>852</v>
      </c>
      <c r="AO2740" s="3">
        <f t="shared" si="873"/>
        <v>364.65600000000001</v>
      </c>
      <c r="AP2740" s="3">
        <f t="shared" si="874"/>
        <v>214.64506829600001</v>
      </c>
      <c r="AQ2740" s="3">
        <f t="shared" si="875"/>
        <v>1192.8</v>
      </c>
      <c r="AR2740" s="2" cm="1">
        <f t="array" ref="AR2740">MIN(_xlfn._xlws.FILTER(E2740:AQ2740,E2740:AQ2740&lt;&gt;0))</f>
        <v>155.80057299999999</v>
      </c>
      <c r="AS2740" s="3">
        <f t="shared" si="850"/>
        <v>1332.528</v>
      </c>
    </row>
    <row r="2741" spans="1:45" x14ac:dyDescent="0.25">
      <c r="A2741" t="s">
        <v>1301</v>
      </c>
      <c r="B2741" t="s">
        <v>34</v>
      </c>
      <c r="C2741">
        <v>70496</v>
      </c>
      <c r="D2741" s="3">
        <v>1291</v>
      </c>
      <c r="E2741" s="3">
        <f t="shared" si="851"/>
        <v>1009.562</v>
      </c>
      <c r="F2741" s="3">
        <f t="shared" si="852"/>
        <v>212.51986959999999</v>
      </c>
      <c r="G2741" s="3">
        <f t="shared" si="853"/>
        <v>212.51986959999999</v>
      </c>
      <c r="H2741" s="3">
        <v>505.46369999999996</v>
      </c>
      <c r="I2741" s="3">
        <v>517.04</v>
      </c>
      <c r="J2741" s="3">
        <v>396.2</v>
      </c>
      <c r="K2741" s="3">
        <v>563.75</v>
      </c>
      <c r="L2741" s="3">
        <f t="shared" si="854"/>
        <v>218.895465688</v>
      </c>
      <c r="M2741" s="3">
        <f t="shared" si="855"/>
        <v>221.02066438400001</v>
      </c>
      <c r="N2741" s="3">
        <f t="shared" si="856"/>
        <v>212.51986959999999</v>
      </c>
      <c r="O2741" s="3">
        <f t="shared" si="857"/>
        <v>297.52781743999998</v>
      </c>
      <c r="P2741" s="3">
        <f t="shared" si="858"/>
        <v>223.14586308</v>
      </c>
      <c r="Q2741" s="3">
        <f t="shared" si="859"/>
        <v>255.02384351999999</v>
      </c>
      <c r="R2741" s="4">
        <f t="shared" si="860"/>
        <v>774.6</v>
      </c>
      <c r="S2741" s="3">
        <v>351.22934000000004</v>
      </c>
      <c r="T2741" s="3">
        <f t="shared" si="861"/>
        <v>212.51986959999999</v>
      </c>
      <c r="U2741" s="3">
        <f t="shared" si="862"/>
        <v>774.6</v>
      </c>
      <c r="V2741" s="3">
        <f t="shared" si="863"/>
        <v>763.75560000000007</v>
      </c>
      <c r="W2741" s="3">
        <f t="shared" si="864"/>
        <v>763.75560000000007</v>
      </c>
      <c r="X2741" s="4">
        <v>219.292135</v>
      </c>
      <c r="Y2741" s="3">
        <v>468.65</v>
      </c>
      <c r="Z2741" s="3">
        <v>212.51986959999999</v>
      </c>
      <c r="AA2741" s="4">
        <f t="shared" si="865"/>
        <v>839.15</v>
      </c>
      <c r="AB2741" s="3">
        <f t="shared" si="866"/>
        <v>774.6</v>
      </c>
      <c r="AC2741" s="3">
        <v>452.86624291999993</v>
      </c>
      <c r="AD2741" s="3">
        <v>552.27590599999996</v>
      </c>
      <c r="AE2741" s="3">
        <f t="shared" si="867"/>
        <v>593.60180000000003</v>
      </c>
      <c r="AF2741" s="3">
        <v>416.02</v>
      </c>
      <c r="AG2741" s="3">
        <v>399.86</v>
      </c>
      <c r="AH2741" s="3">
        <f t="shared" si="868"/>
        <v>212.51986959999999</v>
      </c>
      <c r="AI2741" s="3">
        <f t="shared" si="869"/>
        <v>212.51986959999999</v>
      </c>
      <c r="AJ2741" s="3">
        <v>767.00800000000004</v>
      </c>
      <c r="AK2741" s="3">
        <v>404.38</v>
      </c>
      <c r="AL2741" s="3">
        <f t="shared" si="870"/>
        <v>212.51986959999999</v>
      </c>
      <c r="AM2741" s="2">
        <f t="shared" si="871"/>
        <v>219.292135</v>
      </c>
      <c r="AN2741" s="3">
        <f t="shared" si="872"/>
        <v>645.5</v>
      </c>
      <c r="AO2741" s="3">
        <f t="shared" si="873"/>
        <v>276.274</v>
      </c>
      <c r="AP2741" s="3">
        <f t="shared" si="874"/>
        <v>214.64506829600001</v>
      </c>
      <c r="AQ2741" s="3">
        <f t="shared" si="875"/>
        <v>903.69999999999993</v>
      </c>
      <c r="AR2741" s="2" cm="1">
        <f t="array" ref="AR2741">MIN(_xlfn._xlws.FILTER(E2741:AQ2741,E2741:AQ2741&lt;&gt;0))</f>
        <v>212.51986959999999</v>
      </c>
      <c r="AS2741" s="3">
        <f t="shared" si="850"/>
        <v>1009.562</v>
      </c>
    </row>
    <row r="2742" spans="1:45" x14ac:dyDescent="0.25">
      <c r="A2742" t="s">
        <v>1302</v>
      </c>
      <c r="B2742" t="s">
        <v>34</v>
      </c>
      <c r="C2742">
        <v>70498</v>
      </c>
      <c r="D2742" s="3">
        <v>1123</v>
      </c>
      <c r="E2742" s="3">
        <f t="shared" si="851"/>
        <v>878.18600000000004</v>
      </c>
      <c r="F2742" s="3">
        <f t="shared" si="852"/>
        <v>212.51986959999999</v>
      </c>
      <c r="G2742" s="3">
        <f t="shared" si="853"/>
        <v>212.51986959999999</v>
      </c>
      <c r="H2742" s="3">
        <v>505.46369999999996</v>
      </c>
      <c r="I2742" s="3">
        <v>537.62</v>
      </c>
      <c r="J2742" s="3">
        <v>415.41999999999996</v>
      </c>
      <c r="K2742" s="3">
        <v>563.75</v>
      </c>
      <c r="L2742" s="3">
        <f t="shared" si="854"/>
        <v>218.895465688</v>
      </c>
      <c r="M2742" s="3">
        <f t="shared" si="855"/>
        <v>221.02066438400001</v>
      </c>
      <c r="N2742" s="3">
        <f t="shared" si="856"/>
        <v>212.51986959999999</v>
      </c>
      <c r="O2742" s="3">
        <f t="shared" si="857"/>
        <v>297.52781743999998</v>
      </c>
      <c r="P2742" s="3">
        <f t="shared" si="858"/>
        <v>223.14586308</v>
      </c>
      <c r="Q2742" s="3">
        <f t="shared" si="859"/>
        <v>255.02384351999999</v>
      </c>
      <c r="R2742" s="4">
        <f t="shared" si="860"/>
        <v>673.8</v>
      </c>
      <c r="S2742" s="3">
        <v>351.22934000000004</v>
      </c>
      <c r="T2742" s="3">
        <f t="shared" si="861"/>
        <v>212.51986959999999</v>
      </c>
      <c r="U2742" s="3">
        <f t="shared" si="862"/>
        <v>673.8</v>
      </c>
      <c r="V2742" s="3">
        <f t="shared" si="863"/>
        <v>664.36680000000001</v>
      </c>
      <c r="W2742" s="3">
        <f t="shared" si="864"/>
        <v>664.36680000000001</v>
      </c>
      <c r="X2742" s="4">
        <v>219.292135</v>
      </c>
      <c r="Y2742" s="3">
        <v>468.65</v>
      </c>
      <c r="Z2742" s="3">
        <v>212.51986959999999</v>
      </c>
      <c r="AA2742" s="4">
        <f t="shared" si="865"/>
        <v>729.95</v>
      </c>
      <c r="AB2742" s="3">
        <f t="shared" si="866"/>
        <v>673.8</v>
      </c>
      <c r="AC2742" s="3">
        <v>452.86624291999993</v>
      </c>
      <c r="AD2742" s="3">
        <v>552.27590599999996</v>
      </c>
      <c r="AE2742" s="3">
        <f t="shared" si="867"/>
        <v>516.35540000000003</v>
      </c>
      <c r="AF2742" s="3">
        <v>416.02</v>
      </c>
      <c r="AG2742" s="3">
        <v>399.86</v>
      </c>
      <c r="AH2742" s="3">
        <f t="shared" si="868"/>
        <v>212.51986959999999</v>
      </c>
      <c r="AI2742" s="3">
        <f t="shared" si="869"/>
        <v>212.51986959999999</v>
      </c>
      <c r="AJ2742" s="3">
        <v>767.00800000000004</v>
      </c>
      <c r="AK2742" s="3">
        <v>404.38</v>
      </c>
      <c r="AL2742" s="3">
        <f t="shared" si="870"/>
        <v>212.51986959999999</v>
      </c>
      <c r="AM2742" s="2">
        <f t="shared" si="871"/>
        <v>219.292135</v>
      </c>
      <c r="AN2742" s="3">
        <f t="shared" si="872"/>
        <v>561.5</v>
      </c>
      <c r="AO2742" s="3">
        <f t="shared" si="873"/>
        <v>240.322</v>
      </c>
      <c r="AP2742" s="3">
        <f t="shared" si="874"/>
        <v>214.64506829600001</v>
      </c>
      <c r="AQ2742" s="3">
        <f t="shared" si="875"/>
        <v>786.09999999999991</v>
      </c>
      <c r="AR2742" s="2" cm="1">
        <f t="array" ref="AR2742">MIN(_xlfn._xlws.FILTER(E2742:AQ2742,E2742:AQ2742&lt;&gt;0))</f>
        <v>212.51986959999999</v>
      </c>
      <c r="AS2742" s="3">
        <f t="shared" si="850"/>
        <v>878.18600000000004</v>
      </c>
    </row>
    <row r="2743" spans="1:45" x14ac:dyDescent="0.25">
      <c r="A2743" t="s">
        <v>1303</v>
      </c>
      <c r="B2743" t="s">
        <v>34</v>
      </c>
      <c r="C2743">
        <v>70540</v>
      </c>
      <c r="D2743" s="3">
        <v>4933</v>
      </c>
      <c r="E2743" s="3">
        <f t="shared" si="851"/>
        <v>3857.6060000000002</v>
      </c>
      <c r="F2743" s="3">
        <f t="shared" si="852"/>
        <v>275.18930880000005</v>
      </c>
      <c r="G2743" s="3">
        <f t="shared" si="853"/>
        <v>275.18930880000005</v>
      </c>
      <c r="H2743" s="3">
        <v>577.67906000000005</v>
      </c>
      <c r="I2743" s="3">
        <v>425.25</v>
      </c>
      <c r="J2743" s="3">
        <v>324.40999999999997</v>
      </c>
      <c r="K2743" s="3">
        <v>820</v>
      </c>
      <c r="L2743" s="3">
        <f t="shared" si="854"/>
        <v>283.44498806400009</v>
      </c>
      <c r="M2743" s="3">
        <f t="shared" si="855"/>
        <v>286.19688115200006</v>
      </c>
      <c r="N2743" s="3">
        <f t="shared" si="856"/>
        <v>275.18930880000005</v>
      </c>
      <c r="O2743" s="3">
        <f t="shared" si="857"/>
        <v>385.26503232000005</v>
      </c>
      <c r="P2743" s="3">
        <f t="shared" si="858"/>
        <v>288.94877424000009</v>
      </c>
      <c r="Q2743" s="3">
        <f t="shared" si="859"/>
        <v>330.22717056000005</v>
      </c>
      <c r="R2743" s="4">
        <f t="shared" si="860"/>
        <v>2959.7999999999997</v>
      </c>
      <c r="S2743" s="3">
        <v>401.40496000000002</v>
      </c>
      <c r="T2743" s="3">
        <f t="shared" si="861"/>
        <v>275.18930880000005</v>
      </c>
      <c r="U2743" s="3">
        <f t="shared" si="862"/>
        <v>2959.7999999999997</v>
      </c>
      <c r="V2743" s="3">
        <f t="shared" si="863"/>
        <v>2918.3627999999999</v>
      </c>
      <c r="W2743" s="3">
        <f t="shared" si="864"/>
        <v>2918.3627999999999</v>
      </c>
      <c r="X2743" s="4">
        <v>228.27679000000001</v>
      </c>
      <c r="Y2743" s="3">
        <v>463.59</v>
      </c>
      <c r="Z2743" s="3">
        <v>275.18930880000005</v>
      </c>
      <c r="AA2743" s="4">
        <f t="shared" si="865"/>
        <v>3206.4500000000003</v>
      </c>
      <c r="AB2743" s="3">
        <f t="shared" si="866"/>
        <v>2959.7999999999997</v>
      </c>
      <c r="AC2743" s="3">
        <v>447.97665967199998</v>
      </c>
      <c r="AD2743" s="3">
        <v>546.31299960000001</v>
      </c>
      <c r="AE2743" s="3">
        <f t="shared" si="867"/>
        <v>2268.1934000000001</v>
      </c>
      <c r="AF2743" s="3">
        <v>416.02</v>
      </c>
      <c r="AG2743" s="3">
        <v>399.86</v>
      </c>
      <c r="AH2743" s="3">
        <f t="shared" si="868"/>
        <v>275.18930880000005</v>
      </c>
      <c r="AI2743" s="3">
        <f t="shared" si="869"/>
        <v>275.18930880000005</v>
      </c>
      <c r="AJ2743" s="3">
        <v>861.78400000000011</v>
      </c>
      <c r="AK2743" s="3">
        <v>371.7</v>
      </c>
      <c r="AL2743" s="3">
        <f t="shared" si="870"/>
        <v>275.18930880000005</v>
      </c>
      <c r="AM2743" s="2">
        <f t="shared" si="871"/>
        <v>228.27679000000001</v>
      </c>
      <c r="AN2743" s="3">
        <f t="shared" si="872"/>
        <v>2466.5</v>
      </c>
      <c r="AO2743" s="3">
        <f t="shared" si="873"/>
        <v>1055.662</v>
      </c>
      <c r="AP2743" s="3">
        <f t="shared" si="874"/>
        <v>277.94120188800008</v>
      </c>
      <c r="AQ2743" s="3">
        <f t="shared" si="875"/>
        <v>3453.1</v>
      </c>
      <c r="AR2743" s="2" cm="1">
        <f t="array" ref="AR2743">MIN(_xlfn._xlws.FILTER(E2743:AQ2743,E2743:AQ2743&lt;&gt;0))</f>
        <v>228.27679000000001</v>
      </c>
      <c r="AS2743" s="3">
        <f t="shared" si="850"/>
        <v>3857.6060000000002</v>
      </c>
    </row>
    <row r="2744" spans="1:45" x14ac:dyDescent="0.25">
      <c r="A2744" t="s">
        <v>1304</v>
      </c>
      <c r="B2744" t="s">
        <v>34</v>
      </c>
      <c r="C2744">
        <v>70542</v>
      </c>
      <c r="D2744" s="3">
        <v>2631</v>
      </c>
      <c r="E2744" s="3">
        <f t="shared" si="851"/>
        <v>2057.442</v>
      </c>
      <c r="F2744" s="3">
        <f t="shared" si="852"/>
        <v>434.17264920000002</v>
      </c>
      <c r="G2744" s="3">
        <f t="shared" si="853"/>
        <v>434.17264920000002</v>
      </c>
      <c r="H2744" s="3">
        <v>966.84447999999986</v>
      </c>
      <c r="I2744" s="3">
        <v>472.58</v>
      </c>
      <c r="J2744" s="3">
        <v>365.99</v>
      </c>
      <c r="K2744" s="3">
        <v>820</v>
      </c>
      <c r="L2744" s="3">
        <f t="shared" si="854"/>
        <v>447.19782867600003</v>
      </c>
      <c r="M2744" s="3">
        <f t="shared" si="855"/>
        <v>451.53955516800005</v>
      </c>
      <c r="N2744" s="3">
        <f t="shared" si="856"/>
        <v>434.17264920000002</v>
      </c>
      <c r="O2744" s="3">
        <f t="shared" si="857"/>
        <v>607.84170887999994</v>
      </c>
      <c r="P2744" s="3">
        <f t="shared" si="858"/>
        <v>455.88128166000007</v>
      </c>
      <c r="Q2744" s="3">
        <f t="shared" si="859"/>
        <v>521.00717903999998</v>
      </c>
      <c r="R2744" s="4">
        <f t="shared" si="860"/>
        <v>1578.6</v>
      </c>
      <c r="S2744" s="3">
        <v>671.81708000000003</v>
      </c>
      <c r="T2744" s="3">
        <f t="shared" si="861"/>
        <v>434.17264920000002</v>
      </c>
      <c r="U2744" s="3">
        <f t="shared" si="862"/>
        <v>1578.6</v>
      </c>
      <c r="V2744" s="3">
        <f t="shared" si="863"/>
        <v>1556.4996000000001</v>
      </c>
      <c r="W2744" s="3">
        <f t="shared" si="864"/>
        <v>1556.4996000000001</v>
      </c>
      <c r="X2744" s="4" t="s">
        <v>5201</v>
      </c>
      <c r="Y2744" s="3">
        <v>569.27</v>
      </c>
      <c r="Z2744" s="3">
        <v>434.17264920000002</v>
      </c>
      <c r="AA2744" s="4">
        <f t="shared" si="865"/>
        <v>1710.15</v>
      </c>
      <c r="AB2744" s="3">
        <f t="shared" si="866"/>
        <v>1578.6</v>
      </c>
      <c r="AC2744" s="3">
        <v>550.0974418159999</v>
      </c>
      <c r="AD2744" s="3">
        <v>670.85053879999998</v>
      </c>
      <c r="AE2744" s="3">
        <f t="shared" si="867"/>
        <v>1209.7338</v>
      </c>
      <c r="AF2744" s="3">
        <v>416.02</v>
      </c>
      <c r="AG2744" s="3">
        <v>399.86</v>
      </c>
      <c r="AH2744" s="3">
        <f t="shared" si="868"/>
        <v>434.17264920000002</v>
      </c>
      <c r="AI2744" s="3">
        <f t="shared" si="869"/>
        <v>434.17264920000002</v>
      </c>
      <c r="AJ2744" s="3">
        <v>925.9140000000001</v>
      </c>
      <c r="AK2744" s="3">
        <v>730.19</v>
      </c>
      <c r="AL2744" s="3">
        <f t="shared" si="870"/>
        <v>434.17264920000002</v>
      </c>
      <c r="AM2744" s="2" t="str">
        <f t="shared" si="871"/>
        <v>NA</v>
      </c>
      <c r="AN2744" s="3">
        <f t="shared" si="872"/>
        <v>1315.5</v>
      </c>
      <c r="AO2744" s="3">
        <f t="shared" si="873"/>
        <v>563.03399999999999</v>
      </c>
      <c r="AP2744" s="3">
        <f t="shared" si="874"/>
        <v>438.51437569200004</v>
      </c>
      <c r="AQ2744" s="3">
        <f t="shared" si="875"/>
        <v>1841.6999999999998</v>
      </c>
      <c r="AR2744" s="2" cm="1">
        <f t="array" ref="AR2744">MIN(_xlfn._xlws.FILTER(E2744:AQ2744,E2744:AQ2744&lt;&gt;0))</f>
        <v>365.99</v>
      </c>
      <c r="AS2744" s="3">
        <f t="shared" si="850"/>
        <v>2057.442</v>
      </c>
    </row>
    <row r="2745" spans="1:45" x14ac:dyDescent="0.25">
      <c r="A2745" t="s">
        <v>1305</v>
      </c>
      <c r="B2745" t="s">
        <v>34</v>
      </c>
      <c r="C2745">
        <v>70543</v>
      </c>
      <c r="D2745" s="3">
        <v>1643</v>
      </c>
      <c r="E2745" s="3">
        <f t="shared" si="851"/>
        <v>1284.826</v>
      </c>
      <c r="F2745" s="3">
        <f t="shared" si="852"/>
        <v>434.17264920000002</v>
      </c>
      <c r="G2745" s="3">
        <f t="shared" si="853"/>
        <v>434.17264920000002</v>
      </c>
      <c r="H2745" s="3">
        <v>966.84447999999986</v>
      </c>
      <c r="I2745" s="3">
        <v>571.78</v>
      </c>
      <c r="J2745" s="3">
        <v>439.73999999999995</v>
      </c>
      <c r="K2745" s="3">
        <v>820</v>
      </c>
      <c r="L2745" s="3">
        <f t="shared" si="854"/>
        <v>447.19782867600003</v>
      </c>
      <c r="M2745" s="3">
        <f t="shared" si="855"/>
        <v>451.53955516800005</v>
      </c>
      <c r="N2745" s="3">
        <f t="shared" si="856"/>
        <v>434.17264920000002</v>
      </c>
      <c r="O2745" s="3">
        <f t="shared" si="857"/>
        <v>607.84170887999994</v>
      </c>
      <c r="P2745" s="3">
        <f t="shared" si="858"/>
        <v>455.88128166000007</v>
      </c>
      <c r="Q2745" s="3">
        <f t="shared" si="859"/>
        <v>521.00717903999998</v>
      </c>
      <c r="R2745" s="4">
        <f t="shared" si="860"/>
        <v>985.8</v>
      </c>
      <c r="S2745" s="3">
        <v>671.81708000000003</v>
      </c>
      <c r="T2745" s="3">
        <f t="shared" si="861"/>
        <v>434.17264920000002</v>
      </c>
      <c r="U2745" s="3">
        <f t="shared" si="862"/>
        <v>985.8</v>
      </c>
      <c r="V2745" s="3">
        <f t="shared" si="863"/>
        <v>971.99880000000007</v>
      </c>
      <c r="W2745" s="3">
        <f t="shared" si="864"/>
        <v>971.99880000000007</v>
      </c>
      <c r="X2745" s="4">
        <v>383.27872699999995</v>
      </c>
      <c r="Y2745" s="3">
        <v>717.48</v>
      </c>
      <c r="Z2745" s="3">
        <v>434.17264920000002</v>
      </c>
      <c r="AA2745" s="4">
        <f t="shared" si="865"/>
        <v>1067.95</v>
      </c>
      <c r="AB2745" s="3">
        <f t="shared" si="866"/>
        <v>985.8</v>
      </c>
      <c r="AC2745" s="3">
        <v>693.31584758399993</v>
      </c>
      <c r="AD2745" s="3">
        <v>845.5071312</v>
      </c>
      <c r="AE2745" s="3">
        <f t="shared" si="867"/>
        <v>755.45139999999992</v>
      </c>
      <c r="AF2745" s="3">
        <v>416.02</v>
      </c>
      <c r="AG2745" s="3">
        <v>399.86</v>
      </c>
      <c r="AH2745" s="3">
        <f t="shared" si="868"/>
        <v>434.17264920000002</v>
      </c>
      <c r="AI2745" s="3">
        <f t="shared" si="869"/>
        <v>434.17264920000002</v>
      </c>
      <c r="AJ2745" s="3">
        <v>1251.3930000000003</v>
      </c>
      <c r="AK2745" s="3">
        <v>730.19</v>
      </c>
      <c r="AL2745" s="3">
        <f t="shared" si="870"/>
        <v>434.17264920000002</v>
      </c>
      <c r="AM2745" s="2">
        <f t="shared" si="871"/>
        <v>383.27872699999995</v>
      </c>
      <c r="AN2745" s="3">
        <f t="shared" si="872"/>
        <v>821.5</v>
      </c>
      <c r="AO2745" s="3">
        <f t="shared" si="873"/>
        <v>351.60199999999998</v>
      </c>
      <c r="AP2745" s="3">
        <f t="shared" si="874"/>
        <v>438.51437569200004</v>
      </c>
      <c r="AQ2745" s="3">
        <f t="shared" si="875"/>
        <v>1150.0999999999999</v>
      </c>
      <c r="AR2745" s="2" cm="1">
        <f t="array" ref="AR2745">MIN(_xlfn._xlws.FILTER(E2745:AQ2745,E2745:AQ2745&lt;&gt;0))</f>
        <v>351.60199999999998</v>
      </c>
      <c r="AS2745" s="3">
        <f t="shared" si="850"/>
        <v>1284.826</v>
      </c>
    </row>
    <row r="2746" spans="1:45" x14ac:dyDescent="0.25">
      <c r="A2746" t="s">
        <v>1306</v>
      </c>
      <c r="B2746" t="s">
        <v>34</v>
      </c>
      <c r="C2746">
        <v>70544</v>
      </c>
      <c r="D2746" s="3">
        <v>2213</v>
      </c>
      <c r="E2746" s="3">
        <f t="shared" si="851"/>
        <v>1730.566</v>
      </c>
      <c r="F2746" s="3">
        <f t="shared" si="852"/>
        <v>275.18930880000005</v>
      </c>
      <c r="G2746" s="3">
        <f t="shared" si="853"/>
        <v>275.18930880000005</v>
      </c>
      <c r="H2746" s="3">
        <v>577.67906000000005</v>
      </c>
      <c r="I2746" s="3">
        <v>498.1</v>
      </c>
      <c r="J2746" s="3">
        <v>380.9</v>
      </c>
      <c r="K2746" s="3">
        <v>820</v>
      </c>
      <c r="L2746" s="3">
        <f t="shared" si="854"/>
        <v>283.44498806400009</v>
      </c>
      <c r="M2746" s="3">
        <f t="shared" si="855"/>
        <v>286.19688115200006</v>
      </c>
      <c r="N2746" s="3">
        <f t="shared" si="856"/>
        <v>275.18930880000005</v>
      </c>
      <c r="O2746" s="3">
        <f t="shared" si="857"/>
        <v>385.26503232000005</v>
      </c>
      <c r="P2746" s="3">
        <f t="shared" si="858"/>
        <v>288.94877424000009</v>
      </c>
      <c r="Q2746" s="3">
        <f t="shared" si="859"/>
        <v>330.22717056000005</v>
      </c>
      <c r="R2746" s="4">
        <f t="shared" si="860"/>
        <v>1327.8</v>
      </c>
      <c r="S2746" s="3">
        <v>401.40496000000002</v>
      </c>
      <c r="T2746" s="3">
        <f t="shared" si="861"/>
        <v>275.18930880000005</v>
      </c>
      <c r="U2746" s="3">
        <f t="shared" si="862"/>
        <v>1327.8</v>
      </c>
      <c r="V2746" s="3">
        <f t="shared" si="863"/>
        <v>1309.2108000000001</v>
      </c>
      <c r="W2746" s="3">
        <f t="shared" si="864"/>
        <v>1309.2108000000001</v>
      </c>
      <c r="X2746" s="4">
        <v>280.25468299999994</v>
      </c>
      <c r="Y2746" s="3">
        <v>463.59</v>
      </c>
      <c r="Z2746" s="3">
        <v>275.18930880000005</v>
      </c>
      <c r="AA2746" s="4">
        <f t="shared" si="865"/>
        <v>1438.45</v>
      </c>
      <c r="AB2746" s="3">
        <f t="shared" si="866"/>
        <v>1327.8</v>
      </c>
      <c r="AC2746" s="3">
        <v>447.97665967199998</v>
      </c>
      <c r="AD2746" s="3">
        <v>546.31299960000001</v>
      </c>
      <c r="AE2746" s="3">
        <f t="shared" si="867"/>
        <v>1017.5373999999999</v>
      </c>
      <c r="AF2746" s="3">
        <v>416.02</v>
      </c>
      <c r="AG2746" s="3">
        <v>399.86</v>
      </c>
      <c r="AH2746" s="3">
        <f t="shared" si="868"/>
        <v>275.18930880000005</v>
      </c>
      <c r="AI2746" s="3">
        <f t="shared" si="869"/>
        <v>275.18930880000005</v>
      </c>
      <c r="AJ2746" s="3">
        <v>861.78400000000011</v>
      </c>
      <c r="AK2746" s="3">
        <v>371.7</v>
      </c>
      <c r="AL2746" s="3">
        <f t="shared" si="870"/>
        <v>275.18930880000005</v>
      </c>
      <c r="AM2746" s="2">
        <f t="shared" si="871"/>
        <v>280.25468299999994</v>
      </c>
      <c r="AN2746" s="3">
        <f t="shared" si="872"/>
        <v>1106.5</v>
      </c>
      <c r="AO2746" s="3">
        <f t="shared" si="873"/>
        <v>473.58199999999999</v>
      </c>
      <c r="AP2746" s="3">
        <f t="shared" si="874"/>
        <v>277.94120188800008</v>
      </c>
      <c r="AQ2746" s="3">
        <f t="shared" si="875"/>
        <v>1549.1</v>
      </c>
      <c r="AR2746" s="2" cm="1">
        <f t="array" ref="AR2746">MIN(_xlfn._xlws.FILTER(E2746:AQ2746,E2746:AQ2746&lt;&gt;0))</f>
        <v>275.18930880000005</v>
      </c>
      <c r="AS2746" s="3">
        <f t="shared" si="850"/>
        <v>1730.566</v>
      </c>
    </row>
    <row r="2747" spans="1:45" x14ac:dyDescent="0.25">
      <c r="A2747" t="s">
        <v>1307</v>
      </c>
      <c r="B2747" t="s">
        <v>34</v>
      </c>
      <c r="C2747">
        <v>70545</v>
      </c>
      <c r="D2747" s="3">
        <v>2213</v>
      </c>
      <c r="E2747" s="3">
        <f t="shared" si="851"/>
        <v>1730.566</v>
      </c>
      <c r="F2747" s="3">
        <f t="shared" si="852"/>
        <v>434.17264920000002</v>
      </c>
      <c r="G2747" s="3">
        <f t="shared" si="853"/>
        <v>434.17264920000002</v>
      </c>
      <c r="H2747" s="3">
        <v>966.84447999999986</v>
      </c>
      <c r="I2747" s="3">
        <v>489.05</v>
      </c>
      <c r="J2747" s="3">
        <v>374.62</v>
      </c>
      <c r="K2747" s="3">
        <v>820</v>
      </c>
      <c r="L2747" s="3">
        <f t="shared" si="854"/>
        <v>447.19782867600003</v>
      </c>
      <c r="M2747" s="3">
        <f t="shared" si="855"/>
        <v>451.53955516800005</v>
      </c>
      <c r="N2747" s="3">
        <f t="shared" si="856"/>
        <v>434.17264920000002</v>
      </c>
      <c r="O2747" s="3">
        <f t="shared" si="857"/>
        <v>607.84170887999994</v>
      </c>
      <c r="P2747" s="3">
        <f t="shared" si="858"/>
        <v>455.88128166000007</v>
      </c>
      <c r="Q2747" s="3">
        <f t="shared" si="859"/>
        <v>521.00717903999998</v>
      </c>
      <c r="R2747" s="4">
        <f t="shared" si="860"/>
        <v>1327.8</v>
      </c>
      <c r="S2747" s="3">
        <v>671.81708000000003</v>
      </c>
      <c r="T2747" s="3">
        <f t="shared" si="861"/>
        <v>434.17264920000002</v>
      </c>
      <c r="U2747" s="3">
        <f t="shared" si="862"/>
        <v>1327.8</v>
      </c>
      <c r="V2747" s="3">
        <f t="shared" si="863"/>
        <v>1309.2108000000001</v>
      </c>
      <c r="W2747" s="3">
        <f t="shared" si="864"/>
        <v>1309.2108000000001</v>
      </c>
      <c r="X2747" s="4" t="s">
        <v>5201</v>
      </c>
      <c r="Y2747" s="3">
        <v>569.27</v>
      </c>
      <c r="Z2747" s="3">
        <v>434.17264920000002</v>
      </c>
      <c r="AA2747" s="4">
        <f t="shared" si="865"/>
        <v>1438.45</v>
      </c>
      <c r="AB2747" s="3">
        <f t="shared" si="866"/>
        <v>1327.8</v>
      </c>
      <c r="AC2747" s="3">
        <v>550.0974418159999</v>
      </c>
      <c r="AD2747" s="3">
        <v>670.85053879999998</v>
      </c>
      <c r="AE2747" s="3">
        <f t="shared" si="867"/>
        <v>1017.5373999999999</v>
      </c>
      <c r="AF2747" s="3">
        <v>416.02</v>
      </c>
      <c r="AG2747" s="3">
        <v>399.86</v>
      </c>
      <c r="AH2747" s="3">
        <f t="shared" si="868"/>
        <v>434.17264920000002</v>
      </c>
      <c r="AI2747" s="3">
        <f t="shared" si="869"/>
        <v>434.17264920000002</v>
      </c>
      <c r="AJ2747" s="3">
        <v>925.9140000000001</v>
      </c>
      <c r="AK2747" s="3">
        <v>404.38</v>
      </c>
      <c r="AL2747" s="3">
        <f t="shared" si="870"/>
        <v>434.17264920000002</v>
      </c>
      <c r="AM2747" s="2" t="str">
        <f t="shared" si="871"/>
        <v>NA</v>
      </c>
      <c r="AN2747" s="3">
        <f t="shared" si="872"/>
        <v>1106.5</v>
      </c>
      <c r="AO2747" s="3">
        <f t="shared" si="873"/>
        <v>473.58199999999999</v>
      </c>
      <c r="AP2747" s="3">
        <f t="shared" si="874"/>
        <v>438.51437569200004</v>
      </c>
      <c r="AQ2747" s="3">
        <f t="shared" si="875"/>
        <v>1549.1</v>
      </c>
      <c r="AR2747" s="2" cm="1">
        <f t="array" ref="AR2747">MIN(_xlfn._xlws.FILTER(E2747:AQ2747,E2747:AQ2747&lt;&gt;0))</f>
        <v>374.62</v>
      </c>
      <c r="AS2747" s="3">
        <f t="shared" si="850"/>
        <v>1730.566</v>
      </c>
    </row>
    <row r="2748" spans="1:45" x14ac:dyDescent="0.25">
      <c r="A2748" t="s">
        <v>1308</v>
      </c>
      <c r="B2748" t="s">
        <v>34</v>
      </c>
      <c r="C2748">
        <v>70546</v>
      </c>
      <c r="D2748" s="3">
        <v>2213</v>
      </c>
      <c r="E2748" s="3">
        <f t="shared" si="851"/>
        <v>1730.566</v>
      </c>
      <c r="F2748" s="3">
        <f t="shared" si="852"/>
        <v>434.17264920000002</v>
      </c>
      <c r="G2748" s="3">
        <f t="shared" si="853"/>
        <v>434.17264920000002</v>
      </c>
      <c r="H2748" s="3">
        <v>966.84447999999986</v>
      </c>
      <c r="I2748" s="3">
        <v>753.3</v>
      </c>
      <c r="J2748" s="3">
        <v>572.73</v>
      </c>
      <c r="K2748" s="3">
        <v>820</v>
      </c>
      <c r="L2748" s="3">
        <f t="shared" si="854"/>
        <v>447.19782867600003</v>
      </c>
      <c r="M2748" s="3">
        <f t="shared" si="855"/>
        <v>451.53955516800005</v>
      </c>
      <c r="N2748" s="3">
        <f t="shared" si="856"/>
        <v>434.17264920000002</v>
      </c>
      <c r="O2748" s="3">
        <f t="shared" si="857"/>
        <v>607.84170887999994</v>
      </c>
      <c r="P2748" s="3">
        <f t="shared" si="858"/>
        <v>455.88128166000007</v>
      </c>
      <c r="Q2748" s="3">
        <f t="shared" si="859"/>
        <v>521.00717903999998</v>
      </c>
      <c r="R2748" s="4">
        <f t="shared" si="860"/>
        <v>1327.8</v>
      </c>
      <c r="S2748" s="3">
        <v>671.81708000000003</v>
      </c>
      <c r="T2748" s="3">
        <f t="shared" si="861"/>
        <v>434.17264920000002</v>
      </c>
      <c r="U2748" s="3">
        <f t="shared" si="862"/>
        <v>1327.8</v>
      </c>
      <c r="V2748" s="3">
        <f t="shared" si="863"/>
        <v>1309.2108000000001</v>
      </c>
      <c r="W2748" s="3">
        <f t="shared" si="864"/>
        <v>1309.2108000000001</v>
      </c>
      <c r="X2748" s="4">
        <v>280.25468299999994</v>
      </c>
      <c r="Y2748" s="3">
        <v>717.48</v>
      </c>
      <c r="Z2748" s="3">
        <v>434.17264920000002</v>
      </c>
      <c r="AA2748" s="4">
        <f t="shared" si="865"/>
        <v>1438.45</v>
      </c>
      <c r="AB2748" s="3">
        <f t="shared" si="866"/>
        <v>1327.8</v>
      </c>
      <c r="AC2748" s="3">
        <v>693.31584758399993</v>
      </c>
      <c r="AD2748" s="3">
        <v>845.5071312</v>
      </c>
      <c r="AE2748" s="3">
        <f t="shared" si="867"/>
        <v>1017.5373999999999</v>
      </c>
      <c r="AF2748" s="3">
        <v>416.02</v>
      </c>
      <c r="AG2748" s="3">
        <v>399.86</v>
      </c>
      <c r="AH2748" s="3">
        <f t="shared" si="868"/>
        <v>434.17264920000002</v>
      </c>
      <c r="AI2748" s="3">
        <f t="shared" si="869"/>
        <v>434.17264920000002</v>
      </c>
      <c r="AJ2748" s="3">
        <v>1251.3930000000003</v>
      </c>
      <c r="AK2748" s="3">
        <v>730.19</v>
      </c>
      <c r="AL2748" s="3">
        <f t="shared" si="870"/>
        <v>434.17264920000002</v>
      </c>
      <c r="AM2748" s="2">
        <f t="shared" si="871"/>
        <v>280.25468299999994</v>
      </c>
      <c r="AN2748" s="3">
        <f t="shared" si="872"/>
        <v>1106.5</v>
      </c>
      <c r="AO2748" s="3">
        <f t="shared" si="873"/>
        <v>473.58199999999999</v>
      </c>
      <c r="AP2748" s="3">
        <f t="shared" si="874"/>
        <v>438.51437569200004</v>
      </c>
      <c r="AQ2748" s="3">
        <f t="shared" si="875"/>
        <v>1549.1</v>
      </c>
      <c r="AR2748" s="2" cm="1">
        <f t="array" ref="AR2748">MIN(_xlfn._xlws.FILTER(E2748:AQ2748,E2748:AQ2748&lt;&gt;0))</f>
        <v>280.25468299999994</v>
      </c>
      <c r="AS2748" s="3">
        <f t="shared" si="850"/>
        <v>1730.566</v>
      </c>
    </row>
    <row r="2749" spans="1:45" x14ac:dyDescent="0.25">
      <c r="A2749" t="s">
        <v>1309</v>
      </c>
      <c r="B2749" t="s">
        <v>34</v>
      </c>
      <c r="C2749">
        <v>70547</v>
      </c>
      <c r="D2749" s="3">
        <v>2118</v>
      </c>
      <c r="E2749" s="3">
        <f t="shared" si="851"/>
        <v>1656.2760000000001</v>
      </c>
      <c r="F2749" s="3">
        <f t="shared" si="852"/>
        <v>275.18930880000005</v>
      </c>
      <c r="G2749" s="3">
        <f t="shared" si="853"/>
        <v>275.18930880000005</v>
      </c>
      <c r="H2749" s="3">
        <v>577.67906000000005</v>
      </c>
      <c r="I2749" s="3">
        <v>498.51</v>
      </c>
      <c r="J2749" s="3">
        <v>382.07000000000005</v>
      </c>
      <c r="K2749" s="3">
        <v>820</v>
      </c>
      <c r="L2749" s="3">
        <f t="shared" si="854"/>
        <v>283.44498806400009</v>
      </c>
      <c r="M2749" s="3">
        <f t="shared" si="855"/>
        <v>286.19688115200006</v>
      </c>
      <c r="N2749" s="3">
        <f t="shared" si="856"/>
        <v>275.18930880000005</v>
      </c>
      <c r="O2749" s="3">
        <f t="shared" si="857"/>
        <v>385.26503232000005</v>
      </c>
      <c r="P2749" s="3">
        <f t="shared" si="858"/>
        <v>288.94877424000009</v>
      </c>
      <c r="Q2749" s="3">
        <f t="shared" si="859"/>
        <v>330.22717056000005</v>
      </c>
      <c r="R2749" s="4">
        <f t="shared" si="860"/>
        <v>1270.8</v>
      </c>
      <c r="S2749" s="3">
        <v>401.40496000000002</v>
      </c>
      <c r="T2749" s="3">
        <f t="shared" si="861"/>
        <v>275.18930880000005</v>
      </c>
      <c r="U2749" s="3">
        <f t="shared" si="862"/>
        <v>1270.8</v>
      </c>
      <c r="V2749" s="3">
        <f t="shared" si="863"/>
        <v>1253.0088000000001</v>
      </c>
      <c r="W2749" s="3">
        <f t="shared" si="864"/>
        <v>1253.0088000000001</v>
      </c>
      <c r="X2749" s="4">
        <v>280.25468299999994</v>
      </c>
      <c r="Y2749" s="3">
        <v>463.59</v>
      </c>
      <c r="Z2749" s="3">
        <v>275.18930880000005</v>
      </c>
      <c r="AA2749" s="4">
        <f t="shared" si="865"/>
        <v>1376.7</v>
      </c>
      <c r="AB2749" s="3">
        <f t="shared" si="866"/>
        <v>1270.8</v>
      </c>
      <c r="AC2749" s="3">
        <v>447.97665967199998</v>
      </c>
      <c r="AD2749" s="3">
        <v>546.31299960000001</v>
      </c>
      <c r="AE2749" s="3">
        <f t="shared" si="867"/>
        <v>973.85640000000001</v>
      </c>
      <c r="AF2749" s="3">
        <v>416.02</v>
      </c>
      <c r="AG2749" s="3">
        <v>399.86</v>
      </c>
      <c r="AH2749" s="3">
        <f t="shared" si="868"/>
        <v>275.18930880000005</v>
      </c>
      <c r="AI2749" s="3">
        <f t="shared" si="869"/>
        <v>275.18930880000005</v>
      </c>
      <c r="AJ2749" s="3">
        <v>861.78400000000011</v>
      </c>
      <c r="AK2749" s="3">
        <v>371.7</v>
      </c>
      <c r="AL2749" s="3">
        <f t="shared" si="870"/>
        <v>275.18930880000005</v>
      </c>
      <c r="AM2749" s="2">
        <f t="shared" si="871"/>
        <v>280.25468299999994</v>
      </c>
      <c r="AN2749" s="3">
        <f t="shared" si="872"/>
        <v>1059</v>
      </c>
      <c r="AO2749" s="3">
        <f t="shared" si="873"/>
        <v>453.25200000000001</v>
      </c>
      <c r="AP2749" s="3">
        <f t="shared" si="874"/>
        <v>277.94120188800008</v>
      </c>
      <c r="AQ2749" s="3">
        <f t="shared" si="875"/>
        <v>1482.6</v>
      </c>
      <c r="AR2749" s="2" cm="1">
        <f t="array" ref="AR2749">MIN(_xlfn._xlws.FILTER(E2749:AQ2749,E2749:AQ2749&lt;&gt;0))</f>
        <v>275.18930880000005</v>
      </c>
      <c r="AS2749" s="3">
        <f t="shared" ref="AS2749:AS2812" si="876">MAX(E2749:AQ2749)</f>
        <v>1656.2760000000001</v>
      </c>
    </row>
    <row r="2750" spans="1:45" x14ac:dyDescent="0.25">
      <c r="A2750" t="s">
        <v>1310</v>
      </c>
      <c r="B2750" t="s">
        <v>34</v>
      </c>
      <c r="C2750">
        <v>70548</v>
      </c>
      <c r="D2750" s="3">
        <v>2397</v>
      </c>
      <c r="E2750" s="3">
        <f t="shared" si="851"/>
        <v>1874.4540000000002</v>
      </c>
      <c r="F2750" s="3">
        <f t="shared" si="852"/>
        <v>434.17264920000002</v>
      </c>
      <c r="G2750" s="3">
        <f t="shared" si="853"/>
        <v>434.17264920000002</v>
      </c>
      <c r="H2750" s="3">
        <v>966.84447999999986</v>
      </c>
      <c r="I2750" s="3">
        <v>531.44000000000005</v>
      </c>
      <c r="J2750" s="3">
        <v>404.42999999999995</v>
      </c>
      <c r="K2750" s="3">
        <v>820</v>
      </c>
      <c r="L2750" s="3">
        <f t="shared" si="854"/>
        <v>447.19782867600003</v>
      </c>
      <c r="M2750" s="3">
        <f t="shared" si="855"/>
        <v>451.53955516800005</v>
      </c>
      <c r="N2750" s="3">
        <f t="shared" si="856"/>
        <v>434.17264920000002</v>
      </c>
      <c r="O2750" s="3">
        <f t="shared" si="857"/>
        <v>607.84170887999994</v>
      </c>
      <c r="P2750" s="3">
        <f t="shared" si="858"/>
        <v>455.88128166000007</v>
      </c>
      <c r="Q2750" s="3">
        <f t="shared" si="859"/>
        <v>521.00717903999998</v>
      </c>
      <c r="R2750" s="4">
        <f t="shared" si="860"/>
        <v>1438.2</v>
      </c>
      <c r="S2750" s="3">
        <v>671.81708000000003</v>
      </c>
      <c r="T2750" s="3">
        <f t="shared" si="861"/>
        <v>434.17264920000002</v>
      </c>
      <c r="U2750" s="3">
        <f t="shared" si="862"/>
        <v>1438.2</v>
      </c>
      <c r="V2750" s="3">
        <f t="shared" si="863"/>
        <v>1418.0652</v>
      </c>
      <c r="W2750" s="3">
        <f t="shared" si="864"/>
        <v>1418.0652</v>
      </c>
      <c r="X2750" s="4" t="s">
        <v>5201</v>
      </c>
      <c r="Y2750" s="3">
        <v>569.27</v>
      </c>
      <c r="Z2750" s="3">
        <v>434.17264920000002</v>
      </c>
      <c r="AA2750" s="4">
        <f t="shared" si="865"/>
        <v>1558.05</v>
      </c>
      <c r="AB2750" s="3">
        <f t="shared" si="866"/>
        <v>1438.2</v>
      </c>
      <c r="AC2750" s="3">
        <v>550.0974418159999</v>
      </c>
      <c r="AD2750" s="3">
        <v>670.85053879999998</v>
      </c>
      <c r="AE2750" s="3">
        <f t="shared" si="867"/>
        <v>1102.1405999999999</v>
      </c>
      <c r="AF2750" s="3">
        <v>416.02</v>
      </c>
      <c r="AG2750" s="3">
        <v>399.86</v>
      </c>
      <c r="AH2750" s="3">
        <f t="shared" si="868"/>
        <v>434.17264920000002</v>
      </c>
      <c r="AI2750" s="3">
        <f t="shared" si="869"/>
        <v>434.17264920000002</v>
      </c>
      <c r="AJ2750" s="3">
        <v>925.9140000000001</v>
      </c>
      <c r="AK2750" s="3">
        <v>404.38</v>
      </c>
      <c r="AL2750" s="3">
        <f t="shared" si="870"/>
        <v>434.17264920000002</v>
      </c>
      <c r="AM2750" s="2" t="str">
        <f t="shared" si="871"/>
        <v>NA</v>
      </c>
      <c r="AN2750" s="3">
        <f t="shared" si="872"/>
        <v>1198.5</v>
      </c>
      <c r="AO2750" s="3">
        <f t="shared" si="873"/>
        <v>512.95799999999997</v>
      </c>
      <c r="AP2750" s="3">
        <f t="shared" si="874"/>
        <v>438.51437569200004</v>
      </c>
      <c r="AQ2750" s="3">
        <f t="shared" si="875"/>
        <v>1677.8999999999999</v>
      </c>
      <c r="AR2750" s="2" cm="1">
        <f t="array" ref="AR2750">MIN(_xlfn._xlws.FILTER(E2750:AQ2750,E2750:AQ2750&lt;&gt;0))</f>
        <v>399.86</v>
      </c>
      <c r="AS2750" s="3">
        <f t="shared" si="876"/>
        <v>1874.4540000000002</v>
      </c>
    </row>
    <row r="2751" spans="1:45" x14ac:dyDescent="0.25">
      <c r="A2751" t="s">
        <v>1311</v>
      </c>
      <c r="B2751" t="s">
        <v>34</v>
      </c>
      <c r="C2751">
        <v>70549</v>
      </c>
      <c r="D2751" s="3">
        <v>2460</v>
      </c>
      <c r="E2751" s="3">
        <f t="shared" si="851"/>
        <v>1923.72</v>
      </c>
      <c r="F2751" s="3">
        <f t="shared" si="852"/>
        <v>434.17264920000002</v>
      </c>
      <c r="G2751" s="3">
        <f t="shared" si="853"/>
        <v>434.17264920000002</v>
      </c>
      <c r="H2751" s="3">
        <v>966.84447999999986</v>
      </c>
      <c r="I2751" s="3">
        <v>755.35</v>
      </c>
      <c r="J2751" s="3">
        <v>577.44000000000005</v>
      </c>
      <c r="K2751" s="3">
        <v>820</v>
      </c>
      <c r="L2751" s="3">
        <f t="shared" si="854"/>
        <v>447.19782867600003</v>
      </c>
      <c r="M2751" s="3">
        <f t="shared" si="855"/>
        <v>451.53955516800005</v>
      </c>
      <c r="N2751" s="3">
        <f t="shared" si="856"/>
        <v>434.17264920000002</v>
      </c>
      <c r="O2751" s="3">
        <f t="shared" si="857"/>
        <v>607.84170887999994</v>
      </c>
      <c r="P2751" s="3">
        <f t="shared" si="858"/>
        <v>455.88128166000007</v>
      </c>
      <c r="Q2751" s="3">
        <f t="shared" si="859"/>
        <v>521.00717903999998</v>
      </c>
      <c r="R2751" s="4">
        <f t="shared" si="860"/>
        <v>1476</v>
      </c>
      <c r="S2751" s="3">
        <v>671.81708000000003</v>
      </c>
      <c r="T2751" s="3">
        <f t="shared" si="861"/>
        <v>434.17264920000002</v>
      </c>
      <c r="U2751" s="3">
        <f t="shared" si="862"/>
        <v>1476</v>
      </c>
      <c r="V2751" s="3">
        <f t="shared" si="863"/>
        <v>1455.336</v>
      </c>
      <c r="W2751" s="3">
        <f t="shared" si="864"/>
        <v>1455.336</v>
      </c>
      <c r="X2751" s="4">
        <v>280.25468299999994</v>
      </c>
      <c r="Y2751" s="3">
        <v>717.48</v>
      </c>
      <c r="Z2751" s="3">
        <v>434.17264920000002</v>
      </c>
      <c r="AA2751" s="4">
        <f t="shared" si="865"/>
        <v>1599</v>
      </c>
      <c r="AB2751" s="3">
        <f t="shared" si="866"/>
        <v>1476</v>
      </c>
      <c r="AC2751" s="3">
        <v>693.31584758399993</v>
      </c>
      <c r="AD2751" s="3">
        <v>845.5071312</v>
      </c>
      <c r="AE2751" s="3">
        <f t="shared" si="867"/>
        <v>1131.1079999999999</v>
      </c>
      <c r="AF2751" s="3">
        <v>416.02</v>
      </c>
      <c r="AG2751" s="3">
        <v>399.86</v>
      </c>
      <c r="AH2751" s="3">
        <f t="shared" si="868"/>
        <v>434.17264920000002</v>
      </c>
      <c r="AI2751" s="3">
        <f t="shared" si="869"/>
        <v>434.17264920000002</v>
      </c>
      <c r="AJ2751" s="3">
        <v>1251.3930000000003</v>
      </c>
      <c r="AK2751" s="3">
        <v>730.19</v>
      </c>
      <c r="AL2751" s="3">
        <f t="shared" si="870"/>
        <v>434.17264920000002</v>
      </c>
      <c r="AM2751" s="2">
        <f t="shared" si="871"/>
        <v>280.25468299999994</v>
      </c>
      <c r="AN2751" s="3">
        <f t="shared" si="872"/>
        <v>1230</v>
      </c>
      <c r="AO2751" s="3">
        <f t="shared" si="873"/>
        <v>526.43999999999994</v>
      </c>
      <c r="AP2751" s="3">
        <f t="shared" si="874"/>
        <v>438.51437569200004</v>
      </c>
      <c r="AQ2751" s="3">
        <f t="shared" si="875"/>
        <v>1722</v>
      </c>
      <c r="AR2751" s="2" cm="1">
        <f t="array" ref="AR2751">MIN(_xlfn._xlws.FILTER(E2751:AQ2751,E2751:AQ2751&lt;&gt;0))</f>
        <v>280.25468299999994</v>
      </c>
      <c r="AS2751" s="3">
        <f t="shared" si="876"/>
        <v>1923.72</v>
      </c>
    </row>
    <row r="2752" spans="1:45" x14ac:dyDescent="0.25">
      <c r="A2752" t="s">
        <v>1312</v>
      </c>
      <c r="B2752" t="s">
        <v>34</v>
      </c>
      <c r="C2752">
        <v>70551</v>
      </c>
      <c r="D2752" s="3">
        <v>2029</v>
      </c>
      <c r="E2752" s="3">
        <f t="shared" si="851"/>
        <v>1586.6780000000001</v>
      </c>
      <c r="F2752" s="3">
        <f t="shared" si="852"/>
        <v>275.18930880000005</v>
      </c>
      <c r="G2752" s="3">
        <f t="shared" si="853"/>
        <v>275.18930880000005</v>
      </c>
      <c r="H2752" s="3">
        <v>577.67906000000005</v>
      </c>
      <c r="I2752" s="3">
        <v>445.83</v>
      </c>
      <c r="J2752" s="3">
        <v>188.66000000000003</v>
      </c>
      <c r="K2752" s="3">
        <v>820</v>
      </c>
      <c r="L2752" s="3">
        <f t="shared" si="854"/>
        <v>283.44498806400009</v>
      </c>
      <c r="M2752" s="3">
        <f t="shared" si="855"/>
        <v>286.19688115200006</v>
      </c>
      <c r="N2752" s="3">
        <f t="shared" si="856"/>
        <v>275.18930880000005</v>
      </c>
      <c r="O2752" s="3">
        <f t="shared" si="857"/>
        <v>385.26503232000005</v>
      </c>
      <c r="P2752" s="3">
        <f t="shared" si="858"/>
        <v>288.94877424000009</v>
      </c>
      <c r="Q2752" s="3">
        <f t="shared" si="859"/>
        <v>330.22717056000005</v>
      </c>
      <c r="R2752" s="4">
        <f t="shared" si="860"/>
        <v>1217.3999999999999</v>
      </c>
      <c r="S2752" s="3">
        <v>401.40496000000002</v>
      </c>
      <c r="T2752" s="3">
        <f t="shared" si="861"/>
        <v>275.18930880000005</v>
      </c>
      <c r="U2752" s="3">
        <f t="shared" si="862"/>
        <v>1217.3999999999999</v>
      </c>
      <c r="V2752" s="3">
        <f t="shared" si="863"/>
        <v>1200.3564000000001</v>
      </c>
      <c r="W2752" s="3">
        <f t="shared" si="864"/>
        <v>1200.3564000000001</v>
      </c>
      <c r="X2752" s="4">
        <v>228.27679000000001</v>
      </c>
      <c r="Y2752" s="3">
        <v>463.59</v>
      </c>
      <c r="Z2752" s="3">
        <v>275.18930880000005</v>
      </c>
      <c r="AA2752" s="4">
        <f t="shared" si="865"/>
        <v>1318.8500000000001</v>
      </c>
      <c r="AB2752" s="3">
        <f t="shared" si="866"/>
        <v>1217.3999999999999</v>
      </c>
      <c r="AC2752" s="3">
        <v>447.97665967199998</v>
      </c>
      <c r="AD2752" s="3">
        <v>546.31299960000001</v>
      </c>
      <c r="AE2752" s="3">
        <f t="shared" si="867"/>
        <v>932.93419999999992</v>
      </c>
      <c r="AF2752" s="3">
        <v>416.02</v>
      </c>
      <c r="AG2752" s="3">
        <v>399.86</v>
      </c>
      <c r="AH2752" s="3">
        <f t="shared" si="868"/>
        <v>275.18930880000005</v>
      </c>
      <c r="AI2752" s="3">
        <f t="shared" si="869"/>
        <v>275.18930880000005</v>
      </c>
      <c r="AJ2752" s="3">
        <v>861.78400000000011</v>
      </c>
      <c r="AK2752" s="3">
        <v>371.7</v>
      </c>
      <c r="AL2752" s="3">
        <f t="shared" si="870"/>
        <v>275.18930880000005</v>
      </c>
      <c r="AM2752" s="2">
        <f t="shared" si="871"/>
        <v>228.27679000000001</v>
      </c>
      <c r="AN2752" s="3">
        <f t="shared" si="872"/>
        <v>1014.5</v>
      </c>
      <c r="AO2752" s="3">
        <f t="shared" si="873"/>
        <v>434.20600000000002</v>
      </c>
      <c r="AP2752" s="3">
        <f t="shared" si="874"/>
        <v>277.94120188800008</v>
      </c>
      <c r="AQ2752" s="3">
        <f t="shared" si="875"/>
        <v>1420.3</v>
      </c>
      <c r="AR2752" s="2" cm="1">
        <f t="array" ref="AR2752">MIN(_xlfn._xlws.FILTER(E2752:AQ2752,E2752:AQ2752&lt;&gt;0))</f>
        <v>188.66000000000003</v>
      </c>
      <c r="AS2752" s="3">
        <f t="shared" si="876"/>
        <v>1586.6780000000001</v>
      </c>
    </row>
    <row r="2753" spans="1:45" x14ac:dyDescent="0.25">
      <c r="A2753" t="s">
        <v>1313</v>
      </c>
      <c r="B2753" t="s">
        <v>34</v>
      </c>
      <c r="C2753">
        <v>70552</v>
      </c>
      <c r="D2753" s="3">
        <v>5102</v>
      </c>
      <c r="E2753" s="3">
        <f t="shared" si="851"/>
        <v>3989.7640000000001</v>
      </c>
      <c r="F2753" s="3">
        <f t="shared" si="852"/>
        <v>434.17264920000002</v>
      </c>
      <c r="G2753" s="3">
        <f t="shared" si="853"/>
        <v>434.17264920000002</v>
      </c>
      <c r="H2753" s="3">
        <v>966.84447999999986</v>
      </c>
      <c r="I2753" s="3">
        <v>490.28</v>
      </c>
      <c r="J2753" s="3">
        <v>268.70000000000005</v>
      </c>
      <c r="K2753" s="3">
        <v>820</v>
      </c>
      <c r="L2753" s="3">
        <f t="shared" si="854"/>
        <v>447.19782867600003</v>
      </c>
      <c r="M2753" s="3">
        <f t="shared" si="855"/>
        <v>451.53955516800005</v>
      </c>
      <c r="N2753" s="3">
        <f t="shared" si="856"/>
        <v>434.17264920000002</v>
      </c>
      <c r="O2753" s="3">
        <f t="shared" si="857"/>
        <v>607.84170887999994</v>
      </c>
      <c r="P2753" s="3">
        <f t="shared" si="858"/>
        <v>455.88128166000007</v>
      </c>
      <c r="Q2753" s="3">
        <f t="shared" si="859"/>
        <v>521.00717903999998</v>
      </c>
      <c r="R2753" s="4">
        <f t="shared" si="860"/>
        <v>3061.2</v>
      </c>
      <c r="S2753" s="3">
        <v>671.81708000000003</v>
      </c>
      <c r="T2753" s="3">
        <f t="shared" si="861"/>
        <v>434.17264920000002</v>
      </c>
      <c r="U2753" s="3">
        <f t="shared" si="862"/>
        <v>3061.2</v>
      </c>
      <c r="V2753" s="3">
        <f t="shared" si="863"/>
        <v>3018.3432000000003</v>
      </c>
      <c r="W2753" s="3">
        <f t="shared" si="864"/>
        <v>3018.3432000000003</v>
      </c>
      <c r="X2753" s="4">
        <v>383.27872699999995</v>
      </c>
      <c r="Y2753" s="3">
        <v>569.27</v>
      </c>
      <c r="Z2753" s="3">
        <v>434.17264920000002</v>
      </c>
      <c r="AA2753" s="4">
        <f t="shared" si="865"/>
        <v>3316.3</v>
      </c>
      <c r="AB2753" s="3">
        <f t="shared" si="866"/>
        <v>3061.2</v>
      </c>
      <c r="AC2753" s="3">
        <v>550.0974418159999</v>
      </c>
      <c r="AD2753" s="3">
        <v>670.85053879999998</v>
      </c>
      <c r="AE2753" s="3">
        <f t="shared" si="867"/>
        <v>2345.8995999999997</v>
      </c>
      <c r="AF2753" s="3">
        <v>416.02</v>
      </c>
      <c r="AG2753" s="3">
        <v>399.86</v>
      </c>
      <c r="AH2753" s="3">
        <f t="shared" si="868"/>
        <v>434.17264920000002</v>
      </c>
      <c r="AI2753" s="3">
        <f t="shared" si="869"/>
        <v>434.17264920000002</v>
      </c>
      <c r="AJ2753" s="3">
        <v>925.9140000000001</v>
      </c>
      <c r="AK2753" s="3">
        <v>404.38</v>
      </c>
      <c r="AL2753" s="3">
        <f t="shared" si="870"/>
        <v>434.17264920000002</v>
      </c>
      <c r="AM2753" s="2">
        <f t="shared" si="871"/>
        <v>383.27872699999995</v>
      </c>
      <c r="AN2753" s="3">
        <f t="shared" si="872"/>
        <v>2551</v>
      </c>
      <c r="AO2753" s="3">
        <f t="shared" si="873"/>
        <v>1091.828</v>
      </c>
      <c r="AP2753" s="3">
        <f t="shared" si="874"/>
        <v>438.51437569200004</v>
      </c>
      <c r="AQ2753" s="3">
        <f t="shared" si="875"/>
        <v>3571.3999999999996</v>
      </c>
      <c r="AR2753" s="2" cm="1">
        <f t="array" ref="AR2753">MIN(_xlfn._xlws.FILTER(E2753:AQ2753,E2753:AQ2753&lt;&gt;0))</f>
        <v>268.70000000000005</v>
      </c>
      <c r="AS2753" s="3">
        <f t="shared" si="876"/>
        <v>3989.7640000000001</v>
      </c>
    </row>
    <row r="2754" spans="1:45" x14ac:dyDescent="0.25">
      <c r="A2754" t="s">
        <v>1314</v>
      </c>
      <c r="B2754" t="s">
        <v>34</v>
      </c>
      <c r="C2754">
        <v>70553</v>
      </c>
      <c r="D2754" s="3">
        <v>2590</v>
      </c>
      <c r="E2754" s="3">
        <f t="shared" si="851"/>
        <v>2025.38</v>
      </c>
      <c r="F2754" s="3">
        <f t="shared" si="852"/>
        <v>434.17264920000002</v>
      </c>
      <c r="G2754" s="3">
        <f t="shared" si="853"/>
        <v>434.17264920000002</v>
      </c>
      <c r="H2754" s="3">
        <v>966.84447999999986</v>
      </c>
      <c r="I2754" s="3">
        <v>558.20000000000005</v>
      </c>
      <c r="J2754" s="3">
        <v>307.14</v>
      </c>
      <c r="K2754" s="3">
        <v>820</v>
      </c>
      <c r="L2754" s="3">
        <f t="shared" si="854"/>
        <v>447.19782867600003</v>
      </c>
      <c r="M2754" s="3">
        <f t="shared" si="855"/>
        <v>451.53955516800005</v>
      </c>
      <c r="N2754" s="3">
        <f t="shared" si="856"/>
        <v>434.17264920000002</v>
      </c>
      <c r="O2754" s="3">
        <f t="shared" si="857"/>
        <v>607.84170887999994</v>
      </c>
      <c r="P2754" s="3">
        <f t="shared" si="858"/>
        <v>455.88128166000007</v>
      </c>
      <c r="Q2754" s="3">
        <f t="shared" si="859"/>
        <v>521.00717903999998</v>
      </c>
      <c r="R2754" s="4">
        <f t="shared" si="860"/>
        <v>1554</v>
      </c>
      <c r="S2754" s="3">
        <v>671.81708000000003</v>
      </c>
      <c r="T2754" s="3">
        <f t="shared" si="861"/>
        <v>434.17264920000002</v>
      </c>
      <c r="U2754" s="3">
        <f t="shared" si="862"/>
        <v>1554</v>
      </c>
      <c r="V2754" s="3">
        <f t="shared" si="863"/>
        <v>1532.2440000000001</v>
      </c>
      <c r="W2754" s="3">
        <f t="shared" si="864"/>
        <v>1532.2440000000001</v>
      </c>
      <c r="X2754" s="4">
        <v>383.27872699999995</v>
      </c>
      <c r="Y2754" s="3">
        <v>717.48</v>
      </c>
      <c r="Z2754" s="3">
        <v>434.17264920000002</v>
      </c>
      <c r="AA2754" s="4">
        <f t="shared" si="865"/>
        <v>1683.5</v>
      </c>
      <c r="AB2754" s="3">
        <f t="shared" si="866"/>
        <v>1554</v>
      </c>
      <c r="AC2754" s="3">
        <v>693.31584758399993</v>
      </c>
      <c r="AD2754" s="3">
        <v>845.5071312</v>
      </c>
      <c r="AE2754" s="3">
        <f t="shared" si="867"/>
        <v>1190.8820000000001</v>
      </c>
      <c r="AF2754" s="3">
        <v>416.02</v>
      </c>
      <c r="AG2754" s="3">
        <v>399.86</v>
      </c>
      <c r="AH2754" s="3">
        <f t="shared" si="868"/>
        <v>434.17264920000002</v>
      </c>
      <c r="AI2754" s="3">
        <f t="shared" si="869"/>
        <v>434.17264920000002</v>
      </c>
      <c r="AJ2754" s="3">
        <v>1251.3930000000003</v>
      </c>
      <c r="AK2754" s="3">
        <v>730.19</v>
      </c>
      <c r="AL2754" s="3">
        <f t="shared" si="870"/>
        <v>434.17264920000002</v>
      </c>
      <c r="AM2754" s="2">
        <f t="shared" si="871"/>
        <v>383.27872699999995</v>
      </c>
      <c r="AN2754" s="3">
        <f t="shared" si="872"/>
        <v>1295</v>
      </c>
      <c r="AO2754" s="3">
        <f t="shared" si="873"/>
        <v>554.26</v>
      </c>
      <c r="AP2754" s="3">
        <f t="shared" si="874"/>
        <v>438.51437569200004</v>
      </c>
      <c r="AQ2754" s="3">
        <f t="shared" si="875"/>
        <v>1812.9999999999998</v>
      </c>
      <c r="AR2754" s="2" cm="1">
        <f t="array" ref="AR2754">MIN(_xlfn._xlws.FILTER(E2754:AQ2754,E2754:AQ2754&lt;&gt;0))</f>
        <v>307.14</v>
      </c>
      <c r="AS2754" s="3">
        <f t="shared" si="876"/>
        <v>2025.38</v>
      </c>
    </row>
    <row r="2755" spans="1:45" x14ac:dyDescent="0.25">
      <c r="A2755" t="s">
        <v>1315</v>
      </c>
      <c r="B2755" t="s">
        <v>34</v>
      </c>
      <c r="C2755">
        <v>71045</v>
      </c>
      <c r="D2755" s="3">
        <v>208</v>
      </c>
      <c r="E2755" s="3">
        <f t="shared" si="851"/>
        <v>162.65600000000001</v>
      </c>
      <c r="F2755" s="3">
        <f t="shared" si="852"/>
        <v>102.38286719999999</v>
      </c>
      <c r="G2755" s="3">
        <f t="shared" si="853"/>
        <v>102.38286719999999</v>
      </c>
      <c r="H2755" s="3">
        <v>71.239999999999995</v>
      </c>
      <c r="I2755" s="3">
        <v>128.93</v>
      </c>
      <c r="J2755" s="3">
        <f t="shared" ref="J2755:J2762" si="877">D2755*28.11%</f>
        <v>58.468800000000002</v>
      </c>
      <c r="K2755" s="3">
        <f t="shared" ref="K2755:K2762" si="878">D2755*59.5%</f>
        <v>123.75999999999999</v>
      </c>
      <c r="L2755" s="3">
        <f t="shared" si="854"/>
        <v>105.454353216</v>
      </c>
      <c r="M2755" s="3">
        <f t="shared" si="855"/>
        <v>106.47818188799999</v>
      </c>
      <c r="N2755" s="3">
        <f t="shared" si="856"/>
        <v>102.38286719999999</v>
      </c>
      <c r="O2755" s="3">
        <f t="shared" si="857"/>
        <v>143.33601407999998</v>
      </c>
      <c r="P2755" s="3">
        <f t="shared" si="858"/>
        <v>107.50201056</v>
      </c>
      <c r="Q2755" s="3">
        <f t="shared" si="859"/>
        <v>122.85944063999999</v>
      </c>
      <c r="R2755" s="4">
        <f t="shared" si="860"/>
        <v>124.8</v>
      </c>
      <c r="S2755" s="3">
        <v>108.46429999999999</v>
      </c>
      <c r="T2755" s="3">
        <f t="shared" si="861"/>
        <v>102.38286719999999</v>
      </c>
      <c r="U2755" s="3">
        <f t="shared" si="862"/>
        <v>124.8</v>
      </c>
      <c r="V2755" s="3">
        <f t="shared" si="863"/>
        <v>123.0528</v>
      </c>
      <c r="W2755" s="3">
        <f t="shared" si="864"/>
        <v>123.0528</v>
      </c>
      <c r="X2755" s="4">
        <v>74.605913000000001</v>
      </c>
      <c r="Y2755" s="3">
        <v>76.47</v>
      </c>
      <c r="Z2755" s="3">
        <v>102.38286719999999</v>
      </c>
      <c r="AA2755" s="4">
        <f t="shared" si="865"/>
        <v>135.20000000000002</v>
      </c>
      <c r="AB2755" s="3">
        <f t="shared" si="866"/>
        <v>124.8</v>
      </c>
      <c r="AC2755" s="3">
        <v>73.894551576000012</v>
      </c>
      <c r="AD2755" s="3">
        <v>90.115306800000013</v>
      </c>
      <c r="AE2755" s="3">
        <f t="shared" si="867"/>
        <v>95.63839999999999</v>
      </c>
      <c r="AF2755" s="3">
        <v>416.02</v>
      </c>
      <c r="AG2755" s="3">
        <v>399.86</v>
      </c>
      <c r="AH2755" s="3">
        <f t="shared" si="868"/>
        <v>102.38286719999999</v>
      </c>
      <c r="AI2755" s="3">
        <f t="shared" si="869"/>
        <v>102.38286719999999</v>
      </c>
      <c r="AJ2755" s="3">
        <f>D2755*65%</f>
        <v>135.20000000000002</v>
      </c>
      <c r="AK2755" s="3">
        <v>99.39</v>
      </c>
      <c r="AL2755" s="3">
        <f t="shared" si="870"/>
        <v>102.38286719999999</v>
      </c>
      <c r="AM2755" s="2">
        <f t="shared" si="871"/>
        <v>74.605913000000001</v>
      </c>
      <c r="AN2755" s="3">
        <f t="shared" si="872"/>
        <v>104</v>
      </c>
      <c r="AO2755" s="3">
        <f t="shared" si="873"/>
        <v>44.512</v>
      </c>
      <c r="AP2755" s="3">
        <f t="shared" si="874"/>
        <v>103.406695872</v>
      </c>
      <c r="AQ2755" s="3">
        <f t="shared" si="875"/>
        <v>145.6</v>
      </c>
      <c r="AR2755" s="2" cm="1">
        <f t="array" ref="AR2755">MIN(_xlfn._xlws.FILTER(E2755:AQ2755,E2755:AQ2755&lt;&gt;0))</f>
        <v>44.512</v>
      </c>
      <c r="AS2755" s="3">
        <f t="shared" si="876"/>
        <v>416.02</v>
      </c>
    </row>
    <row r="2756" spans="1:45" x14ac:dyDescent="0.25">
      <c r="A2756" t="s">
        <v>1316</v>
      </c>
      <c r="B2756" t="s">
        <v>34</v>
      </c>
      <c r="C2756">
        <v>71046</v>
      </c>
      <c r="D2756" s="3">
        <v>225</v>
      </c>
      <c r="E2756" s="3">
        <f t="shared" si="851"/>
        <v>175.95000000000002</v>
      </c>
      <c r="F2756" s="3">
        <f t="shared" si="852"/>
        <v>102.38286719999999</v>
      </c>
      <c r="G2756" s="3">
        <f t="shared" si="853"/>
        <v>102.38286719999999</v>
      </c>
      <c r="H2756" s="3">
        <v>71.239999999999995</v>
      </c>
      <c r="I2756" s="3">
        <v>128.93</v>
      </c>
      <c r="J2756" s="3">
        <f t="shared" si="877"/>
        <v>63.247500000000002</v>
      </c>
      <c r="K2756" s="3">
        <f t="shared" si="878"/>
        <v>133.875</v>
      </c>
      <c r="L2756" s="3">
        <f t="shared" si="854"/>
        <v>105.454353216</v>
      </c>
      <c r="M2756" s="3">
        <f t="shared" si="855"/>
        <v>106.47818188799999</v>
      </c>
      <c r="N2756" s="3">
        <f t="shared" si="856"/>
        <v>102.38286719999999</v>
      </c>
      <c r="O2756" s="3">
        <f t="shared" si="857"/>
        <v>143.33601407999998</v>
      </c>
      <c r="P2756" s="3">
        <f t="shared" si="858"/>
        <v>107.50201056</v>
      </c>
      <c r="Q2756" s="3">
        <f t="shared" si="859"/>
        <v>122.85944063999999</v>
      </c>
      <c r="R2756" s="4">
        <f t="shared" si="860"/>
        <v>135</v>
      </c>
      <c r="S2756" s="3">
        <v>108.46429999999999</v>
      </c>
      <c r="T2756" s="3">
        <f t="shared" si="861"/>
        <v>102.38286719999999</v>
      </c>
      <c r="U2756" s="3">
        <f t="shared" si="862"/>
        <v>135</v>
      </c>
      <c r="V2756" s="3">
        <f t="shared" si="863"/>
        <v>133.11000000000001</v>
      </c>
      <c r="W2756" s="3">
        <f t="shared" si="864"/>
        <v>133.11000000000001</v>
      </c>
      <c r="X2756" s="4">
        <v>74.605913000000001</v>
      </c>
      <c r="Y2756" s="3">
        <v>76.47</v>
      </c>
      <c r="Z2756" s="3">
        <v>102.38286719999999</v>
      </c>
      <c r="AA2756" s="4">
        <f t="shared" si="865"/>
        <v>146.25</v>
      </c>
      <c r="AB2756" s="3">
        <f t="shared" si="866"/>
        <v>135</v>
      </c>
      <c r="AC2756" s="3">
        <v>73.894551576000012</v>
      </c>
      <c r="AD2756" s="3">
        <v>90.115306800000013</v>
      </c>
      <c r="AE2756" s="3">
        <f t="shared" si="867"/>
        <v>103.455</v>
      </c>
      <c r="AF2756" s="3">
        <v>416.02</v>
      </c>
      <c r="AG2756" s="3">
        <v>399.86</v>
      </c>
      <c r="AH2756" s="3">
        <f t="shared" si="868"/>
        <v>102.38286719999999</v>
      </c>
      <c r="AI2756" s="3">
        <f t="shared" si="869"/>
        <v>102.38286719999999</v>
      </c>
      <c r="AJ2756" s="3">
        <f>D2756*65%</f>
        <v>146.25</v>
      </c>
      <c r="AK2756" s="3">
        <v>99.39</v>
      </c>
      <c r="AL2756" s="3">
        <f t="shared" si="870"/>
        <v>102.38286719999999</v>
      </c>
      <c r="AM2756" s="2">
        <f t="shared" si="871"/>
        <v>74.605913000000001</v>
      </c>
      <c r="AN2756" s="3">
        <f t="shared" si="872"/>
        <v>112.5</v>
      </c>
      <c r="AO2756" s="3">
        <f t="shared" si="873"/>
        <v>48.15</v>
      </c>
      <c r="AP2756" s="3">
        <f t="shared" si="874"/>
        <v>103.406695872</v>
      </c>
      <c r="AQ2756" s="3">
        <f t="shared" si="875"/>
        <v>157.5</v>
      </c>
      <c r="AR2756" s="2" cm="1">
        <f t="array" ref="AR2756">MIN(_xlfn._xlws.FILTER(E2756:AQ2756,E2756:AQ2756&lt;&gt;0))</f>
        <v>48.15</v>
      </c>
      <c r="AS2756" s="3">
        <f t="shared" si="876"/>
        <v>416.02</v>
      </c>
    </row>
    <row r="2757" spans="1:45" x14ac:dyDescent="0.25">
      <c r="A2757" t="s">
        <v>1317</v>
      </c>
      <c r="B2757" t="s">
        <v>34</v>
      </c>
      <c r="C2757">
        <v>71047</v>
      </c>
      <c r="D2757" s="3">
        <v>238</v>
      </c>
      <c r="E2757" s="3">
        <f t="shared" si="851"/>
        <v>186.11600000000001</v>
      </c>
      <c r="F2757" s="3">
        <f t="shared" si="852"/>
        <v>102.38286719999999</v>
      </c>
      <c r="G2757" s="3">
        <f t="shared" si="853"/>
        <v>102.38286719999999</v>
      </c>
      <c r="H2757" s="3">
        <v>71.239999999999995</v>
      </c>
      <c r="I2757" s="3">
        <v>128.93</v>
      </c>
      <c r="J2757" s="3">
        <f t="shared" si="877"/>
        <v>66.901800000000009</v>
      </c>
      <c r="K2757" s="3">
        <f t="shared" si="878"/>
        <v>141.60999999999999</v>
      </c>
      <c r="L2757" s="3">
        <f t="shared" si="854"/>
        <v>105.454353216</v>
      </c>
      <c r="M2757" s="3">
        <f t="shared" si="855"/>
        <v>106.47818188799999</v>
      </c>
      <c r="N2757" s="3">
        <f t="shared" si="856"/>
        <v>102.38286719999999</v>
      </c>
      <c r="O2757" s="3">
        <f t="shared" si="857"/>
        <v>143.33601407999998</v>
      </c>
      <c r="P2757" s="3">
        <f t="shared" si="858"/>
        <v>107.50201056</v>
      </c>
      <c r="Q2757" s="3">
        <f t="shared" si="859"/>
        <v>122.85944063999999</v>
      </c>
      <c r="R2757" s="4">
        <f t="shared" si="860"/>
        <v>142.79999999999998</v>
      </c>
      <c r="S2757" s="3">
        <v>108.46429999999999</v>
      </c>
      <c r="T2757" s="3">
        <f t="shared" si="861"/>
        <v>102.38286719999999</v>
      </c>
      <c r="U2757" s="3">
        <f t="shared" si="862"/>
        <v>142.79999999999998</v>
      </c>
      <c r="V2757" s="3">
        <f t="shared" si="863"/>
        <v>140.80080000000001</v>
      </c>
      <c r="W2757" s="3">
        <f t="shared" si="864"/>
        <v>140.80080000000001</v>
      </c>
      <c r="X2757" s="4">
        <v>74.605913000000001</v>
      </c>
      <c r="Y2757" s="3">
        <v>76.47</v>
      </c>
      <c r="Z2757" s="3">
        <v>102.38286719999999</v>
      </c>
      <c r="AA2757" s="4">
        <f t="shared" si="865"/>
        <v>154.70000000000002</v>
      </c>
      <c r="AB2757" s="3">
        <f t="shared" si="866"/>
        <v>142.79999999999998</v>
      </c>
      <c r="AC2757" s="3">
        <v>73.894551576000012</v>
      </c>
      <c r="AD2757" s="3">
        <v>90.115306800000013</v>
      </c>
      <c r="AE2757" s="3">
        <f t="shared" si="867"/>
        <v>109.4324</v>
      </c>
      <c r="AF2757" s="3">
        <v>416.02</v>
      </c>
      <c r="AG2757" s="3">
        <v>399.86</v>
      </c>
      <c r="AH2757" s="3">
        <f t="shared" si="868"/>
        <v>102.38286719999999</v>
      </c>
      <c r="AI2757" s="3">
        <f t="shared" si="869"/>
        <v>102.38286719999999</v>
      </c>
      <c r="AJ2757" s="3">
        <f>D2757*65%</f>
        <v>154.70000000000002</v>
      </c>
      <c r="AK2757" s="3">
        <v>99.39</v>
      </c>
      <c r="AL2757" s="3">
        <f t="shared" si="870"/>
        <v>102.38286719999999</v>
      </c>
      <c r="AM2757" s="2">
        <f t="shared" si="871"/>
        <v>74.605913000000001</v>
      </c>
      <c r="AN2757" s="3">
        <f t="shared" si="872"/>
        <v>119</v>
      </c>
      <c r="AO2757" s="3">
        <f t="shared" si="873"/>
        <v>50.932000000000002</v>
      </c>
      <c r="AP2757" s="3">
        <f t="shared" si="874"/>
        <v>103.406695872</v>
      </c>
      <c r="AQ2757" s="3">
        <f t="shared" si="875"/>
        <v>166.6</v>
      </c>
      <c r="AR2757" s="2" cm="1">
        <f t="array" ref="AR2757">MIN(_xlfn._xlws.FILTER(E2757:AQ2757,E2757:AQ2757&lt;&gt;0))</f>
        <v>50.932000000000002</v>
      </c>
      <c r="AS2757" s="3">
        <f t="shared" si="876"/>
        <v>416.02</v>
      </c>
    </row>
    <row r="2758" spans="1:45" x14ac:dyDescent="0.25">
      <c r="A2758" t="s">
        <v>1318</v>
      </c>
      <c r="B2758" t="s">
        <v>34</v>
      </c>
      <c r="C2758">
        <v>71048</v>
      </c>
      <c r="D2758" s="3">
        <v>398</v>
      </c>
      <c r="E2758" s="3">
        <f t="shared" si="851"/>
        <v>311.23599999999999</v>
      </c>
      <c r="F2758" s="3">
        <f t="shared" si="852"/>
        <v>125.9516672</v>
      </c>
      <c r="G2758" s="3">
        <f t="shared" si="853"/>
        <v>125.9516672</v>
      </c>
      <c r="H2758" s="3">
        <v>128.66</v>
      </c>
      <c r="I2758" s="3">
        <v>237.56</v>
      </c>
      <c r="J2758" s="3">
        <f t="shared" si="877"/>
        <v>111.87780000000001</v>
      </c>
      <c r="K2758" s="3">
        <f t="shared" si="878"/>
        <v>236.81</v>
      </c>
      <c r="L2758" s="3">
        <f t="shared" si="854"/>
        <v>129.730217216</v>
      </c>
      <c r="M2758" s="3">
        <f t="shared" si="855"/>
        <v>130.98973388800002</v>
      </c>
      <c r="N2758" s="3">
        <f t="shared" si="856"/>
        <v>125.9516672</v>
      </c>
      <c r="O2758" s="3">
        <f t="shared" si="857"/>
        <v>176.33233407999998</v>
      </c>
      <c r="P2758" s="3">
        <f t="shared" si="858"/>
        <v>132.24925056000001</v>
      </c>
      <c r="Q2758" s="3">
        <f t="shared" si="859"/>
        <v>151.14200063999999</v>
      </c>
      <c r="R2758" s="4">
        <f t="shared" si="860"/>
        <v>238.79999999999998</v>
      </c>
      <c r="S2758" s="3">
        <v>195.87991000000002</v>
      </c>
      <c r="T2758" s="3">
        <f t="shared" si="861"/>
        <v>125.9516672</v>
      </c>
      <c r="U2758" s="3">
        <f t="shared" si="862"/>
        <v>238.79999999999998</v>
      </c>
      <c r="V2758" s="3">
        <f t="shared" si="863"/>
        <v>235.45680000000002</v>
      </c>
      <c r="W2758" s="3">
        <f t="shared" si="864"/>
        <v>235.45680000000002</v>
      </c>
      <c r="X2758" s="4">
        <v>74.605913000000001</v>
      </c>
      <c r="Y2758" s="3">
        <v>140.91</v>
      </c>
      <c r="Z2758" s="3">
        <v>125.9516672</v>
      </c>
      <c r="AA2758" s="4">
        <f t="shared" si="865"/>
        <v>258.7</v>
      </c>
      <c r="AB2758" s="3">
        <f t="shared" si="866"/>
        <v>238.79999999999998</v>
      </c>
      <c r="AC2758" s="3">
        <v>136.164263928</v>
      </c>
      <c r="AD2758" s="3">
        <v>166.0539804</v>
      </c>
      <c r="AE2758" s="3">
        <f t="shared" si="867"/>
        <v>183.00039999999998</v>
      </c>
      <c r="AF2758" s="3">
        <v>416.02</v>
      </c>
      <c r="AG2758" s="3">
        <v>399.86</v>
      </c>
      <c r="AH2758" s="3">
        <f t="shared" si="868"/>
        <v>125.9516672</v>
      </c>
      <c r="AI2758" s="3">
        <f t="shared" si="869"/>
        <v>125.9516672</v>
      </c>
      <c r="AJ2758" s="3">
        <f>D2758*65%</f>
        <v>258.7</v>
      </c>
      <c r="AK2758" s="3">
        <v>183.14</v>
      </c>
      <c r="AL2758" s="3">
        <f t="shared" si="870"/>
        <v>125.9516672</v>
      </c>
      <c r="AM2758" s="2">
        <f t="shared" si="871"/>
        <v>74.605913000000001</v>
      </c>
      <c r="AN2758" s="3">
        <f t="shared" si="872"/>
        <v>199</v>
      </c>
      <c r="AO2758" s="3">
        <f t="shared" si="873"/>
        <v>85.171999999999997</v>
      </c>
      <c r="AP2758" s="3">
        <f t="shared" si="874"/>
        <v>127.21118387200001</v>
      </c>
      <c r="AQ2758" s="3">
        <f t="shared" si="875"/>
        <v>278.59999999999997</v>
      </c>
      <c r="AR2758" s="2" cm="1">
        <f t="array" ref="AR2758">MIN(_xlfn._xlws.FILTER(E2758:AQ2758,E2758:AQ2758&lt;&gt;0))</f>
        <v>74.605913000000001</v>
      </c>
      <c r="AS2758" s="3">
        <f t="shared" si="876"/>
        <v>416.02</v>
      </c>
    </row>
    <row r="2759" spans="1:45" x14ac:dyDescent="0.25">
      <c r="A2759" t="s">
        <v>1319</v>
      </c>
      <c r="B2759" t="s">
        <v>34</v>
      </c>
      <c r="C2759">
        <v>71101</v>
      </c>
      <c r="D2759" s="3">
        <v>470</v>
      </c>
      <c r="E2759" s="3">
        <f t="shared" si="851"/>
        <v>367.54</v>
      </c>
      <c r="F2759" s="3">
        <f t="shared" si="852"/>
        <v>125.9516672</v>
      </c>
      <c r="G2759" s="3">
        <f t="shared" si="853"/>
        <v>125.9516672</v>
      </c>
      <c r="H2759" s="3">
        <v>128.66</v>
      </c>
      <c r="I2759" s="3">
        <v>147.03</v>
      </c>
      <c r="J2759" s="3">
        <f t="shared" si="877"/>
        <v>132.11700000000002</v>
      </c>
      <c r="K2759" s="3">
        <f t="shared" si="878"/>
        <v>279.64999999999998</v>
      </c>
      <c r="L2759" s="3">
        <f t="shared" si="854"/>
        <v>129.730217216</v>
      </c>
      <c r="M2759" s="3">
        <f t="shared" si="855"/>
        <v>130.98973388800002</v>
      </c>
      <c r="N2759" s="3">
        <f t="shared" si="856"/>
        <v>125.9516672</v>
      </c>
      <c r="O2759" s="3">
        <f t="shared" si="857"/>
        <v>176.33233407999998</v>
      </c>
      <c r="P2759" s="3">
        <f t="shared" si="858"/>
        <v>132.24925056000001</v>
      </c>
      <c r="Q2759" s="3">
        <f t="shared" si="859"/>
        <v>151.14200063999999</v>
      </c>
      <c r="R2759" s="4">
        <f t="shared" si="860"/>
        <v>282</v>
      </c>
      <c r="S2759" s="3">
        <v>195.87991000000002</v>
      </c>
      <c r="T2759" s="3">
        <f t="shared" si="861"/>
        <v>125.9516672</v>
      </c>
      <c r="U2759" s="3">
        <f t="shared" si="862"/>
        <v>282</v>
      </c>
      <c r="V2759" s="3">
        <f t="shared" si="863"/>
        <v>278.05200000000002</v>
      </c>
      <c r="W2759" s="3">
        <f t="shared" si="864"/>
        <v>278.05200000000002</v>
      </c>
      <c r="X2759" s="4">
        <v>74.605913000000001</v>
      </c>
      <c r="Y2759" s="3">
        <v>59.53</v>
      </c>
      <c r="Z2759" s="3">
        <v>125.9516672</v>
      </c>
      <c r="AA2759" s="4">
        <f t="shared" si="865"/>
        <v>305.5</v>
      </c>
      <c r="AB2759" s="3">
        <f t="shared" si="866"/>
        <v>282</v>
      </c>
      <c r="AC2759" s="3">
        <v>57.525077224</v>
      </c>
      <c r="AD2759" s="3">
        <v>70.152533200000008</v>
      </c>
      <c r="AE2759" s="3">
        <f t="shared" si="867"/>
        <v>216.10599999999999</v>
      </c>
      <c r="AF2759" s="3">
        <v>416.02</v>
      </c>
      <c r="AG2759" s="3">
        <v>399.86</v>
      </c>
      <c r="AH2759" s="3">
        <f t="shared" si="868"/>
        <v>125.9516672</v>
      </c>
      <c r="AI2759" s="3">
        <f t="shared" si="869"/>
        <v>125.9516672</v>
      </c>
      <c r="AJ2759" s="3">
        <v>105.05000000000001</v>
      </c>
      <c r="AK2759" s="3">
        <v>183.14</v>
      </c>
      <c r="AL2759" s="3">
        <f t="shared" si="870"/>
        <v>125.9516672</v>
      </c>
      <c r="AM2759" s="2">
        <f t="shared" si="871"/>
        <v>74.605913000000001</v>
      </c>
      <c r="AN2759" s="3">
        <f t="shared" si="872"/>
        <v>235</v>
      </c>
      <c r="AO2759" s="3">
        <f t="shared" si="873"/>
        <v>100.58</v>
      </c>
      <c r="AP2759" s="3">
        <f t="shared" si="874"/>
        <v>127.21118387200001</v>
      </c>
      <c r="AQ2759" s="3">
        <f t="shared" si="875"/>
        <v>329</v>
      </c>
      <c r="AR2759" s="2" cm="1">
        <f t="array" ref="AR2759">MIN(_xlfn._xlws.FILTER(E2759:AQ2759,E2759:AQ2759&lt;&gt;0))</f>
        <v>57.525077224</v>
      </c>
      <c r="AS2759" s="3">
        <f t="shared" si="876"/>
        <v>416.02</v>
      </c>
    </row>
    <row r="2760" spans="1:45" x14ac:dyDescent="0.25">
      <c r="A2760" t="s">
        <v>1320</v>
      </c>
      <c r="B2760" t="s">
        <v>34</v>
      </c>
      <c r="C2760">
        <v>71111</v>
      </c>
      <c r="D2760" s="3">
        <v>546</v>
      </c>
      <c r="E2760" s="3">
        <f t="shared" si="851"/>
        <v>426.97200000000004</v>
      </c>
      <c r="F2760" s="3">
        <f t="shared" si="852"/>
        <v>125.9516672</v>
      </c>
      <c r="G2760" s="3">
        <f t="shared" si="853"/>
        <v>125.9516672</v>
      </c>
      <c r="H2760" s="3">
        <v>128.66</v>
      </c>
      <c r="I2760" s="3">
        <v>147.03</v>
      </c>
      <c r="J2760" s="3">
        <f t="shared" si="877"/>
        <v>153.48060000000001</v>
      </c>
      <c r="K2760" s="3">
        <f t="shared" si="878"/>
        <v>324.87</v>
      </c>
      <c r="L2760" s="3">
        <f t="shared" si="854"/>
        <v>129.730217216</v>
      </c>
      <c r="M2760" s="3">
        <f t="shared" si="855"/>
        <v>130.98973388800002</v>
      </c>
      <c r="N2760" s="3">
        <f t="shared" si="856"/>
        <v>125.9516672</v>
      </c>
      <c r="O2760" s="3">
        <f t="shared" si="857"/>
        <v>176.33233407999998</v>
      </c>
      <c r="P2760" s="3">
        <f t="shared" si="858"/>
        <v>132.24925056000001</v>
      </c>
      <c r="Q2760" s="3">
        <f t="shared" si="859"/>
        <v>151.14200063999999</v>
      </c>
      <c r="R2760" s="4">
        <f t="shared" si="860"/>
        <v>327.59999999999997</v>
      </c>
      <c r="S2760" s="3">
        <v>195.87991000000002</v>
      </c>
      <c r="T2760" s="3">
        <f t="shared" si="861"/>
        <v>125.9516672</v>
      </c>
      <c r="U2760" s="3">
        <f t="shared" si="862"/>
        <v>327.59999999999997</v>
      </c>
      <c r="V2760" s="3">
        <f t="shared" si="863"/>
        <v>323.0136</v>
      </c>
      <c r="W2760" s="3">
        <f t="shared" si="864"/>
        <v>323.0136</v>
      </c>
      <c r="X2760" s="4">
        <v>74.605913000000001</v>
      </c>
      <c r="Y2760" s="3">
        <v>99.16</v>
      </c>
      <c r="Z2760" s="3">
        <v>125.9516672</v>
      </c>
      <c r="AA2760" s="4">
        <f t="shared" si="865"/>
        <v>354.90000000000003</v>
      </c>
      <c r="AB2760" s="3">
        <f t="shared" si="866"/>
        <v>327.59999999999997</v>
      </c>
      <c r="AC2760" s="3">
        <v>95.820370527999998</v>
      </c>
      <c r="AD2760" s="3">
        <v>116.8541104</v>
      </c>
      <c r="AE2760" s="3">
        <f t="shared" si="867"/>
        <v>251.05079999999998</v>
      </c>
      <c r="AF2760" s="3">
        <v>416.02</v>
      </c>
      <c r="AG2760" s="3">
        <v>399.86</v>
      </c>
      <c r="AH2760" s="3">
        <f t="shared" si="868"/>
        <v>125.9516672</v>
      </c>
      <c r="AI2760" s="3">
        <f t="shared" si="869"/>
        <v>125.9516672</v>
      </c>
      <c r="AJ2760" s="3">
        <v>182.20400000000001</v>
      </c>
      <c r="AK2760" s="3">
        <v>183.14</v>
      </c>
      <c r="AL2760" s="3">
        <f t="shared" si="870"/>
        <v>125.9516672</v>
      </c>
      <c r="AM2760" s="2">
        <f t="shared" si="871"/>
        <v>74.605913000000001</v>
      </c>
      <c r="AN2760" s="3">
        <f t="shared" si="872"/>
        <v>273</v>
      </c>
      <c r="AO2760" s="3">
        <f t="shared" si="873"/>
        <v>116.84399999999999</v>
      </c>
      <c r="AP2760" s="3">
        <f t="shared" si="874"/>
        <v>127.21118387200001</v>
      </c>
      <c r="AQ2760" s="3">
        <f t="shared" si="875"/>
        <v>382.2</v>
      </c>
      <c r="AR2760" s="2" cm="1">
        <f t="array" ref="AR2760">MIN(_xlfn._xlws.FILTER(E2760:AQ2760,E2760:AQ2760&lt;&gt;0))</f>
        <v>74.605913000000001</v>
      </c>
      <c r="AS2760" s="3">
        <f t="shared" si="876"/>
        <v>426.97200000000004</v>
      </c>
    </row>
    <row r="2761" spans="1:45" x14ac:dyDescent="0.25">
      <c r="A2761" t="s">
        <v>1321</v>
      </c>
      <c r="B2761" t="s">
        <v>34</v>
      </c>
      <c r="C2761">
        <v>71120</v>
      </c>
      <c r="D2761" s="3">
        <v>348</v>
      </c>
      <c r="E2761" s="3">
        <f t="shared" si="851"/>
        <v>272.13600000000002</v>
      </c>
      <c r="F2761" s="3">
        <f t="shared" si="852"/>
        <v>102.38286719999999</v>
      </c>
      <c r="G2761" s="3">
        <f t="shared" si="853"/>
        <v>102.38286719999999</v>
      </c>
      <c r="H2761" s="3">
        <v>71.239999999999995</v>
      </c>
      <c r="I2761" s="3">
        <v>95.37</v>
      </c>
      <c r="J2761" s="3">
        <f t="shared" si="877"/>
        <v>97.822800000000001</v>
      </c>
      <c r="K2761" s="3">
        <f t="shared" si="878"/>
        <v>207.06</v>
      </c>
      <c r="L2761" s="3">
        <f t="shared" si="854"/>
        <v>105.454353216</v>
      </c>
      <c r="M2761" s="3">
        <f t="shared" si="855"/>
        <v>106.47818188799999</v>
      </c>
      <c r="N2761" s="3">
        <f t="shared" si="856"/>
        <v>102.38286719999999</v>
      </c>
      <c r="O2761" s="3">
        <f t="shared" si="857"/>
        <v>143.33601407999998</v>
      </c>
      <c r="P2761" s="3">
        <f t="shared" si="858"/>
        <v>107.50201056</v>
      </c>
      <c r="Q2761" s="3">
        <f t="shared" si="859"/>
        <v>122.85944063999999</v>
      </c>
      <c r="R2761" s="4">
        <f t="shared" si="860"/>
        <v>208.79999999999998</v>
      </c>
      <c r="S2761" s="3">
        <v>108.46429999999999</v>
      </c>
      <c r="T2761" s="3">
        <f t="shared" si="861"/>
        <v>102.38286719999999</v>
      </c>
      <c r="U2761" s="3">
        <f t="shared" si="862"/>
        <v>208.79999999999998</v>
      </c>
      <c r="V2761" s="3">
        <f t="shared" si="863"/>
        <v>205.8768</v>
      </c>
      <c r="W2761" s="3">
        <f t="shared" si="864"/>
        <v>205.8768</v>
      </c>
      <c r="X2761" s="4">
        <v>74.605913000000001</v>
      </c>
      <c r="Y2761" s="3">
        <v>59.53</v>
      </c>
      <c r="Z2761" s="3">
        <v>102.38286719999999</v>
      </c>
      <c r="AA2761" s="4">
        <f t="shared" si="865"/>
        <v>226.20000000000002</v>
      </c>
      <c r="AB2761" s="3">
        <f t="shared" si="866"/>
        <v>208.79999999999998</v>
      </c>
      <c r="AC2761" s="3">
        <v>57.525077224</v>
      </c>
      <c r="AD2761" s="3">
        <v>70.152533200000008</v>
      </c>
      <c r="AE2761" s="3">
        <f t="shared" si="867"/>
        <v>160.0104</v>
      </c>
      <c r="AF2761" s="3">
        <v>416.02</v>
      </c>
      <c r="AG2761" s="3">
        <v>399.86</v>
      </c>
      <c r="AH2761" s="3">
        <f t="shared" si="868"/>
        <v>102.38286719999999</v>
      </c>
      <c r="AI2761" s="3">
        <f t="shared" si="869"/>
        <v>102.38286719999999</v>
      </c>
      <c r="AJ2761" s="3">
        <v>105.05000000000001</v>
      </c>
      <c r="AK2761" s="3">
        <v>99.39</v>
      </c>
      <c r="AL2761" s="3">
        <f t="shared" si="870"/>
        <v>102.38286719999999</v>
      </c>
      <c r="AM2761" s="2">
        <f t="shared" si="871"/>
        <v>74.605913000000001</v>
      </c>
      <c r="AN2761" s="3">
        <f t="shared" si="872"/>
        <v>174</v>
      </c>
      <c r="AO2761" s="3">
        <f t="shared" si="873"/>
        <v>74.471999999999994</v>
      </c>
      <c r="AP2761" s="3">
        <f t="shared" si="874"/>
        <v>103.406695872</v>
      </c>
      <c r="AQ2761" s="3">
        <f t="shared" si="875"/>
        <v>243.6</v>
      </c>
      <c r="AR2761" s="2" cm="1">
        <f t="array" ref="AR2761">MIN(_xlfn._xlws.FILTER(E2761:AQ2761,E2761:AQ2761&lt;&gt;0))</f>
        <v>57.525077224</v>
      </c>
      <c r="AS2761" s="3">
        <f t="shared" si="876"/>
        <v>416.02</v>
      </c>
    </row>
    <row r="2762" spans="1:45" x14ac:dyDescent="0.25">
      <c r="A2762" t="s">
        <v>1322</v>
      </c>
      <c r="B2762" t="s">
        <v>34</v>
      </c>
      <c r="C2762">
        <v>71130</v>
      </c>
      <c r="D2762" s="3">
        <v>243</v>
      </c>
      <c r="E2762" s="3">
        <f t="shared" si="851"/>
        <v>190.02600000000001</v>
      </c>
      <c r="F2762" s="3">
        <f t="shared" si="852"/>
        <v>102.38286719999999</v>
      </c>
      <c r="G2762" s="3">
        <f t="shared" si="853"/>
        <v>102.38286719999999</v>
      </c>
      <c r="H2762" s="3">
        <v>71.239999999999995</v>
      </c>
      <c r="I2762" s="3">
        <v>95.37</v>
      </c>
      <c r="J2762" s="3">
        <f t="shared" si="877"/>
        <v>68.307299999999998</v>
      </c>
      <c r="K2762" s="3">
        <f t="shared" si="878"/>
        <v>144.58499999999998</v>
      </c>
      <c r="L2762" s="3">
        <f t="shared" si="854"/>
        <v>105.454353216</v>
      </c>
      <c r="M2762" s="3">
        <f t="shared" si="855"/>
        <v>106.47818188799999</v>
      </c>
      <c r="N2762" s="3">
        <f t="shared" si="856"/>
        <v>102.38286719999999</v>
      </c>
      <c r="O2762" s="3">
        <f t="shared" si="857"/>
        <v>143.33601407999998</v>
      </c>
      <c r="P2762" s="3">
        <f t="shared" si="858"/>
        <v>107.50201056</v>
      </c>
      <c r="Q2762" s="3">
        <f t="shared" si="859"/>
        <v>122.85944063999999</v>
      </c>
      <c r="R2762" s="4">
        <f t="shared" si="860"/>
        <v>145.79999999999998</v>
      </c>
      <c r="S2762" s="3">
        <v>108.46429999999999</v>
      </c>
      <c r="T2762" s="3">
        <f t="shared" si="861"/>
        <v>102.38286719999999</v>
      </c>
      <c r="U2762" s="3">
        <f t="shared" si="862"/>
        <v>145.79999999999998</v>
      </c>
      <c r="V2762" s="3">
        <f t="shared" si="863"/>
        <v>143.75880000000001</v>
      </c>
      <c r="W2762" s="3">
        <f t="shared" si="864"/>
        <v>143.75880000000001</v>
      </c>
      <c r="X2762" s="4" t="s">
        <v>5201</v>
      </c>
      <c r="Y2762" s="3">
        <v>59.53</v>
      </c>
      <c r="Z2762" s="3">
        <v>102.38286719999999</v>
      </c>
      <c r="AA2762" s="4">
        <f t="shared" si="865"/>
        <v>157.95000000000002</v>
      </c>
      <c r="AB2762" s="3">
        <f t="shared" si="866"/>
        <v>145.79999999999998</v>
      </c>
      <c r="AC2762" s="3">
        <v>57.525077224</v>
      </c>
      <c r="AD2762" s="3">
        <v>70.152533200000008</v>
      </c>
      <c r="AE2762" s="3">
        <f t="shared" si="867"/>
        <v>111.73139999999999</v>
      </c>
      <c r="AF2762" s="3">
        <v>416.02</v>
      </c>
      <c r="AG2762" s="3">
        <v>399.86</v>
      </c>
      <c r="AH2762" s="3">
        <f t="shared" si="868"/>
        <v>102.38286719999999</v>
      </c>
      <c r="AI2762" s="3">
        <f t="shared" si="869"/>
        <v>102.38286719999999</v>
      </c>
      <c r="AJ2762" s="3">
        <v>105.05000000000001</v>
      </c>
      <c r="AK2762" s="3">
        <v>99.39</v>
      </c>
      <c r="AL2762" s="3">
        <f t="shared" si="870"/>
        <v>102.38286719999999</v>
      </c>
      <c r="AM2762" s="2" t="str">
        <f t="shared" si="871"/>
        <v>NA</v>
      </c>
      <c r="AN2762" s="3">
        <f t="shared" si="872"/>
        <v>121.5</v>
      </c>
      <c r="AO2762" s="3">
        <f t="shared" si="873"/>
        <v>52.002000000000002</v>
      </c>
      <c r="AP2762" s="3">
        <f t="shared" si="874"/>
        <v>103.406695872</v>
      </c>
      <c r="AQ2762" s="3">
        <f t="shared" si="875"/>
        <v>170.1</v>
      </c>
      <c r="AR2762" s="2" cm="1">
        <f t="array" ref="AR2762">MIN(_xlfn._xlws.FILTER(E2762:AQ2762,E2762:AQ2762&lt;&gt;0))</f>
        <v>52.002000000000002</v>
      </c>
      <c r="AS2762" s="3">
        <f t="shared" si="876"/>
        <v>416.02</v>
      </c>
    </row>
    <row r="2763" spans="1:45" x14ac:dyDescent="0.25">
      <c r="A2763" t="s">
        <v>1323</v>
      </c>
      <c r="B2763" t="s">
        <v>34</v>
      </c>
      <c r="C2763">
        <v>71250</v>
      </c>
      <c r="D2763" s="3">
        <v>1348</v>
      </c>
      <c r="E2763" s="3">
        <f t="shared" si="851"/>
        <v>1054.136</v>
      </c>
      <c r="F2763" s="3">
        <f t="shared" si="852"/>
        <v>125.9516672</v>
      </c>
      <c r="G2763" s="3">
        <f t="shared" si="853"/>
        <v>125.9516672</v>
      </c>
      <c r="H2763" s="3">
        <v>281.89405999999997</v>
      </c>
      <c r="I2763" s="3">
        <v>200.09</v>
      </c>
      <c r="J2763" s="3">
        <v>154.93</v>
      </c>
      <c r="K2763" s="3">
        <v>563.75</v>
      </c>
      <c r="L2763" s="3">
        <f t="shared" si="854"/>
        <v>129.730217216</v>
      </c>
      <c r="M2763" s="3">
        <f t="shared" si="855"/>
        <v>130.98973388800002</v>
      </c>
      <c r="N2763" s="3">
        <f t="shared" si="856"/>
        <v>125.9516672</v>
      </c>
      <c r="O2763" s="3">
        <f t="shared" si="857"/>
        <v>176.33233407999998</v>
      </c>
      <c r="P2763" s="3">
        <f t="shared" si="858"/>
        <v>132.24925056000001</v>
      </c>
      <c r="Q2763" s="3">
        <f t="shared" si="859"/>
        <v>151.14200063999999</v>
      </c>
      <c r="R2763" s="4">
        <f t="shared" si="860"/>
        <v>808.8</v>
      </c>
      <c r="S2763" s="3">
        <v>195.87991000000002</v>
      </c>
      <c r="T2763" s="3">
        <f t="shared" si="861"/>
        <v>125.9516672</v>
      </c>
      <c r="U2763" s="3">
        <f t="shared" si="862"/>
        <v>808.8</v>
      </c>
      <c r="V2763" s="3">
        <f t="shared" si="863"/>
        <v>797.47680000000003</v>
      </c>
      <c r="W2763" s="3">
        <f t="shared" si="864"/>
        <v>797.47680000000003</v>
      </c>
      <c r="X2763" s="4">
        <v>77.867010000000008</v>
      </c>
      <c r="Y2763" s="3">
        <v>258.89999999999998</v>
      </c>
      <c r="Z2763" s="3">
        <v>125.9516672</v>
      </c>
      <c r="AA2763" s="4">
        <f t="shared" si="865"/>
        <v>876.2</v>
      </c>
      <c r="AB2763" s="3">
        <f t="shared" si="866"/>
        <v>808.8</v>
      </c>
      <c r="AC2763" s="3">
        <v>250.18045511999998</v>
      </c>
      <c r="AD2763" s="3">
        <v>305.098116</v>
      </c>
      <c r="AE2763" s="3">
        <f t="shared" si="867"/>
        <v>619.81039999999996</v>
      </c>
      <c r="AF2763" s="3">
        <v>416.02</v>
      </c>
      <c r="AG2763" s="3">
        <v>399.86</v>
      </c>
      <c r="AH2763" s="3">
        <f t="shared" si="868"/>
        <v>125.9516672</v>
      </c>
      <c r="AI2763" s="3">
        <f t="shared" si="869"/>
        <v>125.9516672</v>
      </c>
      <c r="AJ2763" s="3">
        <v>462.77000000000004</v>
      </c>
      <c r="AK2763" s="3">
        <v>183.14</v>
      </c>
      <c r="AL2763" s="3">
        <f t="shared" si="870"/>
        <v>125.9516672</v>
      </c>
      <c r="AM2763" s="2">
        <f t="shared" si="871"/>
        <v>77.867010000000008</v>
      </c>
      <c r="AN2763" s="3">
        <f t="shared" si="872"/>
        <v>674</v>
      </c>
      <c r="AO2763" s="3">
        <f t="shared" si="873"/>
        <v>288.47199999999998</v>
      </c>
      <c r="AP2763" s="3">
        <f t="shared" si="874"/>
        <v>127.21118387200001</v>
      </c>
      <c r="AQ2763" s="3">
        <f t="shared" si="875"/>
        <v>943.59999999999991</v>
      </c>
      <c r="AR2763" s="2" cm="1">
        <f t="array" ref="AR2763">MIN(_xlfn._xlws.FILTER(E2763:AQ2763,E2763:AQ2763&lt;&gt;0))</f>
        <v>77.867010000000008</v>
      </c>
      <c r="AS2763" s="3">
        <f t="shared" si="876"/>
        <v>1054.136</v>
      </c>
    </row>
    <row r="2764" spans="1:45" x14ac:dyDescent="0.25">
      <c r="A2764" t="s">
        <v>1324</v>
      </c>
      <c r="B2764" t="s">
        <v>34</v>
      </c>
      <c r="C2764">
        <v>71260</v>
      </c>
      <c r="D2764" s="3">
        <v>1577</v>
      </c>
      <c r="E2764" s="3">
        <f t="shared" si="851"/>
        <v>1233.2139999999999</v>
      </c>
      <c r="F2764" s="3">
        <f t="shared" si="852"/>
        <v>212.51986959999999</v>
      </c>
      <c r="G2764" s="3">
        <f t="shared" si="853"/>
        <v>212.51986959999999</v>
      </c>
      <c r="H2764" s="3">
        <v>505.46369999999996</v>
      </c>
      <c r="I2764" s="3">
        <v>251.54</v>
      </c>
      <c r="J2764" s="3">
        <v>195.34000000000003</v>
      </c>
      <c r="K2764" s="3">
        <v>563.75</v>
      </c>
      <c r="L2764" s="3">
        <f t="shared" si="854"/>
        <v>218.895465688</v>
      </c>
      <c r="M2764" s="3">
        <f t="shared" si="855"/>
        <v>221.02066438400001</v>
      </c>
      <c r="N2764" s="3">
        <f t="shared" si="856"/>
        <v>212.51986959999999</v>
      </c>
      <c r="O2764" s="3">
        <f t="shared" si="857"/>
        <v>297.52781743999998</v>
      </c>
      <c r="P2764" s="3">
        <f t="shared" si="858"/>
        <v>223.14586308</v>
      </c>
      <c r="Q2764" s="3">
        <f t="shared" si="859"/>
        <v>255.02384351999999</v>
      </c>
      <c r="R2764" s="4">
        <f t="shared" si="860"/>
        <v>946.19999999999993</v>
      </c>
      <c r="S2764" s="3">
        <v>351.22934000000004</v>
      </c>
      <c r="T2764" s="3">
        <f t="shared" si="861"/>
        <v>212.51986959999999</v>
      </c>
      <c r="U2764" s="3">
        <f t="shared" si="862"/>
        <v>946.19999999999993</v>
      </c>
      <c r="V2764" s="3">
        <f t="shared" si="863"/>
        <v>932.95320000000004</v>
      </c>
      <c r="W2764" s="3">
        <f t="shared" si="864"/>
        <v>932.95320000000004</v>
      </c>
      <c r="X2764" s="4">
        <v>155.80057299999999</v>
      </c>
      <c r="Y2764" s="3">
        <v>409.96</v>
      </c>
      <c r="Z2764" s="3">
        <v>212.51986959999999</v>
      </c>
      <c r="AA2764" s="4">
        <f t="shared" si="865"/>
        <v>1025.05</v>
      </c>
      <c r="AB2764" s="3">
        <f t="shared" si="866"/>
        <v>946.19999999999993</v>
      </c>
      <c r="AC2764" s="3">
        <v>396.15287516800004</v>
      </c>
      <c r="AD2764" s="3">
        <v>483.11326240000005</v>
      </c>
      <c r="AE2764" s="3">
        <f t="shared" si="867"/>
        <v>725.1046</v>
      </c>
      <c r="AF2764" s="3">
        <v>416.02</v>
      </c>
      <c r="AG2764" s="3">
        <v>399.86</v>
      </c>
      <c r="AH2764" s="3">
        <f t="shared" si="868"/>
        <v>212.51986959999999</v>
      </c>
      <c r="AI2764" s="3">
        <f t="shared" si="869"/>
        <v>212.51986959999999</v>
      </c>
      <c r="AJ2764" s="3">
        <v>647.98800000000006</v>
      </c>
      <c r="AK2764" s="3">
        <v>404.38</v>
      </c>
      <c r="AL2764" s="3">
        <f t="shared" si="870"/>
        <v>212.51986959999999</v>
      </c>
      <c r="AM2764" s="2">
        <f t="shared" si="871"/>
        <v>155.80057299999999</v>
      </c>
      <c r="AN2764" s="3">
        <f t="shared" si="872"/>
        <v>788.5</v>
      </c>
      <c r="AO2764" s="3">
        <f t="shared" si="873"/>
        <v>337.47800000000001</v>
      </c>
      <c r="AP2764" s="3">
        <f t="shared" si="874"/>
        <v>214.64506829600001</v>
      </c>
      <c r="AQ2764" s="3">
        <f t="shared" si="875"/>
        <v>1103.8999999999999</v>
      </c>
      <c r="AR2764" s="2" cm="1">
        <f t="array" ref="AR2764">MIN(_xlfn._xlws.FILTER(E2764:AQ2764,E2764:AQ2764&lt;&gt;0))</f>
        <v>155.80057299999999</v>
      </c>
      <c r="AS2764" s="3">
        <f t="shared" si="876"/>
        <v>1233.2139999999999</v>
      </c>
    </row>
    <row r="2765" spans="1:45" x14ac:dyDescent="0.25">
      <c r="A2765" t="s">
        <v>1325</v>
      </c>
      <c r="B2765" t="s">
        <v>34</v>
      </c>
      <c r="C2765">
        <v>71270</v>
      </c>
      <c r="D2765" s="3">
        <v>1924</v>
      </c>
      <c r="E2765" s="3">
        <f t="shared" si="851"/>
        <v>1504.568</v>
      </c>
      <c r="F2765" s="3">
        <f t="shared" si="852"/>
        <v>212.51986959999999</v>
      </c>
      <c r="G2765" s="3">
        <f t="shared" si="853"/>
        <v>212.51986959999999</v>
      </c>
      <c r="H2765" s="3">
        <v>505.46369999999996</v>
      </c>
      <c r="I2765" s="3">
        <v>312.88</v>
      </c>
      <c r="J2765" s="3">
        <v>242.80999999999997</v>
      </c>
      <c r="K2765" s="3">
        <v>563.75</v>
      </c>
      <c r="L2765" s="3">
        <f t="shared" si="854"/>
        <v>218.895465688</v>
      </c>
      <c r="M2765" s="3">
        <f t="shared" si="855"/>
        <v>221.02066438400001</v>
      </c>
      <c r="N2765" s="3">
        <f t="shared" si="856"/>
        <v>212.51986959999999</v>
      </c>
      <c r="O2765" s="3">
        <f t="shared" si="857"/>
        <v>297.52781743999998</v>
      </c>
      <c r="P2765" s="3">
        <f t="shared" si="858"/>
        <v>223.14586308</v>
      </c>
      <c r="Q2765" s="3">
        <f t="shared" si="859"/>
        <v>255.02384351999999</v>
      </c>
      <c r="R2765" s="4">
        <f t="shared" si="860"/>
        <v>1154.3999999999999</v>
      </c>
      <c r="S2765" s="3">
        <v>351.22934000000004</v>
      </c>
      <c r="T2765" s="3">
        <f t="shared" si="861"/>
        <v>212.51986959999999</v>
      </c>
      <c r="U2765" s="3">
        <f t="shared" si="862"/>
        <v>1154.3999999999999</v>
      </c>
      <c r="V2765" s="3">
        <f t="shared" si="863"/>
        <v>1138.2384</v>
      </c>
      <c r="W2765" s="3">
        <f t="shared" si="864"/>
        <v>1138.2384</v>
      </c>
      <c r="X2765" s="4">
        <v>155.80057299999999</v>
      </c>
      <c r="Y2765" s="3">
        <v>454.13</v>
      </c>
      <c r="Z2765" s="3">
        <v>212.51986959999999</v>
      </c>
      <c r="AA2765" s="4">
        <f t="shared" si="865"/>
        <v>1250.6000000000001</v>
      </c>
      <c r="AB2765" s="3">
        <f t="shared" si="866"/>
        <v>1154.3999999999999</v>
      </c>
      <c r="AC2765" s="3">
        <v>438.83526490399998</v>
      </c>
      <c r="AD2765" s="3">
        <v>535.1649572</v>
      </c>
      <c r="AE2765" s="3">
        <f t="shared" si="867"/>
        <v>884.65519999999992</v>
      </c>
      <c r="AF2765" s="3">
        <v>416.02</v>
      </c>
      <c r="AG2765" s="3">
        <v>399.86</v>
      </c>
      <c r="AH2765" s="3">
        <f t="shared" si="868"/>
        <v>212.51986959999999</v>
      </c>
      <c r="AI2765" s="3">
        <f t="shared" si="869"/>
        <v>212.51986959999999</v>
      </c>
      <c r="AJ2765" s="3">
        <v>767.27200000000005</v>
      </c>
      <c r="AK2765" s="3">
        <v>404.38</v>
      </c>
      <c r="AL2765" s="3">
        <f t="shared" si="870"/>
        <v>212.51986959999999</v>
      </c>
      <c r="AM2765" s="2">
        <f t="shared" si="871"/>
        <v>155.80057299999999</v>
      </c>
      <c r="AN2765" s="3">
        <f t="shared" si="872"/>
        <v>962</v>
      </c>
      <c r="AO2765" s="3">
        <f t="shared" si="873"/>
        <v>411.73599999999999</v>
      </c>
      <c r="AP2765" s="3">
        <f t="shared" si="874"/>
        <v>214.64506829600001</v>
      </c>
      <c r="AQ2765" s="3">
        <f t="shared" si="875"/>
        <v>1346.8</v>
      </c>
      <c r="AR2765" s="2" cm="1">
        <f t="array" ref="AR2765">MIN(_xlfn._xlws.FILTER(E2765:AQ2765,E2765:AQ2765&lt;&gt;0))</f>
        <v>155.80057299999999</v>
      </c>
      <c r="AS2765" s="3">
        <f t="shared" si="876"/>
        <v>1504.568</v>
      </c>
    </row>
    <row r="2766" spans="1:45" x14ac:dyDescent="0.25">
      <c r="A2766" t="s">
        <v>1326</v>
      </c>
      <c r="B2766" t="s">
        <v>34</v>
      </c>
      <c r="C2766">
        <v>71271</v>
      </c>
      <c r="D2766" s="3">
        <v>256</v>
      </c>
      <c r="E2766" s="3">
        <f t="shared" si="851"/>
        <v>200.19200000000001</v>
      </c>
      <c r="F2766" s="3">
        <f t="shared" si="852"/>
        <v>125.9516672</v>
      </c>
      <c r="G2766" s="3">
        <f t="shared" si="853"/>
        <v>125.9516672</v>
      </c>
      <c r="H2766" s="3">
        <v>201.48435999999998</v>
      </c>
      <c r="I2766" s="3">
        <v>167.91</v>
      </c>
      <c r="J2766" s="3">
        <f>D2766*28.11%</f>
        <v>71.961600000000004</v>
      </c>
      <c r="K2766" s="3">
        <v>563.75</v>
      </c>
      <c r="L2766" s="3">
        <f t="shared" si="854"/>
        <v>129.730217216</v>
      </c>
      <c r="M2766" s="3">
        <f t="shared" si="855"/>
        <v>130.98973388800002</v>
      </c>
      <c r="N2766" s="3">
        <f t="shared" si="856"/>
        <v>125.9516672</v>
      </c>
      <c r="O2766" s="3">
        <f t="shared" si="857"/>
        <v>176.33233407999998</v>
      </c>
      <c r="P2766" s="3">
        <f t="shared" si="858"/>
        <v>132.24925056000001</v>
      </c>
      <c r="Q2766" s="3">
        <f t="shared" si="859"/>
        <v>151.14200063999999</v>
      </c>
      <c r="R2766" s="4">
        <f t="shared" si="860"/>
        <v>153.6</v>
      </c>
      <c r="S2766" s="3">
        <v>108.46429999999999</v>
      </c>
      <c r="T2766" s="3">
        <f t="shared" si="861"/>
        <v>125.9516672</v>
      </c>
      <c r="U2766" s="3">
        <f t="shared" si="862"/>
        <v>153.6</v>
      </c>
      <c r="V2766" s="3">
        <f t="shared" si="863"/>
        <v>151.4496</v>
      </c>
      <c r="W2766" s="3">
        <f t="shared" si="864"/>
        <v>151.4496</v>
      </c>
      <c r="X2766" s="4">
        <v>77.867010000000008</v>
      </c>
      <c r="Y2766" s="3">
        <v>90.55</v>
      </c>
      <c r="Z2766" s="3">
        <v>125.9516672</v>
      </c>
      <c r="AA2766" s="4">
        <f t="shared" si="865"/>
        <v>166.4</v>
      </c>
      <c r="AB2766" s="3">
        <f t="shared" si="866"/>
        <v>153.6</v>
      </c>
      <c r="AC2766" s="3">
        <v>87.500348439999996</v>
      </c>
      <c r="AD2766" s="3">
        <v>106.707742</v>
      </c>
      <c r="AE2766" s="3">
        <f t="shared" si="867"/>
        <v>117.7088</v>
      </c>
      <c r="AF2766" s="3">
        <v>416.02</v>
      </c>
      <c r="AG2766" s="3">
        <v>399.86</v>
      </c>
      <c r="AH2766" s="3">
        <f t="shared" si="868"/>
        <v>125.9516672</v>
      </c>
      <c r="AI2766" s="3">
        <f t="shared" si="869"/>
        <v>125.9516672</v>
      </c>
      <c r="AJ2766" s="3">
        <f>D2766*65%</f>
        <v>166.4</v>
      </c>
      <c r="AK2766" s="3">
        <v>129.44</v>
      </c>
      <c r="AL2766" s="3">
        <f t="shared" si="870"/>
        <v>125.9516672</v>
      </c>
      <c r="AM2766" s="2">
        <f t="shared" si="871"/>
        <v>77.867010000000008</v>
      </c>
      <c r="AN2766" s="3">
        <f t="shared" si="872"/>
        <v>128</v>
      </c>
      <c r="AO2766" s="3">
        <f t="shared" si="873"/>
        <v>54.783999999999999</v>
      </c>
      <c r="AP2766" s="3">
        <f t="shared" si="874"/>
        <v>127.21118387200001</v>
      </c>
      <c r="AQ2766" s="3">
        <f t="shared" si="875"/>
        <v>179.2</v>
      </c>
      <c r="AR2766" s="2" cm="1">
        <f t="array" ref="AR2766">MIN(_xlfn._xlws.FILTER(E2766:AQ2766,E2766:AQ2766&lt;&gt;0))</f>
        <v>54.783999999999999</v>
      </c>
      <c r="AS2766" s="3">
        <f t="shared" si="876"/>
        <v>563.75</v>
      </c>
    </row>
    <row r="2767" spans="1:45" x14ac:dyDescent="0.25">
      <c r="A2767" t="s">
        <v>1327</v>
      </c>
      <c r="B2767" t="s">
        <v>34</v>
      </c>
      <c r="C2767">
        <v>71275</v>
      </c>
      <c r="D2767" s="3">
        <v>1546</v>
      </c>
      <c r="E2767" s="3">
        <f t="shared" si="851"/>
        <v>1208.972</v>
      </c>
      <c r="F2767" s="3">
        <f t="shared" si="852"/>
        <v>212.51986959999999</v>
      </c>
      <c r="G2767" s="3">
        <f t="shared" si="853"/>
        <v>212.51986959999999</v>
      </c>
      <c r="H2767" s="3">
        <v>505.46369999999996</v>
      </c>
      <c r="I2767" s="3">
        <v>386.97</v>
      </c>
      <c r="J2767" s="3">
        <v>305.97000000000003</v>
      </c>
      <c r="K2767" s="3">
        <v>563.75</v>
      </c>
      <c r="L2767" s="3">
        <f t="shared" si="854"/>
        <v>218.895465688</v>
      </c>
      <c r="M2767" s="3">
        <f t="shared" si="855"/>
        <v>221.02066438400001</v>
      </c>
      <c r="N2767" s="3">
        <f t="shared" si="856"/>
        <v>212.51986959999999</v>
      </c>
      <c r="O2767" s="3">
        <f t="shared" si="857"/>
        <v>297.52781743999998</v>
      </c>
      <c r="P2767" s="3">
        <f t="shared" si="858"/>
        <v>223.14586308</v>
      </c>
      <c r="Q2767" s="3">
        <f t="shared" si="859"/>
        <v>255.02384351999999</v>
      </c>
      <c r="R2767" s="4">
        <f t="shared" si="860"/>
        <v>927.59999999999991</v>
      </c>
      <c r="S2767" s="3">
        <v>351.22934000000004</v>
      </c>
      <c r="T2767" s="3">
        <f t="shared" si="861"/>
        <v>212.51986959999999</v>
      </c>
      <c r="U2767" s="3">
        <f t="shared" si="862"/>
        <v>927.59999999999991</v>
      </c>
      <c r="V2767" s="3">
        <f t="shared" si="863"/>
        <v>914.61360000000002</v>
      </c>
      <c r="W2767" s="3">
        <f t="shared" si="864"/>
        <v>914.61360000000002</v>
      </c>
      <c r="X2767" s="4">
        <v>219.292135</v>
      </c>
      <c r="Y2767" s="3">
        <v>468.65</v>
      </c>
      <c r="Z2767" s="3">
        <v>212.51986959999999</v>
      </c>
      <c r="AA2767" s="4">
        <f t="shared" si="865"/>
        <v>1004.9000000000001</v>
      </c>
      <c r="AB2767" s="3">
        <f t="shared" si="866"/>
        <v>927.59999999999991</v>
      </c>
      <c r="AC2767" s="3">
        <v>452.86624291999993</v>
      </c>
      <c r="AD2767" s="3">
        <v>552.27590599999996</v>
      </c>
      <c r="AE2767" s="3">
        <f t="shared" si="867"/>
        <v>710.85079999999994</v>
      </c>
      <c r="AF2767" s="3">
        <v>416.02</v>
      </c>
      <c r="AG2767" s="3">
        <v>399.86</v>
      </c>
      <c r="AH2767" s="3">
        <f t="shared" si="868"/>
        <v>212.51986959999999</v>
      </c>
      <c r="AI2767" s="3">
        <f t="shared" si="869"/>
        <v>212.51986959999999</v>
      </c>
      <c r="AJ2767" s="3">
        <v>767.00800000000004</v>
      </c>
      <c r="AK2767" s="3">
        <v>404.38</v>
      </c>
      <c r="AL2767" s="3">
        <f t="shared" si="870"/>
        <v>212.51986959999999</v>
      </c>
      <c r="AM2767" s="2">
        <f t="shared" si="871"/>
        <v>219.292135</v>
      </c>
      <c r="AN2767" s="3">
        <f t="shared" si="872"/>
        <v>773</v>
      </c>
      <c r="AO2767" s="3">
        <f t="shared" si="873"/>
        <v>330.84399999999999</v>
      </c>
      <c r="AP2767" s="3">
        <f t="shared" si="874"/>
        <v>214.64506829600001</v>
      </c>
      <c r="AQ2767" s="3">
        <f t="shared" si="875"/>
        <v>1082.1999999999998</v>
      </c>
      <c r="AR2767" s="2" cm="1">
        <f t="array" ref="AR2767">MIN(_xlfn._xlws.FILTER(E2767:AQ2767,E2767:AQ2767&lt;&gt;0))</f>
        <v>212.51986959999999</v>
      </c>
      <c r="AS2767" s="3">
        <f t="shared" si="876"/>
        <v>1208.972</v>
      </c>
    </row>
    <row r="2768" spans="1:45" x14ac:dyDescent="0.25">
      <c r="A2768" t="s">
        <v>1328</v>
      </c>
      <c r="B2768" t="s">
        <v>34</v>
      </c>
      <c r="C2768">
        <v>71550</v>
      </c>
      <c r="D2768" s="3">
        <v>1921</v>
      </c>
      <c r="E2768" s="3">
        <f t="shared" si="851"/>
        <v>1502.222</v>
      </c>
      <c r="F2768" s="3">
        <f t="shared" si="852"/>
        <v>275.18930880000005</v>
      </c>
      <c r="G2768" s="3">
        <f t="shared" si="853"/>
        <v>275.18930880000005</v>
      </c>
      <c r="H2768" s="3">
        <v>577.67906000000005</v>
      </c>
      <c r="I2768" s="3">
        <v>496.45</v>
      </c>
      <c r="J2768" s="3">
        <v>378.94</v>
      </c>
      <c r="K2768" s="3">
        <v>820</v>
      </c>
      <c r="L2768" s="3">
        <f t="shared" si="854"/>
        <v>283.44498806400009</v>
      </c>
      <c r="M2768" s="3">
        <f t="shared" si="855"/>
        <v>286.19688115200006</v>
      </c>
      <c r="N2768" s="3">
        <f t="shared" si="856"/>
        <v>275.18930880000005</v>
      </c>
      <c r="O2768" s="3">
        <f t="shared" si="857"/>
        <v>385.26503232000005</v>
      </c>
      <c r="P2768" s="3">
        <f t="shared" si="858"/>
        <v>288.94877424000009</v>
      </c>
      <c r="Q2768" s="3">
        <f t="shared" si="859"/>
        <v>330.22717056000005</v>
      </c>
      <c r="R2768" s="4">
        <f t="shared" si="860"/>
        <v>1152.5999999999999</v>
      </c>
      <c r="S2768" s="3">
        <v>401.40496000000002</v>
      </c>
      <c r="T2768" s="3">
        <f t="shared" si="861"/>
        <v>275.18930880000005</v>
      </c>
      <c r="U2768" s="3">
        <f t="shared" si="862"/>
        <v>1152.5999999999999</v>
      </c>
      <c r="V2768" s="3">
        <f t="shared" si="863"/>
        <v>1136.4636</v>
      </c>
      <c r="W2768" s="3">
        <f t="shared" si="864"/>
        <v>1136.4636</v>
      </c>
      <c r="X2768" s="4">
        <v>228.27679000000001</v>
      </c>
      <c r="Y2768" s="3">
        <v>463.59</v>
      </c>
      <c r="Z2768" s="3">
        <v>275.18930880000005</v>
      </c>
      <c r="AA2768" s="4">
        <f t="shared" si="865"/>
        <v>1248.6500000000001</v>
      </c>
      <c r="AB2768" s="3">
        <f t="shared" si="866"/>
        <v>1152.5999999999999</v>
      </c>
      <c r="AC2768" s="3">
        <v>447.97665967199998</v>
      </c>
      <c r="AD2768" s="3">
        <v>546.31299960000001</v>
      </c>
      <c r="AE2768" s="3">
        <f t="shared" si="867"/>
        <v>883.2758</v>
      </c>
      <c r="AF2768" s="3">
        <v>416.02</v>
      </c>
      <c r="AG2768" s="3">
        <v>399.86</v>
      </c>
      <c r="AH2768" s="3">
        <f t="shared" si="868"/>
        <v>275.18930880000005</v>
      </c>
      <c r="AI2768" s="3">
        <f t="shared" si="869"/>
        <v>275.18930880000005</v>
      </c>
      <c r="AJ2768" s="3">
        <v>861.78400000000011</v>
      </c>
      <c r="AK2768" s="3">
        <v>371.7</v>
      </c>
      <c r="AL2768" s="3">
        <f t="shared" si="870"/>
        <v>275.18930880000005</v>
      </c>
      <c r="AM2768" s="2">
        <f t="shared" si="871"/>
        <v>228.27679000000001</v>
      </c>
      <c r="AN2768" s="3">
        <f t="shared" si="872"/>
        <v>960.5</v>
      </c>
      <c r="AO2768" s="3">
        <f t="shared" si="873"/>
        <v>411.09399999999999</v>
      </c>
      <c r="AP2768" s="3">
        <f t="shared" si="874"/>
        <v>277.94120188800008</v>
      </c>
      <c r="AQ2768" s="3">
        <f t="shared" si="875"/>
        <v>1344.6999999999998</v>
      </c>
      <c r="AR2768" s="2" cm="1">
        <f t="array" ref="AR2768">MIN(_xlfn._xlws.FILTER(E2768:AQ2768,E2768:AQ2768&lt;&gt;0))</f>
        <v>228.27679000000001</v>
      </c>
      <c r="AS2768" s="3">
        <f t="shared" si="876"/>
        <v>1502.222</v>
      </c>
    </row>
    <row r="2769" spans="1:45" x14ac:dyDescent="0.25">
      <c r="A2769" t="s">
        <v>1329</v>
      </c>
      <c r="B2769" t="s">
        <v>34</v>
      </c>
      <c r="C2769">
        <v>71551</v>
      </c>
      <c r="D2769" s="3">
        <v>3037</v>
      </c>
      <c r="E2769" s="3">
        <f t="shared" si="851"/>
        <v>2374.9340000000002</v>
      </c>
      <c r="F2769" s="3">
        <f t="shared" si="852"/>
        <v>872.92943000000014</v>
      </c>
      <c r="G2769" s="3">
        <f t="shared" si="853"/>
        <v>872.92943000000014</v>
      </c>
      <c r="H2769" s="3">
        <v>1733.2124599999997</v>
      </c>
      <c r="I2769" s="3">
        <v>544.61</v>
      </c>
      <c r="J2769" s="3">
        <v>424.05</v>
      </c>
      <c r="K2769" s="3">
        <v>820</v>
      </c>
      <c r="L2769" s="3">
        <f t="shared" si="854"/>
        <v>899.11731290000012</v>
      </c>
      <c r="M2769" s="3">
        <f t="shared" si="855"/>
        <v>907.84660720000022</v>
      </c>
      <c r="N2769" s="3">
        <f t="shared" si="856"/>
        <v>872.92943000000014</v>
      </c>
      <c r="O2769" s="3">
        <f t="shared" si="857"/>
        <v>1222.1012020000001</v>
      </c>
      <c r="P2769" s="3">
        <f t="shared" si="858"/>
        <v>916.57590150000021</v>
      </c>
      <c r="Q2769" s="3">
        <f t="shared" si="859"/>
        <v>1047.5153160000002</v>
      </c>
      <c r="R2769" s="4">
        <f t="shared" si="860"/>
        <v>1822.2</v>
      </c>
      <c r="S2769" s="3">
        <v>1204.3367500000002</v>
      </c>
      <c r="T2769" s="3">
        <f t="shared" si="861"/>
        <v>872.92943000000014</v>
      </c>
      <c r="U2769" s="3">
        <f t="shared" si="862"/>
        <v>1822.2</v>
      </c>
      <c r="V2769" s="3">
        <f t="shared" si="863"/>
        <v>1796.6892</v>
      </c>
      <c r="W2769" s="3">
        <f t="shared" si="864"/>
        <v>1796.6892</v>
      </c>
      <c r="X2769" s="4" t="s">
        <v>5201</v>
      </c>
      <c r="Y2769" s="3">
        <v>569.27</v>
      </c>
      <c r="Z2769" s="3">
        <v>872.92943000000014</v>
      </c>
      <c r="AA2769" s="4">
        <f t="shared" si="865"/>
        <v>1974.05</v>
      </c>
      <c r="AB2769" s="3">
        <f t="shared" si="866"/>
        <v>1822.2</v>
      </c>
      <c r="AC2769" s="3">
        <v>550.0974418159999</v>
      </c>
      <c r="AD2769" s="3">
        <v>670.85053879999998</v>
      </c>
      <c r="AE2769" s="3">
        <f t="shared" si="867"/>
        <v>1396.4125999999999</v>
      </c>
      <c r="AF2769" s="3">
        <v>416.02</v>
      </c>
      <c r="AG2769" s="3">
        <v>399.86</v>
      </c>
      <c r="AH2769" s="3">
        <f t="shared" si="868"/>
        <v>872.92943000000014</v>
      </c>
      <c r="AI2769" s="3">
        <f t="shared" si="869"/>
        <v>872.92943000000014</v>
      </c>
      <c r="AJ2769" s="3">
        <v>925.9140000000001</v>
      </c>
      <c r="AK2769" s="3">
        <v>1091.01</v>
      </c>
      <c r="AL2769" s="3">
        <f t="shared" si="870"/>
        <v>872.92943000000014</v>
      </c>
      <c r="AM2769" s="2" t="str">
        <f t="shared" si="871"/>
        <v>NA</v>
      </c>
      <c r="AN2769" s="3">
        <f t="shared" si="872"/>
        <v>1518.5</v>
      </c>
      <c r="AO2769" s="3">
        <f t="shared" si="873"/>
        <v>649.91800000000001</v>
      </c>
      <c r="AP2769" s="3">
        <f t="shared" si="874"/>
        <v>881.65872430000013</v>
      </c>
      <c r="AQ2769" s="3">
        <f t="shared" si="875"/>
        <v>2125.9</v>
      </c>
      <c r="AR2769" s="2" cm="1">
        <f t="array" ref="AR2769">MIN(_xlfn._xlws.FILTER(E2769:AQ2769,E2769:AQ2769&lt;&gt;0))</f>
        <v>399.86</v>
      </c>
      <c r="AS2769" s="3">
        <f t="shared" si="876"/>
        <v>2374.9340000000002</v>
      </c>
    </row>
    <row r="2770" spans="1:45" x14ac:dyDescent="0.25">
      <c r="A2770" t="s">
        <v>1330</v>
      </c>
      <c r="B2770" t="s">
        <v>34</v>
      </c>
      <c r="C2770">
        <v>71552</v>
      </c>
      <c r="D2770" s="3">
        <v>1502</v>
      </c>
      <c r="E2770" s="3">
        <f t="shared" si="851"/>
        <v>1174.5640000000001</v>
      </c>
      <c r="F2770" s="3">
        <f t="shared" si="852"/>
        <v>434.17264920000002</v>
      </c>
      <c r="G2770" s="3">
        <f t="shared" si="853"/>
        <v>434.17264920000002</v>
      </c>
      <c r="H2770" s="3">
        <v>966.84447999999986</v>
      </c>
      <c r="I2770" s="3">
        <v>690.74</v>
      </c>
      <c r="J2770" s="3">
        <v>529.57999999999993</v>
      </c>
      <c r="K2770" s="3">
        <v>820</v>
      </c>
      <c r="L2770" s="3">
        <f t="shared" si="854"/>
        <v>447.19782867600003</v>
      </c>
      <c r="M2770" s="3">
        <f t="shared" si="855"/>
        <v>451.53955516800005</v>
      </c>
      <c r="N2770" s="3">
        <f t="shared" si="856"/>
        <v>434.17264920000002</v>
      </c>
      <c r="O2770" s="3">
        <f t="shared" si="857"/>
        <v>607.84170887999994</v>
      </c>
      <c r="P2770" s="3">
        <f t="shared" si="858"/>
        <v>455.88128166000007</v>
      </c>
      <c r="Q2770" s="3">
        <f t="shared" si="859"/>
        <v>521.00717903999998</v>
      </c>
      <c r="R2770" s="4">
        <f t="shared" si="860"/>
        <v>901.19999999999993</v>
      </c>
      <c r="S2770" s="3">
        <v>671.81708000000003</v>
      </c>
      <c r="T2770" s="3">
        <f t="shared" si="861"/>
        <v>434.17264920000002</v>
      </c>
      <c r="U2770" s="3">
        <f t="shared" si="862"/>
        <v>901.19999999999993</v>
      </c>
      <c r="V2770" s="3">
        <f t="shared" si="863"/>
        <v>888.58320000000003</v>
      </c>
      <c r="W2770" s="3">
        <f t="shared" si="864"/>
        <v>888.58320000000003</v>
      </c>
      <c r="X2770" s="4">
        <v>383.27872699999995</v>
      </c>
      <c r="Y2770" s="3">
        <v>717.48</v>
      </c>
      <c r="Z2770" s="3">
        <v>434.17264920000002</v>
      </c>
      <c r="AA2770" s="4">
        <f t="shared" si="865"/>
        <v>976.30000000000007</v>
      </c>
      <c r="AB2770" s="3">
        <f t="shared" si="866"/>
        <v>901.19999999999993</v>
      </c>
      <c r="AC2770" s="3">
        <v>693.31584758399993</v>
      </c>
      <c r="AD2770" s="3">
        <v>845.5071312</v>
      </c>
      <c r="AE2770" s="3">
        <f t="shared" si="867"/>
        <v>690.61959999999999</v>
      </c>
      <c r="AF2770" s="3">
        <v>416.02</v>
      </c>
      <c r="AG2770" s="3">
        <v>399.86</v>
      </c>
      <c r="AH2770" s="3">
        <f t="shared" si="868"/>
        <v>434.17264920000002</v>
      </c>
      <c r="AI2770" s="3">
        <f t="shared" si="869"/>
        <v>434.17264920000002</v>
      </c>
      <c r="AJ2770" s="3">
        <v>1251.3930000000003</v>
      </c>
      <c r="AK2770" s="3">
        <v>730.19</v>
      </c>
      <c r="AL2770" s="3">
        <f t="shared" si="870"/>
        <v>434.17264920000002</v>
      </c>
      <c r="AM2770" s="2">
        <f t="shared" si="871"/>
        <v>383.27872699999995</v>
      </c>
      <c r="AN2770" s="3">
        <f t="shared" si="872"/>
        <v>751</v>
      </c>
      <c r="AO2770" s="3">
        <f t="shared" si="873"/>
        <v>321.428</v>
      </c>
      <c r="AP2770" s="3">
        <f t="shared" si="874"/>
        <v>438.51437569200004</v>
      </c>
      <c r="AQ2770" s="3">
        <f t="shared" si="875"/>
        <v>1051.3999999999999</v>
      </c>
      <c r="AR2770" s="2" cm="1">
        <f t="array" ref="AR2770">MIN(_xlfn._xlws.FILTER(E2770:AQ2770,E2770:AQ2770&lt;&gt;0))</f>
        <v>321.428</v>
      </c>
      <c r="AS2770" s="3">
        <f t="shared" si="876"/>
        <v>1251.3930000000003</v>
      </c>
    </row>
    <row r="2771" spans="1:45" x14ac:dyDescent="0.25">
      <c r="A2771" t="s">
        <v>1331</v>
      </c>
      <c r="B2771" t="s">
        <v>34</v>
      </c>
      <c r="C2771">
        <v>71555</v>
      </c>
      <c r="D2771" s="3">
        <v>2298</v>
      </c>
      <c r="E2771" s="3">
        <f t="shared" si="851"/>
        <v>1797.0360000000001</v>
      </c>
      <c r="F2771" s="3">
        <f t="shared" si="852"/>
        <v>0</v>
      </c>
      <c r="G2771" s="3">
        <f t="shared" si="853"/>
        <v>0</v>
      </c>
      <c r="H2771" s="3">
        <v>1193.96354</v>
      </c>
      <c r="I2771" s="3">
        <v>466.82</v>
      </c>
      <c r="J2771" s="3">
        <v>358.91999999999996</v>
      </c>
      <c r="K2771" s="3">
        <v>820</v>
      </c>
      <c r="L2771" s="3">
        <f t="shared" si="854"/>
        <v>0</v>
      </c>
      <c r="M2771" s="3">
        <f t="shared" si="855"/>
        <v>0</v>
      </c>
      <c r="N2771" s="3">
        <f t="shared" si="856"/>
        <v>0</v>
      </c>
      <c r="O2771" s="3">
        <f t="shared" si="857"/>
        <v>0</v>
      </c>
      <c r="P2771" s="3">
        <f t="shared" si="858"/>
        <v>0</v>
      </c>
      <c r="Q2771" s="3">
        <f t="shared" si="859"/>
        <v>0</v>
      </c>
      <c r="R2771" s="4">
        <f t="shared" si="860"/>
        <v>1378.8</v>
      </c>
      <c r="S2771" s="3">
        <v>671.81708000000003</v>
      </c>
      <c r="T2771" s="3">
        <f t="shared" si="861"/>
        <v>0</v>
      </c>
      <c r="U2771" s="3">
        <f t="shared" si="862"/>
        <v>1378.8</v>
      </c>
      <c r="V2771" s="3">
        <f t="shared" si="863"/>
        <v>1359.4968000000001</v>
      </c>
      <c r="W2771" s="3">
        <f t="shared" si="864"/>
        <v>1359.4968000000001</v>
      </c>
      <c r="X2771" s="4">
        <v>280.25468299999994</v>
      </c>
      <c r="Y2771" s="3">
        <v>683.57</v>
      </c>
      <c r="Z2771" s="3">
        <v>0</v>
      </c>
      <c r="AA2771" s="4">
        <f t="shared" si="865"/>
        <v>1493.7</v>
      </c>
      <c r="AB2771" s="3">
        <f t="shared" si="866"/>
        <v>1378.8</v>
      </c>
      <c r="AC2771" s="3">
        <v>660.54790925600003</v>
      </c>
      <c r="AD2771" s="3">
        <v>805.5462308000001</v>
      </c>
      <c r="AE2771" s="3">
        <f t="shared" si="867"/>
        <v>1056.6204</v>
      </c>
      <c r="AF2771" s="3">
        <v>416.02</v>
      </c>
      <c r="AG2771" s="3">
        <v>399.86</v>
      </c>
      <c r="AH2771" s="3">
        <f t="shared" si="868"/>
        <v>0</v>
      </c>
      <c r="AI2771" s="3">
        <f t="shared" si="869"/>
        <v>0</v>
      </c>
      <c r="AJ2771" s="3">
        <f>D2771*65%</f>
        <v>1493.7</v>
      </c>
      <c r="AK2771" s="3">
        <v>505.15</v>
      </c>
      <c r="AL2771" s="3">
        <f t="shared" si="870"/>
        <v>0</v>
      </c>
      <c r="AM2771" s="2">
        <f t="shared" si="871"/>
        <v>280.25468299999994</v>
      </c>
      <c r="AN2771" s="3">
        <f t="shared" si="872"/>
        <v>1149</v>
      </c>
      <c r="AO2771" s="3">
        <f t="shared" si="873"/>
        <v>491.77199999999999</v>
      </c>
      <c r="AP2771" s="3">
        <f t="shared" si="874"/>
        <v>0</v>
      </c>
      <c r="AQ2771" s="3">
        <f t="shared" si="875"/>
        <v>1608.6</v>
      </c>
      <c r="AR2771" s="2" cm="1">
        <f t="array" ref="AR2771">MIN(_xlfn._xlws.FILTER(E2771:AQ2771,E2771:AQ2771&lt;&gt;0))</f>
        <v>280.25468299999994</v>
      </c>
      <c r="AS2771" s="3">
        <f t="shared" si="876"/>
        <v>1797.0360000000001</v>
      </c>
    </row>
    <row r="2772" spans="1:45" x14ac:dyDescent="0.25">
      <c r="A2772" t="s">
        <v>1332</v>
      </c>
      <c r="B2772" t="s">
        <v>34</v>
      </c>
      <c r="C2772">
        <v>72020</v>
      </c>
      <c r="D2772" s="3">
        <v>244</v>
      </c>
      <c r="E2772" s="3">
        <f t="shared" si="851"/>
        <v>190.80799999999999</v>
      </c>
      <c r="F2772" s="3">
        <f t="shared" si="852"/>
        <v>102.38286719999999</v>
      </c>
      <c r="G2772" s="3">
        <f t="shared" si="853"/>
        <v>102.38286719999999</v>
      </c>
      <c r="H2772" s="3">
        <v>71.239999999999995</v>
      </c>
      <c r="I2772" s="3">
        <v>95.37</v>
      </c>
      <c r="J2772" s="3">
        <f t="shared" ref="J2772:J2787" si="879">D2772*28.11%</f>
        <v>68.588400000000007</v>
      </c>
      <c r="K2772" s="3">
        <f t="shared" ref="K2772:K2787" si="880">D2772*59.5%</f>
        <v>145.18</v>
      </c>
      <c r="L2772" s="3">
        <f t="shared" si="854"/>
        <v>105.454353216</v>
      </c>
      <c r="M2772" s="3">
        <f t="shared" si="855"/>
        <v>106.47818188799999</v>
      </c>
      <c r="N2772" s="3">
        <f t="shared" si="856"/>
        <v>102.38286719999999</v>
      </c>
      <c r="O2772" s="3">
        <f t="shared" si="857"/>
        <v>143.33601407999998</v>
      </c>
      <c r="P2772" s="3">
        <f t="shared" si="858"/>
        <v>107.50201056</v>
      </c>
      <c r="Q2772" s="3">
        <f t="shared" si="859"/>
        <v>122.85944063999999</v>
      </c>
      <c r="R2772" s="4">
        <f t="shared" si="860"/>
        <v>146.4</v>
      </c>
      <c r="S2772" s="3">
        <v>108.46429999999999</v>
      </c>
      <c r="T2772" s="3">
        <f t="shared" si="861"/>
        <v>102.38286719999999</v>
      </c>
      <c r="U2772" s="3">
        <f t="shared" si="862"/>
        <v>146.4</v>
      </c>
      <c r="V2772" s="3">
        <f t="shared" si="863"/>
        <v>144.35040000000001</v>
      </c>
      <c r="W2772" s="3">
        <f t="shared" si="864"/>
        <v>144.35040000000001</v>
      </c>
      <c r="X2772" s="4">
        <v>74.605913000000001</v>
      </c>
      <c r="Y2772" s="3">
        <v>59.53</v>
      </c>
      <c r="Z2772" s="3">
        <v>102.38286719999999</v>
      </c>
      <c r="AA2772" s="4">
        <f t="shared" si="865"/>
        <v>158.6</v>
      </c>
      <c r="AB2772" s="3">
        <f t="shared" si="866"/>
        <v>146.4</v>
      </c>
      <c r="AC2772" s="3">
        <v>57.525077224</v>
      </c>
      <c r="AD2772" s="3">
        <v>70.152533200000008</v>
      </c>
      <c r="AE2772" s="3">
        <f t="shared" si="867"/>
        <v>112.19119999999999</v>
      </c>
      <c r="AF2772" s="3">
        <v>416.02</v>
      </c>
      <c r="AG2772" s="3">
        <v>399.86</v>
      </c>
      <c r="AH2772" s="3">
        <f t="shared" si="868"/>
        <v>102.38286719999999</v>
      </c>
      <c r="AI2772" s="3">
        <f t="shared" si="869"/>
        <v>102.38286719999999</v>
      </c>
      <c r="AJ2772" s="3">
        <v>105.05000000000001</v>
      </c>
      <c r="AK2772" s="3">
        <v>99.39</v>
      </c>
      <c r="AL2772" s="3">
        <f t="shared" si="870"/>
        <v>102.38286719999999</v>
      </c>
      <c r="AM2772" s="2">
        <f t="shared" si="871"/>
        <v>74.605913000000001</v>
      </c>
      <c r="AN2772" s="3">
        <f t="shared" si="872"/>
        <v>122</v>
      </c>
      <c r="AO2772" s="3">
        <f t="shared" si="873"/>
        <v>52.216000000000001</v>
      </c>
      <c r="AP2772" s="3">
        <f t="shared" si="874"/>
        <v>103.406695872</v>
      </c>
      <c r="AQ2772" s="3">
        <f t="shared" si="875"/>
        <v>170.79999999999998</v>
      </c>
      <c r="AR2772" s="2" cm="1">
        <f t="array" ref="AR2772">MIN(_xlfn._xlws.FILTER(E2772:AQ2772,E2772:AQ2772&lt;&gt;0))</f>
        <v>52.216000000000001</v>
      </c>
      <c r="AS2772" s="3">
        <f t="shared" si="876"/>
        <v>416.02</v>
      </c>
    </row>
    <row r="2773" spans="1:45" x14ac:dyDescent="0.25">
      <c r="A2773" t="s">
        <v>1333</v>
      </c>
      <c r="B2773" t="s">
        <v>34</v>
      </c>
      <c r="C2773">
        <v>72040</v>
      </c>
      <c r="D2773" s="3">
        <v>287</v>
      </c>
      <c r="E2773" s="3">
        <f t="shared" si="851"/>
        <v>224.434</v>
      </c>
      <c r="F2773" s="3">
        <f t="shared" si="852"/>
        <v>102.38286719999999</v>
      </c>
      <c r="G2773" s="3">
        <f t="shared" si="853"/>
        <v>102.38286719999999</v>
      </c>
      <c r="H2773" s="3">
        <v>71.239999999999995</v>
      </c>
      <c r="I2773" s="3">
        <v>95.37</v>
      </c>
      <c r="J2773" s="3">
        <f t="shared" si="879"/>
        <v>80.675700000000006</v>
      </c>
      <c r="K2773" s="3">
        <f t="shared" si="880"/>
        <v>170.76499999999999</v>
      </c>
      <c r="L2773" s="3">
        <f t="shared" si="854"/>
        <v>105.454353216</v>
      </c>
      <c r="M2773" s="3">
        <f t="shared" si="855"/>
        <v>106.47818188799999</v>
      </c>
      <c r="N2773" s="3">
        <f t="shared" si="856"/>
        <v>102.38286719999999</v>
      </c>
      <c r="O2773" s="3">
        <f t="shared" si="857"/>
        <v>143.33601407999998</v>
      </c>
      <c r="P2773" s="3">
        <f t="shared" si="858"/>
        <v>107.50201056</v>
      </c>
      <c r="Q2773" s="3">
        <f t="shared" si="859"/>
        <v>122.85944063999999</v>
      </c>
      <c r="R2773" s="4">
        <f t="shared" si="860"/>
        <v>172.2</v>
      </c>
      <c r="S2773" s="3">
        <v>108.46429999999999</v>
      </c>
      <c r="T2773" s="3">
        <f t="shared" si="861"/>
        <v>102.38286719999999</v>
      </c>
      <c r="U2773" s="3">
        <f t="shared" si="862"/>
        <v>172.2</v>
      </c>
      <c r="V2773" s="3">
        <f t="shared" si="863"/>
        <v>169.78919999999999</v>
      </c>
      <c r="W2773" s="3">
        <f t="shared" si="864"/>
        <v>169.78919999999999</v>
      </c>
      <c r="X2773" s="4">
        <v>74.605913000000001</v>
      </c>
      <c r="Y2773" s="3">
        <v>59.53</v>
      </c>
      <c r="Z2773" s="3">
        <v>102.38286719999999</v>
      </c>
      <c r="AA2773" s="4">
        <f t="shared" si="865"/>
        <v>186.55</v>
      </c>
      <c r="AB2773" s="3">
        <f t="shared" si="866"/>
        <v>172.2</v>
      </c>
      <c r="AC2773" s="3">
        <v>57.525077224</v>
      </c>
      <c r="AD2773" s="3">
        <v>70.152533200000008</v>
      </c>
      <c r="AE2773" s="3">
        <f t="shared" si="867"/>
        <v>131.96260000000001</v>
      </c>
      <c r="AF2773" s="3">
        <v>416.02</v>
      </c>
      <c r="AG2773" s="3">
        <v>399.86</v>
      </c>
      <c r="AH2773" s="3">
        <f t="shared" si="868"/>
        <v>102.38286719999999</v>
      </c>
      <c r="AI2773" s="3">
        <f t="shared" si="869"/>
        <v>102.38286719999999</v>
      </c>
      <c r="AJ2773" s="3">
        <v>105.05000000000001</v>
      </c>
      <c r="AK2773" s="3">
        <v>99.39</v>
      </c>
      <c r="AL2773" s="3">
        <f t="shared" si="870"/>
        <v>102.38286719999999</v>
      </c>
      <c r="AM2773" s="2">
        <f t="shared" si="871"/>
        <v>74.605913000000001</v>
      </c>
      <c r="AN2773" s="3">
        <f t="shared" si="872"/>
        <v>143.5</v>
      </c>
      <c r="AO2773" s="3">
        <f t="shared" si="873"/>
        <v>61.417999999999999</v>
      </c>
      <c r="AP2773" s="3">
        <f t="shared" si="874"/>
        <v>103.406695872</v>
      </c>
      <c r="AQ2773" s="3">
        <f t="shared" si="875"/>
        <v>200.89999999999998</v>
      </c>
      <c r="AR2773" s="2" cm="1">
        <f t="array" ref="AR2773">MIN(_xlfn._xlws.FILTER(E2773:AQ2773,E2773:AQ2773&lt;&gt;0))</f>
        <v>57.525077224</v>
      </c>
      <c r="AS2773" s="3">
        <f t="shared" si="876"/>
        <v>416.02</v>
      </c>
    </row>
    <row r="2774" spans="1:45" x14ac:dyDescent="0.25">
      <c r="A2774" t="s">
        <v>1334</v>
      </c>
      <c r="B2774" t="s">
        <v>34</v>
      </c>
      <c r="C2774">
        <v>72050</v>
      </c>
      <c r="D2774" s="3">
        <v>291</v>
      </c>
      <c r="E2774" s="3">
        <f t="shared" si="851"/>
        <v>227.56200000000001</v>
      </c>
      <c r="F2774" s="3">
        <f t="shared" si="852"/>
        <v>125.9516672</v>
      </c>
      <c r="G2774" s="3">
        <f t="shared" si="853"/>
        <v>125.9516672</v>
      </c>
      <c r="H2774" s="3">
        <v>128.66</v>
      </c>
      <c r="I2774" s="3">
        <v>147.03</v>
      </c>
      <c r="J2774" s="3">
        <f t="shared" si="879"/>
        <v>81.8001</v>
      </c>
      <c r="K2774" s="3">
        <f t="shared" si="880"/>
        <v>173.14499999999998</v>
      </c>
      <c r="L2774" s="3">
        <f t="shared" si="854"/>
        <v>129.730217216</v>
      </c>
      <c r="M2774" s="3">
        <f t="shared" si="855"/>
        <v>130.98973388800002</v>
      </c>
      <c r="N2774" s="3">
        <f t="shared" si="856"/>
        <v>125.9516672</v>
      </c>
      <c r="O2774" s="3">
        <f t="shared" si="857"/>
        <v>176.33233407999998</v>
      </c>
      <c r="P2774" s="3">
        <f t="shared" si="858"/>
        <v>132.24925056000001</v>
      </c>
      <c r="Q2774" s="3">
        <f t="shared" si="859"/>
        <v>151.14200063999999</v>
      </c>
      <c r="R2774" s="4">
        <f t="shared" si="860"/>
        <v>174.6</v>
      </c>
      <c r="S2774" s="3">
        <v>195.87991000000002</v>
      </c>
      <c r="T2774" s="3">
        <f t="shared" si="861"/>
        <v>125.9516672</v>
      </c>
      <c r="U2774" s="3">
        <f t="shared" si="862"/>
        <v>174.6</v>
      </c>
      <c r="V2774" s="3">
        <f t="shared" si="863"/>
        <v>172.15559999999999</v>
      </c>
      <c r="W2774" s="3">
        <f t="shared" si="864"/>
        <v>172.15559999999999</v>
      </c>
      <c r="X2774" s="4">
        <v>74.605913000000001</v>
      </c>
      <c r="Y2774" s="3">
        <v>99.16</v>
      </c>
      <c r="Z2774" s="3">
        <v>125.9516672</v>
      </c>
      <c r="AA2774" s="4">
        <f t="shared" si="865"/>
        <v>189.15</v>
      </c>
      <c r="AB2774" s="3">
        <f t="shared" si="866"/>
        <v>174.6</v>
      </c>
      <c r="AC2774" s="3">
        <v>95.820370527999998</v>
      </c>
      <c r="AD2774" s="3">
        <v>116.8541104</v>
      </c>
      <c r="AE2774" s="3">
        <f t="shared" si="867"/>
        <v>133.80179999999999</v>
      </c>
      <c r="AF2774" s="3">
        <v>416.02</v>
      </c>
      <c r="AG2774" s="3">
        <v>399.86</v>
      </c>
      <c r="AH2774" s="3">
        <f t="shared" si="868"/>
        <v>125.9516672</v>
      </c>
      <c r="AI2774" s="3">
        <f t="shared" si="869"/>
        <v>125.9516672</v>
      </c>
      <c r="AJ2774" s="3">
        <v>182.20400000000001</v>
      </c>
      <c r="AK2774" s="3">
        <v>183.14</v>
      </c>
      <c r="AL2774" s="3">
        <f t="shared" si="870"/>
        <v>125.9516672</v>
      </c>
      <c r="AM2774" s="2">
        <f t="shared" si="871"/>
        <v>74.605913000000001</v>
      </c>
      <c r="AN2774" s="3">
        <f t="shared" si="872"/>
        <v>145.5</v>
      </c>
      <c r="AO2774" s="3">
        <f t="shared" si="873"/>
        <v>62.274000000000001</v>
      </c>
      <c r="AP2774" s="3">
        <f t="shared" si="874"/>
        <v>127.21118387200001</v>
      </c>
      <c r="AQ2774" s="3">
        <f t="shared" si="875"/>
        <v>203.7</v>
      </c>
      <c r="AR2774" s="2" cm="1">
        <f t="array" ref="AR2774">MIN(_xlfn._xlws.FILTER(E2774:AQ2774,E2774:AQ2774&lt;&gt;0))</f>
        <v>62.274000000000001</v>
      </c>
      <c r="AS2774" s="3">
        <f t="shared" si="876"/>
        <v>416.02</v>
      </c>
    </row>
    <row r="2775" spans="1:45" x14ac:dyDescent="0.25">
      <c r="A2775" t="s">
        <v>1335</v>
      </c>
      <c r="B2775" t="s">
        <v>34</v>
      </c>
      <c r="C2775">
        <v>72052</v>
      </c>
      <c r="D2775" s="3">
        <v>291</v>
      </c>
      <c r="E2775" s="3">
        <f t="shared" si="851"/>
        <v>227.56200000000001</v>
      </c>
      <c r="F2775" s="3">
        <f t="shared" si="852"/>
        <v>125.9516672</v>
      </c>
      <c r="G2775" s="3">
        <f t="shared" si="853"/>
        <v>125.9516672</v>
      </c>
      <c r="H2775" s="3">
        <v>128.66</v>
      </c>
      <c r="I2775" s="3">
        <v>147.03</v>
      </c>
      <c r="J2775" s="3">
        <f t="shared" si="879"/>
        <v>81.8001</v>
      </c>
      <c r="K2775" s="3">
        <f t="shared" si="880"/>
        <v>173.14499999999998</v>
      </c>
      <c r="L2775" s="3">
        <f t="shared" si="854"/>
        <v>129.730217216</v>
      </c>
      <c r="M2775" s="3">
        <f t="shared" si="855"/>
        <v>130.98973388800002</v>
      </c>
      <c r="N2775" s="3">
        <f t="shared" si="856"/>
        <v>125.9516672</v>
      </c>
      <c r="O2775" s="3">
        <f t="shared" si="857"/>
        <v>176.33233407999998</v>
      </c>
      <c r="P2775" s="3">
        <f t="shared" si="858"/>
        <v>132.24925056000001</v>
      </c>
      <c r="Q2775" s="3">
        <f t="shared" si="859"/>
        <v>151.14200063999999</v>
      </c>
      <c r="R2775" s="4">
        <f t="shared" si="860"/>
        <v>174.6</v>
      </c>
      <c r="S2775" s="3">
        <v>195.87991000000002</v>
      </c>
      <c r="T2775" s="3">
        <f t="shared" si="861"/>
        <v>125.9516672</v>
      </c>
      <c r="U2775" s="3">
        <f t="shared" si="862"/>
        <v>174.6</v>
      </c>
      <c r="V2775" s="3">
        <f t="shared" si="863"/>
        <v>172.15559999999999</v>
      </c>
      <c r="W2775" s="3">
        <f t="shared" si="864"/>
        <v>172.15559999999999</v>
      </c>
      <c r="X2775" s="4">
        <v>74.605913000000001</v>
      </c>
      <c r="Y2775" s="3">
        <v>99.16</v>
      </c>
      <c r="Z2775" s="3">
        <v>125.9516672</v>
      </c>
      <c r="AA2775" s="4">
        <f t="shared" si="865"/>
        <v>189.15</v>
      </c>
      <c r="AB2775" s="3">
        <f t="shared" si="866"/>
        <v>174.6</v>
      </c>
      <c r="AC2775" s="3">
        <v>95.820370527999998</v>
      </c>
      <c r="AD2775" s="3">
        <v>116.8541104</v>
      </c>
      <c r="AE2775" s="3">
        <f t="shared" si="867"/>
        <v>133.80179999999999</v>
      </c>
      <c r="AF2775" s="3">
        <v>416.02</v>
      </c>
      <c r="AG2775" s="3">
        <v>399.86</v>
      </c>
      <c r="AH2775" s="3">
        <f t="shared" si="868"/>
        <v>125.9516672</v>
      </c>
      <c r="AI2775" s="3">
        <f t="shared" si="869"/>
        <v>125.9516672</v>
      </c>
      <c r="AJ2775" s="3">
        <v>182.20400000000001</v>
      </c>
      <c r="AK2775" s="3">
        <v>183.14</v>
      </c>
      <c r="AL2775" s="3">
        <f t="shared" si="870"/>
        <v>125.9516672</v>
      </c>
      <c r="AM2775" s="2">
        <f t="shared" si="871"/>
        <v>74.605913000000001</v>
      </c>
      <c r="AN2775" s="3">
        <f t="shared" si="872"/>
        <v>145.5</v>
      </c>
      <c r="AO2775" s="3">
        <f t="shared" si="873"/>
        <v>62.274000000000001</v>
      </c>
      <c r="AP2775" s="3">
        <f t="shared" si="874"/>
        <v>127.21118387200001</v>
      </c>
      <c r="AQ2775" s="3">
        <f t="shared" si="875"/>
        <v>203.7</v>
      </c>
      <c r="AR2775" s="2" cm="1">
        <f t="array" ref="AR2775">MIN(_xlfn._xlws.FILTER(E2775:AQ2775,E2775:AQ2775&lt;&gt;0))</f>
        <v>62.274000000000001</v>
      </c>
      <c r="AS2775" s="3">
        <f t="shared" si="876"/>
        <v>416.02</v>
      </c>
    </row>
    <row r="2776" spans="1:45" x14ac:dyDescent="0.25">
      <c r="A2776" t="s">
        <v>1336</v>
      </c>
      <c r="B2776" t="s">
        <v>34</v>
      </c>
      <c r="C2776">
        <v>72070</v>
      </c>
      <c r="D2776" s="3">
        <v>245</v>
      </c>
      <c r="E2776" s="3">
        <f t="shared" si="851"/>
        <v>191.59</v>
      </c>
      <c r="F2776" s="3">
        <f t="shared" si="852"/>
        <v>125.9516672</v>
      </c>
      <c r="G2776" s="3">
        <f t="shared" si="853"/>
        <v>125.9516672</v>
      </c>
      <c r="H2776" s="3">
        <v>128.66</v>
      </c>
      <c r="I2776" s="3">
        <v>95.37</v>
      </c>
      <c r="J2776" s="3">
        <f t="shared" si="879"/>
        <v>68.869500000000002</v>
      </c>
      <c r="K2776" s="3">
        <f t="shared" si="880"/>
        <v>145.77500000000001</v>
      </c>
      <c r="L2776" s="3">
        <f t="shared" si="854"/>
        <v>129.730217216</v>
      </c>
      <c r="M2776" s="3">
        <f t="shared" si="855"/>
        <v>130.98973388800002</v>
      </c>
      <c r="N2776" s="3">
        <f t="shared" si="856"/>
        <v>125.9516672</v>
      </c>
      <c r="O2776" s="3">
        <f t="shared" si="857"/>
        <v>176.33233407999998</v>
      </c>
      <c r="P2776" s="3">
        <f t="shared" si="858"/>
        <v>132.24925056000001</v>
      </c>
      <c r="Q2776" s="3">
        <f t="shared" si="859"/>
        <v>151.14200063999999</v>
      </c>
      <c r="R2776" s="4">
        <f t="shared" si="860"/>
        <v>147</v>
      </c>
      <c r="S2776" s="3">
        <v>195.87991000000002</v>
      </c>
      <c r="T2776" s="3">
        <f t="shared" si="861"/>
        <v>125.9516672</v>
      </c>
      <c r="U2776" s="3">
        <f t="shared" si="862"/>
        <v>147</v>
      </c>
      <c r="V2776" s="3">
        <f t="shared" si="863"/>
        <v>144.94200000000001</v>
      </c>
      <c r="W2776" s="3">
        <f t="shared" si="864"/>
        <v>144.94200000000001</v>
      </c>
      <c r="X2776" s="4">
        <v>74.605913000000001</v>
      </c>
      <c r="Y2776" s="3">
        <v>59.53</v>
      </c>
      <c r="Z2776" s="3">
        <v>125.9516672</v>
      </c>
      <c r="AA2776" s="4">
        <f t="shared" si="865"/>
        <v>159.25</v>
      </c>
      <c r="AB2776" s="3">
        <f t="shared" si="866"/>
        <v>147</v>
      </c>
      <c r="AC2776" s="3">
        <v>57.525077224</v>
      </c>
      <c r="AD2776" s="3">
        <v>70.152533200000008</v>
      </c>
      <c r="AE2776" s="3">
        <f t="shared" si="867"/>
        <v>112.651</v>
      </c>
      <c r="AF2776" s="3">
        <v>416.02</v>
      </c>
      <c r="AG2776" s="3">
        <v>399.86</v>
      </c>
      <c r="AH2776" s="3">
        <f t="shared" si="868"/>
        <v>125.9516672</v>
      </c>
      <c r="AI2776" s="3">
        <f t="shared" si="869"/>
        <v>125.9516672</v>
      </c>
      <c r="AJ2776" s="3">
        <v>105.05000000000001</v>
      </c>
      <c r="AK2776" s="3">
        <v>183.14</v>
      </c>
      <c r="AL2776" s="3">
        <f t="shared" si="870"/>
        <v>125.9516672</v>
      </c>
      <c r="AM2776" s="2">
        <f t="shared" si="871"/>
        <v>74.605913000000001</v>
      </c>
      <c r="AN2776" s="3">
        <f t="shared" si="872"/>
        <v>122.5</v>
      </c>
      <c r="AO2776" s="3">
        <f t="shared" si="873"/>
        <v>52.43</v>
      </c>
      <c r="AP2776" s="3">
        <f t="shared" si="874"/>
        <v>127.21118387200001</v>
      </c>
      <c r="AQ2776" s="3">
        <f t="shared" si="875"/>
        <v>171.5</v>
      </c>
      <c r="AR2776" s="2" cm="1">
        <f t="array" ref="AR2776">MIN(_xlfn._xlws.FILTER(E2776:AQ2776,E2776:AQ2776&lt;&gt;0))</f>
        <v>52.43</v>
      </c>
      <c r="AS2776" s="3">
        <f t="shared" si="876"/>
        <v>416.02</v>
      </c>
    </row>
    <row r="2777" spans="1:45" x14ac:dyDescent="0.25">
      <c r="A2777" t="s">
        <v>1337</v>
      </c>
      <c r="B2777" t="s">
        <v>34</v>
      </c>
      <c r="C2777">
        <v>72072</v>
      </c>
      <c r="D2777" s="3">
        <v>275</v>
      </c>
      <c r="E2777" s="3">
        <f t="shared" si="851"/>
        <v>215.05</v>
      </c>
      <c r="F2777" s="3">
        <f t="shared" si="852"/>
        <v>125.9516672</v>
      </c>
      <c r="G2777" s="3">
        <f t="shared" si="853"/>
        <v>125.9516672</v>
      </c>
      <c r="H2777" s="3">
        <v>128.66</v>
      </c>
      <c r="I2777" s="3">
        <v>147.03</v>
      </c>
      <c r="J2777" s="3">
        <f t="shared" si="879"/>
        <v>77.302500000000009</v>
      </c>
      <c r="K2777" s="3">
        <f t="shared" si="880"/>
        <v>163.625</v>
      </c>
      <c r="L2777" s="3">
        <f t="shared" si="854"/>
        <v>129.730217216</v>
      </c>
      <c r="M2777" s="3">
        <f t="shared" si="855"/>
        <v>130.98973388800002</v>
      </c>
      <c r="N2777" s="3">
        <f t="shared" si="856"/>
        <v>125.9516672</v>
      </c>
      <c r="O2777" s="3">
        <f t="shared" si="857"/>
        <v>176.33233407999998</v>
      </c>
      <c r="P2777" s="3">
        <f t="shared" si="858"/>
        <v>132.24925056000001</v>
      </c>
      <c r="Q2777" s="3">
        <f t="shared" si="859"/>
        <v>151.14200063999999</v>
      </c>
      <c r="R2777" s="4">
        <f t="shared" si="860"/>
        <v>165</v>
      </c>
      <c r="S2777" s="3">
        <v>195.87991000000002</v>
      </c>
      <c r="T2777" s="3">
        <f t="shared" si="861"/>
        <v>125.9516672</v>
      </c>
      <c r="U2777" s="3">
        <f t="shared" si="862"/>
        <v>165</v>
      </c>
      <c r="V2777" s="3">
        <f t="shared" si="863"/>
        <v>162.69</v>
      </c>
      <c r="W2777" s="3">
        <f t="shared" si="864"/>
        <v>162.69</v>
      </c>
      <c r="X2777" s="4">
        <v>74.605913000000001</v>
      </c>
      <c r="Y2777" s="3">
        <v>59.53</v>
      </c>
      <c r="Z2777" s="3">
        <v>125.9516672</v>
      </c>
      <c r="AA2777" s="4">
        <f t="shared" si="865"/>
        <v>178.75</v>
      </c>
      <c r="AB2777" s="3">
        <f t="shared" si="866"/>
        <v>165</v>
      </c>
      <c r="AC2777" s="3">
        <v>57.525077224</v>
      </c>
      <c r="AD2777" s="3">
        <v>70.152533200000008</v>
      </c>
      <c r="AE2777" s="3">
        <f t="shared" si="867"/>
        <v>126.44499999999999</v>
      </c>
      <c r="AF2777" s="3">
        <v>416.02</v>
      </c>
      <c r="AG2777" s="3">
        <v>399.86</v>
      </c>
      <c r="AH2777" s="3">
        <f t="shared" si="868"/>
        <v>125.9516672</v>
      </c>
      <c r="AI2777" s="3">
        <f t="shared" si="869"/>
        <v>125.9516672</v>
      </c>
      <c r="AJ2777" s="3">
        <v>105.05000000000001</v>
      </c>
      <c r="AK2777" s="3">
        <v>183.14</v>
      </c>
      <c r="AL2777" s="3">
        <f t="shared" si="870"/>
        <v>125.9516672</v>
      </c>
      <c r="AM2777" s="2">
        <f t="shared" si="871"/>
        <v>74.605913000000001</v>
      </c>
      <c r="AN2777" s="3">
        <f t="shared" si="872"/>
        <v>137.5</v>
      </c>
      <c r="AO2777" s="3">
        <f t="shared" si="873"/>
        <v>58.85</v>
      </c>
      <c r="AP2777" s="3">
        <f t="shared" si="874"/>
        <v>127.21118387200001</v>
      </c>
      <c r="AQ2777" s="3">
        <f t="shared" si="875"/>
        <v>192.5</v>
      </c>
      <c r="AR2777" s="2" cm="1">
        <f t="array" ref="AR2777">MIN(_xlfn._xlws.FILTER(E2777:AQ2777,E2777:AQ2777&lt;&gt;0))</f>
        <v>57.525077224</v>
      </c>
      <c r="AS2777" s="3">
        <f t="shared" si="876"/>
        <v>416.02</v>
      </c>
    </row>
    <row r="2778" spans="1:45" x14ac:dyDescent="0.25">
      <c r="A2778" t="s">
        <v>1338</v>
      </c>
      <c r="B2778" t="s">
        <v>34</v>
      </c>
      <c r="C2778">
        <v>72074</v>
      </c>
      <c r="D2778" s="3">
        <v>297</v>
      </c>
      <c r="E2778" s="3">
        <f t="shared" si="851"/>
        <v>232.25400000000002</v>
      </c>
      <c r="F2778" s="3">
        <f t="shared" si="852"/>
        <v>125.9516672</v>
      </c>
      <c r="G2778" s="3">
        <f t="shared" si="853"/>
        <v>125.9516672</v>
      </c>
      <c r="H2778" s="3">
        <v>128.66</v>
      </c>
      <c r="I2778" s="3">
        <v>95.37</v>
      </c>
      <c r="J2778" s="3">
        <f t="shared" si="879"/>
        <v>83.486699999999999</v>
      </c>
      <c r="K2778" s="3">
        <f t="shared" si="880"/>
        <v>176.715</v>
      </c>
      <c r="L2778" s="3">
        <f t="shared" si="854"/>
        <v>129.730217216</v>
      </c>
      <c r="M2778" s="3">
        <f t="shared" si="855"/>
        <v>130.98973388800002</v>
      </c>
      <c r="N2778" s="3">
        <f t="shared" si="856"/>
        <v>125.9516672</v>
      </c>
      <c r="O2778" s="3">
        <f t="shared" si="857"/>
        <v>176.33233407999998</v>
      </c>
      <c r="P2778" s="3">
        <f t="shared" si="858"/>
        <v>132.24925056000001</v>
      </c>
      <c r="Q2778" s="3">
        <f t="shared" si="859"/>
        <v>151.14200063999999</v>
      </c>
      <c r="R2778" s="4">
        <f t="shared" si="860"/>
        <v>178.2</v>
      </c>
      <c r="S2778" s="3">
        <v>195.87991000000002</v>
      </c>
      <c r="T2778" s="3">
        <f t="shared" si="861"/>
        <v>125.9516672</v>
      </c>
      <c r="U2778" s="3">
        <f t="shared" si="862"/>
        <v>178.2</v>
      </c>
      <c r="V2778" s="3">
        <f t="shared" si="863"/>
        <v>175.70519999999999</v>
      </c>
      <c r="W2778" s="3">
        <f t="shared" si="864"/>
        <v>175.70519999999999</v>
      </c>
      <c r="X2778" s="4">
        <v>74.605913000000001</v>
      </c>
      <c r="Y2778" s="3">
        <v>59.53</v>
      </c>
      <c r="Z2778" s="3">
        <v>125.9516672</v>
      </c>
      <c r="AA2778" s="4">
        <f t="shared" si="865"/>
        <v>193.05</v>
      </c>
      <c r="AB2778" s="3">
        <f t="shared" si="866"/>
        <v>178.2</v>
      </c>
      <c r="AC2778" s="3">
        <v>57.525077224</v>
      </c>
      <c r="AD2778" s="3">
        <v>70.152533200000008</v>
      </c>
      <c r="AE2778" s="3">
        <f t="shared" si="867"/>
        <v>136.56059999999999</v>
      </c>
      <c r="AF2778" s="3">
        <v>416.02</v>
      </c>
      <c r="AG2778" s="3">
        <v>399.86</v>
      </c>
      <c r="AH2778" s="3">
        <f t="shared" si="868"/>
        <v>125.9516672</v>
      </c>
      <c r="AI2778" s="3">
        <f t="shared" si="869"/>
        <v>125.9516672</v>
      </c>
      <c r="AJ2778" s="3">
        <v>105.05000000000001</v>
      </c>
      <c r="AK2778" s="3">
        <v>183.14</v>
      </c>
      <c r="AL2778" s="3">
        <f t="shared" si="870"/>
        <v>125.9516672</v>
      </c>
      <c r="AM2778" s="2">
        <f t="shared" si="871"/>
        <v>74.605913000000001</v>
      </c>
      <c r="AN2778" s="3">
        <f t="shared" si="872"/>
        <v>148.5</v>
      </c>
      <c r="AO2778" s="3">
        <f t="shared" si="873"/>
        <v>63.558</v>
      </c>
      <c r="AP2778" s="3">
        <f t="shared" si="874"/>
        <v>127.21118387200001</v>
      </c>
      <c r="AQ2778" s="3">
        <f t="shared" si="875"/>
        <v>207.89999999999998</v>
      </c>
      <c r="AR2778" s="2" cm="1">
        <f t="array" ref="AR2778">MIN(_xlfn._xlws.FILTER(E2778:AQ2778,E2778:AQ2778&lt;&gt;0))</f>
        <v>57.525077224</v>
      </c>
      <c r="AS2778" s="3">
        <f t="shared" si="876"/>
        <v>416.02</v>
      </c>
    </row>
    <row r="2779" spans="1:45" x14ac:dyDescent="0.25">
      <c r="A2779" t="s">
        <v>1339</v>
      </c>
      <c r="B2779" t="s">
        <v>34</v>
      </c>
      <c r="C2779">
        <v>72080</v>
      </c>
      <c r="D2779" s="3">
        <v>347</v>
      </c>
      <c r="E2779" s="3">
        <f t="shared" si="851"/>
        <v>271.35399999999998</v>
      </c>
      <c r="F2779" s="3">
        <f t="shared" si="852"/>
        <v>102.38286719999999</v>
      </c>
      <c r="G2779" s="3">
        <f t="shared" si="853"/>
        <v>102.38286719999999</v>
      </c>
      <c r="H2779" s="3">
        <v>71.239999999999995</v>
      </c>
      <c r="I2779" s="3">
        <v>95.37</v>
      </c>
      <c r="J2779" s="3">
        <f t="shared" si="879"/>
        <v>97.541700000000006</v>
      </c>
      <c r="K2779" s="3">
        <f t="shared" si="880"/>
        <v>206.465</v>
      </c>
      <c r="L2779" s="3">
        <f t="shared" si="854"/>
        <v>105.454353216</v>
      </c>
      <c r="M2779" s="3">
        <f t="shared" si="855"/>
        <v>106.47818188799999</v>
      </c>
      <c r="N2779" s="3">
        <f t="shared" si="856"/>
        <v>102.38286719999999</v>
      </c>
      <c r="O2779" s="3">
        <f t="shared" si="857"/>
        <v>143.33601407999998</v>
      </c>
      <c r="P2779" s="3">
        <f t="shared" si="858"/>
        <v>107.50201056</v>
      </c>
      <c r="Q2779" s="3">
        <f t="shared" si="859"/>
        <v>122.85944063999999</v>
      </c>
      <c r="R2779" s="4">
        <f t="shared" si="860"/>
        <v>208.2</v>
      </c>
      <c r="S2779" s="3">
        <v>108.46429999999999</v>
      </c>
      <c r="T2779" s="3">
        <f t="shared" si="861"/>
        <v>102.38286719999999</v>
      </c>
      <c r="U2779" s="3">
        <f t="shared" si="862"/>
        <v>208.2</v>
      </c>
      <c r="V2779" s="3">
        <f t="shared" si="863"/>
        <v>205.2852</v>
      </c>
      <c r="W2779" s="3">
        <f t="shared" si="864"/>
        <v>205.2852</v>
      </c>
      <c r="X2779" s="4" t="s">
        <v>5201</v>
      </c>
      <c r="Y2779" s="3">
        <v>59.53</v>
      </c>
      <c r="Z2779" s="3">
        <v>102.38286719999999</v>
      </c>
      <c r="AA2779" s="4">
        <f t="shared" si="865"/>
        <v>225.55</v>
      </c>
      <c r="AB2779" s="3">
        <f t="shared" si="866"/>
        <v>208.2</v>
      </c>
      <c r="AC2779" s="3">
        <v>57.525077224</v>
      </c>
      <c r="AD2779" s="3">
        <v>70.152533200000008</v>
      </c>
      <c r="AE2779" s="3">
        <f t="shared" si="867"/>
        <v>159.5506</v>
      </c>
      <c r="AF2779" s="3">
        <v>416.02</v>
      </c>
      <c r="AG2779" s="3">
        <v>399.86</v>
      </c>
      <c r="AH2779" s="3">
        <f t="shared" si="868"/>
        <v>102.38286719999999</v>
      </c>
      <c r="AI2779" s="3">
        <f t="shared" si="869"/>
        <v>102.38286719999999</v>
      </c>
      <c r="AJ2779" s="3">
        <v>105.05000000000001</v>
      </c>
      <c r="AK2779" s="3">
        <v>99.39</v>
      </c>
      <c r="AL2779" s="3">
        <f t="shared" si="870"/>
        <v>102.38286719999999</v>
      </c>
      <c r="AM2779" s="2" t="str">
        <f t="shared" si="871"/>
        <v>NA</v>
      </c>
      <c r="AN2779" s="3">
        <f t="shared" si="872"/>
        <v>173.5</v>
      </c>
      <c r="AO2779" s="3">
        <f t="shared" si="873"/>
        <v>74.257999999999996</v>
      </c>
      <c r="AP2779" s="3">
        <f t="shared" si="874"/>
        <v>103.406695872</v>
      </c>
      <c r="AQ2779" s="3">
        <f t="shared" si="875"/>
        <v>242.89999999999998</v>
      </c>
      <c r="AR2779" s="2" cm="1">
        <f t="array" ref="AR2779">MIN(_xlfn._xlws.FILTER(E2779:AQ2779,E2779:AQ2779&lt;&gt;0))</f>
        <v>57.525077224</v>
      </c>
      <c r="AS2779" s="3">
        <f t="shared" si="876"/>
        <v>416.02</v>
      </c>
    </row>
    <row r="2780" spans="1:45" x14ac:dyDescent="0.25">
      <c r="A2780" t="s">
        <v>1340</v>
      </c>
      <c r="B2780" t="s">
        <v>34</v>
      </c>
      <c r="C2780">
        <v>72081</v>
      </c>
      <c r="D2780" s="3">
        <v>234</v>
      </c>
      <c r="E2780" s="3">
        <f t="shared" si="851"/>
        <v>182.988</v>
      </c>
      <c r="F2780" s="3">
        <f t="shared" si="852"/>
        <v>102.38286719999999</v>
      </c>
      <c r="G2780" s="3">
        <f t="shared" si="853"/>
        <v>102.38286719999999</v>
      </c>
      <c r="H2780" s="3">
        <v>71.239999999999995</v>
      </c>
      <c r="I2780" s="3">
        <v>126.19</v>
      </c>
      <c r="J2780" s="3">
        <f t="shared" si="879"/>
        <v>65.7774</v>
      </c>
      <c r="K2780" s="3">
        <f t="shared" si="880"/>
        <v>139.22999999999999</v>
      </c>
      <c r="L2780" s="3">
        <f t="shared" si="854"/>
        <v>105.454353216</v>
      </c>
      <c r="M2780" s="3">
        <f t="shared" si="855"/>
        <v>106.47818188799999</v>
      </c>
      <c r="N2780" s="3">
        <f t="shared" si="856"/>
        <v>102.38286719999999</v>
      </c>
      <c r="O2780" s="3">
        <f t="shared" si="857"/>
        <v>143.33601407999998</v>
      </c>
      <c r="P2780" s="3">
        <f t="shared" si="858"/>
        <v>107.50201056</v>
      </c>
      <c r="Q2780" s="3">
        <f t="shared" si="859"/>
        <v>122.85944063999999</v>
      </c>
      <c r="R2780" s="4">
        <f t="shared" si="860"/>
        <v>140.4</v>
      </c>
      <c r="S2780" s="3">
        <v>108.46429999999999</v>
      </c>
      <c r="T2780" s="3">
        <f t="shared" si="861"/>
        <v>102.38286719999999</v>
      </c>
      <c r="U2780" s="3">
        <f t="shared" si="862"/>
        <v>140.4</v>
      </c>
      <c r="V2780" s="3">
        <f t="shared" si="863"/>
        <v>138.43440000000001</v>
      </c>
      <c r="W2780" s="3">
        <f t="shared" si="864"/>
        <v>138.43440000000001</v>
      </c>
      <c r="X2780" s="4">
        <v>74.605913000000001</v>
      </c>
      <c r="Y2780" s="3">
        <v>72.56</v>
      </c>
      <c r="Z2780" s="3">
        <v>102.38286719999999</v>
      </c>
      <c r="AA2780" s="4">
        <f t="shared" si="865"/>
        <v>152.1</v>
      </c>
      <c r="AB2780" s="3">
        <f t="shared" si="866"/>
        <v>140.4</v>
      </c>
      <c r="AC2780" s="3">
        <v>70.116237248000004</v>
      </c>
      <c r="AD2780" s="3">
        <v>85.507606400000014</v>
      </c>
      <c r="AE2780" s="3">
        <f t="shared" si="867"/>
        <v>107.5932</v>
      </c>
      <c r="AF2780" s="3">
        <v>416.02</v>
      </c>
      <c r="AG2780" s="3">
        <v>399.86</v>
      </c>
      <c r="AH2780" s="3">
        <f t="shared" si="868"/>
        <v>102.38286719999999</v>
      </c>
      <c r="AI2780" s="3">
        <f t="shared" si="869"/>
        <v>102.38286719999999</v>
      </c>
      <c r="AJ2780" s="3">
        <v>105.05000000000001</v>
      </c>
      <c r="AK2780" s="3">
        <v>99.39</v>
      </c>
      <c r="AL2780" s="3">
        <f t="shared" si="870"/>
        <v>102.38286719999999</v>
      </c>
      <c r="AM2780" s="2">
        <f t="shared" si="871"/>
        <v>74.605913000000001</v>
      </c>
      <c r="AN2780" s="3">
        <f t="shared" si="872"/>
        <v>117</v>
      </c>
      <c r="AO2780" s="3">
        <f t="shared" si="873"/>
        <v>50.076000000000001</v>
      </c>
      <c r="AP2780" s="3">
        <f t="shared" si="874"/>
        <v>103.406695872</v>
      </c>
      <c r="AQ2780" s="3">
        <f t="shared" si="875"/>
        <v>163.79999999999998</v>
      </c>
      <c r="AR2780" s="2" cm="1">
        <f t="array" ref="AR2780">MIN(_xlfn._xlws.FILTER(E2780:AQ2780,E2780:AQ2780&lt;&gt;0))</f>
        <v>50.076000000000001</v>
      </c>
      <c r="AS2780" s="3">
        <f t="shared" si="876"/>
        <v>416.02</v>
      </c>
    </row>
    <row r="2781" spans="1:45" x14ac:dyDescent="0.25">
      <c r="A2781" t="s">
        <v>1341</v>
      </c>
      <c r="B2781" t="s">
        <v>34</v>
      </c>
      <c r="C2781">
        <v>72082</v>
      </c>
      <c r="D2781" s="3">
        <v>374</v>
      </c>
      <c r="E2781" s="3">
        <f t="shared" si="851"/>
        <v>292.46800000000002</v>
      </c>
      <c r="F2781" s="3">
        <f t="shared" si="852"/>
        <v>125.9516672</v>
      </c>
      <c r="G2781" s="3">
        <f t="shared" si="853"/>
        <v>125.9516672</v>
      </c>
      <c r="H2781" s="3">
        <v>128.66</v>
      </c>
      <c r="I2781" s="3">
        <v>208.98</v>
      </c>
      <c r="J2781" s="3">
        <f t="shared" si="879"/>
        <v>105.1314</v>
      </c>
      <c r="K2781" s="3">
        <f t="shared" si="880"/>
        <v>222.53</v>
      </c>
      <c r="L2781" s="3">
        <f t="shared" si="854"/>
        <v>129.730217216</v>
      </c>
      <c r="M2781" s="3">
        <f t="shared" si="855"/>
        <v>130.98973388800002</v>
      </c>
      <c r="N2781" s="3">
        <f t="shared" si="856"/>
        <v>125.9516672</v>
      </c>
      <c r="O2781" s="3">
        <f t="shared" si="857"/>
        <v>176.33233407999998</v>
      </c>
      <c r="P2781" s="3">
        <f t="shared" si="858"/>
        <v>132.24925056000001</v>
      </c>
      <c r="Q2781" s="3">
        <f t="shared" si="859"/>
        <v>151.14200063999999</v>
      </c>
      <c r="R2781" s="4">
        <f t="shared" si="860"/>
        <v>224.4</v>
      </c>
      <c r="S2781" s="3">
        <v>195.87991000000002</v>
      </c>
      <c r="T2781" s="3">
        <f t="shared" si="861"/>
        <v>125.9516672</v>
      </c>
      <c r="U2781" s="3">
        <f t="shared" si="862"/>
        <v>224.4</v>
      </c>
      <c r="V2781" s="3">
        <f t="shared" si="863"/>
        <v>221.25839999999999</v>
      </c>
      <c r="W2781" s="3">
        <f t="shared" si="864"/>
        <v>221.25839999999999</v>
      </c>
      <c r="X2781" s="4" t="s">
        <v>5201</v>
      </c>
      <c r="Y2781" s="3">
        <v>120.17</v>
      </c>
      <c r="Z2781" s="3">
        <v>125.9516672</v>
      </c>
      <c r="AA2781" s="4">
        <f t="shared" si="865"/>
        <v>243.1</v>
      </c>
      <c r="AB2781" s="3">
        <f t="shared" si="866"/>
        <v>224.4</v>
      </c>
      <c r="AC2781" s="3">
        <v>116.122770536</v>
      </c>
      <c r="AD2781" s="3">
        <v>141.61313480000001</v>
      </c>
      <c r="AE2781" s="3">
        <f t="shared" si="867"/>
        <v>171.96519999999998</v>
      </c>
      <c r="AF2781" s="3">
        <v>416.02</v>
      </c>
      <c r="AG2781" s="3">
        <v>399.86</v>
      </c>
      <c r="AH2781" s="3">
        <f t="shared" si="868"/>
        <v>125.9516672</v>
      </c>
      <c r="AI2781" s="3">
        <f t="shared" si="869"/>
        <v>125.9516672</v>
      </c>
      <c r="AJ2781" s="3">
        <v>182.20400000000001</v>
      </c>
      <c r="AK2781" s="3">
        <v>183.14</v>
      </c>
      <c r="AL2781" s="3">
        <f t="shared" si="870"/>
        <v>125.9516672</v>
      </c>
      <c r="AM2781" s="2" t="str">
        <f t="shared" si="871"/>
        <v>NA</v>
      </c>
      <c r="AN2781" s="3">
        <f t="shared" si="872"/>
        <v>187</v>
      </c>
      <c r="AO2781" s="3">
        <f t="shared" si="873"/>
        <v>80.036000000000001</v>
      </c>
      <c r="AP2781" s="3">
        <f t="shared" si="874"/>
        <v>127.21118387200001</v>
      </c>
      <c r="AQ2781" s="3">
        <f t="shared" si="875"/>
        <v>261.8</v>
      </c>
      <c r="AR2781" s="2" cm="1">
        <f t="array" ref="AR2781">MIN(_xlfn._xlws.FILTER(E2781:AQ2781,E2781:AQ2781&lt;&gt;0))</f>
        <v>80.036000000000001</v>
      </c>
      <c r="AS2781" s="3">
        <f t="shared" si="876"/>
        <v>416.02</v>
      </c>
    </row>
    <row r="2782" spans="1:45" x14ac:dyDescent="0.25">
      <c r="A2782" t="s">
        <v>1342</v>
      </c>
      <c r="B2782" t="s">
        <v>34</v>
      </c>
      <c r="C2782">
        <v>72083</v>
      </c>
      <c r="D2782" s="3">
        <v>735</v>
      </c>
      <c r="E2782" s="3">
        <f t="shared" si="851"/>
        <v>574.77</v>
      </c>
      <c r="F2782" s="3">
        <f t="shared" si="852"/>
        <v>125.9516672</v>
      </c>
      <c r="G2782" s="3">
        <f t="shared" si="853"/>
        <v>125.9516672</v>
      </c>
      <c r="H2782" s="3">
        <v>128.66</v>
      </c>
      <c r="I2782" s="3">
        <v>398.43</v>
      </c>
      <c r="J2782" s="3">
        <f t="shared" si="879"/>
        <v>206.60850000000002</v>
      </c>
      <c r="K2782" s="3">
        <f t="shared" si="880"/>
        <v>437.32499999999999</v>
      </c>
      <c r="L2782" s="3">
        <f t="shared" si="854"/>
        <v>129.730217216</v>
      </c>
      <c r="M2782" s="3">
        <f t="shared" si="855"/>
        <v>130.98973388800002</v>
      </c>
      <c r="N2782" s="3">
        <f t="shared" si="856"/>
        <v>125.9516672</v>
      </c>
      <c r="O2782" s="3">
        <f t="shared" si="857"/>
        <v>176.33233407999998</v>
      </c>
      <c r="P2782" s="3">
        <f t="shared" si="858"/>
        <v>132.24925056000001</v>
      </c>
      <c r="Q2782" s="3">
        <f t="shared" si="859"/>
        <v>151.14200063999999</v>
      </c>
      <c r="R2782" s="4">
        <f t="shared" si="860"/>
        <v>441</v>
      </c>
      <c r="S2782" s="3">
        <v>195.87991000000002</v>
      </c>
      <c r="T2782" s="3">
        <f t="shared" si="861"/>
        <v>125.9516672</v>
      </c>
      <c r="U2782" s="3">
        <f t="shared" si="862"/>
        <v>441</v>
      </c>
      <c r="V2782" s="3">
        <f t="shared" si="863"/>
        <v>434.82600000000002</v>
      </c>
      <c r="W2782" s="3">
        <f t="shared" si="864"/>
        <v>434.82600000000002</v>
      </c>
      <c r="X2782" s="4" t="s">
        <v>5201</v>
      </c>
      <c r="Y2782" s="3">
        <v>229.1</v>
      </c>
      <c r="Z2782" s="3">
        <v>125.9516672</v>
      </c>
      <c r="AA2782" s="4">
        <f t="shared" si="865"/>
        <v>477.75</v>
      </c>
      <c r="AB2782" s="3">
        <f t="shared" si="866"/>
        <v>441</v>
      </c>
      <c r="AC2782" s="3">
        <v>221.38409528</v>
      </c>
      <c r="AD2782" s="3">
        <v>269.98060400000003</v>
      </c>
      <c r="AE2782" s="3">
        <f t="shared" si="867"/>
        <v>337.95299999999997</v>
      </c>
      <c r="AF2782" s="3">
        <v>416.02</v>
      </c>
      <c r="AG2782" s="3">
        <v>399.86</v>
      </c>
      <c r="AH2782" s="3">
        <f t="shared" si="868"/>
        <v>125.9516672</v>
      </c>
      <c r="AI2782" s="3">
        <f t="shared" si="869"/>
        <v>125.9516672</v>
      </c>
      <c r="AJ2782" s="3">
        <v>364.41900000000004</v>
      </c>
      <c r="AK2782" s="3">
        <v>183.14</v>
      </c>
      <c r="AL2782" s="3">
        <f t="shared" si="870"/>
        <v>125.9516672</v>
      </c>
      <c r="AM2782" s="2" t="str">
        <f t="shared" si="871"/>
        <v>NA</v>
      </c>
      <c r="AN2782" s="3">
        <f t="shared" si="872"/>
        <v>367.5</v>
      </c>
      <c r="AO2782" s="3">
        <f t="shared" si="873"/>
        <v>157.29</v>
      </c>
      <c r="AP2782" s="3">
        <f t="shared" si="874"/>
        <v>127.21118387200001</v>
      </c>
      <c r="AQ2782" s="3">
        <f t="shared" si="875"/>
        <v>514.5</v>
      </c>
      <c r="AR2782" s="2" cm="1">
        <f t="array" ref="AR2782">MIN(_xlfn._xlws.FILTER(E2782:AQ2782,E2782:AQ2782&lt;&gt;0))</f>
        <v>125.9516672</v>
      </c>
      <c r="AS2782" s="3">
        <f t="shared" si="876"/>
        <v>574.77</v>
      </c>
    </row>
    <row r="2783" spans="1:45" x14ac:dyDescent="0.25">
      <c r="A2783" t="s">
        <v>1343</v>
      </c>
      <c r="B2783" t="s">
        <v>34</v>
      </c>
      <c r="C2783">
        <v>72084</v>
      </c>
      <c r="D2783" s="3">
        <v>735</v>
      </c>
      <c r="E2783" s="3">
        <f t="shared" si="851"/>
        <v>574.77</v>
      </c>
      <c r="F2783" s="3">
        <f t="shared" si="852"/>
        <v>125.9516672</v>
      </c>
      <c r="G2783" s="3">
        <f t="shared" si="853"/>
        <v>125.9516672</v>
      </c>
      <c r="H2783" s="3">
        <v>128.66</v>
      </c>
      <c r="I2783" s="3">
        <v>398.43</v>
      </c>
      <c r="J2783" s="3">
        <f t="shared" si="879"/>
        <v>206.60850000000002</v>
      </c>
      <c r="K2783" s="3">
        <f t="shared" si="880"/>
        <v>437.32499999999999</v>
      </c>
      <c r="L2783" s="3">
        <f t="shared" si="854"/>
        <v>129.730217216</v>
      </c>
      <c r="M2783" s="3">
        <f t="shared" si="855"/>
        <v>130.98973388800002</v>
      </c>
      <c r="N2783" s="3">
        <f t="shared" si="856"/>
        <v>125.9516672</v>
      </c>
      <c r="O2783" s="3">
        <f t="shared" si="857"/>
        <v>176.33233407999998</v>
      </c>
      <c r="P2783" s="3">
        <f t="shared" si="858"/>
        <v>132.24925056000001</v>
      </c>
      <c r="Q2783" s="3">
        <f t="shared" si="859"/>
        <v>151.14200063999999</v>
      </c>
      <c r="R2783" s="4">
        <f t="shared" si="860"/>
        <v>441</v>
      </c>
      <c r="S2783" s="3">
        <v>195.87991000000002</v>
      </c>
      <c r="T2783" s="3">
        <f t="shared" si="861"/>
        <v>125.9516672</v>
      </c>
      <c r="U2783" s="3">
        <f t="shared" si="862"/>
        <v>441</v>
      </c>
      <c r="V2783" s="3">
        <f t="shared" si="863"/>
        <v>434.82600000000002</v>
      </c>
      <c r="W2783" s="3">
        <f t="shared" si="864"/>
        <v>434.82600000000002</v>
      </c>
      <c r="X2783" s="4">
        <v>74.605913000000001</v>
      </c>
      <c r="Y2783" s="3">
        <v>229.1</v>
      </c>
      <c r="Z2783" s="3">
        <v>125.9516672</v>
      </c>
      <c r="AA2783" s="4">
        <f t="shared" si="865"/>
        <v>477.75</v>
      </c>
      <c r="AB2783" s="3">
        <f t="shared" si="866"/>
        <v>441</v>
      </c>
      <c r="AC2783" s="3">
        <v>221.38409528</v>
      </c>
      <c r="AD2783" s="3">
        <v>269.98060400000003</v>
      </c>
      <c r="AE2783" s="3">
        <f t="shared" si="867"/>
        <v>337.95299999999997</v>
      </c>
      <c r="AF2783" s="3">
        <v>416.02</v>
      </c>
      <c r="AG2783" s="3">
        <v>399.86</v>
      </c>
      <c r="AH2783" s="3">
        <f t="shared" si="868"/>
        <v>125.9516672</v>
      </c>
      <c r="AI2783" s="3">
        <f t="shared" si="869"/>
        <v>125.9516672</v>
      </c>
      <c r="AJ2783" s="3">
        <v>364.41900000000004</v>
      </c>
      <c r="AK2783" s="3">
        <v>183.14</v>
      </c>
      <c r="AL2783" s="3">
        <f t="shared" si="870"/>
        <v>125.9516672</v>
      </c>
      <c r="AM2783" s="2">
        <f t="shared" si="871"/>
        <v>74.605913000000001</v>
      </c>
      <c r="AN2783" s="3">
        <f t="shared" si="872"/>
        <v>367.5</v>
      </c>
      <c r="AO2783" s="3">
        <f t="shared" si="873"/>
        <v>157.29</v>
      </c>
      <c r="AP2783" s="3">
        <f t="shared" si="874"/>
        <v>127.21118387200001</v>
      </c>
      <c r="AQ2783" s="3">
        <f t="shared" si="875"/>
        <v>514.5</v>
      </c>
      <c r="AR2783" s="2" cm="1">
        <f t="array" ref="AR2783">MIN(_xlfn._xlws.FILTER(E2783:AQ2783,E2783:AQ2783&lt;&gt;0))</f>
        <v>74.605913000000001</v>
      </c>
      <c r="AS2783" s="3">
        <f t="shared" si="876"/>
        <v>574.77</v>
      </c>
    </row>
    <row r="2784" spans="1:45" x14ac:dyDescent="0.25">
      <c r="A2784" t="s">
        <v>1344</v>
      </c>
      <c r="B2784" t="s">
        <v>34</v>
      </c>
      <c r="C2784">
        <v>72100</v>
      </c>
      <c r="D2784" s="3">
        <v>228</v>
      </c>
      <c r="E2784" s="3">
        <f t="shared" si="851"/>
        <v>178.29599999999999</v>
      </c>
      <c r="F2784" s="3">
        <f t="shared" si="852"/>
        <v>125.9516672</v>
      </c>
      <c r="G2784" s="3">
        <f t="shared" si="853"/>
        <v>125.9516672</v>
      </c>
      <c r="H2784" s="3">
        <v>128.66</v>
      </c>
      <c r="I2784" s="3">
        <v>95.37</v>
      </c>
      <c r="J2784" s="3">
        <f t="shared" si="879"/>
        <v>64.090800000000002</v>
      </c>
      <c r="K2784" s="3">
        <f t="shared" si="880"/>
        <v>135.66</v>
      </c>
      <c r="L2784" s="3">
        <f t="shared" si="854"/>
        <v>129.730217216</v>
      </c>
      <c r="M2784" s="3">
        <f t="shared" si="855"/>
        <v>130.98973388800002</v>
      </c>
      <c r="N2784" s="3">
        <f t="shared" si="856"/>
        <v>125.9516672</v>
      </c>
      <c r="O2784" s="3">
        <f t="shared" si="857"/>
        <v>176.33233407999998</v>
      </c>
      <c r="P2784" s="3">
        <f t="shared" si="858"/>
        <v>132.24925056000001</v>
      </c>
      <c r="Q2784" s="3">
        <f t="shared" si="859"/>
        <v>151.14200063999999</v>
      </c>
      <c r="R2784" s="4">
        <f t="shared" si="860"/>
        <v>136.79999999999998</v>
      </c>
      <c r="S2784" s="3">
        <v>195.87991000000002</v>
      </c>
      <c r="T2784" s="3">
        <f t="shared" si="861"/>
        <v>125.9516672</v>
      </c>
      <c r="U2784" s="3">
        <f t="shared" si="862"/>
        <v>136.79999999999998</v>
      </c>
      <c r="V2784" s="3">
        <f t="shared" si="863"/>
        <v>134.88480000000001</v>
      </c>
      <c r="W2784" s="3">
        <f t="shared" si="864"/>
        <v>134.88480000000001</v>
      </c>
      <c r="X2784" s="4">
        <v>74.605913000000001</v>
      </c>
      <c r="Y2784" s="3">
        <v>59.53</v>
      </c>
      <c r="Z2784" s="3">
        <v>125.9516672</v>
      </c>
      <c r="AA2784" s="4">
        <f t="shared" si="865"/>
        <v>148.20000000000002</v>
      </c>
      <c r="AB2784" s="3">
        <f t="shared" si="866"/>
        <v>136.79999999999998</v>
      </c>
      <c r="AC2784" s="3">
        <v>57.525077224</v>
      </c>
      <c r="AD2784" s="3">
        <v>70.152533200000008</v>
      </c>
      <c r="AE2784" s="3">
        <f t="shared" si="867"/>
        <v>104.8344</v>
      </c>
      <c r="AF2784" s="3">
        <v>416.02</v>
      </c>
      <c r="AG2784" s="3">
        <v>399.86</v>
      </c>
      <c r="AH2784" s="3">
        <f t="shared" si="868"/>
        <v>125.9516672</v>
      </c>
      <c r="AI2784" s="3">
        <f t="shared" si="869"/>
        <v>125.9516672</v>
      </c>
      <c r="AJ2784" s="3">
        <v>105.05000000000001</v>
      </c>
      <c r="AK2784" s="3">
        <v>183.14</v>
      </c>
      <c r="AL2784" s="3">
        <f t="shared" si="870"/>
        <v>125.9516672</v>
      </c>
      <c r="AM2784" s="2">
        <f t="shared" si="871"/>
        <v>74.605913000000001</v>
      </c>
      <c r="AN2784" s="3">
        <f t="shared" si="872"/>
        <v>114</v>
      </c>
      <c r="AO2784" s="3">
        <f t="shared" si="873"/>
        <v>48.792000000000002</v>
      </c>
      <c r="AP2784" s="3">
        <f t="shared" si="874"/>
        <v>127.21118387200001</v>
      </c>
      <c r="AQ2784" s="3">
        <f t="shared" si="875"/>
        <v>159.6</v>
      </c>
      <c r="AR2784" s="2" cm="1">
        <f t="array" ref="AR2784">MIN(_xlfn._xlws.FILTER(E2784:AQ2784,E2784:AQ2784&lt;&gt;0))</f>
        <v>48.792000000000002</v>
      </c>
      <c r="AS2784" s="3">
        <f t="shared" si="876"/>
        <v>416.02</v>
      </c>
    </row>
    <row r="2785" spans="1:45" x14ac:dyDescent="0.25">
      <c r="A2785" t="s">
        <v>1345</v>
      </c>
      <c r="B2785" t="s">
        <v>34</v>
      </c>
      <c r="C2785">
        <v>72110</v>
      </c>
      <c r="D2785" s="3">
        <v>314</v>
      </c>
      <c r="E2785" s="3">
        <f t="shared" si="851"/>
        <v>245.548</v>
      </c>
      <c r="F2785" s="3">
        <f t="shared" si="852"/>
        <v>125.9516672</v>
      </c>
      <c r="G2785" s="3">
        <f t="shared" si="853"/>
        <v>125.9516672</v>
      </c>
      <c r="H2785" s="3">
        <v>128.66</v>
      </c>
      <c r="I2785" s="3">
        <v>147.03</v>
      </c>
      <c r="J2785" s="3">
        <f t="shared" si="879"/>
        <v>88.2654</v>
      </c>
      <c r="K2785" s="3">
        <f t="shared" si="880"/>
        <v>186.82999999999998</v>
      </c>
      <c r="L2785" s="3">
        <f t="shared" si="854"/>
        <v>129.730217216</v>
      </c>
      <c r="M2785" s="3">
        <f t="shared" si="855"/>
        <v>130.98973388800002</v>
      </c>
      <c r="N2785" s="3">
        <f t="shared" si="856"/>
        <v>125.9516672</v>
      </c>
      <c r="O2785" s="3">
        <f t="shared" si="857"/>
        <v>176.33233407999998</v>
      </c>
      <c r="P2785" s="3">
        <f t="shared" si="858"/>
        <v>132.24925056000001</v>
      </c>
      <c r="Q2785" s="3">
        <f t="shared" si="859"/>
        <v>151.14200063999999</v>
      </c>
      <c r="R2785" s="4">
        <f t="shared" si="860"/>
        <v>188.4</v>
      </c>
      <c r="S2785" s="3">
        <v>195.87991000000002</v>
      </c>
      <c r="T2785" s="3">
        <f t="shared" si="861"/>
        <v>125.9516672</v>
      </c>
      <c r="U2785" s="3">
        <f t="shared" si="862"/>
        <v>188.4</v>
      </c>
      <c r="V2785" s="3">
        <f t="shared" si="863"/>
        <v>185.76240000000001</v>
      </c>
      <c r="W2785" s="3">
        <f t="shared" si="864"/>
        <v>185.76240000000001</v>
      </c>
      <c r="X2785" s="4">
        <v>74.605913000000001</v>
      </c>
      <c r="Y2785" s="3">
        <v>99.16</v>
      </c>
      <c r="Z2785" s="3">
        <v>125.9516672</v>
      </c>
      <c r="AA2785" s="4">
        <f t="shared" si="865"/>
        <v>204.1</v>
      </c>
      <c r="AB2785" s="3">
        <f t="shared" si="866"/>
        <v>188.4</v>
      </c>
      <c r="AC2785" s="3">
        <v>95.820370527999998</v>
      </c>
      <c r="AD2785" s="3">
        <v>116.8541104</v>
      </c>
      <c r="AE2785" s="3">
        <f t="shared" si="867"/>
        <v>144.37719999999999</v>
      </c>
      <c r="AF2785" s="3">
        <v>416.02</v>
      </c>
      <c r="AG2785" s="3">
        <v>399.86</v>
      </c>
      <c r="AH2785" s="3">
        <f t="shared" si="868"/>
        <v>125.9516672</v>
      </c>
      <c r="AI2785" s="3">
        <f t="shared" si="869"/>
        <v>125.9516672</v>
      </c>
      <c r="AJ2785" s="3">
        <v>182.20400000000001</v>
      </c>
      <c r="AK2785" s="3">
        <v>183.14</v>
      </c>
      <c r="AL2785" s="3">
        <f t="shared" si="870"/>
        <v>125.9516672</v>
      </c>
      <c r="AM2785" s="2">
        <f t="shared" si="871"/>
        <v>74.605913000000001</v>
      </c>
      <c r="AN2785" s="3">
        <f t="shared" si="872"/>
        <v>157</v>
      </c>
      <c r="AO2785" s="3">
        <f t="shared" si="873"/>
        <v>67.195999999999998</v>
      </c>
      <c r="AP2785" s="3">
        <f t="shared" si="874"/>
        <v>127.21118387200001</v>
      </c>
      <c r="AQ2785" s="3">
        <f t="shared" si="875"/>
        <v>219.79999999999998</v>
      </c>
      <c r="AR2785" s="2" cm="1">
        <f t="array" ref="AR2785">MIN(_xlfn._xlws.FILTER(E2785:AQ2785,E2785:AQ2785&lt;&gt;0))</f>
        <v>67.195999999999998</v>
      </c>
      <c r="AS2785" s="3">
        <f t="shared" si="876"/>
        <v>416.02</v>
      </c>
    </row>
    <row r="2786" spans="1:45" x14ac:dyDescent="0.25">
      <c r="A2786" t="s">
        <v>1346</v>
      </c>
      <c r="B2786" t="s">
        <v>34</v>
      </c>
      <c r="C2786">
        <v>72114</v>
      </c>
      <c r="D2786" s="3">
        <v>584</v>
      </c>
      <c r="E2786" s="3">
        <f t="shared" si="851"/>
        <v>456.68799999999999</v>
      </c>
      <c r="F2786" s="3">
        <f t="shared" si="852"/>
        <v>125.9516672</v>
      </c>
      <c r="G2786" s="3">
        <f t="shared" si="853"/>
        <v>125.9516672</v>
      </c>
      <c r="H2786" s="3">
        <v>128.66</v>
      </c>
      <c r="I2786" s="3">
        <v>147.03</v>
      </c>
      <c r="J2786" s="3">
        <f t="shared" si="879"/>
        <v>164.16240000000002</v>
      </c>
      <c r="K2786" s="3">
        <f t="shared" si="880"/>
        <v>347.47999999999996</v>
      </c>
      <c r="L2786" s="3">
        <f t="shared" si="854"/>
        <v>129.730217216</v>
      </c>
      <c r="M2786" s="3">
        <f t="shared" si="855"/>
        <v>130.98973388800002</v>
      </c>
      <c r="N2786" s="3">
        <f t="shared" si="856"/>
        <v>125.9516672</v>
      </c>
      <c r="O2786" s="3">
        <f t="shared" si="857"/>
        <v>176.33233407999998</v>
      </c>
      <c r="P2786" s="3">
        <f t="shared" si="858"/>
        <v>132.24925056000001</v>
      </c>
      <c r="Q2786" s="3">
        <f t="shared" si="859"/>
        <v>151.14200063999999</v>
      </c>
      <c r="R2786" s="4">
        <f t="shared" si="860"/>
        <v>350.4</v>
      </c>
      <c r="S2786" s="3">
        <v>195.87991000000002</v>
      </c>
      <c r="T2786" s="3">
        <f t="shared" si="861"/>
        <v>125.9516672</v>
      </c>
      <c r="U2786" s="3">
        <f t="shared" si="862"/>
        <v>350.4</v>
      </c>
      <c r="V2786" s="3">
        <f t="shared" si="863"/>
        <v>345.49439999999998</v>
      </c>
      <c r="W2786" s="3">
        <f t="shared" si="864"/>
        <v>345.49439999999998</v>
      </c>
      <c r="X2786" s="4">
        <v>74.605913000000001</v>
      </c>
      <c r="Y2786" s="3">
        <v>99.16</v>
      </c>
      <c r="Z2786" s="3">
        <v>125.9516672</v>
      </c>
      <c r="AA2786" s="4">
        <f t="shared" si="865"/>
        <v>379.6</v>
      </c>
      <c r="AB2786" s="3">
        <f t="shared" si="866"/>
        <v>350.4</v>
      </c>
      <c r="AC2786" s="3">
        <v>95.820370527999998</v>
      </c>
      <c r="AD2786" s="3">
        <v>116.8541104</v>
      </c>
      <c r="AE2786" s="3">
        <f t="shared" si="867"/>
        <v>268.52319999999997</v>
      </c>
      <c r="AF2786" s="3">
        <v>416.02</v>
      </c>
      <c r="AG2786" s="3">
        <v>399.86</v>
      </c>
      <c r="AH2786" s="3">
        <f t="shared" si="868"/>
        <v>125.9516672</v>
      </c>
      <c r="AI2786" s="3">
        <f t="shared" si="869"/>
        <v>125.9516672</v>
      </c>
      <c r="AJ2786" s="3">
        <v>182.20400000000001</v>
      </c>
      <c r="AK2786" s="3">
        <v>183.14</v>
      </c>
      <c r="AL2786" s="3">
        <f t="shared" si="870"/>
        <v>125.9516672</v>
      </c>
      <c r="AM2786" s="2">
        <f t="shared" si="871"/>
        <v>74.605913000000001</v>
      </c>
      <c r="AN2786" s="3">
        <f t="shared" si="872"/>
        <v>292</v>
      </c>
      <c r="AO2786" s="3">
        <f t="shared" si="873"/>
        <v>124.976</v>
      </c>
      <c r="AP2786" s="3">
        <f t="shared" si="874"/>
        <v>127.21118387200001</v>
      </c>
      <c r="AQ2786" s="3">
        <f t="shared" si="875"/>
        <v>408.79999999999995</v>
      </c>
      <c r="AR2786" s="2" cm="1">
        <f t="array" ref="AR2786">MIN(_xlfn._xlws.FILTER(E2786:AQ2786,E2786:AQ2786&lt;&gt;0))</f>
        <v>74.605913000000001</v>
      </c>
      <c r="AS2786" s="3">
        <f t="shared" si="876"/>
        <v>456.68799999999999</v>
      </c>
    </row>
    <row r="2787" spans="1:45" x14ac:dyDescent="0.25">
      <c r="A2787" t="s">
        <v>1347</v>
      </c>
      <c r="B2787" t="s">
        <v>34</v>
      </c>
      <c r="C2787">
        <v>72120</v>
      </c>
      <c r="D2787" s="3">
        <v>399</v>
      </c>
      <c r="E2787" s="3">
        <f t="shared" si="851"/>
        <v>312.01800000000003</v>
      </c>
      <c r="F2787" s="3">
        <f t="shared" si="852"/>
        <v>125.9516672</v>
      </c>
      <c r="G2787" s="3">
        <f t="shared" si="853"/>
        <v>125.9516672</v>
      </c>
      <c r="H2787" s="3">
        <v>128.66</v>
      </c>
      <c r="I2787" s="3">
        <v>147.03</v>
      </c>
      <c r="J2787" s="3">
        <f t="shared" si="879"/>
        <v>112.1589</v>
      </c>
      <c r="K2787" s="3">
        <f t="shared" si="880"/>
        <v>237.405</v>
      </c>
      <c r="L2787" s="3">
        <f t="shared" si="854"/>
        <v>129.730217216</v>
      </c>
      <c r="M2787" s="3">
        <f t="shared" si="855"/>
        <v>130.98973388800002</v>
      </c>
      <c r="N2787" s="3">
        <f t="shared" si="856"/>
        <v>125.9516672</v>
      </c>
      <c r="O2787" s="3">
        <f t="shared" si="857"/>
        <v>176.33233407999998</v>
      </c>
      <c r="P2787" s="3">
        <f t="shared" si="858"/>
        <v>132.24925056000001</v>
      </c>
      <c r="Q2787" s="3">
        <f t="shared" si="859"/>
        <v>151.14200063999999</v>
      </c>
      <c r="R2787" s="4">
        <f t="shared" si="860"/>
        <v>239.39999999999998</v>
      </c>
      <c r="S2787" s="3">
        <v>195.87991000000002</v>
      </c>
      <c r="T2787" s="3">
        <f t="shared" si="861"/>
        <v>125.9516672</v>
      </c>
      <c r="U2787" s="3">
        <f t="shared" si="862"/>
        <v>239.39999999999998</v>
      </c>
      <c r="V2787" s="3">
        <f t="shared" si="863"/>
        <v>236.04840000000002</v>
      </c>
      <c r="W2787" s="3">
        <f t="shared" si="864"/>
        <v>236.04840000000002</v>
      </c>
      <c r="X2787" s="4" t="s">
        <v>5201</v>
      </c>
      <c r="Y2787" s="3">
        <v>99.16</v>
      </c>
      <c r="Z2787" s="3">
        <v>125.9516672</v>
      </c>
      <c r="AA2787" s="4">
        <f t="shared" si="865"/>
        <v>259.35000000000002</v>
      </c>
      <c r="AB2787" s="3">
        <f t="shared" si="866"/>
        <v>239.39999999999998</v>
      </c>
      <c r="AC2787" s="3">
        <v>95.820370527999998</v>
      </c>
      <c r="AD2787" s="3">
        <v>116.8541104</v>
      </c>
      <c r="AE2787" s="3">
        <f t="shared" si="867"/>
        <v>183.46019999999999</v>
      </c>
      <c r="AF2787" s="3">
        <v>416.02</v>
      </c>
      <c r="AG2787" s="3">
        <v>399.86</v>
      </c>
      <c r="AH2787" s="3">
        <f t="shared" si="868"/>
        <v>125.9516672</v>
      </c>
      <c r="AI2787" s="3">
        <f t="shared" si="869"/>
        <v>125.9516672</v>
      </c>
      <c r="AJ2787" s="3">
        <v>105.05000000000001</v>
      </c>
      <c r="AK2787" s="3">
        <v>183.14</v>
      </c>
      <c r="AL2787" s="3">
        <f t="shared" si="870"/>
        <v>125.9516672</v>
      </c>
      <c r="AM2787" s="2" t="str">
        <f t="shared" si="871"/>
        <v>NA</v>
      </c>
      <c r="AN2787" s="3">
        <f t="shared" si="872"/>
        <v>199.5</v>
      </c>
      <c r="AO2787" s="3">
        <f t="shared" si="873"/>
        <v>85.385999999999996</v>
      </c>
      <c r="AP2787" s="3">
        <f t="shared" si="874"/>
        <v>127.21118387200001</v>
      </c>
      <c r="AQ2787" s="3">
        <f t="shared" si="875"/>
        <v>279.29999999999995</v>
      </c>
      <c r="AR2787" s="2" cm="1">
        <f t="array" ref="AR2787">MIN(_xlfn._xlws.FILTER(E2787:AQ2787,E2787:AQ2787&lt;&gt;0))</f>
        <v>85.385999999999996</v>
      </c>
      <c r="AS2787" s="3">
        <f t="shared" si="876"/>
        <v>416.02</v>
      </c>
    </row>
    <row r="2788" spans="1:45" x14ac:dyDescent="0.25">
      <c r="A2788" t="s">
        <v>1348</v>
      </c>
      <c r="B2788" t="s">
        <v>34</v>
      </c>
      <c r="C2788">
        <v>72125</v>
      </c>
      <c r="D2788" s="3">
        <v>1319</v>
      </c>
      <c r="E2788" s="3">
        <f t="shared" si="851"/>
        <v>1031.4580000000001</v>
      </c>
      <c r="F2788" s="3">
        <f t="shared" si="852"/>
        <v>125.9516672</v>
      </c>
      <c r="G2788" s="3">
        <f t="shared" si="853"/>
        <v>125.9516672</v>
      </c>
      <c r="H2788" s="3">
        <v>281.89405999999997</v>
      </c>
      <c r="I2788" s="3">
        <v>202.98</v>
      </c>
      <c r="J2788" s="3">
        <v>156.88999999999999</v>
      </c>
      <c r="K2788" s="3">
        <v>563.75</v>
      </c>
      <c r="L2788" s="3">
        <f t="shared" si="854"/>
        <v>129.730217216</v>
      </c>
      <c r="M2788" s="3">
        <f t="shared" si="855"/>
        <v>130.98973388800002</v>
      </c>
      <c r="N2788" s="3">
        <f t="shared" si="856"/>
        <v>125.9516672</v>
      </c>
      <c r="O2788" s="3">
        <f t="shared" si="857"/>
        <v>176.33233407999998</v>
      </c>
      <c r="P2788" s="3">
        <f t="shared" si="858"/>
        <v>132.24925056000001</v>
      </c>
      <c r="Q2788" s="3">
        <f t="shared" si="859"/>
        <v>151.14200063999999</v>
      </c>
      <c r="R2788" s="4">
        <f t="shared" si="860"/>
        <v>791.4</v>
      </c>
      <c r="S2788" s="3">
        <v>195.87991000000002</v>
      </c>
      <c r="T2788" s="3">
        <f t="shared" si="861"/>
        <v>125.9516672</v>
      </c>
      <c r="U2788" s="3">
        <f t="shared" si="862"/>
        <v>791.4</v>
      </c>
      <c r="V2788" s="3">
        <f t="shared" si="863"/>
        <v>780.32040000000006</v>
      </c>
      <c r="W2788" s="3">
        <f t="shared" si="864"/>
        <v>780.32040000000006</v>
      </c>
      <c r="X2788" s="4">
        <v>77.867010000000008</v>
      </c>
      <c r="Y2788" s="3">
        <v>258.89999999999998</v>
      </c>
      <c r="Z2788" s="3">
        <v>125.9516672</v>
      </c>
      <c r="AA2788" s="4">
        <f t="shared" si="865"/>
        <v>857.35</v>
      </c>
      <c r="AB2788" s="3">
        <f t="shared" si="866"/>
        <v>791.4</v>
      </c>
      <c r="AC2788" s="3">
        <v>250.18045511999998</v>
      </c>
      <c r="AD2788" s="3">
        <v>305.098116</v>
      </c>
      <c r="AE2788" s="3">
        <f t="shared" si="867"/>
        <v>606.47619999999995</v>
      </c>
      <c r="AF2788" s="3">
        <v>416.02</v>
      </c>
      <c r="AG2788" s="3">
        <v>399.86</v>
      </c>
      <c r="AH2788" s="3">
        <f t="shared" si="868"/>
        <v>125.9516672</v>
      </c>
      <c r="AI2788" s="3">
        <f t="shared" si="869"/>
        <v>125.9516672</v>
      </c>
      <c r="AJ2788" s="3">
        <v>462.77000000000004</v>
      </c>
      <c r="AK2788" s="3">
        <v>183.14</v>
      </c>
      <c r="AL2788" s="3">
        <f t="shared" si="870"/>
        <v>125.9516672</v>
      </c>
      <c r="AM2788" s="2">
        <f t="shared" si="871"/>
        <v>77.867010000000008</v>
      </c>
      <c r="AN2788" s="3">
        <f t="shared" si="872"/>
        <v>659.5</v>
      </c>
      <c r="AO2788" s="3">
        <f t="shared" si="873"/>
        <v>282.26600000000002</v>
      </c>
      <c r="AP2788" s="3">
        <f t="shared" si="874"/>
        <v>127.21118387200001</v>
      </c>
      <c r="AQ2788" s="3">
        <f t="shared" si="875"/>
        <v>923.3</v>
      </c>
      <c r="AR2788" s="2" cm="1">
        <f t="array" ref="AR2788">MIN(_xlfn._xlws.FILTER(E2788:AQ2788,E2788:AQ2788&lt;&gt;0))</f>
        <v>77.867010000000008</v>
      </c>
      <c r="AS2788" s="3">
        <f t="shared" si="876"/>
        <v>1031.4580000000001</v>
      </c>
    </row>
    <row r="2789" spans="1:45" x14ac:dyDescent="0.25">
      <c r="A2789" t="s">
        <v>1349</v>
      </c>
      <c r="B2789" t="s">
        <v>34</v>
      </c>
      <c r="C2789">
        <v>72126</v>
      </c>
      <c r="D2789" s="3">
        <v>1511</v>
      </c>
      <c r="E2789" s="3">
        <f t="shared" si="851"/>
        <v>1181.6020000000001</v>
      </c>
      <c r="F2789" s="3">
        <f t="shared" si="852"/>
        <v>434.17264920000002</v>
      </c>
      <c r="G2789" s="3">
        <f t="shared" si="853"/>
        <v>434.17264920000002</v>
      </c>
      <c r="H2789" s="3">
        <v>966.84447999999986</v>
      </c>
      <c r="I2789" s="3">
        <v>252.78</v>
      </c>
      <c r="J2789" s="3">
        <v>196.51999999999998</v>
      </c>
      <c r="K2789" s="3">
        <v>563.75</v>
      </c>
      <c r="L2789" s="3">
        <f t="shared" si="854"/>
        <v>447.19782867600003</v>
      </c>
      <c r="M2789" s="3">
        <f t="shared" si="855"/>
        <v>451.53955516800005</v>
      </c>
      <c r="N2789" s="3">
        <f t="shared" si="856"/>
        <v>434.17264920000002</v>
      </c>
      <c r="O2789" s="3">
        <f t="shared" si="857"/>
        <v>607.84170887999994</v>
      </c>
      <c r="P2789" s="3">
        <f t="shared" si="858"/>
        <v>455.88128166000007</v>
      </c>
      <c r="Q2789" s="3">
        <f t="shared" si="859"/>
        <v>521.00717903999998</v>
      </c>
      <c r="R2789" s="4">
        <f t="shared" si="860"/>
        <v>906.6</v>
      </c>
      <c r="S2789" s="3">
        <v>671.81708000000003</v>
      </c>
      <c r="T2789" s="3">
        <f t="shared" si="861"/>
        <v>434.17264920000002</v>
      </c>
      <c r="U2789" s="3">
        <f t="shared" si="862"/>
        <v>906.6</v>
      </c>
      <c r="V2789" s="3">
        <f t="shared" si="863"/>
        <v>893.9076</v>
      </c>
      <c r="W2789" s="3">
        <f t="shared" si="864"/>
        <v>893.9076</v>
      </c>
      <c r="X2789" s="4">
        <v>155.80057299999999</v>
      </c>
      <c r="Y2789" s="3">
        <v>409.96</v>
      </c>
      <c r="Z2789" s="3">
        <v>434.17264920000002</v>
      </c>
      <c r="AA2789" s="4">
        <f t="shared" si="865"/>
        <v>982.15</v>
      </c>
      <c r="AB2789" s="3">
        <f t="shared" si="866"/>
        <v>906.6</v>
      </c>
      <c r="AC2789" s="3">
        <v>396.15287516800004</v>
      </c>
      <c r="AD2789" s="3">
        <v>483.11326240000005</v>
      </c>
      <c r="AE2789" s="3">
        <f t="shared" si="867"/>
        <v>694.75779999999997</v>
      </c>
      <c r="AF2789" s="3">
        <v>416.02</v>
      </c>
      <c r="AG2789" s="3">
        <v>399.86</v>
      </c>
      <c r="AH2789" s="3">
        <f t="shared" si="868"/>
        <v>434.17264920000002</v>
      </c>
      <c r="AI2789" s="3">
        <f t="shared" si="869"/>
        <v>434.17264920000002</v>
      </c>
      <c r="AJ2789" s="3">
        <v>647.98800000000006</v>
      </c>
      <c r="AK2789" s="3">
        <v>730.19</v>
      </c>
      <c r="AL2789" s="3">
        <f t="shared" si="870"/>
        <v>434.17264920000002</v>
      </c>
      <c r="AM2789" s="2">
        <f t="shared" si="871"/>
        <v>155.80057299999999</v>
      </c>
      <c r="AN2789" s="3">
        <f t="shared" si="872"/>
        <v>755.5</v>
      </c>
      <c r="AO2789" s="3">
        <f t="shared" si="873"/>
        <v>323.35399999999998</v>
      </c>
      <c r="AP2789" s="3">
        <f t="shared" si="874"/>
        <v>438.51437569200004</v>
      </c>
      <c r="AQ2789" s="3">
        <f t="shared" si="875"/>
        <v>1057.7</v>
      </c>
      <c r="AR2789" s="2" cm="1">
        <f t="array" ref="AR2789">MIN(_xlfn._xlws.FILTER(E2789:AQ2789,E2789:AQ2789&lt;&gt;0))</f>
        <v>155.80057299999999</v>
      </c>
      <c r="AS2789" s="3">
        <f t="shared" si="876"/>
        <v>1181.6020000000001</v>
      </c>
    </row>
    <row r="2790" spans="1:45" x14ac:dyDescent="0.25">
      <c r="A2790" t="s">
        <v>1350</v>
      </c>
      <c r="B2790" t="s">
        <v>34</v>
      </c>
      <c r="C2790">
        <v>72127</v>
      </c>
      <c r="D2790" s="3">
        <v>2174</v>
      </c>
      <c r="E2790" s="3">
        <f t="shared" si="851"/>
        <v>1700.068</v>
      </c>
      <c r="F2790" s="3">
        <f t="shared" si="852"/>
        <v>212.51986959999999</v>
      </c>
      <c r="G2790" s="3">
        <f t="shared" si="853"/>
        <v>212.51986959999999</v>
      </c>
      <c r="H2790" s="3">
        <v>505.46369999999996</v>
      </c>
      <c r="I2790" s="3">
        <v>313.29000000000002</v>
      </c>
      <c r="J2790" s="3">
        <v>244.38000000000002</v>
      </c>
      <c r="K2790" s="3">
        <v>563.75</v>
      </c>
      <c r="L2790" s="3">
        <f t="shared" si="854"/>
        <v>218.895465688</v>
      </c>
      <c r="M2790" s="3">
        <f t="shared" si="855"/>
        <v>221.02066438400001</v>
      </c>
      <c r="N2790" s="3">
        <f t="shared" si="856"/>
        <v>212.51986959999999</v>
      </c>
      <c r="O2790" s="3">
        <f t="shared" si="857"/>
        <v>297.52781743999998</v>
      </c>
      <c r="P2790" s="3">
        <f t="shared" si="858"/>
        <v>223.14586308</v>
      </c>
      <c r="Q2790" s="3">
        <f t="shared" si="859"/>
        <v>255.02384351999999</v>
      </c>
      <c r="R2790" s="4">
        <f t="shared" si="860"/>
        <v>1304.3999999999999</v>
      </c>
      <c r="S2790" s="3">
        <v>351.22934000000004</v>
      </c>
      <c r="T2790" s="3">
        <f t="shared" si="861"/>
        <v>212.51986959999999</v>
      </c>
      <c r="U2790" s="3">
        <f t="shared" si="862"/>
        <v>1304.3999999999999</v>
      </c>
      <c r="V2790" s="3">
        <f t="shared" si="863"/>
        <v>1286.1384</v>
      </c>
      <c r="W2790" s="3">
        <f t="shared" si="864"/>
        <v>1286.1384</v>
      </c>
      <c r="X2790" s="4" t="s">
        <v>5201</v>
      </c>
      <c r="Y2790" s="3">
        <v>454.13</v>
      </c>
      <c r="Z2790" s="3">
        <v>212.51986959999999</v>
      </c>
      <c r="AA2790" s="4">
        <f t="shared" si="865"/>
        <v>1413.1000000000001</v>
      </c>
      <c r="AB2790" s="3">
        <f t="shared" si="866"/>
        <v>1304.3999999999999</v>
      </c>
      <c r="AC2790" s="3">
        <v>438.83526490399998</v>
      </c>
      <c r="AD2790" s="3">
        <v>535.1649572</v>
      </c>
      <c r="AE2790" s="3">
        <f t="shared" si="867"/>
        <v>999.60519999999997</v>
      </c>
      <c r="AF2790" s="3">
        <v>416.02</v>
      </c>
      <c r="AG2790" s="3">
        <v>399.86</v>
      </c>
      <c r="AH2790" s="3">
        <f t="shared" si="868"/>
        <v>212.51986959999999</v>
      </c>
      <c r="AI2790" s="3">
        <f t="shared" si="869"/>
        <v>212.51986959999999</v>
      </c>
      <c r="AJ2790" s="3">
        <v>767.27200000000005</v>
      </c>
      <c r="AK2790" s="3">
        <v>404.38</v>
      </c>
      <c r="AL2790" s="3">
        <f t="shared" si="870"/>
        <v>212.51986959999999</v>
      </c>
      <c r="AM2790" s="2" t="str">
        <f t="shared" si="871"/>
        <v>NA</v>
      </c>
      <c r="AN2790" s="3">
        <f t="shared" si="872"/>
        <v>1087</v>
      </c>
      <c r="AO2790" s="3">
        <f t="shared" si="873"/>
        <v>465.23599999999999</v>
      </c>
      <c r="AP2790" s="3">
        <f t="shared" si="874"/>
        <v>214.64506829600001</v>
      </c>
      <c r="AQ2790" s="3">
        <f t="shared" si="875"/>
        <v>1521.8</v>
      </c>
      <c r="AR2790" s="2" cm="1">
        <f t="array" ref="AR2790">MIN(_xlfn._xlws.FILTER(E2790:AQ2790,E2790:AQ2790&lt;&gt;0))</f>
        <v>212.51986959999999</v>
      </c>
      <c r="AS2790" s="3">
        <f t="shared" si="876"/>
        <v>1700.068</v>
      </c>
    </row>
    <row r="2791" spans="1:45" x14ac:dyDescent="0.25">
      <c r="A2791" t="s">
        <v>1351</v>
      </c>
      <c r="B2791" t="s">
        <v>34</v>
      </c>
      <c r="C2791">
        <v>72128</v>
      </c>
      <c r="D2791" s="3">
        <v>883</v>
      </c>
      <c r="E2791" s="3">
        <f t="shared" si="851"/>
        <v>690.50599999999997</v>
      </c>
      <c r="F2791" s="3">
        <f t="shared" si="852"/>
        <v>125.9516672</v>
      </c>
      <c r="G2791" s="3">
        <f t="shared" si="853"/>
        <v>125.9516672</v>
      </c>
      <c r="H2791" s="3">
        <v>281.89405999999997</v>
      </c>
      <c r="I2791" s="3">
        <v>201.75</v>
      </c>
      <c r="J2791" s="3">
        <v>156.11000000000001</v>
      </c>
      <c r="K2791" s="3">
        <v>563.75</v>
      </c>
      <c r="L2791" s="3">
        <f t="shared" si="854"/>
        <v>129.730217216</v>
      </c>
      <c r="M2791" s="3">
        <f t="shared" si="855"/>
        <v>130.98973388800002</v>
      </c>
      <c r="N2791" s="3">
        <f t="shared" si="856"/>
        <v>125.9516672</v>
      </c>
      <c r="O2791" s="3">
        <f t="shared" si="857"/>
        <v>176.33233407999998</v>
      </c>
      <c r="P2791" s="3">
        <f t="shared" si="858"/>
        <v>132.24925056000001</v>
      </c>
      <c r="Q2791" s="3">
        <f t="shared" si="859"/>
        <v>151.14200063999999</v>
      </c>
      <c r="R2791" s="4">
        <f t="shared" si="860"/>
        <v>529.79999999999995</v>
      </c>
      <c r="S2791" s="3">
        <v>195.87991000000002</v>
      </c>
      <c r="T2791" s="3">
        <f t="shared" si="861"/>
        <v>125.9516672</v>
      </c>
      <c r="U2791" s="3">
        <f t="shared" si="862"/>
        <v>529.79999999999995</v>
      </c>
      <c r="V2791" s="3">
        <f t="shared" si="863"/>
        <v>522.38279999999997</v>
      </c>
      <c r="W2791" s="3">
        <f t="shared" si="864"/>
        <v>522.38279999999997</v>
      </c>
      <c r="X2791" s="4">
        <v>77.867010000000008</v>
      </c>
      <c r="Y2791" s="3">
        <v>258.89999999999998</v>
      </c>
      <c r="Z2791" s="3">
        <v>125.9516672</v>
      </c>
      <c r="AA2791" s="4">
        <f t="shared" si="865"/>
        <v>573.95000000000005</v>
      </c>
      <c r="AB2791" s="3">
        <f t="shared" si="866"/>
        <v>529.79999999999995</v>
      </c>
      <c r="AC2791" s="3">
        <v>250.18045511999998</v>
      </c>
      <c r="AD2791" s="3">
        <v>305.098116</v>
      </c>
      <c r="AE2791" s="3">
        <f t="shared" si="867"/>
        <v>406.0034</v>
      </c>
      <c r="AF2791" s="3">
        <v>416.02</v>
      </c>
      <c r="AG2791" s="3">
        <v>399.86</v>
      </c>
      <c r="AH2791" s="3">
        <f t="shared" si="868"/>
        <v>125.9516672</v>
      </c>
      <c r="AI2791" s="3">
        <f t="shared" si="869"/>
        <v>125.9516672</v>
      </c>
      <c r="AJ2791" s="3">
        <v>462.77000000000004</v>
      </c>
      <c r="AK2791" s="3">
        <v>183.14</v>
      </c>
      <c r="AL2791" s="3">
        <f t="shared" si="870"/>
        <v>125.9516672</v>
      </c>
      <c r="AM2791" s="2">
        <f t="shared" si="871"/>
        <v>77.867010000000008</v>
      </c>
      <c r="AN2791" s="3">
        <f t="shared" si="872"/>
        <v>441.5</v>
      </c>
      <c r="AO2791" s="3">
        <f t="shared" si="873"/>
        <v>188.96199999999999</v>
      </c>
      <c r="AP2791" s="3">
        <f t="shared" si="874"/>
        <v>127.21118387200001</v>
      </c>
      <c r="AQ2791" s="3">
        <f t="shared" si="875"/>
        <v>618.09999999999991</v>
      </c>
      <c r="AR2791" s="2" cm="1">
        <f t="array" ref="AR2791">MIN(_xlfn._xlws.FILTER(E2791:AQ2791,E2791:AQ2791&lt;&gt;0))</f>
        <v>77.867010000000008</v>
      </c>
      <c r="AS2791" s="3">
        <f t="shared" si="876"/>
        <v>690.50599999999997</v>
      </c>
    </row>
    <row r="2792" spans="1:45" x14ac:dyDescent="0.25">
      <c r="A2792" t="s">
        <v>1352</v>
      </c>
      <c r="B2792" t="s">
        <v>34</v>
      </c>
      <c r="C2792">
        <v>72129</v>
      </c>
      <c r="D2792" s="3">
        <v>1007</v>
      </c>
      <c r="E2792" s="3">
        <f t="shared" si="851"/>
        <v>787.47400000000005</v>
      </c>
      <c r="F2792" s="3">
        <f t="shared" si="852"/>
        <v>212.51986959999999</v>
      </c>
      <c r="G2792" s="3">
        <f t="shared" si="853"/>
        <v>212.51986959999999</v>
      </c>
      <c r="H2792" s="3">
        <v>505.46369999999996</v>
      </c>
      <c r="I2792" s="3">
        <v>254.02</v>
      </c>
      <c r="J2792" s="3">
        <v>196.51999999999998</v>
      </c>
      <c r="K2792" s="3">
        <v>563.75</v>
      </c>
      <c r="L2792" s="3">
        <f t="shared" si="854"/>
        <v>218.895465688</v>
      </c>
      <c r="M2792" s="3">
        <f t="shared" si="855"/>
        <v>221.02066438400001</v>
      </c>
      <c r="N2792" s="3">
        <f t="shared" si="856"/>
        <v>212.51986959999999</v>
      </c>
      <c r="O2792" s="3">
        <f t="shared" si="857"/>
        <v>297.52781743999998</v>
      </c>
      <c r="P2792" s="3">
        <f t="shared" si="858"/>
        <v>223.14586308</v>
      </c>
      <c r="Q2792" s="3">
        <f t="shared" si="859"/>
        <v>255.02384351999999</v>
      </c>
      <c r="R2792" s="4">
        <f t="shared" si="860"/>
        <v>604.19999999999993</v>
      </c>
      <c r="S2792" s="3">
        <v>351.22934000000004</v>
      </c>
      <c r="T2792" s="3">
        <f t="shared" si="861"/>
        <v>212.51986959999999</v>
      </c>
      <c r="U2792" s="3">
        <f t="shared" si="862"/>
        <v>604.19999999999993</v>
      </c>
      <c r="V2792" s="3">
        <f t="shared" si="863"/>
        <v>595.74120000000005</v>
      </c>
      <c r="W2792" s="3">
        <f t="shared" si="864"/>
        <v>595.74120000000005</v>
      </c>
      <c r="X2792" s="4" t="s">
        <v>5201</v>
      </c>
      <c r="Y2792" s="3">
        <v>409.96</v>
      </c>
      <c r="Z2792" s="3">
        <v>212.51986959999999</v>
      </c>
      <c r="AA2792" s="4">
        <f t="shared" si="865"/>
        <v>654.55000000000007</v>
      </c>
      <c r="AB2792" s="3">
        <f t="shared" si="866"/>
        <v>604.19999999999993</v>
      </c>
      <c r="AC2792" s="3">
        <v>396.15287516800004</v>
      </c>
      <c r="AD2792" s="3">
        <v>483.11326240000005</v>
      </c>
      <c r="AE2792" s="3">
        <f t="shared" si="867"/>
        <v>463.01859999999999</v>
      </c>
      <c r="AF2792" s="3">
        <v>416.02</v>
      </c>
      <c r="AG2792" s="3">
        <v>399.86</v>
      </c>
      <c r="AH2792" s="3">
        <f t="shared" si="868"/>
        <v>212.51986959999999</v>
      </c>
      <c r="AI2792" s="3">
        <f t="shared" si="869"/>
        <v>212.51986959999999</v>
      </c>
      <c r="AJ2792" s="3">
        <v>647.98800000000006</v>
      </c>
      <c r="AK2792" s="3">
        <v>404.38</v>
      </c>
      <c r="AL2792" s="3">
        <f t="shared" si="870"/>
        <v>212.51986959999999</v>
      </c>
      <c r="AM2792" s="2" t="str">
        <f t="shared" si="871"/>
        <v>NA</v>
      </c>
      <c r="AN2792" s="3">
        <f t="shared" si="872"/>
        <v>503.5</v>
      </c>
      <c r="AO2792" s="3">
        <f t="shared" si="873"/>
        <v>215.49799999999999</v>
      </c>
      <c r="AP2792" s="3">
        <f t="shared" si="874"/>
        <v>214.64506829600001</v>
      </c>
      <c r="AQ2792" s="3">
        <f t="shared" si="875"/>
        <v>704.9</v>
      </c>
      <c r="AR2792" s="2" cm="1">
        <f t="array" ref="AR2792">MIN(_xlfn._xlws.FILTER(E2792:AQ2792,E2792:AQ2792&lt;&gt;0))</f>
        <v>196.51999999999998</v>
      </c>
      <c r="AS2792" s="3">
        <f t="shared" si="876"/>
        <v>787.47400000000005</v>
      </c>
    </row>
    <row r="2793" spans="1:45" x14ac:dyDescent="0.25">
      <c r="A2793" t="s">
        <v>1353</v>
      </c>
      <c r="B2793" t="s">
        <v>34</v>
      </c>
      <c r="C2793">
        <v>72130</v>
      </c>
      <c r="D2793" s="3">
        <v>2154</v>
      </c>
      <c r="E2793" s="3">
        <f t="shared" si="851"/>
        <v>1684.4280000000001</v>
      </c>
      <c r="F2793" s="3">
        <f t="shared" si="852"/>
        <v>212.51986959999999</v>
      </c>
      <c r="G2793" s="3">
        <f t="shared" si="853"/>
        <v>212.51986959999999</v>
      </c>
      <c r="H2793" s="3">
        <v>505.46369999999996</v>
      </c>
      <c r="I2793" s="3">
        <v>315.76</v>
      </c>
      <c r="J2793" s="3">
        <v>247.91</v>
      </c>
      <c r="K2793" s="3">
        <v>563.75</v>
      </c>
      <c r="L2793" s="3">
        <f t="shared" si="854"/>
        <v>218.895465688</v>
      </c>
      <c r="M2793" s="3">
        <f t="shared" si="855"/>
        <v>221.02066438400001</v>
      </c>
      <c r="N2793" s="3">
        <f t="shared" si="856"/>
        <v>212.51986959999999</v>
      </c>
      <c r="O2793" s="3">
        <f t="shared" si="857"/>
        <v>297.52781743999998</v>
      </c>
      <c r="P2793" s="3">
        <f t="shared" si="858"/>
        <v>223.14586308</v>
      </c>
      <c r="Q2793" s="3">
        <f t="shared" si="859"/>
        <v>255.02384351999999</v>
      </c>
      <c r="R2793" s="4">
        <f t="shared" si="860"/>
        <v>1292.3999999999999</v>
      </c>
      <c r="S2793" s="3">
        <v>351.22934000000004</v>
      </c>
      <c r="T2793" s="3">
        <f t="shared" si="861"/>
        <v>212.51986959999999</v>
      </c>
      <c r="U2793" s="3">
        <f t="shared" si="862"/>
        <v>1292.3999999999999</v>
      </c>
      <c r="V2793" s="3">
        <f t="shared" si="863"/>
        <v>1274.3063999999999</v>
      </c>
      <c r="W2793" s="3">
        <f t="shared" si="864"/>
        <v>1274.3063999999999</v>
      </c>
      <c r="X2793" s="4" t="s">
        <v>5201</v>
      </c>
      <c r="Y2793" s="3">
        <v>454.13</v>
      </c>
      <c r="Z2793" s="3">
        <v>212.51986959999999</v>
      </c>
      <c r="AA2793" s="4">
        <f t="shared" si="865"/>
        <v>1400.1000000000001</v>
      </c>
      <c r="AB2793" s="3">
        <f t="shared" si="866"/>
        <v>1292.3999999999999</v>
      </c>
      <c r="AC2793" s="3">
        <v>438.83526490399998</v>
      </c>
      <c r="AD2793" s="3">
        <v>535.1649572</v>
      </c>
      <c r="AE2793" s="3">
        <f t="shared" si="867"/>
        <v>990.40919999999994</v>
      </c>
      <c r="AF2793" s="3">
        <v>416.02</v>
      </c>
      <c r="AG2793" s="3">
        <v>399.86</v>
      </c>
      <c r="AH2793" s="3">
        <f t="shared" si="868"/>
        <v>212.51986959999999</v>
      </c>
      <c r="AI2793" s="3">
        <f t="shared" si="869"/>
        <v>212.51986959999999</v>
      </c>
      <c r="AJ2793" s="3">
        <v>767.27200000000005</v>
      </c>
      <c r="AK2793" s="3">
        <v>404.38</v>
      </c>
      <c r="AL2793" s="3">
        <f t="shared" si="870"/>
        <v>212.51986959999999</v>
      </c>
      <c r="AM2793" s="2" t="str">
        <f t="shared" si="871"/>
        <v>NA</v>
      </c>
      <c r="AN2793" s="3">
        <f t="shared" si="872"/>
        <v>1077</v>
      </c>
      <c r="AO2793" s="3">
        <f t="shared" si="873"/>
        <v>460.95600000000002</v>
      </c>
      <c r="AP2793" s="3">
        <f t="shared" si="874"/>
        <v>214.64506829600001</v>
      </c>
      <c r="AQ2793" s="3">
        <f t="shared" si="875"/>
        <v>1507.8</v>
      </c>
      <c r="AR2793" s="2" cm="1">
        <f t="array" ref="AR2793">MIN(_xlfn._xlws.FILTER(E2793:AQ2793,E2793:AQ2793&lt;&gt;0))</f>
        <v>212.51986959999999</v>
      </c>
      <c r="AS2793" s="3">
        <f t="shared" si="876"/>
        <v>1684.4280000000001</v>
      </c>
    </row>
    <row r="2794" spans="1:45" x14ac:dyDescent="0.25">
      <c r="A2794" t="s">
        <v>1354</v>
      </c>
      <c r="B2794" t="s">
        <v>34</v>
      </c>
      <c r="C2794">
        <v>72131</v>
      </c>
      <c r="D2794" s="3">
        <v>668</v>
      </c>
      <c r="E2794" s="3">
        <f t="shared" si="851"/>
        <v>522.37599999999998</v>
      </c>
      <c r="F2794" s="3">
        <f t="shared" si="852"/>
        <v>125.9516672</v>
      </c>
      <c r="G2794" s="3">
        <f t="shared" si="853"/>
        <v>125.9516672</v>
      </c>
      <c r="H2794" s="3">
        <v>281.89405999999997</v>
      </c>
      <c r="I2794" s="3">
        <v>200.51</v>
      </c>
      <c r="J2794" s="3">
        <v>155.32</v>
      </c>
      <c r="K2794" s="3">
        <v>563.75</v>
      </c>
      <c r="L2794" s="3">
        <f t="shared" si="854"/>
        <v>129.730217216</v>
      </c>
      <c r="M2794" s="3">
        <f t="shared" si="855"/>
        <v>130.98973388800002</v>
      </c>
      <c r="N2794" s="3">
        <f t="shared" si="856"/>
        <v>125.9516672</v>
      </c>
      <c r="O2794" s="3">
        <f t="shared" si="857"/>
        <v>176.33233407999998</v>
      </c>
      <c r="P2794" s="3">
        <f t="shared" si="858"/>
        <v>132.24925056000001</v>
      </c>
      <c r="Q2794" s="3">
        <f t="shared" si="859"/>
        <v>151.14200063999999</v>
      </c>
      <c r="R2794" s="4">
        <f t="shared" si="860"/>
        <v>400.8</v>
      </c>
      <c r="S2794" s="3">
        <v>195.87991000000002</v>
      </c>
      <c r="T2794" s="3">
        <f t="shared" si="861"/>
        <v>125.9516672</v>
      </c>
      <c r="U2794" s="3">
        <f t="shared" si="862"/>
        <v>400.8</v>
      </c>
      <c r="V2794" s="3">
        <f t="shared" si="863"/>
        <v>395.18880000000001</v>
      </c>
      <c r="W2794" s="3">
        <f t="shared" si="864"/>
        <v>395.18880000000001</v>
      </c>
      <c r="X2794" s="4">
        <v>77.867010000000008</v>
      </c>
      <c r="Y2794" s="3">
        <v>258.89999999999998</v>
      </c>
      <c r="Z2794" s="3">
        <v>125.9516672</v>
      </c>
      <c r="AA2794" s="4">
        <f t="shared" si="865"/>
        <v>434.2</v>
      </c>
      <c r="AB2794" s="3">
        <f t="shared" si="866"/>
        <v>400.8</v>
      </c>
      <c r="AC2794" s="3">
        <v>250.18045511999998</v>
      </c>
      <c r="AD2794" s="3">
        <v>305.098116</v>
      </c>
      <c r="AE2794" s="3">
        <f t="shared" si="867"/>
        <v>307.14639999999997</v>
      </c>
      <c r="AF2794" s="3">
        <v>416.02</v>
      </c>
      <c r="AG2794" s="3">
        <v>399.86</v>
      </c>
      <c r="AH2794" s="3">
        <f t="shared" si="868"/>
        <v>125.9516672</v>
      </c>
      <c r="AI2794" s="3">
        <f t="shared" si="869"/>
        <v>125.9516672</v>
      </c>
      <c r="AJ2794" s="3">
        <v>462.77000000000004</v>
      </c>
      <c r="AK2794" s="3">
        <v>183.14</v>
      </c>
      <c r="AL2794" s="3">
        <f t="shared" si="870"/>
        <v>125.9516672</v>
      </c>
      <c r="AM2794" s="2">
        <f t="shared" si="871"/>
        <v>77.867010000000008</v>
      </c>
      <c r="AN2794" s="3">
        <f t="shared" si="872"/>
        <v>334</v>
      </c>
      <c r="AO2794" s="3">
        <f t="shared" si="873"/>
        <v>142.952</v>
      </c>
      <c r="AP2794" s="3">
        <f t="shared" si="874"/>
        <v>127.21118387200001</v>
      </c>
      <c r="AQ2794" s="3">
        <f t="shared" si="875"/>
        <v>467.59999999999997</v>
      </c>
      <c r="AR2794" s="2" cm="1">
        <f t="array" ref="AR2794">MIN(_xlfn._xlws.FILTER(E2794:AQ2794,E2794:AQ2794&lt;&gt;0))</f>
        <v>77.867010000000008</v>
      </c>
      <c r="AS2794" s="3">
        <f t="shared" si="876"/>
        <v>563.75</v>
      </c>
    </row>
    <row r="2795" spans="1:45" x14ac:dyDescent="0.25">
      <c r="A2795" t="s">
        <v>1355</v>
      </c>
      <c r="B2795" t="s">
        <v>34</v>
      </c>
      <c r="C2795">
        <v>72132</v>
      </c>
      <c r="D2795" s="3">
        <v>1385</v>
      </c>
      <c r="E2795" s="3">
        <f t="shared" si="851"/>
        <v>1083.07</v>
      </c>
      <c r="F2795" s="3">
        <f t="shared" si="852"/>
        <v>434.17264920000002</v>
      </c>
      <c r="G2795" s="3">
        <f t="shared" si="853"/>
        <v>434.17264920000002</v>
      </c>
      <c r="H2795" s="3">
        <v>966.84447999999986</v>
      </c>
      <c r="I2795" s="3">
        <v>253.19</v>
      </c>
      <c r="J2795" s="3">
        <v>195.72999999999996</v>
      </c>
      <c r="K2795" s="3">
        <v>563.75</v>
      </c>
      <c r="L2795" s="3">
        <f t="shared" si="854"/>
        <v>447.19782867600003</v>
      </c>
      <c r="M2795" s="3">
        <f t="shared" si="855"/>
        <v>451.53955516800005</v>
      </c>
      <c r="N2795" s="3">
        <f t="shared" si="856"/>
        <v>434.17264920000002</v>
      </c>
      <c r="O2795" s="3">
        <f t="shared" si="857"/>
        <v>607.84170887999994</v>
      </c>
      <c r="P2795" s="3">
        <f t="shared" si="858"/>
        <v>455.88128166000007</v>
      </c>
      <c r="Q2795" s="3">
        <f t="shared" si="859"/>
        <v>521.00717903999998</v>
      </c>
      <c r="R2795" s="4">
        <f t="shared" si="860"/>
        <v>831</v>
      </c>
      <c r="S2795" s="3">
        <v>671.81708000000003</v>
      </c>
      <c r="T2795" s="3">
        <f t="shared" si="861"/>
        <v>434.17264920000002</v>
      </c>
      <c r="U2795" s="3">
        <f t="shared" si="862"/>
        <v>831</v>
      </c>
      <c r="V2795" s="3">
        <f t="shared" si="863"/>
        <v>819.36599999999999</v>
      </c>
      <c r="W2795" s="3">
        <f t="shared" si="864"/>
        <v>819.36599999999999</v>
      </c>
      <c r="X2795" s="4">
        <v>155.80057299999999</v>
      </c>
      <c r="Y2795" s="3">
        <v>409.96</v>
      </c>
      <c r="Z2795" s="3">
        <v>434.17264920000002</v>
      </c>
      <c r="AA2795" s="4">
        <f t="shared" si="865"/>
        <v>900.25</v>
      </c>
      <c r="AB2795" s="3">
        <f t="shared" si="866"/>
        <v>831</v>
      </c>
      <c r="AC2795" s="3">
        <v>396.15287516800004</v>
      </c>
      <c r="AD2795" s="3">
        <v>483.11326240000005</v>
      </c>
      <c r="AE2795" s="3">
        <f t="shared" si="867"/>
        <v>636.82299999999998</v>
      </c>
      <c r="AF2795" s="3">
        <v>416.02</v>
      </c>
      <c r="AG2795" s="3">
        <v>399.86</v>
      </c>
      <c r="AH2795" s="3">
        <f t="shared" si="868"/>
        <v>434.17264920000002</v>
      </c>
      <c r="AI2795" s="3">
        <f t="shared" si="869"/>
        <v>434.17264920000002</v>
      </c>
      <c r="AJ2795" s="3">
        <v>647.98800000000006</v>
      </c>
      <c r="AK2795" s="3">
        <v>730.19</v>
      </c>
      <c r="AL2795" s="3">
        <f t="shared" si="870"/>
        <v>434.17264920000002</v>
      </c>
      <c r="AM2795" s="2">
        <f t="shared" si="871"/>
        <v>155.80057299999999</v>
      </c>
      <c r="AN2795" s="3">
        <f t="shared" si="872"/>
        <v>692.5</v>
      </c>
      <c r="AO2795" s="3">
        <f t="shared" si="873"/>
        <v>296.39</v>
      </c>
      <c r="AP2795" s="3">
        <f t="shared" si="874"/>
        <v>438.51437569200004</v>
      </c>
      <c r="AQ2795" s="3">
        <f t="shared" si="875"/>
        <v>969.49999999999989</v>
      </c>
      <c r="AR2795" s="2" cm="1">
        <f t="array" ref="AR2795">MIN(_xlfn._xlws.FILTER(E2795:AQ2795,E2795:AQ2795&lt;&gt;0))</f>
        <v>155.80057299999999</v>
      </c>
      <c r="AS2795" s="3">
        <f t="shared" si="876"/>
        <v>1083.07</v>
      </c>
    </row>
    <row r="2796" spans="1:45" x14ac:dyDescent="0.25">
      <c r="A2796" t="s">
        <v>1356</v>
      </c>
      <c r="B2796" t="s">
        <v>34</v>
      </c>
      <c r="C2796">
        <v>72133</v>
      </c>
      <c r="D2796" s="3">
        <v>1337</v>
      </c>
      <c r="E2796" s="3">
        <f t="shared" si="851"/>
        <v>1045.5340000000001</v>
      </c>
      <c r="F2796" s="3">
        <f t="shared" si="852"/>
        <v>212.51986959999999</v>
      </c>
      <c r="G2796" s="3">
        <f t="shared" si="853"/>
        <v>212.51986959999999</v>
      </c>
      <c r="H2796" s="3">
        <v>505.46369999999996</v>
      </c>
      <c r="I2796" s="3">
        <v>313.7</v>
      </c>
      <c r="J2796" s="3">
        <v>244.77</v>
      </c>
      <c r="K2796" s="3">
        <v>563.75</v>
      </c>
      <c r="L2796" s="3">
        <f t="shared" si="854"/>
        <v>218.895465688</v>
      </c>
      <c r="M2796" s="3">
        <f t="shared" si="855"/>
        <v>221.02066438400001</v>
      </c>
      <c r="N2796" s="3">
        <f t="shared" si="856"/>
        <v>212.51986959999999</v>
      </c>
      <c r="O2796" s="3">
        <f t="shared" si="857"/>
        <v>297.52781743999998</v>
      </c>
      <c r="P2796" s="3">
        <f t="shared" si="858"/>
        <v>223.14586308</v>
      </c>
      <c r="Q2796" s="3">
        <f t="shared" si="859"/>
        <v>255.02384351999999</v>
      </c>
      <c r="R2796" s="4">
        <f t="shared" si="860"/>
        <v>802.19999999999993</v>
      </c>
      <c r="S2796" s="3">
        <v>351.22934000000004</v>
      </c>
      <c r="T2796" s="3">
        <f t="shared" si="861"/>
        <v>212.51986959999999</v>
      </c>
      <c r="U2796" s="3">
        <f t="shared" si="862"/>
        <v>802.19999999999993</v>
      </c>
      <c r="V2796" s="3">
        <f t="shared" si="863"/>
        <v>790.9692</v>
      </c>
      <c r="W2796" s="3">
        <f t="shared" si="864"/>
        <v>790.9692</v>
      </c>
      <c r="X2796" s="4" t="s">
        <v>5201</v>
      </c>
      <c r="Y2796" s="3">
        <v>454.13</v>
      </c>
      <c r="Z2796" s="3">
        <v>212.51986959999999</v>
      </c>
      <c r="AA2796" s="4">
        <f t="shared" si="865"/>
        <v>869.05000000000007</v>
      </c>
      <c r="AB2796" s="3">
        <f t="shared" si="866"/>
        <v>802.19999999999993</v>
      </c>
      <c r="AC2796" s="3">
        <v>438.83526490399998</v>
      </c>
      <c r="AD2796" s="3">
        <v>535.1649572</v>
      </c>
      <c r="AE2796" s="3">
        <f t="shared" si="867"/>
        <v>614.75260000000003</v>
      </c>
      <c r="AF2796" s="3">
        <v>416.02</v>
      </c>
      <c r="AG2796" s="3">
        <v>399.86</v>
      </c>
      <c r="AH2796" s="3">
        <f t="shared" si="868"/>
        <v>212.51986959999999</v>
      </c>
      <c r="AI2796" s="3">
        <f t="shared" si="869"/>
        <v>212.51986959999999</v>
      </c>
      <c r="AJ2796" s="3">
        <v>767.27200000000005</v>
      </c>
      <c r="AK2796" s="3">
        <v>404.38</v>
      </c>
      <c r="AL2796" s="3">
        <f t="shared" si="870"/>
        <v>212.51986959999999</v>
      </c>
      <c r="AM2796" s="2" t="str">
        <f t="shared" si="871"/>
        <v>NA</v>
      </c>
      <c r="AN2796" s="3">
        <f t="shared" si="872"/>
        <v>668.5</v>
      </c>
      <c r="AO2796" s="3">
        <f t="shared" si="873"/>
        <v>286.11799999999999</v>
      </c>
      <c r="AP2796" s="3">
        <f t="shared" si="874"/>
        <v>214.64506829600001</v>
      </c>
      <c r="AQ2796" s="3">
        <f t="shared" si="875"/>
        <v>935.9</v>
      </c>
      <c r="AR2796" s="2" cm="1">
        <f t="array" ref="AR2796">MIN(_xlfn._xlws.FILTER(E2796:AQ2796,E2796:AQ2796&lt;&gt;0))</f>
        <v>212.51986959999999</v>
      </c>
      <c r="AS2796" s="3">
        <f t="shared" si="876"/>
        <v>1045.5340000000001</v>
      </c>
    </row>
    <row r="2797" spans="1:45" x14ac:dyDescent="0.25">
      <c r="A2797" t="s">
        <v>1357</v>
      </c>
      <c r="B2797" t="s">
        <v>34</v>
      </c>
      <c r="C2797">
        <v>72141</v>
      </c>
      <c r="D2797" s="3">
        <v>2053</v>
      </c>
      <c r="E2797" s="3">
        <f t="shared" si="851"/>
        <v>1605.4460000000001</v>
      </c>
      <c r="F2797" s="3">
        <f t="shared" si="852"/>
        <v>275.18930880000005</v>
      </c>
      <c r="G2797" s="3">
        <f t="shared" si="853"/>
        <v>275.18930880000005</v>
      </c>
      <c r="H2797" s="3">
        <v>577.67906000000005</v>
      </c>
      <c r="I2797" s="3">
        <v>377.08</v>
      </c>
      <c r="J2797" s="3">
        <v>185.92000000000002</v>
      </c>
      <c r="K2797" s="3">
        <v>820</v>
      </c>
      <c r="L2797" s="3">
        <f t="shared" si="854"/>
        <v>283.44498806400009</v>
      </c>
      <c r="M2797" s="3">
        <f t="shared" si="855"/>
        <v>286.19688115200006</v>
      </c>
      <c r="N2797" s="3">
        <f t="shared" si="856"/>
        <v>275.18930880000005</v>
      </c>
      <c r="O2797" s="3">
        <f t="shared" si="857"/>
        <v>385.26503232000005</v>
      </c>
      <c r="P2797" s="3">
        <f t="shared" si="858"/>
        <v>288.94877424000009</v>
      </c>
      <c r="Q2797" s="3">
        <f t="shared" si="859"/>
        <v>330.22717056000005</v>
      </c>
      <c r="R2797" s="4">
        <f t="shared" si="860"/>
        <v>1231.8</v>
      </c>
      <c r="S2797" s="3">
        <v>401.40496000000002</v>
      </c>
      <c r="T2797" s="3">
        <f t="shared" si="861"/>
        <v>275.18930880000005</v>
      </c>
      <c r="U2797" s="3">
        <f t="shared" si="862"/>
        <v>1231.8</v>
      </c>
      <c r="V2797" s="3">
        <f t="shared" si="863"/>
        <v>1214.5548000000001</v>
      </c>
      <c r="W2797" s="3">
        <f t="shared" si="864"/>
        <v>1214.5548000000001</v>
      </c>
      <c r="X2797" s="4">
        <v>228.27679000000001</v>
      </c>
      <c r="Y2797" s="3">
        <v>463.59</v>
      </c>
      <c r="Z2797" s="3">
        <v>275.18930880000005</v>
      </c>
      <c r="AA2797" s="4">
        <f t="shared" si="865"/>
        <v>1334.45</v>
      </c>
      <c r="AB2797" s="3">
        <f t="shared" si="866"/>
        <v>1231.8</v>
      </c>
      <c r="AC2797" s="3">
        <v>447.97665967199998</v>
      </c>
      <c r="AD2797" s="3">
        <v>546.31299960000001</v>
      </c>
      <c r="AE2797" s="3">
        <f t="shared" si="867"/>
        <v>943.96939999999995</v>
      </c>
      <c r="AF2797" s="3">
        <v>416.02</v>
      </c>
      <c r="AG2797" s="3">
        <v>399.86</v>
      </c>
      <c r="AH2797" s="3">
        <f t="shared" si="868"/>
        <v>275.18930880000005</v>
      </c>
      <c r="AI2797" s="3">
        <f t="shared" si="869"/>
        <v>275.18930880000005</v>
      </c>
      <c r="AJ2797" s="3">
        <v>861.78400000000011</v>
      </c>
      <c r="AK2797" s="3">
        <v>371.7</v>
      </c>
      <c r="AL2797" s="3">
        <f t="shared" si="870"/>
        <v>275.18930880000005</v>
      </c>
      <c r="AM2797" s="2">
        <f t="shared" si="871"/>
        <v>228.27679000000001</v>
      </c>
      <c r="AN2797" s="3">
        <f t="shared" si="872"/>
        <v>1026.5</v>
      </c>
      <c r="AO2797" s="3">
        <f t="shared" si="873"/>
        <v>439.34199999999998</v>
      </c>
      <c r="AP2797" s="3">
        <f t="shared" si="874"/>
        <v>277.94120188800008</v>
      </c>
      <c r="AQ2797" s="3">
        <f t="shared" si="875"/>
        <v>1437.1</v>
      </c>
      <c r="AR2797" s="2" cm="1">
        <f t="array" ref="AR2797">MIN(_xlfn._xlws.FILTER(E2797:AQ2797,E2797:AQ2797&lt;&gt;0))</f>
        <v>185.92000000000002</v>
      </c>
      <c r="AS2797" s="3">
        <f t="shared" si="876"/>
        <v>1605.4460000000001</v>
      </c>
    </row>
    <row r="2798" spans="1:45" x14ac:dyDescent="0.25">
      <c r="A2798" t="s">
        <v>1358</v>
      </c>
      <c r="B2798" t="s">
        <v>34</v>
      </c>
      <c r="C2798">
        <v>72142</v>
      </c>
      <c r="D2798" s="3">
        <v>2954</v>
      </c>
      <c r="E2798" s="3">
        <f t="shared" si="851"/>
        <v>2310.0280000000002</v>
      </c>
      <c r="F2798" s="3">
        <f t="shared" si="852"/>
        <v>434.17264920000002</v>
      </c>
      <c r="G2798" s="3">
        <f t="shared" si="853"/>
        <v>434.17264920000002</v>
      </c>
      <c r="H2798" s="3">
        <v>966.84447999999986</v>
      </c>
      <c r="I2798" s="3">
        <v>493.17</v>
      </c>
      <c r="J2798" s="3">
        <v>270.27</v>
      </c>
      <c r="K2798" s="3">
        <v>820</v>
      </c>
      <c r="L2798" s="3">
        <f t="shared" si="854"/>
        <v>447.19782867600003</v>
      </c>
      <c r="M2798" s="3">
        <f t="shared" si="855"/>
        <v>451.53955516800005</v>
      </c>
      <c r="N2798" s="3">
        <f t="shared" si="856"/>
        <v>434.17264920000002</v>
      </c>
      <c r="O2798" s="3">
        <f t="shared" si="857"/>
        <v>607.84170887999994</v>
      </c>
      <c r="P2798" s="3">
        <f t="shared" si="858"/>
        <v>455.88128166000007</v>
      </c>
      <c r="Q2798" s="3">
        <f t="shared" si="859"/>
        <v>521.00717903999998</v>
      </c>
      <c r="R2798" s="4">
        <f t="shared" si="860"/>
        <v>1772.3999999999999</v>
      </c>
      <c r="S2798" s="3">
        <v>671.81708000000003</v>
      </c>
      <c r="T2798" s="3">
        <f t="shared" si="861"/>
        <v>434.17264920000002</v>
      </c>
      <c r="U2798" s="3">
        <f t="shared" si="862"/>
        <v>1772.3999999999999</v>
      </c>
      <c r="V2798" s="3">
        <f t="shared" si="863"/>
        <v>1747.5864000000001</v>
      </c>
      <c r="W2798" s="3">
        <f t="shared" si="864"/>
        <v>1747.5864000000001</v>
      </c>
      <c r="X2798" s="4">
        <v>383.27872699999995</v>
      </c>
      <c r="Y2798" s="3">
        <v>569.27</v>
      </c>
      <c r="Z2798" s="3">
        <v>434.17264920000002</v>
      </c>
      <c r="AA2798" s="4">
        <f t="shared" si="865"/>
        <v>1920.1000000000001</v>
      </c>
      <c r="AB2798" s="3">
        <f t="shared" si="866"/>
        <v>1772.3999999999999</v>
      </c>
      <c r="AC2798" s="3">
        <v>550.0974418159999</v>
      </c>
      <c r="AD2798" s="3">
        <v>670.85053879999998</v>
      </c>
      <c r="AE2798" s="3">
        <f t="shared" si="867"/>
        <v>1358.2492</v>
      </c>
      <c r="AF2798" s="3">
        <v>416.02</v>
      </c>
      <c r="AG2798" s="3">
        <v>399.86</v>
      </c>
      <c r="AH2798" s="3">
        <f t="shared" si="868"/>
        <v>434.17264920000002</v>
      </c>
      <c r="AI2798" s="3">
        <f t="shared" si="869"/>
        <v>434.17264920000002</v>
      </c>
      <c r="AJ2798" s="3">
        <v>925.9140000000001</v>
      </c>
      <c r="AK2798" s="3">
        <v>730.19</v>
      </c>
      <c r="AL2798" s="3">
        <f t="shared" si="870"/>
        <v>434.17264920000002</v>
      </c>
      <c r="AM2798" s="2">
        <f t="shared" si="871"/>
        <v>383.27872699999995</v>
      </c>
      <c r="AN2798" s="3">
        <f t="shared" si="872"/>
        <v>1477</v>
      </c>
      <c r="AO2798" s="3">
        <f t="shared" si="873"/>
        <v>632.15599999999995</v>
      </c>
      <c r="AP2798" s="3">
        <f t="shared" si="874"/>
        <v>438.51437569200004</v>
      </c>
      <c r="AQ2798" s="3">
        <f t="shared" si="875"/>
        <v>2067.7999999999997</v>
      </c>
      <c r="AR2798" s="2" cm="1">
        <f t="array" ref="AR2798">MIN(_xlfn._xlws.FILTER(E2798:AQ2798,E2798:AQ2798&lt;&gt;0))</f>
        <v>270.27</v>
      </c>
      <c r="AS2798" s="3">
        <f t="shared" si="876"/>
        <v>2310.0280000000002</v>
      </c>
    </row>
    <row r="2799" spans="1:45" x14ac:dyDescent="0.25">
      <c r="A2799" t="s">
        <v>1359</v>
      </c>
      <c r="B2799" t="s">
        <v>34</v>
      </c>
      <c r="C2799">
        <v>72146</v>
      </c>
      <c r="D2799" s="3">
        <v>2157</v>
      </c>
      <c r="E2799" s="3">
        <f t="shared" si="851"/>
        <v>1686.7740000000001</v>
      </c>
      <c r="F2799" s="3">
        <f t="shared" si="852"/>
        <v>275.18930880000005</v>
      </c>
      <c r="G2799" s="3">
        <f t="shared" si="853"/>
        <v>275.18930880000005</v>
      </c>
      <c r="H2799" s="3">
        <v>577.67906000000005</v>
      </c>
      <c r="I2799" s="3">
        <v>377.91</v>
      </c>
      <c r="J2799" s="3">
        <v>185.92000000000002</v>
      </c>
      <c r="K2799" s="3">
        <v>820</v>
      </c>
      <c r="L2799" s="3">
        <f t="shared" si="854"/>
        <v>283.44498806400009</v>
      </c>
      <c r="M2799" s="3">
        <f t="shared" si="855"/>
        <v>286.19688115200006</v>
      </c>
      <c r="N2799" s="3">
        <f t="shared" si="856"/>
        <v>275.18930880000005</v>
      </c>
      <c r="O2799" s="3">
        <f t="shared" si="857"/>
        <v>385.26503232000005</v>
      </c>
      <c r="P2799" s="3">
        <f t="shared" si="858"/>
        <v>288.94877424000009</v>
      </c>
      <c r="Q2799" s="3">
        <f t="shared" si="859"/>
        <v>330.22717056000005</v>
      </c>
      <c r="R2799" s="4">
        <f t="shared" si="860"/>
        <v>1294.2</v>
      </c>
      <c r="S2799" s="3">
        <v>401.40496000000002</v>
      </c>
      <c r="T2799" s="3">
        <f t="shared" si="861"/>
        <v>275.18930880000005</v>
      </c>
      <c r="U2799" s="3">
        <f t="shared" si="862"/>
        <v>1294.2</v>
      </c>
      <c r="V2799" s="3">
        <f t="shared" si="863"/>
        <v>1276.0812000000001</v>
      </c>
      <c r="W2799" s="3">
        <f t="shared" si="864"/>
        <v>1276.0812000000001</v>
      </c>
      <c r="X2799" s="4">
        <v>228.27679000000001</v>
      </c>
      <c r="Y2799" s="3">
        <v>463.59</v>
      </c>
      <c r="Z2799" s="3">
        <v>275.18930880000005</v>
      </c>
      <c r="AA2799" s="4">
        <f t="shared" si="865"/>
        <v>1402.05</v>
      </c>
      <c r="AB2799" s="3">
        <f t="shared" si="866"/>
        <v>1294.2</v>
      </c>
      <c r="AC2799" s="3">
        <v>447.97665967199998</v>
      </c>
      <c r="AD2799" s="3">
        <v>546.31299960000001</v>
      </c>
      <c r="AE2799" s="3">
        <f t="shared" si="867"/>
        <v>991.78859999999997</v>
      </c>
      <c r="AF2799" s="3">
        <v>416.02</v>
      </c>
      <c r="AG2799" s="3">
        <v>399.86</v>
      </c>
      <c r="AH2799" s="3">
        <f t="shared" si="868"/>
        <v>275.18930880000005</v>
      </c>
      <c r="AI2799" s="3">
        <f t="shared" si="869"/>
        <v>275.18930880000005</v>
      </c>
      <c r="AJ2799" s="3">
        <v>861.78400000000011</v>
      </c>
      <c r="AK2799" s="3">
        <v>371.7</v>
      </c>
      <c r="AL2799" s="3">
        <f t="shared" si="870"/>
        <v>275.18930880000005</v>
      </c>
      <c r="AM2799" s="2">
        <f t="shared" si="871"/>
        <v>228.27679000000001</v>
      </c>
      <c r="AN2799" s="3">
        <f t="shared" si="872"/>
        <v>1078.5</v>
      </c>
      <c r="AO2799" s="3">
        <f t="shared" si="873"/>
        <v>461.59800000000001</v>
      </c>
      <c r="AP2799" s="3">
        <f t="shared" si="874"/>
        <v>277.94120188800008</v>
      </c>
      <c r="AQ2799" s="3">
        <f t="shared" si="875"/>
        <v>1509.8999999999999</v>
      </c>
      <c r="AR2799" s="2" cm="1">
        <f t="array" ref="AR2799">MIN(_xlfn._xlws.FILTER(E2799:AQ2799,E2799:AQ2799&lt;&gt;0))</f>
        <v>185.92000000000002</v>
      </c>
      <c r="AS2799" s="3">
        <f t="shared" si="876"/>
        <v>1686.7740000000001</v>
      </c>
    </row>
    <row r="2800" spans="1:45" x14ac:dyDescent="0.25">
      <c r="A2800" t="s">
        <v>1360</v>
      </c>
      <c r="B2800" t="s">
        <v>34</v>
      </c>
      <c r="C2800">
        <v>72147</v>
      </c>
      <c r="D2800" s="3">
        <v>2760</v>
      </c>
      <c r="E2800" s="3">
        <f t="shared" si="851"/>
        <v>2158.3200000000002</v>
      </c>
      <c r="F2800" s="3">
        <f t="shared" si="852"/>
        <v>434.17264920000002</v>
      </c>
      <c r="G2800" s="3">
        <f t="shared" si="853"/>
        <v>434.17264920000002</v>
      </c>
      <c r="H2800" s="3">
        <v>966.84447999999986</v>
      </c>
      <c r="I2800" s="3">
        <v>423.19</v>
      </c>
      <c r="J2800" s="3">
        <v>266.73</v>
      </c>
      <c r="K2800" s="3">
        <v>820</v>
      </c>
      <c r="L2800" s="3">
        <f t="shared" si="854"/>
        <v>447.19782867600003</v>
      </c>
      <c r="M2800" s="3">
        <f t="shared" si="855"/>
        <v>451.53955516800005</v>
      </c>
      <c r="N2800" s="3">
        <f t="shared" si="856"/>
        <v>434.17264920000002</v>
      </c>
      <c r="O2800" s="3">
        <f t="shared" si="857"/>
        <v>607.84170887999994</v>
      </c>
      <c r="P2800" s="3">
        <f t="shared" si="858"/>
        <v>455.88128166000007</v>
      </c>
      <c r="Q2800" s="3">
        <f t="shared" si="859"/>
        <v>521.00717903999998</v>
      </c>
      <c r="R2800" s="4">
        <f t="shared" si="860"/>
        <v>1656</v>
      </c>
      <c r="S2800" s="3">
        <v>671.81708000000003</v>
      </c>
      <c r="T2800" s="3">
        <f t="shared" si="861"/>
        <v>434.17264920000002</v>
      </c>
      <c r="U2800" s="3">
        <f t="shared" si="862"/>
        <v>1656</v>
      </c>
      <c r="V2800" s="3">
        <f t="shared" si="863"/>
        <v>1632.816</v>
      </c>
      <c r="W2800" s="3">
        <f t="shared" si="864"/>
        <v>1632.816</v>
      </c>
      <c r="X2800" s="4" t="s">
        <v>5201</v>
      </c>
      <c r="Y2800" s="3">
        <v>569.27</v>
      </c>
      <c r="Z2800" s="3">
        <v>434.17264920000002</v>
      </c>
      <c r="AA2800" s="4">
        <f t="shared" si="865"/>
        <v>1794</v>
      </c>
      <c r="AB2800" s="3">
        <f t="shared" si="866"/>
        <v>1656</v>
      </c>
      <c r="AC2800" s="3">
        <v>550.0974418159999</v>
      </c>
      <c r="AD2800" s="3">
        <v>670.85053879999998</v>
      </c>
      <c r="AE2800" s="3">
        <f t="shared" si="867"/>
        <v>1269.048</v>
      </c>
      <c r="AF2800" s="3">
        <v>416.02</v>
      </c>
      <c r="AG2800" s="3">
        <v>399.86</v>
      </c>
      <c r="AH2800" s="3">
        <f t="shared" si="868"/>
        <v>434.17264920000002</v>
      </c>
      <c r="AI2800" s="3">
        <f t="shared" si="869"/>
        <v>434.17264920000002</v>
      </c>
      <c r="AJ2800" s="3">
        <v>925.9140000000001</v>
      </c>
      <c r="AK2800" s="3">
        <v>730.19</v>
      </c>
      <c r="AL2800" s="3">
        <f t="shared" si="870"/>
        <v>434.17264920000002</v>
      </c>
      <c r="AM2800" s="2" t="str">
        <f t="shared" si="871"/>
        <v>NA</v>
      </c>
      <c r="AN2800" s="3">
        <f t="shared" si="872"/>
        <v>1380</v>
      </c>
      <c r="AO2800" s="3">
        <f t="shared" si="873"/>
        <v>590.64</v>
      </c>
      <c r="AP2800" s="3">
        <f t="shared" si="874"/>
        <v>438.51437569200004</v>
      </c>
      <c r="AQ2800" s="3">
        <f t="shared" si="875"/>
        <v>1931.9999999999998</v>
      </c>
      <c r="AR2800" s="2" cm="1">
        <f t="array" ref="AR2800">MIN(_xlfn._xlws.FILTER(E2800:AQ2800,E2800:AQ2800&lt;&gt;0))</f>
        <v>266.73</v>
      </c>
      <c r="AS2800" s="3">
        <f t="shared" si="876"/>
        <v>2158.3200000000002</v>
      </c>
    </row>
    <row r="2801" spans="1:45" x14ac:dyDescent="0.25">
      <c r="A2801" t="s">
        <v>1361</v>
      </c>
      <c r="B2801" t="s">
        <v>34</v>
      </c>
      <c r="C2801">
        <v>72148</v>
      </c>
      <c r="D2801" s="3">
        <v>2574</v>
      </c>
      <c r="E2801" s="3">
        <f t="shared" si="851"/>
        <v>2012.8680000000002</v>
      </c>
      <c r="F2801" s="3">
        <f t="shared" si="852"/>
        <v>275.18930880000005</v>
      </c>
      <c r="G2801" s="3">
        <f t="shared" si="853"/>
        <v>275.18930880000005</v>
      </c>
      <c r="H2801" s="3">
        <v>577.67906000000005</v>
      </c>
      <c r="I2801" s="3">
        <v>377.5</v>
      </c>
      <c r="J2801" s="3">
        <v>185.92000000000002</v>
      </c>
      <c r="K2801" s="3">
        <v>820</v>
      </c>
      <c r="L2801" s="3">
        <f t="shared" si="854"/>
        <v>283.44498806400009</v>
      </c>
      <c r="M2801" s="3">
        <f t="shared" si="855"/>
        <v>286.19688115200006</v>
      </c>
      <c r="N2801" s="3">
        <f t="shared" si="856"/>
        <v>275.18930880000005</v>
      </c>
      <c r="O2801" s="3">
        <f t="shared" si="857"/>
        <v>385.26503232000005</v>
      </c>
      <c r="P2801" s="3">
        <f t="shared" si="858"/>
        <v>288.94877424000009</v>
      </c>
      <c r="Q2801" s="3">
        <f t="shared" si="859"/>
        <v>330.22717056000005</v>
      </c>
      <c r="R2801" s="4">
        <f t="shared" si="860"/>
        <v>1544.3999999999999</v>
      </c>
      <c r="S2801" s="3">
        <v>401.40496000000002</v>
      </c>
      <c r="T2801" s="3">
        <f t="shared" si="861"/>
        <v>275.18930880000005</v>
      </c>
      <c r="U2801" s="3">
        <f t="shared" si="862"/>
        <v>1544.3999999999999</v>
      </c>
      <c r="V2801" s="3">
        <f t="shared" si="863"/>
        <v>1522.7784000000001</v>
      </c>
      <c r="W2801" s="3">
        <f t="shared" si="864"/>
        <v>1522.7784000000001</v>
      </c>
      <c r="X2801" s="4">
        <v>228.27679000000001</v>
      </c>
      <c r="Y2801" s="3">
        <v>463.59</v>
      </c>
      <c r="Z2801" s="3">
        <v>275.18930880000005</v>
      </c>
      <c r="AA2801" s="4">
        <f t="shared" si="865"/>
        <v>1673.1000000000001</v>
      </c>
      <c r="AB2801" s="3">
        <f t="shared" si="866"/>
        <v>1544.3999999999999</v>
      </c>
      <c r="AC2801" s="3">
        <v>447.97665967199998</v>
      </c>
      <c r="AD2801" s="3">
        <v>546.31299960000001</v>
      </c>
      <c r="AE2801" s="3">
        <f t="shared" si="867"/>
        <v>1183.5252</v>
      </c>
      <c r="AF2801" s="3">
        <v>416.02</v>
      </c>
      <c r="AG2801" s="3">
        <v>399.86</v>
      </c>
      <c r="AH2801" s="3">
        <f t="shared" si="868"/>
        <v>275.18930880000005</v>
      </c>
      <c r="AI2801" s="3">
        <f t="shared" si="869"/>
        <v>275.18930880000005</v>
      </c>
      <c r="AJ2801" s="3">
        <v>861.78400000000011</v>
      </c>
      <c r="AK2801" s="3">
        <v>371.7</v>
      </c>
      <c r="AL2801" s="3">
        <f t="shared" si="870"/>
        <v>275.18930880000005</v>
      </c>
      <c r="AM2801" s="2">
        <f t="shared" si="871"/>
        <v>228.27679000000001</v>
      </c>
      <c r="AN2801" s="3">
        <f t="shared" si="872"/>
        <v>1287</v>
      </c>
      <c r="AO2801" s="3">
        <f t="shared" si="873"/>
        <v>550.83600000000001</v>
      </c>
      <c r="AP2801" s="3">
        <f t="shared" si="874"/>
        <v>277.94120188800008</v>
      </c>
      <c r="AQ2801" s="3">
        <f t="shared" si="875"/>
        <v>1801.8</v>
      </c>
      <c r="AR2801" s="2" cm="1">
        <f t="array" ref="AR2801">MIN(_xlfn._xlws.FILTER(E2801:AQ2801,E2801:AQ2801&lt;&gt;0))</f>
        <v>185.92000000000002</v>
      </c>
      <c r="AS2801" s="3">
        <f t="shared" si="876"/>
        <v>2012.8680000000002</v>
      </c>
    </row>
    <row r="2802" spans="1:45" x14ac:dyDescent="0.25">
      <c r="A2802" t="s">
        <v>1362</v>
      </c>
      <c r="B2802" t="s">
        <v>34</v>
      </c>
      <c r="C2802">
        <v>72149</v>
      </c>
      <c r="D2802" s="3">
        <v>2568</v>
      </c>
      <c r="E2802" s="3">
        <f t="shared" si="851"/>
        <v>2008.1760000000002</v>
      </c>
      <c r="F2802" s="3">
        <f t="shared" si="852"/>
        <v>434.17264920000002</v>
      </c>
      <c r="G2802" s="3">
        <f t="shared" si="853"/>
        <v>434.17264920000002</v>
      </c>
      <c r="H2802" s="3">
        <v>966.84447999999986</v>
      </c>
      <c r="I2802" s="3">
        <v>481.23</v>
      </c>
      <c r="J2802" s="3">
        <v>265.17</v>
      </c>
      <c r="K2802" s="3">
        <v>820</v>
      </c>
      <c r="L2802" s="3">
        <f t="shared" si="854"/>
        <v>447.19782867600003</v>
      </c>
      <c r="M2802" s="3">
        <f t="shared" si="855"/>
        <v>451.53955516800005</v>
      </c>
      <c r="N2802" s="3">
        <f t="shared" si="856"/>
        <v>434.17264920000002</v>
      </c>
      <c r="O2802" s="3">
        <f t="shared" si="857"/>
        <v>607.84170887999994</v>
      </c>
      <c r="P2802" s="3">
        <f t="shared" si="858"/>
        <v>455.88128166000007</v>
      </c>
      <c r="Q2802" s="3">
        <f t="shared" si="859"/>
        <v>521.00717903999998</v>
      </c>
      <c r="R2802" s="4">
        <f t="shared" si="860"/>
        <v>1540.8</v>
      </c>
      <c r="S2802" s="3">
        <v>671.81708000000003</v>
      </c>
      <c r="T2802" s="3">
        <f t="shared" si="861"/>
        <v>434.17264920000002</v>
      </c>
      <c r="U2802" s="3">
        <f t="shared" si="862"/>
        <v>1540.8</v>
      </c>
      <c r="V2802" s="3">
        <f t="shared" si="863"/>
        <v>1519.2288000000001</v>
      </c>
      <c r="W2802" s="3">
        <f t="shared" si="864"/>
        <v>1519.2288000000001</v>
      </c>
      <c r="X2802" s="4">
        <v>383.27872699999995</v>
      </c>
      <c r="Y2802" s="3">
        <v>569.27</v>
      </c>
      <c r="Z2802" s="3">
        <v>434.17264920000002</v>
      </c>
      <c r="AA2802" s="4">
        <f t="shared" si="865"/>
        <v>1669.2</v>
      </c>
      <c r="AB2802" s="3">
        <f t="shared" si="866"/>
        <v>1540.8</v>
      </c>
      <c r="AC2802" s="3">
        <v>550.0974418159999</v>
      </c>
      <c r="AD2802" s="3">
        <v>670.85053879999998</v>
      </c>
      <c r="AE2802" s="3">
        <f t="shared" si="867"/>
        <v>1180.7664</v>
      </c>
      <c r="AF2802" s="3">
        <v>416.02</v>
      </c>
      <c r="AG2802" s="3">
        <v>399.86</v>
      </c>
      <c r="AH2802" s="3">
        <f t="shared" si="868"/>
        <v>434.17264920000002</v>
      </c>
      <c r="AI2802" s="3">
        <f t="shared" si="869"/>
        <v>434.17264920000002</v>
      </c>
      <c r="AJ2802" s="3">
        <v>925.9140000000001</v>
      </c>
      <c r="AK2802" s="3">
        <v>730.19</v>
      </c>
      <c r="AL2802" s="3">
        <f t="shared" si="870"/>
        <v>434.17264920000002</v>
      </c>
      <c r="AM2802" s="2">
        <f t="shared" si="871"/>
        <v>383.27872699999995</v>
      </c>
      <c r="AN2802" s="3">
        <f t="shared" si="872"/>
        <v>1284</v>
      </c>
      <c r="AO2802" s="3">
        <f t="shared" si="873"/>
        <v>549.55200000000002</v>
      </c>
      <c r="AP2802" s="3">
        <f t="shared" si="874"/>
        <v>438.51437569200004</v>
      </c>
      <c r="AQ2802" s="3">
        <f t="shared" si="875"/>
        <v>1797.6</v>
      </c>
      <c r="AR2802" s="2" cm="1">
        <f t="array" ref="AR2802">MIN(_xlfn._xlws.FILTER(E2802:AQ2802,E2802:AQ2802&lt;&gt;0))</f>
        <v>265.17</v>
      </c>
      <c r="AS2802" s="3">
        <f t="shared" si="876"/>
        <v>2008.1760000000002</v>
      </c>
    </row>
    <row r="2803" spans="1:45" x14ac:dyDescent="0.25">
      <c r="A2803" t="s">
        <v>1363</v>
      </c>
      <c r="B2803" t="s">
        <v>34</v>
      </c>
      <c r="C2803">
        <v>72156</v>
      </c>
      <c r="D2803" s="3">
        <v>3033</v>
      </c>
      <c r="E2803" s="3">
        <f t="shared" ref="E2803:E2866" si="881">D2803*78.2%</f>
        <v>2371.806</v>
      </c>
      <c r="F2803" s="3">
        <f t="shared" ref="F2803:F2866" si="882">Z2803</f>
        <v>434.17264920000002</v>
      </c>
      <c r="G2803" s="3">
        <f t="shared" ref="G2803:G2866" si="883">Z2803</f>
        <v>434.17264920000002</v>
      </c>
      <c r="H2803" s="3">
        <v>966.84447999999986</v>
      </c>
      <c r="I2803" s="3">
        <v>545.84</v>
      </c>
      <c r="J2803" s="3">
        <v>307.53000000000003</v>
      </c>
      <c r="K2803" s="3">
        <v>820</v>
      </c>
      <c r="L2803" s="3">
        <f t="shared" ref="L2803:L2866" si="884">Z2803*103%</f>
        <v>447.19782867600003</v>
      </c>
      <c r="M2803" s="3">
        <f t="shared" ref="M2803:M2866" si="885">Z2803*104%</f>
        <v>451.53955516800005</v>
      </c>
      <c r="N2803" s="3">
        <f t="shared" ref="N2803:N2866" si="886">Z2803</f>
        <v>434.17264920000002</v>
      </c>
      <c r="O2803" s="3">
        <f t="shared" ref="O2803:O2866" si="887">Z2803*140%</f>
        <v>607.84170887999994</v>
      </c>
      <c r="P2803" s="3">
        <f t="shared" ref="P2803:P2866" si="888">Z2803*105%</f>
        <v>455.88128166000007</v>
      </c>
      <c r="Q2803" s="3">
        <f t="shared" ref="Q2803:Q2866" si="889">Z2803*120%</f>
        <v>521.00717903999998</v>
      </c>
      <c r="R2803" s="4">
        <f t="shared" ref="R2803:R2866" si="890">D2803*60%</f>
        <v>1819.8</v>
      </c>
      <c r="S2803" s="3">
        <v>671.81708000000003</v>
      </c>
      <c r="T2803" s="3">
        <f t="shared" ref="T2803:T2866" si="891">Z2803</f>
        <v>434.17264920000002</v>
      </c>
      <c r="U2803" s="3">
        <f t="shared" ref="U2803:U2866" si="892">D2803*60%</f>
        <v>1819.8</v>
      </c>
      <c r="V2803" s="3">
        <f t="shared" ref="V2803:V2866" si="893">D2803*59.16%</f>
        <v>1794.3228000000001</v>
      </c>
      <c r="W2803" s="3">
        <f t="shared" ref="W2803:W2866" si="894">V2803</f>
        <v>1794.3228000000001</v>
      </c>
      <c r="X2803" s="4">
        <v>383.27872699999995</v>
      </c>
      <c r="Y2803" s="3">
        <v>717.48</v>
      </c>
      <c r="Z2803" s="3">
        <v>434.17264920000002</v>
      </c>
      <c r="AA2803" s="4">
        <f t="shared" ref="AA2803:AA2866" si="895">D2803*65%</f>
        <v>1971.45</v>
      </c>
      <c r="AB2803" s="3">
        <f t="shared" ref="AB2803:AB2866" si="896">D2803*60%</f>
        <v>1819.8</v>
      </c>
      <c r="AC2803" s="3">
        <v>693.31584758399993</v>
      </c>
      <c r="AD2803" s="3">
        <v>845.5071312</v>
      </c>
      <c r="AE2803" s="3">
        <f t="shared" ref="AE2803:AE2866" si="897">D2803*45.98%</f>
        <v>1394.5734</v>
      </c>
      <c r="AF2803" s="3">
        <v>416.02</v>
      </c>
      <c r="AG2803" s="3">
        <v>399.86</v>
      </c>
      <c r="AH2803" s="3">
        <f t="shared" ref="AH2803:AH2866" si="898">Z2803</f>
        <v>434.17264920000002</v>
      </c>
      <c r="AI2803" s="3">
        <f t="shared" ref="AI2803:AI2866" si="899">Z2803</f>
        <v>434.17264920000002</v>
      </c>
      <c r="AJ2803" s="3">
        <v>1251.3930000000003</v>
      </c>
      <c r="AK2803" s="3">
        <v>730.19</v>
      </c>
      <c r="AL2803" s="3">
        <f t="shared" ref="AL2803:AL2866" si="900">Z2803</f>
        <v>434.17264920000002</v>
      </c>
      <c r="AM2803" s="2">
        <f t="shared" ref="AM2803:AM2866" si="901">X2803</f>
        <v>383.27872699999995</v>
      </c>
      <c r="AN2803" s="3">
        <f t="shared" ref="AN2803:AN2866" si="902">D2803*50%</f>
        <v>1516.5</v>
      </c>
      <c r="AO2803" s="3">
        <f t="shared" ref="AO2803:AO2866" si="903">D2803*21.4%</f>
        <v>649.06200000000001</v>
      </c>
      <c r="AP2803" s="3">
        <f t="shared" ref="AP2803:AP2866" si="904">Z2803*101%</f>
        <v>438.51437569200004</v>
      </c>
      <c r="AQ2803" s="3">
        <f t="shared" ref="AQ2803:AQ2866" si="905">D2803*70%</f>
        <v>2123.1</v>
      </c>
      <c r="AR2803" s="2" cm="1">
        <f t="array" ref="AR2803">MIN(_xlfn._xlws.FILTER(E2803:AQ2803,E2803:AQ2803&lt;&gt;0))</f>
        <v>307.53000000000003</v>
      </c>
      <c r="AS2803" s="3">
        <f t="shared" si="876"/>
        <v>2371.806</v>
      </c>
    </row>
    <row r="2804" spans="1:45" x14ac:dyDescent="0.25">
      <c r="A2804" t="s">
        <v>1364</v>
      </c>
      <c r="B2804" t="s">
        <v>34</v>
      </c>
      <c r="C2804">
        <v>72157</v>
      </c>
      <c r="D2804" s="3">
        <v>2750</v>
      </c>
      <c r="E2804" s="3">
        <f t="shared" si="881"/>
        <v>2150.5</v>
      </c>
      <c r="F2804" s="3">
        <f t="shared" si="882"/>
        <v>434.17264920000002</v>
      </c>
      <c r="G2804" s="3">
        <f t="shared" si="883"/>
        <v>434.17264920000002</v>
      </c>
      <c r="H2804" s="3">
        <v>966.84447999999986</v>
      </c>
      <c r="I2804" s="3">
        <v>496.86</v>
      </c>
      <c r="J2804" s="3">
        <v>307.93</v>
      </c>
      <c r="K2804" s="3">
        <v>820</v>
      </c>
      <c r="L2804" s="3">
        <f t="shared" si="884"/>
        <v>447.19782867600003</v>
      </c>
      <c r="M2804" s="3">
        <f t="shared" si="885"/>
        <v>451.53955516800005</v>
      </c>
      <c r="N2804" s="3">
        <f t="shared" si="886"/>
        <v>434.17264920000002</v>
      </c>
      <c r="O2804" s="3">
        <f t="shared" si="887"/>
        <v>607.84170887999994</v>
      </c>
      <c r="P2804" s="3">
        <f t="shared" si="888"/>
        <v>455.88128166000007</v>
      </c>
      <c r="Q2804" s="3">
        <f t="shared" si="889"/>
        <v>521.00717903999998</v>
      </c>
      <c r="R2804" s="4">
        <f t="shared" si="890"/>
        <v>1650</v>
      </c>
      <c r="S2804" s="3">
        <v>671.81708000000003</v>
      </c>
      <c r="T2804" s="3">
        <f t="shared" si="891"/>
        <v>434.17264920000002</v>
      </c>
      <c r="U2804" s="3">
        <f t="shared" si="892"/>
        <v>1650</v>
      </c>
      <c r="V2804" s="3">
        <f t="shared" si="893"/>
        <v>1626.9</v>
      </c>
      <c r="W2804" s="3">
        <f t="shared" si="894"/>
        <v>1626.9</v>
      </c>
      <c r="X2804" s="4">
        <v>383.27872699999995</v>
      </c>
      <c r="Y2804" s="3">
        <v>717.48</v>
      </c>
      <c r="Z2804" s="3">
        <v>434.17264920000002</v>
      </c>
      <c r="AA2804" s="4">
        <f t="shared" si="895"/>
        <v>1787.5</v>
      </c>
      <c r="AB2804" s="3">
        <f t="shared" si="896"/>
        <v>1650</v>
      </c>
      <c r="AC2804" s="3">
        <v>693.31584758399993</v>
      </c>
      <c r="AD2804" s="3">
        <v>845.5071312</v>
      </c>
      <c r="AE2804" s="3">
        <f t="shared" si="897"/>
        <v>1264.45</v>
      </c>
      <c r="AF2804" s="3">
        <v>416.02</v>
      </c>
      <c r="AG2804" s="3">
        <v>399.86</v>
      </c>
      <c r="AH2804" s="3">
        <f t="shared" si="898"/>
        <v>434.17264920000002</v>
      </c>
      <c r="AI2804" s="3">
        <f t="shared" si="899"/>
        <v>434.17264920000002</v>
      </c>
      <c r="AJ2804" s="3">
        <v>1251.3930000000003</v>
      </c>
      <c r="AK2804" s="3">
        <v>730.19</v>
      </c>
      <c r="AL2804" s="3">
        <f t="shared" si="900"/>
        <v>434.17264920000002</v>
      </c>
      <c r="AM2804" s="2">
        <f t="shared" si="901"/>
        <v>383.27872699999995</v>
      </c>
      <c r="AN2804" s="3">
        <f t="shared" si="902"/>
        <v>1375</v>
      </c>
      <c r="AO2804" s="3">
        <f t="shared" si="903"/>
        <v>588.5</v>
      </c>
      <c r="AP2804" s="3">
        <f t="shared" si="904"/>
        <v>438.51437569200004</v>
      </c>
      <c r="AQ2804" s="3">
        <f t="shared" si="905"/>
        <v>1924.9999999999998</v>
      </c>
      <c r="AR2804" s="2" cm="1">
        <f t="array" ref="AR2804">MIN(_xlfn._xlws.FILTER(E2804:AQ2804,E2804:AQ2804&lt;&gt;0))</f>
        <v>307.93</v>
      </c>
      <c r="AS2804" s="3">
        <f t="shared" si="876"/>
        <v>2150.5</v>
      </c>
    </row>
    <row r="2805" spans="1:45" x14ac:dyDescent="0.25">
      <c r="A2805" t="s">
        <v>1365</v>
      </c>
      <c r="B2805" t="s">
        <v>34</v>
      </c>
      <c r="C2805">
        <v>72158</v>
      </c>
      <c r="D2805" s="3">
        <v>3088</v>
      </c>
      <c r="E2805" s="3">
        <f t="shared" si="881"/>
        <v>2414.8160000000003</v>
      </c>
      <c r="F2805" s="3">
        <f t="shared" si="882"/>
        <v>434.17264920000002</v>
      </c>
      <c r="G2805" s="3">
        <f t="shared" si="883"/>
        <v>434.17264920000002</v>
      </c>
      <c r="H2805" s="3">
        <v>966.84447999999986</v>
      </c>
      <c r="I2805" s="3">
        <v>542.54999999999995</v>
      </c>
      <c r="J2805" s="3">
        <v>305.58000000000004</v>
      </c>
      <c r="K2805" s="3">
        <v>820</v>
      </c>
      <c r="L2805" s="3">
        <f t="shared" si="884"/>
        <v>447.19782867600003</v>
      </c>
      <c r="M2805" s="3">
        <f t="shared" si="885"/>
        <v>451.53955516800005</v>
      </c>
      <c r="N2805" s="3">
        <f t="shared" si="886"/>
        <v>434.17264920000002</v>
      </c>
      <c r="O2805" s="3">
        <f t="shared" si="887"/>
        <v>607.84170887999994</v>
      </c>
      <c r="P2805" s="3">
        <f t="shared" si="888"/>
        <v>455.88128166000007</v>
      </c>
      <c r="Q2805" s="3">
        <f t="shared" si="889"/>
        <v>521.00717903999998</v>
      </c>
      <c r="R2805" s="4">
        <f t="shared" si="890"/>
        <v>1852.8</v>
      </c>
      <c r="S2805" s="3">
        <v>671.81708000000003</v>
      </c>
      <c r="T2805" s="3">
        <f t="shared" si="891"/>
        <v>434.17264920000002</v>
      </c>
      <c r="U2805" s="3">
        <f t="shared" si="892"/>
        <v>1852.8</v>
      </c>
      <c r="V2805" s="3">
        <f t="shared" si="893"/>
        <v>1826.8608000000002</v>
      </c>
      <c r="W2805" s="3">
        <f t="shared" si="894"/>
        <v>1826.8608000000002</v>
      </c>
      <c r="X2805" s="4">
        <v>383.27872699999995</v>
      </c>
      <c r="Y2805" s="3">
        <v>717.48</v>
      </c>
      <c r="Z2805" s="3">
        <v>434.17264920000002</v>
      </c>
      <c r="AA2805" s="4">
        <f t="shared" si="895"/>
        <v>2007.2</v>
      </c>
      <c r="AB2805" s="3">
        <f t="shared" si="896"/>
        <v>1852.8</v>
      </c>
      <c r="AC2805" s="3">
        <v>693.31584758399993</v>
      </c>
      <c r="AD2805" s="3">
        <v>845.5071312</v>
      </c>
      <c r="AE2805" s="3">
        <f t="shared" si="897"/>
        <v>1419.8624</v>
      </c>
      <c r="AF2805" s="3">
        <v>416.02</v>
      </c>
      <c r="AG2805" s="3">
        <v>399.86</v>
      </c>
      <c r="AH2805" s="3">
        <f t="shared" si="898"/>
        <v>434.17264920000002</v>
      </c>
      <c r="AI2805" s="3">
        <f t="shared" si="899"/>
        <v>434.17264920000002</v>
      </c>
      <c r="AJ2805" s="3">
        <v>1251.3930000000003</v>
      </c>
      <c r="AK2805" s="3">
        <v>730.19</v>
      </c>
      <c r="AL2805" s="3">
        <f t="shared" si="900"/>
        <v>434.17264920000002</v>
      </c>
      <c r="AM2805" s="2">
        <f t="shared" si="901"/>
        <v>383.27872699999995</v>
      </c>
      <c r="AN2805" s="3">
        <f t="shared" si="902"/>
        <v>1544</v>
      </c>
      <c r="AO2805" s="3">
        <f t="shared" si="903"/>
        <v>660.83199999999999</v>
      </c>
      <c r="AP2805" s="3">
        <f t="shared" si="904"/>
        <v>438.51437569200004</v>
      </c>
      <c r="AQ2805" s="3">
        <f t="shared" si="905"/>
        <v>2161.6</v>
      </c>
      <c r="AR2805" s="2" cm="1">
        <f t="array" ref="AR2805">MIN(_xlfn._xlws.FILTER(E2805:AQ2805,E2805:AQ2805&lt;&gt;0))</f>
        <v>305.58000000000004</v>
      </c>
      <c r="AS2805" s="3">
        <f t="shared" si="876"/>
        <v>2414.8160000000003</v>
      </c>
    </row>
    <row r="2806" spans="1:45" x14ac:dyDescent="0.25">
      <c r="A2806" t="s">
        <v>1366</v>
      </c>
      <c r="B2806" t="s">
        <v>34</v>
      </c>
      <c r="C2806">
        <v>72170</v>
      </c>
      <c r="D2806" s="3">
        <v>279</v>
      </c>
      <c r="E2806" s="3">
        <f t="shared" si="881"/>
        <v>218.178</v>
      </c>
      <c r="F2806" s="3">
        <f t="shared" si="882"/>
        <v>125.9516672</v>
      </c>
      <c r="G2806" s="3">
        <f t="shared" si="883"/>
        <v>125.9516672</v>
      </c>
      <c r="H2806" s="3">
        <v>128.66</v>
      </c>
      <c r="I2806" s="3">
        <v>95.37</v>
      </c>
      <c r="J2806" s="3">
        <f>D2806*28.11%</f>
        <v>78.426900000000003</v>
      </c>
      <c r="K2806" s="3">
        <f>D2806*59.5%</f>
        <v>166.005</v>
      </c>
      <c r="L2806" s="3">
        <f t="shared" si="884"/>
        <v>129.730217216</v>
      </c>
      <c r="M2806" s="3">
        <f t="shared" si="885"/>
        <v>130.98973388800002</v>
      </c>
      <c r="N2806" s="3">
        <f t="shared" si="886"/>
        <v>125.9516672</v>
      </c>
      <c r="O2806" s="3">
        <f t="shared" si="887"/>
        <v>176.33233407999998</v>
      </c>
      <c r="P2806" s="3">
        <f t="shared" si="888"/>
        <v>132.24925056000001</v>
      </c>
      <c r="Q2806" s="3">
        <f t="shared" si="889"/>
        <v>151.14200063999999</v>
      </c>
      <c r="R2806" s="4">
        <f t="shared" si="890"/>
        <v>167.4</v>
      </c>
      <c r="S2806" s="3">
        <v>195.87991000000002</v>
      </c>
      <c r="T2806" s="3">
        <f t="shared" si="891"/>
        <v>125.9516672</v>
      </c>
      <c r="U2806" s="3">
        <f t="shared" si="892"/>
        <v>167.4</v>
      </c>
      <c r="V2806" s="3">
        <f t="shared" si="893"/>
        <v>165.0564</v>
      </c>
      <c r="W2806" s="3">
        <f t="shared" si="894"/>
        <v>165.0564</v>
      </c>
      <c r="X2806" s="4">
        <v>74.605913000000001</v>
      </c>
      <c r="Y2806" s="3">
        <v>59.53</v>
      </c>
      <c r="Z2806" s="3">
        <v>125.9516672</v>
      </c>
      <c r="AA2806" s="4">
        <f t="shared" si="895"/>
        <v>181.35</v>
      </c>
      <c r="AB2806" s="3">
        <f t="shared" si="896"/>
        <v>167.4</v>
      </c>
      <c r="AC2806" s="3">
        <v>57.525077224</v>
      </c>
      <c r="AD2806" s="3">
        <v>70.152533200000008</v>
      </c>
      <c r="AE2806" s="3">
        <f t="shared" si="897"/>
        <v>128.2842</v>
      </c>
      <c r="AF2806" s="3">
        <v>416.02</v>
      </c>
      <c r="AG2806" s="3">
        <v>399.86</v>
      </c>
      <c r="AH2806" s="3">
        <f t="shared" si="898"/>
        <v>125.9516672</v>
      </c>
      <c r="AI2806" s="3">
        <f t="shared" si="899"/>
        <v>125.9516672</v>
      </c>
      <c r="AJ2806" s="3">
        <v>105.05000000000001</v>
      </c>
      <c r="AK2806" s="3">
        <v>183.14</v>
      </c>
      <c r="AL2806" s="3">
        <f t="shared" si="900"/>
        <v>125.9516672</v>
      </c>
      <c r="AM2806" s="2">
        <f t="shared" si="901"/>
        <v>74.605913000000001</v>
      </c>
      <c r="AN2806" s="3">
        <f t="shared" si="902"/>
        <v>139.5</v>
      </c>
      <c r="AO2806" s="3">
        <f t="shared" si="903"/>
        <v>59.705999999999996</v>
      </c>
      <c r="AP2806" s="3">
        <f t="shared" si="904"/>
        <v>127.21118387200001</v>
      </c>
      <c r="AQ2806" s="3">
        <f t="shared" si="905"/>
        <v>195.29999999999998</v>
      </c>
      <c r="AR2806" s="2" cm="1">
        <f t="array" ref="AR2806">MIN(_xlfn._xlws.FILTER(E2806:AQ2806,E2806:AQ2806&lt;&gt;0))</f>
        <v>57.525077224</v>
      </c>
      <c r="AS2806" s="3">
        <f t="shared" si="876"/>
        <v>416.02</v>
      </c>
    </row>
    <row r="2807" spans="1:45" x14ac:dyDescent="0.25">
      <c r="A2807" t="s">
        <v>1366</v>
      </c>
      <c r="B2807" t="s">
        <v>34</v>
      </c>
      <c r="C2807">
        <v>72190</v>
      </c>
      <c r="D2807" s="3">
        <v>369</v>
      </c>
      <c r="E2807" s="3">
        <f t="shared" si="881"/>
        <v>288.55799999999999</v>
      </c>
      <c r="F2807" s="3">
        <f t="shared" si="882"/>
        <v>125.9516672</v>
      </c>
      <c r="G2807" s="3">
        <f t="shared" si="883"/>
        <v>125.9516672</v>
      </c>
      <c r="H2807" s="3">
        <v>128.66</v>
      </c>
      <c r="I2807" s="3">
        <v>95.37</v>
      </c>
      <c r="J2807" s="3">
        <f>D2807*28.11%</f>
        <v>103.72590000000001</v>
      </c>
      <c r="K2807" s="3">
        <f>D2807*59.5%</f>
        <v>219.55499999999998</v>
      </c>
      <c r="L2807" s="3">
        <f t="shared" si="884"/>
        <v>129.730217216</v>
      </c>
      <c r="M2807" s="3">
        <f t="shared" si="885"/>
        <v>130.98973388800002</v>
      </c>
      <c r="N2807" s="3">
        <f t="shared" si="886"/>
        <v>125.9516672</v>
      </c>
      <c r="O2807" s="3">
        <f t="shared" si="887"/>
        <v>176.33233407999998</v>
      </c>
      <c r="P2807" s="3">
        <f t="shared" si="888"/>
        <v>132.24925056000001</v>
      </c>
      <c r="Q2807" s="3">
        <f t="shared" si="889"/>
        <v>151.14200063999999</v>
      </c>
      <c r="R2807" s="4">
        <f t="shared" si="890"/>
        <v>221.4</v>
      </c>
      <c r="S2807" s="3">
        <v>195.87991000000002</v>
      </c>
      <c r="T2807" s="3">
        <f t="shared" si="891"/>
        <v>125.9516672</v>
      </c>
      <c r="U2807" s="3">
        <f t="shared" si="892"/>
        <v>221.4</v>
      </c>
      <c r="V2807" s="3">
        <f t="shared" si="893"/>
        <v>218.3004</v>
      </c>
      <c r="W2807" s="3">
        <f t="shared" si="894"/>
        <v>218.3004</v>
      </c>
      <c r="X2807" s="4">
        <v>74.605913000000001</v>
      </c>
      <c r="Y2807" s="3">
        <v>59.53</v>
      </c>
      <c r="Z2807" s="3">
        <v>125.9516672</v>
      </c>
      <c r="AA2807" s="4">
        <f t="shared" si="895"/>
        <v>239.85</v>
      </c>
      <c r="AB2807" s="3">
        <f t="shared" si="896"/>
        <v>221.4</v>
      </c>
      <c r="AC2807" s="3">
        <v>57.525077224</v>
      </c>
      <c r="AD2807" s="3">
        <v>70.152533200000008</v>
      </c>
      <c r="AE2807" s="3">
        <f t="shared" si="897"/>
        <v>169.6662</v>
      </c>
      <c r="AF2807" s="3">
        <v>416.02</v>
      </c>
      <c r="AG2807" s="3">
        <v>399.86</v>
      </c>
      <c r="AH2807" s="3">
        <f t="shared" si="898"/>
        <v>125.9516672</v>
      </c>
      <c r="AI2807" s="3">
        <f t="shared" si="899"/>
        <v>125.9516672</v>
      </c>
      <c r="AJ2807" s="3">
        <v>105.05000000000001</v>
      </c>
      <c r="AK2807" s="3">
        <v>183.14</v>
      </c>
      <c r="AL2807" s="3">
        <f t="shared" si="900"/>
        <v>125.9516672</v>
      </c>
      <c r="AM2807" s="2">
        <f t="shared" si="901"/>
        <v>74.605913000000001</v>
      </c>
      <c r="AN2807" s="3">
        <f t="shared" si="902"/>
        <v>184.5</v>
      </c>
      <c r="AO2807" s="3">
        <f t="shared" si="903"/>
        <v>78.965999999999994</v>
      </c>
      <c r="AP2807" s="3">
        <f t="shared" si="904"/>
        <v>127.21118387200001</v>
      </c>
      <c r="AQ2807" s="3">
        <f t="shared" si="905"/>
        <v>258.3</v>
      </c>
      <c r="AR2807" s="2" cm="1">
        <f t="array" ref="AR2807">MIN(_xlfn._xlws.FILTER(E2807:AQ2807,E2807:AQ2807&lt;&gt;0))</f>
        <v>57.525077224</v>
      </c>
      <c r="AS2807" s="3">
        <f t="shared" si="876"/>
        <v>416.02</v>
      </c>
    </row>
    <row r="2808" spans="1:45" x14ac:dyDescent="0.25">
      <c r="A2808" t="s">
        <v>1367</v>
      </c>
      <c r="B2808" t="s">
        <v>34</v>
      </c>
      <c r="C2808">
        <v>72191</v>
      </c>
      <c r="D2808" s="3">
        <v>1232</v>
      </c>
      <c r="E2808" s="3">
        <f t="shared" si="881"/>
        <v>963.42399999999998</v>
      </c>
      <c r="F2808" s="3">
        <f t="shared" si="882"/>
        <v>212.51986959999999</v>
      </c>
      <c r="G2808" s="3">
        <f t="shared" si="883"/>
        <v>212.51986959999999</v>
      </c>
      <c r="H2808" s="3">
        <v>505.46369999999996</v>
      </c>
      <c r="I2808" s="3">
        <v>389.85</v>
      </c>
      <c r="J2808" s="3">
        <v>328.72</v>
      </c>
      <c r="K2808" s="3">
        <v>563.75</v>
      </c>
      <c r="L2808" s="3">
        <f t="shared" si="884"/>
        <v>218.895465688</v>
      </c>
      <c r="M2808" s="3">
        <f t="shared" si="885"/>
        <v>221.02066438400001</v>
      </c>
      <c r="N2808" s="3">
        <f t="shared" si="886"/>
        <v>212.51986959999999</v>
      </c>
      <c r="O2808" s="3">
        <f t="shared" si="887"/>
        <v>297.52781743999998</v>
      </c>
      <c r="P2808" s="3">
        <f t="shared" si="888"/>
        <v>223.14586308</v>
      </c>
      <c r="Q2808" s="3">
        <f t="shared" si="889"/>
        <v>255.02384351999999</v>
      </c>
      <c r="R2808" s="4">
        <f t="shared" si="890"/>
        <v>739.19999999999993</v>
      </c>
      <c r="S2808" s="3">
        <v>351.22934000000004</v>
      </c>
      <c r="T2808" s="3">
        <f t="shared" si="891"/>
        <v>212.51986959999999</v>
      </c>
      <c r="U2808" s="3">
        <f t="shared" si="892"/>
        <v>739.19999999999993</v>
      </c>
      <c r="V2808" s="3">
        <f t="shared" si="893"/>
        <v>728.85120000000006</v>
      </c>
      <c r="W2808" s="3">
        <f t="shared" si="894"/>
        <v>728.85120000000006</v>
      </c>
      <c r="X2808" s="4" t="s">
        <v>5201</v>
      </c>
      <c r="Y2808" s="3">
        <v>468.65</v>
      </c>
      <c r="Z2808" s="3">
        <v>212.51986959999999</v>
      </c>
      <c r="AA2808" s="4">
        <f t="shared" si="895"/>
        <v>800.80000000000007</v>
      </c>
      <c r="AB2808" s="3">
        <f t="shared" si="896"/>
        <v>739.19999999999993</v>
      </c>
      <c r="AC2808" s="3">
        <v>452.86624291999993</v>
      </c>
      <c r="AD2808" s="3">
        <v>552.27590599999996</v>
      </c>
      <c r="AE2808" s="3">
        <f t="shared" si="897"/>
        <v>566.47360000000003</v>
      </c>
      <c r="AF2808" s="3">
        <v>416.02</v>
      </c>
      <c r="AG2808" s="3">
        <v>399.86</v>
      </c>
      <c r="AH2808" s="3">
        <f t="shared" si="898"/>
        <v>212.51986959999999</v>
      </c>
      <c r="AI2808" s="3">
        <f t="shared" si="899"/>
        <v>212.51986959999999</v>
      </c>
      <c r="AJ2808" s="3">
        <v>767.00800000000004</v>
      </c>
      <c r="AK2808" s="3">
        <v>404.38</v>
      </c>
      <c r="AL2808" s="3">
        <f t="shared" si="900"/>
        <v>212.51986959999999</v>
      </c>
      <c r="AM2808" s="2" t="str">
        <f t="shared" si="901"/>
        <v>NA</v>
      </c>
      <c r="AN2808" s="3">
        <f t="shared" si="902"/>
        <v>616</v>
      </c>
      <c r="AO2808" s="3">
        <f t="shared" si="903"/>
        <v>263.64799999999997</v>
      </c>
      <c r="AP2808" s="3">
        <f t="shared" si="904"/>
        <v>214.64506829600001</v>
      </c>
      <c r="AQ2808" s="3">
        <f t="shared" si="905"/>
        <v>862.4</v>
      </c>
      <c r="AR2808" s="2" cm="1">
        <f t="array" ref="AR2808">MIN(_xlfn._xlws.FILTER(E2808:AQ2808,E2808:AQ2808&lt;&gt;0))</f>
        <v>212.51986959999999</v>
      </c>
      <c r="AS2808" s="3">
        <f t="shared" si="876"/>
        <v>963.42399999999998</v>
      </c>
    </row>
    <row r="2809" spans="1:45" x14ac:dyDescent="0.25">
      <c r="A2809" t="s">
        <v>1368</v>
      </c>
      <c r="B2809" t="s">
        <v>34</v>
      </c>
      <c r="C2809">
        <v>72192</v>
      </c>
      <c r="D2809" s="3">
        <v>1328</v>
      </c>
      <c r="E2809" s="3">
        <f t="shared" si="881"/>
        <v>1038.4960000000001</v>
      </c>
      <c r="F2809" s="3">
        <f t="shared" si="882"/>
        <v>125.9516672</v>
      </c>
      <c r="G2809" s="3">
        <f t="shared" si="883"/>
        <v>125.9516672</v>
      </c>
      <c r="H2809" s="3">
        <v>281.89405999999997</v>
      </c>
      <c r="I2809" s="3">
        <v>151.52000000000001</v>
      </c>
      <c r="J2809" s="3">
        <v>106.66999999999999</v>
      </c>
      <c r="K2809" s="3">
        <v>563.75</v>
      </c>
      <c r="L2809" s="3">
        <f t="shared" si="884"/>
        <v>129.730217216</v>
      </c>
      <c r="M2809" s="3">
        <f t="shared" si="885"/>
        <v>130.98973388800002</v>
      </c>
      <c r="N2809" s="3">
        <f t="shared" si="886"/>
        <v>125.9516672</v>
      </c>
      <c r="O2809" s="3">
        <f t="shared" si="887"/>
        <v>176.33233407999998</v>
      </c>
      <c r="P2809" s="3">
        <f t="shared" si="888"/>
        <v>132.24925056000001</v>
      </c>
      <c r="Q2809" s="3">
        <f t="shared" si="889"/>
        <v>151.14200063999999</v>
      </c>
      <c r="R2809" s="4">
        <f t="shared" si="890"/>
        <v>796.8</v>
      </c>
      <c r="S2809" s="3">
        <v>195.87991000000002</v>
      </c>
      <c r="T2809" s="3">
        <f t="shared" si="891"/>
        <v>125.9516672</v>
      </c>
      <c r="U2809" s="3">
        <f t="shared" si="892"/>
        <v>796.8</v>
      </c>
      <c r="V2809" s="3">
        <f t="shared" si="893"/>
        <v>785.64480000000003</v>
      </c>
      <c r="W2809" s="3">
        <f t="shared" si="894"/>
        <v>785.64480000000003</v>
      </c>
      <c r="X2809" s="4">
        <v>77.867010000000008</v>
      </c>
      <c r="Y2809" s="3">
        <v>258.89999999999998</v>
      </c>
      <c r="Z2809" s="3">
        <v>125.9516672</v>
      </c>
      <c r="AA2809" s="4">
        <f t="shared" si="895"/>
        <v>863.2</v>
      </c>
      <c r="AB2809" s="3">
        <f t="shared" si="896"/>
        <v>796.8</v>
      </c>
      <c r="AC2809" s="3">
        <v>250.18045511999998</v>
      </c>
      <c r="AD2809" s="3">
        <v>305.098116</v>
      </c>
      <c r="AE2809" s="3">
        <f t="shared" si="897"/>
        <v>610.61439999999993</v>
      </c>
      <c r="AF2809" s="3">
        <v>416.02</v>
      </c>
      <c r="AG2809" s="3">
        <v>399.86</v>
      </c>
      <c r="AH2809" s="3">
        <f t="shared" si="898"/>
        <v>125.9516672</v>
      </c>
      <c r="AI2809" s="3">
        <f t="shared" si="899"/>
        <v>125.9516672</v>
      </c>
      <c r="AJ2809" s="3">
        <v>462.77000000000004</v>
      </c>
      <c r="AK2809" s="3">
        <v>183.14</v>
      </c>
      <c r="AL2809" s="3">
        <f t="shared" si="900"/>
        <v>125.9516672</v>
      </c>
      <c r="AM2809" s="2">
        <f t="shared" si="901"/>
        <v>77.867010000000008</v>
      </c>
      <c r="AN2809" s="3">
        <f t="shared" si="902"/>
        <v>664</v>
      </c>
      <c r="AO2809" s="3">
        <f t="shared" si="903"/>
        <v>284.19200000000001</v>
      </c>
      <c r="AP2809" s="3">
        <f t="shared" si="904"/>
        <v>127.21118387200001</v>
      </c>
      <c r="AQ2809" s="3">
        <f t="shared" si="905"/>
        <v>929.59999999999991</v>
      </c>
      <c r="AR2809" s="2" cm="1">
        <f t="array" ref="AR2809">MIN(_xlfn._xlws.FILTER(E2809:AQ2809,E2809:AQ2809&lt;&gt;0))</f>
        <v>77.867010000000008</v>
      </c>
      <c r="AS2809" s="3">
        <f t="shared" si="876"/>
        <v>1038.4960000000001</v>
      </c>
    </row>
    <row r="2810" spans="1:45" x14ac:dyDescent="0.25">
      <c r="A2810" t="s">
        <v>1369</v>
      </c>
      <c r="B2810" t="s">
        <v>34</v>
      </c>
      <c r="C2810">
        <v>72193</v>
      </c>
      <c r="D2810" s="3">
        <v>1516</v>
      </c>
      <c r="E2810" s="3">
        <f t="shared" si="881"/>
        <v>1185.5119999999999</v>
      </c>
      <c r="F2810" s="3">
        <f t="shared" si="882"/>
        <v>212.51986959999999</v>
      </c>
      <c r="G2810" s="3">
        <f t="shared" si="883"/>
        <v>212.51986959999999</v>
      </c>
      <c r="H2810" s="3">
        <v>505.46369999999996</v>
      </c>
      <c r="I2810" s="3">
        <v>257.72000000000003</v>
      </c>
      <c r="J2810" s="3">
        <v>195.32999999999998</v>
      </c>
      <c r="K2810" s="3">
        <v>563.75</v>
      </c>
      <c r="L2810" s="3">
        <f t="shared" si="884"/>
        <v>218.895465688</v>
      </c>
      <c r="M2810" s="3">
        <f t="shared" si="885"/>
        <v>221.02066438400001</v>
      </c>
      <c r="N2810" s="3">
        <f t="shared" si="886"/>
        <v>212.51986959999999</v>
      </c>
      <c r="O2810" s="3">
        <f t="shared" si="887"/>
        <v>297.52781743999998</v>
      </c>
      <c r="P2810" s="3">
        <f t="shared" si="888"/>
        <v>223.14586308</v>
      </c>
      <c r="Q2810" s="3">
        <f t="shared" si="889"/>
        <v>255.02384351999999</v>
      </c>
      <c r="R2810" s="4">
        <f t="shared" si="890"/>
        <v>909.6</v>
      </c>
      <c r="S2810" s="3">
        <v>351.22934000000004</v>
      </c>
      <c r="T2810" s="3">
        <f t="shared" si="891"/>
        <v>212.51986959999999</v>
      </c>
      <c r="U2810" s="3">
        <f t="shared" si="892"/>
        <v>909.6</v>
      </c>
      <c r="V2810" s="3">
        <f t="shared" si="893"/>
        <v>896.86559999999997</v>
      </c>
      <c r="W2810" s="3">
        <f t="shared" si="894"/>
        <v>896.86559999999997</v>
      </c>
      <c r="X2810" s="4">
        <v>155.80057299999999</v>
      </c>
      <c r="Y2810" s="3">
        <v>409.96</v>
      </c>
      <c r="Z2810" s="3">
        <v>212.51986959999999</v>
      </c>
      <c r="AA2810" s="4">
        <f t="shared" si="895"/>
        <v>985.4</v>
      </c>
      <c r="AB2810" s="3">
        <f t="shared" si="896"/>
        <v>909.6</v>
      </c>
      <c r="AC2810" s="3">
        <v>396.15287516800004</v>
      </c>
      <c r="AD2810" s="3">
        <v>483.11326240000005</v>
      </c>
      <c r="AE2810" s="3">
        <f t="shared" si="897"/>
        <v>697.05679999999995</v>
      </c>
      <c r="AF2810" s="3">
        <v>416.02</v>
      </c>
      <c r="AG2810" s="3">
        <v>399.86</v>
      </c>
      <c r="AH2810" s="3">
        <f t="shared" si="898"/>
        <v>212.51986959999999</v>
      </c>
      <c r="AI2810" s="3">
        <f t="shared" si="899"/>
        <v>212.51986959999999</v>
      </c>
      <c r="AJ2810" s="3">
        <v>647.98800000000006</v>
      </c>
      <c r="AK2810" s="3">
        <v>404.38</v>
      </c>
      <c r="AL2810" s="3">
        <f t="shared" si="900"/>
        <v>212.51986959999999</v>
      </c>
      <c r="AM2810" s="2">
        <f t="shared" si="901"/>
        <v>155.80057299999999</v>
      </c>
      <c r="AN2810" s="3">
        <f t="shared" si="902"/>
        <v>758</v>
      </c>
      <c r="AO2810" s="3">
        <f t="shared" si="903"/>
        <v>324.42399999999998</v>
      </c>
      <c r="AP2810" s="3">
        <f t="shared" si="904"/>
        <v>214.64506829600001</v>
      </c>
      <c r="AQ2810" s="3">
        <f t="shared" si="905"/>
        <v>1061.2</v>
      </c>
      <c r="AR2810" s="2" cm="1">
        <f t="array" ref="AR2810">MIN(_xlfn._xlws.FILTER(E2810:AQ2810,E2810:AQ2810&lt;&gt;0))</f>
        <v>155.80057299999999</v>
      </c>
      <c r="AS2810" s="3">
        <f t="shared" si="876"/>
        <v>1185.5119999999999</v>
      </c>
    </row>
    <row r="2811" spans="1:45" x14ac:dyDescent="0.25">
      <c r="A2811" t="s">
        <v>1370</v>
      </c>
      <c r="B2811" t="s">
        <v>34</v>
      </c>
      <c r="C2811">
        <v>72194</v>
      </c>
      <c r="D2811" s="3">
        <v>1847</v>
      </c>
      <c r="E2811" s="3">
        <f t="shared" si="881"/>
        <v>1444.354</v>
      </c>
      <c r="F2811" s="3">
        <f t="shared" si="882"/>
        <v>212.51986959999999</v>
      </c>
      <c r="G2811" s="3">
        <f t="shared" si="883"/>
        <v>212.51986959999999</v>
      </c>
      <c r="H2811" s="3">
        <v>505.46369999999996</v>
      </c>
      <c r="I2811" s="3">
        <v>301.76</v>
      </c>
      <c r="J2811" s="3">
        <v>236.92</v>
      </c>
      <c r="K2811" s="3">
        <v>563.75</v>
      </c>
      <c r="L2811" s="3">
        <f t="shared" si="884"/>
        <v>218.895465688</v>
      </c>
      <c r="M2811" s="3">
        <f t="shared" si="885"/>
        <v>221.02066438400001</v>
      </c>
      <c r="N2811" s="3">
        <f t="shared" si="886"/>
        <v>212.51986959999999</v>
      </c>
      <c r="O2811" s="3">
        <f t="shared" si="887"/>
        <v>297.52781743999998</v>
      </c>
      <c r="P2811" s="3">
        <f t="shared" si="888"/>
        <v>223.14586308</v>
      </c>
      <c r="Q2811" s="3">
        <f t="shared" si="889"/>
        <v>255.02384351999999</v>
      </c>
      <c r="R2811" s="4">
        <f t="shared" si="890"/>
        <v>1108.2</v>
      </c>
      <c r="S2811" s="3">
        <v>351.22934000000004</v>
      </c>
      <c r="T2811" s="3">
        <f t="shared" si="891"/>
        <v>212.51986959999999</v>
      </c>
      <c r="U2811" s="3">
        <f t="shared" si="892"/>
        <v>1108.2</v>
      </c>
      <c r="V2811" s="3">
        <f t="shared" si="893"/>
        <v>1092.6852000000001</v>
      </c>
      <c r="W2811" s="3">
        <f t="shared" si="894"/>
        <v>1092.6852000000001</v>
      </c>
      <c r="X2811" s="4">
        <v>155.80057299999999</v>
      </c>
      <c r="Y2811" s="3">
        <v>454.13</v>
      </c>
      <c r="Z2811" s="3">
        <v>212.51986959999999</v>
      </c>
      <c r="AA2811" s="4">
        <f t="shared" si="895"/>
        <v>1200.55</v>
      </c>
      <c r="AB2811" s="3">
        <f t="shared" si="896"/>
        <v>1108.2</v>
      </c>
      <c r="AC2811" s="3">
        <v>438.83526490399998</v>
      </c>
      <c r="AD2811" s="3">
        <v>535.1649572</v>
      </c>
      <c r="AE2811" s="3">
        <f t="shared" si="897"/>
        <v>849.25059999999996</v>
      </c>
      <c r="AF2811" s="3">
        <v>416.02</v>
      </c>
      <c r="AG2811" s="3">
        <v>399.86</v>
      </c>
      <c r="AH2811" s="3">
        <f t="shared" si="898"/>
        <v>212.51986959999999</v>
      </c>
      <c r="AI2811" s="3">
        <f t="shared" si="899"/>
        <v>212.51986959999999</v>
      </c>
      <c r="AJ2811" s="3">
        <v>767.27200000000005</v>
      </c>
      <c r="AK2811" s="3">
        <v>404.38</v>
      </c>
      <c r="AL2811" s="3">
        <f t="shared" si="900"/>
        <v>212.51986959999999</v>
      </c>
      <c r="AM2811" s="2">
        <f t="shared" si="901"/>
        <v>155.80057299999999</v>
      </c>
      <c r="AN2811" s="3">
        <f t="shared" si="902"/>
        <v>923.5</v>
      </c>
      <c r="AO2811" s="3">
        <f t="shared" si="903"/>
        <v>395.25799999999998</v>
      </c>
      <c r="AP2811" s="3">
        <f t="shared" si="904"/>
        <v>214.64506829600001</v>
      </c>
      <c r="AQ2811" s="3">
        <f t="shared" si="905"/>
        <v>1292.8999999999999</v>
      </c>
      <c r="AR2811" s="2" cm="1">
        <f t="array" ref="AR2811">MIN(_xlfn._xlws.FILTER(E2811:AQ2811,E2811:AQ2811&lt;&gt;0))</f>
        <v>155.80057299999999</v>
      </c>
      <c r="AS2811" s="3">
        <f t="shared" si="876"/>
        <v>1444.354</v>
      </c>
    </row>
    <row r="2812" spans="1:45" x14ac:dyDescent="0.25">
      <c r="A2812" t="s">
        <v>1371</v>
      </c>
      <c r="B2812" t="s">
        <v>34</v>
      </c>
      <c r="C2812">
        <v>72195</v>
      </c>
      <c r="D2812" s="3">
        <v>2176</v>
      </c>
      <c r="E2812" s="3">
        <f t="shared" si="881"/>
        <v>1701.6320000000001</v>
      </c>
      <c r="F2812" s="3">
        <f t="shared" si="882"/>
        <v>275.18930880000005</v>
      </c>
      <c r="G2812" s="3">
        <f t="shared" si="883"/>
        <v>275.18930880000005</v>
      </c>
      <c r="H2812" s="3">
        <v>577.67906000000005</v>
      </c>
      <c r="I2812" s="3">
        <v>439.65</v>
      </c>
      <c r="J2812" s="3">
        <v>335.78</v>
      </c>
      <c r="K2812" s="3">
        <v>820</v>
      </c>
      <c r="L2812" s="3">
        <f t="shared" si="884"/>
        <v>283.44498806400009</v>
      </c>
      <c r="M2812" s="3">
        <f t="shared" si="885"/>
        <v>286.19688115200006</v>
      </c>
      <c r="N2812" s="3">
        <f t="shared" si="886"/>
        <v>275.18930880000005</v>
      </c>
      <c r="O2812" s="3">
        <f t="shared" si="887"/>
        <v>385.26503232000005</v>
      </c>
      <c r="P2812" s="3">
        <f t="shared" si="888"/>
        <v>288.94877424000009</v>
      </c>
      <c r="Q2812" s="3">
        <f t="shared" si="889"/>
        <v>330.22717056000005</v>
      </c>
      <c r="R2812" s="4">
        <f t="shared" si="890"/>
        <v>1305.5999999999999</v>
      </c>
      <c r="S2812" s="3">
        <v>401.40496000000002</v>
      </c>
      <c r="T2812" s="3">
        <f t="shared" si="891"/>
        <v>275.18930880000005</v>
      </c>
      <c r="U2812" s="3">
        <f t="shared" si="892"/>
        <v>1305.5999999999999</v>
      </c>
      <c r="V2812" s="3">
        <f t="shared" si="893"/>
        <v>1287.3216</v>
      </c>
      <c r="W2812" s="3">
        <f t="shared" si="894"/>
        <v>1287.3216</v>
      </c>
      <c r="X2812" s="4">
        <v>228.27679000000001</v>
      </c>
      <c r="Y2812" s="3">
        <v>463.59</v>
      </c>
      <c r="Z2812" s="3">
        <v>275.18930880000005</v>
      </c>
      <c r="AA2812" s="4">
        <f t="shared" si="895"/>
        <v>1414.4</v>
      </c>
      <c r="AB2812" s="3">
        <f t="shared" si="896"/>
        <v>1305.5999999999999</v>
      </c>
      <c r="AC2812" s="3">
        <v>447.97665967199998</v>
      </c>
      <c r="AD2812" s="3">
        <v>546.31299960000001</v>
      </c>
      <c r="AE2812" s="3">
        <f t="shared" si="897"/>
        <v>1000.5247999999999</v>
      </c>
      <c r="AF2812" s="3">
        <v>416.02</v>
      </c>
      <c r="AG2812" s="3">
        <v>399.86</v>
      </c>
      <c r="AH2812" s="3">
        <f t="shared" si="898"/>
        <v>275.18930880000005</v>
      </c>
      <c r="AI2812" s="3">
        <f t="shared" si="899"/>
        <v>275.18930880000005</v>
      </c>
      <c r="AJ2812" s="3">
        <v>861.78400000000011</v>
      </c>
      <c r="AK2812" s="3">
        <v>371.7</v>
      </c>
      <c r="AL2812" s="3">
        <f t="shared" si="900"/>
        <v>275.18930880000005</v>
      </c>
      <c r="AM2812" s="2">
        <f t="shared" si="901"/>
        <v>228.27679000000001</v>
      </c>
      <c r="AN2812" s="3">
        <f t="shared" si="902"/>
        <v>1088</v>
      </c>
      <c r="AO2812" s="3">
        <f t="shared" si="903"/>
        <v>465.66399999999999</v>
      </c>
      <c r="AP2812" s="3">
        <f t="shared" si="904"/>
        <v>277.94120188800008</v>
      </c>
      <c r="AQ2812" s="3">
        <f t="shared" si="905"/>
        <v>1523.1999999999998</v>
      </c>
      <c r="AR2812" s="2" cm="1">
        <f t="array" ref="AR2812">MIN(_xlfn._xlws.FILTER(E2812:AQ2812,E2812:AQ2812&lt;&gt;0))</f>
        <v>228.27679000000001</v>
      </c>
      <c r="AS2812" s="3">
        <f t="shared" si="876"/>
        <v>1701.6320000000001</v>
      </c>
    </row>
    <row r="2813" spans="1:45" x14ac:dyDescent="0.25">
      <c r="A2813" t="s">
        <v>1372</v>
      </c>
      <c r="B2813" t="s">
        <v>34</v>
      </c>
      <c r="C2813">
        <v>72196</v>
      </c>
      <c r="D2813" s="3">
        <v>2767</v>
      </c>
      <c r="E2813" s="3">
        <f t="shared" si="881"/>
        <v>2163.7939999999999</v>
      </c>
      <c r="F2813" s="3">
        <f t="shared" si="882"/>
        <v>434.17264920000002</v>
      </c>
      <c r="G2813" s="3">
        <f t="shared" si="883"/>
        <v>434.17264920000002</v>
      </c>
      <c r="H2813" s="3">
        <v>966.84447999999986</v>
      </c>
      <c r="I2813" s="3">
        <v>483.28</v>
      </c>
      <c r="J2813" s="3">
        <v>372.27</v>
      </c>
      <c r="K2813" s="3">
        <v>820</v>
      </c>
      <c r="L2813" s="3">
        <f t="shared" si="884"/>
        <v>447.19782867600003</v>
      </c>
      <c r="M2813" s="3">
        <f t="shared" si="885"/>
        <v>451.53955516800005</v>
      </c>
      <c r="N2813" s="3">
        <f t="shared" si="886"/>
        <v>434.17264920000002</v>
      </c>
      <c r="O2813" s="3">
        <f t="shared" si="887"/>
        <v>607.84170887999994</v>
      </c>
      <c r="P2813" s="3">
        <f t="shared" si="888"/>
        <v>455.88128166000007</v>
      </c>
      <c r="Q2813" s="3">
        <f t="shared" si="889"/>
        <v>521.00717903999998</v>
      </c>
      <c r="R2813" s="4">
        <f t="shared" si="890"/>
        <v>1660.2</v>
      </c>
      <c r="S2813" s="3">
        <v>671.81708000000003</v>
      </c>
      <c r="T2813" s="3">
        <f t="shared" si="891"/>
        <v>434.17264920000002</v>
      </c>
      <c r="U2813" s="3">
        <f t="shared" si="892"/>
        <v>1660.2</v>
      </c>
      <c r="V2813" s="3">
        <f t="shared" si="893"/>
        <v>1636.9572000000001</v>
      </c>
      <c r="W2813" s="3">
        <f t="shared" si="894"/>
        <v>1636.9572000000001</v>
      </c>
      <c r="X2813" s="4">
        <v>383.27872699999995</v>
      </c>
      <c r="Y2813" s="3">
        <v>569.27</v>
      </c>
      <c r="Z2813" s="3">
        <v>434.17264920000002</v>
      </c>
      <c r="AA2813" s="4">
        <f t="shared" si="895"/>
        <v>1798.55</v>
      </c>
      <c r="AB2813" s="3">
        <f t="shared" si="896"/>
        <v>1660.2</v>
      </c>
      <c r="AC2813" s="3">
        <v>550.0974418159999</v>
      </c>
      <c r="AD2813" s="3">
        <v>670.85053879999998</v>
      </c>
      <c r="AE2813" s="3">
        <f t="shared" si="897"/>
        <v>1272.2665999999999</v>
      </c>
      <c r="AF2813" s="3">
        <v>416.02</v>
      </c>
      <c r="AG2813" s="3">
        <v>399.86</v>
      </c>
      <c r="AH2813" s="3">
        <f t="shared" si="898"/>
        <v>434.17264920000002</v>
      </c>
      <c r="AI2813" s="3">
        <f t="shared" si="899"/>
        <v>434.17264920000002</v>
      </c>
      <c r="AJ2813" s="3">
        <v>925.9140000000001</v>
      </c>
      <c r="AK2813" s="3">
        <v>730.19</v>
      </c>
      <c r="AL2813" s="3">
        <f t="shared" si="900"/>
        <v>434.17264920000002</v>
      </c>
      <c r="AM2813" s="2">
        <f t="shared" si="901"/>
        <v>383.27872699999995</v>
      </c>
      <c r="AN2813" s="3">
        <f t="shared" si="902"/>
        <v>1383.5</v>
      </c>
      <c r="AO2813" s="3">
        <f t="shared" si="903"/>
        <v>592.13800000000003</v>
      </c>
      <c r="AP2813" s="3">
        <f t="shared" si="904"/>
        <v>438.51437569200004</v>
      </c>
      <c r="AQ2813" s="3">
        <f t="shared" si="905"/>
        <v>1936.8999999999999</v>
      </c>
      <c r="AR2813" s="2" cm="1">
        <f t="array" ref="AR2813">MIN(_xlfn._xlws.FILTER(E2813:AQ2813,E2813:AQ2813&lt;&gt;0))</f>
        <v>372.27</v>
      </c>
      <c r="AS2813" s="3">
        <f t="shared" ref="AS2813:AS2876" si="906">MAX(E2813:AQ2813)</f>
        <v>2163.7939999999999</v>
      </c>
    </row>
    <row r="2814" spans="1:45" x14ac:dyDescent="0.25">
      <c r="A2814" t="s">
        <v>1373</v>
      </c>
      <c r="B2814" t="s">
        <v>34</v>
      </c>
      <c r="C2814">
        <v>72197</v>
      </c>
      <c r="D2814" s="3">
        <v>2673</v>
      </c>
      <c r="E2814" s="3">
        <f t="shared" si="881"/>
        <v>2090.2860000000001</v>
      </c>
      <c r="F2814" s="3">
        <f t="shared" si="882"/>
        <v>434.17264920000002</v>
      </c>
      <c r="G2814" s="3">
        <f t="shared" si="883"/>
        <v>434.17264920000002</v>
      </c>
      <c r="H2814" s="3">
        <v>966.84447999999986</v>
      </c>
      <c r="I2814" s="3">
        <v>582.07000000000005</v>
      </c>
      <c r="J2814" s="3">
        <v>447.2</v>
      </c>
      <c r="K2814" s="3">
        <v>820</v>
      </c>
      <c r="L2814" s="3">
        <f t="shared" si="884"/>
        <v>447.19782867600003</v>
      </c>
      <c r="M2814" s="3">
        <f t="shared" si="885"/>
        <v>451.53955516800005</v>
      </c>
      <c r="N2814" s="3">
        <f t="shared" si="886"/>
        <v>434.17264920000002</v>
      </c>
      <c r="O2814" s="3">
        <f t="shared" si="887"/>
        <v>607.84170887999994</v>
      </c>
      <c r="P2814" s="3">
        <f t="shared" si="888"/>
        <v>455.88128166000007</v>
      </c>
      <c r="Q2814" s="3">
        <f t="shared" si="889"/>
        <v>521.00717903999998</v>
      </c>
      <c r="R2814" s="4">
        <f t="shared" si="890"/>
        <v>1603.8</v>
      </c>
      <c r="S2814" s="3">
        <v>671.81708000000003</v>
      </c>
      <c r="T2814" s="3">
        <f t="shared" si="891"/>
        <v>434.17264920000002</v>
      </c>
      <c r="U2814" s="3">
        <f t="shared" si="892"/>
        <v>1603.8</v>
      </c>
      <c r="V2814" s="3">
        <f t="shared" si="893"/>
        <v>1581.3468</v>
      </c>
      <c r="W2814" s="3">
        <f t="shared" si="894"/>
        <v>1581.3468</v>
      </c>
      <c r="X2814" s="4">
        <v>383.27872699999995</v>
      </c>
      <c r="Y2814" s="3">
        <v>717.48</v>
      </c>
      <c r="Z2814" s="3">
        <v>434.17264920000002</v>
      </c>
      <c r="AA2814" s="4">
        <f t="shared" si="895"/>
        <v>1737.45</v>
      </c>
      <c r="AB2814" s="3">
        <f t="shared" si="896"/>
        <v>1603.8</v>
      </c>
      <c r="AC2814" s="3">
        <v>693.31584758399993</v>
      </c>
      <c r="AD2814" s="3">
        <v>845.5071312</v>
      </c>
      <c r="AE2814" s="3">
        <f t="shared" si="897"/>
        <v>1229.0454</v>
      </c>
      <c r="AF2814" s="3">
        <v>416.02</v>
      </c>
      <c r="AG2814" s="3">
        <v>399.86</v>
      </c>
      <c r="AH2814" s="3">
        <f t="shared" si="898"/>
        <v>434.17264920000002</v>
      </c>
      <c r="AI2814" s="3">
        <f t="shared" si="899"/>
        <v>434.17264920000002</v>
      </c>
      <c r="AJ2814" s="3">
        <v>1251.3930000000003</v>
      </c>
      <c r="AK2814" s="3">
        <v>730.19</v>
      </c>
      <c r="AL2814" s="3">
        <f t="shared" si="900"/>
        <v>434.17264920000002</v>
      </c>
      <c r="AM2814" s="2">
        <f t="shared" si="901"/>
        <v>383.27872699999995</v>
      </c>
      <c r="AN2814" s="3">
        <f t="shared" si="902"/>
        <v>1336.5</v>
      </c>
      <c r="AO2814" s="3">
        <f t="shared" si="903"/>
        <v>572.02199999999993</v>
      </c>
      <c r="AP2814" s="3">
        <f t="shared" si="904"/>
        <v>438.51437569200004</v>
      </c>
      <c r="AQ2814" s="3">
        <f t="shared" si="905"/>
        <v>1871.1</v>
      </c>
      <c r="AR2814" s="2" cm="1">
        <f t="array" ref="AR2814">MIN(_xlfn._xlws.FILTER(E2814:AQ2814,E2814:AQ2814&lt;&gt;0))</f>
        <v>383.27872699999995</v>
      </c>
      <c r="AS2814" s="3">
        <f t="shared" si="906"/>
        <v>2090.2860000000001</v>
      </c>
    </row>
    <row r="2815" spans="1:45" x14ac:dyDescent="0.25">
      <c r="A2815" t="s">
        <v>1374</v>
      </c>
      <c r="B2815" t="s">
        <v>34</v>
      </c>
      <c r="C2815">
        <v>72198</v>
      </c>
      <c r="D2815" s="3">
        <v>2631</v>
      </c>
      <c r="E2815" s="3">
        <f t="shared" si="881"/>
        <v>2057.442</v>
      </c>
      <c r="F2815" s="3">
        <f t="shared" si="882"/>
        <v>0</v>
      </c>
      <c r="G2815" s="3">
        <f t="shared" si="883"/>
        <v>0</v>
      </c>
      <c r="H2815" s="3">
        <v>1203.8011299999998</v>
      </c>
      <c r="I2815" s="3">
        <v>473.82</v>
      </c>
      <c r="J2815" s="3">
        <v>365.21</v>
      </c>
      <c r="K2815" s="3">
        <v>820</v>
      </c>
      <c r="L2815" s="3">
        <f t="shared" si="884"/>
        <v>0</v>
      </c>
      <c r="M2815" s="3">
        <f t="shared" si="885"/>
        <v>0</v>
      </c>
      <c r="N2815" s="3">
        <f t="shared" si="886"/>
        <v>0</v>
      </c>
      <c r="O2815" s="3">
        <f t="shared" si="887"/>
        <v>0</v>
      </c>
      <c r="P2815" s="3">
        <f t="shared" si="888"/>
        <v>0</v>
      </c>
      <c r="Q2815" s="3">
        <f t="shared" si="889"/>
        <v>0</v>
      </c>
      <c r="R2815" s="4">
        <f t="shared" si="890"/>
        <v>1578.6</v>
      </c>
      <c r="S2815" s="3">
        <v>671.81708000000003</v>
      </c>
      <c r="T2815" s="3">
        <f t="shared" si="891"/>
        <v>0</v>
      </c>
      <c r="U2815" s="3">
        <f t="shared" si="892"/>
        <v>1578.6</v>
      </c>
      <c r="V2815" s="3">
        <f t="shared" si="893"/>
        <v>1556.4996000000001</v>
      </c>
      <c r="W2815" s="3">
        <f t="shared" si="894"/>
        <v>1556.4996000000001</v>
      </c>
      <c r="X2815" s="4" t="s">
        <v>5201</v>
      </c>
      <c r="Y2815" s="3">
        <v>680.17</v>
      </c>
      <c r="Z2815" s="3">
        <v>0</v>
      </c>
      <c r="AA2815" s="4">
        <f t="shared" si="895"/>
        <v>1710.15</v>
      </c>
      <c r="AB2815" s="3">
        <f t="shared" si="896"/>
        <v>1578.6</v>
      </c>
      <c r="AC2815" s="3">
        <v>657.26241853599993</v>
      </c>
      <c r="AD2815" s="3">
        <v>801.53953479999996</v>
      </c>
      <c r="AE2815" s="3">
        <f t="shared" si="897"/>
        <v>1209.7338</v>
      </c>
      <c r="AF2815" s="3">
        <v>416.02</v>
      </c>
      <c r="AG2815" s="3">
        <v>399.86</v>
      </c>
      <c r="AH2815" s="3">
        <f t="shared" si="898"/>
        <v>0</v>
      </c>
      <c r="AI2815" s="3">
        <f t="shared" si="899"/>
        <v>0</v>
      </c>
      <c r="AJ2815" s="3">
        <f>D2815*65%</f>
        <v>1710.15</v>
      </c>
      <c r="AK2815" s="3">
        <v>508.03</v>
      </c>
      <c r="AL2815" s="3">
        <f t="shared" si="900"/>
        <v>0</v>
      </c>
      <c r="AM2815" s="2" t="str">
        <f t="shared" si="901"/>
        <v>NA</v>
      </c>
      <c r="AN2815" s="3">
        <f t="shared" si="902"/>
        <v>1315.5</v>
      </c>
      <c r="AO2815" s="3">
        <f t="shared" si="903"/>
        <v>563.03399999999999</v>
      </c>
      <c r="AP2815" s="3">
        <f t="shared" si="904"/>
        <v>0</v>
      </c>
      <c r="AQ2815" s="3">
        <f t="shared" si="905"/>
        <v>1841.6999999999998</v>
      </c>
      <c r="AR2815" s="2" cm="1">
        <f t="array" ref="AR2815">MIN(_xlfn._xlws.FILTER(E2815:AQ2815,E2815:AQ2815&lt;&gt;0))</f>
        <v>365.21</v>
      </c>
      <c r="AS2815" s="3">
        <f t="shared" si="906"/>
        <v>2057.442</v>
      </c>
    </row>
    <row r="2816" spans="1:45" x14ac:dyDescent="0.25">
      <c r="A2816" t="s">
        <v>1375</v>
      </c>
      <c r="B2816" t="s">
        <v>34</v>
      </c>
      <c r="C2816">
        <v>72202</v>
      </c>
      <c r="D2816" s="3">
        <v>430</v>
      </c>
      <c r="E2816" s="3">
        <f t="shared" si="881"/>
        <v>336.26</v>
      </c>
      <c r="F2816" s="3">
        <f t="shared" si="882"/>
        <v>125.9516672</v>
      </c>
      <c r="G2816" s="3">
        <f t="shared" si="883"/>
        <v>125.9516672</v>
      </c>
      <c r="H2816" s="3">
        <v>128.66</v>
      </c>
      <c r="I2816" s="3">
        <v>95.37</v>
      </c>
      <c r="J2816" s="3">
        <f t="shared" ref="J2816:J2841" si="907">D2816*28.11%</f>
        <v>120.873</v>
      </c>
      <c r="K2816" s="3">
        <f t="shared" ref="K2816:K2841" si="908">D2816*59.5%</f>
        <v>255.85</v>
      </c>
      <c r="L2816" s="3">
        <f t="shared" si="884"/>
        <v>129.730217216</v>
      </c>
      <c r="M2816" s="3">
        <f t="shared" si="885"/>
        <v>130.98973388800002</v>
      </c>
      <c r="N2816" s="3">
        <f t="shared" si="886"/>
        <v>125.9516672</v>
      </c>
      <c r="O2816" s="3">
        <f t="shared" si="887"/>
        <v>176.33233407999998</v>
      </c>
      <c r="P2816" s="3">
        <f t="shared" si="888"/>
        <v>132.24925056000001</v>
      </c>
      <c r="Q2816" s="3">
        <f t="shared" si="889"/>
        <v>151.14200063999999</v>
      </c>
      <c r="R2816" s="4">
        <f t="shared" si="890"/>
        <v>258</v>
      </c>
      <c r="S2816" s="3">
        <v>195.87991000000002</v>
      </c>
      <c r="T2816" s="3">
        <f t="shared" si="891"/>
        <v>125.9516672</v>
      </c>
      <c r="U2816" s="3">
        <f t="shared" si="892"/>
        <v>258</v>
      </c>
      <c r="V2816" s="3">
        <f t="shared" si="893"/>
        <v>254.38800000000001</v>
      </c>
      <c r="W2816" s="3">
        <f t="shared" si="894"/>
        <v>254.38800000000001</v>
      </c>
      <c r="X2816" s="4">
        <v>74.605913000000001</v>
      </c>
      <c r="Y2816" s="3">
        <v>59.53</v>
      </c>
      <c r="Z2816" s="3">
        <v>125.9516672</v>
      </c>
      <c r="AA2816" s="4">
        <f t="shared" si="895"/>
        <v>279.5</v>
      </c>
      <c r="AB2816" s="3">
        <f t="shared" si="896"/>
        <v>258</v>
      </c>
      <c r="AC2816" s="3">
        <v>57.525077224</v>
      </c>
      <c r="AD2816" s="3">
        <v>70.152533200000008</v>
      </c>
      <c r="AE2816" s="3">
        <f t="shared" si="897"/>
        <v>197.714</v>
      </c>
      <c r="AF2816" s="3">
        <v>416.02</v>
      </c>
      <c r="AG2816" s="3">
        <v>399.86</v>
      </c>
      <c r="AH2816" s="3">
        <f t="shared" si="898"/>
        <v>125.9516672</v>
      </c>
      <c r="AI2816" s="3">
        <f t="shared" si="899"/>
        <v>125.9516672</v>
      </c>
      <c r="AJ2816" s="3">
        <v>105.05000000000001</v>
      </c>
      <c r="AK2816" s="3">
        <v>183.14</v>
      </c>
      <c r="AL2816" s="3">
        <f t="shared" si="900"/>
        <v>125.9516672</v>
      </c>
      <c r="AM2816" s="2">
        <f t="shared" si="901"/>
        <v>74.605913000000001</v>
      </c>
      <c r="AN2816" s="3">
        <f t="shared" si="902"/>
        <v>215</v>
      </c>
      <c r="AO2816" s="3">
        <f t="shared" si="903"/>
        <v>92.02</v>
      </c>
      <c r="AP2816" s="3">
        <f t="shared" si="904"/>
        <v>127.21118387200001</v>
      </c>
      <c r="AQ2816" s="3">
        <f t="shared" si="905"/>
        <v>301</v>
      </c>
      <c r="AR2816" s="2" cm="1">
        <f t="array" ref="AR2816">MIN(_xlfn._xlws.FILTER(E2816:AQ2816,E2816:AQ2816&lt;&gt;0))</f>
        <v>57.525077224</v>
      </c>
      <c r="AS2816" s="3">
        <f t="shared" si="906"/>
        <v>416.02</v>
      </c>
    </row>
    <row r="2817" spans="1:45" x14ac:dyDescent="0.25">
      <c r="A2817" t="s">
        <v>1376</v>
      </c>
      <c r="B2817" t="s">
        <v>34</v>
      </c>
      <c r="C2817">
        <v>72220</v>
      </c>
      <c r="D2817" s="3">
        <v>326</v>
      </c>
      <c r="E2817" s="3">
        <f t="shared" si="881"/>
        <v>254.93200000000002</v>
      </c>
      <c r="F2817" s="3">
        <f t="shared" si="882"/>
        <v>102.38286719999999</v>
      </c>
      <c r="G2817" s="3">
        <f t="shared" si="883"/>
        <v>102.38286719999999</v>
      </c>
      <c r="H2817" s="3">
        <v>71.239999999999995</v>
      </c>
      <c r="I2817" s="3">
        <v>95.37</v>
      </c>
      <c r="J2817" s="3">
        <f t="shared" si="907"/>
        <v>91.638600000000011</v>
      </c>
      <c r="K2817" s="3">
        <f t="shared" si="908"/>
        <v>193.97</v>
      </c>
      <c r="L2817" s="3">
        <f t="shared" si="884"/>
        <v>105.454353216</v>
      </c>
      <c r="M2817" s="3">
        <f t="shared" si="885"/>
        <v>106.47818188799999</v>
      </c>
      <c r="N2817" s="3">
        <f t="shared" si="886"/>
        <v>102.38286719999999</v>
      </c>
      <c r="O2817" s="3">
        <f t="shared" si="887"/>
        <v>143.33601407999998</v>
      </c>
      <c r="P2817" s="3">
        <f t="shared" si="888"/>
        <v>107.50201056</v>
      </c>
      <c r="Q2817" s="3">
        <f t="shared" si="889"/>
        <v>122.85944063999999</v>
      </c>
      <c r="R2817" s="4">
        <f t="shared" si="890"/>
        <v>195.6</v>
      </c>
      <c r="S2817" s="3">
        <v>108.46429999999999</v>
      </c>
      <c r="T2817" s="3">
        <f t="shared" si="891"/>
        <v>102.38286719999999</v>
      </c>
      <c r="U2817" s="3">
        <f t="shared" si="892"/>
        <v>195.6</v>
      </c>
      <c r="V2817" s="3">
        <f t="shared" si="893"/>
        <v>192.86160000000001</v>
      </c>
      <c r="W2817" s="3">
        <f t="shared" si="894"/>
        <v>192.86160000000001</v>
      </c>
      <c r="X2817" s="4">
        <v>74.605913000000001</v>
      </c>
      <c r="Y2817" s="3">
        <v>59.53</v>
      </c>
      <c r="Z2817" s="3">
        <v>102.38286719999999</v>
      </c>
      <c r="AA2817" s="4">
        <f t="shared" si="895"/>
        <v>211.9</v>
      </c>
      <c r="AB2817" s="3">
        <f t="shared" si="896"/>
        <v>195.6</v>
      </c>
      <c r="AC2817" s="3">
        <v>57.525077224</v>
      </c>
      <c r="AD2817" s="3">
        <v>70.152533200000008</v>
      </c>
      <c r="AE2817" s="3">
        <f t="shared" si="897"/>
        <v>149.8948</v>
      </c>
      <c r="AF2817" s="3">
        <v>416.02</v>
      </c>
      <c r="AG2817" s="3">
        <v>399.86</v>
      </c>
      <c r="AH2817" s="3">
        <f t="shared" si="898"/>
        <v>102.38286719999999</v>
      </c>
      <c r="AI2817" s="3">
        <f t="shared" si="899"/>
        <v>102.38286719999999</v>
      </c>
      <c r="AJ2817" s="3">
        <v>105.05000000000001</v>
      </c>
      <c r="AK2817" s="3">
        <v>99.39</v>
      </c>
      <c r="AL2817" s="3">
        <f t="shared" si="900"/>
        <v>102.38286719999999</v>
      </c>
      <c r="AM2817" s="2">
        <f t="shared" si="901"/>
        <v>74.605913000000001</v>
      </c>
      <c r="AN2817" s="3">
        <f t="shared" si="902"/>
        <v>163</v>
      </c>
      <c r="AO2817" s="3">
        <f t="shared" si="903"/>
        <v>69.763999999999996</v>
      </c>
      <c r="AP2817" s="3">
        <f t="shared" si="904"/>
        <v>103.406695872</v>
      </c>
      <c r="AQ2817" s="3">
        <f t="shared" si="905"/>
        <v>228.2</v>
      </c>
      <c r="AR2817" s="2" cm="1">
        <f t="array" ref="AR2817">MIN(_xlfn._xlws.FILTER(E2817:AQ2817,E2817:AQ2817&lt;&gt;0))</f>
        <v>57.525077224</v>
      </c>
      <c r="AS2817" s="3">
        <f t="shared" si="906"/>
        <v>416.02</v>
      </c>
    </row>
    <row r="2818" spans="1:45" x14ac:dyDescent="0.25">
      <c r="A2818" t="s">
        <v>1377</v>
      </c>
      <c r="B2818" t="s">
        <v>34</v>
      </c>
      <c r="C2818">
        <v>72240</v>
      </c>
      <c r="D2818" s="3">
        <v>1435</v>
      </c>
      <c r="E2818" s="3">
        <f t="shared" si="881"/>
        <v>1122.17</v>
      </c>
      <c r="F2818" s="3">
        <f t="shared" si="882"/>
        <v>872.92943000000014</v>
      </c>
      <c r="G2818" s="3">
        <f t="shared" si="883"/>
        <v>872.92943000000014</v>
      </c>
      <c r="H2818" s="3">
        <v>791.06</v>
      </c>
      <c r="I2818" s="3">
        <v>1053.52</v>
      </c>
      <c r="J2818" s="3">
        <f t="shared" si="907"/>
        <v>403.37850000000003</v>
      </c>
      <c r="K2818" s="3">
        <f t="shared" si="908"/>
        <v>853.82499999999993</v>
      </c>
      <c r="L2818" s="3">
        <f t="shared" si="884"/>
        <v>899.11731290000012</v>
      </c>
      <c r="M2818" s="3">
        <f t="shared" si="885"/>
        <v>907.84660720000022</v>
      </c>
      <c r="N2818" s="3">
        <f t="shared" si="886"/>
        <v>872.92943000000014</v>
      </c>
      <c r="O2818" s="3">
        <f t="shared" si="887"/>
        <v>1222.1012020000001</v>
      </c>
      <c r="P2818" s="3">
        <f t="shared" si="888"/>
        <v>916.57590150000021</v>
      </c>
      <c r="Q2818" s="3">
        <f t="shared" si="889"/>
        <v>1047.5153160000002</v>
      </c>
      <c r="R2818" s="4">
        <f t="shared" si="890"/>
        <v>861</v>
      </c>
      <c r="S2818" s="3">
        <v>1204.3367500000002</v>
      </c>
      <c r="T2818" s="3">
        <f t="shared" si="891"/>
        <v>872.92943000000014</v>
      </c>
      <c r="U2818" s="3">
        <f t="shared" si="892"/>
        <v>861</v>
      </c>
      <c r="V2818" s="3">
        <f t="shared" si="893"/>
        <v>848.94600000000003</v>
      </c>
      <c r="W2818" s="3">
        <f t="shared" si="894"/>
        <v>848.94600000000003</v>
      </c>
      <c r="X2818" s="4" t="s">
        <v>5201</v>
      </c>
      <c r="Y2818" s="3">
        <v>633</v>
      </c>
      <c r="Z2818" s="3">
        <v>872.92943000000014</v>
      </c>
      <c r="AA2818" s="4">
        <f t="shared" si="895"/>
        <v>932.75</v>
      </c>
      <c r="AB2818" s="3">
        <f t="shared" si="896"/>
        <v>861</v>
      </c>
      <c r="AC2818" s="3">
        <v>611.68106639999996</v>
      </c>
      <c r="AD2818" s="3">
        <v>745.95252000000005</v>
      </c>
      <c r="AE2818" s="3">
        <f t="shared" si="897"/>
        <v>659.81299999999999</v>
      </c>
      <c r="AF2818" s="3">
        <v>416.02</v>
      </c>
      <c r="AG2818" s="3">
        <v>399.86</v>
      </c>
      <c r="AH2818" s="3">
        <f t="shared" si="898"/>
        <v>872.92943000000014</v>
      </c>
      <c r="AI2818" s="3">
        <f t="shared" si="899"/>
        <v>872.92943000000014</v>
      </c>
      <c r="AJ2818" s="3">
        <v>448.99800000000005</v>
      </c>
      <c r="AK2818" s="3">
        <v>1091.01</v>
      </c>
      <c r="AL2818" s="3">
        <f t="shared" si="900"/>
        <v>872.92943000000014</v>
      </c>
      <c r="AM2818" s="2" t="str">
        <f t="shared" si="901"/>
        <v>NA</v>
      </c>
      <c r="AN2818" s="3">
        <f t="shared" si="902"/>
        <v>717.5</v>
      </c>
      <c r="AO2818" s="3">
        <f t="shared" si="903"/>
        <v>307.08999999999997</v>
      </c>
      <c r="AP2818" s="3">
        <f t="shared" si="904"/>
        <v>881.65872430000013</v>
      </c>
      <c r="AQ2818" s="3">
        <f t="shared" si="905"/>
        <v>1004.4999999999999</v>
      </c>
      <c r="AR2818" s="2" cm="1">
        <f t="array" ref="AR2818">MIN(_xlfn._xlws.FILTER(E2818:AQ2818,E2818:AQ2818&lt;&gt;0))</f>
        <v>307.08999999999997</v>
      </c>
      <c r="AS2818" s="3">
        <f t="shared" si="906"/>
        <v>1222.1012020000001</v>
      </c>
    </row>
    <row r="2819" spans="1:45" x14ac:dyDescent="0.25">
      <c r="A2819" t="s">
        <v>1378</v>
      </c>
      <c r="B2819" t="s">
        <v>34</v>
      </c>
      <c r="C2819">
        <v>72255</v>
      </c>
      <c r="D2819" s="3">
        <v>1770</v>
      </c>
      <c r="E2819" s="3">
        <f t="shared" si="881"/>
        <v>1384.14</v>
      </c>
      <c r="F2819" s="3">
        <f t="shared" si="882"/>
        <v>872.92943000000014</v>
      </c>
      <c r="G2819" s="3">
        <f t="shared" si="883"/>
        <v>872.92943000000014</v>
      </c>
      <c r="H2819" s="3">
        <v>791.06</v>
      </c>
      <c r="I2819" s="3">
        <v>1053.52</v>
      </c>
      <c r="J2819" s="3">
        <f t="shared" si="907"/>
        <v>497.54700000000003</v>
      </c>
      <c r="K2819" s="3">
        <f t="shared" si="908"/>
        <v>1053.1499999999999</v>
      </c>
      <c r="L2819" s="3">
        <f t="shared" si="884"/>
        <v>899.11731290000012</v>
      </c>
      <c r="M2819" s="3">
        <f t="shared" si="885"/>
        <v>907.84660720000022</v>
      </c>
      <c r="N2819" s="3">
        <f t="shared" si="886"/>
        <v>872.92943000000014</v>
      </c>
      <c r="O2819" s="3">
        <f t="shared" si="887"/>
        <v>1222.1012020000001</v>
      </c>
      <c r="P2819" s="3">
        <f t="shared" si="888"/>
        <v>916.57590150000021</v>
      </c>
      <c r="Q2819" s="3">
        <f t="shared" si="889"/>
        <v>1047.5153160000002</v>
      </c>
      <c r="R2819" s="4">
        <f t="shared" si="890"/>
        <v>1062</v>
      </c>
      <c r="S2819" s="3">
        <v>1204.3367500000002</v>
      </c>
      <c r="T2819" s="3">
        <f t="shared" si="891"/>
        <v>872.92943000000014</v>
      </c>
      <c r="U2819" s="3">
        <f t="shared" si="892"/>
        <v>1062</v>
      </c>
      <c r="V2819" s="3">
        <f t="shared" si="893"/>
        <v>1047.1320000000001</v>
      </c>
      <c r="W2819" s="3">
        <f t="shared" si="894"/>
        <v>1047.1320000000001</v>
      </c>
      <c r="X2819" s="4" t="s">
        <v>5201</v>
      </c>
      <c r="Y2819" s="3">
        <v>633</v>
      </c>
      <c r="Z2819" s="3">
        <v>872.92943000000014</v>
      </c>
      <c r="AA2819" s="4">
        <f t="shared" si="895"/>
        <v>1150.5</v>
      </c>
      <c r="AB2819" s="3">
        <f t="shared" si="896"/>
        <v>1062</v>
      </c>
      <c r="AC2819" s="3">
        <v>611.68106639999996</v>
      </c>
      <c r="AD2819" s="3">
        <v>745.95252000000005</v>
      </c>
      <c r="AE2819" s="3">
        <f t="shared" si="897"/>
        <v>813.846</v>
      </c>
      <c r="AF2819" s="3">
        <v>416.02</v>
      </c>
      <c r="AG2819" s="3">
        <v>399.86</v>
      </c>
      <c r="AH2819" s="3">
        <f t="shared" si="898"/>
        <v>872.92943000000014</v>
      </c>
      <c r="AI2819" s="3">
        <f t="shared" si="899"/>
        <v>872.92943000000014</v>
      </c>
      <c r="AJ2819" s="3">
        <v>448.99800000000005</v>
      </c>
      <c r="AK2819" s="3">
        <v>1091.01</v>
      </c>
      <c r="AL2819" s="3">
        <f t="shared" si="900"/>
        <v>872.92943000000014</v>
      </c>
      <c r="AM2819" s="2" t="str">
        <f t="shared" si="901"/>
        <v>NA</v>
      </c>
      <c r="AN2819" s="3">
        <f t="shared" si="902"/>
        <v>885</v>
      </c>
      <c r="AO2819" s="3">
        <f t="shared" si="903"/>
        <v>378.78</v>
      </c>
      <c r="AP2819" s="3">
        <f t="shared" si="904"/>
        <v>881.65872430000013</v>
      </c>
      <c r="AQ2819" s="3">
        <f t="shared" si="905"/>
        <v>1239</v>
      </c>
      <c r="AR2819" s="2" cm="1">
        <f t="array" ref="AR2819">MIN(_xlfn._xlws.FILTER(E2819:AQ2819,E2819:AQ2819&lt;&gt;0))</f>
        <v>378.78</v>
      </c>
      <c r="AS2819" s="3">
        <f t="shared" si="906"/>
        <v>1384.14</v>
      </c>
    </row>
    <row r="2820" spans="1:45" x14ac:dyDescent="0.25">
      <c r="A2820" t="s">
        <v>1379</v>
      </c>
      <c r="B2820" t="s">
        <v>34</v>
      </c>
      <c r="C2820">
        <v>72265</v>
      </c>
      <c r="D2820" s="3">
        <v>1709</v>
      </c>
      <c r="E2820" s="3">
        <f t="shared" si="881"/>
        <v>1336.4380000000001</v>
      </c>
      <c r="F2820" s="3">
        <f t="shared" si="882"/>
        <v>872.92943000000014</v>
      </c>
      <c r="G2820" s="3">
        <f t="shared" si="883"/>
        <v>872.92943000000014</v>
      </c>
      <c r="H2820" s="3">
        <v>791.06</v>
      </c>
      <c r="I2820" s="3">
        <v>1053.52</v>
      </c>
      <c r="J2820" s="3">
        <f t="shared" si="907"/>
        <v>480.3999</v>
      </c>
      <c r="K2820" s="3">
        <f t="shared" si="908"/>
        <v>1016.8549999999999</v>
      </c>
      <c r="L2820" s="3">
        <f t="shared" si="884"/>
        <v>899.11731290000012</v>
      </c>
      <c r="M2820" s="3">
        <f t="shared" si="885"/>
        <v>907.84660720000022</v>
      </c>
      <c r="N2820" s="3">
        <f t="shared" si="886"/>
        <v>872.92943000000014</v>
      </c>
      <c r="O2820" s="3">
        <f t="shared" si="887"/>
        <v>1222.1012020000001</v>
      </c>
      <c r="P2820" s="3">
        <f t="shared" si="888"/>
        <v>916.57590150000021</v>
      </c>
      <c r="Q2820" s="3">
        <f t="shared" si="889"/>
        <v>1047.5153160000002</v>
      </c>
      <c r="R2820" s="4">
        <f t="shared" si="890"/>
        <v>1025.3999999999999</v>
      </c>
      <c r="S2820" s="3">
        <v>1204.3367500000002</v>
      </c>
      <c r="T2820" s="3">
        <f t="shared" si="891"/>
        <v>872.92943000000014</v>
      </c>
      <c r="U2820" s="3">
        <f t="shared" si="892"/>
        <v>1025.3999999999999</v>
      </c>
      <c r="V2820" s="3">
        <f t="shared" si="893"/>
        <v>1011.0444</v>
      </c>
      <c r="W2820" s="3">
        <f t="shared" si="894"/>
        <v>1011.0444</v>
      </c>
      <c r="X2820" s="4" t="s">
        <v>5201</v>
      </c>
      <c r="Y2820" s="3">
        <v>633</v>
      </c>
      <c r="Z2820" s="3">
        <v>872.92943000000014</v>
      </c>
      <c r="AA2820" s="4">
        <f t="shared" si="895"/>
        <v>1110.8500000000001</v>
      </c>
      <c r="AB2820" s="3">
        <f t="shared" si="896"/>
        <v>1025.3999999999999</v>
      </c>
      <c r="AC2820" s="3">
        <v>611.68106639999996</v>
      </c>
      <c r="AD2820" s="3">
        <v>745.95252000000005</v>
      </c>
      <c r="AE2820" s="3">
        <f t="shared" si="897"/>
        <v>785.79819999999995</v>
      </c>
      <c r="AF2820" s="3">
        <v>416.02</v>
      </c>
      <c r="AG2820" s="3">
        <v>399.86</v>
      </c>
      <c r="AH2820" s="3">
        <f t="shared" si="898"/>
        <v>872.92943000000014</v>
      </c>
      <c r="AI2820" s="3">
        <f t="shared" si="899"/>
        <v>872.92943000000014</v>
      </c>
      <c r="AJ2820" s="3">
        <v>448.99800000000005</v>
      </c>
      <c r="AK2820" s="3">
        <v>1091.01</v>
      </c>
      <c r="AL2820" s="3">
        <f t="shared" si="900"/>
        <v>872.92943000000014</v>
      </c>
      <c r="AM2820" s="2" t="str">
        <f t="shared" si="901"/>
        <v>NA</v>
      </c>
      <c r="AN2820" s="3">
        <f t="shared" si="902"/>
        <v>854.5</v>
      </c>
      <c r="AO2820" s="3">
        <f t="shared" si="903"/>
        <v>365.726</v>
      </c>
      <c r="AP2820" s="3">
        <f t="shared" si="904"/>
        <v>881.65872430000013</v>
      </c>
      <c r="AQ2820" s="3">
        <f t="shared" si="905"/>
        <v>1196.3</v>
      </c>
      <c r="AR2820" s="2" cm="1">
        <f t="array" ref="AR2820">MIN(_xlfn._xlws.FILTER(E2820:AQ2820,E2820:AQ2820&lt;&gt;0))</f>
        <v>365.726</v>
      </c>
      <c r="AS2820" s="3">
        <f t="shared" si="906"/>
        <v>1336.4380000000001</v>
      </c>
    </row>
    <row r="2821" spans="1:45" x14ac:dyDescent="0.25">
      <c r="A2821" t="s">
        <v>1380</v>
      </c>
      <c r="B2821" t="s">
        <v>34</v>
      </c>
      <c r="C2821">
        <v>72270</v>
      </c>
      <c r="D2821" s="3">
        <v>1770</v>
      </c>
      <c r="E2821" s="3">
        <f t="shared" si="881"/>
        <v>1384.14</v>
      </c>
      <c r="F2821" s="3">
        <f t="shared" si="882"/>
        <v>872.92943000000014</v>
      </c>
      <c r="G2821" s="3">
        <f t="shared" si="883"/>
        <v>872.92943000000014</v>
      </c>
      <c r="H2821" s="3">
        <v>791.06</v>
      </c>
      <c r="I2821" s="3">
        <v>1053.52</v>
      </c>
      <c r="J2821" s="3">
        <f t="shared" si="907"/>
        <v>497.54700000000003</v>
      </c>
      <c r="K2821" s="3">
        <f t="shared" si="908"/>
        <v>1053.1499999999999</v>
      </c>
      <c r="L2821" s="3">
        <f t="shared" si="884"/>
        <v>899.11731290000012</v>
      </c>
      <c r="M2821" s="3">
        <f t="shared" si="885"/>
        <v>907.84660720000022</v>
      </c>
      <c r="N2821" s="3">
        <f t="shared" si="886"/>
        <v>872.92943000000014</v>
      </c>
      <c r="O2821" s="3">
        <f t="shared" si="887"/>
        <v>1222.1012020000001</v>
      </c>
      <c r="P2821" s="3">
        <f t="shared" si="888"/>
        <v>916.57590150000021</v>
      </c>
      <c r="Q2821" s="3">
        <f t="shared" si="889"/>
        <v>1047.5153160000002</v>
      </c>
      <c r="R2821" s="4">
        <f t="shared" si="890"/>
        <v>1062</v>
      </c>
      <c r="S2821" s="3">
        <v>1204.3367500000002</v>
      </c>
      <c r="T2821" s="3">
        <f t="shared" si="891"/>
        <v>872.92943000000014</v>
      </c>
      <c r="U2821" s="3">
        <f t="shared" si="892"/>
        <v>1062</v>
      </c>
      <c r="V2821" s="3">
        <f t="shared" si="893"/>
        <v>1047.1320000000001</v>
      </c>
      <c r="W2821" s="3">
        <f t="shared" si="894"/>
        <v>1047.1320000000001</v>
      </c>
      <c r="X2821" s="4" t="s">
        <v>5201</v>
      </c>
      <c r="Y2821" s="3">
        <v>633</v>
      </c>
      <c r="Z2821" s="3">
        <v>872.92943000000014</v>
      </c>
      <c r="AA2821" s="4">
        <f t="shared" si="895"/>
        <v>1150.5</v>
      </c>
      <c r="AB2821" s="3">
        <f t="shared" si="896"/>
        <v>1062</v>
      </c>
      <c r="AC2821" s="3">
        <v>611.68106639999996</v>
      </c>
      <c r="AD2821" s="3">
        <v>745.95252000000005</v>
      </c>
      <c r="AE2821" s="3">
        <f t="shared" si="897"/>
        <v>813.846</v>
      </c>
      <c r="AF2821" s="3">
        <v>416.02</v>
      </c>
      <c r="AG2821" s="3">
        <v>399.86</v>
      </c>
      <c r="AH2821" s="3">
        <f t="shared" si="898"/>
        <v>872.92943000000014</v>
      </c>
      <c r="AI2821" s="3">
        <f t="shared" si="899"/>
        <v>872.92943000000014</v>
      </c>
      <c r="AJ2821" s="3">
        <v>448.99800000000005</v>
      </c>
      <c r="AK2821" s="3">
        <v>1091.01</v>
      </c>
      <c r="AL2821" s="3">
        <f t="shared" si="900"/>
        <v>872.92943000000014</v>
      </c>
      <c r="AM2821" s="2" t="str">
        <f t="shared" si="901"/>
        <v>NA</v>
      </c>
      <c r="AN2821" s="3">
        <f t="shared" si="902"/>
        <v>885</v>
      </c>
      <c r="AO2821" s="3">
        <f t="shared" si="903"/>
        <v>378.78</v>
      </c>
      <c r="AP2821" s="3">
        <f t="shared" si="904"/>
        <v>881.65872430000013</v>
      </c>
      <c r="AQ2821" s="3">
        <f t="shared" si="905"/>
        <v>1239</v>
      </c>
      <c r="AR2821" s="2" cm="1">
        <f t="array" ref="AR2821">MIN(_xlfn._xlws.FILTER(E2821:AQ2821,E2821:AQ2821&lt;&gt;0))</f>
        <v>378.78</v>
      </c>
      <c r="AS2821" s="3">
        <f t="shared" si="906"/>
        <v>1384.14</v>
      </c>
    </row>
    <row r="2822" spans="1:45" x14ac:dyDescent="0.25">
      <c r="A2822" t="s">
        <v>1381</v>
      </c>
      <c r="B2822" t="s">
        <v>34</v>
      </c>
      <c r="C2822">
        <v>72285</v>
      </c>
      <c r="D2822" s="3">
        <v>4181</v>
      </c>
      <c r="E2822" s="3">
        <f t="shared" si="881"/>
        <v>3269.5419999999999</v>
      </c>
      <c r="F2822" s="3">
        <f t="shared" si="882"/>
        <v>2118.2694688000001</v>
      </c>
      <c r="G2822" s="3">
        <f t="shared" si="883"/>
        <v>2118.2694688000001</v>
      </c>
      <c r="H2822" s="3">
        <v>1865.69</v>
      </c>
      <c r="I2822" s="3">
        <v>3592.63</v>
      </c>
      <c r="J2822" s="3">
        <f t="shared" si="907"/>
        <v>1175.2791</v>
      </c>
      <c r="K2822" s="3">
        <f t="shared" si="908"/>
        <v>2487.6949999999997</v>
      </c>
      <c r="L2822" s="3">
        <f t="shared" si="884"/>
        <v>2181.8175528640004</v>
      </c>
      <c r="M2822" s="3">
        <f t="shared" si="885"/>
        <v>2203.000247552</v>
      </c>
      <c r="N2822" s="3">
        <f t="shared" si="886"/>
        <v>2118.2694688000001</v>
      </c>
      <c r="O2822" s="3">
        <f t="shared" si="887"/>
        <v>2965.5772563199998</v>
      </c>
      <c r="P2822" s="3">
        <f t="shared" si="888"/>
        <v>2224.1829422400001</v>
      </c>
      <c r="Q2822" s="3">
        <f t="shared" si="889"/>
        <v>2541.92336256</v>
      </c>
      <c r="R2822" s="4">
        <f t="shared" si="890"/>
        <v>2508.6</v>
      </c>
      <c r="S2822" s="3">
        <v>2840.4066800000001</v>
      </c>
      <c r="T2822" s="3">
        <f t="shared" si="891"/>
        <v>2118.2694688000001</v>
      </c>
      <c r="U2822" s="3">
        <f t="shared" si="892"/>
        <v>2508.6</v>
      </c>
      <c r="V2822" s="3">
        <f t="shared" si="893"/>
        <v>2473.4796000000001</v>
      </c>
      <c r="W2822" s="3">
        <f t="shared" si="894"/>
        <v>2473.4796000000001</v>
      </c>
      <c r="X2822" s="4" t="s">
        <v>5201</v>
      </c>
      <c r="Y2822" s="3">
        <v>2003.46</v>
      </c>
      <c r="Z2822" s="3">
        <v>2118.2694688000001</v>
      </c>
      <c r="AA2822" s="4">
        <f t="shared" si="895"/>
        <v>2717.65</v>
      </c>
      <c r="AB2822" s="3">
        <f t="shared" si="896"/>
        <v>2508.6</v>
      </c>
      <c r="AC2822" s="3">
        <v>1935.9850699680001</v>
      </c>
      <c r="AD2822" s="3">
        <v>2360.9574024000003</v>
      </c>
      <c r="AE2822" s="3">
        <f t="shared" si="897"/>
        <v>1922.4238</v>
      </c>
      <c r="AF2822" s="3">
        <v>416.02</v>
      </c>
      <c r="AG2822" s="3">
        <v>399.86</v>
      </c>
      <c r="AH2822" s="3">
        <f t="shared" si="898"/>
        <v>2118.2694688000001</v>
      </c>
      <c r="AI2822" s="3">
        <f t="shared" si="899"/>
        <v>2118.2694688000001</v>
      </c>
      <c r="AJ2822" s="3">
        <v>1604.405</v>
      </c>
      <c r="AK2822" s="3">
        <v>2576.8000000000002</v>
      </c>
      <c r="AL2822" s="3">
        <f t="shared" si="900"/>
        <v>2118.2694688000001</v>
      </c>
      <c r="AM2822" s="2" t="str">
        <f t="shared" si="901"/>
        <v>NA</v>
      </c>
      <c r="AN2822" s="3">
        <f t="shared" si="902"/>
        <v>2090.5</v>
      </c>
      <c r="AO2822" s="3">
        <f t="shared" si="903"/>
        <v>894.73400000000004</v>
      </c>
      <c r="AP2822" s="3">
        <f t="shared" si="904"/>
        <v>2139.4521634880002</v>
      </c>
      <c r="AQ2822" s="3">
        <f t="shared" si="905"/>
        <v>2926.7</v>
      </c>
      <c r="AR2822" s="2" cm="1">
        <f t="array" ref="AR2822">MIN(_xlfn._xlws.FILTER(E2822:AQ2822,E2822:AQ2822&lt;&gt;0))</f>
        <v>399.86</v>
      </c>
      <c r="AS2822" s="3">
        <f t="shared" si="906"/>
        <v>3592.63</v>
      </c>
    </row>
    <row r="2823" spans="1:45" x14ac:dyDescent="0.25">
      <c r="A2823" t="s">
        <v>1382</v>
      </c>
      <c r="B2823" t="s">
        <v>34</v>
      </c>
      <c r="C2823">
        <v>72295</v>
      </c>
      <c r="D2823" s="3">
        <v>4181</v>
      </c>
      <c r="E2823" s="3">
        <f t="shared" si="881"/>
        <v>3269.5419999999999</v>
      </c>
      <c r="F2823" s="3">
        <f t="shared" si="882"/>
        <v>2118.2694688000001</v>
      </c>
      <c r="G2823" s="3">
        <f t="shared" si="883"/>
        <v>2118.2694688000001</v>
      </c>
      <c r="H2823" s="3">
        <v>1865.69</v>
      </c>
      <c r="I2823" s="3">
        <v>3592.63</v>
      </c>
      <c r="J2823" s="3">
        <f t="shared" si="907"/>
        <v>1175.2791</v>
      </c>
      <c r="K2823" s="3">
        <f t="shared" si="908"/>
        <v>2487.6949999999997</v>
      </c>
      <c r="L2823" s="3">
        <f t="shared" si="884"/>
        <v>2181.8175528640004</v>
      </c>
      <c r="M2823" s="3">
        <f t="shared" si="885"/>
        <v>2203.000247552</v>
      </c>
      <c r="N2823" s="3">
        <f t="shared" si="886"/>
        <v>2118.2694688000001</v>
      </c>
      <c r="O2823" s="3">
        <f t="shared" si="887"/>
        <v>2965.5772563199998</v>
      </c>
      <c r="P2823" s="3">
        <f t="shared" si="888"/>
        <v>2224.1829422400001</v>
      </c>
      <c r="Q2823" s="3">
        <f t="shared" si="889"/>
        <v>2541.92336256</v>
      </c>
      <c r="R2823" s="4">
        <f t="shared" si="890"/>
        <v>2508.6</v>
      </c>
      <c r="S2823" s="3">
        <v>2840.4066800000001</v>
      </c>
      <c r="T2823" s="3">
        <f t="shared" si="891"/>
        <v>2118.2694688000001</v>
      </c>
      <c r="U2823" s="3">
        <f t="shared" si="892"/>
        <v>2508.6</v>
      </c>
      <c r="V2823" s="3">
        <f t="shared" si="893"/>
        <v>2473.4796000000001</v>
      </c>
      <c r="W2823" s="3">
        <f t="shared" si="894"/>
        <v>2473.4796000000001</v>
      </c>
      <c r="X2823" s="4" t="s">
        <v>5201</v>
      </c>
      <c r="Y2823" s="3">
        <v>2003.46</v>
      </c>
      <c r="Z2823" s="3">
        <v>2118.2694688000001</v>
      </c>
      <c r="AA2823" s="4">
        <f t="shared" si="895"/>
        <v>2717.65</v>
      </c>
      <c r="AB2823" s="3">
        <f t="shared" si="896"/>
        <v>2508.6</v>
      </c>
      <c r="AC2823" s="3">
        <v>1935.9850699680001</v>
      </c>
      <c r="AD2823" s="3">
        <v>2360.9574024000003</v>
      </c>
      <c r="AE2823" s="3">
        <f t="shared" si="897"/>
        <v>1922.4238</v>
      </c>
      <c r="AF2823" s="3">
        <v>416.02</v>
      </c>
      <c r="AG2823" s="3">
        <v>399.86</v>
      </c>
      <c r="AH2823" s="3">
        <f t="shared" si="898"/>
        <v>2118.2694688000001</v>
      </c>
      <c r="AI2823" s="3">
        <f t="shared" si="899"/>
        <v>2118.2694688000001</v>
      </c>
      <c r="AJ2823" s="3">
        <v>1604.405</v>
      </c>
      <c r="AK2823" s="3">
        <v>2576.8000000000002</v>
      </c>
      <c r="AL2823" s="3">
        <f t="shared" si="900"/>
        <v>2118.2694688000001</v>
      </c>
      <c r="AM2823" s="2" t="str">
        <f t="shared" si="901"/>
        <v>NA</v>
      </c>
      <c r="AN2823" s="3">
        <f t="shared" si="902"/>
        <v>2090.5</v>
      </c>
      <c r="AO2823" s="3">
        <f t="shared" si="903"/>
        <v>894.73400000000004</v>
      </c>
      <c r="AP2823" s="3">
        <f t="shared" si="904"/>
        <v>2139.4521634880002</v>
      </c>
      <c r="AQ2823" s="3">
        <f t="shared" si="905"/>
        <v>2926.7</v>
      </c>
      <c r="AR2823" s="2" cm="1">
        <f t="array" ref="AR2823">MIN(_xlfn._xlws.FILTER(E2823:AQ2823,E2823:AQ2823&lt;&gt;0))</f>
        <v>399.86</v>
      </c>
      <c r="AS2823" s="3">
        <f t="shared" si="906"/>
        <v>3592.63</v>
      </c>
    </row>
    <row r="2824" spans="1:45" x14ac:dyDescent="0.25">
      <c r="A2824" t="s">
        <v>1383</v>
      </c>
      <c r="B2824" t="s">
        <v>34</v>
      </c>
      <c r="C2824">
        <v>73000</v>
      </c>
      <c r="D2824" s="3">
        <v>165</v>
      </c>
      <c r="E2824" s="3">
        <f t="shared" si="881"/>
        <v>129.03</v>
      </c>
      <c r="F2824" s="3">
        <f t="shared" si="882"/>
        <v>102.38286719999999</v>
      </c>
      <c r="G2824" s="3">
        <f t="shared" si="883"/>
        <v>102.38286719999999</v>
      </c>
      <c r="H2824" s="3">
        <v>71.239999999999995</v>
      </c>
      <c r="I2824" s="3">
        <v>95.37</v>
      </c>
      <c r="J2824" s="3">
        <f t="shared" si="907"/>
        <v>46.381500000000003</v>
      </c>
      <c r="K2824" s="3">
        <f t="shared" si="908"/>
        <v>98.174999999999997</v>
      </c>
      <c r="L2824" s="3">
        <f t="shared" si="884"/>
        <v>105.454353216</v>
      </c>
      <c r="M2824" s="3">
        <f t="shared" si="885"/>
        <v>106.47818188799999</v>
      </c>
      <c r="N2824" s="3">
        <f t="shared" si="886"/>
        <v>102.38286719999999</v>
      </c>
      <c r="O2824" s="3">
        <f t="shared" si="887"/>
        <v>143.33601407999998</v>
      </c>
      <c r="P2824" s="3">
        <f t="shared" si="888"/>
        <v>107.50201056</v>
      </c>
      <c r="Q2824" s="3">
        <f t="shared" si="889"/>
        <v>122.85944063999999</v>
      </c>
      <c r="R2824" s="4">
        <f t="shared" si="890"/>
        <v>99</v>
      </c>
      <c r="S2824" s="3">
        <v>108.46429999999999</v>
      </c>
      <c r="T2824" s="3">
        <f t="shared" si="891"/>
        <v>102.38286719999999</v>
      </c>
      <c r="U2824" s="3">
        <f t="shared" si="892"/>
        <v>99</v>
      </c>
      <c r="V2824" s="3">
        <f t="shared" si="893"/>
        <v>97.614000000000004</v>
      </c>
      <c r="W2824" s="3">
        <f t="shared" si="894"/>
        <v>97.614000000000004</v>
      </c>
      <c r="X2824" s="4">
        <v>74.605913000000001</v>
      </c>
      <c r="Y2824" s="3">
        <v>59.53</v>
      </c>
      <c r="Z2824" s="3">
        <v>102.38286719999999</v>
      </c>
      <c r="AA2824" s="4">
        <f t="shared" si="895"/>
        <v>107.25</v>
      </c>
      <c r="AB2824" s="3">
        <f t="shared" si="896"/>
        <v>99</v>
      </c>
      <c r="AC2824" s="3">
        <v>57.525077224</v>
      </c>
      <c r="AD2824" s="3">
        <v>70.152533200000008</v>
      </c>
      <c r="AE2824" s="3">
        <f t="shared" si="897"/>
        <v>75.867000000000004</v>
      </c>
      <c r="AF2824" s="3">
        <v>416.02</v>
      </c>
      <c r="AG2824" s="3">
        <v>399.86</v>
      </c>
      <c r="AH2824" s="3">
        <f t="shared" si="898"/>
        <v>102.38286719999999</v>
      </c>
      <c r="AI2824" s="3">
        <f t="shared" si="899"/>
        <v>102.38286719999999</v>
      </c>
      <c r="AJ2824" s="3">
        <v>105.05000000000001</v>
      </c>
      <c r="AK2824" s="3">
        <v>99.39</v>
      </c>
      <c r="AL2824" s="3">
        <f t="shared" si="900"/>
        <v>102.38286719999999</v>
      </c>
      <c r="AM2824" s="2">
        <f t="shared" si="901"/>
        <v>74.605913000000001</v>
      </c>
      <c r="AN2824" s="3">
        <f t="shared" si="902"/>
        <v>82.5</v>
      </c>
      <c r="AO2824" s="3">
        <f t="shared" si="903"/>
        <v>35.31</v>
      </c>
      <c r="AP2824" s="3">
        <f t="shared" si="904"/>
        <v>103.406695872</v>
      </c>
      <c r="AQ2824" s="3">
        <f t="shared" si="905"/>
        <v>115.49999999999999</v>
      </c>
      <c r="AR2824" s="2" cm="1">
        <f t="array" ref="AR2824">MIN(_xlfn._xlws.FILTER(E2824:AQ2824,E2824:AQ2824&lt;&gt;0))</f>
        <v>35.31</v>
      </c>
      <c r="AS2824" s="3">
        <f t="shared" si="906"/>
        <v>416.02</v>
      </c>
    </row>
    <row r="2825" spans="1:45" x14ac:dyDescent="0.25">
      <c r="A2825" t="s">
        <v>1384</v>
      </c>
      <c r="B2825" t="s">
        <v>34</v>
      </c>
      <c r="C2825">
        <v>73010</v>
      </c>
      <c r="D2825" s="3">
        <v>297</v>
      </c>
      <c r="E2825" s="3">
        <f t="shared" si="881"/>
        <v>232.25400000000002</v>
      </c>
      <c r="F2825" s="3">
        <f t="shared" si="882"/>
        <v>125.9516672</v>
      </c>
      <c r="G2825" s="3">
        <f t="shared" si="883"/>
        <v>125.9516672</v>
      </c>
      <c r="H2825" s="3">
        <v>128.66</v>
      </c>
      <c r="I2825" s="3">
        <v>95.37</v>
      </c>
      <c r="J2825" s="3">
        <f t="shared" si="907"/>
        <v>83.486699999999999</v>
      </c>
      <c r="K2825" s="3">
        <f t="shared" si="908"/>
        <v>176.715</v>
      </c>
      <c r="L2825" s="3">
        <f t="shared" si="884"/>
        <v>129.730217216</v>
      </c>
      <c r="M2825" s="3">
        <f t="shared" si="885"/>
        <v>130.98973388800002</v>
      </c>
      <c r="N2825" s="3">
        <f t="shared" si="886"/>
        <v>125.9516672</v>
      </c>
      <c r="O2825" s="3">
        <f t="shared" si="887"/>
        <v>176.33233407999998</v>
      </c>
      <c r="P2825" s="3">
        <f t="shared" si="888"/>
        <v>132.24925056000001</v>
      </c>
      <c r="Q2825" s="3">
        <f t="shared" si="889"/>
        <v>151.14200063999999</v>
      </c>
      <c r="R2825" s="4">
        <f t="shared" si="890"/>
        <v>178.2</v>
      </c>
      <c r="S2825" s="3">
        <v>195.87991000000002</v>
      </c>
      <c r="T2825" s="3">
        <f t="shared" si="891"/>
        <v>125.9516672</v>
      </c>
      <c r="U2825" s="3">
        <f t="shared" si="892"/>
        <v>178.2</v>
      </c>
      <c r="V2825" s="3">
        <f t="shared" si="893"/>
        <v>175.70519999999999</v>
      </c>
      <c r="W2825" s="3">
        <f t="shared" si="894"/>
        <v>175.70519999999999</v>
      </c>
      <c r="X2825" s="4">
        <v>74.605913000000001</v>
      </c>
      <c r="Y2825" s="3">
        <v>59.53</v>
      </c>
      <c r="Z2825" s="3">
        <v>125.9516672</v>
      </c>
      <c r="AA2825" s="4">
        <f t="shared" si="895"/>
        <v>193.05</v>
      </c>
      <c r="AB2825" s="3">
        <f t="shared" si="896"/>
        <v>178.2</v>
      </c>
      <c r="AC2825" s="3">
        <v>57.525077224</v>
      </c>
      <c r="AD2825" s="3">
        <v>70.152533200000008</v>
      </c>
      <c r="AE2825" s="3">
        <f t="shared" si="897"/>
        <v>136.56059999999999</v>
      </c>
      <c r="AF2825" s="3">
        <v>416.02</v>
      </c>
      <c r="AG2825" s="3">
        <v>399.86</v>
      </c>
      <c r="AH2825" s="3">
        <f t="shared" si="898"/>
        <v>125.9516672</v>
      </c>
      <c r="AI2825" s="3">
        <f t="shared" si="899"/>
        <v>125.9516672</v>
      </c>
      <c r="AJ2825" s="3">
        <v>105.05000000000001</v>
      </c>
      <c r="AK2825" s="3">
        <v>183.14</v>
      </c>
      <c r="AL2825" s="3">
        <f t="shared" si="900"/>
        <v>125.9516672</v>
      </c>
      <c r="AM2825" s="2">
        <f t="shared" si="901"/>
        <v>74.605913000000001</v>
      </c>
      <c r="AN2825" s="3">
        <f t="shared" si="902"/>
        <v>148.5</v>
      </c>
      <c r="AO2825" s="3">
        <f t="shared" si="903"/>
        <v>63.558</v>
      </c>
      <c r="AP2825" s="3">
        <f t="shared" si="904"/>
        <v>127.21118387200001</v>
      </c>
      <c r="AQ2825" s="3">
        <f t="shared" si="905"/>
        <v>207.89999999999998</v>
      </c>
      <c r="AR2825" s="2" cm="1">
        <f t="array" ref="AR2825">MIN(_xlfn._xlws.FILTER(E2825:AQ2825,E2825:AQ2825&lt;&gt;0))</f>
        <v>57.525077224</v>
      </c>
      <c r="AS2825" s="3">
        <f t="shared" si="906"/>
        <v>416.02</v>
      </c>
    </row>
    <row r="2826" spans="1:45" x14ac:dyDescent="0.25">
      <c r="A2826" t="s">
        <v>1385</v>
      </c>
      <c r="B2826" t="s">
        <v>34</v>
      </c>
      <c r="C2826">
        <v>73020</v>
      </c>
      <c r="D2826" s="3">
        <v>249</v>
      </c>
      <c r="E2826" s="3">
        <f t="shared" si="881"/>
        <v>194.71800000000002</v>
      </c>
      <c r="F2826" s="3">
        <f t="shared" si="882"/>
        <v>102.38286719999999</v>
      </c>
      <c r="G2826" s="3">
        <f t="shared" si="883"/>
        <v>102.38286719999999</v>
      </c>
      <c r="H2826" s="3">
        <v>71.239999999999995</v>
      </c>
      <c r="I2826" s="3">
        <v>95.37</v>
      </c>
      <c r="J2826" s="3">
        <f t="shared" si="907"/>
        <v>69.993900000000011</v>
      </c>
      <c r="K2826" s="3">
        <f t="shared" si="908"/>
        <v>148.155</v>
      </c>
      <c r="L2826" s="3">
        <f t="shared" si="884"/>
        <v>105.454353216</v>
      </c>
      <c r="M2826" s="3">
        <f t="shared" si="885"/>
        <v>106.47818188799999</v>
      </c>
      <c r="N2826" s="3">
        <f t="shared" si="886"/>
        <v>102.38286719999999</v>
      </c>
      <c r="O2826" s="3">
        <f t="shared" si="887"/>
        <v>143.33601407999998</v>
      </c>
      <c r="P2826" s="3">
        <f t="shared" si="888"/>
        <v>107.50201056</v>
      </c>
      <c r="Q2826" s="3">
        <f t="shared" si="889"/>
        <v>122.85944063999999</v>
      </c>
      <c r="R2826" s="4">
        <f t="shared" si="890"/>
        <v>149.4</v>
      </c>
      <c r="S2826" s="3">
        <v>108.46429999999999</v>
      </c>
      <c r="T2826" s="3">
        <f t="shared" si="891"/>
        <v>102.38286719999999</v>
      </c>
      <c r="U2826" s="3">
        <f t="shared" si="892"/>
        <v>149.4</v>
      </c>
      <c r="V2826" s="3">
        <f t="shared" si="893"/>
        <v>147.30840000000001</v>
      </c>
      <c r="W2826" s="3">
        <f t="shared" si="894"/>
        <v>147.30840000000001</v>
      </c>
      <c r="X2826" s="4">
        <v>74.605913000000001</v>
      </c>
      <c r="Y2826" s="3">
        <v>59.53</v>
      </c>
      <c r="Z2826" s="3">
        <v>102.38286719999999</v>
      </c>
      <c r="AA2826" s="4">
        <f t="shared" si="895"/>
        <v>161.85</v>
      </c>
      <c r="AB2826" s="3">
        <f t="shared" si="896"/>
        <v>149.4</v>
      </c>
      <c r="AC2826" s="3">
        <v>57.525077224</v>
      </c>
      <c r="AD2826" s="3">
        <v>70.152533200000008</v>
      </c>
      <c r="AE2826" s="3">
        <f t="shared" si="897"/>
        <v>114.4902</v>
      </c>
      <c r="AF2826" s="3">
        <v>416.02</v>
      </c>
      <c r="AG2826" s="3">
        <v>399.86</v>
      </c>
      <c r="AH2826" s="3">
        <f t="shared" si="898"/>
        <v>102.38286719999999</v>
      </c>
      <c r="AI2826" s="3">
        <f t="shared" si="899"/>
        <v>102.38286719999999</v>
      </c>
      <c r="AJ2826" s="3">
        <v>105.05000000000001</v>
      </c>
      <c r="AK2826" s="3">
        <v>99.39</v>
      </c>
      <c r="AL2826" s="3">
        <f t="shared" si="900"/>
        <v>102.38286719999999</v>
      </c>
      <c r="AM2826" s="2">
        <f t="shared" si="901"/>
        <v>74.605913000000001</v>
      </c>
      <c r="AN2826" s="3">
        <f t="shared" si="902"/>
        <v>124.5</v>
      </c>
      <c r="AO2826" s="3">
        <f t="shared" si="903"/>
        <v>53.286000000000001</v>
      </c>
      <c r="AP2826" s="3">
        <f t="shared" si="904"/>
        <v>103.406695872</v>
      </c>
      <c r="AQ2826" s="3">
        <f t="shared" si="905"/>
        <v>174.29999999999998</v>
      </c>
      <c r="AR2826" s="2" cm="1">
        <f t="array" ref="AR2826">MIN(_xlfn._xlws.FILTER(E2826:AQ2826,E2826:AQ2826&lt;&gt;0))</f>
        <v>53.286000000000001</v>
      </c>
      <c r="AS2826" s="3">
        <f t="shared" si="906"/>
        <v>416.02</v>
      </c>
    </row>
    <row r="2827" spans="1:45" x14ac:dyDescent="0.25">
      <c r="A2827" t="s">
        <v>1385</v>
      </c>
      <c r="B2827" t="s">
        <v>34</v>
      </c>
      <c r="C2827">
        <v>73030</v>
      </c>
      <c r="D2827" s="3">
        <v>135</v>
      </c>
      <c r="E2827" s="3">
        <f t="shared" si="881"/>
        <v>105.57000000000001</v>
      </c>
      <c r="F2827" s="3">
        <f t="shared" si="882"/>
        <v>102.38286719999999</v>
      </c>
      <c r="G2827" s="3">
        <f t="shared" si="883"/>
        <v>102.38286719999999</v>
      </c>
      <c r="H2827" s="3">
        <v>71.239999999999995</v>
      </c>
      <c r="I2827" s="3">
        <v>95.37</v>
      </c>
      <c r="J2827" s="3">
        <f t="shared" si="907"/>
        <v>37.948500000000003</v>
      </c>
      <c r="K2827" s="3">
        <f t="shared" si="908"/>
        <v>80.325000000000003</v>
      </c>
      <c r="L2827" s="3">
        <f t="shared" si="884"/>
        <v>105.454353216</v>
      </c>
      <c r="M2827" s="3">
        <f t="shared" si="885"/>
        <v>106.47818188799999</v>
      </c>
      <c r="N2827" s="3">
        <f t="shared" si="886"/>
        <v>102.38286719999999</v>
      </c>
      <c r="O2827" s="3">
        <f t="shared" si="887"/>
        <v>143.33601407999998</v>
      </c>
      <c r="P2827" s="3">
        <f t="shared" si="888"/>
        <v>107.50201056</v>
      </c>
      <c r="Q2827" s="3">
        <f t="shared" si="889"/>
        <v>122.85944063999999</v>
      </c>
      <c r="R2827" s="4">
        <f t="shared" si="890"/>
        <v>81</v>
      </c>
      <c r="S2827" s="3">
        <v>108.46429999999999</v>
      </c>
      <c r="T2827" s="3">
        <f t="shared" si="891"/>
        <v>102.38286719999999</v>
      </c>
      <c r="U2827" s="3">
        <f t="shared" si="892"/>
        <v>81</v>
      </c>
      <c r="V2827" s="3">
        <f t="shared" si="893"/>
        <v>79.866</v>
      </c>
      <c r="W2827" s="3">
        <f t="shared" si="894"/>
        <v>79.866</v>
      </c>
      <c r="X2827" s="4">
        <v>74.605913000000001</v>
      </c>
      <c r="Y2827" s="3">
        <v>57.19</v>
      </c>
      <c r="Z2827" s="3">
        <v>102.38286719999999</v>
      </c>
      <c r="AA2827" s="4">
        <f t="shared" si="895"/>
        <v>87.75</v>
      </c>
      <c r="AB2827" s="3">
        <f t="shared" si="896"/>
        <v>81</v>
      </c>
      <c r="AC2827" s="3">
        <v>57.525077224</v>
      </c>
      <c r="AD2827" s="3">
        <v>70.152533200000008</v>
      </c>
      <c r="AE2827" s="3">
        <f t="shared" si="897"/>
        <v>62.073</v>
      </c>
      <c r="AF2827" s="3">
        <v>416.02</v>
      </c>
      <c r="AG2827" s="3">
        <v>399.86</v>
      </c>
      <c r="AH2827" s="3">
        <f t="shared" si="898"/>
        <v>102.38286719999999</v>
      </c>
      <c r="AI2827" s="3">
        <f t="shared" si="899"/>
        <v>102.38286719999999</v>
      </c>
      <c r="AJ2827" s="3">
        <v>105.05000000000001</v>
      </c>
      <c r="AK2827" s="3">
        <v>99.39</v>
      </c>
      <c r="AL2827" s="3">
        <f t="shared" si="900"/>
        <v>102.38286719999999</v>
      </c>
      <c r="AM2827" s="2">
        <f t="shared" si="901"/>
        <v>74.605913000000001</v>
      </c>
      <c r="AN2827" s="3">
        <f t="shared" si="902"/>
        <v>67.5</v>
      </c>
      <c r="AO2827" s="3">
        <f t="shared" si="903"/>
        <v>28.89</v>
      </c>
      <c r="AP2827" s="3">
        <f t="shared" si="904"/>
        <v>103.406695872</v>
      </c>
      <c r="AQ2827" s="3">
        <f t="shared" si="905"/>
        <v>94.5</v>
      </c>
      <c r="AR2827" s="2" cm="1">
        <f t="array" ref="AR2827">MIN(_xlfn._xlws.FILTER(E2827:AQ2827,E2827:AQ2827&lt;&gt;0))</f>
        <v>28.89</v>
      </c>
      <c r="AS2827" s="3">
        <f t="shared" si="906"/>
        <v>416.02</v>
      </c>
    </row>
    <row r="2828" spans="1:45" x14ac:dyDescent="0.25">
      <c r="A2828" t="s">
        <v>1386</v>
      </c>
      <c r="B2828" t="s">
        <v>34</v>
      </c>
      <c r="C2828">
        <v>73040</v>
      </c>
      <c r="D2828" s="3">
        <v>1641</v>
      </c>
      <c r="E2828" s="3">
        <f t="shared" si="881"/>
        <v>1283.2619999999999</v>
      </c>
      <c r="F2828" s="3">
        <f t="shared" si="882"/>
        <v>434.17264920000002</v>
      </c>
      <c r="G2828" s="3">
        <f t="shared" si="883"/>
        <v>434.17264920000002</v>
      </c>
      <c r="H2828" s="3">
        <v>441.28</v>
      </c>
      <c r="I2828" s="3">
        <v>619.89</v>
      </c>
      <c r="J2828" s="3">
        <f t="shared" si="907"/>
        <v>461.2851</v>
      </c>
      <c r="K2828" s="3">
        <f t="shared" si="908"/>
        <v>976.39499999999998</v>
      </c>
      <c r="L2828" s="3">
        <f t="shared" si="884"/>
        <v>447.19782867600003</v>
      </c>
      <c r="M2828" s="3">
        <f t="shared" si="885"/>
        <v>451.53955516800005</v>
      </c>
      <c r="N2828" s="3">
        <f t="shared" si="886"/>
        <v>434.17264920000002</v>
      </c>
      <c r="O2828" s="3">
        <f t="shared" si="887"/>
        <v>607.84170887999994</v>
      </c>
      <c r="P2828" s="3">
        <f t="shared" si="888"/>
        <v>455.88128166000007</v>
      </c>
      <c r="Q2828" s="3">
        <f t="shared" si="889"/>
        <v>521.00717903999998</v>
      </c>
      <c r="R2828" s="4">
        <f t="shared" si="890"/>
        <v>984.59999999999991</v>
      </c>
      <c r="S2828" s="3">
        <v>671.81708000000003</v>
      </c>
      <c r="T2828" s="3">
        <f t="shared" si="891"/>
        <v>434.17264920000002</v>
      </c>
      <c r="U2828" s="3">
        <f t="shared" si="892"/>
        <v>984.59999999999991</v>
      </c>
      <c r="V2828" s="3">
        <f t="shared" si="893"/>
        <v>970.81560000000002</v>
      </c>
      <c r="W2828" s="3">
        <f t="shared" si="894"/>
        <v>970.81560000000002</v>
      </c>
      <c r="X2828" s="4" t="s">
        <v>5201</v>
      </c>
      <c r="Y2828" s="3">
        <v>353.47</v>
      </c>
      <c r="Z2828" s="3">
        <v>434.17264920000002</v>
      </c>
      <c r="AA2828" s="4">
        <f t="shared" si="895"/>
        <v>1066.6500000000001</v>
      </c>
      <c r="AB2828" s="3">
        <f t="shared" si="896"/>
        <v>984.59999999999991</v>
      </c>
      <c r="AC2828" s="3">
        <v>341.56541317600005</v>
      </c>
      <c r="AD2828" s="3">
        <v>416.54318680000006</v>
      </c>
      <c r="AE2828" s="3">
        <f t="shared" si="897"/>
        <v>754.53179999999998</v>
      </c>
      <c r="AF2828" s="3">
        <v>416.02</v>
      </c>
      <c r="AG2828" s="3">
        <v>399.86</v>
      </c>
      <c r="AH2828" s="3">
        <f t="shared" si="898"/>
        <v>434.17264920000002</v>
      </c>
      <c r="AI2828" s="3">
        <f t="shared" si="899"/>
        <v>434.17264920000002</v>
      </c>
      <c r="AJ2828" s="3">
        <v>478.786</v>
      </c>
      <c r="AK2828" s="3">
        <v>730.19</v>
      </c>
      <c r="AL2828" s="3">
        <f t="shared" si="900"/>
        <v>434.17264920000002</v>
      </c>
      <c r="AM2828" s="2" t="str">
        <f t="shared" si="901"/>
        <v>NA</v>
      </c>
      <c r="AN2828" s="3">
        <f t="shared" si="902"/>
        <v>820.5</v>
      </c>
      <c r="AO2828" s="3">
        <f t="shared" si="903"/>
        <v>351.17399999999998</v>
      </c>
      <c r="AP2828" s="3">
        <f t="shared" si="904"/>
        <v>438.51437569200004</v>
      </c>
      <c r="AQ2828" s="3">
        <f t="shared" si="905"/>
        <v>1148.6999999999998</v>
      </c>
      <c r="AR2828" s="2" cm="1">
        <f t="array" ref="AR2828">MIN(_xlfn._xlws.FILTER(E2828:AQ2828,E2828:AQ2828&lt;&gt;0))</f>
        <v>341.56541317600005</v>
      </c>
      <c r="AS2828" s="3">
        <f t="shared" si="906"/>
        <v>1283.2619999999999</v>
      </c>
    </row>
    <row r="2829" spans="1:45" x14ac:dyDescent="0.25">
      <c r="A2829" t="s">
        <v>1387</v>
      </c>
      <c r="B2829" t="s">
        <v>34</v>
      </c>
      <c r="C2829">
        <v>73050</v>
      </c>
      <c r="D2829" s="3">
        <v>314</v>
      </c>
      <c r="E2829" s="3">
        <f t="shared" si="881"/>
        <v>245.548</v>
      </c>
      <c r="F2829" s="3">
        <f t="shared" si="882"/>
        <v>102.38286719999999</v>
      </c>
      <c r="G2829" s="3">
        <f t="shared" si="883"/>
        <v>102.38286719999999</v>
      </c>
      <c r="H2829" s="3">
        <v>71.239999999999995</v>
      </c>
      <c r="I2829" s="3">
        <v>95.37</v>
      </c>
      <c r="J2829" s="3">
        <f t="shared" si="907"/>
        <v>88.2654</v>
      </c>
      <c r="K2829" s="3">
        <f t="shared" si="908"/>
        <v>186.82999999999998</v>
      </c>
      <c r="L2829" s="3">
        <f t="shared" si="884"/>
        <v>105.454353216</v>
      </c>
      <c r="M2829" s="3">
        <f t="shared" si="885"/>
        <v>106.47818188799999</v>
      </c>
      <c r="N2829" s="3">
        <f t="shared" si="886"/>
        <v>102.38286719999999</v>
      </c>
      <c r="O2829" s="3">
        <f t="shared" si="887"/>
        <v>143.33601407999998</v>
      </c>
      <c r="P2829" s="3">
        <f t="shared" si="888"/>
        <v>107.50201056</v>
      </c>
      <c r="Q2829" s="3">
        <f t="shared" si="889"/>
        <v>122.85944063999999</v>
      </c>
      <c r="R2829" s="4">
        <f t="shared" si="890"/>
        <v>188.4</v>
      </c>
      <c r="S2829" s="3">
        <v>108.46429999999999</v>
      </c>
      <c r="T2829" s="3">
        <f t="shared" si="891"/>
        <v>102.38286719999999</v>
      </c>
      <c r="U2829" s="3">
        <f t="shared" si="892"/>
        <v>188.4</v>
      </c>
      <c r="V2829" s="3">
        <f t="shared" si="893"/>
        <v>185.76240000000001</v>
      </c>
      <c r="W2829" s="3">
        <f t="shared" si="894"/>
        <v>185.76240000000001</v>
      </c>
      <c r="X2829" s="4">
        <v>74.605913000000001</v>
      </c>
      <c r="Y2829" s="3">
        <v>59.53</v>
      </c>
      <c r="Z2829" s="3">
        <v>102.38286719999999</v>
      </c>
      <c r="AA2829" s="4">
        <f t="shared" si="895"/>
        <v>204.1</v>
      </c>
      <c r="AB2829" s="3">
        <f t="shared" si="896"/>
        <v>188.4</v>
      </c>
      <c r="AC2829" s="3">
        <v>57.525077224</v>
      </c>
      <c r="AD2829" s="3">
        <v>70.152533200000008</v>
      </c>
      <c r="AE2829" s="3">
        <f t="shared" si="897"/>
        <v>144.37719999999999</v>
      </c>
      <c r="AF2829" s="3">
        <v>416.02</v>
      </c>
      <c r="AG2829" s="3">
        <v>399.86</v>
      </c>
      <c r="AH2829" s="3">
        <f t="shared" si="898"/>
        <v>102.38286719999999</v>
      </c>
      <c r="AI2829" s="3">
        <f t="shared" si="899"/>
        <v>102.38286719999999</v>
      </c>
      <c r="AJ2829" s="3">
        <v>105.05000000000001</v>
      </c>
      <c r="AK2829" s="3">
        <v>99.39</v>
      </c>
      <c r="AL2829" s="3">
        <f t="shared" si="900"/>
        <v>102.38286719999999</v>
      </c>
      <c r="AM2829" s="2">
        <f t="shared" si="901"/>
        <v>74.605913000000001</v>
      </c>
      <c r="AN2829" s="3">
        <f t="shared" si="902"/>
        <v>157</v>
      </c>
      <c r="AO2829" s="3">
        <f t="shared" si="903"/>
        <v>67.195999999999998</v>
      </c>
      <c r="AP2829" s="3">
        <f t="shared" si="904"/>
        <v>103.406695872</v>
      </c>
      <c r="AQ2829" s="3">
        <f t="shared" si="905"/>
        <v>219.79999999999998</v>
      </c>
      <c r="AR2829" s="2" cm="1">
        <f t="array" ref="AR2829">MIN(_xlfn._xlws.FILTER(E2829:AQ2829,E2829:AQ2829&lt;&gt;0))</f>
        <v>57.525077224</v>
      </c>
      <c r="AS2829" s="3">
        <f t="shared" si="906"/>
        <v>416.02</v>
      </c>
    </row>
    <row r="2830" spans="1:45" x14ac:dyDescent="0.25">
      <c r="A2830" t="s">
        <v>1388</v>
      </c>
      <c r="B2830" t="s">
        <v>34</v>
      </c>
      <c r="C2830">
        <v>73060</v>
      </c>
      <c r="D2830" s="3">
        <v>173</v>
      </c>
      <c r="E2830" s="3">
        <f t="shared" si="881"/>
        <v>135.286</v>
      </c>
      <c r="F2830" s="3">
        <f t="shared" si="882"/>
        <v>102.38286719999999</v>
      </c>
      <c r="G2830" s="3">
        <f t="shared" si="883"/>
        <v>102.38286719999999</v>
      </c>
      <c r="H2830" s="3">
        <v>71.239999999999995</v>
      </c>
      <c r="I2830" s="3">
        <v>95.37</v>
      </c>
      <c r="J2830" s="3">
        <f t="shared" si="907"/>
        <v>48.630300000000005</v>
      </c>
      <c r="K2830" s="3">
        <f t="shared" si="908"/>
        <v>102.935</v>
      </c>
      <c r="L2830" s="3">
        <f t="shared" si="884"/>
        <v>105.454353216</v>
      </c>
      <c r="M2830" s="3">
        <f t="shared" si="885"/>
        <v>106.47818188799999</v>
      </c>
      <c r="N2830" s="3">
        <f t="shared" si="886"/>
        <v>102.38286719999999</v>
      </c>
      <c r="O2830" s="3">
        <f t="shared" si="887"/>
        <v>143.33601407999998</v>
      </c>
      <c r="P2830" s="3">
        <f t="shared" si="888"/>
        <v>107.50201056</v>
      </c>
      <c r="Q2830" s="3">
        <f t="shared" si="889"/>
        <v>122.85944063999999</v>
      </c>
      <c r="R2830" s="4">
        <f t="shared" si="890"/>
        <v>103.8</v>
      </c>
      <c r="S2830" s="3">
        <v>108.46429999999999</v>
      </c>
      <c r="T2830" s="3">
        <f t="shared" si="891"/>
        <v>102.38286719999999</v>
      </c>
      <c r="U2830" s="3">
        <f t="shared" si="892"/>
        <v>103.8</v>
      </c>
      <c r="V2830" s="3">
        <f t="shared" si="893"/>
        <v>102.3468</v>
      </c>
      <c r="W2830" s="3">
        <f t="shared" si="894"/>
        <v>102.3468</v>
      </c>
      <c r="X2830" s="4">
        <v>74.605913000000001</v>
      </c>
      <c r="Y2830" s="3">
        <v>59.53</v>
      </c>
      <c r="Z2830" s="3">
        <v>102.38286719999999</v>
      </c>
      <c r="AA2830" s="4">
        <f t="shared" si="895"/>
        <v>112.45</v>
      </c>
      <c r="AB2830" s="3">
        <f t="shared" si="896"/>
        <v>103.8</v>
      </c>
      <c r="AC2830" s="3">
        <v>57.525077224</v>
      </c>
      <c r="AD2830" s="3">
        <v>70.152533200000008</v>
      </c>
      <c r="AE2830" s="3">
        <f t="shared" si="897"/>
        <v>79.545400000000001</v>
      </c>
      <c r="AF2830" s="3">
        <v>416.02</v>
      </c>
      <c r="AG2830" s="3">
        <v>399.86</v>
      </c>
      <c r="AH2830" s="3">
        <f t="shared" si="898"/>
        <v>102.38286719999999</v>
      </c>
      <c r="AI2830" s="3">
        <f t="shared" si="899"/>
        <v>102.38286719999999</v>
      </c>
      <c r="AJ2830" s="3">
        <v>105.05000000000001</v>
      </c>
      <c r="AK2830" s="3">
        <v>99.39</v>
      </c>
      <c r="AL2830" s="3">
        <f t="shared" si="900"/>
        <v>102.38286719999999</v>
      </c>
      <c r="AM2830" s="2">
        <f t="shared" si="901"/>
        <v>74.605913000000001</v>
      </c>
      <c r="AN2830" s="3">
        <f t="shared" si="902"/>
        <v>86.5</v>
      </c>
      <c r="AO2830" s="3">
        <f t="shared" si="903"/>
        <v>37.021999999999998</v>
      </c>
      <c r="AP2830" s="3">
        <f t="shared" si="904"/>
        <v>103.406695872</v>
      </c>
      <c r="AQ2830" s="3">
        <f t="shared" si="905"/>
        <v>121.1</v>
      </c>
      <c r="AR2830" s="2" cm="1">
        <f t="array" ref="AR2830">MIN(_xlfn._xlws.FILTER(E2830:AQ2830,E2830:AQ2830&lt;&gt;0))</f>
        <v>37.021999999999998</v>
      </c>
      <c r="AS2830" s="3">
        <f t="shared" si="906"/>
        <v>416.02</v>
      </c>
    </row>
    <row r="2831" spans="1:45" x14ac:dyDescent="0.25">
      <c r="A2831" t="s">
        <v>1389</v>
      </c>
      <c r="B2831" t="s">
        <v>34</v>
      </c>
      <c r="C2831">
        <v>73070</v>
      </c>
      <c r="D2831" s="3">
        <v>166</v>
      </c>
      <c r="E2831" s="3">
        <f t="shared" si="881"/>
        <v>129.81200000000001</v>
      </c>
      <c r="F2831" s="3">
        <f t="shared" si="882"/>
        <v>102.38286719999999</v>
      </c>
      <c r="G2831" s="3">
        <f t="shared" si="883"/>
        <v>102.38286719999999</v>
      </c>
      <c r="H2831" s="3">
        <v>71.239999999999995</v>
      </c>
      <c r="I2831" s="3">
        <v>95.37</v>
      </c>
      <c r="J2831" s="3">
        <f t="shared" si="907"/>
        <v>46.662600000000005</v>
      </c>
      <c r="K2831" s="3">
        <f t="shared" si="908"/>
        <v>98.77</v>
      </c>
      <c r="L2831" s="3">
        <f t="shared" si="884"/>
        <v>105.454353216</v>
      </c>
      <c r="M2831" s="3">
        <f t="shared" si="885"/>
        <v>106.47818188799999</v>
      </c>
      <c r="N2831" s="3">
        <f t="shared" si="886"/>
        <v>102.38286719999999</v>
      </c>
      <c r="O2831" s="3">
        <f t="shared" si="887"/>
        <v>143.33601407999998</v>
      </c>
      <c r="P2831" s="3">
        <f t="shared" si="888"/>
        <v>107.50201056</v>
      </c>
      <c r="Q2831" s="3">
        <f t="shared" si="889"/>
        <v>122.85944063999999</v>
      </c>
      <c r="R2831" s="4">
        <f t="shared" si="890"/>
        <v>99.6</v>
      </c>
      <c r="S2831" s="3">
        <v>108.46429999999999</v>
      </c>
      <c r="T2831" s="3">
        <f t="shared" si="891"/>
        <v>102.38286719999999</v>
      </c>
      <c r="U2831" s="3">
        <f t="shared" si="892"/>
        <v>99.6</v>
      </c>
      <c r="V2831" s="3">
        <f t="shared" si="893"/>
        <v>98.205600000000004</v>
      </c>
      <c r="W2831" s="3">
        <f t="shared" si="894"/>
        <v>98.205600000000004</v>
      </c>
      <c r="X2831" s="4">
        <v>74.605913000000001</v>
      </c>
      <c r="Y2831" s="3">
        <v>59.53</v>
      </c>
      <c r="Z2831" s="3">
        <v>102.38286719999999</v>
      </c>
      <c r="AA2831" s="4">
        <f t="shared" si="895"/>
        <v>107.9</v>
      </c>
      <c r="AB2831" s="3">
        <f t="shared" si="896"/>
        <v>99.6</v>
      </c>
      <c r="AC2831" s="3">
        <v>57.525077224</v>
      </c>
      <c r="AD2831" s="3">
        <v>70.152533200000008</v>
      </c>
      <c r="AE2831" s="3">
        <f t="shared" si="897"/>
        <v>76.326799999999992</v>
      </c>
      <c r="AF2831" s="3">
        <v>416.02</v>
      </c>
      <c r="AG2831" s="3">
        <v>399.86</v>
      </c>
      <c r="AH2831" s="3">
        <f t="shared" si="898"/>
        <v>102.38286719999999</v>
      </c>
      <c r="AI2831" s="3">
        <f t="shared" si="899"/>
        <v>102.38286719999999</v>
      </c>
      <c r="AJ2831" s="3">
        <v>105.05000000000001</v>
      </c>
      <c r="AK2831" s="3">
        <v>99.39</v>
      </c>
      <c r="AL2831" s="3">
        <f t="shared" si="900"/>
        <v>102.38286719999999</v>
      </c>
      <c r="AM2831" s="2">
        <f t="shared" si="901"/>
        <v>74.605913000000001</v>
      </c>
      <c r="AN2831" s="3">
        <f t="shared" si="902"/>
        <v>83</v>
      </c>
      <c r="AO2831" s="3">
        <f t="shared" si="903"/>
        <v>35.524000000000001</v>
      </c>
      <c r="AP2831" s="3">
        <f t="shared" si="904"/>
        <v>103.406695872</v>
      </c>
      <c r="AQ2831" s="3">
        <f t="shared" si="905"/>
        <v>116.19999999999999</v>
      </c>
      <c r="AR2831" s="2" cm="1">
        <f t="array" ref="AR2831">MIN(_xlfn._xlws.FILTER(E2831:AQ2831,E2831:AQ2831&lt;&gt;0))</f>
        <v>35.524000000000001</v>
      </c>
      <c r="AS2831" s="3">
        <f t="shared" si="906"/>
        <v>416.02</v>
      </c>
    </row>
    <row r="2832" spans="1:45" x14ac:dyDescent="0.25">
      <c r="A2832" t="s">
        <v>1389</v>
      </c>
      <c r="B2832" t="s">
        <v>34</v>
      </c>
      <c r="C2832">
        <v>73080</v>
      </c>
      <c r="D2832" s="3">
        <v>125</v>
      </c>
      <c r="E2832" s="3">
        <f t="shared" si="881"/>
        <v>97.75</v>
      </c>
      <c r="F2832" s="3">
        <f t="shared" si="882"/>
        <v>102.38286719999999</v>
      </c>
      <c r="G2832" s="3">
        <f t="shared" si="883"/>
        <v>102.38286719999999</v>
      </c>
      <c r="H2832" s="3">
        <v>71.239999999999995</v>
      </c>
      <c r="I2832" s="3">
        <v>95.37</v>
      </c>
      <c r="J2832" s="3">
        <f t="shared" si="907"/>
        <v>35.137500000000003</v>
      </c>
      <c r="K2832" s="3">
        <f t="shared" si="908"/>
        <v>74.375</v>
      </c>
      <c r="L2832" s="3">
        <f t="shared" si="884"/>
        <v>105.454353216</v>
      </c>
      <c r="M2832" s="3">
        <f t="shared" si="885"/>
        <v>106.47818188799999</v>
      </c>
      <c r="N2832" s="3">
        <f t="shared" si="886"/>
        <v>102.38286719999999</v>
      </c>
      <c r="O2832" s="3">
        <f t="shared" si="887"/>
        <v>143.33601407999998</v>
      </c>
      <c r="P2832" s="3">
        <f t="shared" si="888"/>
        <v>107.50201056</v>
      </c>
      <c r="Q2832" s="3">
        <f t="shared" si="889"/>
        <v>122.85944063999999</v>
      </c>
      <c r="R2832" s="4">
        <f t="shared" si="890"/>
        <v>75</v>
      </c>
      <c r="S2832" s="3">
        <v>108.46429999999999</v>
      </c>
      <c r="T2832" s="3">
        <f t="shared" si="891"/>
        <v>102.38286719999999</v>
      </c>
      <c r="U2832" s="3">
        <f t="shared" si="892"/>
        <v>75</v>
      </c>
      <c r="V2832" s="3">
        <f t="shared" si="893"/>
        <v>73.95</v>
      </c>
      <c r="W2832" s="3">
        <f t="shared" si="894"/>
        <v>73.95</v>
      </c>
      <c r="X2832" s="4">
        <v>74.605913000000001</v>
      </c>
      <c r="Y2832" s="3">
        <v>59.53</v>
      </c>
      <c r="Z2832" s="3">
        <v>102.38286719999999</v>
      </c>
      <c r="AA2832" s="4">
        <f t="shared" si="895"/>
        <v>81.25</v>
      </c>
      <c r="AB2832" s="3">
        <f t="shared" si="896"/>
        <v>75</v>
      </c>
      <c r="AC2832" s="3">
        <v>57.525077224</v>
      </c>
      <c r="AD2832" s="3">
        <v>70.152533200000008</v>
      </c>
      <c r="AE2832" s="3">
        <f t="shared" si="897"/>
        <v>57.475000000000001</v>
      </c>
      <c r="AF2832" s="3">
        <v>416.02</v>
      </c>
      <c r="AG2832" s="3">
        <v>399.86</v>
      </c>
      <c r="AH2832" s="3">
        <f t="shared" si="898"/>
        <v>102.38286719999999</v>
      </c>
      <c r="AI2832" s="3">
        <f t="shared" si="899"/>
        <v>102.38286719999999</v>
      </c>
      <c r="AJ2832" s="3">
        <v>105.05000000000001</v>
      </c>
      <c r="AK2832" s="3">
        <v>99.39</v>
      </c>
      <c r="AL2832" s="3">
        <f t="shared" si="900"/>
        <v>102.38286719999999</v>
      </c>
      <c r="AM2832" s="2">
        <f t="shared" si="901"/>
        <v>74.605913000000001</v>
      </c>
      <c r="AN2832" s="3">
        <f t="shared" si="902"/>
        <v>62.5</v>
      </c>
      <c r="AO2832" s="3">
        <f t="shared" si="903"/>
        <v>26.75</v>
      </c>
      <c r="AP2832" s="3">
        <f t="shared" si="904"/>
        <v>103.406695872</v>
      </c>
      <c r="AQ2832" s="3">
        <f t="shared" si="905"/>
        <v>87.5</v>
      </c>
      <c r="AR2832" s="2" cm="1">
        <f t="array" ref="AR2832">MIN(_xlfn._xlws.FILTER(E2832:AQ2832,E2832:AQ2832&lt;&gt;0))</f>
        <v>26.75</v>
      </c>
      <c r="AS2832" s="3">
        <f t="shared" si="906"/>
        <v>416.02</v>
      </c>
    </row>
    <row r="2833" spans="1:45" x14ac:dyDescent="0.25">
      <c r="A2833" t="s">
        <v>1390</v>
      </c>
      <c r="B2833" t="s">
        <v>34</v>
      </c>
      <c r="C2833">
        <v>73085</v>
      </c>
      <c r="D2833" s="3">
        <v>1292</v>
      </c>
      <c r="E2833" s="3">
        <f t="shared" si="881"/>
        <v>1010.3440000000001</v>
      </c>
      <c r="F2833" s="3">
        <f t="shared" si="882"/>
        <v>434.17264920000002</v>
      </c>
      <c r="G2833" s="3">
        <f t="shared" si="883"/>
        <v>434.17264920000002</v>
      </c>
      <c r="H2833" s="3">
        <v>441.28</v>
      </c>
      <c r="I2833" s="3">
        <v>619.89</v>
      </c>
      <c r="J2833" s="3">
        <f t="shared" si="907"/>
        <v>363.18120000000005</v>
      </c>
      <c r="K2833" s="3">
        <f t="shared" si="908"/>
        <v>768.74</v>
      </c>
      <c r="L2833" s="3">
        <f t="shared" si="884"/>
        <v>447.19782867600003</v>
      </c>
      <c r="M2833" s="3">
        <f t="shared" si="885"/>
        <v>451.53955516800005</v>
      </c>
      <c r="N2833" s="3">
        <f t="shared" si="886"/>
        <v>434.17264920000002</v>
      </c>
      <c r="O2833" s="3">
        <f t="shared" si="887"/>
        <v>607.84170887999994</v>
      </c>
      <c r="P2833" s="3">
        <f t="shared" si="888"/>
        <v>455.88128166000007</v>
      </c>
      <c r="Q2833" s="3">
        <f t="shared" si="889"/>
        <v>521.00717903999998</v>
      </c>
      <c r="R2833" s="4">
        <f t="shared" si="890"/>
        <v>775.19999999999993</v>
      </c>
      <c r="S2833" s="3">
        <v>671.81708000000003</v>
      </c>
      <c r="T2833" s="3">
        <f t="shared" si="891"/>
        <v>434.17264920000002</v>
      </c>
      <c r="U2833" s="3">
        <f t="shared" si="892"/>
        <v>775.19999999999993</v>
      </c>
      <c r="V2833" s="3">
        <f t="shared" si="893"/>
        <v>764.34720000000004</v>
      </c>
      <c r="W2833" s="3">
        <f t="shared" si="894"/>
        <v>764.34720000000004</v>
      </c>
      <c r="X2833" s="4" t="s">
        <v>5201</v>
      </c>
      <c r="Y2833" s="3">
        <v>353.47</v>
      </c>
      <c r="Z2833" s="3">
        <v>434.17264920000002</v>
      </c>
      <c r="AA2833" s="4">
        <f t="shared" si="895"/>
        <v>839.80000000000007</v>
      </c>
      <c r="AB2833" s="3">
        <f t="shared" si="896"/>
        <v>775.19999999999993</v>
      </c>
      <c r="AC2833" s="3">
        <v>341.56541317600005</v>
      </c>
      <c r="AD2833" s="3">
        <v>416.54318680000006</v>
      </c>
      <c r="AE2833" s="3">
        <f t="shared" si="897"/>
        <v>594.0616</v>
      </c>
      <c r="AF2833" s="3">
        <v>416.02</v>
      </c>
      <c r="AG2833" s="3">
        <v>399.86</v>
      </c>
      <c r="AH2833" s="3">
        <f t="shared" si="898"/>
        <v>434.17264920000002</v>
      </c>
      <c r="AI2833" s="3">
        <f t="shared" si="899"/>
        <v>434.17264920000002</v>
      </c>
      <c r="AJ2833" s="3">
        <v>478.786</v>
      </c>
      <c r="AK2833" s="3">
        <v>730.19</v>
      </c>
      <c r="AL2833" s="3">
        <f t="shared" si="900"/>
        <v>434.17264920000002</v>
      </c>
      <c r="AM2833" s="2" t="str">
        <f t="shared" si="901"/>
        <v>NA</v>
      </c>
      <c r="AN2833" s="3">
        <f t="shared" si="902"/>
        <v>646</v>
      </c>
      <c r="AO2833" s="3">
        <f t="shared" si="903"/>
        <v>276.488</v>
      </c>
      <c r="AP2833" s="3">
        <f t="shared" si="904"/>
        <v>438.51437569200004</v>
      </c>
      <c r="AQ2833" s="3">
        <f t="shared" si="905"/>
        <v>904.4</v>
      </c>
      <c r="AR2833" s="2" cm="1">
        <f t="array" ref="AR2833">MIN(_xlfn._xlws.FILTER(E2833:AQ2833,E2833:AQ2833&lt;&gt;0))</f>
        <v>276.488</v>
      </c>
      <c r="AS2833" s="3">
        <f t="shared" si="906"/>
        <v>1010.3440000000001</v>
      </c>
    </row>
    <row r="2834" spans="1:45" x14ac:dyDescent="0.25">
      <c r="A2834" t="s">
        <v>1391</v>
      </c>
      <c r="B2834" t="s">
        <v>34</v>
      </c>
      <c r="C2834">
        <v>73090</v>
      </c>
      <c r="D2834" s="3">
        <v>218</v>
      </c>
      <c r="E2834" s="3">
        <f t="shared" si="881"/>
        <v>170.476</v>
      </c>
      <c r="F2834" s="3">
        <f t="shared" si="882"/>
        <v>102.38286719999999</v>
      </c>
      <c r="G2834" s="3">
        <f t="shared" si="883"/>
        <v>102.38286719999999</v>
      </c>
      <c r="H2834" s="3">
        <v>71.239999999999995</v>
      </c>
      <c r="I2834" s="3">
        <v>95.37</v>
      </c>
      <c r="J2834" s="3">
        <f t="shared" si="907"/>
        <v>61.279800000000002</v>
      </c>
      <c r="K2834" s="3">
        <f t="shared" si="908"/>
        <v>129.71</v>
      </c>
      <c r="L2834" s="3">
        <f t="shared" si="884"/>
        <v>105.454353216</v>
      </c>
      <c r="M2834" s="3">
        <f t="shared" si="885"/>
        <v>106.47818188799999</v>
      </c>
      <c r="N2834" s="3">
        <f t="shared" si="886"/>
        <v>102.38286719999999</v>
      </c>
      <c r="O2834" s="3">
        <f t="shared" si="887"/>
        <v>143.33601407999998</v>
      </c>
      <c r="P2834" s="3">
        <f t="shared" si="888"/>
        <v>107.50201056</v>
      </c>
      <c r="Q2834" s="3">
        <f t="shared" si="889"/>
        <v>122.85944063999999</v>
      </c>
      <c r="R2834" s="4">
        <f t="shared" si="890"/>
        <v>130.79999999999998</v>
      </c>
      <c r="S2834" s="3">
        <v>108.46429999999999</v>
      </c>
      <c r="T2834" s="3">
        <f t="shared" si="891"/>
        <v>102.38286719999999</v>
      </c>
      <c r="U2834" s="3">
        <f t="shared" si="892"/>
        <v>130.79999999999998</v>
      </c>
      <c r="V2834" s="3">
        <f t="shared" si="893"/>
        <v>128.96880000000002</v>
      </c>
      <c r="W2834" s="3">
        <f t="shared" si="894"/>
        <v>128.96880000000002</v>
      </c>
      <c r="X2834" s="4">
        <v>74.605913000000001</v>
      </c>
      <c r="Y2834" s="3">
        <v>59.53</v>
      </c>
      <c r="Z2834" s="3">
        <v>102.38286719999999</v>
      </c>
      <c r="AA2834" s="4">
        <f t="shared" si="895"/>
        <v>141.70000000000002</v>
      </c>
      <c r="AB2834" s="3">
        <f t="shared" si="896"/>
        <v>130.79999999999998</v>
      </c>
      <c r="AC2834" s="3">
        <v>57.525077224</v>
      </c>
      <c r="AD2834" s="3">
        <v>70.152533200000008</v>
      </c>
      <c r="AE2834" s="3">
        <f t="shared" si="897"/>
        <v>100.2364</v>
      </c>
      <c r="AF2834" s="3">
        <v>416.02</v>
      </c>
      <c r="AG2834" s="3">
        <v>399.86</v>
      </c>
      <c r="AH2834" s="3">
        <f t="shared" si="898"/>
        <v>102.38286719999999</v>
      </c>
      <c r="AI2834" s="3">
        <f t="shared" si="899"/>
        <v>102.38286719999999</v>
      </c>
      <c r="AJ2834" s="3">
        <v>105.05000000000001</v>
      </c>
      <c r="AK2834" s="3">
        <v>99.39</v>
      </c>
      <c r="AL2834" s="3">
        <f t="shared" si="900"/>
        <v>102.38286719999999</v>
      </c>
      <c r="AM2834" s="2">
        <f t="shared" si="901"/>
        <v>74.605913000000001</v>
      </c>
      <c r="AN2834" s="3">
        <f t="shared" si="902"/>
        <v>109</v>
      </c>
      <c r="AO2834" s="3">
        <f t="shared" si="903"/>
        <v>46.652000000000001</v>
      </c>
      <c r="AP2834" s="3">
        <f t="shared" si="904"/>
        <v>103.406695872</v>
      </c>
      <c r="AQ2834" s="3">
        <f t="shared" si="905"/>
        <v>152.6</v>
      </c>
      <c r="AR2834" s="2" cm="1">
        <f t="array" ref="AR2834">MIN(_xlfn._xlws.FILTER(E2834:AQ2834,E2834:AQ2834&lt;&gt;0))</f>
        <v>46.652000000000001</v>
      </c>
      <c r="AS2834" s="3">
        <f t="shared" si="906"/>
        <v>416.02</v>
      </c>
    </row>
    <row r="2835" spans="1:45" x14ac:dyDescent="0.25">
      <c r="A2835" t="s">
        <v>1392</v>
      </c>
      <c r="B2835" t="s">
        <v>34</v>
      </c>
      <c r="C2835">
        <v>73092</v>
      </c>
      <c r="D2835" s="3">
        <v>357</v>
      </c>
      <c r="E2835" s="3">
        <f t="shared" si="881"/>
        <v>279.17400000000004</v>
      </c>
      <c r="F2835" s="3">
        <f t="shared" si="882"/>
        <v>125.9516672</v>
      </c>
      <c r="G2835" s="3">
        <f t="shared" si="883"/>
        <v>125.9516672</v>
      </c>
      <c r="H2835" s="3">
        <v>128.66</v>
      </c>
      <c r="I2835" s="3">
        <v>95.37</v>
      </c>
      <c r="J2835" s="3">
        <f t="shared" si="907"/>
        <v>100.35270000000001</v>
      </c>
      <c r="K2835" s="3">
        <f t="shared" si="908"/>
        <v>212.41499999999999</v>
      </c>
      <c r="L2835" s="3">
        <f t="shared" si="884"/>
        <v>129.730217216</v>
      </c>
      <c r="M2835" s="3">
        <f t="shared" si="885"/>
        <v>130.98973388800002</v>
      </c>
      <c r="N2835" s="3">
        <f t="shared" si="886"/>
        <v>125.9516672</v>
      </c>
      <c r="O2835" s="3">
        <f t="shared" si="887"/>
        <v>176.33233407999998</v>
      </c>
      <c r="P2835" s="3">
        <f t="shared" si="888"/>
        <v>132.24925056000001</v>
      </c>
      <c r="Q2835" s="3">
        <f t="shared" si="889"/>
        <v>151.14200063999999</v>
      </c>
      <c r="R2835" s="4">
        <f t="shared" si="890"/>
        <v>214.2</v>
      </c>
      <c r="S2835" s="3">
        <v>195.87991000000002</v>
      </c>
      <c r="T2835" s="3">
        <f t="shared" si="891"/>
        <v>125.9516672</v>
      </c>
      <c r="U2835" s="3">
        <f t="shared" si="892"/>
        <v>214.2</v>
      </c>
      <c r="V2835" s="3">
        <f t="shared" si="893"/>
        <v>211.2012</v>
      </c>
      <c r="W2835" s="3">
        <f t="shared" si="894"/>
        <v>211.2012</v>
      </c>
      <c r="X2835" s="4">
        <v>74.605913000000001</v>
      </c>
      <c r="Y2835" s="3">
        <v>59.53</v>
      </c>
      <c r="Z2835" s="3">
        <v>125.9516672</v>
      </c>
      <c r="AA2835" s="4">
        <f t="shared" si="895"/>
        <v>232.05</v>
      </c>
      <c r="AB2835" s="3">
        <f t="shared" si="896"/>
        <v>214.2</v>
      </c>
      <c r="AC2835" s="3">
        <v>57.525077224</v>
      </c>
      <c r="AD2835" s="3">
        <v>70.152533200000008</v>
      </c>
      <c r="AE2835" s="3">
        <f t="shared" si="897"/>
        <v>164.14859999999999</v>
      </c>
      <c r="AF2835" s="3">
        <v>416.02</v>
      </c>
      <c r="AG2835" s="3">
        <v>399.86</v>
      </c>
      <c r="AH2835" s="3">
        <f t="shared" si="898"/>
        <v>125.9516672</v>
      </c>
      <c r="AI2835" s="3">
        <f t="shared" si="899"/>
        <v>125.9516672</v>
      </c>
      <c r="AJ2835" s="3">
        <v>105.05000000000001</v>
      </c>
      <c r="AK2835" s="3">
        <v>183.14</v>
      </c>
      <c r="AL2835" s="3">
        <f t="shared" si="900"/>
        <v>125.9516672</v>
      </c>
      <c r="AM2835" s="2">
        <f t="shared" si="901"/>
        <v>74.605913000000001</v>
      </c>
      <c r="AN2835" s="3">
        <f t="shared" si="902"/>
        <v>178.5</v>
      </c>
      <c r="AO2835" s="3">
        <f t="shared" si="903"/>
        <v>76.397999999999996</v>
      </c>
      <c r="AP2835" s="3">
        <f t="shared" si="904"/>
        <v>127.21118387200001</v>
      </c>
      <c r="AQ2835" s="3">
        <f t="shared" si="905"/>
        <v>249.89999999999998</v>
      </c>
      <c r="AR2835" s="2" cm="1">
        <f t="array" ref="AR2835">MIN(_xlfn._xlws.FILTER(E2835:AQ2835,E2835:AQ2835&lt;&gt;0))</f>
        <v>57.525077224</v>
      </c>
      <c r="AS2835" s="3">
        <f t="shared" si="906"/>
        <v>416.02</v>
      </c>
    </row>
    <row r="2836" spans="1:45" x14ac:dyDescent="0.25">
      <c r="A2836" t="s">
        <v>1393</v>
      </c>
      <c r="B2836" t="s">
        <v>34</v>
      </c>
      <c r="C2836">
        <v>73100</v>
      </c>
      <c r="D2836" s="3">
        <v>184</v>
      </c>
      <c r="E2836" s="3">
        <f t="shared" si="881"/>
        <v>143.88800000000001</v>
      </c>
      <c r="F2836" s="3">
        <f t="shared" si="882"/>
        <v>102.38286719999999</v>
      </c>
      <c r="G2836" s="3">
        <f t="shared" si="883"/>
        <v>102.38286719999999</v>
      </c>
      <c r="H2836" s="3">
        <v>71.239999999999995</v>
      </c>
      <c r="I2836" s="3">
        <v>95.37</v>
      </c>
      <c r="J2836" s="3">
        <f t="shared" si="907"/>
        <v>51.7224</v>
      </c>
      <c r="K2836" s="3">
        <f t="shared" si="908"/>
        <v>109.47999999999999</v>
      </c>
      <c r="L2836" s="3">
        <f t="shared" si="884"/>
        <v>105.454353216</v>
      </c>
      <c r="M2836" s="3">
        <f t="shared" si="885"/>
        <v>106.47818188799999</v>
      </c>
      <c r="N2836" s="3">
        <f t="shared" si="886"/>
        <v>102.38286719999999</v>
      </c>
      <c r="O2836" s="3">
        <f t="shared" si="887"/>
        <v>143.33601407999998</v>
      </c>
      <c r="P2836" s="3">
        <f t="shared" si="888"/>
        <v>107.50201056</v>
      </c>
      <c r="Q2836" s="3">
        <f t="shared" si="889"/>
        <v>122.85944063999999</v>
      </c>
      <c r="R2836" s="4">
        <f t="shared" si="890"/>
        <v>110.39999999999999</v>
      </c>
      <c r="S2836" s="3">
        <v>108.46429999999999</v>
      </c>
      <c r="T2836" s="3">
        <f t="shared" si="891"/>
        <v>102.38286719999999</v>
      </c>
      <c r="U2836" s="3">
        <f t="shared" si="892"/>
        <v>110.39999999999999</v>
      </c>
      <c r="V2836" s="3">
        <f t="shared" si="893"/>
        <v>108.8544</v>
      </c>
      <c r="W2836" s="3">
        <f t="shared" si="894"/>
        <v>108.8544</v>
      </c>
      <c r="X2836" s="4">
        <v>74.605913000000001</v>
      </c>
      <c r="Y2836" s="3">
        <v>59.53</v>
      </c>
      <c r="Z2836" s="3">
        <v>102.38286719999999</v>
      </c>
      <c r="AA2836" s="4">
        <f t="shared" si="895"/>
        <v>119.60000000000001</v>
      </c>
      <c r="AB2836" s="3">
        <f t="shared" si="896"/>
        <v>110.39999999999999</v>
      </c>
      <c r="AC2836" s="3">
        <v>57.525077224</v>
      </c>
      <c r="AD2836" s="3">
        <v>70.152533200000008</v>
      </c>
      <c r="AE2836" s="3">
        <f t="shared" si="897"/>
        <v>84.603200000000001</v>
      </c>
      <c r="AF2836" s="3">
        <v>416.02</v>
      </c>
      <c r="AG2836" s="3">
        <v>399.86</v>
      </c>
      <c r="AH2836" s="3">
        <f t="shared" si="898"/>
        <v>102.38286719999999</v>
      </c>
      <c r="AI2836" s="3">
        <f t="shared" si="899"/>
        <v>102.38286719999999</v>
      </c>
      <c r="AJ2836" s="3">
        <v>105.05000000000001</v>
      </c>
      <c r="AK2836" s="3">
        <v>99.39</v>
      </c>
      <c r="AL2836" s="3">
        <f t="shared" si="900"/>
        <v>102.38286719999999</v>
      </c>
      <c r="AM2836" s="2">
        <f t="shared" si="901"/>
        <v>74.605913000000001</v>
      </c>
      <c r="AN2836" s="3">
        <f t="shared" si="902"/>
        <v>92</v>
      </c>
      <c r="AO2836" s="3">
        <f t="shared" si="903"/>
        <v>39.375999999999998</v>
      </c>
      <c r="AP2836" s="3">
        <f t="shared" si="904"/>
        <v>103.406695872</v>
      </c>
      <c r="AQ2836" s="3">
        <f t="shared" si="905"/>
        <v>128.79999999999998</v>
      </c>
      <c r="AR2836" s="2" cm="1">
        <f t="array" ref="AR2836">MIN(_xlfn._xlws.FILTER(E2836:AQ2836,E2836:AQ2836&lt;&gt;0))</f>
        <v>39.375999999999998</v>
      </c>
      <c r="AS2836" s="3">
        <f t="shared" si="906"/>
        <v>416.02</v>
      </c>
    </row>
    <row r="2837" spans="1:45" x14ac:dyDescent="0.25">
      <c r="A2837" t="s">
        <v>1393</v>
      </c>
      <c r="B2837" t="s">
        <v>34</v>
      </c>
      <c r="C2837">
        <v>73110</v>
      </c>
      <c r="D2837" s="3">
        <v>234</v>
      </c>
      <c r="E2837" s="3">
        <f t="shared" si="881"/>
        <v>182.988</v>
      </c>
      <c r="F2837" s="3">
        <f t="shared" si="882"/>
        <v>102.38286719999999</v>
      </c>
      <c r="G2837" s="3">
        <f t="shared" si="883"/>
        <v>102.38286719999999</v>
      </c>
      <c r="H2837" s="3">
        <v>71.239999999999995</v>
      </c>
      <c r="I2837" s="3">
        <v>95.37</v>
      </c>
      <c r="J2837" s="3">
        <f t="shared" si="907"/>
        <v>65.7774</v>
      </c>
      <c r="K2837" s="3">
        <f t="shared" si="908"/>
        <v>139.22999999999999</v>
      </c>
      <c r="L2837" s="3">
        <f t="shared" si="884"/>
        <v>105.454353216</v>
      </c>
      <c r="M2837" s="3">
        <f t="shared" si="885"/>
        <v>106.47818188799999</v>
      </c>
      <c r="N2837" s="3">
        <f t="shared" si="886"/>
        <v>102.38286719999999</v>
      </c>
      <c r="O2837" s="3">
        <f t="shared" si="887"/>
        <v>143.33601407999998</v>
      </c>
      <c r="P2837" s="3">
        <f t="shared" si="888"/>
        <v>107.50201056</v>
      </c>
      <c r="Q2837" s="3">
        <f t="shared" si="889"/>
        <v>122.85944063999999</v>
      </c>
      <c r="R2837" s="4">
        <f t="shared" si="890"/>
        <v>140.4</v>
      </c>
      <c r="S2837" s="3">
        <v>108.46429999999999</v>
      </c>
      <c r="T2837" s="3">
        <f t="shared" si="891"/>
        <v>102.38286719999999</v>
      </c>
      <c r="U2837" s="3">
        <f t="shared" si="892"/>
        <v>140.4</v>
      </c>
      <c r="V2837" s="3">
        <f t="shared" si="893"/>
        <v>138.43440000000001</v>
      </c>
      <c r="W2837" s="3">
        <f t="shared" si="894"/>
        <v>138.43440000000001</v>
      </c>
      <c r="X2837" s="4">
        <v>74.605913000000001</v>
      </c>
      <c r="Y2837" s="3">
        <v>59.53</v>
      </c>
      <c r="Z2837" s="3">
        <v>102.38286719999999</v>
      </c>
      <c r="AA2837" s="4">
        <f t="shared" si="895"/>
        <v>152.1</v>
      </c>
      <c r="AB2837" s="3">
        <f t="shared" si="896"/>
        <v>140.4</v>
      </c>
      <c r="AC2837" s="3">
        <v>57.525077224</v>
      </c>
      <c r="AD2837" s="3">
        <v>70.152533200000008</v>
      </c>
      <c r="AE2837" s="3">
        <f t="shared" si="897"/>
        <v>107.5932</v>
      </c>
      <c r="AF2837" s="3">
        <v>416.02</v>
      </c>
      <c r="AG2837" s="3">
        <v>399.86</v>
      </c>
      <c r="AH2837" s="3">
        <f t="shared" si="898"/>
        <v>102.38286719999999</v>
      </c>
      <c r="AI2837" s="3">
        <f t="shared" si="899"/>
        <v>102.38286719999999</v>
      </c>
      <c r="AJ2837" s="3">
        <v>105.05000000000001</v>
      </c>
      <c r="AK2837" s="3">
        <v>99.39</v>
      </c>
      <c r="AL2837" s="3">
        <f t="shared" si="900"/>
        <v>102.38286719999999</v>
      </c>
      <c r="AM2837" s="2">
        <f t="shared" si="901"/>
        <v>74.605913000000001</v>
      </c>
      <c r="AN2837" s="3">
        <f t="shared" si="902"/>
        <v>117</v>
      </c>
      <c r="AO2837" s="3">
        <f t="shared" si="903"/>
        <v>50.076000000000001</v>
      </c>
      <c r="AP2837" s="3">
        <f t="shared" si="904"/>
        <v>103.406695872</v>
      </c>
      <c r="AQ2837" s="3">
        <f t="shared" si="905"/>
        <v>163.79999999999998</v>
      </c>
      <c r="AR2837" s="2" cm="1">
        <f t="array" ref="AR2837">MIN(_xlfn._xlws.FILTER(E2837:AQ2837,E2837:AQ2837&lt;&gt;0))</f>
        <v>50.076000000000001</v>
      </c>
      <c r="AS2837" s="3">
        <f t="shared" si="906"/>
        <v>416.02</v>
      </c>
    </row>
    <row r="2838" spans="1:45" x14ac:dyDescent="0.25">
      <c r="A2838" t="s">
        <v>1394</v>
      </c>
      <c r="B2838" t="s">
        <v>34</v>
      </c>
      <c r="C2838">
        <v>73115</v>
      </c>
      <c r="D2838" s="3">
        <v>1672</v>
      </c>
      <c r="E2838" s="3">
        <f t="shared" si="881"/>
        <v>1307.5040000000001</v>
      </c>
      <c r="F2838" s="3">
        <f t="shared" si="882"/>
        <v>434.17264920000002</v>
      </c>
      <c r="G2838" s="3">
        <f t="shared" si="883"/>
        <v>434.17264920000002</v>
      </c>
      <c r="H2838" s="3">
        <v>441.28</v>
      </c>
      <c r="I2838" s="3">
        <v>619.89</v>
      </c>
      <c r="J2838" s="3">
        <f t="shared" si="907"/>
        <v>469.99920000000003</v>
      </c>
      <c r="K2838" s="3">
        <f t="shared" si="908"/>
        <v>994.83999999999992</v>
      </c>
      <c r="L2838" s="3">
        <f t="shared" si="884"/>
        <v>447.19782867600003</v>
      </c>
      <c r="M2838" s="3">
        <f t="shared" si="885"/>
        <v>451.53955516800005</v>
      </c>
      <c r="N2838" s="3">
        <f t="shared" si="886"/>
        <v>434.17264920000002</v>
      </c>
      <c r="O2838" s="3">
        <f t="shared" si="887"/>
        <v>607.84170887999994</v>
      </c>
      <c r="P2838" s="3">
        <f t="shared" si="888"/>
        <v>455.88128166000007</v>
      </c>
      <c r="Q2838" s="3">
        <f t="shared" si="889"/>
        <v>521.00717903999998</v>
      </c>
      <c r="R2838" s="4">
        <f t="shared" si="890"/>
        <v>1003.1999999999999</v>
      </c>
      <c r="S2838" s="3">
        <v>671.81708000000003</v>
      </c>
      <c r="T2838" s="3">
        <f t="shared" si="891"/>
        <v>434.17264920000002</v>
      </c>
      <c r="U2838" s="3">
        <f t="shared" si="892"/>
        <v>1003.1999999999999</v>
      </c>
      <c r="V2838" s="3">
        <f t="shared" si="893"/>
        <v>989.15520000000004</v>
      </c>
      <c r="W2838" s="3">
        <f t="shared" si="894"/>
        <v>989.15520000000004</v>
      </c>
      <c r="X2838" s="4">
        <v>222.95255</v>
      </c>
      <c r="Y2838" s="3">
        <v>353.47</v>
      </c>
      <c r="Z2838" s="3">
        <v>434.17264920000002</v>
      </c>
      <c r="AA2838" s="4">
        <f t="shared" si="895"/>
        <v>1086.8</v>
      </c>
      <c r="AB2838" s="3">
        <f t="shared" si="896"/>
        <v>1003.1999999999999</v>
      </c>
      <c r="AC2838" s="3">
        <v>341.56541317600005</v>
      </c>
      <c r="AD2838" s="3">
        <v>416.54318680000006</v>
      </c>
      <c r="AE2838" s="3">
        <f t="shared" si="897"/>
        <v>768.78559999999993</v>
      </c>
      <c r="AF2838" s="3">
        <v>416.02</v>
      </c>
      <c r="AG2838" s="3">
        <v>399.86</v>
      </c>
      <c r="AH2838" s="3">
        <f t="shared" si="898"/>
        <v>434.17264920000002</v>
      </c>
      <c r="AI2838" s="3">
        <f t="shared" si="899"/>
        <v>434.17264920000002</v>
      </c>
      <c r="AJ2838" s="3">
        <v>478.786</v>
      </c>
      <c r="AK2838" s="3">
        <v>404.38</v>
      </c>
      <c r="AL2838" s="3">
        <f t="shared" si="900"/>
        <v>434.17264920000002</v>
      </c>
      <c r="AM2838" s="2">
        <f t="shared" si="901"/>
        <v>222.95255</v>
      </c>
      <c r="AN2838" s="3">
        <f t="shared" si="902"/>
        <v>836</v>
      </c>
      <c r="AO2838" s="3">
        <f t="shared" si="903"/>
        <v>357.80799999999999</v>
      </c>
      <c r="AP2838" s="3">
        <f t="shared" si="904"/>
        <v>438.51437569200004</v>
      </c>
      <c r="AQ2838" s="3">
        <f t="shared" si="905"/>
        <v>1170.3999999999999</v>
      </c>
      <c r="AR2838" s="2" cm="1">
        <f t="array" ref="AR2838">MIN(_xlfn._xlws.FILTER(E2838:AQ2838,E2838:AQ2838&lt;&gt;0))</f>
        <v>222.95255</v>
      </c>
      <c r="AS2838" s="3">
        <f t="shared" si="906"/>
        <v>1307.5040000000001</v>
      </c>
    </row>
    <row r="2839" spans="1:45" x14ac:dyDescent="0.25">
      <c r="A2839" t="s">
        <v>1395</v>
      </c>
      <c r="B2839" t="s">
        <v>34</v>
      </c>
      <c r="C2839">
        <v>73120</v>
      </c>
      <c r="D2839" s="3">
        <v>297</v>
      </c>
      <c r="E2839" s="3">
        <f t="shared" si="881"/>
        <v>232.25400000000002</v>
      </c>
      <c r="F2839" s="3">
        <f t="shared" si="882"/>
        <v>125.9516672</v>
      </c>
      <c r="G2839" s="3">
        <f t="shared" si="883"/>
        <v>125.9516672</v>
      </c>
      <c r="H2839" s="3">
        <v>128.66</v>
      </c>
      <c r="I2839" s="3">
        <v>95.37</v>
      </c>
      <c r="J2839" s="3">
        <f t="shared" si="907"/>
        <v>83.486699999999999</v>
      </c>
      <c r="K2839" s="3">
        <f t="shared" si="908"/>
        <v>176.715</v>
      </c>
      <c r="L2839" s="3">
        <f t="shared" si="884"/>
        <v>129.730217216</v>
      </c>
      <c r="M2839" s="3">
        <f t="shared" si="885"/>
        <v>130.98973388800002</v>
      </c>
      <c r="N2839" s="3">
        <f t="shared" si="886"/>
        <v>125.9516672</v>
      </c>
      <c r="O2839" s="3">
        <f t="shared" si="887"/>
        <v>176.33233407999998</v>
      </c>
      <c r="P2839" s="3">
        <f t="shared" si="888"/>
        <v>132.24925056000001</v>
      </c>
      <c r="Q2839" s="3">
        <f t="shared" si="889"/>
        <v>151.14200063999999</v>
      </c>
      <c r="R2839" s="4">
        <f t="shared" si="890"/>
        <v>178.2</v>
      </c>
      <c r="S2839" s="3">
        <v>195.87991000000002</v>
      </c>
      <c r="T2839" s="3">
        <f t="shared" si="891"/>
        <v>125.9516672</v>
      </c>
      <c r="U2839" s="3">
        <f t="shared" si="892"/>
        <v>178.2</v>
      </c>
      <c r="V2839" s="3">
        <f t="shared" si="893"/>
        <v>175.70519999999999</v>
      </c>
      <c r="W2839" s="3">
        <f t="shared" si="894"/>
        <v>175.70519999999999</v>
      </c>
      <c r="X2839" s="4">
        <v>74.605913000000001</v>
      </c>
      <c r="Y2839" s="3">
        <v>59.53</v>
      </c>
      <c r="Z2839" s="3">
        <v>125.9516672</v>
      </c>
      <c r="AA2839" s="4">
        <f t="shared" si="895"/>
        <v>193.05</v>
      </c>
      <c r="AB2839" s="3">
        <f t="shared" si="896"/>
        <v>178.2</v>
      </c>
      <c r="AC2839" s="3">
        <v>57.525077224</v>
      </c>
      <c r="AD2839" s="3">
        <v>70.152533200000008</v>
      </c>
      <c r="AE2839" s="3">
        <f t="shared" si="897"/>
        <v>136.56059999999999</v>
      </c>
      <c r="AF2839" s="3">
        <v>416.02</v>
      </c>
      <c r="AG2839" s="3">
        <v>399.86</v>
      </c>
      <c r="AH2839" s="3">
        <f t="shared" si="898"/>
        <v>125.9516672</v>
      </c>
      <c r="AI2839" s="3">
        <f t="shared" si="899"/>
        <v>125.9516672</v>
      </c>
      <c r="AJ2839" s="3">
        <v>105.05000000000001</v>
      </c>
      <c r="AK2839" s="3">
        <v>183.14</v>
      </c>
      <c r="AL2839" s="3">
        <f t="shared" si="900"/>
        <v>125.9516672</v>
      </c>
      <c r="AM2839" s="2">
        <f t="shared" si="901"/>
        <v>74.605913000000001</v>
      </c>
      <c r="AN2839" s="3">
        <f t="shared" si="902"/>
        <v>148.5</v>
      </c>
      <c r="AO2839" s="3">
        <f t="shared" si="903"/>
        <v>63.558</v>
      </c>
      <c r="AP2839" s="3">
        <f t="shared" si="904"/>
        <v>127.21118387200001</v>
      </c>
      <c r="AQ2839" s="3">
        <f t="shared" si="905"/>
        <v>207.89999999999998</v>
      </c>
      <c r="AR2839" s="2" cm="1">
        <f t="array" ref="AR2839">MIN(_xlfn._xlws.FILTER(E2839:AQ2839,E2839:AQ2839&lt;&gt;0))</f>
        <v>57.525077224</v>
      </c>
      <c r="AS2839" s="3">
        <f t="shared" si="906"/>
        <v>416.02</v>
      </c>
    </row>
    <row r="2840" spans="1:45" x14ac:dyDescent="0.25">
      <c r="A2840" t="s">
        <v>1395</v>
      </c>
      <c r="B2840" t="s">
        <v>34</v>
      </c>
      <c r="C2840">
        <v>73130</v>
      </c>
      <c r="D2840" s="3">
        <v>229</v>
      </c>
      <c r="E2840" s="3">
        <f t="shared" si="881"/>
        <v>179.078</v>
      </c>
      <c r="F2840" s="3">
        <f t="shared" si="882"/>
        <v>102.38286719999999</v>
      </c>
      <c r="G2840" s="3">
        <f t="shared" si="883"/>
        <v>102.38286719999999</v>
      </c>
      <c r="H2840" s="3">
        <v>71.239999999999995</v>
      </c>
      <c r="I2840" s="3">
        <v>95.37</v>
      </c>
      <c r="J2840" s="3">
        <f t="shared" si="907"/>
        <v>64.371900000000011</v>
      </c>
      <c r="K2840" s="3">
        <f t="shared" si="908"/>
        <v>136.255</v>
      </c>
      <c r="L2840" s="3">
        <f t="shared" si="884"/>
        <v>105.454353216</v>
      </c>
      <c r="M2840" s="3">
        <f t="shared" si="885"/>
        <v>106.47818188799999</v>
      </c>
      <c r="N2840" s="3">
        <f t="shared" si="886"/>
        <v>102.38286719999999</v>
      </c>
      <c r="O2840" s="3">
        <f t="shared" si="887"/>
        <v>143.33601407999998</v>
      </c>
      <c r="P2840" s="3">
        <f t="shared" si="888"/>
        <v>107.50201056</v>
      </c>
      <c r="Q2840" s="3">
        <f t="shared" si="889"/>
        <v>122.85944063999999</v>
      </c>
      <c r="R2840" s="4">
        <f t="shared" si="890"/>
        <v>137.4</v>
      </c>
      <c r="S2840" s="3">
        <v>108.46429999999999</v>
      </c>
      <c r="T2840" s="3">
        <f t="shared" si="891"/>
        <v>102.38286719999999</v>
      </c>
      <c r="U2840" s="3">
        <f t="shared" si="892"/>
        <v>137.4</v>
      </c>
      <c r="V2840" s="3">
        <f t="shared" si="893"/>
        <v>135.47640000000001</v>
      </c>
      <c r="W2840" s="3">
        <f t="shared" si="894"/>
        <v>135.47640000000001</v>
      </c>
      <c r="X2840" s="4">
        <v>74.605913000000001</v>
      </c>
      <c r="Y2840" s="3">
        <v>59.53</v>
      </c>
      <c r="Z2840" s="3">
        <v>102.38286719999999</v>
      </c>
      <c r="AA2840" s="4">
        <f t="shared" si="895"/>
        <v>148.85</v>
      </c>
      <c r="AB2840" s="3">
        <f t="shared" si="896"/>
        <v>137.4</v>
      </c>
      <c r="AC2840" s="3">
        <v>57.525077224</v>
      </c>
      <c r="AD2840" s="3">
        <v>70.152533200000008</v>
      </c>
      <c r="AE2840" s="3">
        <f t="shared" si="897"/>
        <v>105.2942</v>
      </c>
      <c r="AF2840" s="3">
        <v>416.02</v>
      </c>
      <c r="AG2840" s="3">
        <v>399.86</v>
      </c>
      <c r="AH2840" s="3">
        <f t="shared" si="898"/>
        <v>102.38286719999999</v>
      </c>
      <c r="AI2840" s="3">
        <f t="shared" si="899"/>
        <v>102.38286719999999</v>
      </c>
      <c r="AJ2840" s="3">
        <v>105.05000000000001</v>
      </c>
      <c r="AK2840" s="3">
        <v>99.39</v>
      </c>
      <c r="AL2840" s="3">
        <f t="shared" si="900"/>
        <v>102.38286719999999</v>
      </c>
      <c r="AM2840" s="2">
        <f t="shared" si="901"/>
        <v>74.605913000000001</v>
      </c>
      <c r="AN2840" s="3">
        <f t="shared" si="902"/>
        <v>114.5</v>
      </c>
      <c r="AO2840" s="3">
        <f t="shared" si="903"/>
        <v>49.006</v>
      </c>
      <c r="AP2840" s="3">
        <f t="shared" si="904"/>
        <v>103.406695872</v>
      </c>
      <c r="AQ2840" s="3">
        <f t="shared" si="905"/>
        <v>160.29999999999998</v>
      </c>
      <c r="AR2840" s="2" cm="1">
        <f t="array" ref="AR2840">MIN(_xlfn._xlws.FILTER(E2840:AQ2840,E2840:AQ2840&lt;&gt;0))</f>
        <v>49.006</v>
      </c>
      <c r="AS2840" s="3">
        <f t="shared" si="906"/>
        <v>416.02</v>
      </c>
    </row>
    <row r="2841" spans="1:45" x14ac:dyDescent="0.25">
      <c r="A2841" t="s">
        <v>1396</v>
      </c>
      <c r="B2841" t="s">
        <v>34</v>
      </c>
      <c r="C2841">
        <v>73140</v>
      </c>
      <c r="D2841" s="3">
        <v>125</v>
      </c>
      <c r="E2841" s="3">
        <f t="shared" si="881"/>
        <v>97.75</v>
      </c>
      <c r="F2841" s="3">
        <f t="shared" si="882"/>
        <v>102.38286719999999</v>
      </c>
      <c r="G2841" s="3">
        <f t="shared" si="883"/>
        <v>102.38286719999999</v>
      </c>
      <c r="H2841" s="3">
        <v>71.239999999999995</v>
      </c>
      <c r="I2841" s="3">
        <v>95.37</v>
      </c>
      <c r="J2841" s="3">
        <f t="shared" si="907"/>
        <v>35.137500000000003</v>
      </c>
      <c r="K2841" s="3">
        <f t="shared" si="908"/>
        <v>74.375</v>
      </c>
      <c r="L2841" s="3">
        <f t="shared" si="884"/>
        <v>105.454353216</v>
      </c>
      <c r="M2841" s="3">
        <f t="shared" si="885"/>
        <v>106.47818188799999</v>
      </c>
      <c r="N2841" s="3">
        <f t="shared" si="886"/>
        <v>102.38286719999999</v>
      </c>
      <c r="O2841" s="3">
        <f t="shared" si="887"/>
        <v>143.33601407999998</v>
      </c>
      <c r="P2841" s="3">
        <f t="shared" si="888"/>
        <v>107.50201056</v>
      </c>
      <c r="Q2841" s="3">
        <f t="shared" si="889"/>
        <v>122.85944063999999</v>
      </c>
      <c r="R2841" s="4">
        <f t="shared" si="890"/>
        <v>75</v>
      </c>
      <c r="S2841" s="3">
        <v>108.46429999999999</v>
      </c>
      <c r="T2841" s="3">
        <f t="shared" si="891"/>
        <v>102.38286719999999</v>
      </c>
      <c r="U2841" s="3">
        <f t="shared" si="892"/>
        <v>75</v>
      </c>
      <c r="V2841" s="3">
        <f t="shared" si="893"/>
        <v>73.95</v>
      </c>
      <c r="W2841" s="3">
        <f t="shared" si="894"/>
        <v>73.95</v>
      </c>
      <c r="X2841" s="4">
        <v>74.605913000000001</v>
      </c>
      <c r="Y2841" s="3">
        <v>59.53</v>
      </c>
      <c r="Z2841" s="3">
        <v>102.38286719999999</v>
      </c>
      <c r="AA2841" s="4">
        <f t="shared" si="895"/>
        <v>81.25</v>
      </c>
      <c r="AB2841" s="3">
        <f t="shared" si="896"/>
        <v>75</v>
      </c>
      <c r="AC2841" s="3">
        <v>57.525077224</v>
      </c>
      <c r="AD2841" s="3">
        <v>70.152533200000008</v>
      </c>
      <c r="AE2841" s="3">
        <f t="shared" si="897"/>
        <v>57.475000000000001</v>
      </c>
      <c r="AF2841" s="3">
        <v>416.02</v>
      </c>
      <c r="AG2841" s="3">
        <v>399.86</v>
      </c>
      <c r="AH2841" s="3">
        <f t="shared" si="898"/>
        <v>102.38286719999999</v>
      </c>
      <c r="AI2841" s="3">
        <f t="shared" si="899"/>
        <v>102.38286719999999</v>
      </c>
      <c r="AJ2841" s="3">
        <v>105.05000000000001</v>
      </c>
      <c r="AK2841" s="3">
        <v>99.39</v>
      </c>
      <c r="AL2841" s="3">
        <f t="shared" si="900"/>
        <v>102.38286719999999</v>
      </c>
      <c r="AM2841" s="2">
        <f t="shared" si="901"/>
        <v>74.605913000000001</v>
      </c>
      <c r="AN2841" s="3">
        <f t="shared" si="902"/>
        <v>62.5</v>
      </c>
      <c r="AO2841" s="3">
        <f t="shared" si="903"/>
        <v>26.75</v>
      </c>
      <c r="AP2841" s="3">
        <f t="shared" si="904"/>
        <v>103.406695872</v>
      </c>
      <c r="AQ2841" s="3">
        <f t="shared" si="905"/>
        <v>87.5</v>
      </c>
      <c r="AR2841" s="2" cm="1">
        <f t="array" ref="AR2841">MIN(_xlfn._xlws.FILTER(E2841:AQ2841,E2841:AQ2841&lt;&gt;0))</f>
        <v>26.75</v>
      </c>
      <c r="AS2841" s="3">
        <f t="shared" si="906"/>
        <v>416.02</v>
      </c>
    </row>
    <row r="2842" spans="1:45" x14ac:dyDescent="0.25">
      <c r="A2842" t="s">
        <v>1397</v>
      </c>
      <c r="B2842" t="s">
        <v>34</v>
      </c>
      <c r="C2842">
        <v>73200</v>
      </c>
      <c r="D2842" s="3">
        <v>931</v>
      </c>
      <c r="E2842" s="3">
        <f t="shared" si="881"/>
        <v>728.04200000000003</v>
      </c>
      <c r="F2842" s="3">
        <f t="shared" si="882"/>
        <v>125.9516672</v>
      </c>
      <c r="G2842" s="3">
        <f t="shared" si="883"/>
        <v>125.9516672</v>
      </c>
      <c r="H2842" s="3">
        <v>281.89405999999997</v>
      </c>
      <c r="I2842" s="3">
        <v>199.27</v>
      </c>
      <c r="J2842" s="3">
        <v>154.93</v>
      </c>
      <c r="K2842" s="3">
        <v>563.75</v>
      </c>
      <c r="L2842" s="3">
        <f t="shared" si="884"/>
        <v>129.730217216</v>
      </c>
      <c r="M2842" s="3">
        <f t="shared" si="885"/>
        <v>130.98973388800002</v>
      </c>
      <c r="N2842" s="3">
        <f t="shared" si="886"/>
        <v>125.9516672</v>
      </c>
      <c r="O2842" s="3">
        <f t="shared" si="887"/>
        <v>176.33233407999998</v>
      </c>
      <c r="P2842" s="3">
        <f t="shared" si="888"/>
        <v>132.24925056000001</v>
      </c>
      <c r="Q2842" s="3">
        <f t="shared" si="889"/>
        <v>151.14200063999999</v>
      </c>
      <c r="R2842" s="4">
        <f t="shared" si="890"/>
        <v>558.6</v>
      </c>
      <c r="S2842" s="3">
        <v>195.87991000000002</v>
      </c>
      <c r="T2842" s="3">
        <f t="shared" si="891"/>
        <v>125.9516672</v>
      </c>
      <c r="U2842" s="3">
        <f t="shared" si="892"/>
        <v>558.6</v>
      </c>
      <c r="V2842" s="3">
        <f t="shared" si="893"/>
        <v>550.77959999999996</v>
      </c>
      <c r="W2842" s="3">
        <f t="shared" si="894"/>
        <v>550.77959999999996</v>
      </c>
      <c r="X2842" s="4">
        <v>77.867010000000008</v>
      </c>
      <c r="Y2842" s="3">
        <v>258.89999999999998</v>
      </c>
      <c r="Z2842" s="3">
        <v>125.9516672</v>
      </c>
      <c r="AA2842" s="4">
        <f t="shared" si="895"/>
        <v>605.15</v>
      </c>
      <c r="AB2842" s="3">
        <f t="shared" si="896"/>
        <v>558.6</v>
      </c>
      <c r="AC2842" s="3">
        <v>250.18045511999998</v>
      </c>
      <c r="AD2842" s="3">
        <v>305.098116</v>
      </c>
      <c r="AE2842" s="3">
        <f t="shared" si="897"/>
        <v>428.07380000000001</v>
      </c>
      <c r="AF2842" s="3">
        <v>416.02</v>
      </c>
      <c r="AG2842" s="3">
        <v>399.86</v>
      </c>
      <c r="AH2842" s="3">
        <f t="shared" si="898"/>
        <v>125.9516672</v>
      </c>
      <c r="AI2842" s="3">
        <f t="shared" si="899"/>
        <v>125.9516672</v>
      </c>
      <c r="AJ2842" s="3">
        <v>462.77000000000004</v>
      </c>
      <c r="AK2842" s="3">
        <v>183.14</v>
      </c>
      <c r="AL2842" s="3">
        <f t="shared" si="900"/>
        <v>125.9516672</v>
      </c>
      <c r="AM2842" s="2">
        <f t="shared" si="901"/>
        <v>77.867010000000008</v>
      </c>
      <c r="AN2842" s="3">
        <f t="shared" si="902"/>
        <v>465.5</v>
      </c>
      <c r="AO2842" s="3">
        <f t="shared" si="903"/>
        <v>199.23400000000001</v>
      </c>
      <c r="AP2842" s="3">
        <f t="shared" si="904"/>
        <v>127.21118387200001</v>
      </c>
      <c r="AQ2842" s="3">
        <f t="shared" si="905"/>
        <v>651.69999999999993</v>
      </c>
      <c r="AR2842" s="2" cm="1">
        <f t="array" ref="AR2842">MIN(_xlfn._xlws.FILTER(E2842:AQ2842,E2842:AQ2842&lt;&gt;0))</f>
        <v>77.867010000000008</v>
      </c>
      <c r="AS2842" s="3">
        <f t="shared" si="906"/>
        <v>728.04200000000003</v>
      </c>
    </row>
    <row r="2843" spans="1:45" x14ac:dyDescent="0.25">
      <c r="A2843" t="s">
        <v>1398</v>
      </c>
      <c r="B2843" t="s">
        <v>34</v>
      </c>
      <c r="C2843">
        <v>73201</v>
      </c>
      <c r="D2843" s="3">
        <v>1348</v>
      </c>
      <c r="E2843" s="3">
        <f t="shared" si="881"/>
        <v>1054.136</v>
      </c>
      <c r="F2843" s="3">
        <f t="shared" si="882"/>
        <v>434.17264920000002</v>
      </c>
      <c r="G2843" s="3">
        <f t="shared" si="883"/>
        <v>434.17264920000002</v>
      </c>
      <c r="H2843" s="3">
        <v>966.84447999999986</v>
      </c>
      <c r="I2843" s="3">
        <v>249.07</v>
      </c>
      <c r="J2843" s="3">
        <v>193.37</v>
      </c>
      <c r="K2843" s="3">
        <v>563.75</v>
      </c>
      <c r="L2843" s="3">
        <f t="shared" si="884"/>
        <v>447.19782867600003</v>
      </c>
      <c r="M2843" s="3">
        <f t="shared" si="885"/>
        <v>451.53955516800005</v>
      </c>
      <c r="N2843" s="3">
        <f t="shared" si="886"/>
        <v>434.17264920000002</v>
      </c>
      <c r="O2843" s="3">
        <f t="shared" si="887"/>
        <v>607.84170887999994</v>
      </c>
      <c r="P2843" s="3">
        <f t="shared" si="888"/>
        <v>455.88128166000007</v>
      </c>
      <c r="Q2843" s="3">
        <f t="shared" si="889"/>
        <v>521.00717903999998</v>
      </c>
      <c r="R2843" s="4">
        <f t="shared" si="890"/>
        <v>808.8</v>
      </c>
      <c r="S2843" s="3">
        <v>671.81708000000003</v>
      </c>
      <c r="T2843" s="3">
        <f t="shared" si="891"/>
        <v>434.17264920000002</v>
      </c>
      <c r="U2843" s="3">
        <f t="shared" si="892"/>
        <v>808.8</v>
      </c>
      <c r="V2843" s="3">
        <f t="shared" si="893"/>
        <v>797.47680000000003</v>
      </c>
      <c r="W2843" s="3">
        <f t="shared" si="894"/>
        <v>797.47680000000003</v>
      </c>
      <c r="X2843" s="4">
        <v>155.80057299999999</v>
      </c>
      <c r="Y2843" s="3">
        <v>409.96</v>
      </c>
      <c r="Z2843" s="3">
        <v>434.17264920000002</v>
      </c>
      <c r="AA2843" s="4">
        <f t="shared" si="895"/>
        <v>876.2</v>
      </c>
      <c r="AB2843" s="3">
        <f t="shared" si="896"/>
        <v>808.8</v>
      </c>
      <c r="AC2843" s="3">
        <v>396.15287516800004</v>
      </c>
      <c r="AD2843" s="3">
        <v>483.11326240000005</v>
      </c>
      <c r="AE2843" s="3">
        <f t="shared" si="897"/>
        <v>619.81039999999996</v>
      </c>
      <c r="AF2843" s="3">
        <v>416.02</v>
      </c>
      <c r="AG2843" s="3">
        <v>399.86</v>
      </c>
      <c r="AH2843" s="3">
        <f t="shared" si="898"/>
        <v>434.17264920000002</v>
      </c>
      <c r="AI2843" s="3">
        <f t="shared" si="899"/>
        <v>434.17264920000002</v>
      </c>
      <c r="AJ2843" s="3">
        <v>647.98800000000006</v>
      </c>
      <c r="AK2843" s="3">
        <v>404.38</v>
      </c>
      <c r="AL2843" s="3">
        <f t="shared" si="900"/>
        <v>434.17264920000002</v>
      </c>
      <c r="AM2843" s="2">
        <f t="shared" si="901"/>
        <v>155.80057299999999</v>
      </c>
      <c r="AN2843" s="3">
        <f t="shared" si="902"/>
        <v>674</v>
      </c>
      <c r="AO2843" s="3">
        <f t="shared" si="903"/>
        <v>288.47199999999998</v>
      </c>
      <c r="AP2843" s="3">
        <f t="shared" si="904"/>
        <v>438.51437569200004</v>
      </c>
      <c r="AQ2843" s="3">
        <f t="shared" si="905"/>
        <v>943.59999999999991</v>
      </c>
      <c r="AR2843" s="2" cm="1">
        <f t="array" ref="AR2843">MIN(_xlfn._xlws.FILTER(E2843:AQ2843,E2843:AQ2843&lt;&gt;0))</f>
        <v>155.80057299999999</v>
      </c>
      <c r="AS2843" s="3">
        <f t="shared" si="906"/>
        <v>1054.136</v>
      </c>
    </row>
    <row r="2844" spans="1:45" x14ac:dyDescent="0.25">
      <c r="A2844" t="s">
        <v>1399</v>
      </c>
      <c r="B2844" t="s">
        <v>34</v>
      </c>
      <c r="C2844">
        <v>73202</v>
      </c>
      <c r="D2844" s="3">
        <v>1904</v>
      </c>
      <c r="E2844" s="3">
        <f t="shared" si="881"/>
        <v>1488.9280000000001</v>
      </c>
      <c r="F2844" s="3">
        <f t="shared" si="882"/>
        <v>212.51986959999999</v>
      </c>
      <c r="G2844" s="3">
        <f t="shared" si="883"/>
        <v>212.51986959999999</v>
      </c>
      <c r="H2844" s="3">
        <v>505.46369999999996</v>
      </c>
      <c r="I2844" s="3">
        <v>332.22</v>
      </c>
      <c r="J2844" s="3">
        <v>261.64</v>
      </c>
      <c r="K2844" s="3">
        <v>563.75</v>
      </c>
      <c r="L2844" s="3">
        <f t="shared" si="884"/>
        <v>218.895465688</v>
      </c>
      <c r="M2844" s="3">
        <f t="shared" si="885"/>
        <v>221.02066438400001</v>
      </c>
      <c r="N2844" s="3">
        <f t="shared" si="886"/>
        <v>212.51986959999999</v>
      </c>
      <c r="O2844" s="3">
        <f t="shared" si="887"/>
        <v>297.52781743999998</v>
      </c>
      <c r="P2844" s="3">
        <f t="shared" si="888"/>
        <v>223.14586308</v>
      </c>
      <c r="Q2844" s="3">
        <f t="shared" si="889"/>
        <v>255.02384351999999</v>
      </c>
      <c r="R2844" s="4">
        <f t="shared" si="890"/>
        <v>1142.3999999999999</v>
      </c>
      <c r="S2844" s="3">
        <v>351.22934000000004</v>
      </c>
      <c r="T2844" s="3">
        <f t="shared" si="891"/>
        <v>212.51986959999999</v>
      </c>
      <c r="U2844" s="3">
        <f t="shared" si="892"/>
        <v>1142.3999999999999</v>
      </c>
      <c r="V2844" s="3">
        <f t="shared" si="893"/>
        <v>1126.4064000000001</v>
      </c>
      <c r="W2844" s="3">
        <f t="shared" si="894"/>
        <v>1126.4064000000001</v>
      </c>
      <c r="X2844" s="4" t="s">
        <v>5201</v>
      </c>
      <c r="Y2844" s="3">
        <v>454.13</v>
      </c>
      <c r="Z2844" s="3">
        <v>212.51986959999999</v>
      </c>
      <c r="AA2844" s="4">
        <f t="shared" si="895"/>
        <v>1237.6000000000001</v>
      </c>
      <c r="AB2844" s="3">
        <f t="shared" si="896"/>
        <v>1142.3999999999999</v>
      </c>
      <c r="AC2844" s="3">
        <v>438.83526490399998</v>
      </c>
      <c r="AD2844" s="3">
        <v>535.1649572</v>
      </c>
      <c r="AE2844" s="3">
        <f t="shared" si="897"/>
        <v>875.45920000000001</v>
      </c>
      <c r="AF2844" s="3">
        <v>416.02</v>
      </c>
      <c r="AG2844" s="3">
        <v>399.86</v>
      </c>
      <c r="AH2844" s="3">
        <f t="shared" si="898"/>
        <v>212.51986959999999</v>
      </c>
      <c r="AI2844" s="3">
        <f t="shared" si="899"/>
        <v>212.51986959999999</v>
      </c>
      <c r="AJ2844" s="3">
        <v>767.27200000000005</v>
      </c>
      <c r="AK2844" s="3">
        <v>404.38</v>
      </c>
      <c r="AL2844" s="3">
        <f t="shared" si="900"/>
        <v>212.51986959999999</v>
      </c>
      <c r="AM2844" s="2" t="str">
        <f t="shared" si="901"/>
        <v>NA</v>
      </c>
      <c r="AN2844" s="3">
        <f t="shared" si="902"/>
        <v>952</v>
      </c>
      <c r="AO2844" s="3">
        <f t="shared" si="903"/>
        <v>407.45600000000002</v>
      </c>
      <c r="AP2844" s="3">
        <f t="shared" si="904"/>
        <v>214.64506829600001</v>
      </c>
      <c r="AQ2844" s="3">
        <f t="shared" si="905"/>
        <v>1332.8</v>
      </c>
      <c r="AR2844" s="2" cm="1">
        <f t="array" ref="AR2844">MIN(_xlfn._xlws.FILTER(E2844:AQ2844,E2844:AQ2844&lt;&gt;0))</f>
        <v>212.51986959999999</v>
      </c>
      <c r="AS2844" s="3">
        <f t="shared" si="906"/>
        <v>1488.9280000000001</v>
      </c>
    </row>
    <row r="2845" spans="1:45" x14ac:dyDescent="0.25">
      <c r="A2845" t="s">
        <v>1400</v>
      </c>
      <c r="B2845" t="s">
        <v>34</v>
      </c>
      <c r="C2845">
        <v>73206</v>
      </c>
      <c r="D2845" s="3">
        <v>1306</v>
      </c>
      <c r="E2845" s="3">
        <f t="shared" si="881"/>
        <v>1021.292</v>
      </c>
      <c r="F2845" s="3">
        <f t="shared" si="882"/>
        <v>212.51986959999999</v>
      </c>
      <c r="G2845" s="3">
        <f t="shared" si="883"/>
        <v>212.51986959999999</v>
      </c>
      <c r="H2845" s="3">
        <v>505.46369999999996</v>
      </c>
      <c r="I2845" s="3">
        <v>347.46</v>
      </c>
      <c r="J2845" s="3">
        <v>271.05</v>
      </c>
      <c r="K2845" s="3">
        <v>563.75</v>
      </c>
      <c r="L2845" s="3">
        <f t="shared" si="884"/>
        <v>218.895465688</v>
      </c>
      <c r="M2845" s="3">
        <f t="shared" si="885"/>
        <v>221.02066438400001</v>
      </c>
      <c r="N2845" s="3">
        <f t="shared" si="886"/>
        <v>212.51986959999999</v>
      </c>
      <c r="O2845" s="3">
        <f t="shared" si="887"/>
        <v>297.52781743999998</v>
      </c>
      <c r="P2845" s="3">
        <f t="shared" si="888"/>
        <v>223.14586308</v>
      </c>
      <c r="Q2845" s="3">
        <f t="shared" si="889"/>
        <v>255.02384351999999</v>
      </c>
      <c r="R2845" s="4">
        <f t="shared" si="890"/>
        <v>783.6</v>
      </c>
      <c r="S2845" s="3">
        <v>351.22934000000004</v>
      </c>
      <c r="T2845" s="3">
        <f t="shared" si="891"/>
        <v>212.51986959999999</v>
      </c>
      <c r="U2845" s="3">
        <f t="shared" si="892"/>
        <v>783.6</v>
      </c>
      <c r="V2845" s="3">
        <f t="shared" si="893"/>
        <v>772.62959999999998</v>
      </c>
      <c r="W2845" s="3">
        <f t="shared" si="894"/>
        <v>772.62959999999998</v>
      </c>
      <c r="X2845" s="4">
        <v>219.292135</v>
      </c>
      <c r="Y2845" s="3">
        <v>468.65</v>
      </c>
      <c r="Z2845" s="3">
        <v>212.51986959999999</v>
      </c>
      <c r="AA2845" s="4">
        <f t="shared" si="895"/>
        <v>848.9</v>
      </c>
      <c r="AB2845" s="3">
        <f t="shared" si="896"/>
        <v>783.6</v>
      </c>
      <c r="AC2845" s="3">
        <v>452.86624291999993</v>
      </c>
      <c r="AD2845" s="3">
        <v>552.27590599999996</v>
      </c>
      <c r="AE2845" s="3">
        <f t="shared" si="897"/>
        <v>600.49879999999996</v>
      </c>
      <c r="AF2845" s="3">
        <v>416.02</v>
      </c>
      <c r="AG2845" s="3">
        <v>399.86</v>
      </c>
      <c r="AH2845" s="3">
        <f t="shared" si="898"/>
        <v>212.51986959999999</v>
      </c>
      <c r="AI2845" s="3">
        <f t="shared" si="899"/>
        <v>212.51986959999999</v>
      </c>
      <c r="AJ2845" s="3">
        <v>767.00800000000004</v>
      </c>
      <c r="AK2845" s="3">
        <v>404.38</v>
      </c>
      <c r="AL2845" s="3">
        <f t="shared" si="900"/>
        <v>212.51986959999999</v>
      </c>
      <c r="AM2845" s="2">
        <f t="shared" si="901"/>
        <v>219.292135</v>
      </c>
      <c r="AN2845" s="3">
        <f t="shared" si="902"/>
        <v>653</v>
      </c>
      <c r="AO2845" s="3">
        <f t="shared" si="903"/>
        <v>279.48399999999998</v>
      </c>
      <c r="AP2845" s="3">
        <f t="shared" si="904"/>
        <v>214.64506829600001</v>
      </c>
      <c r="AQ2845" s="3">
        <f t="shared" si="905"/>
        <v>914.19999999999993</v>
      </c>
      <c r="AR2845" s="2" cm="1">
        <f t="array" ref="AR2845">MIN(_xlfn._xlws.FILTER(E2845:AQ2845,E2845:AQ2845&lt;&gt;0))</f>
        <v>212.51986959999999</v>
      </c>
      <c r="AS2845" s="3">
        <f t="shared" si="906"/>
        <v>1021.292</v>
      </c>
    </row>
    <row r="2846" spans="1:45" x14ac:dyDescent="0.25">
      <c r="A2846" t="s">
        <v>1401</v>
      </c>
      <c r="B2846" t="s">
        <v>34</v>
      </c>
      <c r="C2846">
        <v>73218</v>
      </c>
      <c r="D2846" s="3">
        <v>2804</v>
      </c>
      <c r="E2846" s="3">
        <f t="shared" si="881"/>
        <v>2192.7280000000001</v>
      </c>
      <c r="F2846" s="3">
        <f t="shared" si="882"/>
        <v>275.18930880000005</v>
      </c>
      <c r="G2846" s="3">
        <f t="shared" si="883"/>
        <v>275.18930880000005</v>
      </c>
      <c r="H2846" s="3">
        <v>577.67906000000005</v>
      </c>
      <c r="I2846" s="3">
        <v>437.59</v>
      </c>
      <c r="J2846" s="3">
        <v>331.08</v>
      </c>
      <c r="K2846" s="3">
        <v>820</v>
      </c>
      <c r="L2846" s="3">
        <f t="shared" si="884"/>
        <v>283.44498806400009</v>
      </c>
      <c r="M2846" s="3">
        <f t="shared" si="885"/>
        <v>286.19688115200006</v>
      </c>
      <c r="N2846" s="3">
        <f t="shared" si="886"/>
        <v>275.18930880000005</v>
      </c>
      <c r="O2846" s="3">
        <f t="shared" si="887"/>
        <v>385.26503232000005</v>
      </c>
      <c r="P2846" s="3">
        <f t="shared" si="888"/>
        <v>288.94877424000009</v>
      </c>
      <c r="Q2846" s="3">
        <f t="shared" si="889"/>
        <v>330.22717056000005</v>
      </c>
      <c r="R2846" s="4">
        <f t="shared" si="890"/>
        <v>1682.3999999999999</v>
      </c>
      <c r="S2846" s="3">
        <v>401.40496000000002</v>
      </c>
      <c r="T2846" s="3">
        <f t="shared" si="891"/>
        <v>275.18930880000005</v>
      </c>
      <c r="U2846" s="3">
        <f t="shared" si="892"/>
        <v>1682.3999999999999</v>
      </c>
      <c r="V2846" s="3">
        <f t="shared" si="893"/>
        <v>1658.8464000000001</v>
      </c>
      <c r="W2846" s="3">
        <f t="shared" si="894"/>
        <v>1658.8464000000001</v>
      </c>
      <c r="X2846" s="4">
        <v>228.27679000000001</v>
      </c>
      <c r="Y2846" s="3">
        <v>463.59</v>
      </c>
      <c r="Z2846" s="3">
        <v>275.18930880000005</v>
      </c>
      <c r="AA2846" s="4">
        <f t="shared" si="895"/>
        <v>1822.6000000000001</v>
      </c>
      <c r="AB2846" s="3">
        <f t="shared" si="896"/>
        <v>1682.3999999999999</v>
      </c>
      <c r="AC2846" s="3">
        <v>447.97665967199998</v>
      </c>
      <c r="AD2846" s="3">
        <v>546.31299960000001</v>
      </c>
      <c r="AE2846" s="3">
        <f t="shared" si="897"/>
        <v>1289.2791999999999</v>
      </c>
      <c r="AF2846" s="3">
        <v>416.02</v>
      </c>
      <c r="AG2846" s="3">
        <v>399.86</v>
      </c>
      <c r="AH2846" s="3">
        <f t="shared" si="898"/>
        <v>275.18930880000005</v>
      </c>
      <c r="AI2846" s="3">
        <f t="shared" si="899"/>
        <v>275.18930880000005</v>
      </c>
      <c r="AJ2846" s="3">
        <v>861.78400000000011</v>
      </c>
      <c r="AK2846" s="3">
        <v>371.7</v>
      </c>
      <c r="AL2846" s="3">
        <f t="shared" si="900"/>
        <v>275.18930880000005</v>
      </c>
      <c r="AM2846" s="2">
        <f t="shared" si="901"/>
        <v>228.27679000000001</v>
      </c>
      <c r="AN2846" s="3">
        <f t="shared" si="902"/>
        <v>1402</v>
      </c>
      <c r="AO2846" s="3">
        <f t="shared" si="903"/>
        <v>600.05600000000004</v>
      </c>
      <c r="AP2846" s="3">
        <f t="shared" si="904"/>
        <v>277.94120188800008</v>
      </c>
      <c r="AQ2846" s="3">
        <f t="shared" si="905"/>
        <v>1962.8</v>
      </c>
      <c r="AR2846" s="2" cm="1">
        <f t="array" ref="AR2846">MIN(_xlfn._xlws.FILTER(E2846:AQ2846,E2846:AQ2846&lt;&gt;0))</f>
        <v>228.27679000000001</v>
      </c>
      <c r="AS2846" s="3">
        <f t="shared" si="906"/>
        <v>2192.7280000000001</v>
      </c>
    </row>
    <row r="2847" spans="1:45" x14ac:dyDescent="0.25">
      <c r="A2847" t="s">
        <v>1402</v>
      </c>
      <c r="B2847" t="s">
        <v>34</v>
      </c>
      <c r="C2847">
        <v>73219</v>
      </c>
      <c r="D2847" s="3">
        <v>2850</v>
      </c>
      <c r="E2847" s="3">
        <f t="shared" si="881"/>
        <v>2228.7000000000003</v>
      </c>
      <c r="F2847" s="3">
        <f t="shared" si="882"/>
        <v>434.17264920000002</v>
      </c>
      <c r="G2847" s="3">
        <f t="shared" si="883"/>
        <v>434.17264920000002</v>
      </c>
      <c r="H2847" s="3">
        <v>966.84447999999986</v>
      </c>
      <c r="I2847" s="3">
        <v>478.76</v>
      </c>
      <c r="J2847" s="3">
        <v>371.09000000000003</v>
      </c>
      <c r="K2847" s="3">
        <v>820</v>
      </c>
      <c r="L2847" s="3">
        <f t="shared" si="884"/>
        <v>447.19782867600003</v>
      </c>
      <c r="M2847" s="3">
        <f t="shared" si="885"/>
        <v>451.53955516800005</v>
      </c>
      <c r="N2847" s="3">
        <f t="shared" si="886"/>
        <v>434.17264920000002</v>
      </c>
      <c r="O2847" s="3">
        <f t="shared" si="887"/>
        <v>607.84170887999994</v>
      </c>
      <c r="P2847" s="3">
        <f t="shared" si="888"/>
        <v>455.88128166000007</v>
      </c>
      <c r="Q2847" s="3">
        <f t="shared" si="889"/>
        <v>521.00717903999998</v>
      </c>
      <c r="R2847" s="4">
        <f t="shared" si="890"/>
        <v>1710</v>
      </c>
      <c r="S2847" s="3">
        <v>671.81708000000003</v>
      </c>
      <c r="T2847" s="3">
        <f t="shared" si="891"/>
        <v>434.17264920000002</v>
      </c>
      <c r="U2847" s="3">
        <f t="shared" si="892"/>
        <v>1710</v>
      </c>
      <c r="V2847" s="3">
        <f t="shared" si="893"/>
        <v>1686.06</v>
      </c>
      <c r="W2847" s="3">
        <f t="shared" si="894"/>
        <v>1686.06</v>
      </c>
      <c r="X2847" s="4" t="s">
        <v>5201</v>
      </c>
      <c r="Y2847" s="3">
        <v>569.27</v>
      </c>
      <c r="Z2847" s="3">
        <v>434.17264920000002</v>
      </c>
      <c r="AA2847" s="4">
        <f t="shared" si="895"/>
        <v>1852.5</v>
      </c>
      <c r="AB2847" s="3">
        <f t="shared" si="896"/>
        <v>1710</v>
      </c>
      <c r="AC2847" s="3">
        <v>550.0974418159999</v>
      </c>
      <c r="AD2847" s="3">
        <v>670.85053879999998</v>
      </c>
      <c r="AE2847" s="3">
        <f t="shared" si="897"/>
        <v>1310.43</v>
      </c>
      <c r="AF2847" s="3">
        <v>416.02</v>
      </c>
      <c r="AG2847" s="3">
        <v>399.86</v>
      </c>
      <c r="AH2847" s="3">
        <f t="shared" si="898"/>
        <v>434.17264920000002</v>
      </c>
      <c r="AI2847" s="3">
        <f t="shared" si="899"/>
        <v>434.17264920000002</v>
      </c>
      <c r="AJ2847" s="3">
        <v>925.9140000000001</v>
      </c>
      <c r="AK2847" s="3">
        <v>730.19</v>
      </c>
      <c r="AL2847" s="3">
        <f t="shared" si="900"/>
        <v>434.17264920000002</v>
      </c>
      <c r="AM2847" s="2" t="str">
        <f t="shared" si="901"/>
        <v>NA</v>
      </c>
      <c r="AN2847" s="3">
        <f t="shared" si="902"/>
        <v>1425</v>
      </c>
      <c r="AO2847" s="3">
        <f t="shared" si="903"/>
        <v>609.9</v>
      </c>
      <c r="AP2847" s="3">
        <f t="shared" si="904"/>
        <v>438.51437569200004</v>
      </c>
      <c r="AQ2847" s="3">
        <f t="shared" si="905"/>
        <v>1994.9999999999998</v>
      </c>
      <c r="AR2847" s="2" cm="1">
        <f t="array" ref="AR2847">MIN(_xlfn._xlws.FILTER(E2847:AQ2847,E2847:AQ2847&lt;&gt;0))</f>
        <v>371.09000000000003</v>
      </c>
      <c r="AS2847" s="3">
        <f t="shared" si="906"/>
        <v>2228.7000000000003</v>
      </c>
    </row>
    <row r="2848" spans="1:45" x14ac:dyDescent="0.25">
      <c r="A2848" t="s">
        <v>1403</v>
      </c>
      <c r="B2848" t="s">
        <v>34</v>
      </c>
      <c r="C2848">
        <v>73220</v>
      </c>
      <c r="D2848" s="3">
        <v>3052</v>
      </c>
      <c r="E2848" s="3">
        <f t="shared" si="881"/>
        <v>2386.6640000000002</v>
      </c>
      <c r="F2848" s="3">
        <f t="shared" si="882"/>
        <v>434.17264920000002</v>
      </c>
      <c r="G2848" s="3">
        <f t="shared" si="883"/>
        <v>434.17264920000002</v>
      </c>
      <c r="H2848" s="3">
        <v>966.84447999999986</v>
      </c>
      <c r="I2848" s="3">
        <v>581.66</v>
      </c>
      <c r="J2848" s="3">
        <v>447.2</v>
      </c>
      <c r="K2848" s="3">
        <v>820</v>
      </c>
      <c r="L2848" s="3">
        <f t="shared" si="884"/>
        <v>447.19782867600003</v>
      </c>
      <c r="M2848" s="3">
        <f t="shared" si="885"/>
        <v>451.53955516800005</v>
      </c>
      <c r="N2848" s="3">
        <f t="shared" si="886"/>
        <v>434.17264920000002</v>
      </c>
      <c r="O2848" s="3">
        <f t="shared" si="887"/>
        <v>607.84170887999994</v>
      </c>
      <c r="P2848" s="3">
        <f t="shared" si="888"/>
        <v>455.88128166000007</v>
      </c>
      <c r="Q2848" s="3">
        <f t="shared" si="889"/>
        <v>521.00717903999998</v>
      </c>
      <c r="R2848" s="4">
        <f t="shared" si="890"/>
        <v>1831.2</v>
      </c>
      <c r="S2848" s="3">
        <v>671.81708000000003</v>
      </c>
      <c r="T2848" s="3">
        <f t="shared" si="891"/>
        <v>434.17264920000002</v>
      </c>
      <c r="U2848" s="3">
        <f t="shared" si="892"/>
        <v>1831.2</v>
      </c>
      <c r="V2848" s="3">
        <f t="shared" si="893"/>
        <v>1805.5632000000001</v>
      </c>
      <c r="W2848" s="3">
        <f t="shared" si="894"/>
        <v>1805.5632000000001</v>
      </c>
      <c r="X2848" s="4">
        <v>383.27872699999995</v>
      </c>
      <c r="Y2848" s="3">
        <v>717.48</v>
      </c>
      <c r="Z2848" s="3">
        <v>434.17264920000002</v>
      </c>
      <c r="AA2848" s="4">
        <f t="shared" si="895"/>
        <v>1983.8</v>
      </c>
      <c r="AB2848" s="3">
        <f t="shared" si="896"/>
        <v>1831.2</v>
      </c>
      <c r="AC2848" s="3">
        <v>693.31584758399993</v>
      </c>
      <c r="AD2848" s="3">
        <v>845.5071312</v>
      </c>
      <c r="AE2848" s="3">
        <f t="shared" si="897"/>
        <v>1403.3096</v>
      </c>
      <c r="AF2848" s="3">
        <v>416.02</v>
      </c>
      <c r="AG2848" s="3">
        <v>399.86</v>
      </c>
      <c r="AH2848" s="3">
        <f t="shared" si="898"/>
        <v>434.17264920000002</v>
      </c>
      <c r="AI2848" s="3">
        <f t="shared" si="899"/>
        <v>434.17264920000002</v>
      </c>
      <c r="AJ2848" s="3">
        <v>1251.3930000000003</v>
      </c>
      <c r="AK2848" s="3">
        <v>730.19</v>
      </c>
      <c r="AL2848" s="3">
        <f t="shared" si="900"/>
        <v>434.17264920000002</v>
      </c>
      <c r="AM2848" s="2">
        <f t="shared" si="901"/>
        <v>383.27872699999995</v>
      </c>
      <c r="AN2848" s="3">
        <f t="shared" si="902"/>
        <v>1526</v>
      </c>
      <c r="AO2848" s="3">
        <f t="shared" si="903"/>
        <v>653.12800000000004</v>
      </c>
      <c r="AP2848" s="3">
        <f t="shared" si="904"/>
        <v>438.51437569200004</v>
      </c>
      <c r="AQ2848" s="3">
        <f t="shared" si="905"/>
        <v>2136.4</v>
      </c>
      <c r="AR2848" s="2" cm="1">
        <f t="array" ref="AR2848">MIN(_xlfn._xlws.FILTER(E2848:AQ2848,E2848:AQ2848&lt;&gt;0))</f>
        <v>383.27872699999995</v>
      </c>
      <c r="AS2848" s="3">
        <f t="shared" si="906"/>
        <v>2386.6640000000002</v>
      </c>
    </row>
    <row r="2849" spans="1:45" x14ac:dyDescent="0.25">
      <c r="A2849" t="s">
        <v>1404</v>
      </c>
      <c r="B2849" t="s">
        <v>34</v>
      </c>
      <c r="C2849">
        <v>73221</v>
      </c>
      <c r="D2849" s="3">
        <v>2950</v>
      </c>
      <c r="E2849" s="3">
        <f t="shared" si="881"/>
        <v>2306.9</v>
      </c>
      <c r="F2849" s="3">
        <f t="shared" si="882"/>
        <v>275.18930880000005</v>
      </c>
      <c r="G2849" s="3">
        <f t="shared" si="883"/>
        <v>275.18930880000005</v>
      </c>
      <c r="H2849" s="3">
        <v>577.67906000000005</v>
      </c>
      <c r="I2849" s="3">
        <v>262.24</v>
      </c>
      <c r="J2849" s="3">
        <v>204.76</v>
      </c>
      <c r="K2849" s="3">
        <v>820</v>
      </c>
      <c r="L2849" s="3">
        <f t="shared" si="884"/>
        <v>283.44498806400009</v>
      </c>
      <c r="M2849" s="3">
        <f t="shared" si="885"/>
        <v>286.19688115200006</v>
      </c>
      <c r="N2849" s="3">
        <f t="shared" si="886"/>
        <v>275.18930880000005</v>
      </c>
      <c r="O2849" s="3">
        <f t="shared" si="887"/>
        <v>385.26503232000005</v>
      </c>
      <c r="P2849" s="3">
        <f t="shared" si="888"/>
        <v>288.94877424000009</v>
      </c>
      <c r="Q2849" s="3">
        <f t="shared" si="889"/>
        <v>330.22717056000005</v>
      </c>
      <c r="R2849" s="4">
        <f t="shared" si="890"/>
        <v>1770</v>
      </c>
      <c r="S2849" s="3">
        <v>401.40496000000002</v>
      </c>
      <c r="T2849" s="3">
        <f t="shared" si="891"/>
        <v>275.18930880000005</v>
      </c>
      <c r="U2849" s="3">
        <f t="shared" si="892"/>
        <v>1770</v>
      </c>
      <c r="V2849" s="3">
        <f t="shared" si="893"/>
        <v>1745.22</v>
      </c>
      <c r="W2849" s="3">
        <f t="shared" si="894"/>
        <v>1745.22</v>
      </c>
      <c r="X2849" s="4">
        <v>228.27679000000001</v>
      </c>
      <c r="Y2849" s="3">
        <v>463.59</v>
      </c>
      <c r="Z2849" s="3">
        <v>275.18930880000005</v>
      </c>
      <c r="AA2849" s="4">
        <f t="shared" si="895"/>
        <v>1917.5</v>
      </c>
      <c r="AB2849" s="3">
        <f t="shared" si="896"/>
        <v>1770</v>
      </c>
      <c r="AC2849" s="3">
        <v>447.97665967199998</v>
      </c>
      <c r="AD2849" s="3">
        <v>546.31299960000001</v>
      </c>
      <c r="AE2849" s="3">
        <f t="shared" si="897"/>
        <v>1356.4099999999999</v>
      </c>
      <c r="AF2849" s="3">
        <v>416.02</v>
      </c>
      <c r="AG2849" s="3">
        <v>399.86</v>
      </c>
      <c r="AH2849" s="3">
        <f t="shared" si="898"/>
        <v>275.18930880000005</v>
      </c>
      <c r="AI2849" s="3">
        <f t="shared" si="899"/>
        <v>275.18930880000005</v>
      </c>
      <c r="AJ2849" s="3">
        <v>861.78400000000011</v>
      </c>
      <c r="AK2849" s="3">
        <v>371.7</v>
      </c>
      <c r="AL2849" s="3">
        <f t="shared" si="900"/>
        <v>275.18930880000005</v>
      </c>
      <c r="AM2849" s="2">
        <f t="shared" si="901"/>
        <v>228.27679000000001</v>
      </c>
      <c r="AN2849" s="3">
        <f t="shared" si="902"/>
        <v>1475</v>
      </c>
      <c r="AO2849" s="3">
        <f t="shared" si="903"/>
        <v>631.29999999999995</v>
      </c>
      <c r="AP2849" s="3">
        <f t="shared" si="904"/>
        <v>277.94120188800008</v>
      </c>
      <c r="AQ2849" s="3">
        <f t="shared" si="905"/>
        <v>2065</v>
      </c>
      <c r="AR2849" s="2" cm="1">
        <f t="array" ref="AR2849">MIN(_xlfn._xlws.FILTER(E2849:AQ2849,E2849:AQ2849&lt;&gt;0))</f>
        <v>204.76</v>
      </c>
      <c r="AS2849" s="3">
        <f t="shared" si="906"/>
        <v>2306.9</v>
      </c>
    </row>
    <row r="2850" spans="1:45" x14ac:dyDescent="0.25">
      <c r="A2850" t="s">
        <v>1405</v>
      </c>
      <c r="B2850" t="s">
        <v>34</v>
      </c>
      <c r="C2850">
        <v>73222</v>
      </c>
      <c r="D2850" s="3">
        <v>3052</v>
      </c>
      <c r="E2850" s="3">
        <f t="shared" si="881"/>
        <v>2386.6640000000002</v>
      </c>
      <c r="F2850" s="3">
        <f t="shared" si="882"/>
        <v>872.92943000000014</v>
      </c>
      <c r="G2850" s="3">
        <f t="shared" si="883"/>
        <v>872.92943000000014</v>
      </c>
      <c r="H2850" s="3">
        <v>1733.2124599999997</v>
      </c>
      <c r="I2850" s="3">
        <v>443.77</v>
      </c>
      <c r="J2850" s="3">
        <v>340.49</v>
      </c>
      <c r="K2850" s="3">
        <v>820</v>
      </c>
      <c r="L2850" s="3">
        <f t="shared" si="884"/>
        <v>899.11731290000012</v>
      </c>
      <c r="M2850" s="3">
        <f t="shared" si="885"/>
        <v>907.84660720000022</v>
      </c>
      <c r="N2850" s="3">
        <f t="shared" si="886"/>
        <v>872.92943000000014</v>
      </c>
      <c r="O2850" s="3">
        <f t="shared" si="887"/>
        <v>1222.1012020000001</v>
      </c>
      <c r="P2850" s="3">
        <f t="shared" si="888"/>
        <v>916.57590150000021</v>
      </c>
      <c r="Q2850" s="3">
        <f t="shared" si="889"/>
        <v>1047.5153160000002</v>
      </c>
      <c r="R2850" s="4">
        <f t="shared" si="890"/>
        <v>1831.2</v>
      </c>
      <c r="S2850" s="3">
        <v>1204.3367500000002</v>
      </c>
      <c r="T2850" s="3">
        <f t="shared" si="891"/>
        <v>872.92943000000014</v>
      </c>
      <c r="U2850" s="3">
        <f t="shared" si="892"/>
        <v>1831.2</v>
      </c>
      <c r="V2850" s="3">
        <f t="shared" si="893"/>
        <v>1805.5632000000001</v>
      </c>
      <c r="W2850" s="3">
        <f t="shared" si="894"/>
        <v>1805.5632000000001</v>
      </c>
      <c r="X2850" s="4">
        <v>383.27872699999995</v>
      </c>
      <c r="Y2850" s="3">
        <v>569.27</v>
      </c>
      <c r="Z2850" s="3">
        <v>872.92943000000014</v>
      </c>
      <c r="AA2850" s="4">
        <f t="shared" si="895"/>
        <v>1983.8</v>
      </c>
      <c r="AB2850" s="3">
        <f t="shared" si="896"/>
        <v>1831.2</v>
      </c>
      <c r="AC2850" s="3">
        <v>550.0974418159999</v>
      </c>
      <c r="AD2850" s="3">
        <v>670.85053879999998</v>
      </c>
      <c r="AE2850" s="3">
        <f t="shared" si="897"/>
        <v>1403.3096</v>
      </c>
      <c r="AF2850" s="3">
        <v>416.02</v>
      </c>
      <c r="AG2850" s="3">
        <v>399.86</v>
      </c>
      <c r="AH2850" s="3">
        <f t="shared" si="898"/>
        <v>872.92943000000014</v>
      </c>
      <c r="AI2850" s="3">
        <f t="shared" si="899"/>
        <v>872.92943000000014</v>
      </c>
      <c r="AJ2850" s="3">
        <v>925.9140000000001</v>
      </c>
      <c r="AK2850" s="3">
        <v>1091.01</v>
      </c>
      <c r="AL2850" s="3">
        <f t="shared" si="900"/>
        <v>872.92943000000014</v>
      </c>
      <c r="AM2850" s="2">
        <f t="shared" si="901"/>
        <v>383.27872699999995</v>
      </c>
      <c r="AN2850" s="3">
        <f t="shared" si="902"/>
        <v>1526</v>
      </c>
      <c r="AO2850" s="3">
        <f t="shared" si="903"/>
        <v>653.12800000000004</v>
      </c>
      <c r="AP2850" s="3">
        <f t="shared" si="904"/>
        <v>881.65872430000013</v>
      </c>
      <c r="AQ2850" s="3">
        <f t="shared" si="905"/>
        <v>2136.4</v>
      </c>
      <c r="AR2850" s="2" cm="1">
        <f t="array" ref="AR2850">MIN(_xlfn._xlws.FILTER(E2850:AQ2850,E2850:AQ2850&lt;&gt;0))</f>
        <v>340.49</v>
      </c>
      <c r="AS2850" s="3">
        <f t="shared" si="906"/>
        <v>2386.6640000000002</v>
      </c>
    </row>
    <row r="2851" spans="1:45" x14ac:dyDescent="0.25">
      <c r="A2851" t="s">
        <v>1406</v>
      </c>
      <c r="B2851" t="s">
        <v>34</v>
      </c>
      <c r="C2851">
        <v>73223</v>
      </c>
      <c r="D2851" s="3">
        <v>2971</v>
      </c>
      <c r="E2851" s="3">
        <f t="shared" si="881"/>
        <v>2323.3220000000001</v>
      </c>
      <c r="F2851" s="3">
        <f t="shared" si="882"/>
        <v>434.17264920000002</v>
      </c>
      <c r="G2851" s="3">
        <f t="shared" si="883"/>
        <v>434.17264920000002</v>
      </c>
      <c r="H2851" s="3">
        <v>966.84447999999986</v>
      </c>
      <c r="I2851" s="3">
        <v>540.91</v>
      </c>
      <c r="J2851" s="3">
        <v>415.03000000000003</v>
      </c>
      <c r="K2851" s="3">
        <v>820</v>
      </c>
      <c r="L2851" s="3">
        <f t="shared" si="884"/>
        <v>447.19782867600003</v>
      </c>
      <c r="M2851" s="3">
        <f t="shared" si="885"/>
        <v>451.53955516800005</v>
      </c>
      <c r="N2851" s="3">
        <f t="shared" si="886"/>
        <v>434.17264920000002</v>
      </c>
      <c r="O2851" s="3">
        <f t="shared" si="887"/>
        <v>607.84170887999994</v>
      </c>
      <c r="P2851" s="3">
        <f t="shared" si="888"/>
        <v>455.88128166000007</v>
      </c>
      <c r="Q2851" s="3">
        <f t="shared" si="889"/>
        <v>521.00717903999998</v>
      </c>
      <c r="R2851" s="4">
        <f t="shared" si="890"/>
        <v>1782.6</v>
      </c>
      <c r="S2851" s="3">
        <v>671.81708000000003</v>
      </c>
      <c r="T2851" s="3">
        <f t="shared" si="891"/>
        <v>434.17264920000002</v>
      </c>
      <c r="U2851" s="3">
        <f t="shared" si="892"/>
        <v>1782.6</v>
      </c>
      <c r="V2851" s="3">
        <f t="shared" si="893"/>
        <v>1757.6436000000001</v>
      </c>
      <c r="W2851" s="3">
        <f t="shared" si="894"/>
        <v>1757.6436000000001</v>
      </c>
      <c r="X2851" s="4">
        <v>383.27872699999995</v>
      </c>
      <c r="Y2851" s="3">
        <v>717.48</v>
      </c>
      <c r="Z2851" s="3">
        <v>434.17264920000002</v>
      </c>
      <c r="AA2851" s="4">
        <f t="shared" si="895"/>
        <v>1931.15</v>
      </c>
      <c r="AB2851" s="3">
        <f t="shared" si="896"/>
        <v>1782.6</v>
      </c>
      <c r="AC2851" s="3">
        <v>693.31584758399993</v>
      </c>
      <c r="AD2851" s="3">
        <v>845.5071312</v>
      </c>
      <c r="AE2851" s="3">
        <f t="shared" si="897"/>
        <v>1366.0657999999999</v>
      </c>
      <c r="AF2851" s="3">
        <v>416.02</v>
      </c>
      <c r="AG2851" s="3">
        <v>399.86</v>
      </c>
      <c r="AH2851" s="3">
        <f t="shared" si="898"/>
        <v>434.17264920000002</v>
      </c>
      <c r="AI2851" s="3">
        <f t="shared" si="899"/>
        <v>434.17264920000002</v>
      </c>
      <c r="AJ2851" s="3">
        <v>1251.3930000000003</v>
      </c>
      <c r="AK2851" s="3">
        <v>730.19</v>
      </c>
      <c r="AL2851" s="3">
        <f t="shared" si="900"/>
        <v>434.17264920000002</v>
      </c>
      <c r="AM2851" s="2">
        <f t="shared" si="901"/>
        <v>383.27872699999995</v>
      </c>
      <c r="AN2851" s="3">
        <f t="shared" si="902"/>
        <v>1485.5</v>
      </c>
      <c r="AO2851" s="3">
        <f t="shared" si="903"/>
        <v>635.79399999999998</v>
      </c>
      <c r="AP2851" s="3">
        <f t="shared" si="904"/>
        <v>438.51437569200004</v>
      </c>
      <c r="AQ2851" s="3">
        <f t="shared" si="905"/>
        <v>2079.6999999999998</v>
      </c>
      <c r="AR2851" s="2" cm="1">
        <f t="array" ref="AR2851">MIN(_xlfn._xlws.FILTER(E2851:AQ2851,E2851:AQ2851&lt;&gt;0))</f>
        <v>383.27872699999995</v>
      </c>
      <c r="AS2851" s="3">
        <f t="shared" si="906"/>
        <v>2323.3220000000001</v>
      </c>
    </row>
    <row r="2852" spans="1:45" x14ac:dyDescent="0.25">
      <c r="A2852" t="s">
        <v>1407</v>
      </c>
      <c r="B2852" t="s">
        <v>34</v>
      </c>
      <c r="C2852">
        <v>73501</v>
      </c>
      <c r="D2852" s="3">
        <v>216</v>
      </c>
      <c r="E2852" s="3">
        <f t="shared" si="881"/>
        <v>168.91200000000001</v>
      </c>
      <c r="F2852" s="3">
        <f t="shared" si="882"/>
        <v>102.38286719999999</v>
      </c>
      <c r="G2852" s="3">
        <f t="shared" si="883"/>
        <v>102.38286719999999</v>
      </c>
      <c r="H2852" s="3">
        <v>71.239999999999995</v>
      </c>
      <c r="I2852" s="3">
        <v>95.37</v>
      </c>
      <c r="J2852" s="3">
        <f t="shared" ref="J2852:J2873" si="909">D2852*28.11%</f>
        <v>60.717600000000004</v>
      </c>
      <c r="K2852" s="3">
        <f t="shared" ref="K2852:K2873" si="910">D2852*59.5%</f>
        <v>128.51999999999998</v>
      </c>
      <c r="L2852" s="3">
        <f t="shared" si="884"/>
        <v>105.454353216</v>
      </c>
      <c r="M2852" s="3">
        <f t="shared" si="885"/>
        <v>106.47818188799999</v>
      </c>
      <c r="N2852" s="3">
        <f t="shared" si="886"/>
        <v>102.38286719999999</v>
      </c>
      <c r="O2852" s="3">
        <f t="shared" si="887"/>
        <v>143.33601407999998</v>
      </c>
      <c r="P2852" s="3">
        <f t="shared" si="888"/>
        <v>107.50201056</v>
      </c>
      <c r="Q2852" s="3">
        <f t="shared" si="889"/>
        <v>122.85944063999999</v>
      </c>
      <c r="R2852" s="4">
        <f t="shared" si="890"/>
        <v>129.6</v>
      </c>
      <c r="S2852" s="3">
        <v>108.46429999999999</v>
      </c>
      <c r="T2852" s="3">
        <f t="shared" si="891"/>
        <v>102.38286719999999</v>
      </c>
      <c r="U2852" s="3">
        <f t="shared" si="892"/>
        <v>129.6</v>
      </c>
      <c r="V2852" s="3">
        <f t="shared" si="893"/>
        <v>127.7856</v>
      </c>
      <c r="W2852" s="3">
        <f t="shared" si="894"/>
        <v>127.7856</v>
      </c>
      <c r="X2852" s="4">
        <v>74.605913000000001</v>
      </c>
      <c r="Y2852" s="3">
        <v>72.56</v>
      </c>
      <c r="Z2852" s="3">
        <v>102.38286719999999</v>
      </c>
      <c r="AA2852" s="4">
        <f t="shared" si="895"/>
        <v>140.4</v>
      </c>
      <c r="AB2852" s="3">
        <f t="shared" si="896"/>
        <v>129.6</v>
      </c>
      <c r="AC2852" s="3">
        <v>70.116237248000004</v>
      </c>
      <c r="AD2852" s="3">
        <v>85.507606400000014</v>
      </c>
      <c r="AE2852" s="3">
        <f t="shared" si="897"/>
        <v>99.316800000000001</v>
      </c>
      <c r="AF2852" s="3">
        <v>416.02</v>
      </c>
      <c r="AG2852" s="3">
        <v>399.86</v>
      </c>
      <c r="AH2852" s="3">
        <f t="shared" si="898"/>
        <v>102.38286719999999</v>
      </c>
      <c r="AI2852" s="3">
        <f t="shared" si="899"/>
        <v>102.38286719999999</v>
      </c>
      <c r="AJ2852" s="3">
        <v>105.05000000000001</v>
      </c>
      <c r="AK2852" s="3">
        <v>99.39</v>
      </c>
      <c r="AL2852" s="3">
        <f t="shared" si="900"/>
        <v>102.38286719999999</v>
      </c>
      <c r="AM2852" s="2">
        <f t="shared" si="901"/>
        <v>74.605913000000001</v>
      </c>
      <c r="AN2852" s="3">
        <f t="shared" si="902"/>
        <v>108</v>
      </c>
      <c r="AO2852" s="3">
        <f t="shared" si="903"/>
        <v>46.223999999999997</v>
      </c>
      <c r="AP2852" s="3">
        <f t="shared" si="904"/>
        <v>103.406695872</v>
      </c>
      <c r="AQ2852" s="3">
        <f t="shared" si="905"/>
        <v>151.19999999999999</v>
      </c>
      <c r="AR2852" s="2" cm="1">
        <f t="array" ref="AR2852">MIN(_xlfn._xlws.FILTER(E2852:AQ2852,E2852:AQ2852&lt;&gt;0))</f>
        <v>46.223999999999997</v>
      </c>
      <c r="AS2852" s="3">
        <f t="shared" si="906"/>
        <v>416.02</v>
      </c>
    </row>
    <row r="2853" spans="1:45" x14ac:dyDescent="0.25">
      <c r="A2853" t="s">
        <v>1408</v>
      </c>
      <c r="B2853" t="s">
        <v>34</v>
      </c>
      <c r="C2853">
        <v>73502</v>
      </c>
      <c r="D2853" s="3">
        <v>216</v>
      </c>
      <c r="E2853" s="3">
        <f t="shared" si="881"/>
        <v>168.91200000000001</v>
      </c>
      <c r="F2853" s="3">
        <f t="shared" si="882"/>
        <v>102.38286719999999</v>
      </c>
      <c r="G2853" s="3">
        <f t="shared" si="883"/>
        <v>102.38286719999999</v>
      </c>
      <c r="H2853" s="3">
        <v>71.239999999999995</v>
      </c>
      <c r="I2853" s="3">
        <v>126.19</v>
      </c>
      <c r="J2853" s="3">
        <f t="shared" si="909"/>
        <v>60.717600000000004</v>
      </c>
      <c r="K2853" s="3">
        <f t="shared" si="910"/>
        <v>128.51999999999998</v>
      </c>
      <c r="L2853" s="3">
        <f t="shared" si="884"/>
        <v>105.454353216</v>
      </c>
      <c r="M2853" s="3">
        <f t="shared" si="885"/>
        <v>106.47818188799999</v>
      </c>
      <c r="N2853" s="3">
        <f t="shared" si="886"/>
        <v>102.38286719999999</v>
      </c>
      <c r="O2853" s="3">
        <f t="shared" si="887"/>
        <v>143.33601407999998</v>
      </c>
      <c r="P2853" s="3">
        <f t="shared" si="888"/>
        <v>107.50201056</v>
      </c>
      <c r="Q2853" s="3">
        <f t="shared" si="889"/>
        <v>122.85944063999999</v>
      </c>
      <c r="R2853" s="4">
        <f t="shared" si="890"/>
        <v>129.6</v>
      </c>
      <c r="S2853" s="3">
        <v>108.46429999999999</v>
      </c>
      <c r="T2853" s="3">
        <f t="shared" si="891"/>
        <v>102.38286719999999</v>
      </c>
      <c r="U2853" s="3">
        <f t="shared" si="892"/>
        <v>129.6</v>
      </c>
      <c r="V2853" s="3">
        <f t="shared" si="893"/>
        <v>127.7856</v>
      </c>
      <c r="W2853" s="3">
        <f t="shared" si="894"/>
        <v>127.7856</v>
      </c>
      <c r="X2853" s="4">
        <v>74.605913000000001</v>
      </c>
      <c r="Y2853" s="3">
        <v>72.56</v>
      </c>
      <c r="Z2853" s="3">
        <v>102.38286719999999</v>
      </c>
      <c r="AA2853" s="4">
        <f t="shared" si="895"/>
        <v>140.4</v>
      </c>
      <c r="AB2853" s="3">
        <f t="shared" si="896"/>
        <v>129.6</v>
      </c>
      <c r="AC2853" s="3">
        <v>70.116237248000004</v>
      </c>
      <c r="AD2853" s="3">
        <v>85.507606400000014</v>
      </c>
      <c r="AE2853" s="3">
        <f t="shared" si="897"/>
        <v>99.316800000000001</v>
      </c>
      <c r="AF2853" s="3">
        <v>416.02</v>
      </c>
      <c r="AG2853" s="3">
        <v>399.86</v>
      </c>
      <c r="AH2853" s="3">
        <f t="shared" si="898"/>
        <v>102.38286719999999</v>
      </c>
      <c r="AI2853" s="3">
        <f t="shared" si="899"/>
        <v>102.38286719999999</v>
      </c>
      <c r="AJ2853" s="3">
        <v>105.05000000000001</v>
      </c>
      <c r="AK2853" s="3">
        <v>99.39</v>
      </c>
      <c r="AL2853" s="3">
        <f t="shared" si="900"/>
        <v>102.38286719999999</v>
      </c>
      <c r="AM2853" s="2">
        <f t="shared" si="901"/>
        <v>74.605913000000001</v>
      </c>
      <c r="AN2853" s="3">
        <f t="shared" si="902"/>
        <v>108</v>
      </c>
      <c r="AO2853" s="3">
        <f t="shared" si="903"/>
        <v>46.223999999999997</v>
      </c>
      <c r="AP2853" s="3">
        <f t="shared" si="904"/>
        <v>103.406695872</v>
      </c>
      <c r="AQ2853" s="3">
        <f t="shared" si="905"/>
        <v>151.19999999999999</v>
      </c>
      <c r="AR2853" s="2" cm="1">
        <f t="array" ref="AR2853">MIN(_xlfn._xlws.FILTER(E2853:AQ2853,E2853:AQ2853&lt;&gt;0))</f>
        <v>46.223999999999997</v>
      </c>
      <c r="AS2853" s="3">
        <f t="shared" si="906"/>
        <v>416.02</v>
      </c>
    </row>
    <row r="2854" spans="1:45" x14ac:dyDescent="0.25">
      <c r="A2854" t="s">
        <v>1409</v>
      </c>
      <c r="B2854" t="s">
        <v>34</v>
      </c>
      <c r="C2854">
        <v>73503</v>
      </c>
      <c r="D2854" s="3">
        <v>374</v>
      </c>
      <c r="E2854" s="3">
        <f t="shared" si="881"/>
        <v>292.46800000000002</v>
      </c>
      <c r="F2854" s="3">
        <f t="shared" si="882"/>
        <v>125.9516672</v>
      </c>
      <c r="G2854" s="3">
        <f t="shared" si="883"/>
        <v>125.9516672</v>
      </c>
      <c r="H2854" s="3">
        <v>128.66</v>
      </c>
      <c r="I2854" s="3">
        <v>208.98</v>
      </c>
      <c r="J2854" s="3">
        <f t="shared" si="909"/>
        <v>105.1314</v>
      </c>
      <c r="K2854" s="3">
        <f t="shared" si="910"/>
        <v>222.53</v>
      </c>
      <c r="L2854" s="3">
        <f t="shared" si="884"/>
        <v>129.730217216</v>
      </c>
      <c r="M2854" s="3">
        <f t="shared" si="885"/>
        <v>130.98973388800002</v>
      </c>
      <c r="N2854" s="3">
        <f t="shared" si="886"/>
        <v>125.9516672</v>
      </c>
      <c r="O2854" s="3">
        <f t="shared" si="887"/>
        <v>176.33233407999998</v>
      </c>
      <c r="P2854" s="3">
        <f t="shared" si="888"/>
        <v>132.24925056000001</v>
      </c>
      <c r="Q2854" s="3">
        <f t="shared" si="889"/>
        <v>151.14200063999999</v>
      </c>
      <c r="R2854" s="4">
        <f t="shared" si="890"/>
        <v>224.4</v>
      </c>
      <c r="S2854" s="3">
        <v>195.87991000000002</v>
      </c>
      <c r="T2854" s="3">
        <f t="shared" si="891"/>
        <v>125.9516672</v>
      </c>
      <c r="U2854" s="3">
        <f t="shared" si="892"/>
        <v>224.4</v>
      </c>
      <c r="V2854" s="3">
        <f t="shared" si="893"/>
        <v>221.25839999999999</v>
      </c>
      <c r="W2854" s="3">
        <f t="shared" si="894"/>
        <v>221.25839999999999</v>
      </c>
      <c r="X2854" s="4" t="s">
        <v>5201</v>
      </c>
      <c r="Y2854" s="3">
        <v>120.17</v>
      </c>
      <c r="Z2854" s="3">
        <v>125.9516672</v>
      </c>
      <c r="AA2854" s="4">
        <f t="shared" si="895"/>
        <v>243.1</v>
      </c>
      <c r="AB2854" s="3">
        <f t="shared" si="896"/>
        <v>224.4</v>
      </c>
      <c r="AC2854" s="3">
        <v>116.122770536</v>
      </c>
      <c r="AD2854" s="3">
        <v>141.61313480000001</v>
      </c>
      <c r="AE2854" s="3">
        <f t="shared" si="897"/>
        <v>171.96519999999998</v>
      </c>
      <c r="AF2854" s="3">
        <v>416.02</v>
      </c>
      <c r="AG2854" s="3">
        <v>399.86</v>
      </c>
      <c r="AH2854" s="3">
        <f t="shared" si="898"/>
        <v>125.9516672</v>
      </c>
      <c r="AI2854" s="3">
        <f t="shared" si="899"/>
        <v>125.9516672</v>
      </c>
      <c r="AJ2854" s="3">
        <v>197.50500000000002</v>
      </c>
      <c r="AK2854" s="3">
        <v>183.14</v>
      </c>
      <c r="AL2854" s="3">
        <f t="shared" si="900"/>
        <v>125.9516672</v>
      </c>
      <c r="AM2854" s="2" t="str">
        <f t="shared" si="901"/>
        <v>NA</v>
      </c>
      <c r="AN2854" s="3">
        <f t="shared" si="902"/>
        <v>187</v>
      </c>
      <c r="AO2854" s="3">
        <f t="shared" si="903"/>
        <v>80.036000000000001</v>
      </c>
      <c r="AP2854" s="3">
        <f t="shared" si="904"/>
        <v>127.21118387200001</v>
      </c>
      <c r="AQ2854" s="3">
        <f t="shared" si="905"/>
        <v>261.8</v>
      </c>
      <c r="AR2854" s="2" cm="1">
        <f t="array" ref="AR2854">MIN(_xlfn._xlws.FILTER(E2854:AQ2854,E2854:AQ2854&lt;&gt;0))</f>
        <v>80.036000000000001</v>
      </c>
      <c r="AS2854" s="3">
        <f t="shared" si="906"/>
        <v>416.02</v>
      </c>
    </row>
    <row r="2855" spans="1:45" x14ac:dyDescent="0.25">
      <c r="A2855" t="s">
        <v>1410</v>
      </c>
      <c r="B2855" t="s">
        <v>34</v>
      </c>
      <c r="C2855">
        <v>73521</v>
      </c>
      <c r="D2855" s="3">
        <v>374</v>
      </c>
      <c r="E2855" s="3">
        <f t="shared" si="881"/>
        <v>292.46800000000002</v>
      </c>
      <c r="F2855" s="3">
        <f t="shared" si="882"/>
        <v>125.9516672</v>
      </c>
      <c r="G2855" s="3">
        <f t="shared" si="883"/>
        <v>125.9516672</v>
      </c>
      <c r="H2855" s="3">
        <v>128.66</v>
      </c>
      <c r="I2855" s="3">
        <v>208.98</v>
      </c>
      <c r="J2855" s="3">
        <f t="shared" si="909"/>
        <v>105.1314</v>
      </c>
      <c r="K2855" s="3">
        <f t="shared" si="910"/>
        <v>222.53</v>
      </c>
      <c r="L2855" s="3">
        <f t="shared" si="884"/>
        <v>129.730217216</v>
      </c>
      <c r="M2855" s="3">
        <f t="shared" si="885"/>
        <v>130.98973388800002</v>
      </c>
      <c r="N2855" s="3">
        <f t="shared" si="886"/>
        <v>125.9516672</v>
      </c>
      <c r="O2855" s="3">
        <f t="shared" si="887"/>
        <v>176.33233407999998</v>
      </c>
      <c r="P2855" s="3">
        <f t="shared" si="888"/>
        <v>132.24925056000001</v>
      </c>
      <c r="Q2855" s="3">
        <f t="shared" si="889"/>
        <v>151.14200063999999</v>
      </c>
      <c r="R2855" s="4">
        <f t="shared" si="890"/>
        <v>224.4</v>
      </c>
      <c r="S2855" s="3">
        <v>195.87991000000002</v>
      </c>
      <c r="T2855" s="3">
        <f t="shared" si="891"/>
        <v>125.9516672</v>
      </c>
      <c r="U2855" s="3">
        <f t="shared" si="892"/>
        <v>224.4</v>
      </c>
      <c r="V2855" s="3">
        <f t="shared" si="893"/>
        <v>221.25839999999999</v>
      </c>
      <c r="W2855" s="3">
        <f t="shared" si="894"/>
        <v>221.25839999999999</v>
      </c>
      <c r="X2855" s="4" t="s">
        <v>5201</v>
      </c>
      <c r="Y2855" s="3">
        <v>120.17</v>
      </c>
      <c r="Z2855" s="3">
        <v>125.9516672</v>
      </c>
      <c r="AA2855" s="4">
        <f t="shared" si="895"/>
        <v>243.1</v>
      </c>
      <c r="AB2855" s="3">
        <f t="shared" si="896"/>
        <v>224.4</v>
      </c>
      <c r="AC2855" s="3">
        <v>116.122770536</v>
      </c>
      <c r="AD2855" s="3">
        <v>141.61313480000001</v>
      </c>
      <c r="AE2855" s="3">
        <f t="shared" si="897"/>
        <v>171.96519999999998</v>
      </c>
      <c r="AF2855" s="3">
        <v>416.02</v>
      </c>
      <c r="AG2855" s="3">
        <v>399.86</v>
      </c>
      <c r="AH2855" s="3">
        <f t="shared" si="898"/>
        <v>125.9516672</v>
      </c>
      <c r="AI2855" s="3">
        <f t="shared" si="899"/>
        <v>125.9516672</v>
      </c>
      <c r="AJ2855" s="3">
        <v>105.05000000000001</v>
      </c>
      <c r="AK2855" s="3">
        <v>183.14</v>
      </c>
      <c r="AL2855" s="3">
        <f t="shared" si="900"/>
        <v>125.9516672</v>
      </c>
      <c r="AM2855" s="2" t="str">
        <f t="shared" si="901"/>
        <v>NA</v>
      </c>
      <c r="AN2855" s="3">
        <f t="shared" si="902"/>
        <v>187</v>
      </c>
      <c r="AO2855" s="3">
        <f t="shared" si="903"/>
        <v>80.036000000000001</v>
      </c>
      <c r="AP2855" s="3">
        <f t="shared" si="904"/>
        <v>127.21118387200001</v>
      </c>
      <c r="AQ2855" s="3">
        <f t="shared" si="905"/>
        <v>261.8</v>
      </c>
      <c r="AR2855" s="2" cm="1">
        <f t="array" ref="AR2855">MIN(_xlfn._xlws.FILTER(E2855:AQ2855,E2855:AQ2855&lt;&gt;0))</f>
        <v>80.036000000000001</v>
      </c>
      <c r="AS2855" s="3">
        <f t="shared" si="906"/>
        <v>416.02</v>
      </c>
    </row>
    <row r="2856" spans="1:45" x14ac:dyDescent="0.25">
      <c r="A2856" t="s">
        <v>1411</v>
      </c>
      <c r="B2856" t="s">
        <v>34</v>
      </c>
      <c r="C2856">
        <v>73523</v>
      </c>
      <c r="D2856" s="3">
        <v>735</v>
      </c>
      <c r="E2856" s="3">
        <f t="shared" si="881"/>
        <v>574.77</v>
      </c>
      <c r="F2856" s="3">
        <f t="shared" si="882"/>
        <v>125.9516672</v>
      </c>
      <c r="G2856" s="3">
        <f t="shared" si="883"/>
        <v>125.9516672</v>
      </c>
      <c r="H2856" s="3">
        <v>128.66</v>
      </c>
      <c r="I2856" s="3">
        <v>398.43</v>
      </c>
      <c r="J2856" s="3">
        <f t="shared" si="909"/>
        <v>206.60850000000002</v>
      </c>
      <c r="K2856" s="3">
        <f t="shared" si="910"/>
        <v>437.32499999999999</v>
      </c>
      <c r="L2856" s="3">
        <f t="shared" si="884"/>
        <v>129.730217216</v>
      </c>
      <c r="M2856" s="3">
        <f t="shared" si="885"/>
        <v>130.98973388800002</v>
      </c>
      <c r="N2856" s="3">
        <f t="shared" si="886"/>
        <v>125.9516672</v>
      </c>
      <c r="O2856" s="3">
        <f t="shared" si="887"/>
        <v>176.33233407999998</v>
      </c>
      <c r="P2856" s="3">
        <f t="shared" si="888"/>
        <v>132.24925056000001</v>
      </c>
      <c r="Q2856" s="3">
        <f t="shared" si="889"/>
        <v>151.14200063999999</v>
      </c>
      <c r="R2856" s="4">
        <f t="shared" si="890"/>
        <v>441</v>
      </c>
      <c r="S2856" s="3">
        <v>195.87991000000002</v>
      </c>
      <c r="T2856" s="3">
        <f t="shared" si="891"/>
        <v>125.9516672</v>
      </c>
      <c r="U2856" s="3">
        <f t="shared" si="892"/>
        <v>441</v>
      </c>
      <c r="V2856" s="3">
        <f t="shared" si="893"/>
        <v>434.82600000000002</v>
      </c>
      <c r="W2856" s="3">
        <f t="shared" si="894"/>
        <v>434.82600000000002</v>
      </c>
      <c r="X2856" s="4">
        <v>74.605913000000001</v>
      </c>
      <c r="Y2856" s="3">
        <v>229.1</v>
      </c>
      <c r="Z2856" s="3">
        <v>125.9516672</v>
      </c>
      <c r="AA2856" s="4">
        <f t="shared" si="895"/>
        <v>477.75</v>
      </c>
      <c r="AB2856" s="3">
        <f t="shared" si="896"/>
        <v>441</v>
      </c>
      <c r="AC2856" s="3">
        <v>221.38409528</v>
      </c>
      <c r="AD2856" s="3">
        <v>269.98060400000003</v>
      </c>
      <c r="AE2856" s="3">
        <f t="shared" si="897"/>
        <v>337.95299999999997</v>
      </c>
      <c r="AF2856" s="3">
        <v>416.02</v>
      </c>
      <c r="AG2856" s="3">
        <v>399.86</v>
      </c>
      <c r="AH2856" s="3">
        <f t="shared" si="898"/>
        <v>125.9516672</v>
      </c>
      <c r="AI2856" s="3">
        <f t="shared" si="899"/>
        <v>125.9516672</v>
      </c>
      <c r="AJ2856" s="3">
        <v>210.10000000000002</v>
      </c>
      <c r="AK2856" s="3">
        <v>183.14</v>
      </c>
      <c r="AL2856" s="3">
        <f t="shared" si="900"/>
        <v>125.9516672</v>
      </c>
      <c r="AM2856" s="2">
        <f t="shared" si="901"/>
        <v>74.605913000000001</v>
      </c>
      <c r="AN2856" s="3">
        <f t="shared" si="902"/>
        <v>367.5</v>
      </c>
      <c r="AO2856" s="3">
        <f t="shared" si="903"/>
        <v>157.29</v>
      </c>
      <c r="AP2856" s="3">
        <f t="shared" si="904"/>
        <v>127.21118387200001</v>
      </c>
      <c r="AQ2856" s="3">
        <f t="shared" si="905"/>
        <v>514.5</v>
      </c>
      <c r="AR2856" s="2" cm="1">
        <f t="array" ref="AR2856">MIN(_xlfn._xlws.FILTER(E2856:AQ2856,E2856:AQ2856&lt;&gt;0))</f>
        <v>74.605913000000001</v>
      </c>
      <c r="AS2856" s="3">
        <f t="shared" si="906"/>
        <v>574.77</v>
      </c>
    </row>
    <row r="2857" spans="1:45" x14ac:dyDescent="0.25">
      <c r="A2857" t="s">
        <v>1412</v>
      </c>
      <c r="B2857" t="s">
        <v>34</v>
      </c>
      <c r="C2857">
        <v>73525</v>
      </c>
      <c r="D2857" s="3">
        <v>1569</v>
      </c>
      <c r="E2857" s="3">
        <f t="shared" si="881"/>
        <v>1226.9580000000001</v>
      </c>
      <c r="F2857" s="3">
        <f t="shared" si="882"/>
        <v>434.17264920000002</v>
      </c>
      <c r="G2857" s="3">
        <f t="shared" si="883"/>
        <v>434.17264920000002</v>
      </c>
      <c r="H2857" s="3">
        <v>441.28</v>
      </c>
      <c r="I2857" s="3">
        <v>619.89</v>
      </c>
      <c r="J2857" s="3">
        <f t="shared" si="909"/>
        <v>441.04590000000002</v>
      </c>
      <c r="K2857" s="3">
        <f t="shared" si="910"/>
        <v>933.55499999999995</v>
      </c>
      <c r="L2857" s="3">
        <f t="shared" si="884"/>
        <v>447.19782867600003</v>
      </c>
      <c r="M2857" s="3">
        <f t="shared" si="885"/>
        <v>451.53955516800005</v>
      </c>
      <c r="N2857" s="3">
        <f t="shared" si="886"/>
        <v>434.17264920000002</v>
      </c>
      <c r="O2857" s="3">
        <f t="shared" si="887"/>
        <v>607.84170887999994</v>
      </c>
      <c r="P2857" s="3">
        <f t="shared" si="888"/>
        <v>455.88128166000007</v>
      </c>
      <c r="Q2857" s="3">
        <f t="shared" si="889"/>
        <v>521.00717903999998</v>
      </c>
      <c r="R2857" s="4">
        <f t="shared" si="890"/>
        <v>941.4</v>
      </c>
      <c r="S2857" s="3">
        <v>671.81708000000003</v>
      </c>
      <c r="T2857" s="3">
        <f t="shared" si="891"/>
        <v>434.17264920000002</v>
      </c>
      <c r="U2857" s="3">
        <f t="shared" si="892"/>
        <v>941.4</v>
      </c>
      <c r="V2857" s="3">
        <f t="shared" si="893"/>
        <v>928.22040000000004</v>
      </c>
      <c r="W2857" s="3">
        <f t="shared" si="894"/>
        <v>928.22040000000004</v>
      </c>
      <c r="X2857" s="4">
        <v>222.95255</v>
      </c>
      <c r="Y2857" s="3">
        <v>353.47</v>
      </c>
      <c r="Z2857" s="3">
        <v>434.17264920000002</v>
      </c>
      <c r="AA2857" s="4">
        <f t="shared" si="895"/>
        <v>1019.85</v>
      </c>
      <c r="AB2857" s="3">
        <f t="shared" si="896"/>
        <v>941.4</v>
      </c>
      <c r="AC2857" s="3">
        <v>341.56541317600005</v>
      </c>
      <c r="AD2857" s="3">
        <v>416.54318680000006</v>
      </c>
      <c r="AE2857" s="3">
        <f t="shared" si="897"/>
        <v>721.42619999999999</v>
      </c>
      <c r="AF2857" s="3">
        <v>416.02</v>
      </c>
      <c r="AG2857" s="3">
        <v>399.86</v>
      </c>
      <c r="AH2857" s="3">
        <f t="shared" si="898"/>
        <v>434.17264920000002</v>
      </c>
      <c r="AI2857" s="3">
        <f t="shared" si="899"/>
        <v>434.17264920000002</v>
      </c>
      <c r="AJ2857" s="3">
        <v>478.786</v>
      </c>
      <c r="AK2857" s="3">
        <v>730.19</v>
      </c>
      <c r="AL2857" s="3">
        <f t="shared" si="900"/>
        <v>434.17264920000002</v>
      </c>
      <c r="AM2857" s="2">
        <f t="shared" si="901"/>
        <v>222.95255</v>
      </c>
      <c r="AN2857" s="3">
        <f t="shared" si="902"/>
        <v>784.5</v>
      </c>
      <c r="AO2857" s="3">
        <f t="shared" si="903"/>
        <v>335.76600000000002</v>
      </c>
      <c r="AP2857" s="3">
        <f t="shared" si="904"/>
        <v>438.51437569200004</v>
      </c>
      <c r="AQ2857" s="3">
        <f t="shared" si="905"/>
        <v>1098.3</v>
      </c>
      <c r="AR2857" s="2" cm="1">
        <f t="array" ref="AR2857">MIN(_xlfn._xlws.FILTER(E2857:AQ2857,E2857:AQ2857&lt;&gt;0))</f>
        <v>222.95255</v>
      </c>
      <c r="AS2857" s="3">
        <f t="shared" si="906"/>
        <v>1226.9580000000001</v>
      </c>
    </row>
    <row r="2858" spans="1:45" x14ac:dyDescent="0.25">
      <c r="A2858" t="s">
        <v>1413</v>
      </c>
      <c r="B2858" t="s">
        <v>34</v>
      </c>
      <c r="C2858">
        <v>73551</v>
      </c>
      <c r="D2858" s="3">
        <v>207</v>
      </c>
      <c r="E2858" s="3">
        <f t="shared" si="881"/>
        <v>161.874</v>
      </c>
      <c r="F2858" s="3">
        <f t="shared" si="882"/>
        <v>102.38286719999999</v>
      </c>
      <c r="G2858" s="3">
        <f t="shared" si="883"/>
        <v>102.38286719999999</v>
      </c>
      <c r="H2858" s="3">
        <v>71.239999999999995</v>
      </c>
      <c r="I2858" s="3">
        <v>126.19</v>
      </c>
      <c r="J2858" s="3">
        <f t="shared" si="909"/>
        <v>58.187700000000007</v>
      </c>
      <c r="K2858" s="3">
        <f t="shared" si="910"/>
        <v>123.16499999999999</v>
      </c>
      <c r="L2858" s="3">
        <f t="shared" si="884"/>
        <v>105.454353216</v>
      </c>
      <c r="M2858" s="3">
        <f t="shared" si="885"/>
        <v>106.47818188799999</v>
      </c>
      <c r="N2858" s="3">
        <f t="shared" si="886"/>
        <v>102.38286719999999</v>
      </c>
      <c r="O2858" s="3">
        <f t="shared" si="887"/>
        <v>143.33601407999998</v>
      </c>
      <c r="P2858" s="3">
        <f t="shared" si="888"/>
        <v>107.50201056</v>
      </c>
      <c r="Q2858" s="3">
        <f t="shared" si="889"/>
        <v>122.85944063999999</v>
      </c>
      <c r="R2858" s="4">
        <f t="shared" si="890"/>
        <v>124.19999999999999</v>
      </c>
      <c r="S2858" s="3">
        <v>108.46429999999999</v>
      </c>
      <c r="T2858" s="3">
        <f t="shared" si="891"/>
        <v>102.38286719999999</v>
      </c>
      <c r="U2858" s="3">
        <f t="shared" si="892"/>
        <v>124.19999999999999</v>
      </c>
      <c r="V2858" s="3">
        <f t="shared" si="893"/>
        <v>122.46120000000001</v>
      </c>
      <c r="W2858" s="3">
        <f t="shared" si="894"/>
        <v>122.46120000000001</v>
      </c>
      <c r="X2858" s="4" t="s">
        <v>5201</v>
      </c>
      <c r="Y2858" s="3">
        <v>72.56</v>
      </c>
      <c r="Z2858" s="3">
        <v>102.38286719999999</v>
      </c>
      <c r="AA2858" s="4">
        <f t="shared" si="895"/>
        <v>134.55000000000001</v>
      </c>
      <c r="AB2858" s="3">
        <f t="shared" si="896"/>
        <v>124.19999999999999</v>
      </c>
      <c r="AC2858" s="3">
        <v>70.116237248000004</v>
      </c>
      <c r="AD2858" s="3">
        <v>85.507606400000014</v>
      </c>
      <c r="AE2858" s="3">
        <f t="shared" si="897"/>
        <v>95.178600000000003</v>
      </c>
      <c r="AF2858" s="3">
        <v>416.02</v>
      </c>
      <c r="AG2858" s="3">
        <v>399.86</v>
      </c>
      <c r="AH2858" s="3">
        <f t="shared" si="898"/>
        <v>102.38286719999999</v>
      </c>
      <c r="AI2858" s="3">
        <f t="shared" si="899"/>
        <v>102.38286719999999</v>
      </c>
      <c r="AJ2858" s="3">
        <v>105.05000000000001</v>
      </c>
      <c r="AK2858" s="3">
        <v>99.39</v>
      </c>
      <c r="AL2858" s="3">
        <f t="shared" si="900"/>
        <v>102.38286719999999</v>
      </c>
      <c r="AM2858" s="2" t="str">
        <f t="shared" si="901"/>
        <v>NA</v>
      </c>
      <c r="AN2858" s="3">
        <f t="shared" si="902"/>
        <v>103.5</v>
      </c>
      <c r="AO2858" s="3">
        <f t="shared" si="903"/>
        <v>44.298000000000002</v>
      </c>
      <c r="AP2858" s="3">
        <f t="shared" si="904"/>
        <v>103.406695872</v>
      </c>
      <c r="AQ2858" s="3">
        <f t="shared" si="905"/>
        <v>144.89999999999998</v>
      </c>
      <c r="AR2858" s="2" cm="1">
        <f t="array" ref="AR2858">MIN(_xlfn._xlws.FILTER(E2858:AQ2858,E2858:AQ2858&lt;&gt;0))</f>
        <v>44.298000000000002</v>
      </c>
      <c r="AS2858" s="3">
        <f t="shared" si="906"/>
        <v>416.02</v>
      </c>
    </row>
    <row r="2859" spans="1:45" x14ac:dyDescent="0.25">
      <c r="A2859" t="s">
        <v>1414</v>
      </c>
      <c r="B2859" t="s">
        <v>34</v>
      </c>
      <c r="C2859">
        <v>73552</v>
      </c>
      <c r="D2859" s="3">
        <v>234</v>
      </c>
      <c r="E2859" s="3">
        <f t="shared" si="881"/>
        <v>182.988</v>
      </c>
      <c r="F2859" s="3">
        <f t="shared" si="882"/>
        <v>102.38286719999999</v>
      </c>
      <c r="G2859" s="3">
        <f t="shared" si="883"/>
        <v>102.38286719999999</v>
      </c>
      <c r="H2859" s="3">
        <v>71.239999999999995</v>
      </c>
      <c r="I2859" s="3">
        <v>126.19</v>
      </c>
      <c r="J2859" s="3">
        <f t="shared" si="909"/>
        <v>65.7774</v>
      </c>
      <c r="K2859" s="3">
        <f t="shared" si="910"/>
        <v>139.22999999999999</v>
      </c>
      <c r="L2859" s="3">
        <f t="shared" si="884"/>
        <v>105.454353216</v>
      </c>
      <c r="M2859" s="3">
        <f t="shared" si="885"/>
        <v>106.47818188799999</v>
      </c>
      <c r="N2859" s="3">
        <f t="shared" si="886"/>
        <v>102.38286719999999</v>
      </c>
      <c r="O2859" s="3">
        <f t="shared" si="887"/>
        <v>143.33601407999998</v>
      </c>
      <c r="P2859" s="3">
        <f t="shared" si="888"/>
        <v>107.50201056</v>
      </c>
      <c r="Q2859" s="3">
        <f t="shared" si="889"/>
        <v>122.85944063999999</v>
      </c>
      <c r="R2859" s="4">
        <f t="shared" si="890"/>
        <v>140.4</v>
      </c>
      <c r="S2859" s="3">
        <v>108.46429999999999</v>
      </c>
      <c r="T2859" s="3">
        <f t="shared" si="891"/>
        <v>102.38286719999999</v>
      </c>
      <c r="U2859" s="3">
        <f t="shared" si="892"/>
        <v>140.4</v>
      </c>
      <c r="V2859" s="3">
        <f t="shared" si="893"/>
        <v>138.43440000000001</v>
      </c>
      <c r="W2859" s="3">
        <f t="shared" si="894"/>
        <v>138.43440000000001</v>
      </c>
      <c r="X2859" s="4">
        <v>74.605913000000001</v>
      </c>
      <c r="Y2859" s="3">
        <v>72.56</v>
      </c>
      <c r="Z2859" s="3">
        <v>102.38286719999999</v>
      </c>
      <c r="AA2859" s="4">
        <f t="shared" si="895"/>
        <v>152.1</v>
      </c>
      <c r="AB2859" s="3">
        <f t="shared" si="896"/>
        <v>140.4</v>
      </c>
      <c r="AC2859" s="3">
        <v>70.116237248000004</v>
      </c>
      <c r="AD2859" s="3">
        <v>85.507606400000014</v>
      </c>
      <c r="AE2859" s="3">
        <f t="shared" si="897"/>
        <v>107.5932</v>
      </c>
      <c r="AF2859" s="3">
        <v>416.02</v>
      </c>
      <c r="AG2859" s="3">
        <v>399.86</v>
      </c>
      <c r="AH2859" s="3">
        <f t="shared" si="898"/>
        <v>102.38286719999999</v>
      </c>
      <c r="AI2859" s="3">
        <f t="shared" si="899"/>
        <v>102.38286719999999</v>
      </c>
      <c r="AJ2859" s="3">
        <v>105.05000000000001</v>
      </c>
      <c r="AK2859" s="3">
        <v>99.39</v>
      </c>
      <c r="AL2859" s="3">
        <f t="shared" si="900"/>
        <v>102.38286719999999</v>
      </c>
      <c r="AM2859" s="2">
        <f t="shared" si="901"/>
        <v>74.605913000000001</v>
      </c>
      <c r="AN2859" s="3">
        <f t="shared" si="902"/>
        <v>117</v>
      </c>
      <c r="AO2859" s="3">
        <f t="shared" si="903"/>
        <v>50.076000000000001</v>
      </c>
      <c r="AP2859" s="3">
        <f t="shared" si="904"/>
        <v>103.406695872</v>
      </c>
      <c r="AQ2859" s="3">
        <f t="shared" si="905"/>
        <v>163.79999999999998</v>
      </c>
      <c r="AR2859" s="2" cm="1">
        <f t="array" ref="AR2859">MIN(_xlfn._xlws.FILTER(E2859:AQ2859,E2859:AQ2859&lt;&gt;0))</f>
        <v>50.076000000000001</v>
      </c>
      <c r="AS2859" s="3">
        <f t="shared" si="906"/>
        <v>416.02</v>
      </c>
    </row>
    <row r="2860" spans="1:45" x14ac:dyDescent="0.25">
      <c r="A2860" t="s">
        <v>1415</v>
      </c>
      <c r="B2860" t="s">
        <v>34</v>
      </c>
      <c r="C2860">
        <v>73560</v>
      </c>
      <c r="D2860" s="3">
        <v>207</v>
      </c>
      <c r="E2860" s="3">
        <f t="shared" si="881"/>
        <v>161.874</v>
      </c>
      <c r="F2860" s="3">
        <f t="shared" si="882"/>
        <v>102.38286719999999</v>
      </c>
      <c r="G2860" s="3">
        <f t="shared" si="883"/>
        <v>102.38286719999999</v>
      </c>
      <c r="H2860" s="3">
        <v>71.239999999999995</v>
      </c>
      <c r="I2860" s="3">
        <v>95.37</v>
      </c>
      <c r="J2860" s="3">
        <f t="shared" si="909"/>
        <v>58.187700000000007</v>
      </c>
      <c r="K2860" s="3">
        <f t="shared" si="910"/>
        <v>123.16499999999999</v>
      </c>
      <c r="L2860" s="3">
        <f t="shared" si="884"/>
        <v>105.454353216</v>
      </c>
      <c r="M2860" s="3">
        <f t="shared" si="885"/>
        <v>106.47818188799999</v>
      </c>
      <c r="N2860" s="3">
        <f t="shared" si="886"/>
        <v>102.38286719999999</v>
      </c>
      <c r="O2860" s="3">
        <f t="shared" si="887"/>
        <v>143.33601407999998</v>
      </c>
      <c r="P2860" s="3">
        <f t="shared" si="888"/>
        <v>107.50201056</v>
      </c>
      <c r="Q2860" s="3">
        <f t="shared" si="889"/>
        <v>122.85944063999999</v>
      </c>
      <c r="R2860" s="4">
        <f t="shared" si="890"/>
        <v>124.19999999999999</v>
      </c>
      <c r="S2860" s="3">
        <v>108.46429999999999</v>
      </c>
      <c r="T2860" s="3">
        <f t="shared" si="891"/>
        <v>102.38286719999999</v>
      </c>
      <c r="U2860" s="3">
        <f t="shared" si="892"/>
        <v>124.19999999999999</v>
      </c>
      <c r="V2860" s="3">
        <f t="shared" si="893"/>
        <v>122.46120000000001</v>
      </c>
      <c r="W2860" s="3">
        <f t="shared" si="894"/>
        <v>122.46120000000001</v>
      </c>
      <c r="X2860" s="4">
        <v>74.605913000000001</v>
      </c>
      <c r="Y2860" s="3">
        <v>59.53</v>
      </c>
      <c r="Z2860" s="3">
        <v>102.38286719999999</v>
      </c>
      <c r="AA2860" s="4">
        <f t="shared" si="895"/>
        <v>134.55000000000001</v>
      </c>
      <c r="AB2860" s="3">
        <f t="shared" si="896"/>
        <v>124.19999999999999</v>
      </c>
      <c r="AC2860" s="3">
        <v>57.525077224</v>
      </c>
      <c r="AD2860" s="3">
        <v>70.152533200000008</v>
      </c>
      <c r="AE2860" s="3">
        <f t="shared" si="897"/>
        <v>95.178600000000003</v>
      </c>
      <c r="AF2860" s="3">
        <v>416.02</v>
      </c>
      <c r="AG2860" s="3">
        <v>399.86</v>
      </c>
      <c r="AH2860" s="3">
        <f t="shared" si="898"/>
        <v>102.38286719999999</v>
      </c>
      <c r="AI2860" s="3">
        <f t="shared" si="899"/>
        <v>102.38286719999999</v>
      </c>
      <c r="AJ2860" s="3">
        <v>105.05000000000001</v>
      </c>
      <c r="AK2860" s="3">
        <v>99.39</v>
      </c>
      <c r="AL2860" s="3">
        <f t="shared" si="900"/>
        <v>102.38286719999999</v>
      </c>
      <c r="AM2860" s="2">
        <f t="shared" si="901"/>
        <v>74.605913000000001</v>
      </c>
      <c r="AN2860" s="3">
        <f t="shared" si="902"/>
        <v>103.5</v>
      </c>
      <c r="AO2860" s="3">
        <f t="shared" si="903"/>
        <v>44.298000000000002</v>
      </c>
      <c r="AP2860" s="3">
        <f t="shared" si="904"/>
        <v>103.406695872</v>
      </c>
      <c r="AQ2860" s="3">
        <f t="shared" si="905"/>
        <v>144.89999999999998</v>
      </c>
      <c r="AR2860" s="2" cm="1">
        <f t="array" ref="AR2860">MIN(_xlfn._xlws.FILTER(E2860:AQ2860,E2860:AQ2860&lt;&gt;0))</f>
        <v>44.298000000000002</v>
      </c>
      <c r="AS2860" s="3">
        <f t="shared" si="906"/>
        <v>416.02</v>
      </c>
    </row>
    <row r="2861" spans="1:45" x14ac:dyDescent="0.25">
      <c r="A2861" t="s">
        <v>1416</v>
      </c>
      <c r="B2861" t="s">
        <v>34</v>
      </c>
      <c r="C2861">
        <v>73562</v>
      </c>
      <c r="D2861" s="3">
        <v>225</v>
      </c>
      <c r="E2861" s="3">
        <f t="shared" si="881"/>
        <v>175.95000000000002</v>
      </c>
      <c r="F2861" s="3">
        <f t="shared" si="882"/>
        <v>102.38286719999999</v>
      </c>
      <c r="G2861" s="3">
        <f t="shared" si="883"/>
        <v>102.38286719999999</v>
      </c>
      <c r="H2861" s="3">
        <v>71.239999999999995</v>
      </c>
      <c r="I2861" s="3">
        <v>95.37</v>
      </c>
      <c r="J2861" s="3">
        <f t="shared" si="909"/>
        <v>63.247500000000002</v>
      </c>
      <c r="K2861" s="3">
        <f t="shared" si="910"/>
        <v>133.875</v>
      </c>
      <c r="L2861" s="3">
        <f t="shared" si="884"/>
        <v>105.454353216</v>
      </c>
      <c r="M2861" s="3">
        <f t="shared" si="885"/>
        <v>106.47818188799999</v>
      </c>
      <c r="N2861" s="3">
        <f t="shared" si="886"/>
        <v>102.38286719999999</v>
      </c>
      <c r="O2861" s="3">
        <f t="shared" si="887"/>
        <v>143.33601407999998</v>
      </c>
      <c r="P2861" s="3">
        <f t="shared" si="888"/>
        <v>107.50201056</v>
      </c>
      <c r="Q2861" s="3">
        <f t="shared" si="889"/>
        <v>122.85944063999999</v>
      </c>
      <c r="R2861" s="4">
        <f t="shared" si="890"/>
        <v>135</v>
      </c>
      <c r="S2861" s="3">
        <v>108.46429999999999</v>
      </c>
      <c r="T2861" s="3">
        <f t="shared" si="891"/>
        <v>102.38286719999999</v>
      </c>
      <c r="U2861" s="3">
        <f t="shared" si="892"/>
        <v>135</v>
      </c>
      <c r="V2861" s="3">
        <f t="shared" si="893"/>
        <v>133.11000000000001</v>
      </c>
      <c r="W2861" s="3">
        <f t="shared" si="894"/>
        <v>133.11000000000001</v>
      </c>
      <c r="X2861" s="4">
        <v>74.605913000000001</v>
      </c>
      <c r="Y2861" s="3">
        <v>59.53</v>
      </c>
      <c r="Z2861" s="3">
        <v>102.38286719999999</v>
      </c>
      <c r="AA2861" s="4">
        <f t="shared" si="895"/>
        <v>146.25</v>
      </c>
      <c r="AB2861" s="3">
        <f t="shared" si="896"/>
        <v>135</v>
      </c>
      <c r="AC2861" s="3">
        <v>57.525077224</v>
      </c>
      <c r="AD2861" s="3">
        <v>70.152533200000008</v>
      </c>
      <c r="AE2861" s="3">
        <f t="shared" si="897"/>
        <v>103.455</v>
      </c>
      <c r="AF2861" s="3">
        <v>416.02</v>
      </c>
      <c r="AG2861" s="3">
        <v>399.86</v>
      </c>
      <c r="AH2861" s="3">
        <f t="shared" si="898"/>
        <v>102.38286719999999</v>
      </c>
      <c r="AI2861" s="3">
        <f t="shared" si="899"/>
        <v>102.38286719999999</v>
      </c>
      <c r="AJ2861" s="3">
        <v>105.05000000000001</v>
      </c>
      <c r="AK2861" s="3">
        <v>99.39</v>
      </c>
      <c r="AL2861" s="3">
        <f t="shared" si="900"/>
        <v>102.38286719999999</v>
      </c>
      <c r="AM2861" s="2">
        <f t="shared" si="901"/>
        <v>74.605913000000001</v>
      </c>
      <c r="AN2861" s="3">
        <f t="shared" si="902"/>
        <v>112.5</v>
      </c>
      <c r="AO2861" s="3">
        <f t="shared" si="903"/>
        <v>48.15</v>
      </c>
      <c r="AP2861" s="3">
        <f t="shared" si="904"/>
        <v>103.406695872</v>
      </c>
      <c r="AQ2861" s="3">
        <f t="shared" si="905"/>
        <v>157.5</v>
      </c>
      <c r="AR2861" s="2" cm="1">
        <f t="array" ref="AR2861">MIN(_xlfn._xlws.FILTER(E2861:AQ2861,E2861:AQ2861&lt;&gt;0))</f>
        <v>48.15</v>
      </c>
      <c r="AS2861" s="3">
        <f t="shared" si="906"/>
        <v>416.02</v>
      </c>
    </row>
    <row r="2862" spans="1:45" x14ac:dyDescent="0.25">
      <c r="A2862" t="s">
        <v>1417</v>
      </c>
      <c r="B2862" t="s">
        <v>34</v>
      </c>
      <c r="C2862">
        <v>73564</v>
      </c>
      <c r="D2862" s="3">
        <v>252</v>
      </c>
      <c r="E2862" s="3">
        <f t="shared" si="881"/>
        <v>197.06400000000002</v>
      </c>
      <c r="F2862" s="3">
        <f t="shared" si="882"/>
        <v>125.9516672</v>
      </c>
      <c r="G2862" s="3">
        <f t="shared" si="883"/>
        <v>125.9516672</v>
      </c>
      <c r="H2862" s="3">
        <v>128.66</v>
      </c>
      <c r="I2862" s="3">
        <v>147.03</v>
      </c>
      <c r="J2862" s="3">
        <f t="shared" si="909"/>
        <v>70.83720000000001</v>
      </c>
      <c r="K2862" s="3">
        <f t="shared" si="910"/>
        <v>149.94</v>
      </c>
      <c r="L2862" s="3">
        <f t="shared" si="884"/>
        <v>129.730217216</v>
      </c>
      <c r="M2862" s="3">
        <f t="shared" si="885"/>
        <v>130.98973388800002</v>
      </c>
      <c r="N2862" s="3">
        <f t="shared" si="886"/>
        <v>125.9516672</v>
      </c>
      <c r="O2862" s="3">
        <f t="shared" si="887"/>
        <v>176.33233407999998</v>
      </c>
      <c r="P2862" s="3">
        <f t="shared" si="888"/>
        <v>132.24925056000001</v>
      </c>
      <c r="Q2862" s="3">
        <f t="shared" si="889"/>
        <v>151.14200063999999</v>
      </c>
      <c r="R2862" s="4">
        <f t="shared" si="890"/>
        <v>151.19999999999999</v>
      </c>
      <c r="S2862" s="3">
        <v>195.87991000000002</v>
      </c>
      <c r="T2862" s="3">
        <f t="shared" si="891"/>
        <v>125.9516672</v>
      </c>
      <c r="U2862" s="3">
        <f t="shared" si="892"/>
        <v>151.19999999999999</v>
      </c>
      <c r="V2862" s="3">
        <f t="shared" si="893"/>
        <v>149.08320000000001</v>
      </c>
      <c r="W2862" s="3">
        <f t="shared" si="894"/>
        <v>149.08320000000001</v>
      </c>
      <c r="X2862" s="4">
        <v>74.605913000000001</v>
      </c>
      <c r="Y2862" s="3">
        <v>59.53</v>
      </c>
      <c r="Z2862" s="3">
        <v>125.9516672</v>
      </c>
      <c r="AA2862" s="4">
        <f t="shared" si="895"/>
        <v>163.80000000000001</v>
      </c>
      <c r="AB2862" s="3">
        <f t="shared" si="896"/>
        <v>151.19999999999999</v>
      </c>
      <c r="AC2862" s="3">
        <v>57.525077224</v>
      </c>
      <c r="AD2862" s="3">
        <v>70.152533200000008</v>
      </c>
      <c r="AE2862" s="3">
        <f t="shared" si="897"/>
        <v>115.86959999999999</v>
      </c>
      <c r="AF2862" s="3">
        <v>416.02</v>
      </c>
      <c r="AG2862" s="3">
        <v>399.86</v>
      </c>
      <c r="AH2862" s="3">
        <f t="shared" si="898"/>
        <v>125.9516672</v>
      </c>
      <c r="AI2862" s="3">
        <f t="shared" si="899"/>
        <v>125.9516672</v>
      </c>
      <c r="AJ2862" s="3">
        <v>105.05000000000001</v>
      </c>
      <c r="AK2862" s="3">
        <v>183.14</v>
      </c>
      <c r="AL2862" s="3">
        <f t="shared" si="900"/>
        <v>125.9516672</v>
      </c>
      <c r="AM2862" s="2">
        <f t="shared" si="901"/>
        <v>74.605913000000001</v>
      </c>
      <c r="AN2862" s="3">
        <f t="shared" si="902"/>
        <v>126</v>
      </c>
      <c r="AO2862" s="3">
        <f t="shared" si="903"/>
        <v>53.927999999999997</v>
      </c>
      <c r="AP2862" s="3">
        <f t="shared" si="904"/>
        <v>127.21118387200001</v>
      </c>
      <c r="AQ2862" s="3">
        <f t="shared" si="905"/>
        <v>176.39999999999998</v>
      </c>
      <c r="AR2862" s="2" cm="1">
        <f t="array" ref="AR2862">MIN(_xlfn._xlws.FILTER(E2862:AQ2862,E2862:AQ2862&lt;&gt;0))</f>
        <v>53.927999999999997</v>
      </c>
      <c r="AS2862" s="3">
        <f t="shared" si="906"/>
        <v>416.02</v>
      </c>
    </row>
    <row r="2863" spans="1:45" x14ac:dyDescent="0.25">
      <c r="A2863" t="s">
        <v>1418</v>
      </c>
      <c r="B2863" t="s">
        <v>34</v>
      </c>
      <c r="C2863">
        <v>73565</v>
      </c>
      <c r="D2863" s="3">
        <v>383</v>
      </c>
      <c r="E2863" s="3">
        <f t="shared" si="881"/>
        <v>299.50600000000003</v>
      </c>
      <c r="F2863" s="3">
        <f t="shared" si="882"/>
        <v>102.38286719999999</v>
      </c>
      <c r="G2863" s="3">
        <f t="shared" si="883"/>
        <v>102.38286719999999</v>
      </c>
      <c r="H2863" s="3">
        <v>71.239999999999995</v>
      </c>
      <c r="I2863" s="3">
        <v>95.37</v>
      </c>
      <c r="J2863" s="3">
        <f t="shared" si="909"/>
        <v>107.66130000000001</v>
      </c>
      <c r="K2863" s="3">
        <f t="shared" si="910"/>
        <v>227.88499999999999</v>
      </c>
      <c r="L2863" s="3">
        <f t="shared" si="884"/>
        <v>105.454353216</v>
      </c>
      <c r="M2863" s="3">
        <f t="shared" si="885"/>
        <v>106.47818188799999</v>
      </c>
      <c r="N2863" s="3">
        <f t="shared" si="886"/>
        <v>102.38286719999999</v>
      </c>
      <c r="O2863" s="3">
        <f t="shared" si="887"/>
        <v>143.33601407999998</v>
      </c>
      <c r="P2863" s="3">
        <f t="shared" si="888"/>
        <v>107.50201056</v>
      </c>
      <c r="Q2863" s="3">
        <f t="shared" si="889"/>
        <v>122.85944063999999</v>
      </c>
      <c r="R2863" s="4">
        <f t="shared" si="890"/>
        <v>229.79999999999998</v>
      </c>
      <c r="S2863" s="3">
        <v>108.46429999999999</v>
      </c>
      <c r="T2863" s="3">
        <f t="shared" si="891"/>
        <v>102.38286719999999</v>
      </c>
      <c r="U2863" s="3">
        <f t="shared" si="892"/>
        <v>229.79999999999998</v>
      </c>
      <c r="V2863" s="3">
        <f t="shared" si="893"/>
        <v>226.58279999999999</v>
      </c>
      <c r="W2863" s="3">
        <f t="shared" si="894"/>
        <v>226.58279999999999</v>
      </c>
      <c r="X2863" s="4">
        <v>74.605913000000001</v>
      </c>
      <c r="Y2863" s="3">
        <v>59.53</v>
      </c>
      <c r="Z2863" s="3">
        <v>102.38286719999999</v>
      </c>
      <c r="AA2863" s="4">
        <f t="shared" si="895"/>
        <v>248.95000000000002</v>
      </c>
      <c r="AB2863" s="3">
        <f t="shared" si="896"/>
        <v>229.79999999999998</v>
      </c>
      <c r="AC2863" s="3">
        <v>57.525077224</v>
      </c>
      <c r="AD2863" s="3">
        <v>70.152533200000008</v>
      </c>
      <c r="AE2863" s="3">
        <f t="shared" si="897"/>
        <v>176.10339999999999</v>
      </c>
      <c r="AF2863" s="3">
        <v>416.02</v>
      </c>
      <c r="AG2863" s="3">
        <v>399.86</v>
      </c>
      <c r="AH2863" s="3">
        <f t="shared" si="898"/>
        <v>102.38286719999999</v>
      </c>
      <c r="AI2863" s="3">
        <f t="shared" si="899"/>
        <v>102.38286719999999</v>
      </c>
      <c r="AJ2863" s="3">
        <v>105.05000000000001</v>
      </c>
      <c r="AK2863" s="3">
        <v>99.39</v>
      </c>
      <c r="AL2863" s="3">
        <f t="shared" si="900"/>
        <v>102.38286719999999</v>
      </c>
      <c r="AM2863" s="2">
        <f t="shared" si="901"/>
        <v>74.605913000000001</v>
      </c>
      <c r="AN2863" s="3">
        <f t="shared" si="902"/>
        <v>191.5</v>
      </c>
      <c r="AO2863" s="3">
        <f t="shared" si="903"/>
        <v>81.962000000000003</v>
      </c>
      <c r="AP2863" s="3">
        <f t="shared" si="904"/>
        <v>103.406695872</v>
      </c>
      <c r="AQ2863" s="3">
        <f t="shared" si="905"/>
        <v>268.09999999999997</v>
      </c>
      <c r="AR2863" s="2" cm="1">
        <f t="array" ref="AR2863">MIN(_xlfn._xlws.FILTER(E2863:AQ2863,E2863:AQ2863&lt;&gt;0))</f>
        <v>57.525077224</v>
      </c>
      <c r="AS2863" s="3">
        <f t="shared" si="906"/>
        <v>416.02</v>
      </c>
    </row>
    <row r="2864" spans="1:45" x14ac:dyDescent="0.25">
      <c r="A2864" t="s">
        <v>1419</v>
      </c>
      <c r="B2864" t="s">
        <v>34</v>
      </c>
      <c r="C2864">
        <v>73580</v>
      </c>
      <c r="D2864" s="3">
        <v>1654</v>
      </c>
      <c r="E2864" s="3">
        <f t="shared" si="881"/>
        <v>1293.4280000000001</v>
      </c>
      <c r="F2864" s="3">
        <f t="shared" si="882"/>
        <v>434.17264920000002</v>
      </c>
      <c r="G2864" s="3">
        <f t="shared" si="883"/>
        <v>434.17264920000002</v>
      </c>
      <c r="H2864" s="3">
        <v>441.28</v>
      </c>
      <c r="I2864" s="3">
        <v>619.89</v>
      </c>
      <c r="J2864" s="3">
        <f t="shared" si="909"/>
        <v>464.93940000000003</v>
      </c>
      <c r="K2864" s="3">
        <f t="shared" si="910"/>
        <v>984.13</v>
      </c>
      <c r="L2864" s="3">
        <f t="shared" si="884"/>
        <v>447.19782867600003</v>
      </c>
      <c r="M2864" s="3">
        <f t="shared" si="885"/>
        <v>451.53955516800005</v>
      </c>
      <c r="N2864" s="3">
        <f t="shared" si="886"/>
        <v>434.17264920000002</v>
      </c>
      <c r="O2864" s="3">
        <f t="shared" si="887"/>
        <v>607.84170887999994</v>
      </c>
      <c r="P2864" s="3">
        <f t="shared" si="888"/>
        <v>455.88128166000007</v>
      </c>
      <c r="Q2864" s="3">
        <f t="shared" si="889"/>
        <v>521.00717903999998</v>
      </c>
      <c r="R2864" s="4">
        <f t="shared" si="890"/>
        <v>992.4</v>
      </c>
      <c r="S2864" s="3">
        <v>671.81708000000003</v>
      </c>
      <c r="T2864" s="3">
        <f t="shared" si="891"/>
        <v>434.17264920000002</v>
      </c>
      <c r="U2864" s="3">
        <f t="shared" si="892"/>
        <v>992.4</v>
      </c>
      <c r="V2864" s="3">
        <f t="shared" si="893"/>
        <v>978.50639999999999</v>
      </c>
      <c r="W2864" s="3">
        <f t="shared" si="894"/>
        <v>978.50639999999999</v>
      </c>
      <c r="X2864" s="4" t="s">
        <v>5201</v>
      </c>
      <c r="Y2864" s="3">
        <v>353.47</v>
      </c>
      <c r="Z2864" s="3">
        <v>434.17264920000002</v>
      </c>
      <c r="AA2864" s="4">
        <f t="shared" si="895"/>
        <v>1075.1000000000001</v>
      </c>
      <c r="AB2864" s="3">
        <f t="shared" si="896"/>
        <v>992.4</v>
      </c>
      <c r="AC2864" s="3">
        <v>341.56541317600005</v>
      </c>
      <c r="AD2864" s="3">
        <v>416.54318680000006</v>
      </c>
      <c r="AE2864" s="3">
        <f t="shared" si="897"/>
        <v>760.50919999999996</v>
      </c>
      <c r="AF2864" s="3">
        <v>416.02</v>
      </c>
      <c r="AG2864" s="3">
        <v>399.86</v>
      </c>
      <c r="AH2864" s="3">
        <f t="shared" si="898"/>
        <v>434.17264920000002</v>
      </c>
      <c r="AI2864" s="3">
        <f t="shared" si="899"/>
        <v>434.17264920000002</v>
      </c>
      <c r="AJ2864" s="3">
        <v>478.786</v>
      </c>
      <c r="AK2864" s="3">
        <v>730.19</v>
      </c>
      <c r="AL2864" s="3">
        <f t="shared" si="900"/>
        <v>434.17264920000002</v>
      </c>
      <c r="AM2864" s="2" t="str">
        <f t="shared" si="901"/>
        <v>NA</v>
      </c>
      <c r="AN2864" s="3">
        <f t="shared" si="902"/>
        <v>827</v>
      </c>
      <c r="AO2864" s="3">
        <f t="shared" si="903"/>
        <v>353.95600000000002</v>
      </c>
      <c r="AP2864" s="3">
        <f t="shared" si="904"/>
        <v>438.51437569200004</v>
      </c>
      <c r="AQ2864" s="3">
        <f t="shared" si="905"/>
        <v>1157.8</v>
      </c>
      <c r="AR2864" s="2" cm="1">
        <f t="array" ref="AR2864">MIN(_xlfn._xlws.FILTER(E2864:AQ2864,E2864:AQ2864&lt;&gt;0))</f>
        <v>341.56541317600005</v>
      </c>
      <c r="AS2864" s="3">
        <f t="shared" si="906"/>
        <v>1293.4280000000001</v>
      </c>
    </row>
    <row r="2865" spans="1:45" x14ac:dyDescent="0.25">
      <c r="A2865" t="s">
        <v>1420</v>
      </c>
      <c r="B2865" t="s">
        <v>34</v>
      </c>
      <c r="C2865">
        <v>73590</v>
      </c>
      <c r="D2865" s="3">
        <v>193</v>
      </c>
      <c r="E2865" s="3">
        <f t="shared" si="881"/>
        <v>150.92600000000002</v>
      </c>
      <c r="F2865" s="3">
        <f t="shared" si="882"/>
        <v>102.38286719999999</v>
      </c>
      <c r="G2865" s="3">
        <f t="shared" si="883"/>
        <v>102.38286719999999</v>
      </c>
      <c r="H2865" s="3">
        <v>71.239999999999995</v>
      </c>
      <c r="I2865" s="3">
        <v>95.37</v>
      </c>
      <c r="J2865" s="3">
        <f t="shared" si="909"/>
        <v>54.252300000000005</v>
      </c>
      <c r="K2865" s="3">
        <f t="shared" si="910"/>
        <v>114.83499999999999</v>
      </c>
      <c r="L2865" s="3">
        <f t="shared" si="884"/>
        <v>105.454353216</v>
      </c>
      <c r="M2865" s="3">
        <f t="shared" si="885"/>
        <v>106.47818188799999</v>
      </c>
      <c r="N2865" s="3">
        <f t="shared" si="886"/>
        <v>102.38286719999999</v>
      </c>
      <c r="O2865" s="3">
        <f t="shared" si="887"/>
        <v>143.33601407999998</v>
      </c>
      <c r="P2865" s="3">
        <f t="shared" si="888"/>
        <v>107.50201056</v>
      </c>
      <c r="Q2865" s="3">
        <f t="shared" si="889"/>
        <v>122.85944063999999</v>
      </c>
      <c r="R2865" s="4">
        <f t="shared" si="890"/>
        <v>115.8</v>
      </c>
      <c r="S2865" s="3">
        <v>108.46429999999999</v>
      </c>
      <c r="T2865" s="3">
        <f t="shared" si="891"/>
        <v>102.38286719999999</v>
      </c>
      <c r="U2865" s="3">
        <f t="shared" si="892"/>
        <v>115.8</v>
      </c>
      <c r="V2865" s="3">
        <f t="shared" si="893"/>
        <v>114.17880000000001</v>
      </c>
      <c r="W2865" s="3">
        <f t="shared" si="894"/>
        <v>114.17880000000001</v>
      </c>
      <c r="X2865" s="4">
        <v>74.605913000000001</v>
      </c>
      <c r="Y2865" s="3">
        <v>59.53</v>
      </c>
      <c r="Z2865" s="3">
        <v>102.38286719999999</v>
      </c>
      <c r="AA2865" s="4">
        <f t="shared" si="895"/>
        <v>125.45</v>
      </c>
      <c r="AB2865" s="3">
        <f t="shared" si="896"/>
        <v>115.8</v>
      </c>
      <c r="AC2865" s="3">
        <v>57.525077224</v>
      </c>
      <c r="AD2865" s="3">
        <v>70.152533200000008</v>
      </c>
      <c r="AE2865" s="3">
        <f t="shared" si="897"/>
        <v>88.741399999999999</v>
      </c>
      <c r="AF2865" s="3">
        <v>416.02</v>
      </c>
      <c r="AG2865" s="3">
        <v>399.86</v>
      </c>
      <c r="AH2865" s="3">
        <f t="shared" si="898"/>
        <v>102.38286719999999</v>
      </c>
      <c r="AI2865" s="3">
        <f t="shared" si="899"/>
        <v>102.38286719999999</v>
      </c>
      <c r="AJ2865" s="3">
        <v>105.05000000000001</v>
      </c>
      <c r="AK2865" s="3">
        <v>99.39</v>
      </c>
      <c r="AL2865" s="3">
        <f t="shared" si="900"/>
        <v>102.38286719999999</v>
      </c>
      <c r="AM2865" s="2">
        <f t="shared" si="901"/>
        <v>74.605913000000001</v>
      </c>
      <c r="AN2865" s="3">
        <f t="shared" si="902"/>
        <v>96.5</v>
      </c>
      <c r="AO2865" s="3">
        <f t="shared" si="903"/>
        <v>41.302</v>
      </c>
      <c r="AP2865" s="3">
        <f t="shared" si="904"/>
        <v>103.406695872</v>
      </c>
      <c r="AQ2865" s="3">
        <f t="shared" si="905"/>
        <v>135.1</v>
      </c>
      <c r="AR2865" s="2" cm="1">
        <f t="array" ref="AR2865">MIN(_xlfn._xlws.FILTER(E2865:AQ2865,E2865:AQ2865&lt;&gt;0))</f>
        <v>41.302</v>
      </c>
      <c r="AS2865" s="3">
        <f t="shared" si="906"/>
        <v>416.02</v>
      </c>
    </row>
    <row r="2866" spans="1:45" x14ac:dyDescent="0.25">
      <c r="A2866" t="s">
        <v>1421</v>
      </c>
      <c r="B2866" t="s">
        <v>34</v>
      </c>
      <c r="C2866">
        <v>73592</v>
      </c>
      <c r="D2866" s="3">
        <v>224</v>
      </c>
      <c r="E2866" s="3">
        <f t="shared" si="881"/>
        <v>175.16800000000001</v>
      </c>
      <c r="F2866" s="3">
        <f t="shared" si="882"/>
        <v>102.38286719999999</v>
      </c>
      <c r="G2866" s="3">
        <f t="shared" si="883"/>
        <v>102.38286719999999</v>
      </c>
      <c r="H2866" s="3">
        <v>71.239999999999995</v>
      </c>
      <c r="I2866" s="3">
        <v>95.37</v>
      </c>
      <c r="J2866" s="3">
        <f t="shared" si="909"/>
        <v>62.966400000000007</v>
      </c>
      <c r="K2866" s="3">
        <f t="shared" si="910"/>
        <v>133.28</v>
      </c>
      <c r="L2866" s="3">
        <f t="shared" si="884"/>
        <v>105.454353216</v>
      </c>
      <c r="M2866" s="3">
        <f t="shared" si="885"/>
        <v>106.47818188799999</v>
      </c>
      <c r="N2866" s="3">
        <f t="shared" si="886"/>
        <v>102.38286719999999</v>
      </c>
      <c r="O2866" s="3">
        <f t="shared" si="887"/>
        <v>143.33601407999998</v>
      </c>
      <c r="P2866" s="3">
        <f t="shared" si="888"/>
        <v>107.50201056</v>
      </c>
      <c r="Q2866" s="3">
        <f t="shared" si="889"/>
        <v>122.85944063999999</v>
      </c>
      <c r="R2866" s="4">
        <f t="shared" si="890"/>
        <v>134.4</v>
      </c>
      <c r="S2866" s="3">
        <v>108.46429999999999</v>
      </c>
      <c r="T2866" s="3">
        <f t="shared" si="891"/>
        <v>102.38286719999999</v>
      </c>
      <c r="U2866" s="3">
        <f t="shared" si="892"/>
        <v>134.4</v>
      </c>
      <c r="V2866" s="3">
        <f t="shared" si="893"/>
        <v>132.51840000000001</v>
      </c>
      <c r="W2866" s="3">
        <f t="shared" si="894"/>
        <v>132.51840000000001</v>
      </c>
      <c r="X2866" s="4">
        <v>74.605913000000001</v>
      </c>
      <c r="Y2866" s="3">
        <v>59.53</v>
      </c>
      <c r="Z2866" s="3">
        <v>102.38286719999999</v>
      </c>
      <c r="AA2866" s="4">
        <f t="shared" si="895"/>
        <v>145.6</v>
      </c>
      <c r="AB2866" s="3">
        <f t="shared" si="896"/>
        <v>134.4</v>
      </c>
      <c r="AC2866" s="3">
        <v>57.525077224</v>
      </c>
      <c r="AD2866" s="3">
        <v>70.152533200000008</v>
      </c>
      <c r="AE2866" s="3">
        <f t="shared" si="897"/>
        <v>102.9952</v>
      </c>
      <c r="AF2866" s="3">
        <v>416.02</v>
      </c>
      <c r="AG2866" s="3">
        <v>399.86</v>
      </c>
      <c r="AH2866" s="3">
        <f t="shared" si="898"/>
        <v>102.38286719999999</v>
      </c>
      <c r="AI2866" s="3">
        <f t="shared" si="899"/>
        <v>102.38286719999999</v>
      </c>
      <c r="AJ2866" s="3">
        <v>105.05000000000001</v>
      </c>
      <c r="AK2866" s="3">
        <v>99.39</v>
      </c>
      <c r="AL2866" s="3">
        <f t="shared" si="900"/>
        <v>102.38286719999999</v>
      </c>
      <c r="AM2866" s="2">
        <f t="shared" si="901"/>
        <v>74.605913000000001</v>
      </c>
      <c r="AN2866" s="3">
        <f t="shared" si="902"/>
        <v>112</v>
      </c>
      <c r="AO2866" s="3">
        <f t="shared" si="903"/>
        <v>47.936</v>
      </c>
      <c r="AP2866" s="3">
        <f t="shared" si="904"/>
        <v>103.406695872</v>
      </c>
      <c r="AQ2866" s="3">
        <f t="shared" si="905"/>
        <v>156.79999999999998</v>
      </c>
      <c r="AR2866" s="2" cm="1">
        <f t="array" ref="AR2866">MIN(_xlfn._xlws.FILTER(E2866:AQ2866,E2866:AQ2866&lt;&gt;0))</f>
        <v>47.936</v>
      </c>
      <c r="AS2866" s="3">
        <f t="shared" si="906"/>
        <v>416.02</v>
      </c>
    </row>
    <row r="2867" spans="1:45" x14ac:dyDescent="0.25">
      <c r="A2867" t="s">
        <v>1422</v>
      </c>
      <c r="B2867" t="s">
        <v>34</v>
      </c>
      <c r="C2867">
        <v>73600</v>
      </c>
      <c r="D2867" s="3">
        <v>133</v>
      </c>
      <c r="E2867" s="3">
        <f t="shared" ref="E2867:E2930" si="911">D2867*78.2%</f>
        <v>104.006</v>
      </c>
      <c r="F2867" s="3">
        <f t="shared" ref="F2867:F2930" si="912">Z2867</f>
        <v>102.38286719999999</v>
      </c>
      <c r="G2867" s="3">
        <f t="shared" ref="G2867:G2930" si="913">Z2867</f>
        <v>102.38286719999999</v>
      </c>
      <c r="H2867" s="3">
        <v>71.239999999999995</v>
      </c>
      <c r="I2867" s="3">
        <v>95.37</v>
      </c>
      <c r="J2867" s="3">
        <f t="shared" si="909"/>
        <v>37.386300000000006</v>
      </c>
      <c r="K2867" s="3">
        <f t="shared" si="910"/>
        <v>79.134999999999991</v>
      </c>
      <c r="L2867" s="3">
        <f t="shared" ref="L2867:L2930" si="914">Z2867*103%</f>
        <v>105.454353216</v>
      </c>
      <c r="M2867" s="3">
        <f t="shared" ref="M2867:M2930" si="915">Z2867*104%</f>
        <v>106.47818188799999</v>
      </c>
      <c r="N2867" s="3">
        <f t="shared" ref="N2867:N2930" si="916">Z2867</f>
        <v>102.38286719999999</v>
      </c>
      <c r="O2867" s="3">
        <f t="shared" ref="O2867:O2930" si="917">Z2867*140%</f>
        <v>143.33601407999998</v>
      </c>
      <c r="P2867" s="3">
        <f t="shared" ref="P2867:P2930" si="918">Z2867*105%</f>
        <v>107.50201056</v>
      </c>
      <c r="Q2867" s="3">
        <f t="shared" ref="Q2867:Q2930" si="919">Z2867*120%</f>
        <v>122.85944063999999</v>
      </c>
      <c r="R2867" s="4">
        <f t="shared" ref="R2867:R2930" si="920">D2867*60%</f>
        <v>79.8</v>
      </c>
      <c r="S2867" s="3">
        <v>108.46429999999999</v>
      </c>
      <c r="T2867" s="3">
        <f t="shared" ref="T2867:T2930" si="921">Z2867</f>
        <v>102.38286719999999</v>
      </c>
      <c r="U2867" s="3">
        <f t="shared" ref="U2867:U2930" si="922">D2867*60%</f>
        <v>79.8</v>
      </c>
      <c r="V2867" s="3">
        <f t="shared" ref="V2867:V2930" si="923">D2867*59.16%</f>
        <v>78.6828</v>
      </c>
      <c r="W2867" s="3">
        <f t="shared" ref="W2867:W2930" si="924">V2867</f>
        <v>78.6828</v>
      </c>
      <c r="X2867" s="4">
        <v>74.605913000000001</v>
      </c>
      <c r="Y2867" s="3">
        <v>59.53</v>
      </c>
      <c r="Z2867" s="3">
        <v>102.38286719999999</v>
      </c>
      <c r="AA2867" s="4">
        <f t="shared" ref="AA2867:AA2930" si="925">D2867*65%</f>
        <v>86.45</v>
      </c>
      <c r="AB2867" s="3">
        <f t="shared" ref="AB2867:AB2930" si="926">D2867*60%</f>
        <v>79.8</v>
      </c>
      <c r="AC2867" s="3">
        <v>57.525077224</v>
      </c>
      <c r="AD2867" s="3">
        <v>70.152533200000008</v>
      </c>
      <c r="AE2867" s="3">
        <f t="shared" ref="AE2867:AE2930" si="927">D2867*45.98%</f>
        <v>61.153399999999998</v>
      </c>
      <c r="AF2867" s="3">
        <v>416.02</v>
      </c>
      <c r="AG2867" s="3">
        <v>399.86</v>
      </c>
      <c r="AH2867" s="3">
        <f t="shared" ref="AH2867:AH2930" si="928">Z2867</f>
        <v>102.38286719999999</v>
      </c>
      <c r="AI2867" s="3">
        <f t="shared" ref="AI2867:AI2930" si="929">Z2867</f>
        <v>102.38286719999999</v>
      </c>
      <c r="AJ2867" s="3">
        <v>105.05000000000001</v>
      </c>
      <c r="AK2867" s="3">
        <v>99.39</v>
      </c>
      <c r="AL2867" s="3">
        <f t="shared" ref="AL2867:AL2930" si="930">Z2867</f>
        <v>102.38286719999999</v>
      </c>
      <c r="AM2867" s="2">
        <f t="shared" ref="AM2867:AM2930" si="931">X2867</f>
        <v>74.605913000000001</v>
      </c>
      <c r="AN2867" s="3">
        <f t="shared" ref="AN2867:AN2930" si="932">D2867*50%</f>
        <v>66.5</v>
      </c>
      <c r="AO2867" s="3">
        <f t="shared" ref="AO2867:AO2930" si="933">D2867*21.4%</f>
        <v>28.462</v>
      </c>
      <c r="AP2867" s="3">
        <f t="shared" ref="AP2867:AP2930" si="934">Z2867*101%</f>
        <v>103.406695872</v>
      </c>
      <c r="AQ2867" s="3">
        <f t="shared" ref="AQ2867:AQ2930" si="935">D2867*70%</f>
        <v>93.1</v>
      </c>
      <c r="AR2867" s="2" cm="1">
        <f t="array" ref="AR2867">MIN(_xlfn._xlws.FILTER(E2867:AQ2867,E2867:AQ2867&lt;&gt;0))</f>
        <v>28.462</v>
      </c>
      <c r="AS2867" s="3">
        <f t="shared" si="906"/>
        <v>416.02</v>
      </c>
    </row>
    <row r="2868" spans="1:45" x14ac:dyDescent="0.25">
      <c r="A2868" t="s">
        <v>1422</v>
      </c>
      <c r="B2868" t="s">
        <v>34</v>
      </c>
      <c r="C2868">
        <v>73610</v>
      </c>
      <c r="D2868" s="3">
        <v>126</v>
      </c>
      <c r="E2868" s="3">
        <f t="shared" si="911"/>
        <v>98.532000000000011</v>
      </c>
      <c r="F2868" s="3">
        <f t="shared" si="912"/>
        <v>102.38286719999999</v>
      </c>
      <c r="G2868" s="3">
        <f t="shared" si="913"/>
        <v>102.38286719999999</v>
      </c>
      <c r="H2868" s="3">
        <v>71.239999999999995</v>
      </c>
      <c r="I2868" s="3">
        <v>95.37</v>
      </c>
      <c r="J2868" s="3">
        <f t="shared" si="909"/>
        <v>35.418600000000005</v>
      </c>
      <c r="K2868" s="3">
        <f t="shared" si="910"/>
        <v>74.97</v>
      </c>
      <c r="L2868" s="3">
        <f t="shared" si="914"/>
        <v>105.454353216</v>
      </c>
      <c r="M2868" s="3">
        <f t="shared" si="915"/>
        <v>106.47818188799999</v>
      </c>
      <c r="N2868" s="3">
        <f t="shared" si="916"/>
        <v>102.38286719999999</v>
      </c>
      <c r="O2868" s="3">
        <f t="shared" si="917"/>
        <v>143.33601407999998</v>
      </c>
      <c r="P2868" s="3">
        <f t="shared" si="918"/>
        <v>107.50201056</v>
      </c>
      <c r="Q2868" s="3">
        <f t="shared" si="919"/>
        <v>122.85944063999999</v>
      </c>
      <c r="R2868" s="4">
        <f t="shared" si="920"/>
        <v>75.599999999999994</v>
      </c>
      <c r="S2868" s="3">
        <v>108.46429999999999</v>
      </c>
      <c r="T2868" s="3">
        <f t="shared" si="921"/>
        <v>102.38286719999999</v>
      </c>
      <c r="U2868" s="3">
        <f t="shared" si="922"/>
        <v>75.599999999999994</v>
      </c>
      <c r="V2868" s="3">
        <f t="shared" si="923"/>
        <v>74.541600000000003</v>
      </c>
      <c r="W2868" s="3">
        <f t="shared" si="924"/>
        <v>74.541600000000003</v>
      </c>
      <c r="X2868" s="4">
        <v>74.605913000000001</v>
      </c>
      <c r="Y2868" s="3">
        <v>59.53</v>
      </c>
      <c r="Z2868" s="3">
        <v>102.38286719999999</v>
      </c>
      <c r="AA2868" s="4">
        <f t="shared" si="925"/>
        <v>81.900000000000006</v>
      </c>
      <c r="AB2868" s="3">
        <f t="shared" si="926"/>
        <v>75.599999999999994</v>
      </c>
      <c r="AC2868" s="3">
        <v>57.525077224</v>
      </c>
      <c r="AD2868" s="3">
        <v>70.152533200000008</v>
      </c>
      <c r="AE2868" s="3">
        <f t="shared" si="927"/>
        <v>57.934799999999996</v>
      </c>
      <c r="AF2868" s="3">
        <v>416.02</v>
      </c>
      <c r="AG2868" s="3">
        <v>399.86</v>
      </c>
      <c r="AH2868" s="3">
        <f t="shared" si="928"/>
        <v>102.38286719999999</v>
      </c>
      <c r="AI2868" s="3">
        <f t="shared" si="929"/>
        <v>102.38286719999999</v>
      </c>
      <c r="AJ2868" s="3">
        <v>105.05000000000001</v>
      </c>
      <c r="AK2868" s="3">
        <v>99.39</v>
      </c>
      <c r="AL2868" s="3">
        <f t="shared" si="930"/>
        <v>102.38286719999999</v>
      </c>
      <c r="AM2868" s="2">
        <f t="shared" si="931"/>
        <v>74.605913000000001</v>
      </c>
      <c r="AN2868" s="3">
        <f t="shared" si="932"/>
        <v>63</v>
      </c>
      <c r="AO2868" s="3">
        <f t="shared" si="933"/>
        <v>26.963999999999999</v>
      </c>
      <c r="AP2868" s="3">
        <f t="shared" si="934"/>
        <v>103.406695872</v>
      </c>
      <c r="AQ2868" s="3">
        <f t="shared" si="935"/>
        <v>88.199999999999989</v>
      </c>
      <c r="AR2868" s="2" cm="1">
        <f t="array" ref="AR2868">MIN(_xlfn._xlws.FILTER(E2868:AQ2868,E2868:AQ2868&lt;&gt;0))</f>
        <v>26.963999999999999</v>
      </c>
      <c r="AS2868" s="3">
        <f t="shared" si="906"/>
        <v>416.02</v>
      </c>
    </row>
    <row r="2869" spans="1:45" x14ac:dyDescent="0.25">
      <c r="A2869" t="s">
        <v>1423</v>
      </c>
      <c r="B2869" t="s">
        <v>34</v>
      </c>
      <c r="C2869">
        <v>73615</v>
      </c>
      <c r="D2869" s="3">
        <v>1185</v>
      </c>
      <c r="E2869" s="3">
        <f t="shared" si="911"/>
        <v>926.67000000000007</v>
      </c>
      <c r="F2869" s="3">
        <f t="shared" si="912"/>
        <v>434.17264920000002</v>
      </c>
      <c r="G2869" s="3">
        <f t="shared" si="913"/>
        <v>434.17264920000002</v>
      </c>
      <c r="H2869" s="3">
        <v>441.28</v>
      </c>
      <c r="I2869" s="3">
        <v>619.89</v>
      </c>
      <c r="J2869" s="3">
        <f t="shared" si="909"/>
        <v>333.1035</v>
      </c>
      <c r="K2869" s="3">
        <f t="shared" si="910"/>
        <v>705.07499999999993</v>
      </c>
      <c r="L2869" s="3">
        <f t="shared" si="914"/>
        <v>447.19782867600003</v>
      </c>
      <c r="M2869" s="3">
        <f t="shared" si="915"/>
        <v>451.53955516800005</v>
      </c>
      <c r="N2869" s="3">
        <f t="shared" si="916"/>
        <v>434.17264920000002</v>
      </c>
      <c r="O2869" s="3">
        <f t="shared" si="917"/>
        <v>607.84170887999994</v>
      </c>
      <c r="P2869" s="3">
        <f t="shared" si="918"/>
        <v>455.88128166000007</v>
      </c>
      <c r="Q2869" s="3">
        <f t="shared" si="919"/>
        <v>521.00717903999998</v>
      </c>
      <c r="R2869" s="4">
        <f t="shared" si="920"/>
        <v>711</v>
      </c>
      <c r="S2869" s="3">
        <v>671.81708000000003</v>
      </c>
      <c r="T2869" s="3">
        <f t="shared" si="921"/>
        <v>434.17264920000002</v>
      </c>
      <c r="U2869" s="3">
        <f t="shared" si="922"/>
        <v>711</v>
      </c>
      <c r="V2869" s="3">
        <f t="shared" si="923"/>
        <v>701.04600000000005</v>
      </c>
      <c r="W2869" s="3">
        <f t="shared" si="924"/>
        <v>701.04600000000005</v>
      </c>
      <c r="X2869" s="4">
        <v>222.95255</v>
      </c>
      <c r="Y2869" s="3">
        <v>353.47</v>
      </c>
      <c r="Z2869" s="3">
        <v>434.17264920000002</v>
      </c>
      <c r="AA2869" s="4">
        <f t="shared" si="925"/>
        <v>770.25</v>
      </c>
      <c r="AB2869" s="3">
        <f t="shared" si="926"/>
        <v>711</v>
      </c>
      <c r="AC2869" s="3">
        <v>341.56541317600005</v>
      </c>
      <c r="AD2869" s="3">
        <v>416.54318680000006</v>
      </c>
      <c r="AE2869" s="3">
        <f t="shared" si="927"/>
        <v>544.86299999999994</v>
      </c>
      <c r="AF2869" s="3">
        <v>416.02</v>
      </c>
      <c r="AG2869" s="3">
        <v>399.86</v>
      </c>
      <c r="AH2869" s="3">
        <f t="shared" si="928"/>
        <v>434.17264920000002</v>
      </c>
      <c r="AI2869" s="3">
        <f t="shared" si="929"/>
        <v>434.17264920000002</v>
      </c>
      <c r="AJ2869" s="3">
        <v>478.786</v>
      </c>
      <c r="AK2869" s="3">
        <v>730.19</v>
      </c>
      <c r="AL2869" s="3">
        <f t="shared" si="930"/>
        <v>434.17264920000002</v>
      </c>
      <c r="AM2869" s="2">
        <f t="shared" si="931"/>
        <v>222.95255</v>
      </c>
      <c r="AN2869" s="3">
        <f t="shared" si="932"/>
        <v>592.5</v>
      </c>
      <c r="AO2869" s="3">
        <f t="shared" si="933"/>
        <v>253.59</v>
      </c>
      <c r="AP2869" s="3">
        <f t="shared" si="934"/>
        <v>438.51437569200004</v>
      </c>
      <c r="AQ2869" s="3">
        <f t="shared" si="935"/>
        <v>829.5</v>
      </c>
      <c r="AR2869" s="2" cm="1">
        <f t="array" ref="AR2869">MIN(_xlfn._xlws.FILTER(E2869:AQ2869,E2869:AQ2869&lt;&gt;0))</f>
        <v>222.95255</v>
      </c>
      <c r="AS2869" s="3">
        <f t="shared" si="906"/>
        <v>926.67000000000007</v>
      </c>
    </row>
    <row r="2870" spans="1:45" x14ac:dyDescent="0.25">
      <c r="A2870" t="s">
        <v>1424</v>
      </c>
      <c r="B2870" t="s">
        <v>34</v>
      </c>
      <c r="C2870">
        <v>73620</v>
      </c>
      <c r="D2870" s="3">
        <v>153</v>
      </c>
      <c r="E2870" s="3">
        <f t="shared" si="911"/>
        <v>119.646</v>
      </c>
      <c r="F2870" s="3">
        <f t="shared" si="912"/>
        <v>102.38286719999999</v>
      </c>
      <c r="G2870" s="3">
        <f t="shared" si="913"/>
        <v>102.38286719999999</v>
      </c>
      <c r="H2870" s="3">
        <v>71.239999999999995</v>
      </c>
      <c r="I2870" s="3">
        <v>95.37</v>
      </c>
      <c r="J2870" s="3">
        <f t="shared" si="909"/>
        <v>43.008300000000006</v>
      </c>
      <c r="K2870" s="3">
        <f t="shared" si="910"/>
        <v>91.034999999999997</v>
      </c>
      <c r="L2870" s="3">
        <f t="shared" si="914"/>
        <v>105.454353216</v>
      </c>
      <c r="M2870" s="3">
        <f t="shared" si="915"/>
        <v>106.47818188799999</v>
      </c>
      <c r="N2870" s="3">
        <f t="shared" si="916"/>
        <v>102.38286719999999</v>
      </c>
      <c r="O2870" s="3">
        <f t="shared" si="917"/>
        <v>143.33601407999998</v>
      </c>
      <c r="P2870" s="3">
        <f t="shared" si="918"/>
        <v>107.50201056</v>
      </c>
      <c r="Q2870" s="3">
        <f t="shared" si="919"/>
        <v>122.85944063999999</v>
      </c>
      <c r="R2870" s="4">
        <f t="shared" si="920"/>
        <v>91.8</v>
      </c>
      <c r="S2870" s="3">
        <v>108.46429999999999</v>
      </c>
      <c r="T2870" s="3">
        <f t="shared" si="921"/>
        <v>102.38286719999999</v>
      </c>
      <c r="U2870" s="3">
        <f t="shared" si="922"/>
        <v>91.8</v>
      </c>
      <c r="V2870" s="3">
        <f t="shared" si="923"/>
        <v>90.514800000000008</v>
      </c>
      <c r="W2870" s="3">
        <f t="shared" si="924"/>
        <v>90.514800000000008</v>
      </c>
      <c r="X2870" s="4">
        <v>74.605913000000001</v>
      </c>
      <c r="Y2870" s="3">
        <v>59.53</v>
      </c>
      <c r="Z2870" s="3">
        <v>102.38286719999999</v>
      </c>
      <c r="AA2870" s="4">
        <f t="shared" si="925"/>
        <v>99.45</v>
      </c>
      <c r="AB2870" s="3">
        <f t="shared" si="926"/>
        <v>91.8</v>
      </c>
      <c r="AC2870" s="3">
        <v>57.525077224</v>
      </c>
      <c r="AD2870" s="3">
        <v>70.152533200000008</v>
      </c>
      <c r="AE2870" s="3">
        <f t="shared" si="927"/>
        <v>70.349400000000003</v>
      </c>
      <c r="AF2870" s="3">
        <v>416.02</v>
      </c>
      <c r="AG2870" s="3">
        <v>399.86</v>
      </c>
      <c r="AH2870" s="3">
        <f t="shared" si="928"/>
        <v>102.38286719999999</v>
      </c>
      <c r="AI2870" s="3">
        <f t="shared" si="929"/>
        <v>102.38286719999999</v>
      </c>
      <c r="AJ2870" s="3">
        <v>105.05000000000001</v>
      </c>
      <c r="AK2870" s="3">
        <v>99.39</v>
      </c>
      <c r="AL2870" s="3">
        <f t="shared" si="930"/>
        <v>102.38286719999999</v>
      </c>
      <c r="AM2870" s="2">
        <f t="shared" si="931"/>
        <v>74.605913000000001</v>
      </c>
      <c r="AN2870" s="3">
        <f t="shared" si="932"/>
        <v>76.5</v>
      </c>
      <c r="AO2870" s="3">
        <f t="shared" si="933"/>
        <v>32.741999999999997</v>
      </c>
      <c r="AP2870" s="3">
        <f t="shared" si="934"/>
        <v>103.406695872</v>
      </c>
      <c r="AQ2870" s="3">
        <f t="shared" si="935"/>
        <v>107.1</v>
      </c>
      <c r="AR2870" s="2" cm="1">
        <f t="array" ref="AR2870">MIN(_xlfn._xlws.FILTER(E2870:AQ2870,E2870:AQ2870&lt;&gt;0))</f>
        <v>32.741999999999997</v>
      </c>
      <c r="AS2870" s="3">
        <f t="shared" si="906"/>
        <v>416.02</v>
      </c>
    </row>
    <row r="2871" spans="1:45" x14ac:dyDescent="0.25">
      <c r="A2871" t="s">
        <v>1424</v>
      </c>
      <c r="B2871" t="s">
        <v>34</v>
      </c>
      <c r="C2871">
        <v>73630</v>
      </c>
      <c r="D2871" s="3">
        <v>159</v>
      </c>
      <c r="E2871" s="3">
        <f t="shared" si="911"/>
        <v>124.33800000000001</v>
      </c>
      <c r="F2871" s="3">
        <f t="shared" si="912"/>
        <v>102.38286719999999</v>
      </c>
      <c r="G2871" s="3">
        <f t="shared" si="913"/>
        <v>102.38286719999999</v>
      </c>
      <c r="H2871" s="3">
        <v>71.239999999999995</v>
      </c>
      <c r="I2871" s="3">
        <v>95.37</v>
      </c>
      <c r="J2871" s="3">
        <f t="shared" si="909"/>
        <v>44.694900000000004</v>
      </c>
      <c r="K2871" s="3">
        <f t="shared" si="910"/>
        <v>94.60499999999999</v>
      </c>
      <c r="L2871" s="3">
        <f t="shared" si="914"/>
        <v>105.454353216</v>
      </c>
      <c r="M2871" s="3">
        <f t="shared" si="915"/>
        <v>106.47818188799999</v>
      </c>
      <c r="N2871" s="3">
        <f t="shared" si="916"/>
        <v>102.38286719999999</v>
      </c>
      <c r="O2871" s="3">
        <f t="shared" si="917"/>
        <v>143.33601407999998</v>
      </c>
      <c r="P2871" s="3">
        <f t="shared" si="918"/>
        <v>107.50201056</v>
      </c>
      <c r="Q2871" s="3">
        <f t="shared" si="919"/>
        <v>122.85944063999999</v>
      </c>
      <c r="R2871" s="4">
        <f t="shared" si="920"/>
        <v>95.399999999999991</v>
      </c>
      <c r="S2871" s="3">
        <v>108.46429999999999</v>
      </c>
      <c r="T2871" s="3">
        <f t="shared" si="921"/>
        <v>102.38286719999999</v>
      </c>
      <c r="U2871" s="3">
        <f t="shared" si="922"/>
        <v>95.399999999999991</v>
      </c>
      <c r="V2871" s="3">
        <f t="shared" si="923"/>
        <v>94.064400000000006</v>
      </c>
      <c r="W2871" s="3">
        <f t="shared" si="924"/>
        <v>94.064400000000006</v>
      </c>
      <c r="X2871" s="4">
        <v>74.605913000000001</v>
      </c>
      <c r="Y2871" s="3">
        <v>59.53</v>
      </c>
      <c r="Z2871" s="3">
        <v>102.38286719999999</v>
      </c>
      <c r="AA2871" s="4">
        <f t="shared" si="925"/>
        <v>103.35000000000001</v>
      </c>
      <c r="AB2871" s="3">
        <f t="shared" si="926"/>
        <v>95.399999999999991</v>
      </c>
      <c r="AC2871" s="3">
        <v>57.525077224</v>
      </c>
      <c r="AD2871" s="3">
        <v>70.152533200000008</v>
      </c>
      <c r="AE2871" s="3">
        <f t="shared" si="927"/>
        <v>73.108199999999997</v>
      </c>
      <c r="AF2871" s="3">
        <v>416.02</v>
      </c>
      <c r="AG2871" s="3">
        <v>399.86</v>
      </c>
      <c r="AH2871" s="3">
        <f t="shared" si="928"/>
        <v>102.38286719999999</v>
      </c>
      <c r="AI2871" s="3">
        <f t="shared" si="929"/>
        <v>102.38286719999999</v>
      </c>
      <c r="AJ2871" s="3">
        <v>105.05000000000001</v>
      </c>
      <c r="AK2871" s="3">
        <v>99.39</v>
      </c>
      <c r="AL2871" s="3">
        <f t="shared" si="930"/>
        <v>102.38286719999999</v>
      </c>
      <c r="AM2871" s="2">
        <f t="shared" si="931"/>
        <v>74.605913000000001</v>
      </c>
      <c r="AN2871" s="3">
        <f t="shared" si="932"/>
        <v>79.5</v>
      </c>
      <c r="AO2871" s="3">
        <f t="shared" si="933"/>
        <v>34.025999999999996</v>
      </c>
      <c r="AP2871" s="3">
        <f t="shared" si="934"/>
        <v>103.406695872</v>
      </c>
      <c r="AQ2871" s="3">
        <f t="shared" si="935"/>
        <v>111.3</v>
      </c>
      <c r="AR2871" s="2" cm="1">
        <f t="array" ref="AR2871">MIN(_xlfn._xlws.FILTER(E2871:AQ2871,E2871:AQ2871&lt;&gt;0))</f>
        <v>34.025999999999996</v>
      </c>
      <c r="AS2871" s="3">
        <f t="shared" si="906"/>
        <v>416.02</v>
      </c>
    </row>
    <row r="2872" spans="1:45" x14ac:dyDescent="0.25">
      <c r="A2872" t="s">
        <v>1425</v>
      </c>
      <c r="B2872" t="s">
        <v>34</v>
      </c>
      <c r="C2872">
        <v>73650</v>
      </c>
      <c r="D2872" s="3">
        <v>227</v>
      </c>
      <c r="E2872" s="3">
        <f t="shared" si="911"/>
        <v>177.51400000000001</v>
      </c>
      <c r="F2872" s="3">
        <f t="shared" si="912"/>
        <v>102.38286719999999</v>
      </c>
      <c r="G2872" s="3">
        <f t="shared" si="913"/>
        <v>102.38286719999999</v>
      </c>
      <c r="H2872" s="3">
        <v>71.239999999999995</v>
      </c>
      <c r="I2872" s="3">
        <v>95.37</v>
      </c>
      <c r="J2872" s="3">
        <f t="shared" si="909"/>
        <v>63.809700000000007</v>
      </c>
      <c r="K2872" s="3">
        <f t="shared" si="910"/>
        <v>135.065</v>
      </c>
      <c r="L2872" s="3">
        <f t="shared" si="914"/>
        <v>105.454353216</v>
      </c>
      <c r="M2872" s="3">
        <f t="shared" si="915"/>
        <v>106.47818188799999</v>
      </c>
      <c r="N2872" s="3">
        <f t="shared" si="916"/>
        <v>102.38286719999999</v>
      </c>
      <c r="O2872" s="3">
        <f t="shared" si="917"/>
        <v>143.33601407999998</v>
      </c>
      <c r="P2872" s="3">
        <f t="shared" si="918"/>
        <v>107.50201056</v>
      </c>
      <c r="Q2872" s="3">
        <f t="shared" si="919"/>
        <v>122.85944063999999</v>
      </c>
      <c r="R2872" s="4">
        <f t="shared" si="920"/>
        <v>136.19999999999999</v>
      </c>
      <c r="S2872" s="3">
        <v>108.46429999999999</v>
      </c>
      <c r="T2872" s="3">
        <f t="shared" si="921"/>
        <v>102.38286719999999</v>
      </c>
      <c r="U2872" s="3">
        <f t="shared" si="922"/>
        <v>136.19999999999999</v>
      </c>
      <c r="V2872" s="3">
        <f t="shared" si="923"/>
        <v>134.29320000000001</v>
      </c>
      <c r="W2872" s="3">
        <f t="shared" si="924"/>
        <v>134.29320000000001</v>
      </c>
      <c r="X2872" s="4">
        <v>74.605913000000001</v>
      </c>
      <c r="Y2872" s="3">
        <v>59.53</v>
      </c>
      <c r="Z2872" s="3">
        <v>102.38286719999999</v>
      </c>
      <c r="AA2872" s="4">
        <f t="shared" si="925"/>
        <v>147.55000000000001</v>
      </c>
      <c r="AB2872" s="3">
        <f t="shared" si="926"/>
        <v>136.19999999999999</v>
      </c>
      <c r="AC2872" s="3">
        <v>57.525077224</v>
      </c>
      <c r="AD2872" s="3">
        <v>70.152533200000008</v>
      </c>
      <c r="AE2872" s="3">
        <f t="shared" si="927"/>
        <v>104.3746</v>
      </c>
      <c r="AF2872" s="3">
        <v>416.02</v>
      </c>
      <c r="AG2872" s="3">
        <v>399.86</v>
      </c>
      <c r="AH2872" s="3">
        <f t="shared" si="928"/>
        <v>102.38286719999999</v>
      </c>
      <c r="AI2872" s="3">
        <f t="shared" si="929"/>
        <v>102.38286719999999</v>
      </c>
      <c r="AJ2872" s="3">
        <v>105.05000000000001</v>
      </c>
      <c r="AK2872" s="3">
        <v>99.39</v>
      </c>
      <c r="AL2872" s="3">
        <f t="shared" si="930"/>
        <v>102.38286719999999</v>
      </c>
      <c r="AM2872" s="2">
        <f t="shared" si="931"/>
        <v>74.605913000000001</v>
      </c>
      <c r="AN2872" s="3">
        <f t="shared" si="932"/>
        <v>113.5</v>
      </c>
      <c r="AO2872" s="3">
        <f t="shared" si="933"/>
        <v>48.577999999999996</v>
      </c>
      <c r="AP2872" s="3">
        <f t="shared" si="934"/>
        <v>103.406695872</v>
      </c>
      <c r="AQ2872" s="3">
        <f t="shared" si="935"/>
        <v>158.89999999999998</v>
      </c>
      <c r="AR2872" s="2" cm="1">
        <f t="array" ref="AR2872">MIN(_xlfn._xlws.FILTER(E2872:AQ2872,E2872:AQ2872&lt;&gt;0))</f>
        <v>48.577999999999996</v>
      </c>
      <c r="AS2872" s="3">
        <f t="shared" si="906"/>
        <v>416.02</v>
      </c>
    </row>
    <row r="2873" spans="1:45" x14ac:dyDescent="0.25">
      <c r="A2873" t="s">
        <v>1426</v>
      </c>
      <c r="B2873" t="s">
        <v>34</v>
      </c>
      <c r="C2873">
        <v>73660</v>
      </c>
      <c r="D2873" s="3">
        <v>186</v>
      </c>
      <c r="E2873" s="3">
        <f t="shared" si="911"/>
        <v>145.452</v>
      </c>
      <c r="F2873" s="3">
        <f t="shared" si="912"/>
        <v>102.38286719999999</v>
      </c>
      <c r="G2873" s="3">
        <f t="shared" si="913"/>
        <v>102.38286719999999</v>
      </c>
      <c r="H2873" s="3">
        <v>71.239999999999995</v>
      </c>
      <c r="I2873" s="3">
        <v>95.37</v>
      </c>
      <c r="J2873" s="3">
        <f t="shared" si="909"/>
        <v>52.284600000000005</v>
      </c>
      <c r="K2873" s="3">
        <f t="shared" si="910"/>
        <v>110.67</v>
      </c>
      <c r="L2873" s="3">
        <f t="shared" si="914"/>
        <v>105.454353216</v>
      </c>
      <c r="M2873" s="3">
        <f t="shared" si="915"/>
        <v>106.47818188799999</v>
      </c>
      <c r="N2873" s="3">
        <f t="shared" si="916"/>
        <v>102.38286719999999</v>
      </c>
      <c r="O2873" s="3">
        <f t="shared" si="917"/>
        <v>143.33601407999998</v>
      </c>
      <c r="P2873" s="3">
        <f t="shared" si="918"/>
        <v>107.50201056</v>
      </c>
      <c r="Q2873" s="3">
        <f t="shared" si="919"/>
        <v>122.85944063999999</v>
      </c>
      <c r="R2873" s="4">
        <f t="shared" si="920"/>
        <v>111.6</v>
      </c>
      <c r="S2873" s="3">
        <v>108.46429999999999</v>
      </c>
      <c r="T2873" s="3">
        <f t="shared" si="921"/>
        <v>102.38286719999999</v>
      </c>
      <c r="U2873" s="3">
        <f t="shared" si="922"/>
        <v>111.6</v>
      </c>
      <c r="V2873" s="3">
        <f t="shared" si="923"/>
        <v>110.0376</v>
      </c>
      <c r="W2873" s="3">
        <f t="shared" si="924"/>
        <v>110.0376</v>
      </c>
      <c r="X2873" s="4">
        <v>74.605913000000001</v>
      </c>
      <c r="Y2873" s="3">
        <v>59.53</v>
      </c>
      <c r="Z2873" s="3">
        <v>102.38286719999999</v>
      </c>
      <c r="AA2873" s="4">
        <f t="shared" si="925"/>
        <v>120.9</v>
      </c>
      <c r="AB2873" s="3">
        <f t="shared" si="926"/>
        <v>111.6</v>
      </c>
      <c r="AC2873" s="3">
        <v>57.525077224</v>
      </c>
      <c r="AD2873" s="3">
        <v>70.152533200000008</v>
      </c>
      <c r="AE2873" s="3">
        <f t="shared" si="927"/>
        <v>85.522800000000004</v>
      </c>
      <c r="AF2873" s="3">
        <v>416.02</v>
      </c>
      <c r="AG2873" s="3">
        <v>399.86</v>
      </c>
      <c r="AH2873" s="3">
        <f t="shared" si="928"/>
        <v>102.38286719999999</v>
      </c>
      <c r="AI2873" s="3">
        <f t="shared" si="929"/>
        <v>102.38286719999999</v>
      </c>
      <c r="AJ2873" s="3">
        <v>105.05000000000001</v>
      </c>
      <c r="AK2873" s="3">
        <v>99.39</v>
      </c>
      <c r="AL2873" s="3">
        <f t="shared" si="930"/>
        <v>102.38286719999999</v>
      </c>
      <c r="AM2873" s="2">
        <f t="shared" si="931"/>
        <v>74.605913000000001</v>
      </c>
      <c r="AN2873" s="3">
        <f t="shared" si="932"/>
        <v>93</v>
      </c>
      <c r="AO2873" s="3">
        <f t="shared" si="933"/>
        <v>39.804000000000002</v>
      </c>
      <c r="AP2873" s="3">
        <f t="shared" si="934"/>
        <v>103.406695872</v>
      </c>
      <c r="AQ2873" s="3">
        <f t="shared" si="935"/>
        <v>130.19999999999999</v>
      </c>
      <c r="AR2873" s="2" cm="1">
        <f t="array" ref="AR2873">MIN(_xlfn._xlws.FILTER(E2873:AQ2873,E2873:AQ2873&lt;&gt;0))</f>
        <v>39.804000000000002</v>
      </c>
      <c r="AS2873" s="3">
        <f t="shared" si="906"/>
        <v>416.02</v>
      </c>
    </row>
    <row r="2874" spans="1:45" x14ac:dyDescent="0.25">
      <c r="A2874" t="s">
        <v>1427</v>
      </c>
      <c r="B2874" t="s">
        <v>34</v>
      </c>
      <c r="C2874">
        <v>73700</v>
      </c>
      <c r="D2874" s="3">
        <v>940</v>
      </c>
      <c r="E2874" s="3">
        <f t="shared" si="911"/>
        <v>735.08</v>
      </c>
      <c r="F2874" s="3">
        <f t="shared" si="912"/>
        <v>125.9516672</v>
      </c>
      <c r="G2874" s="3">
        <f t="shared" si="913"/>
        <v>125.9516672</v>
      </c>
      <c r="H2874" s="3">
        <v>281.89405999999997</v>
      </c>
      <c r="I2874" s="3">
        <v>200.1</v>
      </c>
      <c r="J2874" s="3">
        <v>154.93</v>
      </c>
      <c r="K2874" s="3">
        <v>563.75</v>
      </c>
      <c r="L2874" s="3">
        <f t="shared" si="914"/>
        <v>129.730217216</v>
      </c>
      <c r="M2874" s="3">
        <f t="shared" si="915"/>
        <v>130.98973388800002</v>
      </c>
      <c r="N2874" s="3">
        <f t="shared" si="916"/>
        <v>125.9516672</v>
      </c>
      <c r="O2874" s="3">
        <f t="shared" si="917"/>
        <v>176.33233407999998</v>
      </c>
      <c r="P2874" s="3">
        <f t="shared" si="918"/>
        <v>132.24925056000001</v>
      </c>
      <c r="Q2874" s="3">
        <f t="shared" si="919"/>
        <v>151.14200063999999</v>
      </c>
      <c r="R2874" s="4">
        <f t="shared" si="920"/>
        <v>564</v>
      </c>
      <c r="S2874" s="3">
        <v>195.87991000000002</v>
      </c>
      <c r="T2874" s="3">
        <f t="shared" si="921"/>
        <v>125.9516672</v>
      </c>
      <c r="U2874" s="3">
        <f t="shared" si="922"/>
        <v>564</v>
      </c>
      <c r="V2874" s="3">
        <f t="shared" si="923"/>
        <v>556.10400000000004</v>
      </c>
      <c r="W2874" s="3">
        <f t="shared" si="924"/>
        <v>556.10400000000004</v>
      </c>
      <c r="X2874" s="4">
        <v>77.867010000000008</v>
      </c>
      <c r="Y2874" s="3">
        <v>258.89999999999998</v>
      </c>
      <c r="Z2874" s="3">
        <v>125.9516672</v>
      </c>
      <c r="AA2874" s="4">
        <f t="shared" si="925"/>
        <v>611</v>
      </c>
      <c r="AB2874" s="3">
        <f t="shared" si="926"/>
        <v>564</v>
      </c>
      <c r="AC2874" s="3">
        <v>250.18045511999998</v>
      </c>
      <c r="AD2874" s="3">
        <v>305.098116</v>
      </c>
      <c r="AE2874" s="3">
        <f t="shared" si="927"/>
        <v>432.21199999999999</v>
      </c>
      <c r="AF2874" s="3">
        <v>416.02</v>
      </c>
      <c r="AG2874" s="3">
        <v>399.86</v>
      </c>
      <c r="AH2874" s="3">
        <f t="shared" si="928"/>
        <v>125.9516672</v>
      </c>
      <c r="AI2874" s="3">
        <f t="shared" si="929"/>
        <v>125.9516672</v>
      </c>
      <c r="AJ2874" s="3">
        <v>462.77000000000004</v>
      </c>
      <c r="AK2874" s="3">
        <v>183.14</v>
      </c>
      <c r="AL2874" s="3">
        <f t="shared" si="930"/>
        <v>125.9516672</v>
      </c>
      <c r="AM2874" s="2">
        <f t="shared" si="931"/>
        <v>77.867010000000008</v>
      </c>
      <c r="AN2874" s="3">
        <f t="shared" si="932"/>
        <v>470</v>
      </c>
      <c r="AO2874" s="3">
        <f t="shared" si="933"/>
        <v>201.16</v>
      </c>
      <c r="AP2874" s="3">
        <f t="shared" si="934"/>
        <v>127.21118387200001</v>
      </c>
      <c r="AQ2874" s="3">
        <f t="shared" si="935"/>
        <v>658</v>
      </c>
      <c r="AR2874" s="2" cm="1">
        <f t="array" ref="AR2874">MIN(_xlfn._xlws.FILTER(E2874:AQ2874,E2874:AQ2874&lt;&gt;0))</f>
        <v>77.867010000000008</v>
      </c>
      <c r="AS2874" s="3">
        <f t="shared" si="906"/>
        <v>735.08</v>
      </c>
    </row>
    <row r="2875" spans="1:45" x14ac:dyDescent="0.25">
      <c r="A2875" t="s">
        <v>1428</v>
      </c>
      <c r="B2875" t="s">
        <v>34</v>
      </c>
      <c r="C2875">
        <v>73701</v>
      </c>
      <c r="D2875" s="3">
        <v>958</v>
      </c>
      <c r="E2875" s="3">
        <f t="shared" si="911"/>
        <v>749.15600000000006</v>
      </c>
      <c r="F2875" s="3">
        <f t="shared" si="912"/>
        <v>212.51986959999999</v>
      </c>
      <c r="G2875" s="3">
        <f t="shared" si="913"/>
        <v>212.51986959999999</v>
      </c>
      <c r="H2875" s="3">
        <v>505.46369999999996</v>
      </c>
      <c r="I2875" s="3">
        <v>253.6</v>
      </c>
      <c r="J2875" s="3">
        <v>196.51</v>
      </c>
      <c r="K2875" s="3">
        <v>563.75</v>
      </c>
      <c r="L2875" s="3">
        <f t="shared" si="914"/>
        <v>218.895465688</v>
      </c>
      <c r="M2875" s="3">
        <f t="shared" si="915"/>
        <v>221.02066438400001</v>
      </c>
      <c r="N2875" s="3">
        <f t="shared" si="916"/>
        <v>212.51986959999999</v>
      </c>
      <c r="O2875" s="3">
        <f t="shared" si="917"/>
        <v>297.52781743999998</v>
      </c>
      <c r="P2875" s="3">
        <f t="shared" si="918"/>
        <v>223.14586308</v>
      </c>
      <c r="Q2875" s="3">
        <f t="shared" si="919"/>
        <v>255.02384351999999</v>
      </c>
      <c r="R2875" s="4">
        <f t="shared" si="920"/>
        <v>574.79999999999995</v>
      </c>
      <c r="S2875" s="3">
        <v>351.22934000000004</v>
      </c>
      <c r="T2875" s="3">
        <f t="shared" si="921"/>
        <v>212.51986959999999</v>
      </c>
      <c r="U2875" s="3">
        <f t="shared" si="922"/>
        <v>574.79999999999995</v>
      </c>
      <c r="V2875" s="3">
        <f t="shared" si="923"/>
        <v>566.75279999999998</v>
      </c>
      <c r="W2875" s="3">
        <f t="shared" si="924"/>
        <v>566.75279999999998</v>
      </c>
      <c r="X2875" s="4">
        <v>155.80057299999999</v>
      </c>
      <c r="Y2875" s="3">
        <v>409.96</v>
      </c>
      <c r="Z2875" s="3">
        <v>212.51986959999999</v>
      </c>
      <c r="AA2875" s="4">
        <f t="shared" si="925"/>
        <v>622.70000000000005</v>
      </c>
      <c r="AB2875" s="3">
        <f t="shared" si="926"/>
        <v>574.79999999999995</v>
      </c>
      <c r="AC2875" s="3">
        <v>396.15287516800004</v>
      </c>
      <c r="AD2875" s="3">
        <v>483.11326240000005</v>
      </c>
      <c r="AE2875" s="3">
        <f t="shared" si="927"/>
        <v>440.48840000000001</v>
      </c>
      <c r="AF2875" s="3">
        <v>416.02</v>
      </c>
      <c r="AG2875" s="3">
        <v>399.86</v>
      </c>
      <c r="AH2875" s="3">
        <f t="shared" si="928"/>
        <v>212.51986959999999</v>
      </c>
      <c r="AI2875" s="3">
        <f t="shared" si="929"/>
        <v>212.51986959999999</v>
      </c>
      <c r="AJ2875" s="3">
        <v>647.98800000000006</v>
      </c>
      <c r="AK2875" s="3">
        <v>404.38</v>
      </c>
      <c r="AL2875" s="3">
        <f t="shared" si="930"/>
        <v>212.51986959999999</v>
      </c>
      <c r="AM2875" s="2">
        <f t="shared" si="931"/>
        <v>155.80057299999999</v>
      </c>
      <c r="AN2875" s="3">
        <f t="shared" si="932"/>
        <v>479</v>
      </c>
      <c r="AO2875" s="3">
        <f t="shared" si="933"/>
        <v>205.012</v>
      </c>
      <c r="AP2875" s="3">
        <f t="shared" si="934"/>
        <v>214.64506829600001</v>
      </c>
      <c r="AQ2875" s="3">
        <f t="shared" si="935"/>
        <v>670.59999999999991</v>
      </c>
      <c r="AR2875" s="2" cm="1">
        <f t="array" ref="AR2875">MIN(_xlfn._xlws.FILTER(E2875:AQ2875,E2875:AQ2875&lt;&gt;0))</f>
        <v>155.80057299999999</v>
      </c>
      <c r="AS2875" s="3">
        <f t="shared" si="906"/>
        <v>749.15600000000006</v>
      </c>
    </row>
    <row r="2876" spans="1:45" x14ac:dyDescent="0.25">
      <c r="A2876" t="s">
        <v>1429</v>
      </c>
      <c r="B2876" t="s">
        <v>34</v>
      </c>
      <c r="C2876">
        <v>73702</v>
      </c>
      <c r="D2876" s="3">
        <v>1848</v>
      </c>
      <c r="E2876" s="3">
        <f t="shared" si="911"/>
        <v>1445.136</v>
      </c>
      <c r="F2876" s="3">
        <f t="shared" si="912"/>
        <v>212.51986959999999</v>
      </c>
      <c r="G2876" s="3">
        <f t="shared" si="913"/>
        <v>212.51986959999999</v>
      </c>
      <c r="H2876" s="3">
        <v>505.46369999999996</v>
      </c>
      <c r="I2876" s="3">
        <v>330.99</v>
      </c>
      <c r="J2876" s="3">
        <v>258.89</v>
      </c>
      <c r="K2876" s="3">
        <v>563.75</v>
      </c>
      <c r="L2876" s="3">
        <f t="shared" si="914"/>
        <v>218.895465688</v>
      </c>
      <c r="M2876" s="3">
        <f t="shared" si="915"/>
        <v>221.02066438400001</v>
      </c>
      <c r="N2876" s="3">
        <f t="shared" si="916"/>
        <v>212.51986959999999</v>
      </c>
      <c r="O2876" s="3">
        <f t="shared" si="917"/>
        <v>297.52781743999998</v>
      </c>
      <c r="P2876" s="3">
        <f t="shared" si="918"/>
        <v>223.14586308</v>
      </c>
      <c r="Q2876" s="3">
        <f t="shared" si="919"/>
        <v>255.02384351999999</v>
      </c>
      <c r="R2876" s="4">
        <f t="shared" si="920"/>
        <v>1108.8</v>
      </c>
      <c r="S2876" s="3">
        <v>351.22934000000004</v>
      </c>
      <c r="T2876" s="3">
        <f t="shared" si="921"/>
        <v>212.51986959999999</v>
      </c>
      <c r="U2876" s="3">
        <f t="shared" si="922"/>
        <v>1108.8</v>
      </c>
      <c r="V2876" s="3">
        <f t="shared" si="923"/>
        <v>1093.2768000000001</v>
      </c>
      <c r="W2876" s="3">
        <f t="shared" si="924"/>
        <v>1093.2768000000001</v>
      </c>
      <c r="X2876" s="4">
        <v>155.80057299999999</v>
      </c>
      <c r="Y2876" s="3">
        <v>454.13</v>
      </c>
      <c r="Z2876" s="3">
        <v>212.51986959999999</v>
      </c>
      <c r="AA2876" s="4">
        <f t="shared" si="925"/>
        <v>1201.2</v>
      </c>
      <c r="AB2876" s="3">
        <f t="shared" si="926"/>
        <v>1108.8</v>
      </c>
      <c r="AC2876" s="3">
        <v>438.83526490399998</v>
      </c>
      <c r="AD2876" s="3">
        <v>535.1649572</v>
      </c>
      <c r="AE2876" s="3">
        <f t="shared" si="927"/>
        <v>849.71039999999994</v>
      </c>
      <c r="AF2876" s="3">
        <v>416.02</v>
      </c>
      <c r="AG2876" s="3">
        <v>399.86</v>
      </c>
      <c r="AH2876" s="3">
        <f t="shared" si="928"/>
        <v>212.51986959999999</v>
      </c>
      <c r="AI2876" s="3">
        <f t="shared" si="929"/>
        <v>212.51986959999999</v>
      </c>
      <c r="AJ2876" s="3">
        <v>767.27200000000005</v>
      </c>
      <c r="AK2876" s="3">
        <v>404.38</v>
      </c>
      <c r="AL2876" s="3">
        <f t="shared" si="930"/>
        <v>212.51986959999999</v>
      </c>
      <c r="AM2876" s="2">
        <f t="shared" si="931"/>
        <v>155.80057299999999</v>
      </c>
      <c r="AN2876" s="3">
        <f t="shared" si="932"/>
        <v>924</v>
      </c>
      <c r="AO2876" s="3">
        <f t="shared" si="933"/>
        <v>395.47199999999998</v>
      </c>
      <c r="AP2876" s="3">
        <f t="shared" si="934"/>
        <v>214.64506829600001</v>
      </c>
      <c r="AQ2876" s="3">
        <f t="shared" si="935"/>
        <v>1293.5999999999999</v>
      </c>
      <c r="AR2876" s="2" cm="1">
        <f t="array" ref="AR2876">MIN(_xlfn._xlws.FILTER(E2876:AQ2876,E2876:AQ2876&lt;&gt;0))</f>
        <v>155.80057299999999</v>
      </c>
      <c r="AS2876" s="3">
        <f t="shared" si="906"/>
        <v>1445.136</v>
      </c>
    </row>
    <row r="2877" spans="1:45" x14ac:dyDescent="0.25">
      <c r="A2877" t="s">
        <v>1430</v>
      </c>
      <c r="B2877" t="s">
        <v>34</v>
      </c>
      <c r="C2877">
        <v>73706</v>
      </c>
      <c r="D2877" s="3">
        <v>1142</v>
      </c>
      <c r="E2877" s="3">
        <f t="shared" si="911"/>
        <v>893.04399999999998</v>
      </c>
      <c r="F2877" s="3">
        <f t="shared" si="912"/>
        <v>212.51986959999999</v>
      </c>
      <c r="G2877" s="3">
        <f t="shared" si="913"/>
        <v>212.51986959999999</v>
      </c>
      <c r="H2877" s="3">
        <v>505.46369999999996</v>
      </c>
      <c r="I2877" s="3">
        <v>389.44</v>
      </c>
      <c r="J2877" s="3">
        <v>306.75</v>
      </c>
      <c r="K2877" s="3">
        <v>563.75</v>
      </c>
      <c r="L2877" s="3">
        <f t="shared" si="914"/>
        <v>218.895465688</v>
      </c>
      <c r="M2877" s="3">
        <f t="shared" si="915"/>
        <v>221.02066438400001</v>
      </c>
      <c r="N2877" s="3">
        <f t="shared" si="916"/>
        <v>212.51986959999999</v>
      </c>
      <c r="O2877" s="3">
        <f t="shared" si="917"/>
        <v>297.52781743999998</v>
      </c>
      <c r="P2877" s="3">
        <f t="shared" si="918"/>
        <v>223.14586308</v>
      </c>
      <c r="Q2877" s="3">
        <f t="shared" si="919"/>
        <v>255.02384351999999</v>
      </c>
      <c r="R2877" s="4">
        <f t="shared" si="920"/>
        <v>685.19999999999993</v>
      </c>
      <c r="S2877" s="3">
        <v>351.22934000000004</v>
      </c>
      <c r="T2877" s="3">
        <f t="shared" si="921"/>
        <v>212.51986959999999</v>
      </c>
      <c r="U2877" s="3">
        <f t="shared" si="922"/>
        <v>685.19999999999993</v>
      </c>
      <c r="V2877" s="3">
        <f t="shared" si="923"/>
        <v>675.60720000000003</v>
      </c>
      <c r="W2877" s="3">
        <f t="shared" si="924"/>
        <v>675.60720000000003</v>
      </c>
      <c r="X2877" s="4">
        <v>219.292135</v>
      </c>
      <c r="Y2877" s="3">
        <v>468.65</v>
      </c>
      <c r="Z2877" s="3">
        <v>212.51986959999999</v>
      </c>
      <c r="AA2877" s="4">
        <f t="shared" si="925"/>
        <v>742.30000000000007</v>
      </c>
      <c r="AB2877" s="3">
        <f t="shared" si="926"/>
        <v>685.19999999999993</v>
      </c>
      <c r="AC2877" s="3">
        <v>452.86624291999993</v>
      </c>
      <c r="AD2877" s="3">
        <v>552.27590599999996</v>
      </c>
      <c r="AE2877" s="3">
        <f t="shared" si="927"/>
        <v>525.09159999999997</v>
      </c>
      <c r="AF2877" s="3">
        <v>416.02</v>
      </c>
      <c r="AG2877" s="3">
        <v>399.86</v>
      </c>
      <c r="AH2877" s="3">
        <f t="shared" si="928"/>
        <v>212.51986959999999</v>
      </c>
      <c r="AI2877" s="3">
        <f t="shared" si="929"/>
        <v>212.51986959999999</v>
      </c>
      <c r="AJ2877" s="3">
        <v>767.00800000000004</v>
      </c>
      <c r="AK2877" s="3">
        <v>404.38</v>
      </c>
      <c r="AL2877" s="3">
        <f t="shared" si="930"/>
        <v>212.51986959999999</v>
      </c>
      <c r="AM2877" s="2">
        <f t="shared" si="931"/>
        <v>219.292135</v>
      </c>
      <c r="AN2877" s="3">
        <f t="shared" si="932"/>
        <v>571</v>
      </c>
      <c r="AO2877" s="3">
        <f t="shared" si="933"/>
        <v>244.38800000000001</v>
      </c>
      <c r="AP2877" s="3">
        <f t="shared" si="934"/>
        <v>214.64506829600001</v>
      </c>
      <c r="AQ2877" s="3">
        <f t="shared" si="935"/>
        <v>799.4</v>
      </c>
      <c r="AR2877" s="2" cm="1">
        <f t="array" ref="AR2877">MIN(_xlfn._xlws.FILTER(E2877:AQ2877,E2877:AQ2877&lt;&gt;0))</f>
        <v>212.51986959999999</v>
      </c>
      <c r="AS2877" s="3">
        <f t="shared" ref="AS2877:AS2940" si="936">MAX(E2877:AQ2877)</f>
        <v>893.04399999999998</v>
      </c>
    </row>
    <row r="2878" spans="1:45" x14ac:dyDescent="0.25">
      <c r="A2878" t="s">
        <v>1431</v>
      </c>
      <c r="B2878" t="s">
        <v>34</v>
      </c>
      <c r="C2878">
        <v>73718</v>
      </c>
      <c r="D2878" s="3">
        <v>2753</v>
      </c>
      <c r="E2878" s="3">
        <f t="shared" si="911"/>
        <v>2152.846</v>
      </c>
      <c r="F2878" s="3">
        <f t="shared" si="912"/>
        <v>275.18930880000005</v>
      </c>
      <c r="G2878" s="3">
        <f t="shared" si="913"/>
        <v>275.18930880000005</v>
      </c>
      <c r="H2878" s="3">
        <v>577.67906000000005</v>
      </c>
      <c r="I2878" s="3">
        <v>434.72</v>
      </c>
      <c r="J2878" s="3">
        <v>331.08</v>
      </c>
      <c r="K2878" s="3">
        <v>820</v>
      </c>
      <c r="L2878" s="3">
        <f t="shared" si="914"/>
        <v>283.44498806400009</v>
      </c>
      <c r="M2878" s="3">
        <f t="shared" si="915"/>
        <v>286.19688115200006</v>
      </c>
      <c r="N2878" s="3">
        <f t="shared" si="916"/>
        <v>275.18930880000005</v>
      </c>
      <c r="O2878" s="3">
        <f t="shared" si="917"/>
        <v>385.26503232000005</v>
      </c>
      <c r="P2878" s="3">
        <f t="shared" si="918"/>
        <v>288.94877424000009</v>
      </c>
      <c r="Q2878" s="3">
        <f t="shared" si="919"/>
        <v>330.22717056000005</v>
      </c>
      <c r="R2878" s="4">
        <f t="shared" si="920"/>
        <v>1651.8</v>
      </c>
      <c r="S2878" s="3">
        <v>401.40496000000002</v>
      </c>
      <c r="T2878" s="3">
        <f t="shared" si="921"/>
        <v>275.18930880000005</v>
      </c>
      <c r="U2878" s="3">
        <f t="shared" si="922"/>
        <v>1651.8</v>
      </c>
      <c r="V2878" s="3">
        <f t="shared" si="923"/>
        <v>1628.6748</v>
      </c>
      <c r="W2878" s="3">
        <f t="shared" si="924"/>
        <v>1628.6748</v>
      </c>
      <c r="X2878" s="4">
        <v>228.27679000000001</v>
      </c>
      <c r="Y2878" s="3">
        <v>463.59</v>
      </c>
      <c r="Z2878" s="3">
        <v>275.18930880000005</v>
      </c>
      <c r="AA2878" s="4">
        <f t="shared" si="925"/>
        <v>1789.45</v>
      </c>
      <c r="AB2878" s="3">
        <f t="shared" si="926"/>
        <v>1651.8</v>
      </c>
      <c r="AC2878" s="3">
        <v>447.97665967199998</v>
      </c>
      <c r="AD2878" s="3">
        <v>546.31299960000001</v>
      </c>
      <c r="AE2878" s="3">
        <f t="shared" si="927"/>
        <v>1265.8293999999999</v>
      </c>
      <c r="AF2878" s="3">
        <v>416.02</v>
      </c>
      <c r="AG2878" s="3">
        <v>399.86</v>
      </c>
      <c r="AH2878" s="3">
        <f t="shared" si="928"/>
        <v>275.18930880000005</v>
      </c>
      <c r="AI2878" s="3">
        <f t="shared" si="929"/>
        <v>275.18930880000005</v>
      </c>
      <c r="AJ2878" s="3">
        <v>861.78400000000011</v>
      </c>
      <c r="AK2878" s="3">
        <v>371.7</v>
      </c>
      <c r="AL2878" s="3">
        <f t="shared" si="930"/>
        <v>275.18930880000005</v>
      </c>
      <c r="AM2878" s="2">
        <f t="shared" si="931"/>
        <v>228.27679000000001</v>
      </c>
      <c r="AN2878" s="3">
        <f t="shared" si="932"/>
        <v>1376.5</v>
      </c>
      <c r="AO2878" s="3">
        <f t="shared" si="933"/>
        <v>589.14199999999994</v>
      </c>
      <c r="AP2878" s="3">
        <f t="shared" si="934"/>
        <v>277.94120188800008</v>
      </c>
      <c r="AQ2878" s="3">
        <f t="shared" si="935"/>
        <v>1927.1</v>
      </c>
      <c r="AR2878" s="2" cm="1">
        <f t="array" ref="AR2878">MIN(_xlfn._xlws.FILTER(E2878:AQ2878,E2878:AQ2878&lt;&gt;0))</f>
        <v>228.27679000000001</v>
      </c>
      <c r="AS2878" s="3">
        <f t="shared" si="936"/>
        <v>2152.846</v>
      </c>
    </row>
    <row r="2879" spans="1:45" x14ac:dyDescent="0.25">
      <c r="A2879" t="s">
        <v>1432</v>
      </c>
      <c r="B2879" t="s">
        <v>34</v>
      </c>
      <c r="C2879">
        <v>73719</v>
      </c>
      <c r="D2879" s="3">
        <v>2326</v>
      </c>
      <c r="E2879" s="3">
        <f t="shared" si="911"/>
        <v>1818.932</v>
      </c>
      <c r="F2879" s="3">
        <f t="shared" si="912"/>
        <v>434.17264920000002</v>
      </c>
      <c r="G2879" s="3">
        <f t="shared" si="913"/>
        <v>434.17264920000002</v>
      </c>
      <c r="H2879" s="3">
        <v>966.84447999999986</v>
      </c>
      <c r="I2879" s="3">
        <v>488.64</v>
      </c>
      <c r="J2879" s="3">
        <v>372.65999999999997</v>
      </c>
      <c r="K2879" s="3">
        <v>820</v>
      </c>
      <c r="L2879" s="3">
        <f t="shared" si="914"/>
        <v>447.19782867600003</v>
      </c>
      <c r="M2879" s="3">
        <f t="shared" si="915"/>
        <v>451.53955516800005</v>
      </c>
      <c r="N2879" s="3">
        <f t="shared" si="916"/>
        <v>434.17264920000002</v>
      </c>
      <c r="O2879" s="3">
        <f t="shared" si="917"/>
        <v>607.84170887999994</v>
      </c>
      <c r="P2879" s="3">
        <f t="shared" si="918"/>
        <v>455.88128166000007</v>
      </c>
      <c r="Q2879" s="3">
        <f t="shared" si="919"/>
        <v>521.00717903999998</v>
      </c>
      <c r="R2879" s="4">
        <f t="shared" si="920"/>
        <v>1395.6</v>
      </c>
      <c r="S2879" s="3">
        <v>671.81708000000003</v>
      </c>
      <c r="T2879" s="3">
        <f t="shared" si="921"/>
        <v>434.17264920000002</v>
      </c>
      <c r="U2879" s="3">
        <f t="shared" si="922"/>
        <v>1395.6</v>
      </c>
      <c r="V2879" s="3">
        <f t="shared" si="923"/>
        <v>1376.0616</v>
      </c>
      <c r="W2879" s="3">
        <f t="shared" si="924"/>
        <v>1376.0616</v>
      </c>
      <c r="X2879" s="4" t="s">
        <v>5201</v>
      </c>
      <c r="Y2879" s="3">
        <v>569.27</v>
      </c>
      <c r="Z2879" s="3">
        <v>434.17264920000002</v>
      </c>
      <c r="AA2879" s="4">
        <f t="shared" si="925"/>
        <v>1511.9</v>
      </c>
      <c r="AB2879" s="3">
        <f t="shared" si="926"/>
        <v>1395.6</v>
      </c>
      <c r="AC2879" s="3">
        <v>550.0974418159999</v>
      </c>
      <c r="AD2879" s="3">
        <v>670.85053879999998</v>
      </c>
      <c r="AE2879" s="3">
        <f t="shared" si="927"/>
        <v>1069.4947999999999</v>
      </c>
      <c r="AF2879" s="3">
        <v>416.02</v>
      </c>
      <c r="AG2879" s="3">
        <v>399.86</v>
      </c>
      <c r="AH2879" s="3">
        <f t="shared" si="928"/>
        <v>434.17264920000002</v>
      </c>
      <c r="AI2879" s="3">
        <f t="shared" si="929"/>
        <v>434.17264920000002</v>
      </c>
      <c r="AJ2879" s="3">
        <v>925.9140000000001</v>
      </c>
      <c r="AK2879" s="3">
        <v>404.38</v>
      </c>
      <c r="AL2879" s="3">
        <f t="shared" si="930"/>
        <v>434.17264920000002</v>
      </c>
      <c r="AM2879" s="2" t="str">
        <f t="shared" si="931"/>
        <v>NA</v>
      </c>
      <c r="AN2879" s="3">
        <f t="shared" si="932"/>
        <v>1163</v>
      </c>
      <c r="AO2879" s="3">
        <f t="shared" si="933"/>
        <v>497.76400000000001</v>
      </c>
      <c r="AP2879" s="3">
        <f t="shared" si="934"/>
        <v>438.51437569200004</v>
      </c>
      <c r="AQ2879" s="3">
        <f t="shared" si="935"/>
        <v>1628.1999999999998</v>
      </c>
      <c r="AR2879" s="2" cm="1">
        <f t="array" ref="AR2879">MIN(_xlfn._xlws.FILTER(E2879:AQ2879,E2879:AQ2879&lt;&gt;0))</f>
        <v>372.65999999999997</v>
      </c>
      <c r="AS2879" s="3">
        <f t="shared" si="936"/>
        <v>1818.932</v>
      </c>
    </row>
    <row r="2880" spans="1:45" x14ac:dyDescent="0.25">
      <c r="A2880" t="s">
        <v>1433</v>
      </c>
      <c r="B2880" t="s">
        <v>34</v>
      </c>
      <c r="C2880">
        <v>73720</v>
      </c>
      <c r="D2880" s="3">
        <v>2971</v>
      </c>
      <c r="E2880" s="3">
        <f t="shared" si="911"/>
        <v>2323.3220000000001</v>
      </c>
      <c r="F2880" s="3">
        <f t="shared" si="912"/>
        <v>434.17264920000002</v>
      </c>
      <c r="G2880" s="3">
        <f t="shared" si="913"/>
        <v>434.17264920000002</v>
      </c>
      <c r="H2880" s="3">
        <v>966.84447999999986</v>
      </c>
      <c r="I2880" s="3">
        <v>587.41999999999996</v>
      </c>
      <c r="J2880" s="3">
        <v>450.71999999999997</v>
      </c>
      <c r="K2880" s="3">
        <v>820</v>
      </c>
      <c r="L2880" s="3">
        <f t="shared" si="914"/>
        <v>447.19782867600003</v>
      </c>
      <c r="M2880" s="3">
        <f t="shared" si="915"/>
        <v>451.53955516800005</v>
      </c>
      <c r="N2880" s="3">
        <f t="shared" si="916"/>
        <v>434.17264920000002</v>
      </c>
      <c r="O2880" s="3">
        <f t="shared" si="917"/>
        <v>607.84170887999994</v>
      </c>
      <c r="P2880" s="3">
        <f t="shared" si="918"/>
        <v>455.88128166000007</v>
      </c>
      <c r="Q2880" s="3">
        <f t="shared" si="919"/>
        <v>521.00717903999998</v>
      </c>
      <c r="R2880" s="4">
        <f t="shared" si="920"/>
        <v>1782.6</v>
      </c>
      <c r="S2880" s="3">
        <v>671.81708000000003</v>
      </c>
      <c r="T2880" s="3">
        <f t="shared" si="921"/>
        <v>434.17264920000002</v>
      </c>
      <c r="U2880" s="3">
        <f t="shared" si="922"/>
        <v>1782.6</v>
      </c>
      <c r="V2880" s="3">
        <f t="shared" si="923"/>
        <v>1757.6436000000001</v>
      </c>
      <c r="W2880" s="3">
        <f t="shared" si="924"/>
        <v>1757.6436000000001</v>
      </c>
      <c r="X2880" s="4">
        <v>383.27872699999995</v>
      </c>
      <c r="Y2880" s="3">
        <v>717.48</v>
      </c>
      <c r="Z2880" s="3">
        <v>434.17264920000002</v>
      </c>
      <c r="AA2880" s="4">
        <f t="shared" si="925"/>
        <v>1931.15</v>
      </c>
      <c r="AB2880" s="3">
        <f t="shared" si="926"/>
        <v>1782.6</v>
      </c>
      <c r="AC2880" s="3">
        <v>693.31584758399993</v>
      </c>
      <c r="AD2880" s="3">
        <v>845.5071312</v>
      </c>
      <c r="AE2880" s="3">
        <f t="shared" si="927"/>
        <v>1366.0657999999999</v>
      </c>
      <c r="AF2880" s="3">
        <v>416.02</v>
      </c>
      <c r="AG2880" s="3">
        <v>399.86</v>
      </c>
      <c r="AH2880" s="3">
        <f t="shared" si="928"/>
        <v>434.17264920000002</v>
      </c>
      <c r="AI2880" s="3">
        <f t="shared" si="929"/>
        <v>434.17264920000002</v>
      </c>
      <c r="AJ2880" s="3">
        <v>1251.3930000000003</v>
      </c>
      <c r="AK2880" s="3">
        <v>730.19</v>
      </c>
      <c r="AL2880" s="3">
        <f t="shared" si="930"/>
        <v>434.17264920000002</v>
      </c>
      <c r="AM2880" s="2">
        <f t="shared" si="931"/>
        <v>383.27872699999995</v>
      </c>
      <c r="AN2880" s="3">
        <f t="shared" si="932"/>
        <v>1485.5</v>
      </c>
      <c r="AO2880" s="3">
        <f t="shared" si="933"/>
        <v>635.79399999999998</v>
      </c>
      <c r="AP2880" s="3">
        <f t="shared" si="934"/>
        <v>438.51437569200004</v>
      </c>
      <c r="AQ2880" s="3">
        <f t="shared" si="935"/>
        <v>2079.6999999999998</v>
      </c>
      <c r="AR2880" s="2" cm="1">
        <f t="array" ref="AR2880">MIN(_xlfn._xlws.FILTER(E2880:AQ2880,E2880:AQ2880&lt;&gt;0))</f>
        <v>383.27872699999995</v>
      </c>
      <c r="AS2880" s="3">
        <f t="shared" si="936"/>
        <v>2323.3220000000001</v>
      </c>
    </row>
    <row r="2881" spans="1:45" x14ac:dyDescent="0.25">
      <c r="A2881" t="s">
        <v>1434</v>
      </c>
      <c r="B2881" t="s">
        <v>34</v>
      </c>
      <c r="C2881">
        <v>73721</v>
      </c>
      <c r="D2881" s="3">
        <v>2920</v>
      </c>
      <c r="E2881" s="3">
        <f t="shared" si="911"/>
        <v>2283.44</v>
      </c>
      <c r="F2881" s="3">
        <f t="shared" si="912"/>
        <v>275.18930880000005</v>
      </c>
      <c r="G2881" s="3">
        <f t="shared" si="913"/>
        <v>275.18930880000005</v>
      </c>
      <c r="H2881" s="3">
        <v>577.67906000000005</v>
      </c>
      <c r="I2881" s="3">
        <v>262.24</v>
      </c>
      <c r="J2881" s="3">
        <v>205.14999999999998</v>
      </c>
      <c r="K2881" s="3">
        <v>820</v>
      </c>
      <c r="L2881" s="3">
        <f t="shared" si="914"/>
        <v>283.44498806400009</v>
      </c>
      <c r="M2881" s="3">
        <f t="shared" si="915"/>
        <v>286.19688115200006</v>
      </c>
      <c r="N2881" s="3">
        <f t="shared" si="916"/>
        <v>275.18930880000005</v>
      </c>
      <c r="O2881" s="3">
        <f t="shared" si="917"/>
        <v>385.26503232000005</v>
      </c>
      <c r="P2881" s="3">
        <f t="shared" si="918"/>
        <v>288.94877424000009</v>
      </c>
      <c r="Q2881" s="3">
        <f t="shared" si="919"/>
        <v>330.22717056000005</v>
      </c>
      <c r="R2881" s="4">
        <f t="shared" si="920"/>
        <v>1752</v>
      </c>
      <c r="S2881" s="3">
        <v>401.40496000000002</v>
      </c>
      <c r="T2881" s="3">
        <f t="shared" si="921"/>
        <v>275.18930880000005</v>
      </c>
      <c r="U2881" s="3">
        <f t="shared" si="922"/>
        <v>1752</v>
      </c>
      <c r="V2881" s="3">
        <f t="shared" si="923"/>
        <v>1727.472</v>
      </c>
      <c r="W2881" s="3">
        <f t="shared" si="924"/>
        <v>1727.472</v>
      </c>
      <c r="X2881" s="4">
        <v>228.27679000000001</v>
      </c>
      <c r="Y2881" s="3">
        <v>463.59</v>
      </c>
      <c r="Z2881" s="3">
        <v>275.18930880000005</v>
      </c>
      <c r="AA2881" s="4">
        <f t="shared" si="925"/>
        <v>1898</v>
      </c>
      <c r="AB2881" s="3">
        <f t="shared" si="926"/>
        <v>1752</v>
      </c>
      <c r="AC2881" s="3">
        <v>447.97665967199998</v>
      </c>
      <c r="AD2881" s="3">
        <v>546.31299960000001</v>
      </c>
      <c r="AE2881" s="3">
        <f t="shared" si="927"/>
        <v>1342.616</v>
      </c>
      <c r="AF2881" s="3">
        <v>416.02</v>
      </c>
      <c r="AG2881" s="3">
        <v>399.86</v>
      </c>
      <c r="AH2881" s="3">
        <f t="shared" si="928"/>
        <v>275.18930880000005</v>
      </c>
      <c r="AI2881" s="3">
        <f t="shared" si="929"/>
        <v>275.18930880000005</v>
      </c>
      <c r="AJ2881" s="3">
        <v>861.78400000000011</v>
      </c>
      <c r="AK2881" s="3">
        <v>371.7</v>
      </c>
      <c r="AL2881" s="3">
        <f t="shared" si="930"/>
        <v>275.18930880000005</v>
      </c>
      <c r="AM2881" s="2">
        <f t="shared" si="931"/>
        <v>228.27679000000001</v>
      </c>
      <c r="AN2881" s="3">
        <f t="shared" si="932"/>
        <v>1460</v>
      </c>
      <c r="AO2881" s="3">
        <f t="shared" si="933"/>
        <v>624.88</v>
      </c>
      <c r="AP2881" s="3">
        <f t="shared" si="934"/>
        <v>277.94120188800008</v>
      </c>
      <c r="AQ2881" s="3">
        <f t="shared" si="935"/>
        <v>2043.9999999999998</v>
      </c>
      <c r="AR2881" s="2" cm="1">
        <f t="array" ref="AR2881">MIN(_xlfn._xlws.FILTER(E2881:AQ2881,E2881:AQ2881&lt;&gt;0))</f>
        <v>205.14999999999998</v>
      </c>
      <c r="AS2881" s="3">
        <f t="shared" si="936"/>
        <v>2283.44</v>
      </c>
    </row>
    <row r="2882" spans="1:45" x14ac:dyDescent="0.25">
      <c r="A2882" t="s">
        <v>1435</v>
      </c>
      <c r="B2882" t="s">
        <v>34</v>
      </c>
      <c r="C2882">
        <v>73722</v>
      </c>
      <c r="D2882" s="3">
        <v>2930</v>
      </c>
      <c r="E2882" s="3">
        <f t="shared" si="911"/>
        <v>2291.2600000000002</v>
      </c>
      <c r="F2882" s="3">
        <f t="shared" si="912"/>
        <v>872.92943000000014</v>
      </c>
      <c r="G2882" s="3">
        <f t="shared" si="913"/>
        <v>872.92943000000014</v>
      </c>
      <c r="H2882" s="3">
        <v>1733.2124599999997</v>
      </c>
      <c r="I2882" s="3">
        <v>450.35</v>
      </c>
      <c r="J2882" s="3">
        <v>345.98</v>
      </c>
      <c r="K2882" s="3">
        <v>820</v>
      </c>
      <c r="L2882" s="3">
        <f t="shared" si="914"/>
        <v>899.11731290000012</v>
      </c>
      <c r="M2882" s="3">
        <f t="shared" si="915"/>
        <v>907.84660720000022</v>
      </c>
      <c r="N2882" s="3">
        <f t="shared" si="916"/>
        <v>872.92943000000014</v>
      </c>
      <c r="O2882" s="3">
        <f t="shared" si="917"/>
        <v>1222.1012020000001</v>
      </c>
      <c r="P2882" s="3">
        <f t="shared" si="918"/>
        <v>916.57590150000021</v>
      </c>
      <c r="Q2882" s="3">
        <f t="shared" si="919"/>
        <v>1047.5153160000002</v>
      </c>
      <c r="R2882" s="4">
        <f t="shared" si="920"/>
        <v>1758</v>
      </c>
      <c r="S2882" s="3">
        <v>1204.3367500000002</v>
      </c>
      <c r="T2882" s="3">
        <f t="shared" si="921"/>
        <v>872.92943000000014</v>
      </c>
      <c r="U2882" s="3">
        <f t="shared" si="922"/>
        <v>1758</v>
      </c>
      <c r="V2882" s="3">
        <f t="shared" si="923"/>
        <v>1733.3880000000001</v>
      </c>
      <c r="W2882" s="3">
        <f t="shared" si="924"/>
        <v>1733.3880000000001</v>
      </c>
      <c r="X2882" s="4">
        <v>383.27872699999995</v>
      </c>
      <c r="Y2882" s="3">
        <v>569.27</v>
      </c>
      <c r="Z2882" s="3">
        <v>872.92943000000014</v>
      </c>
      <c r="AA2882" s="4">
        <f t="shared" si="925"/>
        <v>1904.5</v>
      </c>
      <c r="AB2882" s="3">
        <f t="shared" si="926"/>
        <v>1758</v>
      </c>
      <c r="AC2882" s="3">
        <v>550.0974418159999</v>
      </c>
      <c r="AD2882" s="3">
        <v>670.85053879999998</v>
      </c>
      <c r="AE2882" s="3">
        <f t="shared" si="927"/>
        <v>1347.2139999999999</v>
      </c>
      <c r="AF2882" s="3">
        <v>416.02</v>
      </c>
      <c r="AG2882" s="3">
        <v>399.86</v>
      </c>
      <c r="AH2882" s="3">
        <f t="shared" si="928"/>
        <v>872.92943000000014</v>
      </c>
      <c r="AI2882" s="3">
        <f t="shared" si="929"/>
        <v>872.92943000000014</v>
      </c>
      <c r="AJ2882" s="3">
        <v>925.9140000000001</v>
      </c>
      <c r="AK2882" s="3">
        <v>1091.01</v>
      </c>
      <c r="AL2882" s="3">
        <f t="shared" si="930"/>
        <v>872.92943000000014</v>
      </c>
      <c r="AM2882" s="2">
        <f t="shared" si="931"/>
        <v>383.27872699999995</v>
      </c>
      <c r="AN2882" s="3">
        <f t="shared" si="932"/>
        <v>1465</v>
      </c>
      <c r="AO2882" s="3">
        <f t="shared" si="933"/>
        <v>627.02</v>
      </c>
      <c r="AP2882" s="3">
        <f t="shared" si="934"/>
        <v>881.65872430000013</v>
      </c>
      <c r="AQ2882" s="3">
        <f t="shared" si="935"/>
        <v>2051</v>
      </c>
      <c r="AR2882" s="2" cm="1">
        <f t="array" ref="AR2882">MIN(_xlfn._xlws.FILTER(E2882:AQ2882,E2882:AQ2882&lt;&gt;0))</f>
        <v>345.98</v>
      </c>
      <c r="AS2882" s="3">
        <f t="shared" si="936"/>
        <v>2291.2600000000002</v>
      </c>
    </row>
    <row r="2883" spans="1:45" x14ac:dyDescent="0.25">
      <c r="A2883" t="s">
        <v>1436</v>
      </c>
      <c r="B2883" t="s">
        <v>34</v>
      </c>
      <c r="C2883">
        <v>73723</v>
      </c>
      <c r="D2883" s="3">
        <v>3008</v>
      </c>
      <c r="E2883" s="3">
        <f t="shared" si="911"/>
        <v>2352.2560000000003</v>
      </c>
      <c r="F2883" s="3">
        <f t="shared" si="912"/>
        <v>434.17264920000002</v>
      </c>
      <c r="G2883" s="3">
        <f t="shared" si="913"/>
        <v>434.17264920000002</v>
      </c>
      <c r="H2883" s="3">
        <v>966.84447999999986</v>
      </c>
      <c r="I2883" s="3">
        <v>541.32000000000005</v>
      </c>
      <c r="J2883" s="3">
        <v>416.59999999999997</v>
      </c>
      <c r="K2883" s="3">
        <v>820</v>
      </c>
      <c r="L2883" s="3">
        <f t="shared" si="914"/>
        <v>447.19782867600003</v>
      </c>
      <c r="M2883" s="3">
        <f t="shared" si="915"/>
        <v>451.53955516800005</v>
      </c>
      <c r="N2883" s="3">
        <f t="shared" si="916"/>
        <v>434.17264920000002</v>
      </c>
      <c r="O2883" s="3">
        <f t="shared" si="917"/>
        <v>607.84170887999994</v>
      </c>
      <c r="P2883" s="3">
        <f t="shared" si="918"/>
        <v>455.88128166000007</v>
      </c>
      <c r="Q2883" s="3">
        <f t="shared" si="919"/>
        <v>521.00717903999998</v>
      </c>
      <c r="R2883" s="4">
        <f t="shared" si="920"/>
        <v>1804.8</v>
      </c>
      <c r="S2883" s="3">
        <v>671.81708000000003</v>
      </c>
      <c r="T2883" s="3">
        <f t="shared" si="921"/>
        <v>434.17264920000002</v>
      </c>
      <c r="U2883" s="3">
        <f t="shared" si="922"/>
        <v>1804.8</v>
      </c>
      <c r="V2883" s="3">
        <f t="shared" si="923"/>
        <v>1779.5328</v>
      </c>
      <c r="W2883" s="3">
        <f t="shared" si="924"/>
        <v>1779.5328</v>
      </c>
      <c r="X2883" s="4">
        <v>383.27872699999995</v>
      </c>
      <c r="Y2883" s="3">
        <v>717.48</v>
      </c>
      <c r="Z2883" s="3">
        <v>434.17264920000002</v>
      </c>
      <c r="AA2883" s="4">
        <f t="shared" si="925"/>
        <v>1955.2</v>
      </c>
      <c r="AB2883" s="3">
        <f t="shared" si="926"/>
        <v>1804.8</v>
      </c>
      <c r="AC2883" s="3">
        <v>693.31584758399993</v>
      </c>
      <c r="AD2883" s="3">
        <v>845.5071312</v>
      </c>
      <c r="AE2883" s="3">
        <f t="shared" si="927"/>
        <v>1383.0783999999999</v>
      </c>
      <c r="AF2883" s="3">
        <v>416.02</v>
      </c>
      <c r="AG2883" s="3">
        <v>399.86</v>
      </c>
      <c r="AH2883" s="3">
        <f t="shared" si="928"/>
        <v>434.17264920000002</v>
      </c>
      <c r="AI2883" s="3">
        <f t="shared" si="929"/>
        <v>434.17264920000002</v>
      </c>
      <c r="AJ2883" s="3">
        <v>1251.3930000000003</v>
      </c>
      <c r="AK2883" s="3">
        <v>730.19</v>
      </c>
      <c r="AL2883" s="3">
        <f t="shared" si="930"/>
        <v>434.17264920000002</v>
      </c>
      <c r="AM2883" s="2">
        <f t="shared" si="931"/>
        <v>383.27872699999995</v>
      </c>
      <c r="AN2883" s="3">
        <f t="shared" si="932"/>
        <v>1504</v>
      </c>
      <c r="AO2883" s="3">
        <f t="shared" si="933"/>
        <v>643.71199999999999</v>
      </c>
      <c r="AP2883" s="3">
        <f t="shared" si="934"/>
        <v>438.51437569200004</v>
      </c>
      <c r="AQ2883" s="3">
        <f t="shared" si="935"/>
        <v>2105.6</v>
      </c>
      <c r="AR2883" s="2" cm="1">
        <f t="array" ref="AR2883">MIN(_xlfn._xlws.FILTER(E2883:AQ2883,E2883:AQ2883&lt;&gt;0))</f>
        <v>383.27872699999995</v>
      </c>
      <c r="AS2883" s="3">
        <f t="shared" si="936"/>
        <v>2352.2560000000003</v>
      </c>
    </row>
    <row r="2884" spans="1:45" x14ac:dyDescent="0.25">
      <c r="A2884" t="s">
        <v>1437</v>
      </c>
      <c r="B2884" t="s">
        <v>34</v>
      </c>
      <c r="C2884">
        <v>73725</v>
      </c>
      <c r="D2884" s="3">
        <v>2631</v>
      </c>
      <c r="E2884" s="3">
        <f t="shared" si="911"/>
        <v>2057.442</v>
      </c>
      <c r="F2884" s="3">
        <f t="shared" si="912"/>
        <v>0</v>
      </c>
      <c r="G2884" s="3">
        <f t="shared" si="913"/>
        <v>0</v>
      </c>
      <c r="H2884" s="3">
        <v>1202.3988899999999</v>
      </c>
      <c r="I2884" s="3">
        <v>476.29</v>
      </c>
      <c r="J2884" s="3">
        <v>365.2</v>
      </c>
      <c r="K2884" s="3">
        <v>820</v>
      </c>
      <c r="L2884" s="3">
        <f t="shared" si="914"/>
        <v>0</v>
      </c>
      <c r="M2884" s="3">
        <f t="shared" si="915"/>
        <v>0</v>
      </c>
      <c r="N2884" s="3">
        <f t="shared" si="916"/>
        <v>0</v>
      </c>
      <c r="O2884" s="3">
        <f t="shared" si="917"/>
        <v>0</v>
      </c>
      <c r="P2884" s="3">
        <f t="shared" si="918"/>
        <v>0</v>
      </c>
      <c r="Q2884" s="3">
        <f t="shared" si="919"/>
        <v>0</v>
      </c>
      <c r="R2884" s="4">
        <f t="shared" si="920"/>
        <v>1578.6</v>
      </c>
      <c r="S2884" s="3">
        <v>671.81708000000003</v>
      </c>
      <c r="T2884" s="3">
        <f t="shared" si="921"/>
        <v>0</v>
      </c>
      <c r="U2884" s="3">
        <f t="shared" si="922"/>
        <v>1578.6</v>
      </c>
      <c r="V2884" s="3">
        <f t="shared" si="923"/>
        <v>1556.4996000000001</v>
      </c>
      <c r="W2884" s="3">
        <f t="shared" si="924"/>
        <v>1556.4996000000001</v>
      </c>
      <c r="X2884" s="4" t="s">
        <v>5201</v>
      </c>
      <c r="Y2884" s="3">
        <v>679.69</v>
      </c>
      <c r="Z2884" s="3">
        <v>0</v>
      </c>
      <c r="AA2884" s="4">
        <f t="shared" si="925"/>
        <v>1710.15</v>
      </c>
      <c r="AB2884" s="3">
        <f t="shared" si="926"/>
        <v>1578.6</v>
      </c>
      <c r="AC2884" s="3">
        <v>656.79858455200008</v>
      </c>
      <c r="AD2884" s="3">
        <v>800.97388360000014</v>
      </c>
      <c r="AE2884" s="3">
        <f t="shared" si="927"/>
        <v>1209.7338</v>
      </c>
      <c r="AF2884" s="3">
        <v>416.02</v>
      </c>
      <c r="AG2884" s="3">
        <v>399.86</v>
      </c>
      <c r="AH2884" s="3">
        <f t="shared" si="928"/>
        <v>0</v>
      </c>
      <c r="AI2884" s="3">
        <f t="shared" si="929"/>
        <v>0</v>
      </c>
      <c r="AJ2884" s="3">
        <f>D2884*65%</f>
        <v>1710.15</v>
      </c>
      <c r="AK2884" s="3">
        <v>506.88</v>
      </c>
      <c r="AL2884" s="3">
        <f t="shared" si="930"/>
        <v>0</v>
      </c>
      <c r="AM2884" s="2" t="str">
        <f t="shared" si="931"/>
        <v>NA</v>
      </c>
      <c r="AN2884" s="3">
        <f t="shared" si="932"/>
        <v>1315.5</v>
      </c>
      <c r="AO2884" s="3">
        <f t="shared" si="933"/>
        <v>563.03399999999999</v>
      </c>
      <c r="AP2884" s="3">
        <f t="shared" si="934"/>
        <v>0</v>
      </c>
      <c r="AQ2884" s="3">
        <f t="shared" si="935"/>
        <v>1841.6999999999998</v>
      </c>
      <c r="AR2884" s="2" cm="1">
        <f t="array" ref="AR2884">MIN(_xlfn._xlws.FILTER(E2884:AQ2884,E2884:AQ2884&lt;&gt;0))</f>
        <v>365.2</v>
      </c>
      <c r="AS2884" s="3">
        <f t="shared" si="936"/>
        <v>2057.442</v>
      </c>
    </row>
    <row r="2885" spans="1:45" x14ac:dyDescent="0.25">
      <c r="A2885" t="s">
        <v>1438</v>
      </c>
      <c r="B2885" t="s">
        <v>34</v>
      </c>
      <c r="C2885">
        <v>74018</v>
      </c>
      <c r="D2885" s="3">
        <v>225</v>
      </c>
      <c r="E2885" s="3">
        <f t="shared" si="911"/>
        <v>175.95000000000002</v>
      </c>
      <c r="F2885" s="3">
        <f t="shared" si="912"/>
        <v>102.38286719999999</v>
      </c>
      <c r="G2885" s="3">
        <f t="shared" si="913"/>
        <v>102.38286719999999</v>
      </c>
      <c r="H2885" s="3">
        <v>71.239999999999995</v>
      </c>
      <c r="I2885" s="3">
        <v>128.93</v>
      </c>
      <c r="J2885" s="3">
        <f>D2885*28.11%</f>
        <v>63.247500000000002</v>
      </c>
      <c r="K2885" s="3">
        <f>D2885*59.5%</f>
        <v>133.875</v>
      </c>
      <c r="L2885" s="3">
        <f t="shared" si="914"/>
        <v>105.454353216</v>
      </c>
      <c r="M2885" s="3">
        <f t="shared" si="915"/>
        <v>106.47818188799999</v>
      </c>
      <c r="N2885" s="3">
        <f t="shared" si="916"/>
        <v>102.38286719999999</v>
      </c>
      <c r="O2885" s="3">
        <f t="shared" si="917"/>
        <v>143.33601407999998</v>
      </c>
      <c r="P2885" s="3">
        <f t="shared" si="918"/>
        <v>107.50201056</v>
      </c>
      <c r="Q2885" s="3">
        <f t="shared" si="919"/>
        <v>122.85944063999999</v>
      </c>
      <c r="R2885" s="4">
        <f t="shared" si="920"/>
        <v>135</v>
      </c>
      <c r="S2885" s="3">
        <v>108.46429999999999</v>
      </c>
      <c r="T2885" s="3">
        <f t="shared" si="921"/>
        <v>102.38286719999999</v>
      </c>
      <c r="U2885" s="3">
        <f t="shared" si="922"/>
        <v>135</v>
      </c>
      <c r="V2885" s="3">
        <f t="shared" si="923"/>
        <v>133.11000000000001</v>
      </c>
      <c r="W2885" s="3">
        <f t="shared" si="924"/>
        <v>133.11000000000001</v>
      </c>
      <c r="X2885" s="4">
        <v>74.605913000000001</v>
      </c>
      <c r="Y2885" s="3">
        <v>76.47</v>
      </c>
      <c r="Z2885" s="3">
        <v>102.38286719999999</v>
      </c>
      <c r="AA2885" s="4">
        <f t="shared" si="925"/>
        <v>146.25</v>
      </c>
      <c r="AB2885" s="3">
        <f t="shared" si="926"/>
        <v>135</v>
      </c>
      <c r="AC2885" s="3">
        <v>73.894551576000012</v>
      </c>
      <c r="AD2885" s="3">
        <v>90.115306800000013</v>
      </c>
      <c r="AE2885" s="3">
        <f t="shared" si="927"/>
        <v>103.455</v>
      </c>
      <c r="AF2885" s="3">
        <v>416.02</v>
      </c>
      <c r="AG2885" s="3">
        <v>399.86</v>
      </c>
      <c r="AH2885" s="3">
        <f t="shared" si="928"/>
        <v>102.38286719999999</v>
      </c>
      <c r="AI2885" s="3">
        <f t="shared" si="929"/>
        <v>102.38286719999999</v>
      </c>
      <c r="AJ2885" s="3">
        <f>D2885*65%</f>
        <v>146.25</v>
      </c>
      <c r="AK2885" s="3">
        <v>99.39</v>
      </c>
      <c r="AL2885" s="3">
        <f t="shared" si="930"/>
        <v>102.38286719999999</v>
      </c>
      <c r="AM2885" s="2">
        <f t="shared" si="931"/>
        <v>74.605913000000001</v>
      </c>
      <c r="AN2885" s="3">
        <f t="shared" si="932"/>
        <v>112.5</v>
      </c>
      <c r="AO2885" s="3">
        <f t="shared" si="933"/>
        <v>48.15</v>
      </c>
      <c r="AP2885" s="3">
        <f t="shared" si="934"/>
        <v>103.406695872</v>
      </c>
      <c r="AQ2885" s="3">
        <f t="shared" si="935"/>
        <v>157.5</v>
      </c>
      <c r="AR2885" s="2" cm="1">
        <f t="array" ref="AR2885">MIN(_xlfn._xlws.FILTER(E2885:AQ2885,E2885:AQ2885&lt;&gt;0))</f>
        <v>48.15</v>
      </c>
      <c r="AS2885" s="3">
        <f t="shared" si="936"/>
        <v>416.02</v>
      </c>
    </row>
    <row r="2886" spans="1:45" x14ac:dyDescent="0.25">
      <c r="A2886" t="s">
        <v>1439</v>
      </c>
      <c r="B2886" t="s">
        <v>34</v>
      </c>
      <c r="C2886">
        <v>74019</v>
      </c>
      <c r="D2886" s="3">
        <v>430</v>
      </c>
      <c r="E2886" s="3">
        <f t="shared" si="911"/>
        <v>336.26</v>
      </c>
      <c r="F2886" s="3">
        <f t="shared" si="912"/>
        <v>125.9516672</v>
      </c>
      <c r="G2886" s="3">
        <f t="shared" si="913"/>
        <v>125.9516672</v>
      </c>
      <c r="H2886" s="3">
        <v>128.66</v>
      </c>
      <c r="I2886" s="3">
        <v>237.56</v>
      </c>
      <c r="J2886" s="3">
        <f>D2886*28.11%</f>
        <v>120.873</v>
      </c>
      <c r="K2886" s="3">
        <f>D2886*59.5%</f>
        <v>255.85</v>
      </c>
      <c r="L2886" s="3">
        <f t="shared" si="914"/>
        <v>129.730217216</v>
      </c>
      <c r="M2886" s="3">
        <f t="shared" si="915"/>
        <v>130.98973388800002</v>
      </c>
      <c r="N2886" s="3">
        <f t="shared" si="916"/>
        <v>125.9516672</v>
      </c>
      <c r="O2886" s="3">
        <f t="shared" si="917"/>
        <v>176.33233407999998</v>
      </c>
      <c r="P2886" s="3">
        <f t="shared" si="918"/>
        <v>132.24925056000001</v>
      </c>
      <c r="Q2886" s="3">
        <f t="shared" si="919"/>
        <v>151.14200063999999</v>
      </c>
      <c r="R2886" s="4">
        <f t="shared" si="920"/>
        <v>258</v>
      </c>
      <c r="S2886" s="3">
        <v>195.87991000000002</v>
      </c>
      <c r="T2886" s="3">
        <f t="shared" si="921"/>
        <v>125.9516672</v>
      </c>
      <c r="U2886" s="3">
        <f t="shared" si="922"/>
        <v>258</v>
      </c>
      <c r="V2886" s="3">
        <f t="shared" si="923"/>
        <v>254.38800000000001</v>
      </c>
      <c r="W2886" s="3">
        <f t="shared" si="924"/>
        <v>254.38800000000001</v>
      </c>
      <c r="X2886" s="4">
        <v>74.605913000000001</v>
      </c>
      <c r="Y2886" s="3">
        <v>140.91</v>
      </c>
      <c r="Z2886" s="3">
        <v>125.9516672</v>
      </c>
      <c r="AA2886" s="4">
        <f t="shared" si="925"/>
        <v>279.5</v>
      </c>
      <c r="AB2886" s="3">
        <f t="shared" si="926"/>
        <v>258</v>
      </c>
      <c r="AC2886" s="3">
        <v>136.164263928</v>
      </c>
      <c r="AD2886" s="3">
        <v>166.0539804</v>
      </c>
      <c r="AE2886" s="3">
        <f t="shared" si="927"/>
        <v>197.714</v>
      </c>
      <c r="AF2886" s="3">
        <v>416.02</v>
      </c>
      <c r="AG2886" s="3">
        <v>399.86</v>
      </c>
      <c r="AH2886" s="3">
        <f t="shared" si="928"/>
        <v>125.9516672</v>
      </c>
      <c r="AI2886" s="3">
        <f t="shared" si="929"/>
        <v>125.9516672</v>
      </c>
      <c r="AJ2886" s="3">
        <f>D2886*65%</f>
        <v>279.5</v>
      </c>
      <c r="AK2886" s="3">
        <v>183.14</v>
      </c>
      <c r="AL2886" s="3">
        <f t="shared" si="930"/>
        <v>125.9516672</v>
      </c>
      <c r="AM2886" s="2">
        <f t="shared" si="931"/>
        <v>74.605913000000001</v>
      </c>
      <c r="AN2886" s="3">
        <f t="shared" si="932"/>
        <v>215</v>
      </c>
      <c r="AO2886" s="3">
        <f t="shared" si="933"/>
        <v>92.02</v>
      </c>
      <c r="AP2886" s="3">
        <f t="shared" si="934"/>
        <v>127.21118387200001</v>
      </c>
      <c r="AQ2886" s="3">
        <f t="shared" si="935"/>
        <v>301</v>
      </c>
      <c r="AR2886" s="2" cm="1">
        <f t="array" ref="AR2886">MIN(_xlfn._xlws.FILTER(E2886:AQ2886,E2886:AQ2886&lt;&gt;0))</f>
        <v>74.605913000000001</v>
      </c>
      <c r="AS2886" s="3">
        <f t="shared" si="936"/>
        <v>416.02</v>
      </c>
    </row>
    <row r="2887" spans="1:45" x14ac:dyDescent="0.25">
      <c r="A2887" t="s">
        <v>1440</v>
      </c>
      <c r="B2887" t="s">
        <v>34</v>
      </c>
      <c r="C2887">
        <v>74021</v>
      </c>
      <c r="D2887" s="3">
        <v>398</v>
      </c>
      <c r="E2887" s="3">
        <f t="shared" si="911"/>
        <v>311.23599999999999</v>
      </c>
      <c r="F2887" s="3">
        <f t="shared" si="912"/>
        <v>125.9516672</v>
      </c>
      <c r="G2887" s="3">
        <f t="shared" si="913"/>
        <v>125.9516672</v>
      </c>
      <c r="H2887" s="3">
        <v>128.66</v>
      </c>
      <c r="I2887" s="3">
        <v>237.56</v>
      </c>
      <c r="J2887" s="3">
        <f>D2887*28.11%</f>
        <v>111.87780000000001</v>
      </c>
      <c r="K2887" s="3">
        <f>D2887*59.5%</f>
        <v>236.81</v>
      </c>
      <c r="L2887" s="3">
        <f t="shared" si="914"/>
        <v>129.730217216</v>
      </c>
      <c r="M2887" s="3">
        <f t="shared" si="915"/>
        <v>130.98973388800002</v>
      </c>
      <c r="N2887" s="3">
        <f t="shared" si="916"/>
        <v>125.9516672</v>
      </c>
      <c r="O2887" s="3">
        <f t="shared" si="917"/>
        <v>176.33233407999998</v>
      </c>
      <c r="P2887" s="3">
        <f t="shared" si="918"/>
        <v>132.24925056000001</v>
      </c>
      <c r="Q2887" s="3">
        <f t="shared" si="919"/>
        <v>151.14200063999999</v>
      </c>
      <c r="R2887" s="4">
        <f t="shared" si="920"/>
        <v>238.79999999999998</v>
      </c>
      <c r="S2887" s="3">
        <v>195.87991000000002</v>
      </c>
      <c r="T2887" s="3">
        <f t="shared" si="921"/>
        <v>125.9516672</v>
      </c>
      <c r="U2887" s="3">
        <f t="shared" si="922"/>
        <v>238.79999999999998</v>
      </c>
      <c r="V2887" s="3">
        <f t="shared" si="923"/>
        <v>235.45680000000002</v>
      </c>
      <c r="W2887" s="3">
        <f t="shared" si="924"/>
        <v>235.45680000000002</v>
      </c>
      <c r="X2887" s="4" t="s">
        <v>5201</v>
      </c>
      <c r="Y2887" s="3">
        <v>140.91</v>
      </c>
      <c r="Z2887" s="3">
        <v>125.9516672</v>
      </c>
      <c r="AA2887" s="4">
        <f t="shared" si="925"/>
        <v>258.7</v>
      </c>
      <c r="AB2887" s="3">
        <f t="shared" si="926"/>
        <v>238.79999999999998</v>
      </c>
      <c r="AC2887" s="3">
        <v>136.164263928</v>
      </c>
      <c r="AD2887" s="3">
        <v>166.0539804</v>
      </c>
      <c r="AE2887" s="3">
        <f t="shared" si="927"/>
        <v>183.00039999999998</v>
      </c>
      <c r="AF2887" s="3">
        <v>416.02</v>
      </c>
      <c r="AG2887" s="3">
        <v>399.86</v>
      </c>
      <c r="AH2887" s="3">
        <f t="shared" si="928"/>
        <v>125.9516672</v>
      </c>
      <c r="AI2887" s="3">
        <f t="shared" si="929"/>
        <v>125.9516672</v>
      </c>
      <c r="AJ2887" s="3">
        <f>D2887*65%</f>
        <v>258.7</v>
      </c>
      <c r="AK2887" s="3">
        <v>183.14</v>
      </c>
      <c r="AL2887" s="3">
        <f t="shared" si="930"/>
        <v>125.9516672</v>
      </c>
      <c r="AM2887" s="2" t="str">
        <f t="shared" si="931"/>
        <v>NA</v>
      </c>
      <c r="AN2887" s="3">
        <f t="shared" si="932"/>
        <v>199</v>
      </c>
      <c r="AO2887" s="3">
        <f t="shared" si="933"/>
        <v>85.171999999999997</v>
      </c>
      <c r="AP2887" s="3">
        <f t="shared" si="934"/>
        <v>127.21118387200001</v>
      </c>
      <c r="AQ2887" s="3">
        <f t="shared" si="935"/>
        <v>278.59999999999997</v>
      </c>
      <c r="AR2887" s="2" cm="1">
        <f t="array" ref="AR2887">MIN(_xlfn._xlws.FILTER(E2887:AQ2887,E2887:AQ2887&lt;&gt;0))</f>
        <v>85.171999999999997</v>
      </c>
      <c r="AS2887" s="3">
        <f t="shared" si="936"/>
        <v>416.02</v>
      </c>
    </row>
    <row r="2888" spans="1:45" x14ac:dyDescent="0.25">
      <c r="A2888" t="s">
        <v>1441</v>
      </c>
      <c r="B2888" t="s">
        <v>34</v>
      </c>
      <c r="C2888">
        <v>74022</v>
      </c>
      <c r="D2888" s="3">
        <v>391</v>
      </c>
      <c r="E2888" s="3">
        <f t="shared" si="911"/>
        <v>305.762</v>
      </c>
      <c r="F2888" s="3">
        <f t="shared" si="912"/>
        <v>125.9516672</v>
      </c>
      <c r="G2888" s="3">
        <f t="shared" si="913"/>
        <v>125.9516672</v>
      </c>
      <c r="H2888" s="3">
        <v>128.66</v>
      </c>
      <c r="I2888" s="3">
        <v>147.03</v>
      </c>
      <c r="J2888" s="3">
        <f>D2888*28.11%</f>
        <v>109.9101</v>
      </c>
      <c r="K2888" s="3">
        <f>D2888*59.5%</f>
        <v>232.64499999999998</v>
      </c>
      <c r="L2888" s="3">
        <f t="shared" si="914"/>
        <v>129.730217216</v>
      </c>
      <c r="M2888" s="3">
        <f t="shared" si="915"/>
        <v>130.98973388800002</v>
      </c>
      <c r="N2888" s="3">
        <f t="shared" si="916"/>
        <v>125.9516672</v>
      </c>
      <c r="O2888" s="3">
        <f t="shared" si="917"/>
        <v>176.33233407999998</v>
      </c>
      <c r="P2888" s="3">
        <f t="shared" si="918"/>
        <v>132.24925056000001</v>
      </c>
      <c r="Q2888" s="3">
        <f t="shared" si="919"/>
        <v>151.14200063999999</v>
      </c>
      <c r="R2888" s="4">
        <f t="shared" si="920"/>
        <v>234.6</v>
      </c>
      <c r="S2888" s="3">
        <v>195.87991000000002</v>
      </c>
      <c r="T2888" s="3">
        <f t="shared" si="921"/>
        <v>125.9516672</v>
      </c>
      <c r="U2888" s="3">
        <f t="shared" si="922"/>
        <v>234.6</v>
      </c>
      <c r="V2888" s="3">
        <f t="shared" si="923"/>
        <v>231.31560000000002</v>
      </c>
      <c r="W2888" s="3">
        <f t="shared" si="924"/>
        <v>231.31560000000002</v>
      </c>
      <c r="X2888" s="4" t="s">
        <v>5201</v>
      </c>
      <c r="Y2888" s="3">
        <v>99.16</v>
      </c>
      <c r="Z2888" s="3">
        <v>125.9516672</v>
      </c>
      <c r="AA2888" s="4">
        <f t="shared" si="925"/>
        <v>254.15</v>
      </c>
      <c r="AB2888" s="3">
        <f t="shared" si="926"/>
        <v>234.6</v>
      </c>
      <c r="AC2888" s="3">
        <v>95.820370527999998</v>
      </c>
      <c r="AD2888" s="3">
        <v>116.8541104</v>
      </c>
      <c r="AE2888" s="3">
        <f t="shared" si="927"/>
        <v>179.7818</v>
      </c>
      <c r="AF2888" s="3">
        <v>416.02</v>
      </c>
      <c r="AG2888" s="3">
        <v>399.86</v>
      </c>
      <c r="AH2888" s="3">
        <f t="shared" si="928"/>
        <v>125.9516672</v>
      </c>
      <c r="AI2888" s="3">
        <f t="shared" si="929"/>
        <v>125.9516672</v>
      </c>
      <c r="AJ2888" s="3">
        <v>182.20400000000001</v>
      </c>
      <c r="AK2888" s="3">
        <v>183.14</v>
      </c>
      <c r="AL2888" s="3">
        <f t="shared" si="930"/>
        <v>125.9516672</v>
      </c>
      <c r="AM2888" s="2" t="str">
        <f t="shared" si="931"/>
        <v>NA</v>
      </c>
      <c r="AN2888" s="3">
        <f t="shared" si="932"/>
        <v>195.5</v>
      </c>
      <c r="AO2888" s="3">
        <f t="shared" si="933"/>
        <v>83.673999999999992</v>
      </c>
      <c r="AP2888" s="3">
        <f t="shared" si="934"/>
        <v>127.21118387200001</v>
      </c>
      <c r="AQ2888" s="3">
        <f t="shared" si="935"/>
        <v>273.7</v>
      </c>
      <c r="AR2888" s="2" cm="1">
        <f t="array" ref="AR2888">MIN(_xlfn._xlws.FILTER(E2888:AQ2888,E2888:AQ2888&lt;&gt;0))</f>
        <v>83.673999999999992</v>
      </c>
      <c r="AS2888" s="3">
        <f t="shared" si="936"/>
        <v>416.02</v>
      </c>
    </row>
    <row r="2889" spans="1:45" x14ac:dyDescent="0.25">
      <c r="A2889" t="s">
        <v>1442</v>
      </c>
      <c r="B2889" t="s">
        <v>34</v>
      </c>
      <c r="C2889">
        <v>74150</v>
      </c>
      <c r="D2889" s="3">
        <v>1407</v>
      </c>
      <c r="E2889" s="3">
        <f t="shared" si="911"/>
        <v>1100.2740000000001</v>
      </c>
      <c r="F2889" s="3">
        <f t="shared" si="912"/>
        <v>125.9516672</v>
      </c>
      <c r="G2889" s="3">
        <f t="shared" si="913"/>
        <v>125.9516672</v>
      </c>
      <c r="H2889" s="3">
        <v>281.89405999999997</v>
      </c>
      <c r="I2889" s="3">
        <v>149.47</v>
      </c>
      <c r="J2889" s="3">
        <v>104.32000000000001</v>
      </c>
      <c r="K2889" s="3">
        <v>563.75</v>
      </c>
      <c r="L2889" s="3">
        <f t="shared" si="914"/>
        <v>129.730217216</v>
      </c>
      <c r="M2889" s="3">
        <f t="shared" si="915"/>
        <v>130.98973388800002</v>
      </c>
      <c r="N2889" s="3">
        <f t="shared" si="916"/>
        <v>125.9516672</v>
      </c>
      <c r="O2889" s="3">
        <f t="shared" si="917"/>
        <v>176.33233407999998</v>
      </c>
      <c r="P2889" s="3">
        <f t="shared" si="918"/>
        <v>132.24925056000001</v>
      </c>
      <c r="Q2889" s="3">
        <f t="shared" si="919"/>
        <v>151.14200063999999</v>
      </c>
      <c r="R2889" s="4">
        <f t="shared" si="920"/>
        <v>844.19999999999993</v>
      </c>
      <c r="S2889" s="3">
        <v>195.87991000000002</v>
      </c>
      <c r="T2889" s="3">
        <f t="shared" si="921"/>
        <v>125.9516672</v>
      </c>
      <c r="U2889" s="3">
        <f t="shared" si="922"/>
        <v>844.19999999999993</v>
      </c>
      <c r="V2889" s="3">
        <f t="shared" si="923"/>
        <v>832.38120000000004</v>
      </c>
      <c r="W2889" s="3">
        <f t="shared" si="924"/>
        <v>832.38120000000004</v>
      </c>
      <c r="X2889" s="4">
        <v>77.867010000000008</v>
      </c>
      <c r="Y2889" s="3">
        <v>258.89999999999998</v>
      </c>
      <c r="Z2889" s="3">
        <v>125.9516672</v>
      </c>
      <c r="AA2889" s="4">
        <f t="shared" si="925"/>
        <v>914.55000000000007</v>
      </c>
      <c r="AB2889" s="3">
        <f t="shared" si="926"/>
        <v>844.19999999999993</v>
      </c>
      <c r="AC2889" s="3">
        <v>250.18045511999998</v>
      </c>
      <c r="AD2889" s="3">
        <v>305.098116</v>
      </c>
      <c r="AE2889" s="3">
        <f t="shared" si="927"/>
        <v>646.93859999999995</v>
      </c>
      <c r="AF2889" s="3">
        <v>416.02</v>
      </c>
      <c r="AG2889" s="3">
        <v>399.86</v>
      </c>
      <c r="AH2889" s="3">
        <f t="shared" si="928"/>
        <v>125.9516672</v>
      </c>
      <c r="AI2889" s="3">
        <f t="shared" si="929"/>
        <v>125.9516672</v>
      </c>
      <c r="AJ2889" s="3">
        <v>462.77000000000004</v>
      </c>
      <c r="AK2889" s="3">
        <v>183.14</v>
      </c>
      <c r="AL2889" s="3">
        <f t="shared" si="930"/>
        <v>125.9516672</v>
      </c>
      <c r="AM2889" s="2">
        <f t="shared" si="931"/>
        <v>77.867010000000008</v>
      </c>
      <c r="AN2889" s="3">
        <f t="shared" si="932"/>
        <v>703.5</v>
      </c>
      <c r="AO2889" s="3">
        <f t="shared" si="933"/>
        <v>301.09800000000001</v>
      </c>
      <c r="AP2889" s="3">
        <f t="shared" si="934"/>
        <v>127.21118387200001</v>
      </c>
      <c r="AQ2889" s="3">
        <f t="shared" si="935"/>
        <v>984.9</v>
      </c>
      <c r="AR2889" s="2" cm="1">
        <f t="array" ref="AR2889">MIN(_xlfn._xlws.FILTER(E2889:AQ2889,E2889:AQ2889&lt;&gt;0))</f>
        <v>77.867010000000008</v>
      </c>
      <c r="AS2889" s="3">
        <f t="shared" si="936"/>
        <v>1100.2740000000001</v>
      </c>
    </row>
    <row r="2890" spans="1:45" x14ac:dyDescent="0.25">
      <c r="A2890" t="s">
        <v>1443</v>
      </c>
      <c r="B2890" t="s">
        <v>34</v>
      </c>
      <c r="C2890">
        <v>74160</v>
      </c>
      <c r="D2890" s="3">
        <v>1540</v>
      </c>
      <c r="E2890" s="3">
        <f t="shared" si="911"/>
        <v>1204.28</v>
      </c>
      <c r="F2890" s="3">
        <f t="shared" si="912"/>
        <v>212.51986959999999</v>
      </c>
      <c r="G2890" s="3">
        <f t="shared" si="913"/>
        <v>212.51986959999999</v>
      </c>
      <c r="H2890" s="3">
        <v>505.46369999999996</v>
      </c>
      <c r="I2890" s="3">
        <v>256.89999999999998</v>
      </c>
      <c r="J2890" s="3">
        <v>194.55</v>
      </c>
      <c r="K2890" s="3">
        <v>563.75</v>
      </c>
      <c r="L2890" s="3">
        <f t="shared" si="914"/>
        <v>218.895465688</v>
      </c>
      <c r="M2890" s="3">
        <f t="shared" si="915"/>
        <v>221.02066438400001</v>
      </c>
      <c r="N2890" s="3">
        <f t="shared" si="916"/>
        <v>212.51986959999999</v>
      </c>
      <c r="O2890" s="3">
        <f t="shared" si="917"/>
        <v>297.52781743999998</v>
      </c>
      <c r="P2890" s="3">
        <f t="shared" si="918"/>
        <v>223.14586308</v>
      </c>
      <c r="Q2890" s="3">
        <f t="shared" si="919"/>
        <v>255.02384351999999</v>
      </c>
      <c r="R2890" s="4">
        <f t="shared" si="920"/>
        <v>924</v>
      </c>
      <c r="S2890" s="3">
        <v>351.22934000000004</v>
      </c>
      <c r="T2890" s="3">
        <f t="shared" si="921"/>
        <v>212.51986959999999</v>
      </c>
      <c r="U2890" s="3">
        <f t="shared" si="922"/>
        <v>924</v>
      </c>
      <c r="V2890" s="3">
        <f t="shared" si="923"/>
        <v>911.06400000000008</v>
      </c>
      <c r="W2890" s="3">
        <f t="shared" si="924"/>
        <v>911.06400000000008</v>
      </c>
      <c r="X2890" s="4">
        <v>155.80057299999999</v>
      </c>
      <c r="Y2890" s="3">
        <v>409.96</v>
      </c>
      <c r="Z2890" s="3">
        <v>212.51986959999999</v>
      </c>
      <c r="AA2890" s="4">
        <f t="shared" si="925"/>
        <v>1001</v>
      </c>
      <c r="AB2890" s="3">
        <f t="shared" si="926"/>
        <v>924</v>
      </c>
      <c r="AC2890" s="3">
        <v>396.15287516800004</v>
      </c>
      <c r="AD2890" s="3">
        <v>483.11326240000005</v>
      </c>
      <c r="AE2890" s="3">
        <f t="shared" si="927"/>
        <v>708.09199999999998</v>
      </c>
      <c r="AF2890" s="3">
        <v>416.02</v>
      </c>
      <c r="AG2890" s="3">
        <v>399.86</v>
      </c>
      <c r="AH2890" s="3">
        <f t="shared" si="928"/>
        <v>212.51986959999999</v>
      </c>
      <c r="AI2890" s="3">
        <f t="shared" si="929"/>
        <v>212.51986959999999</v>
      </c>
      <c r="AJ2890" s="3">
        <v>647.98800000000006</v>
      </c>
      <c r="AK2890" s="3">
        <v>404.38</v>
      </c>
      <c r="AL2890" s="3">
        <f t="shared" si="930"/>
        <v>212.51986959999999</v>
      </c>
      <c r="AM2890" s="2">
        <f t="shared" si="931"/>
        <v>155.80057299999999</v>
      </c>
      <c r="AN2890" s="3">
        <f t="shared" si="932"/>
        <v>770</v>
      </c>
      <c r="AO2890" s="3">
        <f t="shared" si="933"/>
        <v>329.56</v>
      </c>
      <c r="AP2890" s="3">
        <f t="shared" si="934"/>
        <v>214.64506829600001</v>
      </c>
      <c r="AQ2890" s="3">
        <f t="shared" si="935"/>
        <v>1078</v>
      </c>
      <c r="AR2890" s="2" cm="1">
        <f t="array" ref="AR2890">MIN(_xlfn._xlws.FILTER(E2890:AQ2890,E2890:AQ2890&lt;&gt;0))</f>
        <v>155.80057299999999</v>
      </c>
      <c r="AS2890" s="3">
        <f t="shared" si="936"/>
        <v>1204.28</v>
      </c>
    </row>
    <row r="2891" spans="1:45" x14ac:dyDescent="0.25">
      <c r="A2891" t="s">
        <v>1444</v>
      </c>
      <c r="B2891" t="s">
        <v>34</v>
      </c>
      <c r="C2891">
        <v>74170</v>
      </c>
      <c r="D2891" s="3">
        <v>1998</v>
      </c>
      <c r="E2891" s="3">
        <f t="shared" si="911"/>
        <v>1562.4360000000001</v>
      </c>
      <c r="F2891" s="3">
        <f t="shared" si="912"/>
        <v>212.51986959999999</v>
      </c>
      <c r="G2891" s="3">
        <f t="shared" si="913"/>
        <v>212.51986959999999</v>
      </c>
      <c r="H2891" s="3">
        <v>505.46369999999996</v>
      </c>
      <c r="I2891" s="3">
        <v>301.35000000000002</v>
      </c>
      <c r="J2891" s="3">
        <v>228.68</v>
      </c>
      <c r="K2891" s="3">
        <v>563.75</v>
      </c>
      <c r="L2891" s="3">
        <f t="shared" si="914"/>
        <v>218.895465688</v>
      </c>
      <c r="M2891" s="3">
        <f t="shared" si="915"/>
        <v>221.02066438400001</v>
      </c>
      <c r="N2891" s="3">
        <f t="shared" si="916"/>
        <v>212.51986959999999</v>
      </c>
      <c r="O2891" s="3">
        <f t="shared" si="917"/>
        <v>297.52781743999998</v>
      </c>
      <c r="P2891" s="3">
        <f t="shared" si="918"/>
        <v>223.14586308</v>
      </c>
      <c r="Q2891" s="3">
        <f t="shared" si="919"/>
        <v>255.02384351999999</v>
      </c>
      <c r="R2891" s="4">
        <f t="shared" si="920"/>
        <v>1198.8</v>
      </c>
      <c r="S2891" s="3">
        <v>351.22934000000004</v>
      </c>
      <c r="T2891" s="3">
        <f t="shared" si="921"/>
        <v>212.51986959999999</v>
      </c>
      <c r="U2891" s="3">
        <f t="shared" si="922"/>
        <v>1198.8</v>
      </c>
      <c r="V2891" s="3">
        <f t="shared" si="923"/>
        <v>1182.0168000000001</v>
      </c>
      <c r="W2891" s="3">
        <f t="shared" si="924"/>
        <v>1182.0168000000001</v>
      </c>
      <c r="X2891" s="4">
        <v>155.80057299999999</v>
      </c>
      <c r="Y2891" s="3">
        <v>454.13</v>
      </c>
      <c r="Z2891" s="3">
        <v>212.51986959999999</v>
      </c>
      <c r="AA2891" s="4">
        <f t="shared" si="925"/>
        <v>1298.7</v>
      </c>
      <c r="AB2891" s="3">
        <f t="shared" si="926"/>
        <v>1198.8</v>
      </c>
      <c r="AC2891" s="3">
        <v>438.83526490399998</v>
      </c>
      <c r="AD2891" s="3">
        <v>535.1649572</v>
      </c>
      <c r="AE2891" s="3">
        <f t="shared" si="927"/>
        <v>918.68039999999996</v>
      </c>
      <c r="AF2891" s="3">
        <v>416.02</v>
      </c>
      <c r="AG2891" s="3">
        <v>399.86</v>
      </c>
      <c r="AH2891" s="3">
        <f t="shared" si="928"/>
        <v>212.51986959999999</v>
      </c>
      <c r="AI2891" s="3">
        <f t="shared" si="929"/>
        <v>212.51986959999999</v>
      </c>
      <c r="AJ2891" s="3">
        <v>767.27200000000005</v>
      </c>
      <c r="AK2891" s="3">
        <v>404.38</v>
      </c>
      <c r="AL2891" s="3">
        <f t="shared" si="930"/>
        <v>212.51986959999999</v>
      </c>
      <c r="AM2891" s="2">
        <f t="shared" si="931"/>
        <v>155.80057299999999</v>
      </c>
      <c r="AN2891" s="3">
        <f t="shared" si="932"/>
        <v>999</v>
      </c>
      <c r="AO2891" s="3">
        <f t="shared" si="933"/>
        <v>427.572</v>
      </c>
      <c r="AP2891" s="3">
        <f t="shared" si="934"/>
        <v>214.64506829600001</v>
      </c>
      <c r="AQ2891" s="3">
        <f t="shared" si="935"/>
        <v>1398.6</v>
      </c>
      <c r="AR2891" s="2" cm="1">
        <f t="array" ref="AR2891">MIN(_xlfn._xlws.FILTER(E2891:AQ2891,E2891:AQ2891&lt;&gt;0))</f>
        <v>155.80057299999999</v>
      </c>
      <c r="AS2891" s="3">
        <f t="shared" si="936"/>
        <v>1562.4360000000001</v>
      </c>
    </row>
    <row r="2892" spans="1:45" x14ac:dyDescent="0.25">
      <c r="A2892" t="s">
        <v>1445</v>
      </c>
      <c r="B2892" t="s">
        <v>34</v>
      </c>
      <c r="C2892">
        <v>74174</v>
      </c>
      <c r="D2892" s="3">
        <v>2506</v>
      </c>
      <c r="E2892" s="3">
        <f t="shared" si="911"/>
        <v>1959.692</v>
      </c>
      <c r="F2892" s="3">
        <f t="shared" si="912"/>
        <v>434.17264920000002</v>
      </c>
      <c r="G2892" s="3">
        <f t="shared" si="913"/>
        <v>434.17264920000002</v>
      </c>
      <c r="H2892" s="3">
        <v>966.84447999999986</v>
      </c>
      <c r="I2892" s="3">
        <v>488.63</v>
      </c>
      <c r="J2892" s="3">
        <v>478.18</v>
      </c>
      <c r="K2892" s="3">
        <v>563.75</v>
      </c>
      <c r="L2892" s="3">
        <f t="shared" si="914"/>
        <v>447.19782867600003</v>
      </c>
      <c r="M2892" s="3">
        <f t="shared" si="915"/>
        <v>451.53955516800005</v>
      </c>
      <c r="N2892" s="3">
        <f t="shared" si="916"/>
        <v>434.17264920000002</v>
      </c>
      <c r="O2892" s="3">
        <f t="shared" si="917"/>
        <v>607.84170887999994</v>
      </c>
      <c r="P2892" s="3">
        <f t="shared" si="918"/>
        <v>455.88128166000007</v>
      </c>
      <c r="Q2892" s="3">
        <f t="shared" si="919"/>
        <v>521.00717903999998</v>
      </c>
      <c r="R2892" s="4">
        <f t="shared" si="920"/>
        <v>1503.6</v>
      </c>
      <c r="S2892" s="3">
        <v>671.81708000000003</v>
      </c>
      <c r="T2892" s="3">
        <f t="shared" si="921"/>
        <v>434.17264920000002</v>
      </c>
      <c r="U2892" s="3">
        <f t="shared" si="922"/>
        <v>1503.6</v>
      </c>
      <c r="V2892" s="3">
        <f t="shared" si="923"/>
        <v>1482.5496000000001</v>
      </c>
      <c r="W2892" s="3">
        <f t="shared" si="924"/>
        <v>1482.5496000000001</v>
      </c>
      <c r="X2892" s="4">
        <v>219.292135</v>
      </c>
      <c r="Y2892" s="3">
        <v>730.16</v>
      </c>
      <c r="Z2892" s="3">
        <v>434.17264920000002</v>
      </c>
      <c r="AA2892" s="4">
        <f t="shared" si="925"/>
        <v>1628.9</v>
      </c>
      <c r="AB2892" s="3">
        <f t="shared" si="926"/>
        <v>1503.6</v>
      </c>
      <c r="AC2892" s="3">
        <v>705.56879532800008</v>
      </c>
      <c r="AD2892" s="3">
        <v>860.44975040000008</v>
      </c>
      <c r="AE2892" s="3">
        <f t="shared" si="927"/>
        <v>1152.2588000000001</v>
      </c>
      <c r="AF2892" s="3">
        <v>416.02</v>
      </c>
      <c r="AG2892" s="3">
        <v>399.86</v>
      </c>
      <c r="AH2892" s="3">
        <f t="shared" si="928"/>
        <v>434.17264920000002</v>
      </c>
      <c r="AI2892" s="3">
        <f t="shared" si="929"/>
        <v>434.17264920000002</v>
      </c>
      <c r="AJ2892" s="3">
        <v>1067.539</v>
      </c>
      <c r="AK2892" s="3">
        <v>404.38</v>
      </c>
      <c r="AL2892" s="3">
        <f t="shared" si="930"/>
        <v>434.17264920000002</v>
      </c>
      <c r="AM2892" s="2">
        <f t="shared" si="931"/>
        <v>219.292135</v>
      </c>
      <c r="AN2892" s="3">
        <f t="shared" si="932"/>
        <v>1253</v>
      </c>
      <c r="AO2892" s="3">
        <f t="shared" si="933"/>
        <v>536.28399999999999</v>
      </c>
      <c r="AP2892" s="3">
        <f t="shared" si="934"/>
        <v>438.51437569200004</v>
      </c>
      <c r="AQ2892" s="3">
        <f t="shared" si="935"/>
        <v>1754.1999999999998</v>
      </c>
      <c r="AR2892" s="2" cm="1">
        <f t="array" ref="AR2892">MIN(_xlfn._xlws.FILTER(E2892:AQ2892,E2892:AQ2892&lt;&gt;0))</f>
        <v>219.292135</v>
      </c>
      <c r="AS2892" s="3">
        <f t="shared" si="936"/>
        <v>1959.692</v>
      </c>
    </row>
    <row r="2893" spans="1:45" x14ac:dyDescent="0.25">
      <c r="A2893" t="s">
        <v>1446</v>
      </c>
      <c r="B2893" t="s">
        <v>34</v>
      </c>
      <c r="C2893">
        <v>74175</v>
      </c>
      <c r="D2893" s="3">
        <v>1316</v>
      </c>
      <c r="E2893" s="3">
        <f t="shared" si="911"/>
        <v>1029.1120000000001</v>
      </c>
      <c r="F2893" s="3">
        <f t="shared" si="912"/>
        <v>212.51986959999999</v>
      </c>
      <c r="G2893" s="3">
        <f t="shared" si="913"/>
        <v>212.51986959999999</v>
      </c>
      <c r="H2893" s="3">
        <v>505.46369999999996</v>
      </c>
      <c r="I2893" s="3">
        <v>390.26</v>
      </c>
      <c r="J2893" s="3">
        <v>321.66000000000003</v>
      </c>
      <c r="K2893" s="3">
        <v>563.75</v>
      </c>
      <c r="L2893" s="3">
        <f t="shared" si="914"/>
        <v>218.895465688</v>
      </c>
      <c r="M2893" s="3">
        <f t="shared" si="915"/>
        <v>221.02066438400001</v>
      </c>
      <c r="N2893" s="3">
        <f t="shared" si="916"/>
        <v>212.51986959999999</v>
      </c>
      <c r="O2893" s="3">
        <f t="shared" si="917"/>
        <v>297.52781743999998</v>
      </c>
      <c r="P2893" s="3">
        <f t="shared" si="918"/>
        <v>223.14586308</v>
      </c>
      <c r="Q2893" s="3">
        <f t="shared" si="919"/>
        <v>255.02384351999999</v>
      </c>
      <c r="R2893" s="4">
        <f t="shared" si="920"/>
        <v>789.6</v>
      </c>
      <c r="S2893" s="3">
        <v>351.22934000000004</v>
      </c>
      <c r="T2893" s="3">
        <f t="shared" si="921"/>
        <v>212.51986959999999</v>
      </c>
      <c r="U2893" s="3">
        <f t="shared" si="922"/>
        <v>789.6</v>
      </c>
      <c r="V2893" s="3">
        <f t="shared" si="923"/>
        <v>778.54560000000004</v>
      </c>
      <c r="W2893" s="3">
        <f t="shared" si="924"/>
        <v>778.54560000000004</v>
      </c>
      <c r="X2893" s="4">
        <v>219.292135</v>
      </c>
      <c r="Y2893" s="3">
        <v>468.65</v>
      </c>
      <c r="Z2893" s="3">
        <v>212.51986959999999</v>
      </c>
      <c r="AA2893" s="4">
        <f t="shared" si="925"/>
        <v>855.4</v>
      </c>
      <c r="AB2893" s="3">
        <f t="shared" si="926"/>
        <v>789.6</v>
      </c>
      <c r="AC2893" s="3">
        <v>452.86624291999993</v>
      </c>
      <c r="AD2893" s="3">
        <v>552.27590599999996</v>
      </c>
      <c r="AE2893" s="3">
        <f t="shared" si="927"/>
        <v>605.09680000000003</v>
      </c>
      <c r="AF2893" s="3">
        <v>416.02</v>
      </c>
      <c r="AG2893" s="3">
        <v>399.86</v>
      </c>
      <c r="AH2893" s="3">
        <f t="shared" si="928"/>
        <v>212.51986959999999</v>
      </c>
      <c r="AI2893" s="3">
        <f t="shared" si="929"/>
        <v>212.51986959999999</v>
      </c>
      <c r="AJ2893" s="3">
        <v>767.00800000000004</v>
      </c>
      <c r="AK2893" s="3">
        <v>404.38</v>
      </c>
      <c r="AL2893" s="3">
        <f t="shared" si="930"/>
        <v>212.51986959999999</v>
      </c>
      <c r="AM2893" s="2">
        <f t="shared" si="931"/>
        <v>219.292135</v>
      </c>
      <c r="AN2893" s="3">
        <f t="shared" si="932"/>
        <v>658</v>
      </c>
      <c r="AO2893" s="3">
        <f t="shared" si="933"/>
        <v>281.62399999999997</v>
      </c>
      <c r="AP2893" s="3">
        <f t="shared" si="934"/>
        <v>214.64506829600001</v>
      </c>
      <c r="AQ2893" s="3">
        <f t="shared" si="935"/>
        <v>921.19999999999993</v>
      </c>
      <c r="AR2893" s="2" cm="1">
        <f t="array" ref="AR2893">MIN(_xlfn._xlws.FILTER(E2893:AQ2893,E2893:AQ2893&lt;&gt;0))</f>
        <v>212.51986959999999</v>
      </c>
      <c r="AS2893" s="3">
        <f t="shared" si="936"/>
        <v>1029.1120000000001</v>
      </c>
    </row>
    <row r="2894" spans="1:45" x14ac:dyDescent="0.25">
      <c r="A2894" t="s">
        <v>1447</v>
      </c>
      <c r="B2894" t="s">
        <v>34</v>
      </c>
      <c r="C2894">
        <v>74176</v>
      </c>
      <c r="D2894" s="3">
        <v>1328</v>
      </c>
      <c r="E2894" s="3">
        <f t="shared" si="911"/>
        <v>1038.4960000000001</v>
      </c>
      <c r="F2894" s="3">
        <f t="shared" si="912"/>
        <v>275.18930880000005</v>
      </c>
      <c r="G2894" s="3">
        <f t="shared" si="913"/>
        <v>275.18930880000005</v>
      </c>
      <c r="H2894" s="3">
        <v>577.67906000000005</v>
      </c>
      <c r="I2894" s="3">
        <v>181.17</v>
      </c>
      <c r="J2894" s="3">
        <v>142.38</v>
      </c>
      <c r="K2894" s="3">
        <v>563.75</v>
      </c>
      <c r="L2894" s="3">
        <f t="shared" si="914"/>
        <v>283.44498806400009</v>
      </c>
      <c r="M2894" s="3">
        <f t="shared" si="915"/>
        <v>286.19688115200006</v>
      </c>
      <c r="N2894" s="3">
        <f t="shared" si="916"/>
        <v>275.18930880000005</v>
      </c>
      <c r="O2894" s="3">
        <f t="shared" si="917"/>
        <v>385.26503232000005</v>
      </c>
      <c r="P2894" s="3">
        <f t="shared" si="918"/>
        <v>288.94877424000009</v>
      </c>
      <c r="Q2894" s="3">
        <f t="shared" si="919"/>
        <v>330.22717056000005</v>
      </c>
      <c r="R2894" s="4">
        <f t="shared" si="920"/>
        <v>796.8</v>
      </c>
      <c r="S2894" s="3">
        <v>401.40496000000002</v>
      </c>
      <c r="T2894" s="3">
        <f t="shared" si="921"/>
        <v>275.18930880000005</v>
      </c>
      <c r="U2894" s="3">
        <f t="shared" si="922"/>
        <v>796.8</v>
      </c>
      <c r="V2894" s="3">
        <f t="shared" si="923"/>
        <v>785.64480000000003</v>
      </c>
      <c r="W2894" s="3">
        <f t="shared" si="924"/>
        <v>785.64480000000003</v>
      </c>
      <c r="X2894" s="4">
        <v>155.80057299999999</v>
      </c>
      <c r="Y2894" s="3">
        <v>247.63</v>
      </c>
      <c r="Z2894" s="3">
        <v>275.18930880000005</v>
      </c>
      <c r="AA2894" s="4">
        <f t="shared" si="925"/>
        <v>863.2</v>
      </c>
      <c r="AB2894" s="3">
        <f t="shared" si="926"/>
        <v>796.8</v>
      </c>
      <c r="AC2894" s="3">
        <v>239.290019704</v>
      </c>
      <c r="AD2894" s="3">
        <v>291.81709720000003</v>
      </c>
      <c r="AE2894" s="3">
        <f t="shared" si="927"/>
        <v>610.61439999999993</v>
      </c>
      <c r="AF2894" s="3">
        <v>416.02</v>
      </c>
      <c r="AG2894" s="3">
        <v>399.86</v>
      </c>
      <c r="AH2894" s="3">
        <f t="shared" si="928"/>
        <v>275.18930880000005</v>
      </c>
      <c r="AI2894" s="3">
        <f t="shared" si="929"/>
        <v>275.18930880000005</v>
      </c>
      <c r="AJ2894" s="3">
        <v>661.61700000000008</v>
      </c>
      <c r="AK2894" s="3">
        <v>371.7</v>
      </c>
      <c r="AL2894" s="3">
        <f t="shared" si="930"/>
        <v>275.18930880000005</v>
      </c>
      <c r="AM2894" s="2">
        <f t="shared" si="931"/>
        <v>155.80057299999999</v>
      </c>
      <c r="AN2894" s="3">
        <f t="shared" si="932"/>
        <v>664</v>
      </c>
      <c r="AO2894" s="3">
        <f t="shared" si="933"/>
        <v>284.19200000000001</v>
      </c>
      <c r="AP2894" s="3">
        <f t="shared" si="934"/>
        <v>277.94120188800008</v>
      </c>
      <c r="AQ2894" s="3">
        <f t="shared" si="935"/>
        <v>929.59999999999991</v>
      </c>
      <c r="AR2894" s="2" cm="1">
        <f t="array" ref="AR2894">MIN(_xlfn._xlws.FILTER(E2894:AQ2894,E2894:AQ2894&lt;&gt;0))</f>
        <v>142.38</v>
      </c>
      <c r="AS2894" s="3">
        <f t="shared" si="936"/>
        <v>1038.4960000000001</v>
      </c>
    </row>
    <row r="2895" spans="1:45" x14ac:dyDescent="0.25">
      <c r="A2895" t="s">
        <v>1448</v>
      </c>
      <c r="B2895" t="s">
        <v>34</v>
      </c>
      <c r="C2895">
        <v>74177</v>
      </c>
      <c r="D2895" s="3">
        <v>1914</v>
      </c>
      <c r="E2895" s="3">
        <f t="shared" si="911"/>
        <v>1496.748</v>
      </c>
      <c r="F2895" s="3">
        <f t="shared" si="912"/>
        <v>434.17264920000002</v>
      </c>
      <c r="G2895" s="3">
        <f t="shared" si="913"/>
        <v>434.17264920000002</v>
      </c>
      <c r="H2895" s="3">
        <v>966.84447999999986</v>
      </c>
      <c r="I2895" s="3">
        <v>306.29000000000002</v>
      </c>
      <c r="J2895" s="3">
        <v>256.93</v>
      </c>
      <c r="K2895" s="3">
        <v>563.75</v>
      </c>
      <c r="L2895" s="3">
        <f t="shared" si="914"/>
        <v>447.19782867600003</v>
      </c>
      <c r="M2895" s="3">
        <f t="shared" si="915"/>
        <v>451.53955516800005</v>
      </c>
      <c r="N2895" s="3">
        <f t="shared" si="916"/>
        <v>434.17264920000002</v>
      </c>
      <c r="O2895" s="3">
        <f t="shared" si="917"/>
        <v>607.84170887999994</v>
      </c>
      <c r="P2895" s="3">
        <f t="shared" si="918"/>
        <v>455.88128166000007</v>
      </c>
      <c r="Q2895" s="3">
        <f t="shared" si="919"/>
        <v>521.00717903999998</v>
      </c>
      <c r="R2895" s="4">
        <f t="shared" si="920"/>
        <v>1148.3999999999999</v>
      </c>
      <c r="S2895" s="3">
        <v>671.81708000000003</v>
      </c>
      <c r="T2895" s="3">
        <f t="shared" si="921"/>
        <v>434.17264920000002</v>
      </c>
      <c r="U2895" s="3">
        <f t="shared" si="922"/>
        <v>1148.3999999999999</v>
      </c>
      <c r="V2895" s="3">
        <f t="shared" si="923"/>
        <v>1132.3224</v>
      </c>
      <c r="W2895" s="3">
        <f t="shared" si="924"/>
        <v>1132.3224</v>
      </c>
      <c r="X2895" s="4">
        <v>155.80057299999999</v>
      </c>
      <c r="Y2895" s="3">
        <v>382.98</v>
      </c>
      <c r="Z2895" s="3">
        <v>434.17264920000002</v>
      </c>
      <c r="AA2895" s="4">
        <f t="shared" si="925"/>
        <v>1244.1000000000001</v>
      </c>
      <c r="AB2895" s="3">
        <f t="shared" si="926"/>
        <v>1148.3999999999999</v>
      </c>
      <c r="AC2895" s="3">
        <v>370.08153998400002</v>
      </c>
      <c r="AD2895" s="3">
        <v>451.31895120000007</v>
      </c>
      <c r="AE2895" s="3">
        <f t="shared" si="927"/>
        <v>880.05719999999997</v>
      </c>
      <c r="AF2895" s="3">
        <v>416.02</v>
      </c>
      <c r="AG2895" s="3">
        <v>399.86</v>
      </c>
      <c r="AH2895" s="3">
        <f t="shared" si="928"/>
        <v>434.17264920000002</v>
      </c>
      <c r="AI2895" s="3">
        <f t="shared" si="929"/>
        <v>434.17264920000002</v>
      </c>
      <c r="AJ2895" s="3">
        <v>1067.539</v>
      </c>
      <c r="AK2895" s="3">
        <v>404.38</v>
      </c>
      <c r="AL2895" s="3">
        <f t="shared" si="930"/>
        <v>434.17264920000002</v>
      </c>
      <c r="AM2895" s="2">
        <f t="shared" si="931"/>
        <v>155.80057299999999</v>
      </c>
      <c r="AN2895" s="3">
        <f t="shared" si="932"/>
        <v>957</v>
      </c>
      <c r="AO2895" s="3">
        <f t="shared" si="933"/>
        <v>409.596</v>
      </c>
      <c r="AP2895" s="3">
        <f t="shared" si="934"/>
        <v>438.51437569200004</v>
      </c>
      <c r="AQ2895" s="3">
        <f t="shared" si="935"/>
        <v>1339.8</v>
      </c>
      <c r="AR2895" s="2" cm="1">
        <f t="array" ref="AR2895">MIN(_xlfn._xlws.FILTER(E2895:AQ2895,E2895:AQ2895&lt;&gt;0))</f>
        <v>155.80057299999999</v>
      </c>
      <c r="AS2895" s="3">
        <f t="shared" si="936"/>
        <v>1496.748</v>
      </c>
    </row>
    <row r="2896" spans="1:45" x14ac:dyDescent="0.25">
      <c r="A2896" t="s">
        <v>1449</v>
      </c>
      <c r="B2896" t="s">
        <v>34</v>
      </c>
      <c r="C2896">
        <v>74178</v>
      </c>
      <c r="D2896" s="3">
        <v>2060</v>
      </c>
      <c r="E2896" s="3">
        <f t="shared" si="911"/>
        <v>1610.92</v>
      </c>
      <c r="F2896" s="3">
        <f t="shared" si="912"/>
        <v>434.17264920000002</v>
      </c>
      <c r="G2896" s="3">
        <f t="shared" si="913"/>
        <v>434.17264920000002</v>
      </c>
      <c r="H2896" s="3">
        <v>966.84447999999986</v>
      </c>
      <c r="I2896" s="3">
        <v>367.62</v>
      </c>
      <c r="J2896" s="3">
        <v>305.17999999999995</v>
      </c>
      <c r="K2896" s="3">
        <v>563.75</v>
      </c>
      <c r="L2896" s="3">
        <f t="shared" si="914"/>
        <v>447.19782867600003</v>
      </c>
      <c r="M2896" s="3">
        <f t="shared" si="915"/>
        <v>451.53955516800005</v>
      </c>
      <c r="N2896" s="3">
        <f t="shared" si="916"/>
        <v>434.17264920000002</v>
      </c>
      <c r="O2896" s="3">
        <f t="shared" si="917"/>
        <v>607.84170887999994</v>
      </c>
      <c r="P2896" s="3">
        <f t="shared" si="918"/>
        <v>455.88128166000007</v>
      </c>
      <c r="Q2896" s="3">
        <f t="shared" si="919"/>
        <v>521.00717903999998</v>
      </c>
      <c r="R2896" s="4">
        <f t="shared" si="920"/>
        <v>1236</v>
      </c>
      <c r="S2896" s="3">
        <v>671.81708000000003</v>
      </c>
      <c r="T2896" s="3">
        <f t="shared" si="921"/>
        <v>434.17264920000002</v>
      </c>
      <c r="U2896" s="3">
        <f t="shared" si="922"/>
        <v>1236</v>
      </c>
      <c r="V2896" s="3">
        <f t="shared" si="923"/>
        <v>1218.6960000000001</v>
      </c>
      <c r="W2896" s="3">
        <f t="shared" si="924"/>
        <v>1218.6960000000001</v>
      </c>
      <c r="X2896" s="4">
        <v>155.80057299999999</v>
      </c>
      <c r="Y2896" s="3">
        <v>426.98</v>
      </c>
      <c r="Z2896" s="3">
        <v>434.17264920000002</v>
      </c>
      <c r="AA2896" s="4">
        <f t="shared" si="925"/>
        <v>1339</v>
      </c>
      <c r="AB2896" s="3">
        <f t="shared" si="926"/>
        <v>1236</v>
      </c>
      <c r="AC2896" s="3">
        <v>412.59965518400003</v>
      </c>
      <c r="AD2896" s="3">
        <v>503.17031120000007</v>
      </c>
      <c r="AE2896" s="3">
        <f t="shared" si="927"/>
        <v>947.18799999999999</v>
      </c>
      <c r="AF2896" s="3">
        <v>416.02</v>
      </c>
      <c r="AG2896" s="3">
        <v>399.86</v>
      </c>
      <c r="AH2896" s="3">
        <f t="shared" si="928"/>
        <v>434.17264920000002</v>
      </c>
      <c r="AI2896" s="3">
        <f t="shared" si="929"/>
        <v>434.17264920000002</v>
      </c>
      <c r="AJ2896" s="3">
        <v>1067.539</v>
      </c>
      <c r="AK2896" s="3">
        <v>404.38</v>
      </c>
      <c r="AL2896" s="3">
        <f t="shared" si="930"/>
        <v>434.17264920000002</v>
      </c>
      <c r="AM2896" s="2">
        <f t="shared" si="931"/>
        <v>155.80057299999999</v>
      </c>
      <c r="AN2896" s="3">
        <f t="shared" si="932"/>
        <v>1030</v>
      </c>
      <c r="AO2896" s="3">
        <f t="shared" si="933"/>
        <v>440.84</v>
      </c>
      <c r="AP2896" s="3">
        <f t="shared" si="934"/>
        <v>438.51437569200004</v>
      </c>
      <c r="AQ2896" s="3">
        <f t="shared" si="935"/>
        <v>1442</v>
      </c>
      <c r="AR2896" s="2" cm="1">
        <f t="array" ref="AR2896">MIN(_xlfn._xlws.FILTER(E2896:AQ2896,E2896:AQ2896&lt;&gt;0))</f>
        <v>155.80057299999999</v>
      </c>
      <c r="AS2896" s="3">
        <f t="shared" si="936"/>
        <v>1610.92</v>
      </c>
    </row>
    <row r="2897" spans="1:45" x14ac:dyDescent="0.25">
      <c r="A2897" t="s">
        <v>1450</v>
      </c>
      <c r="B2897" t="s">
        <v>34</v>
      </c>
      <c r="C2897">
        <v>74181</v>
      </c>
      <c r="D2897" s="3">
        <v>2288</v>
      </c>
      <c r="E2897" s="3">
        <f t="shared" si="911"/>
        <v>1789.2160000000001</v>
      </c>
      <c r="F2897" s="3">
        <f t="shared" si="912"/>
        <v>275.18930880000005</v>
      </c>
      <c r="G2897" s="3">
        <f t="shared" si="913"/>
        <v>275.18930880000005</v>
      </c>
      <c r="H2897" s="3">
        <v>577.67906000000005</v>
      </c>
      <c r="I2897" s="3">
        <v>380.79</v>
      </c>
      <c r="J2897" s="3">
        <v>291.45</v>
      </c>
      <c r="K2897" s="3">
        <v>820</v>
      </c>
      <c r="L2897" s="3">
        <f t="shared" si="914"/>
        <v>283.44498806400009</v>
      </c>
      <c r="M2897" s="3">
        <f t="shared" si="915"/>
        <v>286.19688115200006</v>
      </c>
      <c r="N2897" s="3">
        <f t="shared" si="916"/>
        <v>275.18930880000005</v>
      </c>
      <c r="O2897" s="3">
        <f t="shared" si="917"/>
        <v>385.26503232000005</v>
      </c>
      <c r="P2897" s="3">
        <f t="shared" si="918"/>
        <v>288.94877424000009</v>
      </c>
      <c r="Q2897" s="3">
        <f t="shared" si="919"/>
        <v>330.22717056000005</v>
      </c>
      <c r="R2897" s="4">
        <f t="shared" si="920"/>
        <v>1372.8</v>
      </c>
      <c r="S2897" s="3">
        <v>401.40496000000002</v>
      </c>
      <c r="T2897" s="3">
        <f t="shared" si="921"/>
        <v>275.18930880000005</v>
      </c>
      <c r="U2897" s="3">
        <f t="shared" si="922"/>
        <v>1372.8</v>
      </c>
      <c r="V2897" s="3">
        <f t="shared" si="923"/>
        <v>1353.5808</v>
      </c>
      <c r="W2897" s="3">
        <f t="shared" si="924"/>
        <v>1353.5808</v>
      </c>
      <c r="X2897" s="4">
        <v>228.27679000000001</v>
      </c>
      <c r="Y2897" s="3">
        <v>463.59</v>
      </c>
      <c r="Z2897" s="3">
        <v>275.18930880000005</v>
      </c>
      <c r="AA2897" s="4">
        <f t="shared" si="925"/>
        <v>1487.2</v>
      </c>
      <c r="AB2897" s="3">
        <f t="shared" si="926"/>
        <v>1372.8</v>
      </c>
      <c r="AC2897" s="3">
        <v>447.97665967199998</v>
      </c>
      <c r="AD2897" s="3">
        <v>546.31299960000001</v>
      </c>
      <c r="AE2897" s="3">
        <f t="shared" si="927"/>
        <v>1052.0224000000001</v>
      </c>
      <c r="AF2897" s="3">
        <v>416.02</v>
      </c>
      <c r="AG2897" s="3">
        <v>399.86</v>
      </c>
      <c r="AH2897" s="3">
        <f t="shared" si="928"/>
        <v>275.18930880000005</v>
      </c>
      <c r="AI2897" s="3">
        <f t="shared" si="929"/>
        <v>275.18930880000005</v>
      </c>
      <c r="AJ2897" s="3">
        <v>861.78400000000011</v>
      </c>
      <c r="AK2897" s="3">
        <v>371.7</v>
      </c>
      <c r="AL2897" s="3">
        <f t="shared" si="930"/>
        <v>275.18930880000005</v>
      </c>
      <c r="AM2897" s="2">
        <f t="shared" si="931"/>
        <v>228.27679000000001</v>
      </c>
      <c r="AN2897" s="3">
        <f t="shared" si="932"/>
        <v>1144</v>
      </c>
      <c r="AO2897" s="3">
        <f t="shared" si="933"/>
        <v>489.63200000000001</v>
      </c>
      <c r="AP2897" s="3">
        <f t="shared" si="934"/>
        <v>277.94120188800008</v>
      </c>
      <c r="AQ2897" s="3">
        <f t="shared" si="935"/>
        <v>1601.6</v>
      </c>
      <c r="AR2897" s="2" cm="1">
        <f t="array" ref="AR2897">MIN(_xlfn._xlws.FILTER(E2897:AQ2897,E2897:AQ2897&lt;&gt;0))</f>
        <v>228.27679000000001</v>
      </c>
      <c r="AS2897" s="3">
        <f t="shared" si="936"/>
        <v>1789.2160000000001</v>
      </c>
    </row>
    <row r="2898" spans="1:45" x14ac:dyDescent="0.25">
      <c r="A2898" t="s">
        <v>1451</v>
      </c>
      <c r="B2898" t="s">
        <v>34</v>
      </c>
      <c r="C2898">
        <v>74182</v>
      </c>
      <c r="D2898" s="3">
        <v>4933</v>
      </c>
      <c r="E2898" s="3">
        <f t="shared" si="911"/>
        <v>3857.6060000000002</v>
      </c>
      <c r="F2898" s="3">
        <f t="shared" si="912"/>
        <v>434.17264920000002</v>
      </c>
      <c r="G2898" s="3">
        <f t="shared" si="913"/>
        <v>434.17264920000002</v>
      </c>
      <c r="H2898" s="3">
        <v>966.84447999999986</v>
      </c>
      <c r="I2898" s="3">
        <v>542.14</v>
      </c>
      <c r="J2898" s="3">
        <v>416.99</v>
      </c>
      <c r="K2898" s="3">
        <v>820</v>
      </c>
      <c r="L2898" s="3">
        <f t="shared" si="914"/>
        <v>447.19782867600003</v>
      </c>
      <c r="M2898" s="3">
        <f t="shared" si="915"/>
        <v>451.53955516800005</v>
      </c>
      <c r="N2898" s="3">
        <f t="shared" si="916"/>
        <v>434.17264920000002</v>
      </c>
      <c r="O2898" s="3">
        <f t="shared" si="917"/>
        <v>607.84170887999994</v>
      </c>
      <c r="P2898" s="3">
        <f t="shared" si="918"/>
        <v>455.88128166000007</v>
      </c>
      <c r="Q2898" s="3">
        <f t="shared" si="919"/>
        <v>521.00717903999998</v>
      </c>
      <c r="R2898" s="4">
        <f t="shared" si="920"/>
        <v>2959.7999999999997</v>
      </c>
      <c r="S2898" s="3">
        <v>671.81708000000003</v>
      </c>
      <c r="T2898" s="3">
        <f t="shared" si="921"/>
        <v>434.17264920000002</v>
      </c>
      <c r="U2898" s="3">
        <f t="shared" si="922"/>
        <v>2959.7999999999997</v>
      </c>
      <c r="V2898" s="3">
        <f t="shared" si="923"/>
        <v>2918.3627999999999</v>
      </c>
      <c r="W2898" s="3">
        <f t="shared" si="924"/>
        <v>2918.3627999999999</v>
      </c>
      <c r="X2898" s="4">
        <v>383.27872699999995</v>
      </c>
      <c r="Y2898" s="3">
        <v>569.27</v>
      </c>
      <c r="Z2898" s="3">
        <v>434.17264920000002</v>
      </c>
      <c r="AA2898" s="4">
        <f t="shared" si="925"/>
        <v>3206.4500000000003</v>
      </c>
      <c r="AB2898" s="3">
        <f t="shared" si="926"/>
        <v>2959.7999999999997</v>
      </c>
      <c r="AC2898" s="3">
        <v>550.0974418159999</v>
      </c>
      <c r="AD2898" s="3">
        <v>670.85053879999998</v>
      </c>
      <c r="AE2898" s="3">
        <f t="shared" si="927"/>
        <v>2268.1934000000001</v>
      </c>
      <c r="AF2898" s="3">
        <v>416.02</v>
      </c>
      <c r="AG2898" s="3">
        <v>399.86</v>
      </c>
      <c r="AH2898" s="3">
        <f t="shared" si="928"/>
        <v>434.17264920000002</v>
      </c>
      <c r="AI2898" s="3">
        <f t="shared" si="929"/>
        <v>434.17264920000002</v>
      </c>
      <c r="AJ2898" s="3">
        <v>925.9140000000001</v>
      </c>
      <c r="AK2898" s="3">
        <v>730.19</v>
      </c>
      <c r="AL2898" s="3">
        <f t="shared" si="930"/>
        <v>434.17264920000002</v>
      </c>
      <c r="AM2898" s="2">
        <f t="shared" si="931"/>
        <v>383.27872699999995</v>
      </c>
      <c r="AN2898" s="3">
        <f t="shared" si="932"/>
        <v>2466.5</v>
      </c>
      <c r="AO2898" s="3">
        <f t="shared" si="933"/>
        <v>1055.662</v>
      </c>
      <c r="AP2898" s="3">
        <f t="shared" si="934"/>
        <v>438.51437569200004</v>
      </c>
      <c r="AQ2898" s="3">
        <f t="shared" si="935"/>
        <v>3453.1</v>
      </c>
      <c r="AR2898" s="2" cm="1">
        <f t="array" ref="AR2898">MIN(_xlfn._xlws.FILTER(E2898:AQ2898,E2898:AQ2898&lt;&gt;0))</f>
        <v>383.27872699999995</v>
      </c>
      <c r="AS2898" s="3">
        <f t="shared" si="936"/>
        <v>3857.6060000000002</v>
      </c>
    </row>
    <row r="2899" spans="1:45" x14ac:dyDescent="0.25">
      <c r="A2899" t="s">
        <v>1452</v>
      </c>
      <c r="B2899" t="s">
        <v>34</v>
      </c>
      <c r="C2899">
        <v>74183</v>
      </c>
      <c r="D2899" s="3">
        <v>2619</v>
      </c>
      <c r="E2899" s="3">
        <f t="shared" si="911"/>
        <v>2048.058</v>
      </c>
      <c r="F2899" s="3">
        <f t="shared" si="912"/>
        <v>434.17264920000002</v>
      </c>
      <c r="G2899" s="3">
        <f t="shared" si="913"/>
        <v>434.17264920000002</v>
      </c>
      <c r="H2899" s="3">
        <v>966.84447999999986</v>
      </c>
      <c r="I2899" s="3">
        <v>584.54</v>
      </c>
      <c r="J2899" s="3">
        <v>449.16</v>
      </c>
      <c r="K2899" s="3">
        <v>820</v>
      </c>
      <c r="L2899" s="3">
        <f t="shared" si="914"/>
        <v>447.19782867600003</v>
      </c>
      <c r="M2899" s="3">
        <f t="shared" si="915"/>
        <v>451.53955516800005</v>
      </c>
      <c r="N2899" s="3">
        <f t="shared" si="916"/>
        <v>434.17264920000002</v>
      </c>
      <c r="O2899" s="3">
        <f t="shared" si="917"/>
        <v>607.84170887999994</v>
      </c>
      <c r="P2899" s="3">
        <f t="shared" si="918"/>
        <v>455.88128166000007</v>
      </c>
      <c r="Q2899" s="3">
        <f t="shared" si="919"/>
        <v>521.00717903999998</v>
      </c>
      <c r="R2899" s="4">
        <f t="shared" si="920"/>
        <v>1571.3999999999999</v>
      </c>
      <c r="S2899" s="3">
        <v>671.81708000000003</v>
      </c>
      <c r="T2899" s="3">
        <f t="shared" si="921"/>
        <v>434.17264920000002</v>
      </c>
      <c r="U2899" s="3">
        <f t="shared" si="922"/>
        <v>1571.3999999999999</v>
      </c>
      <c r="V2899" s="3">
        <f t="shared" si="923"/>
        <v>1549.4004</v>
      </c>
      <c r="W2899" s="3">
        <f t="shared" si="924"/>
        <v>1549.4004</v>
      </c>
      <c r="X2899" s="4">
        <v>383.27872699999995</v>
      </c>
      <c r="Y2899" s="3">
        <v>717.48</v>
      </c>
      <c r="Z2899" s="3">
        <v>434.17264920000002</v>
      </c>
      <c r="AA2899" s="4">
        <f t="shared" si="925"/>
        <v>1702.3500000000001</v>
      </c>
      <c r="AB2899" s="3">
        <f t="shared" si="926"/>
        <v>1571.3999999999999</v>
      </c>
      <c r="AC2899" s="3">
        <v>693.31584758399993</v>
      </c>
      <c r="AD2899" s="3">
        <v>845.5071312</v>
      </c>
      <c r="AE2899" s="3">
        <f t="shared" si="927"/>
        <v>1204.2162000000001</v>
      </c>
      <c r="AF2899" s="3">
        <v>416.02</v>
      </c>
      <c r="AG2899" s="3">
        <v>399.86</v>
      </c>
      <c r="AH2899" s="3">
        <f t="shared" si="928"/>
        <v>434.17264920000002</v>
      </c>
      <c r="AI2899" s="3">
        <f t="shared" si="929"/>
        <v>434.17264920000002</v>
      </c>
      <c r="AJ2899" s="3">
        <v>1251.3930000000003</v>
      </c>
      <c r="AK2899" s="3">
        <v>730.19</v>
      </c>
      <c r="AL2899" s="3">
        <f t="shared" si="930"/>
        <v>434.17264920000002</v>
      </c>
      <c r="AM2899" s="2">
        <f t="shared" si="931"/>
        <v>383.27872699999995</v>
      </c>
      <c r="AN2899" s="3">
        <f t="shared" si="932"/>
        <v>1309.5</v>
      </c>
      <c r="AO2899" s="3">
        <f t="shared" si="933"/>
        <v>560.46600000000001</v>
      </c>
      <c r="AP2899" s="3">
        <f t="shared" si="934"/>
        <v>438.51437569200004</v>
      </c>
      <c r="AQ2899" s="3">
        <f t="shared" si="935"/>
        <v>1833.3</v>
      </c>
      <c r="AR2899" s="2" cm="1">
        <f t="array" ref="AR2899">MIN(_xlfn._xlws.FILTER(E2899:AQ2899,E2899:AQ2899&lt;&gt;0))</f>
        <v>383.27872699999995</v>
      </c>
      <c r="AS2899" s="3">
        <f t="shared" si="936"/>
        <v>2048.058</v>
      </c>
    </row>
    <row r="2900" spans="1:45" x14ac:dyDescent="0.25">
      <c r="A2900" t="s">
        <v>1453</v>
      </c>
      <c r="B2900" t="s">
        <v>34</v>
      </c>
      <c r="C2900">
        <v>74185</v>
      </c>
      <c r="D2900" s="3">
        <v>2375</v>
      </c>
      <c r="E2900" s="3">
        <f t="shared" si="911"/>
        <v>1857.25</v>
      </c>
      <c r="F2900" s="3">
        <f t="shared" si="912"/>
        <v>0</v>
      </c>
      <c r="G2900" s="3">
        <f t="shared" si="913"/>
        <v>0</v>
      </c>
      <c r="H2900" s="3">
        <v>1208.0297599999999</v>
      </c>
      <c r="I2900" s="3">
        <v>473.41</v>
      </c>
      <c r="J2900" s="3">
        <v>365.98</v>
      </c>
      <c r="K2900" s="3">
        <v>820</v>
      </c>
      <c r="L2900" s="3">
        <f t="shared" si="914"/>
        <v>0</v>
      </c>
      <c r="M2900" s="3">
        <f t="shared" si="915"/>
        <v>0</v>
      </c>
      <c r="N2900" s="3">
        <f t="shared" si="916"/>
        <v>0</v>
      </c>
      <c r="O2900" s="3">
        <f t="shared" si="917"/>
        <v>0</v>
      </c>
      <c r="P2900" s="3">
        <f t="shared" si="918"/>
        <v>0</v>
      </c>
      <c r="Q2900" s="3">
        <f t="shared" si="919"/>
        <v>0</v>
      </c>
      <c r="R2900" s="4">
        <f t="shared" si="920"/>
        <v>1425</v>
      </c>
      <c r="S2900" s="3">
        <v>671.81708000000003</v>
      </c>
      <c r="T2900" s="3">
        <f t="shared" si="921"/>
        <v>0</v>
      </c>
      <c r="U2900" s="3">
        <f t="shared" si="922"/>
        <v>1425</v>
      </c>
      <c r="V2900" s="3">
        <f t="shared" si="923"/>
        <v>1405.05</v>
      </c>
      <c r="W2900" s="3">
        <f t="shared" si="924"/>
        <v>1405.05</v>
      </c>
      <c r="X2900" s="4">
        <v>280.25468299999994</v>
      </c>
      <c r="Y2900" s="3">
        <v>678.25</v>
      </c>
      <c r="Z2900" s="3">
        <v>0</v>
      </c>
      <c r="AA2900" s="4">
        <f t="shared" si="925"/>
        <v>1543.75</v>
      </c>
      <c r="AB2900" s="3">
        <f t="shared" si="926"/>
        <v>1425</v>
      </c>
      <c r="AC2900" s="3">
        <v>655.40708259999997</v>
      </c>
      <c r="AD2900" s="3">
        <v>799.27692999999999</v>
      </c>
      <c r="AE2900" s="3">
        <f t="shared" si="927"/>
        <v>1092.0249999999999</v>
      </c>
      <c r="AF2900" s="3">
        <v>416.02</v>
      </c>
      <c r="AG2900" s="3">
        <v>399.86</v>
      </c>
      <c r="AH2900" s="3">
        <f t="shared" si="928"/>
        <v>0</v>
      </c>
      <c r="AI2900" s="3">
        <f t="shared" si="929"/>
        <v>0</v>
      </c>
      <c r="AJ2900" s="3">
        <f>D2900*65%</f>
        <v>1543.75</v>
      </c>
      <c r="AK2900" s="3">
        <v>511.49</v>
      </c>
      <c r="AL2900" s="3">
        <f t="shared" si="930"/>
        <v>0</v>
      </c>
      <c r="AM2900" s="2">
        <f t="shared" si="931"/>
        <v>280.25468299999994</v>
      </c>
      <c r="AN2900" s="3">
        <f t="shared" si="932"/>
        <v>1187.5</v>
      </c>
      <c r="AO2900" s="3">
        <f t="shared" si="933"/>
        <v>508.25</v>
      </c>
      <c r="AP2900" s="3">
        <f t="shared" si="934"/>
        <v>0</v>
      </c>
      <c r="AQ2900" s="3">
        <f t="shared" si="935"/>
        <v>1662.5</v>
      </c>
      <c r="AR2900" s="2" cm="1">
        <f t="array" ref="AR2900">MIN(_xlfn._xlws.FILTER(E2900:AQ2900,E2900:AQ2900&lt;&gt;0))</f>
        <v>280.25468299999994</v>
      </c>
      <c r="AS2900" s="3">
        <f t="shared" si="936"/>
        <v>1857.25</v>
      </c>
    </row>
    <row r="2901" spans="1:45" x14ac:dyDescent="0.25">
      <c r="A2901" t="s">
        <v>1454</v>
      </c>
      <c r="B2901" t="s">
        <v>34</v>
      </c>
      <c r="C2901">
        <v>74220</v>
      </c>
      <c r="D2901" s="3">
        <v>952</v>
      </c>
      <c r="E2901" s="3">
        <f t="shared" si="911"/>
        <v>744.46400000000006</v>
      </c>
      <c r="F2901" s="3">
        <f t="shared" si="912"/>
        <v>212.51986959999999</v>
      </c>
      <c r="G2901" s="3">
        <f t="shared" si="913"/>
        <v>212.51986959999999</v>
      </c>
      <c r="H2901" s="3">
        <v>230.7</v>
      </c>
      <c r="I2901" s="3">
        <v>171.69</v>
      </c>
      <c r="J2901" s="3">
        <f t="shared" ref="J2901:J2930" si="937">D2901*28.11%</f>
        <v>267.60720000000003</v>
      </c>
      <c r="K2901" s="3">
        <f t="shared" ref="K2901:K2930" si="938">D2901*59.5%</f>
        <v>566.43999999999994</v>
      </c>
      <c r="L2901" s="3">
        <f t="shared" si="914"/>
        <v>218.895465688</v>
      </c>
      <c r="M2901" s="3">
        <f t="shared" si="915"/>
        <v>221.02066438400001</v>
      </c>
      <c r="N2901" s="3">
        <f t="shared" si="916"/>
        <v>212.51986959999999</v>
      </c>
      <c r="O2901" s="3">
        <f t="shared" si="917"/>
        <v>297.52781743999998</v>
      </c>
      <c r="P2901" s="3">
        <f t="shared" si="918"/>
        <v>223.14586308</v>
      </c>
      <c r="Q2901" s="3">
        <f t="shared" si="919"/>
        <v>255.02384351999999</v>
      </c>
      <c r="R2901" s="4">
        <f t="shared" si="920"/>
        <v>571.19999999999993</v>
      </c>
      <c r="S2901" s="3">
        <v>351.22934000000004</v>
      </c>
      <c r="T2901" s="3">
        <f t="shared" si="921"/>
        <v>212.51986959999999</v>
      </c>
      <c r="U2901" s="3">
        <f t="shared" si="922"/>
        <v>571.19999999999993</v>
      </c>
      <c r="V2901" s="3">
        <f t="shared" si="923"/>
        <v>563.20320000000004</v>
      </c>
      <c r="W2901" s="3">
        <f t="shared" si="924"/>
        <v>563.20320000000004</v>
      </c>
      <c r="X2901" s="4">
        <v>74.605913000000001</v>
      </c>
      <c r="Y2901" s="3">
        <v>117</v>
      </c>
      <c r="Z2901" s="3">
        <v>212.51986959999999</v>
      </c>
      <c r="AA2901" s="4">
        <f t="shared" si="925"/>
        <v>618.80000000000007</v>
      </c>
      <c r="AB2901" s="3">
        <f t="shared" si="926"/>
        <v>571.19999999999993</v>
      </c>
      <c r="AC2901" s="3">
        <v>113.05953360000001</v>
      </c>
      <c r="AD2901" s="3">
        <v>137.87748000000002</v>
      </c>
      <c r="AE2901" s="3">
        <f t="shared" si="927"/>
        <v>437.7296</v>
      </c>
      <c r="AF2901" s="3">
        <v>416.02</v>
      </c>
      <c r="AG2901" s="3">
        <v>399.86</v>
      </c>
      <c r="AH2901" s="3">
        <f t="shared" si="928"/>
        <v>212.51986959999999</v>
      </c>
      <c r="AI2901" s="3">
        <f t="shared" si="929"/>
        <v>212.51986959999999</v>
      </c>
      <c r="AJ2901" s="3">
        <v>215.72100000000003</v>
      </c>
      <c r="AK2901" s="3">
        <v>404.38</v>
      </c>
      <c r="AL2901" s="3">
        <f t="shared" si="930"/>
        <v>212.51986959999999</v>
      </c>
      <c r="AM2901" s="2">
        <f t="shared" si="931"/>
        <v>74.605913000000001</v>
      </c>
      <c r="AN2901" s="3">
        <f t="shared" si="932"/>
        <v>476</v>
      </c>
      <c r="AO2901" s="3">
        <f t="shared" si="933"/>
        <v>203.72800000000001</v>
      </c>
      <c r="AP2901" s="3">
        <f t="shared" si="934"/>
        <v>214.64506829600001</v>
      </c>
      <c r="AQ2901" s="3">
        <f t="shared" si="935"/>
        <v>666.4</v>
      </c>
      <c r="AR2901" s="2" cm="1">
        <f t="array" ref="AR2901">MIN(_xlfn._xlws.FILTER(E2901:AQ2901,E2901:AQ2901&lt;&gt;0))</f>
        <v>74.605913000000001</v>
      </c>
      <c r="AS2901" s="3">
        <f t="shared" si="936"/>
        <v>744.46400000000006</v>
      </c>
    </row>
    <row r="2902" spans="1:45" x14ac:dyDescent="0.25">
      <c r="A2902" t="s">
        <v>1455</v>
      </c>
      <c r="B2902" t="s">
        <v>34</v>
      </c>
      <c r="C2902">
        <v>74221</v>
      </c>
      <c r="D2902" s="3">
        <v>600</v>
      </c>
      <c r="E2902" s="3">
        <f t="shared" si="911"/>
        <v>469.20000000000005</v>
      </c>
      <c r="F2902" s="3">
        <f t="shared" si="912"/>
        <v>212.51986959999999</v>
      </c>
      <c r="G2902" s="3">
        <f t="shared" si="913"/>
        <v>212.51986959999999</v>
      </c>
      <c r="H2902" s="3">
        <v>199.7</v>
      </c>
      <c r="I2902" s="3">
        <v>374.3</v>
      </c>
      <c r="J2902" s="3">
        <f t="shared" si="937"/>
        <v>168.66</v>
      </c>
      <c r="K2902" s="3">
        <f t="shared" si="938"/>
        <v>357</v>
      </c>
      <c r="L2902" s="3">
        <f t="shared" si="914"/>
        <v>218.895465688</v>
      </c>
      <c r="M2902" s="3">
        <f t="shared" si="915"/>
        <v>221.02066438400001</v>
      </c>
      <c r="N2902" s="3">
        <f t="shared" si="916"/>
        <v>212.51986959999999</v>
      </c>
      <c r="O2902" s="3">
        <f t="shared" si="917"/>
        <v>297.52781743999998</v>
      </c>
      <c r="P2902" s="3">
        <f t="shared" si="918"/>
        <v>223.14586308</v>
      </c>
      <c r="Q2902" s="3">
        <f t="shared" si="919"/>
        <v>255.02384351999999</v>
      </c>
      <c r="R2902" s="4">
        <f t="shared" si="920"/>
        <v>360</v>
      </c>
      <c r="S2902" s="3">
        <v>351.22934000000004</v>
      </c>
      <c r="T2902" s="3">
        <f t="shared" si="921"/>
        <v>212.51986959999999</v>
      </c>
      <c r="U2902" s="3">
        <f t="shared" si="922"/>
        <v>360</v>
      </c>
      <c r="V2902" s="3">
        <f t="shared" si="923"/>
        <v>354.96000000000004</v>
      </c>
      <c r="W2902" s="3">
        <f t="shared" si="924"/>
        <v>354.96000000000004</v>
      </c>
      <c r="X2902" s="4">
        <v>222.95255</v>
      </c>
      <c r="Y2902" s="3">
        <v>209.24</v>
      </c>
      <c r="Z2902" s="3">
        <v>212.51986959999999</v>
      </c>
      <c r="AA2902" s="4">
        <f t="shared" si="925"/>
        <v>390</v>
      </c>
      <c r="AB2902" s="3">
        <f t="shared" si="926"/>
        <v>360</v>
      </c>
      <c r="AC2902" s="3">
        <v>202.19296419199998</v>
      </c>
      <c r="AD2902" s="3">
        <v>246.57678559999999</v>
      </c>
      <c r="AE2902" s="3">
        <f t="shared" si="927"/>
        <v>275.88</v>
      </c>
      <c r="AF2902" s="3">
        <v>416.02</v>
      </c>
      <c r="AG2902" s="3">
        <v>399.86</v>
      </c>
      <c r="AH2902" s="3">
        <f t="shared" si="928"/>
        <v>212.51986959999999</v>
      </c>
      <c r="AI2902" s="3">
        <f t="shared" si="929"/>
        <v>212.51986959999999</v>
      </c>
      <c r="AJ2902" s="3">
        <f>D2902*65%</f>
        <v>390</v>
      </c>
      <c r="AK2902" s="3">
        <v>291.52</v>
      </c>
      <c r="AL2902" s="3">
        <f t="shared" si="930"/>
        <v>212.51986959999999</v>
      </c>
      <c r="AM2902" s="2">
        <f t="shared" si="931"/>
        <v>222.95255</v>
      </c>
      <c r="AN2902" s="3">
        <f t="shared" si="932"/>
        <v>300</v>
      </c>
      <c r="AO2902" s="3">
        <f t="shared" si="933"/>
        <v>128.4</v>
      </c>
      <c r="AP2902" s="3">
        <f t="shared" si="934"/>
        <v>214.64506829600001</v>
      </c>
      <c r="AQ2902" s="3">
        <f t="shared" si="935"/>
        <v>420</v>
      </c>
      <c r="AR2902" s="2" cm="1">
        <f t="array" ref="AR2902">MIN(_xlfn._xlws.FILTER(E2902:AQ2902,E2902:AQ2902&lt;&gt;0))</f>
        <v>128.4</v>
      </c>
      <c r="AS2902" s="3">
        <f t="shared" si="936"/>
        <v>469.20000000000005</v>
      </c>
    </row>
    <row r="2903" spans="1:45" x14ac:dyDescent="0.25">
      <c r="A2903" t="s">
        <v>1456</v>
      </c>
      <c r="B2903" t="s">
        <v>34</v>
      </c>
      <c r="C2903">
        <v>74230</v>
      </c>
      <c r="D2903" s="3">
        <v>849</v>
      </c>
      <c r="E2903" s="3">
        <f t="shared" si="911"/>
        <v>663.91800000000001</v>
      </c>
      <c r="F2903" s="3">
        <f t="shared" si="912"/>
        <v>212.51986959999999</v>
      </c>
      <c r="G2903" s="3">
        <f t="shared" si="913"/>
        <v>212.51986959999999</v>
      </c>
      <c r="H2903" s="3">
        <v>128.66</v>
      </c>
      <c r="I2903" s="3">
        <v>171.69</v>
      </c>
      <c r="J2903" s="3">
        <f t="shared" si="937"/>
        <v>238.65390000000002</v>
      </c>
      <c r="K2903" s="3">
        <f t="shared" si="938"/>
        <v>505.15499999999997</v>
      </c>
      <c r="L2903" s="3">
        <f t="shared" si="914"/>
        <v>218.895465688</v>
      </c>
      <c r="M2903" s="3">
        <f t="shared" si="915"/>
        <v>221.02066438400001</v>
      </c>
      <c r="N2903" s="3">
        <f t="shared" si="916"/>
        <v>212.51986959999999</v>
      </c>
      <c r="O2903" s="3">
        <f t="shared" si="917"/>
        <v>297.52781743999998</v>
      </c>
      <c r="P2903" s="3">
        <f t="shared" si="918"/>
        <v>223.14586308</v>
      </c>
      <c r="Q2903" s="3">
        <f t="shared" si="919"/>
        <v>255.02384351999999</v>
      </c>
      <c r="R2903" s="4">
        <f t="shared" si="920"/>
        <v>509.4</v>
      </c>
      <c r="S2903" s="3">
        <v>195.87991000000002</v>
      </c>
      <c r="T2903" s="3">
        <f t="shared" si="921"/>
        <v>212.51986959999999</v>
      </c>
      <c r="U2903" s="3">
        <f t="shared" si="922"/>
        <v>509.4</v>
      </c>
      <c r="V2903" s="3">
        <f t="shared" si="923"/>
        <v>502.26839999999999</v>
      </c>
      <c r="W2903" s="3">
        <f t="shared" si="924"/>
        <v>502.26839999999999</v>
      </c>
      <c r="X2903" s="4">
        <v>222.95255</v>
      </c>
      <c r="Y2903" s="3">
        <v>117</v>
      </c>
      <c r="Z2903" s="3">
        <v>212.51986959999999</v>
      </c>
      <c r="AA2903" s="4">
        <f t="shared" si="925"/>
        <v>551.85</v>
      </c>
      <c r="AB2903" s="3">
        <f t="shared" si="926"/>
        <v>509.4</v>
      </c>
      <c r="AC2903" s="3">
        <v>113.05953360000001</v>
      </c>
      <c r="AD2903" s="3">
        <v>137.87748000000002</v>
      </c>
      <c r="AE2903" s="3">
        <f t="shared" si="927"/>
        <v>390.37020000000001</v>
      </c>
      <c r="AF2903" s="3">
        <v>416.02</v>
      </c>
      <c r="AG2903" s="3">
        <v>399.86</v>
      </c>
      <c r="AH2903" s="3">
        <f t="shared" si="928"/>
        <v>212.51986959999999</v>
      </c>
      <c r="AI2903" s="3">
        <f t="shared" si="929"/>
        <v>212.51986959999999</v>
      </c>
      <c r="AJ2903" s="3">
        <v>215.72100000000003</v>
      </c>
      <c r="AK2903" s="3">
        <v>183.14</v>
      </c>
      <c r="AL2903" s="3">
        <f t="shared" si="930"/>
        <v>212.51986959999999</v>
      </c>
      <c r="AM2903" s="2">
        <f t="shared" si="931"/>
        <v>222.95255</v>
      </c>
      <c r="AN2903" s="3">
        <f t="shared" si="932"/>
        <v>424.5</v>
      </c>
      <c r="AO2903" s="3">
        <f t="shared" si="933"/>
        <v>181.68600000000001</v>
      </c>
      <c r="AP2903" s="3">
        <f t="shared" si="934"/>
        <v>214.64506829600001</v>
      </c>
      <c r="AQ2903" s="3">
        <f t="shared" si="935"/>
        <v>594.29999999999995</v>
      </c>
      <c r="AR2903" s="2" cm="1">
        <f t="array" ref="AR2903">MIN(_xlfn._xlws.FILTER(E2903:AQ2903,E2903:AQ2903&lt;&gt;0))</f>
        <v>113.05953360000001</v>
      </c>
      <c r="AS2903" s="3">
        <f t="shared" si="936"/>
        <v>663.91800000000001</v>
      </c>
    </row>
    <row r="2904" spans="1:45" x14ac:dyDescent="0.25">
      <c r="A2904" t="s">
        <v>1457</v>
      </c>
      <c r="B2904" t="s">
        <v>34</v>
      </c>
      <c r="C2904">
        <v>74235</v>
      </c>
      <c r="D2904" s="3">
        <v>1123</v>
      </c>
      <c r="E2904" s="3">
        <f t="shared" si="911"/>
        <v>878.18600000000004</v>
      </c>
      <c r="F2904" s="3">
        <f t="shared" si="912"/>
        <v>0</v>
      </c>
      <c r="G2904" s="3">
        <f t="shared" si="913"/>
        <v>0</v>
      </c>
      <c r="H2904" s="3">
        <v>0</v>
      </c>
      <c r="I2904" s="3">
        <f>D2904*41.28%</f>
        <v>463.57440000000003</v>
      </c>
      <c r="J2904" s="3">
        <f t="shared" si="937"/>
        <v>315.67529999999999</v>
      </c>
      <c r="K2904" s="3">
        <f t="shared" si="938"/>
        <v>668.18499999999995</v>
      </c>
      <c r="L2904" s="3">
        <f t="shared" si="914"/>
        <v>0</v>
      </c>
      <c r="M2904" s="3">
        <f t="shared" si="915"/>
        <v>0</v>
      </c>
      <c r="N2904" s="3">
        <f t="shared" si="916"/>
        <v>0</v>
      </c>
      <c r="O2904" s="3">
        <f t="shared" si="917"/>
        <v>0</v>
      </c>
      <c r="P2904" s="3">
        <f t="shared" si="918"/>
        <v>0</v>
      </c>
      <c r="Q2904" s="3">
        <f t="shared" si="919"/>
        <v>0</v>
      </c>
      <c r="R2904" s="4">
        <f t="shared" si="920"/>
        <v>673.8</v>
      </c>
      <c r="S2904" s="3">
        <v>0</v>
      </c>
      <c r="T2904" s="3">
        <f t="shared" si="921"/>
        <v>0</v>
      </c>
      <c r="U2904" s="3">
        <f t="shared" si="922"/>
        <v>673.8</v>
      </c>
      <c r="V2904" s="3">
        <f t="shared" si="923"/>
        <v>664.36680000000001</v>
      </c>
      <c r="W2904" s="3">
        <f t="shared" si="924"/>
        <v>664.36680000000001</v>
      </c>
      <c r="X2904" s="4" t="s">
        <v>5201</v>
      </c>
      <c r="Y2904" s="3">
        <v>0</v>
      </c>
      <c r="Z2904" s="3">
        <v>0</v>
      </c>
      <c r="AA2904" s="4">
        <f t="shared" si="925"/>
        <v>729.95</v>
      </c>
      <c r="AB2904" s="3">
        <f t="shared" si="926"/>
        <v>673.8</v>
      </c>
      <c r="AC2904" s="3">
        <v>0</v>
      </c>
      <c r="AD2904" s="3">
        <v>0</v>
      </c>
      <c r="AE2904" s="3">
        <f t="shared" si="927"/>
        <v>516.35540000000003</v>
      </c>
      <c r="AF2904" s="3">
        <v>416.02</v>
      </c>
      <c r="AG2904" s="3">
        <v>399.86</v>
      </c>
      <c r="AH2904" s="3">
        <f t="shared" si="928"/>
        <v>0</v>
      </c>
      <c r="AI2904" s="3">
        <f t="shared" si="929"/>
        <v>0</v>
      </c>
      <c r="AJ2904" s="3">
        <v>330.04400000000004</v>
      </c>
      <c r="AK2904" s="3">
        <v>0</v>
      </c>
      <c r="AL2904" s="3">
        <f t="shared" si="930"/>
        <v>0</v>
      </c>
      <c r="AM2904" s="2" t="str">
        <f t="shared" si="931"/>
        <v>NA</v>
      </c>
      <c r="AN2904" s="3">
        <f t="shared" si="932"/>
        <v>561.5</v>
      </c>
      <c r="AO2904" s="3">
        <f t="shared" si="933"/>
        <v>240.322</v>
      </c>
      <c r="AP2904" s="3">
        <f t="shared" si="934"/>
        <v>0</v>
      </c>
      <c r="AQ2904" s="3">
        <f t="shared" si="935"/>
        <v>786.09999999999991</v>
      </c>
      <c r="AR2904" s="2" cm="1">
        <f t="array" ref="AR2904">MIN(_xlfn._xlws.FILTER(E2904:AQ2904,E2904:AQ2904&lt;&gt;0))</f>
        <v>240.322</v>
      </c>
      <c r="AS2904" s="3">
        <f t="shared" si="936"/>
        <v>878.18600000000004</v>
      </c>
    </row>
    <row r="2905" spans="1:45" x14ac:dyDescent="0.25">
      <c r="A2905" t="s">
        <v>1458</v>
      </c>
      <c r="B2905" t="s">
        <v>34</v>
      </c>
      <c r="C2905">
        <v>74240</v>
      </c>
      <c r="D2905" s="3">
        <v>889</v>
      </c>
      <c r="E2905" s="3">
        <f t="shared" si="911"/>
        <v>695.19799999999998</v>
      </c>
      <c r="F2905" s="3">
        <f t="shared" si="912"/>
        <v>212.51986959999999</v>
      </c>
      <c r="G2905" s="3">
        <f t="shared" si="913"/>
        <v>212.51986959999999</v>
      </c>
      <c r="H2905" s="3">
        <v>230.7</v>
      </c>
      <c r="I2905" s="3">
        <v>254.91</v>
      </c>
      <c r="J2905" s="3">
        <f t="shared" si="937"/>
        <v>249.89790000000002</v>
      </c>
      <c r="K2905" s="3">
        <f t="shared" si="938"/>
        <v>528.95499999999993</v>
      </c>
      <c r="L2905" s="3">
        <f t="shared" si="914"/>
        <v>218.895465688</v>
      </c>
      <c r="M2905" s="3">
        <f t="shared" si="915"/>
        <v>221.02066438400001</v>
      </c>
      <c r="N2905" s="3">
        <f t="shared" si="916"/>
        <v>212.51986959999999</v>
      </c>
      <c r="O2905" s="3">
        <f t="shared" si="917"/>
        <v>297.52781743999998</v>
      </c>
      <c r="P2905" s="3">
        <f t="shared" si="918"/>
        <v>223.14586308</v>
      </c>
      <c r="Q2905" s="3">
        <f t="shared" si="919"/>
        <v>255.02384351999999</v>
      </c>
      <c r="R2905" s="4">
        <f t="shared" si="920"/>
        <v>533.4</v>
      </c>
      <c r="S2905" s="3">
        <v>351.22934000000004</v>
      </c>
      <c r="T2905" s="3">
        <f t="shared" si="921"/>
        <v>212.51986959999999</v>
      </c>
      <c r="U2905" s="3">
        <f t="shared" si="922"/>
        <v>533.4</v>
      </c>
      <c r="V2905" s="3">
        <f t="shared" si="923"/>
        <v>525.93240000000003</v>
      </c>
      <c r="W2905" s="3">
        <f t="shared" si="924"/>
        <v>525.93240000000003</v>
      </c>
      <c r="X2905" s="4">
        <v>222.95255</v>
      </c>
      <c r="Y2905" s="3">
        <v>117</v>
      </c>
      <c r="Z2905" s="3">
        <v>212.51986959999999</v>
      </c>
      <c r="AA2905" s="4">
        <f t="shared" si="925"/>
        <v>577.85</v>
      </c>
      <c r="AB2905" s="3">
        <f t="shared" si="926"/>
        <v>533.4</v>
      </c>
      <c r="AC2905" s="3">
        <v>113.05953360000001</v>
      </c>
      <c r="AD2905" s="3">
        <v>137.87748000000002</v>
      </c>
      <c r="AE2905" s="3">
        <f t="shared" si="927"/>
        <v>408.76220000000001</v>
      </c>
      <c r="AF2905" s="3">
        <v>416.02</v>
      </c>
      <c r="AG2905" s="3">
        <v>399.86</v>
      </c>
      <c r="AH2905" s="3">
        <f t="shared" si="928"/>
        <v>212.51986959999999</v>
      </c>
      <c r="AI2905" s="3">
        <f t="shared" si="929"/>
        <v>212.51986959999999</v>
      </c>
      <c r="AJ2905" s="3">
        <v>215.72100000000003</v>
      </c>
      <c r="AK2905" s="3">
        <v>404.38</v>
      </c>
      <c r="AL2905" s="3">
        <f t="shared" si="930"/>
        <v>212.51986959999999</v>
      </c>
      <c r="AM2905" s="2">
        <f t="shared" si="931"/>
        <v>222.95255</v>
      </c>
      <c r="AN2905" s="3">
        <f t="shared" si="932"/>
        <v>444.5</v>
      </c>
      <c r="AO2905" s="3">
        <f t="shared" si="933"/>
        <v>190.24600000000001</v>
      </c>
      <c r="AP2905" s="3">
        <f t="shared" si="934"/>
        <v>214.64506829600001</v>
      </c>
      <c r="AQ2905" s="3">
        <f t="shared" si="935"/>
        <v>622.29999999999995</v>
      </c>
      <c r="AR2905" s="2" cm="1">
        <f t="array" ref="AR2905">MIN(_xlfn._xlws.FILTER(E2905:AQ2905,E2905:AQ2905&lt;&gt;0))</f>
        <v>113.05953360000001</v>
      </c>
      <c r="AS2905" s="3">
        <f t="shared" si="936"/>
        <v>695.19799999999998</v>
      </c>
    </row>
    <row r="2906" spans="1:45" x14ac:dyDescent="0.25">
      <c r="A2906" t="s">
        <v>1459</v>
      </c>
      <c r="B2906" t="s">
        <v>34</v>
      </c>
      <c r="C2906">
        <v>74246</v>
      </c>
      <c r="D2906" s="3">
        <v>840</v>
      </c>
      <c r="E2906" s="3">
        <f t="shared" si="911"/>
        <v>656.88</v>
      </c>
      <c r="F2906" s="3">
        <f t="shared" si="912"/>
        <v>212.51986959999999</v>
      </c>
      <c r="G2906" s="3">
        <f t="shared" si="913"/>
        <v>212.51986959999999</v>
      </c>
      <c r="H2906" s="3">
        <v>230.7</v>
      </c>
      <c r="I2906" s="3">
        <v>254.91</v>
      </c>
      <c r="J2906" s="3">
        <f t="shared" si="937"/>
        <v>236.12400000000002</v>
      </c>
      <c r="K2906" s="3">
        <f t="shared" si="938"/>
        <v>499.79999999999995</v>
      </c>
      <c r="L2906" s="3">
        <f t="shared" si="914"/>
        <v>218.895465688</v>
      </c>
      <c r="M2906" s="3">
        <f t="shared" si="915"/>
        <v>221.02066438400001</v>
      </c>
      <c r="N2906" s="3">
        <f t="shared" si="916"/>
        <v>212.51986959999999</v>
      </c>
      <c r="O2906" s="3">
        <f t="shared" si="917"/>
        <v>297.52781743999998</v>
      </c>
      <c r="P2906" s="3">
        <f t="shared" si="918"/>
        <v>223.14586308</v>
      </c>
      <c r="Q2906" s="3">
        <f t="shared" si="919"/>
        <v>255.02384351999999</v>
      </c>
      <c r="R2906" s="4">
        <f t="shared" si="920"/>
        <v>504</v>
      </c>
      <c r="S2906" s="3">
        <v>351.22934000000004</v>
      </c>
      <c r="T2906" s="3">
        <f t="shared" si="921"/>
        <v>212.51986959999999</v>
      </c>
      <c r="U2906" s="3">
        <f t="shared" si="922"/>
        <v>504</v>
      </c>
      <c r="V2906" s="3">
        <f t="shared" si="923"/>
        <v>496.94400000000002</v>
      </c>
      <c r="W2906" s="3">
        <f t="shared" si="924"/>
        <v>496.94400000000002</v>
      </c>
      <c r="X2906" s="4">
        <v>222.95255</v>
      </c>
      <c r="Y2906" s="3">
        <v>117</v>
      </c>
      <c r="Z2906" s="3">
        <v>212.51986959999999</v>
      </c>
      <c r="AA2906" s="4">
        <f t="shared" si="925"/>
        <v>546</v>
      </c>
      <c r="AB2906" s="3">
        <f t="shared" si="926"/>
        <v>504</v>
      </c>
      <c r="AC2906" s="3">
        <v>113.05953360000001</v>
      </c>
      <c r="AD2906" s="3">
        <v>137.87748000000002</v>
      </c>
      <c r="AE2906" s="3">
        <f t="shared" si="927"/>
        <v>386.23199999999997</v>
      </c>
      <c r="AF2906" s="3">
        <v>416.02</v>
      </c>
      <c r="AG2906" s="3">
        <v>399.86</v>
      </c>
      <c r="AH2906" s="3">
        <f t="shared" si="928"/>
        <v>212.51986959999999</v>
      </c>
      <c r="AI2906" s="3">
        <f t="shared" si="929"/>
        <v>212.51986959999999</v>
      </c>
      <c r="AJ2906" s="3">
        <v>215.72100000000003</v>
      </c>
      <c r="AK2906" s="3">
        <v>404.38</v>
      </c>
      <c r="AL2906" s="3">
        <f t="shared" si="930"/>
        <v>212.51986959999999</v>
      </c>
      <c r="AM2906" s="2">
        <f t="shared" si="931"/>
        <v>222.95255</v>
      </c>
      <c r="AN2906" s="3">
        <f t="shared" si="932"/>
        <v>420</v>
      </c>
      <c r="AO2906" s="3">
        <f t="shared" si="933"/>
        <v>179.76</v>
      </c>
      <c r="AP2906" s="3">
        <f t="shared" si="934"/>
        <v>214.64506829600001</v>
      </c>
      <c r="AQ2906" s="3">
        <f t="shared" si="935"/>
        <v>588</v>
      </c>
      <c r="AR2906" s="2" cm="1">
        <f t="array" ref="AR2906">MIN(_xlfn._xlws.FILTER(E2906:AQ2906,E2906:AQ2906&lt;&gt;0))</f>
        <v>113.05953360000001</v>
      </c>
      <c r="AS2906" s="3">
        <f t="shared" si="936"/>
        <v>656.88</v>
      </c>
    </row>
    <row r="2907" spans="1:45" x14ac:dyDescent="0.25">
      <c r="A2907" t="s">
        <v>1460</v>
      </c>
      <c r="B2907" t="s">
        <v>34</v>
      </c>
      <c r="C2907">
        <v>74248</v>
      </c>
      <c r="D2907" s="3">
        <v>212</v>
      </c>
      <c r="E2907" s="3">
        <f t="shared" si="911"/>
        <v>165.78399999999999</v>
      </c>
      <c r="F2907" s="3">
        <f t="shared" si="912"/>
        <v>0</v>
      </c>
      <c r="G2907" s="3">
        <f t="shared" si="913"/>
        <v>0</v>
      </c>
      <c r="H2907" s="3">
        <v>0</v>
      </c>
      <c r="I2907" s="3">
        <f>D2907*41.28%</f>
        <v>87.513599999999997</v>
      </c>
      <c r="J2907" s="3">
        <f t="shared" si="937"/>
        <v>59.593200000000003</v>
      </c>
      <c r="K2907" s="3">
        <f t="shared" si="938"/>
        <v>126.14</v>
      </c>
      <c r="L2907" s="3">
        <f t="shared" si="914"/>
        <v>0</v>
      </c>
      <c r="M2907" s="3">
        <f t="shared" si="915"/>
        <v>0</v>
      </c>
      <c r="N2907" s="3">
        <f t="shared" si="916"/>
        <v>0</v>
      </c>
      <c r="O2907" s="3">
        <f t="shared" si="917"/>
        <v>0</v>
      </c>
      <c r="P2907" s="3">
        <f t="shared" si="918"/>
        <v>0</v>
      </c>
      <c r="Q2907" s="3">
        <f t="shared" si="919"/>
        <v>0</v>
      </c>
      <c r="R2907" s="4">
        <f t="shared" si="920"/>
        <v>127.19999999999999</v>
      </c>
      <c r="S2907" s="3">
        <v>0</v>
      </c>
      <c r="T2907" s="3">
        <f t="shared" si="921"/>
        <v>0</v>
      </c>
      <c r="U2907" s="3">
        <f t="shared" si="922"/>
        <v>127.19999999999999</v>
      </c>
      <c r="V2907" s="3">
        <f t="shared" si="923"/>
        <v>125.4192</v>
      </c>
      <c r="W2907" s="3">
        <f t="shared" si="924"/>
        <v>125.4192</v>
      </c>
      <c r="X2907" s="4" t="s">
        <v>5201</v>
      </c>
      <c r="Y2907" s="3">
        <v>0</v>
      </c>
      <c r="Z2907" s="3">
        <v>0</v>
      </c>
      <c r="AA2907" s="4">
        <f t="shared" si="925"/>
        <v>137.80000000000001</v>
      </c>
      <c r="AB2907" s="3">
        <f t="shared" si="926"/>
        <v>127.19999999999999</v>
      </c>
      <c r="AC2907" s="3">
        <v>0</v>
      </c>
      <c r="AD2907" s="3">
        <v>0</v>
      </c>
      <c r="AE2907" s="3">
        <f t="shared" si="927"/>
        <v>97.477599999999995</v>
      </c>
      <c r="AF2907" s="3">
        <v>416.02</v>
      </c>
      <c r="AG2907" s="3">
        <v>399.86</v>
      </c>
      <c r="AH2907" s="3">
        <f t="shared" si="928"/>
        <v>0</v>
      </c>
      <c r="AI2907" s="3">
        <f t="shared" si="929"/>
        <v>0</v>
      </c>
      <c r="AJ2907" s="3">
        <f>D2907*65%</f>
        <v>137.80000000000001</v>
      </c>
      <c r="AK2907" s="3">
        <v>0</v>
      </c>
      <c r="AL2907" s="3">
        <f t="shared" si="930"/>
        <v>0</v>
      </c>
      <c r="AM2907" s="2" t="str">
        <f t="shared" si="931"/>
        <v>NA</v>
      </c>
      <c r="AN2907" s="3">
        <f t="shared" si="932"/>
        <v>106</v>
      </c>
      <c r="AO2907" s="3">
        <f t="shared" si="933"/>
        <v>45.368000000000002</v>
      </c>
      <c r="AP2907" s="3">
        <f t="shared" si="934"/>
        <v>0</v>
      </c>
      <c r="AQ2907" s="3">
        <f t="shared" si="935"/>
        <v>148.39999999999998</v>
      </c>
      <c r="AR2907" s="2" cm="1">
        <f t="array" ref="AR2907">MIN(_xlfn._xlws.FILTER(E2907:AQ2907,E2907:AQ2907&lt;&gt;0))</f>
        <v>45.368000000000002</v>
      </c>
      <c r="AS2907" s="3">
        <f t="shared" si="936"/>
        <v>416.02</v>
      </c>
    </row>
    <row r="2908" spans="1:45" x14ac:dyDescent="0.25">
      <c r="A2908" t="s">
        <v>1461</v>
      </c>
      <c r="B2908" t="s">
        <v>34</v>
      </c>
      <c r="C2908">
        <v>74250</v>
      </c>
      <c r="D2908" s="3">
        <v>2863</v>
      </c>
      <c r="E2908" s="3">
        <f t="shared" si="911"/>
        <v>2238.866</v>
      </c>
      <c r="F2908" s="3">
        <f t="shared" si="912"/>
        <v>212.51986959999999</v>
      </c>
      <c r="G2908" s="3">
        <f t="shared" si="913"/>
        <v>212.51986959999999</v>
      </c>
      <c r="H2908" s="3">
        <v>128.66</v>
      </c>
      <c r="I2908" s="3">
        <v>171.69</v>
      </c>
      <c r="J2908" s="3">
        <f t="shared" si="937"/>
        <v>804.78930000000003</v>
      </c>
      <c r="K2908" s="3">
        <f t="shared" si="938"/>
        <v>1703.4849999999999</v>
      </c>
      <c r="L2908" s="3">
        <f t="shared" si="914"/>
        <v>218.895465688</v>
      </c>
      <c r="M2908" s="3">
        <f t="shared" si="915"/>
        <v>221.02066438400001</v>
      </c>
      <c r="N2908" s="3">
        <f t="shared" si="916"/>
        <v>212.51986959999999</v>
      </c>
      <c r="O2908" s="3">
        <f t="shared" si="917"/>
        <v>297.52781743999998</v>
      </c>
      <c r="P2908" s="3">
        <f t="shared" si="918"/>
        <v>223.14586308</v>
      </c>
      <c r="Q2908" s="3">
        <f t="shared" si="919"/>
        <v>255.02384351999999</v>
      </c>
      <c r="R2908" s="4">
        <f t="shared" si="920"/>
        <v>1717.8</v>
      </c>
      <c r="S2908" s="3">
        <v>195.87991000000002</v>
      </c>
      <c r="T2908" s="3">
        <f t="shared" si="921"/>
        <v>212.51986959999999</v>
      </c>
      <c r="U2908" s="3">
        <f t="shared" si="922"/>
        <v>1717.8</v>
      </c>
      <c r="V2908" s="3">
        <f t="shared" si="923"/>
        <v>1693.7508</v>
      </c>
      <c r="W2908" s="3">
        <f t="shared" si="924"/>
        <v>1693.7508</v>
      </c>
      <c r="X2908" s="4">
        <v>222.95255</v>
      </c>
      <c r="Y2908" s="3">
        <v>117</v>
      </c>
      <c r="Z2908" s="3">
        <v>212.51986959999999</v>
      </c>
      <c r="AA2908" s="4">
        <f t="shared" si="925"/>
        <v>1860.95</v>
      </c>
      <c r="AB2908" s="3">
        <f t="shared" si="926"/>
        <v>1717.8</v>
      </c>
      <c r="AC2908" s="3">
        <v>113.05953360000001</v>
      </c>
      <c r="AD2908" s="3">
        <v>137.87748000000002</v>
      </c>
      <c r="AE2908" s="3">
        <f t="shared" si="927"/>
        <v>1316.4074000000001</v>
      </c>
      <c r="AF2908" s="3">
        <v>416.02</v>
      </c>
      <c r="AG2908" s="3">
        <v>399.86</v>
      </c>
      <c r="AH2908" s="3">
        <f t="shared" si="928"/>
        <v>212.51986959999999</v>
      </c>
      <c r="AI2908" s="3">
        <f t="shared" si="929"/>
        <v>212.51986959999999</v>
      </c>
      <c r="AJ2908" s="3">
        <v>215.72100000000003</v>
      </c>
      <c r="AK2908" s="3">
        <v>183.14</v>
      </c>
      <c r="AL2908" s="3">
        <f t="shared" si="930"/>
        <v>212.51986959999999</v>
      </c>
      <c r="AM2908" s="2">
        <f t="shared" si="931"/>
        <v>222.95255</v>
      </c>
      <c r="AN2908" s="3">
        <f t="shared" si="932"/>
        <v>1431.5</v>
      </c>
      <c r="AO2908" s="3">
        <f t="shared" si="933"/>
        <v>612.68200000000002</v>
      </c>
      <c r="AP2908" s="3">
        <f t="shared" si="934"/>
        <v>214.64506829600001</v>
      </c>
      <c r="AQ2908" s="3">
        <f t="shared" si="935"/>
        <v>2004.1</v>
      </c>
      <c r="AR2908" s="2" cm="1">
        <f t="array" ref="AR2908">MIN(_xlfn._xlws.FILTER(E2908:AQ2908,E2908:AQ2908&lt;&gt;0))</f>
        <v>113.05953360000001</v>
      </c>
      <c r="AS2908" s="3">
        <f t="shared" si="936"/>
        <v>2238.866</v>
      </c>
    </row>
    <row r="2909" spans="1:45" x14ac:dyDescent="0.25">
      <c r="A2909" t="s">
        <v>1461</v>
      </c>
      <c r="B2909" t="s">
        <v>34</v>
      </c>
      <c r="C2909">
        <v>74251</v>
      </c>
      <c r="D2909" s="3">
        <v>1148</v>
      </c>
      <c r="E2909" s="3">
        <f t="shared" si="911"/>
        <v>897.73599999999999</v>
      </c>
      <c r="F2909" s="3">
        <f t="shared" si="912"/>
        <v>212.51986959999999</v>
      </c>
      <c r="G2909" s="3">
        <f t="shared" si="913"/>
        <v>212.51986959999999</v>
      </c>
      <c r="H2909" s="3">
        <v>263.66000000000003</v>
      </c>
      <c r="I2909" s="3">
        <v>254.91</v>
      </c>
      <c r="J2909" s="3">
        <f t="shared" si="937"/>
        <v>322.70280000000002</v>
      </c>
      <c r="K2909" s="3">
        <f t="shared" si="938"/>
        <v>683.06</v>
      </c>
      <c r="L2909" s="3">
        <f t="shared" si="914"/>
        <v>218.895465688</v>
      </c>
      <c r="M2909" s="3">
        <f t="shared" si="915"/>
        <v>221.02066438400001</v>
      </c>
      <c r="N2909" s="3">
        <f t="shared" si="916"/>
        <v>212.51986959999999</v>
      </c>
      <c r="O2909" s="3">
        <f t="shared" si="917"/>
        <v>297.52781743999998</v>
      </c>
      <c r="P2909" s="3">
        <f t="shared" si="918"/>
        <v>223.14586308</v>
      </c>
      <c r="Q2909" s="3">
        <f t="shared" si="919"/>
        <v>255.02384351999999</v>
      </c>
      <c r="R2909" s="4">
        <f t="shared" si="920"/>
        <v>688.8</v>
      </c>
      <c r="S2909" s="3">
        <v>401.40496000000002</v>
      </c>
      <c r="T2909" s="3">
        <f t="shared" si="921"/>
        <v>212.51986959999999</v>
      </c>
      <c r="U2909" s="3">
        <f t="shared" si="922"/>
        <v>688.8</v>
      </c>
      <c r="V2909" s="3">
        <f t="shared" si="923"/>
        <v>679.15679999999998</v>
      </c>
      <c r="W2909" s="3">
        <f t="shared" si="924"/>
        <v>679.15679999999998</v>
      </c>
      <c r="X2909" s="4" t="s">
        <v>5201</v>
      </c>
      <c r="Y2909" s="3">
        <v>190.24</v>
      </c>
      <c r="Z2909" s="3">
        <v>212.51986959999999</v>
      </c>
      <c r="AA2909" s="4">
        <f t="shared" si="925"/>
        <v>746.2</v>
      </c>
      <c r="AB2909" s="3">
        <f t="shared" si="926"/>
        <v>688.8</v>
      </c>
      <c r="AC2909" s="3">
        <v>183.83286899199999</v>
      </c>
      <c r="AD2909" s="3">
        <v>224.18642560000001</v>
      </c>
      <c r="AE2909" s="3">
        <f t="shared" si="927"/>
        <v>527.85040000000004</v>
      </c>
      <c r="AF2909" s="3">
        <v>416.02</v>
      </c>
      <c r="AG2909" s="3">
        <v>399.86</v>
      </c>
      <c r="AH2909" s="3">
        <f t="shared" si="928"/>
        <v>212.51986959999999</v>
      </c>
      <c r="AI2909" s="3">
        <f t="shared" si="929"/>
        <v>212.51986959999999</v>
      </c>
      <c r="AJ2909" s="3">
        <v>332.48599999999999</v>
      </c>
      <c r="AK2909" s="3">
        <v>183.14</v>
      </c>
      <c r="AL2909" s="3">
        <f t="shared" si="930"/>
        <v>212.51986959999999</v>
      </c>
      <c r="AM2909" s="2" t="str">
        <f t="shared" si="931"/>
        <v>NA</v>
      </c>
      <c r="AN2909" s="3">
        <f t="shared" si="932"/>
        <v>574</v>
      </c>
      <c r="AO2909" s="3">
        <f t="shared" si="933"/>
        <v>245.672</v>
      </c>
      <c r="AP2909" s="3">
        <f t="shared" si="934"/>
        <v>214.64506829600001</v>
      </c>
      <c r="AQ2909" s="3">
        <f t="shared" si="935"/>
        <v>803.59999999999991</v>
      </c>
      <c r="AR2909" s="2" cm="1">
        <f t="array" ref="AR2909">MIN(_xlfn._xlws.FILTER(E2909:AQ2909,E2909:AQ2909&lt;&gt;0))</f>
        <v>183.14</v>
      </c>
      <c r="AS2909" s="3">
        <f t="shared" si="936"/>
        <v>897.73599999999999</v>
      </c>
    </row>
    <row r="2910" spans="1:45" x14ac:dyDescent="0.25">
      <c r="A2910" t="s">
        <v>1462</v>
      </c>
      <c r="B2910" t="s">
        <v>34</v>
      </c>
      <c r="C2910">
        <v>74270</v>
      </c>
      <c r="D2910" s="3">
        <v>1040</v>
      </c>
      <c r="E2910" s="3">
        <f t="shared" si="911"/>
        <v>813.28</v>
      </c>
      <c r="F2910" s="3">
        <f t="shared" si="912"/>
        <v>212.51986959999999</v>
      </c>
      <c r="G2910" s="3">
        <f t="shared" si="913"/>
        <v>212.51986959999999</v>
      </c>
      <c r="H2910" s="3">
        <v>230.7</v>
      </c>
      <c r="I2910" s="3">
        <v>254.91</v>
      </c>
      <c r="J2910" s="3">
        <f t="shared" si="937"/>
        <v>292.34399999999999</v>
      </c>
      <c r="K2910" s="3">
        <f t="shared" si="938"/>
        <v>618.79999999999995</v>
      </c>
      <c r="L2910" s="3">
        <f t="shared" si="914"/>
        <v>218.895465688</v>
      </c>
      <c r="M2910" s="3">
        <f t="shared" si="915"/>
        <v>221.02066438400001</v>
      </c>
      <c r="N2910" s="3">
        <f t="shared" si="916"/>
        <v>212.51986959999999</v>
      </c>
      <c r="O2910" s="3">
        <f t="shared" si="917"/>
        <v>297.52781743999998</v>
      </c>
      <c r="P2910" s="3">
        <f t="shared" si="918"/>
        <v>223.14586308</v>
      </c>
      <c r="Q2910" s="3">
        <f t="shared" si="919"/>
        <v>255.02384351999999</v>
      </c>
      <c r="R2910" s="4">
        <f t="shared" si="920"/>
        <v>624</v>
      </c>
      <c r="S2910" s="3">
        <v>351.22934000000004</v>
      </c>
      <c r="T2910" s="3">
        <f t="shared" si="921"/>
        <v>212.51986959999999</v>
      </c>
      <c r="U2910" s="3">
        <f t="shared" si="922"/>
        <v>624</v>
      </c>
      <c r="V2910" s="3">
        <f t="shared" si="923"/>
        <v>615.26400000000001</v>
      </c>
      <c r="W2910" s="3">
        <f t="shared" si="924"/>
        <v>615.26400000000001</v>
      </c>
      <c r="X2910" s="4">
        <v>222.95255</v>
      </c>
      <c r="Y2910" s="3">
        <v>117</v>
      </c>
      <c r="Z2910" s="3">
        <v>212.51986959999999</v>
      </c>
      <c r="AA2910" s="4">
        <f t="shared" si="925"/>
        <v>676</v>
      </c>
      <c r="AB2910" s="3">
        <f t="shared" si="926"/>
        <v>624</v>
      </c>
      <c r="AC2910" s="3">
        <v>113.05953360000001</v>
      </c>
      <c r="AD2910" s="3">
        <v>137.87748000000002</v>
      </c>
      <c r="AE2910" s="3">
        <f t="shared" si="927"/>
        <v>478.19200000000001</v>
      </c>
      <c r="AF2910" s="3">
        <v>416.02</v>
      </c>
      <c r="AG2910" s="3">
        <v>399.86</v>
      </c>
      <c r="AH2910" s="3">
        <f t="shared" si="928"/>
        <v>212.51986959999999</v>
      </c>
      <c r="AI2910" s="3">
        <f t="shared" si="929"/>
        <v>212.51986959999999</v>
      </c>
      <c r="AJ2910" s="3">
        <v>215.72100000000003</v>
      </c>
      <c r="AK2910" s="3">
        <v>404.38</v>
      </c>
      <c r="AL2910" s="3">
        <f t="shared" si="930"/>
        <v>212.51986959999999</v>
      </c>
      <c r="AM2910" s="2">
        <f t="shared" si="931"/>
        <v>222.95255</v>
      </c>
      <c r="AN2910" s="3">
        <f t="shared" si="932"/>
        <v>520</v>
      </c>
      <c r="AO2910" s="3">
        <f t="shared" si="933"/>
        <v>222.56</v>
      </c>
      <c r="AP2910" s="3">
        <f t="shared" si="934"/>
        <v>214.64506829600001</v>
      </c>
      <c r="AQ2910" s="3">
        <f t="shared" si="935"/>
        <v>728</v>
      </c>
      <c r="AR2910" s="2" cm="1">
        <f t="array" ref="AR2910">MIN(_xlfn._xlws.FILTER(E2910:AQ2910,E2910:AQ2910&lt;&gt;0))</f>
        <v>113.05953360000001</v>
      </c>
      <c r="AS2910" s="3">
        <f t="shared" si="936"/>
        <v>813.28</v>
      </c>
    </row>
    <row r="2911" spans="1:45" x14ac:dyDescent="0.25">
      <c r="A2911" t="s">
        <v>1462</v>
      </c>
      <c r="B2911" t="s">
        <v>34</v>
      </c>
      <c r="C2911">
        <v>74280</v>
      </c>
      <c r="D2911" s="3">
        <v>1707</v>
      </c>
      <c r="E2911" s="3">
        <f t="shared" si="911"/>
        <v>1334.874</v>
      </c>
      <c r="F2911" s="3">
        <f t="shared" si="912"/>
        <v>212.51986959999999</v>
      </c>
      <c r="G2911" s="3">
        <f t="shared" si="913"/>
        <v>212.51986959999999</v>
      </c>
      <c r="H2911" s="3">
        <v>230.7</v>
      </c>
      <c r="I2911" s="3">
        <v>254.91</v>
      </c>
      <c r="J2911" s="3">
        <f t="shared" si="937"/>
        <v>479.83770000000004</v>
      </c>
      <c r="K2911" s="3">
        <f t="shared" si="938"/>
        <v>1015.665</v>
      </c>
      <c r="L2911" s="3">
        <f t="shared" si="914"/>
        <v>218.895465688</v>
      </c>
      <c r="M2911" s="3">
        <f t="shared" si="915"/>
        <v>221.02066438400001</v>
      </c>
      <c r="N2911" s="3">
        <f t="shared" si="916"/>
        <v>212.51986959999999</v>
      </c>
      <c r="O2911" s="3">
        <f t="shared" si="917"/>
        <v>297.52781743999998</v>
      </c>
      <c r="P2911" s="3">
        <f t="shared" si="918"/>
        <v>223.14586308</v>
      </c>
      <c r="Q2911" s="3">
        <f t="shared" si="919"/>
        <v>255.02384351999999</v>
      </c>
      <c r="R2911" s="4">
        <f t="shared" si="920"/>
        <v>1024.2</v>
      </c>
      <c r="S2911" s="3">
        <v>351.22934000000004</v>
      </c>
      <c r="T2911" s="3">
        <f t="shared" si="921"/>
        <v>212.51986959999999</v>
      </c>
      <c r="U2911" s="3">
        <f t="shared" si="922"/>
        <v>1024.2</v>
      </c>
      <c r="V2911" s="3">
        <f t="shared" si="923"/>
        <v>1009.8612000000001</v>
      </c>
      <c r="W2911" s="3">
        <f t="shared" si="924"/>
        <v>1009.8612000000001</v>
      </c>
      <c r="X2911" s="4">
        <v>222.95255</v>
      </c>
      <c r="Y2911" s="3">
        <v>190.24</v>
      </c>
      <c r="Z2911" s="3">
        <v>212.51986959999999</v>
      </c>
      <c r="AA2911" s="4">
        <f t="shared" si="925"/>
        <v>1109.55</v>
      </c>
      <c r="AB2911" s="3">
        <f t="shared" si="926"/>
        <v>1024.2</v>
      </c>
      <c r="AC2911" s="3">
        <v>183.83286899199999</v>
      </c>
      <c r="AD2911" s="3">
        <v>224.18642560000001</v>
      </c>
      <c r="AE2911" s="3">
        <f t="shared" si="927"/>
        <v>784.87860000000001</v>
      </c>
      <c r="AF2911" s="3">
        <v>416.02</v>
      </c>
      <c r="AG2911" s="3">
        <v>399.86</v>
      </c>
      <c r="AH2911" s="3">
        <f t="shared" si="928"/>
        <v>212.51986959999999</v>
      </c>
      <c r="AI2911" s="3">
        <f t="shared" si="929"/>
        <v>212.51986959999999</v>
      </c>
      <c r="AJ2911" s="3">
        <v>332.48599999999999</v>
      </c>
      <c r="AK2911" s="3">
        <v>404.38</v>
      </c>
      <c r="AL2911" s="3">
        <f t="shared" si="930"/>
        <v>212.51986959999999</v>
      </c>
      <c r="AM2911" s="2">
        <f t="shared" si="931"/>
        <v>222.95255</v>
      </c>
      <c r="AN2911" s="3">
        <f t="shared" si="932"/>
        <v>853.5</v>
      </c>
      <c r="AO2911" s="3">
        <f t="shared" si="933"/>
        <v>365.298</v>
      </c>
      <c r="AP2911" s="3">
        <f t="shared" si="934"/>
        <v>214.64506829600001</v>
      </c>
      <c r="AQ2911" s="3">
        <f t="shared" si="935"/>
        <v>1194.8999999999999</v>
      </c>
      <c r="AR2911" s="2" cm="1">
        <f t="array" ref="AR2911">MIN(_xlfn._xlws.FILTER(E2911:AQ2911,E2911:AQ2911&lt;&gt;0))</f>
        <v>183.83286899199999</v>
      </c>
      <c r="AS2911" s="3">
        <f t="shared" si="936"/>
        <v>1334.874</v>
      </c>
    </row>
    <row r="2912" spans="1:45" x14ac:dyDescent="0.25">
      <c r="A2912" t="s">
        <v>1463</v>
      </c>
      <c r="B2912" t="s">
        <v>34</v>
      </c>
      <c r="C2912">
        <v>74300</v>
      </c>
      <c r="D2912" s="3">
        <v>1297</v>
      </c>
      <c r="E2912" s="3">
        <f t="shared" si="911"/>
        <v>1014.254</v>
      </c>
      <c r="F2912" s="3">
        <f t="shared" si="912"/>
        <v>0</v>
      </c>
      <c r="G2912" s="3">
        <f t="shared" si="913"/>
        <v>0</v>
      </c>
      <c r="H2912" s="3">
        <v>0</v>
      </c>
      <c r="I2912" s="3">
        <f t="shared" ref="I2912:I2919" si="939">D2912*41.28%</f>
        <v>535.40160000000003</v>
      </c>
      <c r="J2912" s="3">
        <f t="shared" si="937"/>
        <v>364.58670000000001</v>
      </c>
      <c r="K2912" s="3">
        <f t="shared" si="938"/>
        <v>771.71499999999992</v>
      </c>
      <c r="L2912" s="3">
        <f t="shared" si="914"/>
        <v>0</v>
      </c>
      <c r="M2912" s="3">
        <f t="shared" si="915"/>
        <v>0</v>
      </c>
      <c r="N2912" s="3">
        <f t="shared" si="916"/>
        <v>0</v>
      </c>
      <c r="O2912" s="3">
        <f t="shared" si="917"/>
        <v>0</v>
      </c>
      <c r="P2912" s="3">
        <f t="shared" si="918"/>
        <v>0</v>
      </c>
      <c r="Q2912" s="3">
        <f t="shared" si="919"/>
        <v>0</v>
      </c>
      <c r="R2912" s="4">
        <f t="shared" si="920"/>
        <v>778.19999999999993</v>
      </c>
      <c r="S2912" s="3">
        <v>0</v>
      </c>
      <c r="T2912" s="3">
        <f t="shared" si="921"/>
        <v>0</v>
      </c>
      <c r="U2912" s="3">
        <f t="shared" si="922"/>
        <v>778.19999999999993</v>
      </c>
      <c r="V2912" s="3">
        <f t="shared" si="923"/>
        <v>767.30520000000001</v>
      </c>
      <c r="W2912" s="3">
        <f t="shared" si="924"/>
        <v>767.30520000000001</v>
      </c>
      <c r="X2912" s="4">
        <v>154.868831</v>
      </c>
      <c r="Y2912" s="3">
        <v>0</v>
      </c>
      <c r="Z2912" s="3">
        <v>0</v>
      </c>
      <c r="AA2912" s="4">
        <f t="shared" si="925"/>
        <v>843.05000000000007</v>
      </c>
      <c r="AB2912" s="3">
        <f t="shared" si="926"/>
        <v>778.19999999999993</v>
      </c>
      <c r="AC2912" s="3">
        <v>0</v>
      </c>
      <c r="AD2912" s="3">
        <v>0</v>
      </c>
      <c r="AE2912" s="3">
        <f t="shared" si="927"/>
        <v>596.36059999999998</v>
      </c>
      <c r="AF2912" s="3">
        <v>416.02</v>
      </c>
      <c r="AG2912" s="3">
        <v>399.86</v>
      </c>
      <c r="AH2912" s="3">
        <f t="shared" si="928"/>
        <v>0</v>
      </c>
      <c r="AI2912" s="3">
        <f t="shared" si="929"/>
        <v>0</v>
      </c>
      <c r="AJ2912" s="3">
        <v>252.64800000000002</v>
      </c>
      <c r="AK2912" s="3">
        <v>0</v>
      </c>
      <c r="AL2912" s="3">
        <f t="shared" si="930"/>
        <v>0</v>
      </c>
      <c r="AM2912" s="2">
        <f t="shared" si="931"/>
        <v>154.868831</v>
      </c>
      <c r="AN2912" s="3">
        <f t="shared" si="932"/>
        <v>648.5</v>
      </c>
      <c r="AO2912" s="3">
        <f t="shared" si="933"/>
        <v>277.55799999999999</v>
      </c>
      <c r="AP2912" s="3">
        <f t="shared" si="934"/>
        <v>0</v>
      </c>
      <c r="AQ2912" s="3">
        <f t="shared" si="935"/>
        <v>907.9</v>
      </c>
      <c r="AR2912" s="2" cm="1">
        <f t="array" ref="AR2912">MIN(_xlfn._xlws.FILTER(E2912:AQ2912,E2912:AQ2912&lt;&gt;0))</f>
        <v>154.868831</v>
      </c>
      <c r="AS2912" s="3">
        <f t="shared" si="936"/>
        <v>1014.254</v>
      </c>
    </row>
    <row r="2913" spans="1:45" x14ac:dyDescent="0.25">
      <c r="A2913" t="s">
        <v>1464</v>
      </c>
      <c r="B2913" t="s">
        <v>34</v>
      </c>
      <c r="C2913">
        <v>74301</v>
      </c>
      <c r="D2913" s="3">
        <v>281</v>
      </c>
      <c r="E2913" s="3">
        <f t="shared" si="911"/>
        <v>219.74200000000002</v>
      </c>
      <c r="F2913" s="3">
        <f t="shared" si="912"/>
        <v>0</v>
      </c>
      <c r="G2913" s="3">
        <f t="shared" si="913"/>
        <v>0</v>
      </c>
      <c r="H2913" s="3">
        <v>0</v>
      </c>
      <c r="I2913" s="3">
        <f t="shared" si="939"/>
        <v>115.99679999999999</v>
      </c>
      <c r="J2913" s="3">
        <f t="shared" si="937"/>
        <v>78.989100000000008</v>
      </c>
      <c r="K2913" s="3">
        <f t="shared" si="938"/>
        <v>167.19499999999999</v>
      </c>
      <c r="L2913" s="3">
        <f t="shared" si="914"/>
        <v>0</v>
      </c>
      <c r="M2913" s="3">
        <f t="shared" si="915"/>
        <v>0</v>
      </c>
      <c r="N2913" s="3">
        <f t="shared" si="916"/>
        <v>0</v>
      </c>
      <c r="O2913" s="3">
        <f t="shared" si="917"/>
        <v>0</v>
      </c>
      <c r="P2913" s="3">
        <f t="shared" si="918"/>
        <v>0</v>
      </c>
      <c r="Q2913" s="3">
        <f t="shared" si="919"/>
        <v>0</v>
      </c>
      <c r="R2913" s="4">
        <f t="shared" si="920"/>
        <v>168.6</v>
      </c>
      <c r="S2913" s="3">
        <v>0</v>
      </c>
      <c r="T2913" s="3">
        <f t="shared" si="921"/>
        <v>0</v>
      </c>
      <c r="U2913" s="3">
        <f t="shared" si="922"/>
        <v>168.6</v>
      </c>
      <c r="V2913" s="3">
        <f t="shared" si="923"/>
        <v>166.2396</v>
      </c>
      <c r="W2913" s="3">
        <f t="shared" si="924"/>
        <v>166.2396</v>
      </c>
      <c r="X2913" s="4" t="s">
        <v>5201</v>
      </c>
      <c r="Y2913" s="3">
        <v>0</v>
      </c>
      <c r="Z2913" s="3">
        <v>0</v>
      </c>
      <c r="AA2913" s="4">
        <f t="shared" si="925"/>
        <v>182.65</v>
      </c>
      <c r="AB2913" s="3">
        <f t="shared" si="926"/>
        <v>168.6</v>
      </c>
      <c r="AC2913" s="3">
        <v>0</v>
      </c>
      <c r="AD2913" s="3">
        <v>0</v>
      </c>
      <c r="AE2913" s="3">
        <f t="shared" si="927"/>
        <v>129.2038</v>
      </c>
      <c r="AF2913" s="3">
        <v>416.02</v>
      </c>
      <c r="AG2913" s="3">
        <v>399.86</v>
      </c>
      <c r="AH2913" s="3">
        <f t="shared" si="928"/>
        <v>0</v>
      </c>
      <c r="AI2913" s="3">
        <f t="shared" si="929"/>
        <v>0</v>
      </c>
      <c r="AJ2913" s="3">
        <v>252.64800000000002</v>
      </c>
      <c r="AK2913" s="3">
        <v>0</v>
      </c>
      <c r="AL2913" s="3">
        <f t="shared" si="930"/>
        <v>0</v>
      </c>
      <c r="AM2913" s="2" t="str">
        <f t="shared" si="931"/>
        <v>NA</v>
      </c>
      <c r="AN2913" s="3">
        <f t="shared" si="932"/>
        <v>140.5</v>
      </c>
      <c r="AO2913" s="3">
        <f t="shared" si="933"/>
        <v>60.134</v>
      </c>
      <c r="AP2913" s="3">
        <f t="shared" si="934"/>
        <v>0</v>
      </c>
      <c r="AQ2913" s="3">
        <f t="shared" si="935"/>
        <v>196.7</v>
      </c>
      <c r="AR2913" s="2" cm="1">
        <f t="array" ref="AR2913">MIN(_xlfn._xlws.FILTER(E2913:AQ2913,E2913:AQ2913&lt;&gt;0))</f>
        <v>60.134</v>
      </c>
      <c r="AS2913" s="3">
        <f t="shared" si="936"/>
        <v>416.02</v>
      </c>
    </row>
    <row r="2914" spans="1:45" x14ac:dyDescent="0.25">
      <c r="A2914" t="s">
        <v>1465</v>
      </c>
      <c r="B2914" t="s">
        <v>34</v>
      </c>
      <c r="C2914">
        <v>74329</v>
      </c>
      <c r="D2914" s="3">
        <v>539</v>
      </c>
      <c r="E2914" s="3">
        <f t="shared" si="911"/>
        <v>421.49799999999999</v>
      </c>
      <c r="F2914" s="3">
        <f t="shared" si="912"/>
        <v>0</v>
      </c>
      <c r="G2914" s="3">
        <f t="shared" si="913"/>
        <v>0</v>
      </c>
      <c r="H2914" s="3">
        <v>0</v>
      </c>
      <c r="I2914" s="3">
        <f t="shared" si="939"/>
        <v>222.4992</v>
      </c>
      <c r="J2914" s="3">
        <f t="shared" si="937"/>
        <v>151.5129</v>
      </c>
      <c r="K2914" s="3">
        <f t="shared" si="938"/>
        <v>320.70499999999998</v>
      </c>
      <c r="L2914" s="3">
        <f t="shared" si="914"/>
        <v>0</v>
      </c>
      <c r="M2914" s="3">
        <f t="shared" si="915"/>
        <v>0</v>
      </c>
      <c r="N2914" s="3">
        <f t="shared" si="916"/>
        <v>0</v>
      </c>
      <c r="O2914" s="3">
        <f t="shared" si="917"/>
        <v>0</v>
      </c>
      <c r="P2914" s="3">
        <f t="shared" si="918"/>
        <v>0</v>
      </c>
      <c r="Q2914" s="3">
        <f t="shared" si="919"/>
        <v>0</v>
      </c>
      <c r="R2914" s="4">
        <f t="shared" si="920"/>
        <v>323.39999999999998</v>
      </c>
      <c r="S2914" s="3">
        <v>0</v>
      </c>
      <c r="T2914" s="3">
        <f t="shared" si="921"/>
        <v>0</v>
      </c>
      <c r="U2914" s="3">
        <f t="shared" si="922"/>
        <v>323.39999999999998</v>
      </c>
      <c r="V2914" s="3">
        <f t="shared" si="923"/>
        <v>318.87240000000003</v>
      </c>
      <c r="W2914" s="3">
        <f t="shared" si="924"/>
        <v>318.87240000000003</v>
      </c>
      <c r="X2914" s="4" t="s">
        <v>5201</v>
      </c>
      <c r="Y2914" s="3">
        <v>0</v>
      </c>
      <c r="Z2914" s="3">
        <v>0</v>
      </c>
      <c r="AA2914" s="4">
        <f t="shared" si="925"/>
        <v>350.35</v>
      </c>
      <c r="AB2914" s="3">
        <f t="shared" si="926"/>
        <v>323.39999999999998</v>
      </c>
      <c r="AC2914" s="3">
        <v>0</v>
      </c>
      <c r="AD2914" s="3">
        <v>0</v>
      </c>
      <c r="AE2914" s="3">
        <f t="shared" si="927"/>
        <v>247.8322</v>
      </c>
      <c r="AF2914" s="3">
        <v>416.02</v>
      </c>
      <c r="AG2914" s="3">
        <v>399.86</v>
      </c>
      <c r="AH2914" s="3">
        <f t="shared" si="928"/>
        <v>0</v>
      </c>
      <c r="AI2914" s="3">
        <f t="shared" si="929"/>
        <v>0</v>
      </c>
      <c r="AJ2914" s="3">
        <f>D2914*65%</f>
        <v>350.35</v>
      </c>
      <c r="AK2914" s="3">
        <f t="shared" ref="AK2914:AK2919" si="940">D2914*71.7%</f>
        <v>386.46300000000002</v>
      </c>
      <c r="AL2914" s="3">
        <f t="shared" si="930"/>
        <v>0</v>
      </c>
      <c r="AM2914" s="2" t="str">
        <f t="shared" si="931"/>
        <v>NA</v>
      </c>
      <c r="AN2914" s="3">
        <f t="shared" si="932"/>
        <v>269.5</v>
      </c>
      <c r="AO2914" s="3">
        <f t="shared" si="933"/>
        <v>115.346</v>
      </c>
      <c r="AP2914" s="3">
        <f t="shared" si="934"/>
        <v>0</v>
      </c>
      <c r="AQ2914" s="3">
        <f t="shared" si="935"/>
        <v>377.29999999999995</v>
      </c>
      <c r="AR2914" s="2" cm="1">
        <f t="array" ref="AR2914">MIN(_xlfn._xlws.FILTER(E2914:AQ2914,E2914:AQ2914&lt;&gt;0))</f>
        <v>115.346</v>
      </c>
      <c r="AS2914" s="3">
        <f t="shared" si="936"/>
        <v>421.49799999999999</v>
      </c>
    </row>
    <row r="2915" spans="1:45" x14ac:dyDescent="0.25">
      <c r="A2915" t="s">
        <v>1466</v>
      </c>
      <c r="B2915" t="s">
        <v>34</v>
      </c>
      <c r="C2915">
        <v>74330</v>
      </c>
      <c r="D2915" s="3">
        <v>1008</v>
      </c>
      <c r="E2915" s="3">
        <f t="shared" si="911"/>
        <v>788.25600000000009</v>
      </c>
      <c r="F2915" s="3">
        <f t="shared" si="912"/>
        <v>0</v>
      </c>
      <c r="G2915" s="3">
        <f t="shared" si="913"/>
        <v>0</v>
      </c>
      <c r="H2915" s="3">
        <v>0</v>
      </c>
      <c r="I2915" s="3">
        <f t="shared" si="939"/>
        <v>416.10239999999999</v>
      </c>
      <c r="J2915" s="3">
        <f t="shared" si="937"/>
        <v>283.34880000000004</v>
      </c>
      <c r="K2915" s="3">
        <f t="shared" si="938"/>
        <v>599.76</v>
      </c>
      <c r="L2915" s="3">
        <f t="shared" si="914"/>
        <v>0</v>
      </c>
      <c r="M2915" s="3">
        <f t="shared" si="915"/>
        <v>0</v>
      </c>
      <c r="N2915" s="3">
        <f t="shared" si="916"/>
        <v>0</v>
      </c>
      <c r="O2915" s="3">
        <f t="shared" si="917"/>
        <v>0</v>
      </c>
      <c r="P2915" s="3">
        <f t="shared" si="918"/>
        <v>0</v>
      </c>
      <c r="Q2915" s="3">
        <f t="shared" si="919"/>
        <v>0</v>
      </c>
      <c r="R2915" s="4">
        <f t="shared" si="920"/>
        <v>604.79999999999995</v>
      </c>
      <c r="S2915" s="3">
        <v>0</v>
      </c>
      <c r="T2915" s="3">
        <f t="shared" si="921"/>
        <v>0</v>
      </c>
      <c r="U2915" s="3">
        <f t="shared" si="922"/>
        <v>604.79999999999995</v>
      </c>
      <c r="V2915" s="3">
        <f t="shared" si="923"/>
        <v>596.33280000000002</v>
      </c>
      <c r="W2915" s="3">
        <f t="shared" si="924"/>
        <v>596.33280000000002</v>
      </c>
      <c r="X2915" s="4">
        <v>154.868831</v>
      </c>
      <c r="Y2915" s="3">
        <v>0</v>
      </c>
      <c r="Z2915" s="3">
        <v>0</v>
      </c>
      <c r="AA2915" s="4">
        <f t="shared" si="925"/>
        <v>655.20000000000005</v>
      </c>
      <c r="AB2915" s="3">
        <f t="shared" si="926"/>
        <v>604.79999999999995</v>
      </c>
      <c r="AC2915" s="3">
        <v>0</v>
      </c>
      <c r="AD2915" s="3">
        <v>0</v>
      </c>
      <c r="AE2915" s="3">
        <f t="shared" si="927"/>
        <v>463.47839999999997</v>
      </c>
      <c r="AF2915" s="3">
        <v>416.02</v>
      </c>
      <c r="AG2915" s="3">
        <v>399.86</v>
      </c>
      <c r="AH2915" s="3">
        <f t="shared" si="928"/>
        <v>0</v>
      </c>
      <c r="AI2915" s="3">
        <f t="shared" si="929"/>
        <v>0</v>
      </c>
      <c r="AJ2915" s="3">
        <f>D2915*65%</f>
        <v>655.20000000000005</v>
      </c>
      <c r="AK2915" s="3">
        <f t="shared" si="940"/>
        <v>722.7360000000001</v>
      </c>
      <c r="AL2915" s="3">
        <f t="shared" si="930"/>
        <v>0</v>
      </c>
      <c r="AM2915" s="2">
        <f t="shared" si="931"/>
        <v>154.868831</v>
      </c>
      <c r="AN2915" s="3">
        <f t="shared" si="932"/>
        <v>504</v>
      </c>
      <c r="AO2915" s="3">
        <f t="shared" si="933"/>
        <v>215.71199999999999</v>
      </c>
      <c r="AP2915" s="3">
        <f t="shared" si="934"/>
        <v>0</v>
      </c>
      <c r="AQ2915" s="3">
        <f t="shared" si="935"/>
        <v>705.59999999999991</v>
      </c>
      <c r="AR2915" s="2" cm="1">
        <f t="array" ref="AR2915">MIN(_xlfn._xlws.FILTER(E2915:AQ2915,E2915:AQ2915&lt;&gt;0))</f>
        <v>154.868831</v>
      </c>
      <c r="AS2915" s="3">
        <f t="shared" si="936"/>
        <v>788.25600000000009</v>
      </c>
    </row>
    <row r="2916" spans="1:45" x14ac:dyDescent="0.25">
      <c r="A2916" t="s">
        <v>1467</v>
      </c>
      <c r="B2916" t="s">
        <v>34</v>
      </c>
      <c r="C2916">
        <v>74340</v>
      </c>
      <c r="D2916" s="3">
        <v>847</v>
      </c>
      <c r="E2916" s="3">
        <f t="shared" si="911"/>
        <v>662.35400000000004</v>
      </c>
      <c r="F2916" s="3">
        <f t="shared" si="912"/>
        <v>0</v>
      </c>
      <c r="G2916" s="3">
        <f t="shared" si="913"/>
        <v>0</v>
      </c>
      <c r="H2916" s="3">
        <v>0</v>
      </c>
      <c r="I2916" s="3">
        <f t="shared" si="939"/>
        <v>349.64159999999998</v>
      </c>
      <c r="J2916" s="3">
        <f t="shared" si="937"/>
        <v>238.0917</v>
      </c>
      <c r="K2916" s="3">
        <f t="shared" si="938"/>
        <v>503.96499999999997</v>
      </c>
      <c r="L2916" s="3">
        <f t="shared" si="914"/>
        <v>0</v>
      </c>
      <c r="M2916" s="3">
        <f t="shared" si="915"/>
        <v>0</v>
      </c>
      <c r="N2916" s="3">
        <f t="shared" si="916"/>
        <v>0</v>
      </c>
      <c r="O2916" s="3">
        <f t="shared" si="917"/>
        <v>0</v>
      </c>
      <c r="P2916" s="3">
        <f t="shared" si="918"/>
        <v>0</v>
      </c>
      <c r="Q2916" s="3">
        <f t="shared" si="919"/>
        <v>0</v>
      </c>
      <c r="R2916" s="4">
        <f t="shared" si="920"/>
        <v>508.2</v>
      </c>
      <c r="S2916" s="3">
        <v>0</v>
      </c>
      <c r="T2916" s="3">
        <f t="shared" si="921"/>
        <v>0</v>
      </c>
      <c r="U2916" s="3">
        <f t="shared" si="922"/>
        <v>508.2</v>
      </c>
      <c r="V2916" s="3">
        <f t="shared" si="923"/>
        <v>501.08519999999999</v>
      </c>
      <c r="W2916" s="3">
        <f t="shared" si="924"/>
        <v>501.08519999999999</v>
      </c>
      <c r="X2916" s="4" t="s">
        <v>5201</v>
      </c>
      <c r="Y2916" s="3">
        <v>0</v>
      </c>
      <c r="Z2916" s="3">
        <v>0</v>
      </c>
      <c r="AA2916" s="4">
        <f t="shared" si="925"/>
        <v>550.55000000000007</v>
      </c>
      <c r="AB2916" s="3">
        <f t="shared" si="926"/>
        <v>508.2</v>
      </c>
      <c r="AC2916" s="3">
        <v>0</v>
      </c>
      <c r="AD2916" s="3">
        <v>0</v>
      </c>
      <c r="AE2916" s="3">
        <f t="shared" si="927"/>
        <v>389.45060000000001</v>
      </c>
      <c r="AF2916" s="3">
        <v>416.02</v>
      </c>
      <c r="AG2916" s="3">
        <v>399.86</v>
      </c>
      <c r="AH2916" s="3">
        <f t="shared" si="928"/>
        <v>0</v>
      </c>
      <c r="AI2916" s="3">
        <f t="shared" si="929"/>
        <v>0</v>
      </c>
      <c r="AJ2916" s="3">
        <v>189.39800000000002</v>
      </c>
      <c r="AK2916" s="3">
        <f t="shared" si="940"/>
        <v>607.29900000000009</v>
      </c>
      <c r="AL2916" s="3">
        <f t="shared" si="930"/>
        <v>0</v>
      </c>
      <c r="AM2916" s="2" t="str">
        <f t="shared" si="931"/>
        <v>NA</v>
      </c>
      <c r="AN2916" s="3">
        <f t="shared" si="932"/>
        <v>423.5</v>
      </c>
      <c r="AO2916" s="3">
        <f t="shared" si="933"/>
        <v>181.25800000000001</v>
      </c>
      <c r="AP2916" s="3">
        <f t="shared" si="934"/>
        <v>0</v>
      </c>
      <c r="AQ2916" s="3">
        <f t="shared" si="935"/>
        <v>592.9</v>
      </c>
      <c r="AR2916" s="2" cm="1">
        <f t="array" ref="AR2916">MIN(_xlfn._xlws.FILTER(E2916:AQ2916,E2916:AQ2916&lt;&gt;0))</f>
        <v>181.25800000000001</v>
      </c>
      <c r="AS2916" s="3">
        <f t="shared" si="936"/>
        <v>662.35400000000004</v>
      </c>
    </row>
    <row r="2917" spans="1:45" x14ac:dyDescent="0.25">
      <c r="A2917" t="s">
        <v>1468</v>
      </c>
      <c r="B2917" t="s">
        <v>34</v>
      </c>
      <c r="C2917">
        <v>74355</v>
      </c>
      <c r="D2917" s="3">
        <v>2828</v>
      </c>
      <c r="E2917" s="3">
        <f t="shared" si="911"/>
        <v>2211.4960000000001</v>
      </c>
      <c r="F2917" s="3">
        <f t="shared" si="912"/>
        <v>0</v>
      </c>
      <c r="G2917" s="3">
        <f t="shared" si="913"/>
        <v>0</v>
      </c>
      <c r="H2917" s="3">
        <v>0</v>
      </c>
      <c r="I2917" s="3">
        <f t="shared" si="939"/>
        <v>1167.3984</v>
      </c>
      <c r="J2917" s="3">
        <f t="shared" si="937"/>
        <v>794.95080000000007</v>
      </c>
      <c r="K2917" s="3">
        <f t="shared" si="938"/>
        <v>1682.6599999999999</v>
      </c>
      <c r="L2917" s="3">
        <f t="shared" si="914"/>
        <v>0</v>
      </c>
      <c r="M2917" s="3">
        <f t="shared" si="915"/>
        <v>0</v>
      </c>
      <c r="N2917" s="3">
        <f t="shared" si="916"/>
        <v>0</v>
      </c>
      <c r="O2917" s="3">
        <f t="shared" si="917"/>
        <v>0</v>
      </c>
      <c r="P2917" s="3">
        <f t="shared" si="918"/>
        <v>0</v>
      </c>
      <c r="Q2917" s="3">
        <f t="shared" si="919"/>
        <v>0</v>
      </c>
      <c r="R2917" s="4">
        <f t="shared" si="920"/>
        <v>1696.8</v>
      </c>
      <c r="S2917" s="3">
        <v>0</v>
      </c>
      <c r="T2917" s="3">
        <f t="shared" si="921"/>
        <v>0</v>
      </c>
      <c r="U2917" s="3">
        <f t="shared" si="922"/>
        <v>1696.8</v>
      </c>
      <c r="V2917" s="3">
        <f t="shared" si="923"/>
        <v>1673.0448000000001</v>
      </c>
      <c r="W2917" s="3">
        <f t="shared" si="924"/>
        <v>1673.0448000000001</v>
      </c>
      <c r="X2917" s="4" t="s">
        <v>5201</v>
      </c>
      <c r="Y2917" s="3">
        <v>0</v>
      </c>
      <c r="Z2917" s="3">
        <v>0</v>
      </c>
      <c r="AA2917" s="4">
        <f t="shared" si="925"/>
        <v>1838.2</v>
      </c>
      <c r="AB2917" s="3">
        <f t="shared" si="926"/>
        <v>1696.8</v>
      </c>
      <c r="AC2917" s="3">
        <v>0</v>
      </c>
      <c r="AD2917" s="3">
        <v>0</v>
      </c>
      <c r="AE2917" s="3">
        <f t="shared" si="927"/>
        <v>1300.3144</v>
      </c>
      <c r="AF2917" s="3">
        <v>416.02</v>
      </c>
      <c r="AG2917" s="3">
        <v>399.86</v>
      </c>
      <c r="AH2917" s="3">
        <f t="shared" si="928"/>
        <v>0</v>
      </c>
      <c r="AI2917" s="3">
        <f t="shared" si="929"/>
        <v>0</v>
      </c>
      <c r="AJ2917" s="3">
        <v>252.64800000000002</v>
      </c>
      <c r="AK2917" s="3">
        <f t="shared" si="940"/>
        <v>2027.6760000000002</v>
      </c>
      <c r="AL2917" s="3">
        <f t="shared" si="930"/>
        <v>0</v>
      </c>
      <c r="AM2917" s="2" t="str">
        <f t="shared" si="931"/>
        <v>NA</v>
      </c>
      <c r="AN2917" s="3">
        <f t="shared" si="932"/>
        <v>1414</v>
      </c>
      <c r="AO2917" s="3">
        <f t="shared" si="933"/>
        <v>605.19200000000001</v>
      </c>
      <c r="AP2917" s="3">
        <f t="shared" si="934"/>
        <v>0</v>
      </c>
      <c r="AQ2917" s="3">
        <f t="shared" si="935"/>
        <v>1979.6</v>
      </c>
      <c r="AR2917" s="2" cm="1">
        <f t="array" ref="AR2917">MIN(_xlfn._xlws.FILTER(E2917:AQ2917,E2917:AQ2917&lt;&gt;0))</f>
        <v>252.64800000000002</v>
      </c>
      <c r="AS2917" s="3">
        <f t="shared" si="936"/>
        <v>2211.4960000000001</v>
      </c>
    </row>
    <row r="2918" spans="1:45" x14ac:dyDescent="0.25">
      <c r="A2918" t="s">
        <v>1469</v>
      </c>
      <c r="B2918" t="s">
        <v>34</v>
      </c>
      <c r="C2918">
        <v>74360</v>
      </c>
      <c r="D2918" s="3">
        <v>613</v>
      </c>
      <c r="E2918" s="3">
        <f t="shared" si="911"/>
        <v>479.36600000000004</v>
      </c>
      <c r="F2918" s="3">
        <f t="shared" si="912"/>
        <v>0</v>
      </c>
      <c r="G2918" s="3">
        <f t="shared" si="913"/>
        <v>0</v>
      </c>
      <c r="H2918" s="3">
        <v>0</v>
      </c>
      <c r="I2918" s="3">
        <f t="shared" si="939"/>
        <v>253.04640000000001</v>
      </c>
      <c r="J2918" s="3">
        <f t="shared" si="937"/>
        <v>172.3143</v>
      </c>
      <c r="K2918" s="3">
        <f t="shared" si="938"/>
        <v>364.73499999999996</v>
      </c>
      <c r="L2918" s="3">
        <f t="shared" si="914"/>
        <v>0</v>
      </c>
      <c r="M2918" s="3">
        <f t="shared" si="915"/>
        <v>0</v>
      </c>
      <c r="N2918" s="3">
        <f t="shared" si="916"/>
        <v>0</v>
      </c>
      <c r="O2918" s="3">
        <f t="shared" si="917"/>
        <v>0</v>
      </c>
      <c r="P2918" s="3">
        <f t="shared" si="918"/>
        <v>0</v>
      </c>
      <c r="Q2918" s="3">
        <f t="shared" si="919"/>
        <v>0</v>
      </c>
      <c r="R2918" s="4">
        <f t="shared" si="920"/>
        <v>367.8</v>
      </c>
      <c r="S2918" s="3">
        <v>0</v>
      </c>
      <c r="T2918" s="3">
        <f t="shared" si="921"/>
        <v>0</v>
      </c>
      <c r="U2918" s="3">
        <f t="shared" si="922"/>
        <v>367.8</v>
      </c>
      <c r="V2918" s="3">
        <f t="shared" si="923"/>
        <v>362.6508</v>
      </c>
      <c r="W2918" s="3">
        <f t="shared" si="924"/>
        <v>362.6508</v>
      </c>
      <c r="X2918" s="4" t="s">
        <v>5201</v>
      </c>
      <c r="Y2918" s="3">
        <v>0</v>
      </c>
      <c r="Z2918" s="3">
        <v>0</v>
      </c>
      <c r="AA2918" s="4">
        <f t="shared" si="925"/>
        <v>398.45</v>
      </c>
      <c r="AB2918" s="3">
        <f t="shared" si="926"/>
        <v>367.8</v>
      </c>
      <c r="AC2918" s="3">
        <v>0</v>
      </c>
      <c r="AD2918" s="3">
        <v>0</v>
      </c>
      <c r="AE2918" s="3">
        <f t="shared" si="927"/>
        <v>281.85739999999998</v>
      </c>
      <c r="AF2918" s="3">
        <v>416.02</v>
      </c>
      <c r="AG2918" s="3">
        <v>399.86</v>
      </c>
      <c r="AH2918" s="3">
        <f t="shared" si="928"/>
        <v>0</v>
      </c>
      <c r="AI2918" s="3">
        <f t="shared" si="929"/>
        <v>0</v>
      </c>
      <c r="AJ2918" s="3">
        <v>330.04400000000004</v>
      </c>
      <c r="AK2918" s="3">
        <f t="shared" si="940"/>
        <v>439.52100000000007</v>
      </c>
      <c r="AL2918" s="3">
        <f t="shared" si="930"/>
        <v>0</v>
      </c>
      <c r="AM2918" s="2" t="str">
        <f t="shared" si="931"/>
        <v>NA</v>
      </c>
      <c r="AN2918" s="3">
        <f t="shared" si="932"/>
        <v>306.5</v>
      </c>
      <c r="AO2918" s="3">
        <f t="shared" si="933"/>
        <v>131.18199999999999</v>
      </c>
      <c r="AP2918" s="3">
        <f t="shared" si="934"/>
        <v>0</v>
      </c>
      <c r="AQ2918" s="3">
        <f t="shared" si="935"/>
        <v>429.09999999999997</v>
      </c>
      <c r="AR2918" s="2" cm="1">
        <f t="array" ref="AR2918">MIN(_xlfn._xlws.FILTER(E2918:AQ2918,E2918:AQ2918&lt;&gt;0))</f>
        <v>131.18199999999999</v>
      </c>
      <c r="AS2918" s="3">
        <f t="shared" si="936"/>
        <v>479.36600000000004</v>
      </c>
    </row>
    <row r="2919" spans="1:45" x14ac:dyDescent="0.25">
      <c r="A2919" t="s">
        <v>1470</v>
      </c>
      <c r="B2919" t="s">
        <v>34</v>
      </c>
      <c r="C2919">
        <v>74363</v>
      </c>
      <c r="D2919" s="3">
        <v>2390</v>
      </c>
      <c r="E2919" s="3">
        <f t="shared" si="911"/>
        <v>1868.98</v>
      </c>
      <c r="F2919" s="3">
        <f t="shared" si="912"/>
        <v>0</v>
      </c>
      <c r="G2919" s="3">
        <f t="shared" si="913"/>
        <v>0</v>
      </c>
      <c r="H2919" s="3">
        <v>0</v>
      </c>
      <c r="I2919" s="3">
        <f t="shared" si="939"/>
        <v>986.59199999999998</v>
      </c>
      <c r="J2919" s="3">
        <f t="shared" si="937"/>
        <v>671.82900000000006</v>
      </c>
      <c r="K2919" s="3">
        <f t="shared" si="938"/>
        <v>1422.05</v>
      </c>
      <c r="L2919" s="3">
        <f t="shared" si="914"/>
        <v>0</v>
      </c>
      <c r="M2919" s="3">
        <f t="shared" si="915"/>
        <v>0</v>
      </c>
      <c r="N2919" s="3">
        <f t="shared" si="916"/>
        <v>0</v>
      </c>
      <c r="O2919" s="3">
        <f t="shared" si="917"/>
        <v>0</v>
      </c>
      <c r="P2919" s="3">
        <f t="shared" si="918"/>
        <v>0</v>
      </c>
      <c r="Q2919" s="3">
        <f t="shared" si="919"/>
        <v>0</v>
      </c>
      <c r="R2919" s="4">
        <f t="shared" si="920"/>
        <v>1434</v>
      </c>
      <c r="S2919" s="3">
        <v>0</v>
      </c>
      <c r="T2919" s="3">
        <f t="shared" si="921"/>
        <v>0</v>
      </c>
      <c r="U2919" s="3">
        <f t="shared" si="922"/>
        <v>1434</v>
      </c>
      <c r="V2919" s="3">
        <f t="shared" si="923"/>
        <v>1413.924</v>
      </c>
      <c r="W2919" s="3">
        <f t="shared" si="924"/>
        <v>1413.924</v>
      </c>
      <c r="X2919" s="4" t="s">
        <v>5201</v>
      </c>
      <c r="Y2919" s="3">
        <v>0</v>
      </c>
      <c r="Z2919" s="3">
        <v>0</v>
      </c>
      <c r="AA2919" s="4">
        <f t="shared" si="925"/>
        <v>1553.5</v>
      </c>
      <c r="AB2919" s="3">
        <f t="shared" si="926"/>
        <v>1434</v>
      </c>
      <c r="AC2919" s="3">
        <v>0</v>
      </c>
      <c r="AD2919" s="3">
        <v>0</v>
      </c>
      <c r="AE2919" s="3">
        <f t="shared" si="927"/>
        <v>1098.922</v>
      </c>
      <c r="AF2919" s="3">
        <v>416.02</v>
      </c>
      <c r="AG2919" s="3">
        <v>399.86</v>
      </c>
      <c r="AH2919" s="3">
        <f t="shared" si="928"/>
        <v>0</v>
      </c>
      <c r="AI2919" s="3">
        <f t="shared" si="929"/>
        <v>0</v>
      </c>
      <c r="AJ2919" s="3">
        <v>713.63600000000008</v>
      </c>
      <c r="AK2919" s="3">
        <f t="shared" si="940"/>
        <v>1713.63</v>
      </c>
      <c r="AL2919" s="3">
        <f t="shared" si="930"/>
        <v>0</v>
      </c>
      <c r="AM2919" s="2" t="str">
        <f t="shared" si="931"/>
        <v>NA</v>
      </c>
      <c r="AN2919" s="3">
        <f t="shared" si="932"/>
        <v>1195</v>
      </c>
      <c r="AO2919" s="3">
        <f t="shared" si="933"/>
        <v>511.46</v>
      </c>
      <c r="AP2919" s="3">
        <f t="shared" si="934"/>
        <v>0</v>
      </c>
      <c r="AQ2919" s="3">
        <f t="shared" si="935"/>
        <v>1673</v>
      </c>
      <c r="AR2919" s="2" cm="1">
        <f t="array" ref="AR2919">MIN(_xlfn._xlws.FILTER(E2919:AQ2919,E2919:AQ2919&lt;&gt;0))</f>
        <v>399.86</v>
      </c>
      <c r="AS2919" s="3">
        <f t="shared" si="936"/>
        <v>1868.98</v>
      </c>
    </row>
    <row r="2920" spans="1:45" x14ac:dyDescent="0.25">
      <c r="A2920" t="s">
        <v>1471</v>
      </c>
      <c r="B2920" t="s">
        <v>34</v>
      </c>
      <c r="C2920">
        <v>74400</v>
      </c>
      <c r="D2920" s="3">
        <v>582</v>
      </c>
      <c r="E2920" s="3">
        <f t="shared" si="911"/>
        <v>455.12400000000002</v>
      </c>
      <c r="F2920" s="3">
        <f t="shared" si="912"/>
        <v>212.51986959999999</v>
      </c>
      <c r="G2920" s="3">
        <f t="shared" si="913"/>
        <v>212.51986959999999</v>
      </c>
      <c r="H2920" s="3">
        <v>230.7</v>
      </c>
      <c r="I2920" s="3">
        <v>434.92</v>
      </c>
      <c r="J2920" s="3">
        <f t="shared" si="937"/>
        <v>163.6002</v>
      </c>
      <c r="K2920" s="3">
        <f t="shared" si="938"/>
        <v>346.28999999999996</v>
      </c>
      <c r="L2920" s="3">
        <f t="shared" si="914"/>
        <v>218.895465688</v>
      </c>
      <c r="M2920" s="3">
        <f t="shared" si="915"/>
        <v>221.02066438400001</v>
      </c>
      <c r="N2920" s="3">
        <f t="shared" si="916"/>
        <v>212.51986959999999</v>
      </c>
      <c r="O2920" s="3">
        <f t="shared" si="917"/>
        <v>297.52781743999998</v>
      </c>
      <c r="P2920" s="3">
        <f t="shared" si="918"/>
        <v>223.14586308</v>
      </c>
      <c r="Q2920" s="3">
        <f t="shared" si="919"/>
        <v>255.02384351999999</v>
      </c>
      <c r="R2920" s="4">
        <f t="shared" si="920"/>
        <v>349.2</v>
      </c>
      <c r="S2920" s="3">
        <v>351.22934000000004</v>
      </c>
      <c r="T2920" s="3">
        <f t="shared" si="921"/>
        <v>212.51986959999999</v>
      </c>
      <c r="U2920" s="3">
        <f t="shared" si="922"/>
        <v>349.2</v>
      </c>
      <c r="V2920" s="3">
        <f t="shared" si="923"/>
        <v>344.31119999999999</v>
      </c>
      <c r="W2920" s="3">
        <f t="shared" si="924"/>
        <v>344.31119999999999</v>
      </c>
      <c r="X2920" s="4" t="s">
        <v>5201</v>
      </c>
      <c r="Y2920" s="3">
        <v>231.75</v>
      </c>
      <c r="Z2920" s="3">
        <v>212.51986959999999</v>
      </c>
      <c r="AA2920" s="4">
        <f t="shared" si="925"/>
        <v>378.3</v>
      </c>
      <c r="AB2920" s="3">
        <f t="shared" si="926"/>
        <v>349.2</v>
      </c>
      <c r="AC2920" s="3">
        <v>223.94484539999999</v>
      </c>
      <c r="AD2920" s="3">
        <v>273.10347000000002</v>
      </c>
      <c r="AE2920" s="3">
        <f t="shared" si="927"/>
        <v>267.60359999999997</v>
      </c>
      <c r="AF2920" s="3">
        <v>416.02</v>
      </c>
      <c r="AG2920" s="3">
        <v>399.86</v>
      </c>
      <c r="AH2920" s="3">
        <f t="shared" si="928"/>
        <v>212.51986959999999</v>
      </c>
      <c r="AI2920" s="3">
        <f t="shared" si="929"/>
        <v>212.51986959999999</v>
      </c>
      <c r="AJ2920" s="3">
        <v>389.23500000000007</v>
      </c>
      <c r="AK2920" s="3">
        <v>404.38</v>
      </c>
      <c r="AL2920" s="3">
        <f t="shared" si="930"/>
        <v>212.51986959999999</v>
      </c>
      <c r="AM2920" s="2" t="str">
        <f t="shared" si="931"/>
        <v>NA</v>
      </c>
      <c r="AN2920" s="3">
        <f t="shared" si="932"/>
        <v>291</v>
      </c>
      <c r="AO2920" s="3">
        <f t="shared" si="933"/>
        <v>124.548</v>
      </c>
      <c r="AP2920" s="3">
        <f t="shared" si="934"/>
        <v>214.64506829600001</v>
      </c>
      <c r="AQ2920" s="3">
        <f t="shared" si="935"/>
        <v>407.4</v>
      </c>
      <c r="AR2920" s="2" cm="1">
        <f t="array" ref="AR2920">MIN(_xlfn._xlws.FILTER(E2920:AQ2920,E2920:AQ2920&lt;&gt;0))</f>
        <v>124.548</v>
      </c>
      <c r="AS2920" s="3">
        <f t="shared" si="936"/>
        <v>455.12400000000002</v>
      </c>
    </row>
    <row r="2921" spans="1:45" x14ac:dyDescent="0.25">
      <c r="A2921" t="s">
        <v>1471</v>
      </c>
      <c r="B2921" t="s">
        <v>34</v>
      </c>
      <c r="C2921">
        <v>74415</v>
      </c>
      <c r="D2921" s="3">
        <v>2017</v>
      </c>
      <c r="E2921" s="3">
        <f t="shared" si="911"/>
        <v>1577.2940000000001</v>
      </c>
      <c r="F2921" s="3">
        <f t="shared" si="912"/>
        <v>212.51986959999999</v>
      </c>
      <c r="G2921" s="3">
        <f t="shared" si="913"/>
        <v>212.51986959999999</v>
      </c>
      <c r="H2921" s="3">
        <v>230.7</v>
      </c>
      <c r="I2921" s="3">
        <v>434.92</v>
      </c>
      <c r="J2921" s="3">
        <f t="shared" si="937"/>
        <v>566.9787</v>
      </c>
      <c r="K2921" s="3">
        <f t="shared" si="938"/>
        <v>1200.115</v>
      </c>
      <c r="L2921" s="3">
        <f t="shared" si="914"/>
        <v>218.895465688</v>
      </c>
      <c r="M2921" s="3">
        <f t="shared" si="915"/>
        <v>221.02066438400001</v>
      </c>
      <c r="N2921" s="3">
        <f t="shared" si="916"/>
        <v>212.51986959999999</v>
      </c>
      <c r="O2921" s="3">
        <f t="shared" si="917"/>
        <v>297.52781743999998</v>
      </c>
      <c r="P2921" s="3">
        <f t="shared" si="918"/>
        <v>223.14586308</v>
      </c>
      <c r="Q2921" s="3">
        <f t="shared" si="919"/>
        <v>255.02384351999999</v>
      </c>
      <c r="R2921" s="4">
        <f t="shared" si="920"/>
        <v>1210.2</v>
      </c>
      <c r="S2921" s="3">
        <v>351.22934000000004</v>
      </c>
      <c r="T2921" s="3">
        <f t="shared" si="921"/>
        <v>212.51986959999999</v>
      </c>
      <c r="U2921" s="3">
        <f t="shared" si="922"/>
        <v>1210.2</v>
      </c>
      <c r="V2921" s="3">
        <f t="shared" si="923"/>
        <v>1193.2572</v>
      </c>
      <c r="W2921" s="3">
        <f t="shared" si="924"/>
        <v>1193.2572</v>
      </c>
      <c r="X2921" s="4" t="s">
        <v>5201</v>
      </c>
      <c r="Y2921" s="3">
        <v>231.75</v>
      </c>
      <c r="Z2921" s="3">
        <v>212.51986959999999</v>
      </c>
      <c r="AA2921" s="4">
        <f t="shared" si="925"/>
        <v>1311.05</v>
      </c>
      <c r="AB2921" s="3">
        <f t="shared" si="926"/>
        <v>1210.2</v>
      </c>
      <c r="AC2921" s="3">
        <v>223.94484539999999</v>
      </c>
      <c r="AD2921" s="3">
        <v>273.10347000000002</v>
      </c>
      <c r="AE2921" s="3">
        <f t="shared" si="927"/>
        <v>927.41660000000002</v>
      </c>
      <c r="AF2921" s="3">
        <v>416.02</v>
      </c>
      <c r="AG2921" s="3">
        <v>399.86</v>
      </c>
      <c r="AH2921" s="3">
        <f t="shared" si="928"/>
        <v>212.51986959999999</v>
      </c>
      <c r="AI2921" s="3">
        <f t="shared" si="929"/>
        <v>212.51986959999999</v>
      </c>
      <c r="AJ2921" s="3">
        <v>389.23500000000007</v>
      </c>
      <c r="AK2921" s="3">
        <v>404.38</v>
      </c>
      <c r="AL2921" s="3">
        <f t="shared" si="930"/>
        <v>212.51986959999999</v>
      </c>
      <c r="AM2921" s="2" t="str">
        <f t="shared" si="931"/>
        <v>NA</v>
      </c>
      <c r="AN2921" s="3">
        <f t="shared" si="932"/>
        <v>1008.5</v>
      </c>
      <c r="AO2921" s="3">
        <f t="shared" si="933"/>
        <v>431.63799999999998</v>
      </c>
      <c r="AP2921" s="3">
        <f t="shared" si="934"/>
        <v>214.64506829600001</v>
      </c>
      <c r="AQ2921" s="3">
        <f t="shared" si="935"/>
        <v>1411.8999999999999</v>
      </c>
      <c r="AR2921" s="2" cm="1">
        <f t="array" ref="AR2921">MIN(_xlfn._xlws.FILTER(E2921:AQ2921,E2921:AQ2921&lt;&gt;0))</f>
        <v>212.51986959999999</v>
      </c>
      <c r="AS2921" s="3">
        <f t="shared" si="936"/>
        <v>1577.2940000000001</v>
      </c>
    </row>
    <row r="2922" spans="1:45" x14ac:dyDescent="0.25">
      <c r="A2922" t="s">
        <v>1471</v>
      </c>
      <c r="B2922" t="s">
        <v>34</v>
      </c>
      <c r="C2922">
        <v>74420</v>
      </c>
      <c r="D2922" s="3">
        <v>1154</v>
      </c>
      <c r="E2922" s="3">
        <f t="shared" si="911"/>
        <v>902.428</v>
      </c>
      <c r="F2922" s="3">
        <f t="shared" si="912"/>
        <v>434.17264920000002</v>
      </c>
      <c r="G2922" s="3">
        <f t="shared" si="913"/>
        <v>434.17264920000002</v>
      </c>
      <c r="H2922" s="3">
        <v>441.28</v>
      </c>
      <c r="I2922" s="3">
        <v>434.92</v>
      </c>
      <c r="J2922" s="3">
        <f t="shared" si="937"/>
        <v>324.38940000000002</v>
      </c>
      <c r="K2922" s="3">
        <f t="shared" si="938"/>
        <v>686.63</v>
      </c>
      <c r="L2922" s="3">
        <f t="shared" si="914"/>
        <v>447.19782867600003</v>
      </c>
      <c r="M2922" s="3">
        <f t="shared" si="915"/>
        <v>451.53955516800005</v>
      </c>
      <c r="N2922" s="3">
        <f t="shared" si="916"/>
        <v>434.17264920000002</v>
      </c>
      <c r="O2922" s="3">
        <f t="shared" si="917"/>
        <v>607.84170887999994</v>
      </c>
      <c r="P2922" s="3">
        <f t="shared" si="918"/>
        <v>455.88128166000007</v>
      </c>
      <c r="Q2922" s="3">
        <f t="shared" si="919"/>
        <v>521.00717903999998</v>
      </c>
      <c r="R2922" s="4">
        <f t="shared" si="920"/>
        <v>692.4</v>
      </c>
      <c r="S2922" s="3">
        <v>671.81708000000003</v>
      </c>
      <c r="T2922" s="3">
        <f t="shared" si="921"/>
        <v>434.17264920000002</v>
      </c>
      <c r="U2922" s="3">
        <f t="shared" si="922"/>
        <v>692.4</v>
      </c>
      <c r="V2922" s="3">
        <f t="shared" si="923"/>
        <v>682.70640000000003</v>
      </c>
      <c r="W2922" s="3">
        <f t="shared" si="924"/>
        <v>682.70640000000003</v>
      </c>
      <c r="X2922" s="4">
        <v>222.95255</v>
      </c>
      <c r="Y2922" s="3">
        <v>231.75</v>
      </c>
      <c r="Z2922" s="3">
        <v>434.17264920000002</v>
      </c>
      <c r="AA2922" s="4">
        <f t="shared" si="925"/>
        <v>750.1</v>
      </c>
      <c r="AB2922" s="3">
        <f t="shared" si="926"/>
        <v>692.4</v>
      </c>
      <c r="AC2922" s="3">
        <v>223.94484539999999</v>
      </c>
      <c r="AD2922" s="3">
        <v>273.10347000000002</v>
      </c>
      <c r="AE2922" s="3">
        <f t="shared" si="927"/>
        <v>530.60919999999999</v>
      </c>
      <c r="AF2922" s="3">
        <v>416.02</v>
      </c>
      <c r="AG2922" s="3">
        <v>399.86</v>
      </c>
      <c r="AH2922" s="3">
        <f t="shared" si="928"/>
        <v>434.17264920000002</v>
      </c>
      <c r="AI2922" s="3">
        <f t="shared" si="929"/>
        <v>434.17264920000002</v>
      </c>
      <c r="AJ2922" s="3">
        <v>389.23500000000007</v>
      </c>
      <c r="AK2922" s="3">
        <v>730.19</v>
      </c>
      <c r="AL2922" s="3">
        <f t="shared" si="930"/>
        <v>434.17264920000002</v>
      </c>
      <c r="AM2922" s="2">
        <f t="shared" si="931"/>
        <v>222.95255</v>
      </c>
      <c r="AN2922" s="3">
        <f t="shared" si="932"/>
        <v>577</v>
      </c>
      <c r="AO2922" s="3">
        <f t="shared" si="933"/>
        <v>246.95599999999999</v>
      </c>
      <c r="AP2922" s="3">
        <f t="shared" si="934"/>
        <v>438.51437569200004</v>
      </c>
      <c r="AQ2922" s="3">
        <f t="shared" si="935"/>
        <v>807.8</v>
      </c>
      <c r="AR2922" s="2" cm="1">
        <f t="array" ref="AR2922">MIN(_xlfn._xlws.FILTER(E2922:AQ2922,E2922:AQ2922&lt;&gt;0))</f>
        <v>222.95255</v>
      </c>
      <c r="AS2922" s="3">
        <f t="shared" si="936"/>
        <v>902.428</v>
      </c>
    </row>
    <row r="2923" spans="1:45" x14ac:dyDescent="0.25">
      <c r="A2923" t="s">
        <v>1472</v>
      </c>
      <c r="B2923" t="s">
        <v>34</v>
      </c>
      <c r="C2923">
        <v>74425</v>
      </c>
      <c r="D2923" s="3">
        <v>2747</v>
      </c>
      <c r="E2923" s="3">
        <f t="shared" si="911"/>
        <v>2148.154</v>
      </c>
      <c r="F2923" s="3">
        <f t="shared" si="912"/>
        <v>434.17264920000002</v>
      </c>
      <c r="G2923" s="3">
        <f t="shared" si="913"/>
        <v>434.17264920000002</v>
      </c>
      <c r="H2923" s="3">
        <v>441.28</v>
      </c>
      <c r="I2923" s="3">
        <v>434.92</v>
      </c>
      <c r="J2923" s="3">
        <f t="shared" si="937"/>
        <v>772.18170000000009</v>
      </c>
      <c r="K2923" s="3">
        <f t="shared" si="938"/>
        <v>1634.4649999999999</v>
      </c>
      <c r="L2923" s="3">
        <f t="shared" si="914"/>
        <v>447.19782867600003</v>
      </c>
      <c r="M2923" s="3">
        <f t="shared" si="915"/>
        <v>451.53955516800005</v>
      </c>
      <c r="N2923" s="3">
        <f t="shared" si="916"/>
        <v>434.17264920000002</v>
      </c>
      <c r="O2923" s="3">
        <f t="shared" si="917"/>
        <v>607.84170887999994</v>
      </c>
      <c r="P2923" s="3">
        <f t="shared" si="918"/>
        <v>455.88128166000007</v>
      </c>
      <c r="Q2923" s="3">
        <f t="shared" si="919"/>
        <v>521.00717903999998</v>
      </c>
      <c r="R2923" s="4">
        <f t="shared" si="920"/>
        <v>1648.2</v>
      </c>
      <c r="S2923" s="3">
        <v>671.81708000000003</v>
      </c>
      <c r="T2923" s="3">
        <f t="shared" si="921"/>
        <v>434.17264920000002</v>
      </c>
      <c r="U2923" s="3">
        <f t="shared" si="922"/>
        <v>1648.2</v>
      </c>
      <c r="V2923" s="3">
        <f t="shared" si="923"/>
        <v>1625.1251999999999</v>
      </c>
      <c r="W2923" s="3">
        <f t="shared" si="924"/>
        <v>1625.1251999999999</v>
      </c>
      <c r="X2923" s="4" t="s">
        <v>5201</v>
      </c>
      <c r="Y2923" s="3">
        <v>231.75</v>
      </c>
      <c r="Z2923" s="3">
        <v>434.17264920000002</v>
      </c>
      <c r="AA2923" s="4">
        <f t="shared" si="925"/>
        <v>1785.55</v>
      </c>
      <c r="AB2923" s="3">
        <f t="shared" si="926"/>
        <v>1648.2</v>
      </c>
      <c r="AC2923" s="3">
        <v>223.94484539999999</v>
      </c>
      <c r="AD2923" s="3">
        <v>273.10347000000002</v>
      </c>
      <c r="AE2923" s="3">
        <f t="shared" si="927"/>
        <v>1263.0706</v>
      </c>
      <c r="AF2923" s="3">
        <v>416.02</v>
      </c>
      <c r="AG2923" s="3">
        <v>399.86</v>
      </c>
      <c r="AH2923" s="3">
        <f t="shared" si="928"/>
        <v>434.17264920000002</v>
      </c>
      <c r="AI2923" s="3">
        <f t="shared" si="929"/>
        <v>434.17264920000002</v>
      </c>
      <c r="AJ2923" s="3">
        <v>389.23500000000007</v>
      </c>
      <c r="AK2923" s="3">
        <v>404.38</v>
      </c>
      <c r="AL2923" s="3">
        <f t="shared" si="930"/>
        <v>434.17264920000002</v>
      </c>
      <c r="AM2923" s="2" t="str">
        <f t="shared" si="931"/>
        <v>NA</v>
      </c>
      <c r="AN2923" s="3">
        <f t="shared" si="932"/>
        <v>1373.5</v>
      </c>
      <c r="AO2923" s="3">
        <f t="shared" si="933"/>
        <v>587.85799999999995</v>
      </c>
      <c r="AP2923" s="3">
        <f t="shared" si="934"/>
        <v>438.51437569200004</v>
      </c>
      <c r="AQ2923" s="3">
        <f t="shared" si="935"/>
        <v>1922.8999999999999</v>
      </c>
      <c r="AR2923" s="2" cm="1">
        <f t="array" ref="AR2923">MIN(_xlfn._xlws.FILTER(E2923:AQ2923,E2923:AQ2923&lt;&gt;0))</f>
        <v>223.94484539999999</v>
      </c>
      <c r="AS2923" s="3">
        <f t="shared" si="936"/>
        <v>2148.154</v>
      </c>
    </row>
    <row r="2924" spans="1:45" x14ac:dyDescent="0.25">
      <c r="A2924" t="s">
        <v>1473</v>
      </c>
      <c r="B2924" t="s">
        <v>34</v>
      </c>
      <c r="C2924">
        <v>74430</v>
      </c>
      <c r="D2924" s="3">
        <v>1154</v>
      </c>
      <c r="E2924" s="3">
        <f t="shared" si="911"/>
        <v>902.428</v>
      </c>
      <c r="F2924" s="3">
        <f t="shared" si="912"/>
        <v>434.17264920000002</v>
      </c>
      <c r="G2924" s="3">
        <f t="shared" si="913"/>
        <v>434.17264920000002</v>
      </c>
      <c r="H2924" s="3">
        <v>441.28</v>
      </c>
      <c r="I2924" s="3">
        <v>434.92</v>
      </c>
      <c r="J2924" s="3">
        <f t="shared" si="937"/>
        <v>324.38940000000002</v>
      </c>
      <c r="K2924" s="3">
        <f t="shared" si="938"/>
        <v>686.63</v>
      </c>
      <c r="L2924" s="3">
        <f t="shared" si="914"/>
        <v>447.19782867600003</v>
      </c>
      <c r="M2924" s="3">
        <f t="shared" si="915"/>
        <v>451.53955516800005</v>
      </c>
      <c r="N2924" s="3">
        <f t="shared" si="916"/>
        <v>434.17264920000002</v>
      </c>
      <c r="O2924" s="3">
        <f t="shared" si="917"/>
        <v>607.84170887999994</v>
      </c>
      <c r="P2924" s="3">
        <f t="shared" si="918"/>
        <v>455.88128166000007</v>
      </c>
      <c r="Q2924" s="3">
        <f t="shared" si="919"/>
        <v>521.00717903999998</v>
      </c>
      <c r="R2924" s="4">
        <f t="shared" si="920"/>
        <v>692.4</v>
      </c>
      <c r="S2924" s="3">
        <v>671.81708000000003</v>
      </c>
      <c r="T2924" s="3">
        <f t="shared" si="921"/>
        <v>434.17264920000002</v>
      </c>
      <c r="U2924" s="3">
        <f t="shared" si="922"/>
        <v>692.4</v>
      </c>
      <c r="V2924" s="3">
        <f t="shared" si="923"/>
        <v>682.70640000000003</v>
      </c>
      <c r="W2924" s="3">
        <f t="shared" si="924"/>
        <v>682.70640000000003</v>
      </c>
      <c r="X2924" s="4">
        <v>222.95255</v>
      </c>
      <c r="Y2924" s="3">
        <v>231.75</v>
      </c>
      <c r="Z2924" s="3">
        <v>434.17264920000002</v>
      </c>
      <c r="AA2924" s="4">
        <f t="shared" si="925"/>
        <v>750.1</v>
      </c>
      <c r="AB2924" s="3">
        <f t="shared" si="926"/>
        <v>692.4</v>
      </c>
      <c r="AC2924" s="3">
        <v>223.94484539999999</v>
      </c>
      <c r="AD2924" s="3">
        <v>273.10347000000002</v>
      </c>
      <c r="AE2924" s="3">
        <f t="shared" si="927"/>
        <v>530.60919999999999</v>
      </c>
      <c r="AF2924" s="3">
        <v>416.02</v>
      </c>
      <c r="AG2924" s="3">
        <v>399.86</v>
      </c>
      <c r="AH2924" s="3">
        <f t="shared" si="928"/>
        <v>434.17264920000002</v>
      </c>
      <c r="AI2924" s="3">
        <f t="shared" si="929"/>
        <v>434.17264920000002</v>
      </c>
      <c r="AJ2924" s="3">
        <v>389.23500000000007</v>
      </c>
      <c r="AK2924" s="3">
        <v>404.38</v>
      </c>
      <c r="AL2924" s="3">
        <f t="shared" si="930"/>
        <v>434.17264920000002</v>
      </c>
      <c r="AM2924" s="2">
        <f t="shared" si="931"/>
        <v>222.95255</v>
      </c>
      <c r="AN2924" s="3">
        <f t="shared" si="932"/>
        <v>577</v>
      </c>
      <c r="AO2924" s="3">
        <f t="shared" si="933"/>
        <v>246.95599999999999</v>
      </c>
      <c r="AP2924" s="3">
        <f t="shared" si="934"/>
        <v>438.51437569200004</v>
      </c>
      <c r="AQ2924" s="3">
        <f t="shared" si="935"/>
        <v>807.8</v>
      </c>
      <c r="AR2924" s="2" cm="1">
        <f t="array" ref="AR2924">MIN(_xlfn._xlws.FILTER(E2924:AQ2924,E2924:AQ2924&lt;&gt;0))</f>
        <v>222.95255</v>
      </c>
      <c r="AS2924" s="3">
        <f t="shared" si="936"/>
        <v>902.428</v>
      </c>
    </row>
    <row r="2925" spans="1:45" x14ac:dyDescent="0.25">
      <c r="A2925" t="s">
        <v>1474</v>
      </c>
      <c r="B2925" t="s">
        <v>34</v>
      </c>
      <c r="C2925">
        <v>74450</v>
      </c>
      <c r="D2925" s="3">
        <v>740</v>
      </c>
      <c r="E2925" s="3">
        <f t="shared" si="911"/>
        <v>578.68000000000006</v>
      </c>
      <c r="F2925" s="3">
        <f t="shared" si="912"/>
        <v>275.18930880000005</v>
      </c>
      <c r="G2925" s="3">
        <f t="shared" si="913"/>
        <v>275.18930880000005</v>
      </c>
      <c r="H2925" s="3">
        <v>263.66000000000003</v>
      </c>
      <c r="I2925" s="3">
        <v>434.92</v>
      </c>
      <c r="J2925" s="3">
        <f t="shared" si="937"/>
        <v>208.01400000000001</v>
      </c>
      <c r="K2925" s="3">
        <f t="shared" si="938"/>
        <v>440.29999999999995</v>
      </c>
      <c r="L2925" s="3">
        <f t="shared" si="914"/>
        <v>283.44498806400009</v>
      </c>
      <c r="M2925" s="3">
        <f t="shared" si="915"/>
        <v>286.19688115200006</v>
      </c>
      <c r="N2925" s="3">
        <f t="shared" si="916"/>
        <v>275.18930880000005</v>
      </c>
      <c r="O2925" s="3">
        <f t="shared" si="917"/>
        <v>385.26503232000005</v>
      </c>
      <c r="P2925" s="3">
        <f t="shared" si="918"/>
        <v>288.94877424000009</v>
      </c>
      <c r="Q2925" s="3">
        <f t="shared" si="919"/>
        <v>330.22717056000005</v>
      </c>
      <c r="R2925" s="4">
        <f t="shared" si="920"/>
        <v>444</v>
      </c>
      <c r="S2925" s="3">
        <v>401.40496000000002</v>
      </c>
      <c r="T2925" s="3">
        <f t="shared" si="921"/>
        <v>275.18930880000005</v>
      </c>
      <c r="U2925" s="3">
        <f t="shared" si="922"/>
        <v>444</v>
      </c>
      <c r="V2925" s="3">
        <f t="shared" si="923"/>
        <v>437.78399999999999</v>
      </c>
      <c r="W2925" s="3">
        <f t="shared" si="924"/>
        <v>437.78399999999999</v>
      </c>
      <c r="X2925" s="4">
        <v>222.95255</v>
      </c>
      <c r="Y2925" s="3">
        <v>231.75</v>
      </c>
      <c r="Z2925" s="3">
        <v>275.18930880000005</v>
      </c>
      <c r="AA2925" s="4">
        <f t="shared" si="925"/>
        <v>481</v>
      </c>
      <c r="AB2925" s="3">
        <f t="shared" si="926"/>
        <v>444</v>
      </c>
      <c r="AC2925" s="3">
        <v>223.94484539999999</v>
      </c>
      <c r="AD2925" s="3">
        <v>273.10347000000002</v>
      </c>
      <c r="AE2925" s="3">
        <f t="shared" si="927"/>
        <v>340.25200000000001</v>
      </c>
      <c r="AF2925" s="3">
        <v>416.02</v>
      </c>
      <c r="AG2925" s="3">
        <v>399.86</v>
      </c>
      <c r="AH2925" s="3">
        <f t="shared" si="928"/>
        <v>275.18930880000005</v>
      </c>
      <c r="AI2925" s="3">
        <f t="shared" si="929"/>
        <v>275.18930880000005</v>
      </c>
      <c r="AJ2925" s="3">
        <v>389.23500000000007</v>
      </c>
      <c r="AK2925" s="3">
        <v>371.7</v>
      </c>
      <c r="AL2925" s="3">
        <f t="shared" si="930"/>
        <v>275.18930880000005</v>
      </c>
      <c r="AM2925" s="2">
        <f t="shared" si="931"/>
        <v>222.95255</v>
      </c>
      <c r="AN2925" s="3">
        <f t="shared" si="932"/>
        <v>370</v>
      </c>
      <c r="AO2925" s="3">
        <f t="shared" si="933"/>
        <v>158.35999999999999</v>
      </c>
      <c r="AP2925" s="3">
        <f t="shared" si="934"/>
        <v>277.94120188800008</v>
      </c>
      <c r="AQ2925" s="3">
        <f t="shared" si="935"/>
        <v>518</v>
      </c>
      <c r="AR2925" s="2" cm="1">
        <f t="array" ref="AR2925">MIN(_xlfn._xlws.FILTER(E2925:AQ2925,E2925:AQ2925&lt;&gt;0))</f>
        <v>158.35999999999999</v>
      </c>
      <c r="AS2925" s="3">
        <f t="shared" si="936"/>
        <v>578.68000000000006</v>
      </c>
    </row>
    <row r="2926" spans="1:45" x14ac:dyDescent="0.25">
      <c r="A2926" t="s">
        <v>1474</v>
      </c>
      <c r="B2926" t="s">
        <v>34</v>
      </c>
      <c r="C2926">
        <v>74455</v>
      </c>
      <c r="D2926" s="3">
        <v>740</v>
      </c>
      <c r="E2926" s="3">
        <f t="shared" si="911"/>
        <v>578.68000000000006</v>
      </c>
      <c r="F2926" s="3">
        <f t="shared" si="912"/>
        <v>275.18930880000005</v>
      </c>
      <c r="G2926" s="3">
        <f t="shared" si="913"/>
        <v>275.18930880000005</v>
      </c>
      <c r="H2926" s="3">
        <v>263.66000000000003</v>
      </c>
      <c r="I2926" s="3">
        <v>434.92</v>
      </c>
      <c r="J2926" s="3">
        <f t="shared" si="937"/>
        <v>208.01400000000001</v>
      </c>
      <c r="K2926" s="3">
        <f t="shared" si="938"/>
        <v>440.29999999999995</v>
      </c>
      <c r="L2926" s="3">
        <f t="shared" si="914"/>
        <v>283.44498806400009</v>
      </c>
      <c r="M2926" s="3">
        <f t="shared" si="915"/>
        <v>286.19688115200006</v>
      </c>
      <c r="N2926" s="3">
        <f t="shared" si="916"/>
        <v>275.18930880000005</v>
      </c>
      <c r="O2926" s="3">
        <f t="shared" si="917"/>
        <v>385.26503232000005</v>
      </c>
      <c r="P2926" s="3">
        <f t="shared" si="918"/>
        <v>288.94877424000009</v>
      </c>
      <c r="Q2926" s="3">
        <f t="shared" si="919"/>
        <v>330.22717056000005</v>
      </c>
      <c r="R2926" s="4">
        <f t="shared" si="920"/>
        <v>444</v>
      </c>
      <c r="S2926" s="3">
        <v>401.40496000000002</v>
      </c>
      <c r="T2926" s="3">
        <f t="shared" si="921"/>
        <v>275.18930880000005</v>
      </c>
      <c r="U2926" s="3">
        <f t="shared" si="922"/>
        <v>444</v>
      </c>
      <c r="V2926" s="3">
        <f t="shared" si="923"/>
        <v>437.78399999999999</v>
      </c>
      <c r="W2926" s="3">
        <f t="shared" si="924"/>
        <v>437.78399999999999</v>
      </c>
      <c r="X2926" s="4">
        <v>222.95255</v>
      </c>
      <c r="Y2926" s="3">
        <v>231.75</v>
      </c>
      <c r="Z2926" s="3">
        <v>275.18930880000005</v>
      </c>
      <c r="AA2926" s="4">
        <f t="shared" si="925"/>
        <v>481</v>
      </c>
      <c r="AB2926" s="3">
        <f t="shared" si="926"/>
        <v>444</v>
      </c>
      <c r="AC2926" s="3">
        <v>223.94484539999999</v>
      </c>
      <c r="AD2926" s="3">
        <v>273.10347000000002</v>
      </c>
      <c r="AE2926" s="3">
        <f t="shared" si="927"/>
        <v>340.25200000000001</v>
      </c>
      <c r="AF2926" s="3">
        <v>416.02</v>
      </c>
      <c r="AG2926" s="3">
        <v>399.86</v>
      </c>
      <c r="AH2926" s="3">
        <f t="shared" si="928"/>
        <v>275.18930880000005</v>
      </c>
      <c r="AI2926" s="3">
        <f t="shared" si="929"/>
        <v>275.18930880000005</v>
      </c>
      <c r="AJ2926" s="3">
        <v>389.23500000000007</v>
      </c>
      <c r="AK2926" s="3">
        <v>371.7</v>
      </c>
      <c r="AL2926" s="3">
        <f t="shared" si="930"/>
        <v>275.18930880000005</v>
      </c>
      <c r="AM2926" s="2">
        <f t="shared" si="931"/>
        <v>222.95255</v>
      </c>
      <c r="AN2926" s="3">
        <f t="shared" si="932"/>
        <v>370</v>
      </c>
      <c r="AO2926" s="3">
        <f t="shared" si="933"/>
        <v>158.35999999999999</v>
      </c>
      <c r="AP2926" s="3">
        <f t="shared" si="934"/>
        <v>277.94120188800008</v>
      </c>
      <c r="AQ2926" s="3">
        <f t="shared" si="935"/>
        <v>518</v>
      </c>
      <c r="AR2926" s="2" cm="1">
        <f t="array" ref="AR2926">MIN(_xlfn._xlws.FILTER(E2926:AQ2926,E2926:AQ2926&lt;&gt;0))</f>
        <v>158.35999999999999</v>
      </c>
      <c r="AS2926" s="3">
        <f t="shared" si="936"/>
        <v>578.68000000000006</v>
      </c>
    </row>
    <row r="2927" spans="1:45" x14ac:dyDescent="0.25">
      <c r="A2927" t="s">
        <v>1475</v>
      </c>
      <c r="B2927" t="s">
        <v>34</v>
      </c>
      <c r="C2927">
        <v>74470</v>
      </c>
      <c r="D2927" s="3">
        <v>526</v>
      </c>
      <c r="E2927" s="3">
        <f t="shared" si="911"/>
        <v>411.33199999999999</v>
      </c>
      <c r="F2927" s="3">
        <f t="shared" si="912"/>
        <v>592.90851720000001</v>
      </c>
      <c r="G2927" s="3">
        <f t="shared" si="913"/>
        <v>592.90851720000001</v>
      </c>
      <c r="H2927" s="3">
        <v>568.91</v>
      </c>
      <c r="I2927" s="3">
        <v>530.21</v>
      </c>
      <c r="J2927" s="3">
        <f t="shared" si="937"/>
        <v>147.8586</v>
      </c>
      <c r="K2927" s="3">
        <f t="shared" si="938"/>
        <v>312.96999999999997</v>
      </c>
      <c r="L2927" s="3">
        <f t="shared" si="914"/>
        <v>610.69577271599996</v>
      </c>
      <c r="M2927" s="3">
        <f t="shared" si="915"/>
        <v>616.62485788800007</v>
      </c>
      <c r="N2927" s="3">
        <f t="shared" si="916"/>
        <v>592.90851720000001</v>
      </c>
      <c r="O2927" s="3">
        <f t="shared" si="917"/>
        <v>830.07192407999992</v>
      </c>
      <c r="P2927" s="3">
        <f t="shared" si="918"/>
        <v>622.55394306000005</v>
      </c>
      <c r="Q2927" s="3">
        <f t="shared" si="919"/>
        <v>711.49022063999996</v>
      </c>
      <c r="R2927" s="4">
        <f t="shared" si="920"/>
        <v>315.59999999999997</v>
      </c>
      <c r="S2927" s="3">
        <v>866.13009000000011</v>
      </c>
      <c r="T2927" s="3">
        <f t="shared" si="921"/>
        <v>592.90851720000001</v>
      </c>
      <c r="U2927" s="3">
        <f t="shared" si="922"/>
        <v>315.59999999999997</v>
      </c>
      <c r="V2927" s="3">
        <f t="shared" si="923"/>
        <v>311.1816</v>
      </c>
      <c r="W2927" s="3">
        <f t="shared" si="924"/>
        <v>311.1816</v>
      </c>
      <c r="X2927" s="4" t="s">
        <v>5201</v>
      </c>
      <c r="Y2927" s="3">
        <v>265.74</v>
      </c>
      <c r="Z2927" s="3">
        <v>592.90851720000001</v>
      </c>
      <c r="AA2927" s="4">
        <f t="shared" si="925"/>
        <v>341.90000000000003</v>
      </c>
      <c r="AB2927" s="3">
        <f t="shared" si="926"/>
        <v>315.59999999999997</v>
      </c>
      <c r="AC2927" s="3">
        <v>256.79008939200003</v>
      </c>
      <c r="AD2927" s="3">
        <v>313.15864560000006</v>
      </c>
      <c r="AE2927" s="3">
        <f t="shared" si="927"/>
        <v>241.85479999999998</v>
      </c>
      <c r="AF2927" s="3">
        <v>416.02</v>
      </c>
      <c r="AG2927" s="3">
        <v>399.86</v>
      </c>
      <c r="AH2927" s="3">
        <f t="shared" si="928"/>
        <v>592.90851720000001</v>
      </c>
      <c r="AI2927" s="3">
        <f t="shared" si="929"/>
        <v>592.90851720000001</v>
      </c>
      <c r="AJ2927" s="3">
        <v>252.64800000000002</v>
      </c>
      <c r="AK2927" s="3">
        <v>371.7</v>
      </c>
      <c r="AL2927" s="3">
        <f t="shared" si="930"/>
        <v>592.90851720000001</v>
      </c>
      <c r="AM2927" s="2" t="str">
        <f t="shared" si="931"/>
        <v>NA</v>
      </c>
      <c r="AN2927" s="3">
        <f t="shared" si="932"/>
        <v>263</v>
      </c>
      <c r="AO2927" s="3">
        <f t="shared" si="933"/>
        <v>112.56399999999999</v>
      </c>
      <c r="AP2927" s="3">
        <f t="shared" si="934"/>
        <v>598.83760237199999</v>
      </c>
      <c r="AQ2927" s="3">
        <f t="shared" si="935"/>
        <v>368.2</v>
      </c>
      <c r="AR2927" s="2" cm="1">
        <f t="array" ref="AR2927">MIN(_xlfn._xlws.FILTER(E2927:AQ2927,E2927:AQ2927&lt;&gt;0))</f>
        <v>112.56399999999999</v>
      </c>
      <c r="AS2927" s="3">
        <f t="shared" si="936"/>
        <v>866.13009000000011</v>
      </c>
    </row>
    <row r="2928" spans="1:45" x14ac:dyDescent="0.25">
      <c r="A2928" t="s">
        <v>1476</v>
      </c>
      <c r="B2928" t="s">
        <v>34</v>
      </c>
      <c r="C2928">
        <v>74485</v>
      </c>
      <c r="D2928" s="3">
        <v>3317</v>
      </c>
      <c r="E2928" s="3">
        <f t="shared" si="911"/>
        <v>2593.8940000000002</v>
      </c>
      <c r="F2928" s="3">
        <f t="shared" si="912"/>
        <v>2185.8647872000006</v>
      </c>
      <c r="G2928" s="3">
        <f t="shared" si="913"/>
        <v>2185.8647872000006</v>
      </c>
      <c r="H2928" s="3">
        <v>1989.5</v>
      </c>
      <c r="I2928" s="3">
        <v>2347.9499999999998</v>
      </c>
      <c r="J2928" s="3">
        <f t="shared" si="937"/>
        <v>932.40870000000007</v>
      </c>
      <c r="K2928" s="3">
        <f t="shared" si="938"/>
        <v>1973.615</v>
      </c>
      <c r="L2928" s="3">
        <f t="shared" si="914"/>
        <v>2251.4407308160007</v>
      </c>
      <c r="M2928" s="3">
        <f t="shared" si="915"/>
        <v>2273.2993786880006</v>
      </c>
      <c r="N2928" s="3">
        <f t="shared" si="916"/>
        <v>2185.8647872000006</v>
      </c>
      <c r="O2928" s="3">
        <f t="shared" si="917"/>
        <v>3060.2107020800008</v>
      </c>
      <c r="P2928" s="3">
        <f t="shared" si="918"/>
        <v>2295.1580265600005</v>
      </c>
      <c r="Q2928" s="3">
        <f t="shared" si="919"/>
        <v>2623.0377446400007</v>
      </c>
      <c r="R2928" s="4">
        <f t="shared" si="920"/>
        <v>1990.1999999999998</v>
      </c>
      <c r="S2928" s="3">
        <v>3028.9047500000001</v>
      </c>
      <c r="T2928" s="3">
        <f t="shared" si="921"/>
        <v>2185.8647872000006</v>
      </c>
      <c r="U2928" s="3">
        <f t="shared" si="922"/>
        <v>1990.1999999999998</v>
      </c>
      <c r="V2928" s="3">
        <f t="shared" si="923"/>
        <v>1962.3371999999999</v>
      </c>
      <c r="W2928" s="3">
        <f t="shared" si="924"/>
        <v>1962.3371999999999</v>
      </c>
      <c r="X2928" s="4" t="s">
        <v>5201</v>
      </c>
      <c r="Y2928" s="3">
        <v>449.11</v>
      </c>
      <c r="Z2928" s="3">
        <v>2185.8647872000006</v>
      </c>
      <c r="AA2928" s="4">
        <f t="shared" si="925"/>
        <v>2156.0500000000002</v>
      </c>
      <c r="AB2928" s="3">
        <f t="shared" si="926"/>
        <v>1990.1999999999998</v>
      </c>
      <c r="AC2928" s="3">
        <v>433.98433448800006</v>
      </c>
      <c r="AD2928" s="3">
        <v>529.24918840000009</v>
      </c>
      <c r="AE2928" s="3">
        <f t="shared" si="927"/>
        <v>1525.1566</v>
      </c>
      <c r="AF2928" s="3">
        <v>416.02</v>
      </c>
      <c r="AG2928" s="3">
        <v>399.86</v>
      </c>
      <c r="AH2928" s="3">
        <f t="shared" si="928"/>
        <v>2185.8647872000006</v>
      </c>
      <c r="AI2928" s="3">
        <f t="shared" si="929"/>
        <v>2185.8647872000006</v>
      </c>
      <c r="AJ2928" s="3">
        <v>2928.7060000000001</v>
      </c>
      <c r="AK2928" s="3">
        <v>2713.09</v>
      </c>
      <c r="AL2928" s="3">
        <f t="shared" si="930"/>
        <v>2185.8647872000006</v>
      </c>
      <c r="AM2928" s="2" t="str">
        <f t="shared" si="931"/>
        <v>NA</v>
      </c>
      <c r="AN2928" s="3">
        <f t="shared" si="932"/>
        <v>1658.5</v>
      </c>
      <c r="AO2928" s="3">
        <f t="shared" si="933"/>
        <v>709.83799999999997</v>
      </c>
      <c r="AP2928" s="3">
        <f t="shared" si="934"/>
        <v>2207.7234350720005</v>
      </c>
      <c r="AQ2928" s="3">
        <f t="shared" si="935"/>
        <v>2321.8999999999996</v>
      </c>
      <c r="AR2928" s="2" cm="1">
        <f t="array" ref="AR2928">MIN(_xlfn._xlws.FILTER(E2928:AQ2928,E2928:AQ2928&lt;&gt;0))</f>
        <v>399.86</v>
      </c>
      <c r="AS2928" s="3">
        <f t="shared" si="936"/>
        <v>3060.2107020800008</v>
      </c>
    </row>
    <row r="2929" spans="1:45" x14ac:dyDescent="0.25">
      <c r="A2929" t="s">
        <v>1477</v>
      </c>
      <c r="B2929" t="s">
        <v>34</v>
      </c>
      <c r="C2929">
        <v>74740</v>
      </c>
      <c r="D2929" s="3">
        <v>1646</v>
      </c>
      <c r="E2929" s="3">
        <f t="shared" si="911"/>
        <v>1287.172</v>
      </c>
      <c r="F2929" s="3">
        <f t="shared" si="912"/>
        <v>275.18930880000005</v>
      </c>
      <c r="G2929" s="3">
        <f t="shared" si="913"/>
        <v>275.18930880000005</v>
      </c>
      <c r="H2929" s="3">
        <v>263.66000000000003</v>
      </c>
      <c r="I2929" s="3">
        <v>530.21</v>
      </c>
      <c r="J2929" s="3">
        <f t="shared" si="937"/>
        <v>462.69060000000002</v>
      </c>
      <c r="K2929" s="3">
        <f t="shared" si="938"/>
        <v>979.37</v>
      </c>
      <c r="L2929" s="3">
        <f t="shared" si="914"/>
        <v>283.44498806400009</v>
      </c>
      <c r="M2929" s="3">
        <f t="shared" si="915"/>
        <v>286.19688115200006</v>
      </c>
      <c r="N2929" s="3">
        <f t="shared" si="916"/>
        <v>275.18930880000005</v>
      </c>
      <c r="O2929" s="3">
        <f t="shared" si="917"/>
        <v>385.26503232000005</v>
      </c>
      <c r="P2929" s="3">
        <f t="shared" si="918"/>
        <v>288.94877424000009</v>
      </c>
      <c r="Q2929" s="3">
        <f t="shared" si="919"/>
        <v>330.22717056000005</v>
      </c>
      <c r="R2929" s="4">
        <f t="shared" si="920"/>
        <v>987.59999999999991</v>
      </c>
      <c r="S2929" s="3">
        <v>401.40496000000002</v>
      </c>
      <c r="T2929" s="3">
        <f t="shared" si="921"/>
        <v>275.18930880000005</v>
      </c>
      <c r="U2929" s="3">
        <f t="shared" si="922"/>
        <v>987.59999999999991</v>
      </c>
      <c r="V2929" s="3">
        <f t="shared" si="923"/>
        <v>973.77359999999999</v>
      </c>
      <c r="W2929" s="3">
        <f t="shared" si="924"/>
        <v>973.77359999999999</v>
      </c>
      <c r="X2929" s="4">
        <v>222.95255</v>
      </c>
      <c r="Y2929" s="3">
        <v>265.74</v>
      </c>
      <c r="Z2929" s="3">
        <v>275.18930880000005</v>
      </c>
      <c r="AA2929" s="4">
        <f t="shared" si="925"/>
        <v>1069.9000000000001</v>
      </c>
      <c r="AB2929" s="3">
        <f t="shared" si="926"/>
        <v>987.59999999999991</v>
      </c>
      <c r="AC2929" s="3">
        <v>256.79008939200003</v>
      </c>
      <c r="AD2929" s="3">
        <v>313.15864560000006</v>
      </c>
      <c r="AE2929" s="3">
        <f t="shared" si="927"/>
        <v>756.83079999999995</v>
      </c>
      <c r="AF2929" s="3">
        <v>416.02</v>
      </c>
      <c r="AG2929" s="3">
        <v>399.86</v>
      </c>
      <c r="AH2929" s="3">
        <f t="shared" si="928"/>
        <v>275.18930880000005</v>
      </c>
      <c r="AI2929" s="3">
        <f t="shared" si="929"/>
        <v>275.18930880000005</v>
      </c>
      <c r="AJ2929" s="3">
        <v>466.64200000000005</v>
      </c>
      <c r="AK2929" s="3">
        <v>371.7</v>
      </c>
      <c r="AL2929" s="3">
        <f t="shared" si="930"/>
        <v>275.18930880000005</v>
      </c>
      <c r="AM2929" s="2">
        <f t="shared" si="931"/>
        <v>222.95255</v>
      </c>
      <c r="AN2929" s="3">
        <f t="shared" si="932"/>
        <v>823</v>
      </c>
      <c r="AO2929" s="3">
        <f t="shared" si="933"/>
        <v>352.24399999999997</v>
      </c>
      <c r="AP2929" s="3">
        <f t="shared" si="934"/>
        <v>277.94120188800008</v>
      </c>
      <c r="AQ2929" s="3">
        <f t="shared" si="935"/>
        <v>1152.1999999999998</v>
      </c>
      <c r="AR2929" s="2" cm="1">
        <f t="array" ref="AR2929">MIN(_xlfn._xlws.FILTER(E2929:AQ2929,E2929:AQ2929&lt;&gt;0))</f>
        <v>222.95255</v>
      </c>
      <c r="AS2929" s="3">
        <f t="shared" si="936"/>
        <v>1287.172</v>
      </c>
    </row>
    <row r="2930" spans="1:45" x14ac:dyDescent="0.25">
      <c r="A2930" t="s">
        <v>1478</v>
      </c>
      <c r="B2930" t="s">
        <v>34</v>
      </c>
      <c r="C2930">
        <v>74742</v>
      </c>
      <c r="D2930" s="3">
        <v>1233</v>
      </c>
      <c r="E2930" s="3">
        <f t="shared" si="911"/>
        <v>964.20600000000002</v>
      </c>
      <c r="F2930" s="3">
        <f t="shared" si="912"/>
        <v>0</v>
      </c>
      <c r="G2930" s="3">
        <f t="shared" si="913"/>
        <v>0</v>
      </c>
      <c r="H2930" s="3">
        <v>0</v>
      </c>
      <c r="I2930" s="3">
        <f>D2930*41.28%</f>
        <v>508.98239999999998</v>
      </c>
      <c r="J2930" s="3">
        <f t="shared" si="937"/>
        <v>346.59630000000004</v>
      </c>
      <c r="K2930" s="3">
        <f t="shared" si="938"/>
        <v>733.63499999999999</v>
      </c>
      <c r="L2930" s="3">
        <f t="shared" si="914"/>
        <v>0</v>
      </c>
      <c r="M2930" s="3">
        <f t="shared" si="915"/>
        <v>0</v>
      </c>
      <c r="N2930" s="3">
        <f t="shared" si="916"/>
        <v>0</v>
      </c>
      <c r="O2930" s="3">
        <f t="shared" si="917"/>
        <v>0</v>
      </c>
      <c r="P2930" s="3">
        <f t="shared" si="918"/>
        <v>0</v>
      </c>
      <c r="Q2930" s="3">
        <f t="shared" si="919"/>
        <v>0</v>
      </c>
      <c r="R2930" s="4">
        <f t="shared" si="920"/>
        <v>739.8</v>
      </c>
      <c r="S2930" s="3">
        <v>0</v>
      </c>
      <c r="T2930" s="3">
        <f t="shared" si="921"/>
        <v>0</v>
      </c>
      <c r="U2930" s="3">
        <f t="shared" si="922"/>
        <v>739.8</v>
      </c>
      <c r="V2930" s="3">
        <f t="shared" si="923"/>
        <v>729.44280000000003</v>
      </c>
      <c r="W2930" s="3">
        <f t="shared" si="924"/>
        <v>729.44280000000003</v>
      </c>
      <c r="X2930" s="4" t="s">
        <v>5201</v>
      </c>
      <c r="Y2930" s="3">
        <v>0</v>
      </c>
      <c r="Z2930" s="3">
        <v>0</v>
      </c>
      <c r="AA2930" s="4">
        <f t="shared" si="925"/>
        <v>801.45</v>
      </c>
      <c r="AB2930" s="3">
        <f t="shared" si="926"/>
        <v>739.8</v>
      </c>
      <c r="AC2930" s="3">
        <v>0</v>
      </c>
      <c r="AD2930" s="3">
        <v>0</v>
      </c>
      <c r="AE2930" s="3">
        <f t="shared" si="927"/>
        <v>566.93340000000001</v>
      </c>
      <c r="AF2930" s="3">
        <v>416.02</v>
      </c>
      <c r="AG2930" s="3">
        <v>399.86</v>
      </c>
      <c r="AH2930" s="3">
        <f t="shared" si="928"/>
        <v>0</v>
      </c>
      <c r="AI2930" s="3">
        <f t="shared" si="929"/>
        <v>0</v>
      </c>
      <c r="AJ2930" s="3">
        <v>466.64200000000005</v>
      </c>
      <c r="AK2930" s="3">
        <f>D2930*71.7%</f>
        <v>884.06100000000015</v>
      </c>
      <c r="AL2930" s="3">
        <f t="shared" si="930"/>
        <v>0</v>
      </c>
      <c r="AM2930" s="2" t="str">
        <f t="shared" si="931"/>
        <v>NA</v>
      </c>
      <c r="AN2930" s="3">
        <f t="shared" si="932"/>
        <v>616.5</v>
      </c>
      <c r="AO2930" s="3">
        <f t="shared" si="933"/>
        <v>263.86200000000002</v>
      </c>
      <c r="AP2930" s="3">
        <f t="shared" si="934"/>
        <v>0</v>
      </c>
      <c r="AQ2930" s="3">
        <f t="shared" si="935"/>
        <v>863.09999999999991</v>
      </c>
      <c r="AR2930" s="2" cm="1">
        <f t="array" ref="AR2930">MIN(_xlfn._xlws.FILTER(E2930:AQ2930,E2930:AQ2930&lt;&gt;0))</f>
        <v>263.86200000000002</v>
      </c>
      <c r="AS2930" s="3">
        <f t="shared" si="936"/>
        <v>964.20600000000002</v>
      </c>
    </row>
    <row r="2931" spans="1:45" x14ac:dyDescent="0.25">
      <c r="A2931" t="s">
        <v>1479</v>
      </c>
      <c r="B2931" t="s">
        <v>34</v>
      </c>
      <c r="C2931">
        <v>75557</v>
      </c>
      <c r="D2931" s="3">
        <v>384</v>
      </c>
      <c r="E2931" s="3">
        <f t="shared" ref="E2931:E2994" si="941">D2931*78.2%</f>
        <v>300.28800000000001</v>
      </c>
      <c r="F2931" s="3">
        <f t="shared" ref="F2931:F2994" si="942">Z2931</f>
        <v>275.18930880000005</v>
      </c>
      <c r="G2931" s="3">
        <f t="shared" ref="G2931:G2994" si="943">Z2931</f>
        <v>275.18930880000005</v>
      </c>
      <c r="H2931" s="3">
        <v>577.67906000000005</v>
      </c>
      <c r="I2931" s="3">
        <v>308.76</v>
      </c>
      <c r="J2931" s="3">
        <v>234.18</v>
      </c>
      <c r="K2931" s="3">
        <v>820</v>
      </c>
      <c r="L2931" s="3">
        <f t="shared" ref="L2931:L2994" si="944">Z2931*103%</f>
        <v>283.44498806400009</v>
      </c>
      <c r="M2931" s="3">
        <f t="shared" ref="M2931:M2994" si="945">Z2931*104%</f>
        <v>286.19688115200006</v>
      </c>
      <c r="N2931" s="3">
        <f t="shared" ref="N2931:N2994" si="946">Z2931</f>
        <v>275.18930880000005</v>
      </c>
      <c r="O2931" s="3">
        <f t="shared" ref="O2931:O2994" si="947">Z2931*140%</f>
        <v>385.26503232000005</v>
      </c>
      <c r="P2931" s="3">
        <f t="shared" ref="P2931:P2994" si="948">Z2931*105%</f>
        <v>288.94877424000009</v>
      </c>
      <c r="Q2931" s="3">
        <f t="shared" ref="Q2931:Q2994" si="949">Z2931*120%</f>
        <v>330.22717056000005</v>
      </c>
      <c r="R2931" s="4">
        <f t="shared" ref="R2931:R2994" si="950">D2931*60%</f>
        <v>230.39999999999998</v>
      </c>
      <c r="S2931" s="3">
        <v>401.40496000000002</v>
      </c>
      <c r="T2931" s="3">
        <f t="shared" ref="T2931:T2994" si="951">Z2931</f>
        <v>275.18930880000005</v>
      </c>
      <c r="U2931" s="3">
        <f t="shared" ref="U2931:U2994" si="952">D2931*60%</f>
        <v>230.39999999999998</v>
      </c>
      <c r="V2931" s="3">
        <f t="shared" ref="V2931:V2994" si="953">D2931*59.16%</f>
        <v>227.17439999999999</v>
      </c>
      <c r="W2931" s="3">
        <f t="shared" ref="W2931:W2994" si="954">V2931</f>
        <v>227.17439999999999</v>
      </c>
      <c r="X2931" s="4">
        <v>228.27679000000001</v>
      </c>
      <c r="Y2931" s="3">
        <v>463.59</v>
      </c>
      <c r="Z2931" s="3">
        <v>275.18930880000005</v>
      </c>
      <c r="AA2931" s="4">
        <f t="shared" ref="AA2931:AA2994" si="955">D2931*65%</f>
        <v>249.60000000000002</v>
      </c>
      <c r="AB2931" s="3">
        <f t="shared" ref="AB2931:AB2994" si="956">D2931*60%</f>
        <v>230.39999999999998</v>
      </c>
      <c r="AC2931" s="3">
        <v>447.97665967199998</v>
      </c>
      <c r="AD2931" s="3">
        <v>546.31299960000001</v>
      </c>
      <c r="AE2931" s="3">
        <f t="shared" ref="AE2931:AE2994" si="957">D2931*45.98%</f>
        <v>176.56319999999999</v>
      </c>
      <c r="AF2931" s="3">
        <v>416.02</v>
      </c>
      <c r="AG2931" s="3">
        <v>399.86</v>
      </c>
      <c r="AH2931" s="3">
        <f t="shared" ref="AH2931:AH2994" si="958">Z2931</f>
        <v>275.18930880000005</v>
      </c>
      <c r="AI2931" s="3">
        <f t="shared" ref="AI2931:AI2994" si="959">Z2931</f>
        <v>275.18930880000005</v>
      </c>
      <c r="AJ2931" s="3">
        <v>861.78400000000011</v>
      </c>
      <c r="AK2931" s="3">
        <v>371.7</v>
      </c>
      <c r="AL2931" s="3">
        <f t="shared" ref="AL2931:AL2994" si="960">Z2931</f>
        <v>275.18930880000005</v>
      </c>
      <c r="AM2931" s="2">
        <f t="shared" ref="AM2931:AM2994" si="961">X2931</f>
        <v>228.27679000000001</v>
      </c>
      <c r="AN2931" s="3">
        <f t="shared" ref="AN2931:AN2994" si="962">D2931*50%</f>
        <v>192</v>
      </c>
      <c r="AO2931" s="3">
        <f t="shared" ref="AO2931:AO2994" si="963">D2931*21.4%</f>
        <v>82.176000000000002</v>
      </c>
      <c r="AP2931" s="3">
        <f t="shared" ref="AP2931:AP2994" si="964">Z2931*101%</f>
        <v>277.94120188800008</v>
      </c>
      <c r="AQ2931" s="3">
        <f t="shared" ref="AQ2931:AQ2994" si="965">D2931*70%</f>
        <v>268.79999999999995</v>
      </c>
      <c r="AR2931" s="2" cm="1">
        <f t="array" ref="AR2931">MIN(_xlfn._xlws.FILTER(E2931:AQ2931,E2931:AQ2931&lt;&gt;0))</f>
        <v>82.176000000000002</v>
      </c>
      <c r="AS2931" s="3">
        <f t="shared" si="936"/>
        <v>861.78400000000011</v>
      </c>
    </row>
    <row r="2932" spans="1:45" x14ac:dyDescent="0.25">
      <c r="A2932" t="s">
        <v>1480</v>
      </c>
      <c r="B2932" t="s">
        <v>34</v>
      </c>
      <c r="C2932">
        <v>75561</v>
      </c>
      <c r="D2932" s="3">
        <v>2567</v>
      </c>
      <c r="E2932" s="3">
        <f t="shared" si="941"/>
        <v>2007.394</v>
      </c>
      <c r="F2932" s="3">
        <f t="shared" si="942"/>
        <v>434.17264920000002</v>
      </c>
      <c r="G2932" s="3">
        <f t="shared" si="943"/>
        <v>434.17264920000002</v>
      </c>
      <c r="H2932" s="3">
        <v>966.84447999999986</v>
      </c>
      <c r="I2932" s="3">
        <v>443.77</v>
      </c>
      <c r="J2932" s="3">
        <v>336.18</v>
      </c>
      <c r="K2932" s="3">
        <v>820</v>
      </c>
      <c r="L2932" s="3">
        <f t="shared" si="944"/>
        <v>447.19782867600003</v>
      </c>
      <c r="M2932" s="3">
        <f t="shared" si="945"/>
        <v>451.53955516800005</v>
      </c>
      <c r="N2932" s="3">
        <f t="shared" si="946"/>
        <v>434.17264920000002</v>
      </c>
      <c r="O2932" s="3">
        <f t="shared" si="947"/>
        <v>607.84170887999994</v>
      </c>
      <c r="P2932" s="3">
        <f t="shared" si="948"/>
        <v>455.88128166000007</v>
      </c>
      <c r="Q2932" s="3">
        <f t="shared" si="949"/>
        <v>521.00717903999998</v>
      </c>
      <c r="R2932" s="4">
        <f t="shared" si="950"/>
        <v>1540.2</v>
      </c>
      <c r="S2932" s="3">
        <v>671.81708000000003</v>
      </c>
      <c r="T2932" s="3">
        <f t="shared" si="951"/>
        <v>434.17264920000002</v>
      </c>
      <c r="U2932" s="3">
        <f t="shared" si="952"/>
        <v>1540.2</v>
      </c>
      <c r="V2932" s="3">
        <f t="shared" si="953"/>
        <v>1518.6372000000001</v>
      </c>
      <c r="W2932" s="3">
        <f t="shared" si="954"/>
        <v>1518.6372000000001</v>
      </c>
      <c r="X2932" s="4">
        <v>383.27872699999995</v>
      </c>
      <c r="Y2932" s="3">
        <v>717.48</v>
      </c>
      <c r="Z2932" s="3">
        <v>434.17264920000002</v>
      </c>
      <c r="AA2932" s="4">
        <f t="shared" si="955"/>
        <v>1668.55</v>
      </c>
      <c r="AB2932" s="3">
        <f t="shared" si="956"/>
        <v>1540.2</v>
      </c>
      <c r="AC2932" s="3">
        <v>693.31584758399993</v>
      </c>
      <c r="AD2932" s="3">
        <v>845.5071312</v>
      </c>
      <c r="AE2932" s="3">
        <f t="shared" si="957"/>
        <v>1180.3065999999999</v>
      </c>
      <c r="AF2932" s="3">
        <v>416.02</v>
      </c>
      <c r="AG2932" s="3">
        <v>399.86</v>
      </c>
      <c r="AH2932" s="3">
        <f t="shared" si="958"/>
        <v>434.17264920000002</v>
      </c>
      <c r="AI2932" s="3">
        <f t="shared" si="959"/>
        <v>434.17264920000002</v>
      </c>
      <c r="AJ2932" s="3">
        <v>1251.3930000000003</v>
      </c>
      <c r="AK2932" s="3">
        <v>730.19</v>
      </c>
      <c r="AL2932" s="3">
        <f t="shared" si="960"/>
        <v>434.17264920000002</v>
      </c>
      <c r="AM2932" s="2">
        <f t="shared" si="961"/>
        <v>383.27872699999995</v>
      </c>
      <c r="AN2932" s="3">
        <f t="shared" si="962"/>
        <v>1283.5</v>
      </c>
      <c r="AO2932" s="3">
        <f t="shared" si="963"/>
        <v>549.33799999999997</v>
      </c>
      <c r="AP2932" s="3">
        <f t="shared" si="964"/>
        <v>438.51437569200004</v>
      </c>
      <c r="AQ2932" s="3">
        <f t="shared" si="965"/>
        <v>1796.8999999999999</v>
      </c>
      <c r="AR2932" s="2" cm="1">
        <f t="array" ref="AR2932">MIN(_xlfn._xlws.FILTER(E2932:AQ2932,E2932:AQ2932&lt;&gt;0))</f>
        <v>336.18</v>
      </c>
      <c r="AS2932" s="3">
        <f t="shared" si="936"/>
        <v>2007.394</v>
      </c>
    </row>
    <row r="2933" spans="1:45" x14ac:dyDescent="0.25">
      <c r="A2933" t="s">
        <v>1481</v>
      </c>
      <c r="B2933" t="s">
        <v>34</v>
      </c>
      <c r="C2933">
        <v>75565</v>
      </c>
      <c r="D2933" s="3">
        <v>40</v>
      </c>
      <c r="E2933" s="3">
        <f t="shared" si="941"/>
        <v>31.28</v>
      </c>
      <c r="F2933" s="3">
        <f t="shared" si="942"/>
        <v>0</v>
      </c>
      <c r="G2933" s="3">
        <f t="shared" si="943"/>
        <v>0</v>
      </c>
      <c r="H2933" s="3">
        <v>0</v>
      </c>
      <c r="I2933" s="3">
        <f>D2933*41.28%</f>
        <v>16.512</v>
      </c>
      <c r="J2933" s="3">
        <v>47.83</v>
      </c>
      <c r="K2933" s="3">
        <v>820</v>
      </c>
      <c r="L2933" s="3">
        <f t="shared" si="944"/>
        <v>0</v>
      </c>
      <c r="M2933" s="3">
        <f t="shared" si="945"/>
        <v>0</v>
      </c>
      <c r="N2933" s="3">
        <f t="shared" si="946"/>
        <v>0</v>
      </c>
      <c r="O2933" s="3">
        <f t="shared" si="947"/>
        <v>0</v>
      </c>
      <c r="P2933" s="3">
        <f t="shared" si="948"/>
        <v>0</v>
      </c>
      <c r="Q2933" s="3">
        <f t="shared" si="949"/>
        <v>0</v>
      </c>
      <c r="R2933" s="4">
        <f t="shared" si="950"/>
        <v>24</v>
      </c>
      <c r="S2933" s="3">
        <v>0</v>
      </c>
      <c r="T2933" s="3">
        <f t="shared" si="951"/>
        <v>0</v>
      </c>
      <c r="U2933" s="3">
        <f t="shared" si="952"/>
        <v>24</v>
      </c>
      <c r="V2933" s="3">
        <f t="shared" si="953"/>
        <v>23.664000000000001</v>
      </c>
      <c r="W2933" s="3">
        <f t="shared" si="954"/>
        <v>23.664000000000001</v>
      </c>
      <c r="X2933" s="4" t="s">
        <v>5201</v>
      </c>
      <c r="Y2933" s="3">
        <v>0</v>
      </c>
      <c r="Z2933" s="3">
        <v>0</v>
      </c>
      <c r="AA2933" s="4">
        <f t="shared" si="955"/>
        <v>26</v>
      </c>
      <c r="AB2933" s="3">
        <f t="shared" si="956"/>
        <v>24</v>
      </c>
      <c r="AC2933" s="3">
        <v>0</v>
      </c>
      <c r="AD2933" s="3">
        <v>0</v>
      </c>
      <c r="AE2933" s="3">
        <f t="shared" si="957"/>
        <v>18.391999999999999</v>
      </c>
      <c r="AF2933" s="3">
        <v>416.02</v>
      </c>
      <c r="AG2933" s="3">
        <v>399.86</v>
      </c>
      <c r="AH2933" s="3">
        <f t="shared" si="958"/>
        <v>0</v>
      </c>
      <c r="AI2933" s="3">
        <f t="shared" si="959"/>
        <v>0</v>
      </c>
      <c r="AJ2933" s="3">
        <f>D2933*65%</f>
        <v>26</v>
      </c>
      <c r="AK2933" s="3">
        <f>D2933*71.7%</f>
        <v>28.680000000000003</v>
      </c>
      <c r="AL2933" s="3">
        <f t="shared" si="960"/>
        <v>0</v>
      </c>
      <c r="AM2933" s="2" t="str">
        <f t="shared" si="961"/>
        <v>NA</v>
      </c>
      <c r="AN2933" s="3">
        <f t="shared" si="962"/>
        <v>20</v>
      </c>
      <c r="AO2933" s="3">
        <f t="shared" si="963"/>
        <v>8.56</v>
      </c>
      <c r="AP2933" s="3">
        <f t="shared" si="964"/>
        <v>0</v>
      </c>
      <c r="AQ2933" s="3">
        <f t="shared" si="965"/>
        <v>28</v>
      </c>
      <c r="AR2933" s="2" cm="1">
        <f t="array" ref="AR2933">MIN(_xlfn._xlws.FILTER(E2933:AQ2933,E2933:AQ2933&lt;&gt;0))</f>
        <v>8.56</v>
      </c>
      <c r="AS2933" s="3">
        <f t="shared" si="936"/>
        <v>820</v>
      </c>
    </row>
    <row r="2934" spans="1:45" x14ac:dyDescent="0.25">
      <c r="A2934" t="s">
        <v>1482</v>
      </c>
      <c r="B2934" t="s">
        <v>34</v>
      </c>
      <c r="C2934">
        <v>75571</v>
      </c>
      <c r="D2934" s="3">
        <v>256</v>
      </c>
      <c r="E2934" s="3">
        <f t="shared" si="941"/>
        <v>200.19200000000001</v>
      </c>
      <c r="F2934" s="3">
        <f t="shared" si="942"/>
        <v>102.38286719999999</v>
      </c>
      <c r="G2934" s="3">
        <f t="shared" si="943"/>
        <v>102.38286719999999</v>
      </c>
      <c r="H2934" s="3">
        <v>156.08683999999997</v>
      </c>
      <c r="I2934" s="3">
        <v>81.96</v>
      </c>
      <c r="J2934" s="3">
        <v>31.78</v>
      </c>
      <c r="K2934" s="3">
        <v>563.75</v>
      </c>
      <c r="L2934" s="3">
        <f t="shared" si="944"/>
        <v>105.454353216</v>
      </c>
      <c r="M2934" s="3">
        <f t="shared" si="945"/>
        <v>106.47818188799999</v>
      </c>
      <c r="N2934" s="3">
        <f t="shared" si="946"/>
        <v>102.38286719999999</v>
      </c>
      <c r="O2934" s="3">
        <f t="shared" si="947"/>
        <v>143.33601407999998</v>
      </c>
      <c r="P2934" s="3">
        <f t="shared" si="948"/>
        <v>107.50201056</v>
      </c>
      <c r="Q2934" s="3">
        <f t="shared" si="949"/>
        <v>122.85944063999999</v>
      </c>
      <c r="R2934" s="4">
        <f t="shared" si="950"/>
        <v>153.6</v>
      </c>
      <c r="S2934" s="3">
        <v>108.46429999999999</v>
      </c>
      <c r="T2934" s="3">
        <f t="shared" si="951"/>
        <v>102.38286719999999</v>
      </c>
      <c r="U2934" s="3">
        <f t="shared" si="952"/>
        <v>153.6</v>
      </c>
      <c r="V2934" s="3">
        <f t="shared" si="953"/>
        <v>151.4496</v>
      </c>
      <c r="W2934" s="3">
        <f t="shared" si="954"/>
        <v>151.4496</v>
      </c>
      <c r="X2934" s="4">
        <v>0</v>
      </c>
      <c r="Y2934" s="3">
        <v>0</v>
      </c>
      <c r="Z2934" s="3">
        <v>102.38286719999999</v>
      </c>
      <c r="AA2934" s="4">
        <f t="shared" si="955"/>
        <v>166.4</v>
      </c>
      <c r="AB2934" s="3">
        <f t="shared" si="956"/>
        <v>153.6</v>
      </c>
      <c r="AC2934" s="3">
        <v>0</v>
      </c>
      <c r="AD2934" s="3">
        <v>0</v>
      </c>
      <c r="AE2934" s="3">
        <f t="shared" si="957"/>
        <v>117.7088</v>
      </c>
      <c r="AF2934" s="3">
        <v>416.02</v>
      </c>
      <c r="AG2934" s="3">
        <v>399.86</v>
      </c>
      <c r="AH2934" s="3">
        <f t="shared" si="958"/>
        <v>102.38286719999999</v>
      </c>
      <c r="AI2934" s="3">
        <f t="shared" si="959"/>
        <v>102.38286719999999</v>
      </c>
      <c r="AJ2934" s="3">
        <v>47.091000000000008</v>
      </c>
      <c r="AK2934" s="3">
        <v>99.39</v>
      </c>
      <c r="AL2934" s="3">
        <f t="shared" si="960"/>
        <v>102.38286719999999</v>
      </c>
      <c r="AM2934" s="2">
        <f t="shared" si="961"/>
        <v>0</v>
      </c>
      <c r="AN2934" s="3">
        <f t="shared" si="962"/>
        <v>128</v>
      </c>
      <c r="AO2934" s="3">
        <f t="shared" si="963"/>
        <v>54.783999999999999</v>
      </c>
      <c r="AP2934" s="3">
        <f t="shared" si="964"/>
        <v>103.406695872</v>
      </c>
      <c r="AQ2934" s="3">
        <f t="shared" si="965"/>
        <v>179.2</v>
      </c>
      <c r="AR2934" s="2" cm="1">
        <f t="array" ref="AR2934">MIN(_xlfn._xlws.FILTER(E2934:AQ2934,E2934:AQ2934&lt;&gt;0))</f>
        <v>31.78</v>
      </c>
      <c r="AS2934" s="3">
        <f t="shared" si="936"/>
        <v>563.75</v>
      </c>
    </row>
    <row r="2935" spans="1:45" x14ac:dyDescent="0.25">
      <c r="A2935" t="s">
        <v>1483</v>
      </c>
      <c r="B2935" t="s">
        <v>34</v>
      </c>
      <c r="C2935">
        <v>75572</v>
      </c>
      <c r="D2935" s="3">
        <v>254</v>
      </c>
      <c r="E2935" s="3">
        <f t="shared" si="941"/>
        <v>198.62800000000001</v>
      </c>
      <c r="F2935" s="3">
        <f t="shared" si="942"/>
        <v>212.51986959999999</v>
      </c>
      <c r="G2935" s="3">
        <f t="shared" si="943"/>
        <v>212.51986959999999</v>
      </c>
      <c r="H2935" s="3">
        <v>505.46369999999996</v>
      </c>
      <c r="I2935" s="3">
        <v>280.36</v>
      </c>
      <c r="J2935" s="3">
        <v>223.19</v>
      </c>
      <c r="K2935" s="3">
        <v>563.75</v>
      </c>
      <c r="L2935" s="3">
        <f t="shared" si="944"/>
        <v>218.895465688</v>
      </c>
      <c r="M2935" s="3">
        <f t="shared" si="945"/>
        <v>221.02066438400001</v>
      </c>
      <c r="N2935" s="3">
        <f t="shared" si="946"/>
        <v>212.51986959999999</v>
      </c>
      <c r="O2935" s="3">
        <f t="shared" si="947"/>
        <v>297.52781743999998</v>
      </c>
      <c r="P2935" s="3">
        <f t="shared" si="948"/>
        <v>223.14586308</v>
      </c>
      <c r="Q2935" s="3">
        <f t="shared" si="949"/>
        <v>255.02384351999999</v>
      </c>
      <c r="R2935" s="4">
        <f t="shared" si="950"/>
        <v>152.4</v>
      </c>
      <c r="S2935" s="3">
        <v>351.22934000000004</v>
      </c>
      <c r="T2935" s="3">
        <f t="shared" si="951"/>
        <v>212.51986959999999</v>
      </c>
      <c r="U2935" s="3">
        <f t="shared" si="952"/>
        <v>152.4</v>
      </c>
      <c r="V2935" s="3">
        <f t="shared" si="953"/>
        <v>150.2664</v>
      </c>
      <c r="W2935" s="3">
        <f t="shared" si="954"/>
        <v>150.2664</v>
      </c>
      <c r="X2935" s="4" t="s">
        <v>5201</v>
      </c>
      <c r="Y2935" s="3">
        <v>0</v>
      </c>
      <c r="Z2935" s="3">
        <v>212.51986959999999</v>
      </c>
      <c r="AA2935" s="4">
        <f t="shared" si="955"/>
        <v>165.1</v>
      </c>
      <c r="AB2935" s="3">
        <f t="shared" si="956"/>
        <v>152.4</v>
      </c>
      <c r="AC2935" s="3">
        <v>0</v>
      </c>
      <c r="AD2935" s="3">
        <v>0</v>
      </c>
      <c r="AE2935" s="3">
        <f t="shared" si="957"/>
        <v>116.78919999999999</v>
      </c>
      <c r="AF2935" s="3">
        <v>416.02</v>
      </c>
      <c r="AG2935" s="3">
        <v>399.86</v>
      </c>
      <c r="AH2935" s="3">
        <f t="shared" si="958"/>
        <v>212.51986959999999</v>
      </c>
      <c r="AI2935" s="3">
        <f t="shared" si="959"/>
        <v>212.51986959999999</v>
      </c>
      <c r="AJ2935" s="3">
        <v>649.02200000000005</v>
      </c>
      <c r="AK2935" s="3">
        <v>404.38</v>
      </c>
      <c r="AL2935" s="3">
        <f t="shared" si="960"/>
        <v>212.51986959999999</v>
      </c>
      <c r="AM2935" s="2" t="str">
        <f t="shared" si="961"/>
        <v>NA</v>
      </c>
      <c r="AN2935" s="3">
        <f t="shared" si="962"/>
        <v>127</v>
      </c>
      <c r="AO2935" s="3">
        <f t="shared" si="963"/>
        <v>54.356000000000002</v>
      </c>
      <c r="AP2935" s="3">
        <f t="shared" si="964"/>
        <v>214.64506829600001</v>
      </c>
      <c r="AQ2935" s="3">
        <f t="shared" si="965"/>
        <v>177.79999999999998</v>
      </c>
      <c r="AR2935" s="2" cm="1">
        <f t="array" ref="AR2935">MIN(_xlfn._xlws.FILTER(E2935:AQ2935,E2935:AQ2935&lt;&gt;0))</f>
        <v>54.356000000000002</v>
      </c>
      <c r="AS2935" s="3">
        <f t="shared" si="936"/>
        <v>649.02200000000005</v>
      </c>
    </row>
    <row r="2936" spans="1:45" x14ac:dyDescent="0.25">
      <c r="A2936" t="s">
        <v>1484</v>
      </c>
      <c r="B2936" t="s">
        <v>34</v>
      </c>
      <c r="C2936">
        <v>75573</v>
      </c>
      <c r="D2936" s="3">
        <v>986</v>
      </c>
      <c r="E2936" s="3">
        <f t="shared" si="941"/>
        <v>771.05200000000002</v>
      </c>
      <c r="F2936" s="3">
        <f t="shared" si="942"/>
        <v>212.51986959999999</v>
      </c>
      <c r="G2936" s="3">
        <f t="shared" si="943"/>
        <v>212.51986959999999</v>
      </c>
      <c r="H2936" s="3">
        <v>505.46369999999996</v>
      </c>
      <c r="I2936" s="3">
        <v>374.21</v>
      </c>
      <c r="J2936" s="3">
        <v>298.51</v>
      </c>
      <c r="K2936" s="3">
        <v>563.75</v>
      </c>
      <c r="L2936" s="3">
        <f t="shared" si="944"/>
        <v>218.895465688</v>
      </c>
      <c r="M2936" s="3">
        <f t="shared" si="945"/>
        <v>221.02066438400001</v>
      </c>
      <c r="N2936" s="3">
        <f t="shared" si="946"/>
        <v>212.51986959999999</v>
      </c>
      <c r="O2936" s="3">
        <f t="shared" si="947"/>
        <v>297.52781743999998</v>
      </c>
      <c r="P2936" s="3">
        <f t="shared" si="948"/>
        <v>223.14586308</v>
      </c>
      <c r="Q2936" s="3">
        <f t="shared" si="949"/>
        <v>255.02384351999999</v>
      </c>
      <c r="R2936" s="4">
        <f t="shared" si="950"/>
        <v>591.6</v>
      </c>
      <c r="S2936" s="3">
        <v>351.22934000000004</v>
      </c>
      <c r="T2936" s="3">
        <f t="shared" si="951"/>
        <v>212.51986959999999</v>
      </c>
      <c r="U2936" s="3">
        <f t="shared" si="952"/>
        <v>591.6</v>
      </c>
      <c r="V2936" s="3">
        <f t="shared" si="953"/>
        <v>583.31759999999997</v>
      </c>
      <c r="W2936" s="3">
        <f t="shared" si="954"/>
        <v>583.31759999999997</v>
      </c>
      <c r="X2936" s="4" t="s">
        <v>5201</v>
      </c>
      <c r="Y2936" s="3">
        <v>0</v>
      </c>
      <c r="Z2936" s="3">
        <v>212.51986959999999</v>
      </c>
      <c r="AA2936" s="4">
        <f t="shared" si="955"/>
        <v>640.9</v>
      </c>
      <c r="AB2936" s="3">
        <f t="shared" si="956"/>
        <v>591.6</v>
      </c>
      <c r="AC2936" s="3">
        <v>0</v>
      </c>
      <c r="AD2936" s="3">
        <v>0</v>
      </c>
      <c r="AE2936" s="3">
        <f t="shared" si="957"/>
        <v>453.36279999999999</v>
      </c>
      <c r="AF2936" s="3">
        <v>416.02</v>
      </c>
      <c r="AG2936" s="3">
        <v>399.86</v>
      </c>
      <c r="AH2936" s="3">
        <f t="shared" si="958"/>
        <v>212.51986959999999</v>
      </c>
      <c r="AI2936" s="3">
        <f t="shared" si="959"/>
        <v>212.51986959999999</v>
      </c>
      <c r="AJ2936" s="3">
        <v>649.02200000000005</v>
      </c>
      <c r="AK2936" s="3">
        <v>404.38</v>
      </c>
      <c r="AL2936" s="3">
        <f t="shared" si="960"/>
        <v>212.51986959999999</v>
      </c>
      <c r="AM2936" s="2" t="str">
        <f t="shared" si="961"/>
        <v>NA</v>
      </c>
      <c r="AN2936" s="3">
        <f t="shared" si="962"/>
        <v>493</v>
      </c>
      <c r="AO2936" s="3">
        <f t="shared" si="963"/>
        <v>211.00399999999999</v>
      </c>
      <c r="AP2936" s="3">
        <f t="shared" si="964"/>
        <v>214.64506829600001</v>
      </c>
      <c r="AQ2936" s="3">
        <f t="shared" si="965"/>
        <v>690.19999999999993</v>
      </c>
      <c r="AR2936" s="2" cm="1">
        <f t="array" ref="AR2936">MIN(_xlfn._xlws.FILTER(E2936:AQ2936,E2936:AQ2936&lt;&gt;0))</f>
        <v>211.00399999999999</v>
      </c>
      <c r="AS2936" s="3">
        <f t="shared" si="936"/>
        <v>771.05200000000002</v>
      </c>
    </row>
    <row r="2937" spans="1:45" x14ac:dyDescent="0.25">
      <c r="A2937" t="s">
        <v>1485</v>
      </c>
      <c r="B2937" t="s">
        <v>34</v>
      </c>
      <c r="C2937">
        <v>75574</v>
      </c>
      <c r="D2937" s="3">
        <v>250</v>
      </c>
      <c r="E2937" s="3">
        <f t="shared" si="941"/>
        <v>195.5</v>
      </c>
      <c r="F2937" s="3">
        <f t="shared" si="942"/>
        <v>212.51986959999999</v>
      </c>
      <c r="G2937" s="3">
        <f t="shared" si="943"/>
        <v>212.51986959999999</v>
      </c>
      <c r="H2937" s="3">
        <v>505.46369999999996</v>
      </c>
      <c r="I2937" s="3">
        <v>423.6</v>
      </c>
      <c r="J2937" s="3">
        <v>320.09000000000003</v>
      </c>
      <c r="K2937" s="3">
        <v>563.75</v>
      </c>
      <c r="L2937" s="3">
        <f t="shared" si="944"/>
        <v>218.895465688</v>
      </c>
      <c r="M2937" s="3">
        <f t="shared" si="945"/>
        <v>221.02066438400001</v>
      </c>
      <c r="N2937" s="3">
        <f t="shared" si="946"/>
        <v>212.51986959999999</v>
      </c>
      <c r="O2937" s="3">
        <f t="shared" si="947"/>
        <v>297.52781743999998</v>
      </c>
      <c r="P2937" s="3">
        <f t="shared" si="948"/>
        <v>223.14586308</v>
      </c>
      <c r="Q2937" s="3">
        <f t="shared" si="949"/>
        <v>255.02384351999999</v>
      </c>
      <c r="R2937" s="4">
        <f t="shared" si="950"/>
        <v>150</v>
      </c>
      <c r="S2937" s="3">
        <v>351.22934000000004</v>
      </c>
      <c r="T2937" s="3">
        <f t="shared" si="951"/>
        <v>212.51986959999999</v>
      </c>
      <c r="U2937" s="3">
        <f t="shared" si="952"/>
        <v>150</v>
      </c>
      <c r="V2937" s="3">
        <f t="shared" si="953"/>
        <v>147.9</v>
      </c>
      <c r="W2937" s="3">
        <f t="shared" si="954"/>
        <v>147.9</v>
      </c>
      <c r="X2937" s="4">
        <v>219.292135</v>
      </c>
      <c r="Y2937" s="3">
        <v>0</v>
      </c>
      <c r="Z2937" s="3">
        <v>212.51986959999999</v>
      </c>
      <c r="AA2937" s="4">
        <f t="shared" si="955"/>
        <v>162.5</v>
      </c>
      <c r="AB2937" s="3">
        <f t="shared" si="956"/>
        <v>150</v>
      </c>
      <c r="AC2937" s="3">
        <v>0</v>
      </c>
      <c r="AD2937" s="3">
        <v>0</v>
      </c>
      <c r="AE2937" s="3">
        <f t="shared" si="957"/>
        <v>114.95</v>
      </c>
      <c r="AF2937" s="3">
        <v>416.02</v>
      </c>
      <c r="AG2937" s="3">
        <v>399.86</v>
      </c>
      <c r="AH2937" s="3">
        <f t="shared" si="958"/>
        <v>212.51986959999999</v>
      </c>
      <c r="AI2937" s="3">
        <f t="shared" si="959"/>
        <v>212.51986959999999</v>
      </c>
      <c r="AJ2937" s="3">
        <v>649.02200000000005</v>
      </c>
      <c r="AK2937" s="3">
        <v>404.38</v>
      </c>
      <c r="AL2937" s="3">
        <f t="shared" si="960"/>
        <v>212.51986959999999</v>
      </c>
      <c r="AM2937" s="2">
        <f t="shared" si="961"/>
        <v>219.292135</v>
      </c>
      <c r="AN2937" s="3">
        <f t="shared" si="962"/>
        <v>125</v>
      </c>
      <c r="AO2937" s="3">
        <f t="shared" si="963"/>
        <v>53.5</v>
      </c>
      <c r="AP2937" s="3">
        <f t="shared" si="964"/>
        <v>214.64506829600001</v>
      </c>
      <c r="AQ2937" s="3">
        <f t="shared" si="965"/>
        <v>175</v>
      </c>
      <c r="AR2937" s="2" cm="1">
        <f t="array" ref="AR2937">MIN(_xlfn._xlws.FILTER(E2937:AQ2937,E2937:AQ2937&lt;&gt;0))</f>
        <v>53.5</v>
      </c>
      <c r="AS2937" s="3">
        <f t="shared" si="936"/>
        <v>649.02200000000005</v>
      </c>
    </row>
    <row r="2938" spans="1:45" x14ac:dyDescent="0.25">
      <c r="A2938" t="s">
        <v>1486</v>
      </c>
      <c r="B2938" t="s">
        <v>34</v>
      </c>
      <c r="C2938">
        <v>75600</v>
      </c>
      <c r="D2938" s="3">
        <v>3063</v>
      </c>
      <c r="E2938" s="3">
        <f t="shared" si="941"/>
        <v>2395.2660000000001</v>
      </c>
      <c r="F2938" s="3">
        <f t="shared" si="942"/>
        <v>3510.5374068000001</v>
      </c>
      <c r="G2938" s="3">
        <f t="shared" si="943"/>
        <v>3510.5374068000001</v>
      </c>
      <c r="H2938" s="3">
        <v>3020.73</v>
      </c>
      <c r="I2938" s="3">
        <v>4607.24</v>
      </c>
      <c r="J2938" s="3">
        <f>D2938*28.11%</f>
        <v>861.00930000000005</v>
      </c>
      <c r="K2938" s="3">
        <f>D2938*59.5%</f>
        <v>1822.4849999999999</v>
      </c>
      <c r="L2938" s="3">
        <f t="shared" si="944"/>
        <v>3615.8535290040004</v>
      </c>
      <c r="M2938" s="3">
        <f t="shared" si="945"/>
        <v>3650.9589030720003</v>
      </c>
      <c r="N2938" s="3">
        <f t="shared" si="946"/>
        <v>3510.5374068000001</v>
      </c>
      <c r="O2938" s="3">
        <f t="shared" si="947"/>
        <v>4914.7523695199998</v>
      </c>
      <c r="P2938" s="3">
        <f t="shared" si="948"/>
        <v>3686.0642771400003</v>
      </c>
      <c r="Q2938" s="3">
        <f t="shared" si="949"/>
        <v>4212.6448881599999</v>
      </c>
      <c r="R2938" s="4">
        <f t="shared" si="950"/>
        <v>1837.8</v>
      </c>
      <c r="S2938" s="3">
        <v>4598.8863200000005</v>
      </c>
      <c r="T2938" s="3">
        <f t="shared" si="951"/>
        <v>3510.5374068000001</v>
      </c>
      <c r="U2938" s="3">
        <f t="shared" si="952"/>
        <v>1837.8</v>
      </c>
      <c r="V2938" s="3">
        <f t="shared" si="953"/>
        <v>1812.0708</v>
      </c>
      <c r="W2938" s="3">
        <f t="shared" si="954"/>
        <v>1812.0708</v>
      </c>
      <c r="X2938" s="4" t="s">
        <v>5201</v>
      </c>
      <c r="Y2938" s="3">
        <v>2603.04</v>
      </c>
      <c r="Z2938" s="3">
        <v>3510.5374068000001</v>
      </c>
      <c r="AA2938" s="4">
        <f t="shared" si="955"/>
        <v>1990.95</v>
      </c>
      <c r="AB2938" s="3">
        <f t="shared" si="956"/>
        <v>1837.8</v>
      </c>
      <c r="AC2938" s="3">
        <v>2515.3716952319996</v>
      </c>
      <c r="AD2938" s="3">
        <v>3067.5264576</v>
      </c>
      <c r="AE2938" s="3">
        <f t="shared" si="957"/>
        <v>1408.3673999999999</v>
      </c>
      <c r="AF2938" s="3">
        <v>416.02</v>
      </c>
      <c r="AG2938" s="3">
        <v>399.86</v>
      </c>
      <c r="AH2938" s="3">
        <f t="shared" si="958"/>
        <v>3510.5374068000001</v>
      </c>
      <c r="AI2938" s="3">
        <f t="shared" si="959"/>
        <v>3510.5374068000001</v>
      </c>
      <c r="AJ2938" s="3">
        <v>2753.0910000000003</v>
      </c>
      <c r="AK2938" s="3">
        <v>3988.38</v>
      </c>
      <c r="AL2938" s="3">
        <f t="shared" si="960"/>
        <v>3510.5374068000001</v>
      </c>
      <c r="AM2938" s="2" t="str">
        <f t="shared" si="961"/>
        <v>NA</v>
      </c>
      <c r="AN2938" s="3">
        <f t="shared" si="962"/>
        <v>1531.5</v>
      </c>
      <c r="AO2938" s="3">
        <f t="shared" si="963"/>
        <v>655.48199999999997</v>
      </c>
      <c r="AP2938" s="3">
        <f t="shared" si="964"/>
        <v>3545.642780868</v>
      </c>
      <c r="AQ2938" s="3">
        <f t="shared" si="965"/>
        <v>2144.1</v>
      </c>
      <c r="AR2938" s="2" cm="1">
        <f t="array" ref="AR2938">MIN(_xlfn._xlws.FILTER(E2938:AQ2938,E2938:AQ2938&lt;&gt;0))</f>
        <v>399.86</v>
      </c>
      <c r="AS2938" s="3">
        <f t="shared" si="936"/>
        <v>4914.7523695199998</v>
      </c>
    </row>
    <row r="2939" spans="1:45" x14ac:dyDescent="0.25">
      <c r="A2939" t="s">
        <v>1486</v>
      </c>
      <c r="B2939" t="s">
        <v>34</v>
      </c>
      <c r="C2939">
        <v>75605</v>
      </c>
      <c r="D2939" s="3">
        <v>12176</v>
      </c>
      <c r="E2939" s="3">
        <f t="shared" si="941"/>
        <v>9521.6319999999996</v>
      </c>
      <c r="F2939" s="3">
        <f t="shared" si="942"/>
        <v>6056.8987744000005</v>
      </c>
      <c r="G2939" s="3">
        <f t="shared" si="943"/>
        <v>6056.8987744000005</v>
      </c>
      <c r="H2939" s="3">
        <v>5004.8</v>
      </c>
      <c r="I2939" s="3">
        <v>4607.24</v>
      </c>
      <c r="J2939" s="3">
        <f>D2939*28.11%</f>
        <v>3422.6736000000001</v>
      </c>
      <c r="K2939" s="3">
        <f>D2939*59.5%</f>
        <v>7244.7199999999993</v>
      </c>
      <c r="L2939" s="3">
        <f t="shared" si="944"/>
        <v>6238.6057376320005</v>
      </c>
      <c r="M2939" s="3">
        <f t="shared" si="945"/>
        <v>6299.1747253760004</v>
      </c>
      <c r="N2939" s="3">
        <f t="shared" si="946"/>
        <v>6056.8987744000005</v>
      </c>
      <c r="O2939" s="3">
        <f t="shared" si="947"/>
        <v>8479.6582841600011</v>
      </c>
      <c r="P2939" s="3">
        <f t="shared" si="948"/>
        <v>6359.7437131200004</v>
      </c>
      <c r="Q2939" s="3">
        <f t="shared" si="949"/>
        <v>7268.2785292800008</v>
      </c>
      <c r="R2939" s="4">
        <f t="shared" si="950"/>
        <v>7305.5999999999995</v>
      </c>
      <c r="S2939" s="3">
        <v>7619.5213200000017</v>
      </c>
      <c r="T2939" s="3">
        <f t="shared" si="951"/>
        <v>6056.8987744000005</v>
      </c>
      <c r="U2939" s="3">
        <f t="shared" si="952"/>
        <v>7305.5999999999995</v>
      </c>
      <c r="V2939" s="3">
        <f t="shared" si="953"/>
        <v>7203.3216000000002</v>
      </c>
      <c r="W2939" s="3">
        <f t="shared" si="954"/>
        <v>7203.3216000000002</v>
      </c>
      <c r="X2939" s="4">
        <v>2815.2584529999999</v>
      </c>
      <c r="Y2939" s="3">
        <v>2603.04</v>
      </c>
      <c r="Z2939" s="3">
        <v>6056.8987744000005</v>
      </c>
      <c r="AA2939" s="4">
        <f t="shared" si="955"/>
        <v>7914.4000000000005</v>
      </c>
      <c r="AB2939" s="3">
        <f t="shared" si="956"/>
        <v>7305.5999999999995</v>
      </c>
      <c r="AC2939" s="3">
        <v>2515.3716952319996</v>
      </c>
      <c r="AD2939" s="3">
        <v>3067.5264576</v>
      </c>
      <c r="AE2939" s="3">
        <f t="shared" si="957"/>
        <v>5598.5248000000001</v>
      </c>
      <c r="AF2939" s="3">
        <v>416.02</v>
      </c>
      <c r="AG2939" s="3">
        <v>399.86</v>
      </c>
      <c r="AH2939" s="3">
        <f t="shared" si="958"/>
        <v>6056.8987744000005</v>
      </c>
      <c r="AI2939" s="3">
        <f t="shared" si="959"/>
        <v>6056.8987744000005</v>
      </c>
      <c r="AJ2939" s="3">
        <v>2753.0910000000003</v>
      </c>
      <c r="AK2939" s="3">
        <v>6823.94</v>
      </c>
      <c r="AL2939" s="3">
        <f t="shared" si="960"/>
        <v>6056.8987744000005</v>
      </c>
      <c r="AM2939" s="2">
        <f t="shared" si="961"/>
        <v>2815.2584529999999</v>
      </c>
      <c r="AN2939" s="3">
        <f t="shared" si="962"/>
        <v>6088</v>
      </c>
      <c r="AO2939" s="3">
        <f t="shared" si="963"/>
        <v>2605.6639999999998</v>
      </c>
      <c r="AP2939" s="3">
        <f t="shared" si="964"/>
        <v>6117.4677621440005</v>
      </c>
      <c r="AQ2939" s="3">
        <f t="shared" si="965"/>
        <v>8523.1999999999989</v>
      </c>
      <c r="AR2939" s="2" cm="1">
        <f t="array" ref="AR2939">MIN(_xlfn._xlws.FILTER(E2939:AQ2939,E2939:AQ2939&lt;&gt;0))</f>
        <v>399.86</v>
      </c>
      <c r="AS2939" s="3">
        <f t="shared" si="936"/>
        <v>9521.6319999999996</v>
      </c>
    </row>
    <row r="2940" spans="1:45" x14ac:dyDescent="0.25">
      <c r="A2940" t="s">
        <v>1487</v>
      </c>
      <c r="B2940" t="s">
        <v>34</v>
      </c>
      <c r="C2940">
        <v>75625</v>
      </c>
      <c r="D2940" s="3">
        <v>5489</v>
      </c>
      <c r="E2940" s="3">
        <f t="shared" si="941"/>
        <v>4292.3980000000001</v>
      </c>
      <c r="F2940" s="3">
        <f t="shared" si="942"/>
        <v>3510.5374068000001</v>
      </c>
      <c r="G2940" s="3">
        <f t="shared" si="943"/>
        <v>3510.5374068000001</v>
      </c>
      <c r="H2940" s="3">
        <v>3020.73</v>
      </c>
      <c r="I2940" s="3">
        <v>4607.24</v>
      </c>
      <c r="J2940" s="3">
        <f>D2940*28.11%</f>
        <v>1542.9579000000001</v>
      </c>
      <c r="K2940" s="3">
        <f>D2940*59.5%</f>
        <v>3265.9549999999999</v>
      </c>
      <c r="L2940" s="3">
        <f t="shared" si="944"/>
        <v>3615.8535290040004</v>
      </c>
      <c r="M2940" s="3">
        <f t="shared" si="945"/>
        <v>3650.9589030720003</v>
      </c>
      <c r="N2940" s="3">
        <f t="shared" si="946"/>
        <v>3510.5374068000001</v>
      </c>
      <c r="O2940" s="3">
        <f t="shared" si="947"/>
        <v>4914.7523695199998</v>
      </c>
      <c r="P2940" s="3">
        <f t="shared" si="948"/>
        <v>3686.0642771400003</v>
      </c>
      <c r="Q2940" s="3">
        <f t="shared" si="949"/>
        <v>4212.6448881599999</v>
      </c>
      <c r="R2940" s="4">
        <f t="shared" si="950"/>
        <v>3293.4</v>
      </c>
      <c r="S2940" s="3">
        <v>4598.8863200000005</v>
      </c>
      <c r="T2940" s="3">
        <f t="shared" si="951"/>
        <v>3510.5374068000001</v>
      </c>
      <c r="U2940" s="3">
        <f t="shared" si="952"/>
        <v>3293.4</v>
      </c>
      <c r="V2940" s="3">
        <f t="shared" si="953"/>
        <v>3247.2924000000003</v>
      </c>
      <c r="W2940" s="3">
        <f t="shared" si="954"/>
        <v>3247.2924000000003</v>
      </c>
      <c r="X2940" s="4">
        <v>752.04889999999989</v>
      </c>
      <c r="Y2940" s="3">
        <v>2603.04</v>
      </c>
      <c r="Z2940" s="3">
        <v>3510.5374068000001</v>
      </c>
      <c r="AA2940" s="4">
        <f t="shared" si="955"/>
        <v>3567.85</v>
      </c>
      <c r="AB2940" s="3">
        <f t="shared" si="956"/>
        <v>3293.4</v>
      </c>
      <c r="AC2940" s="3">
        <v>2515.3716952319996</v>
      </c>
      <c r="AD2940" s="3">
        <v>3067.5264576</v>
      </c>
      <c r="AE2940" s="3">
        <f t="shared" si="957"/>
        <v>2523.8422</v>
      </c>
      <c r="AF2940" s="3">
        <v>416.02</v>
      </c>
      <c r="AG2940" s="3">
        <v>399.86</v>
      </c>
      <c r="AH2940" s="3">
        <f t="shared" si="958"/>
        <v>3510.5374068000001</v>
      </c>
      <c r="AI2940" s="3">
        <f t="shared" si="959"/>
        <v>3510.5374068000001</v>
      </c>
      <c r="AJ2940" s="3">
        <v>2753.0910000000003</v>
      </c>
      <c r="AK2940" s="3">
        <v>3988.38</v>
      </c>
      <c r="AL2940" s="3">
        <f t="shared" si="960"/>
        <v>3510.5374068000001</v>
      </c>
      <c r="AM2940" s="2">
        <f t="shared" si="961"/>
        <v>752.04889999999989</v>
      </c>
      <c r="AN2940" s="3">
        <f t="shared" si="962"/>
        <v>2744.5</v>
      </c>
      <c r="AO2940" s="3">
        <f t="shared" si="963"/>
        <v>1174.646</v>
      </c>
      <c r="AP2940" s="3">
        <f t="shared" si="964"/>
        <v>3545.642780868</v>
      </c>
      <c r="AQ2940" s="3">
        <f t="shared" si="965"/>
        <v>3842.2999999999997</v>
      </c>
      <c r="AR2940" s="2" cm="1">
        <f t="array" ref="AR2940">MIN(_xlfn._xlws.FILTER(E2940:AQ2940,E2940:AQ2940&lt;&gt;0))</f>
        <v>399.86</v>
      </c>
      <c r="AS2940" s="3">
        <f t="shared" si="936"/>
        <v>4914.7523695199998</v>
      </c>
    </row>
    <row r="2941" spans="1:45" x14ac:dyDescent="0.25">
      <c r="A2941" t="s">
        <v>1488</v>
      </c>
      <c r="B2941" t="s">
        <v>34</v>
      </c>
      <c r="C2941">
        <v>75630</v>
      </c>
      <c r="D2941" s="3">
        <v>7309</v>
      </c>
      <c r="E2941" s="3">
        <f t="shared" si="941"/>
        <v>5715.6379999999999</v>
      </c>
      <c r="F2941" s="3">
        <f t="shared" si="942"/>
        <v>3510.5374068000001</v>
      </c>
      <c r="G2941" s="3">
        <f t="shared" si="943"/>
        <v>3510.5374068000001</v>
      </c>
      <c r="H2941" s="3">
        <v>3020.73</v>
      </c>
      <c r="I2941" s="3">
        <v>4607.24</v>
      </c>
      <c r="J2941" s="3">
        <f>D2941*28.11%</f>
        <v>2054.5599000000002</v>
      </c>
      <c r="K2941" s="3">
        <f>D2941*59.5%</f>
        <v>4348.8549999999996</v>
      </c>
      <c r="L2941" s="3">
        <f t="shared" si="944"/>
        <v>3615.8535290040004</v>
      </c>
      <c r="M2941" s="3">
        <f t="shared" si="945"/>
        <v>3650.9589030720003</v>
      </c>
      <c r="N2941" s="3">
        <f t="shared" si="946"/>
        <v>3510.5374068000001</v>
      </c>
      <c r="O2941" s="3">
        <f t="shared" si="947"/>
        <v>4914.7523695199998</v>
      </c>
      <c r="P2941" s="3">
        <f t="shared" si="948"/>
        <v>3686.0642771400003</v>
      </c>
      <c r="Q2941" s="3">
        <f t="shared" si="949"/>
        <v>4212.6448881599999</v>
      </c>
      <c r="R2941" s="4">
        <f t="shared" si="950"/>
        <v>4385.3999999999996</v>
      </c>
      <c r="S2941" s="3">
        <v>4598.8863200000005</v>
      </c>
      <c r="T2941" s="3">
        <f t="shared" si="951"/>
        <v>3510.5374068000001</v>
      </c>
      <c r="U2941" s="3">
        <f t="shared" si="952"/>
        <v>4385.3999999999996</v>
      </c>
      <c r="V2941" s="3">
        <f t="shared" si="953"/>
        <v>4324.0043999999998</v>
      </c>
      <c r="W2941" s="3">
        <f t="shared" si="954"/>
        <v>4324.0043999999998</v>
      </c>
      <c r="X2941" s="4" t="s">
        <v>5201</v>
      </c>
      <c r="Y2941" s="3">
        <v>2603.04</v>
      </c>
      <c r="Z2941" s="3">
        <v>3510.5374068000001</v>
      </c>
      <c r="AA2941" s="4">
        <f t="shared" si="955"/>
        <v>4750.8500000000004</v>
      </c>
      <c r="AB2941" s="3">
        <f t="shared" si="956"/>
        <v>4385.3999999999996</v>
      </c>
      <c r="AC2941" s="3">
        <v>2515.3716952319996</v>
      </c>
      <c r="AD2941" s="3">
        <v>3067.5264576</v>
      </c>
      <c r="AE2941" s="3">
        <f t="shared" si="957"/>
        <v>3360.6781999999998</v>
      </c>
      <c r="AF2941" s="3">
        <v>416.02</v>
      </c>
      <c r="AG2941" s="3">
        <v>399.86</v>
      </c>
      <c r="AH2941" s="3">
        <f t="shared" si="958"/>
        <v>3510.5374068000001</v>
      </c>
      <c r="AI2941" s="3">
        <f t="shared" si="959"/>
        <v>3510.5374068000001</v>
      </c>
      <c r="AJ2941" s="3">
        <v>2753.0910000000003</v>
      </c>
      <c r="AK2941" s="3">
        <v>3988.38</v>
      </c>
      <c r="AL2941" s="3">
        <f t="shared" si="960"/>
        <v>3510.5374068000001</v>
      </c>
      <c r="AM2941" s="2" t="str">
        <f t="shared" si="961"/>
        <v>NA</v>
      </c>
      <c r="AN2941" s="3">
        <f t="shared" si="962"/>
        <v>3654.5</v>
      </c>
      <c r="AO2941" s="3">
        <f t="shared" si="963"/>
        <v>1564.126</v>
      </c>
      <c r="AP2941" s="3">
        <f t="shared" si="964"/>
        <v>3545.642780868</v>
      </c>
      <c r="AQ2941" s="3">
        <f t="shared" si="965"/>
        <v>5116.2999999999993</v>
      </c>
      <c r="AR2941" s="2" cm="1">
        <f t="array" ref="AR2941">MIN(_xlfn._xlws.FILTER(E2941:AQ2941,E2941:AQ2941&lt;&gt;0))</f>
        <v>399.86</v>
      </c>
      <c r="AS2941" s="3">
        <f t="shared" ref="AS2941:AS3004" si="966">MAX(E2941:AQ2941)</f>
        <v>5715.6379999999999</v>
      </c>
    </row>
    <row r="2942" spans="1:45" x14ac:dyDescent="0.25">
      <c r="A2942" t="s">
        <v>1489</v>
      </c>
      <c r="B2942" t="s">
        <v>34</v>
      </c>
      <c r="C2942">
        <v>75635</v>
      </c>
      <c r="D2942" s="3">
        <v>1671</v>
      </c>
      <c r="E2942" s="3">
        <f t="shared" si="941"/>
        <v>1306.722</v>
      </c>
      <c r="F2942" s="3">
        <f t="shared" si="942"/>
        <v>212.51986959999999</v>
      </c>
      <c r="G2942" s="3">
        <f t="shared" si="943"/>
        <v>212.51986959999999</v>
      </c>
      <c r="H2942" s="3">
        <v>230.7</v>
      </c>
      <c r="I2942" s="3">
        <v>415.06</v>
      </c>
      <c r="J2942" s="3">
        <v>330.22</v>
      </c>
      <c r="K2942" s="3">
        <v>563.75</v>
      </c>
      <c r="L2942" s="3">
        <f t="shared" si="944"/>
        <v>218.895465688</v>
      </c>
      <c r="M2942" s="3">
        <f t="shared" si="945"/>
        <v>221.02066438400001</v>
      </c>
      <c r="N2942" s="3">
        <f t="shared" si="946"/>
        <v>212.51986959999999</v>
      </c>
      <c r="O2942" s="3">
        <f t="shared" si="947"/>
        <v>297.52781743999998</v>
      </c>
      <c r="P2942" s="3">
        <f t="shared" si="948"/>
        <v>223.14586308</v>
      </c>
      <c r="Q2942" s="3">
        <f t="shared" si="949"/>
        <v>255.02384351999999</v>
      </c>
      <c r="R2942" s="4">
        <f t="shared" si="950"/>
        <v>1002.5999999999999</v>
      </c>
      <c r="S2942" s="3">
        <v>351.22934000000004</v>
      </c>
      <c r="T2942" s="3">
        <f t="shared" si="951"/>
        <v>212.51986959999999</v>
      </c>
      <c r="U2942" s="3">
        <f t="shared" si="952"/>
        <v>1002.5999999999999</v>
      </c>
      <c r="V2942" s="3">
        <f t="shared" si="953"/>
        <v>988.56360000000006</v>
      </c>
      <c r="W2942" s="3">
        <f t="shared" si="954"/>
        <v>988.56360000000006</v>
      </c>
      <c r="X2942" s="4">
        <v>219.292135</v>
      </c>
      <c r="Y2942" s="3">
        <v>468.65</v>
      </c>
      <c r="Z2942" s="3">
        <v>212.51986959999999</v>
      </c>
      <c r="AA2942" s="4">
        <f t="shared" si="955"/>
        <v>1086.1500000000001</v>
      </c>
      <c r="AB2942" s="3">
        <f t="shared" si="956"/>
        <v>1002.5999999999999</v>
      </c>
      <c r="AC2942" s="3">
        <v>452.86624291999993</v>
      </c>
      <c r="AD2942" s="3">
        <v>552.27590599999996</v>
      </c>
      <c r="AE2942" s="3">
        <f t="shared" si="957"/>
        <v>768.32579999999996</v>
      </c>
      <c r="AF2942" s="3">
        <v>416.02</v>
      </c>
      <c r="AG2942" s="3">
        <v>399.86</v>
      </c>
      <c r="AH2942" s="3">
        <f t="shared" si="958"/>
        <v>212.51986959999999</v>
      </c>
      <c r="AI2942" s="3">
        <f t="shared" si="959"/>
        <v>212.51986959999999</v>
      </c>
      <c r="AJ2942" s="3">
        <v>767.00800000000004</v>
      </c>
      <c r="AK2942" s="3">
        <v>404.38</v>
      </c>
      <c r="AL2942" s="3">
        <f t="shared" si="960"/>
        <v>212.51986959999999</v>
      </c>
      <c r="AM2942" s="2">
        <f t="shared" si="961"/>
        <v>219.292135</v>
      </c>
      <c r="AN2942" s="3">
        <f t="shared" si="962"/>
        <v>835.5</v>
      </c>
      <c r="AO2942" s="3">
        <f t="shared" si="963"/>
        <v>357.59399999999999</v>
      </c>
      <c r="AP2942" s="3">
        <f t="shared" si="964"/>
        <v>214.64506829600001</v>
      </c>
      <c r="AQ2942" s="3">
        <f t="shared" si="965"/>
        <v>1169.6999999999998</v>
      </c>
      <c r="AR2942" s="2" cm="1">
        <f t="array" ref="AR2942">MIN(_xlfn._xlws.FILTER(E2942:AQ2942,E2942:AQ2942&lt;&gt;0))</f>
        <v>212.51986959999999</v>
      </c>
      <c r="AS2942" s="3">
        <f t="shared" si="966"/>
        <v>1306.722</v>
      </c>
    </row>
    <row r="2943" spans="1:45" x14ac:dyDescent="0.25">
      <c r="A2943" t="s">
        <v>1490</v>
      </c>
      <c r="B2943" t="s">
        <v>34</v>
      </c>
      <c r="C2943">
        <v>75705</v>
      </c>
      <c r="D2943" s="3">
        <v>11071</v>
      </c>
      <c r="E2943" s="3">
        <f t="shared" si="941"/>
        <v>8657.5220000000008</v>
      </c>
      <c r="F2943" s="3">
        <f t="shared" si="942"/>
        <v>6056.8987744000005</v>
      </c>
      <c r="G2943" s="3">
        <f t="shared" si="943"/>
        <v>6056.8987744000005</v>
      </c>
      <c r="H2943" s="3">
        <v>5004.8</v>
      </c>
      <c r="I2943" s="3">
        <v>4607.24</v>
      </c>
      <c r="J2943" s="3">
        <f t="shared" ref="J2943:J2974" si="967">D2943*28.11%</f>
        <v>3112.0581000000002</v>
      </c>
      <c r="K2943" s="3">
        <f t="shared" ref="K2943:K2987" si="968">D2943*59.5%</f>
        <v>6587.2449999999999</v>
      </c>
      <c r="L2943" s="3">
        <f t="shared" si="944"/>
        <v>6238.6057376320005</v>
      </c>
      <c r="M2943" s="3">
        <f t="shared" si="945"/>
        <v>6299.1747253760004</v>
      </c>
      <c r="N2943" s="3">
        <f t="shared" si="946"/>
        <v>6056.8987744000005</v>
      </c>
      <c r="O2943" s="3">
        <f t="shared" si="947"/>
        <v>8479.6582841600011</v>
      </c>
      <c r="P2943" s="3">
        <f t="shared" si="948"/>
        <v>6359.7437131200004</v>
      </c>
      <c r="Q2943" s="3">
        <f t="shared" si="949"/>
        <v>7268.2785292800008</v>
      </c>
      <c r="R2943" s="4">
        <f t="shared" si="950"/>
        <v>6642.5999999999995</v>
      </c>
      <c r="S2943" s="3">
        <v>7619.5213200000017</v>
      </c>
      <c r="T2943" s="3">
        <f t="shared" si="951"/>
        <v>6056.8987744000005</v>
      </c>
      <c r="U2943" s="3">
        <f t="shared" si="952"/>
        <v>6642.5999999999995</v>
      </c>
      <c r="V2943" s="3">
        <f t="shared" si="953"/>
        <v>6549.6036000000004</v>
      </c>
      <c r="W2943" s="3">
        <f t="shared" si="954"/>
        <v>6549.6036000000004</v>
      </c>
      <c r="X2943" s="4" t="s">
        <v>5201</v>
      </c>
      <c r="Y2943" s="3">
        <v>2603.04</v>
      </c>
      <c r="Z2943" s="3">
        <v>6056.8987744000005</v>
      </c>
      <c r="AA2943" s="4">
        <f t="shared" si="955"/>
        <v>7196.1500000000005</v>
      </c>
      <c r="AB2943" s="3">
        <f t="shared" si="956"/>
        <v>6642.5999999999995</v>
      </c>
      <c r="AC2943" s="3">
        <v>2515.3716952319996</v>
      </c>
      <c r="AD2943" s="3">
        <v>3067.5264576</v>
      </c>
      <c r="AE2943" s="3">
        <f t="shared" si="957"/>
        <v>5090.4457999999995</v>
      </c>
      <c r="AF2943" s="3">
        <v>416.02</v>
      </c>
      <c r="AG2943" s="3">
        <v>399.86</v>
      </c>
      <c r="AH2943" s="3">
        <f t="shared" si="958"/>
        <v>6056.8987744000005</v>
      </c>
      <c r="AI2943" s="3">
        <f t="shared" si="959"/>
        <v>6056.8987744000005</v>
      </c>
      <c r="AJ2943" s="3">
        <v>919.02800000000013</v>
      </c>
      <c r="AK2943" s="3">
        <v>6823.94</v>
      </c>
      <c r="AL2943" s="3">
        <f t="shared" si="960"/>
        <v>6056.8987744000005</v>
      </c>
      <c r="AM2943" s="2" t="str">
        <f t="shared" si="961"/>
        <v>NA</v>
      </c>
      <c r="AN2943" s="3">
        <f t="shared" si="962"/>
        <v>5535.5</v>
      </c>
      <c r="AO2943" s="3">
        <f t="shared" si="963"/>
        <v>2369.194</v>
      </c>
      <c r="AP2943" s="3">
        <f t="shared" si="964"/>
        <v>6117.4677621440005</v>
      </c>
      <c r="AQ2943" s="3">
        <f t="shared" si="965"/>
        <v>7749.7</v>
      </c>
      <c r="AR2943" s="2" cm="1">
        <f t="array" ref="AR2943">MIN(_xlfn._xlws.FILTER(E2943:AQ2943,E2943:AQ2943&lt;&gt;0))</f>
        <v>399.86</v>
      </c>
      <c r="AS2943" s="3">
        <f t="shared" si="966"/>
        <v>8657.5220000000008</v>
      </c>
    </row>
    <row r="2944" spans="1:45" x14ac:dyDescent="0.25">
      <c r="A2944" t="s">
        <v>1491</v>
      </c>
      <c r="B2944" t="s">
        <v>34</v>
      </c>
      <c r="C2944">
        <v>75710</v>
      </c>
      <c r="D2944" s="3">
        <v>6300</v>
      </c>
      <c r="E2944" s="3">
        <f t="shared" si="941"/>
        <v>4926.6000000000004</v>
      </c>
      <c r="F2944" s="3">
        <f t="shared" si="942"/>
        <v>3510.5374068000001</v>
      </c>
      <c r="G2944" s="3">
        <f t="shared" si="943"/>
        <v>3510.5374068000001</v>
      </c>
      <c r="H2944" s="3">
        <v>3020.73</v>
      </c>
      <c r="I2944" s="3">
        <v>4607.24</v>
      </c>
      <c r="J2944" s="3">
        <f t="shared" si="967"/>
        <v>1770.93</v>
      </c>
      <c r="K2944" s="3">
        <f t="shared" si="968"/>
        <v>3748.5</v>
      </c>
      <c r="L2944" s="3">
        <f t="shared" si="944"/>
        <v>3615.8535290040004</v>
      </c>
      <c r="M2944" s="3">
        <f t="shared" si="945"/>
        <v>3650.9589030720003</v>
      </c>
      <c r="N2944" s="3">
        <f t="shared" si="946"/>
        <v>3510.5374068000001</v>
      </c>
      <c r="O2944" s="3">
        <f t="shared" si="947"/>
        <v>4914.7523695199998</v>
      </c>
      <c r="P2944" s="3">
        <f t="shared" si="948"/>
        <v>3686.0642771400003</v>
      </c>
      <c r="Q2944" s="3">
        <f t="shared" si="949"/>
        <v>4212.6448881599999</v>
      </c>
      <c r="R2944" s="4">
        <f t="shared" si="950"/>
        <v>3780</v>
      </c>
      <c r="S2944" s="3">
        <v>4598.8863200000005</v>
      </c>
      <c r="T2944" s="3">
        <f t="shared" si="951"/>
        <v>3510.5374068000001</v>
      </c>
      <c r="U2944" s="3">
        <f t="shared" si="952"/>
        <v>3780</v>
      </c>
      <c r="V2944" s="3">
        <f t="shared" si="953"/>
        <v>3727.08</v>
      </c>
      <c r="W2944" s="3">
        <f t="shared" si="954"/>
        <v>3727.08</v>
      </c>
      <c r="X2944" s="4">
        <v>752.04889999999989</v>
      </c>
      <c r="Y2944" s="3">
        <v>2603.04</v>
      </c>
      <c r="Z2944" s="3">
        <v>3510.5374068000001</v>
      </c>
      <c r="AA2944" s="4">
        <f t="shared" si="955"/>
        <v>4095</v>
      </c>
      <c r="AB2944" s="3">
        <f t="shared" si="956"/>
        <v>3780</v>
      </c>
      <c r="AC2944" s="3">
        <v>2515.3716952319996</v>
      </c>
      <c r="AD2944" s="3">
        <v>3067.5264576</v>
      </c>
      <c r="AE2944" s="3">
        <f t="shared" si="957"/>
        <v>2896.74</v>
      </c>
      <c r="AF2944" s="3">
        <v>416.02</v>
      </c>
      <c r="AG2944" s="3">
        <v>399.86</v>
      </c>
      <c r="AH2944" s="3">
        <f t="shared" si="958"/>
        <v>3510.5374068000001</v>
      </c>
      <c r="AI2944" s="3">
        <f t="shared" si="959"/>
        <v>3510.5374068000001</v>
      </c>
      <c r="AJ2944" s="3">
        <v>2753.0910000000003</v>
      </c>
      <c r="AK2944" s="3">
        <v>3988.38</v>
      </c>
      <c r="AL2944" s="3">
        <f t="shared" si="960"/>
        <v>3510.5374068000001</v>
      </c>
      <c r="AM2944" s="2">
        <f t="shared" si="961"/>
        <v>752.04889999999989</v>
      </c>
      <c r="AN2944" s="3">
        <f t="shared" si="962"/>
        <v>3150</v>
      </c>
      <c r="AO2944" s="3">
        <f t="shared" si="963"/>
        <v>1348.2</v>
      </c>
      <c r="AP2944" s="3">
        <f t="shared" si="964"/>
        <v>3545.642780868</v>
      </c>
      <c r="AQ2944" s="3">
        <f t="shared" si="965"/>
        <v>4410</v>
      </c>
      <c r="AR2944" s="2" cm="1">
        <f t="array" ref="AR2944">MIN(_xlfn._xlws.FILTER(E2944:AQ2944,E2944:AQ2944&lt;&gt;0))</f>
        <v>399.86</v>
      </c>
      <c r="AS2944" s="3">
        <f t="shared" si="966"/>
        <v>4926.6000000000004</v>
      </c>
    </row>
    <row r="2945" spans="1:45" x14ac:dyDescent="0.25">
      <c r="A2945" t="s">
        <v>1492</v>
      </c>
      <c r="B2945" t="s">
        <v>34</v>
      </c>
      <c r="C2945">
        <v>75716</v>
      </c>
      <c r="D2945" s="3">
        <v>6953</v>
      </c>
      <c r="E2945" s="3">
        <f t="shared" si="941"/>
        <v>5437.2460000000001</v>
      </c>
      <c r="F2945" s="3">
        <f t="shared" si="942"/>
        <v>3510.5374068000001</v>
      </c>
      <c r="G2945" s="3">
        <f t="shared" si="943"/>
        <v>3510.5374068000001</v>
      </c>
      <c r="H2945" s="3">
        <v>3020.73</v>
      </c>
      <c r="I2945" s="3">
        <v>4607.24</v>
      </c>
      <c r="J2945" s="3">
        <f t="shared" si="967"/>
        <v>1954.4883000000002</v>
      </c>
      <c r="K2945" s="3">
        <f t="shared" si="968"/>
        <v>4137.0349999999999</v>
      </c>
      <c r="L2945" s="3">
        <f t="shared" si="944"/>
        <v>3615.8535290040004</v>
      </c>
      <c r="M2945" s="3">
        <f t="shared" si="945"/>
        <v>3650.9589030720003</v>
      </c>
      <c r="N2945" s="3">
        <f t="shared" si="946"/>
        <v>3510.5374068000001</v>
      </c>
      <c r="O2945" s="3">
        <f t="shared" si="947"/>
        <v>4914.7523695199998</v>
      </c>
      <c r="P2945" s="3">
        <f t="shared" si="948"/>
        <v>3686.0642771400003</v>
      </c>
      <c r="Q2945" s="3">
        <f t="shared" si="949"/>
        <v>4212.6448881599999</v>
      </c>
      <c r="R2945" s="4">
        <f t="shared" si="950"/>
        <v>4171.8</v>
      </c>
      <c r="S2945" s="3">
        <v>4598.8863200000005</v>
      </c>
      <c r="T2945" s="3">
        <f t="shared" si="951"/>
        <v>3510.5374068000001</v>
      </c>
      <c r="U2945" s="3">
        <f t="shared" si="952"/>
        <v>4171.8</v>
      </c>
      <c r="V2945" s="3">
        <f t="shared" si="953"/>
        <v>4113.3948</v>
      </c>
      <c r="W2945" s="3">
        <f t="shared" si="954"/>
        <v>4113.3948</v>
      </c>
      <c r="X2945" s="4">
        <v>752.04889999999989</v>
      </c>
      <c r="Y2945" s="3">
        <v>2603.04</v>
      </c>
      <c r="Z2945" s="3">
        <v>3510.5374068000001</v>
      </c>
      <c r="AA2945" s="4">
        <f t="shared" si="955"/>
        <v>4519.45</v>
      </c>
      <c r="AB2945" s="3">
        <f t="shared" si="956"/>
        <v>4171.8</v>
      </c>
      <c r="AC2945" s="3">
        <v>2515.3716952319996</v>
      </c>
      <c r="AD2945" s="3">
        <v>3067.5264576</v>
      </c>
      <c r="AE2945" s="3">
        <f t="shared" si="957"/>
        <v>3196.9893999999999</v>
      </c>
      <c r="AF2945" s="3">
        <v>416.02</v>
      </c>
      <c r="AG2945" s="3">
        <v>399.86</v>
      </c>
      <c r="AH2945" s="3">
        <f t="shared" si="958"/>
        <v>3510.5374068000001</v>
      </c>
      <c r="AI2945" s="3">
        <f t="shared" si="959"/>
        <v>3510.5374068000001</v>
      </c>
      <c r="AJ2945" s="3">
        <v>2753.0910000000003</v>
      </c>
      <c r="AK2945" s="3">
        <v>3988.38</v>
      </c>
      <c r="AL2945" s="3">
        <f t="shared" si="960"/>
        <v>3510.5374068000001</v>
      </c>
      <c r="AM2945" s="2">
        <f t="shared" si="961"/>
        <v>752.04889999999989</v>
      </c>
      <c r="AN2945" s="3">
        <f t="shared" si="962"/>
        <v>3476.5</v>
      </c>
      <c r="AO2945" s="3">
        <f t="shared" si="963"/>
        <v>1487.942</v>
      </c>
      <c r="AP2945" s="3">
        <f t="shared" si="964"/>
        <v>3545.642780868</v>
      </c>
      <c r="AQ2945" s="3">
        <f t="shared" si="965"/>
        <v>4867.0999999999995</v>
      </c>
      <c r="AR2945" s="2" cm="1">
        <f t="array" ref="AR2945">MIN(_xlfn._xlws.FILTER(E2945:AQ2945,E2945:AQ2945&lt;&gt;0))</f>
        <v>399.86</v>
      </c>
      <c r="AS2945" s="3">
        <f t="shared" si="966"/>
        <v>5437.2460000000001</v>
      </c>
    </row>
    <row r="2946" spans="1:45" x14ac:dyDescent="0.25">
      <c r="A2946" t="s">
        <v>1493</v>
      </c>
      <c r="B2946" t="s">
        <v>34</v>
      </c>
      <c r="C2946">
        <v>75726</v>
      </c>
      <c r="D2946" s="3">
        <v>9545</v>
      </c>
      <c r="E2946" s="3">
        <f t="shared" si="941"/>
        <v>7464.1900000000005</v>
      </c>
      <c r="F2946" s="3">
        <f t="shared" si="942"/>
        <v>6056.8987744000005</v>
      </c>
      <c r="G2946" s="3">
        <f t="shared" si="943"/>
        <v>6056.8987744000005</v>
      </c>
      <c r="H2946" s="3">
        <v>5004.8</v>
      </c>
      <c r="I2946" s="3">
        <v>4607.24</v>
      </c>
      <c r="J2946" s="3">
        <f t="shared" si="967"/>
        <v>2683.0995000000003</v>
      </c>
      <c r="K2946" s="3">
        <f t="shared" si="968"/>
        <v>5679.2749999999996</v>
      </c>
      <c r="L2946" s="3">
        <f t="shared" si="944"/>
        <v>6238.6057376320005</v>
      </c>
      <c r="M2946" s="3">
        <f t="shared" si="945"/>
        <v>6299.1747253760004</v>
      </c>
      <c r="N2946" s="3">
        <f t="shared" si="946"/>
        <v>6056.8987744000005</v>
      </c>
      <c r="O2946" s="3">
        <f t="shared" si="947"/>
        <v>8479.6582841600011</v>
      </c>
      <c r="P2946" s="3">
        <f t="shared" si="948"/>
        <v>6359.7437131200004</v>
      </c>
      <c r="Q2946" s="3">
        <f t="shared" si="949"/>
        <v>7268.2785292800008</v>
      </c>
      <c r="R2946" s="4">
        <f t="shared" si="950"/>
        <v>5727</v>
      </c>
      <c r="S2946" s="3">
        <v>7619.5213200000017</v>
      </c>
      <c r="T2946" s="3">
        <f t="shared" si="951"/>
        <v>6056.8987744000005</v>
      </c>
      <c r="U2946" s="3">
        <f t="shared" si="952"/>
        <v>5727</v>
      </c>
      <c r="V2946" s="3">
        <f t="shared" si="953"/>
        <v>5646.8220000000001</v>
      </c>
      <c r="W2946" s="3">
        <f t="shared" si="954"/>
        <v>5646.8220000000001</v>
      </c>
      <c r="X2946" s="4">
        <v>2815.2584529999999</v>
      </c>
      <c r="Y2946" s="3">
        <v>2603.04</v>
      </c>
      <c r="Z2946" s="3">
        <v>6056.8987744000005</v>
      </c>
      <c r="AA2946" s="4">
        <f t="shared" si="955"/>
        <v>6204.25</v>
      </c>
      <c r="AB2946" s="3">
        <f t="shared" si="956"/>
        <v>5727</v>
      </c>
      <c r="AC2946" s="3">
        <v>2515.3716952319996</v>
      </c>
      <c r="AD2946" s="3">
        <v>3067.5264576</v>
      </c>
      <c r="AE2946" s="3">
        <f t="shared" si="957"/>
        <v>4388.7910000000002</v>
      </c>
      <c r="AF2946" s="3">
        <v>416.02</v>
      </c>
      <c r="AG2946" s="3">
        <v>399.86</v>
      </c>
      <c r="AH2946" s="3">
        <f t="shared" si="958"/>
        <v>6056.8987744000005</v>
      </c>
      <c r="AI2946" s="3">
        <f t="shared" si="959"/>
        <v>6056.8987744000005</v>
      </c>
      <c r="AJ2946" s="3">
        <v>2753.0910000000003</v>
      </c>
      <c r="AK2946" s="3">
        <v>6823.94</v>
      </c>
      <c r="AL2946" s="3">
        <f t="shared" si="960"/>
        <v>6056.8987744000005</v>
      </c>
      <c r="AM2946" s="2">
        <f t="shared" si="961"/>
        <v>2815.2584529999999</v>
      </c>
      <c r="AN2946" s="3">
        <f t="shared" si="962"/>
        <v>4772.5</v>
      </c>
      <c r="AO2946" s="3">
        <f t="shared" si="963"/>
        <v>2042.6299999999999</v>
      </c>
      <c r="AP2946" s="3">
        <f t="shared" si="964"/>
        <v>6117.4677621440005</v>
      </c>
      <c r="AQ2946" s="3">
        <f t="shared" si="965"/>
        <v>6681.5</v>
      </c>
      <c r="AR2946" s="2" cm="1">
        <f t="array" ref="AR2946">MIN(_xlfn._xlws.FILTER(E2946:AQ2946,E2946:AQ2946&lt;&gt;0))</f>
        <v>399.86</v>
      </c>
      <c r="AS2946" s="3">
        <f t="shared" si="966"/>
        <v>8479.6582841600011</v>
      </c>
    </row>
    <row r="2947" spans="1:45" x14ac:dyDescent="0.25">
      <c r="A2947" t="s">
        <v>1494</v>
      </c>
      <c r="B2947" t="s">
        <v>34</v>
      </c>
      <c r="C2947">
        <v>75731</v>
      </c>
      <c r="D2947" s="3">
        <v>7309</v>
      </c>
      <c r="E2947" s="3">
        <f t="shared" si="941"/>
        <v>5715.6379999999999</v>
      </c>
      <c r="F2947" s="3">
        <f t="shared" si="942"/>
        <v>3510.5374068000001</v>
      </c>
      <c r="G2947" s="3">
        <f t="shared" si="943"/>
        <v>3510.5374068000001</v>
      </c>
      <c r="H2947" s="3">
        <v>1250.6300000000001</v>
      </c>
      <c r="I2947" s="3">
        <v>4607.24</v>
      </c>
      <c r="J2947" s="3">
        <f t="shared" si="967"/>
        <v>2054.5599000000002</v>
      </c>
      <c r="K2947" s="3">
        <f t="shared" si="968"/>
        <v>4348.8549999999996</v>
      </c>
      <c r="L2947" s="3">
        <f t="shared" si="944"/>
        <v>3615.8535290040004</v>
      </c>
      <c r="M2947" s="3">
        <f t="shared" si="945"/>
        <v>3650.9589030720003</v>
      </c>
      <c r="N2947" s="3">
        <f t="shared" si="946"/>
        <v>3510.5374068000001</v>
      </c>
      <c r="O2947" s="3">
        <f t="shared" si="947"/>
        <v>4914.7523695199998</v>
      </c>
      <c r="P2947" s="3">
        <f t="shared" si="948"/>
        <v>3686.0642771400003</v>
      </c>
      <c r="Q2947" s="3">
        <f t="shared" si="949"/>
        <v>4212.6448881599999</v>
      </c>
      <c r="R2947" s="4">
        <f t="shared" si="950"/>
        <v>4385.3999999999996</v>
      </c>
      <c r="S2947" s="3">
        <v>1904.0098300000002</v>
      </c>
      <c r="T2947" s="3">
        <f t="shared" si="951"/>
        <v>3510.5374068000001</v>
      </c>
      <c r="U2947" s="3">
        <f t="shared" si="952"/>
        <v>4385.3999999999996</v>
      </c>
      <c r="V2947" s="3">
        <f t="shared" si="953"/>
        <v>4324.0043999999998</v>
      </c>
      <c r="W2947" s="3">
        <f t="shared" si="954"/>
        <v>4324.0043999999998</v>
      </c>
      <c r="X2947" s="4" t="s">
        <v>5201</v>
      </c>
      <c r="Y2947" s="3">
        <v>2603.04</v>
      </c>
      <c r="Z2947" s="3">
        <v>3510.5374068000001</v>
      </c>
      <c r="AA2947" s="4">
        <f t="shared" si="955"/>
        <v>4750.8500000000004</v>
      </c>
      <c r="AB2947" s="3">
        <f t="shared" si="956"/>
        <v>4385.3999999999996</v>
      </c>
      <c r="AC2947" s="3">
        <v>2515.3716952319996</v>
      </c>
      <c r="AD2947" s="3">
        <v>3067.5264576</v>
      </c>
      <c r="AE2947" s="3">
        <f t="shared" si="957"/>
        <v>3360.6781999999998</v>
      </c>
      <c r="AF2947" s="3">
        <v>416.02</v>
      </c>
      <c r="AG2947" s="3">
        <v>399.86</v>
      </c>
      <c r="AH2947" s="3">
        <f t="shared" si="958"/>
        <v>3510.5374068000001</v>
      </c>
      <c r="AI2947" s="3">
        <f t="shared" si="959"/>
        <v>3510.5374068000001</v>
      </c>
      <c r="AJ2947" s="3">
        <v>2753.0910000000003</v>
      </c>
      <c r="AK2947" s="3">
        <v>980.11</v>
      </c>
      <c r="AL2947" s="3">
        <f t="shared" si="960"/>
        <v>3510.5374068000001</v>
      </c>
      <c r="AM2947" s="2" t="str">
        <f t="shared" si="961"/>
        <v>NA</v>
      </c>
      <c r="AN2947" s="3">
        <f t="shared" si="962"/>
        <v>3654.5</v>
      </c>
      <c r="AO2947" s="3">
        <f t="shared" si="963"/>
        <v>1564.126</v>
      </c>
      <c r="AP2947" s="3">
        <f t="shared" si="964"/>
        <v>3545.642780868</v>
      </c>
      <c r="AQ2947" s="3">
        <f t="shared" si="965"/>
        <v>5116.2999999999993</v>
      </c>
      <c r="AR2947" s="2" cm="1">
        <f t="array" ref="AR2947">MIN(_xlfn._xlws.FILTER(E2947:AQ2947,E2947:AQ2947&lt;&gt;0))</f>
        <v>399.86</v>
      </c>
      <c r="AS2947" s="3">
        <f t="shared" si="966"/>
        <v>5715.6379999999999</v>
      </c>
    </row>
    <row r="2948" spans="1:45" x14ac:dyDescent="0.25">
      <c r="A2948" t="s">
        <v>1495</v>
      </c>
      <c r="B2948" t="s">
        <v>34</v>
      </c>
      <c r="C2948">
        <v>75733</v>
      </c>
      <c r="D2948" s="3">
        <v>6471</v>
      </c>
      <c r="E2948" s="3">
        <f t="shared" si="941"/>
        <v>5060.3220000000001</v>
      </c>
      <c r="F2948" s="3">
        <f t="shared" si="942"/>
        <v>3510.5374068000001</v>
      </c>
      <c r="G2948" s="3">
        <f t="shared" si="943"/>
        <v>3510.5374068000001</v>
      </c>
      <c r="H2948" s="3">
        <v>3020.73</v>
      </c>
      <c r="I2948" s="3">
        <v>4607.24</v>
      </c>
      <c r="J2948" s="3">
        <f t="shared" si="967"/>
        <v>1818.9981</v>
      </c>
      <c r="K2948" s="3">
        <f t="shared" si="968"/>
        <v>3850.2449999999999</v>
      </c>
      <c r="L2948" s="3">
        <f t="shared" si="944"/>
        <v>3615.8535290040004</v>
      </c>
      <c r="M2948" s="3">
        <f t="shared" si="945"/>
        <v>3650.9589030720003</v>
      </c>
      <c r="N2948" s="3">
        <f t="shared" si="946"/>
        <v>3510.5374068000001</v>
      </c>
      <c r="O2948" s="3">
        <f t="shared" si="947"/>
        <v>4914.7523695199998</v>
      </c>
      <c r="P2948" s="3">
        <f t="shared" si="948"/>
        <v>3686.0642771400003</v>
      </c>
      <c r="Q2948" s="3">
        <f t="shared" si="949"/>
        <v>4212.6448881599999</v>
      </c>
      <c r="R2948" s="4">
        <f t="shared" si="950"/>
        <v>3882.6</v>
      </c>
      <c r="S2948" s="3">
        <v>4598.8863200000005</v>
      </c>
      <c r="T2948" s="3">
        <f t="shared" si="951"/>
        <v>3510.5374068000001</v>
      </c>
      <c r="U2948" s="3">
        <f t="shared" si="952"/>
        <v>3882.6</v>
      </c>
      <c r="V2948" s="3">
        <f t="shared" si="953"/>
        <v>3828.2436000000002</v>
      </c>
      <c r="W2948" s="3">
        <f t="shared" si="954"/>
        <v>3828.2436000000002</v>
      </c>
      <c r="X2948" s="4" t="s">
        <v>5201</v>
      </c>
      <c r="Y2948" s="3">
        <v>2603.04</v>
      </c>
      <c r="Z2948" s="3">
        <v>3510.5374068000001</v>
      </c>
      <c r="AA2948" s="4">
        <f t="shared" si="955"/>
        <v>4206.1500000000005</v>
      </c>
      <c r="AB2948" s="3">
        <f t="shared" si="956"/>
        <v>3882.6</v>
      </c>
      <c r="AC2948" s="3">
        <v>2515.3716952319996</v>
      </c>
      <c r="AD2948" s="3">
        <v>3067.5264576</v>
      </c>
      <c r="AE2948" s="3">
        <f t="shared" si="957"/>
        <v>2975.3658</v>
      </c>
      <c r="AF2948" s="3">
        <v>416.02</v>
      </c>
      <c r="AG2948" s="3">
        <v>399.86</v>
      </c>
      <c r="AH2948" s="3">
        <f t="shared" si="958"/>
        <v>3510.5374068000001</v>
      </c>
      <c r="AI2948" s="3">
        <f t="shared" si="959"/>
        <v>3510.5374068000001</v>
      </c>
      <c r="AJ2948" s="3">
        <v>919.02800000000013</v>
      </c>
      <c r="AK2948" s="3">
        <v>3988.38</v>
      </c>
      <c r="AL2948" s="3">
        <f t="shared" si="960"/>
        <v>3510.5374068000001</v>
      </c>
      <c r="AM2948" s="2" t="str">
        <f t="shared" si="961"/>
        <v>NA</v>
      </c>
      <c r="AN2948" s="3">
        <f t="shared" si="962"/>
        <v>3235.5</v>
      </c>
      <c r="AO2948" s="3">
        <f t="shared" si="963"/>
        <v>1384.7939999999999</v>
      </c>
      <c r="AP2948" s="3">
        <f t="shared" si="964"/>
        <v>3545.642780868</v>
      </c>
      <c r="AQ2948" s="3">
        <f t="shared" si="965"/>
        <v>4529.7</v>
      </c>
      <c r="AR2948" s="2" cm="1">
        <f t="array" ref="AR2948">MIN(_xlfn._xlws.FILTER(E2948:AQ2948,E2948:AQ2948&lt;&gt;0))</f>
        <v>399.86</v>
      </c>
      <c r="AS2948" s="3">
        <f t="shared" si="966"/>
        <v>5060.3220000000001</v>
      </c>
    </row>
    <row r="2949" spans="1:45" x14ac:dyDescent="0.25">
      <c r="A2949" t="s">
        <v>1496</v>
      </c>
      <c r="B2949" t="s">
        <v>34</v>
      </c>
      <c r="C2949">
        <v>75736</v>
      </c>
      <c r="D2949" s="3">
        <v>11071</v>
      </c>
      <c r="E2949" s="3">
        <f t="shared" si="941"/>
        <v>8657.5220000000008</v>
      </c>
      <c r="F2949" s="3">
        <f t="shared" si="942"/>
        <v>6056.8987744000005</v>
      </c>
      <c r="G2949" s="3">
        <f t="shared" si="943"/>
        <v>6056.8987744000005</v>
      </c>
      <c r="H2949" s="3">
        <v>5004.8</v>
      </c>
      <c r="I2949" s="3">
        <v>4607.24</v>
      </c>
      <c r="J2949" s="3">
        <f t="shared" si="967"/>
        <v>3112.0581000000002</v>
      </c>
      <c r="K2949" s="3">
        <f t="shared" si="968"/>
        <v>6587.2449999999999</v>
      </c>
      <c r="L2949" s="3">
        <f t="shared" si="944"/>
        <v>6238.6057376320005</v>
      </c>
      <c r="M2949" s="3">
        <f t="shared" si="945"/>
        <v>6299.1747253760004</v>
      </c>
      <c r="N2949" s="3">
        <f t="shared" si="946"/>
        <v>6056.8987744000005</v>
      </c>
      <c r="O2949" s="3">
        <f t="shared" si="947"/>
        <v>8479.6582841600011</v>
      </c>
      <c r="P2949" s="3">
        <f t="shared" si="948"/>
        <v>6359.7437131200004</v>
      </c>
      <c r="Q2949" s="3">
        <f t="shared" si="949"/>
        <v>7268.2785292800008</v>
      </c>
      <c r="R2949" s="4">
        <f t="shared" si="950"/>
        <v>6642.5999999999995</v>
      </c>
      <c r="S2949" s="3">
        <v>7619.5213200000017</v>
      </c>
      <c r="T2949" s="3">
        <f t="shared" si="951"/>
        <v>6056.8987744000005</v>
      </c>
      <c r="U2949" s="3">
        <f t="shared" si="952"/>
        <v>6642.5999999999995</v>
      </c>
      <c r="V2949" s="3">
        <f t="shared" si="953"/>
        <v>6549.6036000000004</v>
      </c>
      <c r="W2949" s="3">
        <f t="shared" si="954"/>
        <v>6549.6036000000004</v>
      </c>
      <c r="X2949" s="4" t="s">
        <v>5201</v>
      </c>
      <c r="Y2949" s="3">
        <v>2603.04</v>
      </c>
      <c r="Z2949" s="3">
        <v>6056.8987744000005</v>
      </c>
      <c r="AA2949" s="4">
        <f t="shared" si="955"/>
        <v>7196.1500000000005</v>
      </c>
      <c r="AB2949" s="3">
        <f t="shared" si="956"/>
        <v>6642.5999999999995</v>
      </c>
      <c r="AC2949" s="3">
        <v>2515.3716952319996</v>
      </c>
      <c r="AD2949" s="3">
        <v>3067.5264576</v>
      </c>
      <c r="AE2949" s="3">
        <f t="shared" si="957"/>
        <v>5090.4457999999995</v>
      </c>
      <c r="AF2949" s="3">
        <v>416.02</v>
      </c>
      <c r="AG2949" s="3">
        <v>399.86</v>
      </c>
      <c r="AH2949" s="3">
        <f t="shared" si="958"/>
        <v>6056.8987744000005</v>
      </c>
      <c r="AI2949" s="3">
        <f t="shared" si="959"/>
        <v>6056.8987744000005</v>
      </c>
      <c r="AJ2949" s="3">
        <v>2753.0910000000003</v>
      </c>
      <c r="AK2949" s="3">
        <v>6823.94</v>
      </c>
      <c r="AL2949" s="3">
        <f t="shared" si="960"/>
        <v>6056.8987744000005</v>
      </c>
      <c r="AM2949" s="2" t="str">
        <f t="shared" si="961"/>
        <v>NA</v>
      </c>
      <c r="AN2949" s="3">
        <f t="shared" si="962"/>
        <v>5535.5</v>
      </c>
      <c r="AO2949" s="3">
        <f t="shared" si="963"/>
        <v>2369.194</v>
      </c>
      <c r="AP2949" s="3">
        <f t="shared" si="964"/>
        <v>6117.4677621440005</v>
      </c>
      <c r="AQ2949" s="3">
        <f t="shared" si="965"/>
        <v>7749.7</v>
      </c>
      <c r="AR2949" s="2" cm="1">
        <f t="array" ref="AR2949">MIN(_xlfn._xlws.FILTER(E2949:AQ2949,E2949:AQ2949&lt;&gt;0))</f>
        <v>399.86</v>
      </c>
      <c r="AS2949" s="3">
        <f t="shared" si="966"/>
        <v>8657.5220000000008</v>
      </c>
    </row>
    <row r="2950" spans="1:45" x14ac:dyDescent="0.25">
      <c r="A2950" t="s">
        <v>1497</v>
      </c>
      <c r="B2950" t="s">
        <v>34</v>
      </c>
      <c r="C2950">
        <v>75741</v>
      </c>
      <c r="D2950" s="3">
        <v>6471</v>
      </c>
      <c r="E2950" s="3">
        <f t="shared" si="941"/>
        <v>5060.3220000000001</v>
      </c>
      <c r="F2950" s="3">
        <f t="shared" si="942"/>
        <v>3510.5374068000001</v>
      </c>
      <c r="G2950" s="3">
        <f t="shared" si="943"/>
        <v>3510.5374068000001</v>
      </c>
      <c r="H2950" s="3">
        <v>3020.73</v>
      </c>
      <c r="I2950" s="3">
        <v>4607.24</v>
      </c>
      <c r="J2950" s="3">
        <f t="shared" si="967"/>
        <v>1818.9981</v>
      </c>
      <c r="K2950" s="3">
        <f t="shared" si="968"/>
        <v>3850.2449999999999</v>
      </c>
      <c r="L2950" s="3">
        <f t="shared" si="944"/>
        <v>3615.8535290040004</v>
      </c>
      <c r="M2950" s="3">
        <f t="shared" si="945"/>
        <v>3650.9589030720003</v>
      </c>
      <c r="N2950" s="3">
        <f t="shared" si="946"/>
        <v>3510.5374068000001</v>
      </c>
      <c r="O2950" s="3">
        <f t="shared" si="947"/>
        <v>4914.7523695199998</v>
      </c>
      <c r="P2950" s="3">
        <f t="shared" si="948"/>
        <v>3686.0642771400003</v>
      </c>
      <c r="Q2950" s="3">
        <f t="shared" si="949"/>
        <v>4212.6448881599999</v>
      </c>
      <c r="R2950" s="4">
        <f t="shared" si="950"/>
        <v>3882.6</v>
      </c>
      <c r="S2950" s="3">
        <v>4598.8863200000005</v>
      </c>
      <c r="T2950" s="3">
        <f t="shared" si="951"/>
        <v>3510.5374068000001</v>
      </c>
      <c r="U2950" s="3">
        <f t="shared" si="952"/>
        <v>3882.6</v>
      </c>
      <c r="V2950" s="3">
        <f t="shared" si="953"/>
        <v>3828.2436000000002</v>
      </c>
      <c r="W2950" s="3">
        <f t="shared" si="954"/>
        <v>3828.2436000000002</v>
      </c>
      <c r="X2950" s="4" t="s">
        <v>5201</v>
      </c>
      <c r="Y2950" s="3">
        <v>2603.04</v>
      </c>
      <c r="Z2950" s="3">
        <v>3510.5374068000001</v>
      </c>
      <c r="AA2950" s="4">
        <f t="shared" si="955"/>
        <v>4206.1500000000005</v>
      </c>
      <c r="AB2950" s="3">
        <f t="shared" si="956"/>
        <v>3882.6</v>
      </c>
      <c r="AC2950" s="3">
        <v>2515.3716952319996</v>
      </c>
      <c r="AD2950" s="3">
        <v>3067.5264576</v>
      </c>
      <c r="AE2950" s="3">
        <f t="shared" si="957"/>
        <v>2975.3658</v>
      </c>
      <c r="AF2950" s="3">
        <v>416.02</v>
      </c>
      <c r="AG2950" s="3">
        <v>399.86</v>
      </c>
      <c r="AH2950" s="3">
        <f t="shared" si="958"/>
        <v>3510.5374068000001</v>
      </c>
      <c r="AI2950" s="3">
        <f t="shared" si="959"/>
        <v>3510.5374068000001</v>
      </c>
      <c r="AJ2950" s="3">
        <v>1202.421</v>
      </c>
      <c r="AK2950" s="3">
        <v>3988.38</v>
      </c>
      <c r="AL2950" s="3">
        <f t="shared" si="960"/>
        <v>3510.5374068000001</v>
      </c>
      <c r="AM2950" s="2" t="str">
        <f t="shared" si="961"/>
        <v>NA</v>
      </c>
      <c r="AN2950" s="3">
        <f t="shared" si="962"/>
        <v>3235.5</v>
      </c>
      <c r="AO2950" s="3">
        <f t="shared" si="963"/>
        <v>1384.7939999999999</v>
      </c>
      <c r="AP2950" s="3">
        <f t="shared" si="964"/>
        <v>3545.642780868</v>
      </c>
      <c r="AQ2950" s="3">
        <f t="shared" si="965"/>
        <v>4529.7</v>
      </c>
      <c r="AR2950" s="2" cm="1">
        <f t="array" ref="AR2950">MIN(_xlfn._xlws.FILTER(E2950:AQ2950,E2950:AQ2950&lt;&gt;0))</f>
        <v>399.86</v>
      </c>
      <c r="AS2950" s="3">
        <f t="shared" si="966"/>
        <v>5060.3220000000001</v>
      </c>
    </row>
    <row r="2951" spans="1:45" x14ac:dyDescent="0.25">
      <c r="A2951" t="s">
        <v>1498</v>
      </c>
      <c r="B2951" t="s">
        <v>34</v>
      </c>
      <c r="C2951">
        <v>75743</v>
      </c>
      <c r="D2951" s="3">
        <v>6953</v>
      </c>
      <c r="E2951" s="3">
        <f t="shared" si="941"/>
        <v>5437.2460000000001</v>
      </c>
      <c r="F2951" s="3">
        <f t="shared" si="942"/>
        <v>3510.5374068000001</v>
      </c>
      <c r="G2951" s="3">
        <f t="shared" si="943"/>
        <v>3510.5374068000001</v>
      </c>
      <c r="H2951" s="3">
        <v>3020.73</v>
      </c>
      <c r="I2951" s="3">
        <v>4607.24</v>
      </c>
      <c r="J2951" s="3">
        <f t="shared" si="967"/>
        <v>1954.4883000000002</v>
      </c>
      <c r="K2951" s="3">
        <f t="shared" si="968"/>
        <v>4137.0349999999999</v>
      </c>
      <c r="L2951" s="3">
        <f t="shared" si="944"/>
        <v>3615.8535290040004</v>
      </c>
      <c r="M2951" s="3">
        <f t="shared" si="945"/>
        <v>3650.9589030720003</v>
      </c>
      <c r="N2951" s="3">
        <f t="shared" si="946"/>
        <v>3510.5374068000001</v>
      </c>
      <c r="O2951" s="3">
        <f t="shared" si="947"/>
        <v>4914.7523695199998</v>
      </c>
      <c r="P2951" s="3">
        <f t="shared" si="948"/>
        <v>3686.0642771400003</v>
      </c>
      <c r="Q2951" s="3">
        <f t="shared" si="949"/>
        <v>4212.6448881599999</v>
      </c>
      <c r="R2951" s="4">
        <f t="shared" si="950"/>
        <v>4171.8</v>
      </c>
      <c r="S2951" s="3">
        <v>4598.8863200000005</v>
      </c>
      <c r="T2951" s="3">
        <f t="shared" si="951"/>
        <v>3510.5374068000001</v>
      </c>
      <c r="U2951" s="3">
        <f t="shared" si="952"/>
        <v>4171.8</v>
      </c>
      <c r="V2951" s="3">
        <f t="shared" si="953"/>
        <v>4113.3948</v>
      </c>
      <c r="W2951" s="3">
        <f t="shared" si="954"/>
        <v>4113.3948</v>
      </c>
      <c r="X2951" s="4" t="s">
        <v>5201</v>
      </c>
      <c r="Y2951" s="3">
        <v>2603.04</v>
      </c>
      <c r="Z2951" s="3">
        <v>3510.5374068000001</v>
      </c>
      <c r="AA2951" s="4">
        <f t="shared" si="955"/>
        <v>4519.45</v>
      </c>
      <c r="AB2951" s="3">
        <f t="shared" si="956"/>
        <v>4171.8</v>
      </c>
      <c r="AC2951" s="3">
        <v>2515.3716952319996</v>
      </c>
      <c r="AD2951" s="3">
        <v>3067.5264576</v>
      </c>
      <c r="AE2951" s="3">
        <f t="shared" si="957"/>
        <v>3196.9893999999999</v>
      </c>
      <c r="AF2951" s="3">
        <v>416.02</v>
      </c>
      <c r="AG2951" s="3">
        <v>399.86</v>
      </c>
      <c r="AH2951" s="3">
        <f t="shared" si="958"/>
        <v>3510.5374068000001</v>
      </c>
      <c r="AI2951" s="3">
        <f t="shared" si="959"/>
        <v>3510.5374068000001</v>
      </c>
      <c r="AJ2951" s="3">
        <v>2753.0910000000003</v>
      </c>
      <c r="AK2951" s="3">
        <v>3988.38</v>
      </c>
      <c r="AL2951" s="3">
        <f t="shared" si="960"/>
        <v>3510.5374068000001</v>
      </c>
      <c r="AM2951" s="2" t="str">
        <f t="shared" si="961"/>
        <v>NA</v>
      </c>
      <c r="AN2951" s="3">
        <f t="shared" si="962"/>
        <v>3476.5</v>
      </c>
      <c r="AO2951" s="3">
        <f t="shared" si="963"/>
        <v>1487.942</v>
      </c>
      <c r="AP2951" s="3">
        <f t="shared" si="964"/>
        <v>3545.642780868</v>
      </c>
      <c r="AQ2951" s="3">
        <f t="shared" si="965"/>
        <v>4867.0999999999995</v>
      </c>
      <c r="AR2951" s="2" cm="1">
        <f t="array" ref="AR2951">MIN(_xlfn._xlws.FILTER(E2951:AQ2951,E2951:AQ2951&lt;&gt;0))</f>
        <v>399.86</v>
      </c>
      <c r="AS2951" s="3">
        <f t="shared" si="966"/>
        <v>5437.2460000000001</v>
      </c>
    </row>
    <row r="2952" spans="1:45" x14ac:dyDescent="0.25">
      <c r="A2952" t="s">
        <v>1497</v>
      </c>
      <c r="B2952" t="s">
        <v>34</v>
      </c>
      <c r="C2952">
        <v>75746</v>
      </c>
      <c r="D2952" s="3">
        <v>7309</v>
      </c>
      <c r="E2952" s="3">
        <f t="shared" si="941"/>
        <v>5715.6379999999999</v>
      </c>
      <c r="F2952" s="3">
        <f t="shared" si="942"/>
        <v>3510.5374068000001</v>
      </c>
      <c r="G2952" s="3">
        <f t="shared" si="943"/>
        <v>3510.5374068000001</v>
      </c>
      <c r="H2952" s="3">
        <v>1250.6300000000001</v>
      </c>
      <c r="I2952" s="3">
        <v>1486.08</v>
      </c>
      <c r="J2952" s="3">
        <f t="shared" si="967"/>
        <v>2054.5599000000002</v>
      </c>
      <c r="K2952" s="3">
        <f t="shared" si="968"/>
        <v>4348.8549999999996</v>
      </c>
      <c r="L2952" s="3">
        <f t="shared" si="944"/>
        <v>3615.8535290040004</v>
      </c>
      <c r="M2952" s="3">
        <f t="shared" si="945"/>
        <v>3650.9589030720003</v>
      </c>
      <c r="N2952" s="3">
        <f t="shared" si="946"/>
        <v>3510.5374068000001</v>
      </c>
      <c r="O2952" s="3">
        <f t="shared" si="947"/>
        <v>4914.7523695199998</v>
      </c>
      <c r="P2952" s="3">
        <f t="shared" si="948"/>
        <v>3686.0642771400003</v>
      </c>
      <c r="Q2952" s="3">
        <f t="shared" si="949"/>
        <v>4212.6448881599999</v>
      </c>
      <c r="R2952" s="4">
        <f t="shared" si="950"/>
        <v>4385.3999999999996</v>
      </c>
      <c r="S2952" s="3">
        <v>1904.0098300000002</v>
      </c>
      <c r="T2952" s="3">
        <f t="shared" si="951"/>
        <v>3510.5374068000001</v>
      </c>
      <c r="U2952" s="3">
        <f t="shared" si="952"/>
        <v>4385.3999999999996</v>
      </c>
      <c r="V2952" s="3">
        <f t="shared" si="953"/>
        <v>4324.0043999999998</v>
      </c>
      <c r="W2952" s="3">
        <f t="shared" si="954"/>
        <v>4324.0043999999998</v>
      </c>
      <c r="X2952" s="4" t="s">
        <v>5201</v>
      </c>
      <c r="Y2952" s="3">
        <v>909.33</v>
      </c>
      <c r="Z2952" s="3">
        <v>3510.5374068000001</v>
      </c>
      <c r="AA2952" s="4">
        <f t="shared" si="955"/>
        <v>4750.8500000000004</v>
      </c>
      <c r="AB2952" s="3">
        <f t="shared" si="956"/>
        <v>4385.3999999999996</v>
      </c>
      <c r="AC2952" s="3">
        <v>878.70449306400008</v>
      </c>
      <c r="AD2952" s="3">
        <v>1071.5908452000001</v>
      </c>
      <c r="AE2952" s="3">
        <f t="shared" si="957"/>
        <v>3360.6781999999998</v>
      </c>
      <c r="AF2952" s="3">
        <v>416.02</v>
      </c>
      <c r="AG2952" s="3">
        <v>399.86</v>
      </c>
      <c r="AH2952" s="3">
        <f t="shared" si="958"/>
        <v>3510.5374068000001</v>
      </c>
      <c r="AI2952" s="3">
        <f t="shared" si="959"/>
        <v>3510.5374068000001</v>
      </c>
      <c r="AJ2952" s="3">
        <v>1202.421</v>
      </c>
      <c r="AK2952" s="3">
        <v>1572.75</v>
      </c>
      <c r="AL2952" s="3">
        <f t="shared" si="960"/>
        <v>3510.5374068000001</v>
      </c>
      <c r="AM2952" s="2" t="str">
        <f t="shared" si="961"/>
        <v>NA</v>
      </c>
      <c r="AN2952" s="3">
        <f t="shared" si="962"/>
        <v>3654.5</v>
      </c>
      <c r="AO2952" s="3">
        <f t="shared" si="963"/>
        <v>1564.126</v>
      </c>
      <c r="AP2952" s="3">
        <f t="shared" si="964"/>
        <v>3545.642780868</v>
      </c>
      <c r="AQ2952" s="3">
        <f t="shared" si="965"/>
        <v>5116.2999999999993</v>
      </c>
      <c r="AR2952" s="2" cm="1">
        <f t="array" ref="AR2952">MIN(_xlfn._xlws.FILTER(E2952:AQ2952,E2952:AQ2952&lt;&gt;0))</f>
        <v>399.86</v>
      </c>
      <c r="AS2952" s="3">
        <f t="shared" si="966"/>
        <v>5715.6379999999999</v>
      </c>
    </row>
    <row r="2953" spans="1:45" x14ac:dyDescent="0.25">
      <c r="A2953" t="s">
        <v>1499</v>
      </c>
      <c r="B2953" t="s">
        <v>34</v>
      </c>
      <c r="C2953">
        <v>75756</v>
      </c>
      <c r="D2953" s="3">
        <v>6471</v>
      </c>
      <c r="E2953" s="3">
        <f t="shared" si="941"/>
        <v>5060.3220000000001</v>
      </c>
      <c r="F2953" s="3">
        <f t="shared" si="942"/>
        <v>3510.5374068000001</v>
      </c>
      <c r="G2953" s="3">
        <f t="shared" si="943"/>
        <v>3510.5374068000001</v>
      </c>
      <c r="H2953" s="3">
        <v>3020.73</v>
      </c>
      <c r="I2953" s="3">
        <v>1486.08</v>
      </c>
      <c r="J2953" s="3">
        <f t="shared" si="967"/>
        <v>1818.9981</v>
      </c>
      <c r="K2953" s="3">
        <f t="shared" si="968"/>
        <v>3850.2449999999999</v>
      </c>
      <c r="L2953" s="3">
        <f t="shared" si="944"/>
        <v>3615.8535290040004</v>
      </c>
      <c r="M2953" s="3">
        <f t="shared" si="945"/>
        <v>3650.9589030720003</v>
      </c>
      <c r="N2953" s="3">
        <f t="shared" si="946"/>
        <v>3510.5374068000001</v>
      </c>
      <c r="O2953" s="3">
        <f t="shared" si="947"/>
        <v>4914.7523695199998</v>
      </c>
      <c r="P2953" s="3">
        <f t="shared" si="948"/>
        <v>3686.0642771400003</v>
      </c>
      <c r="Q2953" s="3">
        <f t="shared" si="949"/>
        <v>4212.6448881599999</v>
      </c>
      <c r="R2953" s="4">
        <f t="shared" si="950"/>
        <v>3882.6</v>
      </c>
      <c r="S2953" s="3">
        <v>4598.8863200000005</v>
      </c>
      <c r="T2953" s="3">
        <f t="shared" si="951"/>
        <v>3510.5374068000001</v>
      </c>
      <c r="U2953" s="3">
        <f t="shared" si="952"/>
        <v>3882.6</v>
      </c>
      <c r="V2953" s="3">
        <f t="shared" si="953"/>
        <v>3828.2436000000002</v>
      </c>
      <c r="W2953" s="3">
        <f t="shared" si="954"/>
        <v>3828.2436000000002</v>
      </c>
      <c r="X2953" s="4" t="s">
        <v>5201</v>
      </c>
      <c r="Y2953" s="3">
        <v>909.33</v>
      </c>
      <c r="Z2953" s="3">
        <v>3510.5374068000001</v>
      </c>
      <c r="AA2953" s="4">
        <f t="shared" si="955"/>
        <v>4206.1500000000005</v>
      </c>
      <c r="AB2953" s="3">
        <f t="shared" si="956"/>
        <v>3882.6</v>
      </c>
      <c r="AC2953" s="3">
        <v>878.70449306400008</v>
      </c>
      <c r="AD2953" s="3">
        <v>1071.5908452000001</v>
      </c>
      <c r="AE2953" s="3">
        <f t="shared" si="957"/>
        <v>2975.3658</v>
      </c>
      <c r="AF2953" s="3">
        <v>416.02</v>
      </c>
      <c r="AG2953" s="3">
        <v>399.86</v>
      </c>
      <c r="AH2953" s="3">
        <f t="shared" si="958"/>
        <v>3510.5374068000001</v>
      </c>
      <c r="AI2953" s="3">
        <f t="shared" si="959"/>
        <v>3510.5374068000001</v>
      </c>
      <c r="AJ2953" s="3">
        <v>1202.421</v>
      </c>
      <c r="AK2953" s="3">
        <v>3988.38</v>
      </c>
      <c r="AL2953" s="3">
        <f t="shared" si="960"/>
        <v>3510.5374068000001</v>
      </c>
      <c r="AM2953" s="2" t="str">
        <f t="shared" si="961"/>
        <v>NA</v>
      </c>
      <c r="AN2953" s="3">
        <f t="shared" si="962"/>
        <v>3235.5</v>
      </c>
      <c r="AO2953" s="3">
        <f t="shared" si="963"/>
        <v>1384.7939999999999</v>
      </c>
      <c r="AP2953" s="3">
        <f t="shared" si="964"/>
        <v>3545.642780868</v>
      </c>
      <c r="AQ2953" s="3">
        <f t="shared" si="965"/>
        <v>4529.7</v>
      </c>
      <c r="AR2953" s="2" cm="1">
        <f t="array" ref="AR2953">MIN(_xlfn._xlws.FILTER(E2953:AQ2953,E2953:AQ2953&lt;&gt;0))</f>
        <v>399.86</v>
      </c>
      <c r="AS2953" s="3">
        <f t="shared" si="966"/>
        <v>5060.3220000000001</v>
      </c>
    </row>
    <row r="2954" spans="1:45" x14ac:dyDescent="0.25">
      <c r="A2954" t="s">
        <v>1500</v>
      </c>
      <c r="B2954" t="s">
        <v>34</v>
      </c>
      <c r="C2954">
        <v>75774</v>
      </c>
      <c r="D2954" s="3">
        <v>3435</v>
      </c>
      <c r="E2954" s="3">
        <f t="shared" si="941"/>
        <v>2686.17</v>
      </c>
      <c r="F2954" s="3">
        <f t="shared" si="942"/>
        <v>0</v>
      </c>
      <c r="G2954" s="3">
        <f t="shared" si="943"/>
        <v>0</v>
      </c>
      <c r="H2954" s="3">
        <v>0</v>
      </c>
      <c r="I2954" s="3">
        <f>D2954*41.28%</f>
        <v>1417.9680000000001</v>
      </c>
      <c r="J2954" s="3">
        <f t="shared" si="967"/>
        <v>965.57850000000008</v>
      </c>
      <c r="K2954" s="3">
        <f t="shared" si="968"/>
        <v>2043.8249999999998</v>
      </c>
      <c r="L2954" s="3">
        <f t="shared" si="944"/>
        <v>0</v>
      </c>
      <c r="M2954" s="3">
        <f t="shared" si="945"/>
        <v>0</v>
      </c>
      <c r="N2954" s="3">
        <f t="shared" si="946"/>
        <v>0</v>
      </c>
      <c r="O2954" s="3">
        <f t="shared" si="947"/>
        <v>0</v>
      </c>
      <c r="P2954" s="3">
        <f t="shared" si="948"/>
        <v>0</v>
      </c>
      <c r="Q2954" s="3">
        <f t="shared" si="949"/>
        <v>0</v>
      </c>
      <c r="R2954" s="4">
        <f t="shared" si="950"/>
        <v>2061</v>
      </c>
      <c r="S2954" s="3">
        <v>0</v>
      </c>
      <c r="T2954" s="3">
        <f t="shared" si="951"/>
        <v>0</v>
      </c>
      <c r="U2954" s="3">
        <f t="shared" si="952"/>
        <v>2061</v>
      </c>
      <c r="V2954" s="3">
        <f t="shared" si="953"/>
        <v>2032.146</v>
      </c>
      <c r="W2954" s="3">
        <f t="shared" si="954"/>
        <v>2032.146</v>
      </c>
      <c r="X2954" s="4">
        <v>2815.2584529999999</v>
      </c>
      <c r="Y2954" s="3">
        <v>0</v>
      </c>
      <c r="Z2954" s="3">
        <v>0</v>
      </c>
      <c r="AA2954" s="4">
        <f t="shared" si="955"/>
        <v>2232.75</v>
      </c>
      <c r="AB2954" s="3">
        <f t="shared" si="956"/>
        <v>2061</v>
      </c>
      <c r="AC2954" s="3">
        <v>0</v>
      </c>
      <c r="AD2954" s="3">
        <v>0</v>
      </c>
      <c r="AE2954" s="3">
        <f t="shared" si="957"/>
        <v>1579.413</v>
      </c>
      <c r="AF2954" s="3">
        <v>416.02</v>
      </c>
      <c r="AG2954" s="3">
        <v>399.86</v>
      </c>
      <c r="AH2954" s="3">
        <f t="shared" si="958"/>
        <v>0</v>
      </c>
      <c r="AI2954" s="3">
        <f t="shared" si="959"/>
        <v>0</v>
      </c>
      <c r="AJ2954" s="3">
        <v>1202.421</v>
      </c>
      <c r="AK2954" s="3">
        <f>D2954*71.7%</f>
        <v>2462.8950000000004</v>
      </c>
      <c r="AL2954" s="3">
        <f t="shared" si="960"/>
        <v>0</v>
      </c>
      <c r="AM2954" s="2">
        <f t="shared" si="961"/>
        <v>2815.2584529999999</v>
      </c>
      <c r="AN2954" s="3">
        <f t="shared" si="962"/>
        <v>1717.5</v>
      </c>
      <c r="AO2954" s="3">
        <f t="shared" si="963"/>
        <v>735.09</v>
      </c>
      <c r="AP2954" s="3">
        <f t="shared" si="964"/>
        <v>0</v>
      </c>
      <c r="AQ2954" s="3">
        <f t="shared" si="965"/>
        <v>2404.5</v>
      </c>
      <c r="AR2954" s="2" cm="1">
        <f t="array" ref="AR2954">MIN(_xlfn._xlws.FILTER(E2954:AQ2954,E2954:AQ2954&lt;&gt;0))</f>
        <v>399.86</v>
      </c>
      <c r="AS2954" s="3">
        <f t="shared" si="966"/>
        <v>2815.2584529999999</v>
      </c>
    </row>
    <row r="2955" spans="1:45" x14ac:dyDescent="0.25">
      <c r="A2955" t="s">
        <v>1501</v>
      </c>
      <c r="B2955" t="s">
        <v>34</v>
      </c>
      <c r="C2955">
        <v>75801</v>
      </c>
      <c r="D2955" s="3">
        <v>1999</v>
      </c>
      <c r="E2955" s="3">
        <f t="shared" si="941"/>
        <v>1563.2180000000001</v>
      </c>
      <c r="F2955" s="3">
        <f t="shared" si="942"/>
        <v>681.72753999999998</v>
      </c>
      <c r="G2955" s="3">
        <f t="shared" si="943"/>
        <v>681.72753999999998</v>
      </c>
      <c r="H2955" s="3">
        <v>709.02</v>
      </c>
      <c r="I2955" s="3">
        <v>668.39</v>
      </c>
      <c r="J2955" s="3">
        <f t="shared" si="967"/>
        <v>561.91890000000001</v>
      </c>
      <c r="K2955" s="3">
        <f t="shared" si="968"/>
        <v>1189.405</v>
      </c>
      <c r="L2955" s="3">
        <f t="shared" si="944"/>
        <v>702.1793662</v>
      </c>
      <c r="M2955" s="3">
        <f t="shared" si="945"/>
        <v>708.99664159999998</v>
      </c>
      <c r="N2955" s="3">
        <f t="shared" si="946"/>
        <v>681.72753999999998</v>
      </c>
      <c r="O2955" s="3">
        <f t="shared" si="947"/>
        <v>954.41855599999985</v>
      </c>
      <c r="P2955" s="3">
        <f t="shared" si="948"/>
        <v>715.81391700000006</v>
      </c>
      <c r="Q2955" s="3">
        <f t="shared" si="949"/>
        <v>818.07304799999997</v>
      </c>
      <c r="R2955" s="4">
        <f t="shared" si="950"/>
        <v>1199.3999999999999</v>
      </c>
      <c r="S2955" s="3">
        <v>1079.43741</v>
      </c>
      <c r="T2955" s="3">
        <f t="shared" si="951"/>
        <v>681.72753999999998</v>
      </c>
      <c r="U2955" s="3">
        <f t="shared" si="952"/>
        <v>1199.3999999999999</v>
      </c>
      <c r="V2955" s="3">
        <f t="shared" si="953"/>
        <v>1182.6084000000001</v>
      </c>
      <c r="W2955" s="3">
        <f t="shared" si="954"/>
        <v>1182.6084000000001</v>
      </c>
      <c r="X2955" s="4" t="s">
        <v>5201</v>
      </c>
      <c r="Y2955" s="3">
        <v>449.11</v>
      </c>
      <c r="Z2955" s="3">
        <v>681.72753999999998</v>
      </c>
      <c r="AA2955" s="4">
        <f t="shared" si="955"/>
        <v>1299.3500000000001</v>
      </c>
      <c r="AB2955" s="3">
        <f t="shared" si="956"/>
        <v>1199.3999999999999</v>
      </c>
      <c r="AC2955" s="3">
        <v>433.98433448800006</v>
      </c>
      <c r="AD2955" s="3">
        <v>529.24918840000009</v>
      </c>
      <c r="AE2955" s="3">
        <f t="shared" si="957"/>
        <v>919.14019999999994</v>
      </c>
      <c r="AF2955" s="3">
        <v>416.02</v>
      </c>
      <c r="AG2955" s="3">
        <v>399.86</v>
      </c>
      <c r="AH2955" s="3">
        <f t="shared" si="958"/>
        <v>681.72753999999998</v>
      </c>
      <c r="AI2955" s="3">
        <f t="shared" si="959"/>
        <v>681.72753999999998</v>
      </c>
      <c r="AJ2955" s="3">
        <v>466.64200000000005</v>
      </c>
      <c r="AK2955" s="3">
        <v>980.11</v>
      </c>
      <c r="AL2955" s="3">
        <f t="shared" si="960"/>
        <v>681.72753999999998</v>
      </c>
      <c r="AM2955" s="2" t="str">
        <f t="shared" si="961"/>
        <v>NA</v>
      </c>
      <c r="AN2955" s="3">
        <f t="shared" si="962"/>
        <v>999.5</v>
      </c>
      <c r="AO2955" s="3">
        <f t="shared" si="963"/>
        <v>427.786</v>
      </c>
      <c r="AP2955" s="3">
        <f t="shared" si="964"/>
        <v>688.54481539999995</v>
      </c>
      <c r="AQ2955" s="3">
        <f t="shared" si="965"/>
        <v>1399.3</v>
      </c>
      <c r="AR2955" s="2" cm="1">
        <f t="array" ref="AR2955">MIN(_xlfn._xlws.FILTER(E2955:AQ2955,E2955:AQ2955&lt;&gt;0))</f>
        <v>399.86</v>
      </c>
      <c r="AS2955" s="3">
        <f t="shared" si="966"/>
        <v>1563.2180000000001</v>
      </c>
    </row>
    <row r="2956" spans="1:45" x14ac:dyDescent="0.25">
      <c r="A2956" t="s">
        <v>1502</v>
      </c>
      <c r="B2956" t="s">
        <v>34</v>
      </c>
      <c r="C2956">
        <v>75803</v>
      </c>
      <c r="D2956" s="3">
        <v>5136</v>
      </c>
      <c r="E2956" s="3">
        <f t="shared" si="941"/>
        <v>4016.3520000000003</v>
      </c>
      <c r="F2956" s="3">
        <f t="shared" si="942"/>
        <v>1753.341954</v>
      </c>
      <c r="G2956" s="3">
        <f t="shared" si="943"/>
        <v>1753.341954</v>
      </c>
      <c r="H2956" s="3">
        <v>1250.6300000000001</v>
      </c>
      <c r="I2956" s="3">
        <v>668.39</v>
      </c>
      <c r="J2956" s="3">
        <f t="shared" si="967"/>
        <v>1443.7296000000001</v>
      </c>
      <c r="K2956" s="3">
        <f t="shared" si="968"/>
        <v>3055.92</v>
      </c>
      <c r="L2956" s="3">
        <f t="shared" si="944"/>
        <v>1805.94221262</v>
      </c>
      <c r="M2956" s="3">
        <f t="shared" si="945"/>
        <v>1823.47563216</v>
      </c>
      <c r="N2956" s="3">
        <f t="shared" si="946"/>
        <v>1753.341954</v>
      </c>
      <c r="O2956" s="3">
        <f t="shared" si="947"/>
        <v>2454.6787356</v>
      </c>
      <c r="P2956" s="3">
        <f t="shared" si="948"/>
        <v>1841.0090517000001</v>
      </c>
      <c r="Q2956" s="3">
        <f t="shared" si="949"/>
        <v>2104.0103448</v>
      </c>
      <c r="R2956" s="4">
        <f t="shared" si="950"/>
        <v>3081.6</v>
      </c>
      <c r="S2956" s="3">
        <v>1904.0098300000002</v>
      </c>
      <c r="T2956" s="3">
        <f t="shared" si="951"/>
        <v>1753.341954</v>
      </c>
      <c r="U2956" s="3">
        <f t="shared" si="952"/>
        <v>3081.6</v>
      </c>
      <c r="V2956" s="3">
        <f t="shared" si="953"/>
        <v>3038.4576000000002</v>
      </c>
      <c r="W2956" s="3">
        <f t="shared" si="954"/>
        <v>3038.4576000000002</v>
      </c>
      <c r="X2956" s="4" t="s">
        <v>5201</v>
      </c>
      <c r="Y2956" s="3">
        <v>449.11</v>
      </c>
      <c r="Z2956" s="3">
        <v>1753.341954</v>
      </c>
      <c r="AA2956" s="4">
        <f t="shared" si="955"/>
        <v>3338.4</v>
      </c>
      <c r="AB2956" s="3">
        <f t="shared" si="956"/>
        <v>3081.6</v>
      </c>
      <c r="AC2956" s="3">
        <v>433.98433448800006</v>
      </c>
      <c r="AD2956" s="3">
        <v>529.24918840000009</v>
      </c>
      <c r="AE2956" s="3">
        <f t="shared" si="957"/>
        <v>2361.5328</v>
      </c>
      <c r="AF2956" s="3">
        <v>416.02</v>
      </c>
      <c r="AG2956" s="3">
        <v>399.86</v>
      </c>
      <c r="AH2956" s="3">
        <f t="shared" si="958"/>
        <v>1753.341954</v>
      </c>
      <c r="AI2956" s="3">
        <f t="shared" si="959"/>
        <v>1753.341954</v>
      </c>
      <c r="AJ2956" s="3">
        <v>466.64200000000005</v>
      </c>
      <c r="AK2956" s="3">
        <v>980.11</v>
      </c>
      <c r="AL2956" s="3">
        <f t="shared" si="960"/>
        <v>1753.341954</v>
      </c>
      <c r="AM2956" s="2" t="str">
        <f t="shared" si="961"/>
        <v>NA</v>
      </c>
      <c r="AN2956" s="3">
        <f t="shared" si="962"/>
        <v>2568</v>
      </c>
      <c r="AO2956" s="3">
        <f t="shared" si="963"/>
        <v>1099.104</v>
      </c>
      <c r="AP2956" s="3">
        <f t="shared" si="964"/>
        <v>1770.8753735400001</v>
      </c>
      <c r="AQ2956" s="3">
        <f t="shared" si="965"/>
        <v>3595.2</v>
      </c>
      <c r="AR2956" s="2" cm="1">
        <f t="array" ref="AR2956">MIN(_xlfn._xlws.FILTER(E2956:AQ2956,E2956:AQ2956&lt;&gt;0))</f>
        <v>399.86</v>
      </c>
      <c r="AS2956" s="3">
        <f t="shared" si="966"/>
        <v>4016.3520000000003</v>
      </c>
    </row>
    <row r="2957" spans="1:45" x14ac:dyDescent="0.25">
      <c r="A2957" t="s">
        <v>1503</v>
      </c>
      <c r="B2957" t="s">
        <v>34</v>
      </c>
      <c r="C2957">
        <v>75805</v>
      </c>
      <c r="D2957" s="3">
        <v>3359</v>
      </c>
      <c r="E2957" s="3">
        <f t="shared" si="941"/>
        <v>2626.7380000000003</v>
      </c>
      <c r="F2957" s="3">
        <f t="shared" si="942"/>
        <v>3510.5374068000001</v>
      </c>
      <c r="G2957" s="3">
        <f t="shared" si="943"/>
        <v>3510.5374068000001</v>
      </c>
      <c r="H2957" s="3">
        <v>1250.6300000000001</v>
      </c>
      <c r="I2957" s="3">
        <v>668.39</v>
      </c>
      <c r="J2957" s="3">
        <f t="shared" si="967"/>
        <v>944.21490000000006</v>
      </c>
      <c r="K2957" s="3">
        <f t="shared" si="968"/>
        <v>1998.605</v>
      </c>
      <c r="L2957" s="3">
        <f t="shared" si="944"/>
        <v>3615.8535290040004</v>
      </c>
      <c r="M2957" s="3">
        <f t="shared" si="945"/>
        <v>3650.9589030720003</v>
      </c>
      <c r="N2957" s="3">
        <f t="shared" si="946"/>
        <v>3510.5374068000001</v>
      </c>
      <c r="O2957" s="3">
        <f t="shared" si="947"/>
        <v>4914.7523695199998</v>
      </c>
      <c r="P2957" s="3">
        <f t="shared" si="948"/>
        <v>3686.0642771400003</v>
      </c>
      <c r="Q2957" s="3">
        <f t="shared" si="949"/>
        <v>4212.6448881599999</v>
      </c>
      <c r="R2957" s="4">
        <f t="shared" si="950"/>
        <v>2015.3999999999999</v>
      </c>
      <c r="S2957" s="3">
        <v>1904.0098300000002</v>
      </c>
      <c r="T2957" s="3">
        <f t="shared" si="951"/>
        <v>3510.5374068000001</v>
      </c>
      <c r="U2957" s="3">
        <f t="shared" si="952"/>
        <v>2015.3999999999999</v>
      </c>
      <c r="V2957" s="3">
        <f t="shared" si="953"/>
        <v>1987.1844000000001</v>
      </c>
      <c r="W2957" s="3">
        <f t="shared" si="954"/>
        <v>1987.1844000000001</v>
      </c>
      <c r="X2957" s="4" t="s">
        <v>5201</v>
      </c>
      <c r="Y2957" s="3">
        <v>449.11</v>
      </c>
      <c r="Z2957" s="3">
        <v>3510.5374068000001</v>
      </c>
      <c r="AA2957" s="4">
        <f t="shared" si="955"/>
        <v>2183.35</v>
      </c>
      <c r="AB2957" s="3">
        <f t="shared" si="956"/>
        <v>2015.3999999999999</v>
      </c>
      <c r="AC2957" s="3">
        <v>433.98433448800006</v>
      </c>
      <c r="AD2957" s="3">
        <v>529.24918840000009</v>
      </c>
      <c r="AE2957" s="3">
        <f t="shared" si="957"/>
        <v>1544.4682</v>
      </c>
      <c r="AF2957" s="3">
        <v>416.02</v>
      </c>
      <c r="AG2957" s="3">
        <v>399.86</v>
      </c>
      <c r="AH2957" s="3">
        <f t="shared" si="958"/>
        <v>3510.5374068000001</v>
      </c>
      <c r="AI2957" s="3">
        <f t="shared" si="959"/>
        <v>3510.5374068000001</v>
      </c>
      <c r="AJ2957" s="3">
        <v>466.64200000000005</v>
      </c>
      <c r="AK2957" s="3">
        <v>1572.75</v>
      </c>
      <c r="AL2957" s="3">
        <f t="shared" si="960"/>
        <v>3510.5374068000001</v>
      </c>
      <c r="AM2957" s="2" t="str">
        <f t="shared" si="961"/>
        <v>NA</v>
      </c>
      <c r="AN2957" s="3">
        <f t="shared" si="962"/>
        <v>1679.5</v>
      </c>
      <c r="AO2957" s="3">
        <f t="shared" si="963"/>
        <v>718.82600000000002</v>
      </c>
      <c r="AP2957" s="3">
        <f t="shared" si="964"/>
        <v>3545.642780868</v>
      </c>
      <c r="AQ2957" s="3">
        <f t="shared" si="965"/>
        <v>2351.2999999999997</v>
      </c>
      <c r="AR2957" s="2" cm="1">
        <f t="array" ref="AR2957">MIN(_xlfn._xlws.FILTER(E2957:AQ2957,E2957:AQ2957&lt;&gt;0))</f>
        <v>399.86</v>
      </c>
      <c r="AS2957" s="3">
        <f t="shared" si="966"/>
        <v>4914.7523695199998</v>
      </c>
    </row>
    <row r="2958" spans="1:45" x14ac:dyDescent="0.25">
      <c r="A2958" t="s">
        <v>1503</v>
      </c>
      <c r="B2958" t="s">
        <v>34</v>
      </c>
      <c r="C2958">
        <v>75807</v>
      </c>
      <c r="D2958" s="3">
        <v>8520</v>
      </c>
      <c r="E2958" s="3">
        <f t="shared" si="941"/>
        <v>6662.64</v>
      </c>
      <c r="F2958" s="3">
        <f t="shared" si="942"/>
        <v>3510.5374068000001</v>
      </c>
      <c r="G2958" s="3">
        <f t="shared" si="943"/>
        <v>3510.5374068000001</v>
      </c>
      <c r="H2958" s="3">
        <v>3020.73</v>
      </c>
      <c r="I2958" s="3">
        <v>668.39</v>
      </c>
      <c r="J2958" s="3">
        <f t="shared" si="967"/>
        <v>2394.9720000000002</v>
      </c>
      <c r="K2958" s="3">
        <f t="shared" si="968"/>
        <v>5069.3999999999996</v>
      </c>
      <c r="L2958" s="3">
        <f t="shared" si="944"/>
        <v>3615.8535290040004</v>
      </c>
      <c r="M2958" s="3">
        <f t="shared" si="945"/>
        <v>3650.9589030720003</v>
      </c>
      <c r="N2958" s="3">
        <f t="shared" si="946"/>
        <v>3510.5374068000001</v>
      </c>
      <c r="O2958" s="3">
        <f t="shared" si="947"/>
        <v>4914.7523695199998</v>
      </c>
      <c r="P2958" s="3">
        <f t="shared" si="948"/>
        <v>3686.0642771400003</v>
      </c>
      <c r="Q2958" s="3">
        <f t="shared" si="949"/>
        <v>4212.6448881599999</v>
      </c>
      <c r="R2958" s="4">
        <f t="shared" si="950"/>
        <v>5112</v>
      </c>
      <c r="S2958" s="3">
        <v>4598.8863200000005</v>
      </c>
      <c r="T2958" s="3">
        <f t="shared" si="951"/>
        <v>3510.5374068000001</v>
      </c>
      <c r="U2958" s="3">
        <f t="shared" si="952"/>
        <v>5112</v>
      </c>
      <c r="V2958" s="3">
        <f t="shared" si="953"/>
        <v>5040.4319999999998</v>
      </c>
      <c r="W2958" s="3">
        <f t="shared" si="954"/>
        <v>5040.4319999999998</v>
      </c>
      <c r="X2958" s="4" t="s">
        <v>5201</v>
      </c>
      <c r="Y2958" s="3">
        <v>449.11</v>
      </c>
      <c r="Z2958" s="3">
        <v>3510.5374068000001</v>
      </c>
      <c r="AA2958" s="4">
        <f t="shared" si="955"/>
        <v>5538</v>
      </c>
      <c r="AB2958" s="3">
        <f t="shared" si="956"/>
        <v>5112</v>
      </c>
      <c r="AC2958" s="3">
        <v>433.98433448800006</v>
      </c>
      <c r="AD2958" s="3">
        <v>529.24918840000009</v>
      </c>
      <c r="AE2958" s="3">
        <f t="shared" si="957"/>
        <v>3917.4960000000001</v>
      </c>
      <c r="AF2958" s="3">
        <v>416.02</v>
      </c>
      <c r="AG2958" s="3">
        <v>399.86</v>
      </c>
      <c r="AH2958" s="3">
        <f t="shared" si="958"/>
        <v>3510.5374068000001</v>
      </c>
      <c r="AI2958" s="3">
        <f t="shared" si="959"/>
        <v>3510.5374068000001</v>
      </c>
      <c r="AJ2958" s="3">
        <v>466.64200000000005</v>
      </c>
      <c r="AK2958" s="3">
        <v>3988.38</v>
      </c>
      <c r="AL2958" s="3">
        <f t="shared" si="960"/>
        <v>3510.5374068000001</v>
      </c>
      <c r="AM2958" s="2" t="str">
        <f t="shared" si="961"/>
        <v>NA</v>
      </c>
      <c r="AN2958" s="3">
        <f t="shared" si="962"/>
        <v>4260</v>
      </c>
      <c r="AO2958" s="3">
        <f t="shared" si="963"/>
        <v>1823.28</v>
      </c>
      <c r="AP2958" s="3">
        <f t="shared" si="964"/>
        <v>3545.642780868</v>
      </c>
      <c r="AQ2958" s="3">
        <f t="shared" si="965"/>
        <v>5964</v>
      </c>
      <c r="AR2958" s="2" cm="1">
        <f t="array" ref="AR2958">MIN(_xlfn._xlws.FILTER(E2958:AQ2958,E2958:AQ2958&lt;&gt;0))</f>
        <v>399.86</v>
      </c>
      <c r="AS2958" s="3">
        <f t="shared" si="966"/>
        <v>6662.64</v>
      </c>
    </row>
    <row r="2959" spans="1:45" x14ac:dyDescent="0.25">
      <c r="A2959" t="s">
        <v>1504</v>
      </c>
      <c r="B2959" t="s">
        <v>34</v>
      </c>
      <c r="C2959">
        <v>75809</v>
      </c>
      <c r="D2959" s="3">
        <v>399</v>
      </c>
      <c r="E2959" s="3">
        <f t="shared" si="941"/>
        <v>312.01800000000003</v>
      </c>
      <c r="F2959" s="3">
        <f t="shared" si="942"/>
        <v>125.9516672</v>
      </c>
      <c r="G2959" s="3">
        <f t="shared" si="943"/>
        <v>125.9516672</v>
      </c>
      <c r="H2959" s="3">
        <v>128.66</v>
      </c>
      <c r="I2959" s="3">
        <v>147.03</v>
      </c>
      <c r="J2959" s="3">
        <f t="shared" si="967"/>
        <v>112.1589</v>
      </c>
      <c r="K2959" s="3">
        <f t="shared" si="968"/>
        <v>237.405</v>
      </c>
      <c r="L2959" s="3">
        <f t="shared" si="944"/>
        <v>129.730217216</v>
      </c>
      <c r="M2959" s="3">
        <f t="shared" si="945"/>
        <v>130.98973388800002</v>
      </c>
      <c r="N2959" s="3">
        <f t="shared" si="946"/>
        <v>125.9516672</v>
      </c>
      <c r="O2959" s="3">
        <f t="shared" si="947"/>
        <v>176.33233407999998</v>
      </c>
      <c r="P2959" s="3">
        <f t="shared" si="948"/>
        <v>132.24925056000001</v>
      </c>
      <c r="Q2959" s="3">
        <f t="shared" si="949"/>
        <v>151.14200063999999</v>
      </c>
      <c r="R2959" s="4">
        <f t="shared" si="950"/>
        <v>239.39999999999998</v>
      </c>
      <c r="S2959" s="3">
        <v>195.87991000000002</v>
      </c>
      <c r="T2959" s="3">
        <f t="shared" si="951"/>
        <v>125.9516672</v>
      </c>
      <c r="U2959" s="3">
        <f t="shared" si="952"/>
        <v>239.39999999999998</v>
      </c>
      <c r="V2959" s="3">
        <f t="shared" si="953"/>
        <v>236.04840000000002</v>
      </c>
      <c r="W2959" s="3">
        <f t="shared" si="954"/>
        <v>236.04840000000002</v>
      </c>
      <c r="X2959" s="4" t="s">
        <v>5201</v>
      </c>
      <c r="Y2959" s="3">
        <v>0</v>
      </c>
      <c r="Z2959" s="3">
        <v>125.9516672</v>
      </c>
      <c r="AA2959" s="4">
        <f t="shared" si="955"/>
        <v>259.35000000000002</v>
      </c>
      <c r="AB2959" s="3">
        <f t="shared" si="956"/>
        <v>239.39999999999998</v>
      </c>
      <c r="AC2959" s="3">
        <v>0</v>
      </c>
      <c r="AD2959" s="3">
        <v>0</v>
      </c>
      <c r="AE2959" s="3">
        <f t="shared" si="957"/>
        <v>183.46019999999999</v>
      </c>
      <c r="AF2959" s="3">
        <v>416.02</v>
      </c>
      <c r="AG2959" s="3">
        <v>399.86</v>
      </c>
      <c r="AH2959" s="3">
        <f t="shared" si="958"/>
        <v>125.9516672</v>
      </c>
      <c r="AI2959" s="3">
        <f t="shared" si="959"/>
        <v>125.9516672</v>
      </c>
      <c r="AJ2959" s="3">
        <v>252.64800000000002</v>
      </c>
      <c r="AK2959" s="3">
        <v>183.14</v>
      </c>
      <c r="AL2959" s="3">
        <f t="shared" si="960"/>
        <v>125.9516672</v>
      </c>
      <c r="AM2959" s="2" t="str">
        <f t="shared" si="961"/>
        <v>NA</v>
      </c>
      <c r="AN2959" s="3">
        <f t="shared" si="962"/>
        <v>199.5</v>
      </c>
      <c r="AO2959" s="3">
        <f t="shared" si="963"/>
        <v>85.385999999999996</v>
      </c>
      <c r="AP2959" s="3">
        <f t="shared" si="964"/>
        <v>127.21118387200001</v>
      </c>
      <c r="AQ2959" s="3">
        <f t="shared" si="965"/>
        <v>279.29999999999995</v>
      </c>
      <c r="AR2959" s="2" cm="1">
        <f t="array" ref="AR2959">MIN(_xlfn._xlws.FILTER(E2959:AQ2959,E2959:AQ2959&lt;&gt;0))</f>
        <v>85.385999999999996</v>
      </c>
      <c r="AS2959" s="3">
        <f t="shared" si="966"/>
        <v>416.02</v>
      </c>
    </row>
    <row r="2960" spans="1:45" x14ac:dyDescent="0.25">
      <c r="A2960" t="s">
        <v>1505</v>
      </c>
      <c r="B2960" t="s">
        <v>34</v>
      </c>
      <c r="C2960">
        <v>75810</v>
      </c>
      <c r="D2960" s="3">
        <v>7474</v>
      </c>
      <c r="E2960" s="3">
        <f t="shared" si="941"/>
        <v>5844.6680000000006</v>
      </c>
      <c r="F2960" s="3">
        <f t="shared" si="942"/>
        <v>3510.5374068000001</v>
      </c>
      <c r="G2960" s="3">
        <f t="shared" si="943"/>
        <v>3510.5374068000001</v>
      </c>
      <c r="H2960" s="3">
        <v>1250.6300000000001</v>
      </c>
      <c r="I2960" s="3">
        <v>4607.24</v>
      </c>
      <c r="J2960" s="3">
        <f t="shared" si="967"/>
        <v>2100.9414000000002</v>
      </c>
      <c r="K2960" s="3">
        <f t="shared" si="968"/>
        <v>4447.03</v>
      </c>
      <c r="L2960" s="3">
        <f t="shared" si="944"/>
        <v>3615.8535290040004</v>
      </c>
      <c r="M2960" s="3">
        <f t="shared" si="945"/>
        <v>3650.9589030720003</v>
      </c>
      <c r="N2960" s="3">
        <f t="shared" si="946"/>
        <v>3510.5374068000001</v>
      </c>
      <c r="O2960" s="3">
        <f t="shared" si="947"/>
        <v>4914.7523695199998</v>
      </c>
      <c r="P2960" s="3">
        <f t="shared" si="948"/>
        <v>3686.0642771400003</v>
      </c>
      <c r="Q2960" s="3">
        <f t="shared" si="949"/>
        <v>4212.6448881599999</v>
      </c>
      <c r="R2960" s="4">
        <f t="shared" si="950"/>
        <v>4484.3999999999996</v>
      </c>
      <c r="S2960" s="3">
        <v>1904.0098300000002</v>
      </c>
      <c r="T2960" s="3">
        <f t="shared" si="951"/>
        <v>3510.5374068000001</v>
      </c>
      <c r="U2960" s="3">
        <f t="shared" si="952"/>
        <v>4484.3999999999996</v>
      </c>
      <c r="V2960" s="3">
        <f t="shared" si="953"/>
        <v>4421.6184000000003</v>
      </c>
      <c r="W2960" s="3">
        <f t="shared" si="954"/>
        <v>4421.6184000000003</v>
      </c>
      <c r="X2960" s="4" t="s">
        <v>5201</v>
      </c>
      <c r="Y2960" s="3">
        <v>2603.04</v>
      </c>
      <c r="Z2960" s="3">
        <v>3510.5374068000001</v>
      </c>
      <c r="AA2960" s="4">
        <f t="shared" si="955"/>
        <v>4858.1000000000004</v>
      </c>
      <c r="AB2960" s="3">
        <f t="shared" si="956"/>
        <v>4484.3999999999996</v>
      </c>
      <c r="AC2960" s="3">
        <v>2515.3716952319996</v>
      </c>
      <c r="AD2960" s="3">
        <v>3067.5264576</v>
      </c>
      <c r="AE2960" s="3">
        <f t="shared" si="957"/>
        <v>3436.5452</v>
      </c>
      <c r="AF2960" s="3">
        <v>416.02</v>
      </c>
      <c r="AG2960" s="3">
        <v>399.86</v>
      </c>
      <c r="AH2960" s="3">
        <f t="shared" si="958"/>
        <v>3510.5374068000001</v>
      </c>
      <c r="AI2960" s="3">
        <f t="shared" si="959"/>
        <v>3510.5374068000001</v>
      </c>
      <c r="AJ2960" s="3">
        <v>1202.421</v>
      </c>
      <c r="AK2960" s="3">
        <v>1572.75</v>
      </c>
      <c r="AL2960" s="3">
        <f t="shared" si="960"/>
        <v>3510.5374068000001</v>
      </c>
      <c r="AM2960" s="2" t="str">
        <f t="shared" si="961"/>
        <v>NA</v>
      </c>
      <c r="AN2960" s="3">
        <f t="shared" si="962"/>
        <v>3737</v>
      </c>
      <c r="AO2960" s="3">
        <f t="shared" si="963"/>
        <v>1599.4359999999999</v>
      </c>
      <c r="AP2960" s="3">
        <f t="shared" si="964"/>
        <v>3545.642780868</v>
      </c>
      <c r="AQ2960" s="3">
        <f t="shared" si="965"/>
        <v>5231.7999999999993</v>
      </c>
      <c r="AR2960" s="2" cm="1">
        <f t="array" ref="AR2960">MIN(_xlfn._xlws.FILTER(E2960:AQ2960,E2960:AQ2960&lt;&gt;0))</f>
        <v>399.86</v>
      </c>
      <c r="AS2960" s="3">
        <f t="shared" si="966"/>
        <v>5844.6680000000006</v>
      </c>
    </row>
    <row r="2961" spans="1:45" x14ac:dyDescent="0.25">
      <c r="A2961" t="s">
        <v>1506</v>
      </c>
      <c r="B2961" t="s">
        <v>34</v>
      </c>
      <c r="C2961">
        <v>75820</v>
      </c>
      <c r="D2961" s="3">
        <v>3118</v>
      </c>
      <c r="E2961" s="3">
        <f t="shared" si="941"/>
        <v>2438.2760000000003</v>
      </c>
      <c r="F2961" s="3">
        <f t="shared" si="942"/>
        <v>1753.341954</v>
      </c>
      <c r="G2961" s="3">
        <f t="shared" si="943"/>
        <v>1753.341954</v>
      </c>
      <c r="H2961" s="3">
        <v>709.02</v>
      </c>
      <c r="I2961" s="3">
        <v>1486.08</v>
      </c>
      <c r="J2961" s="3">
        <f t="shared" si="967"/>
        <v>876.46980000000008</v>
      </c>
      <c r="K2961" s="3">
        <f t="shared" si="968"/>
        <v>1855.2099999999998</v>
      </c>
      <c r="L2961" s="3">
        <f t="shared" si="944"/>
        <v>1805.94221262</v>
      </c>
      <c r="M2961" s="3">
        <f t="shared" si="945"/>
        <v>1823.47563216</v>
      </c>
      <c r="N2961" s="3">
        <f t="shared" si="946"/>
        <v>1753.341954</v>
      </c>
      <c r="O2961" s="3">
        <f t="shared" si="947"/>
        <v>2454.6787356</v>
      </c>
      <c r="P2961" s="3">
        <f t="shared" si="948"/>
        <v>1841.0090517000001</v>
      </c>
      <c r="Q2961" s="3">
        <f t="shared" si="949"/>
        <v>2104.0103448</v>
      </c>
      <c r="R2961" s="4">
        <f t="shared" si="950"/>
        <v>1870.8</v>
      </c>
      <c r="S2961" s="3">
        <v>1079.43741</v>
      </c>
      <c r="T2961" s="3">
        <f t="shared" si="951"/>
        <v>1753.341954</v>
      </c>
      <c r="U2961" s="3">
        <f t="shared" si="952"/>
        <v>1870.8</v>
      </c>
      <c r="V2961" s="3">
        <f t="shared" si="953"/>
        <v>1844.6088</v>
      </c>
      <c r="W2961" s="3">
        <f t="shared" si="954"/>
        <v>1844.6088</v>
      </c>
      <c r="X2961" s="4">
        <v>723.23145099999999</v>
      </c>
      <c r="Y2961" s="3">
        <v>909.33</v>
      </c>
      <c r="Z2961" s="3">
        <v>1753.341954</v>
      </c>
      <c r="AA2961" s="4">
        <f t="shared" si="955"/>
        <v>2026.7</v>
      </c>
      <c r="AB2961" s="3">
        <f t="shared" si="956"/>
        <v>1870.8</v>
      </c>
      <c r="AC2961" s="3">
        <v>878.70449306400008</v>
      </c>
      <c r="AD2961" s="3">
        <v>1071.5908452000001</v>
      </c>
      <c r="AE2961" s="3">
        <f t="shared" si="957"/>
        <v>1433.6563999999998</v>
      </c>
      <c r="AF2961" s="3">
        <v>416.02</v>
      </c>
      <c r="AG2961" s="3">
        <v>399.86</v>
      </c>
      <c r="AH2961" s="3">
        <f t="shared" si="958"/>
        <v>1753.341954</v>
      </c>
      <c r="AI2961" s="3">
        <f t="shared" si="959"/>
        <v>1753.341954</v>
      </c>
      <c r="AJ2961" s="3">
        <v>984.17000000000007</v>
      </c>
      <c r="AK2961" s="3">
        <v>980.11</v>
      </c>
      <c r="AL2961" s="3">
        <f t="shared" si="960"/>
        <v>1753.341954</v>
      </c>
      <c r="AM2961" s="2">
        <f t="shared" si="961"/>
        <v>723.23145099999999</v>
      </c>
      <c r="AN2961" s="3">
        <f t="shared" si="962"/>
        <v>1559</v>
      </c>
      <c r="AO2961" s="3">
        <f t="shared" si="963"/>
        <v>667.25199999999995</v>
      </c>
      <c r="AP2961" s="3">
        <f t="shared" si="964"/>
        <v>1770.8753735400001</v>
      </c>
      <c r="AQ2961" s="3">
        <f t="shared" si="965"/>
        <v>2182.6</v>
      </c>
      <c r="AR2961" s="2" cm="1">
        <f t="array" ref="AR2961">MIN(_xlfn._xlws.FILTER(E2961:AQ2961,E2961:AQ2961&lt;&gt;0))</f>
        <v>399.86</v>
      </c>
      <c r="AS2961" s="3">
        <f t="shared" si="966"/>
        <v>2454.6787356</v>
      </c>
    </row>
    <row r="2962" spans="1:45" x14ac:dyDescent="0.25">
      <c r="A2962" t="s">
        <v>1507</v>
      </c>
      <c r="B2962" t="s">
        <v>34</v>
      </c>
      <c r="C2962">
        <v>75822</v>
      </c>
      <c r="D2962" s="3">
        <v>2854</v>
      </c>
      <c r="E2962" s="3">
        <f t="shared" si="941"/>
        <v>2231.828</v>
      </c>
      <c r="F2962" s="3">
        <f t="shared" si="942"/>
        <v>1753.341954</v>
      </c>
      <c r="G2962" s="3">
        <f t="shared" si="943"/>
        <v>1753.341954</v>
      </c>
      <c r="H2962" s="3">
        <v>1250.6300000000001</v>
      </c>
      <c r="I2962" s="3">
        <v>1486.08</v>
      </c>
      <c r="J2962" s="3">
        <f t="shared" si="967"/>
        <v>802.25940000000003</v>
      </c>
      <c r="K2962" s="3">
        <f t="shared" si="968"/>
        <v>1698.1299999999999</v>
      </c>
      <c r="L2962" s="3">
        <f t="shared" si="944"/>
        <v>1805.94221262</v>
      </c>
      <c r="M2962" s="3">
        <f t="shared" si="945"/>
        <v>1823.47563216</v>
      </c>
      <c r="N2962" s="3">
        <f t="shared" si="946"/>
        <v>1753.341954</v>
      </c>
      <c r="O2962" s="3">
        <f t="shared" si="947"/>
        <v>2454.6787356</v>
      </c>
      <c r="P2962" s="3">
        <f t="shared" si="948"/>
        <v>1841.0090517000001</v>
      </c>
      <c r="Q2962" s="3">
        <f t="shared" si="949"/>
        <v>2104.0103448</v>
      </c>
      <c r="R2962" s="4">
        <f t="shared" si="950"/>
        <v>1712.3999999999999</v>
      </c>
      <c r="S2962" s="3">
        <v>1904.0098300000002</v>
      </c>
      <c r="T2962" s="3">
        <f t="shared" si="951"/>
        <v>1753.341954</v>
      </c>
      <c r="U2962" s="3">
        <f t="shared" si="952"/>
        <v>1712.3999999999999</v>
      </c>
      <c r="V2962" s="3">
        <f t="shared" si="953"/>
        <v>1688.4264000000001</v>
      </c>
      <c r="W2962" s="3">
        <f t="shared" si="954"/>
        <v>1688.4264000000001</v>
      </c>
      <c r="X2962" s="4" t="s">
        <v>5201</v>
      </c>
      <c r="Y2962" s="3">
        <v>909.33</v>
      </c>
      <c r="Z2962" s="3">
        <v>1753.341954</v>
      </c>
      <c r="AA2962" s="4">
        <f t="shared" si="955"/>
        <v>1855.1000000000001</v>
      </c>
      <c r="AB2962" s="3">
        <f t="shared" si="956"/>
        <v>1712.3999999999999</v>
      </c>
      <c r="AC2962" s="3">
        <v>878.70449306400008</v>
      </c>
      <c r="AD2962" s="3">
        <v>1071.5908452000001</v>
      </c>
      <c r="AE2962" s="3">
        <f t="shared" si="957"/>
        <v>1312.2692</v>
      </c>
      <c r="AF2962" s="3">
        <v>416.02</v>
      </c>
      <c r="AG2962" s="3">
        <v>399.86</v>
      </c>
      <c r="AH2962" s="3">
        <f t="shared" si="958"/>
        <v>1753.341954</v>
      </c>
      <c r="AI2962" s="3">
        <f t="shared" si="959"/>
        <v>1753.341954</v>
      </c>
      <c r="AJ2962" s="3">
        <v>984.17000000000007</v>
      </c>
      <c r="AK2962" s="3">
        <v>1572.75</v>
      </c>
      <c r="AL2962" s="3">
        <f t="shared" si="960"/>
        <v>1753.341954</v>
      </c>
      <c r="AM2962" s="2" t="str">
        <f t="shared" si="961"/>
        <v>NA</v>
      </c>
      <c r="AN2962" s="3">
        <f t="shared" si="962"/>
        <v>1427</v>
      </c>
      <c r="AO2962" s="3">
        <f t="shared" si="963"/>
        <v>610.75599999999997</v>
      </c>
      <c r="AP2962" s="3">
        <f t="shared" si="964"/>
        <v>1770.8753735400001</v>
      </c>
      <c r="AQ2962" s="3">
        <f t="shared" si="965"/>
        <v>1997.8</v>
      </c>
      <c r="AR2962" s="2" cm="1">
        <f t="array" ref="AR2962">MIN(_xlfn._xlws.FILTER(E2962:AQ2962,E2962:AQ2962&lt;&gt;0))</f>
        <v>399.86</v>
      </c>
      <c r="AS2962" s="3">
        <f t="shared" si="966"/>
        <v>2454.6787356</v>
      </c>
    </row>
    <row r="2963" spans="1:45" x14ac:dyDescent="0.25">
      <c r="A2963" t="s">
        <v>1508</v>
      </c>
      <c r="B2963" t="s">
        <v>34</v>
      </c>
      <c r="C2963">
        <v>75825</v>
      </c>
      <c r="D2963" s="3">
        <v>5813</v>
      </c>
      <c r="E2963" s="3">
        <f t="shared" si="941"/>
        <v>4545.7660000000005</v>
      </c>
      <c r="F2963" s="3">
        <f t="shared" si="942"/>
        <v>3510.5374068000001</v>
      </c>
      <c r="G2963" s="3">
        <f t="shared" si="943"/>
        <v>3510.5374068000001</v>
      </c>
      <c r="H2963" s="3">
        <v>3020.73</v>
      </c>
      <c r="I2963" s="3">
        <v>4607.24</v>
      </c>
      <c r="J2963" s="3">
        <f t="shared" si="967"/>
        <v>1634.0343</v>
      </c>
      <c r="K2963" s="3">
        <f t="shared" si="968"/>
        <v>3458.7349999999997</v>
      </c>
      <c r="L2963" s="3">
        <f t="shared" si="944"/>
        <v>3615.8535290040004</v>
      </c>
      <c r="M2963" s="3">
        <f t="shared" si="945"/>
        <v>3650.9589030720003</v>
      </c>
      <c r="N2963" s="3">
        <f t="shared" si="946"/>
        <v>3510.5374068000001</v>
      </c>
      <c r="O2963" s="3">
        <f t="shared" si="947"/>
        <v>4914.7523695199998</v>
      </c>
      <c r="P2963" s="3">
        <f t="shared" si="948"/>
        <v>3686.0642771400003</v>
      </c>
      <c r="Q2963" s="3">
        <f t="shared" si="949"/>
        <v>4212.6448881599999</v>
      </c>
      <c r="R2963" s="4">
        <f t="shared" si="950"/>
        <v>3487.7999999999997</v>
      </c>
      <c r="S2963" s="3">
        <v>4598.8863200000005</v>
      </c>
      <c r="T2963" s="3">
        <f t="shared" si="951"/>
        <v>3510.5374068000001</v>
      </c>
      <c r="U2963" s="3">
        <f t="shared" si="952"/>
        <v>3487.7999999999997</v>
      </c>
      <c r="V2963" s="3">
        <f t="shared" si="953"/>
        <v>3438.9708000000001</v>
      </c>
      <c r="W2963" s="3">
        <f t="shared" si="954"/>
        <v>3438.9708000000001</v>
      </c>
      <c r="X2963" s="4">
        <v>752.04889999999989</v>
      </c>
      <c r="Y2963" s="3">
        <v>2603.04</v>
      </c>
      <c r="Z2963" s="3">
        <v>3510.5374068000001</v>
      </c>
      <c r="AA2963" s="4">
        <f t="shared" si="955"/>
        <v>3778.4500000000003</v>
      </c>
      <c r="AB2963" s="3">
        <f t="shared" si="956"/>
        <v>3487.7999999999997</v>
      </c>
      <c r="AC2963" s="3">
        <v>2515.3716952319996</v>
      </c>
      <c r="AD2963" s="3">
        <v>3067.5264576</v>
      </c>
      <c r="AE2963" s="3">
        <f t="shared" si="957"/>
        <v>2672.8173999999999</v>
      </c>
      <c r="AF2963" s="3">
        <v>416.02</v>
      </c>
      <c r="AG2963" s="3">
        <v>399.86</v>
      </c>
      <c r="AH2963" s="3">
        <f t="shared" si="958"/>
        <v>3510.5374068000001</v>
      </c>
      <c r="AI2963" s="3">
        <f t="shared" si="959"/>
        <v>3510.5374068000001</v>
      </c>
      <c r="AJ2963" s="3">
        <v>1202.421</v>
      </c>
      <c r="AK2963" s="3">
        <v>3988.38</v>
      </c>
      <c r="AL2963" s="3">
        <f t="shared" si="960"/>
        <v>3510.5374068000001</v>
      </c>
      <c r="AM2963" s="2">
        <f t="shared" si="961"/>
        <v>752.04889999999989</v>
      </c>
      <c r="AN2963" s="3">
        <f t="shared" si="962"/>
        <v>2906.5</v>
      </c>
      <c r="AO2963" s="3">
        <f t="shared" si="963"/>
        <v>1243.982</v>
      </c>
      <c r="AP2963" s="3">
        <f t="shared" si="964"/>
        <v>3545.642780868</v>
      </c>
      <c r="AQ2963" s="3">
        <f t="shared" si="965"/>
        <v>4069.1</v>
      </c>
      <c r="AR2963" s="2" cm="1">
        <f t="array" ref="AR2963">MIN(_xlfn._xlws.FILTER(E2963:AQ2963,E2963:AQ2963&lt;&gt;0))</f>
        <v>399.86</v>
      </c>
      <c r="AS2963" s="3">
        <f t="shared" si="966"/>
        <v>4914.7523695199998</v>
      </c>
    </row>
    <row r="2964" spans="1:45" x14ac:dyDescent="0.25">
      <c r="A2964" t="s">
        <v>1509</v>
      </c>
      <c r="B2964" t="s">
        <v>34</v>
      </c>
      <c r="C2964">
        <v>75827</v>
      </c>
      <c r="D2964" s="3">
        <v>2790</v>
      </c>
      <c r="E2964" s="3">
        <f t="shared" si="941"/>
        <v>2181.7800000000002</v>
      </c>
      <c r="F2964" s="3">
        <f t="shared" si="942"/>
        <v>1753.341954</v>
      </c>
      <c r="G2964" s="3">
        <f t="shared" si="943"/>
        <v>1753.341954</v>
      </c>
      <c r="H2964" s="3">
        <v>709.02</v>
      </c>
      <c r="I2964" s="3">
        <v>1486.08</v>
      </c>
      <c r="J2964" s="3">
        <f t="shared" si="967"/>
        <v>784.26900000000001</v>
      </c>
      <c r="K2964" s="3">
        <f t="shared" si="968"/>
        <v>1660.05</v>
      </c>
      <c r="L2964" s="3">
        <f t="shared" si="944"/>
        <v>1805.94221262</v>
      </c>
      <c r="M2964" s="3">
        <f t="shared" si="945"/>
        <v>1823.47563216</v>
      </c>
      <c r="N2964" s="3">
        <f t="shared" si="946"/>
        <v>1753.341954</v>
      </c>
      <c r="O2964" s="3">
        <f t="shared" si="947"/>
        <v>2454.6787356</v>
      </c>
      <c r="P2964" s="3">
        <f t="shared" si="948"/>
        <v>1841.0090517000001</v>
      </c>
      <c r="Q2964" s="3">
        <f t="shared" si="949"/>
        <v>2104.0103448</v>
      </c>
      <c r="R2964" s="4">
        <f t="shared" si="950"/>
        <v>1674</v>
      </c>
      <c r="S2964" s="3">
        <v>1079.43741</v>
      </c>
      <c r="T2964" s="3">
        <f t="shared" si="951"/>
        <v>1753.341954</v>
      </c>
      <c r="U2964" s="3">
        <f t="shared" si="952"/>
        <v>1674</v>
      </c>
      <c r="V2964" s="3">
        <f t="shared" si="953"/>
        <v>1650.5640000000001</v>
      </c>
      <c r="W2964" s="3">
        <f t="shared" si="954"/>
        <v>1650.5640000000001</v>
      </c>
      <c r="X2964" s="4">
        <v>723.23145099999999</v>
      </c>
      <c r="Y2964" s="3">
        <v>909.33</v>
      </c>
      <c r="Z2964" s="3">
        <v>1753.341954</v>
      </c>
      <c r="AA2964" s="4">
        <f t="shared" si="955"/>
        <v>1813.5</v>
      </c>
      <c r="AB2964" s="3">
        <f t="shared" si="956"/>
        <v>1674</v>
      </c>
      <c r="AC2964" s="3">
        <v>878.70449306400008</v>
      </c>
      <c r="AD2964" s="3">
        <v>1071.5908452000001</v>
      </c>
      <c r="AE2964" s="3">
        <f t="shared" si="957"/>
        <v>1282.8419999999999</v>
      </c>
      <c r="AF2964" s="3">
        <v>416.02</v>
      </c>
      <c r="AG2964" s="3">
        <v>399.86</v>
      </c>
      <c r="AH2964" s="3">
        <f t="shared" si="958"/>
        <v>1753.341954</v>
      </c>
      <c r="AI2964" s="3">
        <f t="shared" si="959"/>
        <v>1753.341954</v>
      </c>
      <c r="AJ2964" s="3">
        <v>1202.421</v>
      </c>
      <c r="AK2964" s="3">
        <v>980.11</v>
      </c>
      <c r="AL2964" s="3">
        <f t="shared" si="960"/>
        <v>1753.341954</v>
      </c>
      <c r="AM2964" s="2">
        <f t="shared" si="961"/>
        <v>723.23145099999999</v>
      </c>
      <c r="AN2964" s="3">
        <f t="shared" si="962"/>
        <v>1395</v>
      </c>
      <c r="AO2964" s="3">
        <f t="shared" si="963"/>
        <v>597.05999999999995</v>
      </c>
      <c r="AP2964" s="3">
        <f t="shared" si="964"/>
        <v>1770.8753735400001</v>
      </c>
      <c r="AQ2964" s="3">
        <f t="shared" si="965"/>
        <v>1952.9999999999998</v>
      </c>
      <c r="AR2964" s="2" cm="1">
        <f t="array" ref="AR2964">MIN(_xlfn._xlws.FILTER(E2964:AQ2964,E2964:AQ2964&lt;&gt;0))</f>
        <v>399.86</v>
      </c>
      <c r="AS2964" s="3">
        <f t="shared" si="966"/>
        <v>2454.6787356</v>
      </c>
    </row>
    <row r="2965" spans="1:45" x14ac:dyDescent="0.25">
      <c r="A2965" t="s">
        <v>1510</v>
      </c>
      <c r="B2965" t="s">
        <v>34</v>
      </c>
      <c r="C2965">
        <v>75831</v>
      </c>
      <c r="D2965" s="3">
        <v>6300</v>
      </c>
      <c r="E2965" s="3">
        <f t="shared" si="941"/>
        <v>4926.6000000000004</v>
      </c>
      <c r="F2965" s="3">
        <f t="shared" si="942"/>
        <v>3510.5374068000001</v>
      </c>
      <c r="G2965" s="3">
        <f t="shared" si="943"/>
        <v>3510.5374068000001</v>
      </c>
      <c r="H2965" s="3">
        <v>3020.73</v>
      </c>
      <c r="I2965" s="3">
        <v>4607.24</v>
      </c>
      <c r="J2965" s="3">
        <f t="shared" si="967"/>
        <v>1770.93</v>
      </c>
      <c r="K2965" s="3">
        <f t="shared" si="968"/>
        <v>3748.5</v>
      </c>
      <c r="L2965" s="3">
        <f t="shared" si="944"/>
        <v>3615.8535290040004</v>
      </c>
      <c r="M2965" s="3">
        <f t="shared" si="945"/>
        <v>3650.9589030720003</v>
      </c>
      <c r="N2965" s="3">
        <f t="shared" si="946"/>
        <v>3510.5374068000001</v>
      </c>
      <c r="O2965" s="3">
        <f t="shared" si="947"/>
        <v>4914.7523695199998</v>
      </c>
      <c r="P2965" s="3">
        <f t="shared" si="948"/>
        <v>3686.0642771400003</v>
      </c>
      <c r="Q2965" s="3">
        <f t="shared" si="949"/>
        <v>4212.6448881599999</v>
      </c>
      <c r="R2965" s="4">
        <f t="shared" si="950"/>
        <v>3780</v>
      </c>
      <c r="S2965" s="3">
        <v>4598.8863200000005</v>
      </c>
      <c r="T2965" s="3">
        <f t="shared" si="951"/>
        <v>3510.5374068000001</v>
      </c>
      <c r="U2965" s="3">
        <f t="shared" si="952"/>
        <v>3780</v>
      </c>
      <c r="V2965" s="3">
        <f t="shared" si="953"/>
        <v>3727.08</v>
      </c>
      <c r="W2965" s="3">
        <f t="shared" si="954"/>
        <v>3727.08</v>
      </c>
      <c r="X2965" s="4">
        <v>752.04889999999989</v>
      </c>
      <c r="Y2965" s="3">
        <v>2603.04</v>
      </c>
      <c r="Z2965" s="3">
        <v>3510.5374068000001</v>
      </c>
      <c r="AA2965" s="4">
        <f t="shared" si="955"/>
        <v>4095</v>
      </c>
      <c r="AB2965" s="3">
        <f t="shared" si="956"/>
        <v>3780</v>
      </c>
      <c r="AC2965" s="3">
        <v>2515.3716952319996</v>
      </c>
      <c r="AD2965" s="3">
        <v>3067.5264576</v>
      </c>
      <c r="AE2965" s="3">
        <f t="shared" si="957"/>
        <v>2896.74</v>
      </c>
      <c r="AF2965" s="3">
        <v>416.02</v>
      </c>
      <c r="AG2965" s="3">
        <v>399.86</v>
      </c>
      <c r="AH2965" s="3">
        <f t="shared" si="958"/>
        <v>3510.5374068000001</v>
      </c>
      <c r="AI2965" s="3">
        <f t="shared" si="959"/>
        <v>3510.5374068000001</v>
      </c>
      <c r="AJ2965" s="3">
        <v>1134.452</v>
      </c>
      <c r="AK2965" s="3">
        <v>3988.38</v>
      </c>
      <c r="AL2965" s="3">
        <f t="shared" si="960"/>
        <v>3510.5374068000001</v>
      </c>
      <c r="AM2965" s="2">
        <f t="shared" si="961"/>
        <v>752.04889999999989</v>
      </c>
      <c r="AN2965" s="3">
        <f t="shared" si="962"/>
        <v>3150</v>
      </c>
      <c r="AO2965" s="3">
        <f t="shared" si="963"/>
        <v>1348.2</v>
      </c>
      <c r="AP2965" s="3">
        <f t="shared" si="964"/>
        <v>3545.642780868</v>
      </c>
      <c r="AQ2965" s="3">
        <f t="shared" si="965"/>
        <v>4410</v>
      </c>
      <c r="AR2965" s="2" cm="1">
        <f t="array" ref="AR2965">MIN(_xlfn._xlws.FILTER(E2965:AQ2965,E2965:AQ2965&lt;&gt;0))</f>
        <v>399.86</v>
      </c>
      <c r="AS2965" s="3">
        <f t="shared" si="966"/>
        <v>4926.6000000000004</v>
      </c>
    </row>
    <row r="2966" spans="1:45" x14ac:dyDescent="0.25">
      <c r="A2966" t="s">
        <v>1511</v>
      </c>
      <c r="B2966" t="s">
        <v>34</v>
      </c>
      <c r="C2966">
        <v>75833</v>
      </c>
      <c r="D2966" s="3">
        <v>6471</v>
      </c>
      <c r="E2966" s="3">
        <f t="shared" si="941"/>
        <v>5060.3220000000001</v>
      </c>
      <c r="F2966" s="3">
        <f t="shared" si="942"/>
        <v>3510.5374068000001</v>
      </c>
      <c r="G2966" s="3">
        <f t="shared" si="943"/>
        <v>3510.5374068000001</v>
      </c>
      <c r="H2966" s="3">
        <v>3020.73</v>
      </c>
      <c r="I2966" s="3">
        <v>4607.24</v>
      </c>
      <c r="J2966" s="3">
        <f t="shared" si="967"/>
        <v>1818.9981</v>
      </c>
      <c r="K2966" s="3">
        <f t="shared" si="968"/>
        <v>3850.2449999999999</v>
      </c>
      <c r="L2966" s="3">
        <f t="shared" si="944"/>
        <v>3615.8535290040004</v>
      </c>
      <c r="M2966" s="3">
        <f t="shared" si="945"/>
        <v>3650.9589030720003</v>
      </c>
      <c r="N2966" s="3">
        <f t="shared" si="946"/>
        <v>3510.5374068000001</v>
      </c>
      <c r="O2966" s="3">
        <f t="shared" si="947"/>
        <v>4914.7523695199998</v>
      </c>
      <c r="P2966" s="3">
        <f t="shared" si="948"/>
        <v>3686.0642771400003</v>
      </c>
      <c r="Q2966" s="3">
        <f t="shared" si="949"/>
        <v>4212.6448881599999</v>
      </c>
      <c r="R2966" s="4">
        <f t="shared" si="950"/>
        <v>3882.6</v>
      </c>
      <c r="S2966" s="3">
        <v>4598.8863200000005</v>
      </c>
      <c r="T2966" s="3">
        <f t="shared" si="951"/>
        <v>3510.5374068000001</v>
      </c>
      <c r="U2966" s="3">
        <f t="shared" si="952"/>
        <v>3882.6</v>
      </c>
      <c r="V2966" s="3">
        <f t="shared" si="953"/>
        <v>3828.2436000000002</v>
      </c>
      <c r="W2966" s="3">
        <f t="shared" si="954"/>
        <v>3828.2436000000002</v>
      </c>
      <c r="X2966" s="4">
        <v>752.04889999999989</v>
      </c>
      <c r="Y2966" s="3">
        <v>2603.04</v>
      </c>
      <c r="Z2966" s="3">
        <v>3510.5374068000001</v>
      </c>
      <c r="AA2966" s="4">
        <f t="shared" si="955"/>
        <v>4206.1500000000005</v>
      </c>
      <c r="AB2966" s="3">
        <f t="shared" si="956"/>
        <v>3882.6</v>
      </c>
      <c r="AC2966" s="3">
        <v>2515.3716952319996</v>
      </c>
      <c r="AD2966" s="3">
        <v>3067.5264576</v>
      </c>
      <c r="AE2966" s="3">
        <f t="shared" si="957"/>
        <v>2975.3658</v>
      </c>
      <c r="AF2966" s="3">
        <v>416.02</v>
      </c>
      <c r="AG2966" s="3">
        <v>399.86</v>
      </c>
      <c r="AH2966" s="3">
        <f t="shared" si="958"/>
        <v>3510.5374068000001</v>
      </c>
      <c r="AI2966" s="3">
        <f t="shared" si="959"/>
        <v>3510.5374068000001</v>
      </c>
      <c r="AJ2966" s="3">
        <v>1202.421</v>
      </c>
      <c r="AK2966" s="3">
        <v>3988.38</v>
      </c>
      <c r="AL2966" s="3">
        <f t="shared" si="960"/>
        <v>3510.5374068000001</v>
      </c>
      <c r="AM2966" s="2">
        <f t="shared" si="961"/>
        <v>752.04889999999989</v>
      </c>
      <c r="AN2966" s="3">
        <f t="shared" si="962"/>
        <v>3235.5</v>
      </c>
      <c r="AO2966" s="3">
        <f t="shared" si="963"/>
        <v>1384.7939999999999</v>
      </c>
      <c r="AP2966" s="3">
        <f t="shared" si="964"/>
        <v>3545.642780868</v>
      </c>
      <c r="AQ2966" s="3">
        <f t="shared" si="965"/>
        <v>4529.7</v>
      </c>
      <c r="AR2966" s="2" cm="1">
        <f t="array" ref="AR2966">MIN(_xlfn._xlws.FILTER(E2966:AQ2966,E2966:AQ2966&lt;&gt;0))</f>
        <v>399.86</v>
      </c>
      <c r="AS2966" s="3">
        <f t="shared" si="966"/>
        <v>5060.3220000000001</v>
      </c>
    </row>
    <row r="2967" spans="1:45" x14ac:dyDescent="0.25">
      <c r="A2967" t="s">
        <v>1512</v>
      </c>
      <c r="B2967" t="s">
        <v>34</v>
      </c>
      <c r="C2967">
        <v>75840</v>
      </c>
      <c r="D2967" s="3">
        <v>7474</v>
      </c>
      <c r="E2967" s="3">
        <f t="shared" si="941"/>
        <v>5844.6680000000006</v>
      </c>
      <c r="F2967" s="3">
        <f t="shared" si="942"/>
        <v>3510.5374068000001</v>
      </c>
      <c r="G2967" s="3">
        <f t="shared" si="943"/>
        <v>3510.5374068000001</v>
      </c>
      <c r="H2967" s="3">
        <v>3020.73</v>
      </c>
      <c r="I2967" s="3">
        <v>4607.24</v>
      </c>
      <c r="J2967" s="3">
        <f t="shared" si="967"/>
        <v>2100.9414000000002</v>
      </c>
      <c r="K2967" s="3">
        <f t="shared" si="968"/>
        <v>4447.03</v>
      </c>
      <c r="L2967" s="3">
        <f t="shared" si="944"/>
        <v>3615.8535290040004</v>
      </c>
      <c r="M2967" s="3">
        <f t="shared" si="945"/>
        <v>3650.9589030720003</v>
      </c>
      <c r="N2967" s="3">
        <f t="shared" si="946"/>
        <v>3510.5374068000001</v>
      </c>
      <c r="O2967" s="3">
        <f t="shared" si="947"/>
        <v>4914.7523695199998</v>
      </c>
      <c r="P2967" s="3">
        <f t="shared" si="948"/>
        <v>3686.0642771400003</v>
      </c>
      <c r="Q2967" s="3">
        <f t="shared" si="949"/>
        <v>4212.6448881599999</v>
      </c>
      <c r="R2967" s="4">
        <f t="shared" si="950"/>
        <v>4484.3999999999996</v>
      </c>
      <c r="S2967" s="3">
        <v>4598.8863200000005</v>
      </c>
      <c r="T2967" s="3">
        <f t="shared" si="951"/>
        <v>3510.5374068000001</v>
      </c>
      <c r="U2967" s="3">
        <f t="shared" si="952"/>
        <v>4484.3999999999996</v>
      </c>
      <c r="V2967" s="3">
        <f t="shared" si="953"/>
        <v>4421.6184000000003</v>
      </c>
      <c r="W2967" s="3">
        <f t="shared" si="954"/>
        <v>4421.6184000000003</v>
      </c>
      <c r="X2967" s="4" t="s">
        <v>5201</v>
      </c>
      <c r="Y2967" s="3">
        <v>2603.04</v>
      </c>
      <c r="Z2967" s="3">
        <v>3510.5374068000001</v>
      </c>
      <c r="AA2967" s="4">
        <f t="shared" si="955"/>
        <v>4858.1000000000004</v>
      </c>
      <c r="AB2967" s="3">
        <f t="shared" si="956"/>
        <v>4484.3999999999996</v>
      </c>
      <c r="AC2967" s="3">
        <v>2515.3716952319996</v>
      </c>
      <c r="AD2967" s="3">
        <v>3067.5264576</v>
      </c>
      <c r="AE2967" s="3">
        <f t="shared" si="957"/>
        <v>3436.5452</v>
      </c>
      <c r="AF2967" s="3">
        <v>416.02</v>
      </c>
      <c r="AG2967" s="3">
        <v>399.86</v>
      </c>
      <c r="AH2967" s="3">
        <f t="shared" si="958"/>
        <v>3510.5374068000001</v>
      </c>
      <c r="AI2967" s="3">
        <f t="shared" si="959"/>
        <v>3510.5374068000001</v>
      </c>
      <c r="AJ2967" s="3">
        <v>1134.452</v>
      </c>
      <c r="AK2967" s="3">
        <v>3988.38</v>
      </c>
      <c r="AL2967" s="3">
        <f t="shared" si="960"/>
        <v>3510.5374068000001</v>
      </c>
      <c r="AM2967" s="2" t="str">
        <f t="shared" si="961"/>
        <v>NA</v>
      </c>
      <c r="AN2967" s="3">
        <f t="shared" si="962"/>
        <v>3737</v>
      </c>
      <c r="AO2967" s="3">
        <f t="shared" si="963"/>
        <v>1599.4359999999999</v>
      </c>
      <c r="AP2967" s="3">
        <f t="shared" si="964"/>
        <v>3545.642780868</v>
      </c>
      <c r="AQ2967" s="3">
        <f t="shared" si="965"/>
        <v>5231.7999999999993</v>
      </c>
      <c r="AR2967" s="2" cm="1">
        <f t="array" ref="AR2967">MIN(_xlfn._xlws.FILTER(E2967:AQ2967,E2967:AQ2967&lt;&gt;0))</f>
        <v>399.86</v>
      </c>
      <c r="AS2967" s="3">
        <f t="shared" si="966"/>
        <v>5844.6680000000006</v>
      </c>
    </row>
    <row r="2968" spans="1:45" x14ac:dyDescent="0.25">
      <c r="A2968" t="s">
        <v>1513</v>
      </c>
      <c r="B2968" t="s">
        <v>34</v>
      </c>
      <c r="C2968">
        <v>75842</v>
      </c>
      <c r="D2968" s="3">
        <v>11071</v>
      </c>
      <c r="E2968" s="3">
        <f t="shared" si="941"/>
        <v>8657.5220000000008</v>
      </c>
      <c r="F2968" s="3">
        <f t="shared" si="942"/>
        <v>6056.8987744000005</v>
      </c>
      <c r="G2968" s="3">
        <f t="shared" si="943"/>
        <v>6056.8987744000005</v>
      </c>
      <c r="H2968" s="3">
        <v>5004.8</v>
      </c>
      <c r="I2968" s="3">
        <v>4607.24</v>
      </c>
      <c r="J2968" s="3">
        <f t="shared" si="967"/>
        <v>3112.0581000000002</v>
      </c>
      <c r="K2968" s="3">
        <f t="shared" si="968"/>
        <v>6587.2449999999999</v>
      </c>
      <c r="L2968" s="3">
        <f t="shared" si="944"/>
        <v>6238.6057376320005</v>
      </c>
      <c r="M2968" s="3">
        <f t="shared" si="945"/>
        <v>6299.1747253760004</v>
      </c>
      <c r="N2968" s="3">
        <f t="shared" si="946"/>
        <v>6056.8987744000005</v>
      </c>
      <c r="O2968" s="3">
        <f t="shared" si="947"/>
        <v>8479.6582841600011</v>
      </c>
      <c r="P2968" s="3">
        <f t="shared" si="948"/>
        <v>6359.7437131200004</v>
      </c>
      <c r="Q2968" s="3">
        <f t="shared" si="949"/>
        <v>7268.2785292800008</v>
      </c>
      <c r="R2968" s="4">
        <f t="shared" si="950"/>
        <v>6642.5999999999995</v>
      </c>
      <c r="S2968" s="3">
        <v>7619.5213200000017</v>
      </c>
      <c r="T2968" s="3">
        <f t="shared" si="951"/>
        <v>6056.8987744000005</v>
      </c>
      <c r="U2968" s="3">
        <f t="shared" si="952"/>
        <v>6642.5999999999995</v>
      </c>
      <c r="V2968" s="3">
        <f t="shared" si="953"/>
        <v>6549.6036000000004</v>
      </c>
      <c r="W2968" s="3">
        <f t="shared" si="954"/>
        <v>6549.6036000000004</v>
      </c>
      <c r="X2968" s="4" t="s">
        <v>5201</v>
      </c>
      <c r="Y2968" s="3">
        <v>2603.04</v>
      </c>
      <c r="Z2968" s="3">
        <v>6056.8987744000005</v>
      </c>
      <c r="AA2968" s="4">
        <f t="shared" si="955"/>
        <v>7196.1500000000005</v>
      </c>
      <c r="AB2968" s="3">
        <f t="shared" si="956"/>
        <v>6642.5999999999995</v>
      </c>
      <c r="AC2968" s="3">
        <v>2515.3716952319996</v>
      </c>
      <c r="AD2968" s="3">
        <v>3067.5264576</v>
      </c>
      <c r="AE2968" s="3">
        <f t="shared" si="957"/>
        <v>5090.4457999999995</v>
      </c>
      <c r="AF2968" s="3">
        <v>416.02</v>
      </c>
      <c r="AG2968" s="3">
        <v>399.86</v>
      </c>
      <c r="AH2968" s="3">
        <f t="shared" si="958"/>
        <v>6056.8987744000005</v>
      </c>
      <c r="AI2968" s="3">
        <f t="shared" si="959"/>
        <v>6056.8987744000005</v>
      </c>
      <c r="AJ2968" s="3">
        <v>1134.452</v>
      </c>
      <c r="AK2968" s="3">
        <v>6823.94</v>
      </c>
      <c r="AL2968" s="3">
        <f t="shared" si="960"/>
        <v>6056.8987744000005</v>
      </c>
      <c r="AM2968" s="2" t="str">
        <f t="shared" si="961"/>
        <v>NA</v>
      </c>
      <c r="AN2968" s="3">
        <f t="shared" si="962"/>
        <v>5535.5</v>
      </c>
      <c r="AO2968" s="3">
        <f t="shared" si="963"/>
        <v>2369.194</v>
      </c>
      <c r="AP2968" s="3">
        <f t="shared" si="964"/>
        <v>6117.4677621440005</v>
      </c>
      <c r="AQ2968" s="3">
        <f t="shared" si="965"/>
        <v>7749.7</v>
      </c>
      <c r="AR2968" s="2" cm="1">
        <f t="array" ref="AR2968">MIN(_xlfn._xlws.FILTER(E2968:AQ2968,E2968:AQ2968&lt;&gt;0))</f>
        <v>399.86</v>
      </c>
      <c r="AS2968" s="3">
        <f t="shared" si="966"/>
        <v>8657.5220000000008</v>
      </c>
    </row>
    <row r="2969" spans="1:45" x14ac:dyDescent="0.25">
      <c r="A2969" t="s">
        <v>1514</v>
      </c>
      <c r="B2969" t="s">
        <v>34</v>
      </c>
      <c r="C2969">
        <v>75860</v>
      </c>
      <c r="D2969" s="3">
        <v>6471</v>
      </c>
      <c r="E2969" s="3">
        <f t="shared" si="941"/>
        <v>5060.3220000000001</v>
      </c>
      <c r="F2969" s="3">
        <f t="shared" si="942"/>
        <v>3510.5374068000001</v>
      </c>
      <c r="G2969" s="3">
        <f t="shared" si="943"/>
        <v>3510.5374068000001</v>
      </c>
      <c r="H2969" s="3">
        <v>3020.73</v>
      </c>
      <c r="I2969" s="3">
        <v>1486.08</v>
      </c>
      <c r="J2969" s="3">
        <f t="shared" si="967"/>
        <v>1818.9981</v>
      </c>
      <c r="K2969" s="3">
        <f t="shared" si="968"/>
        <v>3850.2449999999999</v>
      </c>
      <c r="L2969" s="3">
        <f t="shared" si="944"/>
        <v>3615.8535290040004</v>
      </c>
      <c r="M2969" s="3">
        <f t="shared" si="945"/>
        <v>3650.9589030720003</v>
      </c>
      <c r="N2969" s="3">
        <f t="shared" si="946"/>
        <v>3510.5374068000001</v>
      </c>
      <c r="O2969" s="3">
        <f t="shared" si="947"/>
        <v>4914.7523695199998</v>
      </c>
      <c r="P2969" s="3">
        <f t="shared" si="948"/>
        <v>3686.0642771400003</v>
      </c>
      <c r="Q2969" s="3">
        <f t="shared" si="949"/>
        <v>4212.6448881599999</v>
      </c>
      <c r="R2969" s="4">
        <f t="shared" si="950"/>
        <v>3882.6</v>
      </c>
      <c r="S2969" s="3">
        <v>4598.8863200000005</v>
      </c>
      <c r="T2969" s="3">
        <f t="shared" si="951"/>
        <v>3510.5374068000001</v>
      </c>
      <c r="U2969" s="3">
        <f t="shared" si="952"/>
        <v>3882.6</v>
      </c>
      <c r="V2969" s="3">
        <f t="shared" si="953"/>
        <v>3828.2436000000002</v>
      </c>
      <c r="W2969" s="3">
        <f t="shared" si="954"/>
        <v>3828.2436000000002</v>
      </c>
      <c r="X2969" s="4" t="s">
        <v>5201</v>
      </c>
      <c r="Y2969" s="3">
        <v>909.33</v>
      </c>
      <c r="Z2969" s="3">
        <v>3510.5374068000001</v>
      </c>
      <c r="AA2969" s="4">
        <f t="shared" si="955"/>
        <v>4206.1500000000005</v>
      </c>
      <c r="AB2969" s="3">
        <f t="shared" si="956"/>
        <v>3882.6</v>
      </c>
      <c r="AC2969" s="3">
        <v>878.70449306400008</v>
      </c>
      <c r="AD2969" s="3">
        <v>1071.5908452000001</v>
      </c>
      <c r="AE2969" s="3">
        <f t="shared" si="957"/>
        <v>2975.3658</v>
      </c>
      <c r="AF2969" s="3">
        <v>416.02</v>
      </c>
      <c r="AG2969" s="3">
        <v>399.86</v>
      </c>
      <c r="AH2969" s="3">
        <f t="shared" si="958"/>
        <v>3510.5374068000001</v>
      </c>
      <c r="AI2969" s="3">
        <f t="shared" si="959"/>
        <v>3510.5374068000001</v>
      </c>
      <c r="AJ2969" s="3">
        <v>1134.452</v>
      </c>
      <c r="AK2969" s="3">
        <v>3988.38</v>
      </c>
      <c r="AL2969" s="3">
        <f t="shared" si="960"/>
        <v>3510.5374068000001</v>
      </c>
      <c r="AM2969" s="2" t="str">
        <f t="shared" si="961"/>
        <v>NA</v>
      </c>
      <c r="AN2969" s="3">
        <f t="shared" si="962"/>
        <v>3235.5</v>
      </c>
      <c r="AO2969" s="3">
        <f t="shared" si="963"/>
        <v>1384.7939999999999</v>
      </c>
      <c r="AP2969" s="3">
        <f t="shared" si="964"/>
        <v>3545.642780868</v>
      </c>
      <c r="AQ2969" s="3">
        <f t="shared" si="965"/>
        <v>4529.7</v>
      </c>
      <c r="AR2969" s="2" cm="1">
        <f t="array" ref="AR2969">MIN(_xlfn._xlws.FILTER(E2969:AQ2969,E2969:AQ2969&lt;&gt;0))</f>
        <v>399.86</v>
      </c>
      <c r="AS2969" s="3">
        <f t="shared" si="966"/>
        <v>5060.3220000000001</v>
      </c>
    </row>
    <row r="2970" spans="1:45" x14ac:dyDescent="0.25">
      <c r="A2970" t="s">
        <v>1515</v>
      </c>
      <c r="B2970" t="s">
        <v>34</v>
      </c>
      <c r="C2970">
        <v>75870</v>
      </c>
      <c r="D2970" s="3">
        <v>4299</v>
      </c>
      <c r="E2970" s="3">
        <f t="shared" si="941"/>
        <v>3361.8180000000002</v>
      </c>
      <c r="F2970" s="3">
        <f t="shared" si="942"/>
        <v>3510.5374068000001</v>
      </c>
      <c r="G2970" s="3">
        <f t="shared" si="943"/>
        <v>3510.5374068000001</v>
      </c>
      <c r="H2970" s="3">
        <v>1250.6300000000001</v>
      </c>
      <c r="I2970" s="3">
        <v>1486.08</v>
      </c>
      <c r="J2970" s="3">
        <f t="shared" si="967"/>
        <v>1208.4489000000001</v>
      </c>
      <c r="K2970" s="3">
        <f t="shared" si="968"/>
        <v>2557.9049999999997</v>
      </c>
      <c r="L2970" s="3">
        <f t="shared" si="944"/>
        <v>3615.8535290040004</v>
      </c>
      <c r="M2970" s="3">
        <f t="shared" si="945"/>
        <v>3650.9589030720003</v>
      </c>
      <c r="N2970" s="3">
        <f t="shared" si="946"/>
        <v>3510.5374068000001</v>
      </c>
      <c r="O2970" s="3">
        <f t="shared" si="947"/>
        <v>4914.7523695199998</v>
      </c>
      <c r="P2970" s="3">
        <f t="shared" si="948"/>
        <v>3686.0642771400003</v>
      </c>
      <c r="Q2970" s="3">
        <f t="shared" si="949"/>
        <v>4212.6448881599999</v>
      </c>
      <c r="R2970" s="4">
        <f t="shared" si="950"/>
        <v>2579.4</v>
      </c>
      <c r="S2970" s="3">
        <v>1904.0098300000002</v>
      </c>
      <c r="T2970" s="3">
        <f t="shared" si="951"/>
        <v>3510.5374068000001</v>
      </c>
      <c r="U2970" s="3">
        <f t="shared" si="952"/>
        <v>2579.4</v>
      </c>
      <c r="V2970" s="3">
        <f t="shared" si="953"/>
        <v>2543.2883999999999</v>
      </c>
      <c r="W2970" s="3">
        <f t="shared" si="954"/>
        <v>2543.2883999999999</v>
      </c>
      <c r="X2970" s="4" t="s">
        <v>5201</v>
      </c>
      <c r="Y2970" s="3">
        <v>909.33</v>
      </c>
      <c r="Z2970" s="3">
        <v>3510.5374068000001</v>
      </c>
      <c r="AA2970" s="4">
        <f t="shared" si="955"/>
        <v>2794.35</v>
      </c>
      <c r="AB2970" s="3">
        <f t="shared" si="956"/>
        <v>2579.4</v>
      </c>
      <c r="AC2970" s="3">
        <v>878.70449306400008</v>
      </c>
      <c r="AD2970" s="3">
        <v>1071.5908452000001</v>
      </c>
      <c r="AE2970" s="3">
        <f t="shared" si="957"/>
        <v>1976.6802</v>
      </c>
      <c r="AF2970" s="3">
        <v>416.02</v>
      </c>
      <c r="AG2970" s="3">
        <v>399.86</v>
      </c>
      <c r="AH2970" s="3">
        <f t="shared" si="958"/>
        <v>3510.5374068000001</v>
      </c>
      <c r="AI2970" s="3">
        <f t="shared" si="959"/>
        <v>3510.5374068000001</v>
      </c>
      <c r="AJ2970" s="3">
        <v>1134.452</v>
      </c>
      <c r="AK2970" s="3">
        <v>980.11</v>
      </c>
      <c r="AL2970" s="3">
        <f t="shared" si="960"/>
        <v>3510.5374068000001</v>
      </c>
      <c r="AM2970" s="2" t="str">
        <f t="shared" si="961"/>
        <v>NA</v>
      </c>
      <c r="AN2970" s="3">
        <f t="shared" si="962"/>
        <v>2149.5</v>
      </c>
      <c r="AO2970" s="3">
        <f t="shared" si="963"/>
        <v>919.98599999999999</v>
      </c>
      <c r="AP2970" s="3">
        <f t="shared" si="964"/>
        <v>3545.642780868</v>
      </c>
      <c r="AQ2970" s="3">
        <f t="shared" si="965"/>
        <v>3009.2999999999997</v>
      </c>
      <c r="AR2970" s="2" cm="1">
        <f t="array" ref="AR2970">MIN(_xlfn._xlws.FILTER(E2970:AQ2970,E2970:AQ2970&lt;&gt;0))</f>
        <v>399.86</v>
      </c>
      <c r="AS2970" s="3">
        <f t="shared" si="966"/>
        <v>4914.7523695199998</v>
      </c>
    </row>
    <row r="2971" spans="1:45" x14ac:dyDescent="0.25">
      <c r="A2971" t="s">
        <v>1516</v>
      </c>
      <c r="B2971" t="s">
        <v>34</v>
      </c>
      <c r="C2971">
        <v>75872</v>
      </c>
      <c r="D2971" s="3">
        <v>4299</v>
      </c>
      <c r="E2971" s="3">
        <f t="shared" si="941"/>
        <v>3361.8180000000002</v>
      </c>
      <c r="F2971" s="3">
        <f t="shared" si="942"/>
        <v>681.72753999999998</v>
      </c>
      <c r="G2971" s="3">
        <f t="shared" si="943"/>
        <v>681.72753999999998</v>
      </c>
      <c r="H2971" s="3">
        <v>709.02</v>
      </c>
      <c r="I2971" s="3">
        <v>1486.08</v>
      </c>
      <c r="J2971" s="3">
        <f t="shared" si="967"/>
        <v>1208.4489000000001</v>
      </c>
      <c r="K2971" s="3">
        <f t="shared" si="968"/>
        <v>2557.9049999999997</v>
      </c>
      <c r="L2971" s="3">
        <f t="shared" si="944"/>
        <v>702.1793662</v>
      </c>
      <c r="M2971" s="3">
        <f t="shared" si="945"/>
        <v>708.99664159999998</v>
      </c>
      <c r="N2971" s="3">
        <f t="shared" si="946"/>
        <v>681.72753999999998</v>
      </c>
      <c r="O2971" s="3">
        <f t="shared" si="947"/>
        <v>954.41855599999985</v>
      </c>
      <c r="P2971" s="3">
        <f t="shared" si="948"/>
        <v>715.81391700000006</v>
      </c>
      <c r="Q2971" s="3">
        <f t="shared" si="949"/>
        <v>818.07304799999997</v>
      </c>
      <c r="R2971" s="4">
        <f t="shared" si="950"/>
        <v>2579.4</v>
      </c>
      <c r="S2971" s="3">
        <v>1079.43741</v>
      </c>
      <c r="T2971" s="3">
        <f t="shared" si="951"/>
        <v>681.72753999999998</v>
      </c>
      <c r="U2971" s="3">
        <f t="shared" si="952"/>
        <v>2579.4</v>
      </c>
      <c r="V2971" s="3">
        <f t="shared" si="953"/>
        <v>2543.2883999999999</v>
      </c>
      <c r="W2971" s="3">
        <f t="shared" si="954"/>
        <v>2543.2883999999999</v>
      </c>
      <c r="X2971" s="4" t="s">
        <v>5201</v>
      </c>
      <c r="Y2971" s="3">
        <v>909.33</v>
      </c>
      <c r="Z2971" s="3">
        <v>681.72753999999998</v>
      </c>
      <c r="AA2971" s="4">
        <f t="shared" si="955"/>
        <v>2794.35</v>
      </c>
      <c r="AB2971" s="3">
        <f t="shared" si="956"/>
        <v>2579.4</v>
      </c>
      <c r="AC2971" s="3">
        <v>878.70449306400008</v>
      </c>
      <c r="AD2971" s="3">
        <v>1071.5908452000001</v>
      </c>
      <c r="AE2971" s="3">
        <f t="shared" si="957"/>
        <v>1976.6802</v>
      </c>
      <c r="AF2971" s="3">
        <v>416.02</v>
      </c>
      <c r="AG2971" s="3">
        <v>399.86</v>
      </c>
      <c r="AH2971" s="3">
        <f t="shared" si="958"/>
        <v>681.72753999999998</v>
      </c>
      <c r="AI2971" s="3">
        <f t="shared" si="959"/>
        <v>681.72753999999998</v>
      </c>
      <c r="AJ2971" s="3">
        <v>1134.452</v>
      </c>
      <c r="AK2971" s="3">
        <v>980.11</v>
      </c>
      <c r="AL2971" s="3">
        <f t="shared" si="960"/>
        <v>681.72753999999998</v>
      </c>
      <c r="AM2971" s="2" t="str">
        <f t="shared" si="961"/>
        <v>NA</v>
      </c>
      <c r="AN2971" s="3">
        <f t="shared" si="962"/>
        <v>2149.5</v>
      </c>
      <c r="AO2971" s="3">
        <f t="shared" si="963"/>
        <v>919.98599999999999</v>
      </c>
      <c r="AP2971" s="3">
        <f t="shared" si="964"/>
        <v>688.54481539999995</v>
      </c>
      <c r="AQ2971" s="3">
        <f t="shared" si="965"/>
        <v>3009.2999999999997</v>
      </c>
      <c r="AR2971" s="2" cm="1">
        <f t="array" ref="AR2971">MIN(_xlfn._xlws.FILTER(E2971:AQ2971,E2971:AQ2971&lt;&gt;0))</f>
        <v>399.86</v>
      </c>
      <c r="AS2971" s="3">
        <f t="shared" si="966"/>
        <v>3361.8180000000002</v>
      </c>
    </row>
    <row r="2972" spans="1:45" x14ac:dyDescent="0.25">
      <c r="A2972" t="s">
        <v>1517</v>
      </c>
      <c r="B2972" t="s">
        <v>34</v>
      </c>
      <c r="C2972">
        <v>75880</v>
      </c>
      <c r="D2972" s="3">
        <v>1590</v>
      </c>
      <c r="E2972" s="3">
        <f t="shared" si="941"/>
        <v>1243.3800000000001</v>
      </c>
      <c r="F2972" s="3">
        <f t="shared" si="942"/>
        <v>681.72753999999998</v>
      </c>
      <c r="G2972" s="3">
        <f t="shared" si="943"/>
        <v>681.72753999999998</v>
      </c>
      <c r="H2972" s="3">
        <v>709.02</v>
      </c>
      <c r="I2972" s="3">
        <v>1486.08</v>
      </c>
      <c r="J2972" s="3">
        <f t="shared" si="967"/>
        <v>446.94900000000001</v>
      </c>
      <c r="K2972" s="3">
        <f t="shared" si="968"/>
        <v>946.05</v>
      </c>
      <c r="L2972" s="3">
        <f t="shared" si="944"/>
        <v>702.1793662</v>
      </c>
      <c r="M2972" s="3">
        <f t="shared" si="945"/>
        <v>708.99664159999998</v>
      </c>
      <c r="N2972" s="3">
        <f t="shared" si="946"/>
        <v>681.72753999999998</v>
      </c>
      <c r="O2972" s="3">
        <f t="shared" si="947"/>
        <v>954.41855599999985</v>
      </c>
      <c r="P2972" s="3">
        <f t="shared" si="948"/>
        <v>715.81391700000006</v>
      </c>
      <c r="Q2972" s="3">
        <f t="shared" si="949"/>
        <v>818.07304799999997</v>
      </c>
      <c r="R2972" s="4">
        <f t="shared" si="950"/>
        <v>954</v>
      </c>
      <c r="S2972" s="3">
        <v>1079.43741</v>
      </c>
      <c r="T2972" s="3">
        <f t="shared" si="951"/>
        <v>681.72753999999998</v>
      </c>
      <c r="U2972" s="3">
        <f t="shared" si="952"/>
        <v>954</v>
      </c>
      <c r="V2972" s="3">
        <f t="shared" si="953"/>
        <v>940.64400000000001</v>
      </c>
      <c r="W2972" s="3">
        <f t="shared" si="954"/>
        <v>940.64400000000001</v>
      </c>
      <c r="X2972" s="4" t="s">
        <v>5201</v>
      </c>
      <c r="Y2972" s="3">
        <v>909.33</v>
      </c>
      <c r="Z2972" s="3">
        <v>681.72753999999998</v>
      </c>
      <c r="AA2972" s="4">
        <f t="shared" si="955"/>
        <v>1033.5</v>
      </c>
      <c r="AB2972" s="3">
        <f t="shared" si="956"/>
        <v>954</v>
      </c>
      <c r="AC2972" s="3">
        <v>878.70449306400008</v>
      </c>
      <c r="AD2972" s="3">
        <v>1071.5908452000001</v>
      </c>
      <c r="AE2972" s="3">
        <f t="shared" si="957"/>
        <v>731.08199999999999</v>
      </c>
      <c r="AF2972" s="3">
        <v>416.02</v>
      </c>
      <c r="AG2972" s="3">
        <v>399.86</v>
      </c>
      <c r="AH2972" s="3">
        <f t="shared" si="958"/>
        <v>681.72753999999998</v>
      </c>
      <c r="AI2972" s="3">
        <f t="shared" si="959"/>
        <v>681.72753999999998</v>
      </c>
      <c r="AJ2972" s="3">
        <v>1134.452</v>
      </c>
      <c r="AK2972" s="3">
        <v>980.11</v>
      </c>
      <c r="AL2972" s="3">
        <f t="shared" si="960"/>
        <v>681.72753999999998</v>
      </c>
      <c r="AM2972" s="2" t="str">
        <f t="shared" si="961"/>
        <v>NA</v>
      </c>
      <c r="AN2972" s="3">
        <f t="shared" si="962"/>
        <v>795</v>
      </c>
      <c r="AO2972" s="3">
        <f t="shared" si="963"/>
        <v>340.26</v>
      </c>
      <c r="AP2972" s="3">
        <f t="shared" si="964"/>
        <v>688.54481539999995</v>
      </c>
      <c r="AQ2972" s="3">
        <f t="shared" si="965"/>
        <v>1113</v>
      </c>
      <c r="AR2972" s="2" cm="1">
        <f t="array" ref="AR2972">MIN(_xlfn._xlws.FILTER(E2972:AQ2972,E2972:AQ2972&lt;&gt;0))</f>
        <v>340.26</v>
      </c>
      <c r="AS2972" s="3">
        <f t="shared" si="966"/>
        <v>1486.08</v>
      </c>
    </row>
    <row r="2973" spans="1:45" x14ac:dyDescent="0.25">
      <c r="A2973" t="s">
        <v>1518</v>
      </c>
      <c r="B2973" t="s">
        <v>34</v>
      </c>
      <c r="C2973">
        <v>75885</v>
      </c>
      <c r="D2973" s="3">
        <v>7474</v>
      </c>
      <c r="E2973" s="3">
        <f t="shared" si="941"/>
        <v>5844.6680000000006</v>
      </c>
      <c r="F2973" s="3">
        <f t="shared" si="942"/>
        <v>3510.5374068000001</v>
      </c>
      <c r="G2973" s="3">
        <f t="shared" si="943"/>
        <v>3510.5374068000001</v>
      </c>
      <c r="H2973" s="3">
        <v>3020.73</v>
      </c>
      <c r="I2973" s="3">
        <v>4607.24</v>
      </c>
      <c r="J2973" s="3">
        <f t="shared" si="967"/>
        <v>2100.9414000000002</v>
      </c>
      <c r="K2973" s="3">
        <f t="shared" si="968"/>
        <v>4447.03</v>
      </c>
      <c r="L2973" s="3">
        <f t="shared" si="944"/>
        <v>3615.8535290040004</v>
      </c>
      <c r="M2973" s="3">
        <f t="shared" si="945"/>
        <v>3650.9589030720003</v>
      </c>
      <c r="N2973" s="3">
        <f t="shared" si="946"/>
        <v>3510.5374068000001</v>
      </c>
      <c r="O2973" s="3">
        <f t="shared" si="947"/>
        <v>4914.7523695199998</v>
      </c>
      <c r="P2973" s="3">
        <f t="shared" si="948"/>
        <v>3686.0642771400003</v>
      </c>
      <c r="Q2973" s="3">
        <f t="shared" si="949"/>
        <v>4212.6448881599999</v>
      </c>
      <c r="R2973" s="4">
        <f t="shared" si="950"/>
        <v>4484.3999999999996</v>
      </c>
      <c r="S2973" s="3">
        <v>4598.8863200000005</v>
      </c>
      <c r="T2973" s="3">
        <f t="shared" si="951"/>
        <v>3510.5374068000001</v>
      </c>
      <c r="U2973" s="3">
        <f t="shared" si="952"/>
        <v>4484.3999999999996</v>
      </c>
      <c r="V2973" s="3">
        <f t="shared" si="953"/>
        <v>4421.6184000000003</v>
      </c>
      <c r="W2973" s="3">
        <f t="shared" si="954"/>
        <v>4421.6184000000003</v>
      </c>
      <c r="X2973" s="4" t="s">
        <v>5201</v>
      </c>
      <c r="Y2973" s="3">
        <v>2603.04</v>
      </c>
      <c r="Z2973" s="3">
        <v>3510.5374068000001</v>
      </c>
      <c r="AA2973" s="4">
        <f t="shared" si="955"/>
        <v>4858.1000000000004</v>
      </c>
      <c r="AB2973" s="3">
        <f t="shared" si="956"/>
        <v>4484.3999999999996</v>
      </c>
      <c r="AC2973" s="3">
        <v>2515.3716952319996</v>
      </c>
      <c r="AD2973" s="3">
        <v>3067.5264576</v>
      </c>
      <c r="AE2973" s="3">
        <f t="shared" si="957"/>
        <v>3436.5452</v>
      </c>
      <c r="AF2973" s="3">
        <v>416.02</v>
      </c>
      <c r="AG2973" s="3">
        <v>399.86</v>
      </c>
      <c r="AH2973" s="3">
        <f t="shared" si="958"/>
        <v>3510.5374068000001</v>
      </c>
      <c r="AI2973" s="3">
        <f t="shared" si="959"/>
        <v>3510.5374068000001</v>
      </c>
      <c r="AJ2973" s="3">
        <v>2753.0910000000003</v>
      </c>
      <c r="AK2973" s="3">
        <v>3988.38</v>
      </c>
      <c r="AL2973" s="3">
        <f t="shared" si="960"/>
        <v>3510.5374068000001</v>
      </c>
      <c r="AM2973" s="2" t="str">
        <f t="shared" si="961"/>
        <v>NA</v>
      </c>
      <c r="AN2973" s="3">
        <f t="shared" si="962"/>
        <v>3737</v>
      </c>
      <c r="AO2973" s="3">
        <f t="shared" si="963"/>
        <v>1599.4359999999999</v>
      </c>
      <c r="AP2973" s="3">
        <f t="shared" si="964"/>
        <v>3545.642780868</v>
      </c>
      <c r="AQ2973" s="3">
        <f t="shared" si="965"/>
        <v>5231.7999999999993</v>
      </c>
      <c r="AR2973" s="2" cm="1">
        <f t="array" ref="AR2973">MIN(_xlfn._xlws.FILTER(E2973:AQ2973,E2973:AQ2973&lt;&gt;0))</f>
        <v>399.86</v>
      </c>
      <c r="AS2973" s="3">
        <f t="shared" si="966"/>
        <v>5844.6680000000006</v>
      </c>
    </row>
    <row r="2974" spans="1:45" x14ac:dyDescent="0.25">
      <c r="A2974" t="s">
        <v>1519</v>
      </c>
      <c r="B2974" t="s">
        <v>34</v>
      </c>
      <c r="C2974">
        <v>75887</v>
      </c>
      <c r="D2974" s="3">
        <v>7309</v>
      </c>
      <c r="E2974" s="3">
        <f t="shared" si="941"/>
        <v>5715.6379999999999</v>
      </c>
      <c r="F2974" s="3">
        <f t="shared" si="942"/>
        <v>3510.5374068000001</v>
      </c>
      <c r="G2974" s="3">
        <f t="shared" si="943"/>
        <v>3510.5374068000001</v>
      </c>
      <c r="H2974" s="3">
        <v>1250.6300000000001</v>
      </c>
      <c r="I2974" s="3">
        <v>1486.08</v>
      </c>
      <c r="J2974" s="3">
        <f t="shared" si="967"/>
        <v>2054.5599000000002</v>
      </c>
      <c r="K2974" s="3">
        <f t="shared" si="968"/>
        <v>4348.8549999999996</v>
      </c>
      <c r="L2974" s="3">
        <f t="shared" si="944"/>
        <v>3615.8535290040004</v>
      </c>
      <c r="M2974" s="3">
        <f t="shared" si="945"/>
        <v>3650.9589030720003</v>
      </c>
      <c r="N2974" s="3">
        <f t="shared" si="946"/>
        <v>3510.5374068000001</v>
      </c>
      <c r="O2974" s="3">
        <f t="shared" si="947"/>
        <v>4914.7523695199998</v>
      </c>
      <c r="P2974" s="3">
        <f t="shared" si="948"/>
        <v>3686.0642771400003</v>
      </c>
      <c r="Q2974" s="3">
        <f t="shared" si="949"/>
        <v>4212.6448881599999</v>
      </c>
      <c r="R2974" s="4">
        <f t="shared" si="950"/>
        <v>4385.3999999999996</v>
      </c>
      <c r="S2974" s="3">
        <v>1904.0098300000002</v>
      </c>
      <c r="T2974" s="3">
        <f t="shared" si="951"/>
        <v>3510.5374068000001</v>
      </c>
      <c r="U2974" s="3">
        <f t="shared" si="952"/>
        <v>4385.3999999999996</v>
      </c>
      <c r="V2974" s="3">
        <f t="shared" si="953"/>
        <v>4324.0043999999998</v>
      </c>
      <c r="W2974" s="3">
        <f t="shared" si="954"/>
        <v>4324.0043999999998</v>
      </c>
      <c r="X2974" s="4" t="s">
        <v>5201</v>
      </c>
      <c r="Y2974" s="3">
        <v>909.33</v>
      </c>
      <c r="Z2974" s="3">
        <v>3510.5374068000001</v>
      </c>
      <c r="AA2974" s="4">
        <f t="shared" si="955"/>
        <v>4750.8500000000004</v>
      </c>
      <c r="AB2974" s="3">
        <f t="shared" si="956"/>
        <v>4385.3999999999996</v>
      </c>
      <c r="AC2974" s="3">
        <v>878.70449306400008</v>
      </c>
      <c r="AD2974" s="3">
        <v>1071.5908452000001</v>
      </c>
      <c r="AE2974" s="3">
        <f t="shared" si="957"/>
        <v>3360.6781999999998</v>
      </c>
      <c r="AF2974" s="3">
        <v>416.02</v>
      </c>
      <c r="AG2974" s="3">
        <v>399.86</v>
      </c>
      <c r="AH2974" s="3">
        <f t="shared" si="958"/>
        <v>3510.5374068000001</v>
      </c>
      <c r="AI2974" s="3">
        <f t="shared" si="959"/>
        <v>3510.5374068000001</v>
      </c>
      <c r="AJ2974" s="3">
        <v>1202.421</v>
      </c>
      <c r="AK2974" s="3">
        <v>1572.75</v>
      </c>
      <c r="AL2974" s="3">
        <f t="shared" si="960"/>
        <v>3510.5374068000001</v>
      </c>
      <c r="AM2974" s="2" t="str">
        <f t="shared" si="961"/>
        <v>NA</v>
      </c>
      <c r="AN2974" s="3">
        <f t="shared" si="962"/>
        <v>3654.5</v>
      </c>
      <c r="AO2974" s="3">
        <f t="shared" si="963"/>
        <v>1564.126</v>
      </c>
      <c r="AP2974" s="3">
        <f t="shared" si="964"/>
        <v>3545.642780868</v>
      </c>
      <c r="AQ2974" s="3">
        <f t="shared" si="965"/>
        <v>5116.2999999999993</v>
      </c>
      <c r="AR2974" s="2" cm="1">
        <f t="array" ref="AR2974">MIN(_xlfn._xlws.FILTER(E2974:AQ2974,E2974:AQ2974&lt;&gt;0))</f>
        <v>399.86</v>
      </c>
      <c r="AS2974" s="3">
        <f t="shared" si="966"/>
        <v>5715.6379999999999</v>
      </c>
    </row>
    <row r="2975" spans="1:45" x14ac:dyDescent="0.25">
      <c r="A2975" t="s">
        <v>1518</v>
      </c>
      <c r="B2975" t="s">
        <v>34</v>
      </c>
      <c r="C2975">
        <v>75889</v>
      </c>
      <c r="D2975" s="3">
        <v>5118</v>
      </c>
      <c r="E2975" s="3">
        <f t="shared" si="941"/>
        <v>4002.2760000000003</v>
      </c>
      <c r="F2975" s="3">
        <f t="shared" si="942"/>
        <v>3510.5374068000001</v>
      </c>
      <c r="G2975" s="3">
        <f t="shared" si="943"/>
        <v>3510.5374068000001</v>
      </c>
      <c r="H2975" s="3">
        <v>3020.73</v>
      </c>
      <c r="I2975" s="3">
        <v>4607.24</v>
      </c>
      <c r="J2975" s="3">
        <f t="shared" ref="J2975:J2994" si="969">D2975*28.11%</f>
        <v>1438.6698000000001</v>
      </c>
      <c r="K2975" s="3">
        <f t="shared" si="968"/>
        <v>3045.21</v>
      </c>
      <c r="L2975" s="3">
        <f t="shared" si="944"/>
        <v>3615.8535290040004</v>
      </c>
      <c r="M2975" s="3">
        <f t="shared" si="945"/>
        <v>3650.9589030720003</v>
      </c>
      <c r="N2975" s="3">
        <f t="shared" si="946"/>
        <v>3510.5374068000001</v>
      </c>
      <c r="O2975" s="3">
        <f t="shared" si="947"/>
        <v>4914.7523695199998</v>
      </c>
      <c r="P2975" s="3">
        <f t="shared" si="948"/>
        <v>3686.0642771400003</v>
      </c>
      <c r="Q2975" s="3">
        <f t="shared" si="949"/>
        <v>4212.6448881599999</v>
      </c>
      <c r="R2975" s="4">
        <f t="shared" si="950"/>
        <v>3070.7999999999997</v>
      </c>
      <c r="S2975" s="3">
        <v>4598.8863200000005</v>
      </c>
      <c r="T2975" s="3">
        <f t="shared" si="951"/>
        <v>3510.5374068000001</v>
      </c>
      <c r="U2975" s="3">
        <f t="shared" si="952"/>
        <v>3070.7999999999997</v>
      </c>
      <c r="V2975" s="3">
        <f t="shared" si="953"/>
        <v>3027.8088000000002</v>
      </c>
      <c r="W2975" s="3">
        <f t="shared" si="954"/>
        <v>3027.8088000000002</v>
      </c>
      <c r="X2975" s="4" t="s">
        <v>5201</v>
      </c>
      <c r="Y2975" s="3">
        <v>2603.04</v>
      </c>
      <c r="Z2975" s="3">
        <v>3510.5374068000001</v>
      </c>
      <c r="AA2975" s="4">
        <f t="shared" si="955"/>
        <v>3326.7000000000003</v>
      </c>
      <c r="AB2975" s="3">
        <f t="shared" si="956"/>
        <v>3070.7999999999997</v>
      </c>
      <c r="AC2975" s="3">
        <v>2515.3716952319996</v>
      </c>
      <c r="AD2975" s="3">
        <v>3067.5264576</v>
      </c>
      <c r="AE2975" s="3">
        <f t="shared" si="957"/>
        <v>2353.2563999999998</v>
      </c>
      <c r="AF2975" s="3">
        <v>416.02</v>
      </c>
      <c r="AG2975" s="3">
        <v>399.86</v>
      </c>
      <c r="AH2975" s="3">
        <f t="shared" si="958"/>
        <v>3510.5374068000001</v>
      </c>
      <c r="AI2975" s="3">
        <f t="shared" si="959"/>
        <v>3510.5374068000001</v>
      </c>
      <c r="AJ2975" s="3">
        <v>2753.0910000000003</v>
      </c>
      <c r="AK2975" s="3">
        <v>3988.38</v>
      </c>
      <c r="AL2975" s="3">
        <f t="shared" si="960"/>
        <v>3510.5374068000001</v>
      </c>
      <c r="AM2975" s="2" t="str">
        <f t="shared" si="961"/>
        <v>NA</v>
      </c>
      <c r="AN2975" s="3">
        <f t="shared" si="962"/>
        <v>2559</v>
      </c>
      <c r="AO2975" s="3">
        <f t="shared" si="963"/>
        <v>1095.252</v>
      </c>
      <c r="AP2975" s="3">
        <f t="shared" si="964"/>
        <v>3545.642780868</v>
      </c>
      <c r="AQ2975" s="3">
        <f t="shared" si="965"/>
        <v>3582.6</v>
      </c>
      <c r="AR2975" s="2" cm="1">
        <f t="array" ref="AR2975">MIN(_xlfn._xlws.FILTER(E2975:AQ2975,E2975:AQ2975&lt;&gt;0))</f>
        <v>399.86</v>
      </c>
      <c r="AS2975" s="3">
        <f t="shared" si="966"/>
        <v>4914.7523695199998</v>
      </c>
    </row>
    <row r="2976" spans="1:45" x14ac:dyDescent="0.25">
      <c r="A2976" t="s">
        <v>1520</v>
      </c>
      <c r="B2976" t="s">
        <v>34</v>
      </c>
      <c r="C2976">
        <v>75891</v>
      </c>
      <c r="D2976" s="3">
        <v>6471</v>
      </c>
      <c r="E2976" s="3">
        <f t="shared" si="941"/>
        <v>5060.3220000000001</v>
      </c>
      <c r="F2976" s="3">
        <f t="shared" si="942"/>
        <v>3510.5374068000001</v>
      </c>
      <c r="G2976" s="3">
        <f t="shared" si="943"/>
        <v>3510.5374068000001</v>
      </c>
      <c r="H2976" s="3">
        <v>3020.73</v>
      </c>
      <c r="I2976" s="3">
        <v>4607.24</v>
      </c>
      <c r="J2976" s="3">
        <f t="shared" si="969"/>
        <v>1818.9981</v>
      </c>
      <c r="K2976" s="3">
        <f t="shared" si="968"/>
        <v>3850.2449999999999</v>
      </c>
      <c r="L2976" s="3">
        <f t="shared" si="944"/>
        <v>3615.8535290040004</v>
      </c>
      <c r="M2976" s="3">
        <f t="shared" si="945"/>
        <v>3650.9589030720003</v>
      </c>
      <c r="N2976" s="3">
        <f t="shared" si="946"/>
        <v>3510.5374068000001</v>
      </c>
      <c r="O2976" s="3">
        <f t="shared" si="947"/>
        <v>4914.7523695199998</v>
      </c>
      <c r="P2976" s="3">
        <f t="shared" si="948"/>
        <v>3686.0642771400003</v>
      </c>
      <c r="Q2976" s="3">
        <f t="shared" si="949"/>
        <v>4212.6448881599999</v>
      </c>
      <c r="R2976" s="4">
        <f t="shared" si="950"/>
        <v>3882.6</v>
      </c>
      <c r="S2976" s="3">
        <v>4598.8863200000005</v>
      </c>
      <c r="T2976" s="3">
        <f t="shared" si="951"/>
        <v>3510.5374068000001</v>
      </c>
      <c r="U2976" s="3">
        <f t="shared" si="952"/>
        <v>3882.6</v>
      </c>
      <c r="V2976" s="3">
        <f t="shared" si="953"/>
        <v>3828.2436000000002</v>
      </c>
      <c r="W2976" s="3">
        <f t="shared" si="954"/>
        <v>3828.2436000000002</v>
      </c>
      <c r="X2976" s="4" t="s">
        <v>5201</v>
      </c>
      <c r="Y2976" s="3">
        <v>2603.04</v>
      </c>
      <c r="Z2976" s="3">
        <v>3510.5374068000001</v>
      </c>
      <c r="AA2976" s="4">
        <f t="shared" si="955"/>
        <v>4206.1500000000005</v>
      </c>
      <c r="AB2976" s="3">
        <f t="shared" si="956"/>
        <v>3882.6</v>
      </c>
      <c r="AC2976" s="3">
        <v>2515.3716952319996</v>
      </c>
      <c r="AD2976" s="3">
        <v>3067.5264576</v>
      </c>
      <c r="AE2976" s="3">
        <f t="shared" si="957"/>
        <v>2975.3658</v>
      </c>
      <c r="AF2976" s="3">
        <v>416.02</v>
      </c>
      <c r="AG2976" s="3">
        <v>399.86</v>
      </c>
      <c r="AH2976" s="3">
        <f t="shared" si="958"/>
        <v>3510.5374068000001</v>
      </c>
      <c r="AI2976" s="3">
        <f t="shared" si="959"/>
        <v>3510.5374068000001</v>
      </c>
      <c r="AJ2976" s="3">
        <v>1202.421</v>
      </c>
      <c r="AK2976" s="3">
        <v>3988.38</v>
      </c>
      <c r="AL2976" s="3">
        <f t="shared" si="960"/>
        <v>3510.5374068000001</v>
      </c>
      <c r="AM2976" s="2" t="str">
        <f t="shared" si="961"/>
        <v>NA</v>
      </c>
      <c r="AN2976" s="3">
        <f t="shared" si="962"/>
        <v>3235.5</v>
      </c>
      <c r="AO2976" s="3">
        <f t="shared" si="963"/>
        <v>1384.7939999999999</v>
      </c>
      <c r="AP2976" s="3">
        <f t="shared" si="964"/>
        <v>3545.642780868</v>
      </c>
      <c r="AQ2976" s="3">
        <f t="shared" si="965"/>
        <v>4529.7</v>
      </c>
      <c r="AR2976" s="2" cm="1">
        <f t="array" ref="AR2976">MIN(_xlfn._xlws.FILTER(E2976:AQ2976,E2976:AQ2976&lt;&gt;0))</f>
        <v>399.86</v>
      </c>
      <c r="AS2976" s="3">
        <f t="shared" si="966"/>
        <v>5060.3220000000001</v>
      </c>
    </row>
    <row r="2977" spans="1:45" x14ac:dyDescent="0.25">
      <c r="A2977" t="s">
        <v>1521</v>
      </c>
      <c r="B2977" t="s">
        <v>34</v>
      </c>
      <c r="C2977">
        <v>75893</v>
      </c>
      <c r="D2977" s="3">
        <v>11071</v>
      </c>
      <c r="E2977" s="3">
        <f t="shared" si="941"/>
        <v>8657.5220000000008</v>
      </c>
      <c r="F2977" s="3">
        <f t="shared" si="942"/>
        <v>6056.8987744000005</v>
      </c>
      <c r="G2977" s="3">
        <f t="shared" si="943"/>
        <v>6056.8987744000005</v>
      </c>
      <c r="H2977" s="3">
        <v>5004.8</v>
      </c>
      <c r="I2977" s="3">
        <v>4607.24</v>
      </c>
      <c r="J2977" s="3">
        <f t="shared" si="969"/>
        <v>3112.0581000000002</v>
      </c>
      <c r="K2977" s="3">
        <f t="shared" si="968"/>
        <v>6587.2449999999999</v>
      </c>
      <c r="L2977" s="3">
        <f t="shared" si="944"/>
        <v>6238.6057376320005</v>
      </c>
      <c r="M2977" s="3">
        <f t="shared" si="945"/>
        <v>6299.1747253760004</v>
      </c>
      <c r="N2977" s="3">
        <f t="shared" si="946"/>
        <v>6056.8987744000005</v>
      </c>
      <c r="O2977" s="3">
        <f t="shared" si="947"/>
        <v>8479.6582841600011</v>
      </c>
      <c r="P2977" s="3">
        <f t="shared" si="948"/>
        <v>6359.7437131200004</v>
      </c>
      <c r="Q2977" s="3">
        <f t="shared" si="949"/>
        <v>7268.2785292800008</v>
      </c>
      <c r="R2977" s="4">
        <f t="shared" si="950"/>
        <v>6642.5999999999995</v>
      </c>
      <c r="S2977" s="3">
        <v>7619.5213200000017</v>
      </c>
      <c r="T2977" s="3">
        <f t="shared" si="951"/>
        <v>6056.8987744000005</v>
      </c>
      <c r="U2977" s="3">
        <f t="shared" si="952"/>
        <v>6642.5999999999995</v>
      </c>
      <c r="V2977" s="3">
        <f t="shared" si="953"/>
        <v>6549.6036000000004</v>
      </c>
      <c r="W2977" s="3">
        <f t="shared" si="954"/>
        <v>6549.6036000000004</v>
      </c>
      <c r="X2977" s="4" t="s">
        <v>5201</v>
      </c>
      <c r="Y2977" s="3">
        <v>2603.04</v>
      </c>
      <c r="Z2977" s="3">
        <v>6056.8987744000005</v>
      </c>
      <c r="AA2977" s="4">
        <f t="shared" si="955"/>
        <v>7196.1500000000005</v>
      </c>
      <c r="AB2977" s="3">
        <f t="shared" si="956"/>
        <v>6642.5999999999995</v>
      </c>
      <c r="AC2977" s="3">
        <v>2515.3716952319996</v>
      </c>
      <c r="AD2977" s="3">
        <v>3067.5264576</v>
      </c>
      <c r="AE2977" s="3">
        <f t="shared" si="957"/>
        <v>5090.4457999999995</v>
      </c>
      <c r="AF2977" s="3">
        <v>416.02</v>
      </c>
      <c r="AG2977" s="3">
        <v>399.86</v>
      </c>
      <c r="AH2977" s="3">
        <f t="shared" si="958"/>
        <v>6056.8987744000005</v>
      </c>
      <c r="AI2977" s="3">
        <f t="shared" si="959"/>
        <v>6056.8987744000005</v>
      </c>
      <c r="AJ2977" s="3">
        <v>1202.421</v>
      </c>
      <c r="AK2977" s="3">
        <v>6823.94</v>
      </c>
      <c r="AL2977" s="3">
        <f t="shared" si="960"/>
        <v>6056.8987744000005</v>
      </c>
      <c r="AM2977" s="2" t="str">
        <f t="shared" si="961"/>
        <v>NA</v>
      </c>
      <c r="AN2977" s="3">
        <f t="shared" si="962"/>
        <v>5535.5</v>
      </c>
      <c r="AO2977" s="3">
        <f t="shared" si="963"/>
        <v>2369.194</v>
      </c>
      <c r="AP2977" s="3">
        <f t="shared" si="964"/>
        <v>6117.4677621440005</v>
      </c>
      <c r="AQ2977" s="3">
        <f t="shared" si="965"/>
        <v>7749.7</v>
      </c>
      <c r="AR2977" s="2" cm="1">
        <f t="array" ref="AR2977">MIN(_xlfn._xlws.FILTER(E2977:AQ2977,E2977:AQ2977&lt;&gt;0))</f>
        <v>399.86</v>
      </c>
      <c r="AS2977" s="3">
        <f t="shared" si="966"/>
        <v>8657.5220000000008</v>
      </c>
    </row>
    <row r="2978" spans="1:45" x14ac:dyDescent="0.25">
      <c r="A2978" t="s">
        <v>1522</v>
      </c>
      <c r="B2978" t="s">
        <v>34</v>
      </c>
      <c r="C2978">
        <v>75894</v>
      </c>
      <c r="D2978" s="3">
        <v>2462</v>
      </c>
      <c r="E2978" s="3">
        <f t="shared" si="941"/>
        <v>1925.2840000000001</v>
      </c>
      <c r="F2978" s="3">
        <f t="shared" si="942"/>
        <v>0</v>
      </c>
      <c r="G2978" s="3">
        <f t="shared" si="943"/>
        <v>0</v>
      </c>
      <c r="H2978" s="3">
        <v>0</v>
      </c>
      <c r="I2978" s="3">
        <f>D2978*41.28%</f>
        <v>1016.3136</v>
      </c>
      <c r="J2978" s="3">
        <f t="shared" si="969"/>
        <v>692.06820000000005</v>
      </c>
      <c r="K2978" s="3">
        <f t="shared" si="968"/>
        <v>1464.8899999999999</v>
      </c>
      <c r="L2978" s="3">
        <f t="shared" si="944"/>
        <v>0</v>
      </c>
      <c r="M2978" s="3">
        <f t="shared" si="945"/>
        <v>0</v>
      </c>
      <c r="N2978" s="3">
        <f t="shared" si="946"/>
        <v>0</v>
      </c>
      <c r="O2978" s="3">
        <f t="shared" si="947"/>
        <v>0</v>
      </c>
      <c r="P2978" s="3">
        <f t="shared" si="948"/>
        <v>0</v>
      </c>
      <c r="Q2978" s="3">
        <f t="shared" si="949"/>
        <v>0</v>
      </c>
      <c r="R2978" s="4">
        <f t="shared" si="950"/>
        <v>1477.2</v>
      </c>
      <c r="S2978" s="3">
        <v>0</v>
      </c>
      <c r="T2978" s="3">
        <f t="shared" si="951"/>
        <v>0</v>
      </c>
      <c r="U2978" s="3">
        <f t="shared" si="952"/>
        <v>1477.2</v>
      </c>
      <c r="V2978" s="3">
        <f t="shared" si="953"/>
        <v>1456.5192</v>
      </c>
      <c r="W2978" s="3">
        <f t="shared" si="954"/>
        <v>1456.5192</v>
      </c>
      <c r="X2978" s="4">
        <v>154.868831</v>
      </c>
      <c r="Y2978" s="3">
        <v>0</v>
      </c>
      <c r="Z2978" s="3">
        <v>0</v>
      </c>
      <c r="AA2978" s="4">
        <f t="shared" si="955"/>
        <v>1600.3</v>
      </c>
      <c r="AB2978" s="3">
        <f t="shared" si="956"/>
        <v>1477.2</v>
      </c>
      <c r="AC2978" s="3">
        <v>0</v>
      </c>
      <c r="AD2978" s="3">
        <v>0</v>
      </c>
      <c r="AE2978" s="3">
        <f t="shared" si="957"/>
        <v>1132.0275999999999</v>
      </c>
      <c r="AF2978" s="3">
        <v>416.02</v>
      </c>
      <c r="AG2978" s="3">
        <v>399.86</v>
      </c>
      <c r="AH2978" s="3">
        <f t="shared" si="958"/>
        <v>0</v>
      </c>
      <c r="AI2978" s="3">
        <f t="shared" si="959"/>
        <v>0</v>
      </c>
      <c r="AJ2978" s="3">
        <v>713.63600000000008</v>
      </c>
      <c r="AK2978" s="3">
        <f>D2978*71.7%</f>
        <v>1765.2540000000001</v>
      </c>
      <c r="AL2978" s="3">
        <f t="shared" si="960"/>
        <v>0</v>
      </c>
      <c r="AM2978" s="2">
        <f t="shared" si="961"/>
        <v>154.868831</v>
      </c>
      <c r="AN2978" s="3">
        <f t="shared" si="962"/>
        <v>1231</v>
      </c>
      <c r="AO2978" s="3">
        <f t="shared" si="963"/>
        <v>526.86799999999994</v>
      </c>
      <c r="AP2978" s="3">
        <f t="shared" si="964"/>
        <v>0</v>
      </c>
      <c r="AQ2978" s="3">
        <f t="shared" si="965"/>
        <v>1723.3999999999999</v>
      </c>
      <c r="AR2978" s="2" cm="1">
        <f t="array" ref="AR2978">MIN(_xlfn._xlws.FILTER(E2978:AQ2978,E2978:AQ2978&lt;&gt;0))</f>
        <v>154.868831</v>
      </c>
      <c r="AS2978" s="3">
        <f t="shared" si="966"/>
        <v>1925.2840000000001</v>
      </c>
    </row>
    <row r="2979" spans="1:45" x14ac:dyDescent="0.25">
      <c r="A2979" t="s">
        <v>1523</v>
      </c>
      <c r="B2979" t="s">
        <v>34</v>
      </c>
      <c r="C2979">
        <v>75898</v>
      </c>
      <c r="D2979" s="3">
        <v>3638</v>
      </c>
      <c r="E2979" s="3">
        <f t="shared" si="941"/>
        <v>2844.9160000000002</v>
      </c>
      <c r="F2979" s="3">
        <f t="shared" si="942"/>
        <v>3510.5374068000001</v>
      </c>
      <c r="G2979" s="3">
        <f t="shared" si="943"/>
        <v>3510.5374068000001</v>
      </c>
      <c r="H2979" s="3">
        <v>1250.6300000000001</v>
      </c>
      <c r="I2979" s="3">
        <f>D2979*41.28%</f>
        <v>1501.7664</v>
      </c>
      <c r="J2979" s="3">
        <f t="shared" si="969"/>
        <v>1022.6418000000001</v>
      </c>
      <c r="K2979" s="3">
        <f t="shared" si="968"/>
        <v>2164.61</v>
      </c>
      <c r="L2979" s="3">
        <f t="shared" si="944"/>
        <v>3615.8535290040004</v>
      </c>
      <c r="M2979" s="3">
        <f t="shared" si="945"/>
        <v>3650.9589030720003</v>
      </c>
      <c r="N2979" s="3">
        <f t="shared" si="946"/>
        <v>3510.5374068000001</v>
      </c>
      <c r="O2979" s="3">
        <f t="shared" si="947"/>
        <v>4914.7523695199998</v>
      </c>
      <c r="P2979" s="3">
        <f t="shared" si="948"/>
        <v>3686.0642771400003</v>
      </c>
      <c r="Q2979" s="3">
        <f t="shared" si="949"/>
        <v>4212.6448881599999</v>
      </c>
      <c r="R2979" s="4">
        <f t="shared" si="950"/>
        <v>2182.7999999999997</v>
      </c>
      <c r="S2979" s="3">
        <v>1904.0098300000002</v>
      </c>
      <c r="T2979" s="3">
        <f t="shared" si="951"/>
        <v>3510.5374068000001</v>
      </c>
      <c r="U2979" s="3">
        <f t="shared" si="952"/>
        <v>2182.7999999999997</v>
      </c>
      <c r="V2979" s="3">
        <f t="shared" si="953"/>
        <v>2152.2408</v>
      </c>
      <c r="W2979" s="3">
        <f t="shared" si="954"/>
        <v>2152.2408</v>
      </c>
      <c r="X2979" s="4" t="s">
        <v>5201</v>
      </c>
      <c r="Y2979" s="3">
        <v>0</v>
      </c>
      <c r="Z2979" s="3">
        <v>3510.5374068000001</v>
      </c>
      <c r="AA2979" s="4">
        <f t="shared" si="955"/>
        <v>2364.7000000000003</v>
      </c>
      <c r="AB2979" s="3">
        <f t="shared" si="956"/>
        <v>2182.7999999999997</v>
      </c>
      <c r="AC2979" s="3">
        <v>0</v>
      </c>
      <c r="AD2979" s="3">
        <v>0</v>
      </c>
      <c r="AE2979" s="3">
        <f t="shared" si="957"/>
        <v>1672.7523999999999</v>
      </c>
      <c r="AF2979" s="3">
        <v>416.02</v>
      </c>
      <c r="AG2979" s="3">
        <v>399.86</v>
      </c>
      <c r="AH2979" s="3">
        <f t="shared" si="958"/>
        <v>3510.5374068000001</v>
      </c>
      <c r="AI2979" s="3">
        <f t="shared" si="959"/>
        <v>3510.5374068000001</v>
      </c>
      <c r="AJ2979" s="3">
        <v>252.64800000000002</v>
      </c>
      <c r="AK2979" s="3">
        <v>1572.75</v>
      </c>
      <c r="AL2979" s="3">
        <f t="shared" si="960"/>
        <v>3510.5374068000001</v>
      </c>
      <c r="AM2979" s="2" t="str">
        <f t="shared" si="961"/>
        <v>NA</v>
      </c>
      <c r="AN2979" s="3">
        <f t="shared" si="962"/>
        <v>1819</v>
      </c>
      <c r="AO2979" s="3">
        <f t="shared" si="963"/>
        <v>778.53200000000004</v>
      </c>
      <c r="AP2979" s="3">
        <f t="shared" si="964"/>
        <v>3545.642780868</v>
      </c>
      <c r="AQ2979" s="3">
        <f t="shared" si="965"/>
        <v>2546.6</v>
      </c>
      <c r="AR2979" s="2" cm="1">
        <f t="array" ref="AR2979">MIN(_xlfn._xlws.FILTER(E2979:AQ2979,E2979:AQ2979&lt;&gt;0))</f>
        <v>252.64800000000002</v>
      </c>
      <c r="AS2979" s="3">
        <f t="shared" si="966"/>
        <v>4914.7523695199998</v>
      </c>
    </row>
    <row r="2980" spans="1:45" x14ac:dyDescent="0.25">
      <c r="A2980" t="s">
        <v>1524</v>
      </c>
      <c r="B2980" t="s">
        <v>34</v>
      </c>
      <c r="C2980">
        <v>75901</v>
      </c>
      <c r="D2980" s="3">
        <v>4634</v>
      </c>
      <c r="E2980" s="3">
        <f t="shared" si="941"/>
        <v>3623.788</v>
      </c>
      <c r="F2980" s="3">
        <f t="shared" si="942"/>
        <v>0</v>
      </c>
      <c r="G2980" s="3">
        <f t="shared" si="943"/>
        <v>0</v>
      </c>
      <c r="H2980" s="3">
        <v>0</v>
      </c>
      <c r="I2980" s="3">
        <f>D2980*41.28%</f>
        <v>1912.9151999999999</v>
      </c>
      <c r="J2980" s="3">
        <f t="shared" si="969"/>
        <v>1302.6174000000001</v>
      </c>
      <c r="K2980" s="3">
        <f t="shared" si="968"/>
        <v>2757.23</v>
      </c>
      <c r="L2980" s="3">
        <f t="shared" si="944"/>
        <v>0</v>
      </c>
      <c r="M2980" s="3">
        <f t="shared" si="945"/>
        <v>0</v>
      </c>
      <c r="N2980" s="3">
        <f t="shared" si="946"/>
        <v>0</v>
      </c>
      <c r="O2980" s="3">
        <f t="shared" si="947"/>
        <v>0</v>
      </c>
      <c r="P2980" s="3">
        <f t="shared" si="948"/>
        <v>0</v>
      </c>
      <c r="Q2980" s="3">
        <f t="shared" si="949"/>
        <v>0</v>
      </c>
      <c r="R2980" s="4">
        <f t="shared" si="950"/>
        <v>2780.4</v>
      </c>
      <c r="S2980" s="3">
        <v>0</v>
      </c>
      <c r="T2980" s="3">
        <f t="shared" si="951"/>
        <v>0</v>
      </c>
      <c r="U2980" s="3">
        <f t="shared" si="952"/>
        <v>2780.4</v>
      </c>
      <c r="V2980" s="3">
        <f t="shared" si="953"/>
        <v>2741.4744000000001</v>
      </c>
      <c r="W2980" s="3">
        <f t="shared" si="954"/>
        <v>2741.4744000000001</v>
      </c>
      <c r="X2980" s="4" t="s">
        <v>5201</v>
      </c>
      <c r="Y2980" s="3">
        <v>0</v>
      </c>
      <c r="Z2980" s="3">
        <v>0</v>
      </c>
      <c r="AA2980" s="4">
        <f t="shared" si="955"/>
        <v>3012.1</v>
      </c>
      <c r="AB2980" s="3">
        <f t="shared" si="956"/>
        <v>2780.4</v>
      </c>
      <c r="AC2980" s="3">
        <v>0</v>
      </c>
      <c r="AD2980" s="3">
        <v>0</v>
      </c>
      <c r="AE2980" s="3">
        <f t="shared" si="957"/>
        <v>2130.7132000000001</v>
      </c>
      <c r="AF2980" s="3">
        <v>416.02</v>
      </c>
      <c r="AG2980" s="3">
        <v>399.86</v>
      </c>
      <c r="AH2980" s="3">
        <f t="shared" si="958"/>
        <v>0</v>
      </c>
      <c r="AI2980" s="3">
        <f t="shared" si="959"/>
        <v>0</v>
      </c>
      <c r="AJ2980" s="3">
        <v>252.64800000000002</v>
      </c>
      <c r="AK2980" s="3">
        <f>D2980*71.7%</f>
        <v>3322.5780000000004</v>
      </c>
      <c r="AL2980" s="3">
        <f t="shared" si="960"/>
        <v>0</v>
      </c>
      <c r="AM2980" s="2" t="str">
        <f t="shared" si="961"/>
        <v>NA</v>
      </c>
      <c r="AN2980" s="3">
        <f t="shared" si="962"/>
        <v>2317</v>
      </c>
      <c r="AO2980" s="3">
        <f t="shared" si="963"/>
        <v>991.67599999999993</v>
      </c>
      <c r="AP2980" s="3">
        <f t="shared" si="964"/>
        <v>0</v>
      </c>
      <c r="AQ2980" s="3">
        <f t="shared" si="965"/>
        <v>3243.7999999999997</v>
      </c>
      <c r="AR2980" s="2" cm="1">
        <f t="array" ref="AR2980">MIN(_xlfn._xlws.FILTER(E2980:AQ2980,E2980:AQ2980&lt;&gt;0))</f>
        <v>252.64800000000002</v>
      </c>
      <c r="AS2980" s="3">
        <f t="shared" si="966"/>
        <v>3623.788</v>
      </c>
    </row>
    <row r="2981" spans="1:45" x14ac:dyDescent="0.25">
      <c r="A2981" t="s">
        <v>1525</v>
      </c>
      <c r="B2981" t="s">
        <v>34</v>
      </c>
      <c r="C2981">
        <v>75902</v>
      </c>
      <c r="D2981" s="3">
        <v>457</v>
      </c>
      <c r="E2981" s="3">
        <f t="shared" si="941"/>
        <v>357.37400000000002</v>
      </c>
      <c r="F2981" s="3">
        <f t="shared" si="942"/>
        <v>0</v>
      </c>
      <c r="G2981" s="3">
        <f t="shared" si="943"/>
        <v>0</v>
      </c>
      <c r="H2981" s="3">
        <v>0</v>
      </c>
      <c r="I2981" s="3">
        <f>D2981*41.28%</f>
        <v>188.64959999999999</v>
      </c>
      <c r="J2981" s="3">
        <f t="shared" si="969"/>
        <v>128.46270000000001</v>
      </c>
      <c r="K2981" s="3">
        <f t="shared" si="968"/>
        <v>271.91499999999996</v>
      </c>
      <c r="L2981" s="3">
        <f t="shared" si="944"/>
        <v>0</v>
      </c>
      <c r="M2981" s="3">
        <f t="shared" si="945"/>
        <v>0</v>
      </c>
      <c r="N2981" s="3">
        <f t="shared" si="946"/>
        <v>0</v>
      </c>
      <c r="O2981" s="3">
        <f t="shared" si="947"/>
        <v>0</v>
      </c>
      <c r="P2981" s="3">
        <f t="shared" si="948"/>
        <v>0</v>
      </c>
      <c r="Q2981" s="3">
        <f t="shared" si="949"/>
        <v>0</v>
      </c>
      <c r="R2981" s="4">
        <f t="shared" si="950"/>
        <v>274.2</v>
      </c>
      <c r="S2981" s="3">
        <v>0</v>
      </c>
      <c r="T2981" s="3">
        <f t="shared" si="951"/>
        <v>0</v>
      </c>
      <c r="U2981" s="3">
        <f t="shared" si="952"/>
        <v>274.2</v>
      </c>
      <c r="V2981" s="3">
        <f t="shared" si="953"/>
        <v>270.3612</v>
      </c>
      <c r="W2981" s="3">
        <f t="shared" si="954"/>
        <v>270.3612</v>
      </c>
      <c r="X2981" s="4" t="s">
        <v>5201</v>
      </c>
      <c r="Y2981" s="3">
        <v>0</v>
      </c>
      <c r="Z2981" s="3">
        <v>0</v>
      </c>
      <c r="AA2981" s="4">
        <f t="shared" si="955"/>
        <v>297.05</v>
      </c>
      <c r="AB2981" s="3">
        <f t="shared" si="956"/>
        <v>274.2</v>
      </c>
      <c r="AC2981" s="3">
        <v>0</v>
      </c>
      <c r="AD2981" s="3">
        <v>0</v>
      </c>
      <c r="AE2981" s="3">
        <f t="shared" si="957"/>
        <v>210.12860000000001</v>
      </c>
      <c r="AF2981" s="3">
        <v>416.02</v>
      </c>
      <c r="AG2981" s="3">
        <v>399.86</v>
      </c>
      <c r="AH2981" s="3">
        <f t="shared" si="958"/>
        <v>0</v>
      </c>
      <c r="AI2981" s="3">
        <f t="shared" si="959"/>
        <v>0</v>
      </c>
      <c r="AJ2981" s="3">
        <v>252.64800000000002</v>
      </c>
      <c r="AK2981" s="3">
        <f>D2981*71.7%</f>
        <v>327.66900000000004</v>
      </c>
      <c r="AL2981" s="3">
        <f t="shared" si="960"/>
        <v>0</v>
      </c>
      <c r="AM2981" s="2" t="str">
        <f t="shared" si="961"/>
        <v>NA</v>
      </c>
      <c r="AN2981" s="3">
        <f t="shared" si="962"/>
        <v>228.5</v>
      </c>
      <c r="AO2981" s="3">
        <f t="shared" si="963"/>
        <v>97.798000000000002</v>
      </c>
      <c r="AP2981" s="3">
        <f t="shared" si="964"/>
        <v>0</v>
      </c>
      <c r="AQ2981" s="3">
        <f t="shared" si="965"/>
        <v>319.89999999999998</v>
      </c>
      <c r="AR2981" s="2" cm="1">
        <f t="array" ref="AR2981">MIN(_xlfn._xlws.FILTER(E2981:AQ2981,E2981:AQ2981&lt;&gt;0))</f>
        <v>97.798000000000002</v>
      </c>
      <c r="AS2981" s="3">
        <f t="shared" si="966"/>
        <v>416.02</v>
      </c>
    </row>
    <row r="2982" spans="1:45" x14ac:dyDescent="0.25">
      <c r="A2982" t="s">
        <v>1526</v>
      </c>
      <c r="B2982" t="s">
        <v>34</v>
      </c>
      <c r="C2982">
        <v>75956</v>
      </c>
      <c r="D2982" s="3">
        <v>1404</v>
      </c>
      <c r="E2982" s="3">
        <f t="shared" si="941"/>
        <v>1097.9280000000001</v>
      </c>
      <c r="F2982" s="3">
        <f t="shared" si="942"/>
        <v>0</v>
      </c>
      <c r="G2982" s="3">
        <f t="shared" si="943"/>
        <v>0</v>
      </c>
      <c r="H2982" s="3">
        <v>505.64</v>
      </c>
      <c r="I2982" s="3">
        <v>7310.49</v>
      </c>
      <c r="J2982" s="3">
        <f t="shared" si="969"/>
        <v>394.6644</v>
      </c>
      <c r="K2982" s="3">
        <f t="shared" si="968"/>
        <v>835.38</v>
      </c>
      <c r="L2982" s="3">
        <f t="shared" si="944"/>
        <v>0</v>
      </c>
      <c r="M2982" s="3">
        <f t="shared" si="945"/>
        <v>0</v>
      </c>
      <c r="N2982" s="3">
        <f t="shared" si="946"/>
        <v>0</v>
      </c>
      <c r="O2982" s="3">
        <f t="shared" si="947"/>
        <v>0</v>
      </c>
      <c r="P2982" s="3">
        <f t="shared" si="948"/>
        <v>0</v>
      </c>
      <c r="Q2982" s="3">
        <f t="shared" si="949"/>
        <v>0</v>
      </c>
      <c r="R2982" s="4">
        <f t="shared" si="950"/>
        <v>842.4</v>
      </c>
      <c r="S2982" s="3">
        <f>D2982*58.8%</f>
        <v>825.55199999999991</v>
      </c>
      <c r="T2982" s="3">
        <f t="shared" si="951"/>
        <v>0</v>
      </c>
      <c r="U2982" s="3">
        <f t="shared" si="952"/>
        <v>842.4</v>
      </c>
      <c r="V2982" s="3">
        <f t="shared" si="953"/>
        <v>830.60640000000001</v>
      </c>
      <c r="W2982" s="3">
        <f t="shared" si="954"/>
        <v>830.60640000000001</v>
      </c>
      <c r="X2982" s="4" t="s">
        <v>5201</v>
      </c>
      <c r="Y2982" s="3">
        <v>0</v>
      </c>
      <c r="Z2982" s="3">
        <v>0</v>
      </c>
      <c r="AA2982" s="4">
        <f t="shared" si="955"/>
        <v>912.6</v>
      </c>
      <c r="AB2982" s="3">
        <f t="shared" si="956"/>
        <v>842.4</v>
      </c>
      <c r="AC2982" s="3">
        <v>0</v>
      </c>
      <c r="AD2982" s="3">
        <v>0</v>
      </c>
      <c r="AE2982" s="3">
        <f t="shared" si="957"/>
        <v>645.55920000000003</v>
      </c>
      <c r="AF2982" s="3">
        <v>416.02</v>
      </c>
      <c r="AG2982" s="3">
        <v>399.86</v>
      </c>
      <c r="AH2982" s="3">
        <f t="shared" si="958"/>
        <v>0</v>
      </c>
      <c r="AI2982" s="3">
        <f t="shared" si="959"/>
        <v>0</v>
      </c>
      <c r="AJ2982" s="3">
        <f>D2982*65%</f>
        <v>912.6</v>
      </c>
      <c r="AK2982" s="3">
        <v>0</v>
      </c>
      <c r="AL2982" s="3">
        <f t="shared" si="960"/>
        <v>0</v>
      </c>
      <c r="AM2982" s="2" t="str">
        <f t="shared" si="961"/>
        <v>NA</v>
      </c>
      <c r="AN2982" s="3">
        <f t="shared" si="962"/>
        <v>702</v>
      </c>
      <c r="AO2982" s="3">
        <f t="shared" si="963"/>
        <v>300.45600000000002</v>
      </c>
      <c r="AP2982" s="3">
        <f t="shared" si="964"/>
        <v>0</v>
      </c>
      <c r="AQ2982" s="3">
        <f t="shared" si="965"/>
        <v>982.8</v>
      </c>
      <c r="AR2982" s="2" cm="1">
        <f t="array" ref="AR2982">MIN(_xlfn._xlws.FILTER(E2982:AQ2982,E2982:AQ2982&lt;&gt;0))</f>
        <v>300.45600000000002</v>
      </c>
      <c r="AS2982" s="3">
        <f t="shared" si="966"/>
        <v>7310.49</v>
      </c>
    </row>
    <row r="2983" spans="1:45" x14ac:dyDescent="0.25">
      <c r="A2983" t="s">
        <v>1527</v>
      </c>
      <c r="B2983" t="s">
        <v>34</v>
      </c>
      <c r="C2983">
        <v>75957</v>
      </c>
      <c r="D2983" s="3">
        <v>1274</v>
      </c>
      <c r="E2983" s="3">
        <f t="shared" si="941"/>
        <v>996.26800000000003</v>
      </c>
      <c r="F2983" s="3">
        <f t="shared" si="942"/>
        <v>0</v>
      </c>
      <c r="G2983" s="3">
        <f t="shared" si="943"/>
        <v>0</v>
      </c>
      <c r="H2983" s="3">
        <v>434.03</v>
      </c>
      <c r="I2983" s="3">
        <v>7310.49</v>
      </c>
      <c r="J2983" s="3">
        <f t="shared" si="969"/>
        <v>358.12139999999999</v>
      </c>
      <c r="K2983" s="3">
        <f t="shared" si="968"/>
        <v>758.03</v>
      </c>
      <c r="L2983" s="3">
        <f t="shared" si="944"/>
        <v>0</v>
      </c>
      <c r="M2983" s="3">
        <f t="shared" si="945"/>
        <v>0</v>
      </c>
      <c r="N2983" s="3">
        <f t="shared" si="946"/>
        <v>0</v>
      </c>
      <c r="O2983" s="3">
        <f t="shared" si="947"/>
        <v>0</v>
      </c>
      <c r="P2983" s="3">
        <f t="shared" si="948"/>
        <v>0</v>
      </c>
      <c r="Q2983" s="3">
        <f t="shared" si="949"/>
        <v>0</v>
      </c>
      <c r="R2983" s="4">
        <f t="shared" si="950"/>
        <v>764.4</v>
      </c>
      <c r="S2983" s="3">
        <f>D2983*58.8%</f>
        <v>749.11199999999997</v>
      </c>
      <c r="T2983" s="3">
        <f t="shared" si="951"/>
        <v>0</v>
      </c>
      <c r="U2983" s="3">
        <f t="shared" si="952"/>
        <v>764.4</v>
      </c>
      <c r="V2983" s="3">
        <f t="shared" si="953"/>
        <v>753.69839999999999</v>
      </c>
      <c r="W2983" s="3">
        <f t="shared" si="954"/>
        <v>753.69839999999999</v>
      </c>
      <c r="X2983" s="4" t="s">
        <v>5201</v>
      </c>
      <c r="Y2983" s="3">
        <v>0</v>
      </c>
      <c r="Z2983" s="3">
        <v>0</v>
      </c>
      <c r="AA2983" s="4">
        <f t="shared" si="955"/>
        <v>828.1</v>
      </c>
      <c r="AB2983" s="3">
        <f t="shared" si="956"/>
        <v>764.4</v>
      </c>
      <c r="AC2983" s="3">
        <v>0</v>
      </c>
      <c r="AD2983" s="3">
        <v>0</v>
      </c>
      <c r="AE2983" s="3">
        <f t="shared" si="957"/>
        <v>585.78520000000003</v>
      </c>
      <c r="AF2983" s="3">
        <v>416.02</v>
      </c>
      <c r="AG2983" s="3">
        <v>399.86</v>
      </c>
      <c r="AH2983" s="3">
        <f t="shared" si="958"/>
        <v>0</v>
      </c>
      <c r="AI2983" s="3">
        <f t="shared" si="959"/>
        <v>0</v>
      </c>
      <c r="AJ2983" s="3">
        <f>D2983*65%</f>
        <v>828.1</v>
      </c>
      <c r="AK2983" s="3">
        <v>0</v>
      </c>
      <c r="AL2983" s="3">
        <f t="shared" si="960"/>
        <v>0</v>
      </c>
      <c r="AM2983" s="2" t="str">
        <f t="shared" si="961"/>
        <v>NA</v>
      </c>
      <c r="AN2983" s="3">
        <f t="shared" si="962"/>
        <v>637</v>
      </c>
      <c r="AO2983" s="3">
        <f t="shared" si="963"/>
        <v>272.63599999999997</v>
      </c>
      <c r="AP2983" s="3">
        <f t="shared" si="964"/>
        <v>0</v>
      </c>
      <c r="AQ2983" s="3">
        <f t="shared" si="965"/>
        <v>891.8</v>
      </c>
      <c r="AR2983" s="2" cm="1">
        <f t="array" ref="AR2983">MIN(_xlfn._xlws.FILTER(E2983:AQ2983,E2983:AQ2983&lt;&gt;0))</f>
        <v>272.63599999999997</v>
      </c>
      <c r="AS2983" s="3">
        <f t="shared" si="966"/>
        <v>7310.49</v>
      </c>
    </row>
    <row r="2984" spans="1:45" x14ac:dyDescent="0.25">
      <c r="A2984" t="s">
        <v>1528</v>
      </c>
      <c r="B2984" t="s">
        <v>34</v>
      </c>
      <c r="C2984">
        <v>75958</v>
      </c>
      <c r="D2984" s="3">
        <v>820</v>
      </c>
      <c r="E2984" s="3">
        <f t="shared" si="941"/>
        <v>641.24</v>
      </c>
      <c r="F2984" s="3">
        <f t="shared" si="942"/>
        <v>0</v>
      </c>
      <c r="G2984" s="3">
        <f t="shared" si="943"/>
        <v>0</v>
      </c>
      <c r="H2984" s="3">
        <v>288.33999999999997</v>
      </c>
      <c r="I2984" s="3">
        <v>7310.49</v>
      </c>
      <c r="J2984" s="3">
        <f t="shared" si="969"/>
        <v>230.50200000000001</v>
      </c>
      <c r="K2984" s="3">
        <f t="shared" si="968"/>
        <v>487.9</v>
      </c>
      <c r="L2984" s="3">
        <f t="shared" si="944"/>
        <v>0</v>
      </c>
      <c r="M2984" s="3">
        <f t="shared" si="945"/>
        <v>0</v>
      </c>
      <c r="N2984" s="3">
        <f t="shared" si="946"/>
        <v>0</v>
      </c>
      <c r="O2984" s="3">
        <f t="shared" si="947"/>
        <v>0</v>
      </c>
      <c r="P2984" s="3">
        <f t="shared" si="948"/>
        <v>0</v>
      </c>
      <c r="Q2984" s="3">
        <f t="shared" si="949"/>
        <v>0</v>
      </c>
      <c r="R2984" s="4">
        <f t="shared" si="950"/>
        <v>492</v>
      </c>
      <c r="S2984" s="3">
        <f>D2984*58.8%</f>
        <v>482.15999999999997</v>
      </c>
      <c r="T2984" s="3">
        <f t="shared" si="951"/>
        <v>0</v>
      </c>
      <c r="U2984" s="3">
        <f t="shared" si="952"/>
        <v>492</v>
      </c>
      <c r="V2984" s="3">
        <f t="shared" si="953"/>
        <v>485.11200000000002</v>
      </c>
      <c r="W2984" s="3">
        <f t="shared" si="954"/>
        <v>485.11200000000002</v>
      </c>
      <c r="X2984" s="4" t="s">
        <v>5201</v>
      </c>
      <c r="Y2984" s="3">
        <v>0</v>
      </c>
      <c r="Z2984" s="3">
        <v>0</v>
      </c>
      <c r="AA2984" s="4">
        <f t="shared" si="955"/>
        <v>533</v>
      </c>
      <c r="AB2984" s="3">
        <f t="shared" si="956"/>
        <v>492</v>
      </c>
      <c r="AC2984" s="3">
        <v>0</v>
      </c>
      <c r="AD2984" s="3">
        <v>0</v>
      </c>
      <c r="AE2984" s="3">
        <f t="shared" si="957"/>
        <v>377.036</v>
      </c>
      <c r="AF2984" s="3">
        <v>416.02</v>
      </c>
      <c r="AG2984" s="3">
        <v>399.86</v>
      </c>
      <c r="AH2984" s="3">
        <f t="shared" si="958"/>
        <v>0</v>
      </c>
      <c r="AI2984" s="3">
        <f t="shared" si="959"/>
        <v>0</v>
      </c>
      <c r="AJ2984" s="3">
        <f>D2984*65%</f>
        <v>533</v>
      </c>
      <c r="AK2984" s="3">
        <v>0</v>
      </c>
      <c r="AL2984" s="3">
        <f t="shared" si="960"/>
        <v>0</v>
      </c>
      <c r="AM2984" s="2" t="str">
        <f t="shared" si="961"/>
        <v>NA</v>
      </c>
      <c r="AN2984" s="3">
        <f t="shared" si="962"/>
        <v>410</v>
      </c>
      <c r="AO2984" s="3">
        <f t="shared" si="963"/>
        <v>175.48</v>
      </c>
      <c r="AP2984" s="3">
        <f t="shared" si="964"/>
        <v>0</v>
      </c>
      <c r="AQ2984" s="3">
        <f t="shared" si="965"/>
        <v>574</v>
      </c>
      <c r="AR2984" s="2" cm="1">
        <f t="array" ref="AR2984">MIN(_xlfn._xlws.FILTER(E2984:AQ2984,E2984:AQ2984&lt;&gt;0))</f>
        <v>175.48</v>
      </c>
      <c r="AS2984" s="3">
        <f t="shared" si="966"/>
        <v>7310.49</v>
      </c>
    </row>
    <row r="2985" spans="1:45" x14ac:dyDescent="0.25">
      <c r="A2985" t="s">
        <v>1529</v>
      </c>
      <c r="B2985" t="s">
        <v>34</v>
      </c>
      <c r="C2985">
        <v>75959</v>
      </c>
      <c r="D2985" s="3">
        <v>722</v>
      </c>
      <c r="E2985" s="3">
        <f t="shared" si="941"/>
        <v>564.60400000000004</v>
      </c>
      <c r="F2985" s="3">
        <f t="shared" si="942"/>
        <v>0</v>
      </c>
      <c r="G2985" s="3">
        <f t="shared" si="943"/>
        <v>0</v>
      </c>
      <c r="H2985" s="3">
        <v>251.22</v>
      </c>
      <c r="I2985" s="3">
        <v>7310.49</v>
      </c>
      <c r="J2985" s="3">
        <f t="shared" si="969"/>
        <v>202.95420000000001</v>
      </c>
      <c r="K2985" s="3">
        <f t="shared" si="968"/>
        <v>429.59</v>
      </c>
      <c r="L2985" s="3">
        <f t="shared" si="944"/>
        <v>0</v>
      </c>
      <c r="M2985" s="3">
        <f t="shared" si="945"/>
        <v>0</v>
      </c>
      <c r="N2985" s="3">
        <f t="shared" si="946"/>
        <v>0</v>
      </c>
      <c r="O2985" s="3">
        <f t="shared" si="947"/>
        <v>0</v>
      </c>
      <c r="P2985" s="3">
        <f t="shared" si="948"/>
        <v>0</v>
      </c>
      <c r="Q2985" s="3">
        <f t="shared" si="949"/>
        <v>0</v>
      </c>
      <c r="R2985" s="4">
        <f t="shared" si="950"/>
        <v>433.2</v>
      </c>
      <c r="S2985" s="3">
        <f>D2985*58.8%</f>
        <v>424.536</v>
      </c>
      <c r="T2985" s="3">
        <f t="shared" si="951"/>
        <v>0</v>
      </c>
      <c r="U2985" s="3">
        <f t="shared" si="952"/>
        <v>433.2</v>
      </c>
      <c r="V2985" s="3">
        <f t="shared" si="953"/>
        <v>427.1352</v>
      </c>
      <c r="W2985" s="3">
        <f t="shared" si="954"/>
        <v>427.1352</v>
      </c>
      <c r="X2985" s="4" t="s">
        <v>5201</v>
      </c>
      <c r="Y2985" s="3">
        <v>0</v>
      </c>
      <c r="Z2985" s="3">
        <v>0</v>
      </c>
      <c r="AA2985" s="4">
        <f t="shared" si="955"/>
        <v>469.3</v>
      </c>
      <c r="AB2985" s="3">
        <f t="shared" si="956"/>
        <v>433.2</v>
      </c>
      <c r="AC2985" s="3">
        <v>0</v>
      </c>
      <c r="AD2985" s="3">
        <v>0</v>
      </c>
      <c r="AE2985" s="3">
        <f t="shared" si="957"/>
        <v>331.97559999999999</v>
      </c>
      <c r="AF2985" s="3">
        <v>416.02</v>
      </c>
      <c r="AG2985" s="3">
        <v>399.86</v>
      </c>
      <c r="AH2985" s="3">
        <f t="shared" si="958"/>
        <v>0</v>
      </c>
      <c r="AI2985" s="3">
        <f t="shared" si="959"/>
        <v>0</v>
      </c>
      <c r="AJ2985" s="3">
        <f>D2985*65%</f>
        <v>469.3</v>
      </c>
      <c r="AK2985" s="3">
        <v>0</v>
      </c>
      <c r="AL2985" s="3">
        <f t="shared" si="960"/>
        <v>0</v>
      </c>
      <c r="AM2985" s="2" t="str">
        <f t="shared" si="961"/>
        <v>NA</v>
      </c>
      <c r="AN2985" s="3">
        <f t="shared" si="962"/>
        <v>361</v>
      </c>
      <c r="AO2985" s="3">
        <f t="shared" si="963"/>
        <v>154.50800000000001</v>
      </c>
      <c r="AP2985" s="3">
        <f t="shared" si="964"/>
        <v>0</v>
      </c>
      <c r="AQ2985" s="3">
        <f t="shared" si="965"/>
        <v>505.4</v>
      </c>
      <c r="AR2985" s="2" cm="1">
        <f t="array" ref="AR2985">MIN(_xlfn._xlws.FILTER(E2985:AQ2985,E2985:AQ2985&lt;&gt;0))</f>
        <v>154.50800000000001</v>
      </c>
      <c r="AS2985" s="3">
        <f t="shared" si="966"/>
        <v>7310.49</v>
      </c>
    </row>
    <row r="2986" spans="1:45" x14ac:dyDescent="0.25">
      <c r="A2986" t="s">
        <v>1530</v>
      </c>
      <c r="B2986" t="s">
        <v>34</v>
      </c>
      <c r="C2986">
        <v>75970</v>
      </c>
      <c r="D2986" s="3">
        <v>2833</v>
      </c>
      <c r="E2986" s="3">
        <f t="shared" si="941"/>
        <v>2215.4059999999999</v>
      </c>
      <c r="F2986" s="3">
        <f t="shared" si="942"/>
        <v>0</v>
      </c>
      <c r="G2986" s="3">
        <f t="shared" si="943"/>
        <v>0</v>
      </c>
      <c r="H2986" s="3">
        <v>0</v>
      </c>
      <c r="I2986" s="3">
        <f>D2986*41.28%</f>
        <v>1169.4623999999999</v>
      </c>
      <c r="J2986" s="3">
        <f t="shared" si="969"/>
        <v>796.35630000000003</v>
      </c>
      <c r="K2986" s="3">
        <f t="shared" si="968"/>
        <v>1685.635</v>
      </c>
      <c r="L2986" s="3">
        <f t="shared" si="944"/>
        <v>0</v>
      </c>
      <c r="M2986" s="3">
        <f t="shared" si="945"/>
        <v>0</v>
      </c>
      <c r="N2986" s="3">
        <f t="shared" si="946"/>
        <v>0</v>
      </c>
      <c r="O2986" s="3">
        <f t="shared" si="947"/>
        <v>0</v>
      </c>
      <c r="P2986" s="3">
        <f t="shared" si="948"/>
        <v>0</v>
      </c>
      <c r="Q2986" s="3">
        <f t="shared" si="949"/>
        <v>0</v>
      </c>
      <c r="R2986" s="4">
        <f t="shared" si="950"/>
        <v>1699.8</v>
      </c>
      <c r="S2986" s="3">
        <v>0</v>
      </c>
      <c r="T2986" s="3">
        <f t="shared" si="951"/>
        <v>0</v>
      </c>
      <c r="U2986" s="3">
        <f t="shared" si="952"/>
        <v>1699.8</v>
      </c>
      <c r="V2986" s="3">
        <f t="shared" si="953"/>
        <v>1676.0028</v>
      </c>
      <c r="W2986" s="3">
        <f t="shared" si="954"/>
        <v>1676.0028</v>
      </c>
      <c r="X2986" s="4">
        <v>154.868831</v>
      </c>
      <c r="Y2986" s="3">
        <v>0</v>
      </c>
      <c r="Z2986" s="3">
        <v>0</v>
      </c>
      <c r="AA2986" s="4">
        <f t="shared" si="955"/>
        <v>1841.45</v>
      </c>
      <c r="AB2986" s="3">
        <f t="shared" si="956"/>
        <v>1699.8</v>
      </c>
      <c r="AC2986" s="3">
        <v>0</v>
      </c>
      <c r="AD2986" s="3">
        <v>0</v>
      </c>
      <c r="AE2986" s="3">
        <f t="shared" si="957"/>
        <v>1302.6134</v>
      </c>
      <c r="AF2986" s="3">
        <v>416.02</v>
      </c>
      <c r="AG2986" s="3">
        <v>399.86</v>
      </c>
      <c r="AH2986" s="3">
        <f t="shared" si="958"/>
        <v>0</v>
      </c>
      <c r="AI2986" s="3">
        <f t="shared" si="959"/>
        <v>0</v>
      </c>
      <c r="AJ2986" s="3">
        <v>919.02800000000013</v>
      </c>
      <c r="AK2986" s="3">
        <f>D2986*71.7%</f>
        <v>2031.2610000000002</v>
      </c>
      <c r="AL2986" s="3">
        <f t="shared" si="960"/>
        <v>0</v>
      </c>
      <c r="AM2986" s="2">
        <f t="shared" si="961"/>
        <v>154.868831</v>
      </c>
      <c r="AN2986" s="3">
        <f t="shared" si="962"/>
        <v>1416.5</v>
      </c>
      <c r="AO2986" s="3">
        <f t="shared" si="963"/>
        <v>606.26199999999994</v>
      </c>
      <c r="AP2986" s="3">
        <f t="shared" si="964"/>
        <v>0</v>
      </c>
      <c r="AQ2986" s="3">
        <f t="shared" si="965"/>
        <v>1983.1</v>
      </c>
      <c r="AR2986" s="2" cm="1">
        <f t="array" ref="AR2986">MIN(_xlfn._xlws.FILTER(E2986:AQ2986,E2986:AQ2986&lt;&gt;0))</f>
        <v>154.868831</v>
      </c>
      <c r="AS2986" s="3">
        <f t="shared" si="966"/>
        <v>2215.4059999999999</v>
      </c>
    </row>
    <row r="2987" spans="1:45" x14ac:dyDescent="0.25">
      <c r="A2987" t="s">
        <v>1531</v>
      </c>
      <c r="B2987" t="s">
        <v>34</v>
      </c>
      <c r="C2987">
        <v>75984</v>
      </c>
      <c r="D2987" s="3">
        <v>2801</v>
      </c>
      <c r="E2987" s="3">
        <f t="shared" si="941"/>
        <v>2190.3820000000001</v>
      </c>
      <c r="F2987" s="3">
        <f t="shared" si="942"/>
        <v>0</v>
      </c>
      <c r="G2987" s="3">
        <f t="shared" si="943"/>
        <v>0</v>
      </c>
      <c r="H2987" s="3">
        <v>0</v>
      </c>
      <c r="I2987" s="3">
        <f>D2987*41.28%</f>
        <v>1156.2528</v>
      </c>
      <c r="J2987" s="3">
        <f t="shared" si="969"/>
        <v>787.36110000000008</v>
      </c>
      <c r="K2987" s="3">
        <f t="shared" si="968"/>
        <v>1666.595</v>
      </c>
      <c r="L2987" s="3">
        <f t="shared" si="944"/>
        <v>0</v>
      </c>
      <c r="M2987" s="3">
        <f t="shared" si="945"/>
        <v>0</v>
      </c>
      <c r="N2987" s="3">
        <f t="shared" si="946"/>
        <v>0</v>
      </c>
      <c r="O2987" s="3">
        <f t="shared" si="947"/>
        <v>0</v>
      </c>
      <c r="P2987" s="3">
        <f t="shared" si="948"/>
        <v>0</v>
      </c>
      <c r="Q2987" s="3">
        <f t="shared" si="949"/>
        <v>0</v>
      </c>
      <c r="R2987" s="4">
        <f t="shared" si="950"/>
        <v>1680.6</v>
      </c>
      <c r="S2987" s="3">
        <v>0</v>
      </c>
      <c r="T2987" s="3">
        <f t="shared" si="951"/>
        <v>0</v>
      </c>
      <c r="U2987" s="3">
        <f t="shared" si="952"/>
        <v>1680.6</v>
      </c>
      <c r="V2987" s="3">
        <f t="shared" si="953"/>
        <v>1657.0716</v>
      </c>
      <c r="W2987" s="3">
        <f t="shared" si="954"/>
        <v>1657.0716</v>
      </c>
      <c r="X2987" s="4">
        <v>154.868831</v>
      </c>
      <c r="Y2987" s="3">
        <v>0</v>
      </c>
      <c r="Z2987" s="3">
        <v>0</v>
      </c>
      <c r="AA2987" s="4">
        <f t="shared" si="955"/>
        <v>1820.65</v>
      </c>
      <c r="AB2987" s="3">
        <f t="shared" si="956"/>
        <v>1680.6</v>
      </c>
      <c r="AC2987" s="3">
        <v>0</v>
      </c>
      <c r="AD2987" s="3">
        <v>0</v>
      </c>
      <c r="AE2987" s="3">
        <f t="shared" si="957"/>
        <v>1287.8997999999999</v>
      </c>
      <c r="AF2987" s="3">
        <v>416.02</v>
      </c>
      <c r="AG2987" s="3">
        <v>399.86</v>
      </c>
      <c r="AH2987" s="3">
        <f t="shared" si="958"/>
        <v>0</v>
      </c>
      <c r="AI2987" s="3">
        <f t="shared" si="959"/>
        <v>0</v>
      </c>
      <c r="AJ2987" s="3">
        <v>252.64800000000002</v>
      </c>
      <c r="AK2987" s="3">
        <f>D2987*71.7%</f>
        <v>2008.3170000000002</v>
      </c>
      <c r="AL2987" s="3">
        <f t="shared" si="960"/>
        <v>0</v>
      </c>
      <c r="AM2987" s="2">
        <f t="shared" si="961"/>
        <v>154.868831</v>
      </c>
      <c r="AN2987" s="3">
        <f t="shared" si="962"/>
        <v>1400.5</v>
      </c>
      <c r="AO2987" s="3">
        <f t="shared" si="963"/>
        <v>599.41399999999999</v>
      </c>
      <c r="AP2987" s="3">
        <f t="shared" si="964"/>
        <v>0</v>
      </c>
      <c r="AQ2987" s="3">
        <f t="shared" si="965"/>
        <v>1960.6999999999998</v>
      </c>
      <c r="AR2987" s="2" cm="1">
        <f t="array" ref="AR2987">MIN(_xlfn._xlws.FILTER(E2987:AQ2987,E2987:AQ2987&lt;&gt;0))</f>
        <v>154.868831</v>
      </c>
      <c r="AS2987" s="3">
        <f t="shared" si="966"/>
        <v>2190.3820000000001</v>
      </c>
    </row>
    <row r="2988" spans="1:45" x14ac:dyDescent="0.25">
      <c r="A2988" t="s">
        <v>1532</v>
      </c>
      <c r="B2988" t="s">
        <v>34</v>
      </c>
      <c r="C2988">
        <v>75989</v>
      </c>
      <c r="D2988" s="3">
        <v>862</v>
      </c>
      <c r="E2988" s="3">
        <f t="shared" si="941"/>
        <v>674.08400000000006</v>
      </c>
      <c r="F2988" s="3">
        <f t="shared" si="942"/>
        <v>0</v>
      </c>
      <c r="G2988" s="3">
        <f t="shared" si="943"/>
        <v>0</v>
      </c>
      <c r="H2988" s="3">
        <v>0</v>
      </c>
      <c r="I2988" s="3">
        <f>D2988*41.28%</f>
        <v>355.83359999999999</v>
      </c>
      <c r="J2988" s="3">
        <f t="shared" si="969"/>
        <v>242.30820000000003</v>
      </c>
      <c r="K2988" s="3">
        <v>563.75</v>
      </c>
      <c r="L2988" s="3">
        <f t="shared" si="944"/>
        <v>0</v>
      </c>
      <c r="M2988" s="3">
        <f t="shared" si="945"/>
        <v>0</v>
      </c>
      <c r="N2988" s="3">
        <f t="shared" si="946"/>
        <v>0</v>
      </c>
      <c r="O2988" s="3">
        <f t="shared" si="947"/>
        <v>0</v>
      </c>
      <c r="P2988" s="3">
        <f t="shared" si="948"/>
        <v>0</v>
      </c>
      <c r="Q2988" s="3">
        <f t="shared" si="949"/>
        <v>0</v>
      </c>
      <c r="R2988" s="4">
        <f t="shared" si="950"/>
        <v>517.19999999999993</v>
      </c>
      <c r="S2988" s="3">
        <v>0</v>
      </c>
      <c r="T2988" s="3">
        <f t="shared" si="951"/>
        <v>0</v>
      </c>
      <c r="U2988" s="3">
        <f t="shared" si="952"/>
        <v>517.19999999999993</v>
      </c>
      <c r="V2988" s="3">
        <f t="shared" si="953"/>
        <v>509.95920000000001</v>
      </c>
      <c r="W2988" s="3">
        <f t="shared" si="954"/>
        <v>509.95920000000001</v>
      </c>
      <c r="X2988" s="4">
        <v>154.868831</v>
      </c>
      <c r="Y2988" s="3">
        <v>0</v>
      </c>
      <c r="Z2988" s="3">
        <v>0</v>
      </c>
      <c r="AA2988" s="4">
        <f t="shared" si="955"/>
        <v>560.30000000000007</v>
      </c>
      <c r="AB2988" s="3">
        <f t="shared" si="956"/>
        <v>517.19999999999993</v>
      </c>
      <c r="AC2988" s="3">
        <v>0</v>
      </c>
      <c r="AD2988" s="3">
        <v>0</v>
      </c>
      <c r="AE2988" s="3">
        <f t="shared" si="957"/>
        <v>396.3476</v>
      </c>
      <c r="AF2988" s="3">
        <v>416.02</v>
      </c>
      <c r="AG2988" s="3">
        <v>399.86</v>
      </c>
      <c r="AH2988" s="3">
        <f t="shared" si="958"/>
        <v>0</v>
      </c>
      <c r="AI2988" s="3">
        <f t="shared" si="959"/>
        <v>0</v>
      </c>
      <c r="AJ2988" s="3">
        <f>D2988*65%</f>
        <v>560.30000000000007</v>
      </c>
      <c r="AK2988" s="3">
        <f>D2988*71.7%</f>
        <v>618.05400000000009</v>
      </c>
      <c r="AL2988" s="3">
        <f t="shared" si="960"/>
        <v>0</v>
      </c>
      <c r="AM2988" s="2">
        <f t="shared" si="961"/>
        <v>154.868831</v>
      </c>
      <c r="AN2988" s="3">
        <f t="shared" si="962"/>
        <v>431</v>
      </c>
      <c r="AO2988" s="3">
        <f t="shared" si="963"/>
        <v>184.46799999999999</v>
      </c>
      <c r="AP2988" s="3">
        <f t="shared" si="964"/>
        <v>0</v>
      </c>
      <c r="AQ2988" s="3">
        <f t="shared" si="965"/>
        <v>603.4</v>
      </c>
      <c r="AR2988" s="2" cm="1">
        <f t="array" ref="AR2988">MIN(_xlfn._xlws.FILTER(E2988:AQ2988,E2988:AQ2988&lt;&gt;0))</f>
        <v>154.868831</v>
      </c>
      <c r="AS2988" s="3">
        <f t="shared" si="966"/>
        <v>674.08400000000006</v>
      </c>
    </row>
    <row r="2989" spans="1:45" x14ac:dyDescent="0.25">
      <c r="A2989" t="s">
        <v>1533</v>
      </c>
      <c r="B2989" t="s">
        <v>34</v>
      </c>
      <c r="C2989">
        <v>76000</v>
      </c>
      <c r="D2989" s="3">
        <v>968</v>
      </c>
      <c r="E2989" s="3">
        <f t="shared" si="941"/>
        <v>756.976</v>
      </c>
      <c r="F2989" s="3">
        <f t="shared" si="942"/>
        <v>275.18930880000005</v>
      </c>
      <c r="G2989" s="3">
        <f t="shared" si="943"/>
        <v>275.18930880000005</v>
      </c>
      <c r="H2989" s="3">
        <v>263.66000000000003</v>
      </c>
      <c r="I2989" s="3">
        <f>D2989*41.28%</f>
        <v>399.59039999999999</v>
      </c>
      <c r="J2989" s="3">
        <f t="shared" si="969"/>
        <v>272.10480000000001</v>
      </c>
      <c r="K2989" s="3">
        <f t="shared" ref="K2989:K2994" si="970">D2989*59.5%</f>
        <v>575.95999999999992</v>
      </c>
      <c r="L2989" s="3">
        <f t="shared" si="944"/>
        <v>283.44498806400009</v>
      </c>
      <c r="M2989" s="3">
        <f t="shared" si="945"/>
        <v>286.19688115200006</v>
      </c>
      <c r="N2989" s="3">
        <f t="shared" si="946"/>
        <v>275.18930880000005</v>
      </c>
      <c r="O2989" s="3">
        <f t="shared" si="947"/>
        <v>385.26503232000005</v>
      </c>
      <c r="P2989" s="3">
        <f t="shared" si="948"/>
        <v>288.94877424000009</v>
      </c>
      <c r="Q2989" s="3">
        <f t="shared" si="949"/>
        <v>330.22717056000005</v>
      </c>
      <c r="R2989" s="4">
        <f t="shared" si="950"/>
        <v>580.79999999999995</v>
      </c>
      <c r="S2989" s="3">
        <v>401.40496000000002</v>
      </c>
      <c r="T2989" s="3">
        <f t="shared" si="951"/>
        <v>275.18930880000005</v>
      </c>
      <c r="U2989" s="3">
        <f t="shared" si="952"/>
        <v>580.79999999999995</v>
      </c>
      <c r="V2989" s="3">
        <f t="shared" si="953"/>
        <v>572.66880000000003</v>
      </c>
      <c r="W2989" s="3">
        <f t="shared" si="954"/>
        <v>572.66880000000003</v>
      </c>
      <c r="X2989" s="4">
        <v>222.95255</v>
      </c>
      <c r="Y2989" s="3">
        <v>0</v>
      </c>
      <c r="Z2989" s="3">
        <v>275.18930880000005</v>
      </c>
      <c r="AA2989" s="4">
        <f t="shared" si="955"/>
        <v>629.20000000000005</v>
      </c>
      <c r="AB2989" s="3">
        <f t="shared" si="956"/>
        <v>580.79999999999995</v>
      </c>
      <c r="AC2989" s="3">
        <v>0</v>
      </c>
      <c r="AD2989" s="3">
        <v>0</v>
      </c>
      <c r="AE2989" s="3">
        <f t="shared" si="957"/>
        <v>445.08639999999997</v>
      </c>
      <c r="AF2989" s="3">
        <v>416.02</v>
      </c>
      <c r="AG2989" s="3">
        <v>399.86</v>
      </c>
      <c r="AH2989" s="3">
        <f t="shared" si="958"/>
        <v>275.18930880000005</v>
      </c>
      <c r="AI2989" s="3">
        <f t="shared" si="959"/>
        <v>275.18930880000005</v>
      </c>
      <c r="AJ2989" s="3">
        <v>189.39800000000002</v>
      </c>
      <c r="AK2989" s="3">
        <v>371.7</v>
      </c>
      <c r="AL2989" s="3">
        <f t="shared" si="960"/>
        <v>275.18930880000005</v>
      </c>
      <c r="AM2989" s="2">
        <f t="shared" si="961"/>
        <v>222.95255</v>
      </c>
      <c r="AN2989" s="3">
        <f t="shared" si="962"/>
        <v>484</v>
      </c>
      <c r="AO2989" s="3">
        <f t="shared" si="963"/>
        <v>207.15199999999999</v>
      </c>
      <c r="AP2989" s="3">
        <f t="shared" si="964"/>
        <v>277.94120188800008</v>
      </c>
      <c r="AQ2989" s="3">
        <f t="shared" si="965"/>
        <v>677.59999999999991</v>
      </c>
      <c r="AR2989" s="2" cm="1">
        <f t="array" ref="AR2989">MIN(_xlfn._xlws.FILTER(E2989:AQ2989,E2989:AQ2989&lt;&gt;0))</f>
        <v>189.39800000000002</v>
      </c>
      <c r="AS2989" s="3">
        <f t="shared" si="966"/>
        <v>756.976</v>
      </c>
    </row>
    <row r="2990" spans="1:45" x14ac:dyDescent="0.25">
      <c r="A2990" t="s">
        <v>1534</v>
      </c>
      <c r="B2990" t="s">
        <v>34</v>
      </c>
      <c r="C2990">
        <v>76010</v>
      </c>
      <c r="D2990" s="3">
        <v>330</v>
      </c>
      <c r="E2990" s="3">
        <f t="shared" si="941"/>
        <v>258.06</v>
      </c>
      <c r="F2990" s="3">
        <f t="shared" si="942"/>
        <v>102.38286719999999</v>
      </c>
      <c r="G2990" s="3">
        <f t="shared" si="943"/>
        <v>102.38286719999999</v>
      </c>
      <c r="H2990" s="3">
        <v>71.239999999999995</v>
      </c>
      <c r="I2990" s="3">
        <v>95.37</v>
      </c>
      <c r="J2990" s="3">
        <f t="shared" si="969"/>
        <v>92.763000000000005</v>
      </c>
      <c r="K2990" s="3">
        <f t="shared" si="970"/>
        <v>196.35</v>
      </c>
      <c r="L2990" s="3">
        <f t="shared" si="944"/>
        <v>105.454353216</v>
      </c>
      <c r="M2990" s="3">
        <f t="shared" si="945"/>
        <v>106.47818188799999</v>
      </c>
      <c r="N2990" s="3">
        <f t="shared" si="946"/>
        <v>102.38286719999999</v>
      </c>
      <c r="O2990" s="3">
        <f t="shared" si="947"/>
        <v>143.33601407999998</v>
      </c>
      <c r="P2990" s="3">
        <f t="shared" si="948"/>
        <v>107.50201056</v>
      </c>
      <c r="Q2990" s="3">
        <f t="shared" si="949"/>
        <v>122.85944063999999</v>
      </c>
      <c r="R2990" s="4">
        <f t="shared" si="950"/>
        <v>198</v>
      </c>
      <c r="S2990" s="3">
        <v>108.46429999999999</v>
      </c>
      <c r="T2990" s="3">
        <f t="shared" si="951"/>
        <v>102.38286719999999</v>
      </c>
      <c r="U2990" s="3">
        <f t="shared" si="952"/>
        <v>198</v>
      </c>
      <c r="V2990" s="3">
        <f t="shared" si="953"/>
        <v>195.22800000000001</v>
      </c>
      <c r="W2990" s="3">
        <f t="shared" si="954"/>
        <v>195.22800000000001</v>
      </c>
      <c r="X2990" s="4">
        <v>74.605913000000001</v>
      </c>
      <c r="Y2990" s="3">
        <v>59.53</v>
      </c>
      <c r="Z2990" s="3">
        <v>102.38286719999999</v>
      </c>
      <c r="AA2990" s="4">
        <f t="shared" si="955"/>
        <v>214.5</v>
      </c>
      <c r="AB2990" s="3">
        <f t="shared" si="956"/>
        <v>198</v>
      </c>
      <c r="AC2990" s="3">
        <v>57.525077224</v>
      </c>
      <c r="AD2990" s="3">
        <v>70.152533200000008</v>
      </c>
      <c r="AE2990" s="3">
        <f t="shared" si="957"/>
        <v>151.73400000000001</v>
      </c>
      <c r="AF2990" s="3">
        <v>416.02</v>
      </c>
      <c r="AG2990" s="3">
        <v>399.86</v>
      </c>
      <c r="AH2990" s="3">
        <f t="shared" si="958"/>
        <v>102.38286719999999</v>
      </c>
      <c r="AI2990" s="3">
        <f t="shared" si="959"/>
        <v>102.38286719999999</v>
      </c>
      <c r="AJ2990" s="3">
        <v>105.05000000000001</v>
      </c>
      <c r="AK2990" s="3">
        <v>99.39</v>
      </c>
      <c r="AL2990" s="3">
        <f t="shared" si="960"/>
        <v>102.38286719999999</v>
      </c>
      <c r="AM2990" s="2">
        <f t="shared" si="961"/>
        <v>74.605913000000001</v>
      </c>
      <c r="AN2990" s="3">
        <f t="shared" si="962"/>
        <v>165</v>
      </c>
      <c r="AO2990" s="3">
        <f t="shared" si="963"/>
        <v>70.62</v>
      </c>
      <c r="AP2990" s="3">
        <f t="shared" si="964"/>
        <v>103.406695872</v>
      </c>
      <c r="AQ2990" s="3">
        <f t="shared" si="965"/>
        <v>230.99999999999997</v>
      </c>
      <c r="AR2990" s="2" cm="1">
        <f t="array" ref="AR2990">MIN(_xlfn._xlws.FILTER(E2990:AQ2990,E2990:AQ2990&lt;&gt;0))</f>
        <v>57.525077224</v>
      </c>
      <c r="AS2990" s="3">
        <f t="shared" si="966"/>
        <v>416.02</v>
      </c>
    </row>
    <row r="2991" spans="1:45" x14ac:dyDescent="0.25">
      <c r="A2991" t="s">
        <v>1535</v>
      </c>
      <c r="B2991" t="s">
        <v>34</v>
      </c>
      <c r="C2991">
        <v>76080</v>
      </c>
      <c r="D2991" s="3">
        <v>1893</v>
      </c>
      <c r="E2991" s="3">
        <f t="shared" si="941"/>
        <v>1480.326</v>
      </c>
      <c r="F2991" s="3">
        <f t="shared" si="942"/>
        <v>592.90851720000001</v>
      </c>
      <c r="G2991" s="3">
        <f t="shared" si="943"/>
        <v>592.90851720000001</v>
      </c>
      <c r="H2991" s="3">
        <v>568.91</v>
      </c>
      <c r="I2991" s="3">
        <v>530.21</v>
      </c>
      <c r="J2991" s="3">
        <f t="shared" si="969"/>
        <v>532.1223</v>
      </c>
      <c r="K2991" s="3">
        <f t="shared" si="970"/>
        <v>1126.335</v>
      </c>
      <c r="L2991" s="3">
        <f t="shared" si="944"/>
        <v>610.69577271599996</v>
      </c>
      <c r="M2991" s="3">
        <f t="shared" si="945"/>
        <v>616.62485788800007</v>
      </c>
      <c r="N2991" s="3">
        <f t="shared" si="946"/>
        <v>592.90851720000001</v>
      </c>
      <c r="O2991" s="3">
        <f t="shared" si="947"/>
        <v>830.07192407999992</v>
      </c>
      <c r="P2991" s="3">
        <f t="shared" si="948"/>
        <v>622.55394306000005</v>
      </c>
      <c r="Q2991" s="3">
        <f t="shared" si="949"/>
        <v>711.49022063999996</v>
      </c>
      <c r="R2991" s="4">
        <f t="shared" si="950"/>
        <v>1135.8</v>
      </c>
      <c r="S2991" s="3">
        <v>866.13009000000011</v>
      </c>
      <c r="T2991" s="3">
        <f t="shared" si="951"/>
        <v>592.90851720000001</v>
      </c>
      <c r="U2991" s="3">
        <f t="shared" si="952"/>
        <v>1135.8</v>
      </c>
      <c r="V2991" s="3">
        <f t="shared" si="953"/>
        <v>1119.8987999999999</v>
      </c>
      <c r="W2991" s="3">
        <f t="shared" si="954"/>
        <v>1119.8987999999999</v>
      </c>
      <c r="X2991" s="4">
        <v>222.95255</v>
      </c>
      <c r="Y2991" s="3">
        <v>265.74</v>
      </c>
      <c r="Z2991" s="3">
        <v>592.90851720000001</v>
      </c>
      <c r="AA2991" s="4">
        <f t="shared" si="955"/>
        <v>1230.45</v>
      </c>
      <c r="AB2991" s="3">
        <f t="shared" si="956"/>
        <v>1135.8</v>
      </c>
      <c r="AC2991" s="3">
        <v>256.79008939200003</v>
      </c>
      <c r="AD2991" s="3">
        <v>313.15864560000006</v>
      </c>
      <c r="AE2991" s="3">
        <f t="shared" si="957"/>
        <v>870.40139999999997</v>
      </c>
      <c r="AF2991" s="3">
        <v>416.02</v>
      </c>
      <c r="AG2991" s="3">
        <v>399.86</v>
      </c>
      <c r="AH2991" s="3">
        <f t="shared" si="958"/>
        <v>592.90851720000001</v>
      </c>
      <c r="AI2991" s="3">
        <f t="shared" si="959"/>
        <v>592.90851720000001</v>
      </c>
      <c r="AJ2991" s="3">
        <v>252.64800000000002</v>
      </c>
      <c r="AK2991" s="3">
        <v>371.7</v>
      </c>
      <c r="AL2991" s="3">
        <f t="shared" si="960"/>
        <v>592.90851720000001</v>
      </c>
      <c r="AM2991" s="2">
        <f t="shared" si="961"/>
        <v>222.95255</v>
      </c>
      <c r="AN2991" s="3">
        <f t="shared" si="962"/>
        <v>946.5</v>
      </c>
      <c r="AO2991" s="3">
        <f t="shared" si="963"/>
        <v>405.10199999999998</v>
      </c>
      <c r="AP2991" s="3">
        <f t="shared" si="964"/>
        <v>598.83760237199999</v>
      </c>
      <c r="AQ2991" s="3">
        <f t="shared" si="965"/>
        <v>1325.1</v>
      </c>
      <c r="AR2991" s="2" cm="1">
        <f t="array" ref="AR2991">MIN(_xlfn._xlws.FILTER(E2991:AQ2991,E2991:AQ2991&lt;&gt;0))</f>
        <v>222.95255</v>
      </c>
      <c r="AS2991" s="3">
        <f t="shared" si="966"/>
        <v>1480.326</v>
      </c>
    </row>
    <row r="2992" spans="1:45" x14ac:dyDescent="0.25">
      <c r="A2992" t="s">
        <v>1536</v>
      </c>
      <c r="B2992" t="s">
        <v>34</v>
      </c>
      <c r="C2992">
        <v>76098</v>
      </c>
      <c r="D2992" s="3">
        <v>955</v>
      </c>
      <c r="E2992" s="3">
        <f t="shared" si="941"/>
        <v>746.81000000000006</v>
      </c>
      <c r="F2992" s="3">
        <f t="shared" si="942"/>
        <v>592.90851720000001</v>
      </c>
      <c r="G2992" s="3">
        <f t="shared" si="943"/>
        <v>592.90851720000001</v>
      </c>
      <c r="H2992" s="3">
        <v>568.91</v>
      </c>
      <c r="I2992" s="3">
        <v>668.39</v>
      </c>
      <c r="J2992" s="3">
        <f t="shared" si="969"/>
        <v>268.45050000000003</v>
      </c>
      <c r="K2992" s="3">
        <f t="shared" si="970"/>
        <v>568.22500000000002</v>
      </c>
      <c r="L2992" s="3">
        <f t="shared" si="944"/>
        <v>610.69577271599996</v>
      </c>
      <c r="M2992" s="3">
        <f t="shared" si="945"/>
        <v>616.62485788800007</v>
      </c>
      <c r="N2992" s="3">
        <f t="shared" si="946"/>
        <v>592.90851720000001</v>
      </c>
      <c r="O2992" s="3">
        <f t="shared" si="947"/>
        <v>830.07192407999992</v>
      </c>
      <c r="P2992" s="3">
        <f t="shared" si="948"/>
        <v>622.55394306000005</v>
      </c>
      <c r="Q2992" s="3">
        <f t="shared" si="949"/>
        <v>711.49022063999996</v>
      </c>
      <c r="R2992" s="4">
        <f t="shared" si="950"/>
        <v>573</v>
      </c>
      <c r="S2992" s="3">
        <v>866.13009000000011</v>
      </c>
      <c r="T2992" s="3">
        <f t="shared" si="951"/>
        <v>592.90851720000001</v>
      </c>
      <c r="U2992" s="3">
        <f t="shared" si="952"/>
        <v>573</v>
      </c>
      <c r="V2992" s="3">
        <f t="shared" si="953"/>
        <v>564.97800000000007</v>
      </c>
      <c r="W2992" s="3">
        <f t="shared" si="954"/>
        <v>564.97800000000007</v>
      </c>
      <c r="X2992" s="4">
        <v>222.95255</v>
      </c>
      <c r="Y2992" s="3">
        <v>449.11</v>
      </c>
      <c r="Z2992" s="3">
        <v>592.90851720000001</v>
      </c>
      <c r="AA2992" s="4">
        <f t="shared" si="955"/>
        <v>620.75</v>
      </c>
      <c r="AB2992" s="3">
        <f t="shared" si="956"/>
        <v>573</v>
      </c>
      <c r="AC2992" s="3">
        <v>433.98433448800006</v>
      </c>
      <c r="AD2992" s="3">
        <v>529.24918840000009</v>
      </c>
      <c r="AE2992" s="3">
        <f t="shared" si="957"/>
        <v>439.10899999999998</v>
      </c>
      <c r="AF2992" s="3">
        <v>416.02</v>
      </c>
      <c r="AG2992" s="3">
        <v>399.86</v>
      </c>
      <c r="AH2992" s="3">
        <f t="shared" si="958"/>
        <v>592.90851720000001</v>
      </c>
      <c r="AI2992" s="3">
        <f t="shared" si="959"/>
        <v>592.90851720000001</v>
      </c>
      <c r="AJ2992" s="3">
        <v>466.64200000000005</v>
      </c>
      <c r="AK2992" s="3">
        <v>778.7</v>
      </c>
      <c r="AL2992" s="3">
        <f t="shared" si="960"/>
        <v>592.90851720000001</v>
      </c>
      <c r="AM2992" s="2">
        <f t="shared" si="961"/>
        <v>222.95255</v>
      </c>
      <c r="AN2992" s="3">
        <f t="shared" si="962"/>
        <v>477.5</v>
      </c>
      <c r="AO2992" s="3">
        <f t="shared" si="963"/>
        <v>204.37</v>
      </c>
      <c r="AP2992" s="3">
        <f t="shared" si="964"/>
        <v>598.83760237199999</v>
      </c>
      <c r="AQ2992" s="3">
        <f t="shared" si="965"/>
        <v>668.5</v>
      </c>
      <c r="AR2992" s="2" cm="1">
        <f t="array" ref="AR2992">MIN(_xlfn._xlws.FILTER(E2992:AQ2992,E2992:AQ2992&lt;&gt;0))</f>
        <v>204.37</v>
      </c>
      <c r="AS2992" s="3">
        <f t="shared" si="966"/>
        <v>866.13009000000011</v>
      </c>
    </row>
    <row r="2993" spans="1:45" x14ac:dyDescent="0.25">
      <c r="A2993" t="s">
        <v>1537</v>
      </c>
      <c r="B2993" t="s">
        <v>34</v>
      </c>
      <c r="C2993">
        <v>76120</v>
      </c>
      <c r="D2993" s="3">
        <v>371</v>
      </c>
      <c r="E2993" s="3">
        <f t="shared" si="941"/>
        <v>290.12200000000001</v>
      </c>
      <c r="F2993" s="3">
        <f t="shared" si="942"/>
        <v>125.9516672</v>
      </c>
      <c r="G2993" s="3">
        <f t="shared" si="943"/>
        <v>125.9516672</v>
      </c>
      <c r="H2993" s="3">
        <v>128.66</v>
      </c>
      <c r="I2993" s="3">
        <v>237.15</v>
      </c>
      <c r="J2993" s="3">
        <f t="shared" si="969"/>
        <v>104.2881</v>
      </c>
      <c r="K2993" s="3">
        <f t="shared" si="970"/>
        <v>220.74499999999998</v>
      </c>
      <c r="L2993" s="3">
        <f t="shared" si="944"/>
        <v>129.730217216</v>
      </c>
      <c r="M2993" s="3">
        <f t="shared" si="945"/>
        <v>130.98973388800002</v>
      </c>
      <c r="N2993" s="3">
        <f t="shared" si="946"/>
        <v>125.9516672</v>
      </c>
      <c r="O2993" s="3">
        <f t="shared" si="947"/>
        <v>176.33233407999998</v>
      </c>
      <c r="P2993" s="3">
        <f t="shared" si="948"/>
        <v>132.24925056000001</v>
      </c>
      <c r="Q2993" s="3">
        <f t="shared" si="949"/>
        <v>151.14200063999999</v>
      </c>
      <c r="R2993" s="4">
        <f t="shared" si="950"/>
        <v>222.6</v>
      </c>
      <c r="S2993" s="3">
        <v>195.87991000000002</v>
      </c>
      <c r="T2993" s="3">
        <f t="shared" si="951"/>
        <v>125.9516672</v>
      </c>
      <c r="U2993" s="3">
        <f t="shared" si="952"/>
        <v>222.6</v>
      </c>
      <c r="V2993" s="3">
        <f t="shared" si="953"/>
        <v>219.4836</v>
      </c>
      <c r="W2993" s="3">
        <f t="shared" si="954"/>
        <v>219.4836</v>
      </c>
      <c r="X2993" s="4" t="s">
        <v>5201</v>
      </c>
      <c r="Y2993" s="3">
        <v>110.84</v>
      </c>
      <c r="Z2993" s="3">
        <v>125.9516672</v>
      </c>
      <c r="AA2993" s="4">
        <f t="shared" si="955"/>
        <v>241.15</v>
      </c>
      <c r="AB2993" s="3">
        <f t="shared" si="956"/>
        <v>222.6</v>
      </c>
      <c r="AC2993" s="3">
        <v>107.10699747199999</v>
      </c>
      <c r="AD2993" s="3">
        <v>130.6182896</v>
      </c>
      <c r="AE2993" s="3">
        <f t="shared" si="957"/>
        <v>170.58580000000001</v>
      </c>
      <c r="AF2993" s="3">
        <v>416.02</v>
      </c>
      <c r="AG2993" s="3">
        <v>399.86</v>
      </c>
      <c r="AH2993" s="3">
        <f t="shared" si="958"/>
        <v>125.9516672</v>
      </c>
      <c r="AI2993" s="3">
        <f t="shared" si="959"/>
        <v>125.9516672</v>
      </c>
      <c r="AJ2993" s="3">
        <v>189.39800000000002</v>
      </c>
      <c r="AK2993" s="3">
        <v>183.14</v>
      </c>
      <c r="AL2993" s="3">
        <f t="shared" si="960"/>
        <v>125.9516672</v>
      </c>
      <c r="AM2993" s="2" t="str">
        <f t="shared" si="961"/>
        <v>NA</v>
      </c>
      <c r="AN2993" s="3">
        <f t="shared" si="962"/>
        <v>185.5</v>
      </c>
      <c r="AO2993" s="3">
        <f t="shared" si="963"/>
        <v>79.394000000000005</v>
      </c>
      <c r="AP2993" s="3">
        <f t="shared" si="964"/>
        <v>127.21118387200001</v>
      </c>
      <c r="AQ2993" s="3">
        <f t="shared" si="965"/>
        <v>259.7</v>
      </c>
      <c r="AR2993" s="2" cm="1">
        <f t="array" ref="AR2993">MIN(_xlfn._xlws.FILTER(E2993:AQ2993,E2993:AQ2993&lt;&gt;0))</f>
        <v>79.394000000000005</v>
      </c>
      <c r="AS2993" s="3">
        <f t="shared" si="966"/>
        <v>416.02</v>
      </c>
    </row>
    <row r="2994" spans="1:45" x14ac:dyDescent="0.25">
      <c r="A2994" t="s">
        <v>1538</v>
      </c>
      <c r="B2994" t="s">
        <v>34</v>
      </c>
      <c r="C2994">
        <v>76145</v>
      </c>
      <c r="D2994" s="3">
        <v>402</v>
      </c>
      <c r="E2994" s="3">
        <f t="shared" si="941"/>
        <v>314.36400000000003</v>
      </c>
      <c r="F2994" s="3">
        <f t="shared" si="942"/>
        <v>569.69324920000008</v>
      </c>
      <c r="G2994" s="3">
        <f t="shared" si="943"/>
        <v>569.69324920000008</v>
      </c>
      <c r="H2994" s="3">
        <v>297.36102</v>
      </c>
      <c r="I2994" s="3">
        <v>263.32</v>
      </c>
      <c r="J2994" s="3">
        <f t="shared" si="969"/>
        <v>113.0022</v>
      </c>
      <c r="K2994" s="3">
        <f t="shared" si="970"/>
        <v>239.19</v>
      </c>
      <c r="L2994" s="3">
        <f t="shared" si="944"/>
        <v>586.78404667600012</v>
      </c>
      <c r="M2994" s="3">
        <f t="shared" si="945"/>
        <v>592.48097916800009</v>
      </c>
      <c r="N2994" s="3">
        <f t="shared" si="946"/>
        <v>569.69324920000008</v>
      </c>
      <c r="O2994" s="3">
        <f t="shared" si="947"/>
        <v>797.57054888000005</v>
      </c>
      <c r="P2994" s="3">
        <f t="shared" si="948"/>
        <v>598.17791166000006</v>
      </c>
      <c r="Q2994" s="3">
        <f t="shared" si="949"/>
        <v>683.63189904000012</v>
      </c>
      <c r="R2994" s="4">
        <f t="shared" si="950"/>
        <v>241.2</v>
      </c>
      <c r="S2994" s="3">
        <v>215.48357000000001</v>
      </c>
      <c r="T2994" s="3">
        <f t="shared" si="951"/>
        <v>569.69324920000008</v>
      </c>
      <c r="U2994" s="3">
        <f t="shared" si="952"/>
        <v>241.2</v>
      </c>
      <c r="V2994" s="3">
        <f t="shared" si="953"/>
        <v>237.82320000000001</v>
      </c>
      <c r="W2994" s="3">
        <f t="shared" si="954"/>
        <v>237.82320000000001</v>
      </c>
      <c r="X2994" s="4" t="s">
        <v>5201</v>
      </c>
      <c r="Y2994" s="3">
        <v>142</v>
      </c>
      <c r="Z2994" s="3">
        <v>569.69324920000008</v>
      </c>
      <c r="AA2994" s="4">
        <f t="shared" si="955"/>
        <v>261.3</v>
      </c>
      <c r="AB2994" s="3">
        <f t="shared" si="956"/>
        <v>241.2</v>
      </c>
      <c r="AC2994" s="3">
        <v>137.2175536</v>
      </c>
      <c r="AD2994" s="3">
        <v>167.33848</v>
      </c>
      <c r="AE2994" s="3">
        <f t="shared" si="957"/>
        <v>184.83959999999999</v>
      </c>
      <c r="AF2994" s="3">
        <v>416.02</v>
      </c>
      <c r="AG2994" s="3">
        <v>399.86</v>
      </c>
      <c r="AH2994" s="3">
        <f t="shared" si="958"/>
        <v>569.69324920000008</v>
      </c>
      <c r="AI2994" s="3">
        <f t="shared" si="959"/>
        <v>569.69324920000008</v>
      </c>
      <c r="AJ2994" s="3">
        <f>D2994*65%</f>
        <v>261.3</v>
      </c>
      <c r="AK2994" s="3">
        <v>202.99</v>
      </c>
      <c r="AL2994" s="3">
        <f t="shared" si="960"/>
        <v>569.69324920000008</v>
      </c>
      <c r="AM2994" s="2" t="str">
        <f t="shared" si="961"/>
        <v>NA</v>
      </c>
      <c r="AN2994" s="3">
        <f t="shared" si="962"/>
        <v>201</v>
      </c>
      <c r="AO2994" s="3">
        <f t="shared" si="963"/>
        <v>86.027999999999992</v>
      </c>
      <c r="AP2994" s="3">
        <f t="shared" si="964"/>
        <v>575.39018169200006</v>
      </c>
      <c r="AQ2994" s="3">
        <f t="shared" si="965"/>
        <v>281.39999999999998</v>
      </c>
      <c r="AR2994" s="2" cm="1">
        <f t="array" ref="AR2994">MIN(_xlfn._xlws.FILTER(E2994:AQ2994,E2994:AQ2994&lt;&gt;0))</f>
        <v>86.027999999999992</v>
      </c>
      <c r="AS2994" s="3">
        <f t="shared" si="966"/>
        <v>797.57054888000005</v>
      </c>
    </row>
    <row r="2995" spans="1:45" x14ac:dyDescent="0.25">
      <c r="A2995" t="s">
        <v>1539</v>
      </c>
      <c r="B2995" t="s">
        <v>34</v>
      </c>
      <c r="C2995">
        <v>76376</v>
      </c>
      <c r="D2995" s="3">
        <v>342</v>
      </c>
      <c r="E2995" s="3">
        <f t="shared" ref="E2995:E3058" si="971">D2995*78.2%</f>
        <v>267.44400000000002</v>
      </c>
      <c r="F2995" s="3">
        <f t="shared" ref="F2995:F3058" si="972">Z2995</f>
        <v>0</v>
      </c>
      <c r="G2995" s="3">
        <f t="shared" ref="G2995:G3058" si="973">Z2995</f>
        <v>0</v>
      </c>
      <c r="H2995" s="3">
        <v>0</v>
      </c>
      <c r="I2995" s="3">
        <f>D2995*41.28%</f>
        <v>141.17760000000001</v>
      </c>
      <c r="J2995" s="3">
        <v>20.759999999999998</v>
      </c>
      <c r="K2995" s="3">
        <v>563.75</v>
      </c>
      <c r="L2995" s="3">
        <f t="shared" ref="L2995:L3058" si="974">Z2995*103%</f>
        <v>0</v>
      </c>
      <c r="M2995" s="3">
        <f t="shared" ref="M2995:M3058" si="975">Z2995*104%</f>
        <v>0</v>
      </c>
      <c r="N2995" s="3">
        <f t="shared" ref="N2995:N3058" si="976">Z2995</f>
        <v>0</v>
      </c>
      <c r="O2995" s="3">
        <f t="shared" ref="O2995:O3058" si="977">Z2995*140%</f>
        <v>0</v>
      </c>
      <c r="P2995" s="3">
        <f t="shared" ref="P2995:P3058" si="978">Z2995*105%</f>
        <v>0</v>
      </c>
      <c r="Q2995" s="3">
        <f t="shared" ref="Q2995:Q3058" si="979">Z2995*120%</f>
        <v>0</v>
      </c>
      <c r="R2995" s="4">
        <f t="shared" ref="R2995:R3058" si="980">D2995*60%</f>
        <v>205.2</v>
      </c>
      <c r="S2995" s="3">
        <v>0</v>
      </c>
      <c r="T2995" s="3">
        <f t="shared" ref="T2995:T3058" si="981">Z2995</f>
        <v>0</v>
      </c>
      <c r="U2995" s="3">
        <f t="shared" ref="U2995:U3058" si="982">D2995*60%</f>
        <v>205.2</v>
      </c>
      <c r="V2995" s="3">
        <f t="shared" ref="V2995:V3058" si="983">D2995*59.16%</f>
        <v>202.3272</v>
      </c>
      <c r="W2995" s="3">
        <f t="shared" ref="W2995:W3058" si="984">V2995</f>
        <v>202.3272</v>
      </c>
      <c r="X2995" s="4">
        <v>0</v>
      </c>
      <c r="Y2995" s="3">
        <v>0</v>
      </c>
      <c r="Z2995" s="3">
        <v>0</v>
      </c>
      <c r="AA2995" s="4">
        <f t="shared" ref="AA2995:AA3058" si="985">D2995*65%</f>
        <v>222.3</v>
      </c>
      <c r="AB2995" s="3">
        <f t="shared" ref="AB2995:AB3058" si="986">D2995*60%</f>
        <v>205.2</v>
      </c>
      <c r="AC2995" s="3">
        <v>0</v>
      </c>
      <c r="AD2995" s="3">
        <v>0</v>
      </c>
      <c r="AE2995" s="3">
        <f t="shared" ref="AE2995:AE3058" si="987">D2995*45.98%</f>
        <v>157.2516</v>
      </c>
      <c r="AF2995" s="3">
        <v>416.02</v>
      </c>
      <c r="AG2995" s="3">
        <v>399.86</v>
      </c>
      <c r="AH2995" s="3">
        <f t="shared" ref="AH2995:AH3058" si="988">Z2995</f>
        <v>0</v>
      </c>
      <c r="AI2995" s="3">
        <f t="shared" ref="AI2995:AI3058" si="989">Z2995</f>
        <v>0</v>
      </c>
      <c r="AJ2995" s="3">
        <f>D2995*65%</f>
        <v>222.3</v>
      </c>
      <c r="AK2995" s="3">
        <f>D2995*71.7%</f>
        <v>245.21400000000003</v>
      </c>
      <c r="AL2995" s="3">
        <f t="shared" ref="AL2995:AL3058" si="990">Z2995</f>
        <v>0</v>
      </c>
      <c r="AM2995" s="2">
        <f t="shared" ref="AM2995:AM3058" si="991">X2995</f>
        <v>0</v>
      </c>
      <c r="AN2995" s="3">
        <f t="shared" ref="AN2995:AN3058" si="992">D2995*50%</f>
        <v>171</v>
      </c>
      <c r="AO2995" s="3">
        <f t="shared" ref="AO2995:AO3058" si="993">D2995*21.4%</f>
        <v>73.188000000000002</v>
      </c>
      <c r="AP2995" s="3">
        <f t="shared" ref="AP2995:AP3058" si="994">Z2995*101%</f>
        <v>0</v>
      </c>
      <c r="AQ2995" s="3">
        <f t="shared" ref="AQ2995:AQ3058" si="995">D2995*70%</f>
        <v>239.39999999999998</v>
      </c>
      <c r="AR2995" s="2" cm="1">
        <f t="array" ref="AR2995">MIN(_xlfn._xlws.FILTER(E2995:AQ2995,E2995:AQ2995&lt;&gt;0))</f>
        <v>20.759999999999998</v>
      </c>
      <c r="AS2995" s="3">
        <f t="shared" si="966"/>
        <v>563.75</v>
      </c>
    </row>
    <row r="2996" spans="1:45" x14ac:dyDescent="0.25">
      <c r="A2996" t="s">
        <v>1539</v>
      </c>
      <c r="B2996" t="s">
        <v>34</v>
      </c>
      <c r="C2996">
        <v>76377</v>
      </c>
      <c r="D2996" s="3">
        <v>410</v>
      </c>
      <c r="E2996" s="3">
        <f t="shared" si="971"/>
        <v>320.62</v>
      </c>
      <c r="F2996" s="3">
        <f t="shared" si="972"/>
        <v>0</v>
      </c>
      <c r="G2996" s="3">
        <f t="shared" si="973"/>
        <v>0</v>
      </c>
      <c r="H2996" s="3">
        <v>0</v>
      </c>
      <c r="I2996" s="3">
        <f>D2996*41.28%</f>
        <v>169.24799999999999</v>
      </c>
      <c r="J2996" s="3">
        <v>48.219999999999992</v>
      </c>
      <c r="K2996" s="3">
        <v>563.75</v>
      </c>
      <c r="L2996" s="3">
        <f t="shared" si="974"/>
        <v>0</v>
      </c>
      <c r="M2996" s="3">
        <f t="shared" si="975"/>
        <v>0</v>
      </c>
      <c r="N2996" s="3">
        <f t="shared" si="976"/>
        <v>0</v>
      </c>
      <c r="O2996" s="3">
        <f t="shared" si="977"/>
        <v>0</v>
      </c>
      <c r="P2996" s="3">
        <f t="shared" si="978"/>
        <v>0</v>
      </c>
      <c r="Q2996" s="3">
        <f t="shared" si="979"/>
        <v>0</v>
      </c>
      <c r="R2996" s="4">
        <f t="shared" si="980"/>
        <v>246</v>
      </c>
      <c r="S2996" s="3">
        <v>0</v>
      </c>
      <c r="T2996" s="3">
        <f t="shared" si="981"/>
        <v>0</v>
      </c>
      <c r="U2996" s="3">
        <f t="shared" si="982"/>
        <v>246</v>
      </c>
      <c r="V2996" s="3">
        <f t="shared" si="983"/>
        <v>242.55600000000001</v>
      </c>
      <c r="W2996" s="3">
        <f t="shared" si="984"/>
        <v>242.55600000000001</v>
      </c>
      <c r="X2996" s="4">
        <v>0</v>
      </c>
      <c r="Y2996" s="3">
        <v>0</v>
      </c>
      <c r="Z2996" s="3">
        <v>0</v>
      </c>
      <c r="AA2996" s="4">
        <f t="shared" si="985"/>
        <v>266.5</v>
      </c>
      <c r="AB2996" s="3">
        <f t="shared" si="986"/>
        <v>246</v>
      </c>
      <c r="AC2996" s="3">
        <v>0</v>
      </c>
      <c r="AD2996" s="3">
        <v>0</v>
      </c>
      <c r="AE2996" s="3">
        <f t="shared" si="987"/>
        <v>188.518</v>
      </c>
      <c r="AF2996" s="3">
        <v>416.02</v>
      </c>
      <c r="AG2996" s="3">
        <v>399.86</v>
      </c>
      <c r="AH2996" s="3">
        <f t="shared" si="988"/>
        <v>0</v>
      </c>
      <c r="AI2996" s="3">
        <f t="shared" si="989"/>
        <v>0</v>
      </c>
      <c r="AJ2996" s="3">
        <f>D2996*65%</f>
        <v>266.5</v>
      </c>
      <c r="AK2996" s="3">
        <f>D2996*71.7%</f>
        <v>293.97000000000003</v>
      </c>
      <c r="AL2996" s="3">
        <f t="shared" si="990"/>
        <v>0</v>
      </c>
      <c r="AM2996" s="2">
        <f t="shared" si="991"/>
        <v>0</v>
      </c>
      <c r="AN2996" s="3">
        <f t="shared" si="992"/>
        <v>205</v>
      </c>
      <c r="AO2996" s="3">
        <f t="shared" si="993"/>
        <v>87.74</v>
      </c>
      <c r="AP2996" s="3">
        <f t="shared" si="994"/>
        <v>0</v>
      </c>
      <c r="AQ2996" s="3">
        <f t="shared" si="995"/>
        <v>287</v>
      </c>
      <c r="AR2996" s="2" cm="1">
        <f t="array" ref="AR2996">MIN(_xlfn._xlws.FILTER(E2996:AQ2996,E2996:AQ2996&lt;&gt;0))</f>
        <v>48.219999999999992</v>
      </c>
      <c r="AS2996" s="3">
        <f t="shared" si="966"/>
        <v>563.75</v>
      </c>
    </row>
    <row r="2997" spans="1:45" x14ac:dyDescent="0.25">
      <c r="A2997" t="s">
        <v>1540</v>
      </c>
      <c r="B2997" t="s">
        <v>34</v>
      </c>
      <c r="C2997">
        <v>76380</v>
      </c>
      <c r="D2997" s="3">
        <v>901</v>
      </c>
      <c r="E2997" s="3">
        <f t="shared" si="971"/>
        <v>704.58199999999999</v>
      </c>
      <c r="F2997" s="3">
        <f t="shared" si="972"/>
        <v>102.38286719999999</v>
      </c>
      <c r="G2997" s="3">
        <f t="shared" si="973"/>
        <v>102.38286719999999</v>
      </c>
      <c r="H2997" s="3">
        <v>71.239999999999995</v>
      </c>
      <c r="I2997" s="3">
        <v>147.41</v>
      </c>
      <c r="J2997" s="3">
        <v>113.35</v>
      </c>
      <c r="K2997" s="3">
        <v>563.75</v>
      </c>
      <c r="L2997" s="3">
        <f t="shared" si="974"/>
        <v>105.454353216</v>
      </c>
      <c r="M2997" s="3">
        <f t="shared" si="975"/>
        <v>106.47818188799999</v>
      </c>
      <c r="N2997" s="3">
        <f t="shared" si="976"/>
        <v>102.38286719999999</v>
      </c>
      <c r="O2997" s="3">
        <f t="shared" si="977"/>
        <v>143.33601407999998</v>
      </c>
      <c r="P2997" s="3">
        <f t="shared" si="978"/>
        <v>107.50201056</v>
      </c>
      <c r="Q2997" s="3">
        <f t="shared" si="979"/>
        <v>122.85944063999999</v>
      </c>
      <c r="R2997" s="4">
        <f t="shared" si="980"/>
        <v>540.6</v>
      </c>
      <c r="S2997" s="3">
        <v>108.46429999999999</v>
      </c>
      <c r="T2997" s="3">
        <f t="shared" si="981"/>
        <v>102.38286719999999</v>
      </c>
      <c r="U2997" s="3">
        <f t="shared" si="982"/>
        <v>540.6</v>
      </c>
      <c r="V2997" s="3">
        <f t="shared" si="983"/>
        <v>533.03160000000003</v>
      </c>
      <c r="W2997" s="3">
        <f t="shared" si="984"/>
        <v>533.03160000000003</v>
      </c>
      <c r="X2997" s="4" t="s">
        <v>5201</v>
      </c>
      <c r="Y2997" s="3">
        <v>139.88</v>
      </c>
      <c r="Z2997" s="3">
        <v>102.38286719999999</v>
      </c>
      <c r="AA2997" s="4">
        <f t="shared" si="985"/>
        <v>585.65</v>
      </c>
      <c r="AB2997" s="3">
        <f t="shared" si="986"/>
        <v>540.6</v>
      </c>
      <c r="AC2997" s="3">
        <v>135.168953504</v>
      </c>
      <c r="AD2997" s="3">
        <v>164.8401872</v>
      </c>
      <c r="AE2997" s="3">
        <f t="shared" si="987"/>
        <v>414.27979999999997</v>
      </c>
      <c r="AF2997" s="3">
        <v>416.02</v>
      </c>
      <c r="AG2997" s="3">
        <v>399.86</v>
      </c>
      <c r="AH2997" s="3">
        <f t="shared" si="988"/>
        <v>102.38286719999999</v>
      </c>
      <c r="AI2997" s="3">
        <f t="shared" si="989"/>
        <v>102.38286719999999</v>
      </c>
      <c r="AJ2997" s="3">
        <v>233.97</v>
      </c>
      <c r="AK2997" s="3">
        <v>99.39</v>
      </c>
      <c r="AL2997" s="3">
        <f t="shared" si="990"/>
        <v>102.38286719999999</v>
      </c>
      <c r="AM2997" s="2" t="str">
        <f t="shared" si="991"/>
        <v>NA</v>
      </c>
      <c r="AN2997" s="3">
        <f t="shared" si="992"/>
        <v>450.5</v>
      </c>
      <c r="AO2997" s="3">
        <f t="shared" si="993"/>
        <v>192.81399999999999</v>
      </c>
      <c r="AP2997" s="3">
        <f t="shared" si="994"/>
        <v>103.406695872</v>
      </c>
      <c r="AQ2997" s="3">
        <f t="shared" si="995"/>
        <v>630.69999999999993</v>
      </c>
      <c r="AR2997" s="2" cm="1">
        <f t="array" ref="AR2997">MIN(_xlfn._xlws.FILTER(E2997:AQ2997,E2997:AQ2997&lt;&gt;0))</f>
        <v>71.239999999999995</v>
      </c>
      <c r="AS2997" s="3">
        <f t="shared" si="966"/>
        <v>704.58199999999999</v>
      </c>
    </row>
    <row r="2998" spans="1:45" x14ac:dyDescent="0.25">
      <c r="A2998" t="s">
        <v>1541</v>
      </c>
      <c r="B2998" t="s">
        <v>34</v>
      </c>
      <c r="C2998">
        <v>76390</v>
      </c>
      <c r="D2998" s="3">
        <v>2153</v>
      </c>
      <c r="E2998" s="3">
        <f t="shared" si="971"/>
        <v>1683.646</v>
      </c>
      <c r="F2998" s="3">
        <f t="shared" si="972"/>
        <v>102.38286719999999</v>
      </c>
      <c r="G2998" s="3">
        <f t="shared" si="973"/>
        <v>102.38286719999999</v>
      </c>
      <c r="H2998" s="3">
        <v>1452.9178299999999</v>
      </c>
      <c r="I2998" s="3">
        <v>81.08</v>
      </c>
      <c r="J2998" s="3">
        <v>412.28000000000003</v>
      </c>
      <c r="K2998" s="3">
        <v>820</v>
      </c>
      <c r="L2998" s="3">
        <f t="shared" si="974"/>
        <v>105.454353216</v>
      </c>
      <c r="M2998" s="3">
        <f t="shared" si="975"/>
        <v>106.47818188799999</v>
      </c>
      <c r="N2998" s="3">
        <f t="shared" si="976"/>
        <v>102.38286719999999</v>
      </c>
      <c r="O2998" s="3">
        <f t="shared" si="977"/>
        <v>143.33601407999998</v>
      </c>
      <c r="P2998" s="3">
        <f t="shared" si="978"/>
        <v>107.50201056</v>
      </c>
      <c r="Q2998" s="3">
        <f t="shared" si="979"/>
        <v>122.85944063999999</v>
      </c>
      <c r="R2998" s="4">
        <f t="shared" si="980"/>
        <v>1291.8</v>
      </c>
      <c r="S2998" s="3">
        <v>648.13947999999993</v>
      </c>
      <c r="T2998" s="3">
        <f t="shared" si="981"/>
        <v>102.38286719999999</v>
      </c>
      <c r="U2998" s="3">
        <f t="shared" si="982"/>
        <v>1291.8</v>
      </c>
      <c r="V2998" s="3">
        <f t="shared" si="983"/>
        <v>1273.7148</v>
      </c>
      <c r="W2998" s="3">
        <f t="shared" si="984"/>
        <v>1273.7148</v>
      </c>
      <c r="X2998" s="4" t="s">
        <v>5201</v>
      </c>
      <c r="Y2998" s="3">
        <v>522.21</v>
      </c>
      <c r="Z2998" s="3">
        <v>102.38286719999999</v>
      </c>
      <c r="AA2998" s="4">
        <f t="shared" si="985"/>
        <v>1399.45</v>
      </c>
      <c r="AB2998" s="3">
        <f t="shared" si="986"/>
        <v>1291.8</v>
      </c>
      <c r="AC2998" s="3">
        <v>504.62238496800001</v>
      </c>
      <c r="AD2998" s="3">
        <v>615.39315240000008</v>
      </c>
      <c r="AE2998" s="3">
        <f t="shared" si="987"/>
        <v>989.94939999999997</v>
      </c>
      <c r="AF2998" s="3">
        <v>416.02</v>
      </c>
      <c r="AG2998" s="3">
        <v>399.86</v>
      </c>
      <c r="AH2998" s="3">
        <f t="shared" si="988"/>
        <v>102.38286719999999</v>
      </c>
      <c r="AI2998" s="3">
        <f t="shared" si="989"/>
        <v>102.38286719999999</v>
      </c>
      <c r="AJ2998" s="3">
        <f>D2998*65%</f>
        <v>1399.45</v>
      </c>
      <c r="AK2998" s="3">
        <v>618.04999999999995</v>
      </c>
      <c r="AL2998" s="3">
        <f t="shared" si="990"/>
        <v>102.38286719999999</v>
      </c>
      <c r="AM2998" s="2" t="str">
        <f t="shared" si="991"/>
        <v>NA</v>
      </c>
      <c r="AN2998" s="3">
        <f t="shared" si="992"/>
        <v>1076.5</v>
      </c>
      <c r="AO2998" s="3">
        <f t="shared" si="993"/>
        <v>460.74200000000002</v>
      </c>
      <c r="AP2998" s="3">
        <f t="shared" si="994"/>
        <v>103.406695872</v>
      </c>
      <c r="AQ2998" s="3">
        <f t="shared" si="995"/>
        <v>1507.1</v>
      </c>
      <c r="AR2998" s="2" cm="1">
        <f t="array" ref="AR2998">MIN(_xlfn._xlws.FILTER(E2998:AQ2998,E2998:AQ2998&lt;&gt;0))</f>
        <v>81.08</v>
      </c>
      <c r="AS2998" s="3">
        <f t="shared" si="966"/>
        <v>1683.646</v>
      </c>
    </row>
    <row r="2999" spans="1:45" x14ac:dyDescent="0.25">
      <c r="A2999" t="s">
        <v>1542</v>
      </c>
      <c r="B2999" t="s">
        <v>34</v>
      </c>
      <c r="C2999">
        <v>76391</v>
      </c>
      <c r="D2999" s="3">
        <v>817</v>
      </c>
      <c r="E2999" s="3">
        <f t="shared" si="971"/>
        <v>638.89400000000001</v>
      </c>
      <c r="F2999" s="3">
        <f t="shared" si="972"/>
        <v>275.18930880000005</v>
      </c>
      <c r="G2999" s="3">
        <f t="shared" si="973"/>
        <v>275.18930880000005</v>
      </c>
      <c r="H2999" s="3">
        <v>559.55948999999998</v>
      </c>
      <c r="I2999" s="3">
        <v>484.67</v>
      </c>
      <c r="J2999" s="3">
        <f t="shared" ref="J2999:J3030" si="996">D2999*28.11%</f>
        <v>229.65870000000001</v>
      </c>
      <c r="K2999" s="3">
        <v>820</v>
      </c>
      <c r="L2999" s="3">
        <f t="shared" si="974"/>
        <v>283.44498806400009</v>
      </c>
      <c r="M2999" s="3">
        <f t="shared" si="975"/>
        <v>286.19688115200006</v>
      </c>
      <c r="N2999" s="3">
        <f t="shared" si="976"/>
        <v>275.18930880000005</v>
      </c>
      <c r="O2999" s="3">
        <f t="shared" si="977"/>
        <v>385.26503232000005</v>
      </c>
      <c r="P2999" s="3">
        <f t="shared" si="978"/>
        <v>288.94877424000009</v>
      </c>
      <c r="Q2999" s="3">
        <f t="shared" si="979"/>
        <v>330.22717056000005</v>
      </c>
      <c r="R2999" s="4">
        <f t="shared" si="980"/>
        <v>490.2</v>
      </c>
      <c r="S2999" s="3">
        <v>401.40496000000002</v>
      </c>
      <c r="T2999" s="3">
        <f t="shared" si="981"/>
        <v>275.18930880000005</v>
      </c>
      <c r="U2999" s="3">
        <f t="shared" si="982"/>
        <v>490.2</v>
      </c>
      <c r="V2999" s="3">
        <f t="shared" si="983"/>
        <v>483.3372</v>
      </c>
      <c r="W2999" s="3">
        <f t="shared" si="984"/>
        <v>483.3372</v>
      </c>
      <c r="X2999" s="4" t="s">
        <v>5201</v>
      </c>
      <c r="Y2999" s="3">
        <v>283.83999999999997</v>
      </c>
      <c r="Z2999" s="3">
        <v>275.18930880000005</v>
      </c>
      <c r="AA2999" s="4">
        <f t="shared" si="985"/>
        <v>531.05000000000007</v>
      </c>
      <c r="AB2999" s="3">
        <f t="shared" si="986"/>
        <v>490.2</v>
      </c>
      <c r="AC2999" s="3">
        <v>274.28049587199996</v>
      </c>
      <c r="AD2999" s="3">
        <v>334.48840959999995</v>
      </c>
      <c r="AE2999" s="3">
        <f t="shared" si="987"/>
        <v>375.65659999999997</v>
      </c>
      <c r="AF2999" s="3">
        <v>416.02</v>
      </c>
      <c r="AG2999" s="3">
        <v>399.86</v>
      </c>
      <c r="AH2999" s="3">
        <f t="shared" si="988"/>
        <v>275.18930880000005</v>
      </c>
      <c r="AI2999" s="3">
        <f t="shared" si="989"/>
        <v>275.18930880000005</v>
      </c>
      <c r="AJ2999" s="3">
        <f>D2999*65%</f>
        <v>531.05000000000007</v>
      </c>
      <c r="AK2999" s="3">
        <v>368.9</v>
      </c>
      <c r="AL2999" s="3">
        <f t="shared" si="990"/>
        <v>275.18930880000005</v>
      </c>
      <c r="AM2999" s="2" t="str">
        <f t="shared" si="991"/>
        <v>NA</v>
      </c>
      <c r="AN2999" s="3">
        <f t="shared" si="992"/>
        <v>408.5</v>
      </c>
      <c r="AO2999" s="3">
        <f t="shared" si="993"/>
        <v>174.83799999999999</v>
      </c>
      <c r="AP2999" s="3">
        <f t="shared" si="994"/>
        <v>277.94120188800008</v>
      </c>
      <c r="AQ2999" s="3">
        <f t="shared" si="995"/>
        <v>571.9</v>
      </c>
      <c r="AR2999" s="2" cm="1">
        <f t="array" ref="AR2999">MIN(_xlfn._xlws.FILTER(E2999:AQ2999,E2999:AQ2999&lt;&gt;0))</f>
        <v>174.83799999999999</v>
      </c>
      <c r="AS2999" s="3">
        <f t="shared" si="966"/>
        <v>820</v>
      </c>
    </row>
    <row r="3000" spans="1:45" x14ac:dyDescent="0.25">
      <c r="A3000" t="s">
        <v>3185</v>
      </c>
      <c r="B3000" t="s">
        <v>34</v>
      </c>
      <c r="C3000">
        <v>76496</v>
      </c>
      <c r="D3000" s="3">
        <v>207</v>
      </c>
      <c r="E3000" s="3">
        <f t="shared" si="971"/>
        <v>161.874</v>
      </c>
      <c r="F3000" s="3">
        <f t="shared" si="972"/>
        <v>102.38286719999999</v>
      </c>
      <c r="G3000" s="3">
        <f t="shared" si="973"/>
        <v>102.38286719999999</v>
      </c>
      <c r="H3000" s="3" t="s">
        <v>3123</v>
      </c>
      <c r="I3000" s="3">
        <v>180.32</v>
      </c>
      <c r="J3000" s="3">
        <f t="shared" si="996"/>
        <v>58.187700000000007</v>
      </c>
      <c r="K3000" s="3">
        <f>D3000*59.5%</f>
        <v>123.16499999999999</v>
      </c>
      <c r="L3000" s="3">
        <f t="shared" si="974"/>
        <v>105.454353216</v>
      </c>
      <c r="M3000" s="3">
        <f t="shared" si="975"/>
        <v>106.47818188799999</v>
      </c>
      <c r="N3000" s="3">
        <f t="shared" si="976"/>
        <v>102.38286719999999</v>
      </c>
      <c r="O3000" s="3">
        <f t="shared" si="977"/>
        <v>143.33601407999998</v>
      </c>
      <c r="P3000" s="3">
        <f t="shared" si="978"/>
        <v>107.50201056</v>
      </c>
      <c r="Q3000" s="3">
        <f t="shared" si="979"/>
        <v>122.85944063999999</v>
      </c>
      <c r="R3000" s="4">
        <f t="shared" si="980"/>
        <v>124.19999999999999</v>
      </c>
      <c r="S3000" s="3">
        <v>108.46429999999999</v>
      </c>
      <c r="T3000" s="3">
        <f t="shared" si="981"/>
        <v>102.38286719999999</v>
      </c>
      <c r="U3000" s="3">
        <f t="shared" si="982"/>
        <v>124.19999999999999</v>
      </c>
      <c r="V3000" s="3">
        <f t="shared" si="983"/>
        <v>122.46120000000001</v>
      </c>
      <c r="W3000" s="3">
        <f t="shared" si="984"/>
        <v>122.46120000000001</v>
      </c>
      <c r="X3000" s="4" t="s">
        <v>5201</v>
      </c>
      <c r="Y3000" s="3">
        <v>110.84</v>
      </c>
      <c r="Z3000" s="3">
        <v>102.38286719999999</v>
      </c>
      <c r="AA3000" s="4">
        <f t="shared" si="985"/>
        <v>134.55000000000001</v>
      </c>
      <c r="AB3000" s="3">
        <f t="shared" si="986"/>
        <v>124.19999999999999</v>
      </c>
      <c r="AC3000" s="3">
        <v>107.10699747199999</v>
      </c>
      <c r="AD3000" s="3">
        <v>130.6182896</v>
      </c>
      <c r="AE3000" s="3">
        <f t="shared" si="987"/>
        <v>95.178600000000003</v>
      </c>
      <c r="AF3000" s="3">
        <v>416.02</v>
      </c>
      <c r="AG3000" s="3">
        <v>399.86</v>
      </c>
      <c r="AH3000" s="3">
        <f t="shared" si="988"/>
        <v>102.38286719999999</v>
      </c>
      <c r="AI3000" s="3">
        <f t="shared" si="989"/>
        <v>102.38286719999999</v>
      </c>
      <c r="AJ3000" s="3">
        <v>189.39800000000002</v>
      </c>
      <c r="AK3000" s="3">
        <v>99.39</v>
      </c>
      <c r="AL3000" s="3">
        <f t="shared" si="990"/>
        <v>102.38286719999999</v>
      </c>
      <c r="AM3000" s="2" t="str">
        <f t="shared" si="991"/>
        <v>NA</v>
      </c>
      <c r="AN3000" s="3">
        <f t="shared" si="992"/>
        <v>103.5</v>
      </c>
      <c r="AO3000" s="3">
        <f t="shared" si="993"/>
        <v>44.298000000000002</v>
      </c>
      <c r="AP3000" s="3">
        <f t="shared" si="994"/>
        <v>103.406695872</v>
      </c>
      <c r="AQ3000" s="3">
        <f t="shared" si="995"/>
        <v>144.89999999999998</v>
      </c>
      <c r="AR3000" s="2" cm="1">
        <f t="array" ref="AR3000">MIN(_xlfn._xlws.FILTER(E3000:AQ3000,E3000:AQ3000&lt;&gt;0))</f>
        <v>44.298000000000002</v>
      </c>
      <c r="AS3000" s="3">
        <f t="shared" si="966"/>
        <v>416.02</v>
      </c>
    </row>
    <row r="3001" spans="1:45" x14ac:dyDescent="0.25">
      <c r="A3001" t="s">
        <v>1543</v>
      </c>
      <c r="B3001" t="s">
        <v>34</v>
      </c>
      <c r="C3001">
        <v>76497</v>
      </c>
      <c r="D3001" s="3">
        <v>222</v>
      </c>
      <c r="E3001" s="3">
        <f t="shared" si="971"/>
        <v>173.60400000000001</v>
      </c>
      <c r="F3001" s="3">
        <f t="shared" si="972"/>
        <v>102.38286719999999</v>
      </c>
      <c r="G3001" s="3">
        <f t="shared" si="973"/>
        <v>102.38286719999999</v>
      </c>
      <c r="H3001" s="3" t="s">
        <v>3123</v>
      </c>
      <c r="I3001" s="3">
        <v>180.32</v>
      </c>
      <c r="J3001" s="3">
        <f t="shared" si="996"/>
        <v>62.404200000000003</v>
      </c>
      <c r="K3001" s="3">
        <v>563.75</v>
      </c>
      <c r="L3001" s="3">
        <f t="shared" si="974"/>
        <v>105.454353216</v>
      </c>
      <c r="M3001" s="3">
        <f t="shared" si="975"/>
        <v>106.47818188799999</v>
      </c>
      <c r="N3001" s="3">
        <f t="shared" si="976"/>
        <v>102.38286719999999</v>
      </c>
      <c r="O3001" s="3">
        <f t="shared" si="977"/>
        <v>143.33601407999998</v>
      </c>
      <c r="P3001" s="3">
        <f t="shared" si="978"/>
        <v>107.50201056</v>
      </c>
      <c r="Q3001" s="3">
        <f t="shared" si="979"/>
        <v>122.85944063999999</v>
      </c>
      <c r="R3001" s="4">
        <f t="shared" si="980"/>
        <v>133.19999999999999</v>
      </c>
      <c r="S3001" s="3">
        <v>108.46429999999999</v>
      </c>
      <c r="T3001" s="3">
        <f t="shared" si="981"/>
        <v>102.38286719999999</v>
      </c>
      <c r="U3001" s="3">
        <f t="shared" si="982"/>
        <v>133.19999999999999</v>
      </c>
      <c r="V3001" s="3">
        <f t="shared" si="983"/>
        <v>131.33520000000001</v>
      </c>
      <c r="W3001" s="3">
        <f t="shared" si="984"/>
        <v>131.33520000000001</v>
      </c>
      <c r="X3001" s="4" t="s">
        <v>5201</v>
      </c>
      <c r="Y3001" s="3">
        <v>139.88</v>
      </c>
      <c r="Z3001" s="3">
        <v>102.38286719999999</v>
      </c>
      <c r="AA3001" s="4">
        <f t="shared" si="985"/>
        <v>144.30000000000001</v>
      </c>
      <c r="AB3001" s="3">
        <f t="shared" si="986"/>
        <v>133.19999999999999</v>
      </c>
      <c r="AC3001" s="3">
        <v>135.168953504</v>
      </c>
      <c r="AD3001" s="3">
        <v>164.8401872</v>
      </c>
      <c r="AE3001" s="3">
        <f t="shared" si="987"/>
        <v>102.07559999999999</v>
      </c>
      <c r="AF3001" s="3">
        <v>416.02</v>
      </c>
      <c r="AG3001" s="3">
        <v>399.86</v>
      </c>
      <c r="AH3001" s="3">
        <f t="shared" si="988"/>
        <v>102.38286719999999</v>
      </c>
      <c r="AI3001" s="3">
        <f t="shared" si="989"/>
        <v>102.38286719999999</v>
      </c>
      <c r="AJ3001" s="3">
        <v>233.97</v>
      </c>
      <c r="AK3001" s="3">
        <v>99.39</v>
      </c>
      <c r="AL3001" s="3">
        <f t="shared" si="990"/>
        <v>102.38286719999999</v>
      </c>
      <c r="AM3001" s="2" t="str">
        <f t="shared" si="991"/>
        <v>NA</v>
      </c>
      <c r="AN3001" s="3">
        <f t="shared" si="992"/>
        <v>111</v>
      </c>
      <c r="AO3001" s="3">
        <f t="shared" si="993"/>
        <v>47.507999999999996</v>
      </c>
      <c r="AP3001" s="3">
        <f t="shared" si="994"/>
        <v>103.406695872</v>
      </c>
      <c r="AQ3001" s="3">
        <f t="shared" si="995"/>
        <v>155.39999999999998</v>
      </c>
      <c r="AR3001" s="2" cm="1">
        <f t="array" ref="AR3001">MIN(_xlfn._xlws.FILTER(E3001:AQ3001,E3001:AQ3001&lt;&gt;0))</f>
        <v>47.507999999999996</v>
      </c>
      <c r="AS3001" s="3">
        <f t="shared" si="966"/>
        <v>563.75</v>
      </c>
    </row>
    <row r="3002" spans="1:45" x14ac:dyDescent="0.25">
      <c r="A3002" t="s">
        <v>1544</v>
      </c>
      <c r="B3002" t="s">
        <v>34</v>
      </c>
      <c r="C3002">
        <v>76506</v>
      </c>
      <c r="D3002" s="3">
        <v>420</v>
      </c>
      <c r="E3002" s="3">
        <f t="shared" si="971"/>
        <v>328.44</v>
      </c>
      <c r="F3002" s="3">
        <f t="shared" si="972"/>
        <v>125.9516672</v>
      </c>
      <c r="G3002" s="3">
        <f t="shared" si="973"/>
        <v>125.9516672</v>
      </c>
      <c r="H3002" s="3">
        <v>128.66</v>
      </c>
      <c r="I3002" s="3">
        <v>134.02000000000001</v>
      </c>
      <c r="J3002" s="3">
        <f t="shared" si="996"/>
        <v>118.06200000000001</v>
      </c>
      <c r="K3002" s="3">
        <f t="shared" ref="K3002:K3049" si="997">D3002*59.5%</f>
        <v>249.89999999999998</v>
      </c>
      <c r="L3002" s="3">
        <f t="shared" si="974"/>
        <v>129.730217216</v>
      </c>
      <c r="M3002" s="3">
        <f t="shared" si="975"/>
        <v>130.98973388800002</v>
      </c>
      <c r="N3002" s="3">
        <f t="shared" si="976"/>
        <v>125.9516672</v>
      </c>
      <c r="O3002" s="3">
        <f t="shared" si="977"/>
        <v>176.33233407999998</v>
      </c>
      <c r="P3002" s="3">
        <f t="shared" si="978"/>
        <v>132.24925056000001</v>
      </c>
      <c r="Q3002" s="3">
        <f t="shared" si="979"/>
        <v>151.14200063999999</v>
      </c>
      <c r="R3002" s="4">
        <f t="shared" si="980"/>
        <v>252</v>
      </c>
      <c r="S3002" s="3">
        <v>195.87991000000002</v>
      </c>
      <c r="T3002" s="3">
        <f t="shared" si="981"/>
        <v>125.9516672</v>
      </c>
      <c r="U3002" s="3">
        <f t="shared" si="982"/>
        <v>252</v>
      </c>
      <c r="V3002" s="3">
        <f t="shared" si="983"/>
        <v>248.47200000000001</v>
      </c>
      <c r="W3002" s="3">
        <f t="shared" si="984"/>
        <v>248.47200000000001</v>
      </c>
      <c r="X3002" s="4">
        <v>135.70156699999998</v>
      </c>
      <c r="Y3002" s="3">
        <v>83.24</v>
      </c>
      <c r="Z3002" s="3">
        <v>125.9516672</v>
      </c>
      <c r="AA3002" s="4">
        <f t="shared" si="985"/>
        <v>273</v>
      </c>
      <c r="AB3002" s="3">
        <f t="shared" si="986"/>
        <v>252</v>
      </c>
      <c r="AC3002" s="3">
        <v>80.43654339199999</v>
      </c>
      <c r="AD3002" s="3">
        <v>98.093345599999992</v>
      </c>
      <c r="AE3002" s="3">
        <f t="shared" si="987"/>
        <v>193.11599999999999</v>
      </c>
      <c r="AF3002" s="3">
        <v>416.02</v>
      </c>
      <c r="AG3002" s="3">
        <v>399.86</v>
      </c>
      <c r="AH3002" s="3">
        <f t="shared" si="988"/>
        <v>125.9516672</v>
      </c>
      <c r="AI3002" s="3">
        <f t="shared" si="989"/>
        <v>125.9516672</v>
      </c>
      <c r="AJ3002" s="3">
        <v>222.11199999999999</v>
      </c>
      <c r="AK3002" s="3">
        <v>183.14</v>
      </c>
      <c r="AL3002" s="3">
        <f t="shared" si="990"/>
        <v>125.9516672</v>
      </c>
      <c r="AM3002" s="2">
        <f t="shared" si="991"/>
        <v>135.70156699999998</v>
      </c>
      <c r="AN3002" s="3">
        <f t="shared" si="992"/>
        <v>210</v>
      </c>
      <c r="AO3002" s="3">
        <f t="shared" si="993"/>
        <v>89.88</v>
      </c>
      <c r="AP3002" s="3">
        <f t="shared" si="994"/>
        <v>127.21118387200001</v>
      </c>
      <c r="AQ3002" s="3">
        <f t="shared" si="995"/>
        <v>294</v>
      </c>
      <c r="AR3002" s="2" cm="1">
        <f t="array" ref="AR3002">MIN(_xlfn._xlws.FILTER(E3002:AQ3002,E3002:AQ3002&lt;&gt;0))</f>
        <v>80.43654339199999</v>
      </c>
      <c r="AS3002" s="3">
        <f t="shared" si="966"/>
        <v>416.02</v>
      </c>
    </row>
    <row r="3003" spans="1:45" x14ac:dyDescent="0.25">
      <c r="A3003" t="s">
        <v>1545</v>
      </c>
      <c r="B3003" t="s">
        <v>34</v>
      </c>
      <c r="C3003">
        <v>76512</v>
      </c>
      <c r="D3003" s="3">
        <v>328</v>
      </c>
      <c r="E3003" s="3">
        <f t="shared" si="971"/>
        <v>256.49599999999998</v>
      </c>
      <c r="F3003" s="3">
        <f t="shared" si="972"/>
        <v>125.9516672</v>
      </c>
      <c r="G3003" s="3">
        <f t="shared" si="973"/>
        <v>125.9516672</v>
      </c>
      <c r="H3003" s="3">
        <v>128.66</v>
      </c>
      <c r="I3003" s="3">
        <v>206.14</v>
      </c>
      <c r="J3003" s="3">
        <f t="shared" si="996"/>
        <v>92.200800000000001</v>
      </c>
      <c r="K3003" s="3">
        <f t="shared" si="997"/>
        <v>195.16</v>
      </c>
      <c r="L3003" s="3">
        <f t="shared" si="974"/>
        <v>129.730217216</v>
      </c>
      <c r="M3003" s="3">
        <f t="shared" si="975"/>
        <v>130.98973388800002</v>
      </c>
      <c r="N3003" s="3">
        <f t="shared" si="976"/>
        <v>125.9516672</v>
      </c>
      <c r="O3003" s="3">
        <f t="shared" si="977"/>
        <v>176.33233407999998</v>
      </c>
      <c r="P3003" s="3">
        <f t="shared" si="978"/>
        <v>132.24925056000001</v>
      </c>
      <c r="Q3003" s="3">
        <f t="shared" si="979"/>
        <v>151.14200063999999</v>
      </c>
      <c r="R3003" s="4">
        <f t="shared" si="980"/>
        <v>196.79999999999998</v>
      </c>
      <c r="S3003" s="3">
        <v>195.87991000000002</v>
      </c>
      <c r="T3003" s="3">
        <f t="shared" si="981"/>
        <v>125.9516672</v>
      </c>
      <c r="U3003" s="3">
        <f t="shared" si="982"/>
        <v>196.79999999999998</v>
      </c>
      <c r="V3003" s="3">
        <f t="shared" si="983"/>
        <v>194.04480000000001</v>
      </c>
      <c r="W3003" s="3">
        <f t="shared" si="984"/>
        <v>194.04480000000001</v>
      </c>
      <c r="X3003" s="4">
        <v>135.70156699999998</v>
      </c>
      <c r="Y3003" s="3">
        <v>130.22999999999999</v>
      </c>
      <c r="Z3003" s="3">
        <v>125.9516672</v>
      </c>
      <c r="AA3003" s="4">
        <f t="shared" si="985"/>
        <v>213.20000000000002</v>
      </c>
      <c r="AB3003" s="3">
        <f t="shared" si="986"/>
        <v>196.79999999999998</v>
      </c>
      <c r="AC3003" s="3">
        <v>125.84395778399998</v>
      </c>
      <c r="AD3003" s="3">
        <v>153.46824119999999</v>
      </c>
      <c r="AE3003" s="3">
        <f t="shared" si="987"/>
        <v>150.81440000000001</v>
      </c>
      <c r="AF3003" s="3">
        <v>416.02</v>
      </c>
      <c r="AG3003" s="3">
        <v>399.86</v>
      </c>
      <c r="AH3003" s="3">
        <f t="shared" si="988"/>
        <v>125.9516672</v>
      </c>
      <c r="AI3003" s="3">
        <f t="shared" si="989"/>
        <v>125.9516672</v>
      </c>
      <c r="AJ3003" s="3">
        <v>222.11199999999999</v>
      </c>
      <c r="AK3003" s="3">
        <v>183.14</v>
      </c>
      <c r="AL3003" s="3">
        <f t="shared" si="990"/>
        <v>125.9516672</v>
      </c>
      <c r="AM3003" s="2">
        <f t="shared" si="991"/>
        <v>135.70156699999998</v>
      </c>
      <c r="AN3003" s="3">
        <f t="shared" si="992"/>
        <v>164</v>
      </c>
      <c r="AO3003" s="3">
        <f t="shared" si="993"/>
        <v>70.191999999999993</v>
      </c>
      <c r="AP3003" s="3">
        <f t="shared" si="994"/>
        <v>127.21118387200001</v>
      </c>
      <c r="AQ3003" s="3">
        <f t="shared" si="995"/>
        <v>229.6</v>
      </c>
      <c r="AR3003" s="2" cm="1">
        <f t="array" ref="AR3003">MIN(_xlfn._xlws.FILTER(E3003:AQ3003,E3003:AQ3003&lt;&gt;0))</f>
        <v>70.191999999999993</v>
      </c>
      <c r="AS3003" s="3">
        <f t="shared" si="966"/>
        <v>416.02</v>
      </c>
    </row>
    <row r="3004" spans="1:45" x14ac:dyDescent="0.25">
      <c r="A3004" t="s">
        <v>1546</v>
      </c>
      <c r="B3004" t="s">
        <v>34</v>
      </c>
      <c r="C3004">
        <v>76536</v>
      </c>
      <c r="D3004" s="3">
        <v>431</v>
      </c>
      <c r="E3004" s="3">
        <f t="shared" si="971"/>
        <v>337.04200000000003</v>
      </c>
      <c r="F3004" s="3">
        <f t="shared" si="972"/>
        <v>125.9516672</v>
      </c>
      <c r="G3004" s="3">
        <f t="shared" si="973"/>
        <v>125.9516672</v>
      </c>
      <c r="H3004" s="3">
        <v>128.66</v>
      </c>
      <c r="I3004" s="3">
        <v>206.14</v>
      </c>
      <c r="J3004" s="3">
        <f t="shared" si="996"/>
        <v>121.15410000000001</v>
      </c>
      <c r="K3004" s="3">
        <f t="shared" si="997"/>
        <v>256.44499999999999</v>
      </c>
      <c r="L3004" s="3">
        <f t="shared" si="974"/>
        <v>129.730217216</v>
      </c>
      <c r="M3004" s="3">
        <f t="shared" si="975"/>
        <v>130.98973388800002</v>
      </c>
      <c r="N3004" s="3">
        <f t="shared" si="976"/>
        <v>125.9516672</v>
      </c>
      <c r="O3004" s="3">
        <f t="shared" si="977"/>
        <v>176.33233407999998</v>
      </c>
      <c r="P3004" s="3">
        <f t="shared" si="978"/>
        <v>132.24925056000001</v>
      </c>
      <c r="Q3004" s="3">
        <f t="shared" si="979"/>
        <v>151.14200063999999</v>
      </c>
      <c r="R3004" s="4">
        <f t="shared" si="980"/>
        <v>258.59999999999997</v>
      </c>
      <c r="S3004" s="3">
        <v>195.87991000000002</v>
      </c>
      <c r="T3004" s="3">
        <f t="shared" si="981"/>
        <v>125.9516672</v>
      </c>
      <c r="U3004" s="3">
        <f t="shared" si="982"/>
        <v>258.59999999999997</v>
      </c>
      <c r="V3004" s="3">
        <f t="shared" si="983"/>
        <v>254.9796</v>
      </c>
      <c r="W3004" s="3">
        <f t="shared" si="984"/>
        <v>254.9796</v>
      </c>
      <c r="X3004" s="4">
        <v>135.70156699999998</v>
      </c>
      <c r="Y3004" s="3">
        <v>130.22999999999999</v>
      </c>
      <c r="Z3004" s="3">
        <v>125.9516672</v>
      </c>
      <c r="AA3004" s="4">
        <f t="shared" si="985"/>
        <v>280.15000000000003</v>
      </c>
      <c r="AB3004" s="3">
        <f t="shared" si="986"/>
        <v>258.59999999999997</v>
      </c>
      <c r="AC3004" s="3">
        <v>125.84395778399998</v>
      </c>
      <c r="AD3004" s="3">
        <v>153.46824119999999</v>
      </c>
      <c r="AE3004" s="3">
        <f t="shared" si="987"/>
        <v>198.1738</v>
      </c>
      <c r="AF3004" s="3">
        <v>416.02</v>
      </c>
      <c r="AG3004" s="3">
        <v>399.86</v>
      </c>
      <c r="AH3004" s="3">
        <f t="shared" si="988"/>
        <v>125.9516672</v>
      </c>
      <c r="AI3004" s="3">
        <f t="shared" si="989"/>
        <v>125.9516672</v>
      </c>
      <c r="AJ3004" s="3">
        <v>222.11199999999999</v>
      </c>
      <c r="AK3004" s="3">
        <v>183.14</v>
      </c>
      <c r="AL3004" s="3">
        <f t="shared" si="990"/>
        <v>125.9516672</v>
      </c>
      <c r="AM3004" s="2">
        <f t="shared" si="991"/>
        <v>135.70156699999998</v>
      </c>
      <c r="AN3004" s="3">
        <f t="shared" si="992"/>
        <v>215.5</v>
      </c>
      <c r="AO3004" s="3">
        <f t="shared" si="993"/>
        <v>92.233999999999995</v>
      </c>
      <c r="AP3004" s="3">
        <f t="shared" si="994"/>
        <v>127.21118387200001</v>
      </c>
      <c r="AQ3004" s="3">
        <f t="shared" si="995"/>
        <v>301.7</v>
      </c>
      <c r="AR3004" s="2" cm="1">
        <f t="array" ref="AR3004">MIN(_xlfn._xlws.FILTER(E3004:AQ3004,E3004:AQ3004&lt;&gt;0))</f>
        <v>92.233999999999995</v>
      </c>
      <c r="AS3004" s="3">
        <f t="shared" si="966"/>
        <v>416.02</v>
      </c>
    </row>
    <row r="3005" spans="1:45" x14ac:dyDescent="0.25">
      <c r="A3005" t="s">
        <v>1547</v>
      </c>
      <c r="B3005" t="s">
        <v>34</v>
      </c>
      <c r="C3005">
        <v>76604</v>
      </c>
      <c r="D3005" s="3">
        <v>405</v>
      </c>
      <c r="E3005" s="3">
        <f t="shared" si="971"/>
        <v>316.71000000000004</v>
      </c>
      <c r="F3005" s="3">
        <f t="shared" si="972"/>
        <v>125.9516672</v>
      </c>
      <c r="G3005" s="3">
        <f t="shared" si="973"/>
        <v>125.9516672</v>
      </c>
      <c r="H3005" s="3">
        <v>128.66</v>
      </c>
      <c r="I3005" s="3">
        <v>134.02000000000001</v>
      </c>
      <c r="J3005" s="3">
        <f t="shared" si="996"/>
        <v>113.8455</v>
      </c>
      <c r="K3005" s="3">
        <f t="shared" si="997"/>
        <v>240.97499999999999</v>
      </c>
      <c r="L3005" s="3">
        <f t="shared" si="974"/>
        <v>129.730217216</v>
      </c>
      <c r="M3005" s="3">
        <f t="shared" si="975"/>
        <v>130.98973388800002</v>
      </c>
      <c r="N3005" s="3">
        <f t="shared" si="976"/>
        <v>125.9516672</v>
      </c>
      <c r="O3005" s="3">
        <f t="shared" si="977"/>
        <v>176.33233407999998</v>
      </c>
      <c r="P3005" s="3">
        <f t="shared" si="978"/>
        <v>132.24925056000001</v>
      </c>
      <c r="Q3005" s="3">
        <f t="shared" si="979"/>
        <v>151.14200063999999</v>
      </c>
      <c r="R3005" s="4">
        <f t="shared" si="980"/>
        <v>243</v>
      </c>
      <c r="S3005" s="3">
        <v>195.87991000000002</v>
      </c>
      <c r="T3005" s="3">
        <f t="shared" si="981"/>
        <v>125.9516672</v>
      </c>
      <c r="U3005" s="3">
        <f t="shared" si="982"/>
        <v>243</v>
      </c>
      <c r="V3005" s="3">
        <f t="shared" si="983"/>
        <v>239.59800000000001</v>
      </c>
      <c r="W3005" s="3">
        <f t="shared" si="984"/>
        <v>239.59800000000001</v>
      </c>
      <c r="X3005" s="4">
        <v>135.70156699999998</v>
      </c>
      <c r="Y3005" s="3">
        <v>83.24</v>
      </c>
      <c r="Z3005" s="3">
        <v>125.9516672</v>
      </c>
      <c r="AA3005" s="4">
        <f t="shared" si="985"/>
        <v>263.25</v>
      </c>
      <c r="AB3005" s="3">
        <f t="shared" si="986"/>
        <v>243</v>
      </c>
      <c r="AC3005" s="3">
        <v>80.43654339199999</v>
      </c>
      <c r="AD3005" s="3">
        <v>98.093345599999992</v>
      </c>
      <c r="AE3005" s="3">
        <f t="shared" si="987"/>
        <v>186.21899999999999</v>
      </c>
      <c r="AF3005" s="3">
        <v>416.02</v>
      </c>
      <c r="AG3005" s="3">
        <v>399.86</v>
      </c>
      <c r="AH3005" s="3">
        <f t="shared" si="988"/>
        <v>125.9516672</v>
      </c>
      <c r="AI3005" s="3">
        <f t="shared" si="989"/>
        <v>125.9516672</v>
      </c>
      <c r="AJ3005" s="3">
        <v>222.11199999999999</v>
      </c>
      <c r="AK3005" s="3">
        <v>183.14</v>
      </c>
      <c r="AL3005" s="3">
        <f t="shared" si="990"/>
        <v>125.9516672</v>
      </c>
      <c r="AM3005" s="2">
        <f t="shared" si="991"/>
        <v>135.70156699999998</v>
      </c>
      <c r="AN3005" s="3">
        <f t="shared" si="992"/>
        <v>202.5</v>
      </c>
      <c r="AO3005" s="3">
        <f t="shared" si="993"/>
        <v>86.67</v>
      </c>
      <c r="AP3005" s="3">
        <f t="shared" si="994"/>
        <v>127.21118387200001</v>
      </c>
      <c r="AQ3005" s="3">
        <f t="shared" si="995"/>
        <v>283.5</v>
      </c>
      <c r="AR3005" s="2" cm="1">
        <f t="array" ref="AR3005">MIN(_xlfn._xlws.FILTER(E3005:AQ3005,E3005:AQ3005&lt;&gt;0))</f>
        <v>80.43654339199999</v>
      </c>
      <c r="AS3005" s="3">
        <f t="shared" ref="AS3005:AS3068" si="998">MAX(E3005:AQ3005)</f>
        <v>416.02</v>
      </c>
    </row>
    <row r="3006" spans="1:45" x14ac:dyDescent="0.25">
      <c r="A3006" t="s">
        <v>1548</v>
      </c>
      <c r="B3006" t="s">
        <v>34</v>
      </c>
      <c r="C3006">
        <v>76641</v>
      </c>
      <c r="D3006" s="3">
        <v>374</v>
      </c>
      <c r="E3006" s="3">
        <f t="shared" si="971"/>
        <v>292.46800000000002</v>
      </c>
      <c r="F3006" s="3">
        <f t="shared" si="972"/>
        <v>125.9516672</v>
      </c>
      <c r="G3006" s="3">
        <f t="shared" si="973"/>
        <v>125.9516672</v>
      </c>
      <c r="H3006" s="3">
        <v>128.66</v>
      </c>
      <c r="I3006" s="3">
        <v>221.83</v>
      </c>
      <c r="J3006" s="3">
        <f t="shared" si="996"/>
        <v>105.1314</v>
      </c>
      <c r="K3006" s="3">
        <f t="shared" si="997"/>
        <v>222.53</v>
      </c>
      <c r="L3006" s="3">
        <f t="shared" si="974"/>
        <v>129.730217216</v>
      </c>
      <c r="M3006" s="3">
        <f t="shared" si="975"/>
        <v>130.98973388800002</v>
      </c>
      <c r="N3006" s="3">
        <f t="shared" si="976"/>
        <v>125.9516672</v>
      </c>
      <c r="O3006" s="3">
        <f t="shared" si="977"/>
        <v>176.33233407999998</v>
      </c>
      <c r="P3006" s="3">
        <f t="shared" si="978"/>
        <v>132.24925056000001</v>
      </c>
      <c r="Q3006" s="3">
        <f t="shared" si="979"/>
        <v>151.14200063999999</v>
      </c>
      <c r="R3006" s="4">
        <f t="shared" si="980"/>
        <v>224.4</v>
      </c>
      <c r="S3006" s="3">
        <v>195.87991000000002</v>
      </c>
      <c r="T3006" s="3">
        <f t="shared" si="981"/>
        <v>125.9516672</v>
      </c>
      <c r="U3006" s="3">
        <f t="shared" si="982"/>
        <v>224.4</v>
      </c>
      <c r="V3006" s="3">
        <f t="shared" si="983"/>
        <v>221.25839999999999</v>
      </c>
      <c r="W3006" s="3">
        <f t="shared" si="984"/>
        <v>221.25839999999999</v>
      </c>
      <c r="X3006" s="4" t="s">
        <v>5201</v>
      </c>
      <c r="Y3006" s="3">
        <v>140.91</v>
      </c>
      <c r="Z3006" s="3">
        <v>125.9516672</v>
      </c>
      <c r="AA3006" s="4">
        <f t="shared" si="985"/>
        <v>243.1</v>
      </c>
      <c r="AB3006" s="3">
        <f t="shared" si="986"/>
        <v>224.4</v>
      </c>
      <c r="AC3006" s="3">
        <v>136.164263928</v>
      </c>
      <c r="AD3006" s="3">
        <v>166.0539804</v>
      </c>
      <c r="AE3006" s="3">
        <f t="shared" si="987"/>
        <v>171.96519999999998</v>
      </c>
      <c r="AF3006" s="3">
        <v>416.02</v>
      </c>
      <c r="AG3006" s="3">
        <v>399.86</v>
      </c>
      <c r="AH3006" s="3">
        <f t="shared" si="988"/>
        <v>125.9516672</v>
      </c>
      <c r="AI3006" s="3">
        <f t="shared" si="989"/>
        <v>125.9516672</v>
      </c>
      <c r="AJ3006" s="3">
        <v>269.09300000000002</v>
      </c>
      <c r="AK3006" s="3">
        <v>183.14</v>
      </c>
      <c r="AL3006" s="3">
        <f t="shared" si="990"/>
        <v>125.9516672</v>
      </c>
      <c r="AM3006" s="2" t="str">
        <f t="shared" si="991"/>
        <v>NA</v>
      </c>
      <c r="AN3006" s="3">
        <f t="shared" si="992"/>
        <v>187</v>
      </c>
      <c r="AO3006" s="3">
        <f t="shared" si="993"/>
        <v>80.036000000000001</v>
      </c>
      <c r="AP3006" s="3">
        <f t="shared" si="994"/>
        <v>127.21118387200001</v>
      </c>
      <c r="AQ3006" s="3">
        <f t="shared" si="995"/>
        <v>261.8</v>
      </c>
      <c r="AR3006" s="2" cm="1">
        <f t="array" ref="AR3006">MIN(_xlfn._xlws.FILTER(E3006:AQ3006,E3006:AQ3006&lt;&gt;0))</f>
        <v>80.036000000000001</v>
      </c>
      <c r="AS3006" s="3">
        <f t="shared" si="998"/>
        <v>416.02</v>
      </c>
    </row>
    <row r="3007" spans="1:45" x14ac:dyDescent="0.25">
      <c r="A3007" t="s">
        <v>1549</v>
      </c>
      <c r="B3007" t="s">
        <v>34</v>
      </c>
      <c r="C3007">
        <v>76642</v>
      </c>
      <c r="D3007" s="3">
        <v>343</v>
      </c>
      <c r="E3007" s="3">
        <f t="shared" si="971"/>
        <v>268.226</v>
      </c>
      <c r="F3007" s="3">
        <f t="shared" si="972"/>
        <v>102.38286719999999</v>
      </c>
      <c r="G3007" s="3">
        <f t="shared" si="973"/>
        <v>102.38286719999999</v>
      </c>
      <c r="H3007" s="3">
        <v>71.239999999999995</v>
      </c>
      <c r="I3007" s="3">
        <v>180.32</v>
      </c>
      <c r="J3007" s="3">
        <f t="shared" si="996"/>
        <v>96.417300000000012</v>
      </c>
      <c r="K3007" s="3">
        <f t="shared" si="997"/>
        <v>204.08499999999998</v>
      </c>
      <c r="L3007" s="3">
        <f t="shared" si="974"/>
        <v>105.454353216</v>
      </c>
      <c r="M3007" s="3">
        <f t="shared" si="975"/>
        <v>106.47818188799999</v>
      </c>
      <c r="N3007" s="3">
        <f t="shared" si="976"/>
        <v>102.38286719999999</v>
      </c>
      <c r="O3007" s="3">
        <f t="shared" si="977"/>
        <v>143.33601407999998</v>
      </c>
      <c r="P3007" s="3">
        <f t="shared" si="978"/>
        <v>107.50201056</v>
      </c>
      <c r="Q3007" s="3">
        <f t="shared" si="979"/>
        <v>122.85944063999999</v>
      </c>
      <c r="R3007" s="4">
        <f t="shared" si="980"/>
        <v>205.79999999999998</v>
      </c>
      <c r="S3007" s="3">
        <v>108.46429999999999</v>
      </c>
      <c r="T3007" s="3">
        <f t="shared" si="981"/>
        <v>102.38286719999999</v>
      </c>
      <c r="U3007" s="3">
        <f t="shared" si="982"/>
        <v>205.79999999999998</v>
      </c>
      <c r="V3007" s="3">
        <f t="shared" si="983"/>
        <v>202.9188</v>
      </c>
      <c r="W3007" s="3">
        <f t="shared" si="984"/>
        <v>202.9188</v>
      </c>
      <c r="X3007" s="4">
        <v>135.70156699999998</v>
      </c>
      <c r="Y3007" s="3">
        <v>76.7</v>
      </c>
      <c r="Z3007" s="3">
        <v>102.38286719999999</v>
      </c>
      <c r="AA3007" s="4">
        <f t="shared" si="985"/>
        <v>222.95000000000002</v>
      </c>
      <c r="AB3007" s="3">
        <f t="shared" si="986"/>
        <v>205.79999999999998</v>
      </c>
      <c r="AC3007" s="3">
        <v>74.116805360000001</v>
      </c>
      <c r="AD3007" s="3">
        <v>90.386348000000012</v>
      </c>
      <c r="AE3007" s="3">
        <f t="shared" si="987"/>
        <v>157.7114</v>
      </c>
      <c r="AF3007" s="3">
        <v>416.02</v>
      </c>
      <c r="AG3007" s="3">
        <v>399.86</v>
      </c>
      <c r="AH3007" s="3">
        <f t="shared" si="988"/>
        <v>102.38286719999999</v>
      </c>
      <c r="AI3007" s="3">
        <f t="shared" si="989"/>
        <v>102.38286719999999</v>
      </c>
      <c r="AJ3007" s="3">
        <v>142.90100000000001</v>
      </c>
      <c r="AK3007" s="3">
        <v>99.39</v>
      </c>
      <c r="AL3007" s="3">
        <f t="shared" si="990"/>
        <v>102.38286719999999</v>
      </c>
      <c r="AM3007" s="2">
        <f t="shared" si="991"/>
        <v>135.70156699999998</v>
      </c>
      <c r="AN3007" s="3">
        <f t="shared" si="992"/>
        <v>171.5</v>
      </c>
      <c r="AO3007" s="3">
        <f t="shared" si="993"/>
        <v>73.402000000000001</v>
      </c>
      <c r="AP3007" s="3">
        <f t="shared" si="994"/>
        <v>103.406695872</v>
      </c>
      <c r="AQ3007" s="3">
        <f t="shared" si="995"/>
        <v>240.1</v>
      </c>
      <c r="AR3007" s="2" cm="1">
        <f t="array" ref="AR3007">MIN(_xlfn._xlws.FILTER(E3007:AQ3007,E3007:AQ3007&lt;&gt;0))</f>
        <v>71.239999999999995</v>
      </c>
      <c r="AS3007" s="3">
        <f t="shared" si="998"/>
        <v>416.02</v>
      </c>
    </row>
    <row r="3008" spans="1:45" x14ac:dyDescent="0.25">
      <c r="A3008" t="s">
        <v>1550</v>
      </c>
      <c r="B3008" t="s">
        <v>34</v>
      </c>
      <c r="C3008">
        <v>76700</v>
      </c>
      <c r="D3008" s="3">
        <v>448</v>
      </c>
      <c r="E3008" s="3">
        <f t="shared" si="971"/>
        <v>350.33600000000001</v>
      </c>
      <c r="F3008" s="3">
        <f t="shared" si="972"/>
        <v>125.9516672</v>
      </c>
      <c r="G3008" s="3">
        <f t="shared" si="973"/>
        <v>125.9516672</v>
      </c>
      <c r="H3008" s="3">
        <v>128.66</v>
      </c>
      <c r="I3008" s="3">
        <v>206.14</v>
      </c>
      <c r="J3008" s="3">
        <f t="shared" si="996"/>
        <v>125.93280000000001</v>
      </c>
      <c r="K3008" s="3">
        <f t="shared" si="997"/>
        <v>266.56</v>
      </c>
      <c r="L3008" s="3">
        <f t="shared" si="974"/>
        <v>129.730217216</v>
      </c>
      <c r="M3008" s="3">
        <f t="shared" si="975"/>
        <v>130.98973388800002</v>
      </c>
      <c r="N3008" s="3">
        <f t="shared" si="976"/>
        <v>125.9516672</v>
      </c>
      <c r="O3008" s="3">
        <f t="shared" si="977"/>
        <v>176.33233407999998</v>
      </c>
      <c r="P3008" s="3">
        <f t="shared" si="978"/>
        <v>132.24925056000001</v>
      </c>
      <c r="Q3008" s="3">
        <f t="shared" si="979"/>
        <v>151.14200063999999</v>
      </c>
      <c r="R3008" s="4">
        <f t="shared" si="980"/>
        <v>268.8</v>
      </c>
      <c r="S3008" s="3">
        <v>195.87991000000002</v>
      </c>
      <c r="T3008" s="3">
        <f t="shared" si="981"/>
        <v>125.9516672</v>
      </c>
      <c r="U3008" s="3">
        <f t="shared" si="982"/>
        <v>268.8</v>
      </c>
      <c r="V3008" s="3">
        <f t="shared" si="983"/>
        <v>265.03680000000003</v>
      </c>
      <c r="W3008" s="3">
        <f t="shared" si="984"/>
        <v>265.03680000000003</v>
      </c>
      <c r="X3008" s="4">
        <v>181.09071299999999</v>
      </c>
      <c r="Y3008" s="3">
        <v>130.22999999999999</v>
      </c>
      <c r="Z3008" s="3">
        <v>125.9516672</v>
      </c>
      <c r="AA3008" s="4">
        <f t="shared" si="985"/>
        <v>291.2</v>
      </c>
      <c r="AB3008" s="3">
        <f t="shared" si="986"/>
        <v>268.8</v>
      </c>
      <c r="AC3008" s="3">
        <v>125.84395778399998</v>
      </c>
      <c r="AD3008" s="3">
        <v>153.46824119999999</v>
      </c>
      <c r="AE3008" s="3">
        <f t="shared" si="987"/>
        <v>205.99039999999999</v>
      </c>
      <c r="AF3008" s="3">
        <v>416.02</v>
      </c>
      <c r="AG3008" s="3">
        <v>399.86</v>
      </c>
      <c r="AH3008" s="3">
        <f t="shared" si="988"/>
        <v>125.9516672</v>
      </c>
      <c r="AI3008" s="3">
        <f t="shared" si="989"/>
        <v>125.9516672</v>
      </c>
      <c r="AJ3008" s="3">
        <v>222.11199999999999</v>
      </c>
      <c r="AK3008" s="3">
        <v>183.14</v>
      </c>
      <c r="AL3008" s="3">
        <f t="shared" si="990"/>
        <v>125.9516672</v>
      </c>
      <c r="AM3008" s="2">
        <f t="shared" si="991"/>
        <v>181.09071299999999</v>
      </c>
      <c r="AN3008" s="3">
        <f t="shared" si="992"/>
        <v>224</v>
      </c>
      <c r="AO3008" s="3">
        <f t="shared" si="993"/>
        <v>95.872</v>
      </c>
      <c r="AP3008" s="3">
        <f t="shared" si="994"/>
        <v>127.21118387200001</v>
      </c>
      <c r="AQ3008" s="3">
        <f t="shared" si="995"/>
        <v>313.59999999999997</v>
      </c>
      <c r="AR3008" s="2" cm="1">
        <f t="array" ref="AR3008">MIN(_xlfn._xlws.FILTER(E3008:AQ3008,E3008:AQ3008&lt;&gt;0))</f>
        <v>95.872</v>
      </c>
      <c r="AS3008" s="3">
        <f t="shared" si="998"/>
        <v>416.02</v>
      </c>
    </row>
    <row r="3009" spans="1:45" x14ac:dyDescent="0.25">
      <c r="A3009" t="s">
        <v>1551</v>
      </c>
      <c r="B3009" t="s">
        <v>34</v>
      </c>
      <c r="C3009">
        <v>76705</v>
      </c>
      <c r="D3009" s="3">
        <v>331</v>
      </c>
      <c r="E3009" s="3">
        <f t="shared" si="971"/>
        <v>258.84199999999998</v>
      </c>
      <c r="F3009" s="3">
        <f t="shared" si="972"/>
        <v>125.9516672</v>
      </c>
      <c r="G3009" s="3">
        <f t="shared" si="973"/>
        <v>125.9516672</v>
      </c>
      <c r="H3009" s="3">
        <v>128.66</v>
      </c>
      <c r="I3009" s="3">
        <v>206.14</v>
      </c>
      <c r="J3009" s="3">
        <f t="shared" si="996"/>
        <v>93.0441</v>
      </c>
      <c r="K3009" s="3">
        <f t="shared" si="997"/>
        <v>196.94499999999999</v>
      </c>
      <c r="L3009" s="3">
        <f t="shared" si="974"/>
        <v>129.730217216</v>
      </c>
      <c r="M3009" s="3">
        <f t="shared" si="975"/>
        <v>130.98973388800002</v>
      </c>
      <c r="N3009" s="3">
        <f t="shared" si="976"/>
        <v>125.9516672</v>
      </c>
      <c r="O3009" s="3">
        <f t="shared" si="977"/>
        <v>176.33233407999998</v>
      </c>
      <c r="P3009" s="3">
        <f t="shared" si="978"/>
        <v>132.24925056000001</v>
      </c>
      <c r="Q3009" s="3">
        <f t="shared" si="979"/>
        <v>151.14200063999999</v>
      </c>
      <c r="R3009" s="4">
        <f t="shared" si="980"/>
        <v>198.6</v>
      </c>
      <c r="S3009" s="3">
        <v>195.87991000000002</v>
      </c>
      <c r="T3009" s="3">
        <f t="shared" si="981"/>
        <v>125.9516672</v>
      </c>
      <c r="U3009" s="3">
        <f t="shared" si="982"/>
        <v>198.6</v>
      </c>
      <c r="V3009" s="3">
        <f t="shared" si="983"/>
        <v>195.81960000000001</v>
      </c>
      <c r="W3009" s="3">
        <f t="shared" si="984"/>
        <v>195.81960000000001</v>
      </c>
      <c r="X3009" s="4">
        <v>135.70156699999998</v>
      </c>
      <c r="Y3009" s="3">
        <v>130.22999999999999</v>
      </c>
      <c r="Z3009" s="3">
        <v>125.9516672</v>
      </c>
      <c r="AA3009" s="4">
        <f t="shared" si="985"/>
        <v>215.15</v>
      </c>
      <c r="AB3009" s="3">
        <f t="shared" si="986"/>
        <v>198.6</v>
      </c>
      <c r="AC3009" s="3">
        <v>125.84395778399998</v>
      </c>
      <c r="AD3009" s="3">
        <v>153.46824119999999</v>
      </c>
      <c r="AE3009" s="3">
        <f t="shared" si="987"/>
        <v>152.19379999999998</v>
      </c>
      <c r="AF3009" s="3">
        <v>416.02</v>
      </c>
      <c r="AG3009" s="3">
        <v>399.86</v>
      </c>
      <c r="AH3009" s="3">
        <f t="shared" si="988"/>
        <v>125.9516672</v>
      </c>
      <c r="AI3009" s="3">
        <f t="shared" si="989"/>
        <v>125.9516672</v>
      </c>
      <c r="AJ3009" s="3">
        <v>222.11199999999999</v>
      </c>
      <c r="AK3009" s="3">
        <v>183.14</v>
      </c>
      <c r="AL3009" s="3">
        <f t="shared" si="990"/>
        <v>125.9516672</v>
      </c>
      <c r="AM3009" s="2">
        <f t="shared" si="991"/>
        <v>135.70156699999998</v>
      </c>
      <c r="AN3009" s="3">
        <f t="shared" si="992"/>
        <v>165.5</v>
      </c>
      <c r="AO3009" s="3">
        <f t="shared" si="993"/>
        <v>70.834000000000003</v>
      </c>
      <c r="AP3009" s="3">
        <f t="shared" si="994"/>
        <v>127.21118387200001</v>
      </c>
      <c r="AQ3009" s="3">
        <f t="shared" si="995"/>
        <v>231.7</v>
      </c>
      <c r="AR3009" s="2" cm="1">
        <f t="array" ref="AR3009">MIN(_xlfn._xlws.FILTER(E3009:AQ3009,E3009:AQ3009&lt;&gt;0))</f>
        <v>70.834000000000003</v>
      </c>
      <c r="AS3009" s="3">
        <f t="shared" si="998"/>
        <v>416.02</v>
      </c>
    </row>
    <row r="3010" spans="1:45" x14ac:dyDescent="0.25">
      <c r="A3010" t="s">
        <v>1552</v>
      </c>
      <c r="B3010" t="s">
        <v>34</v>
      </c>
      <c r="C3010">
        <v>76706</v>
      </c>
      <c r="D3010" s="3">
        <v>253</v>
      </c>
      <c r="E3010" s="3">
        <f t="shared" si="971"/>
        <v>197.846</v>
      </c>
      <c r="F3010" s="3">
        <f t="shared" si="972"/>
        <v>125.9516672</v>
      </c>
      <c r="G3010" s="3">
        <f t="shared" si="973"/>
        <v>125.9516672</v>
      </c>
      <c r="H3010" s="3">
        <v>128.66</v>
      </c>
      <c r="I3010" s="3">
        <v>233.97</v>
      </c>
      <c r="J3010" s="3">
        <f t="shared" si="996"/>
        <v>71.118300000000005</v>
      </c>
      <c r="K3010" s="3">
        <f t="shared" si="997"/>
        <v>150.535</v>
      </c>
      <c r="L3010" s="3">
        <f t="shared" si="974"/>
        <v>129.730217216</v>
      </c>
      <c r="M3010" s="3">
        <f t="shared" si="975"/>
        <v>130.98973388800002</v>
      </c>
      <c r="N3010" s="3">
        <f t="shared" si="976"/>
        <v>125.9516672</v>
      </c>
      <c r="O3010" s="3">
        <f t="shared" si="977"/>
        <v>176.33233407999998</v>
      </c>
      <c r="P3010" s="3">
        <f t="shared" si="978"/>
        <v>132.24925056000001</v>
      </c>
      <c r="Q3010" s="3">
        <f t="shared" si="979"/>
        <v>151.14200063999999</v>
      </c>
      <c r="R3010" s="4">
        <f t="shared" si="980"/>
        <v>151.79999999999998</v>
      </c>
      <c r="S3010" s="3">
        <v>195.87991000000002</v>
      </c>
      <c r="T3010" s="3">
        <f t="shared" si="981"/>
        <v>125.9516672</v>
      </c>
      <c r="U3010" s="3">
        <f t="shared" si="982"/>
        <v>151.79999999999998</v>
      </c>
      <c r="V3010" s="3">
        <f t="shared" si="983"/>
        <v>149.6748</v>
      </c>
      <c r="W3010" s="3">
        <f t="shared" si="984"/>
        <v>149.6748</v>
      </c>
      <c r="X3010" s="4">
        <v>135.70156699999998</v>
      </c>
      <c r="Y3010" s="3">
        <v>138.72</v>
      </c>
      <c r="Z3010" s="3">
        <v>125.9516672</v>
      </c>
      <c r="AA3010" s="4">
        <f t="shared" si="985"/>
        <v>164.45000000000002</v>
      </c>
      <c r="AB3010" s="3">
        <f t="shared" si="986"/>
        <v>151.79999999999998</v>
      </c>
      <c r="AC3010" s="3">
        <v>134.04802137600001</v>
      </c>
      <c r="AD3010" s="3">
        <v>163.47319680000001</v>
      </c>
      <c r="AE3010" s="3">
        <f t="shared" si="987"/>
        <v>116.32939999999999</v>
      </c>
      <c r="AF3010" s="3">
        <v>416.02</v>
      </c>
      <c r="AG3010" s="3">
        <v>399.86</v>
      </c>
      <c r="AH3010" s="3">
        <f t="shared" si="988"/>
        <v>125.9516672</v>
      </c>
      <c r="AI3010" s="3">
        <f t="shared" si="989"/>
        <v>125.9516672</v>
      </c>
      <c r="AJ3010" s="3">
        <f>D3010*65%</f>
        <v>164.45000000000002</v>
      </c>
      <c r="AK3010" s="3">
        <v>183.14</v>
      </c>
      <c r="AL3010" s="3">
        <f t="shared" si="990"/>
        <v>125.9516672</v>
      </c>
      <c r="AM3010" s="2">
        <f t="shared" si="991"/>
        <v>135.70156699999998</v>
      </c>
      <c r="AN3010" s="3">
        <f t="shared" si="992"/>
        <v>126.5</v>
      </c>
      <c r="AO3010" s="3">
        <f t="shared" si="993"/>
        <v>54.141999999999996</v>
      </c>
      <c r="AP3010" s="3">
        <f t="shared" si="994"/>
        <v>127.21118387200001</v>
      </c>
      <c r="AQ3010" s="3">
        <f t="shared" si="995"/>
        <v>177.1</v>
      </c>
      <c r="AR3010" s="2" cm="1">
        <f t="array" ref="AR3010">MIN(_xlfn._xlws.FILTER(E3010:AQ3010,E3010:AQ3010&lt;&gt;0))</f>
        <v>54.141999999999996</v>
      </c>
      <c r="AS3010" s="3">
        <f t="shared" si="998"/>
        <v>416.02</v>
      </c>
    </row>
    <row r="3011" spans="1:45" x14ac:dyDescent="0.25">
      <c r="A3011" t="s">
        <v>1553</v>
      </c>
      <c r="B3011" t="s">
        <v>34</v>
      </c>
      <c r="C3011">
        <v>76770</v>
      </c>
      <c r="D3011" s="3">
        <v>357</v>
      </c>
      <c r="E3011" s="3">
        <f t="shared" si="971"/>
        <v>279.17400000000004</v>
      </c>
      <c r="F3011" s="3">
        <f t="shared" si="972"/>
        <v>125.9516672</v>
      </c>
      <c r="G3011" s="3">
        <f t="shared" si="973"/>
        <v>125.9516672</v>
      </c>
      <c r="H3011" s="3">
        <v>128.66</v>
      </c>
      <c r="I3011" s="3">
        <v>206.14</v>
      </c>
      <c r="J3011" s="3">
        <f t="shared" si="996"/>
        <v>100.35270000000001</v>
      </c>
      <c r="K3011" s="3">
        <f t="shared" si="997"/>
        <v>212.41499999999999</v>
      </c>
      <c r="L3011" s="3">
        <f t="shared" si="974"/>
        <v>129.730217216</v>
      </c>
      <c r="M3011" s="3">
        <f t="shared" si="975"/>
        <v>130.98973388800002</v>
      </c>
      <c r="N3011" s="3">
        <f t="shared" si="976"/>
        <v>125.9516672</v>
      </c>
      <c r="O3011" s="3">
        <f t="shared" si="977"/>
        <v>176.33233407999998</v>
      </c>
      <c r="P3011" s="3">
        <f t="shared" si="978"/>
        <v>132.24925056000001</v>
      </c>
      <c r="Q3011" s="3">
        <f t="shared" si="979"/>
        <v>151.14200063999999</v>
      </c>
      <c r="R3011" s="4">
        <f t="shared" si="980"/>
        <v>214.2</v>
      </c>
      <c r="S3011" s="3">
        <v>195.87991000000002</v>
      </c>
      <c r="T3011" s="3">
        <f t="shared" si="981"/>
        <v>125.9516672</v>
      </c>
      <c r="U3011" s="3">
        <f t="shared" si="982"/>
        <v>214.2</v>
      </c>
      <c r="V3011" s="3">
        <f t="shared" si="983"/>
        <v>211.2012</v>
      </c>
      <c r="W3011" s="3">
        <f t="shared" si="984"/>
        <v>211.2012</v>
      </c>
      <c r="X3011" s="4">
        <v>181.09071299999999</v>
      </c>
      <c r="Y3011" s="3">
        <v>130.22999999999999</v>
      </c>
      <c r="Z3011" s="3">
        <v>125.9516672</v>
      </c>
      <c r="AA3011" s="4">
        <f t="shared" si="985"/>
        <v>232.05</v>
      </c>
      <c r="AB3011" s="3">
        <f t="shared" si="986"/>
        <v>214.2</v>
      </c>
      <c r="AC3011" s="3">
        <v>125.84395778399998</v>
      </c>
      <c r="AD3011" s="3">
        <v>153.46824119999999</v>
      </c>
      <c r="AE3011" s="3">
        <f t="shared" si="987"/>
        <v>164.14859999999999</v>
      </c>
      <c r="AF3011" s="3">
        <v>416.02</v>
      </c>
      <c r="AG3011" s="3">
        <v>399.86</v>
      </c>
      <c r="AH3011" s="3">
        <f t="shared" si="988"/>
        <v>125.9516672</v>
      </c>
      <c r="AI3011" s="3">
        <f t="shared" si="989"/>
        <v>125.9516672</v>
      </c>
      <c r="AJ3011" s="3">
        <v>222.11199999999999</v>
      </c>
      <c r="AK3011" s="3">
        <v>183.14</v>
      </c>
      <c r="AL3011" s="3">
        <f t="shared" si="990"/>
        <v>125.9516672</v>
      </c>
      <c r="AM3011" s="2">
        <f t="shared" si="991"/>
        <v>181.09071299999999</v>
      </c>
      <c r="AN3011" s="3">
        <f t="shared" si="992"/>
        <v>178.5</v>
      </c>
      <c r="AO3011" s="3">
        <f t="shared" si="993"/>
        <v>76.397999999999996</v>
      </c>
      <c r="AP3011" s="3">
        <f t="shared" si="994"/>
        <v>127.21118387200001</v>
      </c>
      <c r="AQ3011" s="3">
        <f t="shared" si="995"/>
        <v>249.89999999999998</v>
      </c>
      <c r="AR3011" s="2" cm="1">
        <f t="array" ref="AR3011">MIN(_xlfn._xlws.FILTER(E3011:AQ3011,E3011:AQ3011&lt;&gt;0))</f>
        <v>76.397999999999996</v>
      </c>
      <c r="AS3011" s="3">
        <f t="shared" si="998"/>
        <v>416.02</v>
      </c>
    </row>
    <row r="3012" spans="1:45" x14ac:dyDescent="0.25">
      <c r="A3012" t="s">
        <v>1554</v>
      </c>
      <c r="B3012" t="s">
        <v>34</v>
      </c>
      <c r="C3012">
        <v>76775</v>
      </c>
      <c r="D3012" s="3">
        <v>335</v>
      </c>
      <c r="E3012" s="3">
        <f t="shared" si="971"/>
        <v>261.97000000000003</v>
      </c>
      <c r="F3012" s="3">
        <f t="shared" si="972"/>
        <v>125.9516672</v>
      </c>
      <c r="G3012" s="3">
        <f t="shared" si="973"/>
        <v>125.9516672</v>
      </c>
      <c r="H3012" s="3">
        <v>128.66</v>
      </c>
      <c r="I3012" s="3">
        <v>206.14</v>
      </c>
      <c r="J3012" s="3">
        <f t="shared" si="996"/>
        <v>94.168500000000009</v>
      </c>
      <c r="K3012" s="3">
        <f t="shared" si="997"/>
        <v>199.32499999999999</v>
      </c>
      <c r="L3012" s="3">
        <f t="shared" si="974"/>
        <v>129.730217216</v>
      </c>
      <c r="M3012" s="3">
        <f t="shared" si="975"/>
        <v>130.98973388800002</v>
      </c>
      <c r="N3012" s="3">
        <f t="shared" si="976"/>
        <v>125.9516672</v>
      </c>
      <c r="O3012" s="3">
        <f t="shared" si="977"/>
        <v>176.33233407999998</v>
      </c>
      <c r="P3012" s="3">
        <f t="shared" si="978"/>
        <v>132.24925056000001</v>
      </c>
      <c r="Q3012" s="3">
        <f t="shared" si="979"/>
        <v>151.14200063999999</v>
      </c>
      <c r="R3012" s="4">
        <f t="shared" si="980"/>
        <v>201</v>
      </c>
      <c r="S3012" s="3">
        <v>195.87991000000002</v>
      </c>
      <c r="T3012" s="3">
        <f t="shared" si="981"/>
        <v>125.9516672</v>
      </c>
      <c r="U3012" s="3">
        <f t="shared" si="982"/>
        <v>201</v>
      </c>
      <c r="V3012" s="3">
        <f t="shared" si="983"/>
        <v>198.18600000000001</v>
      </c>
      <c r="W3012" s="3">
        <f t="shared" si="984"/>
        <v>198.18600000000001</v>
      </c>
      <c r="X3012" s="4">
        <v>135.70156699999998</v>
      </c>
      <c r="Y3012" s="3">
        <v>130.22999999999999</v>
      </c>
      <c r="Z3012" s="3">
        <v>125.9516672</v>
      </c>
      <c r="AA3012" s="4">
        <f t="shared" si="985"/>
        <v>217.75</v>
      </c>
      <c r="AB3012" s="3">
        <f t="shared" si="986"/>
        <v>201</v>
      </c>
      <c r="AC3012" s="3">
        <v>125.84395778399998</v>
      </c>
      <c r="AD3012" s="3">
        <v>153.46824119999999</v>
      </c>
      <c r="AE3012" s="3">
        <f t="shared" si="987"/>
        <v>154.03299999999999</v>
      </c>
      <c r="AF3012" s="3">
        <v>416.02</v>
      </c>
      <c r="AG3012" s="3">
        <v>399.86</v>
      </c>
      <c r="AH3012" s="3">
        <f t="shared" si="988"/>
        <v>125.9516672</v>
      </c>
      <c r="AI3012" s="3">
        <f t="shared" si="989"/>
        <v>125.9516672</v>
      </c>
      <c r="AJ3012" s="3">
        <v>222.11199999999999</v>
      </c>
      <c r="AK3012" s="3">
        <v>183.14</v>
      </c>
      <c r="AL3012" s="3">
        <f t="shared" si="990"/>
        <v>125.9516672</v>
      </c>
      <c r="AM3012" s="2">
        <f t="shared" si="991"/>
        <v>135.70156699999998</v>
      </c>
      <c r="AN3012" s="3">
        <f t="shared" si="992"/>
        <v>167.5</v>
      </c>
      <c r="AO3012" s="3">
        <f t="shared" si="993"/>
        <v>71.69</v>
      </c>
      <c r="AP3012" s="3">
        <f t="shared" si="994"/>
        <v>127.21118387200001</v>
      </c>
      <c r="AQ3012" s="3">
        <f t="shared" si="995"/>
        <v>234.49999999999997</v>
      </c>
      <c r="AR3012" s="2" cm="1">
        <f t="array" ref="AR3012">MIN(_xlfn._xlws.FILTER(E3012:AQ3012,E3012:AQ3012&lt;&gt;0))</f>
        <v>71.69</v>
      </c>
      <c r="AS3012" s="3">
        <f t="shared" si="998"/>
        <v>416.02</v>
      </c>
    </row>
    <row r="3013" spans="1:45" x14ac:dyDescent="0.25">
      <c r="A3013" t="s">
        <v>1555</v>
      </c>
      <c r="B3013" t="s">
        <v>34</v>
      </c>
      <c r="C3013">
        <v>76776</v>
      </c>
      <c r="D3013" s="3">
        <v>399</v>
      </c>
      <c r="E3013" s="3">
        <f t="shared" si="971"/>
        <v>312.01800000000003</v>
      </c>
      <c r="F3013" s="3">
        <f t="shared" si="972"/>
        <v>125.9516672</v>
      </c>
      <c r="G3013" s="3">
        <f t="shared" si="973"/>
        <v>125.9516672</v>
      </c>
      <c r="H3013" s="3">
        <v>128.66</v>
      </c>
      <c r="I3013" s="3">
        <v>206.14</v>
      </c>
      <c r="J3013" s="3">
        <f t="shared" si="996"/>
        <v>112.1589</v>
      </c>
      <c r="K3013" s="3">
        <f t="shared" si="997"/>
        <v>237.405</v>
      </c>
      <c r="L3013" s="3">
        <f t="shared" si="974"/>
        <v>129.730217216</v>
      </c>
      <c r="M3013" s="3">
        <f t="shared" si="975"/>
        <v>130.98973388800002</v>
      </c>
      <c r="N3013" s="3">
        <f t="shared" si="976"/>
        <v>125.9516672</v>
      </c>
      <c r="O3013" s="3">
        <f t="shared" si="977"/>
        <v>176.33233407999998</v>
      </c>
      <c r="P3013" s="3">
        <f t="shared" si="978"/>
        <v>132.24925056000001</v>
      </c>
      <c r="Q3013" s="3">
        <f t="shared" si="979"/>
        <v>151.14200063999999</v>
      </c>
      <c r="R3013" s="4">
        <f t="shared" si="980"/>
        <v>239.39999999999998</v>
      </c>
      <c r="S3013" s="3">
        <v>195.87991000000002</v>
      </c>
      <c r="T3013" s="3">
        <f t="shared" si="981"/>
        <v>125.9516672</v>
      </c>
      <c r="U3013" s="3">
        <f t="shared" si="982"/>
        <v>239.39999999999998</v>
      </c>
      <c r="V3013" s="3">
        <f t="shared" si="983"/>
        <v>236.04840000000002</v>
      </c>
      <c r="W3013" s="3">
        <f t="shared" si="984"/>
        <v>236.04840000000002</v>
      </c>
      <c r="X3013" s="4" t="s">
        <v>5201</v>
      </c>
      <c r="Y3013" s="3">
        <v>130.22999999999999</v>
      </c>
      <c r="Z3013" s="3">
        <v>125.9516672</v>
      </c>
      <c r="AA3013" s="4">
        <f t="shared" si="985"/>
        <v>259.35000000000002</v>
      </c>
      <c r="AB3013" s="3">
        <f t="shared" si="986"/>
        <v>239.39999999999998</v>
      </c>
      <c r="AC3013" s="3">
        <v>125.84395778399998</v>
      </c>
      <c r="AD3013" s="3">
        <v>153.46824119999999</v>
      </c>
      <c r="AE3013" s="3">
        <f t="shared" si="987"/>
        <v>183.46019999999999</v>
      </c>
      <c r="AF3013" s="3">
        <v>416.02</v>
      </c>
      <c r="AG3013" s="3">
        <v>399.86</v>
      </c>
      <c r="AH3013" s="3">
        <f t="shared" si="988"/>
        <v>125.9516672</v>
      </c>
      <c r="AI3013" s="3">
        <f t="shared" si="989"/>
        <v>125.9516672</v>
      </c>
      <c r="AJ3013" s="3">
        <v>222.11199999999999</v>
      </c>
      <c r="AK3013" s="3">
        <v>183.14</v>
      </c>
      <c r="AL3013" s="3">
        <f t="shared" si="990"/>
        <v>125.9516672</v>
      </c>
      <c r="AM3013" s="2" t="str">
        <f t="shared" si="991"/>
        <v>NA</v>
      </c>
      <c r="AN3013" s="3">
        <f t="shared" si="992"/>
        <v>199.5</v>
      </c>
      <c r="AO3013" s="3">
        <f t="shared" si="993"/>
        <v>85.385999999999996</v>
      </c>
      <c r="AP3013" s="3">
        <f t="shared" si="994"/>
        <v>127.21118387200001</v>
      </c>
      <c r="AQ3013" s="3">
        <f t="shared" si="995"/>
        <v>279.29999999999995</v>
      </c>
      <c r="AR3013" s="2" cm="1">
        <f t="array" ref="AR3013">MIN(_xlfn._xlws.FILTER(E3013:AQ3013,E3013:AQ3013&lt;&gt;0))</f>
        <v>85.385999999999996</v>
      </c>
      <c r="AS3013" s="3">
        <f t="shared" si="998"/>
        <v>416.02</v>
      </c>
    </row>
    <row r="3014" spans="1:45" x14ac:dyDescent="0.25">
      <c r="A3014" t="s">
        <v>1556</v>
      </c>
      <c r="B3014" t="s">
        <v>34</v>
      </c>
      <c r="C3014">
        <v>76800</v>
      </c>
      <c r="D3014" s="3">
        <v>578</v>
      </c>
      <c r="E3014" s="3">
        <f t="shared" si="971"/>
        <v>451.99600000000004</v>
      </c>
      <c r="F3014" s="3">
        <f t="shared" si="972"/>
        <v>125.9516672</v>
      </c>
      <c r="G3014" s="3">
        <f t="shared" si="973"/>
        <v>125.9516672</v>
      </c>
      <c r="H3014" s="3">
        <v>128.66</v>
      </c>
      <c r="I3014" s="3">
        <v>206.14</v>
      </c>
      <c r="J3014" s="3">
        <f t="shared" si="996"/>
        <v>162.47580000000002</v>
      </c>
      <c r="K3014" s="3">
        <f t="shared" si="997"/>
        <v>343.90999999999997</v>
      </c>
      <c r="L3014" s="3">
        <f t="shared" si="974"/>
        <v>129.730217216</v>
      </c>
      <c r="M3014" s="3">
        <f t="shared" si="975"/>
        <v>130.98973388800002</v>
      </c>
      <c r="N3014" s="3">
        <f t="shared" si="976"/>
        <v>125.9516672</v>
      </c>
      <c r="O3014" s="3">
        <f t="shared" si="977"/>
        <v>176.33233407999998</v>
      </c>
      <c r="P3014" s="3">
        <f t="shared" si="978"/>
        <v>132.24925056000001</v>
      </c>
      <c r="Q3014" s="3">
        <f t="shared" si="979"/>
        <v>151.14200063999999</v>
      </c>
      <c r="R3014" s="4">
        <f t="shared" si="980"/>
        <v>346.8</v>
      </c>
      <c r="S3014" s="3">
        <v>195.87991000000002</v>
      </c>
      <c r="T3014" s="3">
        <f t="shared" si="981"/>
        <v>125.9516672</v>
      </c>
      <c r="U3014" s="3">
        <f t="shared" si="982"/>
        <v>346.8</v>
      </c>
      <c r="V3014" s="3">
        <f t="shared" si="983"/>
        <v>341.94479999999999</v>
      </c>
      <c r="W3014" s="3">
        <f t="shared" si="984"/>
        <v>341.94479999999999</v>
      </c>
      <c r="X3014" s="4">
        <v>135.70156699999998</v>
      </c>
      <c r="Y3014" s="3">
        <v>130.22999999999999</v>
      </c>
      <c r="Z3014" s="3">
        <v>125.9516672</v>
      </c>
      <c r="AA3014" s="4">
        <f t="shared" si="985"/>
        <v>375.7</v>
      </c>
      <c r="AB3014" s="3">
        <f t="shared" si="986"/>
        <v>346.8</v>
      </c>
      <c r="AC3014" s="3">
        <v>125.84395778399998</v>
      </c>
      <c r="AD3014" s="3">
        <v>153.46824119999999</v>
      </c>
      <c r="AE3014" s="3">
        <f t="shared" si="987"/>
        <v>265.76439999999997</v>
      </c>
      <c r="AF3014" s="3">
        <v>416.02</v>
      </c>
      <c r="AG3014" s="3">
        <v>399.86</v>
      </c>
      <c r="AH3014" s="3">
        <f t="shared" si="988"/>
        <v>125.9516672</v>
      </c>
      <c r="AI3014" s="3">
        <f t="shared" si="989"/>
        <v>125.9516672</v>
      </c>
      <c r="AJ3014" s="3">
        <v>222.11199999999999</v>
      </c>
      <c r="AK3014" s="3">
        <v>183.14</v>
      </c>
      <c r="AL3014" s="3">
        <f t="shared" si="990"/>
        <v>125.9516672</v>
      </c>
      <c r="AM3014" s="2">
        <f t="shared" si="991"/>
        <v>135.70156699999998</v>
      </c>
      <c r="AN3014" s="3">
        <f t="shared" si="992"/>
        <v>289</v>
      </c>
      <c r="AO3014" s="3">
        <f t="shared" si="993"/>
        <v>123.69199999999999</v>
      </c>
      <c r="AP3014" s="3">
        <f t="shared" si="994"/>
        <v>127.21118387200001</v>
      </c>
      <c r="AQ3014" s="3">
        <f t="shared" si="995"/>
        <v>404.59999999999997</v>
      </c>
      <c r="AR3014" s="2" cm="1">
        <f t="array" ref="AR3014">MIN(_xlfn._xlws.FILTER(E3014:AQ3014,E3014:AQ3014&lt;&gt;0))</f>
        <v>123.69199999999999</v>
      </c>
      <c r="AS3014" s="3">
        <f t="shared" si="998"/>
        <v>451.99600000000004</v>
      </c>
    </row>
    <row r="3015" spans="1:45" x14ac:dyDescent="0.25">
      <c r="A3015" t="s">
        <v>1557</v>
      </c>
      <c r="B3015" t="s">
        <v>34</v>
      </c>
      <c r="C3015">
        <v>76801</v>
      </c>
      <c r="D3015" s="3">
        <v>281</v>
      </c>
      <c r="E3015" s="3">
        <f t="shared" si="971"/>
        <v>219.74200000000002</v>
      </c>
      <c r="F3015" s="3">
        <f t="shared" si="972"/>
        <v>125.9516672</v>
      </c>
      <c r="G3015" s="3">
        <f t="shared" si="973"/>
        <v>125.9516672</v>
      </c>
      <c r="H3015" s="3">
        <v>128.66</v>
      </c>
      <c r="I3015" s="3">
        <v>206.14</v>
      </c>
      <c r="J3015" s="3">
        <f t="shared" si="996"/>
        <v>78.989100000000008</v>
      </c>
      <c r="K3015" s="3">
        <f t="shared" si="997"/>
        <v>167.19499999999999</v>
      </c>
      <c r="L3015" s="3">
        <f t="shared" si="974"/>
        <v>129.730217216</v>
      </c>
      <c r="M3015" s="3">
        <f t="shared" si="975"/>
        <v>130.98973388800002</v>
      </c>
      <c r="N3015" s="3">
        <f t="shared" si="976"/>
        <v>125.9516672</v>
      </c>
      <c r="O3015" s="3">
        <f t="shared" si="977"/>
        <v>176.33233407999998</v>
      </c>
      <c r="P3015" s="3">
        <f t="shared" si="978"/>
        <v>132.24925056000001</v>
      </c>
      <c r="Q3015" s="3">
        <f t="shared" si="979"/>
        <v>151.14200063999999</v>
      </c>
      <c r="R3015" s="4">
        <f t="shared" si="980"/>
        <v>168.6</v>
      </c>
      <c r="S3015" s="3">
        <v>195.87991000000002</v>
      </c>
      <c r="T3015" s="3">
        <f t="shared" si="981"/>
        <v>125.9516672</v>
      </c>
      <c r="U3015" s="3">
        <f t="shared" si="982"/>
        <v>168.6</v>
      </c>
      <c r="V3015" s="3">
        <f t="shared" si="983"/>
        <v>166.2396</v>
      </c>
      <c r="W3015" s="3">
        <f t="shared" si="984"/>
        <v>166.2396</v>
      </c>
      <c r="X3015" s="4">
        <v>164.85178099999999</v>
      </c>
      <c r="Y3015" s="3">
        <v>130.22999999999999</v>
      </c>
      <c r="Z3015" s="3">
        <v>125.9516672</v>
      </c>
      <c r="AA3015" s="4">
        <f t="shared" si="985"/>
        <v>182.65</v>
      </c>
      <c r="AB3015" s="3">
        <f t="shared" si="986"/>
        <v>168.6</v>
      </c>
      <c r="AC3015" s="3">
        <v>125.84395778399998</v>
      </c>
      <c r="AD3015" s="3">
        <v>153.46824119999999</v>
      </c>
      <c r="AE3015" s="3">
        <f t="shared" si="987"/>
        <v>129.2038</v>
      </c>
      <c r="AF3015" s="3">
        <v>416.02</v>
      </c>
      <c r="AG3015" s="3">
        <v>399.86</v>
      </c>
      <c r="AH3015" s="3">
        <f t="shared" si="988"/>
        <v>125.9516672</v>
      </c>
      <c r="AI3015" s="3">
        <f t="shared" si="989"/>
        <v>125.9516672</v>
      </c>
      <c r="AJ3015" s="3">
        <v>222.11199999999999</v>
      </c>
      <c r="AK3015" s="3">
        <v>183.14</v>
      </c>
      <c r="AL3015" s="3">
        <f t="shared" si="990"/>
        <v>125.9516672</v>
      </c>
      <c r="AM3015" s="2">
        <f t="shared" si="991"/>
        <v>164.85178099999999</v>
      </c>
      <c r="AN3015" s="3">
        <f t="shared" si="992"/>
        <v>140.5</v>
      </c>
      <c r="AO3015" s="3">
        <f t="shared" si="993"/>
        <v>60.134</v>
      </c>
      <c r="AP3015" s="3">
        <f t="shared" si="994"/>
        <v>127.21118387200001</v>
      </c>
      <c r="AQ3015" s="3">
        <f t="shared" si="995"/>
        <v>196.7</v>
      </c>
      <c r="AR3015" s="2" cm="1">
        <f t="array" ref="AR3015">MIN(_xlfn._xlws.FILTER(E3015:AQ3015,E3015:AQ3015&lt;&gt;0))</f>
        <v>60.134</v>
      </c>
      <c r="AS3015" s="3">
        <f t="shared" si="998"/>
        <v>416.02</v>
      </c>
    </row>
    <row r="3016" spans="1:45" x14ac:dyDescent="0.25">
      <c r="A3016" t="s">
        <v>1558</v>
      </c>
      <c r="B3016" t="s">
        <v>34</v>
      </c>
      <c r="C3016">
        <v>76802</v>
      </c>
      <c r="D3016" s="3">
        <v>217</v>
      </c>
      <c r="E3016" s="3">
        <f t="shared" si="971"/>
        <v>169.69400000000002</v>
      </c>
      <c r="F3016" s="3">
        <f t="shared" si="972"/>
        <v>0</v>
      </c>
      <c r="G3016" s="3">
        <f t="shared" si="973"/>
        <v>0</v>
      </c>
      <c r="H3016" s="3">
        <v>0</v>
      </c>
      <c r="I3016" s="3">
        <v>134.02000000000001</v>
      </c>
      <c r="J3016" s="3">
        <f t="shared" si="996"/>
        <v>60.998700000000007</v>
      </c>
      <c r="K3016" s="3">
        <f t="shared" si="997"/>
        <v>129.11499999999998</v>
      </c>
      <c r="L3016" s="3">
        <f t="shared" si="974"/>
        <v>0</v>
      </c>
      <c r="M3016" s="3">
        <f t="shared" si="975"/>
        <v>0</v>
      </c>
      <c r="N3016" s="3">
        <f t="shared" si="976"/>
        <v>0</v>
      </c>
      <c r="O3016" s="3">
        <f t="shared" si="977"/>
        <v>0</v>
      </c>
      <c r="P3016" s="3">
        <f t="shared" si="978"/>
        <v>0</v>
      </c>
      <c r="Q3016" s="3">
        <f t="shared" si="979"/>
        <v>0</v>
      </c>
      <c r="R3016" s="4">
        <f t="shared" si="980"/>
        <v>130.19999999999999</v>
      </c>
      <c r="S3016" s="3">
        <v>0</v>
      </c>
      <c r="T3016" s="3">
        <f t="shared" si="981"/>
        <v>0</v>
      </c>
      <c r="U3016" s="3">
        <f t="shared" si="982"/>
        <v>130.19999999999999</v>
      </c>
      <c r="V3016" s="3">
        <f t="shared" si="983"/>
        <v>128.37720000000002</v>
      </c>
      <c r="W3016" s="3">
        <f t="shared" si="984"/>
        <v>128.37720000000002</v>
      </c>
      <c r="X3016" s="4">
        <v>164.85178099999999</v>
      </c>
      <c r="Y3016" s="3">
        <v>83.24</v>
      </c>
      <c r="Z3016" s="3">
        <v>0</v>
      </c>
      <c r="AA3016" s="4">
        <f t="shared" si="985"/>
        <v>141.05000000000001</v>
      </c>
      <c r="AB3016" s="3">
        <f t="shared" si="986"/>
        <v>130.19999999999999</v>
      </c>
      <c r="AC3016" s="3">
        <v>80.43654339199999</v>
      </c>
      <c r="AD3016" s="3">
        <v>98.093345599999992</v>
      </c>
      <c r="AE3016" s="3">
        <f t="shared" si="987"/>
        <v>99.776600000000002</v>
      </c>
      <c r="AF3016" s="3">
        <v>416.02</v>
      </c>
      <c r="AG3016" s="3">
        <v>399.86</v>
      </c>
      <c r="AH3016" s="3">
        <f t="shared" si="988"/>
        <v>0</v>
      </c>
      <c r="AI3016" s="3">
        <f t="shared" si="989"/>
        <v>0</v>
      </c>
      <c r="AJ3016" s="3">
        <v>142.90100000000001</v>
      </c>
      <c r="AK3016" s="3">
        <f>D3016*71.7%</f>
        <v>155.58900000000003</v>
      </c>
      <c r="AL3016" s="3">
        <f t="shared" si="990"/>
        <v>0</v>
      </c>
      <c r="AM3016" s="2">
        <f t="shared" si="991"/>
        <v>164.85178099999999</v>
      </c>
      <c r="AN3016" s="3">
        <f t="shared" si="992"/>
        <v>108.5</v>
      </c>
      <c r="AO3016" s="3">
        <f t="shared" si="993"/>
        <v>46.438000000000002</v>
      </c>
      <c r="AP3016" s="3">
        <f t="shared" si="994"/>
        <v>0</v>
      </c>
      <c r="AQ3016" s="3">
        <f t="shared" si="995"/>
        <v>151.89999999999998</v>
      </c>
      <c r="AR3016" s="2" cm="1">
        <f t="array" ref="AR3016">MIN(_xlfn._xlws.FILTER(E3016:AQ3016,E3016:AQ3016&lt;&gt;0))</f>
        <v>46.438000000000002</v>
      </c>
      <c r="AS3016" s="3">
        <f t="shared" si="998"/>
        <v>416.02</v>
      </c>
    </row>
    <row r="3017" spans="1:45" x14ac:dyDescent="0.25">
      <c r="A3017" t="s">
        <v>1559</v>
      </c>
      <c r="B3017" t="s">
        <v>34</v>
      </c>
      <c r="C3017">
        <v>76805</v>
      </c>
      <c r="D3017" s="3">
        <v>409</v>
      </c>
      <c r="E3017" s="3">
        <f t="shared" si="971"/>
        <v>319.83800000000002</v>
      </c>
      <c r="F3017" s="3">
        <f t="shared" si="972"/>
        <v>125.9516672</v>
      </c>
      <c r="G3017" s="3">
        <f t="shared" si="973"/>
        <v>125.9516672</v>
      </c>
      <c r="H3017" s="3">
        <v>128.66</v>
      </c>
      <c r="I3017" s="3">
        <v>206.14</v>
      </c>
      <c r="J3017" s="3">
        <f t="shared" si="996"/>
        <v>114.96990000000001</v>
      </c>
      <c r="K3017" s="3">
        <f t="shared" si="997"/>
        <v>243.35499999999999</v>
      </c>
      <c r="L3017" s="3">
        <f t="shared" si="974"/>
        <v>129.730217216</v>
      </c>
      <c r="M3017" s="3">
        <f t="shared" si="975"/>
        <v>130.98973388800002</v>
      </c>
      <c r="N3017" s="3">
        <f t="shared" si="976"/>
        <v>125.9516672</v>
      </c>
      <c r="O3017" s="3">
        <f t="shared" si="977"/>
        <v>176.33233407999998</v>
      </c>
      <c r="P3017" s="3">
        <f t="shared" si="978"/>
        <v>132.24925056000001</v>
      </c>
      <c r="Q3017" s="3">
        <f t="shared" si="979"/>
        <v>151.14200063999999</v>
      </c>
      <c r="R3017" s="4">
        <f t="shared" si="980"/>
        <v>245.39999999999998</v>
      </c>
      <c r="S3017" s="3">
        <v>195.87991000000002</v>
      </c>
      <c r="T3017" s="3">
        <f t="shared" si="981"/>
        <v>125.9516672</v>
      </c>
      <c r="U3017" s="3">
        <f t="shared" si="982"/>
        <v>245.39999999999998</v>
      </c>
      <c r="V3017" s="3">
        <f t="shared" si="983"/>
        <v>241.96440000000001</v>
      </c>
      <c r="W3017" s="3">
        <f t="shared" si="984"/>
        <v>241.96440000000001</v>
      </c>
      <c r="X3017" s="4">
        <v>164.85178099999999</v>
      </c>
      <c r="Y3017" s="3">
        <v>130.22999999999999</v>
      </c>
      <c r="Z3017" s="3">
        <v>125.9516672</v>
      </c>
      <c r="AA3017" s="4">
        <f t="shared" si="985"/>
        <v>265.85000000000002</v>
      </c>
      <c r="AB3017" s="3">
        <f t="shared" si="986"/>
        <v>245.39999999999998</v>
      </c>
      <c r="AC3017" s="3">
        <v>125.84395778399998</v>
      </c>
      <c r="AD3017" s="3">
        <v>153.46824119999999</v>
      </c>
      <c r="AE3017" s="3">
        <f t="shared" si="987"/>
        <v>188.0582</v>
      </c>
      <c r="AF3017" s="3">
        <v>416.02</v>
      </c>
      <c r="AG3017" s="3">
        <v>399.86</v>
      </c>
      <c r="AH3017" s="3">
        <f t="shared" si="988"/>
        <v>125.9516672</v>
      </c>
      <c r="AI3017" s="3">
        <f t="shared" si="989"/>
        <v>125.9516672</v>
      </c>
      <c r="AJ3017" s="3">
        <v>222.11199999999999</v>
      </c>
      <c r="AK3017" s="3">
        <v>183.14</v>
      </c>
      <c r="AL3017" s="3">
        <f t="shared" si="990"/>
        <v>125.9516672</v>
      </c>
      <c r="AM3017" s="2">
        <f t="shared" si="991"/>
        <v>164.85178099999999</v>
      </c>
      <c r="AN3017" s="3">
        <f t="shared" si="992"/>
        <v>204.5</v>
      </c>
      <c r="AO3017" s="3">
        <f t="shared" si="993"/>
        <v>87.525999999999996</v>
      </c>
      <c r="AP3017" s="3">
        <f t="shared" si="994"/>
        <v>127.21118387200001</v>
      </c>
      <c r="AQ3017" s="3">
        <f t="shared" si="995"/>
        <v>286.29999999999995</v>
      </c>
      <c r="AR3017" s="2" cm="1">
        <f t="array" ref="AR3017">MIN(_xlfn._xlws.FILTER(E3017:AQ3017,E3017:AQ3017&lt;&gt;0))</f>
        <v>87.525999999999996</v>
      </c>
      <c r="AS3017" s="3">
        <f t="shared" si="998"/>
        <v>416.02</v>
      </c>
    </row>
    <row r="3018" spans="1:45" x14ac:dyDescent="0.25">
      <c r="A3018" t="s">
        <v>1560</v>
      </c>
      <c r="B3018" t="s">
        <v>34</v>
      </c>
      <c r="C3018">
        <v>76810</v>
      </c>
      <c r="D3018" s="3">
        <v>692</v>
      </c>
      <c r="E3018" s="3">
        <f t="shared" si="971"/>
        <v>541.14400000000001</v>
      </c>
      <c r="F3018" s="3">
        <f t="shared" si="972"/>
        <v>0</v>
      </c>
      <c r="G3018" s="3">
        <f t="shared" si="973"/>
        <v>0</v>
      </c>
      <c r="H3018" s="3">
        <v>0</v>
      </c>
      <c r="I3018" s="3">
        <v>206.14</v>
      </c>
      <c r="J3018" s="3">
        <f t="shared" si="996"/>
        <v>194.52120000000002</v>
      </c>
      <c r="K3018" s="3">
        <f t="shared" si="997"/>
        <v>411.74</v>
      </c>
      <c r="L3018" s="3">
        <f t="shared" si="974"/>
        <v>0</v>
      </c>
      <c r="M3018" s="3">
        <f t="shared" si="975"/>
        <v>0</v>
      </c>
      <c r="N3018" s="3">
        <f t="shared" si="976"/>
        <v>0</v>
      </c>
      <c r="O3018" s="3">
        <f t="shared" si="977"/>
        <v>0</v>
      </c>
      <c r="P3018" s="3">
        <f t="shared" si="978"/>
        <v>0</v>
      </c>
      <c r="Q3018" s="3">
        <f t="shared" si="979"/>
        <v>0</v>
      </c>
      <c r="R3018" s="4">
        <f t="shared" si="980"/>
        <v>415.2</v>
      </c>
      <c r="S3018" s="3">
        <v>0</v>
      </c>
      <c r="T3018" s="3">
        <f t="shared" si="981"/>
        <v>0</v>
      </c>
      <c r="U3018" s="3">
        <f t="shared" si="982"/>
        <v>415.2</v>
      </c>
      <c r="V3018" s="3">
        <f t="shared" si="983"/>
        <v>409.38720000000001</v>
      </c>
      <c r="W3018" s="3">
        <f t="shared" si="984"/>
        <v>409.38720000000001</v>
      </c>
      <c r="X3018" s="4">
        <v>164.85178099999999</v>
      </c>
      <c r="Y3018" s="3">
        <v>130.22999999999999</v>
      </c>
      <c r="Z3018" s="3">
        <v>0</v>
      </c>
      <c r="AA3018" s="4">
        <f t="shared" si="985"/>
        <v>449.8</v>
      </c>
      <c r="AB3018" s="3">
        <f t="shared" si="986"/>
        <v>415.2</v>
      </c>
      <c r="AC3018" s="3">
        <v>125.84395778399998</v>
      </c>
      <c r="AD3018" s="3">
        <v>153.46824119999999</v>
      </c>
      <c r="AE3018" s="3">
        <f t="shared" si="987"/>
        <v>318.1816</v>
      </c>
      <c r="AF3018" s="3">
        <v>416.02</v>
      </c>
      <c r="AG3018" s="3">
        <v>399.86</v>
      </c>
      <c r="AH3018" s="3">
        <f t="shared" si="988"/>
        <v>0</v>
      </c>
      <c r="AI3018" s="3">
        <f t="shared" si="989"/>
        <v>0</v>
      </c>
      <c r="AJ3018" s="3">
        <v>222.11199999999999</v>
      </c>
      <c r="AK3018" s="3">
        <f>D3018*71.7%</f>
        <v>496.16400000000004</v>
      </c>
      <c r="AL3018" s="3">
        <f t="shared" si="990"/>
        <v>0</v>
      </c>
      <c r="AM3018" s="2">
        <f t="shared" si="991"/>
        <v>164.85178099999999</v>
      </c>
      <c r="AN3018" s="3">
        <f t="shared" si="992"/>
        <v>346</v>
      </c>
      <c r="AO3018" s="3">
        <f t="shared" si="993"/>
        <v>148.08799999999999</v>
      </c>
      <c r="AP3018" s="3">
        <f t="shared" si="994"/>
        <v>0</v>
      </c>
      <c r="AQ3018" s="3">
        <f t="shared" si="995"/>
        <v>484.4</v>
      </c>
      <c r="AR3018" s="2" cm="1">
        <f t="array" ref="AR3018">MIN(_xlfn._xlws.FILTER(E3018:AQ3018,E3018:AQ3018&lt;&gt;0))</f>
        <v>125.84395778399998</v>
      </c>
      <c r="AS3018" s="3">
        <f t="shared" si="998"/>
        <v>541.14400000000001</v>
      </c>
    </row>
    <row r="3019" spans="1:45" x14ac:dyDescent="0.25">
      <c r="A3019" t="s">
        <v>1561</v>
      </c>
      <c r="B3019" t="s">
        <v>34</v>
      </c>
      <c r="C3019">
        <v>76811</v>
      </c>
      <c r="D3019" s="3">
        <v>704</v>
      </c>
      <c r="E3019" s="3">
        <f t="shared" si="971"/>
        <v>550.52800000000002</v>
      </c>
      <c r="F3019" s="3">
        <f t="shared" si="972"/>
        <v>275.18930880000005</v>
      </c>
      <c r="G3019" s="3">
        <f t="shared" si="973"/>
        <v>275.18930880000005</v>
      </c>
      <c r="H3019" s="3">
        <v>263.66000000000003</v>
      </c>
      <c r="I3019" s="3">
        <v>321.16000000000003</v>
      </c>
      <c r="J3019" s="3">
        <f t="shared" si="996"/>
        <v>197.89440000000002</v>
      </c>
      <c r="K3019" s="3">
        <f t="shared" si="997"/>
        <v>418.88</v>
      </c>
      <c r="L3019" s="3">
        <f t="shared" si="974"/>
        <v>283.44498806400009</v>
      </c>
      <c r="M3019" s="3">
        <f t="shared" si="975"/>
        <v>286.19688115200006</v>
      </c>
      <c r="N3019" s="3">
        <f t="shared" si="976"/>
        <v>275.18930880000005</v>
      </c>
      <c r="O3019" s="3">
        <f t="shared" si="977"/>
        <v>385.26503232000005</v>
      </c>
      <c r="P3019" s="3">
        <f t="shared" si="978"/>
        <v>288.94877424000009</v>
      </c>
      <c r="Q3019" s="3">
        <f t="shared" si="979"/>
        <v>330.22717056000005</v>
      </c>
      <c r="R3019" s="4">
        <f t="shared" si="980"/>
        <v>422.4</v>
      </c>
      <c r="S3019" s="3">
        <v>401.40496000000002</v>
      </c>
      <c r="T3019" s="3">
        <f t="shared" si="981"/>
        <v>275.18930880000005</v>
      </c>
      <c r="U3019" s="3">
        <f t="shared" si="982"/>
        <v>422.4</v>
      </c>
      <c r="V3019" s="3">
        <f t="shared" si="983"/>
        <v>416.4864</v>
      </c>
      <c r="W3019" s="3">
        <f t="shared" si="984"/>
        <v>416.4864</v>
      </c>
      <c r="X3019" s="4" t="s">
        <v>5201</v>
      </c>
      <c r="Y3019" s="3">
        <v>203.99</v>
      </c>
      <c r="Z3019" s="3">
        <v>275.18930880000005</v>
      </c>
      <c r="AA3019" s="4">
        <f t="shared" si="985"/>
        <v>457.6</v>
      </c>
      <c r="AB3019" s="3">
        <f t="shared" si="986"/>
        <v>422.4</v>
      </c>
      <c r="AC3019" s="3">
        <v>197.11977999199999</v>
      </c>
      <c r="AD3019" s="3">
        <v>240.38997560000001</v>
      </c>
      <c r="AE3019" s="3">
        <f t="shared" si="987"/>
        <v>323.69920000000002</v>
      </c>
      <c r="AF3019" s="3">
        <v>416.02</v>
      </c>
      <c r="AG3019" s="3">
        <v>399.86</v>
      </c>
      <c r="AH3019" s="3">
        <f t="shared" si="988"/>
        <v>275.18930880000005</v>
      </c>
      <c r="AI3019" s="3">
        <f t="shared" si="989"/>
        <v>275.18930880000005</v>
      </c>
      <c r="AJ3019" s="3">
        <v>330.93500000000006</v>
      </c>
      <c r="AK3019" s="3">
        <v>183.14</v>
      </c>
      <c r="AL3019" s="3">
        <f t="shared" si="990"/>
        <v>275.18930880000005</v>
      </c>
      <c r="AM3019" s="2" t="str">
        <f t="shared" si="991"/>
        <v>NA</v>
      </c>
      <c r="AN3019" s="3">
        <f t="shared" si="992"/>
        <v>352</v>
      </c>
      <c r="AO3019" s="3">
        <f t="shared" si="993"/>
        <v>150.65600000000001</v>
      </c>
      <c r="AP3019" s="3">
        <f t="shared" si="994"/>
        <v>277.94120188800008</v>
      </c>
      <c r="AQ3019" s="3">
        <f t="shared" si="995"/>
        <v>492.79999999999995</v>
      </c>
      <c r="AR3019" s="2" cm="1">
        <f t="array" ref="AR3019">MIN(_xlfn._xlws.FILTER(E3019:AQ3019,E3019:AQ3019&lt;&gt;0))</f>
        <v>150.65600000000001</v>
      </c>
      <c r="AS3019" s="3">
        <f t="shared" si="998"/>
        <v>550.52800000000002</v>
      </c>
    </row>
    <row r="3020" spans="1:45" x14ac:dyDescent="0.25">
      <c r="A3020" t="s">
        <v>1562</v>
      </c>
      <c r="B3020" t="s">
        <v>34</v>
      </c>
      <c r="C3020">
        <v>76812</v>
      </c>
      <c r="D3020" s="3">
        <v>233</v>
      </c>
      <c r="E3020" s="3">
        <f t="shared" si="971"/>
        <v>182.20600000000002</v>
      </c>
      <c r="F3020" s="3">
        <f t="shared" si="972"/>
        <v>0</v>
      </c>
      <c r="G3020" s="3">
        <f t="shared" si="973"/>
        <v>0</v>
      </c>
      <c r="H3020" s="3">
        <v>0</v>
      </c>
      <c r="I3020" s="3">
        <v>134.02000000000001</v>
      </c>
      <c r="J3020" s="3">
        <f t="shared" si="996"/>
        <v>65.496300000000005</v>
      </c>
      <c r="K3020" s="3">
        <f t="shared" si="997"/>
        <v>138.63499999999999</v>
      </c>
      <c r="L3020" s="3">
        <f t="shared" si="974"/>
        <v>0</v>
      </c>
      <c r="M3020" s="3">
        <f t="shared" si="975"/>
        <v>0</v>
      </c>
      <c r="N3020" s="3">
        <f t="shared" si="976"/>
        <v>0</v>
      </c>
      <c r="O3020" s="3">
        <f t="shared" si="977"/>
        <v>0</v>
      </c>
      <c r="P3020" s="3">
        <f t="shared" si="978"/>
        <v>0</v>
      </c>
      <c r="Q3020" s="3">
        <f t="shared" si="979"/>
        <v>0</v>
      </c>
      <c r="R3020" s="4">
        <f t="shared" si="980"/>
        <v>139.79999999999998</v>
      </c>
      <c r="S3020" s="3">
        <v>0</v>
      </c>
      <c r="T3020" s="3">
        <f t="shared" si="981"/>
        <v>0</v>
      </c>
      <c r="U3020" s="3">
        <f t="shared" si="982"/>
        <v>139.79999999999998</v>
      </c>
      <c r="V3020" s="3">
        <f t="shared" si="983"/>
        <v>137.84280000000001</v>
      </c>
      <c r="W3020" s="3">
        <f t="shared" si="984"/>
        <v>137.84280000000001</v>
      </c>
      <c r="X3020" s="4" t="s">
        <v>5201</v>
      </c>
      <c r="Y3020" s="3">
        <v>83.24</v>
      </c>
      <c r="Z3020" s="3">
        <v>0</v>
      </c>
      <c r="AA3020" s="4">
        <f t="shared" si="985"/>
        <v>151.45000000000002</v>
      </c>
      <c r="AB3020" s="3">
        <f t="shared" si="986"/>
        <v>139.79999999999998</v>
      </c>
      <c r="AC3020" s="3">
        <v>80.43654339199999</v>
      </c>
      <c r="AD3020" s="3">
        <v>98.093345599999992</v>
      </c>
      <c r="AE3020" s="3">
        <f t="shared" si="987"/>
        <v>107.13339999999999</v>
      </c>
      <c r="AF3020" s="3">
        <v>416.02</v>
      </c>
      <c r="AG3020" s="3">
        <v>399.86</v>
      </c>
      <c r="AH3020" s="3">
        <f t="shared" si="988"/>
        <v>0</v>
      </c>
      <c r="AI3020" s="3">
        <f t="shared" si="989"/>
        <v>0</v>
      </c>
      <c r="AJ3020" s="3">
        <v>222.11199999999999</v>
      </c>
      <c r="AK3020" s="3">
        <f>D3020*71.7%</f>
        <v>167.06100000000001</v>
      </c>
      <c r="AL3020" s="3">
        <f t="shared" si="990"/>
        <v>0</v>
      </c>
      <c r="AM3020" s="2" t="str">
        <f t="shared" si="991"/>
        <v>NA</v>
      </c>
      <c r="AN3020" s="3">
        <f t="shared" si="992"/>
        <v>116.5</v>
      </c>
      <c r="AO3020" s="3">
        <f t="shared" si="993"/>
        <v>49.862000000000002</v>
      </c>
      <c r="AP3020" s="3">
        <f t="shared" si="994"/>
        <v>0</v>
      </c>
      <c r="AQ3020" s="3">
        <f t="shared" si="995"/>
        <v>163.1</v>
      </c>
      <c r="AR3020" s="2" cm="1">
        <f t="array" ref="AR3020">MIN(_xlfn._xlws.FILTER(E3020:AQ3020,E3020:AQ3020&lt;&gt;0))</f>
        <v>49.862000000000002</v>
      </c>
      <c r="AS3020" s="3">
        <f t="shared" si="998"/>
        <v>416.02</v>
      </c>
    </row>
    <row r="3021" spans="1:45" x14ac:dyDescent="0.25">
      <c r="A3021" t="s">
        <v>1563</v>
      </c>
      <c r="B3021" t="s">
        <v>34</v>
      </c>
      <c r="C3021">
        <v>76815</v>
      </c>
      <c r="D3021" s="3">
        <v>294</v>
      </c>
      <c r="E3021" s="3">
        <f t="shared" si="971"/>
        <v>229.90800000000002</v>
      </c>
      <c r="F3021" s="3">
        <f t="shared" si="972"/>
        <v>125.9516672</v>
      </c>
      <c r="G3021" s="3">
        <f t="shared" si="973"/>
        <v>125.9516672</v>
      </c>
      <c r="H3021" s="3">
        <v>128.66</v>
      </c>
      <c r="I3021" s="3">
        <v>134.02000000000001</v>
      </c>
      <c r="J3021" s="3">
        <f t="shared" si="996"/>
        <v>82.6434</v>
      </c>
      <c r="K3021" s="3">
        <f t="shared" si="997"/>
        <v>174.92999999999998</v>
      </c>
      <c r="L3021" s="3">
        <f t="shared" si="974"/>
        <v>129.730217216</v>
      </c>
      <c r="M3021" s="3">
        <f t="shared" si="975"/>
        <v>130.98973388800002</v>
      </c>
      <c r="N3021" s="3">
        <f t="shared" si="976"/>
        <v>125.9516672</v>
      </c>
      <c r="O3021" s="3">
        <f t="shared" si="977"/>
        <v>176.33233407999998</v>
      </c>
      <c r="P3021" s="3">
        <f t="shared" si="978"/>
        <v>132.24925056000001</v>
      </c>
      <c r="Q3021" s="3">
        <f t="shared" si="979"/>
        <v>151.14200063999999</v>
      </c>
      <c r="R3021" s="4">
        <f t="shared" si="980"/>
        <v>176.4</v>
      </c>
      <c r="S3021" s="3">
        <v>195.87991000000002</v>
      </c>
      <c r="T3021" s="3">
        <f t="shared" si="981"/>
        <v>125.9516672</v>
      </c>
      <c r="U3021" s="3">
        <f t="shared" si="982"/>
        <v>176.4</v>
      </c>
      <c r="V3021" s="3">
        <f t="shared" si="983"/>
        <v>173.93039999999999</v>
      </c>
      <c r="W3021" s="3">
        <f t="shared" si="984"/>
        <v>173.93039999999999</v>
      </c>
      <c r="X3021" s="4">
        <v>164.85178099999999</v>
      </c>
      <c r="Y3021" s="3">
        <v>83.24</v>
      </c>
      <c r="Z3021" s="3">
        <v>125.9516672</v>
      </c>
      <c r="AA3021" s="4">
        <f t="shared" si="985"/>
        <v>191.1</v>
      </c>
      <c r="AB3021" s="3">
        <f t="shared" si="986"/>
        <v>176.4</v>
      </c>
      <c r="AC3021" s="3">
        <v>80.43654339199999</v>
      </c>
      <c r="AD3021" s="3">
        <v>98.093345599999992</v>
      </c>
      <c r="AE3021" s="3">
        <f t="shared" si="987"/>
        <v>135.18119999999999</v>
      </c>
      <c r="AF3021" s="3">
        <v>416.02</v>
      </c>
      <c r="AG3021" s="3">
        <v>399.86</v>
      </c>
      <c r="AH3021" s="3">
        <f t="shared" si="988"/>
        <v>125.9516672</v>
      </c>
      <c r="AI3021" s="3">
        <f t="shared" si="989"/>
        <v>125.9516672</v>
      </c>
      <c r="AJ3021" s="3">
        <v>142.90100000000001</v>
      </c>
      <c r="AK3021" s="3">
        <v>183.14</v>
      </c>
      <c r="AL3021" s="3">
        <f t="shared" si="990"/>
        <v>125.9516672</v>
      </c>
      <c r="AM3021" s="2">
        <f t="shared" si="991"/>
        <v>164.85178099999999</v>
      </c>
      <c r="AN3021" s="3">
        <f t="shared" si="992"/>
        <v>147</v>
      </c>
      <c r="AO3021" s="3">
        <f t="shared" si="993"/>
        <v>62.915999999999997</v>
      </c>
      <c r="AP3021" s="3">
        <f t="shared" si="994"/>
        <v>127.21118387200001</v>
      </c>
      <c r="AQ3021" s="3">
        <f t="shared" si="995"/>
        <v>205.79999999999998</v>
      </c>
      <c r="AR3021" s="2" cm="1">
        <f t="array" ref="AR3021">MIN(_xlfn._xlws.FILTER(E3021:AQ3021,E3021:AQ3021&lt;&gt;0))</f>
        <v>62.915999999999997</v>
      </c>
      <c r="AS3021" s="3">
        <f t="shared" si="998"/>
        <v>416.02</v>
      </c>
    </row>
    <row r="3022" spans="1:45" x14ac:dyDescent="0.25">
      <c r="A3022" t="s">
        <v>1564</v>
      </c>
      <c r="B3022" t="s">
        <v>34</v>
      </c>
      <c r="C3022">
        <v>76816</v>
      </c>
      <c r="D3022" s="3">
        <v>583</v>
      </c>
      <c r="E3022" s="3">
        <f t="shared" si="971"/>
        <v>455.90600000000001</v>
      </c>
      <c r="F3022" s="3">
        <f t="shared" si="972"/>
        <v>125.9516672</v>
      </c>
      <c r="G3022" s="3">
        <f t="shared" si="973"/>
        <v>125.9516672</v>
      </c>
      <c r="H3022" s="3">
        <v>128.66</v>
      </c>
      <c r="I3022" s="3">
        <v>134.02000000000001</v>
      </c>
      <c r="J3022" s="3">
        <f t="shared" si="996"/>
        <v>163.88130000000001</v>
      </c>
      <c r="K3022" s="3">
        <f t="shared" si="997"/>
        <v>346.88499999999999</v>
      </c>
      <c r="L3022" s="3">
        <f t="shared" si="974"/>
        <v>129.730217216</v>
      </c>
      <c r="M3022" s="3">
        <f t="shared" si="975"/>
        <v>130.98973388800002</v>
      </c>
      <c r="N3022" s="3">
        <f t="shared" si="976"/>
        <v>125.9516672</v>
      </c>
      <c r="O3022" s="3">
        <f t="shared" si="977"/>
        <v>176.33233407999998</v>
      </c>
      <c r="P3022" s="3">
        <f t="shared" si="978"/>
        <v>132.24925056000001</v>
      </c>
      <c r="Q3022" s="3">
        <f t="shared" si="979"/>
        <v>151.14200063999999</v>
      </c>
      <c r="R3022" s="4">
        <f t="shared" si="980"/>
        <v>349.8</v>
      </c>
      <c r="S3022" s="3">
        <v>195.87991000000002</v>
      </c>
      <c r="T3022" s="3">
        <f t="shared" si="981"/>
        <v>125.9516672</v>
      </c>
      <c r="U3022" s="3">
        <f t="shared" si="982"/>
        <v>349.8</v>
      </c>
      <c r="V3022" s="3">
        <f t="shared" si="983"/>
        <v>344.90280000000001</v>
      </c>
      <c r="W3022" s="3">
        <f t="shared" si="984"/>
        <v>344.90280000000001</v>
      </c>
      <c r="X3022" s="4">
        <v>164.85178099999999</v>
      </c>
      <c r="Y3022" s="3">
        <v>83.24</v>
      </c>
      <c r="Z3022" s="3">
        <v>125.9516672</v>
      </c>
      <c r="AA3022" s="4">
        <f t="shared" si="985"/>
        <v>378.95</v>
      </c>
      <c r="AB3022" s="3">
        <f t="shared" si="986"/>
        <v>349.8</v>
      </c>
      <c r="AC3022" s="3">
        <v>80.43654339199999</v>
      </c>
      <c r="AD3022" s="3">
        <v>98.093345599999992</v>
      </c>
      <c r="AE3022" s="3">
        <f t="shared" si="987"/>
        <v>268.0634</v>
      </c>
      <c r="AF3022" s="3">
        <v>416.02</v>
      </c>
      <c r="AG3022" s="3">
        <v>399.86</v>
      </c>
      <c r="AH3022" s="3">
        <f t="shared" si="988"/>
        <v>125.9516672</v>
      </c>
      <c r="AI3022" s="3">
        <f t="shared" si="989"/>
        <v>125.9516672</v>
      </c>
      <c r="AJ3022" s="3">
        <v>142.90100000000001</v>
      </c>
      <c r="AK3022" s="3">
        <v>183.14</v>
      </c>
      <c r="AL3022" s="3">
        <f t="shared" si="990"/>
        <v>125.9516672</v>
      </c>
      <c r="AM3022" s="2">
        <f t="shared" si="991"/>
        <v>164.85178099999999</v>
      </c>
      <c r="AN3022" s="3">
        <f t="shared" si="992"/>
        <v>291.5</v>
      </c>
      <c r="AO3022" s="3">
        <f t="shared" si="993"/>
        <v>124.762</v>
      </c>
      <c r="AP3022" s="3">
        <f t="shared" si="994"/>
        <v>127.21118387200001</v>
      </c>
      <c r="AQ3022" s="3">
        <f t="shared" si="995"/>
        <v>408.09999999999997</v>
      </c>
      <c r="AR3022" s="2" cm="1">
        <f t="array" ref="AR3022">MIN(_xlfn._xlws.FILTER(E3022:AQ3022,E3022:AQ3022&lt;&gt;0))</f>
        <v>80.43654339199999</v>
      </c>
      <c r="AS3022" s="3">
        <f t="shared" si="998"/>
        <v>455.90600000000001</v>
      </c>
    </row>
    <row r="3023" spans="1:45" x14ac:dyDescent="0.25">
      <c r="A3023" t="s">
        <v>1565</v>
      </c>
      <c r="B3023" t="s">
        <v>34</v>
      </c>
      <c r="C3023">
        <v>76817</v>
      </c>
      <c r="D3023" s="3">
        <v>345</v>
      </c>
      <c r="E3023" s="3">
        <f t="shared" si="971"/>
        <v>269.79000000000002</v>
      </c>
      <c r="F3023" s="3">
        <f t="shared" si="972"/>
        <v>125.9516672</v>
      </c>
      <c r="G3023" s="3">
        <f t="shared" si="973"/>
        <v>125.9516672</v>
      </c>
      <c r="H3023" s="3">
        <v>128.66</v>
      </c>
      <c r="I3023" s="3">
        <v>134.02000000000001</v>
      </c>
      <c r="J3023" s="3">
        <f t="shared" si="996"/>
        <v>96.979500000000002</v>
      </c>
      <c r="K3023" s="3">
        <f t="shared" si="997"/>
        <v>205.27499999999998</v>
      </c>
      <c r="L3023" s="3">
        <f t="shared" si="974"/>
        <v>129.730217216</v>
      </c>
      <c r="M3023" s="3">
        <f t="shared" si="975"/>
        <v>130.98973388800002</v>
      </c>
      <c r="N3023" s="3">
        <f t="shared" si="976"/>
        <v>125.9516672</v>
      </c>
      <c r="O3023" s="3">
        <f t="shared" si="977"/>
        <v>176.33233407999998</v>
      </c>
      <c r="P3023" s="3">
        <f t="shared" si="978"/>
        <v>132.24925056000001</v>
      </c>
      <c r="Q3023" s="3">
        <f t="shared" si="979"/>
        <v>151.14200063999999</v>
      </c>
      <c r="R3023" s="4">
        <f t="shared" si="980"/>
        <v>207</v>
      </c>
      <c r="S3023" s="3">
        <v>195.87991000000002</v>
      </c>
      <c r="T3023" s="3">
        <f t="shared" si="981"/>
        <v>125.9516672</v>
      </c>
      <c r="U3023" s="3">
        <f t="shared" si="982"/>
        <v>207</v>
      </c>
      <c r="V3023" s="3">
        <f t="shared" si="983"/>
        <v>204.102</v>
      </c>
      <c r="W3023" s="3">
        <f t="shared" si="984"/>
        <v>204.102</v>
      </c>
      <c r="X3023" s="4">
        <v>164.85178099999999</v>
      </c>
      <c r="Y3023" s="3">
        <v>83.24</v>
      </c>
      <c r="Z3023" s="3">
        <v>125.9516672</v>
      </c>
      <c r="AA3023" s="4">
        <f t="shared" si="985"/>
        <v>224.25</v>
      </c>
      <c r="AB3023" s="3">
        <f t="shared" si="986"/>
        <v>207</v>
      </c>
      <c r="AC3023" s="3">
        <v>80.43654339199999</v>
      </c>
      <c r="AD3023" s="3">
        <v>98.093345599999992</v>
      </c>
      <c r="AE3023" s="3">
        <f t="shared" si="987"/>
        <v>158.631</v>
      </c>
      <c r="AF3023" s="3">
        <v>416.02</v>
      </c>
      <c r="AG3023" s="3">
        <v>399.86</v>
      </c>
      <c r="AH3023" s="3">
        <f t="shared" si="988"/>
        <v>125.9516672</v>
      </c>
      <c r="AI3023" s="3">
        <f t="shared" si="989"/>
        <v>125.9516672</v>
      </c>
      <c r="AJ3023" s="3">
        <v>222.11199999999999</v>
      </c>
      <c r="AK3023" s="3">
        <v>183.14</v>
      </c>
      <c r="AL3023" s="3">
        <f t="shared" si="990"/>
        <v>125.9516672</v>
      </c>
      <c r="AM3023" s="2">
        <f t="shared" si="991"/>
        <v>164.85178099999999</v>
      </c>
      <c r="AN3023" s="3">
        <f t="shared" si="992"/>
        <v>172.5</v>
      </c>
      <c r="AO3023" s="3">
        <f t="shared" si="993"/>
        <v>73.83</v>
      </c>
      <c r="AP3023" s="3">
        <f t="shared" si="994"/>
        <v>127.21118387200001</v>
      </c>
      <c r="AQ3023" s="3">
        <f t="shared" si="995"/>
        <v>241.49999999999997</v>
      </c>
      <c r="AR3023" s="2" cm="1">
        <f t="array" ref="AR3023">MIN(_xlfn._xlws.FILTER(E3023:AQ3023,E3023:AQ3023&lt;&gt;0))</f>
        <v>73.83</v>
      </c>
      <c r="AS3023" s="3">
        <f t="shared" si="998"/>
        <v>416.02</v>
      </c>
    </row>
    <row r="3024" spans="1:45" x14ac:dyDescent="0.25">
      <c r="A3024" t="s">
        <v>1566</v>
      </c>
      <c r="B3024" t="s">
        <v>34</v>
      </c>
      <c r="C3024">
        <v>76818</v>
      </c>
      <c r="D3024" s="3">
        <v>426</v>
      </c>
      <c r="E3024" s="3">
        <f t="shared" si="971"/>
        <v>333.13200000000001</v>
      </c>
      <c r="F3024" s="3">
        <f t="shared" si="972"/>
        <v>125.9516672</v>
      </c>
      <c r="G3024" s="3">
        <f t="shared" si="973"/>
        <v>125.9516672</v>
      </c>
      <c r="H3024" s="3">
        <v>128.66</v>
      </c>
      <c r="I3024" s="3">
        <v>206.14</v>
      </c>
      <c r="J3024" s="3">
        <f t="shared" si="996"/>
        <v>119.74860000000001</v>
      </c>
      <c r="K3024" s="3">
        <f t="shared" si="997"/>
        <v>253.47</v>
      </c>
      <c r="L3024" s="3">
        <f t="shared" si="974"/>
        <v>129.730217216</v>
      </c>
      <c r="M3024" s="3">
        <f t="shared" si="975"/>
        <v>130.98973388800002</v>
      </c>
      <c r="N3024" s="3">
        <f t="shared" si="976"/>
        <v>125.9516672</v>
      </c>
      <c r="O3024" s="3">
        <f t="shared" si="977"/>
        <v>176.33233407999998</v>
      </c>
      <c r="P3024" s="3">
        <f t="shared" si="978"/>
        <v>132.24925056000001</v>
      </c>
      <c r="Q3024" s="3">
        <f t="shared" si="979"/>
        <v>151.14200063999999</v>
      </c>
      <c r="R3024" s="4">
        <f t="shared" si="980"/>
        <v>255.6</v>
      </c>
      <c r="S3024" s="3">
        <v>195.87991000000002</v>
      </c>
      <c r="T3024" s="3">
        <f t="shared" si="981"/>
        <v>125.9516672</v>
      </c>
      <c r="U3024" s="3">
        <f t="shared" si="982"/>
        <v>255.6</v>
      </c>
      <c r="V3024" s="3">
        <f t="shared" si="983"/>
        <v>252.02160000000001</v>
      </c>
      <c r="W3024" s="3">
        <f t="shared" si="984"/>
        <v>252.02160000000001</v>
      </c>
      <c r="X3024" s="4">
        <v>164.85178099999999</v>
      </c>
      <c r="Y3024" s="3">
        <v>130.22999999999999</v>
      </c>
      <c r="Z3024" s="3">
        <v>125.9516672</v>
      </c>
      <c r="AA3024" s="4">
        <f t="shared" si="985"/>
        <v>276.90000000000003</v>
      </c>
      <c r="AB3024" s="3">
        <f t="shared" si="986"/>
        <v>255.6</v>
      </c>
      <c r="AC3024" s="3">
        <v>125.84395778399998</v>
      </c>
      <c r="AD3024" s="3">
        <v>153.46824119999999</v>
      </c>
      <c r="AE3024" s="3">
        <f t="shared" si="987"/>
        <v>195.87479999999999</v>
      </c>
      <c r="AF3024" s="3">
        <v>416.02</v>
      </c>
      <c r="AG3024" s="3">
        <v>399.86</v>
      </c>
      <c r="AH3024" s="3">
        <f t="shared" si="988"/>
        <v>125.9516672</v>
      </c>
      <c r="AI3024" s="3">
        <f t="shared" si="989"/>
        <v>125.9516672</v>
      </c>
      <c r="AJ3024" s="3">
        <v>222.11199999999999</v>
      </c>
      <c r="AK3024" s="3">
        <v>183.14</v>
      </c>
      <c r="AL3024" s="3">
        <f t="shared" si="990"/>
        <v>125.9516672</v>
      </c>
      <c r="AM3024" s="2">
        <f t="shared" si="991"/>
        <v>164.85178099999999</v>
      </c>
      <c r="AN3024" s="3">
        <f t="shared" si="992"/>
        <v>213</v>
      </c>
      <c r="AO3024" s="3">
        <f t="shared" si="993"/>
        <v>91.164000000000001</v>
      </c>
      <c r="AP3024" s="3">
        <f t="shared" si="994"/>
        <v>127.21118387200001</v>
      </c>
      <c r="AQ3024" s="3">
        <f t="shared" si="995"/>
        <v>298.2</v>
      </c>
      <c r="AR3024" s="2" cm="1">
        <f t="array" ref="AR3024">MIN(_xlfn._xlws.FILTER(E3024:AQ3024,E3024:AQ3024&lt;&gt;0))</f>
        <v>91.164000000000001</v>
      </c>
      <c r="AS3024" s="3">
        <f t="shared" si="998"/>
        <v>416.02</v>
      </c>
    </row>
    <row r="3025" spans="1:45" x14ac:dyDescent="0.25">
      <c r="A3025" t="s">
        <v>1567</v>
      </c>
      <c r="B3025" t="s">
        <v>34</v>
      </c>
      <c r="C3025">
        <v>76819</v>
      </c>
      <c r="D3025" s="3">
        <v>348</v>
      </c>
      <c r="E3025" s="3">
        <f t="shared" si="971"/>
        <v>272.13600000000002</v>
      </c>
      <c r="F3025" s="3">
        <f t="shared" si="972"/>
        <v>125.9516672</v>
      </c>
      <c r="G3025" s="3">
        <f t="shared" si="973"/>
        <v>125.9516672</v>
      </c>
      <c r="H3025" s="3">
        <v>128.66</v>
      </c>
      <c r="I3025" s="3">
        <v>206.14</v>
      </c>
      <c r="J3025" s="3">
        <f t="shared" si="996"/>
        <v>97.822800000000001</v>
      </c>
      <c r="K3025" s="3">
        <f t="shared" si="997"/>
        <v>207.06</v>
      </c>
      <c r="L3025" s="3">
        <f t="shared" si="974"/>
        <v>129.730217216</v>
      </c>
      <c r="M3025" s="3">
        <f t="shared" si="975"/>
        <v>130.98973388800002</v>
      </c>
      <c r="N3025" s="3">
        <f t="shared" si="976"/>
        <v>125.9516672</v>
      </c>
      <c r="O3025" s="3">
        <f t="shared" si="977"/>
        <v>176.33233407999998</v>
      </c>
      <c r="P3025" s="3">
        <f t="shared" si="978"/>
        <v>132.24925056000001</v>
      </c>
      <c r="Q3025" s="3">
        <f t="shared" si="979"/>
        <v>151.14200063999999</v>
      </c>
      <c r="R3025" s="4">
        <f t="shared" si="980"/>
        <v>208.79999999999998</v>
      </c>
      <c r="S3025" s="3">
        <v>195.87991000000002</v>
      </c>
      <c r="T3025" s="3">
        <f t="shared" si="981"/>
        <v>125.9516672</v>
      </c>
      <c r="U3025" s="3">
        <f t="shared" si="982"/>
        <v>208.79999999999998</v>
      </c>
      <c r="V3025" s="3">
        <f t="shared" si="983"/>
        <v>205.8768</v>
      </c>
      <c r="W3025" s="3">
        <f t="shared" si="984"/>
        <v>205.8768</v>
      </c>
      <c r="X3025" s="4">
        <v>164.85178099999999</v>
      </c>
      <c r="Y3025" s="3">
        <v>130.22999999999999</v>
      </c>
      <c r="Z3025" s="3">
        <v>125.9516672</v>
      </c>
      <c r="AA3025" s="4">
        <f t="shared" si="985"/>
        <v>226.20000000000002</v>
      </c>
      <c r="AB3025" s="3">
        <f t="shared" si="986"/>
        <v>208.79999999999998</v>
      </c>
      <c r="AC3025" s="3">
        <v>125.84395778399998</v>
      </c>
      <c r="AD3025" s="3">
        <v>153.46824119999999</v>
      </c>
      <c r="AE3025" s="3">
        <f t="shared" si="987"/>
        <v>160.0104</v>
      </c>
      <c r="AF3025" s="3">
        <v>416.02</v>
      </c>
      <c r="AG3025" s="3">
        <v>399.86</v>
      </c>
      <c r="AH3025" s="3">
        <f t="shared" si="988"/>
        <v>125.9516672</v>
      </c>
      <c r="AI3025" s="3">
        <f t="shared" si="989"/>
        <v>125.9516672</v>
      </c>
      <c r="AJ3025" s="3">
        <v>222.11199999999999</v>
      </c>
      <c r="AK3025" s="3">
        <v>183.14</v>
      </c>
      <c r="AL3025" s="3">
        <f t="shared" si="990"/>
        <v>125.9516672</v>
      </c>
      <c r="AM3025" s="2">
        <f t="shared" si="991"/>
        <v>164.85178099999999</v>
      </c>
      <c r="AN3025" s="3">
        <f t="shared" si="992"/>
        <v>174</v>
      </c>
      <c r="AO3025" s="3">
        <f t="shared" si="993"/>
        <v>74.471999999999994</v>
      </c>
      <c r="AP3025" s="3">
        <f t="shared" si="994"/>
        <v>127.21118387200001</v>
      </c>
      <c r="AQ3025" s="3">
        <f t="shared" si="995"/>
        <v>243.6</v>
      </c>
      <c r="AR3025" s="2" cm="1">
        <f t="array" ref="AR3025">MIN(_xlfn._xlws.FILTER(E3025:AQ3025,E3025:AQ3025&lt;&gt;0))</f>
        <v>74.471999999999994</v>
      </c>
      <c r="AS3025" s="3">
        <f t="shared" si="998"/>
        <v>416.02</v>
      </c>
    </row>
    <row r="3026" spans="1:45" x14ac:dyDescent="0.25">
      <c r="A3026" t="s">
        <v>1568</v>
      </c>
      <c r="B3026" t="s">
        <v>34</v>
      </c>
      <c r="C3026">
        <v>76820</v>
      </c>
      <c r="D3026" s="3">
        <v>216</v>
      </c>
      <c r="E3026" s="3">
        <f t="shared" si="971"/>
        <v>168.91200000000001</v>
      </c>
      <c r="F3026" s="3">
        <f t="shared" si="972"/>
        <v>125.9516672</v>
      </c>
      <c r="G3026" s="3">
        <f t="shared" si="973"/>
        <v>125.9516672</v>
      </c>
      <c r="H3026" s="3">
        <v>128.66</v>
      </c>
      <c r="I3026" s="3">
        <v>134.02000000000001</v>
      </c>
      <c r="J3026" s="3">
        <f t="shared" si="996"/>
        <v>60.717600000000004</v>
      </c>
      <c r="K3026" s="3">
        <f t="shared" si="997"/>
        <v>128.51999999999998</v>
      </c>
      <c r="L3026" s="3">
        <f t="shared" si="974"/>
        <v>129.730217216</v>
      </c>
      <c r="M3026" s="3">
        <f t="shared" si="975"/>
        <v>130.98973388800002</v>
      </c>
      <c r="N3026" s="3">
        <f t="shared" si="976"/>
        <v>125.9516672</v>
      </c>
      <c r="O3026" s="3">
        <f t="shared" si="977"/>
        <v>176.33233407999998</v>
      </c>
      <c r="P3026" s="3">
        <f t="shared" si="978"/>
        <v>132.24925056000001</v>
      </c>
      <c r="Q3026" s="3">
        <f t="shared" si="979"/>
        <v>151.14200063999999</v>
      </c>
      <c r="R3026" s="4">
        <f t="shared" si="980"/>
        <v>129.6</v>
      </c>
      <c r="S3026" s="3">
        <v>195.87991000000002</v>
      </c>
      <c r="T3026" s="3">
        <f t="shared" si="981"/>
        <v>125.9516672</v>
      </c>
      <c r="U3026" s="3">
        <f t="shared" si="982"/>
        <v>129.6</v>
      </c>
      <c r="V3026" s="3">
        <f t="shared" si="983"/>
        <v>127.7856</v>
      </c>
      <c r="W3026" s="3">
        <f t="shared" si="984"/>
        <v>127.7856</v>
      </c>
      <c r="X3026" s="4">
        <v>164.85178099999999</v>
      </c>
      <c r="Y3026" s="3">
        <v>126.05</v>
      </c>
      <c r="Z3026" s="3">
        <v>125.9516672</v>
      </c>
      <c r="AA3026" s="4">
        <f t="shared" si="985"/>
        <v>140.4</v>
      </c>
      <c r="AB3026" s="3">
        <f t="shared" si="986"/>
        <v>129.6</v>
      </c>
      <c r="AC3026" s="3">
        <v>121.80473683999999</v>
      </c>
      <c r="AD3026" s="3">
        <v>148.542362</v>
      </c>
      <c r="AE3026" s="3">
        <f t="shared" si="987"/>
        <v>99.316800000000001</v>
      </c>
      <c r="AF3026" s="3">
        <v>416.02</v>
      </c>
      <c r="AG3026" s="3">
        <v>399.86</v>
      </c>
      <c r="AH3026" s="3">
        <f t="shared" si="988"/>
        <v>125.9516672</v>
      </c>
      <c r="AI3026" s="3">
        <f t="shared" si="989"/>
        <v>125.9516672</v>
      </c>
      <c r="AJ3026" s="3">
        <v>232.47400000000002</v>
      </c>
      <c r="AK3026" s="3">
        <v>183.14</v>
      </c>
      <c r="AL3026" s="3">
        <f t="shared" si="990"/>
        <v>125.9516672</v>
      </c>
      <c r="AM3026" s="2">
        <f t="shared" si="991"/>
        <v>164.85178099999999</v>
      </c>
      <c r="AN3026" s="3">
        <f t="shared" si="992"/>
        <v>108</v>
      </c>
      <c r="AO3026" s="3">
        <f t="shared" si="993"/>
        <v>46.223999999999997</v>
      </c>
      <c r="AP3026" s="3">
        <f t="shared" si="994"/>
        <v>127.21118387200001</v>
      </c>
      <c r="AQ3026" s="3">
        <f t="shared" si="995"/>
        <v>151.19999999999999</v>
      </c>
      <c r="AR3026" s="2" cm="1">
        <f t="array" ref="AR3026">MIN(_xlfn._xlws.FILTER(E3026:AQ3026,E3026:AQ3026&lt;&gt;0))</f>
        <v>46.223999999999997</v>
      </c>
      <c r="AS3026" s="3">
        <f t="shared" si="998"/>
        <v>416.02</v>
      </c>
    </row>
    <row r="3027" spans="1:45" x14ac:dyDescent="0.25">
      <c r="A3027" t="s">
        <v>1569</v>
      </c>
      <c r="B3027" t="s">
        <v>34</v>
      </c>
      <c r="C3027">
        <v>76827</v>
      </c>
      <c r="D3027" s="3">
        <v>561</v>
      </c>
      <c r="E3027" s="3">
        <f t="shared" si="971"/>
        <v>438.702</v>
      </c>
      <c r="F3027" s="3">
        <f t="shared" si="972"/>
        <v>125.9516672</v>
      </c>
      <c r="G3027" s="3">
        <f t="shared" si="973"/>
        <v>125.9516672</v>
      </c>
      <c r="H3027" s="3">
        <v>128.66</v>
      </c>
      <c r="I3027" s="3">
        <v>134.02000000000001</v>
      </c>
      <c r="J3027" s="3">
        <f t="shared" si="996"/>
        <v>157.69710000000001</v>
      </c>
      <c r="K3027" s="3">
        <f t="shared" si="997"/>
        <v>333.79499999999996</v>
      </c>
      <c r="L3027" s="3">
        <f t="shared" si="974"/>
        <v>129.730217216</v>
      </c>
      <c r="M3027" s="3">
        <f t="shared" si="975"/>
        <v>130.98973388800002</v>
      </c>
      <c r="N3027" s="3">
        <f t="shared" si="976"/>
        <v>125.9516672</v>
      </c>
      <c r="O3027" s="3">
        <f t="shared" si="977"/>
        <v>176.33233407999998</v>
      </c>
      <c r="P3027" s="3">
        <f t="shared" si="978"/>
        <v>132.24925056000001</v>
      </c>
      <c r="Q3027" s="3">
        <f t="shared" si="979"/>
        <v>151.14200063999999</v>
      </c>
      <c r="R3027" s="4">
        <f t="shared" si="980"/>
        <v>336.59999999999997</v>
      </c>
      <c r="S3027" s="3">
        <v>195.87991000000002</v>
      </c>
      <c r="T3027" s="3">
        <f t="shared" si="981"/>
        <v>125.9516672</v>
      </c>
      <c r="U3027" s="3">
        <f t="shared" si="982"/>
        <v>336.59999999999997</v>
      </c>
      <c r="V3027" s="3">
        <f t="shared" si="983"/>
        <v>331.88760000000002</v>
      </c>
      <c r="W3027" s="3">
        <f t="shared" si="984"/>
        <v>331.88760000000002</v>
      </c>
      <c r="X3027" s="4" t="s">
        <v>5201</v>
      </c>
      <c r="Y3027" s="3">
        <v>83.24</v>
      </c>
      <c r="Z3027" s="3">
        <v>125.9516672</v>
      </c>
      <c r="AA3027" s="4">
        <f t="shared" si="985"/>
        <v>364.65000000000003</v>
      </c>
      <c r="AB3027" s="3">
        <f t="shared" si="986"/>
        <v>336.59999999999997</v>
      </c>
      <c r="AC3027" s="3">
        <v>80.43654339199999</v>
      </c>
      <c r="AD3027" s="3">
        <v>98.093345599999992</v>
      </c>
      <c r="AE3027" s="3">
        <f t="shared" si="987"/>
        <v>257.94779999999997</v>
      </c>
      <c r="AF3027" s="3">
        <v>416.02</v>
      </c>
      <c r="AG3027" s="3">
        <v>399.86</v>
      </c>
      <c r="AH3027" s="3">
        <f t="shared" si="988"/>
        <v>125.9516672</v>
      </c>
      <c r="AI3027" s="3">
        <f t="shared" si="989"/>
        <v>125.9516672</v>
      </c>
      <c r="AJ3027" s="3">
        <v>233.18900000000002</v>
      </c>
      <c r="AK3027" s="3">
        <v>183.14</v>
      </c>
      <c r="AL3027" s="3">
        <f t="shared" si="990"/>
        <v>125.9516672</v>
      </c>
      <c r="AM3027" s="2" t="str">
        <f t="shared" si="991"/>
        <v>NA</v>
      </c>
      <c r="AN3027" s="3">
        <f t="shared" si="992"/>
        <v>280.5</v>
      </c>
      <c r="AO3027" s="3">
        <f t="shared" si="993"/>
        <v>120.054</v>
      </c>
      <c r="AP3027" s="3">
        <f t="shared" si="994"/>
        <v>127.21118387200001</v>
      </c>
      <c r="AQ3027" s="3">
        <f t="shared" si="995"/>
        <v>392.7</v>
      </c>
      <c r="AR3027" s="2" cm="1">
        <f t="array" ref="AR3027">MIN(_xlfn._xlws.FILTER(E3027:AQ3027,E3027:AQ3027&lt;&gt;0))</f>
        <v>80.43654339199999</v>
      </c>
      <c r="AS3027" s="3">
        <f t="shared" si="998"/>
        <v>438.702</v>
      </c>
    </row>
    <row r="3028" spans="1:45" x14ac:dyDescent="0.25">
      <c r="A3028" t="s">
        <v>1569</v>
      </c>
      <c r="B3028" t="s">
        <v>34</v>
      </c>
      <c r="C3028">
        <v>76828</v>
      </c>
      <c r="D3028" s="3">
        <v>142</v>
      </c>
      <c r="E3028" s="3">
        <f t="shared" si="971"/>
        <v>111.04400000000001</v>
      </c>
      <c r="F3028" s="3">
        <f t="shared" si="972"/>
        <v>125.9516672</v>
      </c>
      <c r="G3028" s="3">
        <f t="shared" si="973"/>
        <v>125.9516672</v>
      </c>
      <c r="H3028" s="3">
        <v>128.66</v>
      </c>
      <c r="I3028" s="3">
        <v>134.02000000000001</v>
      </c>
      <c r="J3028" s="3">
        <f t="shared" si="996"/>
        <v>39.916200000000003</v>
      </c>
      <c r="K3028" s="3">
        <f t="shared" si="997"/>
        <v>84.49</v>
      </c>
      <c r="L3028" s="3">
        <f t="shared" si="974"/>
        <v>129.730217216</v>
      </c>
      <c r="M3028" s="3">
        <f t="shared" si="975"/>
        <v>130.98973388800002</v>
      </c>
      <c r="N3028" s="3">
        <f t="shared" si="976"/>
        <v>125.9516672</v>
      </c>
      <c r="O3028" s="3">
        <f t="shared" si="977"/>
        <v>176.33233407999998</v>
      </c>
      <c r="P3028" s="3">
        <f t="shared" si="978"/>
        <v>132.24925056000001</v>
      </c>
      <c r="Q3028" s="3">
        <f t="shared" si="979"/>
        <v>151.14200063999999</v>
      </c>
      <c r="R3028" s="4">
        <f t="shared" si="980"/>
        <v>85.2</v>
      </c>
      <c r="S3028" s="3">
        <v>195.87991000000002</v>
      </c>
      <c r="T3028" s="3">
        <f t="shared" si="981"/>
        <v>125.9516672</v>
      </c>
      <c r="U3028" s="3">
        <f t="shared" si="982"/>
        <v>85.2</v>
      </c>
      <c r="V3028" s="3">
        <f t="shared" si="983"/>
        <v>84.007199999999997</v>
      </c>
      <c r="W3028" s="3">
        <f t="shared" si="984"/>
        <v>84.007199999999997</v>
      </c>
      <c r="X3028" s="4" t="s">
        <v>5201</v>
      </c>
      <c r="Y3028" s="3">
        <v>83.24</v>
      </c>
      <c r="Z3028" s="3">
        <v>125.9516672</v>
      </c>
      <c r="AA3028" s="4">
        <f t="shared" si="985"/>
        <v>92.3</v>
      </c>
      <c r="AB3028" s="3">
        <f t="shared" si="986"/>
        <v>85.2</v>
      </c>
      <c r="AC3028" s="3">
        <v>80.43654339199999</v>
      </c>
      <c r="AD3028" s="3">
        <v>98.093345599999992</v>
      </c>
      <c r="AE3028" s="3">
        <f t="shared" si="987"/>
        <v>65.291600000000003</v>
      </c>
      <c r="AF3028" s="3">
        <v>416.02</v>
      </c>
      <c r="AG3028" s="3">
        <v>399.86</v>
      </c>
      <c r="AH3028" s="3">
        <f t="shared" si="988"/>
        <v>125.9516672</v>
      </c>
      <c r="AI3028" s="3">
        <f t="shared" si="989"/>
        <v>125.9516672</v>
      </c>
      <c r="AJ3028" s="3">
        <v>207.21800000000002</v>
      </c>
      <c r="AK3028" s="3">
        <v>183.14</v>
      </c>
      <c r="AL3028" s="3">
        <f t="shared" si="990"/>
        <v>125.9516672</v>
      </c>
      <c r="AM3028" s="2" t="str">
        <f t="shared" si="991"/>
        <v>NA</v>
      </c>
      <c r="AN3028" s="3">
        <f t="shared" si="992"/>
        <v>71</v>
      </c>
      <c r="AO3028" s="3">
        <f t="shared" si="993"/>
        <v>30.387999999999998</v>
      </c>
      <c r="AP3028" s="3">
        <f t="shared" si="994"/>
        <v>127.21118387200001</v>
      </c>
      <c r="AQ3028" s="3">
        <f t="shared" si="995"/>
        <v>99.399999999999991</v>
      </c>
      <c r="AR3028" s="2" cm="1">
        <f t="array" ref="AR3028">MIN(_xlfn._xlws.FILTER(E3028:AQ3028,E3028:AQ3028&lt;&gt;0))</f>
        <v>30.387999999999998</v>
      </c>
      <c r="AS3028" s="3">
        <f t="shared" si="998"/>
        <v>416.02</v>
      </c>
    </row>
    <row r="3029" spans="1:45" x14ac:dyDescent="0.25">
      <c r="A3029" t="s">
        <v>1570</v>
      </c>
      <c r="B3029" t="s">
        <v>34</v>
      </c>
      <c r="C3029">
        <v>76830</v>
      </c>
      <c r="D3029" s="3">
        <v>354</v>
      </c>
      <c r="E3029" s="3">
        <f t="shared" si="971"/>
        <v>276.82800000000003</v>
      </c>
      <c r="F3029" s="3">
        <f t="shared" si="972"/>
        <v>125.9516672</v>
      </c>
      <c r="G3029" s="3">
        <f t="shared" si="973"/>
        <v>125.9516672</v>
      </c>
      <c r="H3029" s="3">
        <v>128.66</v>
      </c>
      <c r="I3029" s="3">
        <v>206.14</v>
      </c>
      <c r="J3029" s="3">
        <f t="shared" si="996"/>
        <v>99.509399999999999</v>
      </c>
      <c r="K3029" s="3">
        <f t="shared" si="997"/>
        <v>210.63</v>
      </c>
      <c r="L3029" s="3">
        <f t="shared" si="974"/>
        <v>129.730217216</v>
      </c>
      <c r="M3029" s="3">
        <f t="shared" si="975"/>
        <v>130.98973388800002</v>
      </c>
      <c r="N3029" s="3">
        <f t="shared" si="976"/>
        <v>125.9516672</v>
      </c>
      <c r="O3029" s="3">
        <f t="shared" si="977"/>
        <v>176.33233407999998</v>
      </c>
      <c r="P3029" s="3">
        <f t="shared" si="978"/>
        <v>132.24925056000001</v>
      </c>
      <c r="Q3029" s="3">
        <f t="shared" si="979"/>
        <v>151.14200063999999</v>
      </c>
      <c r="R3029" s="4">
        <f t="shared" si="980"/>
        <v>212.4</v>
      </c>
      <c r="S3029" s="3">
        <v>195.87991000000002</v>
      </c>
      <c r="T3029" s="3">
        <f t="shared" si="981"/>
        <v>125.9516672</v>
      </c>
      <c r="U3029" s="3">
        <f t="shared" si="982"/>
        <v>212.4</v>
      </c>
      <c r="V3029" s="3">
        <f t="shared" si="983"/>
        <v>209.4264</v>
      </c>
      <c r="W3029" s="3">
        <f t="shared" si="984"/>
        <v>209.4264</v>
      </c>
      <c r="X3029" s="4">
        <v>135.70156699999998</v>
      </c>
      <c r="Y3029" s="3">
        <v>130.22999999999999</v>
      </c>
      <c r="Z3029" s="3">
        <v>125.9516672</v>
      </c>
      <c r="AA3029" s="4">
        <f t="shared" si="985"/>
        <v>230.1</v>
      </c>
      <c r="AB3029" s="3">
        <f t="shared" si="986"/>
        <v>212.4</v>
      </c>
      <c r="AC3029" s="3">
        <v>125.84395778399998</v>
      </c>
      <c r="AD3029" s="3">
        <v>153.46824119999999</v>
      </c>
      <c r="AE3029" s="3">
        <f t="shared" si="987"/>
        <v>162.76919999999998</v>
      </c>
      <c r="AF3029" s="3">
        <v>416.02</v>
      </c>
      <c r="AG3029" s="3">
        <v>399.86</v>
      </c>
      <c r="AH3029" s="3">
        <f t="shared" si="988"/>
        <v>125.9516672</v>
      </c>
      <c r="AI3029" s="3">
        <f t="shared" si="989"/>
        <v>125.9516672</v>
      </c>
      <c r="AJ3029" s="3">
        <v>222.11199999999999</v>
      </c>
      <c r="AK3029" s="3">
        <v>183.14</v>
      </c>
      <c r="AL3029" s="3">
        <f t="shared" si="990"/>
        <v>125.9516672</v>
      </c>
      <c r="AM3029" s="2">
        <f t="shared" si="991"/>
        <v>135.70156699999998</v>
      </c>
      <c r="AN3029" s="3">
        <f t="shared" si="992"/>
        <v>177</v>
      </c>
      <c r="AO3029" s="3">
        <f t="shared" si="993"/>
        <v>75.756</v>
      </c>
      <c r="AP3029" s="3">
        <f t="shared" si="994"/>
        <v>127.21118387200001</v>
      </c>
      <c r="AQ3029" s="3">
        <f t="shared" si="995"/>
        <v>247.79999999999998</v>
      </c>
      <c r="AR3029" s="2" cm="1">
        <f t="array" ref="AR3029">MIN(_xlfn._xlws.FILTER(E3029:AQ3029,E3029:AQ3029&lt;&gt;0))</f>
        <v>75.756</v>
      </c>
      <c r="AS3029" s="3">
        <f t="shared" si="998"/>
        <v>416.02</v>
      </c>
    </row>
    <row r="3030" spans="1:45" x14ac:dyDescent="0.25">
      <c r="A3030" t="s">
        <v>1571</v>
      </c>
      <c r="B3030" t="s">
        <v>34</v>
      </c>
      <c r="C3030">
        <v>76831</v>
      </c>
      <c r="D3030" s="3">
        <v>977</v>
      </c>
      <c r="E3030" s="3">
        <f t="shared" si="971"/>
        <v>764.01400000000001</v>
      </c>
      <c r="F3030" s="3">
        <f t="shared" si="972"/>
        <v>275.18930880000005</v>
      </c>
      <c r="G3030" s="3">
        <f t="shared" si="973"/>
        <v>275.18930880000005</v>
      </c>
      <c r="H3030" s="3">
        <v>263.66000000000003</v>
      </c>
      <c r="I3030" s="3">
        <v>321.16000000000003</v>
      </c>
      <c r="J3030" s="3">
        <f t="shared" si="996"/>
        <v>274.63470000000001</v>
      </c>
      <c r="K3030" s="3">
        <f t="shared" si="997"/>
        <v>581.31499999999994</v>
      </c>
      <c r="L3030" s="3">
        <f t="shared" si="974"/>
        <v>283.44498806400009</v>
      </c>
      <c r="M3030" s="3">
        <f t="shared" si="975"/>
        <v>286.19688115200006</v>
      </c>
      <c r="N3030" s="3">
        <f t="shared" si="976"/>
        <v>275.18930880000005</v>
      </c>
      <c r="O3030" s="3">
        <f t="shared" si="977"/>
        <v>385.26503232000005</v>
      </c>
      <c r="P3030" s="3">
        <f t="shared" si="978"/>
        <v>288.94877424000009</v>
      </c>
      <c r="Q3030" s="3">
        <f t="shared" si="979"/>
        <v>330.22717056000005</v>
      </c>
      <c r="R3030" s="4">
        <f t="shared" si="980"/>
        <v>586.19999999999993</v>
      </c>
      <c r="S3030" s="3">
        <v>401.40496000000002</v>
      </c>
      <c r="T3030" s="3">
        <f t="shared" si="981"/>
        <v>275.18930880000005</v>
      </c>
      <c r="U3030" s="3">
        <f t="shared" si="982"/>
        <v>586.19999999999993</v>
      </c>
      <c r="V3030" s="3">
        <f t="shared" si="983"/>
        <v>577.9932</v>
      </c>
      <c r="W3030" s="3">
        <f t="shared" si="984"/>
        <v>577.9932</v>
      </c>
      <c r="X3030" s="4">
        <v>181.09071299999999</v>
      </c>
      <c r="Y3030" s="3">
        <v>203.99</v>
      </c>
      <c r="Z3030" s="3">
        <v>275.18930880000005</v>
      </c>
      <c r="AA3030" s="4">
        <f t="shared" si="985"/>
        <v>635.05000000000007</v>
      </c>
      <c r="AB3030" s="3">
        <f t="shared" si="986"/>
        <v>586.19999999999993</v>
      </c>
      <c r="AC3030" s="3">
        <v>197.11977999199999</v>
      </c>
      <c r="AD3030" s="3">
        <v>240.38997560000001</v>
      </c>
      <c r="AE3030" s="3">
        <f t="shared" si="987"/>
        <v>449.22460000000001</v>
      </c>
      <c r="AF3030" s="3">
        <v>416.02</v>
      </c>
      <c r="AG3030" s="3">
        <v>399.86</v>
      </c>
      <c r="AH3030" s="3">
        <f t="shared" si="988"/>
        <v>275.18930880000005</v>
      </c>
      <c r="AI3030" s="3">
        <f t="shared" si="989"/>
        <v>275.18930880000005</v>
      </c>
      <c r="AJ3030" s="3">
        <v>222.11199999999999</v>
      </c>
      <c r="AK3030" s="3">
        <v>371.7</v>
      </c>
      <c r="AL3030" s="3">
        <f t="shared" si="990"/>
        <v>275.18930880000005</v>
      </c>
      <c r="AM3030" s="2">
        <f t="shared" si="991"/>
        <v>181.09071299999999</v>
      </c>
      <c r="AN3030" s="3">
        <f t="shared" si="992"/>
        <v>488.5</v>
      </c>
      <c r="AO3030" s="3">
        <f t="shared" si="993"/>
        <v>209.078</v>
      </c>
      <c r="AP3030" s="3">
        <f t="shared" si="994"/>
        <v>277.94120188800008</v>
      </c>
      <c r="AQ3030" s="3">
        <f t="shared" si="995"/>
        <v>683.9</v>
      </c>
      <c r="AR3030" s="2" cm="1">
        <f t="array" ref="AR3030">MIN(_xlfn._xlws.FILTER(E3030:AQ3030,E3030:AQ3030&lt;&gt;0))</f>
        <v>181.09071299999999</v>
      </c>
      <c r="AS3030" s="3">
        <f t="shared" si="998"/>
        <v>764.01400000000001</v>
      </c>
    </row>
    <row r="3031" spans="1:45" x14ac:dyDescent="0.25">
      <c r="A3031" t="s">
        <v>1572</v>
      </c>
      <c r="B3031" t="s">
        <v>34</v>
      </c>
      <c r="C3031">
        <v>76856</v>
      </c>
      <c r="D3031" s="3">
        <v>350</v>
      </c>
      <c r="E3031" s="3">
        <f t="shared" si="971"/>
        <v>273.7</v>
      </c>
      <c r="F3031" s="3">
        <f t="shared" si="972"/>
        <v>125.9516672</v>
      </c>
      <c r="G3031" s="3">
        <f t="shared" si="973"/>
        <v>125.9516672</v>
      </c>
      <c r="H3031" s="3">
        <v>128.66</v>
      </c>
      <c r="I3031" s="3">
        <v>206.14</v>
      </c>
      <c r="J3031" s="3">
        <f t="shared" ref="J3031:J3049" si="999">D3031*28.11%</f>
        <v>98.385000000000005</v>
      </c>
      <c r="K3031" s="3">
        <f t="shared" si="997"/>
        <v>208.25</v>
      </c>
      <c r="L3031" s="3">
        <f t="shared" si="974"/>
        <v>129.730217216</v>
      </c>
      <c r="M3031" s="3">
        <f t="shared" si="975"/>
        <v>130.98973388800002</v>
      </c>
      <c r="N3031" s="3">
        <f t="shared" si="976"/>
        <v>125.9516672</v>
      </c>
      <c r="O3031" s="3">
        <f t="shared" si="977"/>
        <v>176.33233407999998</v>
      </c>
      <c r="P3031" s="3">
        <f t="shared" si="978"/>
        <v>132.24925056000001</v>
      </c>
      <c r="Q3031" s="3">
        <f t="shared" si="979"/>
        <v>151.14200063999999</v>
      </c>
      <c r="R3031" s="4">
        <f t="shared" si="980"/>
        <v>210</v>
      </c>
      <c r="S3031" s="3">
        <v>195.87991000000002</v>
      </c>
      <c r="T3031" s="3">
        <f t="shared" si="981"/>
        <v>125.9516672</v>
      </c>
      <c r="U3031" s="3">
        <f t="shared" si="982"/>
        <v>210</v>
      </c>
      <c r="V3031" s="3">
        <f t="shared" si="983"/>
        <v>207.06</v>
      </c>
      <c r="W3031" s="3">
        <f t="shared" si="984"/>
        <v>207.06</v>
      </c>
      <c r="X3031" s="4">
        <v>181.09071299999999</v>
      </c>
      <c r="Y3031" s="3">
        <v>130.22999999999999</v>
      </c>
      <c r="Z3031" s="3">
        <v>125.9516672</v>
      </c>
      <c r="AA3031" s="4">
        <f t="shared" si="985"/>
        <v>227.5</v>
      </c>
      <c r="AB3031" s="3">
        <f t="shared" si="986"/>
        <v>210</v>
      </c>
      <c r="AC3031" s="3">
        <v>125.84395778399998</v>
      </c>
      <c r="AD3031" s="3">
        <v>153.46824119999999</v>
      </c>
      <c r="AE3031" s="3">
        <f t="shared" si="987"/>
        <v>160.93</v>
      </c>
      <c r="AF3031" s="3">
        <v>416.02</v>
      </c>
      <c r="AG3031" s="3">
        <v>399.86</v>
      </c>
      <c r="AH3031" s="3">
        <f t="shared" si="988"/>
        <v>125.9516672</v>
      </c>
      <c r="AI3031" s="3">
        <f t="shared" si="989"/>
        <v>125.9516672</v>
      </c>
      <c r="AJ3031" s="3">
        <v>222.11199999999999</v>
      </c>
      <c r="AK3031" s="3">
        <v>183.14</v>
      </c>
      <c r="AL3031" s="3">
        <f t="shared" si="990"/>
        <v>125.9516672</v>
      </c>
      <c r="AM3031" s="2">
        <f t="shared" si="991"/>
        <v>181.09071299999999</v>
      </c>
      <c r="AN3031" s="3">
        <f t="shared" si="992"/>
        <v>175</v>
      </c>
      <c r="AO3031" s="3">
        <f t="shared" si="993"/>
        <v>74.899999999999991</v>
      </c>
      <c r="AP3031" s="3">
        <f t="shared" si="994"/>
        <v>127.21118387200001</v>
      </c>
      <c r="AQ3031" s="3">
        <f t="shared" si="995"/>
        <v>244.99999999999997</v>
      </c>
      <c r="AR3031" s="2" cm="1">
        <f t="array" ref="AR3031">MIN(_xlfn._xlws.FILTER(E3031:AQ3031,E3031:AQ3031&lt;&gt;0))</f>
        <v>74.899999999999991</v>
      </c>
      <c r="AS3031" s="3">
        <f t="shared" si="998"/>
        <v>416.02</v>
      </c>
    </row>
    <row r="3032" spans="1:45" x14ac:dyDescent="0.25">
      <c r="A3032" t="s">
        <v>1573</v>
      </c>
      <c r="B3032" t="s">
        <v>34</v>
      </c>
      <c r="C3032">
        <v>76857</v>
      </c>
      <c r="D3032" s="3">
        <v>322</v>
      </c>
      <c r="E3032" s="3">
        <f t="shared" si="971"/>
        <v>251.804</v>
      </c>
      <c r="F3032" s="3">
        <f t="shared" si="972"/>
        <v>125.9516672</v>
      </c>
      <c r="G3032" s="3">
        <f t="shared" si="973"/>
        <v>125.9516672</v>
      </c>
      <c r="H3032" s="3">
        <v>128.66</v>
      </c>
      <c r="I3032" s="3">
        <v>134.02000000000001</v>
      </c>
      <c r="J3032" s="3">
        <f t="shared" si="999"/>
        <v>90.514200000000002</v>
      </c>
      <c r="K3032" s="3">
        <f t="shared" si="997"/>
        <v>191.59</v>
      </c>
      <c r="L3032" s="3">
        <f t="shared" si="974"/>
        <v>129.730217216</v>
      </c>
      <c r="M3032" s="3">
        <f t="shared" si="975"/>
        <v>130.98973388800002</v>
      </c>
      <c r="N3032" s="3">
        <f t="shared" si="976"/>
        <v>125.9516672</v>
      </c>
      <c r="O3032" s="3">
        <f t="shared" si="977"/>
        <v>176.33233407999998</v>
      </c>
      <c r="P3032" s="3">
        <f t="shared" si="978"/>
        <v>132.24925056000001</v>
      </c>
      <c r="Q3032" s="3">
        <f t="shared" si="979"/>
        <v>151.14200063999999</v>
      </c>
      <c r="R3032" s="4">
        <f t="shared" si="980"/>
        <v>193.2</v>
      </c>
      <c r="S3032" s="3">
        <v>195.87991000000002</v>
      </c>
      <c r="T3032" s="3">
        <f t="shared" si="981"/>
        <v>125.9516672</v>
      </c>
      <c r="U3032" s="3">
        <f t="shared" si="982"/>
        <v>193.2</v>
      </c>
      <c r="V3032" s="3">
        <f t="shared" si="983"/>
        <v>190.49520000000001</v>
      </c>
      <c r="W3032" s="3">
        <f t="shared" si="984"/>
        <v>190.49520000000001</v>
      </c>
      <c r="X3032" s="4">
        <v>135.70156699999998</v>
      </c>
      <c r="Y3032" s="3">
        <v>83.24</v>
      </c>
      <c r="Z3032" s="3">
        <v>125.9516672</v>
      </c>
      <c r="AA3032" s="4">
        <f t="shared" si="985"/>
        <v>209.3</v>
      </c>
      <c r="AB3032" s="3">
        <f t="shared" si="986"/>
        <v>193.2</v>
      </c>
      <c r="AC3032" s="3">
        <v>80.43654339199999</v>
      </c>
      <c r="AD3032" s="3">
        <v>98.093345599999992</v>
      </c>
      <c r="AE3032" s="3">
        <f t="shared" si="987"/>
        <v>148.0556</v>
      </c>
      <c r="AF3032" s="3">
        <v>416.02</v>
      </c>
      <c r="AG3032" s="3">
        <v>399.86</v>
      </c>
      <c r="AH3032" s="3">
        <f t="shared" si="988"/>
        <v>125.9516672</v>
      </c>
      <c r="AI3032" s="3">
        <f t="shared" si="989"/>
        <v>125.9516672</v>
      </c>
      <c r="AJ3032" s="3">
        <v>142.90100000000001</v>
      </c>
      <c r="AK3032" s="3">
        <v>183.14</v>
      </c>
      <c r="AL3032" s="3">
        <f t="shared" si="990"/>
        <v>125.9516672</v>
      </c>
      <c r="AM3032" s="2">
        <f t="shared" si="991"/>
        <v>135.70156699999998</v>
      </c>
      <c r="AN3032" s="3">
        <f t="shared" si="992"/>
        <v>161</v>
      </c>
      <c r="AO3032" s="3">
        <f t="shared" si="993"/>
        <v>68.908000000000001</v>
      </c>
      <c r="AP3032" s="3">
        <f t="shared" si="994"/>
        <v>127.21118387200001</v>
      </c>
      <c r="AQ3032" s="3">
        <f t="shared" si="995"/>
        <v>225.39999999999998</v>
      </c>
      <c r="AR3032" s="2" cm="1">
        <f t="array" ref="AR3032">MIN(_xlfn._xlws.FILTER(E3032:AQ3032,E3032:AQ3032&lt;&gt;0))</f>
        <v>68.908000000000001</v>
      </c>
      <c r="AS3032" s="3">
        <f t="shared" si="998"/>
        <v>416.02</v>
      </c>
    </row>
    <row r="3033" spans="1:45" x14ac:dyDescent="0.25">
      <c r="A3033" t="s">
        <v>1574</v>
      </c>
      <c r="B3033" t="s">
        <v>34</v>
      </c>
      <c r="C3033">
        <v>76870</v>
      </c>
      <c r="D3033" s="3">
        <v>444</v>
      </c>
      <c r="E3033" s="3">
        <f t="shared" si="971"/>
        <v>347.20800000000003</v>
      </c>
      <c r="F3033" s="3">
        <f t="shared" si="972"/>
        <v>125.9516672</v>
      </c>
      <c r="G3033" s="3">
        <f t="shared" si="973"/>
        <v>125.9516672</v>
      </c>
      <c r="H3033" s="3">
        <v>128.66</v>
      </c>
      <c r="I3033" s="3">
        <v>206.14</v>
      </c>
      <c r="J3033" s="3">
        <f t="shared" si="999"/>
        <v>124.80840000000001</v>
      </c>
      <c r="K3033" s="3">
        <f t="shared" si="997"/>
        <v>264.18</v>
      </c>
      <c r="L3033" s="3">
        <f t="shared" si="974"/>
        <v>129.730217216</v>
      </c>
      <c r="M3033" s="3">
        <f t="shared" si="975"/>
        <v>130.98973388800002</v>
      </c>
      <c r="N3033" s="3">
        <f t="shared" si="976"/>
        <v>125.9516672</v>
      </c>
      <c r="O3033" s="3">
        <f t="shared" si="977"/>
        <v>176.33233407999998</v>
      </c>
      <c r="P3033" s="3">
        <f t="shared" si="978"/>
        <v>132.24925056000001</v>
      </c>
      <c r="Q3033" s="3">
        <f t="shared" si="979"/>
        <v>151.14200063999999</v>
      </c>
      <c r="R3033" s="4">
        <f t="shared" si="980"/>
        <v>266.39999999999998</v>
      </c>
      <c r="S3033" s="3">
        <v>195.87991000000002</v>
      </c>
      <c r="T3033" s="3">
        <f t="shared" si="981"/>
        <v>125.9516672</v>
      </c>
      <c r="U3033" s="3">
        <f t="shared" si="982"/>
        <v>266.39999999999998</v>
      </c>
      <c r="V3033" s="3">
        <f t="shared" si="983"/>
        <v>262.67040000000003</v>
      </c>
      <c r="W3033" s="3">
        <f t="shared" si="984"/>
        <v>262.67040000000003</v>
      </c>
      <c r="X3033" s="4">
        <v>135.70156699999998</v>
      </c>
      <c r="Y3033" s="3">
        <v>130.22999999999999</v>
      </c>
      <c r="Z3033" s="3">
        <v>125.9516672</v>
      </c>
      <c r="AA3033" s="4">
        <f t="shared" si="985"/>
        <v>288.60000000000002</v>
      </c>
      <c r="AB3033" s="3">
        <f t="shared" si="986"/>
        <v>266.39999999999998</v>
      </c>
      <c r="AC3033" s="3">
        <v>125.84395778399998</v>
      </c>
      <c r="AD3033" s="3">
        <v>153.46824119999999</v>
      </c>
      <c r="AE3033" s="3">
        <f t="shared" si="987"/>
        <v>204.15119999999999</v>
      </c>
      <c r="AF3033" s="3">
        <v>416.02</v>
      </c>
      <c r="AG3033" s="3">
        <v>399.86</v>
      </c>
      <c r="AH3033" s="3">
        <f t="shared" si="988"/>
        <v>125.9516672</v>
      </c>
      <c r="AI3033" s="3">
        <f t="shared" si="989"/>
        <v>125.9516672</v>
      </c>
      <c r="AJ3033" s="3">
        <v>222.11199999999999</v>
      </c>
      <c r="AK3033" s="3">
        <v>183.14</v>
      </c>
      <c r="AL3033" s="3">
        <f t="shared" si="990"/>
        <v>125.9516672</v>
      </c>
      <c r="AM3033" s="2">
        <f t="shared" si="991"/>
        <v>135.70156699999998</v>
      </c>
      <c r="AN3033" s="3">
        <f t="shared" si="992"/>
        <v>222</v>
      </c>
      <c r="AO3033" s="3">
        <f t="shared" si="993"/>
        <v>95.015999999999991</v>
      </c>
      <c r="AP3033" s="3">
        <f t="shared" si="994"/>
        <v>127.21118387200001</v>
      </c>
      <c r="AQ3033" s="3">
        <f t="shared" si="995"/>
        <v>310.79999999999995</v>
      </c>
      <c r="AR3033" s="2" cm="1">
        <f t="array" ref="AR3033">MIN(_xlfn._xlws.FILTER(E3033:AQ3033,E3033:AQ3033&lt;&gt;0))</f>
        <v>95.015999999999991</v>
      </c>
      <c r="AS3033" s="3">
        <f t="shared" si="998"/>
        <v>416.02</v>
      </c>
    </row>
    <row r="3034" spans="1:45" x14ac:dyDescent="0.25">
      <c r="A3034" t="s">
        <v>1575</v>
      </c>
      <c r="B3034" t="s">
        <v>34</v>
      </c>
      <c r="C3034">
        <v>76872</v>
      </c>
      <c r="D3034" s="3">
        <v>389</v>
      </c>
      <c r="E3034" s="3">
        <f t="shared" si="971"/>
        <v>304.19800000000004</v>
      </c>
      <c r="F3034" s="3">
        <f t="shared" si="972"/>
        <v>125.9516672</v>
      </c>
      <c r="G3034" s="3">
        <f t="shared" si="973"/>
        <v>125.9516672</v>
      </c>
      <c r="H3034" s="3">
        <v>128.66</v>
      </c>
      <c r="I3034" s="3">
        <v>206.14</v>
      </c>
      <c r="J3034" s="3">
        <f t="shared" si="999"/>
        <v>109.34790000000001</v>
      </c>
      <c r="K3034" s="3">
        <f t="shared" si="997"/>
        <v>231.45499999999998</v>
      </c>
      <c r="L3034" s="3">
        <f t="shared" si="974"/>
        <v>129.730217216</v>
      </c>
      <c r="M3034" s="3">
        <f t="shared" si="975"/>
        <v>130.98973388800002</v>
      </c>
      <c r="N3034" s="3">
        <f t="shared" si="976"/>
        <v>125.9516672</v>
      </c>
      <c r="O3034" s="3">
        <f t="shared" si="977"/>
        <v>176.33233407999998</v>
      </c>
      <c r="P3034" s="3">
        <f t="shared" si="978"/>
        <v>132.24925056000001</v>
      </c>
      <c r="Q3034" s="3">
        <f t="shared" si="979"/>
        <v>151.14200063999999</v>
      </c>
      <c r="R3034" s="4">
        <f t="shared" si="980"/>
        <v>233.39999999999998</v>
      </c>
      <c r="S3034" s="3">
        <v>195.87991000000002</v>
      </c>
      <c r="T3034" s="3">
        <f t="shared" si="981"/>
        <v>125.9516672</v>
      </c>
      <c r="U3034" s="3">
        <f t="shared" si="982"/>
        <v>233.39999999999998</v>
      </c>
      <c r="V3034" s="3">
        <f t="shared" si="983"/>
        <v>230.13240000000002</v>
      </c>
      <c r="W3034" s="3">
        <f t="shared" si="984"/>
        <v>230.13240000000002</v>
      </c>
      <c r="X3034" s="4">
        <v>135.70156699999998</v>
      </c>
      <c r="Y3034" s="3">
        <v>130.22999999999999</v>
      </c>
      <c r="Z3034" s="3">
        <v>125.9516672</v>
      </c>
      <c r="AA3034" s="4">
        <f t="shared" si="985"/>
        <v>252.85000000000002</v>
      </c>
      <c r="AB3034" s="3">
        <f t="shared" si="986"/>
        <v>233.39999999999998</v>
      </c>
      <c r="AC3034" s="3">
        <v>125.84395778399998</v>
      </c>
      <c r="AD3034" s="3">
        <v>153.46824119999999</v>
      </c>
      <c r="AE3034" s="3">
        <f t="shared" si="987"/>
        <v>178.8622</v>
      </c>
      <c r="AF3034" s="3">
        <v>416.02</v>
      </c>
      <c r="AG3034" s="3">
        <v>399.86</v>
      </c>
      <c r="AH3034" s="3">
        <f t="shared" si="988"/>
        <v>125.9516672</v>
      </c>
      <c r="AI3034" s="3">
        <f t="shared" si="989"/>
        <v>125.9516672</v>
      </c>
      <c r="AJ3034" s="3">
        <v>222.11199999999999</v>
      </c>
      <c r="AK3034" s="3">
        <v>183.14</v>
      </c>
      <c r="AL3034" s="3">
        <f t="shared" si="990"/>
        <v>125.9516672</v>
      </c>
      <c r="AM3034" s="2">
        <f t="shared" si="991"/>
        <v>135.70156699999998</v>
      </c>
      <c r="AN3034" s="3">
        <f t="shared" si="992"/>
        <v>194.5</v>
      </c>
      <c r="AO3034" s="3">
        <f t="shared" si="993"/>
        <v>83.245999999999995</v>
      </c>
      <c r="AP3034" s="3">
        <f t="shared" si="994"/>
        <v>127.21118387200001</v>
      </c>
      <c r="AQ3034" s="3">
        <f t="shared" si="995"/>
        <v>272.29999999999995</v>
      </c>
      <c r="AR3034" s="2" cm="1">
        <f t="array" ref="AR3034">MIN(_xlfn._xlws.FILTER(E3034:AQ3034,E3034:AQ3034&lt;&gt;0))</f>
        <v>83.245999999999995</v>
      </c>
      <c r="AS3034" s="3">
        <f t="shared" si="998"/>
        <v>416.02</v>
      </c>
    </row>
    <row r="3035" spans="1:45" x14ac:dyDescent="0.25">
      <c r="A3035" t="s">
        <v>1576</v>
      </c>
      <c r="B3035" t="s">
        <v>34</v>
      </c>
      <c r="C3035">
        <v>76873</v>
      </c>
      <c r="D3035" s="3">
        <v>265</v>
      </c>
      <c r="E3035" s="3">
        <f t="shared" si="971"/>
        <v>207.23000000000002</v>
      </c>
      <c r="F3035" s="3">
        <f t="shared" si="972"/>
        <v>125.9516672</v>
      </c>
      <c r="G3035" s="3">
        <f t="shared" si="973"/>
        <v>125.9516672</v>
      </c>
      <c r="H3035" s="3">
        <v>128.66</v>
      </c>
      <c r="I3035" s="3">
        <v>321.16000000000003</v>
      </c>
      <c r="J3035" s="3">
        <f t="shared" si="999"/>
        <v>74.491500000000002</v>
      </c>
      <c r="K3035" s="3">
        <f t="shared" si="997"/>
        <v>157.67499999999998</v>
      </c>
      <c r="L3035" s="3">
        <f t="shared" si="974"/>
        <v>129.730217216</v>
      </c>
      <c r="M3035" s="3">
        <f t="shared" si="975"/>
        <v>130.98973388800002</v>
      </c>
      <c r="N3035" s="3">
        <f t="shared" si="976"/>
        <v>125.9516672</v>
      </c>
      <c r="O3035" s="3">
        <f t="shared" si="977"/>
        <v>176.33233407999998</v>
      </c>
      <c r="P3035" s="3">
        <f t="shared" si="978"/>
        <v>132.24925056000001</v>
      </c>
      <c r="Q3035" s="3">
        <f t="shared" si="979"/>
        <v>151.14200063999999</v>
      </c>
      <c r="R3035" s="4">
        <f t="shared" si="980"/>
        <v>159</v>
      </c>
      <c r="S3035" s="3">
        <v>195.87991000000002</v>
      </c>
      <c r="T3035" s="3">
        <f t="shared" si="981"/>
        <v>125.9516672</v>
      </c>
      <c r="U3035" s="3">
        <f t="shared" si="982"/>
        <v>159</v>
      </c>
      <c r="V3035" s="3">
        <f t="shared" si="983"/>
        <v>156.774</v>
      </c>
      <c r="W3035" s="3">
        <f t="shared" si="984"/>
        <v>156.774</v>
      </c>
      <c r="X3035" s="4" t="s">
        <v>5201</v>
      </c>
      <c r="Y3035" s="3">
        <v>130.22999999999999</v>
      </c>
      <c r="Z3035" s="3">
        <v>125.9516672</v>
      </c>
      <c r="AA3035" s="4">
        <f t="shared" si="985"/>
        <v>172.25</v>
      </c>
      <c r="AB3035" s="3">
        <f t="shared" si="986"/>
        <v>159</v>
      </c>
      <c r="AC3035" s="3">
        <v>125.84395778399998</v>
      </c>
      <c r="AD3035" s="3">
        <v>153.46824119999999</v>
      </c>
      <c r="AE3035" s="3">
        <f t="shared" si="987"/>
        <v>121.84699999999999</v>
      </c>
      <c r="AF3035" s="3">
        <v>416.02</v>
      </c>
      <c r="AG3035" s="3">
        <v>399.86</v>
      </c>
      <c r="AH3035" s="3">
        <f t="shared" si="988"/>
        <v>125.9516672</v>
      </c>
      <c r="AI3035" s="3">
        <f t="shared" si="989"/>
        <v>125.9516672</v>
      </c>
      <c r="AJ3035" s="3">
        <v>222.11199999999999</v>
      </c>
      <c r="AK3035" s="3">
        <v>183.14</v>
      </c>
      <c r="AL3035" s="3">
        <f t="shared" si="990"/>
        <v>125.9516672</v>
      </c>
      <c r="AM3035" s="2" t="str">
        <f t="shared" si="991"/>
        <v>NA</v>
      </c>
      <c r="AN3035" s="3">
        <f t="shared" si="992"/>
        <v>132.5</v>
      </c>
      <c r="AO3035" s="3">
        <f t="shared" si="993"/>
        <v>56.71</v>
      </c>
      <c r="AP3035" s="3">
        <f t="shared" si="994"/>
        <v>127.21118387200001</v>
      </c>
      <c r="AQ3035" s="3">
        <f t="shared" si="995"/>
        <v>185.5</v>
      </c>
      <c r="AR3035" s="2" cm="1">
        <f t="array" ref="AR3035">MIN(_xlfn._xlws.FILTER(E3035:AQ3035,E3035:AQ3035&lt;&gt;0))</f>
        <v>56.71</v>
      </c>
      <c r="AS3035" s="3">
        <f t="shared" si="998"/>
        <v>416.02</v>
      </c>
    </row>
    <row r="3036" spans="1:45" x14ac:dyDescent="0.25">
      <c r="A3036" t="s">
        <v>1577</v>
      </c>
      <c r="B3036" t="s">
        <v>34</v>
      </c>
      <c r="C3036">
        <v>76881</v>
      </c>
      <c r="D3036" s="3">
        <v>388</v>
      </c>
      <c r="E3036" s="3">
        <f t="shared" si="971"/>
        <v>303.416</v>
      </c>
      <c r="F3036" s="3">
        <f t="shared" si="972"/>
        <v>125.9516672</v>
      </c>
      <c r="G3036" s="3">
        <f t="shared" si="973"/>
        <v>125.9516672</v>
      </c>
      <c r="H3036" s="3">
        <v>128.66</v>
      </c>
      <c r="I3036" s="3">
        <v>206.14</v>
      </c>
      <c r="J3036" s="3">
        <f t="shared" si="999"/>
        <v>109.0668</v>
      </c>
      <c r="K3036" s="3">
        <f t="shared" si="997"/>
        <v>230.85999999999999</v>
      </c>
      <c r="L3036" s="3">
        <f t="shared" si="974"/>
        <v>129.730217216</v>
      </c>
      <c r="M3036" s="3">
        <f t="shared" si="975"/>
        <v>130.98973388800002</v>
      </c>
      <c r="N3036" s="3">
        <f t="shared" si="976"/>
        <v>125.9516672</v>
      </c>
      <c r="O3036" s="3">
        <f t="shared" si="977"/>
        <v>176.33233407999998</v>
      </c>
      <c r="P3036" s="3">
        <f t="shared" si="978"/>
        <v>132.24925056000001</v>
      </c>
      <c r="Q3036" s="3">
        <f t="shared" si="979"/>
        <v>151.14200063999999</v>
      </c>
      <c r="R3036" s="4">
        <f t="shared" si="980"/>
        <v>232.79999999999998</v>
      </c>
      <c r="S3036" s="3">
        <v>195.87991000000002</v>
      </c>
      <c r="T3036" s="3">
        <f t="shared" si="981"/>
        <v>125.9516672</v>
      </c>
      <c r="U3036" s="3">
        <f t="shared" si="982"/>
        <v>232.79999999999998</v>
      </c>
      <c r="V3036" s="3">
        <f t="shared" si="983"/>
        <v>229.54080000000002</v>
      </c>
      <c r="W3036" s="3">
        <f t="shared" si="984"/>
        <v>229.54080000000002</v>
      </c>
      <c r="X3036" s="4">
        <v>135.70156699999998</v>
      </c>
      <c r="Y3036" s="3">
        <v>122.99</v>
      </c>
      <c r="Z3036" s="3">
        <v>125.9516672</v>
      </c>
      <c r="AA3036" s="4">
        <f t="shared" si="985"/>
        <v>252.20000000000002</v>
      </c>
      <c r="AB3036" s="3">
        <f t="shared" si="986"/>
        <v>232.79999999999998</v>
      </c>
      <c r="AC3036" s="3">
        <v>118.84779519199999</v>
      </c>
      <c r="AD3036" s="3">
        <v>144.93633560000001</v>
      </c>
      <c r="AE3036" s="3">
        <f t="shared" si="987"/>
        <v>178.4024</v>
      </c>
      <c r="AF3036" s="3">
        <v>416.02</v>
      </c>
      <c r="AG3036" s="3">
        <v>399.86</v>
      </c>
      <c r="AH3036" s="3">
        <f t="shared" si="988"/>
        <v>125.9516672</v>
      </c>
      <c r="AI3036" s="3">
        <f t="shared" si="989"/>
        <v>125.9516672</v>
      </c>
      <c r="AJ3036" s="3">
        <v>222.11199999999999</v>
      </c>
      <c r="AK3036" s="3">
        <v>183.14</v>
      </c>
      <c r="AL3036" s="3">
        <f t="shared" si="990"/>
        <v>125.9516672</v>
      </c>
      <c r="AM3036" s="2">
        <f t="shared" si="991"/>
        <v>135.70156699999998</v>
      </c>
      <c r="AN3036" s="3">
        <f t="shared" si="992"/>
        <v>194</v>
      </c>
      <c r="AO3036" s="3">
        <f t="shared" si="993"/>
        <v>83.031999999999996</v>
      </c>
      <c r="AP3036" s="3">
        <f t="shared" si="994"/>
        <v>127.21118387200001</v>
      </c>
      <c r="AQ3036" s="3">
        <f t="shared" si="995"/>
        <v>271.59999999999997</v>
      </c>
      <c r="AR3036" s="2" cm="1">
        <f t="array" ref="AR3036">MIN(_xlfn._xlws.FILTER(E3036:AQ3036,E3036:AQ3036&lt;&gt;0))</f>
        <v>83.031999999999996</v>
      </c>
      <c r="AS3036" s="3">
        <f t="shared" si="998"/>
        <v>416.02</v>
      </c>
    </row>
    <row r="3037" spans="1:45" x14ac:dyDescent="0.25">
      <c r="A3037" t="s">
        <v>1578</v>
      </c>
      <c r="B3037" t="s">
        <v>34</v>
      </c>
      <c r="C3037">
        <v>76882</v>
      </c>
      <c r="D3037" s="3">
        <v>246</v>
      </c>
      <c r="E3037" s="3">
        <f t="shared" si="971"/>
        <v>192.37200000000001</v>
      </c>
      <c r="F3037" s="3">
        <f t="shared" si="972"/>
        <v>125.9516672</v>
      </c>
      <c r="G3037" s="3">
        <f t="shared" si="973"/>
        <v>125.9516672</v>
      </c>
      <c r="H3037" s="3">
        <v>128.66</v>
      </c>
      <c r="I3037" s="3">
        <v>134.02000000000001</v>
      </c>
      <c r="J3037" s="3">
        <f t="shared" si="999"/>
        <v>69.150599999999997</v>
      </c>
      <c r="K3037" s="3">
        <f t="shared" si="997"/>
        <v>146.37</v>
      </c>
      <c r="L3037" s="3">
        <f t="shared" si="974"/>
        <v>129.730217216</v>
      </c>
      <c r="M3037" s="3">
        <f t="shared" si="975"/>
        <v>130.98973388800002</v>
      </c>
      <c r="N3037" s="3">
        <f t="shared" si="976"/>
        <v>125.9516672</v>
      </c>
      <c r="O3037" s="3">
        <f t="shared" si="977"/>
        <v>176.33233407999998</v>
      </c>
      <c r="P3037" s="3">
        <f t="shared" si="978"/>
        <v>132.24925056000001</v>
      </c>
      <c r="Q3037" s="3">
        <f t="shared" si="979"/>
        <v>151.14200063999999</v>
      </c>
      <c r="R3037" s="4">
        <f t="shared" si="980"/>
        <v>147.6</v>
      </c>
      <c r="S3037" s="3">
        <v>195.87991000000002</v>
      </c>
      <c r="T3037" s="3">
        <f t="shared" si="981"/>
        <v>125.9516672</v>
      </c>
      <c r="U3037" s="3">
        <f t="shared" si="982"/>
        <v>147.6</v>
      </c>
      <c r="V3037" s="3">
        <f t="shared" si="983"/>
        <v>145.53360000000001</v>
      </c>
      <c r="W3037" s="3">
        <f t="shared" si="984"/>
        <v>145.53360000000001</v>
      </c>
      <c r="X3037" s="4">
        <v>135.70156699999998</v>
      </c>
      <c r="Y3037" s="3">
        <v>79.510000000000005</v>
      </c>
      <c r="Z3037" s="3">
        <v>125.9516672</v>
      </c>
      <c r="AA3037" s="4">
        <f t="shared" si="985"/>
        <v>159.9</v>
      </c>
      <c r="AB3037" s="3">
        <f t="shared" si="986"/>
        <v>147.6</v>
      </c>
      <c r="AC3037" s="3">
        <v>76.832166808000011</v>
      </c>
      <c r="AD3037" s="3">
        <v>93.697764400000011</v>
      </c>
      <c r="AE3037" s="3">
        <f t="shared" si="987"/>
        <v>113.1108</v>
      </c>
      <c r="AF3037" s="3">
        <v>416.02</v>
      </c>
      <c r="AG3037" s="3">
        <v>399.86</v>
      </c>
      <c r="AH3037" s="3">
        <f t="shared" si="988"/>
        <v>125.9516672</v>
      </c>
      <c r="AI3037" s="3">
        <f t="shared" si="989"/>
        <v>125.9516672</v>
      </c>
      <c r="AJ3037" s="3">
        <v>142.90100000000001</v>
      </c>
      <c r="AK3037" s="3">
        <v>183.14</v>
      </c>
      <c r="AL3037" s="3">
        <f t="shared" si="990"/>
        <v>125.9516672</v>
      </c>
      <c r="AM3037" s="2">
        <f t="shared" si="991"/>
        <v>135.70156699999998</v>
      </c>
      <c r="AN3037" s="3">
        <f t="shared" si="992"/>
        <v>123</v>
      </c>
      <c r="AO3037" s="3">
        <f t="shared" si="993"/>
        <v>52.643999999999998</v>
      </c>
      <c r="AP3037" s="3">
        <f t="shared" si="994"/>
        <v>127.21118387200001</v>
      </c>
      <c r="AQ3037" s="3">
        <f t="shared" si="995"/>
        <v>172.2</v>
      </c>
      <c r="AR3037" s="2" cm="1">
        <f t="array" ref="AR3037">MIN(_xlfn._xlws.FILTER(E3037:AQ3037,E3037:AQ3037&lt;&gt;0))</f>
        <v>52.643999999999998</v>
      </c>
      <c r="AS3037" s="3">
        <f t="shared" si="998"/>
        <v>416.02</v>
      </c>
    </row>
    <row r="3038" spans="1:45" x14ac:dyDescent="0.25">
      <c r="A3038" t="s">
        <v>1579</v>
      </c>
      <c r="B3038" t="s">
        <v>34</v>
      </c>
      <c r="C3038">
        <v>76885</v>
      </c>
      <c r="D3038" s="3">
        <v>400</v>
      </c>
      <c r="E3038" s="3">
        <f t="shared" si="971"/>
        <v>312.8</v>
      </c>
      <c r="F3038" s="3">
        <f t="shared" si="972"/>
        <v>102.38286719999999</v>
      </c>
      <c r="G3038" s="3">
        <f t="shared" si="973"/>
        <v>102.38286719999999</v>
      </c>
      <c r="H3038" s="3">
        <v>71.239999999999995</v>
      </c>
      <c r="I3038" s="3">
        <v>134.02000000000001</v>
      </c>
      <c r="J3038" s="3">
        <f t="shared" si="999"/>
        <v>112.44000000000001</v>
      </c>
      <c r="K3038" s="3">
        <f t="shared" si="997"/>
        <v>238</v>
      </c>
      <c r="L3038" s="3">
        <f t="shared" si="974"/>
        <v>105.454353216</v>
      </c>
      <c r="M3038" s="3">
        <f t="shared" si="975"/>
        <v>106.47818188799999</v>
      </c>
      <c r="N3038" s="3">
        <f t="shared" si="976"/>
        <v>102.38286719999999</v>
      </c>
      <c r="O3038" s="3">
        <f t="shared" si="977"/>
        <v>143.33601407999998</v>
      </c>
      <c r="P3038" s="3">
        <f t="shared" si="978"/>
        <v>107.50201056</v>
      </c>
      <c r="Q3038" s="3">
        <f t="shared" si="979"/>
        <v>122.85944063999999</v>
      </c>
      <c r="R3038" s="4">
        <f t="shared" si="980"/>
        <v>240</v>
      </c>
      <c r="S3038" s="3">
        <v>108.46429999999999</v>
      </c>
      <c r="T3038" s="3">
        <f t="shared" si="981"/>
        <v>102.38286719999999</v>
      </c>
      <c r="U3038" s="3">
        <f t="shared" si="982"/>
        <v>240</v>
      </c>
      <c r="V3038" s="3">
        <f t="shared" si="983"/>
        <v>236.64000000000001</v>
      </c>
      <c r="W3038" s="3">
        <f t="shared" si="984"/>
        <v>236.64000000000001</v>
      </c>
      <c r="X3038" s="4">
        <v>135.70156699999998</v>
      </c>
      <c r="Y3038" s="3">
        <v>83.24</v>
      </c>
      <c r="Z3038" s="3">
        <v>102.38286719999999</v>
      </c>
      <c r="AA3038" s="4">
        <f t="shared" si="985"/>
        <v>260</v>
      </c>
      <c r="AB3038" s="3">
        <f t="shared" si="986"/>
        <v>240</v>
      </c>
      <c r="AC3038" s="3">
        <v>80.43654339199999</v>
      </c>
      <c r="AD3038" s="3">
        <v>98.093345599999992</v>
      </c>
      <c r="AE3038" s="3">
        <f t="shared" si="987"/>
        <v>183.92</v>
      </c>
      <c r="AF3038" s="3">
        <v>416.02</v>
      </c>
      <c r="AG3038" s="3">
        <v>399.86</v>
      </c>
      <c r="AH3038" s="3">
        <f t="shared" si="988"/>
        <v>102.38286719999999</v>
      </c>
      <c r="AI3038" s="3">
        <f t="shared" si="989"/>
        <v>102.38286719999999</v>
      </c>
      <c r="AJ3038" s="3">
        <v>222.11199999999999</v>
      </c>
      <c r="AK3038" s="3">
        <v>99.39</v>
      </c>
      <c r="AL3038" s="3">
        <f t="shared" si="990"/>
        <v>102.38286719999999</v>
      </c>
      <c r="AM3038" s="2">
        <f t="shared" si="991"/>
        <v>135.70156699999998</v>
      </c>
      <c r="AN3038" s="3">
        <f t="shared" si="992"/>
        <v>200</v>
      </c>
      <c r="AO3038" s="3">
        <f t="shared" si="993"/>
        <v>85.6</v>
      </c>
      <c r="AP3038" s="3">
        <f t="shared" si="994"/>
        <v>103.406695872</v>
      </c>
      <c r="AQ3038" s="3">
        <f t="shared" si="995"/>
        <v>280</v>
      </c>
      <c r="AR3038" s="2" cm="1">
        <f t="array" ref="AR3038">MIN(_xlfn._xlws.FILTER(E3038:AQ3038,E3038:AQ3038&lt;&gt;0))</f>
        <v>71.239999999999995</v>
      </c>
      <c r="AS3038" s="3">
        <f t="shared" si="998"/>
        <v>416.02</v>
      </c>
    </row>
    <row r="3039" spans="1:45" x14ac:dyDescent="0.25">
      <c r="A3039" t="s">
        <v>1580</v>
      </c>
      <c r="B3039" t="s">
        <v>34</v>
      </c>
      <c r="C3039">
        <v>76886</v>
      </c>
      <c r="D3039" s="3">
        <v>400</v>
      </c>
      <c r="E3039" s="3">
        <f t="shared" si="971"/>
        <v>312.8</v>
      </c>
      <c r="F3039" s="3">
        <f t="shared" si="972"/>
        <v>102.38286719999999</v>
      </c>
      <c r="G3039" s="3">
        <f t="shared" si="973"/>
        <v>102.38286719999999</v>
      </c>
      <c r="H3039" s="3">
        <v>71.239999999999995</v>
      </c>
      <c r="I3039" s="3">
        <v>134.02000000000001</v>
      </c>
      <c r="J3039" s="3">
        <f t="shared" si="999"/>
        <v>112.44000000000001</v>
      </c>
      <c r="K3039" s="3">
        <f t="shared" si="997"/>
        <v>238</v>
      </c>
      <c r="L3039" s="3">
        <f t="shared" si="974"/>
        <v>105.454353216</v>
      </c>
      <c r="M3039" s="3">
        <f t="shared" si="975"/>
        <v>106.47818188799999</v>
      </c>
      <c r="N3039" s="3">
        <f t="shared" si="976"/>
        <v>102.38286719999999</v>
      </c>
      <c r="O3039" s="3">
        <f t="shared" si="977"/>
        <v>143.33601407999998</v>
      </c>
      <c r="P3039" s="3">
        <f t="shared" si="978"/>
        <v>107.50201056</v>
      </c>
      <c r="Q3039" s="3">
        <f t="shared" si="979"/>
        <v>122.85944063999999</v>
      </c>
      <c r="R3039" s="4">
        <f t="shared" si="980"/>
        <v>240</v>
      </c>
      <c r="S3039" s="3">
        <v>108.46429999999999</v>
      </c>
      <c r="T3039" s="3">
        <f t="shared" si="981"/>
        <v>102.38286719999999</v>
      </c>
      <c r="U3039" s="3">
        <f t="shared" si="982"/>
        <v>240</v>
      </c>
      <c r="V3039" s="3">
        <f t="shared" si="983"/>
        <v>236.64000000000001</v>
      </c>
      <c r="W3039" s="3">
        <f t="shared" si="984"/>
        <v>236.64000000000001</v>
      </c>
      <c r="X3039" s="4">
        <v>135.70156699999998</v>
      </c>
      <c r="Y3039" s="3">
        <v>83.24</v>
      </c>
      <c r="Z3039" s="3">
        <v>102.38286719999999</v>
      </c>
      <c r="AA3039" s="4">
        <f t="shared" si="985"/>
        <v>260</v>
      </c>
      <c r="AB3039" s="3">
        <f t="shared" si="986"/>
        <v>240</v>
      </c>
      <c r="AC3039" s="3">
        <v>80.43654339199999</v>
      </c>
      <c r="AD3039" s="3">
        <v>98.093345599999992</v>
      </c>
      <c r="AE3039" s="3">
        <f t="shared" si="987"/>
        <v>183.92</v>
      </c>
      <c r="AF3039" s="3">
        <v>416.02</v>
      </c>
      <c r="AG3039" s="3">
        <v>399.86</v>
      </c>
      <c r="AH3039" s="3">
        <f t="shared" si="988"/>
        <v>102.38286719999999</v>
      </c>
      <c r="AI3039" s="3">
        <f t="shared" si="989"/>
        <v>102.38286719999999</v>
      </c>
      <c r="AJ3039" s="3">
        <v>222.11199999999999</v>
      </c>
      <c r="AK3039" s="3">
        <v>99.39</v>
      </c>
      <c r="AL3039" s="3">
        <f t="shared" si="990"/>
        <v>102.38286719999999</v>
      </c>
      <c r="AM3039" s="2">
        <f t="shared" si="991"/>
        <v>135.70156699999998</v>
      </c>
      <c r="AN3039" s="3">
        <f t="shared" si="992"/>
        <v>200</v>
      </c>
      <c r="AO3039" s="3">
        <f t="shared" si="993"/>
        <v>85.6</v>
      </c>
      <c r="AP3039" s="3">
        <f t="shared" si="994"/>
        <v>103.406695872</v>
      </c>
      <c r="AQ3039" s="3">
        <f t="shared" si="995"/>
        <v>280</v>
      </c>
      <c r="AR3039" s="2" cm="1">
        <f t="array" ref="AR3039">MIN(_xlfn._xlws.FILTER(E3039:AQ3039,E3039:AQ3039&lt;&gt;0))</f>
        <v>71.239999999999995</v>
      </c>
      <c r="AS3039" s="3">
        <f t="shared" si="998"/>
        <v>416.02</v>
      </c>
    </row>
    <row r="3040" spans="1:45" x14ac:dyDescent="0.25">
      <c r="A3040" t="s">
        <v>1581</v>
      </c>
      <c r="B3040" t="s">
        <v>34</v>
      </c>
      <c r="C3040">
        <v>76936</v>
      </c>
      <c r="D3040" s="3">
        <v>661</v>
      </c>
      <c r="E3040" s="3">
        <f t="shared" si="971"/>
        <v>516.90200000000004</v>
      </c>
      <c r="F3040" s="3">
        <f t="shared" si="972"/>
        <v>330.03390640000003</v>
      </c>
      <c r="G3040" s="3">
        <f t="shared" si="973"/>
        <v>330.03390640000003</v>
      </c>
      <c r="H3040" s="3">
        <v>288.52999999999997</v>
      </c>
      <c r="I3040" s="3">
        <v>225.42</v>
      </c>
      <c r="J3040" s="3">
        <f t="shared" si="999"/>
        <v>185.80710000000002</v>
      </c>
      <c r="K3040" s="3">
        <f t="shared" si="997"/>
        <v>393.29499999999996</v>
      </c>
      <c r="L3040" s="3">
        <f t="shared" si="974"/>
        <v>339.93492359200002</v>
      </c>
      <c r="M3040" s="3">
        <f t="shared" si="975"/>
        <v>343.23526265600003</v>
      </c>
      <c r="N3040" s="3">
        <f t="shared" si="976"/>
        <v>330.03390640000003</v>
      </c>
      <c r="O3040" s="3">
        <f t="shared" si="977"/>
        <v>462.04746896</v>
      </c>
      <c r="P3040" s="3">
        <f t="shared" si="978"/>
        <v>346.53560172000005</v>
      </c>
      <c r="Q3040" s="3">
        <f t="shared" si="979"/>
        <v>396.04068768000002</v>
      </c>
      <c r="R3040" s="4">
        <f t="shared" si="980"/>
        <v>396.59999999999997</v>
      </c>
      <c r="S3040" s="3">
        <v>439.27171000000004</v>
      </c>
      <c r="T3040" s="3">
        <f t="shared" si="981"/>
        <v>330.03390640000003</v>
      </c>
      <c r="U3040" s="3">
        <f t="shared" si="982"/>
        <v>396.59999999999997</v>
      </c>
      <c r="V3040" s="3">
        <f t="shared" si="983"/>
        <v>391.04759999999999</v>
      </c>
      <c r="W3040" s="3">
        <f t="shared" si="984"/>
        <v>391.04759999999999</v>
      </c>
      <c r="X3040" s="4" t="s">
        <v>5201</v>
      </c>
      <c r="Y3040" s="3">
        <v>126.05</v>
      </c>
      <c r="Z3040" s="3">
        <v>330.03390640000003</v>
      </c>
      <c r="AA3040" s="4">
        <f t="shared" si="985"/>
        <v>429.65000000000003</v>
      </c>
      <c r="AB3040" s="3">
        <f t="shared" si="986"/>
        <v>396.59999999999997</v>
      </c>
      <c r="AC3040" s="3">
        <v>121.80473683999999</v>
      </c>
      <c r="AD3040" s="3">
        <v>148.542362</v>
      </c>
      <c r="AE3040" s="3">
        <f t="shared" si="987"/>
        <v>303.92779999999999</v>
      </c>
      <c r="AF3040" s="3">
        <v>416.02</v>
      </c>
      <c r="AG3040" s="3">
        <v>399.86</v>
      </c>
      <c r="AH3040" s="3">
        <f t="shared" si="988"/>
        <v>330.03390640000003</v>
      </c>
      <c r="AI3040" s="3">
        <f t="shared" si="989"/>
        <v>330.03390640000003</v>
      </c>
      <c r="AJ3040" s="3">
        <v>161.52400000000003</v>
      </c>
      <c r="AK3040" s="3">
        <v>398.13</v>
      </c>
      <c r="AL3040" s="3">
        <f t="shared" si="990"/>
        <v>330.03390640000003</v>
      </c>
      <c r="AM3040" s="2" t="str">
        <f t="shared" si="991"/>
        <v>NA</v>
      </c>
      <c r="AN3040" s="3">
        <f t="shared" si="992"/>
        <v>330.5</v>
      </c>
      <c r="AO3040" s="3">
        <f t="shared" si="993"/>
        <v>141.45400000000001</v>
      </c>
      <c r="AP3040" s="3">
        <f t="shared" si="994"/>
        <v>333.33424546400005</v>
      </c>
      <c r="AQ3040" s="3">
        <f t="shared" si="995"/>
        <v>462.7</v>
      </c>
      <c r="AR3040" s="2" cm="1">
        <f t="array" ref="AR3040">MIN(_xlfn._xlws.FILTER(E3040:AQ3040,E3040:AQ3040&lt;&gt;0))</f>
        <v>121.80473683999999</v>
      </c>
      <c r="AS3040" s="3">
        <f t="shared" si="998"/>
        <v>516.90200000000004</v>
      </c>
    </row>
    <row r="3041" spans="1:45" x14ac:dyDescent="0.25">
      <c r="A3041" t="s">
        <v>1582</v>
      </c>
      <c r="B3041" t="s">
        <v>34</v>
      </c>
      <c r="C3041">
        <v>76937</v>
      </c>
      <c r="D3041" s="3">
        <v>244</v>
      </c>
      <c r="E3041" s="3">
        <f t="shared" si="971"/>
        <v>190.80799999999999</v>
      </c>
      <c r="F3041" s="3">
        <f t="shared" si="972"/>
        <v>0</v>
      </c>
      <c r="G3041" s="3">
        <f t="shared" si="973"/>
        <v>0</v>
      </c>
      <c r="H3041" s="3">
        <v>0</v>
      </c>
      <c r="I3041" s="3">
        <f t="shared" ref="I3041:I3054" si="1000">D3041*41.28%</f>
        <v>100.72320000000001</v>
      </c>
      <c r="J3041" s="3">
        <f t="shared" si="999"/>
        <v>68.588400000000007</v>
      </c>
      <c r="K3041" s="3">
        <f t="shared" si="997"/>
        <v>145.18</v>
      </c>
      <c r="L3041" s="3">
        <f t="shared" si="974"/>
        <v>0</v>
      </c>
      <c r="M3041" s="3">
        <f t="shared" si="975"/>
        <v>0</v>
      </c>
      <c r="N3041" s="3">
        <f t="shared" si="976"/>
        <v>0</v>
      </c>
      <c r="O3041" s="3">
        <f t="shared" si="977"/>
        <v>0</v>
      </c>
      <c r="P3041" s="3">
        <f t="shared" si="978"/>
        <v>0</v>
      </c>
      <c r="Q3041" s="3">
        <f t="shared" si="979"/>
        <v>0</v>
      </c>
      <c r="R3041" s="4">
        <f t="shared" si="980"/>
        <v>146.4</v>
      </c>
      <c r="S3041" s="3">
        <v>0</v>
      </c>
      <c r="T3041" s="3">
        <f t="shared" si="981"/>
        <v>0</v>
      </c>
      <c r="U3041" s="3">
        <f t="shared" si="982"/>
        <v>146.4</v>
      </c>
      <c r="V3041" s="3">
        <f t="shared" si="983"/>
        <v>144.35040000000001</v>
      </c>
      <c r="W3041" s="3">
        <f t="shared" si="984"/>
        <v>144.35040000000001</v>
      </c>
      <c r="X3041" s="4">
        <v>212.63683499999999</v>
      </c>
      <c r="Y3041" s="3">
        <v>0</v>
      </c>
      <c r="Z3041" s="3">
        <v>0</v>
      </c>
      <c r="AA3041" s="4">
        <f t="shared" si="985"/>
        <v>158.6</v>
      </c>
      <c r="AB3041" s="3">
        <f t="shared" si="986"/>
        <v>146.4</v>
      </c>
      <c r="AC3041" s="3">
        <v>0</v>
      </c>
      <c r="AD3041" s="3">
        <v>0</v>
      </c>
      <c r="AE3041" s="3">
        <f t="shared" si="987"/>
        <v>112.19119999999999</v>
      </c>
      <c r="AF3041" s="3">
        <v>416.02</v>
      </c>
      <c r="AG3041" s="3">
        <v>399.86</v>
      </c>
      <c r="AH3041" s="3">
        <f t="shared" si="988"/>
        <v>0</v>
      </c>
      <c r="AI3041" s="3">
        <f t="shared" si="989"/>
        <v>0</v>
      </c>
      <c r="AJ3041" s="3">
        <f>D3041*65%</f>
        <v>158.6</v>
      </c>
      <c r="AK3041" s="3">
        <f t="shared" ref="AK3041:AK3054" si="1001">D3041*71.7%</f>
        <v>174.94800000000001</v>
      </c>
      <c r="AL3041" s="3">
        <f t="shared" si="990"/>
        <v>0</v>
      </c>
      <c r="AM3041" s="2">
        <f t="shared" si="991"/>
        <v>212.63683499999999</v>
      </c>
      <c r="AN3041" s="3">
        <f t="shared" si="992"/>
        <v>122</v>
      </c>
      <c r="AO3041" s="3">
        <f t="shared" si="993"/>
        <v>52.216000000000001</v>
      </c>
      <c r="AP3041" s="3">
        <f t="shared" si="994"/>
        <v>0</v>
      </c>
      <c r="AQ3041" s="3">
        <f t="shared" si="995"/>
        <v>170.79999999999998</v>
      </c>
      <c r="AR3041" s="2" cm="1">
        <f t="array" ref="AR3041">MIN(_xlfn._xlws.FILTER(E3041:AQ3041,E3041:AQ3041&lt;&gt;0))</f>
        <v>52.216000000000001</v>
      </c>
      <c r="AS3041" s="3">
        <f t="shared" si="998"/>
        <v>416.02</v>
      </c>
    </row>
    <row r="3042" spans="1:45" x14ac:dyDescent="0.25">
      <c r="A3042" t="s">
        <v>1583</v>
      </c>
      <c r="B3042" t="s">
        <v>34</v>
      </c>
      <c r="C3042">
        <v>76940</v>
      </c>
      <c r="D3042" s="3">
        <v>447</v>
      </c>
      <c r="E3042" s="3">
        <f t="shared" si="971"/>
        <v>349.55400000000003</v>
      </c>
      <c r="F3042" s="3">
        <f t="shared" si="972"/>
        <v>0</v>
      </c>
      <c r="G3042" s="3">
        <f t="shared" si="973"/>
        <v>0</v>
      </c>
      <c r="H3042" s="3">
        <v>0</v>
      </c>
      <c r="I3042" s="3">
        <f t="shared" si="1000"/>
        <v>184.52160000000001</v>
      </c>
      <c r="J3042" s="3">
        <f t="shared" si="999"/>
        <v>125.65170000000001</v>
      </c>
      <c r="K3042" s="3">
        <f t="shared" si="997"/>
        <v>265.96499999999997</v>
      </c>
      <c r="L3042" s="3">
        <f t="shared" si="974"/>
        <v>0</v>
      </c>
      <c r="M3042" s="3">
        <f t="shared" si="975"/>
        <v>0</v>
      </c>
      <c r="N3042" s="3">
        <f t="shared" si="976"/>
        <v>0</v>
      </c>
      <c r="O3042" s="3">
        <f t="shared" si="977"/>
        <v>0</v>
      </c>
      <c r="P3042" s="3">
        <f t="shared" si="978"/>
        <v>0</v>
      </c>
      <c r="Q3042" s="3">
        <f t="shared" si="979"/>
        <v>0</v>
      </c>
      <c r="R3042" s="4">
        <f t="shared" si="980"/>
        <v>268.2</v>
      </c>
      <c r="S3042" s="3">
        <v>0</v>
      </c>
      <c r="T3042" s="3">
        <f t="shared" si="981"/>
        <v>0</v>
      </c>
      <c r="U3042" s="3">
        <f t="shared" si="982"/>
        <v>268.2</v>
      </c>
      <c r="V3042" s="3">
        <f t="shared" si="983"/>
        <v>264.4452</v>
      </c>
      <c r="W3042" s="3">
        <f t="shared" si="984"/>
        <v>264.4452</v>
      </c>
      <c r="X3042" s="4" t="s">
        <v>5201</v>
      </c>
      <c r="Y3042" s="3">
        <v>0</v>
      </c>
      <c r="Z3042" s="3">
        <v>0</v>
      </c>
      <c r="AA3042" s="4">
        <f t="shared" si="985"/>
        <v>290.55</v>
      </c>
      <c r="AB3042" s="3">
        <f t="shared" si="986"/>
        <v>268.2</v>
      </c>
      <c r="AC3042" s="3">
        <v>0</v>
      </c>
      <c r="AD3042" s="3">
        <v>0</v>
      </c>
      <c r="AE3042" s="3">
        <f t="shared" si="987"/>
        <v>205.53059999999999</v>
      </c>
      <c r="AF3042" s="3">
        <v>416.02</v>
      </c>
      <c r="AG3042" s="3">
        <v>399.86</v>
      </c>
      <c r="AH3042" s="3">
        <f t="shared" si="988"/>
        <v>0</v>
      </c>
      <c r="AI3042" s="3">
        <f t="shared" si="989"/>
        <v>0</v>
      </c>
      <c r="AJ3042" s="3">
        <v>161.52400000000003</v>
      </c>
      <c r="AK3042" s="3">
        <f t="shared" si="1001"/>
        <v>320.49900000000002</v>
      </c>
      <c r="AL3042" s="3">
        <f t="shared" si="990"/>
        <v>0</v>
      </c>
      <c r="AM3042" s="2" t="str">
        <f t="shared" si="991"/>
        <v>NA</v>
      </c>
      <c r="AN3042" s="3">
        <f t="shared" si="992"/>
        <v>223.5</v>
      </c>
      <c r="AO3042" s="3">
        <f t="shared" si="993"/>
        <v>95.658000000000001</v>
      </c>
      <c r="AP3042" s="3">
        <f t="shared" si="994"/>
        <v>0</v>
      </c>
      <c r="AQ3042" s="3">
        <f t="shared" si="995"/>
        <v>312.89999999999998</v>
      </c>
      <c r="AR3042" s="2" cm="1">
        <f t="array" ref="AR3042">MIN(_xlfn._xlws.FILTER(E3042:AQ3042,E3042:AQ3042&lt;&gt;0))</f>
        <v>95.658000000000001</v>
      </c>
      <c r="AS3042" s="3">
        <f t="shared" si="998"/>
        <v>416.02</v>
      </c>
    </row>
    <row r="3043" spans="1:45" x14ac:dyDescent="0.25">
      <c r="A3043" t="s">
        <v>1584</v>
      </c>
      <c r="B3043" t="s">
        <v>34</v>
      </c>
      <c r="C3043">
        <v>76942</v>
      </c>
      <c r="D3043" s="3">
        <v>843</v>
      </c>
      <c r="E3043" s="3">
        <f t="shared" si="971"/>
        <v>659.226</v>
      </c>
      <c r="F3043" s="3">
        <f t="shared" si="972"/>
        <v>0</v>
      </c>
      <c r="G3043" s="3">
        <f t="shared" si="973"/>
        <v>0</v>
      </c>
      <c r="H3043" s="3">
        <v>0</v>
      </c>
      <c r="I3043" s="3">
        <f t="shared" si="1000"/>
        <v>347.99040000000002</v>
      </c>
      <c r="J3043" s="3">
        <f t="shared" si="999"/>
        <v>236.96730000000002</v>
      </c>
      <c r="K3043" s="3">
        <f t="shared" si="997"/>
        <v>501.58499999999998</v>
      </c>
      <c r="L3043" s="3">
        <f t="shared" si="974"/>
        <v>0</v>
      </c>
      <c r="M3043" s="3">
        <f t="shared" si="975"/>
        <v>0</v>
      </c>
      <c r="N3043" s="3">
        <f t="shared" si="976"/>
        <v>0</v>
      </c>
      <c r="O3043" s="3">
        <f t="shared" si="977"/>
        <v>0</v>
      </c>
      <c r="P3043" s="3">
        <f t="shared" si="978"/>
        <v>0</v>
      </c>
      <c r="Q3043" s="3">
        <f t="shared" si="979"/>
        <v>0</v>
      </c>
      <c r="R3043" s="4">
        <f t="shared" si="980"/>
        <v>505.79999999999995</v>
      </c>
      <c r="S3043" s="3">
        <v>0</v>
      </c>
      <c r="T3043" s="3">
        <f t="shared" si="981"/>
        <v>0</v>
      </c>
      <c r="U3043" s="3">
        <f t="shared" si="982"/>
        <v>505.79999999999995</v>
      </c>
      <c r="V3043" s="3">
        <f t="shared" si="983"/>
        <v>498.71879999999999</v>
      </c>
      <c r="W3043" s="3">
        <f t="shared" si="984"/>
        <v>498.71879999999999</v>
      </c>
      <c r="X3043" s="4">
        <v>212.63683499999999</v>
      </c>
      <c r="Y3043" s="3">
        <v>0</v>
      </c>
      <c r="Z3043" s="3">
        <v>0</v>
      </c>
      <c r="AA3043" s="4">
        <f t="shared" si="985"/>
        <v>547.95000000000005</v>
      </c>
      <c r="AB3043" s="3">
        <f t="shared" si="986"/>
        <v>505.79999999999995</v>
      </c>
      <c r="AC3043" s="3">
        <v>0</v>
      </c>
      <c r="AD3043" s="3">
        <v>0</v>
      </c>
      <c r="AE3043" s="3">
        <f t="shared" si="987"/>
        <v>387.6114</v>
      </c>
      <c r="AF3043" s="3">
        <v>416.02</v>
      </c>
      <c r="AG3043" s="3">
        <v>399.86</v>
      </c>
      <c r="AH3043" s="3">
        <f t="shared" si="988"/>
        <v>0</v>
      </c>
      <c r="AI3043" s="3">
        <f t="shared" si="989"/>
        <v>0</v>
      </c>
      <c r="AJ3043" s="3">
        <v>161.52400000000003</v>
      </c>
      <c r="AK3043" s="3">
        <f t="shared" si="1001"/>
        <v>604.43100000000004</v>
      </c>
      <c r="AL3043" s="3">
        <f t="shared" si="990"/>
        <v>0</v>
      </c>
      <c r="AM3043" s="2">
        <f t="shared" si="991"/>
        <v>212.63683499999999</v>
      </c>
      <c r="AN3043" s="3">
        <f t="shared" si="992"/>
        <v>421.5</v>
      </c>
      <c r="AO3043" s="3">
        <f t="shared" si="993"/>
        <v>180.40199999999999</v>
      </c>
      <c r="AP3043" s="3">
        <f t="shared" si="994"/>
        <v>0</v>
      </c>
      <c r="AQ3043" s="3">
        <f t="shared" si="995"/>
        <v>590.09999999999991</v>
      </c>
      <c r="AR3043" s="2" cm="1">
        <f t="array" ref="AR3043">MIN(_xlfn._xlws.FILTER(E3043:AQ3043,E3043:AQ3043&lt;&gt;0))</f>
        <v>161.52400000000003</v>
      </c>
      <c r="AS3043" s="3">
        <f t="shared" si="998"/>
        <v>659.226</v>
      </c>
    </row>
    <row r="3044" spans="1:45" x14ac:dyDescent="0.25">
      <c r="A3044" t="s">
        <v>1585</v>
      </c>
      <c r="B3044" t="s">
        <v>34</v>
      </c>
      <c r="C3044">
        <v>76946</v>
      </c>
      <c r="D3044" s="3">
        <v>344</v>
      </c>
      <c r="E3044" s="3">
        <f t="shared" si="971"/>
        <v>269.00800000000004</v>
      </c>
      <c r="F3044" s="3">
        <f t="shared" si="972"/>
        <v>0</v>
      </c>
      <c r="G3044" s="3">
        <f t="shared" si="973"/>
        <v>0</v>
      </c>
      <c r="H3044" s="3">
        <v>0</v>
      </c>
      <c r="I3044" s="3">
        <f t="shared" si="1000"/>
        <v>142.00319999999999</v>
      </c>
      <c r="J3044" s="3">
        <f t="shared" si="999"/>
        <v>96.698400000000007</v>
      </c>
      <c r="K3044" s="3">
        <f t="shared" si="997"/>
        <v>204.67999999999998</v>
      </c>
      <c r="L3044" s="3">
        <f t="shared" si="974"/>
        <v>0</v>
      </c>
      <c r="M3044" s="3">
        <f t="shared" si="975"/>
        <v>0</v>
      </c>
      <c r="N3044" s="3">
        <f t="shared" si="976"/>
        <v>0</v>
      </c>
      <c r="O3044" s="3">
        <f t="shared" si="977"/>
        <v>0</v>
      </c>
      <c r="P3044" s="3">
        <f t="shared" si="978"/>
        <v>0</v>
      </c>
      <c r="Q3044" s="3">
        <f t="shared" si="979"/>
        <v>0</v>
      </c>
      <c r="R3044" s="4">
        <f t="shared" si="980"/>
        <v>206.4</v>
      </c>
      <c r="S3044" s="3">
        <v>0</v>
      </c>
      <c r="T3044" s="3">
        <f t="shared" si="981"/>
        <v>0</v>
      </c>
      <c r="U3044" s="3">
        <f t="shared" si="982"/>
        <v>206.4</v>
      </c>
      <c r="V3044" s="3">
        <f t="shared" si="983"/>
        <v>203.5104</v>
      </c>
      <c r="W3044" s="3">
        <f t="shared" si="984"/>
        <v>203.5104</v>
      </c>
      <c r="X3044" s="4" t="s">
        <v>5201</v>
      </c>
      <c r="Y3044" s="3">
        <v>0</v>
      </c>
      <c r="Z3044" s="3">
        <v>0</v>
      </c>
      <c r="AA3044" s="4">
        <f t="shared" si="985"/>
        <v>223.6</v>
      </c>
      <c r="AB3044" s="3">
        <f t="shared" si="986"/>
        <v>206.4</v>
      </c>
      <c r="AC3044" s="3">
        <v>0</v>
      </c>
      <c r="AD3044" s="3">
        <v>0</v>
      </c>
      <c r="AE3044" s="3">
        <f t="shared" si="987"/>
        <v>158.1712</v>
      </c>
      <c r="AF3044" s="3">
        <v>416.02</v>
      </c>
      <c r="AG3044" s="3">
        <v>399.86</v>
      </c>
      <c r="AH3044" s="3">
        <f t="shared" si="988"/>
        <v>0</v>
      </c>
      <c r="AI3044" s="3">
        <f t="shared" si="989"/>
        <v>0</v>
      </c>
      <c r="AJ3044" s="3">
        <v>161.52400000000003</v>
      </c>
      <c r="AK3044" s="3">
        <f t="shared" si="1001"/>
        <v>246.64800000000002</v>
      </c>
      <c r="AL3044" s="3">
        <f t="shared" si="990"/>
        <v>0</v>
      </c>
      <c r="AM3044" s="2" t="str">
        <f t="shared" si="991"/>
        <v>NA</v>
      </c>
      <c r="AN3044" s="3">
        <f t="shared" si="992"/>
        <v>172</v>
      </c>
      <c r="AO3044" s="3">
        <f t="shared" si="993"/>
        <v>73.616</v>
      </c>
      <c r="AP3044" s="3">
        <f t="shared" si="994"/>
        <v>0</v>
      </c>
      <c r="AQ3044" s="3">
        <f t="shared" si="995"/>
        <v>240.79999999999998</v>
      </c>
      <c r="AR3044" s="2" cm="1">
        <f t="array" ref="AR3044">MIN(_xlfn._xlws.FILTER(E3044:AQ3044,E3044:AQ3044&lt;&gt;0))</f>
        <v>73.616</v>
      </c>
      <c r="AS3044" s="3">
        <f t="shared" si="998"/>
        <v>416.02</v>
      </c>
    </row>
    <row r="3045" spans="1:45" x14ac:dyDescent="0.25">
      <c r="A3045" t="s">
        <v>1586</v>
      </c>
      <c r="B3045" t="s">
        <v>34</v>
      </c>
      <c r="C3045">
        <v>76965</v>
      </c>
      <c r="D3045" s="3">
        <v>1361</v>
      </c>
      <c r="E3045" s="3">
        <f t="shared" si="971"/>
        <v>1064.3020000000001</v>
      </c>
      <c r="F3045" s="3">
        <f t="shared" si="972"/>
        <v>0</v>
      </c>
      <c r="G3045" s="3">
        <f t="shared" si="973"/>
        <v>0</v>
      </c>
      <c r="H3045" s="3">
        <v>0</v>
      </c>
      <c r="I3045" s="3">
        <f t="shared" si="1000"/>
        <v>561.82079999999996</v>
      </c>
      <c r="J3045" s="3">
        <f t="shared" si="999"/>
        <v>382.57710000000003</v>
      </c>
      <c r="K3045" s="3">
        <f t="shared" si="997"/>
        <v>809.79499999999996</v>
      </c>
      <c r="L3045" s="3">
        <f t="shared" si="974"/>
        <v>0</v>
      </c>
      <c r="M3045" s="3">
        <f t="shared" si="975"/>
        <v>0</v>
      </c>
      <c r="N3045" s="3">
        <f t="shared" si="976"/>
        <v>0</v>
      </c>
      <c r="O3045" s="3">
        <f t="shared" si="977"/>
        <v>0</v>
      </c>
      <c r="P3045" s="3">
        <f t="shared" si="978"/>
        <v>0</v>
      </c>
      <c r="Q3045" s="3">
        <f t="shared" si="979"/>
        <v>0</v>
      </c>
      <c r="R3045" s="4">
        <f t="shared" si="980"/>
        <v>816.6</v>
      </c>
      <c r="S3045" s="3">
        <v>0</v>
      </c>
      <c r="T3045" s="3">
        <f t="shared" si="981"/>
        <v>0</v>
      </c>
      <c r="U3045" s="3">
        <f t="shared" si="982"/>
        <v>816.6</v>
      </c>
      <c r="V3045" s="3">
        <f t="shared" si="983"/>
        <v>805.16759999999999</v>
      </c>
      <c r="W3045" s="3">
        <f t="shared" si="984"/>
        <v>805.16759999999999</v>
      </c>
      <c r="X3045" s="4" t="s">
        <v>5201</v>
      </c>
      <c r="Y3045" s="3">
        <v>0</v>
      </c>
      <c r="Z3045" s="3">
        <v>0</v>
      </c>
      <c r="AA3045" s="4">
        <f t="shared" si="985"/>
        <v>884.65</v>
      </c>
      <c r="AB3045" s="3">
        <f t="shared" si="986"/>
        <v>816.6</v>
      </c>
      <c r="AC3045" s="3">
        <v>0</v>
      </c>
      <c r="AD3045" s="3">
        <v>0</v>
      </c>
      <c r="AE3045" s="3">
        <f t="shared" si="987"/>
        <v>625.78779999999995</v>
      </c>
      <c r="AF3045" s="3">
        <v>416.02</v>
      </c>
      <c r="AG3045" s="3">
        <v>399.86</v>
      </c>
      <c r="AH3045" s="3">
        <f t="shared" si="988"/>
        <v>0</v>
      </c>
      <c r="AI3045" s="3">
        <f t="shared" si="989"/>
        <v>0</v>
      </c>
      <c r="AJ3045" s="3">
        <v>161.52400000000003</v>
      </c>
      <c r="AK3045" s="3">
        <f t="shared" si="1001"/>
        <v>975.8370000000001</v>
      </c>
      <c r="AL3045" s="3">
        <f t="shared" si="990"/>
        <v>0</v>
      </c>
      <c r="AM3045" s="2" t="str">
        <f t="shared" si="991"/>
        <v>NA</v>
      </c>
      <c r="AN3045" s="3">
        <f t="shared" si="992"/>
        <v>680.5</v>
      </c>
      <c r="AO3045" s="3">
        <f t="shared" si="993"/>
        <v>291.25400000000002</v>
      </c>
      <c r="AP3045" s="3">
        <f t="shared" si="994"/>
        <v>0</v>
      </c>
      <c r="AQ3045" s="3">
        <f t="shared" si="995"/>
        <v>952.69999999999993</v>
      </c>
      <c r="AR3045" s="2" cm="1">
        <f t="array" ref="AR3045">MIN(_xlfn._xlws.FILTER(E3045:AQ3045,E3045:AQ3045&lt;&gt;0))</f>
        <v>161.52400000000003</v>
      </c>
      <c r="AS3045" s="3">
        <f t="shared" si="998"/>
        <v>1064.3020000000001</v>
      </c>
    </row>
    <row r="3046" spans="1:45" x14ac:dyDescent="0.25">
      <c r="A3046" t="s">
        <v>1587</v>
      </c>
      <c r="B3046" t="s">
        <v>34</v>
      </c>
      <c r="C3046">
        <v>76998</v>
      </c>
      <c r="D3046" s="3">
        <v>586</v>
      </c>
      <c r="E3046" s="3">
        <f t="shared" si="971"/>
        <v>458.25200000000001</v>
      </c>
      <c r="F3046" s="3">
        <f t="shared" si="972"/>
        <v>0</v>
      </c>
      <c r="G3046" s="3">
        <f t="shared" si="973"/>
        <v>0</v>
      </c>
      <c r="H3046" s="3">
        <v>0</v>
      </c>
      <c r="I3046" s="3">
        <f t="shared" si="1000"/>
        <v>241.9008</v>
      </c>
      <c r="J3046" s="3">
        <f t="shared" si="999"/>
        <v>164.72460000000001</v>
      </c>
      <c r="K3046" s="3">
        <f t="shared" si="997"/>
        <v>348.66999999999996</v>
      </c>
      <c r="L3046" s="3">
        <f t="shared" si="974"/>
        <v>0</v>
      </c>
      <c r="M3046" s="3">
        <f t="shared" si="975"/>
        <v>0</v>
      </c>
      <c r="N3046" s="3">
        <f t="shared" si="976"/>
        <v>0</v>
      </c>
      <c r="O3046" s="3">
        <f t="shared" si="977"/>
        <v>0</v>
      </c>
      <c r="P3046" s="3">
        <f t="shared" si="978"/>
        <v>0</v>
      </c>
      <c r="Q3046" s="3">
        <f t="shared" si="979"/>
        <v>0</v>
      </c>
      <c r="R3046" s="4">
        <f t="shared" si="980"/>
        <v>351.59999999999997</v>
      </c>
      <c r="S3046" s="3">
        <v>0</v>
      </c>
      <c r="T3046" s="3">
        <f t="shared" si="981"/>
        <v>0</v>
      </c>
      <c r="U3046" s="3">
        <f t="shared" si="982"/>
        <v>351.59999999999997</v>
      </c>
      <c r="V3046" s="3">
        <f t="shared" si="983"/>
        <v>346.67759999999998</v>
      </c>
      <c r="W3046" s="3">
        <f t="shared" si="984"/>
        <v>346.67759999999998</v>
      </c>
      <c r="X3046" s="4">
        <v>212.63683499999999</v>
      </c>
      <c r="Y3046" s="3">
        <v>0</v>
      </c>
      <c r="Z3046" s="3">
        <v>0</v>
      </c>
      <c r="AA3046" s="4">
        <f t="shared" si="985"/>
        <v>380.90000000000003</v>
      </c>
      <c r="AB3046" s="3">
        <f t="shared" si="986"/>
        <v>351.59999999999997</v>
      </c>
      <c r="AC3046" s="3">
        <v>0</v>
      </c>
      <c r="AD3046" s="3">
        <v>0</v>
      </c>
      <c r="AE3046" s="3">
        <f t="shared" si="987"/>
        <v>269.44279999999998</v>
      </c>
      <c r="AF3046" s="3">
        <v>416.02</v>
      </c>
      <c r="AG3046" s="3">
        <v>399.86</v>
      </c>
      <c r="AH3046" s="3">
        <f t="shared" si="988"/>
        <v>0</v>
      </c>
      <c r="AI3046" s="3">
        <f t="shared" si="989"/>
        <v>0</v>
      </c>
      <c r="AJ3046" s="3">
        <v>222.11199999999999</v>
      </c>
      <c r="AK3046" s="3">
        <f t="shared" si="1001"/>
        <v>420.16200000000003</v>
      </c>
      <c r="AL3046" s="3">
        <f t="shared" si="990"/>
        <v>0</v>
      </c>
      <c r="AM3046" s="2">
        <f t="shared" si="991"/>
        <v>212.63683499999999</v>
      </c>
      <c r="AN3046" s="3">
        <f t="shared" si="992"/>
        <v>293</v>
      </c>
      <c r="AO3046" s="3">
        <f t="shared" si="993"/>
        <v>125.404</v>
      </c>
      <c r="AP3046" s="3">
        <f t="shared" si="994"/>
        <v>0</v>
      </c>
      <c r="AQ3046" s="3">
        <f t="shared" si="995"/>
        <v>410.2</v>
      </c>
      <c r="AR3046" s="2" cm="1">
        <f t="array" ref="AR3046">MIN(_xlfn._xlws.FILTER(E3046:AQ3046,E3046:AQ3046&lt;&gt;0))</f>
        <v>125.404</v>
      </c>
      <c r="AS3046" s="3">
        <f t="shared" si="998"/>
        <v>458.25200000000001</v>
      </c>
    </row>
    <row r="3047" spans="1:45" x14ac:dyDescent="0.25">
      <c r="A3047" t="s">
        <v>1588</v>
      </c>
      <c r="B3047" t="s">
        <v>34</v>
      </c>
      <c r="C3047">
        <v>77001</v>
      </c>
      <c r="D3047" s="3">
        <v>506</v>
      </c>
      <c r="E3047" s="3">
        <f t="shared" si="971"/>
        <v>395.69200000000001</v>
      </c>
      <c r="F3047" s="3">
        <f t="shared" si="972"/>
        <v>0</v>
      </c>
      <c r="G3047" s="3">
        <f t="shared" si="973"/>
        <v>0</v>
      </c>
      <c r="H3047" s="3">
        <v>0</v>
      </c>
      <c r="I3047" s="3">
        <f t="shared" si="1000"/>
        <v>208.8768</v>
      </c>
      <c r="J3047" s="3">
        <f t="shared" si="999"/>
        <v>142.23660000000001</v>
      </c>
      <c r="K3047" s="3">
        <f t="shared" si="997"/>
        <v>301.07</v>
      </c>
      <c r="L3047" s="3">
        <f t="shared" si="974"/>
        <v>0</v>
      </c>
      <c r="M3047" s="3">
        <f t="shared" si="975"/>
        <v>0</v>
      </c>
      <c r="N3047" s="3">
        <f t="shared" si="976"/>
        <v>0</v>
      </c>
      <c r="O3047" s="3">
        <f t="shared" si="977"/>
        <v>0</v>
      </c>
      <c r="P3047" s="3">
        <f t="shared" si="978"/>
        <v>0</v>
      </c>
      <c r="Q3047" s="3">
        <f t="shared" si="979"/>
        <v>0</v>
      </c>
      <c r="R3047" s="4">
        <f t="shared" si="980"/>
        <v>303.59999999999997</v>
      </c>
      <c r="S3047" s="3">
        <v>0</v>
      </c>
      <c r="T3047" s="3">
        <f t="shared" si="981"/>
        <v>0</v>
      </c>
      <c r="U3047" s="3">
        <f t="shared" si="982"/>
        <v>303.59999999999997</v>
      </c>
      <c r="V3047" s="3">
        <f t="shared" si="983"/>
        <v>299.34960000000001</v>
      </c>
      <c r="W3047" s="3">
        <f t="shared" si="984"/>
        <v>299.34960000000001</v>
      </c>
      <c r="X3047" s="4">
        <v>154.868831</v>
      </c>
      <c r="Y3047" s="3">
        <v>0</v>
      </c>
      <c r="Z3047" s="3">
        <v>0</v>
      </c>
      <c r="AA3047" s="4">
        <f t="shared" si="985"/>
        <v>328.90000000000003</v>
      </c>
      <c r="AB3047" s="3">
        <f t="shared" si="986"/>
        <v>303.59999999999997</v>
      </c>
      <c r="AC3047" s="3">
        <v>0</v>
      </c>
      <c r="AD3047" s="3">
        <v>0</v>
      </c>
      <c r="AE3047" s="3">
        <f t="shared" si="987"/>
        <v>232.65879999999999</v>
      </c>
      <c r="AF3047" s="3">
        <v>416.02</v>
      </c>
      <c r="AG3047" s="3">
        <v>399.86</v>
      </c>
      <c r="AH3047" s="3">
        <f t="shared" si="988"/>
        <v>0</v>
      </c>
      <c r="AI3047" s="3">
        <f t="shared" si="989"/>
        <v>0</v>
      </c>
      <c r="AJ3047" s="3">
        <f>D3047*65%</f>
        <v>328.90000000000003</v>
      </c>
      <c r="AK3047" s="3">
        <f t="shared" si="1001"/>
        <v>362.80200000000002</v>
      </c>
      <c r="AL3047" s="3">
        <f t="shared" si="990"/>
        <v>0</v>
      </c>
      <c r="AM3047" s="2">
        <f t="shared" si="991"/>
        <v>154.868831</v>
      </c>
      <c r="AN3047" s="3">
        <f t="shared" si="992"/>
        <v>253</v>
      </c>
      <c r="AO3047" s="3">
        <f t="shared" si="993"/>
        <v>108.28399999999999</v>
      </c>
      <c r="AP3047" s="3">
        <f t="shared" si="994"/>
        <v>0</v>
      </c>
      <c r="AQ3047" s="3">
        <f t="shared" si="995"/>
        <v>354.2</v>
      </c>
      <c r="AR3047" s="2" cm="1">
        <f t="array" ref="AR3047">MIN(_xlfn._xlws.FILTER(E3047:AQ3047,E3047:AQ3047&lt;&gt;0))</f>
        <v>108.28399999999999</v>
      </c>
      <c r="AS3047" s="3">
        <f t="shared" si="998"/>
        <v>416.02</v>
      </c>
    </row>
    <row r="3048" spans="1:45" x14ac:dyDescent="0.25">
      <c r="A3048" t="s">
        <v>1589</v>
      </c>
      <c r="B3048" t="s">
        <v>34</v>
      </c>
      <c r="C3048">
        <v>77002</v>
      </c>
      <c r="D3048" s="3">
        <v>309</v>
      </c>
      <c r="E3048" s="3">
        <f t="shared" si="971"/>
        <v>241.63800000000001</v>
      </c>
      <c r="F3048" s="3">
        <f t="shared" si="972"/>
        <v>0</v>
      </c>
      <c r="G3048" s="3">
        <f t="shared" si="973"/>
        <v>0</v>
      </c>
      <c r="H3048" s="3">
        <v>0</v>
      </c>
      <c r="I3048" s="3">
        <f t="shared" si="1000"/>
        <v>127.5552</v>
      </c>
      <c r="J3048" s="3">
        <f t="shared" si="999"/>
        <v>86.85990000000001</v>
      </c>
      <c r="K3048" s="3">
        <f t="shared" si="997"/>
        <v>183.85499999999999</v>
      </c>
      <c r="L3048" s="3">
        <f t="shared" si="974"/>
        <v>0</v>
      </c>
      <c r="M3048" s="3">
        <f t="shared" si="975"/>
        <v>0</v>
      </c>
      <c r="N3048" s="3">
        <f t="shared" si="976"/>
        <v>0</v>
      </c>
      <c r="O3048" s="3">
        <f t="shared" si="977"/>
        <v>0</v>
      </c>
      <c r="P3048" s="3">
        <f t="shared" si="978"/>
        <v>0</v>
      </c>
      <c r="Q3048" s="3">
        <f t="shared" si="979"/>
        <v>0</v>
      </c>
      <c r="R3048" s="4">
        <f t="shared" si="980"/>
        <v>185.4</v>
      </c>
      <c r="S3048" s="3">
        <v>0</v>
      </c>
      <c r="T3048" s="3">
        <f t="shared" si="981"/>
        <v>0</v>
      </c>
      <c r="U3048" s="3">
        <f t="shared" si="982"/>
        <v>185.4</v>
      </c>
      <c r="V3048" s="3">
        <f t="shared" si="983"/>
        <v>182.80440000000002</v>
      </c>
      <c r="W3048" s="3">
        <f t="shared" si="984"/>
        <v>182.80440000000002</v>
      </c>
      <c r="X3048" s="4">
        <v>154.868831</v>
      </c>
      <c r="Y3048" s="3">
        <v>0</v>
      </c>
      <c r="Z3048" s="3">
        <v>0</v>
      </c>
      <c r="AA3048" s="4">
        <f t="shared" si="985"/>
        <v>200.85</v>
      </c>
      <c r="AB3048" s="3">
        <f t="shared" si="986"/>
        <v>185.4</v>
      </c>
      <c r="AC3048" s="3">
        <v>0</v>
      </c>
      <c r="AD3048" s="3">
        <v>0</v>
      </c>
      <c r="AE3048" s="3">
        <f t="shared" si="987"/>
        <v>142.07820000000001</v>
      </c>
      <c r="AF3048" s="3">
        <v>416.02</v>
      </c>
      <c r="AG3048" s="3">
        <v>399.86</v>
      </c>
      <c r="AH3048" s="3">
        <f t="shared" si="988"/>
        <v>0</v>
      </c>
      <c r="AI3048" s="3">
        <f t="shared" si="989"/>
        <v>0</v>
      </c>
      <c r="AJ3048" s="3">
        <f>D3048*65%</f>
        <v>200.85</v>
      </c>
      <c r="AK3048" s="3">
        <f t="shared" si="1001"/>
        <v>221.55300000000003</v>
      </c>
      <c r="AL3048" s="3">
        <f t="shared" si="990"/>
        <v>0</v>
      </c>
      <c r="AM3048" s="2">
        <f t="shared" si="991"/>
        <v>154.868831</v>
      </c>
      <c r="AN3048" s="3">
        <f t="shared" si="992"/>
        <v>154.5</v>
      </c>
      <c r="AO3048" s="3">
        <f t="shared" si="993"/>
        <v>66.126000000000005</v>
      </c>
      <c r="AP3048" s="3">
        <f t="shared" si="994"/>
        <v>0</v>
      </c>
      <c r="AQ3048" s="3">
        <f t="shared" si="995"/>
        <v>216.29999999999998</v>
      </c>
      <c r="AR3048" s="2" cm="1">
        <f t="array" ref="AR3048">MIN(_xlfn._xlws.FILTER(E3048:AQ3048,E3048:AQ3048&lt;&gt;0))</f>
        <v>66.126000000000005</v>
      </c>
      <c r="AS3048" s="3">
        <f t="shared" si="998"/>
        <v>416.02</v>
      </c>
    </row>
    <row r="3049" spans="1:45" x14ac:dyDescent="0.25">
      <c r="A3049" t="s">
        <v>1590</v>
      </c>
      <c r="B3049" t="s">
        <v>34</v>
      </c>
      <c r="C3049">
        <v>77003</v>
      </c>
      <c r="D3049" s="3">
        <v>503</v>
      </c>
      <c r="E3049" s="3">
        <f t="shared" si="971"/>
        <v>393.346</v>
      </c>
      <c r="F3049" s="3">
        <f t="shared" si="972"/>
        <v>0</v>
      </c>
      <c r="G3049" s="3">
        <f t="shared" si="973"/>
        <v>0</v>
      </c>
      <c r="H3049" s="3">
        <v>0</v>
      </c>
      <c r="I3049" s="3">
        <f t="shared" si="1000"/>
        <v>207.63839999999999</v>
      </c>
      <c r="J3049" s="3">
        <f t="shared" si="999"/>
        <v>141.39330000000001</v>
      </c>
      <c r="K3049" s="3">
        <f t="shared" si="997"/>
        <v>299.28499999999997</v>
      </c>
      <c r="L3049" s="3">
        <f t="shared" si="974"/>
        <v>0</v>
      </c>
      <c r="M3049" s="3">
        <f t="shared" si="975"/>
        <v>0</v>
      </c>
      <c r="N3049" s="3">
        <f t="shared" si="976"/>
        <v>0</v>
      </c>
      <c r="O3049" s="3">
        <f t="shared" si="977"/>
        <v>0</v>
      </c>
      <c r="P3049" s="3">
        <f t="shared" si="978"/>
        <v>0</v>
      </c>
      <c r="Q3049" s="3">
        <f t="shared" si="979"/>
        <v>0</v>
      </c>
      <c r="R3049" s="4">
        <f t="shared" si="980"/>
        <v>301.8</v>
      </c>
      <c r="S3049" s="3">
        <v>0</v>
      </c>
      <c r="T3049" s="3">
        <f t="shared" si="981"/>
        <v>0</v>
      </c>
      <c r="U3049" s="3">
        <f t="shared" si="982"/>
        <v>301.8</v>
      </c>
      <c r="V3049" s="3">
        <f t="shared" si="983"/>
        <v>297.57479999999998</v>
      </c>
      <c r="W3049" s="3">
        <f t="shared" si="984"/>
        <v>297.57479999999998</v>
      </c>
      <c r="X3049" s="4">
        <v>154.868831</v>
      </c>
      <c r="Y3049" s="3">
        <v>0</v>
      </c>
      <c r="Z3049" s="3">
        <v>0</v>
      </c>
      <c r="AA3049" s="4">
        <f t="shared" si="985"/>
        <v>326.95</v>
      </c>
      <c r="AB3049" s="3">
        <f t="shared" si="986"/>
        <v>301.8</v>
      </c>
      <c r="AC3049" s="3">
        <v>0</v>
      </c>
      <c r="AD3049" s="3">
        <v>0</v>
      </c>
      <c r="AE3049" s="3">
        <f t="shared" si="987"/>
        <v>231.27939999999998</v>
      </c>
      <c r="AF3049" s="3">
        <v>416.02</v>
      </c>
      <c r="AG3049" s="3">
        <v>399.86</v>
      </c>
      <c r="AH3049" s="3">
        <f t="shared" si="988"/>
        <v>0</v>
      </c>
      <c r="AI3049" s="3">
        <f t="shared" si="989"/>
        <v>0</v>
      </c>
      <c r="AJ3049" s="3">
        <f>D3049*65%</f>
        <v>326.95</v>
      </c>
      <c r="AK3049" s="3">
        <f t="shared" si="1001"/>
        <v>360.65100000000007</v>
      </c>
      <c r="AL3049" s="3">
        <f t="shared" si="990"/>
        <v>0</v>
      </c>
      <c r="AM3049" s="2">
        <f t="shared" si="991"/>
        <v>154.868831</v>
      </c>
      <c r="AN3049" s="3">
        <f t="shared" si="992"/>
        <v>251.5</v>
      </c>
      <c r="AO3049" s="3">
        <f t="shared" si="993"/>
        <v>107.642</v>
      </c>
      <c r="AP3049" s="3">
        <f t="shared" si="994"/>
        <v>0</v>
      </c>
      <c r="AQ3049" s="3">
        <f t="shared" si="995"/>
        <v>352.09999999999997</v>
      </c>
      <c r="AR3049" s="2" cm="1">
        <f t="array" ref="AR3049">MIN(_xlfn._xlws.FILTER(E3049:AQ3049,E3049:AQ3049&lt;&gt;0))</f>
        <v>107.642</v>
      </c>
      <c r="AS3049" s="3">
        <f t="shared" si="998"/>
        <v>416.02</v>
      </c>
    </row>
    <row r="3050" spans="1:45" x14ac:dyDescent="0.25">
      <c r="A3050" t="s">
        <v>1591</v>
      </c>
      <c r="B3050" t="s">
        <v>34</v>
      </c>
      <c r="C3050">
        <v>77011</v>
      </c>
      <c r="D3050" s="3">
        <v>1749</v>
      </c>
      <c r="E3050" s="3">
        <f t="shared" si="971"/>
        <v>1367.7180000000001</v>
      </c>
      <c r="F3050" s="3">
        <f t="shared" si="972"/>
        <v>0</v>
      </c>
      <c r="G3050" s="3">
        <f t="shared" si="973"/>
        <v>0</v>
      </c>
      <c r="H3050" s="3">
        <v>0</v>
      </c>
      <c r="I3050" s="3">
        <f t="shared" si="1000"/>
        <v>721.98720000000003</v>
      </c>
      <c r="J3050" s="3">
        <v>162.01999999999998</v>
      </c>
      <c r="K3050" s="3">
        <v>563.75</v>
      </c>
      <c r="L3050" s="3">
        <f t="shared" si="974"/>
        <v>0</v>
      </c>
      <c r="M3050" s="3">
        <f t="shared" si="975"/>
        <v>0</v>
      </c>
      <c r="N3050" s="3">
        <f t="shared" si="976"/>
        <v>0</v>
      </c>
      <c r="O3050" s="3">
        <f t="shared" si="977"/>
        <v>0</v>
      </c>
      <c r="P3050" s="3">
        <f t="shared" si="978"/>
        <v>0</v>
      </c>
      <c r="Q3050" s="3">
        <f t="shared" si="979"/>
        <v>0</v>
      </c>
      <c r="R3050" s="4">
        <f t="shared" si="980"/>
        <v>1049.3999999999999</v>
      </c>
      <c r="S3050" s="3">
        <v>0</v>
      </c>
      <c r="T3050" s="3">
        <f t="shared" si="981"/>
        <v>0</v>
      </c>
      <c r="U3050" s="3">
        <f t="shared" si="982"/>
        <v>1049.3999999999999</v>
      </c>
      <c r="V3050" s="3">
        <f t="shared" si="983"/>
        <v>1034.7084</v>
      </c>
      <c r="W3050" s="3">
        <f t="shared" si="984"/>
        <v>1034.7084</v>
      </c>
      <c r="X3050" s="4" t="s">
        <v>5201</v>
      </c>
      <c r="Y3050" s="3">
        <v>0</v>
      </c>
      <c r="Z3050" s="3">
        <v>0</v>
      </c>
      <c r="AA3050" s="4">
        <f t="shared" si="985"/>
        <v>1136.8500000000001</v>
      </c>
      <c r="AB3050" s="3">
        <f t="shared" si="986"/>
        <v>1049.3999999999999</v>
      </c>
      <c r="AC3050" s="3">
        <v>0</v>
      </c>
      <c r="AD3050" s="3">
        <v>0</v>
      </c>
      <c r="AE3050" s="3">
        <f t="shared" si="987"/>
        <v>804.1902</v>
      </c>
      <c r="AF3050" s="3">
        <v>416.02</v>
      </c>
      <c r="AG3050" s="3">
        <v>399.86</v>
      </c>
      <c r="AH3050" s="3">
        <f t="shared" si="988"/>
        <v>0</v>
      </c>
      <c r="AI3050" s="3">
        <f t="shared" si="989"/>
        <v>0</v>
      </c>
      <c r="AJ3050" s="3">
        <v>647.98800000000006</v>
      </c>
      <c r="AK3050" s="3">
        <f t="shared" si="1001"/>
        <v>1254.0330000000001</v>
      </c>
      <c r="AL3050" s="3">
        <f t="shared" si="990"/>
        <v>0</v>
      </c>
      <c r="AM3050" s="2" t="str">
        <f t="shared" si="991"/>
        <v>NA</v>
      </c>
      <c r="AN3050" s="3">
        <f t="shared" si="992"/>
        <v>874.5</v>
      </c>
      <c r="AO3050" s="3">
        <f t="shared" si="993"/>
        <v>374.286</v>
      </c>
      <c r="AP3050" s="3">
        <f t="shared" si="994"/>
        <v>0</v>
      </c>
      <c r="AQ3050" s="3">
        <f t="shared" si="995"/>
        <v>1224.3</v>
      </c>
      <c r="AR3050" s="2" cm="1">
        <f t="array" ref="AR3050">MIN(_xlfn._xlws.FILTER(E3050:AQ3050,E3050:AQ3050&lt;&gt;0))</f>
        <v>162.01999999999998</v>
      </c>
      <c r="AS3050" s="3">
        <f t="shared" si="998"/>
        <v>1367.7180000000001</v>
      </c>
    </row>
    <row r="3051" spans="1:45" x14ac:dyDescent="0.25">
      <c r="A3051" t="s">
        <v>1592</v>
      </c>
      <c r="B3051" t="s">
        <v>34</v>
      </c>
      <c r="C3051">
        <v>77012</v>
      </c>
      <c r="D3051" s="3">
        <v>1696</v>
      </c>
      <c r="E3051" s="3">
        <f t="shared" si="971"/>
        <v>1326.2719999999999</v>
      </c>
      <c r="F3051" s="3">
        <f t="shared" si="972"/>
        <v>0</v>
      </c>
      <c r="G3051" s="3">
        <f t="shared" si="973"/>
        <v>0</v>
      </c>
      <c r="H3051" s="3">
        <v>0</v>
      </c>
      <c r="I3051" s="3">
        <f t="shared" si="1000"/>
        <v>700.10879999999997</v>
      </c>
      <c r="J3051" s="3">
        <f>D3051*28.11%</f>
        <v>476.74560000000002</v>
      </c>
      <c r="K3051" s="3">
        <v>563.75</v>
      </c>
      <c r="L3051" s="3">
        <f t="shared" si="974"/>
        <v>0</v>
      </c>
      <c r="M3051" s="3">
        <f t="shared" si="975"/>
        <v>0</v>
      </c>
      <c r="N3051" s="3">
        <f t="shared" si="976"/>
        <v>0</v>
      </c>
      <c r="O3051" s="3">
        <f t="shared" si="977"/>
        <v>0</v>
      </c>
      <c r="P3051" s="3">
        <f t="shared" si="978"/>
        <v>0</v>
      </c>
      <c r="Q3051" s="3">
        <f t="shared" si="979"/>
        <v>0</v>
      </c>
      <c r="R3051" s="4">
        <f t="shared" si="980"/>
        <v>1017.5999999999999</v>
      </c>
      <c r="S3051" s="3">
        <v>0</v>
      </c>
      <c r="T3051" s="3">
        <f t="shared" si="981"/>
        <v>0</v>
      </c>
      <c r="U3051" s="3">
        <f t="shared" si="982"/>
        <v>1017.5999999999999</v>
      </c>
      <c r="V3051" s="3">
        <f t="shared" si="983"/>
        <v>1003.3536</v>
      </c>
      <c r="W3051" s="3">
        <f t="shared" si="984"/>
        <v>1003.3536</v>
      </c>
      <c r="X3051" s="4">
        <v>23.360102999999999</v>
      </c>
      <c r="Y3051" s="3">
        <v>0</v>
      </c>
      <c r="Z3051" s="3">
        <v>0</v>
      </c>
      <c r="AA3051" s="4">
        <f t="shared" si="985"/>
        <v>1102.4000000000001</v>
      </c>
      <c r="AB3051" s="3">
        <f t="shared" si="986"/>
        <v>1017.5999999999999</v>
      </c>
      <c r="AC3051" s="3">
        <v>0</v>
      </c>
      <c r="AD3051" s="3">
        <v>0</v>
      </c>
      <c r="AE3051" s="3">
        <f t="shared" si="987"/>
        <v>779.82079999999996</v>
      </c>
      <c r="AF3051" s="3">
        <v>416.02</v>
      </c>
      <c r="AG3051" s="3">
        <v>399.86</v>
      </c>
      <c r="AH3051" s="3">
        <f t="shared" si="988"/>
        <v>0</v>
      </c>
      <c r="AI3051" s="3">
        <f t="shared" si="989"/>
        <v>0</v>
      </c>
      <c r="AJ3051" s="3">
        <v>647.98800000000006</v>
      </c>
      <c r="AK3051" s="3">
        <f t="shared" si="1001"/>
        <v>1216.0320000000002</v>
      </c>
      <c r="AL3051" s="3">
        <f t="shared" si="990"/>
        <v>0</v>
      </c>
      <c r="AM3051" s="2">
        <f t="shared" si="991"/>
        <v>23.360102999999999</v>
      </c>
      <c r="AN3051" s="3">
        <f t="shared" si="992"/>
        <v>848</v>
      </c>
      <c r="AO3051" s="3">
        <f t="shared" si="993"/>
        <v>362.94400000000002</v>
      </c>
      <c r="AP3051" s="3">
        <f t="shared" si="994"/>
        <v>0</v>
      </c>
      <c r="AQ3051" s="3">
        <f t="shared" si="995"/>
        <v>1187.1999999999998</v>
      </c>
      <c r="AR3051" s="2" cm="1">
        <f t="array" ref="AR3051">MIN(_xlfn._xlws.FILTER(E3051:AQ3051,E3051:AQ3051&lt;&gt;0))</f>
        <v>23.360102999999999</v>
      </c>
      <c r="AS3051" s="3">
        <f t="shared" si="998"/>
        <v>1326.2719999999999</v>
      </c>
    </row>
    <row r="3052" spans="1:45" x14ac:dyDescent="0.25">
      <c r="A3052" t="s">
        <v>1593</v>
      </c>
      <c r="B3052" t="s">
        <v>34</v>
      </c>
      <c r="C3052">
        <v>77013</v>
      </c>
      <c r="D3052" s="3">
        <v>1704</v>
      </c>
      <c r="E3052" s="3">
        <f t="shared" si="971"/>
        <v>1332.528</v>
      </c>
      <c r="F3052" s="3">
        <f t="shared" si="972"/>
        <v>0</v>
      </c>
      <c r="G3052" s="3">
        <f t="shared" si="973"/>
        <v>0</v>
      </c>
      <c r="H3052" s="3">
        <v>0</v>
      </c>
      <c r="I3052" s="3">
        <f t="shared" si="1000"/>
        <v>703.41120000000001</v>
      </c>
      <c r="J3052" s="3">
        <f>D3052*28.11%</f>
        <v>478.99440000000004</v>
      </c>
      <c r="K3052" s="3">
        <v>563.75</v>
      </c>
      <c r="L3052" s="3">
        <f t="shared" si="974"/>
        <v>0</v>
      </c>
      <c r="M3052" s="3">
        <f t="shared" si="975"/>
        <v>0</v>
      </c>
      <c r="N3052" s="3">
        <f t="shared" si="976"/>
        <v>0</v>
      </c>
      <c r="O3052" s="3">
        <f t="shared" si="977"/>
        <v>0</v>
      </c>
      <c r="P3052" s="3">
        <f t="shared" si="978"/>
        <v>0</v>
      </c>
      <c r="Q3052" s="3">
        <f t="shared" si="979"/>
        <v>0</v>
      </c>
      <c r="R3052" s="4">
        <f t="shared" si="980"/>
        <v>1022.4</v>
      </c>
      <c r="S3052" s="3">
        <v>0</v>
      </c>
      <c r="T3052" s="3">
        <f t="shared" si="981"/>
        <v>0</v>
      </c>
      <c r="U3052" s="3">
        <f t="shared" si="982"/>
        <v>1022.4</v>
      </c>
      <c r="V3052" s="3">
        <f t="shared" si="983"/>
        <v>1008.0864</v>
      </c>
      <c r="W3052" s="3">
        <f t="shared" si="984"/>
        <v>1008.0864</v>
      </c>
      <c r="X3052" s="4">
        <v>23.360102999999999</v>
      </c>
      <c r="Y3052" s="3">
        <v>0</v>
      </c>
      <c r="Z3052" s="3">
        <v>0</v>
      </c>
      <c r="AA3052" s="4">
        <f t="shared" si="985"/>
        <v>1107.6000000000001</v>
      </c>
      <c r="AB3052" s="3">
        <f t="shared" si="986"/>
        <v>1022.4</v>
      </c>
      <c r="AC3052" s="3">
        <v>0</v>
      </c>
      <c r="AD3052" s="3">
        <v>0</v>
      </c>
      <c r="AE3052" s="3">
        <f t="shared" si="987"/>
        <v>783.49919999999997</v>
      </c>
      <c r="AF3052" s="3">
        <v>416.02</v>
      </c>
      <c r="AG3052" s="3">
        <v>399.86</v>
      </c>
      <c r="AH3052" s="3">
        <f t="shared" si="988"/>
        <v>0</v>
      </c>
      <c r="AI3052" s="3">
        <f t="shared" si="989"/>
        <v>0</v>
      </c>
      <c r="AJ3052" s="3">
        <v>462.77000000000004</v>
      </c>
      <c r="AK3052" s="3">
        <f t="shared" si="1001"/>
        <v>1221.768</v>
      </c>
      <c r="AL3052" s="3">
        <f t="shared" si="990"/>
        <v>0</v>
      </c>
      <c r="AM3052" s="2">
        <f t="shared" si="991"/>
        <v>23.360102999999999</v>
      </c>
      <c r="AN3052" s="3">
        <f t="shared" si="992"/>
        <v>852</v>
      </c>
      <c r="AO3052" s="3">
        <f t="shared" si="993"/>
        <v>364.65600000000001</v>
      </c>
      <c r="AP3052" s="3">
        <f t="shared" si="994"/>
        <v>0</v>
      </c>
      <c r="AQ3052" s="3">
        <f t="shared" si="995"/>
        <v>1192.8</v>
      </c>
      <c r="AR3052" s="2" cm="1">
        <f t="array" ref="AR3052">MIN(_xlfn._xlws.FILTER(E3052:AQ3052,E3052:AQ3052&lt;&gt;0))</f>
        <v>23.360102999999999</v>
      </c>
      <c r="AS3052" s="3">
        <f t="shared" si="998"/>
        <v>1332.528</v>
      </c>
    </row>
    <row r="3053" spans="1:45" x14ac:dyDescent="0.25">
      <c r="A3053" t="s">
        <v>1594</v>
      </c>
      <c r="B3053" t="s">
        <v>34</v>
      </c>
      <c r="C3053">
        <v>77014</v>
      </c>
      <c r="D3053" s="3">
        <v>605</v>
      </c>
      <c r="E3053" s="3">
        <f t="shared" si="971"/>
        <v>473.11</v>
      </c>
      <c r="F3053" s="3">
        <f t="shared" si="972"/>
        <v>0</v>
      </c>
      <c r="G3053" s="3">
        <f t="shared" si="973"/>
        <v>0</v>
      </c>
      <c r="H3053" s="3">
        <v>0</v>
      </c>
      <c r="I3053" s="3">
        <f t="shared" si="1000"/>
        <v>249.744</v>
      </c>
      <c r="J3053" s="3">
        <f>D3053*28.11%</f>
        <v>170.06550000000001</v>
      </c>
      <c r="K3053" s="3">
        <v>563.75</v>
      </c>
      <c r="L3053" s="3">
        <f t="shared" si="974"/>
        <v>0</v>
      </c>
      <c r="M3053" s="3">
        <f t="shared" si="975"/>
        <v>0</v>
      </c>
      <c r="N3053" s="3">
        <f t="shared" si="976"/>
        <v>0</v>
      </c>
      <c r="O3053" s="3">
        <f t="shared" si="977"/>
        <v>0</v>
      </c>
      <c r="P3053" s="3">
        <f t="shared" si="978"/>
        <v>0</v>
      </c>
      <c r="Q3053" s="3">
        <f t="shared" si="979"/>
        <v>0</v>
      </c>
      <c r="R3053" s="4">
        <f t="shared" si="980"/>
        <v>363</v>
      </c>
      <c r="S3053" s="3">
        <v>0</v>
      </c>
      <c r="T3053" s="3">
        <f t="shared" si="981"/>
        <v>0</v>
      </c>
      <c r="U3053" s="3">
        <f t="shared" si="982"/>
        <v>363</v>
      </c>
      <c r="V3053" s="3">
        <f t="shared" si="983"/>
        <v>357.91800000000001</v>
      </c>
      <c r="W3053" s="3">
        <f t="shared" si="984"/>
        <v>357.91800000000001</v>
      </c>
      <c r="X3053" s="4" t="s">
        <v>5201</v>
      </c>
      <c r="Y3053" s="3">
        <v>0</v>
      </c>
      <c r="Z3053" s="3">
        <v>0</v>
      </c>
      <c r="AA3053" s="4">
        <f t="shared" si="985"/>
        <v>393.25</v>
      </c>
      <c r="AB3053" s="3">
        <f t="shared" si="986"/>
        <v>363</v>
      </c>
      <c r="AC3053" s="3">
        <v>0</v>
      </c>
      <c r="AD3053" s="3">
        <v>0</v>
      </c>
      <c r="AE3053" s="3">
        <f t="shared" si="987"/>
        <v>278.17899999999997</v>
      </c>
      <c r="AF3053" s="3">
        <v>416.02</v>
      </c>
      <c r="AG3053" s="3">
        <v>399.86</v>
      </c>
      <c r="AH3053" s="3">
        <f t="shared" si="988"/>
        <v>0</v>
      </c>
      <c r="AI3053" s="3">
        <f t="shared" si="989"/>
        <v>0</v>
      </c>
      <c r="AJ3053" s="3">
        <v>233.97</v>
      </c>
      <c r="AK3053" s="3">
        <f t="shared" si="1001"/>
        <v>433.78500000000003</v>
      </c>
      <c r="AL3053" s="3">
        <f t="shared" si="990"/>
        <v>0</v>
      </c>
      <c r="AM3053" s="2" t="str">
        <f t="shared" si="991"/>
        <v>NA</v>
      </c>
      <c r="AN3053" s="3">
        <f t="shared" si="992"/>
        <v>302.5</v>
      </c>
      <c r="AO3053" s="3">
        <f t="shared" si="993"/>
        <v>129.47</v>
      </c>
      <c r="AP3053" s="3">
        <f t="shared" si="994"/>
        <v>0</v>
      </c>
      <c r="AQ3053" s="3">
        <f t="shared" si="995"/>
        <v>423.5</v>
      </c>
      <c r="AR3053" s="2" cm="1">
        <f t="array" ref="AR3053">MIN(_xlfn._xlws.FILTER(E3053:AQ3053,E3053:AQ3053&lt;&gt;0))</f>
        <v>129.47</v>
      </c>
      <c r="AS3053" s="3">
        <f t="shared" si="998"/>
        <v>563.75</v>
      </c>
    </row>
    <row r="3054" spans="1:45" x14ac:dyDescent="0.25">
      <c r="A3054" t="s">
        <v>1595</v>
      </c>
      <c r="B3054" t="s">
        <v>34</v>
      </c>
      <c r="C3054">
        <v>77021</v>
      </c>
      <c r="D3054" s="3">
        <v>3002</v>
      </c>
      <c r="E3054" s="3">
        <f t="shared" si="971"/>
        <v>2347.5640000000003</v>
      </c>
      <c r="F3054" s="3">
        <f t="shared" si="972"/>
        <v>0</v>
      </c>
      <c r="G3054" s="3">
        <f t="shared" si="973"/>
        <v>0</v>
      </c>
      <c r="H3054" s="3">
        <v>0</v>
      </c>
      <c r="I3054" s="3">
        <f t="shared" si="1000"/>
        <v>1239.2256</v>
      </c>
      <c r="J3054" s="3">
        <v>318.74</v>
      </c>
      <c r="K3054" s="3">
        <v>820</v>
      </c>
      <c r="L3054" s="3">
        <f t="shared" si="974"/>
        <v>0</v>
      </c>
      <c r="M3054" s="3">
        <f t="shared" si="975"/>
        <v>0</v>
      </c>
      <c r="N3054" s="3">
        <f t="shared" si="976"/>
        <v>0</v>
      </c>
      <c r="O3054" s="3">
        <f t="shared" si="977"/>
        <v>0</v>
      </c>
      <c r="P3054" s="3">
        <f t="shared" si="978"/>
        <v>0</v>
      </c>
      <c r="Q3054" s="3">
        <f t="shared" si="979"/>
        <v>0</v>
      </c>
      <c r="R3054" s="4">
        <f t="shared" si="980"/>
        <v>1801.2</v>
      </c>
      <c r="S3054" s="3">
        <v>0</v>
      </c>
      <c r="T3054" s="3">
        <f t="shared" si="981"/>
        <v>0</v>
      </c>
      <c r="U3054" s="3">
        <f t="shared" si="982"/>
        <v>1801.2</v>
      </c>
      <c r="V3054" s="3">
        <f t="shared" si="983"/>
        <v>1775.9832000000001</v>
      </c>
      <c r="W3054" s="3">
        <f t="shared" si="984"/>
        <v>1775.9832000000001</v>
      </c>
      <c r="X3054" s="4" t="s">
        <v>5201</v>
      </c>
      <c r="Y3054" s="3">
        <v>0</v>
      </c>
      <c r="Z3054" s="3">
        <v>0</v>
      </c>
      <c r="AA3054" s="4">
        <f t="shared" si="985"/>
        <v>1951.3</v>
      </c>
      <c r="AB3054" s="3">
        <f t="shared" si="986"/>
        <v>1801.2</v>
      </c>
      <c r="AC3054" s="3">
        <v>0</v>
      </c>
      <c r="AD3054" s="3">
        <v>0</v>
      </c>
      <c r="AE3054" s="3">
        <f t="shared" si="987"/>
        <v>1380.3196</v>
      </c>
      <c r="AF3054" s="3">
        <v>416.02</v>
      </c>
      <c r="AG3054" s="3">
        <v>399.86</v>
      </c>
      <c r="AH3054" s="3">
        <f t="shared" si="988"/>
        <v>0</v>
      </c>
      <c r="AI3054" s="3">
        <f t="shared" si="989"/>
        <v>0</v>
      </c>
      <c r="AJ3054" s="3">
        <v>825.22000000000014</v>
      </c>
      <c r="AK3054" s="3">
        <f t="shared" si="1001"/>
        <v>2152.4340000000002</v>
      </c>
      <c r="AL3054" s="3">
        <f t="shared" si="990"/>
        <v>0</v>
      </c>
      <c r="AM3054" s="2" t="str">
        <f t="shared" si="991"/>
        <v>NA</v>
      </c>
      <c r="AN3054" s="3">
        <f t="shared" si="992"/>
        <v>1501</v>
      </c>
      <c r="AO3054" s="3">
        <f t="shared" si="993"/>
        <v>642.428</v>
      </c>
      <c r="AP3054" s="3">
        <f t="shared" si="994"/>
        <v>0</v>
      </c>
      <c r="AQ3054" s="3">
        <f t="shared" si="995"/>
        <v>2101.4</v>
      </c>
      <c r="AR3054" s="2" cm="1">
        <f t="array" ref="AR3054">MIN(_xlfn._xlws.FILTER(E3054:AQ3054,E3054:AQ3054&lt;&gt;0))</f>
        <v>318.74</v>
      </c>
      <c r="AS3054" s="3">
        <f t="shared" si="998"/>
        <v>2347.5640000000003</v>
      </c>
    </row>
    <row r="3055" spans="1:45" x14ac:dyDescent="0.25">
      <c r="A3055" t="s">
        <v>1596</v>
      </c>
      <c r="B3055" t="s">
        <v>34</v>
      </c>
      <c r="C3055">
        <v>77046</v>
      </c>
      <c r="D3055" s="3">
        <v>817</v>
      </c>
      <c r="E3055" s="3">
        <f t="shared" si="971"/>
        <v>638.89400000000001</v>
      </c>
      <c r="F3055" s="3">
        <f t="shared" si="972"/>
        <v>275.18930880000005</v>
      </c>
      <c r="G3055" s="3">
        <f t="shared" si="973"/>
        <v>275.18930880000005</v>
      </c>
      <c r="H3055" s="3">
        <v>577.67906000000005</v>
      </c>
      <c r="I3055" s="3">
        <v>484.67</v>
      </c>
      <c r="J3055" s="3">
        <f t="shared" ref="J3055:J3074" si="1002">D3055*28.11%</f>
        <v>229.65870000000001</v>
      </c>
      <c r="K3055" s="3">
        <v>820</v>
      </c>
      <c r="L3055" s="3">
        <f t="shared" si="974"/>
        <v>283.44498806400009</v>
      </c>
      <c r="M3055" s="3">
        <f t="shared" si="975"/>
        <v>286.19688115200006</v>
      </c>
      <c r="N3055" s="3">
        <f t="shared" si="976"/>
        <v>275.18930880000005</v>
      </c>
      <c r="O3055" s="3">
        <f t="shared" si="977"/>
        <v>385.26503232000005</v>
      </c>
      <c r="P3055" s="3">
        <f t="shared" si="978"/>
        <v>288.94877424000009</v>
      </c>
      <c r="Q3055" s="3">
        <f t="shared" si="979"/>
        <v>330.22717056000005</v>
      </c>
      <c r="R3055" s="4">
        <f t="shared" si="980"/>
        <v>490.2</v>
      </c>
      <c r="S3055" s="3">
        <v>401.40496000000002</v>
      </c>
      <c r="T3055" s="3">
        <f t="shared" si="981"/>
        <v>275.18930880000005</v>
      </c>
      <c r="U3055" s="3">
        <f t="shared" si="982"/>
        <v>490.2</v>
      </c>
      <c r="V3055" s="3">
        <f t="shared" si="983"/>
        <v>483.3372</v>
      </c>
      <c r="W3055" s="3">
        <f t="shared" si="984"/>
        <v>483.3372</v>
      </c>
      <c r="X3055" s="4">
        <v>228.27679000000001</v>
      </c>
      <c r="Y3055" s="3">
        <v>283.83999999999997</v>
      </c>
      <c r="Z3055" s="3">
        <v>275.18930880000005</v>
      </c>
      <c r="AA3055" s="4">
        <f t="shared" si="985"/>
        <v>531.05000000000007</v>
      </c>
      <c r="AB3055" s="3">
        <f t="shared" si="986"/>
        <v>490.2</v>
      </c>
      <c r="AC3055" s="3">
        <v>274.28049587199996</v>
      </c>
      <c r="AD3055" s="3">
        <v>334.48840959999995</v>
      </c>
      <c r="AE3055" s="3">
        <f t="shared" si="987"/>
        <v>375.65659999999997</v>
      </c>
      <c r="AF3055" s="3">
        <v>416.02</v>
      </c>
      <c r="AG3055" s="3">
        <v>399.86</v>
      </c>
      <c r="AH3055" s="3">
        <f t="shared" si="988"/>
        <v>275.18930880000005</v>
      </c>
      <c r="AI3055" s="3">
        <f t="shared" si="989"/>
        <v>275.18930880000005</v>
      </c>
      <c r="AJ3055" s="3">
        <f>D3055*65%</f>
        <v>531.05000000000007</v>
      </c>
      <c r="AK3055" s="3">
        <v>368.9</v>
      </c>
      <c r="AL3055" s="3">
        <f t="shared" si="990"/>
        <v>275.18930880000005</v>
      </c>
      <c r="AM3055" s="2">
        <f t="shared" si="991"/>
        <v>228.27679000000001</v>
      </c>
      <c r="AN3055" s="3">
        <f t="shared" si="992"/>
        <v>408.5</v>
      </c>
      <c r="AO3055" s="3">
        <f t="shared" si="993"/>
        <v>174.83799999999999</v>
      </c>
      <c r="AP3055" s="3">
        <f t="shared" si="994"/>
        <v>277.94120188800008</v>
      </c>
      <c r="AQ3055" s="3">
        <f t="shared" si="995"/>
        <v>571.9</v>
      </c>
      <c r="AR3055" s="2" cm="1">
        <f t="array" ref="AR3055">MIN(_xlfn._xlws.FILTER(E3055:AQ3055,E3055:AQ3055&lt;&gt;0))</f>
        <v>174.83799999999999</v>
      </c>
      <c r="AS3055" s="3">
        <f t="shared" si="998"/>
        <v>820</v>
      </c>
    </row>
    <row r="3056" spans="1:45" x14ac:dyDescent="0.25">
      <c r="A3056" t="s">
        <v>1597</v>
      </c>
      <c r="B3056" t="s">
        <v>34</v>
      </c>
      <c r="C3056">
        <v>77047</v>
      </c>
      <c r="D3056" s="3">
        <v>817</v>
      </c>
      <c r="E3056" s="3">
        <f t="shared" si="971"/>
        <v>638.89400000000001</v>
      </c>
      <c r="F3056" s="3">
        <f t="shared" si="972"/>
        <v>275.18930880000005</v>
      </c>
      <c r="G3056" s="3">
        <f t="shared" si="973"/>
        <v>275.18930880000005</v>
      </c>
      <c r="H3056" s="3">
        <v>577.67906000000005</v>
      </c>
      <c r="I3056" s="3">
        <v>484.67</v>
      </c>
      <c r="J3056" s="3">
        <f t="shared" si="1002"/>
        <v>229.65870000000001</v>
      </c>
      <c r="K3056" s="3">
        <v>820</v>
      </c>
      <c r="L3056" s="3">
        <f t="shared" si="974"/>
        <v>283.44498806400009</v>
      </c>
      <c r="M3056" s="3">
        <f t="shared" si="975"/>
        <v>286.19688115200006</v>
      </c>
      <c r="N3056" s="3">
        <f t="shared" si="976"/>
        <v>275.18930880000005</v>
      </c>
      <c r="O3056" s="3">
        <f t="shared" si="977"/>
        <v>385.26503232000005</v>
      </c>
      <c r="P3056" s="3">
        <f t="shared" si="978"/>
        <v>288.94877424000009</v>
      </c>
      <c r="Q3056" s="3">
        <f t="shared" si="979"/>
        <v>330.22717056000005</v>
      </c>
      <c r="R3056" s="4">
        <f t="shared" si="980"/>
        <v>490.2</v>
      </c>
      <c r="S3056" s="3">
        <v>401.40496000000002</v>
      </c>
      <c r="T3056" s="3">
        <f t="shared" si="981"/>
        <v>275.18930880000005</v>
      </c>
      <c r="U3056" s="3">
        <f t="shared" si="982"/>
        <v>490.2</v>
      </c>
      <c r="V3056" s="3">
        <f t="shared" si="983"/>
        <v>483.3372</v>
      </c>
      <c r="W3056" s="3">
        <f t="shared" si="984"/>
        <v>483.3372</v>
      </c>
      <c r="X3056" s="4">
        <v>228.27679000000001</v>
      </c>
      <c r="Y3056" s="3">
        <v>283.83999999999997</v>
      </c>
      <c r="Z3056" s="3">
        <v>275.18930880000005</v>
      </c>
      <c r="AA3056" s="4">
        <f t="shared" si="985"/>
        <v>531.05000000000007</v>
      </c>
      <c r="AB3056" s="3">
        <f t="shared" si="986"/>
        <v>490.2</v>
      </c>
      <c r="AC3056" s="3">
        <v>274.28049587199996</v>
      </c>
      <c r="AD3056" s="3">
        <v>334.48840959999995</v>
      </c>
      <c r="AE3056" s="3">
        <f t="shared" si="987"/>
        <v>375.65659999999997</v>
      </c>
      <c r="AF3056" s="3">
        <v>416.02</v>
      </c>
      <c r="AG3056" s="3">
        <v>399.86</v>
      </c>
      <c r="AH3056" s="3">
        <f t="shared" si="988"/>
        <v>275.18930880000005</v>
      </c>
      <c r="AI3056" s="3">
        <f t="shared" si="989"/>
        <v>275.18930880000005</v>
      </c>
      <c r="AJ3056" s="3">
        <f>D3056*65%</f>
        <v>531.05000000000007</v>
      </c>
      <c r="AK3056" s="3">
        <v>368.9</v>
      </c>
      <c r="AL3056" s="3">
        <f t="shared" si="990"/>
        <v>275.18930880000005</v>
      </c>
      <c r="AM3056" s="2">
        <f t="shared" si="991"/>
        <v>228.27679000000001</v>
      </c>
      <c r="AN3056" s="3">
        <f t="shared" si="992"/>
        <v>408.5</v>
      </c>
      <c r="AO3056" s="3">
        <f t="shared" si="993"/>
        <v>174.83799999999999</v>
      </c>
      <c r="AP3056" s="3">
        <f t="shared" si="994"/>
        <v>277.94120188800008</v>
      </c>
      <c r="AQ3056" s="3">
        <f t="shared" si="995"/>
        <v>571.9</v>
      </c>
      <c r="AR3056" s="2" cm="1">
        <f t="array" ref="AR3056">MIN(_xlfn._xlws.FILTER(E3056:AQ3056,E3056:AQ3056&lt;&gt;0))</f>
        <v>174.83799999999999</v>
      </c>
      <c r="AS3056" s="3">
        <f t="shared" si="998"/>
        <v>820</v>
      </c>
    </row>
    <row r="3057" spans="1:45" x14ac:dyDescent="0.25">
      <c r="A3057" t="s">
        <v>1598</v>
      </c>
      <c r="B3057" t="s">
        <v>34</v>
      </c>
      <c r="C3057">
        <v>77048</v>
      </c>
      <c r="D3057" s="3">
        <v>2056</v>
      </c>
      <c r="E3057" s="3">
        <f t="shared" si="971"/>
        <v>1607.7920000000001</v>
      </c>
      <c r="F3057" s="3">
        <f t="shared" si="972"/>
        <v>0</v>
      </c>
      <c r="G3057" s="3">
        <f t="shared" si="973"/>
        <v>0</v>
      </c>
      <c r="H3057" s="3">
        <v>1148.9384899999998</v>
      </c>
      <c r="I3057" s="3">
        <f>D3057*41.28%</f>
        <v>848.71680000000003</v>
      </c>
      <c r="J3057" s="3">
        <f t="shared" si="1002"/>
        <v>577.94159999999999</v>
      </c>
      <c r="K3057" s="3">
        <v>820</v>
      </c>
      <c r="L3057" s="3">
        <f t="shared" si="974"/>
        <v>0</v>
      </c>
      <c r="M3057" s="3">
        <f t="shared" si="975"/>
        <v>0</v>
      </c>
      <c r="N3057" s="3">
        <f t="shared" si="976"/>
        <v>0</v>
      </c>
      <c r="O3057" s="3">
        <f t="shared" si="977"/>
        <v>0</v>
      </c>
      <c r="P3057" s="3">
        <f t="shared" si="978"/>
        <v>0</v>
      </c>
      <c r="Q3057" s="3">
        <f t="shared" si="979"/>
        <v>0</v>
      </c>
      <c r="R3057" s="4">
        <f t="shared" si="980"/>
        <v>1233.5999999999999</v>
      </c>
      <c r="S3057" s="3">
        <v>671.81708000000003</v>
      </c>
      <c r="T3057" s="3">
        <f t="shared" si="981"/>
        <v>0</v>
      </c>
      <c r="U3057" s="3">
        <f t="shared" si="982"/>
        <v>1233.5999999999999</v>
      </c>
      <c r="V3057" s="3">
        <f t="shared" si="983"/>
        <v>1216.3296</v>
      </c>
      <c r="W3057" s="3">
        <f t="shared" si="984"/>
        <v>1216.3296</v>
      </c>
      <c r="X3057" s="4">
        <v>383.27872699999995</v>
      </c>
      <c r="Y3057" s="3">
        <v>0</v>
      </c>
      <c r="Z3057" s="3">
        <v>0</v>
      </c>
      <c r="AA3057" s="4">
        <f t="shared" si="985"/>
        <v>1336.4</v>
      </c>
      <c r="AB3057" s="3">
        <f t="shared" si="986"/>
        <v>1233.5999999999999</v>
      </c>
      <c r="AC3057" s="3">
        <v>0</v>
      </c>
      <c r="AD3057" s="3">
        <v>0</v>
      </c>
      <c r="AE3057" s="3">
        <f t="shared" si="987"/>
        <v>945.34879999999998</v>
      </c>
      <c r="AF3057" s="3">
        <v>416.02</v>
      </c>
      <c r="AG3057" s="3">
        <v>399.86</v>
      </c>
      <c r="AH3057" s="3">
        <f t="shared" si="988"/>
        <v>0</v>
      </c>
      <c r="AI3057" s="3">
        <f t="shared" si="989"/>
        <v>0</v>
      </c>
      <c r="AJ3057" s="3">
        <f>D3057*65%</f>
        <v>1336.4</v>
      </c>
      <c r="AK3057" s="3">
        <v>471.1</v>
      </c>
      <c r="AL3057" s="3">
        <f t="shared" si="990"/>
        <v>0</v>
      </c>
      <c r="AM3057" s="2">
        <f t="shared" si="991"/>
        <v>383.27872699999995</v>
      </c>
      <c r="AN3057" s="3">
        <f t="shared" si="992"/>
        <v>1028</v>
      </c>
      <c r="AO3057" s="3">
        <f t="shared" si="993"/>
        <v>439.98399999999998</v>
      </c>
      <c r="AP3057" s="3">
        <f t="shared" si="994"/>
        <v>0</v>
      </c>
      <c r="AQ3057" s="3">
        <f t="shared" si="995"/>
        <v>1439.1999999999998</v>
      </c>
      <c r="AR3057" s="2" cm="1">
        <f t="array" ref="AR3057">MIN(_xlfn._xlws.FILTER(E3057:AQ3057,E3057:AQ3057&lt;&gt;0))</f>
        <v>383.27872699999995</v>
      </c>
      <c r="AS3057" s="3">
        <f t="shared" si="998"/>
        <v>1607.7920000000001</v>
      </c>
    </row>
    <row r="3058" spans="1:45" x14ac:dyDescent="0.25">
      <c r="A3058" t="s">
        <v>1599</v>
      </c>
      <c r="B3058" t="s">
        <v>34</v>
      </c>
      <c r="C3058">
        <v>77049</v>
      </c>
      <c r="D3058" s="3">
        <v>2707</v>
      </c>
      <c r="E3058" s="3">
        <f t="shared" si="971"/>
        <v>2116.8740000000003</v>
      </c>
      <c r="F3058" s="3">
        <f t="shared" si="972"/>
        <v>0</v>
      </c>
      <c r="G3058" s="3">
        <f t="shared" si="973"/>
        <v>0</v>
      </c>
      <c r="H3058" s="3">
        <v>1143.30762</v>
      </c>
      <c r="I3058" s="3">
        <f>D3058*41.28%</f>
        <v>1117.4495999999999</v>
      </c>
      <c r="J3058" s="3">
        <f t="shared" si="1002"/>
        <v>760.93770000000006</v>
      </c>
      <c r="K3058" s="3">
        <v>820</v>
      </c>
      <c r="L3058" s="3">
        <f t="shared" si="974"/>
        <v>0</v>
      </c>
      <c r="M3058" s="3">
        <f t="shared" si="975"/>
        <v>0</v>
      </c>
      <c r="N3058" s="3">
        <f t="shared" si="976"/>
        <v>0</v>
      </c>
      <c r="O3058" s="3">
        <f t="shared" si="977"/>
        <v>0</v>
      </c>
      <c r="P3058" s="3">
        <f t="shared" si="978"/>
        <v>0</v>
      </c>
      <c r="Q3058" s="3">
        <f t="shared" si="979"/>
        <v>0</v>
      </c>
      <c r="R3058" s="4">
        <f t="shared" si="980"/>
        <v>1624.2</v>
      </c>
      <c r="S3058" s="3">
        <v>671.81708000000003</v>
      </c>
      <c r="T3058" s="3">
        <f t="shared" si="981"/>
        <v>0</v>
      </c>
      <c r="U3058" s="3">
        <f t="shared" si="982"/>
        <v>1624.2</v>
      </c>
      <c r="V3058" s="3">
        <f t="shared" si="983"/>
        <v>1601.4612</v>
      </c>
      <c r="W3058" s="3">
        <f t="shared" si="984"/>
        <v>1601.4612</v>
      </c>
      <c r="X3058" s="4">
        <v>383.27872699999995</v>
      </c>
      <c r="Y3058" s="3">
        <v>0</v>
      </c>
      <c r="Z3058" s="3">
        <v>0</v>
      </c>
      <c r="AA3058" s="4">
        <f t="shared" si="985"/>
        <v>1759.55</v>
      </c>
      <c r="AB3058" s="3">
        <f t="shared" si="986"/>
        <v>1624.2</v>
      </c>
      <c r="AC3058" s="3">
        <v>0</v>
      </c>
      <c r="AD3058" s="3">
        <v>0</v>
      </c>
      <c r="AE3058" s="3">
        <f t="shared" si="987"/>
        <v>1244.6786</v>
      </c>
      <c r="AF3058" s="3">
        <v>416.02</v>
      </c>
      <c r="AG3058" s="3">
        <v>399.86</v>
      </c>
      <c r="AH3058" s="3">
        <f t="shared" si="988"/>
        <v>0</v>
      </c>
      <c r="AI3058" s="3">
        <f t="shared" si="989"/>
        <v>0</v>
      </c>
      <c r="AJ3058" s="3">
        <f>D3058*65%</f>
        <v>1759.55</v>
      </c>
      <c r="AK3058" s="3">
        <v>468.8</v>
      </c>
      <c r="AL3058" s="3">
        <f t="shared" si="990"/>
        <v>0</v>
      </c>
      <c r="AM3058" s="2">
        <f t="shared" si="991"/>
        <v>383.27872699999995</v>
      </c>
      <c r="AN3058" s="3">
        <f t="shared" si="992"/>
        <v>1353.5</v>
      </c>
      <c r="AO3058" s="3">
        <f t="shared" si="993"/>
        <v>579.298</v>
      </c>
      <c r="AP3058" s="3">
        <f t="shared" si="994"/>
        <v>0</v>
      </c>
      <c r="AQ3058" s="3">
        <f t="shared" si="995"/>
        <v>1894.8999999999999</v>
      </c>
      <c r="AR3058" s="2" cm="1">
        <f t="array" ref="AR3058">MIN(_xlfn._xlws.FILTER(E3058:AQ3058,E3058:AQ3058&lt;&gt;0))</f>
        <v>383.27872699999995</v>
      </c>
      <c r="AS3058" s="3">
        <f t="shared" si="998"/>
        <v>2116.8740000000003</v>
      </c>
    </row>
    <row r="3059" spans="1:45" x14ac:dyDescent="0.25">
      <c r="A3059" t="s">
        <v>1600</v>
      </c>
      <c r="B3059" t="s">
        <v>34</v>
      </c>
      <c r="C3059">
        <v>77053</v>
      </c>
      <c r="D3059" s="3">
        <v>666</v>
      </c>
      <c r="E3059" s="3">
        <f t="shared" ref="E3059:E3122" si="1003">D3059*78.2%</f>
        <v>520.81200000000001</v>
      </c>
      <c r="F3059" s="3">
        <f t="shared" ref="F3059:F3122" si="1004">Z3059</f>
        <v>275.18930880000005</v>
      </c>
      <c r="G3059" s="3">
        <f t="shared" ref="G3059:G3122" si="1005">Z3059</f>
        <v>275.18930880000005</v>
      </c>
      <c r="H3059" s="3">
        <v>263.66000000000003</v>
      </c>
      <c r="I3059" s="3">
        <v>530.21</v>
      </c>
      <c r="J3059" s="3">
        <f t="shared" si="1002"/>
        <v>187.21260000000001</v>
      </c>
      <c r="K3059" s="3">
        <f t="shared" ref="K3059:K3074" si="1006">D3059*59.5%</f>
        <v>396.27</v>
      </c>
      <c r="L3059" s="3">
        <f t="shared" ref="L3059:L3122" si="1007">Z3059*103%</f>
        <v>283.44498806400009</v>
      </c>
      <c r="M3059" s="3">
        <f t="shared" ref="M3059:M3122" si="1008">Z3059*104%</f>
        <v>286.19688115200006</v>
      </c>
      <c r="N3059" s="3">
        <f t="shared" ref="N3059:N3122" si="1009">Z3059</f>
        <v>275.18930880000005</v>
      </c>
      <c r="O3059" s="3">
        <f t="shared" ref="O3059:O3122" si="1010">Z3059*140%</f>
        <v>385.26503232000005</v>
      </c>
      <c r="P3059" s="3">
        <f t="shared" ref="P3059:P3122" si="1011">Z3059*105%</f>
        <v>288.94877424000009</v>
      </c>
      <c r="Q3059" s="3">
        <f t="shared" ref="Q3059:Q3122" si="1012">Z3059*120%</f>
        <v>330.22717056000005</v>
      </c>
      <c r="R3059" s="4">
        <f t="shared" ref="R3059:R3122" si="1013">D3059*60%</f>
        <v>399.59999999999997</v>
      </c>
      <c r="S3059" s="3">
        <v>401.40496000000002</v>
      </c>
      <c r="T3059" s="3">
        <f t="shared" ref="T3059:T3122" si="1014">Z3059</f>
        <v>275.18930880000005</v>
      </c>
      <c r="U3059" s="3">
        <f t="shared" ref="U3059:U3122" si="1015">D3059*60%</f>
        <v>399.59999999999997</v>
      </c>
      <c r="V3059" s="3">
        <f t="shared" ref="V3059:V3122" si="1016">D3059*59.16%</f>
        <v>394.00560000000002</v>
      </c>
      <c r="W3059" s="3">
        <f t="shared" ref="W3059:W3122" si="1017">V3059</f>
        <v>394.00560000000002</v>
      </c>
      <c r="X3059" s="4" t="s">
        <v>5201</v>
      </c>
      <c r="Y3059" s="3">
        <v>265.74</v>
      </c>
      <c r="Z3059" s="3">
        <v>275.18930880000005</v>
      </c>
      <c r="AA3059" s="4">
        <f t="shared" ref="AA3059:AA3122" si="1018">D3059*65%</f>
        <v>432.90000000000003</v>
      </c>
      <c r="AB3059" s="3">
        <f t="shared" ref="AB3059:AB3122" si="1019">D3059*60%</f>
        <v>399.59999999999997</v>
      </c>
      <c r="AC3059" s="3">
        <v>256.79008939200003</v>
      </c>
      <c r="AD3059" s="3">
        <v>313.15864560000006</v>
      </c>
      <c r="AE3059" s="3">
        <f t="shared" ref="AE3059:AE3122" si="1020">D3059*45.98%</f>
        <v>306.22679999999997</v>
      </c>
      <c r="AF3059" s="3">
        <v>416.02</v>
      </c>
      <c r="AG3059" s="3">
        <v>399.86</v>
      </c>
      <c r="AH3059" s="3">
        <f t="shared" ref="AH3059:AH3122" si="1021">Z3059</f>
        <v>275.18930880000005</v>
      </c>
      <c r="AI3059" s="3">
        <f t="shared" ref="AI3059:AI3122" si="1022">Z3059</f>
        <v>275.18930880000005</v>
      </c>
      <c r="AJ3059" s="3">
        <v>252.64800000000002</v>
      </c>
      <c r="AK3059" s="3">
        <v>371.7</v>
      </c>
      <c r="AL3059" s="3">
        <f t="shared" ref="AL3059:AL3122" si="1023">Z3059</f>
        <v>275.18930880000005</v>
      </c>
      <c r="AM3059" s="2" t="str">
        <f t="shared" ref="AM3059:AM3122" si="1024">X3059</f>
        <v>NA</v>
      </c>
      <c r="AN3059" s="3">
        <f t="shared" ref="AN3059:AN3122" si="1025">D3059*50%</f>
        <v>333</v>
      </c>
      <c r="AO3059" s="3">
        <f t="shared" ref="AO3059:AO3122" si="1026">D3059*21.4%</f>
        <v>142.524</v>
      </c>
      <c r="AP3059" s="3">
        <f t="shared" ref="AP3059:AP3122" si="1027">Z3059*101%</f>
        <v>277.94120188800008</v>
      </c>
      <c r="AQ3059" s="3">
        <f t="shared" ref="AQ3059:AQ3122" si="1028">D3059*70%</f>
        <v>466.2</v>
      </c>
      <c r="AR3059" s="2" cm="1">
        <f t="array" ref="AR3059">MIN(_xlfn._xlws.FILTER(E3059:AQ3059,E3059:AQ3059&lt;&gt;0))</f>
        <v>142.524</v>
      </c>
      <c r="AS3059" s="3">
        <f t="shared" si="998"/>
        <v>530.21</v>
      </c>
    </row>
    <row r="3060" spans="1:45" x14ac:dyDescent="0.25">
      <c r="A3060" t="s">
        <v>1601</v>
      </c>
      <c r="B3060" t="s">
        <v>34</v>
      </c>
      <c r="C3060">
        <v>77054</v>
      </c>
      <c r="D3060" s="3">
        <v>407</v>
      </c>
      <c r="E3060" s="3">
        <f t="shared" si="1003"/>
        <v>318.274</v>
      </c>
      <c r="F3060" s="3">
        <f t="shared" si="1004"/>
        <v>275.18930880000005</v>
      </c>
      <c r="G3060" s="3">
        <f t="shared" si="1005"/>
        <v>275.18930880000005</v>
      </c>
      <c r="H3060" s="3">
        <v>263.66000000000003</v>
      </c>
      <c r="I3060" s="3">
        <v>530.21</v>
      </c>
      <c r="J3060" s="3">
        <f t="shared" si="1002"/>
        <v>114.40770000000001</v>
      </c>
      <c r="K3060" s="3">
        <f t="shared" si="1006"/>
        <v>242.16499999999999</v>
      </c>
      <c r="L3060" s="3">
        <f t="shared" si="1007"/>
        <v>283.44498806400009</v>
      </c>
      <c r="M3060" s="3">
        <f t="shared" si="1008"/>
        <v>286.19688115200006</v>
      </c>
      <c r="N3060" s="3">
        <f t="shared" si="1009"/>
        <v>275.18930880000005</v>
      </c>
      <c r="O3060" s="3">
        <f t="shared" si="1010"/>
        <v>385.26503232000005</v>
      </c>
      <c r="P3060" s="3">
        <f t="shared" si="1011"/>
        <v>288.94877424000009</v>
      </c>
      <c r="Q3060" s="3">
        <f t="shared" si="1012"/>
        <v>330.22717056000005</v>
      </c>
      <c r="R3060" s="4">
        <f t="shared" si="1013"/>
        <v>244.2</v>
      </c>
      <c r="S3060" s="3">
        <v>401.40496000000002</v>
      </c>
      <c r="T3060" s="3">
        <f t="shared" si="1014"/>
        <v>275.18930880000005</v>
      </c>
      <c r="U3060" s="3">
        <f t="shared" si="1015"/>
        <v>244.2</v>
      </c>
      <c r="V3060" s="3">
        <f t="shared" si="1016"/>
        <v>240.78120000000001</v>
      </c>
      <c r="W3060" s="3">
        <f t="shared" si="1017"/>
        <v>240.78120000000001</v>
      </c>
      <c r="X3060" s="4" t="s">
        <v>5201</v>
      </c>
      <c r="Y3060" s="3">
        <v>265.74</v>
      </c>
      <c r="Z3060" s="3">
        <v>275.18930880000005</v>
      </c>
      <c r="AA3060" s="4">
        <f t="shared" si="1018"/>
        <v>264.55</v>
      </c>
      <c r="AB3060" s="3">
        <f t="shared" si="1019"/>
        <v>244.2</v>
      </c>
      <c r="AC3060" s="3">
        <v>256.79008939200003</v>
      </c>
      <c r="AD3060" s="3">
        <v>313.15864560000006</v>
      </c>
      <c r="AE3060" s="3">
        <f t="shared" si="1020"/>
        <v>187.1386</v>
      </c>
      <c r="AF3060" s="3">
        <v>416.02</v>
      </c>
      <c r="AG3060" s="3">
        <v>399.86</v>
      </c>
      <c r="AH3060" s="3">
        <f t="shared" si="1021"/>
        <v>275.18930880000005</v>
      </c>
      <c r="AI3060" s="3">
        <f t="shared" si="1022"/>
        <v>275.18930880000005</v>
      </c>
      <c r="AJ3060" s="3">
        <v>252.64800000000002</v>
      </c>
      <c r="AK3060" s="3">
        <v>371.7</v>
      </c>
      <c r="AL3060" s="3">
        <f t="shared" si="1023"/>
        <v>275.18930880000005</v>
      </c>
      <c r="AM3060" s="2" t="str">
        <f t="shared" si="1024"/>
        <v>NA</v>
      </c>
      <c r="AN3060" s="3">
        <f t="shared" si="1025"/>
        <v>203.5</v>
      </c>
      <c r="AO3060" s="3">
        <f t="shared" si="1026"/>
        <v>87.097999999999999</v>
      </c>
      <c r="AP3060" s="3">
        <f t="shared" si="1027"/>
        <v>277.94120188800008</v>
      </c>
      <c r="AQ3060" s="3">
        <f t="shared" si="1028"/>
        <v>284.89999999999998</v>
      </c>
      <c r="AR3060" s="2" cm="1">
        <f t="array" ref="AR3060">MIN(_xlfn._xlws.FILTER(E3060:AQ3060,E3060:AQ3060&lt;&gt;0))</f>
        <v>87.097999999999999</v>
      </c>
      <c r="AS3060" s="3">
        <f t="shared" si="998"/>
        <v>530.21</v>
      </c>
    </row>
    <row r="3061" spans="1:45" x14ac:dyDescent="0.25">
      <c r="A3061" t="s">
        <v>1602</v>
      </c>
      <c r="B3061" t="s">
        <v>34</v>
      </c>
      <c r="C3061">
        <v>77061</v>
      </c>
      <c r="D3061" s="3">
        <v>312</v>
      </c>
      <c r="E3061" s="3">
        <f t="shared" si="1003"/>
        <v>243.98400000000001</v>
      </c>
      <c r="F3061" s="3">
        <f t="shared" si="1004"/>
        <v>0</v>
      </c>
      <c r="G3061" s="3">
        <f t="shared" si="1005"/>
        <v>0</v>
      </c>
      <c r="H3061" s="3">
        <v>209.87</v>
      </c>
      <c r="I3061" s="3">
        <f t="shared" ref="I3061:I3066" si="1029">D3061*41.28%</f>
        <v>128.7936</v>
      </c>
      <c r="J3061" s="3">
        <f t="shared" si="1002"/>
        <v>87.70320000000001</v>
      </c>
      <c r="K3061" s="3">
        <f t="shared" si="1006"/>
        <v>185.64</v>
      </c>
      <c r="L3061" s="3">
        <f t="shared" si="1007"/>
        <v>0</v>
      </c>
      <c r="M3061" s="3">
        <f t="shared" si="1008"/>
        <v>0</v>
      </c>
      <c r="N3061" s="3">
        <f t="shared" si="1009"/>
        <v>0</v>
      </c>
      <c r="O3061" s="3">
        <f t="shared" si="1010"/>
        <v>0</v>
      </c>
      <c r="P3061" s="3">
        <f t="shared" si="1011"/>
        <v>0</v>
      </c>
      <c r="Q3061" s="3">
        <f t="shared" si="1012"/>
        <v>0</v>
      </c>
      <c r="R3061" s="4">
        <f t="shared" si="1013"/>
        <v>187.2</v>
      </c>
      <c r="S3061" s="3">
        <v>185.72988000000004</v>
      </c>
      <c r="T3061" s="3">
        <f t="shared" si="1014"/>
        <v>0</v>
      </c>
      <c r="U3061" s="3">
        <f t="shared" si="1015"/>
        <v>187.2</v>
      </c>
      <c r="V3061" s="3">
        <f t="shared" si="1016"/>
        <v>184.57920000000001</v>
      </c>
      <c r="W3061" s="3">
        <f t="shared" si="1017"/>
        <v>184.57920000000001</v>
      </c>
      <c r="X3061" s="4">
        <v>110.14521500000001</v>
      </c>
      <c r="Y3061" s="3">
        <v>0</v>
      </c>
      <c r="Z3061" s="3">
        <v>0</v>
      </c>
      <c r="AA3061" s="4">
        <f t="shared" si="1018"/>
        <v>202.8</v>
      </c>
      <c r="AB3061" s="3">
        <f t="shared" si="1019"/>
        <v>187.2</v>
      </c>
      <c r="AC3061" s="3">
        <v>0</v>
      </c>
      <c r="AD3061" s="3">
        <v>0</v>
      </c>
      <c r="AE3061" s="3">
        <f t="shared" si="1020"/>
        <v>143.45759999999999</v>
      </c>
      <c r="AF3061" s="3">
        <v>416.02</v>
      </c>
      <c r="AG3061" s="3">
        <v>399.86</v>
      </c>
      <c r="AH3061" s="3">
        <f t="shared" si="1021"/>
        <v>0</v>
      </c>
      <c r="AI3061" s="3">
        <f t="shared" si="1022"/>
        <v>0</v>
      </c>
      <c r="AJ3061" s="3">
        <f>D3061*65%</f>
        <v>202.8</v>
      </c>
      <c r="AK3061" s="3">
        <v>150.5</v>
      </c>
      <c r="AL3061" s="3">
        <f t="shared" si="1023"/>
        <v>0</v>
      </c>
      <c r="AM3061" s="2">
        <f t="shared" si="1024"/>
        <v>110.14521500000001</v>
      </c>
      <c r="AN3061" s="3">
        <f t="shared" si="1025"/>
        <v>156</v>
      </c>
      <c r="AO3061" s="3">
        <f t="shared" si="1026"/>
        <v>66.768000000000001</v>
      </c>
      <c r="AP3061" s="3">
        <f t="shared" si="1027"/>
        <v>0</v>
      </c>
      <c r="AQ3061" s="3">
        <f t="shared" si="1028"/>
        <v>218.39999999999998</v>
      </c>
      <c r="AR3061" s="2" cm="1">
        <f t="array" ref="AR3061">MIN(_xlfn._xlws.FILTER(E3061:AQ3061,E3061:AQ3061&lt;&gt;0))</f>
        <v>66.768000000000001</v>
      </c>
      <c r="AS3061" s="3">
        <f t="shared" si="998"/>
        <v>416.02</v>
      </c>
    </row>
    <row r="3062" spans="1:45" x14ac:dyDescent="0.25">
      <c r="A3062" t="s">
        <v>1603</v>
      </c>
      <c r="B3062" t="s">
        <v>34</v>
      </c>
      <c r="C3062">
        <v>77062</v>
      </c>
      <c r="D3062" s="3">
        <v>382</v>
      </c>
      <c r="E3062" s="3">
        <f t="shared" si="1003"/>
        <v>298.72399999999999</v>
      </c>
      <c r="F3062" s="3">
        <f t="shared" si="1004"/>
        <v>0</v>
      </c>
      <c r="G3062" s="3">
        <f t="shared" si="1005"/>
        <v>0</v>
      </c>
      <c r="H3062" s="3">
        <v>265.75</v>
      </c>
      <c r="I3062" s="3">
        <f t="shared" si="1029"/>
        <v>157.68960000000001</v>
      </c>
      <c r="J3062" s="3">
        <f t="shared" si="1002"/>
        <v>107.3802</v>
      </c>
      <c r="K3062" s="3">
        <f t="shared" si="1006"/>
        <v>227.29</v>
      </c>
      <c r="L3062" s="3">
        <f t="shared" si="1007"/>
        <v>0</v>
      </c>
      <c r="M3062" s="3">
        <f t="shared" si="1008"/>
        <v>0</v>
      </c>
      <c r="N3062" s="3">
        <f t="shared" si="1009"/>
        <v>0</v>
      </c>
      <c r="O3062" s="3">
        <f t="shared" si="1010"/>
        <v>0</v>
      </c>
      <c r="P3062" s="3">
        <f t="shared" si="1011"/>
        <v>0</v>
      </c>
      <c r="Q3062" s="3">
        <f t="shared" si="1012"/>
        <v>0</v>
      </c>
      <c r="R3062" s="4">
        <f t="shared" si="1013"/>
        <v>229.2</v>
      </c>
      <c r="S3062" s="3">
        <v>231.53559000000004</v>
      </c>
      <c r="T3062" s="3">
        <f t="shared" si="1014"/>
        <v>0</v>
      </c>
      <c r="U3062" s="3">
        <f t="shared" si="1015"/>
        <v>229.2</v>
      </c>
      <c r="V3062" s="3">
        <f t="shared" si="1016"/>
        <v>225.99119999999999</v>
      </c>
      <c r="W3062" s="3">
        <f t="shared" si="1017"/>
        <v>225.99119999999999</v>
      </c>
      <c r="X3062" s="4">
        <v>110.14521500000001</v>
      </c>
      <c r="Y3062" s="3">
        <v>0</v>
      </c>
      <c r="Z3062" s="3">
        <v>0</v>
      </c>
      <c r="AA3062" s="4">
        <f t="shared" si="1018"/>
        <v>248.3</v>
      </c>
      <c r="AB3062" s="3">
        <f t="shared" si="1019"/>
        <v>229.2</v>
      </c>
      <c r="AC3062" s="3">
        <v>0</v>
      </c>
      <c r="AD3062" s="3">
        <v>0</v>
      </c>
      <c r="AE3062" s="3">
        <f t="shared" si="1020"/>
        <v>175.64359999999999</v>
      </c>
      <c r="AF3062" s="3">
        <v>416.02</v>
      </c>
      <c r="AG3062" s="3">
        <v>399.86</v>
      </c>
      <c r="AH3062" s="3">
        <f t="shared" si="1021"/>
        <v>0</v>
      </c>
      <c r="AI3062" s="3">
        <f t="shared" si="1022"/>
        <v>0</v>
      </c>
      <c r="AJ3062" s="3">
        <f>D3062*65%</f>
        <v>248.3</v>
      </c>
      <c r="AK3062" s="3">
        <v>192.59</v>
      </c>
      <c r="AL3062" s="3">
        <f t="shared" si="1023"/>
        <v>0</v>
      </c>
      <c r="AM3062" s="2">
        <f t="shared" si="1024"/>
        <v>110.14521500000001</v>
      </c>
      <c r="AN3062" s="3">
        <f t="shared" si="1025"/>
        <v>191</v>
      </c>
      <c r="AO3062" s="3">
        <f t="shared" si="1026"/>
        <v>81.748000000000005</v>
      </c>
      <c r="AP3062" s="3">
        <f t="shared" si="1027"/>
        <v>0</v>
      </c>
      <c r="AQ3062" s="3">
        <f t="shared" si="1028"/>
        <v>267.39999999999998</v>
      </c>
      <c r="AR3062" s="2" cm="1">
        <f t="array" ref="AR3062">MIN(_xlfn._xlws.FILTER(E3062:AQ3062,E3062:AQ3062&lt;&gt;0))</f>
        <v>81.748000000000005</v>
      </c>
      <c r="AS3062" s="3">
        <f t="shared" si="998"/>
        <v>416.02</v>
      </c>
    </row>
    <row r="3063" spans="1:45" x14ac:dyDescent="0.25">
      <c r="A3063" t="s">
        <v>1603</v>
      </c>
      <c r="B3063" t="s">
        <v>34</v>
      </c>
      <c r="C3063">
        <v>77063</v>
      </c>
      <c r="D3063" s="3">
        <v>196</v>
      </c>
      <c r="E3063" s="3">
        <f t="shared" si="1003"/>
        <v>153.27199999999999</v>
      </c>
      <c r="F3063" s="3">
        <f t="shared" si="1004"/>
        <v>0</v>
      </c>
      <c r="G3063" s="3">
        <f t="shared" si="1005"/>
        <v>0</v>
      </c>
      <c r="H3063" s="3">
        <v>44.94</v>
      </c>
      <c r="I3063" s="3">
        <f t="shared" si="1029"/>
        <v>80.908799999999999</v>
      </c>
      <c r="J3063" s="3">
        <f t="shared" si="1002"/>
        <v>55.095600000000005</v>
      </c>
      <c r="K3063" s="3">
        <f t="shared" si="1006"/>
        <v>116.61999999999999</v>
      </c>
      <c r="L3063" s="3">
        <f t="shared" si="1007"/>
        <v>0</v>
      </c>
      <c r="M3063" s="3">
        <f t="shared" si="1008"/>
        <v>0</v>
      </c>
      <c r="N3063" s="3">
        <f t="shared" si="1009"/>
        <v>0</v>
      </c>
      <c r="O3063" s="3">
        <f t="shared" si="1010"/>
        <v>0</v>
      </c>
      <c r="P3063" s="3">
        <f t="shared" si="1011"/>
        <v>0</v>
      </c>
      <c r="Q3063" s="3">
        <f t="shared" si="1012"/>
        <v>0</v>
      </c>
      <c r="R3063" s="4">
        <f t="shared" si="1013"/>
        <v>117.6</v>
      </c>
      <c r="S3063" s="3">
        <v>21.971419999999998</v>
      </c>
      <c r="T3063" s="3">
        <f t="shared" si="1014"/>
        <v>0</v>
      </c>
      <c r="U3063" s="3">
        <f t="shared" si="1015"/>
        <v>117.6</v>
      </c>
      <c r="V3063" s="3">
        <f t="shared" si="1016"/>
        <v>115.95360000000001</v>
      </c>
      <c r="W3063" s="3">
        <f t="shared" si="1017"/>
        <v>115.95360000000001</v>
      </c>
      <c r="X3063" s="4">
        <v>110.14521500000001</v>
      </c>
      <c r="Y3063" s="3">
        <v>0</v>
      </c>
      <c r="Z3063" s="3">
        <v>0</v>
      </c>
      <c r="AA3063" s="4">
        <f t="shared" si="1018"/>
        <v>127.4</v>
      </c>
      <c r="AB3063" s="3">
        <f t="shared" si="1019"/>
        <v>117.6</v>
      </c>
      <c r="AC3063" s="3">
        <v>0</v>
      </c>
      <c r="AD3063" s="3">
        <v>0</v>
      </c>
      <c r="AE3063" s="3">
        <f t="shared" si="1020"/>
        <v>90.120800000000003</v>
      </c>
      <c r="AF3063" s="3">
        <v>416.02</v>
      </c>
      <c r="AG3063" s="3">
        <v>399.86</v>
      </c>
      <c r="AH3063" s="3">
        <f t="shared" si="1021"/>
        <v>0</v>
      </c>
      <c r="AI3063" s="3">
        <f t="shared" si="1022"/>
        <v>0</v>
      </c>
      <c r="AJ3063" s="3">
        <v>81.388999999999996</v>
      </c>
      <c r="AK3063" s="3">
        <v>40.9</v>
      </c>
      <c r="AL3063" s="3">
        <f t="shared" si="1023"/>
        <v>0</v>
      </c>
      <c r="AM3063" s="2">
        <f t="shared" si="1024"/>
        <v>110.14521500000001</v>
      </c>
      <c r="AN3063" s="3">
        <f t="shared" si="1025"/>
        <v>98</v>
      </c>
      <c r="AO3063" s="3">
        <f t="shared" si="1026"/>
        <v>41.944000000000003</v>
      </c>
      <c r="AP3063" s="3">
        <f t="shared" si="1027"/>
        <v>0</v>
      </c>
      <c r="AQ3063" s="3">
        <f t="shared" si="1028"/>
        <v>137.19999999999999</v>
      </c>
      <c r="AR3063" s="2" cm="1">
        <f t="array" ref="AR3063">MIN(_xlfn._xlws.FILTER(E3063:AQ3063,E3063:AQ3063&lt;&gt;0))</f>
        <v>21.971419999999998</v>
      </c>
      <c r="AS3063" s="3">
        <f t="shared" si="998"/>
        <v>416.02</v>
      </c>
    </row>
    <row r="3064" spans="1:45" x14ac:dyDescent="0.25">
      <c r="A3064" t="s">
        <v>1604</v>
      </c>
      <c r="B3064" t="s">
        <v>34</v>
      </c>
      <c r="C3064">
        <v>77065</v>
      </c>
      <c r="D3064" s="3">
        <v>382</v>
      </c>
      <c r="E3064" s="3">
        <f t="shared" si="1003"/>
        <v>298.72399999999999</v>
      </c>
      <c r="F3064" s="3">
        <f t="shared" si="1004"/>
        <v>0</v>
      </c>
      <c r="G3064" s="3">
        <f t="shared" si="1005"/>
        <v>0</v>
      </c>
      <c r="H3064" s="3">
        <v>167.5</v>
      </c>
      <c r="I3064" s="3">
        <f t="shared" si="1029"/>
        <v>157.68960000000001</v>
      </c>
      <c r="J3064" s="3">
        <f t="shared" si="1002"/>
        <v>107.3802</v>
      </c>
      <c r="K3064" s="3">
        <f t="shared" si="1006"/>
        <v>227.29</v>
      </c>
      <c r="L3064" s="3">
        <f t="shared" si="1007"/>
        <v>0</v>
      </c>
      <c r="M3064" s="3">
        <f t="shared" si="1008"/>
        <v>0</v>
      </c>
      <c r="N3064" s="3">
        <f t="shared" si="1009"/>
        <v>0</v>
      </c>
      <c r="O3064" s="3">
        <f t="shared" si="1010"/>
        <v>0</v>
      </c>
      <c r="P3064" s="3">
        <f t="shared" si="1011"/>
        <v>0</v>
      </c>
      <c r="Q3064" s="3">
        <f t="shared" si="1012"/>
        <v>0</v>
      </c>
      <c r="R3064" s="4">
        <f t="shared" si="1013"/>
        <v>229.2</v>
      </c>
      <c r="S3064" s="3">
        <v>163.75846000000001</v>
      </c>
      <c r="T3064" s="3">
        <f t="shared" si="1014"/>
        <v>0</v>
      </c>
      <c r="U3064" s="3">
        <f t="shared" si="1015"/>
        <v>229.2</v>
      </c>
      <c r="V3064" s="3">
        <f t="shared" si="1016"/>
        <v>225.99119999999999</v>
      </c>
      <c r="W3064" s="3">
        <f t="shared" si="1017"/>
        <v>225.99119999999999</v>
      </c>
      <c r="X3064" s="4">
        <v>110.14521500000001</v>
      </c>
      <c r="Y3064" s="3">
        <v>0</v>
      </c>
      <c r="Z3064" s="3">
        <v>0</v>
      </c>
      <c r="AA3064" s="4">
        <f t="shared" si="1018"/>
        <v>248.3</v>
      </c>
      <c r="AB3064" s="3">
        <f t="shared" si="1019"/>
        <v>229.2</v>
      </c>
      <c r="AC3064" s="3">
        <v>0</v>
      </c>
      <c r="AD3064" s="3">
        <v>0</v>
      </c>
      <c r="AE3064" s="3">
        <f t="shared" si="1020"/>
        <v>175.64359999999999</v>
      </c>
      <c r="AF3064" s="3">
        <v>416.02</v>
      </c>
      <c r="AG3064" s="3">
        <v>399.86</v>
      </c>
      <c r="AH3064" s="3">
        <f t="shared" si="1021"/>
        <v>0</v>
      </c>
      <c r="AI3064" s="3">
        <f t="shared" si="1022"/>
        <v>0</v>
      </c>
      <c r="AJ3064" s="3">
        <v>133.947</v>
      </c>
      <c r="AK3064" s="3">
        <v>153.79</v>
      </c>
      <c r="AL3064" s="3">
        <f t="shared" si="1023"/>
        <v>0</v>
      </c>
      <c r="AM3064" s="2">
        <f t="shared" si="1024"/>
        <v>110.14521500000001</v>
      </c>
      <c r="AN3064" s="3">
        <f t="shared" si="1025"/>
        <v>191</v>
      </c>
      <c r="AO3064" s="3">
        <f t="shared" si="1026"/>
        <v>81.748000000000005</v>
      </c>
      <c r="AP3064" s="3">
        <f t="shared" si="1027"/>
        <v>0</v>
      </c>
      <c r="AQ3064" s="3">
        <f t="shared" si="1028"/>
        <v>267.39999999999998</v>
      </c>
      <c r="AR3064" s="2" cm="1">
        <f t="array" ref="AR3064">MIN(_xlfn._xlws.FILTER(E3064:AQ3064,E3064:AQ3064&lt;&gt;0))</f>
        <v>81.748000000000005</v>
      </c>
      <c r="AS3064" s="3">
        <f t="shared" si="998"/>
        <v>416.02</v>
      </c>
    </row>
    <row r="3065" spans="1:45" x14ac:dyDescent="0.25">
      <c r="A3065" t="s">
        <v>1605</v>
      </c>
      <c r="B3065" t="s">
        <v>34</v>
      </c>
      <c r="C3065">
        <v>77066</v>
      </c>
      <c r="D3065" s="3">
        <v>452</v>
      </c>
      <c r="E3065" s="3">
        <f t="shared" si="1003"/>
        <v>353.464</v>
      </c>
      <c r="F3065" s="3">
        <f t="shared" si="1004"/>
        <v>0</v>
      </c>
      <c r="G3065" s="3">
        <f t="shared" si="1005"/>
        <v>0</v>
      </c>
      <c r="H3065" s="3">
        <v>214.37</v>
      </c>
      <c r="I3065" s="3">
        <f t="shared" si="1029"/>
        <v>186.5856</v>
      </c>
      <c r="J3065" s="3">
        <f t="shared" si="1002"/>
        <v>127.05720000000001</v>
      </c>
      <c r="K3065" s="3">
        <f t="shared" si="1006"/>
        <v>268.94</v>
      </c>
      <c r="L3065" s="3">
        <f t="shared" si="1007"/>
        <v>0</v>
      </c>
      <c r="M3065" s="3">
        <f t="shared" si="1008"/>
        <v>0</v>
      </c>
      <c r="N3065" s="3">
        <f t="shared" si="1009"/>
        <v>0</v>
      </c>
      <c r="O3065" s="3">
        <f t="shared" si="1010"/>
        <v>0</v>
      </c>
      <c r="P3065" s="3">
        <f t="shared" si="1011"/>
        <v>0</v>
      </c>
      <c r="Q3065" s="3">
        <f t="shared" si="1012"/>
        <v>0</v>
      </c>
      <c r="R3065" s="4">
        <f t="shared" si="1013"/>
        <v>271.2</v>
      </c>
      <c r="S3065" s="3">
        <v>209.56417000000002</v>
      </c>
      <c r="T3065" s="3">
        <f t="shared" si="1014"/>
        <v>0</v>
      </c>
      <c r="U3065" s="3">
        <f t="shared" si="1015"/>
        <v>271.2</v>
      </c>
      <c r="V3065" s="3">
        <f t="shared" si="1016"/>
        <v>267.40320000000003</v>
      </c>
      <c r="W3065" s="3">
        <f t="shared" si="1017"/>
        <v>267.40320000000003</v>
      </c>
      <c r="X3065" s="4">
        <v>110.14521500000001</v>
      </c>
      <c r="Y3065" s="3">
        <v>0</v>
      </c>
      <c r="Z3065" s="3">
        <v>0</v>
      </c>
      <c r="AA3065" s="4">
        <f t="shared" si="1018"/>
        <v>293.8</v>
      </c>
      <c r="AB3065" s="3">
        <f t="shared" si="1019"/>
        <v>271.2</v>
      </c>
      <c r="AC3065" s="3">
        <v>0</v>
      </c>
      <c r="AD3065" s="3">
        <v>0</v>
      </c>
      <c r="AE3065" s="3">
        <f t="shared" si="1020"/>
        <v>207.8296</v>
      </c>
      <c r="AF3065" s="3">
        <v>416.02</v>
      </c>
      <c r="AG3065" s="3">
        <v>399.86</v>
      </c>
      <c r="AH3065" s="3">
        <f t="shared" si="1021"/>
        <v>0</v>
      </c>
      <c r="AI3065" s="3">
        <f t="shared" si="1022"/>
        <v>0</v>
      </c>
      <c r="AJ3065" s="3">
        <v>166.74900000000002</v>
      </c>
      <c r="AK3065" s="3">
        <v>196.42</v>
      </c>
      <c r="AL3065" s="3">
        <f t="shared" si="1023"/>
        <v>0</v>
      </c>
      <c r="AM3065" s="2">
        <f t="shared" si="1024"/>
        <v>110.14521500000001</v>
      </c>
      <c r="AN3065" s="3">
        <f t="shared" si="1025"/>
        <v>226</v>
      </c>
      <c r="AO3065" s="3">
        <f t="shared" si="1026"/>
        <v>96.727999999999994</v>
      </c>
      <c r="AP3065" s="3">
        <f t="shared" si="1027"/>
        <v>0</v>
      </c>
      <c r="AQ3065" s="3">
        <f t="shared" si="1028"/>
        <v>316.39999999999998</v>
      </c>
      <c r="AR3065" s="2" cm="1">
        <f t="array" ref="AR3065">MIN(_xlfn._xlws.FILTER(E3065:AQ3065,E3065:AQ3065&lt;&gt;0))</f>
        <v>96.727999999999994</v>
      </c>
      <c r="AS3065" s="3">
        <f t="shared" si="998"/>
        <v>416.02</v>
      </c>
    </row>
    <row r="3066" spans="1:45" x14ac:dyDescent="0.25">
      <c r="A3066" t="s">
        <v>1606</v>
      </c>
      <c r="B3066" t="s">
        <v>34</v>
      </c>
      <c r="C3066">
        <v>77067</v>
      </c>
      <c r="D3066" s="3">
        <v>452</v>
      </c>
      <c r="E3066" s="3">
        <f t="shared" si="1003"/>
        <v>353.464</v>
      </c>
      <c r="F3066" s="3">
        <f t="shared" si="1004"/>
        <v>0</v>
      </c>
      <c r="G3066" s="3">
        <f t="shared" si="1005"/>
        <v>0</v>
      </c>
      <c r="H3066" s="3">
        <v>177.13</v>
      </c>
      <c r="I3066" s="3">
        <f t="shared" si="1029"/>
        <v>186.5856</v>
      </c>
      <c r="J3066" s="3">
        <f t="shared" si="1002"/>
        <v>127.05720000000001</v>
      </c>
      <c r="K3066" s="3">
        <f t="shared" si="1006"/>
        <v>268.94</v>
      </c>
      <c r="L3066" s="3">
        <f t="shared" si="1007"/>
        <v>0</v>
      </c>
      <c r="M3066" s="3">
        <f t="shared" si="1008"/>
        <v>0</v>
      </c>
      <c r="N3066" s="3">
        <f t="shared" si="1009"/>
        <v>0</v>
      </c>
      <c r="O3066" s="3">
        <f t="shared" si="1010"/>
        <v>0</v>
      </c>
      <c r="P3066" s="3">
        <f t="shared" si="1011"/>
        <v>0</v>
      </c>
      <c r="Q3066" s="3">
        <f t="shared" si="1012"/>
        <v>0</v>
      </c>
      <c r="R3066" s="4">
        <f t="shared" si="1013"/>
        <v>271.2</v>
      </c>
      <c r="S3066" s="3">
        <v>173.17727000000002</v>
      </c>
      <c r="T3066" s="3">
        <f t="shared" si="1014"/>
        <v>0</v>
      </c>
      <c r="U3066" s="3">
        <f t="shared" si="1015"/>
        <v>271.2</v>
      </c>
      <c r="V3066" s="3">
        <f t="shared" si="1016"/>
        <v>267.40320000000003</v>
      </c>
      <c r="W3066" s="3">
        <f t="shared" si="1017"/>
        <v>267.40320000000003</v>
      </c>
      <c r="X3066" s="4">
        <v>110.14521500000001</v>
      </c>
      <c r="Y3066" s="3">
        <v>0</v>
      </c>
      <c r="Z3066" s="3">
        <v>0</v>
      </c>
      <c r="AA3066" s="4">
        <f t="shared" si="1018"/>
        <v>293.8</v>
      </c>
      <c r="AB3066" s="3">
        <f t="shared" si="1019"/>
        <v>271.2</v>
      </c>
      <c r="AC3066" s="3">
        <v>0</v>
      </c>
      <c r="AD3066" s="3">
        <v>0</v>
      </c>
      <c r="AE3066" s="3">
        <f t="shared" si="1020"/>
        <v>207.8296</v>
      </c>
      <c r="AF3066" s="3">
        <v>416.02</v>
      </c>
      <c r="AG3066" s="3">
        <v>399.86</v>
      </c>
      <c r="AH3066" s="3">
        <f t="shared" si="1021"/>
        <v>0</v>
      </c>
      <c r="AI3066" s="3">
        <f t="shared" si="1022"/>
        <v>0</v>
      </c>
      <c r="AJ3066" s="3">
        <v>156.904</v>
      </c>
      <c r="AK3066" s="3">
        <v>162.43</v>
      </c>
      <c r="AL3066" s="3">
        <f t="shared" si="1023"/>
        <v>0</v>
      </c>
      <c r="AM3066" s="2">
        <f t="shared" si="1024"/>
        <v>110.14521500000001</v>
      </c>
      <c r="AN3066" s="3">
        <f t="shared" si="1025"/>
        <v>226</v>
      </c>
      <c r="AO3066" s="3">
        <f t="shared" si="1026"/>
        <v>96.727999999999994</v>
      </c>
      <c r="AP3066" s="3">
        <f t="shared" si="1027"/>
        <v>0</v>
      </c>
      <c r="AQ3066" s="3">
        <f t="shared" si="1028"/>
        <v>316.39999999999998</v>
      </c>
      <c r="AR3066" s="2" cm="1">
        <f t="array" ref="AR3066">MIN(_xlfn._xlws.FILTER(E3066:AQ3066,E3066:AQ3066&lt;&gt;0))</f>
        <v>96.727999999999994</v>
      </c>
      <c r="AS3066" s="3">
        <f t="shared" si="998"/>
        <v>416.02</v>
      </c>
    </row>
    <row r="3067" spans="1:45" x14ac:dyDescent="0.25">
      <c r="A3067" t="s">
        <v>1607</v>
      </c>
      <c r="B3067" t="s">
        <v>34</v>
      </c>
      <c r="C3067">
        <v>77071</v>
      </c>
      <c r="D3067" s="3">
        <v>254</v>
      </c>
      <c r="E3067" s="3">
        <f t="shared" si="1003"/>
        <v>198.62800000000001</v>
      </c>
      <c r="F3067" s="3">
        <f t="shared" si="1004"/>
        <v>102.38286719999999</v>
      </c>
      <c r="G3067" s="3">
        <f t="shared" si="1005"/>
        <v>102.38286719999999</v>
      </c>
      <c r="H3067" s="3">
        <v>71.239999999999995</v>
      </c>
      <c r="I3067" s="3">
        <v>95.37</v>
      </c>
      <c r="J3067" s="3">
        <f t="shared" si="1002"/>
        <v>71.3994</v>
      </c>
      <c r="K3067" s="3">
        <f t="shared" si="1006"/>
        <v>151.13</v>
      </c>
      <c r="L3067" s="3">
        <f t="shared" si="1007"/>
        <v>105.454353216</v>
      </c>
      <c r="M3067" s="3">
        <f t="shared" si="1008"/>
        <v>106.47818188799999</v>
      </c>
      <c r="N3067" s="3">
        <f t="shared" si="1009"/>
        <v>102.38286719999999</v>
      </c>
      <c r="O3067" s="3">
        <f t="shared" si="1010"/>
        <v>143.33601407999998</v>
      </c>
      <c r="P3067" s="3">
        <f t="shared" si="1011"/>
        <v>107.50201056</v>
      </c>
      <c r="Q3067" s="3">
        <f t="shared" si="1012"/>
        <v>122.85944063999999</v>
      </c>
      <c r="R3067" s="4">
        <f t="shared" si="1013"/>
        <v>152.4</v>
      </c>
      <c r="S3067" s="3">
        <v>108.46429999999999</v>
      </c>
      <c r="T3067" s="3">
        <f t="shared" si="1014"/>
        <v>102.38286719999999</v>
      </c>
      <c r="U3067" s="3">
        <f t="shared" si="1015"/>
        <v>152.4</v>
      </c>
      <c r="V3067" s="3">
        <f t="shared" si="1016"/>
        <v>150.2664</v>
      </c>
      <c r="W3067" s="3">
        <f t="shared" si="1017"/>
        <v>150.2664</v>
      </c>
      <c r="X3067" s="4" t="s">
        <v>5201</v>
      </c>
      <c r="Y3067" s="3">
        <v>59.53</v>
      </c>
      <c r="Z3067" s="3">
        <v>102.38286719999999</v>
      </c>
      <c r="AA3067" s="4">
        <f t="shared" si="1018"/>
        <v>165.1</v>
      </c>
      <c r="AB3067" s="3">
        <f t="shared" si="1019"/>
        <v>152.4</v>
      </c>
      <c r="AC3067" s="3">
        <v>57.525077224</v>
      </c>
      <c r="AD3067" s="3">
        <v>70.152533200000008</v>
      </c>
      <c r="AE3067" s="3">
        <f t="shared" si="1020"/>
        <v>116.78919999999999</v>
      </c>
      <c r="AF3067" s="3">
        <v>416.02</v>
      </c>
      <c r="AG3067" s="3">
        <v>399.86</v>
      </c>
      <c r="AH3067" s="3">
        <f t="shared" si="1021"/>
        <v>102.38286719999999</v>
      </c>
      <c r="AI3067" s="3">
        <f t="shared" si="1022"/>
        <v>102.38286719999999</v>
      </c>
      <c r="AJ3067" s="3">
        <v>105.05000000000001</v>
      </c>
      <c r="AK3067" s="3">
        <v>99.39</v>
      </c>
      <c r="AL3067" s="3">
        <f t="shared" si="1023"/>
        <v>102.38286719999999</v>
      </c>
      <c r="AM3067" s="2" t="str">
        <f t="shared" si="1024"/>
        <v>NA</v>
      </c>
      <c r="AN3067" s="3">
        <f t="shared" si="1025"/>
        <v>127</v>
      </c>
      <c r="AO3067" s="3">
        <f t="shared" si="1026"/>
        <v>54.356000000000002</v>
      </c>
      <c r="AP3067" s="3">
        <f t="shared" si="1027"/>
        <v>103.406695872</v>
      </c>
      <c r="AQ3067" s="3">
        <f t="shared" si="1028"/>
        <v>177.79999999999998</v>
      </c>
      <c r="AR3067" s="2" cm="1">
        <f t="array" ref="AR3067">MIN(_xlfn._xlws.FILTER(E3067:AQ3067,E3067:AQ3067&lt;&gt;0))</f>
        <v>54.356000000000002</v>
      </c>
      <c r="AS3067" s="3">
        <f t="shared" si="998"/>
        <v>416.02</v>
      </c>
    </row>
    <row r="3068" spans="1:45" x14ac:dyDescent="0.25">
      <c r="A3068" t="s">
        <v>1608</v>
      </c>
      <c r="B3068" t="s">
        <v>34</v>
      </c>
      <c r="C3068">
        <v>77072</v>
      </c>
      <c r="D3068" s="3">
        <v>212</v>
      </c>
      <c r="E3068" s="3">
        <f t="shared" si="1003"/>
        <v>165.78399999999999</v>
      </c>
      <c r="F3068" s="3">
        <f t="shared" si="1004"/>
        <v>125.9516672</v>
      </c>
      <c r="G3068" s="3">
        <f t="shared" si="1005"/>
        <v>125.9516672</v>
      </c>
      <c r="H3068" s="3">
        <v>128.66</v>
      </c>
      <c r="I3068" s="3">
        <v>95.37</v>
      </c>
      <c r="J3068" s="3">
        <f t="shared" si="1002"/>
        <v>59.593200000000003</v>
      </c>
      <c r="K3068" s="3">
        <f t="shared" si="1006"/>
        <v>126.14</v>
      </c>
      <c r="L3068" s="3">
        <f t="shared" si="1007"/>
        <v>129.730217216</v>
      </c>
      <c r="M3068" s="3">
        <f t="shared" si="1008"/>
        <v>130.98973388800002</v>
      </c>
      <c r="N3068" s="3">
        <f t="shared" si="1009"/>
        <v>125.9516672</v>
      </c>
      <c r="O3068" s="3">
        <f t="shared" si="1010"/>
        <v>176.33233407999998</v>
      </c>
      <c r="P3068" s="3">
        <f t="shared" si="1011"/>
        <v>132.24925056000001</v>
      </c>
      <c r="Q3068" s="3">
        <f t="shared" si="1012"/>
        <v>151.14200063999999</v>
      </c>
      <c r="R3068" s="4">
        <f t="shared" si="1013"/>
        <v>127.19999999999999</v>
      </c>
      <c r="S3068" s="3">
        <v>195.87991000000002</v>
      </c>
      <c r="T3068" s="3">
        <f t="shared" si="1014"/>
        <v>125.9516672</v>
      </c>
      <c r="U3068" s="3">
        <f t="shared" si="1015"/>
        <v>127.19999999999999</v>
      </c>
      <c r="V3068" s="3">
        <f t="shared" si="1016"/>
        <v>125.4192</v>
      </c>
      <c r="W3068" s="3">
        <f t="shared" si="1017"/>
        <v>125.4192</v>
      </c>
      <c r="X3068" s="4">
        <v>74.605913000000001</v>
      </c>
      <c r="Y3068" s="3">
        <v>59.53</v>
      </c>
      <c r="Z3068" s="3">
        <v>125.9516672</v>
      </c>
      <c r="AA3068" s="4">
        <f t="shared" si="1018"/>
        <v>137.80000000000001</v>
      </c>
      <c r="AB3068" s="3">
        <f t="shared" si="1019"/>
        <v>127.19999999999999</v>
      </c>
      <c r="AC3068" s="3">
        <v>57.525077224</v>
      </c>
      <c r="AD3068" s="3">
        <v>70.152533200000008</v>
      </c>
      <c r="AE3068" s="3">
        <f t="shared" si="1020"/>
        <v>97.477599999999995</v>
      </c>
      <c r="AF3068" s="3">
        <v>416.02</v>
      </c>
      <c r="AG3068" s="3">
        <v>399.86</v>
      </c>
      <c r="AH3068" s="3">
        <f t="shared" si="1021"/>
        <v>125.9516672</v>
      </c>
      <c r="AI3068" s="3">
        <f t="shared" si="1022"/>
        <v>125.9516672</v>
      </c>
      <c r="AJ3068" s="3">
        <v>105.05000000000001</v>
      </c>
      <c r="AK3068" s="3">
        <v>183.14</v>
      </c>
      <c r="AL3068" s="3">
        <f t="shared" si="1023"/>
        <v>125.9516672</v>
      </c>
      <c r="AM3068" s="2">
        <f t="shared" si="1024"/>
        <v>74.605913000000001</v>
      </c>
      <c r="AN3068" s="3">
        <f t="shared" si="1025"/>
        <v>106</v>
      </c>
      <c r="AO3068" s="3">
        <f t="shared" si="1026"/>
        <v>45.368000000000002</v>
      </c>
      <c r="AP3068" s="3">
        <f t="shared" si="1027"/>
        <v>127.21118387200001</v>
      </c>
      <c r="AQ3068" s="3">
        <f t="shared" si="1028"/>
        <v>148.39999999999998</v>
      </c>
      <c r="AR3068" s="2" cm="1">
        <f t="array" ref="AR3068">MIN(_xlfn._xlws.FILTER(E3068:AQ3068,E3068:AQ3068&lt;&gt;0))</f>
        <v>45.368000000000002</v>
      </c>
      <c r="AS3068" s="3">
        <f t="shared" si="998"/>
        <v>416.02</v>
      </c>
    </row>
    <row r="3069" spans="1:45" x14ac:dyDescent="0.25">
      <c r="A3069" t="s">
        <v>1609</v>
      </c>
      <c r="B3069" t="s">
        <v>34</v>
      </c>
      <c r="C3069">
        <v>77073</v>
      </c>
      <c r="D3069" s="3">
        <v>487</v>
      </c>
      <c r="E3069" s="3">
        <f t="shared" si="1003"/>
        <v>380.834</v>
      </c>
      <c r="F3069" s="3">
        <f t="shared" si="1004"/>
        <v>125.9516672</v>
      </c>
      <c r="G3069" s="3">
        <f t="shared" si="1005"/>
        <v>125.9516672</v>
      </c>
      <c r="H3069" s="3">
        <v>128.66</v>
      </c>
      <c r="I3069" s="3">
        <v>147.03</v>
      </c>
      <c r="J3069" s="3">
        <f t="shared" si="1002"/>
        <v>136.89570000000001</v>
      </c>
      <c r="K3069" s="3">
        <f t="shared" si="1006"/>
        <v>289.76499999999999</v>
      </c>
      <c r="L3069" s="3">
        <f t="shared" si="1007"/>
        <v>129.730217216</v>
      </c>
      <c r="M3069" s="3">
        <f t="shared" si="1008"/>
        <v>130.98973388800002</v>
      </c>
      <c r="N3069" s="3">
        <f t="shared" si="1009"/>
        <v>125.9516672</v>
      </c>
      <c r="O3069" s="3">
        <f t="shared" si="1010"/>
        <v>176.33233407999998</v>
      </c>
      <c r="P3069" s="3">
        <f t="shared" si="1011"/>
        <v>132.24925056000001</v>
      </c>
      <c r="Q3069" s="3">
        <f t="shared" si="1012"/>
        <v>151.14200063999999</v>
      </c>
      <c r="R3069" s="4">
        <f t="shared" si="1013"/>
        <v>292.2</v>
      </c>
      <c r="S3069" s="3">
        <v>195.87991000000002</v>
      </c>
      <c r="T3069" s="3">
        <f t="shared" si="1014"/>
        <v>125.9516672</v>
      </c>
      <c r="U3069" s="3">
        <f t="shared" si="1015"/>
        <v>292.2</v>
      </c>
      <c r="V3069" s="3">
        <f t="shared" si="1016"/>
        <v>288.10919999999999</v>
      </c>
      <c r="W3069" s="3">
        <f t="shared" si="1017"/>
        <v>288.10919999999999</v>
      </c>
      <c r="X3069" s="4">
        <v>74.605913000000001</v>
      </c>
      <c r="Y3069" s="3">
        <v>59.53</v>
      </c>
      <c r="Z3069" s="3">
        <v>125.9516672</v>
      </c>
      <c r="AA3069" s="4">
        <f t="shared" si="1018"/>
        <v>316.55</v>
      </c>
      <c r="AB3069" s="3">
        <f t="shared" si="1019"/>
        <v>292.2</v>
      </c>
      <c r="AC3069" s="3">
        <v>57.525077224</v>
      </c>
      <c r="AD3069" s="3">
        <v>70.152533200000008</v>
      </c>
      <c r="AE3069" s="3">
        <f t="shared" si="1020"/>
        <v>223.92259999999999</v>
      </c>
      <c r="AF3069" s="3">
        <v>416.02</v>
      </c>
      <c r="AG3069" s="3">
        <v>399.86</v>
      </c>
      <c r="AH3069" s="3">
        <f t="shared" si="1021"/>
        <v>125.9516672</v>
      </c>
      <c r="AI3069" s="3">
        <f t="shared" si="1022"/>
        <v>125.9516672</v>
      </c>
      <c r="AJ3069" s="3">
        <v>105.05000000000001</v>
      </c>
      <c r="AK3069" s="3">
        <v>183.14</v>
      </c>
      <c r="AL3069" s="3">
        <f t="shared" si="1023"/>
        <v>125.9516672</v>
      </c>
      <c r="AM3069" s="2">
        <f t="shared" si="1024"/>
        <v>74.605913000000001</v>
      </c>
      <c r="AN3069" s="3">
        <f t="shared" si="1025"/>
        <v>243.5</v>
      </c>
      <c r="AO3069" s="3">
        <f t="shared" si="1026"/>
        <v>104.218</v>
      </c>
      <c r="AP3069" s="3">
        <f t="shared" si="1027"/>
        <v>127.21118387200001</v>
      </c>
      <c r="AQ3069" s="3">
        <f t="shared" si="1028"/>
        <v>340.9</v>
      </c>
      <c r="AR3069" s="2" cm="1">
        <f t="array" ref="AR3069">MIN(_xlfn._xlws.FILTER(E3069:AQ3069,E3069:AQ3069&lt;&gt;0))</f>
        <v>57.525077224</v>
      </c>
      <c r="AS3069" s="3">
        <f t="shared" ref="AS3069:AS3132" si="1030">MAX(E3069:AQ3069)</f>
        <v>416.02</v>
      </c>
    </row>
    <row r="3070" spans="1:45" x14ac:dyDescent="0.25">
      <c r="A3070" t="s">
        <v>1610</v>
      </c>
      <c r="B3070" t="s">
        <v>34</v>
      </c>
      <c r="C3070">
        <v>77074</v>
      </c>
      <c r="D3070" s="3">
        <v>487</v>
      </c>
      <c r="E3070" s="3">
        <f t="shared" si="1003"/>
        <v>380.834</v>
      </c>
      <c r="F3070" s="3">
        <f t="shared" si="1004"/>
        <v>125.9516672</v>
      </c>
      <c r="G3070" s="3">
        <f t="shared" si="1005"/>
        <v>125.9516672</v>
      </c>
      <c r="H3070" s="3">
        <v>128.66</v>
      </c>
      <c r="I3070" s="3">
        <v>147.03</v>
      </c>
      <c r="J3070" s="3">
        <f t="shared" si="1002"/>
        <v>136.89570000000001</v>
      </c>
      <c r="K3070" s="3">
        <f t="shared" si="1006"/>
        <v>289.76499999999999</v>
      </c>
      <c r="L3070" s="3">
        <f t="shared" si="1007"/>
        <v>129.730217216</v>
      </c>
      <c r="M3070" s="3">
        <f t="shared" si="1008"/>
        <v>130.98973388800002</v>
      </c>
      <c r="N3070" s="3">
        <f t="shared" si="1009"/>
        <v>125.9516672</v>
      </c>
      <c r="O3070" s="3">
        <f t="shared" si="1010"/>
        <v>176.33233407999998</v>
      </c>
      <c r="P3070" s="3">
        <f t="shared" si="1011"/>
        <v>132.24925056000001</v>
      </c>
      <c r="Q3070" s="3">
        <f t="shared" si="1012"/>
        <v>151.14200063999999</v>
      </c>
      <c r="R3070" s="4">
        <f t="shared" si="1013"/>
        <v>292.2</v>
      </c>
      <c r="S3070" s="3">
        <v>195.87991000000002</v>
      </c>
      <c r="T3070" s="3">
        <f t="shared" si="1014"/>
        <v>125.9516672</v>
      </c>
      <c r="U3070" s="3">
        <f t="shared" si="1015"/>
        <v>292.2</v>
      </c>
      <c r="V3070" s="3">
        <f t="shared" si="1016"/>
        <v>288.10919999999999</v>
      </c>
      <c r="W3070" s="3">
        <f t="shared" si="1017"/>
        <v>288.10919999999999</v>
      </c>
      <c r="X3070" s="4" t="s">
        <v>5201</v>
      </c>
      <c r="Y3070" s="3">
        <v>99.16</v>
      </c>
      <c r="Z3070" s="3">
        <v>125.9516672</v>
      </c>
      <c r="AA3070" s="4">
        <f t="shared" si="1018"/>
        <v>316.55</v>
      </c>
      <c r="AB3070" s="3">
        <f t="shared" si="1019"/>
        <v>292.2</v>
      </c>
      <c r="AC3070" s="3">
        <v>95.820370527999998</v>
      </c>
      <c r="AD3070" s="3">
        <v>116.8541104</v>
      </c>
      <c r="AE3070" s="3">
        <f t="shared" si="1020"/>
        <v>223.92259999999999</v>
      </c>
      <c r="AF3070" s="3">
        <v>416.02</v>
      </c>
      <c r="AG3070" s="3">
        <v>399.86</v>
      </c>
      <c r="AH3070" s="3">
        <f t="shared" si="1021"/>
        <v>125.9516672</v>
      </c>
      <c r="AI3070" s="3">
        <f t="shared" si="1022"/>
        <v>125.9516672</v>
      </c>
      <c r="AJ3070" s="3">
        <v>182.20400000000001</v>
      </c>
      <c r="AK3070" s="3">
        <v>183.14</v>
      </c>
      <c r="AL3070" s="3">
        <f t="shared" si="1023"/>
        <v>125.9516672</v>
      </c>
      <c r="AM3070" s="2" t="str">
        <f t="shared" si="1024"/>
        <v>NA</v>
      </c>
      <c r="AN3070" s="3">
        <f t="shared" si="1025"/>
        <v>243.5</v>
      </c>
      <c r="AO3070" s="3">
        <f t="shared" si="1026"/>
        <v>104.218</v>
      </c>
      <c r="AP3070" s="3">
        <f t="shared" si="1027"/>
        <v>127.21118387200001</v>
      </c>
      <c r="AQ3070" s="3">
        <f t="shared" si="1028"/>
        <v>340.9</v>
      </c>
      <c r="AR3070" s="2" cm="1">
        <f t="array" ref="AR3070">MIN(_xlfn._xlws.FILTER(E3070:AQ3070,E3070:AQ3070&lt;&gt;0))</f>
        <v>95.820370527999998</v>
      </c>
      <c r="AS3070" s="3">
        <f t="shared" si="1030"/>
        <v>416.02</v>
      </c>
    </row>
    <row r="3071" spans="1:45" x14ac:dyDescent="0.25">
      <c r="A3071" t="s">
        <v>1611</v>
      </c>
      <c r="B3071" t="s">
        <v>34</v>
      </c>
      <c r="C3071">
        <v>77075</v>
      </c>
      <c r="D3071" s="3">
        <v>487</v>
      </c>
      <c r="E3071" s="3">
        <f t="shared" si="1003"/>
        <v>380.834</v>
      </c>
      <c r="F3071" s="3">
        <f t="shared" si="1004"/>
        <v>125.9516672</v>
      </c>
      <c r="G3071" s="3">
        <f t="shared" si="1005"/>
        <v>125.9516672</v>
      </c>
      <c r="H3071" s="3">
        <v>128.66</v>
      </c>
      <c r="I3071" s="3">
        <v>147.03</v>
      </c>
      <c r="J3071" s="3">
        <f t="shared" si="1002"/>
        <v>136.89570000000001</v>
      </c>
      <c r="K3071" s="3">
        <f t="shared" si="1006"/>
        <v>289.76499999999999</v>
      </c>
      <c r="L3071" s="3">
        <f t="shared" si="1007"/>
        <v>129.730217216</v>
      </c>
      <c r="M3071" s="3">
        <f t="shared" si="1008"/>
        <v>130.98973388800002</v>
      </c>
      <c r="N3071" s="3">
        <f t="shared" si="1009"/>
        <v>125.9516672</v>
      </c>
      <c r="O3071" s="3">
        <f t="shared" si="1010"/>
        <v>176.33233407999998</v>
      </c>
      <c r="P3071" s="3">
        <f t="shared" si="1011"/>
        <v>132.24925056000001</v>
      </c>
      <c r="Q3071" s="3">
        <f t="shared" si="1012"/>
        <v>151.14200063999999</v>
      </c>
      <c r="R3071" s="4">
        <f t="shared" si="1013"/>
        <v>292.2</v>
      </c>
      <c r="S3071" s="3">
        <v>195.87991000000002</v>
      </c>
      <c r="T3071" s="3">
        <f t="shared" si="1014"/>
        <v>125.9516672</v>
      </c>
      <c r="U3071" s="3">
        <f t="shared" si="1015"/>
        <v>292.2</v>
      </c>
      <c r="V3071" s="3">
        <f t="shared" si="1016"/>
        <v>288.10919999999999</v>
      </c>
      <c r="W3071" s="3">
        <f t="shared" si="1017"/>
        <v>288.10919999999999</v>
      </c>
      <c r="X3071" s="4">
        <v>222.95255</v>
      </c>
      <c r="Y3071" s="3">
        <v>99.16</v>
      </c>
      <c r="Z3071" s="3">
        <v>125.9516672</v>
      </c>
      <c r="AA3071" s="4">
        <f t="shared" si="1018"/>
        <v>316.55</v>
      </c>
      <c r="AB3071" s="3">
        <f t="shared" si="1019"/>
        <v>292.2</v>
      </c>
      <c r="AC3071" s="3">
        <v>95.820370527999998</v>
      </c>
      <c r="AD3071" s="3">
        <v>116.8541104</v>
      </c>
      <c r="AE3071" s="3">
        <f t="shared" si="1020"/>
        <v>223.92259999999999</v>
      </c>
      <c r="AF3071" s="3">
        <v>416.02</v>
      </c>
      <c r="AG3071" s="3">
        <v>399.86</v>
      </c>
      <c r="AH3071" s="3">
        <f t="shared" si="1021"/>
        <v>125.9516672</v>
      </c>
      <c r="AI3071" s="3">
        <f t="shared" si="1022"/>
        <v>125.9516672</v>
      </c>
      <c r="AJ3071" s="3">
        <v>182.20400000000001</v>
      </c>
      <c r="AK3071" s="3">
        <v>183.14</v>
      </c>
      <c r="AL3071" s="3">
        <f t="shared" si="1023"/>
        <v>125.9516672</v>
      </c>
      <c r="AM3071" s="2">
        <f t="shared" si="1024"/>
        <v>222.95255</v>
      </c>
      <c r="AN3071" s="3">
        <f t="shared" si="1025"/>
        <v>243.5</v>
      </c>
      <c r="AO3071" s="3">
        <f t="shared" si="1026"/>
        <v>104.218</v>
      </c>
      <c r="AP3071" s="3">
        <f t="shared" si="1027"/>
        <v>127.21118387200001</v>
      </c>
      <c r="AQ3071" s="3">
        <f t="shared" si="1028"/>
        <v>340.9</v>
      </c>
      <c r="AR3071" s="2" cm="1">
        <f t="array" ref="AR3071">MIN(_xlfn._xlws.FILTER(E3071:AQ3071,E3071:AQ3071&lt;&gt;0))</f>
        <v>95.820370527999998</v>
      </c>
      <c r="AS3071" s="3">
        <f t="shared" si="1030"/>
        <v>416.02</v>
      </c>
    </row>
    <row r="3072" spans="1:45" x14ac:dyDescent="0.25">
      <c r="A3072" t="s">
        <v>1612</v>
      </c>
      <c r="B3072" t="s">
        <v>34</v>
      </c>
      <c r="C3072">
        <v>77076</v>
      </c>
      <c r="D3072" s="3">
        <v>487</v>
      </c>
      <c r="E3072" s="3">
        <f t="shared" si="1003"/>
        <v>380.834</v>
      </c>
      <c r="F3072" s="3">
        <f t="shared" si="1004"/>
        <v>125.9516672</v>
      </c>
      <c r="G3072" s="3">
        <f t="shared" si="1005"/>
        <v>125.9516672</v>
      </c>
      <c r="H3072" s="3">
        <v>128.66</v>
      </c>
      <c r="I3072" s="3">
        <v>147.03</v>
      </c>
      <c r="J3072" s="3">
        <f t="shared" si="1002"/>
        <v>136.89570000000001</v>
      </c>
      <c r="K3072" s="3">
        <f t="shared" si="1006"/>
        <v>289.76499999999999</v>
      </c>
      <c r="L3072" s="3">
        <f t="shared" si="1007"/>
        <v>129.730217216</v>
      </c>
      <c r="M3072" s="3">
        <f t="shared" si="1008"/>
        <v>130.98973388800002</v>
      </c>
      <c r="N3072" s="3">
        <f t="shared" si="1009"/>
        <v>125.9516672</v>
      </c>
      <c r="O3072" s="3">
        <f t="shared" si="1010"/>
        <v>176.33233407999998</v>
      </c>
      <c r="P3072" s="3">
        <f t="shared" si="1011"/>
        <v>132.24925056000001</v>
      </c>
      <c r="Q3072" s="3">
        <f t="shared" si="1012"/>
        <v>151.14200063999999</v>
      </c>
      <c r="R3072" s="4">
        <f t="shared" si="1013"/>
        <v>292.2</v>
      </c>
      <c r="S3072" s="3">
        <v>195.87991000000002</v>
      </c>
      <c r="T3072" s="3">
        <f t="shared" si="1014"/>
        <v>125.9516672</v>
      </c>
      <c r="U3072" s="3">
        <f t="shared" si="1015"/>
        <v>292.2</v>
      </c>
      <c r="V3072" s="3">
        <f t="shared" si="1016"/>
        <v>288.10919999999999</v>
      </c>
      <c r="W3072" s="3">
        <f t="shared" si="1017"/>
        <v>288.10919999999999</v>
      </c>
      <c r="X3072" s="4">
        <v>74.605913000000001</v>
      </c>
      <c r="Y3072" s="3">
        <v>99.16</v>
      </c>
      <c r="Z3072" s="3">
        <v>125.9516672</v>
      </c>
      <c r="AA3072" s="4">
        <f t="shared" si="1018"/>
        <v>316.55</v>
      </c>
      <c r="AB3072" s="3">
        <f t="shared" si="1019"/>
        <v>292.2</v>
      </c>
      <c r="AC3072" s="3">
        <v>95.820370527999998</v>
      </c>
      <c r="AD3072" s="3">
        <v>116.8541104</v>
      </c>
      <c r="AE3072" s="3">
        <f t="shared" si="1020"/>
        <v>223.92259999999999</v>
      </c>
      <c r="AF3072" s="3">
        <v>416.02</v>
      </c>
      <c r="AG3072" s="3">
        <v>399.86</v>
      </c>
      <c r="AH3072" s="3">
        <f t="shared" si="1021"/>
        <v>125.9516672</v>
      </c>
      <c r="AI3072" s="3">
        <f t="shared" si="1022"/>
        <v>125.9516672</v>
      </c>
      <c r="AJ3072" s="3">
        <v>182.20400000000001</v>
      </c>
      <c r="AK3072" s="3">
        <v>183.14</v>
      </c>
      <c r="AL3072" s="3">
        <f t="shared" si="1023"/>
        <v>125.9516672</v>
      </c>
      <c r="AM3072" s="2">
        <f t="shared" si="1024"/>
        <v>74.605913000000001</v>
      </c>
      <c r="AN3072" s="3">
        <f t="shared" si="1025"/>
        <v>243.5</v>
      </c>
      <c r="AO3072" s="3">
        <f t="shared" si="1026"/>
        <v>104.218</v>
      </c>
      <c r="AP3072" s="3">
        <f t="shared" si="1027"/>
        <v>127.21118387200001</v>
      </c>
      <c r="AQ3072" s="3">
        <f t="shared" si="1028"/>
        <v>340.9</v>
      </c>
      <c r="AR3072" s="2" cm="1">
        <f t="array" ref="AR3072">MIN(_xlfn._xlws.FILTER(E3072:AQ3072,E3072:AQ3072&lt;&gt;0))</f>
        <v>74.605913000000001</v>
      </c>
      <c r="AS3072" s="3">
        <f t="shared" si="1030"/>
        <v>416.02</v>
      </c>
    </row>
    <row r="3073" spans="1:45" x14ac:dyDescent="0.25">
      <c r="A3073" t="s">
        <v>1613</v>
      </c>
      <c r="B3073" t="s">
        <v>34</v>
      </c>
      <c r="C3073">
        <v>77080</v>
      </c>
      <c r="D3073" s="3">
        <v>558</v>
      </c>
      <c r="E3073" s="3">
        <f t="shared" si="1003"/>
        <v>436.35599999999999</v>
      </c>
      <c r="F3073" s="3">
        <f t="shared" si="1004"/>
        <v>125.9516672</v>
      </c>
      <c r="G3073" s="3">
        <f t="shared" si="1005"/>
        <v>125.9516672</v>
      </c>
      <c r="H3073" s="3">
        <v>128.66</v>
      </c>
      <c r="I3073" s="3">
        <v>230.77</v>
      </c>
      <c r="J3073" s="3">
        <f t="shared" si="1002"/>
        <v>156.85380000000001</v>
      </c>
      <c r="K3073" s="3">
        <f t="shared" si="1006"/>
        <v>332.01</v>
      </c>
      <c r="L3073" s="3">
        <f t="shared" si="1007"/>
        <v>129.730217216</v>
      </c>
      <c r="M3073" s="3">
        <f t="shared" si="1008"/>
        <v>130.98973388800002</v>
      </c>
      <c r="N3073" s="3">
        <f t="shared" si="1009"/>
        <v>125.9516672</v>
      </c>
      <c r="O3073" s="3">
        <f t="shared" si="1010"/>
        <v>176.33233407999998</v>
      </c>
      <c r="P3073" s="3">
        <f t="shared" si="1011"/>
        <v>132.24925056000001</v>
      </c>
      <c r="Q3073" s="3">
        <f t="shared" si="1012"/>
        <v>151.14200063999999</v>
      </c>
      <c r="R3073" s="4">
        <f t="shared" si="1013"/>
        <v>334.8</v>
      </c>
      <c r="S3073" s="3">
        <v>195.87991000000002</v>
      </c>
      <c r="T3073" s="3">
        <f t="shared" si="1014"/>
        <v>125.9516672</v>
      </c>
      <c r="U3073" s="3">
        <f t="shared" si="1015"/>
        <v>334.8</v>
      </c>
      <c r="V3073" s="3">
        <f t="shared" si="1016"/>
        <v>330.11279999999999</v>
      </c>
      <c r="W3073" s="3">
        <f t="shared" si="1017"/>
        <v>330.11279999999999</v>
      </c>
      <c r="X3073" s="4">
        <v>131.57528099999999</v>
      </c>
      <c r="Y3073" s="3">
        <v>95.78</v>
      </c>
      <c r="Z3073" s="3">
        <v>125.9516672</v>
      </c>
      <c r="AA3073" s="4">
        <f t="shared" si="1018"/>
        <v>362.7</v>
      </c>
      <c r="AB3073" s="3">
        <f t="shared" si="1019"/>
        <v>334.8</v>
      </c>
      <c r="AC3073" s="3">
        <v>92.554206223999998</v>
      </c>
      <c r="AD3073" s="3">
        <v>112.87098320000001</v>
      </c>
      <c r="AE3073" s="3">
        <f t="shared" si="1020"/>
        <v>256.5684</v>
      </c>
      <c r="AF3073" s="3">
        <v>416.02</v>
      </c>
      <c r="AG3073" s="3">
        <v>399.86</v>
      </c>
      <c r="AH3073" s="3">
        <f t="shared" si="1021"/>
        <v>125.9516672</v>
      </c>
      <c r="AI3073" s="3">
        <f t="shared" si="1022"/>
        <v>125.9516672</v>
      </c>
      <c r="AJ3073" s="3">
        <v>173.8</v>
      </c>
      <c r="AK3073" s="3">
        <v>183.14</v>
      </c>
      <c r="AL3073" s="3">
        <f t="shared" si="1023"/>
        <v>125.9516672</v>
      </c>
      <c r="AM3073" s="2">
        <f t="shared" si="1024"/>
        <v>131.57528099999999</v>
      </c>
      <c r="AN3073" s="3">
        <f t="shared" si="1025"/>
        <v>279</v>
      </c>
      <c r="AO3073" s="3">
        <f t="shared" si="1026"/>
        <v>119.41199999999999</v>
      </c>
      <c r="AP3073" s="3">
        <f t="shared" si="1027"/>
        <v>127.21118387200001</v>
      </c>
      <c r="AQ3073" s="3">
        <f t="shared" si="1028"/>
        <v>390.59999999999997</v>
      </c>
      <c r="AR3073" s="2" cm="1">
        <f t="array" ref="AR3073">MIN(_xlfn._xlws.FILTER(E3073:AQ3073,E3073:AQ3073&lt;&gt;0))</f>
        <v>92.554206223999998</v>
      </c>
      <c r="AS3073" s="3">
        <f t="shared" si="1030"/>
        <v>436.35599999999999</v>
      </c>
    </row>
    <row r="3074" spans="1:45" x14ac:dyDescent="0.25">
      <c r="A3074" t="s">
        <v>1614</v>
      </c>
      <c r="B3074" t="s">
        <v>34</v>
      </c>
      <c r="C3074">
        <v>77081</v>
      </c>
      <c r="D3074" s="3">
        <v>111</v>
      </c>
      <c r="E3074" s="3">
        <f t="shared" si="1003"/>
        <v>86.802000000000007</v>
      </c>
      <c r="F3074" s="3">
        <f t="shared" si="1004"/>
        <v>102.38286719999999</v>
      </c>
      <c r="G3074" s="3">
        <f t="shared" si="1005"/>
        <v>102.38286719999999</v>
      </c>
      <c r="H3074" s="3">
        <v>71.239999999999995</v>
      </c>
      <c r="I3074" s="3">
        <v>73.14</v>
      </c>
      <c r="J3074" s="3">
        <f t="shared" si="1002"/>
        <v>31.202100000000002</v>
      </c>
      <c r="K3074" s="3">
        <f t="shared" si="1006"/>
        <v>66.045000000000002</v>
      </c>
      <c r="L3074" s="3">
        <f t="shared" si="1007"/>
        <v>105.454353216</v>
      </c>
      <c r="M3074" s="3">
        <f t="shared" si="1008"/>
        <v>106.47818188799999</v>
      </c>
      <c r="N3074" s="3">
        <f t="shared" si="1009"/>
        <v>102.38286719999999</v>
      </c>
      <c r="O3074" s="3">
        <f t="shared" si="1010"/>
        <v>143.33601407999998</v>
      </c>
      <c r="P3074" s="3">
        <f t="shared" si="1011"/>
        <v>107.50201056</v>
      </c>
      <c r="Q3074" s="3">
        <f t="shared" si="1012"/>
        <v>122.85944063999999</v>
      </c>
      <c r="R3074" s="4">
        <f t="shared" si="1013"/>
        <v>66.599999999999994</v>
      </c>
      <c r="S3074" s="3">
        <v>108.46429999999999</v>
      </c>
      <c r="T3074" s="3">
        <f t="shared" si="1014"/>
        <v>102.38286719999999</v>
      </c>
      <c r="U3074" s="3">
        <f t="shared" si="1015"/>
        <v>66.599999999999994</v>
      </c>
      <c r="V3074" s="3">
        <f t="shared" si="1016"/>
        <v>65.667600000000007</v>
      </c>
      <c r="W3074" s="3">
        <f t="shared" si="1017"/>
        <v>65.667600000000007</v>
      </c>
      <c r="X3074" s="4">
        <v>131.57528099999999</v>
      </c>
      <c r="Y3074" s="3">
        <v>42.22</v>
      </c>
      <c r="Z3074" s="3">
        <v>102.38286719999999</v>
      </c>
      <c r="AA3074" s="4">
        <f t="shared" si="1018"/>
        <v>72.150000000000006</v>
      </c>
      <c r="AB3074" s="3">
        <f t="shared" si="1019"/>
        <v>66.599999999999994</v>
      </c>
      <c r="AC3074" s="3">
        <v>40.798064175999997</v>
      </c>
      <c r="AD3074" s="3">
        <v>49.753736799999999</v>
      </c>
      <c r="AE3074" s="3">
        <f t="shared" si="1020"/>
        <v>51.037799999999997</v>
      </c>
      <c r="AF3074" s="3">
        <v>416.02</v>
      </c>
      <c r="AG3074" s="3">
        <v>399.86</v>
      </c>
      <c r="AH3074" s="3">
        <f t="shared" si="1021"/>
        <v>102.38286719999999</v>
      </c>
      <c r="AI3074" s="3">
        <f t="shared" si="1022"/>
        <v>102.38286719999999</v>
      </c>
      <c r="AJ3074" s="3">
        <v>105.18200000000002</v>
      </c>
      <c r="AK3074" s="3">
        <v>99.39</v>
      </c>
      <c r="AL3074" s="3">
        <f t="shared" si="1023"/>
        <v>102.38286719999999</v>
      </c>
      <c r="AM3074" s="2">
        <f t="shared" si="1024"/>
        <v>131.57528099999999</v>
      </c>
      <c r="AN3074" s="3">
        <f t="shared" si="1025"/>
        <v>55.5</v>
      </c>
      <c r="AO3074" s="3">
        <f t="shared" si="1026"/>
        <v>23.753999999999998</v>
      </c>
      <c r="AP3074" s="3">
        <f t="shared" si="1027"/>
        <v>103.406695872</v>
      </c>
      <c r="AQ3074" s="3">
        <f t="shared" si="1028"/>
        <v>77.699999999999989</v>
      </c>
      <c r="AR3074" s="2" cm="1">
        <f t="array" ref="AR3074">MIN(_xlfn._xlws.FILTER(E3074:AQ3074,E3074:AQ3074&lt;&gt;0))</f>
        <v>23.753999999999998</v>
      </c>
      <c r="AS3074" s="3">
        <f t="shared" si="1030"/>
        <v>416.02</v>
      </c>
    </row>
    <row r="3075" spans="1:45" x14ac:dyDescent="0.25">
      <c r="A3075" t="s">
        <v>1615</v>
      </c>
      <c r="B3075" t="s">
        <v>34</v>
      </c>
      <c r="C3075">
        <v>77084</v>
      </c>
      <c r="D3075" s="3">
        <v>2336</v>
      </c>
      <c r="E3075" s="3">
        <f t="shared" si="1003"/>
        <v>1826.752</v>
      </c>
      <c r="F3075" s="3">
        <f t="shared" si="1004"/>
        <v>275.18930880000005</v>
      </c>
      <c r="G3075" s="3">
        <f t="shared" si="1005"/>
        <v>275.18930880000005</v>
      </c>
      <c r="H3075" s="3">
        <v>577.67906000000005</v>
      </c>
      <c r="I3075" s="3">
        <v>450.35</v>
      </c>
      <c r="J3075" s="3">
        <v>312.36</v>
      </c>
      <c r="K3075" s="3">
        <v>820</v>
      </c>
      <c r="L3075" s="3">
        <f t="shared" si="1007"/>
        <v>283.44498806400009</v>
      </c>
      <c r="M3075" s="3">
        <f t="shared" si="1008"/>
        <v>286.19688115200006</v>
      </c>
      <c r="N3075" s="3">
        <f t="shared" si="1009"/>
        <v>275.18930880000005</v>
      </c>
      <c r="O3075" s="3">
        <f t="shared" si="1010"/>
        <v>385.26503232000005</v>
      </c>
      <c r="P3075" s="3">
        <f t="shared" si="1011"/>
        <v>288.94877424000009</v>
      </c>
      <c r="Q3075" s="3">
        <f t="shared" si="1012"/>
        <v>330.22717056000005</v>
      </c>
      <c r="R3075" s="4">
        <f t="shared" si="1013"/>
        <v>1401.6</v>
      </c>
      <c r="S3075" s="3">
        <v>401.40496000000002</v>
      </c>
      <c r="T3075" s="3">
        <f t="shared" si="1014"/>
        <v>275.18930880000005</v>
      </c>
      <c r="U3075" s="3">
        <f t="shared" si="1015"/>
        <v>1401.6</v>
      </c>
      <c r="V3075" s="3">
        <f t="shared" si="1016"/>
        <v>1381.9775999999999</v>
      </c>
      <c r="W3075" s="3">
        <f t="shared" si="1017"/>
        <v>1381.9775999999999</v>
      </c>
      <c r="X3075" s="4" t="s">
        <v>5201</v>
      </c>
      <c r="Y3075" s="3">
        <v>463.59</v>
      </c>
      <c r="Z3075" s="3">
        <v>275.18930880000005</v>
      </c>
      <c r="AA3075" s="4">
        <f t="shared" si="1018"/>
        <v>1518.4</v>
      </c>
      <c r="AB3075" s="3">
        <f t="shared" si="1019"/>
        <v>1401.6</v>
      </c>
      <c r="AC3075" s="3">
        <v>447.97665967199998</v>
      </c>
      <c r="AD3075" s="3">
        <v>546.31299960000001</v>
      </c>
      <c r="AE3075" s="3">
        <f t="shared" si="1020"/>
        <v>1074.0927999999999</v>
      </c>
      <c r="AF3075" s="3">
        <v>416.02</v>
      </c>
      <c r="AG3075" s="3">
        <v>399.86</v>
      </c>
      <c r="AH3075" s="3">
        <f t="shared" si="1021"/>
        <v>275.18930880000005</v>
      </c>
      <c r="AI3075" s="3">
        <f t="shared" si="1022"/>
        <v>275.18930880000005</v>
      </c>
      <c r="AJ3075" s="3">
        <v>825.22000000000014</v>
      </c>
      <c r="AK3075" s="3">
        <v>371.7</v>
      </c>
      <c r="AL3075" s="3">
        <f t="shared" si="1023"/>
        <v>275.18930880000005</v>
      </c>
      <c r="AM3075" s="2" t="str">
        <f t="shared" si="1024"/>
        <v>NA</v>
      </c>
      <c r="AN3075" s="3">
        <f t="shared" si="1025"/>
        <v>1168</v>
      </c>
      <c r="AO3075" s="3">
        <f t="shared" si="1026"/>
        <v>499.904</v>
      </c>
      <c r="AP3075" s="3">
        <f t="shared" si="1027"/>
        <v>277.94120188800008</v>
      </c>
      <c r="AQ3075" s="3">
        <f t="shared" si="1028"/>
        <v>1635.1999999999998</v>
      </c>
      <c r="AR3075" s="2" cm="1">
        <f t="array" ref="AR3075">MIN(_xlfn._xlws.FILTER(E3075:AQ3075,E3075:AQ3075&lt;&gt;0))</f>
        <v>275.18930880000005</v>
      </c>
      <c r="AS3075" s="3">
        <f t="shared" si="1030"/>
        <v>1826.752</v>
      </c>
    </row>
    <row r="3076" spans="1:45" x14ac:dyDescent="0.25">
      <c r="A3076" t="s">
        <v>1616</v>
      </c>
      <c r="B3076" t="s">
        <v>34</v>
      </c>
      <c r="C3076">
        <v>77280</v>
      </c>
      <c r="D3076" s="3">
        <v>872</v>
      </c>
      <c r="E3076" s="3">
        <f t="shared" si="1003"/>
        <v>681.904</v>
      </c>
      <c r="F3076" s="3">
        <f t="shared" si="1004"/>
        <v>157.18032720000002</v>
      </c>
      <c r="G3076" s="3">
        <f t="shared" si="1005"/>
        <v>157.18032720000002</v>
      </c>
      <c r="H3076" s="3">
        <v>291.85547999999994</v>
      </c>
      <c r="I3076" s="3">
        <v>227.74</v>
      </c>
      <c r="J3076" s="3">
        <f t="shared" ref="J3076:J3139" si="1031">D3076*28.11%</f>
        <v>245.11920000000001</v>
      </c>
      <c r="K3076" s="3">
        <f t="shared" ref="K3076:K3107" si="1032">D3076*59.5%</f>
        <v>518.84</v>
      </c>
      <c r="L3076" s="3">
        <f t="shared" si="1007"/>
        <v>161.89573701600003</v>
      </c>
      <c r="M3076" s="3">
        <f t="shared" si="1008"/>
        <v>163.46754028800004</v>
      </c>
      <c r="N3076" s="3">
        <f t="shared" si="1009"/>
        <v>157.18032720000002</v>
      </c>
      <c r="O3076" s="3">
        <f t="shared" si="1010"/>
        <v>220.05245808000001</v>
      </c>
      <c r="P3076" s="3">
        <f t="shared" si="1011"/>
        <v>165.03934356000002</v>
      </c>
      <c r="Q3076" s="3">
        <f t="shared" si="1012"/>
        <v>188.61639264000002</v>
      </c>
      <c r="R3076" s="4">
        <f t="shared" si="1013"/>
        <v>523.19999999999993</v>
      </c>
      <c r="S3076" s="3">
        <v>215.48357000000001</v>
      </c>
      <c r="T3076" s="3">
        <f t="shared" si="1014"/>
        <v>157.18032720000002</v>
      </c>
      <c r="U3076" s="3">
        <f t="shared" si="1015"/>
        <v>523.19999999999993</v>
      </c>
      <c r="V3076" s="3">
        <f t="shared" si="1016"/>
        <v>515.87520000000006</v>
      </c>
      <c r="W3076" s="3">
        <f t="shared" si="1017"/>
        <v>515.87520000000006</v>
      </c>
      <c r="X3076" s="4">
        <v>122.85683799999998</v>
      </c>
      <c r="Y3076" s="3">
        <v>396.18</v>
      </c>
      <c r="Z3076" s="3">
        <v>157.18032720000002</v>
      </c>
      <c r="AA3076" s="4">
        <f t="shared" si="1018"/>
        <v>566.80000000000007</v>
      </c>
      <c r="AB3076" s="3">
        <f t="shared" si="1019"/>
        <v>523.19999999999993</v>
      </c>
      <c r="AC3076" s="3">
        <v>382.83697454400004</v>
      </c>
      <c r="AD3076" s="3">
        <v>466.87435920000007</v>
      </c>
      <c r="AE3076" s="3">
        <f t="shared" si="1020"/>
        <v>400.94560000000001</v>
      </c>
      <c r="AF3076" s="3">
        <v>416.02</v>
      </c>
      <c r="AG3076" s="3">
        <v>399.86</v>
      </c>
      <c r="AH3076" s="3">
        <f t="shared" si="1021"/>
        <v>157.18032720000002</v>
      </c>
      <c r="AI3076" s="3">
        <f t="shared" si="1022"/>
        <v>157.18032720000002</v>
      </c>
      <c r="AJ3076" s="3">
        <v>233.453</v>
      </c>
      <c r="AK3076" s="3">
        <f t="shared" ref="AK3076:AK3114" si="1033">D3076*71.7%</f>
        <v>625.22400000000005</v>
      </c>
      <c r="AL3076" s="3">
        <f t="shared" si="1023"/>
        <v>157.18032720000002</v>
      </c>
      <c r="AM3076" s="2">
        <f t="shared" si="1024"/>
        <v>122.85683799999998</v>
      </c>
      <c r="AN3076" s="3">
        <f t="shared" si="1025"/>
        <v>436</v>
      </c>
      <c r="AO3076" s="3">
        <f t="shared" si="1026"/>
        <v>186.608</v>
      </c>
      <c r="AP3076" s="3">
        <f t="shared" si="1027"/>
        <v>158.75213047200003</v>
      </c>
      <c r="AQ3076" s="3">
        <f t="shared" si="1028"/>
        <v>610.4</v>
      </c>
      <c r="AR3076" s="2" cm="1">
        <f t="array" ref="AR3076">MIN(_xlfn._xlws.FILTER(E3076:AQ3076,E3076:AQ3076&lt;&gt;0))</f>
        <v>122.85683799999998</v>
      </c>
      <c r="AS3076" s="3">
        <f t="shared" si="1030"/>
        <v>681.904</v>
      </c>
    </row>
    <row r="3077" spans="1:45" x14ac:dyDescent="0.25">
      <c r="A3077" t="s">
        <v>1616</v>
      </c>
      <c r="B3077" t="s">
        <v>34</v>
      </c>
      <c r="C3077">
        <v>77285</v>
      </c>
      <c r="D3077" s="3">
        <v>1795</v>
      </c>
      <c r="E3077" s="3">
        <f t="shared" si="1003"/>
        <v>1403.69</v>
      </c>
      <c r="F3077" s="3">
        <f t="shared" si="1004"/>
        <v>422.72999680000009</v>
      </c>
      <c r="G3077" s="3">
        <f t="shared" si="1005"/>
        <v>422.72999680000009</v>
      </c>
      <c r="H3077" s="3">
        <v>758.85723999999993</v>
      </c>
      <c r="I3077" s="3">
        <v>603.95000000000005</v>
      </c>
      <c r="J3077" s="3">
        <f t="shared" si="1031"/>
        <v>504.57450000000006</v>
      </c>
      <c r="K3077" s="3">
        <f t="shared" si="1032"/>
        <v>1068.0249999999999</v>
      </c>
      <c r="L3077" s="3">
        <f t="shared" si="1007"/>
        <v>435.41189670400013</v>
      </c>
      <c r="M3077" s="3">
        <f t="shared" si="1008"/>
        <v>439.63919667200014</v>
      </c>
      <c r="N3077" s="3">
        <f t="shared" si="1009"/>
        <v>422.72999680000009</v>
      </c>
      <c r="O3077" s="3">
        <f t="shared" si="1010"/>
        <v>591.82199552000009</v>
      </c>
      <c r="P3077" s="3">
        <f t="shared" si="1011"/>
        <v>443.86649664000009</v>
      </c>
      <c r="Q3077" s="3">
        <f t="shared" si="1012"/>
        <v>507.27599616000009</v>
      </c>
      <c r="R3077" s="4">
        <f t="shared" si="1013"/>
        <v>1077</v>
      </c>
      <c r="S3077" s="3">
        <v>560.28862000000004</v>
      </c>
      <c r="T3077" s="3">
        <f t="shared" si="1014"/>
        <v>422.72999680000009</v>
      </c>
      <c r="U3077" s="3">
        <f t="shared" si="1015"/>
        <v>1077</v>
      </c>
      <c r="V3077" s="3">
        <f t="shared" si="1016"/>
        <v>1061.922</v>
      </c>
      <c r="W3077" s="3">
        <f t="shared" si="1017"/>
        <v>1061.922</v>
      </c>
      <c r="X3077" s="4" t="s">
        <v>5201</v>
      </c>
      <c r="Y3077" s="3">
        <v>0</v>
      </c>
      <c r="Z3077" s="3">
        <v>422.72999680000009</v>
      </c>
      <c r="AA3077" s="4">
        <f t="shared" si="1018"/>
        <v>1166.75</v>
      </c>
      <c r="AB3077" s="3">
        <f t="shared" si="1019"/>
        <v>1077</v>
      </c>
      <c r="AC3077" s="3">
        <v>0</v>
      </c>
      <c r="AD3077" s="3">
        <v>0</v>
      </c>
      <c r="AE3077" s="3">
        <f t="shared" si="1020"/>
        <v>825.34100000000001</v>
      </c>
      <c r="AF3077" s="3">
        <v>416.02</v>
      </c>
      <c r="AG3077" s="3">
        <v>399.86</v>
      </c>
      <c r="AH3077" s="3">
        <f t="shared" si="1021"/>
        <v>422.72999680000009</v>
      </c>
      <c r="AI3077" s="3">
        <f t="shared" si="1022"/>
        <v>422.72999680000009</v>
      </c>
      <c r="AJ3077" s="3">
        <v>536.60200000000009</v>
      </c>
      <c r="AK3077" s="3">
        <f t="shared" si="1033"/>
        <v>1287.0150000000001</v>
      </c>
      <c r="AL3077" s="3">
        <f t="shared" si="1023"/>
        <v>422.72999680000009</v>
      </c>
      <c r="AM3077" s="2" t="str">
        <f t="shared" si="1024"/>
        <v>NA</v>
      </c>
      <c r="AN3077" s="3">
        <f t="shared" si="1025"/>
        <v>897.5</v>
      </c>
      <c r="AO3077" s="3">
        <f t="shared" si="1026"/>
        <v>384.13</v>
      </c>
      <c r="AP3077" s="3">
        <f t="shared" si="1027"/>
        <v>426.95729676800011</v>
      </c>
      <c r="AQ3077" s="3">
        <f t="shared" si="1028"/>
        <v>1256.5</v>
      </c>
      <c r="AR3077" s="2" cm="1">
        <f t="array" ref="AR3077">MIN(_xlfn._xlws.FILTER(E3077:AQ3077,E3077:AQ3077&lt;&gt;0))</f>
        <v>384.13</v>
      </c>
      <c r="AS3077" s="3">
        <f t="shared" si="1030"/>
        <v>1403.69</v>
      </c>
    </row>
    <row r="3078" spans="1:45" x14ac:dyDescent="0.25">
      <c r="A3078" t="s">
        <v>1616</v>
      </c>
      <c r="B3078" t="s">
        <v>34</v>
      </c>
      <c r="C3078">
        <v>77290</v>
      </c>
      <c r="D3078" s="3">
        <v>1934</v>
      </c>
      <c r="E3078" s="3">
        <f t="shared" si="1003"/>
        <v>1512.3880000000001</v>
      </c>
      <c r="F3078" s="3">
        <f t="shared" si="1004"/>
        <v>422.72999680000009</v>
      </c>
      <c r="G3078" s="3">
        <f t="shared" si="1005"/>
        <v>422.72999680000009</v>
      </c>
      <c r="H3078" s="3">
        <v>758.85723999999993</v>
      </c>
      <c r="I3078" s="3">
        <v>603.95000000000005</v>
      </c>
      <c r="J3078" s="3">
        <f t="shared" si="1031"/>
        <v>543.64740000000006</v>
      </c>
      <c r="K3078" s="3">
        <f t="shared" si="1032"/>
        <v>1150.73</v>
      </c>
      <c r="L3078" s="3">
        <f t="shared" si="1007"/>
        <v>435.41189670400013</v>
      </c>
      <c r="M3078" s="3">
        <f t="shared" si="1008"/>
        <v>439.63919667200014</v>
      </c>
      <c r="N3078" s="3">
        <f t="shared" si="1009"/>
        <v>422.72999680000009</v>
      </c>
      <c r="O3078" s="3">
        <f t="shared" si="1010"/>
        <v>591.82199552000009</v>
      </c>
      <c r="P3078" s="3">
        <f t="shared" si="1011"/>
        <v>443.86649664000009</v>
      </c>
      <c r="Q3078" s="3">
        <f t="shared" si="1012"/>
        <v>507.27599616000009</v>
      </c>
      <c r="R3078" s="4">
        <f t="shared" si="1013"/>
        <v>1160.3999999999999</v>
      </c>
      <c r="S3078" s="3">
        <v>560.28862000000004</v>
      </c>
      <c r="T3078" s="3">
        <f t="shared" si="1014"/>
        <v>422.72999680000009</v>
      </c>
      <c r="U3078" s="3">
        <f t="shared" si="1015"/>
        <v>1160.3999999999999</v>
      </c>
      <c r="V3078" s="3">
        <f t="shared" si="1016"/>
        <v>1144.1544000000001</v>
      </c>
      <c r="W3078" s="3">
        <f t="shared" si="1017"/>
        <v>1144.1544000000001</v>
      </c>
      <c r="X3078" s="4">
        <v>242.85189699999998</v>
      </c>
      <c r="Y3078" s="3">
        <v>396.18</v>
      </c>
      <c r="Z3078" s="3">
        <v>422.72999680000009</v>
      </c>
      <c r="AA3078" s="4">
        <f t="shared" si="1018"/>
        <v>1257.1000000000001</v>
      </c>
      <c r="AB3078" s="3">
        <f t="shared" si="1019"/>
        <v>1160.3999999999999</v>
      </c>
      <c r="AC3078" s="3">
        <v>382.83697454400004</v>
      </c>
      <c r="AD3078" s="3">
        <v>466.87435920000007</v>
      </c>
      <c r="AE3078" s="3">
        <f t="shared" si="1020"/>
        <v>889.25319999999999</v>
      </c>
      <c r="AF3078" s="3">
        <v>416.02</v>
      </c>
      <c r="AG3078" s="3">
        <v>399.86</v>
      </c>
      <c r="AH3078" s="3">
        <f t="shared" si="1021"/>
        <v>422.72999680000009</v>
      </c>
      <c r="AI3078" s="3">
        <f t="shared" si="1022"/>
        <v>422.72999680000009</v>
      </c>
      <c r="AJ3078" s="3">
        <v>536.60200000000009</v>
      </c>
      <c r="AK3078" s="3">
        <f t="shared" si="1033"/>
        <v>1386.6780000000001</v>
      </c>
      <c r="AL3078" s="3">
        <f t="shared" si="1023"/>
        <v>422.72999680000009</v>
      </c>
      <c r="AM3078" s="2">
        <f t="shared" si="1024"/>
        <v>242.85189699999998</v>
      </c>
      <c r="AN3078" s="3">
        <f t="shared" si="1025"/>
        <v>967</v>
      </c>
      <c r="AO3078" s="3">
        <f t="shared" si="1026"/>
        <v>413.87599999999998</v>
      </c>
      <c r="AP3078" s="3">
        <f t="shared" si="1027"/>
        <v>426.95729676800011</v>
      </c>
      <c r="AQ3078" s="3">
        <f t="shared" si="1028"/>
        <v>1353.8</v>
      </c>
      <c r="AR3078" s="2" cm="1">
        <f t="array" ref="AR3078">MIN(_xlfn._xlws.FILTER(E3078:AQ3078,E3078:AQ3078&lt;&gt;0))</f>
        <v>242.85189699999998</v>
      </c>
      <c r="AS3078" s="3">
        <f t="shared" si="1030"/>
        <v>1512.3880000000001</v>
      </c>
    </row>
    <row r="3079" spans="1:45" x14ac:dyDescent="0.25">
      <c r="A3079" t="s">
        <v>1617</v>
      </c>
      <c r="B3079" t="s">
        <v>34</v>
      </c>
      <c r="C3079">
        <v>77293</v>
      </c>
      <c r="D3079" s="3">
        <v>1895</v>
      </c>
      <c r="E3079" s="3">
        <f t="shared" si="1003"/>
        <v>1481.89</v>
      </c>
      <c r="F3079" s="3">
        <f t="shared" si="1004"/>
        <v>0</v>
      </c>
      <c r="G3079" s="3">
        <f t="shared" si="1005"/>
        <v>0</v>
      </c>
      <c r="H3079" s="3">
        <v>0</v>
      </c>
      <c r="I3079" s="3">
        <f>D3079*41.28%</f>
        <v>782.25599999999997</v>
      </c>
      <c r="J3079" s="3">
        <f t="shared" si="1031"/>
        <v>532.68450000000007</v>
      </c>
      <c r="K3079" s="3">
        <f t="shared" si="1032"/>
        <v>1127.5249999999999</v>
      </c>
      <c r="L3079" s="3">
        <f t="shared" si="1007"/>
        <v>0</v>
      </c>
      <c r="M3079" s="3">
        <f t="shared" si="1008"/>
        <v>0</v>
      </c>
      <c r="N3079" s="3">
        <f t="shared" si="1009"/>
        <v>0</v>
      </c>
      <c r="O3079" s="3">
        <f t="shared" si="1010"/>
        <v>0</v>
      </c>
      <c r="P3079" s="3">
        <f t="shared" si="1011"/>
        <v>0</v>
      </c>
      <c r="Q3079" s="3">
        <f t="shared" si="1012"/>
        <v>0</v>
      </c>
      <c r="R3079" s="4">
        <f t="shared" si="1013"/>
        <v>1137</v>
      </c>
      <c r="S3079" s="3">
        <v>0</v>
      </c>
      <c r="T3079" s="3">
        <f t="shared" si="1014"/>
        <v>0</v>
      </c>
      <c r="U3079" s="3">
        <f t="shared" si="1015"/>
        <v>1137</v>
      </c>
      <c r="V3079" s="3">
        <f t="shared" si="1016"/>
        <v>1121.0820000000001</v>
      </c>
      <c r="W3079" s="3">
        <f t="shared" si="1017"/>
        <v>1121.0820000000001</v>
      </c>
      <c r="X3079" s="4">
        <v>122.85683799999998</v>
      </c>
      <c r="Y3079" s="3">
        <v>0</v>
      </c>
      <c r="Z3079" s="3">
        <v>0</v>
      </c>
      <c r="AA3079" s="4">
        <f t="shared" si="1018"/>
        <v>1231.75</v>
      </c>
      <c r="AB3079" s="3">
        <f t="shared" si="1019"/>
        <v>1137</v>
      </c>
      <c r="AC3079" s="3">
        <v>0</v>
      </c>
      <c r="AD3079" s="3">
        <v>0</v>
      </c>
      <c r="AE3079" s="3">
        <f t="shared" si="1020"/>
        <v>871.32100000000003</v>
      </c>
      <c r="AF3079" s="3">
        <v>416.02</v>
      </c>
      <c r="AG3079" s="3">
        <v>399.86</v>
      </c>
      <c r="AH3079" s="3">
        <f t="shared" si="1021"/>
        <v>0</v>
      </c>
      <c r="AI3079" s="3">
        <f t="shared" si="1022"/>
        <v>0</v>
      </c>
      <c r="AJ3079" s="3">
        <f>D3079*65%</f>
        <v>1231.75</v>
      </c>
      <c r="AK3079" s="3">
        <f t="shared" si="1033"/>
        <v>1358.7150000000001</v>
      </c>
      <c r="AL3079" s="3">
        <f t="shared" si="1023"/>
        <v>0</v>
      </c>
      <c r="AM3079" s="2">
        <f t="shared" si="1024"/>
        <v>122.85683799999998</v>
      </c>
      <c r="AN3079" s="3">
        <f t="shared" si="1025"/>
        <v>947.5</v>
      </c>
      <c r="AO3079" s="3">
        <f t="shared" si="1026"/>
        <v>405.53</v>
      </c>
      <c r="AP3079" s="3">
        <f t="shared" si="1027"/>
        <v>0</v>
      </c>
      <c r="AQ3079" s="3">
        <f t="shared" si="1028"/>
        <v>1326.5</v>
      </c>
      <c r="AR3079" s="2" cm="1">
        <f t="array" ref="AR3079">MIN(_xlfn._xlws.FILTER(E3079:AQ3079,E3079:AQ3079&lt;&gt;0))</f>
        <v>122.85683799999998</v>
      </c>
      <c r="AS3079" s="3">
        <f t="shared" si="1030"/>
        <v>1481.89</v>
      </c>
    </row>
    <row r="3080" spans="1:45" x14ac:dyDescent="0.25">
      <c r="A3080" t="s">
        <v>1618</v>
      </c>
      <c r="B3080" t="s">
        <v>34</v>
      </c>
      <c r="C3080">
        <v>77295</v>
      </c>
      <c r="D3080" s="3">
        <v>6755</v>
      </c>
      <c r="E3080" s="3">
        <f t="shared" si="1003"/>
        <v>5282.41</v>
      </c>
      <c r="F3080" s="3">
        <f t="shared" si="1004"/>
        <v>1579.8991548000001</v>
      </c>
      <c r="G3080" s="3">
        <f t="shared" si="1005"/>
        <v>1579.8991548000001</v>
      </c>
      <c r="H3080" s="3">
        <v>2810.5678599999997</v>
      </c>
      <c r="I3080" s="3">
        <v>2043.31</v>
      </c>
      <c r="J3080" s="3">
        <f t="shared" si="1031"/>
        <v>1898.8305</v>
      </c>
      <c r="K3080" s="3">
        <f t="shared" si="1032"/>
        <v>4019.2249999999999</v>
      </c>
      <c r="L3080" s="3">
        <f t="shared" si="1007"/>
        <v>1627.2961294440001</v>
      </c>
      <c r="M3080" s="3">
        <f t="shared" si="1008"/>
        <v>1643.0951209920001</v>
      </c>
      <c r="N3080" s="3">
        <f t="shared" si="1009"/>
        <v>1579.8991548000001</v>
      </c>
      <c r="O3080" s="3">
        <f t="shared" si="1010"/>
        <v>2211.85881672</v>
      </c>
      <c r="P3080" s="3">
        <f t="shared" si="1011"/>
        <v>1658.8941125400002</v>
      </c>
      <c r="Q3080" s="3">
        <f t="shared" si="1012"/>
        <v>1895.87898576</v>
      </c>
      <c r="R3080" s="4">
        <f t="shared" si="1013"/>
        <v>4053</v>
      </c>
      <c r="S3080" s="3">
        <v>2075.1327200000001</v>
      </c>
      <c r="T3080" s="3">
        <f t="shared" si="1014"/>
        <v>1579.8991548000001</v>
      </c>
      <c r="U3080" s="3">
        <f t="shared" si="1015"/>
        <v>4053</v>
      </c>
      <c r="V3080" s="3">
        <f t="shared" si="1016"/>
        <v>3996.2580000000003</v>
      </c>
      <c r="W3080" s="3">
        <f t="shared" si="1017"/>
        <v>3996.2580000000003</v>
      </c>
      <c r="X3080" s="4">
        <v>808.68550300000004</v>
      </c>
      <c r="Y3080" s="3">
        <v>1189.26</v>
      </c>
      <c r="Z3080" s="3">
        <v>1579.8991548000001</v>
      </c>
      <c r="AA3080" s="4">
        <f t="shared" si="1018"/>
        <v>4390.75</v>
      </c>
      <c r="AB3080" s="3">
        <f t="shared" si="1019"/>
        <v>4053</v>
      </c>
      <c r="AC3080" s="3">
        <v>1149.206674608</v>
      </c>
      <c r="AD3080" s="3">
        <v>1401.4715544000001</v>
      </c>
      <c r="AE3080" s="3">
        <f t="shared" si="1020"/>
        <v>3105.9490000000001</v>
      </c>
      <c r="AF3080" s="3">
        <v>416.02</v>
      </c>
      <c r="AG3080" s="3">
        <v>399.86</v>
      </c>
      <c r="AH3080" s="3">
        <f t="shared" si="1021"/>
        <v>1579.8991548000001</v>
      </c>
      <c r="AI3080" s="3">
        <f t="shared" si="1022"/>
        <v>1579.8991548000001</v>
      </c>
      <c r="AJ3080" s="3">
        <v>1948.3640000000003</v>
      </c>
      <c r="AK3080" s="3">
        <f t="shared" si="1033"/>
        <v>4843.3350000000009</v>
      </c>
      <c r="AL3080" s="3">
        <f t="shared" si="1023"/>
        <v>1579.8991548000001</v>
      </c>
      <c r="AM3080" s="2">
        <f t="shared" si="1024"/>
        <v>808.68550300000004</v>
      </c>
      <c r="AN3080" s="3">
        <f t="shared" si="1025"/>
        <v>3377.5</v>
      </c>
      <c r="AO3080" s="3">
        <f t="shared" si="1026"/>
        <v>1445.57</v>
      </c>
      <c r="AP3080" s="3">
        <f t="shared" si="1027"/>
        <v>1595.6981463480001</v>
      </c>
      <c r="AQ3080" s="3">
        <f t="shared" si="1028"/>
        <v>4728.5</v>
      </c>
      <c r="AR3080" s="2" cm="1">
        <f t="array" ref="AR3080">MIN(_xlfn._xlws.FILTER(E3080:AQ3080,E3080:AQ3080&lt;&gt;0))</f>
        <v>399.86</v>
      </c>
      <c r="AS3080" s="3">
        <f t="shared" si="1030"/>
        <v>5282.41</v>
      </c>
    </row>
    <row r="3081" spans="1:45" x14ac:dyDescent="0.25">
      <c r="A3081" t="s">
        <v>1619</v>
      </c>
      <c r="B3081" t="s">
        <v>34</v>
      </c>
      <c r="C3081">
        <v>77300</v>
      </c>
      <c r="D3081" s="3">
        <v>872</v>
      </c>
      <c r="E3081" s="3">
        <f t="shared" si="1003"/>
        <v>681.904</v>
      </c>
      <c r="F3081" s="3">
        <f t="shared" si="1004"/>
        <v>157.18032720000002</v>
      </c>
      <c r="G3081" s="3">
        <f t="shared" si="1005"/>
        <v>157.18032720000002</v>
      </c>
      <c r="H3081" s="3">
        <v>291.85547999999994</v>
      </c>
      <c r="I3081" s="3">
        <v>227.74</v>
      </c>
      <c r="J3081" s="3">
        <f t="shared" si="1031"/>
        <v>245.11920000000001</v>
      </c>
      <c r="K3081" s="3">
        <f t="shared" si="1032"/>
        <v>518.84</v>
      </c>
      <c r="L3081" s="3">
        <f t="shared" si="1007"/>
        <v>161.89573701600003</v>
      </c>
      <c r="M3081" s="3">
        <f t="shared" si="1008"/>
        <v>163.46754028800004</v>
      </c>
      <c r="N3081" s="3">
        <f t="shared" si="1009"/>
        <v>157.18032720000002</v>
      </c>
      <c r="O3081" s="3">
        <f t="shared" si="1010"/>
        <v>220.05245808000001</v>
      </c>
      <c r="P3081" s="3">
        <f t="shared" si="1011"/>
        <v>165.03934356000002</v>
      </c>
      <c r="Q3081" s="3">
        <f t="shared" si="1012"/>
        <v>188.61639264000002</v>
      </c>
      <c r="R3081" s="4">
        <f t="shared" si="1013"/>
        <v>523.19999999999993</v>
      </c>
      <c r="S3081" s="3">
        <v>215.48357000000001</v>
      </c>
      <c r="T3081" s="3">
        <f t="shared" si="1014"/>
        <v>157.18032720000002</v>
      </c>
      <c r="U3081" s="3">
        <f t="shared" si="1015"/>
        <v>523.19999999999993</v>
      </c>
      <c r="V3081" s="3">
        <f t="shared" si="1016"/>
        <v>515.87520000000006</v>
      </c>
      <c r="W3081" s="3">
        <f t="shared" si="1017"/>
        <v>515.87520000000006</v>
      </c>
      <c r="X3081" s="4">
        <v>242.85189699999998</v>
      </c>
      <c r="Y3081" s="3">
        <v>152.79</v>
      </c>
      <c r="Z3081" s="3">
        <v>157.18032720000002</v>
      </c>
      <c r="AA3081" s="4">
        <f t="shared" si="1018"/>
        <v>566.80000000000007</v>
      </c>
      <c r="AB3081" s="3">
        <f t="shared" si="1019"/>
        <v>523.19999999999993</v>
      </c>
      <c r="AC3081" s="3">
        <v>147.64415503199999</v>
      </c>
      <c r="AD3081" s="3">
        <v>180.05384759999998</v>
      </c>
      <c r="AE3081" s="3">
        <f t="shared" si="1020"/>
        <v>400.94560000000001</v>
      </c>
      <c r="AF3081" s="3">
        <v>416.02</v>
      </c>
      <c r="AG3081" s="3">
        <v>399.86</v>
      </c>
      <c r="AH3081" s="3">
        <f t="shared" si="1021"/>
        <v>157.18032720000002</v>
      </c>
      <c r="AI3081" s="3">
        <f t="shared" si="1022"/>
        <v>157.18032720000002</v>
      </c>
      <c r="AJ3081" s="3">
        <v>233.453</v>
      </c>
      <c r="AK3081" s="3">
        <f t="shared" si="1033"/>
        <v>625.22400000000005</v>
      </c>
      <c r="AL3081" s="3">
        <f t="shared" si="1023"/>
        <v>157.18032720000002</v>
      </c>
      <c r="AM3081" s="2">
        <f t="shared" si="1024"/>
        <v>242.85189699999998</v>
      </c>
      <c r="AN3081" s="3">
        <f t="shared" si="1025"/>
        <v>436</v>
      </c>
      <c r="AO3081" s="3">
        <f t="shared" si="1026"/>
        <v>186.608</v>
      </c>
      <c r="AP3081" s="3">
        <f t="shared" si="1027"/>
        <v>158.75213047200003</v>
      </c>
      <c r="AQ3081" s="3">
        <f t="shared" si="1028"/>
        <v>610.4</v>
      </c>
      <c r="AR3081" s="2" cm="1">
        <f t="array" ref="AR3081">MIN(_xlfn._xlws.FILTER(E3081:AQ3081,E3081:AQ3081&lt;&gt;0))</f>
        <v>147.64415503199999</v>
      </c>
      <c r="AS3081" s="3">
        <f t="shared" si="1030"/>
        <v>681.904</v>
      </c>
    </row>
    <row r="3082" spans="1:45" x14ac:dyDescent="0.25">
      <c r="A3082" t="s">
        <v>1620</v>
      </c>
      <c r="B3082" t="s">
        <v>34</v>
      </c>
      <c r="C3082">
        <v>77301</v>
      </c>
      <c r="D3082" s="3">
        <v>6755</v>
      </c>
      <c r="E3082" s="3">
        <f t="shared" si="1003"/>
        <v>5282.41</v>
      </c>
      <c r="F3082" s="3">
        <f t="shared" si="1004"/>
        <v>1579.8991548000001</v>
      </c>
      <c r="G3082" s="3">
        <f t="shared" si="1005"/>
        <v>1579.8991548000001</v>
      </c>
      <c r="H3082" s="3">
        <v>2810.5678599999997</v>
      </c>
      <c r="I3082" s="3">
        <v>2043.31</v>
      </c>
      <c r="J3082" s="3">
        <f t="shared" si="1031"/>
        <v>1898.8305</v>
      </c>
      <c r="K3082" s="3">
        <f t="shared" si="1032"/>
        <v>4019.2249999999999</v>
      </c>
      <c r="L3082" s="3">
        <f t="shared" si="1007"/>
        <v>1627.2961294440001</v>
      </c>
      <c r="M3082" s="3">
        <f t="shared" si="1008"/>
        <v>1643.0951209920001</v>
      </c>
      <c r="N3082" s="3">
        <f t="shared" si="1009"/>
        <v>1579.8991548000001</v>
      </c>
      <c r="O3082" s="3">
        <f t="shared" si="1010"/>
        <v>2211.85881672</v>
      </c>
      <c r="P3082" s="3">
        <f t="shared" si="1011"/>
        <v>1658.8941125400002</v>
      </c>
      <c r="Q3082" s="3">
        <f t="shared" si="1012"/>
        <v>1895.87898576</v>
      </c>
      <c r="R3082" s="4">
        <f t="shared" si="1013"/>
        <v>4053</v>
      </c>
      <c r="S3082" s="3">
        <v>2075.1327200000001</v>
      </c>
      <c r="T3082" s="3">
        <f t="shared" si="1014"/>
        <v>1579.8991548000001</v>
      </c>
      <c r="U3082" s="3">
        <f t="shared" si="1015"/>
        <v>4053</v>
      </c>
      <c r="V3082" s="3">
        <f t="shared" si="1016"/>
        <v>3996.2580000000003</v>
      </c>
      <c r="W3082" s="3">
        <f t="shared" si="1017"/>
        <v>3996.2580000000003</v>
      </c>
      <c r="X3082" s="4">
        <v>808.68550300000004</v>
      </c>
      <c r="Y3082" s="3">
        <v>1189.26</v>
      </c>
      <c r="Z3082" s="3">
        <v>1579.8991548000001</v>
      </c>
      <c r="AA3082" s="4">
        <f t="shared" si="1018"/>
        <v>4390.75</v>
      </c>
      <c r="AB3082" s="3">
        <f t="shared" si="1019"/>
        <v>4053</v>
      </c>
      <c r="AC3082" s="3">
        <v>1149.206674608</v>
      </c>
      <c r="AD3082" s="3">
        <v>1401.4715544000001</v>
      </c>
      <c r="AE3082" s="3">
        <f t="shared" si="1020"/>
        <v>3105.9490000000001</v>
      </c>
      <c r="AF3082" s="3">
        <v>416.02</v>
      </c>
      <c r="AG3082" s="3">
        <v>399.86</v>
      </c>
      <c r="AH3082" s="3">
        <f t="shared" si="1021"/>
        <v>1579.8991548000001</v>
      </c>
      <c r="AI3082" s="3">
        <f t="shared" si="1022"/>
        <v>1579.8991548000001</v>
      </c>
      <c r="AJ3082" s="3">
        <v>1948.3640000000003</v>
      </c>
      <c r="AK3082" s="3">
        <f t="shared" si="1033"/>
        <v>4843.3350000000009</v>
      </c>
      <c r="AL3082" s="3">
        <f t="shared" si="1023"/>
        <v>1579.8991548000001</v>
      </c>
      <c r="AM3082" s="2">
        <f t="shared" si="1024"/>
        <v>808.68550300000004</v>
      </c>
      <c r="AN3082" s="3">
        <f t="shared" si="1025"/>
        <v>3377.5</v>
      </c>
      <c r="AO3082" s="3">
        <f t="shared" si="1026"/>
        <v>1445.57</v>
      </c>
      <c r="AP3082" s="3">
        <f t="shared" si="1027"/>
        <v>1595.6981463480001</v>
      </c>
      <c r="AQ3082" s="3">
        <f t="shared" si="1028"/>
        <v>4728.5</v>
      </c>
      <c r="AR3082" s="2" cm="1">
        <f t="array" ref="AR3082">MIN(_xlfn._xlws.FILTER(E3082:AQ3082,E3082:AQ3082&lt;&gt;0))</f>
        <v>399.86</v>
      </c>
      <c r="AS3082" s="3">
        <f t="shared" si="1030"/>
        <v>5282.41</v>
      </c>
    </row>
    <row r="3083" spans="1:45" x14ac:dyDescent="0.25">
      <c r="A3083" t="s">
        <v>1621</v>
      </c>
      <c r="B3083" t="s">
        <v>34</v>
      </c>
      <c r="C3083">
        <v>77306</v>
      </c>
      <c r="D3083" s="3">
        <v>1080</v>
      </c>
      <c r="E3083" s="3">
        <f t="shared" si="1003"/>
        <v>844.56000000000006</v>
      </c>
      <c r="F3083" s="3">
        <f t="shared" si="1004"/>
        <v>422.72999680000009</v>
      </c>
      <c r="G3083" s="3">
        <f t="shared" si="1005"/>
        <v>422.72999680000009</v>
      </c>
      <c r="H3083" s="3">
        <v>758.85723999999993</v>
      </c>
      <c r="I3083" s="3">
        <v>744.52</v>
      </c>
      <c r="J3083" s="3">
        <f t="shared" si="1031"/>
        <v>303.58800000000002</v>
      </c>
      <c r="K3083" s="3">
        <f t="shared" si="1032"/>
        <v>642.6</v>
      </c>
      <c r="L3083" s="3">
        <f t="shared" si="1007"/>
        <v>435.41189670400013</v>
      </c>
      <c r="M3083" s="3">
        <f t="shared" si="1008"/>
        <v>439.63919667200014</v>
      </c>
      <c r="N3083" s="3">
        <f t="shared" si="1009"/>
        <v>422.72999680000009</v>
      </c>
      <c r="O3083" s="3">
        <f t="shared" si="1010"/>
        <v>591.82199552000009</v>
      </c>
      <c r="P3083" s="3">
        <f t="shared" si="1011"/>
        <v>443.86649664000009</v>
      </c>
      <c r="Q3083" s="3">
        <f t="shared" si="1012"/>
        <v>507.27599616000009</v>
      </c>
      <c r="R3083" s="4">
        <f t="shared" si="1013"/>
        <v>648</v>
      </c>
      <c r="S3083" s="3">
        <v>560.28862000000004</v>
      </c>
      <c r="T3083" s="3">
        <f t="shared" si="1014"/>
        <v>422.72999680000009</v>
      </c>
      <c r="U3083" s="3">
        <f t="shared" si="1015"/>
        <v>648</v>
      </c>
      <c r="V3083" s="3">
        <f t="shared" si="1016"/>
        <v>638.928</v>
      </c>
      <c r="W3083" s="3">
        <f t="shared" si="1017"/>
        <v>638.928</v>
      </c>
      <c r="X3083" s="4">
        <v>122.85683799999998</v>
      </c>
      <c r="Y3083" s="3">
        <v>134.24</v>
      </c>
      <c r="Z3083" s="3">
        <v>422.72999680000009</v>
      </c>
      <c r="AA3083" s="4">
        <f t="shared" si="1018"/>
        <v>702</v>
      </c>
      <c r="AB3083" s="3">
        <f t="shared" si="1019"/>
        <v>648</v>
      </c>
      <c r="AC3083" s="3">
        <v>129.718904192</v>
      </c>
      <c r="AD3083" s="3">
        <v>158.19378560000001</v>
      </c>
      <c r="AE3083" s="3">
        <f t="shared" si="1020"/>
        <v>496.584</v>
      </c>
      <c r="AF3083" s="3">
        <v>416.02</v>
      </c>
      <c r="AG3083" s="3">
        <v>399.86</v>
      </c>
      <c r="AH3083" s="3">
        <f t="shared" si="1021"/>
        <v>422.72999680000009</v>
      </c>
      <c r="AI3083" s="3">
        <f t="shared" si="1022"/>
        <v>422.72999680000009</v>
      </c>
      <c r="AJ3083" s="3">
        <v>233.453</v>
      </c>
      <c r="AK3083" s="3">
        <f t="shared" si="1033"/>
        <v>774.36000000000013</v>
      </c>
      <c r="AL3083" s="3">
        <f t="shared" si="1023"/>
        <v>422.72999680000009</v>
      </c>
      <c r="AM3083" s="2">
        <f t="shared" si="1024"/>
        <v>122.85683799999998</v>
      </c>
      <c r="AN3083" s="3">
        <f t="shared" si="1025"/>
        <v>540</v>
      </c>
      <c r="AO3083" s="3">
        <f t="shared" si="1026"/>
        <v>231.12</v>
      </c>
      <c r="AP3083" s="3">
        <f t="shared" si="1027"/>
        <v>426.95729676800011</v>
      </c>
      <c r="AQ3083" s="3">
        <f t="shared" si="1028"/>
        <v>756</v>
      </c>
      <c r="AR3083" s="2" cm="1">
        <f t="array" ref="AR3083">MIN(_xlfn._xlws.FILTER(E3083:AQ3083,E3083:AQ3083&lt;&gt;0))</f>
        <v>122.85683799999998</v>
      </c>
      <c r="AS3083" s="3">
        <f t="shared" si="1030"/>
        <v>844.56000000000006</v>
      </c>
    </row>
    <row r="3084" spans="1:45" x14ac:dyDescent="0.25">
      <c r="A3084" t="s">
        <v>1622</v>
      </c>
      <c r="B3084" t="s">
        <v>34</v>
      </c>
      <c r="C3084">
        <v>77307</v>
      </c>
      <c r="D3084" s="3">
        <v>1080</v>
      </c>
      <c r="E3084" s="3">
        <f t="shared" si="1003"/>
        <v>844.56000000000006</v>
      </c>
      <c r="F3084" s="3">
        <f t="shared" si="1004"/>
        <v>422.72999680000009</v>
      </c>
      <c r="G3084" s="3">
        <f t="shared" si="1005"/>
        <v>422.72999680000009</v>
      </c>
      <c r="H3084" s="3">
        <v>758.85723999999993</v>
      </c>
      <c r="I3084" s="3">
        <v>744.52</v>
      </c>
      <c r="J3084" s="3">
        <f t="shared" si="1031"/>
        <v>303.58800000000002</v>
      </c>
      <c r="K3084" s="3">
        <f t="shared" si="1032"/>
        <v>642.6</v>
      </c>
      <c r="L3084" s="3">
        <f t="shared" si="1007"/>
        <v>435.41189670400013</v>
      </c>
      <c r="M3084" s="3">
        <f t="shared" si="1008"/>
        <v>439.63919667200014</v>
      </c>
      <c r="N3084" s="3">
        <f t="shared" si="1009"/>
        <v>422.72999680000009</v>
      </c>
      <c r="O3084" s="3">
        <f t="shared" si="1010"/>
        <v>591.82199552000009</v>
      </c>
      <c r="P3084" s="3">
        <f t="shared" si="1011"/>
        <v>443.86649664000009</v>
      </c>
      <c r="Q3084" s="3">
        <f t="shared" si="1012"/>
        <v>507.27599616000009</v>
      </c>
      <c r="R3084" s="4">
        <f t="shared" si="1013"/>
        <v>648</v>
      </c>
      <c r="S3084" s="3">
        <v>560.28862000000004</v>
      </c>
      <c r="T3084" s="3">
        <f t="shared" si="1014"/>
        <v>422.72999680000009</v>
      </c>
      <c r="U3084" s="3">
        <f t="shared" si="1015"/>
        <v>648</v>
      </c>
      <c r="V3084" s="3">
        <f t="shared" si="1016"/>
        <v>638.928</v>
      </c>
      <c r="W3084" s="3">
        <f t="shared" si="1017"/>
        <v>638.928</v>
      </c>
      <c r="X3084" s="4">
        <v>242.85189699999998</v>
      </c>
      <c r="Y3084" s="3">
        <v>134.24</v>
      </c>
      <c r="Z3084" s="3">
        <v>422.72999680000009</v>
      </c>
      <c r="AA3084" s="4">
        <f t="shared" si="1018"/>
        <v>702</v>
      </c>
      <c r="AB3084" s="3">
        <f t="shared" si="1019"/>
        <v>648</v>
      </c>
      <c r="AC3084" s="3">
        <v>129.718904192</v>
      </c>
      <c r="AD3084" s="3">
        <v>158.19378560000001</v>
      </c>
      <c r="AE3084" s="3">
        <f t="shared" si="1020"/>
        <v>496.584</v>
      </c>
      <c r="AF3084" s="3">
        <v>416.02</v>
      </c>
      <c r="AG3084" s="3">
        <v>399.86</v>
      </c>
      <c r="AH3084" s="3">
        <f t="shared" si="1021"/>
        <v>422.72999680000009</v>
      </c>
      <c r="AI3084" s="3">
        <f t="shared" si="1022"/>
        <v>422.72999680000009</v>
      </c>
      <c r="AJ3084" s="3">
        <v>536.60200000000009</v>
      </c>
      <c r="AK3084" s="3">
        <f t="shared" si="1033"/>
        <v>774.36000000000013</v>
      </c>
      <c r="AL3084" s="3">
        <f t="shared" si="1023"/>
        <v>422.72999680000009</v>
      </c>
      <c r="AM3084" s="2">
        <f t="shared" si="1024"/>
        <v>242.85189699999998</v>
      </c>
      <c r="AN3084" s="3">
        <f t="shared" si="1025"/>
        <v>540</v>
      </c>
      <c r="AO3084" s="3">
        <f t="shared" si="1026"/>
        <v>231.12</v>
      </c>
      <c r="AP3084" s="3">
        <f t="shared" si="1027"/>
        <v>426.95729676800011</v>
      </c>
      <c r="AQ3084" s="3">
        <f t="shared" si="1028"/>
        <v>756</v>
      </c>
      <c r="AR3084" s="2" cm="1">
        <f t="array" ref="AR3084">MIN(_xlfn._xlws.FILTER(E3084:AQ3084,E3084:AQ3084&lt;&gt;0))</f>
        <v>129.718904192</v>
      </c>
      <c r="AS3084" s="3">
        <f t="shared" si="1030"/>
        <v>844.56000000000006</v>
      </c>
    </row>
    <row r="3085" spans="1:45" x14ac:dyDescent="0.25">
      <c r="A3085" t="s">
        <v>1623</v>
      </c>
      <c r="B3085" t="s">
        <v>34</v>
      </c>
      <c r="C3085">
        <v>77316</v>
      </c>
      <c r="D3085" s="3">
        <v>1080</v>
      </c>
      <c r="E3085" s="3">
        <f t="shared" si="1003"/>
        <v>844.56000000000006</v>
      </c>
      <c r="F3085" s="3">
        <f t="shared" si="1004"/>
        <v>422.72999680000009</v>
      </c>
      <c r="G3085" s="3">
        <f t="shared" si="1005"/>
        <v>422.72999680000009</v>
      </c>
      <c r="H3085" s="3">
        <v>758.85723999999993</v>
      </c>
      <c r="I3085" s="3">
        <v>744.52</v>
      </c>
      <c r="J3085" s="3">
        <f t="shared" si="1031"/>
        <v>303.58800000000002</v>
      </c>
      <c r="K3085" s="3">
        <f t="shared" si="1032"/>
        <v>642.6</v>
      </c>
      <c r="L3085" s="3">
        <f t="shared" si="1007"/>
        <v>435.41189670400013</v>
      </c>
      <c r="M3085" s="3">
        <f t="shared" si="1008"/>
        <v>439.63919667200014</v>
      </c>
      <c r="N3085" s="3">
        <f t="shared" si="1009"/>
        <v>422.72999680000009</v>
      </c>
      <c r="O3085" s="3">
        <f t="shared" si="1010"/>
        <v>591.82199552000009</v>
      </c>
      <c r="P3085" s="3">
        <f t="shared" si="1011"/>
        <v>443.86649664000009</v>
      </c>
      <c r="Q3085" s="3">
        <f t="shared" si="1012"/>
        <v>507.27599616000009</v>
      </c>
      <c r="R3085" s="4">
        <f t="shared" si="1013"/>
        <v>648</v>
      </c>
      <c r="S3085" s="3">
        <v>560.28862000000004</v>
      </c>
      <c r="T3085" s="3">
        <f t="shared" si="1014"/>
        <v>422.72999680000009</v>
      </c>
      <c r="U3085" s="3">
        <f t="shared" si="1015"/>
        <v>648</v>
      </c>
      <c r="V3085" s="3">
        <f t="shared" si="1016"/>
        <v>638.928</v>
      </c>
      <c r="W3085" s="3">
        <f t="shared" si="1017"/>
        <v>638.928</v>
      </c>
      <c r="X3085" s="4">
        <v>122.85683799999998</v>
      </c>
      <c r="Y3085" s="3">
        <v>134.24</v>
      </c>
      <c r="Z3085" s="3">
        <v>422.72999680000009</v>
      </c>
      <c r="AA3085" s="4">
        <f t="shared" si="1018"/>
        <v>702</v>
      </c>
      <c r="AB3085" s="3">
        <f t="shared" si="1019"/>
        <v>648</v>
      </c>
      <c r="AC3085" s="3">
        <v>129.718904192</v>
      </c>
      <c r="AD3085" s="3">
        <v>158.19378560000001</v>
      </c>
      <c r="AE3085" s="3">
        <f t="shared" si="1020"/>
        <v>496.584</v>
      </c>
      <c r="AF3085" s="3">
        <v>416.02</v>
      </c>
      <c r="AG3085" s="3">
        <v>399.86</v>
      </c>
      <c r="AH3085" s="3">
        <f t="shared" si="1021"/>
        <v>422.72999680000009</v>
      </c>
      <c r="AI3085" s="3">
        <f t="shared" si="1022"/>
        <v>422.72999680000009</v>
      </c>
      <c r="AJ3085" s="3">
        <v>233.453</v>
      </c>
      <c r="AK3085" s="3">
        <f t="shared" si="1033"/>
        <v>774.36000000000013</v>
      </c>
      <c r="AL3085" s="3">
        <f t="shared" si="1023"/>
        <v>422.72999680000009</v>
      </c>
      <c r="AM3085" s="2">
        <f t="shared" si="1024"/>
        <v>122.85683799999998</v>
      </c>
      <c r="AN3085" s="3">
        <f t="shared" si="1025"/>
        <v>540</v>
      </c>
      <c r="AO3085" s="3">
        <f t="shared" si="1026"/>
        <v>231.12</v>
      </c>
      <c r="AP3085" s="3">
        <f t="shared" si="1027"/>
        <v>426.95729676800011</v>
      </c>
      <c r="AQ3085" s="3">
        <f t="shared" si="1028"/>
        <v>756</v>
      </c>
      <c r="AR3085" s="2" cm="1">
        <f t="array" ref="AR3085">MIN(_xlfn._xlws.FILTER(E3085:AQ3085,E3085:AQ3085&lt;&gt;0))</f>
        <v>122.85683799999998</v>
      </c>
      <c r="AS3085" s="3">
        <f t="shared" si="1030"/>
        <v>844.56000000000006</v>
      </c>
    </row>
    <row r="3086" spans="1:45" x14ac:dyDescent="0.25">
      <c r="A3086" t="s">
        <v>1624</v>
      </c>
      <c r="B3086" t="s">
        <v>34</v>
      </c>
      <c r="C3086">
        <v>77317</v>
      </c>
      <c r="D3086" s="3">
        <v>1314</v>
      </c>
      <c r="E3086" s="3">
        <f t="shared" si="1003"/>
        <v>1027.548</v>
      </c>
      <c r="F3086" s="3">
        <f t="shared" si="1004"/>
        <v>422.72999680000009</v>
      </c>
      <c r="G3086" s="3">
        <f t="shared" si="1005"/>
        <v>422.72999680000009</v>
      </c>
      <c r="H3086" s="3">
        <v>758.85723999999993</v>
      </c>
      <c r="I3086" s="3">
        <v>744.52</v>
      </c>
      <c r="J3086" s="3">
        <f t="shared" si="1031"/>
        <v>369.36540000000002</v>
      </c>
      <c r="K3086" s="3">
        <f t="shared" si="1032"/>
        <v>781.82999999999993</v>
      </c>
      <c r="L3086" s="3">
        <f t="shared" si="1007"/>
        <v>435.41189670400013</v>
      </c>
      <c r="M3086" s="3">
        <f t="shared" si="1008"/>
        <v>439.63919667200014</v>
      </c>
      <c r="N3086" s="3">
        <f t="shared" si="1009"/>
        <v>422.72999680000009</v>
      </c>
      <c r="O3086" s="3">
        <f t="shared" si="1010"/>
        <v>591.82199552000009</v>
      </c>
      <c r="P3086" s="3">
        <f t="shared" si="1011"/>
        <v>443.86649664000009</v>
      </c>
      <c r="Q3086" s="3">
        <f t="shared" si="1012"/>
        <v>507.27599616000009</v>
      </c>
      <c r="R3086" s="4">
        <f t="shared" si="1013"/>
        <v>788.4</v>
      </c>
      <c r="S3086" s="3">
        <v>560.28862000000004</v>
      </c>
      <c r="T3086" s="3">
        <f t="shared" si="1014"/>
        <v>422.72999680000009</v>
      </c>
      <c r="U3086" s="3">
        <f t="shared" si="1015"/>
        <v>788.4</v>
      </c>
      <c r="V3086" s="3">
        <f t="shared" si="1016"/>
        <v>777.36239999999998</v>
      </c>
      <c r="W3086" s="3">
        <f t="shared" si="1017"/>
        <v>777.36239999999998</v>
      </c>
      <c r="X3086" s="4" t="s">
        <v>5201</v>
      </c>
      <c r="Y3086" s="3">
        <v>373.13</v>
      </c>
      <c r="Z3086" s="3">
        <v>422.72999680000009</v>
      </c>
      <c r="AA3086" s="4">
        <f t="shared" si="1018"/>
        <v>854.1</v>
      </c>
      <c r="AB3086" s="3">
        <f t="shared" si="1019"/>
        <v>788.4</v>
      </c>
      <c r="AC3086" s="3">
        <v>360.563280104</v>
      </c>
      <c r="AD3086" s="3">
        <v>439.71131720000005</v>
      </c>
      <c r="AE3086" s="3">
        <f t="shared" si="1020"/>
        <v>604.17719999999997</v>
      </c>
      <c r="AF3086" s="3">
        <v>416.02</v>
      </c>
      <c r="AG3086" s="3">
        <v>399.86</v>
      </c>
      <c r="AH3086" s="3">
        <f t="shared" si="1021"/>
        <v>422.72999680000009</v>
      </c>
      <c r="AI3086" s="3">
        <f t="shared" si="1022"/>
        <v>422.72999680000009</v>
      </c>
      <c r="AJ3086" s="3">
        <v>536.60200000000009</v>
      </c>
      <c r="AK3086" s="3">
        <f t="shared" si="1033"/>
        <v>942.13800000000015</v>
      </c>
      <c r="AL3086" s="3">
        <f t="shared" si="1023"/>
        <v>422.72999680000009</v>
      </c>
      <c r="AM3086" s="2" t="str">
        <f t="shared" si="1024"/>
        <v>NA</v>
      </c>
      <c r="AN3086" s="3">
        <f t="shared" si="1025"/>
        <v>657</v>
      </c>
      <c r="AO3086" s="3">
        <f t="shared" si="1026"/>
        <v>281.19599999999997</v>
      </c>
      <c r="AP3086" s="3">
        <f t="shared" si="1027"/>
        <v>426.95729676800011</v>
      </c>
      <c r="AQ3086" s="3">
        <f t="shared" si="1028"/>
        <v>919.8</v>
      </c>
      <c r="AR3086" s="2" cm="1">
        <f t="array" ref="AR3086">MIN(_xlfn._xlws.FILTER(E3086:AQ3086,E3086:AQ3086&lt;&gt;0))</f>
        <v>281.19599999999997</v>
      </c>
      <c r="AS3086" s="3">
        <f t="shared" si="1030"/>
        <v>1027.548</v>
      </c>
    </row>
    <row r="3087" spans="1:45" x14ac:dyDescent="0.25">
      <c r="A3087" t="s">
        <v>1625</v>
      </c>
      <c r="B3087" t="s">
        <v>34</v>
      </c>
      <c r="C3087">
        <v>77318</v>
      </c>
      <c r="D3087" s="3">
        <v>1314</v>
      </c>
      <c r="E3087" s="3">
        <f t="shared" si="1003"/>
        <v>1027.548</v>
      </c>
      <c r="F3087" s="3">
        <f t="shared" si="1004"/>
        <v>422.72999680000009</v>
      </c>
      <c r="G3087" s="3">
        <f t="shared" si="1005"/>
        <v>422.72999680000009</v>
      </c>
      <c r="H3087" s="3">
        <v>758.85723999999993</v>
      </c>
      <c r="I3087" s="3">
        <v>744.52</v>
      </c>
      <c r="J3087" s="3">
        <f t="shared" si="1031"/>
        <v>369.36540000000002</v>
      </c>
      <c r="K3087" s="3">
        <f t="shared" si="1032"/>
        <v>781.82999999999993</v>
      </c>
      <c r="L3087" s="3">
        <f t="shared" si="1007"/>
        <v>435.41189670400013</v>
      </c>
      <c r="M3087" s="3">
        <f t="shared" si="1008"/>
        <v>439.63919667200014</v>
      </c>
      <c r="N3087" s="3">
        <f t="shared" si="1009"/>
        <v>422.72999680000009</v>
      </c>
      <c r="O3087" s="3">
        <f t="shared" si="1010"/>
        <v>591.82199552000009</v>
      </c>
      <c r="P3087" s="3">
        <f t="shared" si="1011"/>
        <v>443.86649664000009</v>
      </c>
      <c r="Q3087" s="3">
        <f t="shared" si="1012"/>
        <v>507.27599616000009</v>
      </c>
      <c r="R3087" s="4">
        <f t="shared" si="1013"/>
        <v>788.4</v>
      </c>
      <c r="S3087" s="3">
        <v>560.28862000000004</v>
      </c>
      <c r="T3087" s="3">
        <f t="shared" si="1014"/>
        <v>422.72999680000009</v>
      </c>
      <c r="U3087" s="3">
        <f t="shared" si="1015"/>
        <v>788.4</v>
      </c>
      <c r="V3087" s="3">
        <f t="shared" si="1016"/>
        <v>777.36239999999998</v>
      </c>
      <c r="W3087" s="3">
        <f t="shared" si="1017"/>
        <v>777.36239999999998</v>
      </c>
      <c r="X3087" s="4" t="s">
        <v>5201</v>
      </c>
      <c r="Y3087" s="3">
        <v>373.13</v>
      </c>
      <c r="Z3087" s="3">
        <v>422.72999680000009</v>
      </c>
      <c r="AA3087" s="4">
        <f t="shared" si="1018"/>
        <v>854.1</v>
      </c>
      <c r="AB3087" s="3">
        <f t="shared" si="1019"/>
        <v>788.4</v>
      </c>
      <c r="AC3087" s="3">
        <v>360.563280104</v>
      </c>
      <c r="AD3087" s="3">
        <v>439.71131720000005</v>
      </c>
      <c r="AE3087" s="3">
        <f t="shared" si="1020"/>
        <v>604.17719999999997</v>
      </c>
      <c r="AF3087" s="3">
        <v>416.02</v>
      </c>
      <c r="AG3087" s="3">
        <v>399.86</v>
      </c>
      <c r="AH3087" s="3">
        <f t="shared" si="1021"/>
        <v>422.72999680000009</v>
      </c>
      <c r="AI3087" s="3">
        <f t="shared" si="1022"/>
        <v>422.72999680000009</v>
      </c>
      <c r="AJ3087" s="3">
        <v>536.60200000000009</v>
      </c>
      <c r="AK3087" s="3">
        <f t="shared" si="1033"/>
        <v>942.13800000000015</v>
      </c>
      <c r="AL3087" s="3">
        <f t="shared" si="1023"/>
        <v>422.72999680000009</v>
      </c>
      <c r="AM3087" s="2" t="str">
        <f t="shared" si="1024"/>
        <v>NA</v>
      </c>
      <c r="AN3087" s="3">
        <f t="shared" si="1025"/>
        <v>657</v>
      </c>
      <c r="AO3087" s="3">
        <f t="shared" si="1026"/>
        <v>281.19599999999997</v>
      </c>
      <c r="AP3087" s="3">
        <f t="shared" si="1027"/>
        <v>426.95729676800011</v>
      </c>
      <c r="AQ3087" s="3">
        <f t="shared" si="1028"/>
        <v>919.8</v>
      </c>
      <c r="AR3087" s="2" cm="1">
        <f t="array" ref="AR3087">MIN(_xlfn._xlws.FILTER(E3087:AQ3087,E3087:AQ3087&lt;&gt;0))</f>
        <v>281.19599999999997</v>
      </c>
      <c r="AS3087" s="3">
        <f t="shared" si="1030"/>
        <v>1027.548</v>
      </c>
    </row>
    <row r="3088" spans="1:45" x14ac:dyDescent="0.25">
      <c r="A3088" t="s">
        <v>1626</v>
      </c>
      <c r="B3088" t="s">
        <v>34</v>
      </c>
      <c r="C3088">
        <v>77321</v>
      </c>
      <c r="D3088" s="3">
        <v>1934</v>
      </c>
      <c r="E3088" s="3">
        <f t="shared" si="1003"/>
        <v>1512.3880000000001</v>
      </c>
      <c r="F3088" s="3">
        <f t="shared" si="1004"/>
        <v>422.72999680000009</v>
      </c>
      <c r="G3088" s="3">
        <f t="shared" si="1005"/>
        <v>422.72999680000009</v>
      </c>
      <c r="H3088" s="3">
        <v>758.85723999999993</v>
      </c>
      <c r="I3088" s="3">
        <v>603.95000000000005</v>
      </c>
      <c r="J3088" s="3">
        <f t="shared" si="1031"/>
        <v>543.64740000000006</v>
      </c>
      <c r="K3088" s="3">
        <f t="shared" si="1032"/>
        <v>1150.73</v>
      </c>
      <c r="L3088" s="3">
        <f t="shared" si="1007"/>
        <v>435.41189670400013</v>
      </c>
      <c r="M3088" s="3">
        <f t="shared" si="1008"/>
        <v>439.63919667200014</v>
      </c>
      <c r="N3088" s="3">
        <f t="shared" si="1009"/>
        <v>422.72999680000009</v>
      </c>
      <c r="O3088" s="3">
        <f t="shared" si="1010"/>
        <v>591.82199552000009</v>
      </c>
      <c r="P3088" s="3">
        <f t="shared" si="1011"/>
        <v>443.86649664000009</v>
      </c>
      <c r="Q3088" s="3">
        <f t="shared" si="1012"/>
        <v>507.27599616000009</v>
      </c>
      <c r="R3088" s="4">
        <f t="shared" si="1013"/>
        <v>1160.3999999999999</v>
      </c>
      <c r="S3088" s="3">
        <v>560.28862000000004</v>
      </c>
      <c r="T3088" s="3">
        <f t="shared" si="1014"/>
        <v>422.72999680000009</v>
      </c>
      <c r="U3088" s="3">
        <f t="shared" si="1015"/>
        <v>1160.3999999999999</v>
      </c>
      <c r="V3088" s="3">
        <f t="shared" si="1016"/>
        <v>1144.1544000000001</v>
      </c>
      <c r="W3088" s="3">
        <f t="shared" si="1017"/>
        <v>1144.1544000000001</v>
      </c>
      <c r="X3088" s="4">
        <v>242.85189699999998</v>
      </c>
      <c r="Y3088" s="3">
        <v>340.55</v>
      </c>
      <c r="Z3088" s="3">
        <v>422.72999680000009</v>
      </c>
      <c r="AA3088" s="4">
        <f t="shared" si="1018"/>
        <v>1257.1000000000001</v>
      </c>
      <c r="AB3088" s="3">
        <f t="shared" si="1019"/>
        <v>1160.3999999999999</v>
      </c>
      <c r="AC3088" s="3">
        <v>329.08054844000003</v>
      </c>
      <c r="AD3088" s="3">
        <v>401.31774200000007</v>
      </c>
      <c r="AE3088" s="3">
        <f t="shared" si="1020"/>
        <v>889.25319999999999</v>
      </c>
      <c r="AF3088" s="3">
        <v>416.02</v>
      </c>
      <c r="AG3088" s="3">
        <v>399.86</v>
      </c>
      <c r="AH3088" s="3">
        <f t="shared" si="1021"/>
        <v>422.72999680000009</v>
      </c>
      <c r="AI3088" s="3">
        <f t="shared" si="1022"/>
        <v>422.72999680000009</v>
      </c>
      <c r="AJ3088" s="3">
        <v>536.60200000000009</v>
      </c>
      <c r="AK3088" s="3">
        <f t="shared" si="1033"/>
        <v>1386.6780000000001</v>
      </c>
      <c r="AL3088" s="3">
        <f t="shared" si="1023"/>
        <v>422.72999680000009</v>
      </c>
      <c r="AM3088" s="2">
        <f t="shared" si="1024"/>
        <v>242.85189699999998</v>
      </c>
      <c r="AN3088" s="3">
        <f t="shared" si="1025"/>
        <v>967</v>
      </c>
      <c r="AO3088" s="3">
        <f t="shared" si="1026"/>
        <v>413.87599999999998</v>
      </c>
      <c r="AP3088" s="3">
        <f t="shared" si="1027"/>
        <v>426.95729676800011</v>
      </c>
      <c r="AQ3088" s="3">
        <f t="shared" si="1028"/>
        <v>1353.8</v>
      </c>
      <c r="AR3088" s="2" cm="1">
        <f t="array" ref="AR3088">MIN(_xlfn._xlws.FILTER(E3088:AQ3088,E3088:AQ3088&lt;&gt;0))</f>
        <v>242.85189699999998</v>
      </c>
      <c r="AS3088" s="3">
        <f t="shared" si="1030"/>
        <v>1512.3880000000001</v>
      </c>
    </row>
    <row r="3089" spans="1:45" x14ac:dyDescent="0.25">
      <c r="A3089" t="s">
        <v>1627</v>
      </c>
      <c r="B3089" t="s">
        <v>34</v>
      </c>
      <c r="C3089">
        <v>77331</v>
      </c>
      <c r="D3089" s="3">
        <v>872</v>
      </c>
      <c r="E3089" s="3">
        <f t="shared" si="1003"/>
        <v>681.904</v>
      </c>
      <c r="F3089" s="3">
        <f t="shared" si="1004"/>
        <v>157.18032720000002</v>
      </c>
      <c r="G3089" s="3">
        <f t="shared" si="1005"/>
        <v>157.18032720000002</v>
      </c>
      <c r="H3089" s="3">
        <v>291.85547999999994</v>
      </c>
      <c r="I3089" s="3">
        <v>227.74</v>
      </c>
      <c r="J3089" s="3">
        <f t="shared" si="1031"/>
        <v>245.11920000000001</v>
      </c>
      <c r="K3089" s="3">
        <f t="shared" si="1032"/>
        <v>518.84</v>
      </c>
      <c r="L3089" s="3">
        <f t="shared" si="1007"/>
        <v>161.89573701600003</v>
      </c>
      <c r="M3089" s="3">
        <f t="shared" si="1008"/>
        <v>163.46754028800004</v>
      </c>
      <c r="N3089" s="3">
        <f t="shared" si="1009"/>
        <v>157.18032720000002</v>
      </c>
      <c r="O3089" s="3">
        <f t="shared" si="1010"/>
        <v>220.05245808000001</v>
      </c>
      <c r="P3089" s="3">
        <f t="shared" si="1011"/>
        <v>165.03934356000002</v>
      </c>
      <c r="Q3089" s="3">
        <f t="shared" si="1012"/>
        <v>188.61639264000002</v>
      </c>
      <c r="R3089" s="4">
        <f t="shared" si="1013"/>
        <v>523.19999999999993</v>
      </c>
      <c r="S3089" s="3">
        <v>215.48357000000001</v>
      </c>
      <c r="T3089" s="3">
        <f t="shared" si="1014"/>
        <v>157.18032720000002</v>
      </c>
      <c r="U3089" s="3">
        <f t="shared" si="1015"/>
        <v>523.19999999999993</v>
      </c>
      <c r="V3089" s="3">
        <f t="shared" si="1016"/>
        <v>515.87520000000006</v>
      </c>
      <c r="W3089" s="3">
        <f t="shared" si="1017"/>
        <v>515.87520000000006</v>
      </c>
      <c r="X3089" s="4">
        <v>122.85683799999998</v>
      </c>
      <c r="Y3089" s="3">
        <v>152.79</v>
      </c>
      <c r="Z3089" s="3">
        <v>157.18032720000002</v>
      </c>
      <c r="AA3089" s="4">
        <f t="shared" si="1018"/>
        <v>566.80000000000007</v>
      </c>
      <c r="AB3089" s="3">
        <f t="shared" si="1019"/>
        <v>523.19999999999993</v>
      </c>
      <c r="AC3089" s="3">
        <v>147.64415503199999</v>
      </c>
      <c r="AD3089" s="3">
        <v>180.05384759999998</v>
      </c>
      <c r="AE3089" s="3">
        <f t="shared" si="1020"/>
        <v>400.94560000000001</v>
      </c>
      <c r="AF3089" s="3">
        <v>416.02</v>
      </c>
      <c r="AG3089" s="3">
        <v>399.86</v>
      </c>
      <c r="AH3089" s="3">
        <f t="shared" si="1021"/>
        <v>157.18032720000002</v>
      </c>
      <c r="AI3089" s="3">
        <f t="shared" si="1022"/>
        <v>157.18032720000002</v>
      </c>
      <c r="AJ3089" s="3">
        <v>233.453</v>
      </c>
      <c r="AK3089" s="3">
        <f t="shared" si="1033"/>
        <v>625.22400000000005</v>
      </c>
      <c r="AL3089" s="3">
        <f t="shared" si="1023"/>
        <v>157.18032720000002</v>
      </c>
      <c r="AM3089" s="2">
        <f t="shared" si="1024"/>
        <v>122.85683799999998</v>
      </c>
      <c r="AN3089" s="3">
        <f t="shared" si="1025"/>
        <v>436</v>
      </c>
      <c r="AO3089" s="3">
        <f t="shared" si="1026"/>
        <v>186.608</v>
      </c>
      <c r="AP3089" s="3">
        <f t="shared" si="1027"/>
        <v>158.75213047200003</v>
      </c>
      <c r="AQ3089" s="3">
        <f t="shared" si="1028"/>
        <v>610.4</v>
      </c>
      <c r="AR3089" s="2" cm="1">
        <f t="array" ref="AR3089">MIN(_xlfn._xlws.FILTER(E3089:AQ3089,E3089:AQ3089&lt;&gt;0))</f>
        <v>122.85683799999998</v>
      </c>
      <c r="AS3089" s="3">
        <f t="shared" si="1030"/>
        <v>681.904</v>
      </c>
    </row>
    <row r="3090" spans="1:45" x14ac:dyDescent="0.25">
      <c r="A3090" t="s">
        <v>1628</v>
      </c>
      <c r="B3090" t="s">
        <v>34</v>
      </c>
      <c r="C3090">
        <v>77332</v>
      </c>
      <c r="D3090" s="3">
        <v>1427</v>
      </c>
      <c r="E3090" s="3">
        <f t="shared" si="1003"/>
        <v>1115.914</v>
      </c>
      <c r="F3090" s="3">
        <f t="shared" si="1004"/>
        <v>157.18032720000002</v>
      </c>
      <c r="G3090" s="3">
        <f t="shared" si="1005"/>
        <v>157.18032720000002</v>
      </c>
      <c r="H3090" s="3">
        <v>291.85547999999994</v>
      </c>
      <c r="I3090" s="3">
        <v>418.75</v>
      </c>
      <c r="J3090" s="3">
        <f t="shared" si="1031"/>
        <v>401.12970000000001</v>
      </c>
      <c r="K3090" s="3">
        <f t="shared" si="1032"/>
        <v>849.06499999999994</v>
      </c>
      <c r="L3090" s="3">
        <f t="shared" si="1007"/>
        <v>161.89573701600003</v>
      </c>
      <c r="M3090" s="3">
        <f t="shared" si="1008"/>
        <v>163.46754028800004</v>
      </c>
      <c r="N3090" s="3">
        <f t="shared" si="1009"/>
        <v>157.18032720000002</v>
      </c>
      <c r="O3090" s="3">
        <f t="shared" si="1010"/>
        <v>220.05245808000001</v>
      </c>
      <c r="P3090" s="3">
        <f t="shared" si="1011"/>
        <v>165.03934356000002</v>
      </c>
      <c r="Q3090" s="3">
        <f t="shared" si="1012"/>
        <v>188.61639264000002</v>
      </c>
      <c r="R3090" s="4">
        <f t="shared" si="1013"/>
        <v>856.19999999999993</v>
      </c>
      <c r="S3090" s="3">
        <v>215.48357000000001</v>
      </c>
      <c r="T3090" s="3">
        <f t="shared" si="1014"/>
        <v>157.18032720000002</v>
      </c>
      <c r="U3090" s="3">
        <f t="shared" si="1015"/>
        <v>856.19999999999993</v>
      </c>
      <c r="V3090" s="3">
        <f t="shared" si="1016"/>
        <v>844.21320000000003</v>
      </c>
      <c r="W3090" s="3">
        <f t="shared" si="1017"/>
        <v>844.21320000000003</v>
      </c>
      <c r="X3090" s="4">
        <v>122.85683799999998</v>
      </c>
      <c r="Y3090" s="3">
        <v>250.61</v>
      </c>
      <c r="Z3090" s="3">
        <v>157.18032720000002</v>
      </c>
      <c r="AA3090" s="4">
        <f t="shared" si="1018"/>
        <v>927.55000000000007</v>
      </c>
      <c r="AB3090" s="3">
        <f t="shared" si="1019"/>
        <v>856.19999999999993</v>
      </c>
      <c r="AC3090" s="3">
        <v>242.16965568800001</v>
      </c>
      <c r="AD3090" s="3">
        <v>295.32884840000003</v>
      </c>
      <c r="AE3090" s="3">
        <f t="shared" si="1020"/>
        <v>656.13459999999998</v>
      </c>
      <c r="AF3090" s="3">
        <v>416.02</v>
      </c>
      <c r="AG3090" s="3">
        <v>399.86</v>
      </c>
      <c r="AH3090" s="3">
        <f t="shared" si="1021"/>
        <v>157.18032720000002</v>
      </c>
      <c r="AI3090" s="3">
        <f t="shared" si="1022"/>
        <v>157.18032720000002</v>
      </c>
      <c r="AJ3090" s="3">
        <v>391.96300000000002</v>
      </c>
      <c r="AK3090" s="3">
        <f t="shared" si="1033"/>
        <v>1023.1590000000001</v>
      </c>
      <c r="AL3090" s="3">
        <f t="shared" si="1023"/>
        <v>157.18032720000002</v>
      </c>
      <c r="AM3090" s="2">
        <f t="shared" si="1024"/>
        <v>122.85683799999998</v>
      </c>
      <c r="AN3090" s="3">
        <f t="shared" si="1025"/>
        <v>713.5</v>
      </c>
      <c r="AO3090" s="3">
        <f t="shared" si="1026"/>
        <v>305.37799999999999</v>
      </c>
      <c r="AP3090" s="3">
        <f t="shared" si="1027"/>
        <v>158.75213047200003</v>
      </c>
      <c r="AQ3090" s="3">
        <f t="shared" si="1028"/>
        <v>998.9</v>
      </c>
      <c r="AR3090" s="2" cm="1">
        <f t="array" ref="AR3090">MIN(_xlfn._xlws.FILTER(E3090:AQ3090,E3090:AQ3090&lt;&gt;0))</f>
        <v>122.85683799999998</v>
      </c>
      <c r="AS3090" s="3">
        <f t="shared" si="1030"/>
        <v>1115.914</v>
      </c>
    </row>
    <row r="3091" spans="1:45" x14ac:dyDescent="0.25">
      <c r="A3091" t="s">
        <v>1628</v>
      </c>
      <c r="B3091" t="s">
        <v>34</v>
      </c>
      <c r="C3091">
        <v>77333</v>
      </c>
      <c r="D3091" s="3">
        <v>1324</v>
      </c>
      <c r="E3091" s="3">
        <f t="shared" si="1003"/>
        <v>1035.3679999999999</v>
      </c>
      <c r="F3091" s="3">
        <f t="shared" si="1004"/>
        <v>157.18032720000002</v>
      </c>
      <c r="G3091" s="3">
        <f t="shared" si="1005"/>
        <v>157.18032720000002</v>
      </c>
      <c r="H3091" s="3">
        <v>291.85547999999994</v>
      </c>
      <c r="I3091" s="3">
        <v>418.75</v>
      </c>
      <c r="J3091" s="3">
        <f t="shared" si="1031"/>
        <v>372.1764</v>
      </c>
      <c r="K3091" s="3">
        <f t="shared" si="1032"/>
        <v>787.78</v>
      </c>
      <c r="L3091" s="3">
        <f t="shared" si="1007"/>
        <v>161.89573701600003</v>
      </c>
      <c r="M3091" s="3">
        <f t="shared" si="1008"/>
        <v>163.46754028800004</v>
      </c>
      <c r="N3091" s="3">
        <f t="shared" si="1009"/>
        <v>157.18032720000002</v>
      </c>
      <c r="O3091" s="3">
        <f t="shared" si="1010"/>
        <v>220.05245808000001</v>
      </c>
      <c r="P3091" s="3">
        <f t="shared" si="1011"/>
        <v>165.03934356000002</v>
      </c>
      <c r="Q3091" s="3">
        <f t="shared" si="1012"/>
        <v>188.61639264000002</v>
      </c>
      <c r="R3091" s="4">
        <f t="shared" si="1013"/>
        <v>794.4</v>
      </c>
      <c r="S3091" s="3">
        <v>215.48357000000001</v>
      </c>
      <c r="T3091" s="3">
        <f t="shared" si="1014"/>
        <v>157.18032720000002</v>
      </c>
      <c r="U3091" s="3">
        <f t="shared" si="1015"/>
        <v>794.4</v>
      </c>
      <c r="V3091" s="3">
        <f t="shared" si="1016"/>
        <v>783.27840000000003</v>
      </c>
      <c r="W3091" s="3">
        <f t="shared" si="1017"/>
        <v>783.27840000000003</v>
      </c>
      <c r="X3091" s="4" t="s">
        <v>5201</v>
      </c>
      <c r="Y3091" s="3">
        <v>250.61</v>
      </c>
      <c r="Z3091" s="3">
        <v>157.18032720000002</v>
      </c>
      <c r="AA3091" s="4">
        <f t="shared" si="1018"/>
        <v>860.6</v>
      </c>
      <c r="AB3091" s="3">
        <f t="shared" si="1019"/>
        <v>794.4</v>
      </c>
      <c r="AC3091" s="3">
        <v>242.16965568800001</v>
      </c>
      <c r="AD3091" s="3">
        <v>295.32884840000003</v>
      </c>
      <c r="AE3091" s="3">
        <f t="shared" si="1020"/>
        <v>608.77519999999993</v>
      </c>
      <c r="AF3091" s="3">
        <v>416.02</v>
      </c>
      <c r="AG3091" s="3">
        <v>399.86</v>
      </c>
      <c r="AH3091" s="3">
        <f t="shared" si="1021"/>
        <v>157.18032720000002</v>
      </c>
      <c r="AI3091" s="3">
        <f t="shared" si="1022"/>
        <v>157.18032720000002</v>
      </c>
      <c r="AJ3091" s="3">
        <v>391.96300000000002</v>
      </c>
      <c r="AK3091" s="3">
        <f t="shared" si="1033"/>
        <v>949.30800000000011</v>
      </c>
      <c r="AL3091" s="3">
        <f t="shared" si="1023"/>
        <v>157.18032720000002</v>
      </c>
      <c r="AM3091" s="2" t="str">
        <f t="shared" si="1024"/>
        <v>NA</v>
      </c>
      <c r="AN3091" s="3">
        <f t="shared" si="1025"/>
        <v>662</v>
      </c>
      <c r="AO3091" s="3">
        <f t="shared" si="1026"/>
        <v>283.33600000000001</v>
      </c>
      <c r="AP3091" s="3">
        <f t="shared" si="1027"/>
        <v>158.75213047200003</v>
      </c>
      <c r="AQ3091" s="3">
        <f t="shared" si="1028"/>
        <v>926.8</v>
      </c>
      <c r="AR3091" s="2" cm="1">
        <f t="array" ref="AR3091">MIN(_xlfn._xlws.FILTER(E3091:AQ3091,E3091:AQ3091&lt;&gt;0))</f>
        <v>157.18032720000002</v>
      </c>
      <c r="AS3091" s="3">
        <f t="shared" si="1030"/>
        <v>1035.3679999999999</v>
      </c>
    </row>
    <row r="3092" spans="1:45" x14ac:dyDescent="0.25">
      <c r="A3092" t="s">
        <v>1628</v>
      </c>
      <c r="B3092" t="s">
        <v>34</v>
      </c>
      <c r="C3092">
        <v>77334</v>
      </c>
      <c r="D3092" s="3">
        <v>1427</v>
      </c>
      <c r="E3092" s="3">
        <f t="shared" si="1003"/>
        <v>1115.914</v>
      </c>
      <c r="F3092" s="3">
        <f t="shared" si="1004"/>
        <v>422.72999680000009</v>
      </c>
      <c r="G3092" s="3">
        <f t="shared" si="1005"/>
        <v>422.72999680000009</v>
      </c>
      <c r="H3092" s="3">
        <v>758.85723999999993</v>
      </c>
      <c r="I3092" s="3">
        <v>418.75</v>
      </c>
      <c r="J3092" s="3">
        <f t="shared" si="1031"/>
        <v>401.12970000000001</v>
      </c>
      <c r="K3092" s="3">
        <f t="shared" si="1032"/>
        <v>849.06499999999994</v>
      </c>
      <c r="L3092" s="3">
        <f t="shared" si="1007"/>
        <v>435.41189670400013</v>
      </c>
      <c r="M3092" s="3">
        <f t="shared" si="1008"/>
        <v>439.63919667200014</v>
      </c>
      <c r="N3092" s="3">
        <f t="shared" si="1009"/>
        <v>422.72999680000009</v>
      </c>
      <c r="O3092" s="3">
        <f t="shared" si="1010"/>
        <v>591.82199552000009</v>
      </c>
      <c r="P3092" s="3">
        <f t="shared" si="1011"/>
        <v>443.86649664000009</v>
      </c>
      <c r="Q3092" s="3">
        <f t="shared" si="1012"/>
        <v>507.27599616000009</v>
      </c>
      <c r="R3092" s="4">
        <f t="shared" si="1013"/>
        <v>856.19999999999993</v>
      </c>
      <c r="S3092" s="3">
        <v>560.28862000000004</v>
      </c>
      <c r="T3092" s="3">
        <f t="shared" si="1014"/>
        <v>422.72999680000009</v>
      </c>
      <c r="U3092" s="3">
        <f t="shared" si="1015"/>
        <v>856.19999999999993</v>
      </c>
      <c r="V3092" s="3">
        <f t="shared" si="1016"/>
        <v>844.21320000000003</v>
      </c>
      <c r="W3092" s="3">
        <f t="shared" si="1017"/>
        <v>844.21320000000003</v>
      </c>
      <c r="X3092" s="4">
        <v>242.85189699999998</v>
      </c>
      <c r="Y3092" s="3">
        <v>250.61</v>
      </c>
      <c r="Z3092" s="3">
        <v>422.72999680000009</v>
      </c>
      <c r="AA3092" s="4">
        <f t="shared" si="1018"/>
        <v>927.55000000000007</v>
      </c>
      <c r="AB3092" s="3">
        <f t="shared" si="1019"/>
        <v>856.19999999999993</v>
      </c>
      <c r="AC3092" s="3">
        <v>242.16965568800001</v>
      </c>
      <c r="AD3092" s="3">
        <v>295.32884840000003</v>
      </c>
      <c r="AE3092" s="3">
        <f t="shared" si="1020"/>
        <v>656.13459999999998</v>
      </c>
      <c r="AF3092" s="3">
        <v>416.02</v>
      </c>
      <c r="AG3092" s="3">
        <v>399.86</v>
      </c>
      <c r="AH3092" s="3">
        <f t="shared" si="1021"/>
        <v>422.72999680000009</v>
      </c>
      <c r="AI3092" s="3">
        <f t="shared" si="1022"/>
        <v>422.72999680000009</v>
      </c>
      <c r="AJ3092" s="3">
        <v>391.96300000000002</v>
      </c>
      <c r="AK3092" s="3">
        <f t="shared" si="1033"/>
        <v>1023.1590000000001</v>
      </c>
      <c r="AL3092" s="3">
        <f t="shared" si="1023"/>
        <v>422.72999680000009</v>
      </c>
      <c r="AM3092" s="2">
        <f t="shared" si="1024"/>
        <v>242.85189699999998</v>
      </c>
      <c r="AN3092" s="3">
        <f t="shared" si="1025"/>
        <v>713.5</v>
      </c>
      <c r="AO3092" s="3">
        <f t="shared" si="1026"/>
        <v>305.37799999999999</v>
      </c>
      <c r="AP3092" s="3">
        <f t="shared" si="1027"/>
        <v>426.95729676800011</v>
      </c>
      <c r="AQ3092" s="3">
        <f t="shared" si="1028"/>
        <v>998.9</v>
      </c>
      <c r="AR3092" s="2" cm="1">
        <f t="array" ref="AR3092">MIN(_xlfn._xlws.FILTER(E3092:AQ3092,E3092:AQ3092&lt;&gt;0))</f>
        <v>242.16965568800001</v>
      </c>
      <c r="AS3092" s="3">
        <f t="shared" si="1030"/>
        <v>1115.914</v>
      </c>
    </row>
    <row r="3093" spans="1:45" x14ac:dyDescent="0.25">
      <c r="A3093" t="s">
        <v>1629</v>
      </c>
      <c r="B3093" t="s">
        <v>34</v>
      </c>
      <c r="C3093">
        <v>77336</v>
      </c>
      <c r="D3093" s="3">
        <v>872</v>
      </c>
      <c r="E3093" s="3">
        <f t="shared" si="1003"/>
        <v>681.904</v>
      </c>
      <c r="F3093" s="3">
        <f t="shared" si="1004"/>
        <v>157.18032720000002</v>
      </c>
      <c r="G3093" s="3">
        <f t="shared" si="1005"/>
        <v>157.18032720000002</v>
      </c>
      <c r="H3093" s="3">
        <v>291.85547999999994</v>
      </c>
      <c r="I3093" s="3">
        <v>227.74</v>
      </c>
      <c r="J3093" s="3">
        <f t="shared" si="1031"/>
        <v>245.11920000000001</v>
      </c>
      <c r="K3093" s="3">
        <f t="shared" si="1032"/>
        <v>518.84</v>
      </c>
      <c r="L3093" s="3">
        <f t="shared" si="1007"/>
        <v>161.89573701600003</v>
      </c>
      <c r="M3093" s="3">
        <f t="shared" si="1008"/>
        <v>163.46754028800004</v>
      </c>
      <c r="N3093" s="3">
        <f t="shared" si="1009"/>
        <v>157.18032720000002</v>
      </c>
      <c r="O3093" s="3">
        <f t="shared" si="1010"/>
        <v>220.05245808000001</v>
      </c>
      <c r="P3093" s="3">
        <f t="shared" si="1011"/>
        <v>165.03934356000002</v>
      </c>
      <c r="Q3093" s="3">
        <f t="shared" si="1012"/>
        <v>188.61639264000002</v>
      </c>
      <c r="R3093" s="4">
        <f t="shared" si="1013"/>
        <v>523.19999999999993</v>
      </c>
      <c r="S3093" s="3">
        <v>215.48357000000001</v>
      </c>
      <c r="T3093" s="3">
        <f t="shared" si="1014"/>
        <v>157.18032720000002</v>
      </c>
      <c r="U3093" s="3">
        <f t="shared" si="1015"/>
        <v>523.19999999999993</v>
      </c>
      <c r="V3093" s="3">
        <f t="shared" si="1016"/>
        <v>515.87520000000006</v>
      </c>
      <c r="W3093" s="3">
        <f t="shared" si="1017"/>
        <v>515.87520000000006</v>
      </c>
      <c r="X3093" s="4">
        <v>122.85683799999998</v>
      </c>
      <c r="Y3093" s="3">
        <v>152.79</v>
      </c>
      <c r="Z3093" s="3">
        <v>157.18032720000002</v>
      </c>
      <c r="AA3093" s="4">
        <f t="shared" si="1018"/>
        <v>566.80000000000007</v>
      </c>
      <c r="AB3093" s="3">
        <f t="shared" si="1019"/>
        <v>523.19999999999993</v>
      </c>
      <c r="AC3093" s="3">
        <v>147.64415503199999</v>
      </c>
      <c r="AD3093" s="3">
        <v>180.05384759999998</v>
      </c>
      <c r="AE3093" s="3">
        <f t="shared" si="1020"/>
        <v>400.94560000000001</v>
      </c>
      <c r="AF3093" s="3">
        <v>416.02</v>
      </c>
      <c r="AG3093" s="3">
        <v>399.86</v>
      </c>
      <c r="AH3093" s="3">
        <f t="shared" si="1021"/>
        <v>157.18032720000002</v>
      </c>
      <c r="AI3093" s="3">
        <f t="shared" si="1022"/>
        <v>157.18032720000002</v>
      </c>
      <c r="AJ3093" s="3">
        <v>233.453</v>
      </c>
      <c r="AK3093" s="3">
        <f t="shared" si="1033"/>
        <v>625.22400000000005</v>
      </c>
      <c r="AL3093" s="3">
        <f t="shared" si="1023"/>
        <v>157.18032720000002</v>
      </c>
      <c r="AM3093" s="2">
        <f t="shared" si="1024"/>
        <v>122.85683799999998</v>
      </c>
      <c r="AN3093" s="3">
        <f t="shared" si="1025"/>
        <v>436</v>
      </c>
      <c r="AO3093" s="3">
        <f t="shared" si="1026"/>
        <v>186.608</v>
      </c>
      <c r="AP3093" s="3">
        <f t="shared" si="1027"/>
        <v>158.75213047200003</v>
      </c>
      <c r="AQ3093" s="3">
        <f t="shared" si="1028"/>
        <v>610.4</v>
      </c>
      <c r="AR3093" s="2" cm="1">
        <f t="array" ref="AR3093">MIN(_xlfn._xlws.FILTER(E3093:AQ3093,E3093:AQ3093&lt;&gt;0))</f>
        <v>122.85683799999998</v>
      </c>
      <c r="AS3093" s="3">
        <f t="shared" si="1030"/>
        <v>681.904</v>
      </c>
    </row>
    <row r="3094" spans="1:45" x14ac:dyDescent="0.25">
      <c r="A3094" t="s">
        <v>1630</v>
      </c>
      <c r="B3094" t="s">
        <v>34</v>
      </c>
      <c r="C3094">
        <v>77338</v>
      </c>
      <c r="D3094" s="3">
        <v>792</v>
      </c>
      <c r="E3094" s="3">
        <f t="shared" si="1003"/>
        <v>619.34400000000005</v>
      </c>
      <c r="F3094" s="3">
        <f t="shared" si="1004"/>
        <v>422.72999680000009</v>
      </c>
      <c r="G3094" s="3">
        <f t="shared" si="1005"/>
        <v>422.72999680000009</v>
      </c>
      <c r="H3094" s="3">
        <v>758.85723999999993</v>
      </c>
      <c r="I3094" s="3">
        <v>603.95000000000005</v>
      </c>
      <c r="J3094" s="3">
        <f t="shared" si="1031"/>
        <v>222.63120000000001</v>
      </c>
      <c r="K3094" s="3">
        <f t="shared" si="1032"/>
        <v>471.23999999999995</v>
      </c>
      <c r="L3094" s="3">
        <f t="shared" si="1007"/>
        <v>435.41189670400013</v>
      </c>
      <c r="M3094" s="3">
        <f t="shared" si="1008"/>
        <v>439.63919667200014</v>
      </c>
      <c r="N3094" s="3">
        <f t="shared" si="1009"/>
        <v>422.72999680000009</v>
      </c>
      <c r="O3094" s="3">
        <f t="shared" si="1010"/>
        <v>591.82199552000009</v>
      </c>
      <c r="P3094" s="3">
        <f t="shared" si="1011"/>
        <v>443.86649664000009</v>
      </c>
      <c r="Q3094" s="3">
        <f t="shared" si="1012"/>
        <v>507.27599616000009</v>
      </c>
      <c r="R3094" s="4">
        <f t="shared" si="1013"/>
        <v>475.2</v>
      </c>
      <c r="S3094" s="3">
        <v>560.28862000000004</v>
      </c>
      <c r="T3094" s="3">
        <f t="shared" si="1014"/>
        <v>422.72999680000009</v>
      </c>
      <c r="U3094" s="3">
        <f t="shared" si="1015"/>
        <v>475.2</v>
      </c>
      <c r="V3094" s="3">
        <f t="shared" si="1016"/>
        <v>468.54720000000003</v>
      </c>
      <c r="W3094" s="3">
        <f t="shared" si="1017"/>
        <v>468.54720000000003</v>
      </c>
      <c r="X3094" s="4">
        <v>242.85189699999998</v>
      </c>
      <c r="Y3094" s="3">
        <v>248.8</v>
      </c>
      <c r="Z3094" s="3">
        <v>422.72999680000009</v>
      </c>
      <c r="AA3094" s="4">
        <f t="shared" si="1018"/>
        <v>514.80000000000007</v>
      </c>
      <c r="AB3094" s="3">
        <f t="shared" si="1019"/>
        <v>475.2</v>
      </c>
      <c r="AC3094" s="3">
        <v>240.42061504</v>
      </c>
      <c r="AD3094" s="3">
        <v>293.19587200000001</v>
      </c>
      <c r="AE3094" s="3">
        <f t="shared" si="1020"/>
        <v>364.16159999999996</v>
      </c>
      <c r="AF3094" s="3">
        <v>416.02</v>
      </c>
      <c r="AG3094" s="3">
        <v>399.86</v>
      </c>
      <c r="AH3094" s="3">
        <f t="shared" si="1021"/>
        <v>422.72999680000009</v>
      </c>
      <c r="AI3094" s="3">
        <f t="shared" si="1022"/>
        <v>422.72999680000009</v>
      </c>
      <c r="AJ3094" s="3">
        <v>536.60200000000009</v>
      </c>
      <c r="AK3094" s="3">
        <f t="shared" si="1033"/>
        <v>567.86400000000003</v>
      </c>
      <c r="AL3094" s="3">
        <f t="shared" si="1023"/>
        <v>422.72999680000009</v>
      </c>
      <c r="AM3094" s="2">
        <f t="shared" si="1024"/>
        <v>242.85189699999998</v>
      </c>
      <c r="AN3094" s="3">
        <f t="shared" si="1025"/>
        <v>396</v>
      </c>
      <c r="AO3094" s="3">
        <f t="shared" si="1026"/>
        <v>169.488</v>
      </c>
      <c r="AP3094" s="3">
        <f t="shared" si="1027"/>
        <v>426.95729676800011</v>
      </c>
      <c r="AQ3094" s="3">
        <f t="shared" si="1028"/>
        <v>554.4</v>
      </c>
      <c r="AR3094" s="2" cm="1">
        <f t="array" ref="AR3094">MIN(_xlfn._xlws.FILTER(E3094:AQ3094,E3094:AQ3094&lt;&gt;0))</f>
        <v>169.488</v>
      </c>
      <c r="AS3094" s="3">
        <f t="shared" si="1030"/>
        <v>758.85723999999993</v>
      </c>
    </row>
    <row r="3095" spans="1:45" x14ac:dyDescent="0.25">
      <c r="A3095" t="s">
        <v>1629</v>
      </c>
      <c r="B3095" t="s">
        <v>34</v>
      </c>
      <c r="C3095">
        <v>77370</v>
      </c>
      <c r="D3095" s="3">
        <v>872</v>
      </c>
      <c r="E3095" s="3">
        <f t="shared" si="1003"/>
        <v>681.904</v>
      </c>
      <c r="F3095" s="3">
        <f t="shared" si="1004"/>
        <v>157.18032720000002</v>
      </c>
      <c r="G3095" s="3">
        <f t="shared" si="1005"/>
        <v>157.18032720000002</v>
      </c>
      <c r="H3095" s="3">
        <v>291.85547999999994</v>
      </c>
      <c r="I3095" s="3">
        <v>227.74</v>
      </c>
      <c r="J3095" s="3">
        <f t="shared" si="1031"/>
        <v>245.11920000000001</v>
      </c>
      <c r="K3095" s="3">
        <f t="shared" si="1032"/>
        <v>518.84</v>
      </c>
      <c r="L3095" s="3">
        <f t="shared" si="1007"/>
        <v>161.89573701600003</v>
      </c>
      <c r="M3095" s="3">
        <f t="shared" si="1008"/>
        <v>163.46754028800004</v>
      </c>
      <c r="N3095" s="3">
        <f t="shared" si="1009"/>
        <v>157.18032720000002</v>
      </c>
      <c r="O3095" s="3">
        <f t="shared" si="1010"/>
        <v>220.05245808000001</v>
      </c>
      <c r="P3095" s="3">
        <f t="shared" si="1011"/>
        <v>165.03934356000002</v>
      </c>
      <c r="Q3095" s="3">
        <f t="shared" si="1012"/>
        <v>188.61639264000002</v>
      </c>
      <c r="R3095" s="4">
        <f t="shared" si="1013"/>
        <v>523.19999999999993</v>
      </c>
      <c r="S3095" s="3">
        <v>215.48357000000001</v>
      </c>
      <c r="T3095" s="3">
        <f t="shared" si="1014"/>
        <v>157.18032720000002</v>
      </c>
      <c r="U3095" s="3">
        <f t="shared" si="1015"/>
        <v>523.19999999999993</v>
      </c>
      <c r="V3095" s="3">
        <f t="shared" si="1016"/>
        <v>515.87520000000006</v>
      </c>
      <c r="W3095" s="3">
        <f t="shared" si="1017"/>
        <v>515.87520000000006</v>
      </c>
      <c r="X3095" s="4">
        <v>122.85683799999998</v>
      </c>
      <c r="Y3095" s="3">
        <v>152.79</v>
      </c>
      <c r="Z3095" s="3">
        <v>157.18032720000002</v>
      </c>
      <c r="AA3095" s="4">
        <f t="shared" si="1018"/>
        <v>566.80000000000007</v>
      </c>
      <c r="AB3095" s="3">
        <f t="shared" si="1019"/>
        <v>523.19999999999993</v>
      </c>
      <c r="AC3095" s="3">
        <v>147.64415503199999</v>
      </c>
      <c r="AD3095" s="3">
        <v>180.05384759999998</v>
      </c>
      <c r="AE3095" s="3">
        <f t="shared" si="1020"/>
        <v>400.94560000000001</v>
      </c>
      <c r="AF3095" s="3">
        <v>416.02</v>
      </c>
      <c r="AG3095" s="3">
        <v>399.86</v>
      </c>
      <c r="AH3095" s="3">
        <f t="shared" si="1021"/>
        <v>157.18032720000002</v>
      </c>
      <c r="AI3095" s="3">
        <f t="shared" si="1022"/>
        <v>157.18032720000002</v>
      </c>
      <c r="AJ3095" s="3">
        <v>233.453</v>
      </c>
      <c r="AK3095" s="3">
        <f t="shared" si="1033"/>
        <v>625.22400000000005</v>
      </c>
      <c r="AL3095" s="3">
        <f t="shared" si="1023"/>
        <v>157.18032720000002</v>
      </c>
      <c r="AM3095" s="2">
        <f t="shared" si="1024"/>
        <v>122.85683799999998</v>
      </c>
      <c r="AN3095" s="3">
        <f t="shared" si="1025"/>
        <v>436</v>
      </c>
      <c r="AO3095" s="3">
        <f t="shared" si="1026"/>
        <v>186.608</v>
      </c>
      <c r="AP3095" s="3">
        <f t="shared" si="1027"/>
        <v>158.75213047200003</v>
      </c>
      <c r="AQ3095" s="3">
        <f t="shared" si="1028"/>
        <v>610.4</v>
      </c>
      <c r="AR3095" s="2" cm="1">
        <f t="array" ref="AR3095">MIN(_xlfn._xlws.FILTER(E3095:AQ3095,E3095:AQ3095&lt;&gt;0))</f>
        <v>122.85683799999998</v>
      </c>
      <c r="AS3095" s="3">
        <f t="shared" si="1030"/>
        <v>681.904</v>
      </c>
    </row>
    <row r="3096" spans="1:45" x14ac:dyDescent="0.25">
      <c r="A3096" t="s">
        <v>1631</v>
      </c>
      <c r="B3096" t="s">
        <v>34</v>
      </c>
      <c r="C3096">
        <v>77372</v>
      </c>
      <c r="D3096" s="3">
        <v>25628</v>
      </c>
      <c r="E3096" s="3">
        <f t="shared" si="1003"/>
        <v>20041.096000000001</v>
      </c>
      <c r="F3096" s="3">
        <f t="shared" si="1004"/>
        <v>9062.8753108000001</v>
      </c>
      <c r="G3096" s="3">
        <f t="shared" si="1005"/>
        <v>9062.8753108000001</v>
      </c>
      <c r="H3096" s="3">
        <v>18025.241059999997</v>
      </c>
      <c r="I3096" s="3">
        <v>6850.48</v>
      </c>
      <c r="J3096" s="3">
        <f t="shared" si="1031"/>
        <v>7204.0308000000005</v>
      </c>
      <c r="K3096" s="3">
        <f t="shared" si="1032"/>
        <v>15248.66</v>
      </c>
      <c r="L3096" s="3">
        <f t="shared" si="1007"/>
        <v>9334.7615701240011</v>
      </c>
      <c r="M3096" s="3">
        <f t="shared" si="1008"/>
        <v>9425.3903232320008</v>
      </c>
      <c r="N3096" s="3">
        <f t="shared" si="1009"/>
        <v>9062.8753108000001</v>
      </c>
      <c r="O3096" s="3">
        <f t="shared" si="1010"/>
        <v>12688.02543512</v>
      </c>
      <c r="P3096" s="3">
        <f t="shared" si="1011"/>
        <v>9516.0190763400005</v>
      </c>
      <c r="Q3096" s="3">
        <f t="shared" si="1012"/>
        <v>10875.45037296</v>
      </c>
      <c r="R3096" s="4">
        <f t="shared" si="1013"/>
        <v>15376.8</v>
      </c>
      <c r="S3096" s="3">
        <v>11977.76662</v>
      </c>
      <c r="T3096" s="3">
        <f t="shared" si="1014"/>
        <v>9062.8753108000001</v>
      </c>
      <c r="U3096" s="3">
        <f t="shared" si="1015"/>
        <v>15376.8</v>
      </c>
      <c r="V3096" s="3">
        <f t="shared" si="1016"/>
        <v>15161.524800000001</v>
      </c>
      <c r="W3096" s="3">
        <f t="shared" si="1017"/>
        <v>15161.524800000001</v>
      </c>
      <c r="X3096" s="4">
        <v>1844.3832889999999</v>
      </c>
      <c r="Y3096" s="3">
        <v>0</v>
      </c>
      <c r="Z3096" s="3">
        <v>9062.8753108000001</v>
      </c>
      <c r="AA3096" s="4">
        <f t="shared" si="1018"/>
        <v>16658.2</v>
      </c>
      <c r="AB3096" s="3">
        <f t="shared" si="1019"/>
        <v>15376.8</v>
      </c>
      <c r="AC3096" s="3">
        <v>0</v>
      </c>
      <c r="AD3096" s="3">
        <v>0</v>
      </c>
      <c r="AE3096" s="3">
        <f t="shared" si="1020"/>
        <v>11783.7544</v>
      </c>
      <c r="AF3096" s="3">
        <v>416.02</v>
      </c>
      <c r="AG3096" s="3">
        <v>399.86</v>
      </c>
      <c r="AH3096" s="3">
        <f t="shared" si="1021"/>
        <v>9062.8753108000001</v>
      </c>
      <c r="AI3096" s="3">
        <f t="shared" si="1022"/>
        <v>9062.8753108000001</v>
      </c>
      <c r="AJ3096" s="3">
        <f>D3096*65%</f>
        <v>16658.2</v>
      </c>
      <c r="AK3096" s="3">
        <f t="shared" si="1033"/>
        <v>18375.276000000002</v>
      </c>
      <c r="AL3096" s="3">
        <f t="shared" si="1023"/>
        <v>9062.8753108000001</v>
      </c>
      <c r="AM3096" s="2">
        <f t="shared" si="1024"/>
        <v>1844.3832889999999</v>
      </c>
      <c r="AN3096" s="3">
        <f t="shared" si="1025"/>
        <v>12814</v>
      </c>
      <c r="AO3096" s="3">
        <f t="shared" si="1026"/>
        <v>5484.3919999999998</v>
      </c>
      <c r="AP3096" s="3">
        <f t="shared" si="1027"/>
        <v>9153.5040639079998</v>
      </c>
      <c r="AQ3096" s="3">
        <f t="shared" si="1028"/>
        <v>17939.599999999999</v>
      </c>
      <c r="AR3096" s="2" cm="1">
        <f t="array" ref="AR3096">MIN(_xlfn._xlws.FILTER(E3096:AQ3096,E3096:AQ3096&lt;&gt;0))</f>
        <v>399.86</v>
      </c>
      <c r="AS3096" s="3">
        <f t="shared" si="1030"/>
        <v>20041.096000000001</v>
      </c>
    </row>
    <row r="3097" spans="1:45" x14ac:dyDescent="0.25">
      <c r="A3097" t="s">
        <v>1632</v>
      </c>
      <c r="B3097" t="s">
        <v>34</v>
      </c>
      <c r="C3097">
        <v>77373</v>
      </c>
      <c r="D3097" s="3">
        <v>15241</v>
      </c>
      <c r="E3097" s="3">
        <f t="shared" si="1003"/>
        <v>11918.462</v>
      </c>
      <c r="F3097" s="3">
        <f t="shared" si="1004"/>
        <v>2082.8337780000002</v>
      </c>
      <c r="G3097" s="3">
        <f t="shared" si="1005"/>
        <v>2082.8337780000002</v>
      </c>
      <c r="H3097" s="3">
        <v>3986.3821199999998</v>
      </c>
      <c r="I3097" s="3">
        <v>2030.36</v>
      </c>
      <c r="J3097" s="3">
        <f t="shared" si="1031"/>
        <v>4284.2451000000001</v>
      </c>
      <c r="K3097" s="3">
        <f t="shared" si="1032"/>
        <v>9068.3950000000004</v>
      </c>
      <c r="L3097" s="3">
        <f t="shared" si="1007"/>
        <v>2145.3187913400002</v>
      </c>
      <c r="M3097" s="3">
        <f t="shared" si="1008"/>
        <v>2166.14712912</v>
      </c>
      <c r="N3097" s="3">
        <f t="shared" si="1009"/>
        <v>2082.8337780000002</v>
      </c>
      <c r="O3097" s="3">
        <f t="shared" si="1010"/>
        <v>2915.9672891999999</v>
      </c>
      <c r="P3097" s="3">
        <f t="shared" si="1011"/>
        <v>2186.9754669000004</v>
      </c>
      <c r="Q3097" s="3">
        <f t="shared" si="1012"/>
        <v>2499.4005336</v>
      </c>
      <c r="R3097" s="4">
        <f t="shared" si="1013"/>
        <v>9144.6</v>
      </c>
      <c r="S3097" s="3">
        <v>2943.2823699999999</v>
      </c>
      <c r="T3097" s="3">
        <f t="shared" si="1014"/>
        <v>2082.8337780000002</v>
      </c>
      <c r="U3097" s="3">
        <f t="shared" si="1015"/>
        <v>9144.6</v>
      </c>
      <c r="V3097" s="3">
        <f t="shared" si="1016"/>
        <v>9016.5756000000001</v>
      </c>
      <c r="W3097" s="3">
        <f t="shared" si="1017"/>
        <v>9016.5756000000001</v>
      </c>
      <c r="X3097" s="4">
        <v>1592.0143129999999</v>
      </c>
      <c r="Y3097" s="3">
        <v>0</v>
      </c>
      <c r="Z3097" s="3">
        <v>2082.8337780000002</v>
      </c>
      <c r="AA3097" s="4">
        <f t="shared" si="1018"/>
        <v>9906.65</v>
      </c>
      <c r="AB3097" s="3">
        <f t="shared" si="1019"/>
        <v>9144.6</v>
      </c>
      <c r="AC3097" s="3">
        <v>1781.7989231200002</v>
      </c>
      <c r="AD3097" s="3">
        <v>2172.9255160000002</v>
      </c>
      <c r="AE3097" s="3">
        <f t="shared" si="1020"/>
        <v>7007.8117999999995</v>
      </c>
      <c r="AF3097" s="3">
        <v>416.02</v>
      </c>
      <c r="AG3097" s="3">
        <v>399.86</v>
      </c>
      <c r="AH3097" s="3">
        <f t="shared" si="1021"/>
        <v>2082.8337780000002</v>
      </c>
      <c r="AI3097" s="3">
        <f t="shared" si="1022"/>
        <v>2082.8337780000002</v>
      </c>
      <c r="AJ3097" s="3">
        <f>D3097*65%</f>
        <v>9906.65</v>
      </c>
      <c r="AK3097" s="3">
        <f t="shared" si="1033"/>
        <v>10927.797</v>
      </c>
      <c r="AL3097" s="3">
        <f t="shared" si="1023"/>
        <v>2082.8337780000002</v>
      </c>
      <c r="AM3097" s="2">
        <f t="shared" si="1024"/>
        <v>1592.0143129999999</v>
      </c>
      <c r="AN3097" s="3">
        <f t="shared" si="1025"/>
        <v>7620.5</v>
      </c>
      <c r="AO3097" s="3">
        <f t="shared" si="1026"/>
        <v>3261.5740000000001</v>
      </c>
      <c r="AP3097" s="3">
        <f t="shared" si="1027"/>
        <v>2103.66211578</v>
      </c>
      <c r="AQ3097" s="3">
        <f t="shared" si="1028"/>
        <v>10668.699999999999</v>
      </c>
      <c r="AR3097" s="2" cm="1">
        <f t="array" ref="AR3097">MIN(_xlfn._xlws.FILTER(E3097:AQ3097,E3097:AQ3097&lt;&gt;0))</f>
        <v>399.86</v>
      </c>
      <c r="AS3097" s="3">
        <f t="shared" si="1030"/>
        <v>11918.462</v>
      </c>
    </row>
    <row r="3098" spans="1:45" x14ac:dyDescent="0.25">
      <c r="A3098" t="s">
        <v>1633</v>
      </c>
      <c r="B3098" t="s">
        <v>34</v>
      </c>
      <c r="C3098">
        <v>77385</v>
      </c>
      <c r="D3098" s="3">
        <v>2117</v>
      </c>
      <c r="E3098" s="3">
        <f t="shared" si="1003"/>
        <v>1655.4940000000001</v>
      </c>
      <c r="F3098" s="3">
        <f t="shared" si="1004"/>
        <v>674.62154680000015</v>
      </c>
      <c r="G3098" s="3">
        <f t="shared" si="1005"/>
        <v>674.62154680000015</v>
      </c>
      <c r="H3098" s="3">
        <v>1225.8177599999999</v>
      </c>
      <c r="I3098" s="3">
        <v>1188.1600000000001</v>
      </c>
      <c r="J3098" s="3">
        <f t="shared" si="1031"/>
        <v>595.08870000000002</v>
      </c>
      <c r="K3098" s="3">
        <f t="shared" si="1032"/>
        <v>1259.615</v>
      </c>
      <c r="L3098" s="3">
        <f t="shared" si="1007"/>
        <v>694.86019320400021</v>
      </c>
      <c r="M3098" s="3">
        <f t="shared" si="1008"/>
        <v>701.60640867200016</v>
      </c>
      <c r="N3098" s="3">
        <f t="shared" si="1009"/>
        <v>674.62154680000015</v>
      </c>
      <c r="O3098" s="3">
        <f t="shared" si="1010"/>
        <v>944.47016552000014</v>
      </c>
      <c r="P3098" s="3">
        <f t="shared" si="1011"/>
        <v>708.35262414000022</v>
      </c>
      <c r="Q3098" s="3">
        <f t="shared" si="1012"/>
        <v>809.5458561600002</v>
      </c>
      <c r="R3098" s="4">
        <f t="shared" si="1013"/>
        <v>1270.2</v>
      </c>
      <c r="S3098" s="3">
        <v>905.05885000000012</v>
      </c>
      <c r="T3098" s="3">
        <f t="shared" si="1014"/>
        <v>674.62154680000015</v>
      </c>
      <c r="U3098" s="3">
        <f t="shared" si="1015"/>
        <v>1270.2</v>
      </c>
      <c r="V3098" s="3">
        <f t="shared" si="1016"/>
        <v>1252.4172000000001</v>
      </c>
      <c r="W3098" s="3">
        <f t="shared" si="1017"/>
        <v>1252.4172000000001</v>
      </c>
      <c r="X3098" s="4">
        <v>550.39330999999993</v>
      </c>
      <c r="Y3098" s="3">
        <v>602.29999999999995</v>
      </c>
      <c r="Z3098" s="3">
        <v>674.62154680000015</v>
      </c>
      <c r="AA3098" s="4">
        <f t="shared" si="1018"/>
        <v>1376.05</v>
      </c>
      <c r="AB3098" s="3">
        <f t="shared" si="1019"/>
        <v>1270.2</v>
      </c>
      <c r="AC3098" s="3">
        <v>582.01501783999993</v>
      </c>
      <c r="AD3098" s="3">
        <v>709.77441199999998</v>
      </c>
      <c r="AE3098" s="3">
        <f t="shared" si="1020"/>
        <v>973.39659999999992</v>
      </c>
      <c r="AF3098" s="3">
        <v>416.02</v>
      </c>
      <c r="AG3098" s="3">
        <v>399.86</v>
      </c>
      <c r="AH3098" s="3">
        <f t="shared" si="1021"/>
        <v>674.62154680000015</v>
      </c>
      <c r="AI3098" s="3">
        <f t="shared" si="1022"/>
        <v>674.62154680000015</v>
      </c>
      <c r="AJ3098" s="3">
        <v>761.255</v>
      </c>
      <c r="AK3098" s="3">
        <f t="shared" si="1033"/>
        <v>1517.8890000000001</v>
      </c>
      <c r="AL3098" s="3">
        <f t="shared" si="1023"/>
        <v>674.62154680000015</v>
      </c>
      <c r="AM3098" s="2">
        <f t="shared" si="1024"/>
        <v>550.39330999999993</v>
      </c>
      <c r="AN3098" s="3">
        <f t="shared" si="1025"/>
        <v>1058.5</v>
      </c>
      <c r="AO3098" s="3">
        <f t="shared" si="1026"/>
        <v>453.03800000000001</v>
      </c>
      <c r="AP3098" s="3">
        <f t="shared" si="1027"/>
        <v>681.36776226800021</v>
      </c>
      <c r="AQ3098" s="3">
        <f t="shared" si="1028"/>
        <v>1481.8999999999999</v>
      </c>
      <c r="AR3098" s="2" cm="1">
        <f t="array" ref="AR3098">MIN(_xlfn._xlws.FILTER(E3098:AQ3098,E3098:AQ3098&lt;&gt;0))</f>
        <v>399.86</v>
      </c>
      <c r="AS3098" s="3">
        <f t="shared" si="1030"/>
        <v>1655.4940000000001</v>
      </c>
    </row>
    <row r="3099" spans="1:45" x14ac:dyDescent="0.25">
      <c r="A3099" t="s">
        <v>1634</v>
      </c>
      <c r="B3099" t="s">
        <v>34</v>
      </c>
      <c r="C3099">
        <v>77386</v>
      </c>
      <c r="D3099" s="3">
        <v>1968</v>
      </c>
      <c r="E3099" s="3">
        <f t="shared" si="1003"/>
        <v>1538.9760000000001</v>
      </c>
      <c r="F3099" s="3">
        <f t="shared" si="1004"/>
        <v>674.62154680000015</v>
      </c>
      <c r="G3099" s="3">
        <f t="shared" si="1005"/>
        <v>674.62154680000015</v>
      </c>
      <c r="H3099" s="3">
        <v>1225.8177599999999</v>
      </c>
      <c r="I3099" s="3">
        <v>1188.1600000000001</v>
      </c>
      <c r="J3099" s="3">
        <f t="shared" si="1031"/>
        <v>553.20479999999998</v>
      </c>
      <c r="K3099" s="3">
        <f t="shared" si="1032"/>
        <v>1170.96</v>
      </c>
      <c r="L3099" s="3">
        <f t="shared" si="1007"/>
        <v>694.86019320400021</v>
      </c>
      <c r="M3099" s="3">
        <f t="shared" si="1008"/>
        <v>701.60640867200016</v>
      </c>
      <c r="N3099" s="3">
        <f t="shared" si="1009"/>
        <v>674.62154680000015</v>
      </c>
      <c r="O3099" s="3">
        <f t="shared" si="1010"/>
        <v>944.47016552000014</v>
      </c>
      <c r="P3099" s="3">
        <f t="shared" si="1011"/>
        <v>708.35262414000022</v>
      </c>
      <c r="Q3099" s="3">
        <f t="shared" si="1012"/>
        <v>809.5458561600002</v>
      </c>
      <c r="R3099" s="4">
        <f t="shared" si="1013"/>
        <v>1180.8</v>
      </c>
      <c r="S3099" s="3">
        <v>905.05885000000012</v>
      </c>
      <c r="T3099" s="3">
        <f t="shared" si="1014"/>
        <v>674.62154680000015</v>
      </c>
      <c r="U3099" s="3">
        <f t="shared" si="1015"/>
        <v>1180.8</v>
      </c>
      <c r="V3099" s="3">
        <f t="shared" si="1016"/>
        <v>1164.2688000000001</v>
      </c>
      <c r="W3099" s="3">
        <f t="shared" si="1017"/>
        <v>1164.2688000000001</v>
      </c>
      <c r="X3099" s="4">
        <v>550.39330999999993</v>
      </c>
      <c r="Y3099" s="3">
        <v>602.29999999999995</v>
      </c>
      <c r="Z3099" s="3">
        <v>674.62154680000015</v>
      </c>
      <c r="AA3099" s="4">
        <f t="shared" si="1018"/>
        <v>1279.2</v>
      </c>
      <c r="AB3099" s="3">
        <f t="shared" si="1019"/>
        <v>1180.8</v>
      </c>
      <c r="AC3099" s="3">
        <v>582.01501783999993</v>
      </c>
      <c r="AD3099" s="3">
        <v>709.77441199999998</v>
      </c>
      <c r="AE3099" s="3">
        <f t="shared" si="1020"/>
        <v>904.88639999999998</v>
      </c>
      <c r="AF3099" s="3">
        <v>416.02</v>
      </c>
      <c r="AG3099" s="3">
        <v>399.86</v>
      </c>
      <c r="AH3099" s="3">
        <f t="shared" si="1021"/>
        <v>674.62154680000015</v>
      </c>
      <c r="AI3099" s="3">
        <f t="shared" si="1022"/>
        <v>674.62154680000015</v>
      </c>
      <c r="AJ3099" s="3">
        <v>761.255</v>
      </c>
      <c r="AK3099" s="3">
        <f t="shared" si="1033"/>
        <v>1411.0560000000003</v>
      </c>
      <c r="AL3099" s="3">
        <f t="shared" si="1023"/>
        <v>674.62154680000015</v>
      </c>
      <c r="AM3099" s="2">
        <f t="shared" si="1024"/>
        <v>550.39330999999993</v>
      </c>
      <c r="AN3099" s="3">
        <f t="shared" si="1025"/>
        <v>984</v>
      </c>
      <c r="AO3099" s="3">
        <f t="shared" si="1026"/>
        <v>421.15199999999999</v>
      </c>
      <c r="AP3099" s="3">
        <f t="shared" si="1027"/>
        <v>681.36776226800021</v>
      </c>
      <c r="AQ3099" s="3">
        <f t="shared" si="1028"/>
        <v>1377.6</v>
      </c>
      <c r="AR3099" s="2" cm="1">
        <f t="array" ref="AR3099">MIN(_xlfn._xlws.FILTER(E3099:AQ3099,E3099:AQ3099&lt;&gt;0))</f>
        <v>399.86</v>
      </c>
      <c r="AS3099" s="3">
        <f t="shared" si="1030"/>
        <v>1538.9760000000001</v>
      </c>
    </row>
    <row r="3100" spans="1:45" x14ac:dyDescent="0.25">
      <c r="A3100" t="s">
        <v>1635</v>
      </c>
      <c r="B3100" t="s">
        <v>34</v>
      </c>
      <c r="C3100">
        <v>77387</v>
      </c>
      <c r="D3100" s="3">
        <v>646</v>
      </c>
      <c r="E3100" s="3">
        <f t="shared" si="1003"/>
        <v>505.17200000000003</v>
      </c>
      <c r="F3100" s="3">
        <f t="shared" si="1004"/>
        <v>0</v>
      </c>
      <c r="G3100" s="3">
        <f t="shared" si="1005"/>
        <v>0</v>
      </c>
      <c r="H3100" s="3">
        <v>0</v>
      </c>
      <c r="I3100" s="3">
        <f>D3100*41.28%</f>
        <v>266.66879999999998</v>
      </c>
      <c r="J3100" s="3">
        <f t="shared" si="1031"/>
        <v>181.59060000000002</v>
      </c>
      <c r="K3100" s="3">
        <f t="shared" si="1032"/>
        <v>384.37</v>
      </c>
      <c r="L3100" s="3">
        <f t="shared" si="1007"/>
        <v>0</v>
      </c>
      <c r="M3100" s="3">
        <f t="shared" si="1008"/>
        <v>0</v>
      </c>
      <c r="N3100" s="3">
        <f t="shared" si="1009"/>
        <v>0</v>
      </c>
      <c r="O3100" s="3">
        <f t="shared" si="1010"/>
        <v>0</v>
      </c>
      <c r="P3100" s="3">
        <f t="shared" si="1011"/>
        <v>0</v>
      </c>
      <c r="Q3100" s="3">
        <f t="shared" si="1012"/>
        <v>0</v>
      </c>
      <c r="R3100" s="4">
        <f t="shared" si="1013"/>
        <v>387.59999999999997</v>
      </c>
      <c r="S3100" s="3">
        <v>0</v>
      </c>
      <c r="T3100" s="3">
        <f t="shared" si="1014"/>
        <v>0</v>
      </c>
      <c r="U3100" s="3">
        <f t="shared" si="1015"/>
        <v>387.59999999999997</v>
      </c>
      <c r="V3100" s="3">
        <f t="shared" si="1016"/>
        <v>382.17360000000002</v>
      </c>
      <c r="W3100" s="3">
        <f t="shared" si="1017"/>
        <v>382.17360000000002</v>
      </c>
      <c r="X3100" s="4">
        <v>122.85683799999998</v>
      </c>
      <c r="Y3100" s="3">
        <v>0</v>
      </c>
      <c r="Z3100" s="3">
        <v>0</v>
      </c>
      <c r="AA3100" s="4">
        <f t="shared" si="1018"/>
        <v>419.90000000000003</v>
      </c>
      <c r="AB3100" s="3">
        <f t="shared" si="1019"/>
        <v>387.59999999999997</v>
      </c>
      <c r="AC3100" s="3">
        <v>0</v>
      </c>
      <c r="AD3100" s="3">
        <v>0</v>
      </c>
      <c r="AE3100" s="3">
        <f t="shared" si="1020"/>
        <v>297.0308</v>
      </c>
      <c r="AF3100" s="3">
        <v>416.02</v>
      </c>
      <c r="AG3100" s="3">
        <v>399.86</v>
      </c>
      <c r="AH3100" s="3">
        <f t="shared" si="1021"/>
        <v>0</v>
      </c>
      <c r="AI3100" s="3">
        <f t="shared" si="1022"/>
        <v>0</v>
      </c>
      <c r="AJ3100" s="3">
        <v>161.52400000000003</v>
      </c>
      <c r="AK3100" s="3">
        <f t="shared" si="1033"/>
        <v>463.18200000000007</v>
      </c>
      <c r="AL3100" s="3">
        <f t="shared" si="1023"/>
        <v>0</v>
      </c>
      <c r="AM3100" s="2">
        <f t="shared" si="1024"/>
        <v>122.85683799999998</v>
      </c>
      <c r="AN3100" s="3">
        <f t="shared" si="1025"/>
        <v>323</v>
      </c>
      <c r="AO3100" s="3">
        <f t="shared" si="1026"/>
        <v>138.244</v>
      </c>
      <c r="AP3100" s="3">
        <f t="shared" si="1027"/>
        <v>0</v>
      </c>
      <c r="AQ3100" s="3">
        <f t="shared" si="1028"/>
        <v>452.2</v>
      </c>
      <c r="AR3100" s="2" cm="1">
        <f t="array" ref="AR3100">MIN(_xlfn._xlws.FILTER(E3100:AQ3100,E3100:AQ3100&lt;&gt;0))</f>
        <v>122.85683799999998</v>
      </c>
      <c r="AS3100" s="3">
        <f t="shared" si="1030"/>
        <v>505.17200000000003</v>
      </c>
    </row>
    <row r="3101" spans="1:45" x14ac:dyDescent="0.25">
      <c r="A3101" t="s">
        <v>1636</v>
      </c>
      <c r="B3101" t="s">
        <v>34</v>
      </c>
      <c r="C3101">
        <v>77402</v>
      </c>
      <c r="D3101" s="3">
        <v>388</v>
      </c>
      <c r="E3101" s="3">
        <f t="shared" si="1003"/>
        <v>303.416</v>
      </c>
      <c r="F3101" s="3">
        <f t="shared" si="1004"/>
        <v>144.2292716</v>
      </c>
      <c r="G3101" s="3">
        <f t="shared" si="1005"/>
        <v>144.2292716</v>
      </c>
      <c r="H3101" s="3">
        <v>275.85435999999999</v>
      </c>
      <c r="I3101" s="3">
        <v>198.21</v>
      </c>
      <c r="J3101" s="3">
        <f t="shared" si="1031"/>
        <v>109.0668</v>
      </c>
      <c r="K3101" s="3">
        <f t="shared" si="1032"/>
        <v>230.85999999999999</v>
      </c>
      <c r="L3101" s="3">
        <f t="shared" si="1007"/>
        <v>148.556149748</v>
      </c>
      <c r="M3101" s="3">
        <f t="shared" si="1008"/>
        <v>149.99844246400002</v>
      </c>
      <c r="N3101" s="3">
        <f t="shared" si="1009"/>
        <v>144.2292716</v>
      </c>
      <c r="O3101" s="3">
        <f t="shared" si="1010"/>
        <v>201.92098024000001</v>
      </c>
      <c r="P3101" s="3">
        <f t="shared" si="1011"/>
        <v>151.44073518000002</v>
      </c>
      <c r="Q3101" s="3">
        <f t="shared" si="1012"/>
        <v>173.07512592</v>
      </c>
      <c r="R3101" s="4">
        <f t="shared" si="1013"/>
        <v>232.79999999999998</v>
      </c>
      <c r="S3101" s="3">
        <v>203.67958999999999</v>
      </c>
      <c r="T3101" s="3">
        <f t="shared" si="1014"/>
        <v>144.2292716</v>
      </c>
      <c r="U3101" s="3">
        <f t="shared" si="1015"/>
        <v>232.79999999999998</v>
      </c>
      <c r="V3101" s="3">
        <f t="shared" si="1016"/>
        <v>229.54080000000002</v>
      </c>
      <c r="W3101" s="3">
        <f t="shared" si="1017"/>
        <v>229.54080000000002</v>
      </c>
      <c r="X3101" s="4" t="s">
        <v>5201</v>
      </c>
      <c r="Y3101" s="3">
        <v>125.03</v>
      </c>
      <c r="Z3101" s="3">
        <v>144.2292716</v>
      </c>
      <c r="AA3101" s="4">
        <f t="shared" si="1018"/>
        <v>252.20000000000002</v>
      </c>
      <c r="AB3101" s="3">
        <f t="shared" si="1019"/>
        <v>232.79999999999998</v>
      </c>
      <c r="AC3101" s="3">
        <v>120.819089624</v>
      </c>
      <c r="AD3101" s="3">
        <v>147.34035320000001</v>
      </c>
      <c r="AE3101" s="3">
        <f t="shared" si="1020"/>
        <v>178.4024</v>
      </c>
      <c r="AF3101" s="3">
        <v>416.02</v>
      </c>
      <c r="AG3101" s="3">
        <v>399.86</v>
      </c>
      <c r="AH3101" s="3">
        <f t="shared" si="1021"/>
        <v>144.2292716</v>
      </c>
      <c r="AI3101" s="3">
        <f t="shared" si="1022"/>
        <v>144.2292716</v>
      </c>
      <c r="AJ3101" s="3">
        <v>208.51600000000002</v>
      </c>
      <c r="AK3101" s="3">
        <f t="shared" si="1033"/>
        <v>278.19600000000003</v>
      </c>
      <c r="AL3101" s="3">
        <f t="shared" si="1023"/>
        <v>144.2292716</v>
      </c>
      <c r="AM3101" s="2" t="str">
        <f t="shared" si="1024"/>
        <v>NA</v>
      </c>
      <c r="AN3101" s="3">
        <f t="shared" si="1025"/>
        <v>194</v>
      </c>
      <c r="AO3101" s="3">
        <f t="shared" si="1026"/>
        <v>83.031999999999996</v>
      </c>
      <c r="AP3101" s="3">
        <f t="shared" si="1027"/>
        <v>145.671564316</v>
      </c>
      <c r="AQ3101" s="3">
        <f t="shared" si="1028"/>
        <v>271.59999999999997</v>
      </c>
      <c r="AR3101" s="2" cm="1">
        <f t="array" ref="AR3101">MIN(_xlfn._xlws.FILTER(E3101:AQ3101,E3101:AQ3101&lt;&gt;0))</f>
        <v>83.031999999999996</v>
      </c>
      <c r="AS3101" s="3">
        <f t="shared" si="1030"/>
        <v>416.02</v>
      </c>
    </row>
    <row r="3102" spans="1:45" x14ac:dyDescent="0.25">
      <c r="A3102" t="s">
        <v>1636</v>
      </c>
      <c r="B3102" t="s">
        <v>34</v>
      </c>
      <c r="C3102">
        <v>77407</v>
      </c>
      <c r="D3102" s="3">
        <v>753</v>
      </c>
      <c r="E3102" s="3">
        <f t="shared" si="1003"/>
        <v>588.846</v>
      </c>
      <c r="F3102" s="3">
        <f t="shared" si="1004"/>
        <v>309.84722920000002</v>
      </c>
      <c r="G3102" s="3">
        <f t="shared" si="1005"/>
        <v>309.84722920000002</v>
      </c>
      <c r="H3102" s="3">
        <v>529.27415999999994</v>
      </c>
      <c r="I3102" s="3">
        <v>198.21</v>
      </c>
      <c r="J3102" s="3">
        <f t="shared" si="1031"/>
        <v>211.66830000000002</v>
      </c>
      <c r="K3102" s="3">
        <f t="shared" si="1032"/>
        <v>448.03499999999997</v>
      </c>
      <c r="L3102" s="3">
        <f t="shared" si="1007"/>
        <v>319.14264607600001</v>
      </c>
      <c r="M3102" s="3">
        <f t="shared" si="1008"/>
        <v>322.241118368</v>
      </c>
      <c r="N3102" s="3">
        <f t="shared" si="1009"/>
        <v>309.84722920000002</v>
      </c>
      <c r="O3102" s="3">
        <f t="shared" si="1010"/>
        <v>433.78612088</v>
      </c>
      <c r="P3102" s="3">
        <f t="shared" si="1011"/>
        <v>325.33959066000006</v>
      </c>
      <c r="Q3102" s="3">
        <f t="shared" si="1012"/>
        <v>371.81667504000001</v>
      </c>
      <c r="R3102" s="4">
        <f t="shared" si="1013"/>
        <v>451.8</v>
      </c>
      <c r="S3102" s="3">
        <v>390.78486000000004</v>
      </c>
      <c r="T3102" s="3">
        <f t="shared" si="1014"/>
        <v>309.84722920000002</v>
      </c>
      <c r="U3102" s="3">
        <f t="shared" si="1015"/>
        <v>451.8</v>
      </c>
      <c r="V3102" s="3">
        <f t="shared" si="1016"/>
        <v>445.47480000000002</v>
      </c>
      <c r="W3102" s="3">
        <f t="shared" si="1017"/>
        <v>445.47480000000002</v>
      </c>
      <c r="X3102" s="4" t="s">
        <v>5201</v>
      </c>
      <c r="Y3102" s="3">
        <v>125.03</v>
      </c>
      <c r="Z3102" s="3">
        <v>309.84722920000002</v>
      </c>
      <c r="AA3102" s="4">
        <f t="shared" si="1018"/>
        <v>489.45</v>
      </c>
      <c r="AB3102" s="3">
        <f t="shared" si="1019"/>
        <v>451.8</v>
      </c>
      <c r="AC3102" s="3">
        <v>120.819089624</v>
      </c>
      <c r="AD3102" s="3">
        <v>147.34035320000001</v>
      </c>
      <c r="AE3102" s="3">
        <f t="shared" si="1020"/>
        <v>346.2294</v>
      </c>
      <c r="AF3102" s="3">
        <v>416.02</v>
      </c>
      <c r="AG3102" s="3">
        <v>399.86</v>
      </c>
      <c r="AH3102" s="3">
        <f t="shared" si="1021"/>
        <v>309.84722920000002</v>
      </c>
      <c r="AI3102" s="3">
        <f t="shared" si="1022"/>
        <v>309.84722920000002</v>
      </c>
      <c r="AJ3102" s="3">
        <v>208.51600000000002</v>
      </c>
      <c r="AK3102" s="3">
        <f t="shared" si="1033"/>
        <v>539.90100000000007</v>
      </c>
      <c r="AL3102" s="3">
        <f t="shared" si="1023"/>
        <v>309.84722920000002</v>
      </c>
      <c r="AM3102" s="2" t="str">
        <f t="shared" si="1024"/>
        <v>NA</v>
      </c>
      <c r="AN3102" s="3">
        <f t="shared" si="1025"/>
        <v>376.5</v>
      </c>
      <c r="AO3102" s="3">
        <f t="shared" si="1026"/>
        <v>161.142</v>
      </c>
      <c r="AP3102" s="3">
        <f t="shared" si="1027"/>
        <v>312.94570149200001</v>
      </c>
      <c r="AQ3102" s="3">
        <f t="shared" si="1028"/>
        <v>527.1</v>
      </c>
      <c r="AR3102" s="2" cm="1">
        <f t="array" ref="AR3102">MIN(_xlfn._xlws.FILTER(E3102:AQ3102,E3102:AQ3102&lt;&gt;0))</f>
        <v>120.819089624</v>
      </c>
      <c r="AS3102" s="3">
        <f t="shared" si="1030"/>
        <v>588.846</v>
      </c>
    </row>
    <row r="3103" spans="1:45" x14ac:dyDescent="0.25">
      <c r="A3103" t="s">
        <v>1636</v>
      </c>
      <c r="B3103" t="s">
        <v>34</v>
      </c>
      <c r="C3103">
        <v>77412</v>
      </c>
      <c r="D3103" s="3">
        <v>808</v>
      </c>
      <c r="E3103" s="3">
        <f t="shared" si="1003"/>
        <v>631.85599999999999</v>
      </c>
      <c r="F3103" s="3">
        <f t="shared" si="1004"/>
        <v>309.84722920000002</v>
      </c>
      <c r="G3103" s="3">
        <f t="shared" si="1005"/>
        <v>309.84722920000002</v>
      </c>
      <c r="H3103" s="3">
        <v>529.27415999999994</v>
      </c>
      <c r="I3103" s="3">
        <v>372.59</v>
      </c>
      <c r="J3103" s="3">
        <f t="shared" si="1031"/>
        <v>227.12880000000001</v>
      </c>
      <c r="K3103" s="3">
        <f t="shared" si="1032"/>
        <v>480.76</v>
      </c>
      <c r="L3103" s="3">
        <f t="shared" si="1007"/>
        <v>319.14264607600001</v>
      </c>
      <c r="M3103" s="3">
        <f t="shared" si="1008"/>
        <v>322.241118368</v>
      </c>
      <c r="N3103" s="3">
        <f t="shared" si="1009"/>
        <v>309.84722920000002</v>
      </c>
      <c r="O3103" s="3">
        <f t="shared" si="1010"/>
        <v>433.78612088</v>
      </c>
      <c r="P3103" s="3">
        <f t="shared" si="1011"/>
        <v>325.33959066000006</v>
      </c>
      <c r="Q3103" s="3">
        <f t="shared" si="1012"/>
        <v>371.81667504000001</v>
      </c>
      <c r="R3103" s="4">
        <f t="shared" si="1013"/>
        <v>484.79999999999995</v>
      </c>
      <c r="S3103" s="3">
        <v>390.78486000000004</v>
      </c>
      <c r="T3103" s="3">
        <f t="shared" si="1014"/>
        <v>309.84722920000002</v>
      </c>
      <c r="U3103" s="3">
        <f t="shared" si="1015"/>
        <v>484.79999999999995</v>
      </c>
      <c r="V3103" s="3">
        <f t="shared" si="1016"/>
        <v>478.01280000000003</v>
      </c>
      <c r="W3103" s="3">
        <f t="shared" si="1017"/>
        <v>478.01280000000003</v>
      </c>
      <c r="X3103" s="4">
        <v>245.84678199999999</v>
      </c>
      <c r="Y3103" s="3">
        <v>202.52</v>
      </c>
      <c r="Z3103" s="3">
        <v>309.84722920000002</v>
      </c>
      <c r="AA3103" s="4">
        <f t="shared" si="1018"/>
        <v>525.20000000000005</v>
      </c>
      <c r="AB3103" s="3">
        <f t="shared" si="1019"/>
        <v>484.79999999999995</v>
      </c>
      <c r="AC3103" s="3">
        <v>195.699288416</v>
      </c>
      <c r="AD3103" s="3">
        <v>238.65766880000001</v>
      </c>
      <c r="AE3103" s="3">
        <f t="shared" si="1020"/>
        <v>371.51839999999999</v>
      </c>
      <c r="AF3103" s="3">
        <v>416.02</v>
      </c>
      <c r="AG3103" s="3">
        <v>399.86</v>
      </c>
      <c r="AH3103" s="3">
        <f t="shared" si="1021"/>
        <v>309.84722920000002</v>
      </c>
      <c r="AI3103" s="3">
        <f t="shared" si="1022"/>
        <v>309.84722920000002</v>
      </c>
      <c r="AJ3103" s="3">
        <v>297.25300000000004</v>
      </c>
      <c r="AK3103" s="3">
        <f t="shared" si="1033"/>
        <v>579.33600000000001</v>
      </c>
      <c r="AL3103" s="3">
        <f t="shared" si="1023"/>
        <v>309.84722920000002</v>
      </c>
      <c r="AM3103" s="2">
        <f t="shared" si="1024"/>
        <v>245.84678199999999</v>
      </c>
      <c r="AN3103" s="3">
        <f t="shared" si="1025"/>
        <v>404</v>
      </c>
      <c r="AO3103" s="3">
        <f t="shared" si="1026"/>
        <v>172.91200000000001</v>
      </c>
      <c r="AP3103" s="3">
        <f t="shared" si="1027"/>
        <v>312.94570149200001</v>
      </c>
      <c r="AQ3103" s="3">
        <f t="shared" si="1028"/>
        <v>565.59999999999991</v>
      </c>
      <c r="AR3103" s="2" cm="1">
        <f t="array" ref="AR3103">MIN(_xlfn._xlws.FILTER(E3103:AQ3103,E3103:AQ3103&lt;&gt;0))</f>
        <v>172.91200000000001</v>
      </c>
      <c r="AS3103" s="3">
        <f t="shared" si="1030"/>
        <v>631.85599999999999</v>
      </c>
    </row>
    <row r="3104" spans="1:45" x14ac:dyDescent="0.25">
      <c r="A3104" t="s">
        <v>1637</v>
      </c>
      <c r="B3104" t="s">
        <v>34</v>
      </c>
      <c r="C3104">
        <v>77417</v>
      </c>
      <c r="D3104" s="3">
        <v>500</v>
      </c>
      <c r="E3104" s="3">
        <f t="shared" si="1003"/>
        <v>391</v>
      </c>
      <c r="F3104" s="3">
        <f t="shared" si="1004"/>
        <v>0</v>
      </c>
      <c r="G3104" s="3">
        <f t="shared" si="1005"/>
        <v>0</v>
      </c>
      <c r="H3104" s="3">
        <v>0</v>
      </c>
      <c r="I3104" s="3">
        <f>D3104*41.28%</f>
        <v>206.4</v>
      </c>
      <c r="J3104" s="3">
        <f t="shared" si="1031"/>
        <v>140.55000000000001</v>
      </c>
      <c r="K3104" s="3">
        <f t="shared" si="1032"/>
        <v>297.5</v>
      </c>
      <c r="L3104" s="3">
        <f t="shared" si="1007"/>
        <v>0</v>
      </c>
      <c r="M3104" s="3">
        <f t="shared" si="1008"/>
        <v>0</v>
      </c>
      <c r="N3104" s="3">
        <f t="shared" si="1009"/>
        <v>0</v>
      </c>
      <c r="O3104" s="3">
        <f t="shared" si="1010"/>
        <v>0</v>
      </c>
      <c r="P3104" s="3">
        <f t="shared" si="1011"/>
        <v>0</v>
      </c>
      <c r="Q3104" s="3">
        <f t="shared" si="1012"/>
        <v>0</v>
      </c>
      <c r="R3104" s="4">
        <f t="shared" si="1013"/>
        <v>300</v>
      </c>
      <c r="S3104" s="3">
        <v>0</v>
      </c>
      <c r="T3104" s="3">
        <f t="shared" si="1014"/>
        <v>0</v>
      </c>
      <c r="U3104" s="3">
        <f t="shared" si="1015"/>
        <v>300</v>
      </c>
      <c r="V3104" s="3">
        <f t="shared" si="1016"/>
        <v>295.8</v>
      </c>
      <c r="W3104" s="3">
        <f t="shared" si="1017"/>
        <v>295.8</v>
      </c>
      <c r="X3104" s="4">
        <v>74.605913000000001</v>
      </c>
      <c r="Y3104" s="3">
        <v>0</v>
      </c>
      <c r="Z3104" s="3">
        <v>0</v>
      </c>
      <c r="AA3104" s="4">
        <f t="shared" si="1018"/>
        <v>325</v>
      </c>
      <c r="AB3104" s="3">
        <f t="shared" si="1019"/>
        <v>300</v>
      </c>
      <c r="AC3104" s="3">
        <v>0</v>
      </c>
      <c r="AD3104" s="3">
        <v>0</v>
      </c>
      <c r="AE3104" s="3">
        <f t="shared" si="1020"/>
        <v>229.9</v>
      </c>
      <c r="AF3104" s="3">
        <v>416.02</v>
      </c>
      <c r="AG3104" s="3">
        <v>399.86</v>
      </c>
      <c r="AH3104" s="3">
        <f t="shared" si="1021"/>
        <v>0</v>
      </c>
      <c r="AI3104" s="3">
        <f t="shared" si="1022"/>
        <v>0</v>
      </c>
      <c r="AJ3104" s="3">
        <v>105.05000000000001</v>
      </c>
      <c r="AK3104" s="3">
        <f t="shared" si="1033"/>
        <v>358.50000000000006</v>
      </c>
      <c r="AL3104" s="3">
        <f t="shared" si="1023"/>
        <v>0</v>
      </c>
      <c r="AM3104" s="2">
        <f t="shared" si="1024"/>
        <v>74.605913000000001</v>
      </c>
      <c r="AN3104" s="3">
        <f t="shared" si="1025"/>
        <v>250</v>
      </c>
      <c r="AO3104" s="3">
        <f t="shared" si="1026"/>
        <v>107</v>
      </c>
      <c r="AP3104" s="3">
        <f t="shared" si="1027"/>
        <v>0</v>
      </c>
      <c r="AQ3104" s="3">
        <f t="shared" si="1028"/>
        <v>350</v>
      </c>
      <c r="AR3104" s="2" cm="1">
        <f t="array" ref="AR3104">MIN(_xlfn._xlws.FILTER(E3104:AQ3104,E3104:AQ3104&lt;&gt;0))</f>
        <v>74.605913000000001</v>
      </c>
      <c r="AS3104" s="3">
        <f t="shared" si="1030"/>
        <v>416.02</v>
      </c>
    </row>
    <row r="3105" spans="1:45" x14ac:dyDescent="0.25">
      <c r="A3105" t="s">
        <v>1638</v>
      </c>
      <c r="B3105" t="s">
        <v>34</v>
      </c>
      <c r="C3105">
        <v>77435</v>
      </c>
      <c r="D3105" s="3">
        <v>679</v>
      </c>
      <c r="E3105" s="3">
        <f t="shared" si="1003"/>
        <v>530.97800000000007</v>
      </c>
      <c r="F3105" s="3">
        <f t="shared" si="1004"/>
        <v>0</v>
      </c>
      <c r="G3105" s="3">
        <f t="shared" si="1005"/>
        <v>0</v>
      </c>
      <c r="H3105" s="3">
        <v>0</v>
      </c>
      <c r="I3105" s="3">
        <f>D3105*41.28%</f>
        <v>280.2912</v>
      </c>
      <c r="J3105" s="3">
        <f t="shared" si="1031"/>
        <v>190.86690000000002</v>
      </c>
      <c r="K3105" s="3">
        <f t="shared" si="1032"/>
        <v>404.005</v>
      </c>
      <c r="L3105" s="3">
        <f t="shared" si="1007"/>
        <v>0</v>
      </c>
      <c r="M3105" s="3">
        <f t="shared" si="1008"/>
        <v>0</v>
      </c>
      <c r="N3105" s="3">
        <f t="shared" si="1009"/>
        <v>0</v>
      </c>
      <c r="O3105" s="3">
        <f t="shared" si="1010"/>
        <v>0</v>
      </c>
      <c r="P3105" s="3">
        <f t="shared" si="1011"/>
        <v>0</v>
      </c>
      <c r="Q3105" s="3">
        <f t="shared" si="1012"/>
        <v>0</v>
      </c>
      <c r="R3105" s="4">
        <f t="shared" si="1013"/>
        <v>407.4</v>
      </c>
      <c r="S3105" s="3">
        <v>0</v>
      </c>
      <c r="T3105" s="3">
        <f t="shared" si="1014"/>
        <v>0</v>
      </c>
      <c r="U3105" s="3">
        <f t="shared" si="1015"/>
        <v>407.4</v>
      </c>
      <c r="V3105" s="3">
        <f t="shared" si="1016"/>
        <v>401.69639999999998</v>
      </c>
      <c r="W3105" s="3">
        <f t="shared" si="1017"/>
        <v>401.69639999999998</v>
      </c>
      <c r="X3105" s="4" t="s">
        <v>5201</v>
      </c>
      <c r="Y3105" s="3">
        <v>0</v>
      </c>
      <c r="Z3105" s="3">
        <v>0</v>
      </c>
      <c r="AA3105" s="4">
        <f t="shared" si="1018"/>
        <v>441.35</v>
      </c>
      <c r="AB3105" s="3">
        <f t="shared" si="1019"/>
        <v>407.4</v>
      </c>
      <c r="AC3105" s="3">
        <v>0</v>
      </c>
      <c r="AD3105" s="3">
        <v>0</v>
      </c>
      <c r="AE3105" s="3">
        <f t="shared" si="1020"/>
        <v>312.20420000000001</v>
      </c>
      <c r="AF3105" s="3">
        <v>416.02</v>
      </c>
      <c r="AG3105" s="3">
        <v>399.86</v>
      </c>
      <c r="AH3105" s="3">
        <f t="shared" si="1021"/>
        <v>0</v>
      </c>
      <c r="AI3105" s="3">
        <f t="shared" si="1022"/>
        <v>0</v>
      </c>
      <c r="AJ3105" s="3">
        <f>D3105*65%</f>
        <v>441.35</v>
      </c>
      <c r="AK3105" s="3">
        <f t="shared" si="1033"/>
        <v>486.84300000000007</v>
      </c>
      <c r="AL3105" s="3">
        <f t="shared" si="1023"/>
        <v>0</v>
      </c>
      <c r="AM3105" s="2" t="str">
        <f t="shared" si="1024"/>
        <v>NA</v>
      </c>
      <c r="AN3105" s="3">
        <f t="shared" si="1025"/>
        <v>339.5</v>
      </c>
      <c r="AO3105" s="3">
        <f t="shared" si="1026"/>
        <v>145.30599999999998</v>
      </c>
      <c r="AP3105" s="3">
        <f t="shared" si="1027"/>
        <v>0</v>
      </c>
      <c r="AQ3105" s="3">
        <f t="shared" si="1028"/>
        <v>475.29999999999995</v>
      </c>
      <c r="AR3105" s="2" cm="1">
        <f t="array" ref="AR3105">MIN(_xlfn._xlws.FILTER(E3105:AQ3105,E3105:AQ3105&lt;&gt;0))</f>
        <v>145.30599999999998</v>
      </c>
      <c r="AS3105" s="3">
        <f t="shared" si="1030"/>
        <v>530.97800000000007</v>
      </c>
    </row>
    <row r="3106" spans="1:45" x14ac:dyDescent="0.25">
      <c r="A3106" t="s">
        <v>1639</v>
      </c>
      <c r="B3106" t="s">
        <v>34</v>
      </c>
      <c r="C3106">
        <v>77470</v>
      </c>
      <c r="D3106" s="3">
        <v>2830</v>
      </c>
      <c r="E3106" s="3">
        <f t="shared" si="1003"/>
        <v>2213.06</v>
      </c>
      <c r="F3106" s="3">
        <f t="shared" si="1004"/>
        <v>674.62154680000015</v>
      </c>
      <c r="G3106" s="3">
        <f t="shared" si="1005"/>
        <v>674.62154680000015</v>
      </c>
      <c r="H3106" s="3">
        <v>1225.8177599999999</v>
      </c>
      <c r="I3106" s="3">
        <v>814.45</v>
      </c>
      <c r="J3106" s="3">
        <f t="shared" si="1031"/>
        <v>795.51300000000003</v>
      </c>
      <c r="K3106" s="3">
        <f t="shared" si="1032"/>
        <v>1683.85</v>
      </c>
      <c r="L3106" s="3">
        <f t="shared" si="1007"/>
        <v>694.86019320400021</v>
      </c>
      <c r="M3106" s="3">
        <f t="shared" si="1008"/>
        <v>701.60640867200016</v>
      </c>
      <c r="N3106" s="3">
        <f t="shared" si="1009"/>
        <v>674.62154680000015</v>
      </c>
      <c r="O3106" s="3">
        <f t="shared" si="1010"/>
        <v>944.47016552000014</v>
      </c>
      <c r="P3106" s="3">
        <f t="shared" si="1011"/>
        <v>708.35262414000022</v>
      </c>
      <c r="Q3106" s="3">
        <f t="shared" si="1012"/>
        <v>809.5458561600002</v>
      </c>
      <c r="R3106" s="4">
        <f t="shared" si="1013"/>
        <v>1698</v>
      </c>
      <c r="S3106" s="3">
        <v>905.05885000000012</v>
      </c>
      <c r="T3106" s="3">
        <f t="shared" si="1014"/>
        <v>674.62154680000015</v>
      </c>
      <c r="U3106" s="3">
        <f t="shared" si="1015"/>
        <v>1698</v>
      </c>
      <c r="V3106" s="3">
        <f t="shared" si="1016"/>
        <v>1674.2280000000001</v>
      </c>
      <c r="W3106" s="3">
        <f t="shared" si="1017"/>
        <v>1674.2280000000001</v>
      </c>
      <c r="X3106" s="4">
        <v>550.39330999999993</v>
      </c>
      <c r="Y3106" s="3">
        <v>497.08</v>
      </c>
      <c r="Z3106" s="3">
        <v>674.62154680000015</v>
      </c>
      <c r="AA3106" s="4">
        <f t="shared" si="1018"/>
        <v>1839.5</v>
      </c>
      <c r="AB3106" s="3">
        <f t="shared" si="1019"/>
        <v>1698</v>
      </c>
      <c r="AC3106" s="3">
        <v>480.3387432639999</v>
      </c>
      <c r="AD3106" s="3">
        <v>585.77895519999993</v>
      </c>
      <c r="AE3106" s="3">
        <f t="shared" si="1020"/>
        <v>1301.2339999999999</v>
      </c>
      <c r="AF3106" s="3">
        <v>416.02</v>
      </c>
      <c r="AG3106" s="3">
        <v>399.86</v>
      </c>
      <c r="AH3106" s="3">
        <f t="shared" si="1021"/>
        <v>674.62154680000015</v>
      </c>
      <c r="AI3106" s="3">
        <f t="shared" si="1022"/>
        <v>674.62154680000015</v>
      </c>
      <c r="AJ3106" s="3">
        <v>796.52100000000007</v>
      </c>
      <c r="AK3106" s="3">
        <f t="shared" si="1033"/>
        <v>2029.1100000000001</v>
      </c>
      <c r="AL3106" s="3">
        <f t="shared" si="1023"/>
        <v>674.62154680000015</v>
      </c>
      <c r="AM3106" s="2">
        <f t="shared" si="1024"/>
        <v>550.39330999999993</v>
      </c>
      <c r="AN3106" s="3">
        <f t="shared" si="1025"/>
        <v>1415</v>
      </c>
      <c r="AO3106" s="3">
        <f t="shared" si="1026"/>
        <v>605.62</v>
      </c>
      <c r="AP3106" s="3">
        <f t="shared" si="1027"/>
        <v>681.36776226800021</v>
      </c>
      <c r="AQ3106" s="3">
        <f t="shared" si="1028"/>
        <v>1980.9999999999998</v>
      </c>
      <c r="AR3106" s="2" cm="1">
        <f t="array" ref="AR3106">MIN(_xlfn._xlws.FILTER(E3106:AQ3106,E3106:AQ3106&lt;&gt;0))</f>
        <v>399.86</v>
      </c>
      <c r="AS3106" s="3">
        <f t="shared" si="1030"/>
        <v>2213.06</v>
      </c>
    </row>
    <row r="3107" spans="1:45" x14ac:dyDescent="0.25">
      <c r="A3107" t="s">
        <v>1640</v>
      </c>
      <c r="B3107" t="s">
        <v>34</v>
      </c>
      <c r="C3107">
        <v>77767</v>
      </c>
      <c r="D3107" s="3">
        <v>720</v>
      </c>
      <c r="E3107" s="3">
        <f t="shared" si="1003"/>
        <v>563.04</v>
      </c>
      <c r="F3107" s="3">
        <f t="shared" si="1004"/>
        <v>309.84722920000002</v>
      </c>
      <c r="G3107" s="3">
        <f t="shared" si="1005"/>
        <v>309.84722920000002</v>
      </c>
      <c r="H3107" s="3">
        <v>529.27415999999994</v>
      </c>
      <c r="I3107" s="3">
        <v>403.37</v>
      </c>
      <c r="J3107" s="3">
        <f t="shared" si="1031"/>
        <v>202.39200000000002</v>
      </c>
      <c r="K3107" s="3">
        <f t="shared" si="1032"/>
        <v>428.4</v>
      </c>
      <c r="L3107" s="3">
        <f t="shared" si="1007"/>
        <v>319.14264607600001</v>
      </c>
      <c r="M3107" s="3">
        <f t="shared" si="1008"/>
        <v>322.241118368</v>
      </c>
      <c r="N3107" s="3">
        <f t="shared" si="1009"/>
        <v>309.84722920000002</v>
      </c>
      <c r="O3107" s="3">
        <f t="shared" si="1010"/>
        <v>433.78612088</v>
      </c>
      <c r="P3107" s="3">
        <f t="shared" si="1011"/>
        <v>325.33959066000006</v>
      </c>
      <c r="Q3107" s="3">
        <f t="shared" si="1012"/>
        <v>371.81667504000001</v>
      </c>
      <c r="R3107" s="4">
        <f t="shared" si="1013"/>
        <v>432</v>
      </c>
      <c r="S3107" s="3">
        <v>390.78486000000004</v>
      </c>
      <c r="T3107" s="3">
        <f t="shared" si="1014"/>
        <v>309.84722920000002</v>
      </c>
      <c r="U3107" s="3">
        <f t="shared" si="1015"/>
        <v>432</v>
      </c>
      <c r="V3107" s="3">
        <f t="shared" si="1016"/>
        <v>425.952</v>
      </c>
      <c r="W3107" s="3">
        <f t="shared" si="1017"/>
        <v>425.952</v>
      </c>
      <c r="X3107" s="4" t="s">
        <v>5201</v>
      </c>
      <c r="Y3107" s="3">
        <v>231.95</v>
      </c>
      <c r="Z3107" s="3">
        <v>309.84722920000002</v>
      </c>
      <c r="AA3107" s="4">
        <f t="shared" si="1018"/>
        <v>468</v>
      </c>
      <c r="AB3107" s="3">
        <f t="shared" si="1019"/>
        <v>432</v>
      </c>
      <c r="AC3107" s="3">
        <v>224.13810955999998</v>
      </c>
      <c r="AD3107" s="3">
        <v>273.339158</v>
      </c>
      <c r="AE3107" s="3">
        <f t="shared" si="1020"/>
        <v>331.05599999999998</v>
      </c>
      <c r="AF3107" s="3">
        <v>416.02</v>
      </c>
      <c r="AG3107" s="3">
        <v>399.86</v>
      </c>
      <c r="AH3107" s="3">
        <f t="shared" si="1021"/>
        <v>309.84722920000002</v>
      </c>
      <c r="AI3107" s="3">
        <f t="shared" si="1022"/>
        <v>309.84722920000002</v>
      </c>
      <c r="AJ3107" s="3">
        <v>208.51600000000002</v>
      </c>
      <c r="AK3107" s="3">
        <f t="shared" si="1033"/>
        <v>516.24</v>
      </c>
      <c r="AL3107" s="3">
        <f t="shared" si="1023"/>
        <v>309.84722920000002</v>
      </c>
      <c r="AM3107" s="2" t="str">
        <f t="shared" si="1024"/>
        <v>NA</v>
      </c>
      <c r="AN3107" s="3">
        <f t="shared" si="1025"/>
        <v>360</v>
      </c>
      <c r="AO3107" s="3">
        <f t="shared" si="1026"/>
        <v>154.07999999999998</v>
      </c>
      <c r="AP3107" s="3">
        <f t="shared" si="1027"/>
        <v>312.94570149200001</v>
      </c>
      <c r="AQ3107" s="3">
        <f t="shared" si="1028"/>
        <v>503.99999999999994</v>
      </c>
      <c r="AR3107" s="2" cm="1">
        <f t="array" ref="AR3107">MIN(_xlfn._xlws.FILTER(E3107:AQ3107,E3107:AQ3107&lt;&gt;0))</f>
        <v>154.07999999999998</v>
      </c>
      <c r="AS3107" s="3">
        <f t="shared" si="1030"/>
        <v>563.04</v>
      </c>
    </row>
    <row r="3108" spans="1:45" x14ac:dyDescent="0.25">
      <c r="A3108" t="s">
        <v>1641</v>
      </c>
      <c r="B3108" t="s">
        <v>34</v>
      </c>
      <c r="C3108">
        <v>77768</v>
      </c>
      <c r="D3108" s="3">
        <v>748</v>
      </c>
      <c r="E3108" s="3">
        <f t="shared" si="1003"/>
        <v>584.93600000000004</v>
      </c>
      <c r="F3108" s="3">
        <f t="shared" si="1004"/>
        <v>309.84722920000002</v>
      </c>
      <c r="G3108" s="3">
        <f t="shared" si="1005"/>
        <v>309.84722920000002</v>
      </c>
      <c r="H3108" s="3">
        <v>529.27415999999994</v>
      </c>
      <c r="I3108" s="3">
        <v>403.37</v>
      </c>
      <c r="J3108" s="3">
        <f t="shared" si="1031"/>
        <v>210.2628</v>
      </c>
      <c r="K3108" s="3">
        <f t="shared" ref="K3108:K3139" si="1034">D3108*59.5%</f>
        <v>445.06</v>
      </c>
      <c r="L3108" s="3">
        <f t="shared" si="1007"/>
        <v>319.14264607600001</v>
      </c>
      <c r="M3108" s="3">
        <f t="shared" si="1008"/>
        <v>322.241118368</v>
      </c>
      <c r="N3108" s="3">
        <f t="shared" si="1009"/>
        <v>309.84722920000002</v>
      </c>
      <c r="O3108" s="3">
        <f t="shared" si="1010"/>
        <v>433.78612088</v>
      </c>
      <c r="P3108" s="3">
        <f t="shared" si="1011"/>
        <v>325.33959066000006</v>
      </c>
      <c r="Q3108" s="3">
        <f t="shared" si="1012"/>
        <v>371.81667504000001</v>
      </c>
      <c r="R3108" s="4">
        <f t="shared" si="1013"/>
        <v>448.8</v>
      </c>
      <c r="S3108" s="3">
        <v>390.78486000000004</v>
      </c>
      <c r="T3108" s="3">
        <f t="shared" si="1014"/>
        <v>309.84722920000002</v>
      </c>
      <c r="U3108" s="3">
        <f t="shared" si="1015"/>
        <v>448.8</v>
      </c>
      <c r="V3108" s="3">
        <f t="shared" si="1016"/>
        <v>442.51679999999999</v>
      </c>
      <c r="W3108" s="3">
        <f t="shared" si="1017"/>
        <v>442.51679999999999</v>
      </c>
      <c r="X3108" s="4" t="s">
        <v>5201</v>
      </c>
      <c r="Y3108" s="3">
        <v>231.95</v>
      </c>
      <c r="Z3108" s="3">
        <v>309.84722920000002</v>
      </c>
      <c r="AA3108" s="4">
        <f t="shared" si="1018"/>
        <v>486.2</v>
      </c>
      <c r="AB3108" s="3">
        <f t="shared" si="1019"/>
        <v>448.8</v>
      </c>
      <c r="AC3108" s="3">
        <v>224.13810955999998</v>
      </c>
      <c r="AD3108" s="3">
        <v>273.339158</v>
      </c>
      <c r="AE3108" s="3">
        <f t="shared" si="1020"/>
        <v>343.93039999999996</v>
      </c>
      <c r="AF3108" s="3">
        <v>416.02</v>
      </c>
      <c r="AG3108" s="3">
        <v>399.86</v>
      </c>
      <c r="AH3108" s="3">
        <f t="shared" si="1021"/>
        <v>309.84722920000002</v>
      </c>
      <c r="AI3108" s="3">
        <f t="shared" si="1022"/>
        <v>309.84722920000002</v>
      </c>
      <c r="AJ3108" s="3">
        <v>208.51600000000002</v>
      </c>
      <c r="AK3108" s="3">
        <f t="shared" si="1033"/>
        <v>536.31600000000003</v>
      </c>
      <c r="AL3108" s="3">
        <f t="shared" si="1023"/>
        <v>309.84722920000002</v>
      </c>
      <c r="AM3108" s="2" t="str">
        <f t="shared" si="1024"/>
        <v>NA</v>
      </c>
      <c r="AN3108" s="3">
        <f t="shared" si="1025"/>
        <v>374</v>
      </c>
      <c r="AO3108" s="3">
        <f t="shared" si="1026"/>
        <v>160.072</v>
      </c>
      <c r="AP3108" s="3">
        <f t="shared" si="1027"/>
        <v>312.94570149200001</v>
      </c>
      <c r="AQ3108" s="3">
        <f t="shared" si="1028"/>
        <v>523.6</v>
      </c>
      <c r="AR3108" s="2" cm="1">
        <f t="array" ref="AR3108">MIN(_xlfn._xlws.FILTER(E3108:AQ3108,E3108:AQ3108&lt;&gt;0))</f>
        <v>160.072</v>
      </c>
      <c r="AS3108" s="3">
        <f t="shared" si="1030"/>
        <v>584.93600000000004</v>
      </c>
    </row>
    <row r="3109" spans="1:45" x14ac:dyDescent="0.25">
      <c r="A3109" t="s">
        <v>1642</v>
      </c>
      <c r="B3109" t="s">
        <v>34</v>
      </c>
      <c r="C3109">
        <v>77770</v>
      </c>
      <c r="D3109" s="3">
        <v>2765</v>
      </c>
      <c r="E3109" s="3">
        <f t="shared" si="1003"/>
        <v>2162.23</v>
      </c>
      <c r="F3109" s="3">
        <f t="shared" si="1004"/>
        <v>850.50371680000012</v>
      </c>
      <c r="G3109" s="3">
        <f t="shared" si="1005"/>
        <v>850.50371680000012</v>
      </c>
      <c r="H3109" s="3">
        <v>1661.7451799999999</v>
      </c>
      <c r="I3109" s="3">
        <v>1444.98</v>
      </c>
      <c r="J3109" s="3">
        <f t="shared" si="1031"/>
        <v>777.24150000000009</v>
      </c>
      <c r="K3109" s="3">
        <f t="shared" si="1034"/>
        <v>1645.175</v>
      </c>
      <c r="L3109" s="3">
        <f t="shared" si="1007"/>
        <v>876.01882830400018</v>
      </c>
      <c r="M3109" s="3">
        <f t="shared" si="1008"/>
        <v>884.52386547200013</v>
      </c>
      <c r="N3109" s="3">
        <f t="shared" si="1009"/>
        <v>850.50371680000012</v>
      </c>
      <c r="O3109" s="3">
        <f t="shared" si="1010"/>
        <v>1190.7052035200002</v>
      </c>
      <c r="P3109" s="3">
        <f t="shared" si="1011"/>
        <v>893.02890264000018</v>
      </c>
      <c r="Q3109" s="3">
        <f t="shared" si="1012"/>
        <v>1020.6044601600001</v>
      </c>
      <c r="R3109" s="4">
        <f t="shared" si="1013"/>
        <v>1659</v>
      </c>
      <c r="S3109" s="3">
        <v>1226.9175200000002</v>
      </c>
      <c r="T3109" s="3">
        <f t="shared" si="1014"/>
        <v>850.50371680000012</v>
      </c>
      <c r="U3109" s="3">
        <f t="shared" si="1015"/>
        <v>1659</v>
      </c>
      <c r="V3109" s="3">
        <f t="shared" si="1016"/>
        <v>1635.7740000000001</v>
      </c>
      <c r="W3109" s="3">
        <f t="shared" si="1017"/>
        <v>1635.7740000000001</v>
      </c>
      <c r="X3109" s="4">
        <v>550.39330999999993</v>
      </c>
      <c r="Y3109" s="3">
        <v>830.86</v>
      </c>
      <c r="Z3109" s="3">
        <v>850.50371680000012</v>
      </c>
      <c r="AA3109" s="4">
        <f t="shared" si="1018"/>
        <v>1797.25</v>
      </c>
      <c r="AB3109" s="3">
        <f t="shared" si="1019"/>
        <v>1659</v>
      </c>
      <c r="AC3109" s="3">
        <v>802.87729988800004</v>
      </c>
      <c r="AD3109" s="3">
        <v>979.11865840000007</v>
      </c>
      <c r="AE3109" s="3">
        <f t="shared" si="1020"/>
        <v>1271.347</v>
      </c>
      <c r="AF3109" s="3">
        <v>416.02</v>
      </c>
      <c r="AG3109" s="3">
        <v>399.86</v>
      </c>
      <c r="AH3109" s="3">
        <f t="shared" si="1021"/>
        <v>850.50371680000012</v>
      </c>
      <c r="AI3109" s="3">
        <f t="shared" si="1022"/>
        <v>850.50371680000012</v>
      </c>
      <c r="AJ3109" s="3">
        <v>761.255</v>
      </c>
      <c r="AK3109" s="3">
        <f t="shared" si="1033"/>
        <v>1982.5050000000003</v>
      </c>
      <c r="AL3109" s="3">
        <f t="shared" si="1023"/>
        <v>850.50371680000012</v>
      </c>
      <c r="AM3109" s="2">
        <f t="shared" si="1024"/>
        <v>550.39330999999993</v>
      </c>
      <c r="AN3109" s="3">
        <f t="shared" si="1025"/>
        <v>1382.5</v>
      </c>
      <c r="AO3109" s="3">
        <f t="shared" si="1026"/>
        <v>591.71</v>
      </c>
      <c r="AP3109" s="3">
        <f t="shared" si="1027"/>
        <v>859.00875396800018</v>
      </c>
      <c r="AQ3109" s="3">
        <f t="shared" si="1028"/>
        <v>1935.4999999999998</v>
      </c>
      <c r="AR3109" s="2" cm="1">
        <f t="array" ref="AR3109">MIN(_xlfn._xlws.FILTER(E3109:AQ3109,E3109:AQ3109&lt;&gt;0))</f>
        <v>399.86</v>
      </c>
      <c r="AS3109" s="3">
        <f t="shared" si="1030"/>
        <v>2162.23</v>
      </c>
    </row>
    <row r="3110" spans="1:45" x14ac:dyDescent="0.25">
      <c r="A3110" t="s">
        <v>1643</v>
      </c>
      <c r="B3110" t="s">
        <v>34</v>
      </c>
      <c r="C3110">
        <v>77771</v>
      </c>
      <c r="D3110" s="3">
        <v>2765</v>
      </c>
      <c r="E3110" s="3">
        <f t="shared" si="1003"/>
        <v>2162.23</v>
      </c>
      <c r="F3110" s="3">
        <f t="shared" si="1004"/>
        <v>850.50371680000012</v>
      </c>
      <c r="G3110" s="3">
        <f t="shared" si="1005"/>
        <v>850.50371680000012</v>
      </c>
      <c r="H3110" s="3">
        <v>1661.7451799999999</v>
      </c>
      <c r="I3110" s="3">
        <v>1444.98</v>
      </c>
      <c r="J3110" s="3">
        <f t="shared" si="1031"/>
        <v>777.24150000000009</v>
      </c>
      <c r="K3110" s="3">
        <f t="shared" si="1034"/>
        <v>1645.175</v>
      </c>
      <c r="L3110" s="3">
        <f t="shared" si="1007"/>
        <v>876.01882830400018</v>
      </c>
      <c r="M3110" s="3">
        <f t="shared" si="1008"/>
        <v>884.52386547200013</v>
      </c>
      <c r="N3110" s="3">
        <f t="shared" si="1009"/>
        <v>850.50371680000012</v>
      </c>
      <c r="O3110" s="3">
        <f t="shared" si="1010"/>
        <v>1190.7052035200002</v>
      </c>
      <c r="P3110" s="3">
        <f t="shared" si="1011"/>
        <v>893.02890264000018</v>
      </c>
      <c r="Q3110" s="3">
        <f t="shared" si="1012"/>
        <v>1020.6044601600001</v>
      </c>
      <c r="R3110" s="4">
        <f t="shared" si="1013"/>
        <v>1659</v>
      </c>
      <c r="S3110" s="3">
        <v>1226.9175200000002</v>
      </c>
      <c r="T3110" s="3">
        <f t="shared" si="1014"/>
        <v>850.50371680000012</v>
      </c>
      <c r="U3110" s="3">
        <f t="shared" si="1015"/>
        <v>1659</v>
      </c>
      <c r="V3110" s="3">
        <f t="shared" si="1016"/>
        <v>1635.7740000000001</v>
      </c>
      <c r="W3110" s="3">
        <f t="shared" si="1017"/>
        <v>1635.7740000000001</v>
      </c>
      <c r="X3110" s="4" t="s">
        <v>5201</v>
      </c>
      <c r="Y3110" s="3">
        <v>830.86</v>
      </c>
      <c r="Z3110" s="3">
        <v>850.50371680000012</v>
      </c>
      <c r="AA3110" s="4">
        <f t="shared" si="1018"/>
        <v>1797.25</v>
      </c>
      <c r="AB3110" s="3">
        <f t="shared" si="1019"/>
        <v>1659</v>
      </c>
      <c r="AC3110" s="3">
        <v>802.87729988800004</v>
      </c>
      <c r="AD3110" s="3">
        <v>979.11865840000007</v>
      </c>
      <c r="AE3110" s="3">
        <f t="shared" si="1020"/>
        <v>1271.347</v>
      </c>
      <c r="AF3110" s="3">
        <v>416.02</v>
      </c>
      <c r="AG3110" s="3">
        <v>399.86</v>
      </c>
      <c r="AH3110" s="3">
        <f t="shared" si="1021"/>
        <v>850.50371680000012</v>
      </c>
      <c r="AI3110" s="3">
        <f t="shared" si="1022"/>
        <v>850.50371680000012</v>
      </c>
      <c r="AJ3110" s="3">
        <v>761.255</v>
      </c>
      <c r="AK3110" s="3">
        <f t="shared" si="1033"/>
        <v>1982.5050000000003</v>
      </c>
      <c r="AL3110" s="3">
        <f t="shared" si="1023"/>
        <v>850.50371680000012</v>
      </c>
      <c r="AM3110" s="2" t="str">
        <f t="shared" si="1024"/>
        <v>NA</v>
      </c>
      <c r="AN3110" s="3">
        <f t="shared" si="1025"/>
        <v>1382.5</v>
      </c>
      <c r="AO3110" s="3">
        <f t="shared" si="1026"/>
        <v>591.71</v>
      </c>
      <c r="AP3110" s="3">
        <f t="shared" si="1027"/>
        <v>859.00875396800018</v>
      </c>
      <c r="AQ3110" s="3">
        <f t="shared" si="1028"/>
        <v>1935.4999999999998</v>
      </c>
      <c r="AR3110" s="2" cm="1">
        <f t="array" ref="AR3110">MIN(_xlfn._xlws.FILTER(E3110:AQ3110,E3110:AQ3110&lt;&gt;0))</f>
        <v>399.86</v>
      </c>
      <c r="AS3110" s="3">
        <f t="shared" si="1030"/>
        <v>2162.23</v>
      </c>
    </row>
    <row r="3111" spans="1:45" x14ac:dyDescent="0.25">
      <c r="A3111" t="s">
        <v>1644</v>
      </c>
      <c r="B3111" t="s">
        <v>34</v>
      </c>
      <c r="C3111">
        <v>77772</v>
      </c>
      <c r="D3111" s="3">
        <v>2568</v>
      </c>
      <c r="E3111" s="3">
        <f t="shared" si="1003"/>
        <v>2008.1760000000002</v>
      </c>
      <c r="F3111" s="3">
        <f t="shared" si="1004"/>
        <v>850.50371680000012</v>
      </c>
      <c r="G3111" s="3">
        <f t="shared" si="1005"/>
        <v>850.50371680000012</v>
      </c>
      <c r="H3111" s="3">
        <v>1661.7451799999999</v>
      </c>
      <c r="I3111" s="3">
        <v>1444.98</v>
      </c>
      <c r="J3111" s="3">
        <f t="shared" si="1031"/>
        <v>721.86480000000006</v>
      </c>
      <c r="K3111" s="3">
        <f t="shared" si="1034"/>
        <v>1527.96</v>
      </c>
      <c r="L3111" s="3">
        <f t="shared" si="1007"/>
        <v>876.01882830400018</v>
      </c>
      <c r="M3111" s="3">
        <f t="shared" si="1008"/>
        <v>884.52386547200013</v>
      </c>
      <c r="N3111" s="3">
        <f t="shared" si="1009"/>
        <v>850.50371680000012</v>
      </c>
      <c r="O3111" s="3">
        <f t="shared" si="1010"/>
        <v>1190.7052035200002</v>
      </c>
      <c r="P3111" s="3">
        <f t="shared" si="1011"/>
        <v>893.02890264000018</v>
      </c>
      <c r="Q3111" s="3">
        <f t="shared" si="1012"/>
        <v>1020.6044601600001</v>
      </c>
      <c r="R3111" s="4">
        <f t="shared" si="1013"/>
        <v>1540.8</v>
      </c>
      <c r="S3111" s="3">
        <v>1226.9175200000002</v>
      </c>
      <c r="T3111" s="3">
        <f t="shared" si="1014"/>
        <v>850.50371680000012</v>
      </c>
      <c r="U3111" s="3">
        <f t="shared" si="1015"/>
        <v>1540.8</v>
      </c>
      <c r="V3111" s="3">
        <f t="shared" si="1016"/>
        <v>1519.2288000000001</v>
      </c>
      <c r="W3111" s="3">
        <f t="shared" si="1017"/>
        <v>1519.2288000000001</v>
      </c>
      <c r="X3111" s="4" t="s">
        <v>5201</v>
      </c>
      <c r="Y3111" s="3">
        <v>830.86</v>
      </c>
      <c r="Z3111" s="3">
        <v>850.50371680000012</v>
      </c>
      <c r="AA3111" s="4">
        <f t="shared" si="1018"/>
        <v>1669.2</v>
      </c>
      <c r="AB3111" s="3">
        <f t="shared" si="1019"/>
        <v>1540.8</v>
      </c>
      <c r="AC3111" s="3">
        <v>802.87729988800004</v>
      </c>
      <c r="AD3111" s="3">
        <v>979.11865840000007</v>
      </c>
      <c r="AE3111" s="3">
        <f t="shared" si="1020"/>
        <v>1180.7664</v>
      </c>
      <c r="AF3111" s="3">
        <v>416.02</v>
      </c>
      <c r="AG3111" s="3">
        <v>399.86</v>
      </c>
      <c r="AH3111" s="3">
        <f t="shared" si="1021"/>
        <v>850.50371680000012</v>
      </c>
      <c r="AI3111" s="3">
        <f t="shared" si="1022"/>
        <v>850.50371680000012</v>
      </c>
      <c r="AJ3111" s="3">
        <v>761.255</v>
      </c>
      <c r="AK3111" s="3">
        <f t="shared" si="1033"/>
        <v>1841.2560000000003</v>
      </c>
      <c r="AL3111" s="3">
        <f t="shared" si="1023"/>
        <v>850.50371680000012</v>
      </c>
      <c r="AM3111" s="2" t="str">
        <f t="shared" si="1024"/>
        <v>NA</v>
      </c>
      <c r="AN3111" s="3">
        <f t="shared" si="1025"/>
        <v>1284</v>
      </c>
      <c r="AO3111" s="3">
        <f t="shared" si="1026"/>
        <v>549.55200000000002</v>
      </c>
      <c r="AP3111" s="3">
        <f t="shared" si="1027"/>
        <v>859.00875396800018</v>
      </c>
      <c r="AQ3111" s="3">
        <f t="shared" si="1028"/>
        <v>1797.6</v>
      </c>
      <c r="AR3111" s="2" cm="1">
        <f t="array" ref="AR3111">MIN(_xlfn._xlws.FILTER(E3111:AQ3111,E3111:AQ3111&lt;&gt;0))</f>
        <v>399.86</v>
      </c>
      <c r="AS3111" s="3">
        <f t="shared" si="1030"/>
        <v>2008.1760000000002</v>
      </c>
    </row>
    <row r="3112" spans="1:45" x14ac:dyDescent="0.25">
      <c r="A3112" t="s">
        <v>1645</v>
      </c>
      <c r="B3112" t="s">
        <v>34</v>
      </c>
      <c r="C3112">
        <v>77778</v>
      </c>
      <c r="D3112" s="3">
        <v>3771</v>
      </c>
      <c r="E3112" s="3">
        <f t="shared" si="1003"/>
        <v>2948.922</v>
      </c>
      <c r="F3112" s="3">
        <f t="shared" si="1004"/>
        <v>850.50371680000012</v>
      </c>
      <c r="G3112" s="3">
        <f t="shared" si="1005"/>
        <v>850.50371680000012</v>
      </c>
      <c r="H3112" s="3">
        <v>1661.7451799999999</v>
      </c>
      <c r="I3112" s="3">
        <v>1817.14</v>
      </c>
      <c r="J3112" s="3">
        <f t="shared" si="1031"/>
        <v>1060.0281</v>
      </c>
      <c r="K3112" s="3">
        <f t="shared" si="1034"/>
        <v>2243.7449999999999</v>
      </c>
      <c r="L3112" s="3">
        <f t="shared" si="1007"/>
        <v>876.01882830400018</v>
      </c>
      <c r="M3112" s="3">
        <f t="shared" si="1008"/>
        <v>884.52386547200013</v>
      </c>
      <c r="N3112" s="3">
        <f t="shared" si="1009"/>
        <v>850.50371680000012</v>
      </c>
      <c r="O3112" s="3">
        <f t="shared" si="1010"/>
        <v>1190.7052035200002</v>
      </c>
      <c r="P3112" s="3">
        <f t="shared" si="1011"/>
        <v>893.02890264000018</v>
      </c>
      <c r="Q3112" s="3">
        <f t="shared" si="1012"/>
        <v>1020.6044601600001</v>
      </c>
      <c r="R3112" s="4">
        <f t="shared" si="1013"/>
        <v>2262.6</v>
      </c>
      <c r="S3112" s="3">
        <v>1226.9175200000002</v>
      </c>
      <c r="T3112" s="3">
        <f t="shared" si="1014"/>
        <v>850.50371680000012</v>
      </c>
      <c r="U3112" s="3">
        <f t="shared" si="1015"/>
        <v>2262.6</v>
      </c>
      <c r="V3112" s="3">
        <f t="shared" si="1016"/>
        <v>2230.9236000000001</v>
      </c>
      <c r="W3112" s="3">
        <f t="shared" si="1017"/>
        <v>2230.9236000000001</v>
      </c>
      <c r="X3112" s="4" t="s">
        <v>5201</v>
      </c>
      <c r="Y3112" s="3">
        <v>1153.6500000000001</v>
      </c>
      <c r="Z3112" s="3">
        <v>850.50371680000012</v>
      </c>
      <c r="AA3112" s="4">
        <f t="shared" si="1018"/>
        <v>2451.15</v>
      </c>
      <c r="AB3112" s="3">
        <f t="shared" si="1019"/>
        <v>2262.6</v>
      </c>
      <c r="AC3112" s="3">
        <v>1114.7959909199999</v>
      </c>
      <c r="AD3112" s="3">
        <v>1359.507306</v>
      </c>
      <c r="AE3112" s="3">
        <f t="shared" si="1020"/>
        <v>1733.9058</v>
      </c>
      <c r="AF3112" s="3">
        <v>416.02</v>
      </c>
      <c r="AG3112" s="3">
        <v>399.86</v>
      </c>
      <c r="AH3112" s="3">
        <f t="shared" si="1021"/>
        <v>850.50371680000012</v>
      </c>
      <c r="AI3112" s="3">
        <f t="shared" si="1022"/>
        <v>850.50371680000012</v>
      </c>
      <c r="AJ3112" s="3">
        <v>2990.9880000000003</v>
      </c>
      <c r="AK3112" s="3">
        <f t="shared" si="1033"/>
        <v>2703.8070000000002</v>
      </c>
      <c r="AL3112" s="3">
        <f t="shared" si="1023"/>
        <v>850.50371680000012</v>
      </c>
      <c r="AM3112" s="2" t="str">
        <f t="shared" si="1024"/>
        <v>NA</v>
      </c>
      <c r="AN3112" s="3">
        <f t="shared" si="1025"/>
        <v>1885.5</v>
      </c>
      <c r="AO3112" s="3">
        <f t="shared" si="1026"/>
        <v>806.99400000000003</v>
      </c>
      <c r="AP3112" s="3">
        <f t="shared" si="1027"/>
        <v>859.00875396800018</v>
      </c>
      <c r="AQ3112" s="3">
        <f t="shared" si="1028"/>
        <v>2639.7</v>
      </c>
      <c r="AR3112" s="2" cm="1">
        <f t="array" ref="AR3112">MIN(_xlfn._xlws.FILTER(E3112:AQ3112,E3112:AQ3112&lt;&gt;0))</f>
        <v>399.86</v>
      </c>
      <c r="AS3112" s="3">
        <f t="shared" si="1030"/>
        <v>2990.9880000000003</v>
      </c>
    </row>
    <row r="3113" spans="1:45" x14ac:dyDescent="0.25">
      <c r="A3113" t="s">
        <v>1646</v>
      </c>
      <c r="B3113" t="s">
        <v>34</v>
      </c>
      <c r="C3113">
        <v>77790</v>
      </c>
      <c r="D3113" s="3">
        <v>358</v>
      </c>
      <c r="E3113" s="3">
        <f t="shared" si="1003"/>
        <v>279.95600000000002</v>
      </c>
      <c r="F3113" s="3">
        <f t="shared" si="1004"/>
        <v>0</v>
      </c>
      <c r="G3113" s="3">
        <f t="shared" si="1005"/>
        <v>0</v>
      </c>
      <c r="H3113" s="3">
        <v>0</v>
      </c>
      <c r="I3113" s="3">
        <f>D3113*41.28%</f>
        <v>147.7824</v>
      </c>
      <c r="J3113" s="3">
        <f t="shared" si="1031"/>
        <v>100.63380000000001</v>
      </c>
      <c r="K3113" s="3">
        <f t="shared" si="1034"/>
        <v>213.01</v>
      </c>
      <c r="L3113" s="3">
        <f t="shared" si="1007"/>
        <v>0</v>
      </c>
      <c r="M3113" s="3">
        <f t="shared" si="1008"/>
        <v>0</v>
      </c>
      <c r="N3113" s="3">
        <f t="shared" si="1009"/>
        <v>0</v>
      </c>
      <c r="O3113" s="3">
        <f t="shared" si="1010"/>
        <v>0</v>
      </c>
      <c r="P3113" s="3">
        <f t="shared" si="1011"/>
        <v>0</v>
      </c>
      <c r="Q3113" s="3">
        <f t="shared" si="1012"/>
        <v>0</v>
      </c>
      <c r="R3113" s="4">
        <f t="shared" si="1013"/>
        <v>214.79999999999998</v>
      </c>
      <c r="S3113" s="3">
        <v>0</v>
      </c>
      <c r="T3113" s="3">
        <f t="shared" si="1014"/>
        <v>0</v>
      </c>
      <c r="U3113" s="3">
        <f t="shared" si="1015"/>
        <v>214.79999999999998</v>
      </c>
      <c r="V3113" s="3">
        <f t="shared" si="1016"/>
        <v>211.7928</v>
      </c>
      <c r="W3113" s="3">
        <f t="shared" si="1017"/>
        <v>211.7928</v>
      </c>
      <c r="X3113" s="4" t="s">
        <v>5201</v>
      </c>
      <c r="Y3113" s="3">
        <v>0</v>
      </c>
      <c r="Z3113" s="3">
        <v>0</v>
      </c>
      <c r="AA3113" s="4">
        <f t="shared" si="1018"/>
        <v>232.70000000000002</v>
      </c>
      <c r="AB3113" s="3">
        <f t="shared" si="1019"/>
        <v>214.79999999999998</v>
      </c>
      <c r="AC3113" s="3">
        <v>0</v>
      </c>
      <c r="AD3113" s="3">
        <v>0</v>
      </c>
      <c r="AE3113" s="3">
        <f t="shared" si="1020"/>
        <v>164.60839999999999</v>
      </c>
      <c r="AF3113" s="3">
        <v>416.02</v>
      </c>
      <c r="AG3113" s="3">
        <v>399.86</v>
      </c>
      <c r="AH3113" s="3">
        <f t="shared" si="1021"/>
        <v>0</v>
      </c>
      <c r="AI3113" s="3">
        <f t="shared" si="1022"/>
        <v>0</v>
      </c>
      <c r="AJ3113" s="3">
        <f>D3113*65%</f>
        <v>232.70000000000002</v>
      </c>
      <c r="AK3113" s="3">
        <f t="shared" si="1033"/>
        <v>256.68600000000004</v>
      </c>
      <c r="AL3113" s="3">
        <f t="shared" si="1023"/>
        <v>0</v>
      </c>
      <c r="AM3113" s="2" t="str">
        <f t="shared" si="1024"/>
        <v>NA</v>
      </c>
      <c r="AN3113" s="3">
        <f t="shared" si="1025"/>
        <v>179</v>
      </c>
      <c r="AO3113" s="3">
        <f t="shared" si="1026"/>
        <v>76.611999999999995</v>
      </c>
      <c r="AP3113" s="3">
        <f t="shared" si="1027"/>
        <v>0</v>
      </c>
      <c r="AQ3113" s="3">
        <f t="shared" si="1028"/>
        <v>250.6</v>
      </c>
      <c r="AR3113" s="2" cm="1">
        <f t="array" ref="AR3113">MIN(_xlfn._xlws.FILTER(E3113:AQ3113,E3113:AQ3113&lt;&gt;0))</f>
        <v>76.611999999999995</v>
      </c>
      <c r="AS3113" s="3">
        <f t="shared" si="1030"/>
        <v>416.02</v>
      </c>
    </row>
    <row r="3114" spans="1:45" x14ac:dyDescent="0.25">
      <c r="A3114" t="s">
        <v>3186</v>
      </c>
      <c r="B3114" t="s">
        <v>34</v>
      </c>
      <c r="C3114">
        <v>77799</v>
      </c>
      <c r="D3114" s="3">
        <v>1503</v>
      </c>
      <c r="E3114" s="3">
        <f t="shared" si="1003"/>
        <v>1175.346</v>
      </c>
      <c r="F3114" s="3">
        <f t="shared" si="1004"/>
        <v>144.2292716</v>
      </c>
      <c r="G3114" s="3">
        <f t="shared" si="1005"/>
        <v>144.2292716</v>
      </c>
      <c r="H3114" s="3" t="s">
        <v>3123</v>
      </c>
      <c r="I3114" s="3">
        <f>D3114*41.28%</f>
        <v>620.4384</v>
      </c>
      <c r="J3114" s="3">
        <f t="shared" si="1031"/>
        <v>422.49330000000003</v>
      </c>
      <c r="K3114" s="3">
        <f t="shared" si="1034"/>
        <v>894.28499999999997</v>
      </c>
      <c r="L3114" s="3">
        <f t="shared" si="1007"/>
        <v>148.556149748</v>
      </c>
      <c r="M3114" s="3">
        <f t="shared" si="1008"/>
        <v>149.99844246400002</v>
      </c>
      <c r="N3114" s="3">
        <f t="shared" si="1009"/>
        <v>144.2292716</v>
      </c>
      <c r="O3114" s="3">
        <f t="shared" si="1010"/>
        <v>201.92098024000001</v>
      </c>
      <c r="P3114" s="3">
        <f t="shared" si="1011"/>
        <v>151.44073518000002</v>
      </c>
      <c r="Q3114" s="3">
        <f t="shared" si="1012"/>
        <v>173.07512592</v>
      </c>
      <c r="R3114" s="4">
        <f t="shared" si="1013"/>
        <v>901.8</v>
      </c>
      <c r="S3114" s="3" t="s">
        <v>3123</v>
      </c>
      <c r="T3114" s="3">
        <f t="shared" si="1014"/>
        <v>144.2292716</v>
      </c>
      <c r="U3114" s="3">
        <f t="shared" si="1015"/>
        <v>901.8</v>
      </c>
      <c r="V3114" s="3">
        <f t="shared" si="1016"/>
        <v>889.1748</v>
      </c>
      <c r="W3114" s="3">
        <f t="shared" si="1017"/>
        <v>889.1748</v>
      </c>
      <c r="X3114" s="4" t="s">
        <v>5201</v>
      </c>
      <c r="Y3114" s="3">
        <v>573.6</v>
      </c>
      <c r="Z3114" s="3">
        <v>144.2292716</v>
      </c>
      <c r="AA3114" s="4">
        <f t="shared" si="1018"/>
        <v>976.95</v>
      </c>
      <c r="AB3114" s="3">
        <f t="shared" si="1019"/>
        <v>901.8</v>
      </c>
      <c r="AC3114" s="3">
        <v>554.28161088000002</v>
      </c>
      <c r="AD3114" s="3">
        <v>675.95318400000008</v>
      </c>
      <c r="AE3114" s="3">
        <f t="shared" si="1020"/>
        <v>691.07939999999996</v>
      </c>
      <c r="AF3114" s="3">
        <v>416.02</v>
      </c>
      <c r="AG3114" s="3">
        <v>399.86</v>
      </c>
      <c r="AH3114" s="3">
        <f t="shared" si="1021"/>
        <v>144.2292716</v>
      </c>
      <c r="AI3114" s="3">
        <f t="shared" si="1022"/>
        <v>144.2292716</v>
      </c>
      <c r="AJ3114" s="3">
        <f>D3114*65%</f>
        <v>976.95</v>
      </c>
      <c r="AK3114" s="3">
        <f t="shared" si="1033"/>
        <v>1077.6510000000001</v>
      </c>
      <c r="AL3114" s="3">
        <f t="shared" si="1023"/>
        <v>144.2292716</v>
      </c>
      <c r="AM3114" s="2" t="str">
        <f t="shared" si="1024"/>
        <v>NA</v>
      </c>
      <c r="AN3114" s="3">
        <f t="shared" si="1025"/>
        <v>751.5</v>
      </c>
      <c r="AO3114" s="3">
        <f t="shared" si="1026"/>
        <v>321.642</v>
      </c>
      <c r="AP3114" s="3">
        <f t="shared" si="1027"/>
        <v>145.671564316</v>
      </c>
      <c r="AQ3114" s="3">
        <f t="shared" si="1028"/>
        <v>1052.0999999999999</v>
      </c>
      <c r="AR3114" s="2" cm="1">
        <f t="array" ref="AR3114">MIN(_xlfn._xlws.FILTER(E3114:AQ3114,E3114:AQ3114&lt;&gt;0))</f>
        <v>144.2292716</v>
      </c>
      <c r="AS3114" s="3">
        <f t="shared" si="1030"/>
        <v>1175.346</v>
      </c>
    </row>
    <row r="3115" spans="1:45" x14ac:dyDescent="0.25">
      <c r="A3115" t="s">
        <v>1647</v>
      </c>
      <c r="B3115" t="s">
        <v>34</v>
      </c>
      <c r="C3115">
        <v>78012</v>
      </c>
      <c r="D3115" s="3">
        <v>908</v>
      </c>
      <c r="E3115" s="3">
        <f t="shared" si="1003"/>
        <v>710.05600000000004</v>
      </c>
      <c r="F3115" s="3">
        <f t="shared" si="1004"/>
        <v>458.03605920000007</v>
      </c>
      <c r="G3115" s="3">
        <f t="shared" si="1005"/>
        <v>458.03605920000007</v>
      </c>
      <c r="H3115" s="3">
        <v>404.24</v>
      </c>
      <c r="I3115" s="3">
        <v>236.67</v>
      </c>
      <c r="J3115" s="3">
        <f t="shared" si="1031"/>
        <v>255.23880000000003</v>
      </c>
      <c r="K3115" s="3">
        <f t="shared" si="1034"/>
        <v>540.26</v>
      </c>
      <c r="L3115" s="3">
        <f t="shared" si="1007"/>
        <v>471.77714097600006</v>
      </c>
      <c r="M3115" s="3">
        <f t="shared" si="1008"/>
        <v>476.35750156800009</v>
      </c>
      <c r="N3115" s="3">
        <f t="shared" si="1009"/>
        <v>458.03605920000007</v>
      </c>
      <c r="O3115" s="3">
        <f t="shared" si="1010"/>
        <v>641.25048288000005</v>
      </c>
      <c r="P3115" s="3">
        <f t="shared" si="1011"/>
        <v>480.93786216000007</v>
      </c>
      <c r="Q3115" s="3">
        <f t="shared" si="1012"/>
        <v>549.64327104000006</v>
      </c>
      <c r="R3115" s="4">
        <f t="shared" si="1013"/>
        <v>544.79999999999995</v>
      </c>
      <c r="S3115" s="3">
        <v>615.42609000000004</v>
      </c>
      <c r="T3115" s="3">
        <f t="shared" si="1014"/>
        <v>458.03605920000007</v>
      </c>
      <c r="U3115" s="3">
        <f t="shared" si="1015"/>
        <v>544.79999999999995</v>
      </c>
      <c r="V3115" s="3">
        <f t="shared" si="1016"/>
        <v>537.17280000000005</v>
      </c>
      <c r="W3115" s="3">
        <f t="shared" si="1017"/>
        <v>537.17280000000005</v>
      </c>
      <c r="X3115" s="4" t="s">
        <v>5201</v>
      </c>
      <c r="Y3115" s="3">
        <v>140.69999999999999</v>
      </c>
      <c r="Z3115" s="3">
        <v>458.03605920000007</v>
      </c>
      <c r="AA3115" s="4">
        <f t="shared" si="1018"/>
        <v>590.20000000000005</v>
      </c>
      <c r="AB3115" s="3">
        <f t="shared" si="1019"/>
        <v>544.79999999999995</v>
      </c>
      <c r="AC3115" s="3">
        <v>135.96133656000001</v>
      </c>
      <c r="AD3115" s="3">
        <v>165.80650800000001</v>
      </c>
      <c r="AE3115" s="3">
        <f t="shared" si="1020"/>
        <v>417.4984</v>
      </c>
      <c r="AF3115" s="3">
        <v>416.02</v>
      </c>
      <c r="AG3115" s="3">
        <v>399.86</v>
      </c>
      <c r="AH3115" s="3">
        <f t="shared" si="1021"/>
        <v>458.03605920000007</v>
      </c>
      <c r="AI3115" s="3">
        <f t="shared" si="1022"/>
        <v>458.03605920000007</v>
      </c>
      <c r="AJ3115" s="3">
        <v>242.95700000000002</v>
      </c>
      <c r="AK3115" s="3">
        <v>559.1</v>
      </c>
      <c r="AL3115" s="3">
        <f t="shared" si="1023"/>
        <v>458.03605920000007</v>
      </c>
      <c r="AM3115" s="2" t="str">
        <f t="shared" si="1024"/>
        <v>NA</v>
      </c>
      <c r="AN3115" s="3">
        <f t="shared" si="1025"/>
        <v>454</v>
      </c>
      <c r="AO3115" s="3">
        <f t="shared" si="1026"/>
        <v>194.31199999999998</v>
      </c>
      <c r="AP3115" s="3">
        <f t="shared" si="1027"/>
        <v>462.61641979200004</v>
      </c>
      <c r="AQ3115" s="3">
        <f t="shared" si="1028"/>
        <v>635.59999999999991</v>
      </c>
      <c r="AR3115" s="2" cm="1">
        <f t="array" ref="AR3115">MIN(_xlfn._xlws.FILTER(E3115:AQ3115,E3115:AQ3115&lt;&gt;0))</f>
        <v>135.96133656000001</v>
      </c>
      <c r="AS3115" s="3">
        <f t="shared" si="1030"/>
        <v>710.05600000000004</v>
      </c>
    </row>
    <row r="3116" spans="1:45" x14ac:dyDescent="0.25">
      <c r="A3116" t="s">
        <v>1648</v>
      </c>
      <c r="B3116" t="s">
        <v>34</v>
      </c>
      <c r="C3116">
        <v>78013</v>
      </c>
      <c r="D3116" s="3">
        <v>615</v>
      </c>
      <c r="E3116" s="3">
        <f t="shared" si="1003"/>
        <v>480.93</v>
      </c>
      <c r="F3116" s="3">
        <f t="shared" si="1004"/>
        <v>458.03605920000007</v>
      </c>
      <c r="G3116" s="3">
        <f t="shared" si="1005"/>
        <v>458.03605920000007</v>
      </c>
      <c r="H3116" s="3">
        <v>404.24</v>
      </c>
      <c r="I3116" s="3">
        <v>311.41000000000003</v>
      </c>
      <c r="J3116" s="3">
        <f t="shared" si="1031"/>
        <v>172.87650000000002</v>
      </c>
      <c r="K3116" s="3">
        <f t="shared" si="1034"/>
        <v>365.92500000000001</v>
      </c>
      <c r="L3116" s="3">
        <f t="shared" si="1007"/>
        <v>471.77714097600006</v>
      </c>
      <c r="M3116" s="3">
        <f t="shared" si="1008"/>
        <v>476.35750156800009</v>
      </c>
      <c r="N3116" s="3">
        <f t="shared" si="1009"/>
        <v>458.03605920000007</v>
      </c>
      <c r="O3116" s="3">
        <f t="shared" si="1010"/>
        <v>641.25048288000005</v>
      </c>
      <c r="P3116" s="3">
        <f t="shared" si="1011"/>
        <v>480.93786216000007</v>
      </c>
      <c r="Q3116" s="3">
        <f t="shared" si="1012"/>
        <v>549.64327104000006</v>
      </c>
      <c r="R3116" s="4">
        <f t="shared" si="1013"/>
        <v>369</v>
      </c>
      <c r="S3116" s="3">
        <v>615.42609000000004</v>
      </c>
      <c r="T3116" s="3">
        <f t="shared" si="1014"/>
        <v>458.03605920000007</v>
      </c>
      <c r="U3116" s="3">
        <f t="shared" si="1015"/>
        <v>369</v>
      </c>
      <c r="V3116" s="3">
        <f t="shared" si="1016"/>
        <v>363.834</v>
      </c>
      <c r="W3116" s="3">
        <f t="shared" si="1017"/>
        <v>363.834</v>
      </c>
      <c r="X3116" s="4" t="s">
        <v>5201</v>
      </c>
      <c r="Y3116" s="3">
        <v>185.12</v>
      </c>
      <c r="Z3116" s="3">
        <v>458.03605920000007</v>
      </c>
      <c r="AA3116" s="4">
        <f t="shared" si="1018"/>
        <v>399.75</v>
      </c>
      <c r="AB3116" s="3">
        <f t="shared" si="1019"/>
        <v>369</v>
      </c>
      <c r="AC3116" s="3">
        <v>178.885306496</v>
      </c>
      <c r="AD3116" s="3">
        <v>218.15281280000002</v>
      </c>
      <c r="AE3116" s="3">
        <f t="shared" si="1020"/>
        <v>282.77699999999999</v>
      </c>
      <c r="AF3116" s="3">
        <v>416.02</v>
      </c>
      <c r="AG3116" s="3">
        <v>399.86</v>
      </c>
      <c r="AH3116" s="3">
        <f t="shared" si="1021"/>
        <v>458.03605920000007</v>
      </c>
      <c r="AI3116" s="3">
        <f t="shared" si="1022"/>
        <v>458.03605920000007</v>
      </c>
      <c r="AJ3116" s="3">
        <v>395.71400000000006</v>
      </c>
      <c r="AK3116" s="3">
        <v>559.1</v>
      </c>
      <c r="AL3116" s="3">
        <f t="shared" si="1023"/>
        <v>458.03605920000007</v>
      </c>
      <c r="AM3116" s="2" t="str">
        <f t="shared" si="1024"/>
        <v>NA</v>
      </c>
      <c r="AN3116" s="3">
        <f t="shared" si="1025"/>
        <v>307.5</v>
      </c>
      <c r="AO3116" s="3">
        <f t="shared" si="1026"/>
        <v>131.60999999999999</v>
      </c>
      <c r="AP3116" s="3">
        <f t="shared" si="1027"/>
        <v>462.61641979200004</v>
      </c>
      <c r="AQ3116" s="3">
        <f t="shared" si="1028"/>
        <v>430.5</v>
      </c>
      <c r="AR3116" s="2" cm="1">
        <f t="array" ref="AR3116">MIN(_xlfn._xlws.FILTER(E3116:AQ3116,E3116:AQ3116&lt;&gt;0))</f>
        <v>131.60999999999999</v>
      </c>
      <c r="AS3116" s="3">
        <f t="shared" si="1030"/>
        <v>641.25048288000005</v>
      </c>
    </row>
    <row r="3117" spans="1:45" x14ac:dyDescent="0.25">
      <c r="A3117" t="s">
        <v>1648</v>
      </c>
      <c r="B3117" t="s">
        <v>34</v>
      </c>
      <c r="C3117">
        <v>78014</v>
      </c>
      <c r="D3117" s="3">
        <v>953</v>
      </c>
      <c r="E3117" s="3">
        <f t="shared" si="1003"/>
        <v>745.24599999999998</v>
      </c>
      <c r="F3117" s="3">
        <f t="shared" si="1004"/>
        <v>458.03605920000007</v>
      </c>
      <c r="G3117" s="3">
        <f t="shared" si="1005"/>
        <v>458.03605920000007</v>
      </c>
      <c r="H3117" s="3">
        <v>404.24</v>
      </c>
      <c r="I3117" s="3">
        <v>483.47</v>
      </c>
      <c r="J3117" s="3">
        <f t="shared" si="1031"/>
        <v>267.88830000000002</v>
      </c>
      <c r="K3117" s="3">
        <f t="shared" si="1034"/>
        <v>567.03499999999997</v>
      </c>
      <c r="L3117" s="3">
        <f t="shared" si="1007"/>
        <v>471.77714097600006</v>
      </c>
      <c r="M3117" s="3">
        <f t="shared" si="1008"/>
        <v>476.35750156800009</v>
      </c>
      <c r="N3117" s="3">
        <f t="shared" si="1009"/>
        <v>458.03605920000007</v>
      </c>
      <c r="O3117" s="3">
        <f t="shared" si="1010"/>
        <v>641.25048288000005</v>
      </c>
      <c r="P3117" s="3">
        <f t="shared" si="1011"/>
        <v>480.93786216000007</v>
      </c>
      <c r="Q3117" s="3">
        <f t="shared" si="1012"/>
        <v>549.64327104000006</v>
      </c>
      <c r="R3117" s="4">
        <f t="shared" si="1013"/>
        <v>571.79999999999995</v>
      </c>
      <c r="S3117" s="3">
        <v>615.42609000000004</v>
      </c>
      <c r="T3117" s="3">
        <f t="shared" si="1014"/>
        <v>458.03605920000007</v>
      </c>
      <c r="U3117" s="3">
        <f t="shared" si="1015"/>
        <v>571.79999999999995</v>
      </c>
      <c r="V3117" s="3">
        <f t="shared" si="1016"/>
        <v>563.79480000000001</v>
      </c>
      <c r="W3117" s="3">
        <f t="shared" si="1017"/>
        <v>563.79480000000001</v>
      </c>
      <c r="X3117" s="4">
        <v>354.79404299999999</v>
      </c>
      <c r="Y3117" s="3">
        <v>287.39999999999998</v>
      </c>
      <c r="Z3117" s="3">
        <v>458.03605920000007</v>
      </c>
      <c r="AA3117" s="4">
        <f t="shared" si="1018"/>
        <v>619.45000000000005</v>
      </c>
      <c r="AB3117" s="3">
        <f t="shared" si="1019"/>
        <v>571.79999999999995</v>
      </c>
      <c r="AC3117" s="3">
        <v>277.72059791999999</v>
      </c>
      <c r="AD3117" s="3">
        <v>338.68365599999998</v>
      </c>
      <c r="AE3117" s="3">
        <f t="shared" si="1020"/>
        <v>438.18939999999998</v>
      </c>
      <c r="AF3117" s="3">
        <v>416.02</v>
      </c>
      <c r="AG3117" s="3">
        <v>399.86</v>
      </c>
      <c r="AH3117" s="3">
        <f t="shared" si="1021"/>
        <v>458.03605920000007</v>
      </c>
      <c r="AI3117" s="3">
        <f t="shared" si="1022"/>
        <v>458.03605920000007</v>
      </c>
      <c r="AJ3117" s="3">
        <v>450.93400000000003</v>
      </c>
      <c r="AK3117" s="3">
        <v>559.1</v>
      </c>
      <c r="AL3117" s="3">
        <f t="shared" si="1023"/>
        <v>458.03605920000007</v>
      </c>
      <c r="AM3117" s="2">
        <f t="shared" si="1024"/>
        <v>354.79404299999999</v>
      </c>
      <c r="AN3117" s="3">
        <f t="shared" si="1025"/>
        <v>476.5</v>
      </c>
      <c r="AO3117" s="3">
        <f t="shared" si="1026"/>
        <v>203.94200000000001</v>
      </c>
      <c r="AP3117" s="3">
        <f t="shared" si="1027"/>
        <v>462.61641979200004</v>
      </c>
      <c r="AQ3117" s="3">
        <f t="shared" si="1028"/>
        <v>667.09999999999991</v>
      </c>
      <c r="AR3117" s="2" cm="1">
        <f t="array" ref="AR3117">MIN(_xlfn._xlws.FILTER(E3117:AQ3117,E3117:AQ3117&lt;&gt;0))</f>
        <v>203.94200000000001</v>
      </c>
      <c r="AS3117" s="3">
        <f t="shared" si="1030"/>
        <v>745.24599999999998</v>
      </c>
    </row>
    <row r="3118" spans="1:45" x14ac:dyDescent="0.25">
      <c r="A3118" t="s">
        <v>1649</v>
      </c>
      <c r="B3118" t="s">
        <v>34</v>
      </c>
      <c r="C3118">
        <v>78018</v>
      </c>
      <c r="D3118" s="3">
        <v>1018</v>
      </c>
      <c r="E3118" s="3">
        <f t="shared" si="1003"/>
        <v>796.07600000000002</v>
      </c>
      <c r="F3118" s="3">
        <f t="shared" si="1004"/>
        <v>594.52297999999996</v>
      </c>
      <c r="G3118" s="3">
        <f t="shared" si="1005"/>
        <v>594.52297999999996</v>
      </c>
      <c r="H3118" s="3">
        <v>520.91</v>
      </c>
      <c r="I3118" s="3">
        <v>622.84</v>
      </c>
      <c r="J3118" s="3">
        <f t="shared" si="1031"/>
        <v>286.15980000000002</v>
      </c>
      <c r="K3118" s="3">
        <f t="shared" si="1034"/>
        <v>605.70999999999992</v>
      </c>
      <c r="L3118" s="3">
        <f t="shared" si="1007"/>
        <v>612.35866939999994</v>
      </c>
      <c r="M3118" s="3">
        <f t="shared" si="1008"/>
        <v>618.30389919999993</v>
      </c>
      <c r="N3118" s="3">
        <f t="shared" si="1009"/>
        <v>594.52297999999996</v>
      </c>
      <c r="O3118" s="3">
        <f t="shared" si="1010"/>
        <v>832.3321719999999</v>
      </c>
      <c r="P3118" s="3">
        <f t="shared" si="1011"/>
        <v>624.24912900000004</v>
      </c>
      <c r="Q3118" s="3">
        <f t="shared" si="1012"/>
        <v>713.42757599999993</v>
      </c>
      <c r="R3118" s="4">
        <f t="shared" si="1013"/>
        <v>610.79999999999995</v>
      </c>
      <c r="S3118" s="3">
        <v>793.06032000000005</v>
      </c>
      <c r="T3118" s="3">
        <f t="shared" si="1014"/>
        <v>594.52297999999996</v>
      </c>
      <c r="U3118" s="3">
        <f t="shared" si="1015"/>
        <v>610.79999999999995</v>
      </c>
      <c r="V3118" s="3">
        <f t="shared" si="1016"/>
        <v>602.24879999999996</v>
      </c>
      <c r="W3118" s="3">
        <f t="shared" si="1017"/>
        <v>602.24879999999996</v>
      </c>
      <c r="X3118" s="4">
        <v>354.79404299999999</v>
      </c>
      <c r="Y3118" s="3">
        <v>398.45</v>
      </c>
      <c r="Z3118" s="3">
        <v>594.52297999999996</v>
      </c>
      <c r="AA3118" s="4">
        <f t="shared" si="1018"/>
        <v>661.7</v>
      </c>
      <c r="AB3118" s="3">
        <f t="shared" si="1019"/>
        <v>610.79999999999995</v>
      </c>
      <c r="AC3118" s="3">
        <v>385.03052276</v>
      </c>
      <c r="AD3118" s="3">
        <v>469.549418</v>
      </c>
      <c r="AE3118" s="3">
        <f t="shared" si="1020"/>
        <v>468.07639999999998</v>
      </c>
      <c r="AF3118" s="3">
        <v>416.02</v>
      </c>
      <c r="AG3118" s="3">
        <v>399.86</v>
      </c>
      <c r="AH3118" s="3">
        <f t="shared" si="1021"/>
        <v>594.52297999999996</v>
      </c>
      <c r="AI3118" s="3">
        <f t="shared" si="1022"/>
        <v>594.52297999999996</v>
      </c>
      <c r="AJ3118" s="3">
        <v>618.31000000000006</v>
      </c>
      <c r="AK3118" s="3">
        <v>724.93</v>
      </c>
      <c r="AL3118" s="3">
        <f t="shared" si="1023"/>
        <v>594.52297999999996</v>
      </c>
      <c r="AM3118" s="2">
        <f t="shared" si="1024"/>
        <v>354.79404299999999</v>
      </c>
      <c r="AN3118" s="3">
        <f t="shared" si="1025"/>
        <v>509</v>
      </c>
      <c r="AO3118" s="3">
        <f t="shared" si="1026"/>
        <v>217.852</v>
      </c>
      <c r="AP3118" s="3">
        <f t="shared" si="1027"/>
        <v>600.46820979999995</v>
      </c>
      <c r="AQ3118" s="3">
        <f t="shared" si="1028"/>
        <v>712.59999999999991</v>
      </c>
      <c r="AR3118" s="2" cm="1">
        <f t="array" ref="AR3118">MIN(_xlfn._xlws.FILTER(E3118:AQ3118,E3118:AQ3118&lt;&gt;0))</f>
        <v>217.852</v>
      </c>
      <c r="AS3118" s="3">
        <f t="shared" si="1030"/>
        <v>832.3321719999999</v>
      </c>
    </row>
    <row r="3119" spans="1:45" x14ac:dyDescent="0.25">
      <c r="A3119" t="s">
        <v>1650</v>
      </c>
      <c r="B3119" t="s">
        <v>34</v>
      </c>
      <c r="C3119">
        <v>78020</v>
      </c>
      <c r="D3119" s="3">
        <v>166</v>
      </c>
      <c r="E3119" s="3">
        <f t="shared" si="1003"/>
        <v>129.81200000000001</v>
      </c>
      <c r="F3119" s="3">
        <f t="shared" si="1004"/>
        <v>0</v>
      </c>
      <c r="G3119" s="3">
        <f t="shared" si="1005"/>
        <v>0</v>
      </c>
      <c r="H3119" s="3">
        <v>0</v>
      </c>
      <c r="I3119" s="3">
        <f>D3119*41.28%</f>
        <v>68.524799999999999</v>
      </c>
      <c r="J3119" s="3">
        <f t="shared" si="1031"/>
        <v>46.662600000000005</v>
      </c>
      <c r="K3119" s="3">
        <f t="shared" si="1034"/>
        <v>98.77</v>
      </c>
      <c r="L3119" s="3">
        <f t="shared" si="1007"/>
        <v>0</v>
      </c>
      <c r="M3119" s="3">
        <f t="shared" si="1008"/>
        <v>0</v>
      </c>
      <c r="N3119" s="3">
        <f t="shared" si="1009"/>
        <v>0</v>
      </c>
      <c r="O3119" s="3">
        <f t="shared" si="1010"/>
        <v>0</v>
      </c>
      <c r="P3119" s="3">
        <f t="shared" si="1011"/>
        <v>0</v>
      </c>
      <c r="Q3119" s="3">
        <f t="shared" si="1012"/>
        <v>0</v>
      </c>
      <c r="R3119" s="4">
        <f t="shared" si="1013"/>
        <v>99.6</v>
      </c>
      <c r="S3119" s="3">
        <v>0</v>
      </c>
      <c r="T3119" s="3">
        <f t="shared" si="1014"/>
        <v>0</v>
      </c>
      <c r="U3119" s="3">
        <f t="shared" si="1015"/>
        <v>99.6</v>
      </c>
      <c r="V3119" s="3">
        <f t="shared" si="1016"/>
        <v>98.205600000000004</v>
      </c>
      <c r="W3119" s="3">
        <f t="shared" si="1017"/>
        <v>98.205600000000004</v>
      </c>
      <c r="X3119" s="4" t="s">
        <v>5201</v>
      </c>
      <c r="Y3119" s="3">
        <v>0</v>
      </c>
      <c r="Z3119" s="3">
        <v>0</v>
      </c>
      <c r="AA3119" s="4">
        <f t="shared" si="1018"/>
        <v>107.9</v>
      </c>
      <c r="AB3119" s="3">
        <f t="shared" si="1019"/>
        <v>99.6</v>
      </c>
      <c r="AC3119" s="3">
        <v>0</v>
      </c>
      <c r="AD3119" s="3">
        <v>0</v>
      </c>
      <c r="AE3119" s="3">
        <f t="shared" si="1020"/>
        <v>76.326799999999992</v>
      </c>
      <c r="AF3119" s="3">
        <v>416.02</v>
      </c>
      <c r="AG3119" s="3">
        <v>399.86</v>
      </c>
      <c r="AH3119" s="3">
        <f t="shared" si="1021"/>
        <v>0</v>
      </c>
      <c r="AI3119" s="3">
        <f t="shared" si="1022"/>
        <v>0</v>
      </c>
      <c r="AJ3119" s="3">
        <v>217.84400000000002</v>
      </c>
      <c r="AK3119" s="3">
        <f>D3119*71.7%</f>
        <v>119.02200000000002</v>
      </c>
      <c r="AL3119" s="3">
        <f t="shared" si="1023"/>
        <v>0</v>
      </c>
      <c r="AM3119" s="2" t="str">
        <f t="shared" si="1024"/>
        <v>NA</v>
      </c>
      <c r="AN3119" s="3">
        <f t="shared" si="1025"/>
        <v>83</v>
      </c>
      <c r="AO3119" s="3">
        <f t="shared" si="1026"/>
        <v>35.524000000000001</v>
      </c>
      <c r="AP3119" s="3">
        <f t="shared" si="1027"/>
        <v>0</v>
      </c>
      <c r="AQ3119" s="3">
        <f t="shared" si="1028"/>
        <v>116.19999999999999</v>
      </c>
      <c r="AR3119" s="2" cm="1">
        <f t="array" ref="AR3119">MIN(_xlfn._xlws.FILTER(E3119:AQ3119,E3119:AQ3119&lt;&gt;0))</f>
        <v>35.524000000000001</v>
      </c>
      <c r="AS3119" s="3">
        <f t="shared" si="1030"/>
        <v>416.02</v>
      </c>
    </row>
    <row r="3120" spans="1:45" x14ac:dyDescent="0.25">
      <c r="A3120" t="s">
        <v>1651</v>
      </c>
      <c r="B3120" t="s">
        <v>34</v>
      </c>
      <c r="C3120">
        <v>78070</v>
      </c>
      <c r="D3120" s="3">
        <v>1529</v>
      </c>
      <c r="E3120" s="3">
        <f t="shared" si="1003"/>
        <v>1195.6780000000001</v>
      </c>
      <c r="F3120" s="3">
        <f t="shared" si="1004"/>
        <v>458.03605920000007</v>
      </c>
      <c r="G3120" s="3">
        <f t="shared" si="1005"/>
        <v>458.03605920000007</v>
      </c>
      <c r="H3120" s="3">
        <v>404.24</v>
      </c>
      <c r="I3120" s="3">
        <v>483.47</v>
      </c>
      <c r="J3120" s="3">
        <f t="shared" si="1031"/>
        <v>429.80190000000005</v>
      </c>
      <c r="K3120" s="3">
        <f t="shared" si="1034"/>
        <v>909.755</v>
      </c>
      <c r="L3120" s="3">
        <f t="shared" si="1007"/>
        <v>471.77714097600006</v>
      </c>
      <c r="M3120" s="3">
        <f t="shared" si="1008"/>
        <v>476.35750156800009</v>
      </c>
      <c r="N3120" s="3">
        <f t="shared" si="1009"/>
        <v>458.03605920000007</v>
      </c>
      <c r="O3120" s="3">
        <f t="shared" si="1010"/>
        <v>641.25048288000005</v>
      </c>
      <c r="P3120" s="3">
        <f t="shared" si="1011"/>
        <v>480.93786216000007</v>
      </c>
      <c r="Q3120" s="3">
        <f t="shared" si="1012"/>
        <v>549.64327104000006</v>
      </c>
      <c r="R3120" s="4">
        <f t="shared" si="1013"/>
        <v>917.4</v>
      </c>
      <c r="S3120" s="3">
        <v>615.42609000000004</v>
      </c>
      <c r="T3120" s="3">
        <f t="shared" si="1014"/>
        <v>458.03605920000007</v>
      </c>
      <c r="U3120" s="3">
        <f t="shared" si="1015"/>
        <v>917.4</v>
      </c>
      <c r="V3120" s="3">
        <f t="shared" si="1016"/>
        <v>904.55640000000005</v>
      </c>
      <c r="W3120" s="3">
        <f t="shared" si="1017"/>
        <v>904.55640000000005</v>
      </c>
      <c r="X3120" s="4">
        <v>640.77228400000001</v>
      </c>
      <c r="Y3120" s="3">
        <v>295.57</v>
      </c>
      <c r="Z3120" s="3">
        <v>458.03605920000007</v>
      </c>
      <c r="AA3120" s="4">
        <f t="shared" si="1018"/>
        <v>993.85</v>
      </c>
      <c r="AB3120" s="3">
        <f t="shared" si="1019"/>
        <v>917.4</v>
      </c>
      <c r="AC3120" s="3">
        <v>285.61543885600003</v>
      </c>
      <c r="AD3120" s="3">
        <v>348.31151080000006</v>
      </c>
      <c r="AE3120" s="3">
        <f t="shared" si="1020"/>
        <v>703.03419999999994</v>
      </c>
      <c r="AF3120" s="3">
        <v>416.02</v>
      </c>
      <c r="AG3120" s="3">
        <v>399.86</v>
      </c>
      <c r="AH3120" s="3">
        <f t="shared" si="1021"/>
        <v>458.03605920000007</v>
      </c>
      <c r="AI3120" s="3">
        <f t="shared" si="1022"/>
        <v>458.03605920000007</v>
      </c>
      <c r="AJ3120" s="3">
        <v>450.93400000000003</v>
      </c>
      <c r="AK3120" s="3">
        <v>559.1</v>
      </c>
      <c r="AL3120" s="3">
        <f t="shared" si="1023"/>
        <v>458.03605920000007</v>
      </c>
      <c r="AM3120" s="2">
        <f t="shared" si="1024"/>
        <v>640.77228400000001</v>
      </c>
      <c r="AN3120" s="3">
        <f t="shared" si="1025"/>
        <v>764.5</v>
      </c>
      <c r="AO3120" s="3">
        <f t="shared" si="1026"/>
        <v>327.20600000000002</v>
      </c>
      <c r="AP3120" s="3">
        <f t="shared" si="1027"/>
        <v>462.61641979200004</v>
      </c>
      <c r="AQ3120" s="3">
        <f t="shared" si="1028"/>
        <v>1070.3</v>
      </c>
      <c r="AR3120" s="2" cm="1">
        <f t="array" ref="AR3120">MIN(_xlfn._xlws.FILTER(E3120:AQ3120,E3120:AQ3120&lt;&gt;0))</f>
        <v>285.61543885600003</v>
      </c>
      <c r="AS3120" s="3">
        <f t="shared" si="1030"/>
        <v>1195.6780000000001</v>
      </c>
    </row>
    <row r="3121" spans="1:45" x14ac:dyDescent="0.25">
      <c r="A3121" t="s">
        <v>1652</v>
      </c>
      <c r="B3121" t="s">
        <v>34</v>
      </c>
      <c r="C3121">
        <v>78071</v>
      </c>
      <c r="D3121" s="3">
        <v>1317</v>
      </c>
      <c r="E3121" s="3">
        <f t="shared" si="1003"/>
        <v>1029.894</v>
      </c>
      <c r="F3121" s="3">
        <f t="shared" si="1004"/>
        <v>458.03605920000007</v>
      </c>
      <c r="G3121" s="3">
        <f t="shared" si="1005"/>
        <v>458.03605920000007</v>
      </c>
      <c r="H3121" s="3">
        <v>404.24</v>
      </c>
      <c r="I3121" s="3">
        <v>668.39</v>
      </c>
      <c r="J3121" s="3">
        <f t="shared" si="1031"/>
        <v>370.20870000000002</v>
      </c>
      <c r="K3121" s="3">
        <f t="shared" si="1034"/>
        <v>783.61500000000001</v>
      </c>
      <c r="L3121" s="3">
        <f t="shared" si="1007"/>
        <v>471.77714097600006</v>
      </c>
      <c r="M3121" s="3">
        <f t="shared" si="1008"/>
        <v>476.35750156800009</v>
      </c>
      <c r="N3121" s="3">
        <f t="shared" si="1009"/>
        <v>458.03605920000007</v>
      </c>
      <c r="O3121" s="3">
        <f t="shared" si="1010"/>
        <v>641.25048288000005</v>
      </c>
      <c r="P3121" s="3">
        <f t="shared" si="1011"/>
        <v>480.93786216000007</v>
      </c>
      <c r="Q3121" s="3">
        <f t="shared" si="1012"/>
        <v>549.64327104000006</v>
      </c>
      <c r="R3121" s="4">
        <f t="shared" si="1013"/>
        <v>790.19999999999993</v>
      </c>
      <c r="S3121" s="3">
        <v>615.42609000000004</v>
      </c>
      <c r="T3121" s="3">
        <f t="shared" si="1014"/>
        <v>458.03605920000007</v>
      </c>
      <c r="U3121" s="3">
        <f t="shared" si="1015"/>
        <v>790.19999999999993</v>
      </c>
      <c r="V3121" s="3">
        <f t="shared" si="1016"/>
        <v>779.13720000000001</v>
      </c>
      <c r="W3121" s="3">
        <f t="shared" si="1017"/>
        <v>779.13720000000001</v>
      </c>
      <c r="X3121" s="4" t="s">
        <v>5201</v>
      </c>
      <c r="Y3121" s="3">
        <v>397.34</v>
      </c>
      <c r="Z3121" s="3">
        <v>458.03605920000007</v>
      </c>
      <c r="AA3121" s="4">
        <f t="shared" si="1018"/>
        <v>856.05000000000007</v>
      </c>
      <c r="AB3121" s="3">
        <f t="shared" si="1019"/>
        <v>790.19999999999993</v>
      </c>
      <c r="AC3121" s="3">
        <v>383.95790667199998</v>
      </c>
      <c r="AD3121" s="3">
        <v>468.24134960000004</v>
      </c>
      <c r="AE3121" s="3">
        <f t="shared" si="1020"/>
        <v>605.5566</v>
      </c>
      <c r="AF3121" s="3">
        <v>416.02</v>
      </c>
      <c r="AG3121" s="3">
        <v>399.86</v>
      </c>
      <c r="AH3121" s="3">
        <f t="shared" si="1021"/>
        <v>458.03605920000007</v>
      </c>
      <c r="AI3121" s="3">
        <f t="shared" si="1022"/>
        <v>458.03605920000007</v>
      </c>
      <c r="AJ3121" s="3">
        <v>348.238</v>
      </c>
      <c r="AK3121" s="3">
        <v>559.1</v>
      </c>
      <c r="AL3121" s="3">
        <f t="shared" si="1023"/>
        <v>458.03605920000007</v>
      </c>
      <c r="AM3121" s="2" t="str">
        <f t="shared" si="1024"/>
        <v>NA</v>
      </c>
      <c r="AN3121" s="3">
        <f t="shared" si="1025"/>
        <v>658.5</v>
      </c>
      <c r="AO3121" s="3">
        <f t="shared" si="1026"/>
        <v>281.83800000000002</v>
      </c>
      <c r="AP3121" s="3">
        <f t="shared" si="1027"/>
        <v>462.61641979200004</v>
      </c>
      <c r="AQ3121" s="3">
        <f t="shared" si="1028"/>
        <v>921.9</v>
      </c>
      <c r="AR3121" s="2" cm="1">
        <f t="array" ref="AR3121">MIN(_xlfn._xlws.FILTER(E3121:AQ3121,E3121:AQ3121&lt;&gt;0))</f>
        <v>281.83800000000002</v>
      </c>
      <c r="AS3121" s="3">
        <f t="shared" si="1030"/>
        <v>1029.894</v>
      </c>
    </row>
    <row r="3122" spans="1:45" x14ac:dyDescent="0.25">
      <c r="A3122" t="s">
        <v>1653</v>
      </c>
      <c r="B3122" t="s">
        <v>34</v>
      </c>
      <c r="C3122">
        <v>78072</v>
      </c>
      <c r="D3122" s="3">
        <v>1843</v>
      </c>
      <c r="E3122" s="3">
        <f t="shared" si="1003"/>
        <v>1441.2260000000001</v>
      </c>
      <c r="F3122" s="3">
        <f t="shared" si="1004"/>
        <v>594.52297999999996</v>
      </c>
      <c r="G3122" s="3">
        <f t="shared" si="1005"/>
        <v>594.52297999999996</v>
      </c>
      <c r="H3122" s="3">
        <v>520.91</v>
      </c>
      <c r="I3122" s="3">
        <v>668.39</v>
      </c>
      <c r="J3122" s="3">
        <f t="shared" si="1031"/>
        <v>518.06730000000005</v>
      </c>
      <c r="K3122" s="3">
        <f t="shared" si="1034"/>
        <v>1096.585</v>
      </c>
      <c r="L3122" s="3">
        <f t="shared" si="1007"/>
        <v>612.35866939999994</v>
      </c>
      <c r="M3122" s="3">
        <f t="shared" si="1008"/>
        <v>618.30389919999993</v>
      </c>
      <c r="N3122" s="3">
        <f t="shared" si="1009"/>
        <v>594.52297999999996</v>
      </c>
      <c r="O3122" s="3">
        <f t="shared" si="1010"/>
        <v>832.3321719999999</v>
      </c>
      <c r="P3122" s="3">
        <f t="shared" si="1011"/>
        <v>624.24912900000004</v>
      </c>
      <c r="Q3122" s="3">
        <f t="shared" si="1012"/>
        <v>713.42757599999993</v>
      </c>
      <c r="R3122" s="4">
        <f t="shared" si="1013"/>
        <v>1105.8</v>
      </c>
      <c r="S3122" s="3">
        <v>793.06032000000005</v>
      </c>
      <c r="T3122" s="3">
        <f t="shared" si="1014"/>
        <v>594.52297999999996</v>
      </c>
      <c r="U3122" s="3">
        <f t="shared" si="1015"/>
        <v>1105.8</v>
      </c>
      <c r="V3122" s="3">
        <f t="shared" si="1016"/>
        <v>1090.3188</v>
      </c>
      <c r="W3122" s="3">
        <f t="shared" si="1017"/>
        <v>1090.3188</v>
      </c>
      <c r="X3122" s="4">
        <v>354.79404299999999</v>
      </c>
      <c r="Y3122" s="3">
        <v>397.34</v>
      </c>
      <c r="Z3122" s="3">
        <v>594.52297999999996</v>
      </c>
      <c r="AA3122" s="4">
        <f t="shared" si="1018"/>
        <v>1197.95</v>
      </c>
      <c r="AB3122" s="3">
        <f t="shared" si="1019"/>
        <v>1105.8</v>
      </c>
      <c r="AC3122" s="3">
        <v>383.95790667199998</v>
      </c>
      <c r="AD3122" s="3">
        <v>468.24134960000004</v>
      </c>
      <c r="AE3122" s="3">
        <f t="shared" si="1020"/>
        <v>847.41139999999996</v>
      </c>
      <c r="AF3122" s="3">
        <v>416.02</v>
      </c>
      <c r="AG3122" s="3">
        <v>399.86</v>
      </c>
      <c r="AH3122" s="3">
        <f t="shared" si="1021"/>
        <v>594.52297999999996</v>
      </c>
      <c r="AI3122" s="3">
        <f t="shared" si="1022"/>
        <v>594.52297999999996</v>
      </c>
      <c r="AJ3122" s="3">
        <v>348.238</v>
      </c>
      <c r="AK3122" s="3">
        <v>724.93</v>
      </c>
      <c r="AL3122" s="3">
        <f t="shared" si="1023"/>
        <v>594.52297999999996</v>
      </c>
      <c r="AM3122" s="2">
        <f t="shared" si="1024"/>
        <v>354.79404299999999</v>
      </c>
      <c r="AN3122" s="3">
        <f t="shared" si="1025"/>
        <v>921.5</v>
      </c>
      <c r="AO3122" s="3">
        <f t="shared" si="1026"/>
        <v>394.40199999999999</v>
      </c>
      <c r="AP3122" s="3">
        <f t="shared" si="1027"/>
        <v>600.46820979999995</v>
      </c>
      <c r="AQ3122" s="3">
        <f t="shared" si="1028"/>
        <v>1290.0999999999999</v>
      </c>
      <c r="AR3122" s="2" cm="1">
        <f t="array" ref="AR3122">MIN(_xlfn._xlws.FILTER(E3122:AQ3122,E3122:AQ3122&lt;&gt;0))</f>
        <v>348.238</v>
      </c>
      <c r="AS3122" s="3">
        <f t="shared" si="1030"/>
        <v>1441.2260000000001</v>
      </c>
    </row>
    <row r="3123" spans="1:45" x14ac:dyDescent="0.25">
      <c r="A3123" t="s">
        <v>1654</v>
      </c>
      <c r="B3123" t="s">
        <v>34</v>
      </c>
      <c r="C3123">
        <v>78075</v>
      </c>
      <c r="D3123" s="3">
        <v>2887</v>
      </c>
      <c r="E3123" s="3">
        <f t="shared" ref="E3123:E3186" si="1035">D3123*78.2%</f>
        <v>2257.634</v>
      </c>
      <c r="F3123" s="3">
        <f t="shared" ref="F3123:F3186" si="1036">Z3123</f>
        <v>1564.1080588</v>
      </c>
      <c r="G3123" s="3">
        <f t="shared" ref="G3123:G3186" si="1037">Z3123</f>
        <v>1564.1080588</v>
      </c>
      <c r="H3123" s="3">
        <v>1405.87</v>
      </c>
      <c r="I3123" s="3">
        <v>1983.35</v>
      </c>
      <c r="J3123" s="3">
        <f t="shared" si="1031"/>
        <v>811.53570000000002</v>
      </c>
      <c r="K3123" s="3">
        <f t="shared" si="1034"/>
        <v>1717.7649999999999</v>
      </c>
      <c r="L3123" s="3">
        <f t="shared" ref="L3123:L3186" si="1038">Z3123*103%</f>
        <v>1611.031300564</v>
      </c>
      <c r="M3123" s="3">
        <f t="shared" ref="M3123:M3186" si="1039">Z3123*104%</f>
        <v>1626.6723811520001</v>
      </c>
      <c r="N3123" s="3">
        <f t="shared" ref="N3123:N3186" si="1040">Z3123</f>
        <v>1564.1080588</v>
      </c>
      <c r="O3123" s="3">
        <f t="shared" ref="O3123:O3186" si="1041">Z3123*140%</f>
        <v>2189.75128232</v>
      </c>
      <c r="P3123" s="3">
        <f t="shared" ref="P3123:P3186" si="1042">Z3123*105%</f>
        <v>1642.3134617400001</v>
      </c>
      <c r="Q3123" s="3">
        <f t="shared" ref="Q3123:Q3186" si="1043">Z3123*120%</f>
        <v>1876.92967056</v>
      </c>
      <c r="R3123" s="4">
        <f t="shared" ref="R3123:R3186" si="1044">D3123*60%</f>
        <v>1732.2</v>
      </c>
      <c r="S3123" s="3">
        <v>2140.3505800000003</v>
      </c>
      <c r="T3123" s="3">
        <f t="shared" ref="T3123:T3186" si="1045">Z3123</f>
        <v>1564.1080588</v>
      </c>
      <c r="U3123" s="3">
        <f t="shared" ref="U3123:U3186" si="1046">D3123*60%</f>
        <v>1732.2</v>
      </c>
      <c r="V3123" s="3">
        <f t="shared" ref="V3123:V3186" si="1047">D3123*59.16%</f>
        <v>1707.9492</v>
      </c>
      <c r="W3123" s="3">
        <f t="shared" ref="W3123:W3186" si="1048">V3123</f>
        <v>1707.9492</v>
      </c>
      <c r="X3123" s="4" t="s">
        <v>5201</v>
      </c>
      <c r="Y3123" s="3">
        <v>1337.03</v>
      </c>
      <c r="Z3123" s="3">
        <v>1564.1080588</v>
      </c>
      <c r="AA3123" s="4">
        <f t="shared" ref="AA3123:AA3186" si="1049">D3123*65%</f>
        <v>1876.55</v>
      </c>
      <c r="AB3123" s="3">
        <f t="shared" ref="AB3123:AB3186" si="1050">D3123*60%</f>
        <v>1732.2</v>
      </c>
      <c r="AC3123" s="3">
        <v>1291.999899224</v>
      </c>
      <c r="AD3123" s="3">
        <v>1575.6096332000002</v>
      </c>
      <c r="AE3123" s="3">
        <f t="shared" ref="AE3123:AE3186" si="1051">D3123*45.98%</f>
        <v>1327.4425999999999</v>
      </c>
      <c r="AF3123" s="3">
        <v>416.02</v>
      </c>
      <c r="AG3123" s="3">
        <v>399.86</v>
      </c>
      <c r="AH3123" s="3">
        <f t="shared" ref="AH3123:AH3186" si="1052">Z3123</f>
        <v>1564.1080588</v>
      </c>
      <c r="AI3123" s="3">
        <f t="shared" ref="AI3123:AI3186" si="1053">Z3123</f>
        <v>1564.1080588</v>
      </c>
      <c r="AJ3123" s="3">
        <v>450.93400000000003</v>
      </c>
      <c r="AK3123" s="3">
        <v>1924.29</v>
      </c>
      <c r="AL3123" s="3">
        <f t="shared" ref="AL3123:AL3186" si="1054">Z3123</f>
        <v>1564.1080588</v>
      </c>
      <c r="AM3123" s="2" t="str">
        <f t="shared" ref="AM3123:AM3186" si="1055">X3123</f>
        <v>NA</v>
      </c>
      <c r="AN3123" s="3">
        <f t="shared" ref="AN3123:AN3186" si="1056">D3123*50%</f>
        <v>1443.5</v>
      </c>
      <c r="AO3123" s="3">
        <f t="shared" ref="AO3123:AO3186" si="1057">D3123*21.4%</f>
        <v>617.81799999999998</v>
      </c>
      <c r="AP3123" s="3">
        <f t="shared" ref="AP3123:AP3186" si="1058">Z3123*101%</f>
        <v>1579.749139388</v>
      </c>
      <c r="AQ3123" s="3">
        <f t="shared" ref="AQ3123:AQ3186" si="1059">D3123*70%</f>
        <v>2020.8999999999999</v>
      </c>
      <c r="AR3123" s="2" cm="1">
        <f t="array" ref="AR3123">MIN(_xlfn._xlws.FILTER(E3123:AQ3123,E3123:AQ3123&lt;&gt;0))</f>
        <v>399.86</v>
      </c>
      <c r="AS3123" s="3">
        <f t="shared" si="1030"/>
        <v>2257.634</v>
      </c>
    </row>
    <row r="3124" spans="1:45" x14ac:dyDescent="0.25">
      <c r="A3124" t="s">
        <v>1655</v>
      </c>
      <c r="B3124" t="s">
        <v>34</v>
      </c>
      <c r="C3124">
        <v>78102</v>
      </c>
      <c r="D3124" s="3">
        <v>1362</v>
      </c>
      <c r="E3124" s="3">
        <f t="shared" si="1035"/>
        <v>1065.0840000000001</v>
      </c>
      <c r="F3124" s="3">
        <f t="shared" si="1036"/>
        <v>458.03605920000007</v>
      </c>
      <c r="G3124" s="3">
        <f t="shared" si="1037"/>
        <v>458.03605920000007</v>
      </c>
      <c r="H3124" s="3">
        <v>404.24</v>
      </c>
      <c r="I3124" s="3">
        <v>581.04</v>
      </c>
      <c r="J3124" s="3">
        <f t="shared" si="1031"/>
        <v>382.85820000000001</v>
      </c>
      <c r="K3124" s="3">
        <f t="shared" si="1034"/>
        <v>810.39</v>
      </c>
      <c r="L3124" s="3">
        <f t="shared" si="1038"/>
        <v>471.77714097600006</v>
      </c>
      <c r="M3124" s="3">
        <f t="shared" si="1039"/>
        <v>476.35750156800009</v>
      </c>
      <c r="N3124" s="3">
        <f t="shared" si="1040"/>
        <v>458.03605920000007</v>
      </c>
      <c r="O3124" s="3">
        <f t="shared" si="1041"/>
        <v>641.25048288000005</v>
      </c>
      <c r="P3124" s="3">
        <f t="shared" si="1042"/>
        <v>480.93786216000007</v>
      </c>
      <c r="Q3124" s="3">
        <f t="shared" si="1043"/>
        <v>549.64327104000006</v>
      </c>
      <c r="R3124" s="4">
        <f t="shared" si="1044"/>
        <v>817.19999999999993</v>
      </c>
      <c r="S3124" s="3">
        <v>615.42609000000004</v>
      </c>
      <c r="T3124" s="3">
        <f t="shared" si="1045"/>
        <v>458.03605920000007</v>
      </c>
      <c r="U3124" s="3">
        <f t="shared" si="1046"/>
        <v>817.19999999999993</v>
      </c>
      <c r="V3124" s="3">
        <f t="shared" si="1047"/>
        <v>805.75919999999996</v>
      </c>
      <c r="W3124" s="3">
        <f t="shared" si="1048"/>
        <v>805.75919999999996</v>
      </c>
      <c r="X3124" s="4" t="s">
        <v>5201</v>
      </c>
      <c r="Y3124" s="3">
        <v>349.77</v>
      </c>
      <c r="Z3124" s="3">
        <v>458.03605920000007</v>
      </c>
      <c r="AA3124" s="4">
        <f t="shared" si="1049"/>
        <v>885.30000000000007</v>
      </c>
      <c r="AB3124" s="3">
        <f t="shared" si="1050"/>
        <v>817.19999999999993</v>
      </c>
      <c r="AC3124" s="3">
        <v>337.99002621599993</v>
      </c>
      <c r="AD3124" s="3">
        <v>412.18295879999994</v>
      </c>
      <c r="AE3124" s="3">
        <f t="shared" si="1051"/>
        <v>626.24760000000003</v>
      </c>
      <c r="AF3124" s="3">
        <v>416.02</v>
      </c>
      <c r="AG3124" s="3">
        <v>399.86</v>
      </c>
      <c r="AH3124" s="3">
        <f t="shared" si="1052"/>
        <v>458.03605920000007</v>
      </c>
      <c r="AI3124" s="3">
        <f t="shared" si="1053"/>
        <v>458.03605920000007</v>
      </c>
      <c r="AJ3124" s="3">
        <v>571.23</v>
      </c>
      <c r="AK3124" s="3">
        <v>559.1</v>
      </c>
      <c r="AL3124" s="3">
        <f t="shared" si="1054"/>
        <v>458.03605920000007</v>
      </c>
      <c r="AM3124" s="2" t="str">
        <f t="shared" si="1055"/>
        <v>NA</v>
      </c>
      <c r="AN3124" s="3">
        <f t="shared" si="1056"/>
        <v>681</v>
      </c>
      <c r="AO3124" s="3">
        <f t="shared" si="1057"/>
        <v>291.46800000000002</v>
      </c>
      <c r="AP3124" s="3">
        <f t="shared" si="1058"/>
        <v>462.61641979200004</v>
      </c>
      <c r="AQ3124" s="3">
        <f t="shared" si="1059"/>
        <v>953.4</v>
      </c>
      <c r="AR3124" s="2" cm="1">
        <f t="array" ref="AR3124">MIN(_xlfn._xlws.FILTER(E3124:AQ3124,E3124:AQ3124&lt;&gt;0))</f>
        <v>291.46800000000002</v>
      </c>
      <c r="AS3124" s="3">
        <f t="shared" si="1030"/>
        <v>1065.0840000000001</v>
      </c>
    </row>
    <row r="3125" spans="1:45" x14ac:dyDescent="0.25">
      <c r="A3125" t="s">
        <v>1656</v>
      </c>
      <c r="B3125" t="s">
        <v>34</v>
      </c>
      <c r="C3125">
        <v>78103</v>
      </c>
      <c r="D3125" s="3">
        <v>1362</v>
      </c>
      <c r="E3125" s="3">
        <f t="shared" si="1035"/>
        <v>1065.0840000000001</v>
      </c>
      <c r="F3125" s="3">
        <f t="shared" si="1036"/>
        <v>458.03605920000007</v>
      </c>
      <c r="G3125" s="3">
        <f t="shared" si="1037"/>
        <v>458.03605920000007</v>
      </c>
      <c r="H3125" s="3">
        <v>404.24</v>
      </c>
      <c r="I3125" s="3">
        <v>581.04</v>
      </c>
      <c r="J3125" s="3">
        <f t="shared" si="1031"/>
        <v>382.85820000000001</v>
      </c>
      <c r="K3125" s="3">
        <f t="shared" si="1034"/>
        <v>810.39</v>
      </c>
      <c r="L3125" s="3">
        <f t="shared" si="1038"/>
        <v>471.77714097600006</v>
      </c>
      <c r="M3125" s="3">
        <f t="shared" si="1039"/>
        <v>476.35750156800009</v>
      </c>
      <c r="N3125" s="3">
        <f t="shared" si="1040"/>
        <v>458.03605920000007</v>
      </c>
      <c r="O3125" s="3">
        <f t="shared" si="1041"/>
        <v>641.25048288000005</v>
      </c>
      <c r="P3125" s="3">
        <f t="shared" si="1042"/>
        <v>480.93786216000007</v>
      </c>
      <c r="Q3125" s="3">
        <f t="shared" si="1043"/>
        <v>549.64327104000006</v>
      </c>
      <c r="R3125" s="4">
        <f t="shared" si="1044"/>
        <v>817.19999999999993</v>
      </c>
      <c r="S3125" s="3">
        <v>615.42609000000004</v>
      </c>
      <c r="T3125" s="3">
        <f t="shared" si="1045"/>
        <v>458.03605920000007</v>
      </c>
      <c r="U3125" s="3">
        <f t="shared" si="1046"/>
        <v>817.19999999999993</v>
      </c>
      <c r="V3125" s="3">
        <f t="shared" si="1047"/>
        <v>805.75919999999996</v>
      </c>
      <c r="W3125" s="3">
        <f t="shared" si="1048"/>
        <v>805.75919999999996</v>
      </c>
      <c r="X3125" s="4" t="s">
        <v>5201</v>
      </c>
      <c r="Y3125" s="3">
        <v>349.77</v>
      </c>
      <c r="Z3125" s="3">
        <v>458.03605920000007</v>
      </c>
      <c r="AA3125" s="4">
        <f t="shared" si="1049"/>
        <v>885.30000000000007</v>
      </c>
      <c r="AB3125" s="3">
        <f t="shared" si="1050"/>
        <v>817.19999999999993</v>
      </c>
      <c r="AC3125" s="3">
        <v>337.99002621599993</v>
      </c>
      <c r="AD3125" s="3">
        <v>412.18295879999994</v>
      </c>
      <c r="AE3125" s="3">
        <f t="shared" si="1051"/>
        <v>626.24760000000003</v>
      </c>
      <c r="AF3125" s="3">
        <v>416.02</v>
      </c>
      <c r="AG3125" s="3">
        <v>399.86</v>
      </c>
      <c r="AH3125" s="3">
        <f t="shared" si="1052"/>
        <v>458.03605920000007</v>
      </c>
      <c r="AI3125" s="3">
        <f t="shared" si="1053"/>
        <v>458.03605920000007</v>
      </c>
      <c r="AJ3125" s="3">
        <v>571.23</v>
      </c>
      <c r="AK3125" s="3">
        <v>559.1</v>
      </c>
      <c r="AL3125" s="3">
        <f t="shared" si="1054"/>
        <v>458.03605920000007</v>
      </c>
      <c r="AM3125" s="2" t="str">
        <f t="shared" si="1055"/>
        <v>NA</v>
      </c>
      <c r="AN3125" s="3">
        <f t="shared" si="1056"/>
        <v>681</v>
      </c>
      <c r="AO3125" s="3">
        <f t="shared" si="1057"/>
        <v>291.46800000000002</v>
      </c>
      <c r="AP3125" s="3">
        <f t="shared" si="1058"/>
        <v>462.61641979200004</v>
      </c>
      <c r="AQ3125" s="3">
        <f t="shared" si="1059"/>
        <v>953.4</v>
      </c>
      <c r="AR3125" s="2" cm="1">
        <f t="array" ref="AR3125">MIN(_xlfn._xlws.FILTER(E3125:AQ3125,E3125:AQ3125&lt;&gt;0))</f>
        <v>291.46800000000002</v>
      </c>
      <c r="AS3125" s="3">
        <f t="shared" si="1030"/>
        <v>1065.0840000000001</v>
      </c>
    </row>
    <row r="3126" spans="1:45" x14ac:dyDescent="0.25">
      <c r="A3126" t="s">
        <v>1657</v>
      </c>
      <c r="B3126" t="s">
        <v>34</v>
      </c>
      <c r="C3126">
        <v>78104</v>
      </c>
      <c r="D3126" s="3">
        <v>640</v>
      </c>
      <c r="E3126" s="3">
        <f t="shared" si="1035"/>
        <v>500.48</v>
      </c>
      <c r="F3126" s="3">
        <f t="shared" si="1036"/>
        <v>458.03605920000007</v>
      </c>
      <c r="G3126" s="3">
        <f t="shared" si="1037"/>
        <v>458.03605920000007</v>
      </c>
      <c r="H3126" s="3">
        <v>404.24</v>
      </c>
      <c r="I3126" s="3">
        <v>581.04</v>
      </c>
      <c r="J3126" s="3">
        <f t="shared" si="1031"/>
        <v>179.904</v>
      </c>
      <c r="K3126" s="3">
        <f t="shared" si="1034"/>
        <v>380.79999999999995</v>
      </c>
      <c r="L3126" s="3">
        <f t="shared" si="1038"/>
        <v>471.77714097600006</v>
      </c>
      <c r="M3126" s="3">
        <f t="shared" si="1039"/>
        <v>476.35750156800009</v>
      </c>
      <c r="N3126" s="3">
        <f t="shared" si="1040"/>
        <v>458.03605920000007</v>
      </c>
      <c r="O3126" s="3">
        <f t="shared" si="1041"/>
        <v>641.25048288000005</v>
      </c>
      <c r="P3126" s="3">
        <f t="shared" si="1042"/>
        <v>480.93786216000007</v>
      </c>
      <c r="Q3126" s="3">
        <f t="shared" si="1043"/>
        <v>549.64327104000006</v>
      </c>
      <c r="R3126" s="4">
        <f t="shared" si="1044"/>
        <v>384</v>
      </c>
      <c r="S3126" s="3">
        <v>615.42609000000004</v>
      </c>
      <c r="T3126" s="3">
        <f t="shared" si="1045"/>
        <v>458.03605920000007</v>
      </c>
      <c r="U3126" s="3">
        <f t="shared" si="1046"/>
        <v>384</v>
      </c>
      <c r="V3126" s="3">
        <f t="shared" si="1047"/>
        <v>378.62400000000002</v>
      </c>
      <c r="W3126" s="3">
        <f t="shared" si="1048"/>
        <v>378.62400000000002</v>
      </c>
      <c r="X3126" s="4" t="s">
        <v>5201</v>
      </c>
      <c r="Y3126" s="3">
        <v>349.77</v>
      </c>
      <c r="Z3126" s="3">
        <v>458.03605920000007</v>
      </c>
      <c r="AA3126" s="4">
        <f t="shared" si="1049"/>
        <v>416</v>
      </c>
      <c r="AB3126" s="3">
        <f t="shared" si="1050"/>
        <v>384</v>
      </c>
      <c r="AC3126" s="3">
        <v>337.99002621599993</v>
      </c>
      <c r="AD3126" s="3">
        <v>412.18295879999994</v>
      </c>
      <c r="AE3126" s="3">
        <f t="shared" si="1051"/>
        <v>294.27199999999999</v>
      </c>
      <c r="AF3126" s="3">
        <v>416.02</v>
      </c>
      <c r="AG3126" s="3">
        <v>399.86</v>
      </c>
      <c r="AH3126" s="3">
        <f t="shared" si="1052"/>
        <v>458.03605920000007</v>
      </c>
      <c r="AI3126" s="3">
        <f t="shared" si="1053"/>
        <v>458.03605920000007</v>
      </c>
      <c r="AJ3126" s="3">
        <v>571.23</v>
      </c>
      <c r="AK3126" s="3">
        <v>559.1</v>
      </c>
      <c r="AL3126" s="3">
        <f t="shared" si="1054"/>
        <v>458.03605920000007</v>
      </c>
      <c r="AM3126" s="2" t="str">
        <f t="shared" si="1055"/>
        <v>NA</v>
      </c>
      <c r="AN3126" s="3">
        <f t="shared" si="1056"/>
        <v>320</v>
      </c>
      <c r="AO3126" s="3">
        <f t="shared" si="1057"/>
        <v>136.96</v>
      </c>
      <c r="AP3126" s="3">
        <f t="shared" si="1058"/>
        <v>462.61641979200004</v>
      </c>
      <c r="AQ3126" s="3">
        <f t="shared" si="1059"/>
        <v>448</v>
      </c>
      <c r="AR3126" s="2" cm="1">
        <f t="array" ref="AR3126">MIN(_xlfn._xlws.FILTER(E3126:AQ3126,E3126:AQ3126&lt;&gt;0))</f>
        <v>136.96</v>
      </c>
      <c r="AS3126" s="3">
        <f t="shared" si="1030"/>
        <v>641.25048288000005</v>
      </c>
    </row>
    <row r="3127" spans="1:45" x14ac:dyDescent="0.25">
      <c r="A3127" t="s">
        <v>1658</v>
      </c>
      <c r="B3127" t="s">
        <v>34</v>
      </c>
      <c r="C3127">
        <v>78185</v>
      </c>
      <c r="D3127" s="3">
        <v>943</v>
      </c>
      <c r="E3127" s="3">
        <f t="shared" si="1035"/>
        <v>737.42600000000004</v>
      </c>
      <c r="F3127" s="3">
        <f t="shared" si="1036"/>
        <v>458.03605920000007</v>
      </c>
      <c r="G3127" s="3">
        <f t="shared" si="1037"/>
        <v>458.03605920000007</v>
      </c>
      <c r="H3127" s="3">
        <v>404.24</v>
      </c>
      <c r="I3127" s="3">
        <v>581.04</v>
      </c>
      <c r="J3127" s="3">
        <f t="shared" si="1031"/>
        <v>265.07730000000004</v>
      </c>
      <c r="K3127" s="3">
        <f t="shared" si="1034"/>
        <v>561.08499999999992</v>
      </c>
      <c r="L3127" s="3">
        <f t="shared" si="1038"/>
        <v>471.77714097600006</v>
      </c>
      <c r="M3127" s="3">
        <f t="shared" si="1039"/>
        <v>476.35750156800009</v>
      </c>
      <c r="N3127" s="3">
        <f t="shared" si="1040"/>
        <v>458.03605920000007</v>
      </c>
      <c r="O3127" s="3">
        <f t="shared" si="1041"/>
        <v>641.25048288000005</v>
      </c>
      <c r="P3127" s="3">
        <f t="shared" si="1042"/>
        <v>480.93786216000007</v>
      </c>
      <c r="Q3127" s="3">
        <f t="shared" si="1043"/>
        <v>549.64327104000006</v>
      </c>
      <c r="R3127" s="4">
        <f t="shared" si="1044"/>
        <v>565.79999999999995</v>
      </c>
      <c r="S3127" s="3">
        <v>615.42609000000004</v>
      </c>
      <c r="T3127" s="3">
        <f t="shared" si="1045"/>
        <v>458.03605920000007</v>
      </c>
      <c r="U3127" s="3">
        <f t="shared" si="1046"/>
        <v>565.79999999999995</v>
      </c>
      <c r="V3127" s="3">
        <f t="shared" si="1047"/>
        <v>557.87880000000007</v>
      </c>
      <c r="W3127" s="3">
        <f t="shared" si="1048"/>
        <v>557.87880000000007</v>
      </c>
      <c r="X3127" s="4" t="s">
        <v>5201</v>
      </c>
      <c r="Y3127" s="3">
        <v>349.77</v>
      </c>
      <c r="Z3127" s="3">
        <v>458.03605920000007</v>
      </c>
      <c r="AA3127" s="4">
        <f t="shared" si="1049"/>
        <v>612.95000000000005</v>
      </c>
      <c r="AB3127" s="3">
        <f t="shared" si="1050"/>
        <v>565.79999999999995</v>
      </c>
      <c r="AC3127" s="3">
        <v>337.99002621599993</v>
      </c>
      <c r="AD3127" s="3">
        <v>412.18295879999994</v>
      </c>
      <c r="AE3127" s="3">
        <f t="shared" si="1051"/>
        <v>433.59139999999996</v>
      </c>
      <c r="AF3127" s="3">
        <v>416.02</v>
      </c>
      <c r="AG3127" s="3">
        <v>399.86</v>
      </c>
      <c r="AH3127" s="3">
        <f t="shared" si="1052"/>
        <v>458.03605920000007</v>
      </c>
      <c r="AI3127" s="3">
        <f t="shared" si="1053"/>
        <v>458.03605920000007</v>
      </c>
      <c r="AJ3127" s="3">
        <v>571.23</v>
      </c>
      <c r="AK3127" s="3">
        <v>559.1</v>
      </c>
      <c r="AL3127" s="3">
        <f t="shared" si="1054"/>
        <v>458.03605920000007</v>
      </c>
      <c r="AM3127" s="2" t="str">
        <f t="shared" si="1055"/>
        <v>NA</v>
      </c>
      <c r="AN3127" s="3">
        <f t="shared" si="1056"/>
        <v>471.5</v>
      </c>
      <c r="AO3127" s="3">
        <f t="shared" si="1057"/>
        <v>201.80199999999999</v>
      </c>
      <c r="AP3127" s="3">
        <f t="shared" si="1058"/>
        <v>462.61641979200004</v>
      </c>
      <c r="AQ3127" s="3">
        <f t="shared" si="1059"/>
        <v>660.09999999999991</v>
      </c>
      <c r="AR3127" s="2" cm="1">
        <f t="array" ref="AR3127">MIN(_xlfn._xlws.FILTER(E3127:AQ3127,E3127:AQ3127&lt;&gt;0))</f>
        <v>201.80199999999999</v>
      </c>
      <c r="AS3127" s="3">
        <f t="shared" si="1030"/>
        <v>737.42600000000004</v>
      </c>
    </row>
    <row r="3128" spans="1:45" x14ac:dyDescent="0.25">
      <c r="A3128" t="s">
        <v>1659</v>
      </c>
      <c r="B3128" t="s">
        <v>34</v>
      </c>
      <c r="C3128">
        <v>78195</v>
      </c>
      <c r="D3128" s="3">
        <v>1040</v>
      </c>
      <c r="E3128" s="3">
        <f t="shared" si="1035"/>
        <v>813.28</v>
      </c>
      <c r="F3128" s="3">
        <f t="shared" si="1036"/>
        <v>594.52297999999996</v>
      </c>
      <c r="G3128" s="3">
        <f t="shared" si="1037"/>
        <v>594.52297999999996</v>
      </c>
      <c r="H3128" s="3">
        <v>520.91</v>
      </c>
      <c r="I3128" s="3">
        <v>581.04</v>
      </c>
      <c r="J3128" s="3">
        <f t="shared" si="1031"/>
        <v>292.34399999999999</v>
      </c>
      <c r="K3128" s="3">
        <f t="shared" si="1034"/>
        <v>618.79999999999995</v>
      </c>
      <c r="L3128" s="3">
        <f t="shared" si="1038"/>
        <v>612.35866939999994</v>
      </c>
      <c r="M3128" s="3">
        <f t="shared" si="1039"/>
        <v>618.30389919999993</v>
      </c>
      <c r="N3128" s="3">
        <f t="shared" si="1040"/>
        <v>594.52297999999996</v>
      </c>
      <c r="O3128" s="3">
        <f t="shared" si="1041"/>
        <v>832.3321719999999</v>
      </c>
      <c r="P3128" s="3">
        <f t="shared" si="1042"/>
        <v>624.24912900000004</v>
      </c>
      <c r="Q3128" s="3">
        <f t="shared" si="1043"/>
        <v>713.42757599999993</v>
      </c>
      <c r="R3128" s="4">
        <f t="shared" si="1044"/>
        <v>624</v>
      </c>
      <c r="S3128" s="3">
        <v>793.06032000000005</v>
      </c>
      <c r="T3128" s="3">
        <f t="shared" si="1045"/>
        <v>594.52297999999996</v>
      </c>
      <c r="U3128" s="3">
        <f t="shared" si="1046"/>
        <v>624</v>
      </c>
      <c r="V3128" s="3">
        <f t="shared" si="1047"/>
        <v>615.26400000000001</v>
      </c>
      <c r="W3128" s="3">
        <f t="shared" si="1048"/>
        <v>615.26400000000001</v>
      </c>
      <c r="X3128" s="4" t="s">
        <v>5201</v>
      </c>
      <c r="Y3128" s="3">
        <v>349.77</v>
      </c>
      <c r="Z3128" s="3">
        <v>594.52297999999996</v>
      </c>
      <c r="AA3128" s="4">
        <f t="shared" si="1049"/>
        <v>676</v>
      </c>
      <c r="AB3128" s="3">
        <f t="shared" si="1050"/>
        <v>624</v>
      </c>
      <c r="AC3128" s="3">
        <v>337.99002621599993</v>
      </c>
      <c r="AD3128" s="3">
        <v>412.18295879999994</v>
      </c>
      <c r="AE3128" s="3">
        <f t="shared" si="1051"/>
        <v>478.19200000000001</v>
      </c>
      <c r="AF3128" s="3">
        <v>416.02</v>
      </c>
      <c r="AG3128" s="3">
        <v>399.86</v>
      </c>
      <c r="AH3128" s="3">
        <f t="shared" si="1052"/>
        <v>594.52297999999996</v>
      </c>
      <c r="AI3128" s="3">
        <f t="shared" si="1053"/>
        <v>594.52297999999996</v>
      </c>
      <c r="AJ3128" s="3">
        <v>571.23</v>
      </c>
      <c r="AK3128" s="3">
        <v>724.93</v>
      </c>
      <c r="AL3128" s="3">
        <f t="shared" si="1054"/>
        <v>594.52297999999996</v>
      </c>
      <c r="AM3128" s="2" t="str">
        <f t="shared" si="1055"/>
        <v>NA</v>
      </c>
      <c r="AN3128" s="3">
        <f t="shared" si="1056"/>
        <v>520</v>
      </c>
      <c r="AO3128" s="3">
        <f t="shared" si="1057"/>
        <v>222.56</v>
      </c>
      <c r="AP3128" s="3">
        <f t="shared" si="1058"/>
        <v>600.46820979999995</v>
      </c>
      <c r="AQ3128" s="3">
        <f t="shared" si="1059"/>
        <v>728</v>
      </c>
      <c r="AR3128" s="2" cm="1">
        <f t="array" ref="AR3128">MIN(_xlfn._xlws.FILTER(E3128:AQ3128,E3128:AQ3128&lt;&gt;0))</f>
        <v>222.56</v>
      </c>
      <c r="AS3128" s="3">
        <f t="shared" si="1030"/>
        <v>832.3321719999999</v>
      </c>
    </row>
    <row r="3129" spans="1:45" x14ac:dyDescent="0.25">
      <c r="A3129" t="s">
        <v>1660</v>
      </c>
      <c r="B3129" t="s">
        <v>34</v>
      </c>
      <c r="C3129">
        <v>78201</v>
      </c>
      <c r="D3129" s="3">
        <v>2163</v>
      </c>
      <c r="E3129" s="3">
        <f t="shared" si="1035"/>
        <v>1691.4660000000001</v>
      </c>
      <c r="F3129" s="3">
        <f t="shared" si="1036"/>
        <v>594.52297999999996</v>
      </c>
      <c r="G3129" s="3">
        <f t="shared" si="1037"/>
        <v>594.52297999999996</v>
      </c>
      <c r="H3129" s="3">
        <v>1405.87</v>
      </c>
      <c r="I3129" s="3">
        <v>652.52</v>
      </c>
      <c r="J3129" s="3">
        <f t="shared" si="1031"/>
        <v>608.01930000000004</v>
      </c>
      <c r="K3129" s="3">
        <f t="shared" si="1034"/>
        <v>1286.9849999999999</v>
      </c>
      <c r="L3129" s="3">
        <f t="shared" si="1038"/>
        <v>612.35866939999994</v>
      </c>
      <c r="M3129" s="3">
        <f t="shared" si="1039"/>
        <v>618.30389919999993</v>
      </c>
      <c r="N3129" s="3">
        <f t="shared" si="1040"/>
        <v>594.52297999999996</v>
      </c>
      <c r="O3129" s="3">
        <f t="shared" si="1041"/>
        <v>832.3321719999999</v>
      </c>
      <c r="P3129" s="3">
        <f t="shared" si="1042"/>
        <v>624.24912900000004</v>
      </c>
      <c r="Q3129" s="3">
        <f t="shared" si="1043"/>
        <v>713.42757599999993</v>
      </c>
      <c r="R3129" s="4">
        <f t="shared" si="1044"/>
        <v>1297.8</v>
      </c>
      <c r="S3129" s="3">
        <v>2140.3505800000003</v>
      </c>
      <c r="T3129" s="3">
        <f t="shared" si="1045"/>
        <v>594.52297999999996</v>
      </c>
      <c r="U3129" s="3">
        <f t="shared" si="1046"/>
        <v>1297.8</v>
      </c>
      <c r="V3129" s="3">
        <f t="shared" si="1047"/>
        <v>1279.6308000000001</v>
      </c>
      <c r="W3129" s="3">
        <f t="shared" si="1048"/>
        <v>1279.6308000000001</v>
      </c>
      <c r="X3129" s="4" t="s">
        <v>5201</v>
      </c>
      <c r="Y3129" s="3">
        <v>366.23</v>
      </c>
      <c r="Z3129" s="3">
        <v>594.52297999999996</v>
      </c>
      <c r="AA3129" s="4">
        <f t="shared" si="1049"/>
        <v>1405.95</v>
      </c>
      <c r="AB3129" s="3">
        <f t="shared" si="1050"/>
        <v>1297.8</v>
      </c>
      <c r="AC3129" s="3">
        <v>353.89566658400003</v>
      </c>
      <c r="AD3129" s="3">
        <v>431.58008120000005</v>
      </c>
      <c r="AE3129" s="3">
        <f t="shared" si="1051"/>
        <v>994.54739999999993</v>
      </c>
      <c r="AF3129" s="3">
        <v>416.02</v>
      </c>
      <c r="AG3129" s="3">
        <v>399.86</v>
      </c>
      <c r="AH3129" s="3">
        <f t="shared" si="1052"/>
        <v>594.52297999999996</v>
      </c>
      <c r="AI3129" s="3">
        <f t="shared" si="1053"/>
        <v>594.52297999999996</v>
      </c>
      <c r="AJ3129" s="3">
        <v>626.04300000000001</v>
      </c>
      <c r="AK3129" s="3">
        <v>1924.29</v>
      </c>
      <c r="AL3129" s="3">
        <f t="shared" si="1054"/>
        <v>594.52297999999996</v>
      </c>
      <c r="AM3129" s="2" t="str">
        <f t="shared" si="1055"/>
        <v>NA</v>
      </c>
      <c r="AN3129" s="3">
        <f t="shared" si="1056"/>
        <v>1081.5</v>
      </c>
      <c r="AO3129" s="3">
        <f t="shared" si="1057"/>
        <v>462.88200000000001</v>
      </c>
      <c r="AP3129" s="3">
        <f t="shared" si="1058"/>
        <v>600.46820979999995</v>
      </c>
      <c r="AQ3129" s="3">
        <f t="shared" si="1059"/>
        <v>1514.1</v>
      </c>
      <c r="AR3129" s="2" cm="1">
        <f t="array" ref="AR3129">MIN(_xlfn._xlws.FILTER(E3129:AQ3129,E3129:AQ3129&lt;&gt;0))</f>
        <v>353.89566658400003</v>
      </c>
      <c r="AS3129" s="3">
        <f t="shared" si="1030"/>
        <v>2140.3505800000003</v>
      </c>
    </row>
    <row r="3130" spans="1:45" x14ac:dyDescent="0.25">
      <c r="A3130" t="s">
        <v>1661</v>
      </c>
      <c r="B3130" t="s">
        <v>34</v>
      </c>
      <c r="C3130">
        <v>78215</v>
      </c>
      <c r="D3130" s="3">
        <v>1170</v>
      </c>
      <c r="E3130" s="3">
        <f t="shared" si="1035"/>
        <v>914.94</v>
      </c>
      <c r="F3130" s="3">
        <f t="shared" si="1036"/>
        <v>458.03605920000007</v>
      </c>
      <c r="G3130" s="3">
        <f t="shared" si="1037"/>
        <v>458.03605920000007</v>
      </c>
      <c r="H3130" s="3">
        <v>404.24</v>
      </c>
      <c r="I3130" s="3">
        <v>652.52</v>
      </c>
      <c r="J3130" s="3">
        <f t="shared" si="1031"/>
        <v>328.887</v>
      </c>
      <c r="K3130" s="3">
        <f t="shared" si="1034"/>
        <v>696.15</v>
      </c>
      <c r="L3130" s="3">
        <f t="shared" si="1038"/>
        <v>471.77714097600006</v>
      </c>
      <c r="M3130" s="3">
        <f t="shared" si="1039"/>
        <v>476.35750156800009</v>
      </c>
      <c r="N3130" s="3">
        <f t="shared" si="1040"/>
        <v>458.03605920000007</v>
      </c>
      <c r="O3130" s="3">
        <f t="shared" si="1041"/>
        <v>641.25048288000005</v>
      </c>
      <c r="P3130" s="3">
        <f t="shared" si="1042"/>
        <v>480.93786216000007</v>
      </c>
      <c r="Q3130" s="3">
        <f t="shared" si="1043"/>
        <v>549.64327104000006</v>
      </c>
      <c r="R3130" s="4">
        <f t="shared" si="1044"/>
        <v>702</v>
      </c>
      <c r="S3130" s="3">
        <v>615.42609000000004</v>
      </c>
      <c r="T3130" s="3">
        <f t="shared" si="1045"/>
        <v>458.03605920000007</v>
      </c>
      <c r="U3130" s="3">
        <f t="shared" si="1046"/>
        <v>702</v>
      </c>
      <c r="V3130" s="3">
        <f t="shared" si="1047"/>
        <v>692.17200000000003</v>
      </c>
      <c r="W3130" s="3">
        <f t="shared" si="1048"/>
        <v>692.17200000000003</v>
      </c>
      <c r="X3130" s="4">
        <v>640.77228400000001</v>
      </c>
      <c r="Y3130" s="3">
        <v>366.23</v>
      </c>
      <c r="Z3130" s="3">
        <v>458.03605920000007</v>
      </c>
      <c r="AA3130" s="4">
        <f t="shared" si="1049"/>
        <v>760.5</v>
      </c>
      <c r="AB3130" s="3">
        <f t="shared" si="1050"/>
        <v>702</v>
      </c>
      <c r="AC3130" s="3">
        <v>353.89566658400003</v>
      </c>
      <c r="AD3130" s="3">
        <v>431.58008120000005</v>
      </c>
      <c r="AE3130" s="3">
        <f t="shared" si="1051"/>
        <v>537.96600000000001</v>
      </c>
      <c r="AF3130" s="3">
        <v>416.02</v>
      </c>
      <c r="AG3130" s="3">
        <v>399.86</v>
      </c>
      <c r="AH3130" s="3">
        <f t="shared" si="1052"/>
        <v>458.03605920000007</v>
      </c>
      <c r="AI3130" s="3">
        <f t="shared" si="1053"/>
        <v>458.03605920000007</v>
      </c>
      <c r="AJ3130" s="3">
        <v>626.04300000000001</v>
      </c>
      <c r="AK3130" s="3">
        <v>559.1</v>
      </c>
      <c r="AL3130" s="3">
        <f t="shared" si="1054"/>
        <v>458.03605920000007</v>
      </c>
      <c r="AM3130" s="2">
        <f t="shared" si="1055"/>
        <v>640.77228400000001</v>
      </c>
      <c r="AN3130" s="3">
        <f t="shared" si="1056"/>
        <v>585</v>
      </c>
      <c r="AO3130" s="3">
        <f t="shared" si="1057"/>
        <v>250.38</v>
      </c>
      <c r="AP3130" s="3">
        <f t="shared" si="1058"/>
        <v>462.61641979200004</v>
      </c>
      <c r="AQ3130" s="3">
        <f t="shared" si="1059"/>
        <v>819</v>
      </c>
      <c r="AR3130" s="2" cm="1">
        <f t="array" ref="AR3130">MIN(_xlfn._xlws.FILTER(E3130:AQ3130,E3130:AQ3130&lt;&gt;0))</f>
        <v>250.38</v>
      </c>
      <c r="AS3130" s="3">
        <f t="shared" si="1030"/>
        <v>914.94</v>
      </c>
    </row>
    <row r="3131" spans="1:45" x14ac:dyDescent="0.25">
      <c r="A3131" t="s">
        <v>1662</v>
      </c>
      <c r="B3131" t="s">
        <v>34</v>
      </c>
      <c r="C3131">
        <v>78226</v>
      </c>
      <c r="D3131" s="3">
        <v>1344</v>
      </c>
      <c r="E3131" s="3">
        <f t="shared" si="1035"/>
        <v>1051.008</v>
      </c>
      <c r="F3131" s="3">
        <f t="shared" si="1036"/>
        <v>458.03605920000007</v>
      </c>
      <c r="G3131" s="3">
        <f t="shared" si="1037"/>
        <v>458.03605920000007</v>
      </c>
      <c r="H3131" s="3">
        <v>404.24</v>
      </c>
      <c r="I3131" s="3">
        <v>652.52</v>
      </c>
      <c r="J3131" s="3">
        <f t="shared" si="1031"/>
        <v>377.79840000000002</v>
      </c>
      <c r="K3131" s="3">
        <f t="shared" si="1034"/>
        <v>799.68</v>
      </c>
      <c r="L3131" s="3">
        <f t="shared" si="1038"/>
        <v>471.77714097600006</v>
      </c>
      <c r="M3131" s="3">
        <f t="shared" si="1039"/>
        <v>476.35750156800009</v>
      </c>
      <c r="N3131" s="3">
        <f t="shared" si="1040"/>
        <v>458.03605920000007</v>
      </c>
      <c r="O3131" s="3">
        <f t="shared" si="1041"/>
        <v>641.25048288000005</v>
      </c>
      <c r="P3131" s="3">
        <f t="shared" si="1042"/>
        <v>480.93786216000007</v>
      </c>
      <c r="Q3131" s="3">
        <f t="shared" si="1043"/>
        <v>549.64327104000006</v>
      </c>
      <c r="R3131" s="4">
        <f t="shared" si="1044"/>
        <v>806.4</v>
      </c>
      <c r="S3131" s="3">
        <v>615.42609000000004</v>
      </c>
      <c r="T3131" s="3">
        <f t="shared" si="1045"/>
        <v>458.03605920000007</v>
      </c>
      <c r="U3131" s="3">
        <f t="shared" si="1046"/>
        <v>806.4</v>
      </c>
      <c r="V3131" s="3">
        <f t="shared" si="1047"/>
        <v>795.11040000000003</v>
      </c>
      <c r="W3131" s="3">
        <f t="shared" si="1048"/>
        <v>795.11040000000003</v>
      </c>
      <c r="X3131" s="4">
        <v>354.79404299999999</v>
      </c>
      <c r="Y3131" s="3">
        <v>368.74</v>
      </c>
      <c r="Z3131" s="3">
        <v>458.03605920000007</v>
      </c>
      <c r="AA3131" s="4">
        <f t="shared" si="1049"/>
        <v>873.6</v>
      </c>
      <c r="AB3131" s="3">
        <f t="shared" si="1050"/>
        <v>806.4</v>
      </c>
      <c r="AC3131" s="3">
        <v>356.32113179199996</v>
      </c>
      <c r="AD3131" s="3">
        <v>434.53796560000001</v>
      </c>
      <c r="AE3131" s="3">
        <f t="shared" si="1051"/>
        <v>617.97119999999995</v>
      </c>
      <c r="AF3131" s="3">
        <v>416.02</v>
      </c>
      <c r="AG3131" s="3">
        <v>399.86</v>
      </c>
      <c r="AH3131" s="3">
        <f t="shared" si="1052"/>
        <v>458.03605920000007</v>
      </c>
      <c r="AI3131" s="3">
        <f t="shared" si="1053"/>
        <v>458.03605920000007</v>
      </c>
      <c r="AJ3131" s="3">
        <v>626.04300000000001</v>
      </c>
      <c r="AK3131" s="3">
        <v>559.1</v>
      </c>
      <c r="AL3131" s="3">
        <f t="shared" si="1054"/>
        <v>458.03605920000007</v>
      </c>
      <c r="AM3131" s="2">
        <f t="shared" si="1055"/>
        <v>354.79404299999999</v>
      </c>
      <c r="AN3131" s="3">
        <f t="shared" si="1056"/>
        <v>672</v>
      </c>
      <c r="AO3131" s="3">
        <f t="shared" si="1057"/>
        <v>287.61599999999999</v>
      </c>
      <c r="AP3131" s="3">
        <f t="shared" si="1058"/>
        <v>462.61641979200004</v>
      </c>
      <c r="AQ3131" s="3">
        <f t="shared" si="1059"/>
        <v>940.8</v>
      </c>
      <c r="AR3131" s="2" cm="1">
        <f t="array" ref="AR3131">MIN(_xlfn._xlws.FILTER(E3131:AQ3131,E3131:AQ3131&lt;&gt;0))</f>
        <v>287.61599999999999</v>
      </c>
      <c r="AS3131" s="3">
        <f t="shared" si="1030"/>
        <v>1051.008</v>
      </c>
    </row>
    <row r="3132" spans="1:45" x14ac:dyDescent="0.25">
      <c r="A3132" t="s">
        <v>1663</v>
      </c>
      <c r="B3132" t="s">
        <v>34</v>
      </c>
      <c r="C3132">
        <v>78227</v>
      </c>
      <c r="D3132" s="3">
        <v>1344</v>
      </c>
      <c r="E3132" s="3">
        <f t="shared" si="1035"/>
        <v>1051.008</v>
      </c>
      <c r="F3132" s="3">
        <f t="shared" si="1036"/>
        <v>594.52297999999996</v>
      </c>
      <c r="G3132" s="3">
        <f t="shared" si="1037"/>
        <v>594.52297999999996</v>
      </c>
      <c r="H3132" s="3">
        <v>520.91</v>
      </c>
      <c r="I3132" s="3">
        <v>652.52</v>
      </c>
      <c r="J3132" s="3">
        <f t="shared" si="1031"/>
        <v>377.79840000000002</v>
      </c>
      <c r="K3132" s="3">
        <f t="shared" si="1034"/>
        <v>799.68</v>
      </c>
      <c r="L3132" s="3">
        <f t="shared" si="1038"/>
        <v>612.35866939999994</v>
      </c>
      <c r="M3132" s="3">
        <f t="shared" si="1039"/>
        <v>618.30389919999993</v>
      </c>
      <c r="N3132" s="3">
        <f t="shared" si="1040"/>
        <v>594.52297999999996</v>
      </c>
      <c r="O3132" s="3">
        <f t="shared" si="1041"/>
        <v>832.3321719999999</v>
      </c>
      <c r="P3132" s="3">
        <f t="shared" si="1042"/>
        <v>624.24912900000004</v>
      </c>
      <c r="Q3132" s="3">
        <f t="shared" si="1043"/>
        <v>713.42757599999993</v>
      </c>
      <c r="R3132" s="4">
        <f t="shared" si="1044"/>
        <v>806.4</v>
      </c>
      <c r="S3132" s="3">
        <v>793.06032000000005</v>
      </c>
      <c r="T3132" s="3">
        <f t="shared" si="1045"/>
        <v>594.52297999999996</v>
      </c>
      <c r="U3132" s="3">
        <f t="shared" si="1046"/>
        <v>806.4</v>
      </c>
      <c r="V3132" s="3">
        <f t="shared" si="1047"/>
        <v>795.11040000000003</v>
      </c>
      <c r="W3132" s="3">
        <f t="shared" si="1048"/>
        <v>795.11040000000003</v>
      </c>
      <c r="X3132" s="4">
        <v>354.79404299999999</v>
      </c>
      <c r="Y3132" s="3">
        <v>368.74</v>
      </c>
      <c r="Z3132" s="3">
        <v>594.52297999999996</v>
      </c>
      <c r="AA3132" s="4">
        <f t="shared" si="1049"/>
        <v>873.6</v>
      </c>
      <c r="AB3132" s="3">
        <f t="shared" si="1050"/>
        <v>806.4</v>
      </c>
      <c r="AC3132" s="3">
        <v>356.32113179199996</v>
      </c>
      <c r="AD3132" s="3">
        <v>434.53796560000001</v>
      </c>
      <c r="AE3132" s="3">
        <f t="shared" si="1051"/>
        <v>617.97119999999995</v>
      </c>
      <c r="AF3132" s="3">
        <v>416.02</v>
      </c>
      <c r="AG3132" s="3">
        <v>399.86</v>
      </c>
      <c r="AH3132" s="3">
        <f t="shared" si="1052"/>
        <v>594.52297999999996</v>
      </c>
      <c r="AI3132" s="3">
        <f t="shared" si="1053"/>
        <v>594.52297999999996</v>
      </c>
      <c r="AJ3132" s="3">
        <v>626.04300000000001</v>
      </c>
      <c r="AK3132" s="3">
        <v>724.93</v>
      </c>
      <c r="AL3132" s="3">
        <f t="shared" si="1054"/>
        <v>594.52297999999996</v>
      </c>
      <c r="AM3132" s="2">
        <f t="shared" si="1055"/>
        <v>354.79404299999999</v>
      </c>
      <c r="AN3132" s="3">
        <f t="shared" si="1056"/>
        <v>672</v>
      </c>
      <c r="AO3132" s="3">
        <f t="shared" si="1057"/>
        <v>287.61599999999999</v>
      </c>
      <c r="AP3132" s="3">
        <f t="shared" si="1058"/>
        <v>600.46820979999995</v>
      </c>
      <c r="AQ3132" s="3">
        <f t="shared" si="1059"/>
        <v>940.8</v>
      </c>
      <c r="AR3132" s="2" cm="1">
        <f t="array" ref="AR3132">MIN(_xlfn._xlws.FILTER(E3132:AQ3132,E3132:AQ3132&lt;&gt;0))</f>
        <v>287.61599999999999</v>
      </c>
      <c r="AS3132" s="3">
        <f t="shared" si="1030"/>
        <v>1051.008</v>
      </c>
    </row>
    <row r="3133" spans="1:45" x14ac:dyDescent="0.25">
      <c r="A3133" t="s">
        <v>1664</v>
      </c>
      <c r="B3133" t="s">
        <v>34</v>
      </c>
      <c r="C3133">
        <v>78231</v>
      </c>
      <c r="D3133" s="3">
        <v>765</v>
      </c>
      <c r="E3133" s="3">
        <f t="shared" si="1035"/>
        <v>598.23</v>
      </c>
      <c r="F3133" s="3">
        <f t="shared" si="1036"/>
        <v>458.03605920000007</v>
      </c>
      <c r="G3133" s="3">
        <f t="shared" si="1037"/>
        <v>458.03605920000007</v>
      </c>
      <c r="H3133" s="3">
        <v>404.24</v>
      </c>
      <c r="I3133" s="3">
        <v>532.91</v>
      </c>
      <c r="J3133" s="3">
        <f t="shared" si="1031"/>
        <v>215.04150000000001</v>
      </c>
      <c r="K3133" s="3">
        <f t="shared" si="1034"/>
        <v>455.17499999999995</v>
      </c>
      <c r="L3133" s="3">
        <f t="shared" si="1038"/>
        <v>471.77714097600006</v>
      </c>
      <c r="M3133" s="3">
        <f t="shared" si="1039"/>
        <v>476.35750156800009</v>
      </c>
      <c r="N3133" s="3">
        <f t="shared" si="1040"/>
        <v>458.03605920000007</v>
      </c>
      <c r="O3133" s="3">
        <f t="shared" si="1041"/>
        <v>641.25048288000005</v>
      </c>
      <c r="P3133" s="3">
        <f t="shared" si="1042"/>
        <v>480.93786216000007</v>
      </c>
      <c r="Q3133" s="3">
        <f t="shared" si="1043"/>
        <v>549.64327104000006</v>
      </c>
      <c r="R3133" s="4">
        <f t="shared" si="1044"/>
        <v>459</v>
      </c>
      <c r="S3133" s="3">
        <v>615.42609000000004</v>
      </c>
      <c r="T3133" s="3">
        <f t="shared" si="1045"/>
        <v>458.03605920000007</v>
      </c>
      <c r="U3133" s="3">
        <f t="shared" si="1046"/>
        <v>459</v>
      </c>
      <c r="V3133" s="3">
        <f t="shared" si="1047"/>
        <v>452.57400000000001</v>
      </c>
      <c r="W3133" s="3">
        <f t="shared" si="1048"/>
        <v>452.57400000000001</v>
      </c>
      <c r="X3133" s="4" t="s">
        <v>5201</v>
      </c>
      <c r="Y3133" s="3">
        <v>323.81</v>
      </c>
      <c r="Z3133" s="3">
        <v>458.03605920000007</v>
      </c>
      <c r="AA3133" s="4">
        <f t="shared" si="1049"/>
        <v>497.25</v>
      </c>
      <c r="AB3133" s="3">
        <f t="shared" si="1050"/>
        <v>459</v>
      </c>
      <c r="AC3133" s="3">
        <v>312.90433824799999</v>
      </c>
      <c r="AD3133" s="3">
        <v>381.5906564</v>
      </c>
      <c r="AE3133" s="3">
        <f t="shared" si="1051"/>
        <v>351.74700000000001</v>
      </c>
      <c r="AF3133" s="3">
        <v>416.02</v>
      </c>
      <c r="AG3133" s="3">
        <v>399.86</v>
      </c>
      <c r="AH3133" s="3">
        <f t="shared" si="1052"/>
        <v>458.03605920000007</v>
      </c>
      <c r="AI3133" s="3">
        <f t="shared" si="1053"/>
        <v>458.03605920000007</v>
      </c>
      <c r="AJ3133" s="3">
        <v>543.40000000000009</v>
      </c>
      <c r="AK3133" s="3">
        <v>559.1</v>
      </c>
      <c r="AL3133" s="3">
        <f t="shared" si="1054"/>
        <v>458.03605920000007</v>
      </c>
      <c r="AM3133" s="2" t="str">
        <f t="shared" si="1055"/>
        <v>NA</v>
      </c>
      <c r="AN3133" s="3">
        <f t="shared" si="1056"/>
        <v>382.5</v>
      </c>
      <c r="AO3133" s="3">
        <f t="shared" si="1057"/>
        <v>163.71</v>
      </c>
      <c r="AP3133" s="3">
        <f t="shared" si="1058"/>
        <v>462.61641979200004</v>
      </c>
      <c r="AQ3133" s="3">
        <f t="shared" si="1059"/>
        <v>535.5</v>
      </c>
      <c r="AR3133" s="2" cm="1">
        <f t="array" ref="AR3133">MIN(_xlfn._xlws.FILTER(E3133:AQ3133,E3133:AQ3133&lt;&gt;0))</f>
        <v>163.71</v>
      </c>
      <c r="AS3133" s="3">
        <f t="shared" ref="AS3133:AS3196" si="1060">MAX(E3133:AQ3133)</f>
        <v>641.25048288000005</v>
      </c>
    </row>
    <row r="3134" spans="1:45" x14ac:dyDescent="0.25">
      <c r="A3134" t="s">
        <v>1665</v>
      </c>
      <c r="B3134" t="s">
        <v>34</v>
      </c>
      <c r="C3134">
        <v>78262</v>
      </c>
      <c r="D3134" s="3">
        <v>1013</v>
      </c>
      <c r="E3134" s="3">
        <f t="shared" si="1035"/>
        <v>792.16600000000005</v>
      </c>
      <c r="F3134" s="3">
        <f t="shared" si="1036"/>
        <v>458.03605920000007</v>
      </c>
      <c r="G3134" s="3">
        <f t="shared" si="1037"/>
        <v>458.03605920000007</v>
      </c>
      <c r="H3134" s="3">
        <v>404.24</v>
      </c>
      <c r="I3134" s="3">
        <v>532.91</v>
      </c>
      <c r="J3134" s="3">
        <f t="shared" si="1031"/>
        <v>284.7543</v>
      </c>
      <c r="K3134" s="3">
        <f t="shared" si="1034"/>
        <v>602.73500000000001</v>
      </c>
      <c r="L3134" s="3">
        <f t="shared" si="1038"/>
        <v>471.77714097600006</v>
      </c>
      <c r="M3134" s="3">
        <f t="shared" si="1039"/>
        <v>476.35750156800009</v>
      </c>
      <c r="N3134" s="3">
        <f t="shared" si="1040"/>
        <v>458.03605920000007</v>
      </c>
      <c r="O3134" s="3">
        <f t="shared" si="1041"/>
        <v>641.25048288000005</v>
      </c>
      <c r="P3134" s="3">
        <f t="shared" si="1042"/>
        <v>480.93786216000007</v>
      </c>
      <c r="Q3134" s="3">
        <f t="shared" si="1043"/>
        <v>549.64327104000006</v>
      </c>
      <c r="R3134" s="4">
        <f t="shared" si="1044"/>
        <v>607.79999999999995</v>
      </c>
      <c r="S3134" s="3">
        <v>615.42609000000004</v>
      </c>
      <c r="T3134" s="3">
        <f t="shared" si="1045"/>
        <v>458.03605920000007</v>
      </c>
      <c r="U3134" s="3">
        <f t="shared" si="1046"/>
        <v>607.79999999999995</v>
      </c>
      <c r="V3134" s="3">
        <f t="shared" si="1047"/>
        <v>599.29079999999999</v>
      </c>
      <c r="W3134" s="3">
        <f t="shared" si="1048"/>
        <v>599.29079999999999</v>
      </c>
      <c r="X3134" s="4" t="s">
        <v>5201</v>
      </c>
      <c r="Y3134" s="3">
        <v>323.81</v>
      </c>
      <c r="Z3134" s="3">
        <v>458.03605920000007</v>
      </c>
      <c r="AA3134" s="4">
        <f t="shared" si="1049"/>
        <v>658.45</v>
      </c>
      <c r="AB3134" s="3">
        <f t="shared" si="1050"/>
        <v>607.79999999999995</v>
      </c>
      <c r="AC3134" s="3">
        <v>312.90433824799999</v>
      </c>
      <c r="AD3134" s="3">
        <v>381.5906564</v>
      </c>
      <c r="AE3134" s="3">
        <f t="shared" si="1051"/>
        <v>465.7774</v>
      </c>
      <c r="AF3134" s="3">
        <v>416.02</v>
      </c>
      <c r="AG3134" s="3">
        <v>399.86</v>
      </c>
      <c r="AH3134" s="3">
        <f t="shared" si="1052"/>
        <v>458.03605920000007</v>
      </c>
      <c r="AI3134" s="3">
        <f t="shared" si="1053"/>
        <v>458.03605920000007</v>
      </c>
      <c r="AJ3134" s="3">
        <v>543.40000000000009</v>
      </c>
      <c r="AK3134" s="3">
        <v>559.1</v>
      </c>
      <c r="AL3134" s="3">
        <f t="shared" si="1054"/>
        <v>458.03605920000007</v>
      </c>
      <c r="AM3134" s="2" t="str">
        <f t="shared" si="1055"/>
        <v>NA</v>
      </c>
      <c r="AN3134" s="3">
        <f t="shared" si="1056"/>
        <v>506.5</v>
      </c>
      <c r="AO3134" s="3">
        <f t="shared" si="1057"/>
        <v>216.78199999999998</v>
      </c>
      <c r="AP3134" s="3">
        <f t="shared" si="1058"/>
        <v>462.61641979200004</v>
      </c>
      <c r="AQ3134" s="3">
        <f t="shared" si="1059"/>
        <v>709.09999999999991</v>
      </c>
      <c r="AR3134" s="2" cm="1">
        <f t="array" ref="AR3134">MIN(_xlfn._xlws.FILTER(E3134:AQ3134,E3134:AQ3134&lt;&gt;0))</f>
        <v>216.78199999999998</v>
      </c>
      <c r="AS3134" s="3">
        <f t="shared" si="1060"/>
        <v>792.16600000000005</v>
      </c>
    </row>
    <row r="3135" spans="1:45" x14ac:dyDescent="0.25">
      <c r="A3135" t="s">
        <v>1666</v>
      </c>
      <c r="B3135" t="s">
        <v>34</v>
      </c>
      <c r="C3135">
        <v>78264</v>
      </c>
      <c r="D3135" s="3">
        <v>814</v>
      </c>
      <c r="E3135" s="3">
        <f t="shared" si="1035"/>
        <v>636.548</v>
      </c>
      <c r="F3135" s="3">
        <f t="shared" si="1036"/>
        <v>458.03605920000007</v>
      </c>
      <c r="G3135" s="3">
        <f t="shared" si="1037"/>
        <v>458.03605920000007</v>
      </c>
      <c r="H3135" s="3">
        <v>404.24</v>
      </c>
      <c r="I3135" s="3">
        <v>532.91</v>
      </c>
      <c r="J3135" s="3">
        <f t="shared" si="1031"/>
        <v>228.81540000000001</v>
      </c>
      <c r="K3135" s="3">
        <f t="shared" si="1034"/>
        <v>484.33</v>
      </c>
      <c r="L3135" s="3">
        <f t="shared" si="1038"/>
        <v>471.77714097600006</v>
      </c>
      <c r="M3135" s="3">
        <f t="shared" si="1039"/>
        <v>476.35750156800009</v>
      </c>
      <c r="N3135" s="3">
        <f t="shared" si="1040"/>
        <v>458.03605920000007</v>
      </c>
      <c r="O3135" s="3">
        <f t="shared" si="1041"/>
        <v>641.25048288000005</v>
      </c>
      <c r="P3135" s="3">
        <f t="shared" si="1042"/>
        <v>480.93786216000007</v>
      </c>
      <c r="Q3135" s="3">
        <f t="shared" si="1043"/>
        <v>549.64327104000006</v>
      </c>
      <c r="R3135" s="4">
        <f t="shared" si="1044"/>
        <v>488.4</v>
      </c>
      <c r="S3135" s="3">
        <v>615.42609000000004</v>
      </c>
      <c r="T3135" s="3">
        <f t="shared" si="1045"/>
        <v>458.03605920000007</v>
      </c>
      <c r="U3135" s="3">
        <f t="shared" si="1046"/>
        <v>488.4</v>
      </c>
      <c r="V3135" s="3">
        <f t="shared" si="1047"/>
        <v>481.56240000000003</v>
      </c>
      <c r="W3135" s="3">
        <f t="shared" si="1048"/>
        <v>481.56240000000003</v>
      </c>
      <c r="X3135" s="4">
        <v>354.79404299999999</v>
      </c>
      <c r="Y3135" s="3">
        <v>323.81</v>
      </c>
      <c r="Z3135" s="3">
        <v>458.03605920000007</v>
      </c>
      <c r="AA3135" s="4">
        <f t="shared" si="1049"/>
        <v>529.1</v>
      </c>
      <c r="AB3135" s="3">
        <f t="shared" si="1050"/>
        <v>488.4</v>
      </c>
      <c r="AC3135" s="3">
        <v>312.90433824799999</v>
      </c>
      <c r="AD3135" s="3">
        <v>381.5906564</v>
      </c>
      <c r="AE3135" s="3">
        <f t="shared" si="1051"/>
        <v>374.27719999999999</v>
      </c>
      <c r="AF3135" s="3">
        <v>416.02</v>
      </c>
      <c r="AG3135" s="3">
        <v>399.86</v>
      </c>
      <c r="AH3135" s="3">
        <f t="shared" si="1052"/>
        <v>458.03605920000007</v>
      </c>
      <c r="AI3135" s="3">
        <f t="shared" si="1053"/>
        <v>458.03605920000007</v>
      </c>
      <c r="AJ3135" s="3">
        <v>543.40000000000009</v>
      </c>
      <c r="AK3135" s="3">
        <v>559.1</v>
      </c>
      <c r="AL3135" s="3">
        <f t="shared" si="1054"/>
        <v>458.03605920000007</v>
      </c>
      <c r="AM3135" s="2">
        <f t="shared" si="1055"/>
        <v>354.79404299999999</v>
      </c>
      <c r="AN3135" s="3">
        <f t="shared" si="1056"/>
        <v>407</v>
      </c>
      <c r="AO3135" s="3">
        <f t="shared" si="1057"/>
        <v>174.196</v>
      </c>
      <c r="AP3135" s="3">
        <f t="shared" si="1058"/>
        <v>462.61641979200004</v>
      </c>
      <c r="AQ3135" s="3">
        <f t="shared" si="1059"/>
        <v>569.79999999999995</v>
      </c>
      <c r="AR3135" s="2" cm="1">
        <f t="array" ref="AR3135">MIN(_xlfn._xlws.FILTER(E3135:AQ3135,E3135:AQ3135&lt;&gt;0))</f>
        <v>174.196</v>
      </c>
      <c r="AS3135" s="3">
        <f t="shared" si="1060"/>
        <v>641.25048288000005</v>
      </c>
    </row>
    <row r="3136" spans="1:45" x14ac:dyDescent="0.25">
      <c r="A3136" t="s">
        <v>1667</v>
      </c>
      <c r="B3136" t="s">
        <v>34</v>
      </c>
      <c r="C3136">
        <v>78278</v>
      </c>
      <c r="D3136" s="3">
        <v>2018</v>
      </c>
      <c r="E3136" s="3">
        <f t="shared" si="1035"/>
        <v>1578.076</v>
      </c>
      <c r="F3136" s="3">
        <f t="shared" si="1036"/>
        <v>458.03605920000007</v>
      </c>
      <c r="G3136" s="3">
        <f t="shared" si="1037"/>
        <v>458.03605920000007</v>
      </c>
      <c r="H3136" s="3">
        <v>404.24</v>
      </c>
      <c r="I3136" s="3">
        <v>532.91</v>
      </c>
      <c r="J3136" s="3">
        <f t="shared" si="1031"/>
        <v>567.25980000000004</v>
      </c>
      <c r="K3136" s="3">
        <f t="shared" si="1034"/>
        <v>1200.71</v>
      </c>
      <c r="L3136" s="3">
        <f t="shared" si="1038"/>
        <v>471.77714097600006</v>
      </c>
      <c r="M3136" s="3">
        <f t="shared" si="1039"/>
        <v>476.35750156800009</v>
      </c>
      <c r="N3136" s="3">
        <f t="shared" si="1040"/>
        <v>458.03605920000007</v>
      </c>
      <c r="O3136" s="3">
        <f t="shared" si="1041"/>
        <v>641.25048288000005</v>
      </c>
      <c r="P3136" s="3">
        <f t="shared" si="1042"/>
        <v>480.93786216000007</v>
      </c>
      <c r="Q3136" s="3">
        <f t="shared" si="1043"/>
        <v>549.64327104000006</v>
      </c>
      <c r="R3136" s="4">
        <f t="shared" si="1044"/>
        <v>1210.8</v>
      </c>
      <c r="S3136" s="3">
        <v>615.42609000000004</v>
      </c>
      <c r="T3136" s="3">
        <f t="shared" si="1045"/>
        <v>458.03605920000007</v>
      </c>
      <c r="U3136" s="3">
        <f t="shared" si="1046"/>
        <v>1210.8</v>
      </c>
      <c r="V3136" s="3">
        <f t="shared" si="1047"/>
        <v>1193.8488</v>
      </c>
      <c r="W3136" s="3">
        <f t="shared" si="1048"/>
        <v>1193.8488</v>
      </c>
      <c r="X3136" s="4" t="s">
        <v>5201</v>
      </c>
      <c r="Y3136" s="3">
        <v>323.81</v>
      </c>
      <c r="Z3136" s="3">
        <v>458.03605920000007</v>
      </c>
      <c r="AA3136" s="4">
        <f t="shared" si="1049"/>
        <v>1311.7</v>
      </c>
      <c r="AB3136" s="3">
        <f t="shared" si="1050"/>
        <v>1210.8</v>
      </c>
      <c r="AC3136" s="3">
        <v>312.90433824799999</v>
      </c>
      <c r="AD3136" s="3">
        <v>381.5906564</v>
      </c>
      <c r="AE3136" s="3">
        <f t="shared" si="1051"/>
        <v>927.87639999999999</v>
      </c>
      <c r="AF3136" s="3">
        <v>416.02</v>
      </c>
      <c r="AG3136" s="3">
        <v>399.86</v>
      </c>
      <c r="AH3136" s="3">
        <f t="shared" si="1052"/>
        <v>458.03605920000007</v>
      </c>
      <c r="AI3136" s="3">
        <f t="shared" si="1053"/>
        <v>458.03605920000007</v>
      </c>
      <c r="AJ3136" s="3">
        <v>543.40000000000009</v>
      </c>
      <c r="AK3136" s="3">
        <v>559.1</v>
      </c>
      <c r="AL3136" s="3">
        <f t="shared" si="1054"/>
        <v>458.03605920000007</v>
      </c>
      <c r="AM3136" s="2" t="str">
        <f t="shared" si="1055"/>
        <v>NA</v>
      </c>
      <c r="AN3136" s="3">
        <f t="shared" si="1056"/>
        <v>1009</v>
      </c>
      <c r="AO3136" s="3">
        <f t="shared" si="1057"/>
        <v>431.85199999999998</v>
      </c>
      <c r="AP3136" s="3">
        <f t="shared" si="1058"/>
        <v>462.61641979200004</v>
      </c>
      <c r="AQ3136" s="3">
        <f t="shared" si="1059"/>
        <v>1412.6</v>
      </c>
      <c r="AR3136" s="2" cm="1">
        <f t="array" ref="AR3136">MIN(_xlfn._xlws.FILTER(E3136:AQ3136,E3136:AQ3136&lt;&gt;0))</f>
        <v>312.90433824799999</v>
      </c>
      <c r="AS3136" s="3">
        <f t="shared" si="1060"/>
        <v>1578.076</v>
      </c>
    </row>
    <row r="3137" spans="1:45" x14ac:dyDescent="0.25">
      <c r="A3137" t="s">
        <v>1668</v>
      </c>
      <c r="B3137" t="s">
        <v>34</v>
      </c>
      <c r="C3137">
        <v>78290</v>
      </c>
      <c r="D3137" s="3">
        <v>867</v>
      </c>
      <c r="E3137" s="3">
        <f t="shared" si="1035"/>
        <v>677.99400000000003</v>
      </c>
      <c r="F3137" s="3">
        <f t="shared" si="1036"/>
        <v>458.03605920000007</v>
      </c>
      <c r="G3137" s="3">
        <f t="shared" si="1037"/>
        <v>458.03605920000007</v>
      </c>
      <c r="H3137" s="3">
        <v>404.24</v>
      </c>
      <c r="I3137" s="3">
        <v>532.91</v>
      </c>
      <c r="J3137" s="3">
        <f t="shared" si="1031"/>
        <v>243.71370000000002</v>
      </c>
      <c r="K3137" s="3">
        <f t="shared" si="1034"/>
        <v>515.86500000000001</v>
      </c>
      <c r="L3137" s="3">
        <f t="shared" si="1038"/>
        <v>471.77714097600006</v>
      </c>
      <c r="M3137" s="3">
        <f t="shared" si="1039"/>
        <v>476.35750156800009</v>
      </c>
      <c r="N3137" s="3">
        <f t="shared" si="1040"/>
        <v>458.03605920000007</v>
      </c>
      <c r="O3137" s="3">
        <f t="shared" si="1041"/>
        <v>641.25048288000005</v>
      </c>
      <c r="P3137" s="3">
        <f t="shared" si="1042"/>
        <v>480.93786216000007</v>
      </c>
      <c r="Q3137" s="3">
        <f t="shared" si="1043"/>
        <v>549.64327104000006</v>
      </c>
      <c r="R3137" s="4">
        <f t="shared" si="1044"/>
        <v>520.19999999999993</v>
      </c>
      <c r="S3137" s="3">
        <v>615.42609000000004</v>
      </c>
      <c r="T3137" s="3">
        <f t="shared" si="1045"/>
        <v>458.03605920000007</v>
      </c>
      <c r="U3137" s="3">
        <f t="shared" si="1046"/>
        <v>520.19999999999993</v>
      </c>
      <c r="V3137" s="3">
        <f t="shared" si="1047"/>
        <v>512.91719999999998</v>
      </c>
      <c r="W3137" s="3">
        <f t="shared" si="1048"/>
        <v>512.91719999999998</v>
      </c>
      <c r="X3137" s="4" t="s">
        <v>5201</v>
      </c>
      <c r="Y3137" s="3">
        <v>323.81</v>
      </c>
      <c r="Z3137" s="3">
        <v>458.03605920000007</v>
      </c>
      <c r="AA3137" s="4">
        <f t="shared" si="1049"/>
        <v>563.55000000000007</v>
      </c>
      <c r="AB3137" s="3">
        <f t="shared" si="1050"/>
        <v>520.19999999999993</v>
      </c>
      <c r="AC3137" s="3">
        <v>312.90433824799999</v>
      </c>
      <c r="AD3137" s="3">
        <v>381.5906564</v>
      </c>
      <c r="AE3137" s="3">
        <f t="shared" si="1051"/>
        <v>398.64659999999998</v>
      </c>
      <c r="AF3137" s="3">
        <v>416.02</v>
      </c>
      <c r="AG3137" s="3">
        <v>399.86</v>
      </c>
      <c r="AH3137" s="3">
        <f t="shared" si="1052"/>
        <v>458.03605920000007</v>
      </c>
      <c r="AI3137" s="3">
        <f t="shared" si="1053"/>
        <v>458.03605920000007</v>
      </c>
      <c r="AJ3137" s="3">
        <v>543.40000000000009</v>
      </c>
      <c r="AK3137" s="3">
        <v>559.1</v>
      </c>
      <c r="AL3137" s="3">
        <f t="shared" si="1054"/>
        <v>458.03605920000007</v>
      </c>
      <c r="AM3137" s="2" t="str">
        <f t="shared" si="1055"/>
        <v>NA</v>
      </c>
      <c r="AN3137" s="3">
        <f t="shared" si="1056"/>
        <v>433.5</v>
      </c>
      <c r="AO3137" s="3">
        <f t="shared" si="1057"/>
        <v>185.53799999999998</v>
      </c>
      <c r="AP3137" s="3">
        <f t="shared" si="1058"/>
        <v>462.61641979200004</v>
      </c>
      <c r="AQ3137" s="3">
        <f t="shared" si="1059"/>
        <v>606.9</v>
      </c>
      <c r="AR3137" s="2" cm="1">
        <f t="array" ref="AR3137">MIN(_xlfn._xlws.FILTER(E3137:AQ3137,E3137:AQ3137&lt;&gt;0))</f>
        <v>185.53799999999998</v>
      </c>
      <c r="AS3137" s="3">
        <f t="shared" si="1060"/>
        <v>677.99400000000003</v>
      </c>
    </row>
    <row r="3138" spans="1:45" x14ac:dyDescent="0.25">
      <c r="A3138" t="s">
        <v>1669</v>
      </c>
      <c r="B3138" t="s">
        <v>34</v>
      </c>
      <c r="C3138">
        <v>78291</v>
      </c>
      <c r="D3138" s="3">
        <v>926</v>
      </c>
      <c r="E3138" s="3">
        <f t="shared" si="1035"/>
        <v>724.13200000000006</v>
      </c>
      <c r="F3138" s="3">
        <f t="shared" si="1036"/>
        <v>458.03605920000007</v>
      </c>
      <c r="G3138" s="3">
        <f t="shared" si="1037"/>
        <v>458.03605920000007</v>
      </c>
      <c r="H3138" s="3">
        <v>404.24</v>
      </c>
      <c r="I3138" s="3">
        <v>532.91</v>
      </c>
      <c r="J3138" s="3">
        <f t="shared" si="1031"/>
        <v>260.29860000000002</v>
      </c>
      <c r="K3138" s="3">
        <f t="shared" si="1034"/>
        <v>550.97</v>
      </c>
      <c r="L3138" s="3">
        <f t="shared" si="1038"/>
        <v>471.77714097600006</v>
      </c>
      <c r="M3138" s="3">
        <f t="shared" si="1039"/>
        <v>476.35750156800009</v>
      </c>
      <c r="N3138" s="3">
        <f t="shared" si="1040"/>
        <v>458.03605920000007</v>
      </c>
      <c r="O3138" s="3">
        <f t="shared" si="1041"/>
        <v>641.25048288000005</v>
      </c>
      <c r="P3138" s="3">
        <f t="shared" si="1042"/>
        <v>480.93786216000007</v>
      </c>
      <c r="Q3138" s="3">
        <f t="shared" si="1043"/>
        <v>549.64327104000006</v>
      </c>
      <c r="R3138" s="4">
        <f t="shared" si="1044"/>
        <v>555.6</v>
      </c>
      <c r="S3138" s="3">
        <v>615.42609000000004</v>
      </c>
      <c r="T3138" s="3">
        <f t="shared" si="1045"/>
        <v>458.03605920000007</v>
      </c>
      <c r="U3138" s="3">
        <f t="shared" si="1046"/>
        <v>555.6</v>
      </c>
      <c r="V3138" s="3">
        <f t="shared" si="1047"/>
        <v>547.82159999999999</v>
      </c>
      <c r="W3138" s="3">
        <f t="shared" si="1048"/>
        <v>547.82159999999999</v>
      </c>
      <c r="X3138" s="4" t="s">
        <v>5201</v>
      </c>
      <c r="Y3138" s="3">
        <v>323.81</v>
      </c>
      <c r="Z3138" s="3">
        <v>458.03605920000007</v>
      </c>
      <c r="AA3138" s="4">
        <f t="shared" si="1049"/>
        <v>601.9</v>
      </c>
      <c r="AB3138" s="3">
        <f t="shared" si="1050"/>
        <v>555.6</v>
      </c>
      <c r="AC3138" s="3">
        <v>312.90433824799999</v>
      </c>
      <c r="AD3138" s="3">
        <v>381.5906564</v>
      </c>
      <c r="AE3138" s="3">
        <f t="shared" si="1051"/>
        <v>425.77479999999997</v>
      </c>
      <c r="AF3138" s="3">
        <v>416.02</v>
      </c>
      <c r="AG3138" s="3">
        <v>399.86</v>
      </c>
      <c r="AH3138" s="3">
        <f t="shared" si="1052"/>
        <v>458.03605920000007</v>
      </c>
      <c r="AI3138" s="3">
        <f t="shared" si="1053"/>
        <v>458.03605920000007</v>
      </c>
      <c r="AJ3138" s="3">
        <v>543.40000000000009</v>
      </c>
      <c r="AK3138" s="3">
        <v>559.1</v>
      </c>
      <c r="AL3138" s="3">
        <f t="shared" si="1054"/>
        <v>458.03605920000007</v>
      </c>
      <c r="AM3138" s="2" t="str">
        <f t="shared" si="1055"/>
        <v>NA</v>
      </c>
      <c r="AN3138" s="3">
        <f t="shared" si="1056"/>
        <v>463</v>
      </c>
      <c r="AO3138" s="3">
        <f t="shared" si="1057"/>
        <v>198.16399999999999</v>
      </c>
      <c r="AP3138" s="3">
        <f t="shared" si="1058"/>
        <v>462.61641979200004</v>
      </c>
      <c r="AQ3138" s="3">
        <f t="shared" si="1059"/>
        <v>648.19999999999993</v>
      </c>
      <c r="AR3138" s="2" cm="1">
        <f t="array" ref="AR3138">MIN(_xlfn._xlws.FILTER(E3138:AQ3138,E3138:AQ3138&lt;&gt;0))</f>
        <v>198.16399999999999</v>
      </c>
      <c r="AS3138" s="3">
        <f t="shared" si="1060"/>
        <v>724.13200000000006</v>
      </c>
    </row>
    <row r="3139" spans="1:45" x14ac:dyDescent="0.25">
      <c r="A3139" t="s">
        <v>1670</v>
      </c>
      <c r="B3139" t="s">
        <v>34</v>
      </c>
      <c r="C3139">
        <v>78300</v>
      </c>
      <c r="D3139" s="3">
        <v>934</v>
      </c>
      <c r="E3139" s="3">
        <f t="shared" si="1035"/>
        <v>730.38800000000003</v>
      </c>
      <c r="F3139" s="3">
        <f t="shared" si="1036"/>
        <v>458.03605920000007</v>
      </c>
      <c r="G3139" s="3">
        <f t="shared" si="1037"/>
        <v>458.03605920000007</v>
      </c>
      <c r="H3139" s="3">
        <v>404.24</v>
      </c>
      <c r="I3139" s="3">
        <v>543.12</v>
      </c>
      <c r="J3139" s="3">
        <f t="shared" si="1031"/>
        <v>262.54740000000004</v>
      </c>
      <c r="K3139" s="3">
        <f t="shared" si="1034"/>
        <v>555.73</v>
      </c>
      <c r="L3139" s="3">
        <f t="shared" si="1038"/>
        <v>471.77714097600006</v>
      </c>
      <c r="M3139" s="3">
        <f t="shared" si="1039"/>
        <v>476.35750156800009</v>
      </c>
      <c r="N3139" s="3">
        <f t="shared" si="1040"/>
        <v>458.03605920000007</v>
      </c>
      <c r="O3139" s="3">
        <f t="shared" si="1041"/>
        <v>641.25048288000005</v>
      </c>
      <c r="P3139" s="3">
        <f t="shared" si="1042"/>
        <v>480.93786216000007</v>
      </c>
      <c r="Q3139" s="3">
        <f t="shared" si="1043"/>
        <v>549.64327104000006</v>
      </c>
      <c r="R3139" s="4">
        <f t="shared" si="1044"/>
        <v>560.4</v>
      </c>
      <c r="S3139" s="3">
        <v>615.42609000000004</v>
      </c>
      <c r="T3139" s="3">
        <f t="shared" si="1045"/>
        <v>458.03605920000007</v>
      </c>
      <c r="U3139" s="3">
        <f t="shared" si="1046"/>
        <v>560.4</v>
      </c>
      <c r="V3139" s="3">
        <f t="shared" si="1047"/>
        <v>552.55439999999999</v>
      </c>
      <c r="W3139" s="3">
        <f t="shared" si="1048"/>
        <v>552.55439999999999</v>
      </c>
      <c r="X3139" s="4" t="s">
        <v>5201</v>
      </c>
      <c r="Y3139" s="3">
        <v>327.33</v>
      </c>
      <c r="Z3139" s="3">
        <v>458.03605920000007</v>
      </c>
      <c r="AA3139" s="4">
        <f t="shared" si="1049"/>
        <v>607.1</v>
      </c>
      <c r="AB3139" s="3">
        <f t="shared" si="1050"/>
        <v>560.4</v>
      </c>
      <c r="AC3139" s="3">
        <v>316.30578746399999</v>
      </c>
      <c r="AD3139" s="3">
        <v>385.73876519999999</v>
      </c>
      <c r="AE3139" s="3">
        <f t="shared" si="1051"/>
        <v>429.45319999999998</v>
      </c>
      <c r="AF3139" s="3">
        <v>416.02</v>
      </c>
      <c r="AG3139" s="3">
        <v>399.86</v>
      </c>
      <c r="AH3139" s="3">
        <f t="shared" si="1052"/>
        <v>458.03605920000007</v>
      </c>
      <c r="AI3139" s="3">
        <f t="shared" si="1053"/>
        <v>458.03605920000007</v>
      </c>
      <c r="AJ3139" s="3">
        <v>573.49600000000009</v>
      </c>
      <c r="AK3139" s="3">
        <v>559.1</v>
      </c>
      <c r="AL3139" s="3">
        <f t="shared" si="1054"/>
        <v>458.03605920000007</v>
      </c>
      <c r="AM3139" s="2" t="str">
        <f t="shared" si="1055"/>
        <v>NA</v>
      </c>
      <c r="AN3139" s="3">
        <f t="shared" si="1056"/>
        <v>467</v>
      </c>
      <c r="AO3139" s="3">
        <f t="shared" si="1057"/>
        <v>199.876</v>
      </c>
      <c r="AP3139" s="3">
        <f t="shared" si="1058"/>
        <v>462.61641979200004</v>
      </c>
      <c r="AQ3139" s="3">
        <f t="shared" si="1059"/>
        <v>653.79999999999995</v>
      </c>
      <c r="AR3139" s="2" cm="1">
        <f t="array" ref="AR3139">MIN(_xlfn._xlws.FILTER(E3139:AQ3139,E3139:AQ3139&lt;&gt;0))</f>
        <v>199.876</v>
      </c>
      <c r="AS3139" s="3">
        <f t="shared" si="1060"/>
        <v>730.38800000000003</v>
      </c>
    </row>
    <row r="3140" spans="1:45" x14ac:dyDescent="0.25">
      <c r="A3140" t="s">
        <v>1671</v>
      </c>
      <c r="B3140" t="s">
        <v>34</v>
      </c>
      <c r="C3140">
        <v>78305</v>
      </c>
      <c r="D3140" s="3">
        <v>1066</v>
      </c>
      <c r="E3140" s="3">
        <f t="shared" si="1035"/>
        <v>833.61200000000008</v>
      </c>
      <c r="F3140" s="3">
        <f t="shared" si="1036"/>
        <v>458.03605920000007</v>
      </c>
      <c r="G3140" s="3">
        <f t="shared" si="1037"/>
        <v>458.03605920000007</v>
      </c>
      <c r="H3140" s="3">
        <v>404.24</v>
      </c>
      <c r="I3140" s="3">
        <v>543.12</v>
      </c>
      <c r="J3140" s="3">
        <f t="shared" ref="J3140:J3203" si="1061">D3140*28.11%</f>
        <v>299.65260000000001</v>
      </c>
      <c r="K3140" s="3">
        <f t="shared" ref="K3140:K3155" si="1062">D3140*59.5%</f>
        <v>634.27</v>
      </c>
      <c r="L3140" s="3">
        <f t="shared" si="1038"/>
        <v>471.77714097600006</v>
      </c>
      <c r="M3140" s="3">
        <f t="shared" si="1039"/>
        <v>476.35750156800009</v>
      </c>
      <c r="N3140" s="3">
        <f t="shared" si="1040"/>
        <v>458.03605920000007</v>
      </c>
      <c r="O3140" s="3">
        <f t="shared" si="1041"/>
        <v>641.25048288000005</v>
      </c>
      <c r="P3140" s="3">
        <f t="shared" si="1042"/>
        <v>480.93786216000007</v>
      </c>
      <c r="Q3140" s="3">
        <f t="shared" si="1043"/>
        <v>549.64327104000006</v>
      </c>
      <c r="R3140" s="4">
        <f t="shared" si="1044"/>
        <v>639.6</v>
      </c>
      <c r="S3140" s="3">
        <v>615.42609000000004</v>
      </c>
      <c r="T3140" s="3">
        <f t="shared" si="1045"/>
        <v>458.03605920000007</v>
      </c>
      <c r="U3140" s="3">
        <f t="shared" si="1046"/>
        <v>639.6</v>
      </c>
      <c r="V3140" s="3">
        <f t="shared" si="1047"/>
        <v>630.64560000000006</v>
      </c>
      <c r="W3140" s="3">
        <f t="shared" si="1048"/>
        <v>630.64560000000006</v>
      </c>
      <c r="X3140" s="4" t="s">
        <v>5201</v>
      </c>
      <c r="Y3140" s="3">
        <v>327.33</v>
      </c>
      <c r="Z3140" s="3">
        <v>458.03605920000007</v>
      </c>
      <c r="AA3140" s="4">
        <f t="shared" si="1049"/>
        <v>692.9</v>
      </c>
      <c r="AB3140" s="3">
        <f t="shared" si="1050"/>
        <v>639.6</v>
      </c>
      <c r="AC3140" s="3">
        <v>316.30578746399999</v>
      </c>
      <c r="AD3140" s="3">
        <v>385.73876519999999</v>
      </c>
      <c r="AE3140" s="3">
        <f t="shared" si="1051"/>
        <v>490.14679999999998</v>
      </c>
      <c r="AF3140" s="3">
        <v>416.02</v>
      </c>
      <c r="AG3140" s="3">
        <v>399.86</v>
      </c>
      <c r="AH3140" s="3">
        <f t="shared" si="1052"/>
        <v>458.03605920000007</v>
      </c>
      <c r="AI3140" s="3">
        <f t="shared" si="1053"/>
        <v>458.03605920000007</v>
      </c>
      <c r="AJ3140" s="3">
        <v>573.49600000000009</v>
      </c>
      <c r="AK3140" s="3">
        <v>559.1</v>
      </c>
      <c r="AL3140" s="3">
        <f t="shared" si="1054"/>
        <v>458.03605920000007</v>
      </c>
      <c r="AM3140" s="2" t="str">
        <f t="shared" si="1055"/>
        <v>NA</v>
      </c>
      <c r="AN3140" s="3">
        <f t="shared" si="1056"/>
        <v>533</v>
      </c>
      <c r="AO3140" s="3">
        <f t="shared" si="1057"/>
        <v>228.124</v>
      </c>
      <c r="AP3140" s="3">
        <f t="shared" si="1058"/>
        <v>462.61641979200004</v>
      </c>
      <c r="AQ3140" s="3">
        <f t="shared" si="1059"/>
        <v>746.19999999999993</v>
      </c>
      <c r="AR3140" s="2" cm="1">
        <f t="array" ref="AR3140">MIN(_xlfn._xlws.FILTER(E3140:AQ3140,E3140:AQ3140&lt;&gt;0))</f>
        <v>228.124</v>
      </c>
      <c r="AS3140" s="3">
        <f t="shared" si="1060"/>
        <v>833.61200000000008</v>
      </c>
    </row>
    <row r="3141" spans="1:45" x14ac:dyDescent="0.25">
      <c r="A3141" t="s">
        <v>1672</v>
      </c>
      <c r="B3141" t="s">
        <v>34</v>
      </c>
      <c r="C3141">
        <v>78306</v>
      </c>
      <c r="D3141" s="3">
        <v>867</v>
      </c>
      <c r="E3141" s="3">
        <f t="shared" si="1035"/>
        <v>677.99400000000003</v>
      </c>
      <c r="F3141" s="3">
        <f t="shared" si="1036"/>
        <v>458.03605920000007</v>
      </c>
      <c r="G3141" s="3">
        <f t="shared" si="1037"/>
        <v>458.03605920000007</v>
      </c>
      <c r="H3141" s="3">
        <v>404.24</v>
      </c>
      <c r="I3141" s="3">
        <v>543.12</v>
      </c>
      <c r="J3141" s="3">
        <f t="shared" si="1061"/>
        <v>243.71370000000002</v>
      </c>
      <c r="K3141" s="3">
        <f t="shared" si="1062"/>
        <v>515.86500000000001</v>
      </c>
      <c r="L3141" s="3">
        <f t="shared" si="1038"/>
        <v>471.77714097600006</v>
      </c>
      <c r="M3141" s="3">
        <f t="shared" si="1039"/>
        <v>476.35750156800009</v>
      </c>
      <c r="N3141" s="3">
        <f t="shared" si="1040"/>
        <v>458.03605920000007</v>
      </c>
      <c r="O3141" s="3">
        <f t="shared" si="1041"/>
        <v>641.25048288000005</v>
      </c>
      <c r="P3141" s="3">
        <f t="shared" si="1042"/>
        <v>480.93786216000007</v>
      </c>
      <c r="Q3141" s="3">
        <f t="shared" si="1043"/>
        <v>549.64327104000006</v>
      </c>
      <c r="R3141" s="4">
        <f t="shared" si="1044"/>
        <v>520.19999999999993</v>
      </c>
      <c r="S3141" s="3">
        <v>615.42609000000004</v>
      </c>
      <c r="T3141" s="3">
        <f t="shared" si="1045"/>
        <v>458.03605920000007</v>
      </c>
      <c r="U3141" s="3">
        <f t="shared" si="1046"/>
        <v>520.19999999999993</v>
      </c>
      <c r="V3141" s="3">
        <f t="shared" si="1047"/>
        <v>512.91719999999998</v>
      </c>
      <c r="W3141" s="3">
        <f t="shared" si="1048"/>
        <v>512.91719999999998</v>
      </c>
      <c r="X3141" s="4">
        <v>354.79404299999999</v>
      </c>
      <c r="Y3141" s="3">
        <v>327.33</v>
      </c>
      <c r="Z3141" s="3">
        <v>458.03605920000007</v>
      </c>
      <c r="AA3141" s="4">
        <f t="shared" si="1049"/>
        <v>563.55000000000007</v>
      </c>
      <c r="AB3141" s="3">
        <f t="shared" si="1050"/>
        <v>520.19999999999993</v>
      </c>
      <c r="AC3141" s="3">
        <v>316.30578746399999</v>
      </c>
      <c r="AD3141" s="3">
        <v>385.73876519999999</v>
      </c>
      <c r="AE3141" s="3">
        <f t="shared" si="1051"/>
        <v>398.64659999999998</v>
      </c>
      <c r="AF3141" s="3">
        <v>416.02</v>
      </c>
      <c r="AG3141" s="3">
        <v>399.86</v>
      </c>
      <c r="AH3141" s="3">
        <f t="shared" si="1052"/>
        <v>458.03605920000007</v>
      </c>
      <c r="AI3141" s="3">
        <f t="shared" si="1053"/>
        <v>458.03605920000007</v>
      </c>
      <c r="AJ3141" s="3">
        <v>573.49600000000009</v>
      </c>
      <c r="AK3141" s="3">
        <v>559.1</v>
      </c>
      <c r="AL3141" s="3">
        <f t="shared" si="1054"/>
        <v>458.03605920000007</v>
      </c>
      <c r="AM3141" s="2">
        <f t="shared" si="1055"/>
        <v>354.79404299999999</v>
      </c>
      <c r="AN3141" s="3">
        <f t="shared" si="1056"/>
        <v>433.5</v>
      </c>
      <c r="AO3141" s="3">
        <f t="shared" si="1057"/>
        <v>185.53799999999998</v>
      </c>
      <c r="AP3141" s="3">
        <f t="shared" si="1058"/>
        <v>462.61641979200004</v>
      </c>
      <c r="AQ3141" s="3">
        <f t="shared" si="1059"/>
        <v>606.9</v>
      </c>
      <c r="AR3141" s="2" cm="1">
        <f t="array" ref="AR3141">MIN(_xlfn._xlws.FILTER(E3141:AQ3141,E3141:AQ3141&lt;&gt;0))</f>
        <v>185.53799999999998</v>
      </c>
      <c r="AS3141" s="3">
        <f t="shared" si="1060"/>
        <v>677.99400000000003</v>
      </c>
    </row>
    <row r="3142" spans="1:45" x14ac:dyDescent="0.25">
      <c r="A3142" t="s">
        <v>1673</v>
      </c>
      <c r="B3142" t="s">
        <v>34</v>
      </c>
      <c r="C3142">
        <v>78315</v>
      </c>
      <c r="D3142" s="3">
        <v>928</v>
      </c>
      <c r="E3142" s="3">
        <f t="shared" si="1035"/>
        <v>725.69600000000003</v>
      </c>
      <c r="F3142" s="3">
        <f t="shared" si="1036"/>
        <v>458.03605920000007</v>
      </c>
      <c r="G3142" s="3">
        <f t="shared" si="1037"/>
        <v>458.03605920000007</v>
      </c>
      <c r="H3142" s="3">
        <v>404.24</v>
      </c>
      <c r="I3142" s="3">
        <v>543.12</v>
      </c>
      <c r="J3142" s="3">
        <f t="shared" si="1061"/>
        <v>260.86080000000004</v>
      </c>
      <c r="K3142" s="3">
        <f t="shared" si="1062"/>
        <v>552.16</v>
      </c>
      <c r="L3142" s="3">
        <f t="shared" si="1038"/>
        <v>471.77714097600006</v>
      </c>
      <c r="M3142" s="3">
        <f t="shared" si="1039"/>
        <v>476.35750156800009</v>
      </c>
      <c r="N3142" s="3">
        <f t="shared" si="1040"/>
        <v>458.03605920000007</v>
      </c>
      <c r="O3142" s="3">
        <f t="shared" si="1041"/>
        <v>641.25048288000005</v>
      </c>
      <c r="P3142" s="3">
        <f t="shared" si="1042"/>
        <v>480.93786216000007</v>
      </c>
      <c r="Q3142" s="3">
        <f t="shared" si="1043"/>
        <v>549.64327104000006</v>
      </c>
      <c r="R3142" s="4">
        <f t="shared" si="1044"/>
        <v>556.79999999999995</v>
      </c>
      <c r="S3142" s="3">
        <v>615.42609000000004</v>
      </c>
      <c r="T3142" s="3">
        <f t="shared" si="1045"/>
        <v>458.03605920000007</v>
      </c>
      <c r="U3142" s="3">
        <f t="shared" si="1046"/>
        <v>556.79999999999995</v>
      </c>
      <c r="V3142" s="3">
        <f t="shared" si="1047"/>
        <v>549.00480000000005</v>
      </c>
      <c r="W3142" s="3">
        <f t="shared" si="1048"/>
        <v>549.00480000000005</v>
      </c>
      <c r="X3142" s="4">
        <v>354.79404299999999</v>
      </c>
      <c r="Y3142" s="3">
        <v>327.33</v>
      </c>
      <c r="Z3142" s="3">
        <v>458.03605920000007</v>
      </c>
      <c r="AA3142" s="4">
        <f t="shared" si="1049"/>
        <v>603.20000000000005</v>
      </c>
      <c r="AB3142" s="3">
        <f t="shared" si="1050"/>
        <v>556.79999999999995</v>
      </c>
      <c r="AC3142" s="3">
        <v>316.30578746399999</v>
      </c>
      <c r="AD3142" s="3">
        <v>385.73876519999999</v>
      </c>
      <c r="AE3142" s="3">
        <f t="shared" si="1051"/>
        <v>426.69439999999997</v>
      </c>
      <c r="AF3142" s="3">
        <v>416.02</v>
      </c>
      <c r="AG3142" s="3">
        <v>399.86</v>
      </c>
      <c r="AH3142" s="3">
        <f t="shared" si="1052"/>
        <v>458.03605920000007</v>
      </c>
      <c r="AI3142" s="3">
        <f t="shared" si="1053"/>
        <v>458.03605920000007</v>
      </c>
      <c r="AJ3142" s="3">
        <v>573.49600000000009</v>
      </c>
      <c r="AK3142" s="3">
        <v>559.1</v>
      </c>
      <c r="AL3142" s="3">
        <f t="shared" si="1054"/>
        <v>458.03605920000007</v>
      </c>
      <c r="AM3142" s="2">
        <f t="shared" si="1055"/>
        <v>354.79404299999999</v>
      </c>
      <c r="AN3142" s="3">
        <f t="shared" si="1056"/>
        <v>464</v>
      </c>
      <c r="AO3142" s="3">
        <f t="shared" si="1057"/>
        <v>198.59199999999998</v>
      </c>
      <c r="AP3142" s="3">
        <f t="shared" si="1058"/>
        <v>462.61641979200004</v>
      </c>
      <c r="AQ3142" s="3">
        <f t="shared" si="1059"/>
        <v>649.59999999999991</v>
      </c>
      <c r="AR3142" s="2" cm="1">
        <f t="array" ref="AR3142">MIN(_xlfn._xlws.FILTER(E3142:AQ3142,E3142:AQ3142&lt;&gt;0))</f>
        <v>198.59199999999998</v>
      </c>
      <c r="AS3142" s="3">
        <f t="shared" si="1060"/>
        <v>725.69600000000003</v>
      </c>
    </row>
    <row r="3143" spans="1:45" x14ac:dyDescent="0.25">
      <c r="A3143" t="s">
        <v>1674</v>
      </c>
      <c r="B3143" t="s">
        <v>34</v>
      </c>
      <c r="C3143">
        <v>78451</v>
      </c>
      <c r="D3143" s="3">
        <v>4379</v>
      </c>
      <c r="E3143" s="3">
        <f t="shared" si="1035"/>
        <v>3424.3780000000002</v>
      </c>
      <c r="F3143" s="3">
        <f t="shared" si="1036"/>
        <v>1564.1080588</v>
      </c>
      <c r="G3143" s="3">
        <f t="shared" si="1037"/>
        <v>1564.1080588</v>
      </c>
      <c r="H3143" s="3">
        <v>3080.2611699999993</v>
      </c>
      <c r="I3143" s="3">
        <v>1410.68</v>
      </c>
      <c r="J3143" s="3">
        <f t="shared" si="1061"/>
        <v>1230.9369000000002</v>
      </c>
      <c r="K3143" s="3">
        <f t="shared" si="1062"/>
        <v>2605.5050000000001</v>
      </c>
      <c r="L3143" s="3">
        <f t="shared" si="1038"/>
        <v>1611.031300564</v>
      </c>
      <c r="M3143" s="3">
        <f t="shared" si="1039"/>
        <v>1626.6723811520001</v>
      </c>
      <c r="N3143" s="3">
        <f t="shared" si="1040"/>
        <v>1564.1080588</v>
      </c>
      <c r="O3143" s="3">
        <f t="shared" si="1041"/>
        <v>2189.75128232</v>
      </c>
      <c r="P3143" s="3">
        <f t="shared" si="1042"/>
        <v>1642.3134617400001</v>
      </c>
      <c r="Q3143" s="3">
        <f t="shared" si="1043"/>
        <v>1876.92967056</v>
      </c>
      <c r="R3143" s="4">
        <f t="shared" si="1044"/>
        <v>2627.4</v>
      </c>
      <c r="S3143" s="3">
        <v>2140.3505800000003</v>
      </c>
      <c r="T3143" s="3">
        <f t="shared" si="1045"/>
        <v>1564.1080588</v>
      </c>
      <c r="U3143" s="3">
        <f t="shared" si="1046"/>
        <v>2627.4</v>
      </c>
      <c r="V3143" s="3">
        <f t="shared" si="1047"/>
        <v>2590.6163999999999</v>
      </c>
      <c r="W3143" s="3">
        <f t="shared" si="1048"/>
        <v>2590.6163999999999</v>
      </c>
      <c r="X3143" s="4">
        <v>640.77228400000001</v>
      </c>
      <c r="Y3143" s="3">
        <v>1011.73</v>
      </c>
      <c r="Z3143" s="3">
        <v>1564.1080588</v>
      </c>
      <c r="AA3143" s="4">
        <f t="shared" si="1049"/>
        <v>2846.35</v>
      </c>
      <c r="AB3143" s="3">
        <f t="shared" si="1050"/>
        <v>2627.4</v>
      </c>
      <c r="AC3143" s="3">
        <v>977.65574298400009</v>
      </c>
      <c r="AD3143" s="3">
        <v>1192.2631012000002</v>
      </c>
      <c r="AE3143" s="3">
        <f t="shared" si="1051"/>
        <v>2013.4641999999999</v>
      </c>
      <c r="AF3143" s="3">
        <v>416.02</v>
      </c>
      <c r="AG3143" s="3">
        <v>399.86</v>
      </c>
      <c r="AH3143" s="3">
        <f t="shared" si="1052"/>
        <v>1564.1080588</v>
      </c>
      <c r="AI3143" s="3">
        <f t="shared" si="1053"/>
        <v>1564.1080588</v>
      </c>
      <c r="AJ3143" s="3">
        <v>1977.008</v>
      </c>
      <c r="AK3143" s="3">
        <v>1924.29</v>
      </c>
      <c r="AL3143" s="3">
        <f t="shared" si="1054"/>
        <v>1564.1080588</v>
      </c>
      <c r="AM3143" s="2">
        <f t="shared" si="1055"/>
        <v>640.77228400000001</v>
      </c>
      <c r="AN3143" s="3">
        <f t="shared" si="1056"/>
        <v>2189.5</v>
      </c>
      <c r="AO3143" s="3">
        <f t="shared" si="1057"/>
        <v>937.10599999999999</v>
      </c>
      <c r="AP3143" s="3">
        <f t="shared" si="1058"/>
        <v>1579.749139388</v>
      </c>
      <c r="AQ3143" s="3">
        <f t="shared" si="1059"/>
        <v>3065.2999999999997</v>
      </c>
      <c r="AR3143" s="2" cm="1">
        <f t="array" ref="AR3143">MIN(_xlfn._xlws.FILTER(E3143:AQ3143,E3143:AQ3143&lt;&gt;0))</f>
        <v>399.86</v>
      </c>
      <c r="AS3143" s="3">
        <f t="shared" si="1060"/>
        <v>3424.3780000000002</v>
      </c>
    </row>
    <row r="3144" spans="1:45" x14ac:dyDescent="0.25">
      <c r="A3144" t="s">
        <v>1675</v>
      </c>
      <c r="B3144" t="s">
        <v>34</v>
      </c>
      <c r="C3144">
        <v>78452</v>
      </c>
      <c r="D3144" s="3">
        <v>4379</v>
      </c>
      <c r="E3144" s="3">
        <f t="shared" si="1035"/>
        <v>3424.3780000000002</v>
      </c>
      <c r="F3144" s="3">
        <f t="shared" si="1036"/>
        <v>1564.1080588</v>
      </c>
      <c r="G3144" s="3">
        <f t="shared" si="1037"/>
        <v>1564.1080588</v>
      </c>
      <c r="H3144" s="3">
        <v>3080.2611699999993</v>
      </c>
      <c r="I3144" s="3">
        <v>1410.68</v>
      </c>
      <c r="J3144" s="3">
        <f t="shared" si="1061"/>
        <v>1230.9369000000002</v>
      </c>
      <c r="K3144" s="3">
        <f t="shared" si="1062"/>
        <v>2605.5050000000001</v>
      </c>
      <c r="L3144" s="3">
        <f t="shared" si="1038"/>
        <v>1611.031300564</v>
      </c>
      <c r="M3144" s="3">
        <f t="shared" si="1039"/>
        <v>1626.6723811520001</v>
      </c>
      <c r="N3144" s="3">
        <f t="shared" si="1040"/>
        <v>1564.1080588</v>
      </c>
      <c r="O3144" s="3">
        <f t="shared" si="1041"/>
        <v>2189.75128232</v>
      </c>
      <c r="P3144" s="3">
        <f t="shared" si="1042"/>
        <v>1642.3134617400001</v>
      </c>
      <c r="Q3144" s="3">
        <f t="shared" si="1043"/>
        <v>1876.92967056</v>
      </c>
      <c r="R3144" s="4">
        <f t="shared" si="1044"/>
        <v>2627.4</v>
      </c>
      <c r="S3144" s="3">
        <v>2140.3505800000003</v>
      </c>
      <c r="T3144" s="3">
        <f t="shared" si="1045"/>
        <v>1564.1080588</v>
      </c>
      <c r="U3144" s="3">
        <f t="shared" si="1046"/>
        <v>2627.4</v>
      </c>
      <c r="V3144" s="3">
        <f t="shared" si="1047"/>
        <v>2590.6163999999999</v>
      </c>
      <c r="W3144" s="3">
        <f t="shared" si="1048"/>
        <v>2590.6163999999999</v>
      </c>
      <c r="X3144" s="4">
        <v>640.77228400000001</v>
      </c>
      <c r="Y3144" s="3">
        <v>1011.73</v>
      </c>
      <c r="Z3144" s="3">
        <v>1564.1080588</v>
      </c>
      <c r="AA3144" s="4">
        <f t="shared" si="1049"/>
        <v>2846.35</v>
      </c>
      <c r="AB3144" s="3">
        <f t="shared" si="1050"/>
        <v>2627.4</v>
      </c>
      <c r="AC3144" s="3">
        <v>977.65574298400009</v>
      </c>
      <c r="AD3144" s="3">
        <v>1192.2631012000002</v>
      </c>
      <c r="AE3144" s="3">
        <f t="shared" si="1051"/>
        <v>2013.4641999999999</v>
      </c>
      <c r="AF3144" s="3">
        <v>416.02</v>
      </c>
      <c r="AG3144" s="3">
        <v>399.86</v>
      </c>
      <c r="AH3144" s="3">
        <f t="shared" si="1052"/>
        <v>1564.1080588</v>
      </c>
      <c r="AI3144" s="3">
        <f t="shared" si="1053"/>
        <v>1564.1080588</v>
      </c>
      <c r="AJ3144" s="3">
        <v>1977.008</v>
      </c>
      <c r="AK3144" s="3">
        <v>1924.29</v>
      </c>
      <c r="AL3144" s="3">
        <f t="shared" si="1054"/>
        <v>1564.1080588</v>
      </c>
      <c r="AM3144" s="2">
        <f t="shared" si="1055"/>
        <v>640.77228400000001</v>
      </c>
      <c r="AN3144" s="3">
        <f t="shared" si="1056"/>
        <v>2189.5</v>
      </c>
      <c r="AO3144" s="3">
        <f t="shared" si="1057"/>
        <v>937.10599999999999</v>
      </c>
      <c r="AP3144" s="3">
        <f t="shared" si="1058"/>
        <v>1579.749139388</v>
      </c>
      <c r="AQ3144" s="3">
        <f t="shared" si="1059"/>
        <v>3065.2999999999997</v>
      </c>
      <c r="AR3144" s="2" cm="1">
        <f t="array" ref="AR3144">MIN(_xlfn._xlws.FILTER(E3144:AQ3144,E3144:AQ3144&lt;&gt;0))</f>
        <v>399.86</v>
      </c>
      <c r="AS3144" s="3">
        <f t="shared" si="1060"/>
        <v>3424.3780000000002</v>
      </c>
    </row>
    <row r="3145" spans="1:45" x14ac:dyDescent="0.25">
      <c r="A3145" t="s">
        <v>1676</v>
      </c>
      <c r="B3145" t="s">
        <v>34</v>
      </c>
      <c r="C3145">
        <v>78453</v>
      </c>
      <c r="D3145" s="3">
        <v>3786</v>
      </c>
      <c r="E3145" s="3">
        <f t="shared" si="1035"/>
        <v>2960.652</v>
      </c>
      <c r="F3145" s="3">
        <f t="shared" si="1036"/>
        <v>1564.1080588</v>
      </c>
      <c r="G3145" s="3">
        <f t="shared" si="1037"/>
        <v>1564.1080588</v>
      </c>
      <c r="H3145" s="3">
        <v>3080.2611699999993</v>
      </c>
      <c r="I3145" s="3">
        <v>1410.68</v>
      </c>
      <c r="J3145" s="3">
        <f t="shared" si="1061"/>
        <v>1064.2446</v>
      </c>
      <c r="K3145" s="3">
        <f t="shared" si="1062"/>
        <v>2252.67</v>
      </c>
      <c r="L3145" s="3">
        <f t="shared" si="1038"/>
        <v>1611.031300564</v>
      </c>
      <c r="M3145" s="3">
        <f t="shared" si="1039"/>
        <v>1626.6723811520001</v>
      </c>
      <c r="N3145" s="3">
        <f t="shared" si="1040"/>
        <v>1564.1080588</v>
      </c>
      <c r="O3145" s="3">
        <f t="shared" si="1041"/>
        <v>2189.75128232</v>
      </c>
      <c r="P3145" s="3">
        <f t="shared" si="1042"/>
        <v>1642.3134617400001</v>
      </c>
      <c r="Q3145" s="3">
        <f t="shared" si="1043"/>
        <v>1876.92967056</v>
      </c>
      <c r="R3145" s="4">
        <f t="shared" si="1044"/>
        <v>2271.6</v>
      </c>
      <c r="S3145" s="3">
        <v>2140.3505800000003</v>
      </c>
      <c r="T3145" s="3">
        <f t="shared" si="1045"/>
        <v>1564.1080588</v>
      </c>
      <c r="U3145" s="3">
        <f t="shared" si="1046"/>
        <v>2271.6</v>
      </c>
      <c r="V3145" s="3">
        <f t="shared" si="1047"/>
        <v>2239.7975999999999</v>
      </c>
      <c r="W3145" s="3">
        <f t="shared" si="1048"/>
        <v>2239.7975999999999</v>
      </c>
      <c r="X3145" s="4" t="s">
        <v>5201</v>
      </c>
      <c r="Y3145" s="3">
        <v>1011.73</v>
      </c>
      <c r="Z3145" s="3">
        <v>1564.1080588</v>
      </c>
      <c r="AA3145" s="4">
        <f t="shared" si="1049"/>
        <v>2460.9</v>
      </c>
      <c r="AB3145" s="3">
        <f t="shared" si="1050"/>
        <v>2271.6</v>
      </c>
      <c r="AC3145" s="3">
        <v>977.65574298400009</v>
      </c>
      <c r="AD3145" s="3">
        <v>1192.2631012000002</v>
      </c>
      <c r="AE3145" s="3">
        <f t="shared" si="1051"/>
        <v>1740.8027999999999</v>
      </c>
      <c r="AF3145" s="3">
        <v>416.02</v>
      </c>
      <c r="AG3145" s="3">
        <v>399.86</v>
      </c>
      <c r="AH3145" s="3">
        <f t="shared" si="1052"/>
        <v>1564.1080588</v>
      </c>
      <c r="AI3145" s="3">
        <f t="shared" si="1053"/>
        <v>1564.1080588</v>
      </c>
      <c r="AJ3145" s="3">
        <v>1977.008</v>
      </c>
      <c r="AK3145" s="3">
        <v>1924.29</v>
      </c>
      <c r="AL3145" s="3">
        <f t="shared" si="1054"/>
        <v>1564.1080588</v>
      </c>
      <c r="AM3145" s="2" t="str">
        <f t="shared" si="1055"/>
        <v>NA</v>
      </c>
      <c r="AN3145" s="3">
        <f t="shared" si="1056"/>
        <v>1893</v>
      </c>
      <c r="AO3145" s="3">
        <f t="shared" si="1057"/>
        <v>810.20399999999995</v>
      </c>
      <c r="AP3145" s="3">
        <f t="shared" si="1058"/>
        <v>1579.749139388</v>
      </c>
      <c r="AQ3145" s="3">
        <f t="shared" si="1059"/>
        <v>2650.2</v>
      </c>
      <c r="AR3145" s="2" cm="1">
        <f t="array" ref="AR3145">MIN(_xlfn._xlws.FILTER(E3145:AQ3145,E3145:AQ3145&lt;&gt;0))</f>
        <v>399.86</v>
      </c>
      <c r="AS3145" s="3">
        <f t="shared" si="1060"/>
        <v>3080.2611699999993</v>
      </c>
    </row>
    <row r="3146" spans="1:45" x14ac:dyDescent="0.25">
      <c r="A3146" t="s">
        <v>1677</v>
      </c>
      <c r="B3146" t="s">
        <v>34</v>
      </c>
      <c r="C3146">
        <v>78454</v>
      </c>
      <c r="D3146" s="3">
        <v>3786</v>
      </c>
      <c r="E3146" s="3">
        <f t="shared" si="1035"/>
        <v>2960.652</v>
      </c>
      <c r="F3146" s="3">
        <f t="shared" si="1036"/>
        <v>1564.1080588</v>
      </c>
      <c r="G3146" s="3">
        <f t="shared" si="1037"/>
        <v>1564.1080588</v>
      </c>
      <c r="H3146" s="3">
        <v>3080.2611699999993</v>
      </c>
      <c r="I3146" s="3">
        <v>1410.68</v>
      </c>
      <c r="J3146" s="3">
        <f t="shared" si="1061"/>
        <v>1064.2446</v>
      </c>
      <c r="K3146" s="3">
        <f t="shared" si="1062"/>
        <v>2252.67</v>
      </c>
      <c r="L3146" s="3">
        <f t="shared" si="1038"/>
        <v>1611.031300564</v>
      </c>
      <c r="M3146" s="3">
        <f t="shared" si="1039"/>
        <v>1626.6723811520001</v>
      </c>
      <c r="N3146" s="3">
        <f t="shared" si="1040"/>
        <v>1564.1080588</v>
      </c>
      <c r="O3146" s="3">
        <f t="shared" si="1041"/>
        <v>2189.75128232</v>
      </c>
      <c r="P3146" s="3">
        <f t="shared" si="1042"/>
        <v>1642.3134617400001</v>
      </c>
      <c r="Q3146" s="3">
        <f t="shared" si="1043"/>
        <v>1876.92967056</v>
      </c>
      <c r="R3146" s="4">
        <f t="shared" si="1044"/>
        <v>2271.6</v>
      </c>
      <c r="S3146" s="3">
        <v>2140.3505800000003</v>
      </c>
      <c r="T3146" s="3">
        <f t="shared" si="1045"/>
        <v>1564.1080588</v>
      </c>
      <c r="U3146" s="3">
        <f t="shared" si="1046"/>
        <v>2271.6</v>
      </c>
      <c r="V3146" s="3">
        <f t="shared" si="1047"/>
        <v>2239.7975999999999</v>
      </c>
      <c r="W3146" s="3">
        <f t="shared" si="1048"/>
        <v>2239.7975999999999</v>
      </c>
      <c r="X3146" s="4" t="s">
        <v>5201</v>
      </c>
      <c r="Y3146" s="3">
        <v>1011.73</v>
      </c>
      <c r="Z3146" s="3">
        <v>1564.1080588</v>
      </c>
      <c r="AA3146" s="4">
        <f t="shared" si="1049"/>
        <v>2460.9</v>
      </c>
      <c r="AB3146" s="3">
        <f t="shared" si="1050"/>
        <v>2271.6</v>
      </c>
      <c r="AC3146" s="3">
        <v>977.65574298400009</v>
      </c>
      <c r="AD3146" s="3">
        <v>1192.2631012000002</v>
      </c>
      <c r="AE3146" s="3">
        <f t="shared" si="1051"/>
        <v>1740.8027999999999</v>
      </c>
      <c r="AF3146" s="3">
        <v>416.02</v>
      </c>
      <c r="AG3146" s="3">
        <v>399.86</v>
      </c>
      <c r="AH3146" s="3">
        <f t="shared" si="1052"/>
        <v>1564.1080588</v>
      </c>
      <c r="AI3146" s="3">
        <f t="shared" si="1053"/>
        <v>1564.1080588</v>
      </c>
      <c r="AJ3146" s="3">
        <v>1977.008</v>
      </c>
      <c r="AK3146" s="3">
        <v>1924.29</v>
      </c>
      <c r="AL3146" s="3">
        <f t="shared" si="1054"/>
        <v>1564.1080588</v>
      </c>
      <c r="AM3146" s="2" t="str">
        <f t="shared" si="1055"/>
        <v>NA</v>
      </c>
      <c r="AN3146" s="3">
        <f t="shared" si="1056"/>
        <v>1893</v>
      </c>
      <c r="AO3146" s="3">
        <f t="shared" si="1057"/>
        <v>810.20399999999995</v>
      </c>
      <c r="AP3146" s="3">
        <f t="shared" si="1058"/>
        <v>1579.749139388</v>
      </c>
      <c r="AQ3146" s="3">
        <f t="shared" si="1059"/>
        <v>2650.2</v>
      </c>
      <c r="AR3146" s="2" cm="1">
        <f t="array" ref="AR3146">MIN(_xlfn._xlws.FILTER(E3146:AQ3146,E3146:AQ3146&lt;&gt;0))</f>
        <v>399.86</v>
      </c>
      <c r="AS3146" s="3">
        <f t="shared" si="1060"/>
        <v>3080.2611699999993</v>
      </c>
    </row>
    <row r="3147" spans="1:45" x14ac:dyDescent="0.25">
      <c r="A3147" t="s">
        <v>1678</v>
      </c>
      <c r="B3147" t="s">
        <v>34</v>
      </c>
      <c r="C3147">
        <v>78472</v>
      </c>
      <c r="D3147" s="3">
        <v>1540</v>
      </c>
      <c r="E3147" s="3">
        <f t="shared" si="1035"/>
        <v>1204.28</v>
      </c>
      <c r="F3147" s="3">
        <f t="shared" si="1036"/>
        <v>458.03605920000007</v>
      </c>
      <c r="G3147" s="3">
        <f t="shared" si="1037"/>
        <v>458.03605920000007</v>
      </c>
      <c r="H3147" s="3">
        <v>885.68984</v>
      </c>
      <c r="I3147" s="3">
        <v>641.30999999999995</v>
      </c>
      <c r="J3147" s="3">
        <f t="shared" si="1061"/>
        <v>432.89400000000001</v>
      </c>
      <c r="K3147" s="3">
        <f t="shared" si="1062"/>
        <v>916.3</v>
      </c>
      <c r="L3147" s="3">
        <f t="shared" si="1038"/>
        <v>471.77714097600006</v>
      </c>
      <c r="M3147" s="3">
        <f t="shared" si="1039"/>
        <v>476.35750156800009</v>
      </c>
      <c r="N3147" s="3">
        <f t="shared" si="1040"/>
        <v>458.03605920000007</v>
      </c>
      <c r="O3147" s="3">
        <f t="shared" si="1041"/>
        <v>641.25048288000005</v>
      </c>
      <c r="P3147" s="3">
        <f t="shared" si="1042"/>
        <v>480.93786216000007</v>
      </c>
      <c r="Q3147" s="3">
        <f t="shared" si="1043"/>
        <v>549.64327104000006</v>
      </c>
      <c r="R3147" s="4">
        <f t="shared" si="1044"/>
        <v>924</v>
      </c>
      <c r="S3147" s="3">
        <v>615.42609000000004</v>
      </c>
      <c r="T3147" s="3">
        <f t="shared" si="1045"/>
        <v>458.03605920000007</v>
      </c>
      <c r="U3147" s="3">
        <f t="shared" si="1046"/>
        <v>924</v>
      </c>
      <c r="V3147" s="3">
        <f t="shared" si="1047"/>
        <v>911.06400000000008</v>
      </c>
      <c r="W3147" s="3">
        <f t="shared" si="1048"/>
        <v>911.06400000000008</v>
      </c>
      <c r="X3147" s="4" t="s">
        <v>5201</v>
      </c>
      <c r="Y3147" s="3">
        <v>416.09</v>
      </c>
      <c r="Z3147" s="3">
        <v>458.03605920000007</v>
      </c>
      <c r="AA3147" s="4">
        <f t="shared" si="1049"/>
        <v>1001</v>
      </c>
      <c r="AB3147" s="3">
        <f t="shared" si="1050"/>
        <v>924</v>
      </c>
      <c r="AC3147" s="3">
        <v>402.07642167199998</v>
      </c>
      <c r="AD3147" s="3">
        <v>490.33709959999999</v>
      </c>
      <c r="AE3147" s="3">
        <f t="shared" si="1051"/>
        <v>708.09199999999998</v>
      </c>
      <c r="AF3147" s="3">
        <v>416.02</v>
      </c>
      <c r="AG3147" s="3">
        <v>399.86</v>
      </c>
      <c r="AH3147" s="3">
        <f t="shared" si="1052"/>
        <v>458.03605920000007</v>
      </c>
      <c r="AI3147" s="3">
        <f t="shared" si="1053"/>
        <v>458.03605920000007</v>
      </c>
      <c r="AJ3147" s="3">
        <v>631.56500000000005</v>
      </c>
      <c r="AK3147" s="3">
        <v>559.1</v>
      </c>
      <c r="AL3147" s="3">
        <f t="shared" si="1054"/>
        <v>458.03605920000007</v>
      </c>
      <c r="AM3147" s="2" t="str">
        <f t="shared" si="1055"/>
        <v>NA</v>
      </c>
      <c r="AN3147" s="3">
        <f t="shared" si="1056"/>
        <v>770</v>
      </c>
      <c r="AO3147" s="3">
        <f t="shared" si="1057"/>
        <v>329.56</v>
      </c>
      <c r="AP3147" s="3">
        <f t="shared" si="1058"/>
        <v>462.61641979200004</v>
      </c>
      <c r="AQ3147" s="3">
        <f t="shared" si="1059"/>
        <v>1078</v>
      </c>
      <c r="AR3147" s="2" cm="1">
        <f t="array" ref="AR3147">MIN(_xlfn._xlws.FILTER(E3147:AQ3147,E3147:AQ3147&lt;&gt;0))</f>
        <v>329.56</v>
      </c>
      <c r="AS3147" s="3">
        <f t="shared" si="1060"/>
        <v>1204.28</v>
      </c>
    </row>
    <row r="3148" spans="1:45" x14ac:dyDescent="0.25">
      <c r="A3148" t="s">
        <v>1679</v>
      </c>
      <c r="B3148" t="s">
        <v>34</v>
      </c>
      <c r="C3148">
        <v>78494</v>
      </c>
      <c r="D3148" s="3">
        <v>1622</v>
      </c>
      <c r="E3148" s="3">
        <f t="shared" si="1035"/>
        <v>1268.404</v>
      </c>
      <c r="F3148" s="3">
        <f t="shared" si="1036"/>
        <v>458.03605920000007</v>
      </c>
      <c r="G3148" s="3">
        <f t="shared" si="1037"/>
        <v>458.03605920000007</v>
      </c>
      <c r="H3148" s="3">
        <v>885.68984</v>
      </c>
      <c r="I3148" s="3">
        <v>641.30999999999995</v>
      </c>
      <c r="J3148" s="3">
        <f t="shared" si="1061"/>
        <v>455.94420000000002</v>
      </c>
      <c r="K3148" s="3">
        <f t="shared" si="1062"/>
        <v>965.08999999999992</v>
      </c>
      <c r="L3148" s="3">
        <f t="shared" si="1038"/>
        <v>471.77714097600006</v>
      </c>
      <c r="M3148" s="3">
        <f t="shared" si="1039"/>
        <v>476.35750156800009</v>
      </c>
      <c r="N3148" s="3">
        <f t="shared" si="1040"/>
        <v>458.03605920000007</v>
      </c>
      <c r="O3148" s="3">
        <f t="shared" si="1041"/>
        <v>641.25048288000005</v>
      </c>
      <c r="P3148" s="3">
        <f t="shared" si="1042"/>
        <v>480.93786216000007</v>
      </c>
      <c r="Q3148" s="3">
        <f t="shared" si="1043"/>
        <v>549.64327104000006</v>
      </c>
      <c r="R3148" s="4">
        <f t="shared" si="1044"/>
        <v>973.19999999999993</v>
      </c>
      <c r="S3148" s="3">
        <v>615.42609000000004</v>
      </c>
      <c r="T3148" s="3">
        <f t="shared" si="1045"/>
        <v>458.03605920000007</v>
      </c>
      <c r="U3148" s="3">
        <f t="shared" si="1046"/>
        <v>973.19999999999993</v>
      </c>
      <c r="V3148" s="3">
        <f t="shared" si="1047"/>
        <v>959.5752</v>
      </c>
      <c r="W3148" s="3">
        <f t="shared" si="1048"/>
        <v>959.5752</v>
      </c>
      <c r="X3148" s="4" t="s">
        <v>5201</v>
      </c>
      <c r="Y3148" s="3">
        <v>416.09</v>
      </c>
      <c r="Z3148" s="3">
        <v>458.03605920000007</v>
      </c>
      <c r="AA3148" s="4">
        <f t="shared" si="1049"/>
        <v>1054.3</v>
      </c>
      <c r="AB3148" s="3">
        <f t="shared" si="1050"/>
        <v>973.19999999999993</v>
      </c>
      <c r="AC3148" s="3">
        <v>402.07642167199998</v>
      </c>
      <c r="AD3148" s="3">
        <v>490.33709959999999</v>
      </c>
      <c r="AE3148" s="3">
        <f t="shared" si="1051"/>
        <v>745.79559999999992</v>
      </c>
      <c r="AF3148" s="3">
        <v>416.02</v>
      </c>
      <c r="AG3148" s="3">
        <v>399.86</v>
      </c>
      <c r="AH3148" s="3">
        <f t="shared" si="1052"/>
        <v>458.03605920000007</v>
      </c>
      <c r="AI3148" s="3">
        <f t="shared" si="1053"/>
        <v>458.03605920000007</v>
      </c>
      <c r="AJ3148" s="3">
        <v>631.56500000000005</v>
      </c>
      <c r="AK3148" s="3">
        <v>559.1</v>
      </c>
      <c r="AL3148" s="3">
        <f t="shared" si="1054"/>
        <v>458.03605920000007</v>
      </c>
      <c r="AM3148" s="2" t="str">
        <f t="shared" si="1055"/>
        <v>NA</v>
      </c>
      <c r="AN3148" s="3">
        <f t="shared" si="1056"/>
        <v>811</v>
      </c>
      <c r="AO3148" s="3">
        <f t="shared" si="1057"/>
        <v>347.108</v>
      </c>
      <c r="AP3148" s="3">
        <f t="shared" si="1058"/>
        <v>462.61641979200004</v>
      </c>
      <c r="AQ3148" s="3">
        <f t="shared" si="1059"/>
        <v>1135.3999999999999</v>
      </c>
      <c r="AR3148" s="2" cm="1">
        <f t="array" ref="AR3148">MIN(_xlfn._xlws.FILTER(E3148:AQ3148,E3148:AQ3148&lt;&gt;0))</f>
        <v>347.108</v>
      </c>
      <c r="AS3148" s="3">
        <f t="shared" si="1060"/>
        <v>1268.404</v>
      </c>
    </row>
    <row r="3149" spans="1:45" x14ac:dyDescent="0.25">
      <c r="A3149" t="s">
        <v>1680</v>
      </c>
      <c r="B3149" t="s">
        <v>34</v>
      </c>
      <c r="C3149">
        <v>78579</v>
      </c>
      <c r="D3149" s="3">
        <v>745</v>
      </c>
      <c r="E3149" s="3">
        <f t="shared" si="1035"/>
        <v>582.59</v>
      </c>
      <c r="F3149" s="3">
        <f t="shared" si="1036"/>
        <v>458.03605920000007</v>
      </c>
      <c r="G3149" s="3">
        <f t="shared" si="1037"/>
        <v>458.03605920000007</v>
      </c>
      <c r="H3149" s="3">
        <v>404.24</v>
      </c>
      <c r="I3149" s="3">
        <v>458.6</v>
      </c>
      <c r="J3149" s="3">
        <f t="shared" si="1061"/>
        <v>209.4195</v>
      </c>
      <c r="K3149" s="3">
        <f t="shared" si="1062"/>
        <v>443.27499999999998</v>
      </c>
      <c r="L3149" s="3">
        <f t="shared" si="1038"/>
        <v>471.77714097600006</v>
      </c>
      <c r="M3149" s="3">
        <f t="shared" si="1039"/>
        <v>476.35750156800009</v>
      </c>
      <c r="N3149" s="3">
        <f t="shared" si="1040"/>
        <v>458.03605920000007</v>
      </c>
      <c r="O3149" s="3">
        <f t="shared" si="1041"/>
        <v>641.25048288000005</v>
      </c>
      <c r="P3149" s="3">
        <f t="shared" si="1042"/>
        <v>480.93786216000007</v>
      </c>
      <c r="Q3149" s="3">
        <f t="shared" si="1043"/>
        <v>549.64327104000006</v>
      </c>
      <c r="R3149" s="4">
        <f t="shared" si="1044"/>
        <v>447</v>
      </c>
      <c r="S3149" s="3">
        <v>615.42609000000004</v>
      </c>
      <c r="T3149" s="3">
        <f t="shared" si="1045"/>
        <v>458.03605920000007</v>
      </c>
      <c r="U3149" s="3">
        <f t="shared" si="1046"/>
        <v>447</v>
      </c>
      <c r="V3149" s="3">
        <f t="shared" si="1047"/>
        <v>440.74200000000002</v>
      </c>
      <c r="W3149" s="3">
        <f t="shared" si="1048"/>
        <v>440.74200000000002</v>
      </c>
      <c r="X3149" s="4" t="s">
        <v>5201</v>
      </c>
      <c r="Y3149" s="3">
        <v>254.42</v>
      </c>
      <c r="Z3149" s="3">
        <v>458.03605920000007</v>
      </c>
      <c r="AA3149" s="4">
        <f t="shared" si="1049"/>
        <v>484.25</v>
      </c>
      <c r="AB3149" s="3">
        <f t="shared" si="1050"/>
        <v>447</v>
      </c>
      <c r="AC3149" s="3">
        <v>245.85133793599996</v>
      </c>
      <c r="AD3149" s="3">
        <v>299.81870479999998</v>
      </c>
      <c r="AE3149" s="3">
        <f t="shared" si="1051"/>
        <v>342.55099999999999</v>
      </c>
      <c r="AF3149" s="3">
        <v>416.02</v>
      </c>
      <c r="AG3149" s="3">
        <v>399.86</v>
      </c>
      <c r="AH3149" s="3">
        <f t="shared" si="1052"/>
        <v>458.03605920000007</v>
      </c>
      <c r="AI3149" s="3">
        <f t="shared" si="1053"/>
        <v>458.03605920000007</v>
      </c>
      <c r="AJ3149" s="3">
        <v>458.43600000000004</v>
      </c>
      <c r="AK3149" s="3">
        <v>559.1</v>
      </c>
      <c r="AL3149" s="3">
        <f t="shared" si="1054"/>
        <v>458.03605920000007</v>
      </c>
      <c r="AM3149" s="2" t="str">
        <f t="shared" si="1055"/>
        <v>NA</v>
      </c>
      <c r="AN3149" s="3">
        <f t="shared" si="1056"/>
        <v>372.5</v>
      </c>
      <c r="AO3149" s="3">
        <f t="shared" si="1057"/>
        <v>159.43</v>
      </c>
      <c r="AP3149" s="3">
        <f t="shared" si="1058"/>
        <v>462.61641979200004</v>
      </c>
      <c r="AQ3149" s="3">
        <f t="shared" si="1059"/>
        <v>521.5</v>
      </c>
      <c r="AR3149" s="2" cm="1">
        <f t="array" ref="AR3149">MIN(_xlfn._xlws.FILTER(E3149:AQ3149,E3149:AQ3149&lt;&gt;0))</f>
        <v>159.43</v>
      </c>
      <c r="AS3149" s="3">
        <f t="shared" si="1060"/>
        <v>641.25048288000005</v>
      </c>
    </row>
    <row r="3150" spans="1:45" x14ac:dyDescent="0.25">
      <c r="A3150" t="s">
        <v>1681</v>
      </c>
      <c r="B3150" t="s">
        <v>34</v>
      </c>
      <c r="C3150">
        <v>78580</v>
      </c>
      <c r="D3150" s="3">
        <v>621</v>
      </c>
      <c r="E3150" s="3">
        <f t="shared" si="1035"/>
        <v>485.62200000000001</v>
      </c>
      <c r="F3150" s="3">
        <f t="shared" si="1036"/>
        <v>458.03605920000007</v>
      </c>
      <c r="G3150" s="3">
        <f t="shared" si="1037"/>
        <v>458.03605920000007</v>
      </c>
      <c r="H3150" s="3">
        <v>404.24</v>
      </c>
      <c r="I3150" s="3">
        <v>458.6</v>
      </c>
      <c r="J3150" s="3">
        <f t="shared" si="1061"/>
        <v>174.56310000000002</v>
      </c>
      <c r="K3150" s="3">
        <f t="shared" si="1062"/>
        <v>369.495</v>
      </c>
      <c r="L3150" s="3">
        <f t="shared" si="1038"/>
        <v>471.77714097600006</v>
      </c>
      <c r="M3150" s="3">
        <f t="shared" si="1039"/>
        <v>476.35750156800009</v>
      </c>
      <c r="N3150" s="3">
        <f t="shared" si="1040"/>
        <v>458.03605920000007</v>
      </c>
      <c r="O3150" s="3">
        <f t="shared" si="1041"/>
        <v>641.25048288000005</v>
      </c>
      <c r="P3150" s="3">
        <f t="shared" si="1042"/>
        <v>480.93786216000007</v>
      </c>
      <c r="Q3150" s="3">
        <f t="shared" si="1043"/>
        <v>549.64327104000006</v>
      </c>
      <c r="R3150" s="4">
        <f t="shared" si="1044"/>
        <v>372.59999999999997</v>
      </c>
      <c r="S3150" s="3">
        <v>615.42609000000004</v>
      </c>
      <c r="T3150" s="3">
        <f t="shared" si="1045"/>
        <v>458.03605920000007</v>
      </c>
      <c r="U3150" s="3">
        <f t="shared" si="1046"/>
        <v>372.59999999999997</v>
      </c>
      <c r="V3150" s="3">
        <f t="shared" si="1047"/>
        <v>367.3836</v>
      </c>
      <c r="W3150" s="3">
        <f t="shared" si="1048"/>
        <v>367.3836</v>
      </c>
      <c r="X3150" s="4">
        <v>640.77228400000001</v>
      </c>
      <c r="Y3150" s="3">
        <v>281.89999999999998</v>
      </c>
      <c r="Z3150" s="3">
        <v>458.03605920000007</v>
      </c>
      <c r="AA3150" s="4">
        <f t="shared" si="1049"/>
        <v>403.65000000000003</v>
      </c>
      <c r="AB3150" s="3">
        <f t="shared" si="1050"/>
        <v>372.59999999999997</v>
      </c>
      <c r="AC3150" s="3">
        <v>272.40583351999999</v>
      </c>
      <c r="AD3150" s="3">
        <v>332.20223599999997</v>
      </c>
      <c r="AE3150" s="3">
        <f t="shared" si="1051"/>
        <v>285.53579999999999</v>
      </c>
      <c r="AF3150" s="3">
        <v>416.02</v>
      </c>
      <c r="AG3150" s="3">
        <v>399.86</v>
      </c>
      <c r="AH3150" s="3">
        <f t="shared" si="1052"/>
        <v>458.03605920000007</v>
      </c>
      <c r="AI3150" s="3">
        <f t="shared" si="1053"/>
        <v>458.03605920000007</v>
      </c>
      <c r="AJ3150" s="3">
        <v>458.43600000000004</v>
      </c>
      <c r="AK3150" s="3">
        <v>559.1</v>
      </c>
      <c r="AL3150" s="3">
        <f t="shared" si="1054"/>
        <v>458.03605920000007</v>
      </c>
      <c r="AM3150" s="2">
        <f t="shared" si="1055"/>
        <v>640.77228400000001</v>
      </c>
      <c r="AN3150" s="3">
        <f t="shared" si="1056"/>
        <v>310.5</v>
      </c>
      <c r="AO3150" s="3">
        <f t="shared" si="1057"/>
        <v>132.89400000000001</v>
      </c>
      <c r="AP3150" s="3">
        <f t="shared" si="1058"/>
        <v>462.61641979200004</v>
      </c>
      <c r="AQ3150" s="3">
        <f t="shared" si="1059"/>
        <v>434.7</v>
      </c>
      <c r="AR3150" s="2" cm="1">
        <f t="array" ref="AR3150">MIN(_xlfn._xlws.FILTER(E3150:AQ3150,E3150:AQ3150&lt;&gt;0))</f>
        <v>132.89400000000001</v>
      </c>
      <c r="AS3150" s="3">
        <f t="shared" si="1060"/>
        <v>641.25048288000005</v>
      </c>
    </row>
    <row r="3151" spans="1:45" x14ac:dyDescent="0.25">
      <c r="A3151" t="s">
        <v>1682</v>
      </c>
      <c r="B3151" t="s">
        <v>34</v>
      </c>
      <c r="C3151">
        <v>78582</v>
      </c>
      <c r="D3151" s="3">
        <v>918</v>
      </c>
      <c r="E3151" s="3">
        <f t="shared" si="1035"/>
        <v>717.87599999999998</v>
      </c>
      <c r="F3151" s="3">
        <f t="shared" si="1036"/>
        <v>594.52297999999996</v>
      </c>
      <c r="G3151" s="3">
        <f t="shared" si="1037"/>
        <v>594.52297999999996</v>
      </c>
      <c r="H3151" s="3">
        <v>520.91</v>
      </c>
      <c r="I3151" s="3">
        <v>698.2</v>
      </c>
      <c r="J3151" s="3">
        <f t="shared" si="1061"/>
        <v>258.0498</v>
      </c>
      <c r="K3151" s="3">
        <f t="shared" si="1062"/>
        <v>546.20999999999992</v>
      </c>
      <c r="L3151" s="3">
        <f t="shared" si="1038"/>
        <v>612.35866939999994</v>
      </c>
      <c r="M3151" s="3">
        <f t="shared" si="1039"/>
        <v>618.30389919999993</v>
      </c>
      <c r="N3151" s="3">
        <f t="shared" si="1040"/>
        <v>594.52297999999996</v>
      </c>
      <c r="O3151" s="3">
        <f t="shared" si="1041"/>
        <v>832.3321719999999</v>
      </c>
      <c r="P3151" s="3">
        <f t="shared" si="1042"/>
        <v>624.24912900000004</v>
      </c>
      <c r="Q3151" s="3">
        <f t="shared" si="1043"/>
        <v>713.42757599999993</v>
      </c>
      <c r="R3151" s="4">
        <f t="shared" si="1044"/>
        <v>550.79999999999995</v>
      </c>
      <c r="S3151" s="3">
        <v>793.06032000000005</v>
      </c>
      <c r="T3151" s="3">
        <f t="shared" si="1045"/>
        <v>594.52297999999996</v>
      </c>
      <c r="U3151" s="3">
        <f t="shared" si="1046"/>
        <v>550.79999999999995</v>
      </c>
      <c r="V3151" s="3">
        <f t="shared" si="1047"/>
        <v>543.08879999999999</v>
      </c>
      <c r="W3151" s="3">
        <f t="shared" si="1048"/>
        <v>543.08879999999999</v>
      </c>
      <c r="X3151" s="4">
        <v>640.77228400000001</v>
      </c>
      <c r="Y3151" s="3">
        <v>397.63</v>
      </c>
      <c r="Z3151" s="3">
        <v>594.52297999999996</v>
      </c>
      <c r="AA3151" s="4">
        <f t="shared" si="1049"/>
        <v>596.70000000000005</v>
      </c>
      <c r="AB3151" s="3">
        <f t="shared" si="1050"/>
        <v>550.79999999999995</v>
      </c>
      <c r="AC3151" s="3">
        <v>384.23813970400005</v>
      </c>
      <c r="AD3151" s="3">
        <v>468.58309720000005</v>
      </c>
      <c r="AE3151" s="3">
        <f t="shared" si="1051"/>
        <v>422.09639999999996</v>
      </c>
      <c r="AF3151" s="3">
        <v>416.02</v>
      </c>
      <c r="AG3151" s="3">
        <v>399.86</v>
      </c>
      <c r="AH3151" s="3">
        <f t="shared" si="1052"/>
        <v>594.52297999999996</v>
      </c>
      <c r="AI3151" s="3">
        <f t="shared" si="1053"/>
        <v>594.52297999999996</v>
      </c>
      <c r="AJ3151" s="3">
        <v>761.76100000000008</v>
      </c>
      <c r="AK3151" s="3">
        <v>724.93</v>
      </c>
      <c r="AL3151" s="3">
        <f t="shared" si="1054"/>
        <v>594.52297999999996</v>
      </c>
      <c r="AM3151" s="2">
        <f t="shared" si="1055"/>
        <v>640.77228400000001</v>
      </c>
      <c r="AN3151" s="3">
        <f t="shared" si="1056"/>
        <v>459</v>
      </c>
      <c r="AO3151" s="3">
        <f t="shared" si="1057"/>
        <v>196.452</v>
      </c>
      <c r="AP3151" s="3">
        <f t="shared" si="1058"/>
        <v>600.46820979999995</v>
      </c>
      <c r="AQ3151" s="3">
        <f t="shared" si="1059"/>
        <v>642.59999999999991</v>
      </c>
      <c r="AR3151" s="2" cm="1">
        <f t="array" ref="AR3151">MIN(_xlfn._xlws.FILTER(E3151:AQ3151,E3151:AQ3151&lt;&gt;0))</f>
        <v>196.452</v>
      </c>
      <c r="AS3151" s="3">
        <f t="shared" si="1060"/>
        <v>832.3321719999999</v>
      </c>
    </row>
    <row r="3152" spans="1:45" x14ac:dyDescent="0.25">
      <c r="A3152" t="s">
        <v>1683</v>
      </c>
      <c r="B3152" t="s">
        <v>34</v>
      </c>
      <c r="C3152">
        <v>78597</v>
      </c>
      <c r="D3152" s="3">
        <v>876</v>
      </c>
      <c r="E3152" s="3">
        <f t="shared" si="1035"/>
        <v>685.03200000000004</v>
      </c>
      <c r="F3152" s="3">
        <f t="shared" si="1036"/>
        <v>458.03605920000007</v>
      </c>
      <c r="G3152" s="3">
        <f t="shared" si="1037"/>
        <v>458.03605920000007</v>
      </c>
      <c r="H3152" s="3">
        <v>404.24</v>
      </c>
      <c r="I3152" s="3">
        <v>458.6</v>
      </c>
      <c r="J3152" s="3">
        <f t="shared" si="1061"/>
        <v>246.24360000000001</v>
      </c>
      <c r="K3152" s="3">
        <f t="shared" si="1062"/>
        <v>521.22</v>
      </c>
      <c r="L3152" s="3">
        <f t="shared" si="1038"/>
        <v>471.77714097600006</v>
      </c>
      <c r="M3152" s="3">
        <f t="shared" si="1039"/>
        <v>476.35750156800009</v>
      </c>
      <c r="N3152" s="3">
        <f t="shared" si="1040"/>
        <v>458.03605920000007</v>
      </c>
      <c r="O3152" s="3">
        <f t="shared" si="1041"/>
        <v>641.25048288000005</v>
      </c>
      <c r="P3152" s="3">
        <f t="shared" si="1042"/>
        <v>480.93786216000007</v>
      </c>
      <c r="Q3152" s="3">
        <f t="shared" si="1043"/>
        <v>549.64327104000006</v>
      </c>
      <c r="R3152" s="4">
        <f t="shared" si="1044"/>
        <v>525.6</v>
      </c>
      <c r="S3152" s="3">
        <v>615.42609000000004</v>
      </c>
      <c r="T3152" s="3">
        <f t="shared" si="1045"/>
        <v>458.03605920000007</v>
      </c>
      <c r="U3152" s="3">
        <f t="shared" si="1046"/>
        <v>525.6</v>
      </c>
      <c r="V3152" s="3">
        <f t="shared" si="1047"/>
        <v>518.24160000000006</v>
      </c>
      <c r="W3152" s="3">
        <f t="shared" si="1048"/>
        <v>518.24160000000006</v>
      </c>
      <c r="X3152" s="4" t="s">
        <v>5201</v>
      </c>
      <c r="Y3152" s="3">
        <v>254.42</v>
      </c>
      <c r="Z3152" s="3">
        <v>458.03605920000007</v>
      </c>
      <c r="AA3152" s="4">
        <f t="shared" si="1049"/>
        <v>569.4</v>
      </c>
      <c r="AB3152" s="3">
        <f t="shared" si="1050"/>
        <v>525.6</v>
      </c>
      <c r="AC3152" s="3">
        <v>245.85133793599996</v>
      </c>
      <c r="AD3152" s="3">
        <v>299.81870479999998</v>
      </c>
      <c r="AE3152" s="3">
        <f t="shared" si="1051"/>
        <v>402.78479999999996</v>
      </c>
      <c r="AF3152" s="3">
        <v>416.02</v>
      </c>
      <c r="AG3152" s="3">
        <v>399.86</v>
      </c>
      <c r="AH3152" s="3">
        <f t="shared" si="1052"/>
        <v>458.03605920000007</v>
      </c>
      <c r="AI3152" s="3">
        <f t="shared" si="1053"/>
        <v>458.03605920000007</v>
      </c>
      <c r="AJ3152" s="3">
        <v>458.43600000000004</v>
      </c>
      <c r="AK3152" s="3">
        <v>559.1</v>
      </c>
      <c r="AL3152" s="3">
        <f t="shared" si="1054"/>
        <v>458.03605920000007</v>
      </c>
      <c r="AM3152" s="2" t="str">
        <f t="shared" si="1055"/>
        <v>NA</v>
      </c>
      <c r="AN3152" s="3">
        <f t="shared" si="1056"/>
        <v>438</v>
      </c>
      <c r="AO3152" s="3">
        <f t="shared" si="1057"/>
        <v>187.464</v>
      </c>
      <c r="AP3152" s="3">
        <f t="shared" si="1058"/>
        <v>462.61641979200004</v>
      </c>
      <c r="AQ3152" s="3">
        <f t="shared" si="1059"/>
        <v>613.19999999999993</v>
      </c>
      <c r="AR3152" s="2" cm="1">
        <f t="array" ref="AR3152">MIN(_xlfn._xlws.FILTER(E3152:AQ3152,E3152:AQ3152&lt;&gt;0))</f>
        <v>187.464</v>
      </c>
      <c r="AS3152" s="3">
        <f t="shared" si="1060"/>
        <v>685.03200000000004</v>
      </c>
    </row>
    <row r="3153" spans="1:45" x14ac:dyDescent="0.25">
      <c r="A3153" t="s">
        <v>1684</v>
      </c>
      <c r="B3153" t="s">
        <v>34</v>
      </c>
      <c r="C3153">
        <v>78598</v>
      </c>
      <c r="D3153" s="3">
        <v>1455</v>
      </c>
      <c r="E3153" s="3">
        <f t="shared" si="1035"/>
        <v>1137.81</v>
      </c>
      <c r="F3153" s="3">
        <f t="shared" si="1036"/>
        <v>594.52297999999996</v>
      </c>
      <c r="G3153" s="3">
        <f t="shared" si="1037"/>
        <v>594.52297999999996</v>
      </c>
      <c r="H3153" s="3">
        <v>520.91</v>
      </c>
      <c r="I3153" s="3">
        <v>698.2</v>
      </c>
      <c r="J3153" s="3">
        <f t="shared" si="1061"/>
        <v>409.00050000000005</v>
      </c>
      <c r="K3153" s="3">
        <f t="shared" si="1062"/>
        <v>865.72499999999991</v>
      </c>
      <c r="L3153" s="3">
        <f t="shared" si="1038"/>
        <v>612.35866939999994</v>
      </c>
      <c r="M3153" s="3">
        <f t="shared" si="1039"/>
        <v>618.30389919999993</v>
      </c>
      <c r="N3153" s="3">
        <f t="shared" si="1040"/>
        <v>594.52297999999996</v>
      </c>
      <c r="O3153" s="3">
        <f t="shared" si="1041"/>
        <v>832.3321719999999</v>
      </c>
      <c r="P3153" s="3">
        <f t="shared" si="1042"/>
        <v>624.24912900000004</v>
      </c>
      <c r="Q3153" s="3">
        <f t="shared" si="1043"/>
        <v>713.42757599999993</v>
      </c>
      <c r="R3153" s="4">
        <f t="shared" si="1044"/>
        <v>873</v>
      </c>
      <c r="S3153" s="3">
        <v>793.06032000000005</v>
      </c>
      <c r="T3153" s="3">
        <f t="shared" si="1045"/>
        <v>594.52297999999996</v>
      </c>
      <c r="U3153" s="3">
        <f t="shared" si="1046"/>
        <v>873</v>
      </c>
      <c r="V3153" s="3">
        <f t="shared" si="1047"/>
        <v>860.77800000000002</v>
      </c>
      <c r="W3153" s="3">
        <f t="shared" si="1048"/>
        <v>860.77800000000002</v>
      </c>
      <c r="X3153" s="4">
        <v>640.77228400000001</v>
      </c>
      <c r="Y3153" s="3">
        <v>397.63</v>
      </c>
      <c r="Z3153" s="3">
        <v>594.52297999999996</v>
      </c>
      <c r="AA3153" s="4">
        <f t="shared" si="1049"/>
        <v>945.75</v>
      </c>
      <c r="AB3153" s="3">
        <f t="shared" si="1050"/>
        <v>873</v>
      </c>
      <c r="AC3153" s="3">
        <v>384.23813970400005</v>
      </c>
      <c r="AD3153" s="3">
        <v>468.58309720000005</v>
      </c>
      <c r="AE3153" s="3">
        <f t="shared" si="1051"/>
        <v>669.00900000000001</v>
      </c>
      <c r="AF3153" s="3">
        <v>416.02</v>
      </c>
      <c r="AG3153" s="3">
        <v>399.86</v>
      </c>
      <c r="AH3153" s="3">
        <f t="shared" si="1052"/>
        <v>594.52297999999996</v>
      </c>
      <c r="AI3153" s="3">
        <f t="shared" si="1053"/>
        <v>594.52297999999996</v>
      </c>
      <c r="AJ3153" s="3">
        <v>761.76100000000008</v>
      </c>
      <c r="AK3153" s="3">
        <v>724.93</v>
      </c>
      <c r="AL3153" s="3">
        <f t="shared" si="1054"/>
        <v>594.52297999999996</v>
      </c>
      <c r="AM3153" s="2">
        <f t="shared" si="1055"/>
        <v>640.77228400000001</v>
      </c>
      <c r="AN3153" s="3">
        <f t="shared" si="1056"/>
        <v>727.5</v>
      </c>
      <c r="AO3153" s="3">
        <f t="shared" si="1057"/>
        <v>311.37</v>
      </c>
      <c r="AP3153" s="3">
        <f t="shared" si="1058"/>
        <v>600.46820979999995</v>
      </c>
      <c r="AQ3153" s="3">
        <f t="shared" si="1059"/>
        <v>1018.4999999999999</v>
      </c>
      <c r="AR3153" s="2" cm="1">
        <f t="array" ref="AR3153">MIN(_xlfn._xlws.FILTER(E3153:AQ3153,E3153:AQ3153&lt;&gt;0))</f>
        <v>311.37</v>
      </c>
      <c r="AS3153" s="3">
        <f t="shared" si="1060"/>
        <v>1137.81</v>
      </c>
    </row>
    <row r="3154" spans="1:45" x14ac:dyDescent="0.25">
      <c r="A3154" t="s">
        <v>1685</v>
      </c>
      <c r="B3154" t="s">
        <v>34</v>
      </c>
      <c r="C3154">
        <v>78601</v>
      </c>
      <c r="D3154" s="3">
        <v>2625</v>
      </c>
      <c r="E3154" s="3">
        <f t="shared" si="1035"/>
        <v>2052.75</v>
      </c>
      <c r="F3154" s="3">
        <f t="shared" si="1036"/>
        <v>458.03605920000007</v>
      </c>
      <c r="G3154" s="3">
        <f t="shared" si="1037"/>
        <v>458.03605920000007</v>
      </c>
      <c r="H3154" s="3">
        <v>404.24</v>
      </c>
      <c r="I3154" s="3">
        <v>951.28</v>
      </c>
      <c r="J3154" s="3">
        <f t="shared" si="1061"/>
        <v>737.88750000000005</v>
      </c>
      <c r="K3154" s="3">
        <f t="shared" si="1062"/>
        <v>1561.875</v>
      </c>
      <c r="L3154" s="3">
        <f t="shared" si="1038"/>
        <v>471.77714097600006</v>
      </c>
      <c r="M3154" s="3">
        <f t="shared" si="1039"/>
        <v>476.35750156800009</v>
      </c>
      <c r="N3154" s="3">
        <f t="shared" si="1040"/>
        <v>458.03605920000007</v>
      </c>
      <c r="O3154" s="3">
        <f t="shared" si="1041"/>
        <v>641.25048288000005</v>
      </c>
      <c r="P3154" s="3">
        <f t="shared" si="1042"/>
        <v>480.93786216000007</v>
      </c>
      <c r="Q3154" s="3">
        <f t="shared" si="1043"/>
        <v>549.64327104000006</v>
      </c>
      <c r="R3154" s="4">
        <f t="shared" si="1044"/>
        <v>1575</v>
      </c>
      <c r="S3154" s="3">
        <v>615.42609000000004</v>
      </c>
      <c r="T3154" s="3">
        <f t="shared" si="1045"/>
        <v>458.03605920000007</v>
      </c>
      <c r="U3154" s="3">
        <f t="shared" si="1046"/>
        <v>1575</v>
      </c>
      <c r="V3154" s="3">
        <f t="shared" si="1047"/>
        <v>1552.95</v>
      </c>
      <c r="W3154" s="3">
        <f t="shared" si="1048"/>
        <v>1552.95</v>
      </c>
      <c r="X3154" s="4" t="s">
        <v>5201</v>
      </c>
      <c r="Y3154" s="3">
        <v>248.42</v>
      </c>
      <c r="Z3154" s="3">
        <v>458.03605920000007</v>
      </c>
      <c r="AA3154" s="4">
        <f t="shared" si="1049"/>
        <v>1706.25</v>
      </c>
      <c r="AB3154" s="3">
        <f t="shared" si="1050"/>
        <v>1575</v>
      </c>
      <c r="AC3154" s="3">
        <v>240.05341313599999</v>
      </c>
      <c r="AD3154" s="3">
        <v>292.74806480000001</v>
      </c>
      <c r="AE3154" s="3">
        <f t="shared" si="1051"/>
        <v>1206.9749999999999</v>
      </c>
      <c r="AF3154" s="3">
        <v>416.02</v>
      </c>
      <c r="AG3154" s="3">
        <v>399.86</v>
      </c>
      <c r="AH3154" s="3">
        <f t="shared" si="1052"/>
        <v>458.03605920000007</v>
      </c>
      <c r="AI3154" s="3">
        <f t="shared" si="1053"/>
        <v>458.03605920000007</v>
      </c>
      <c r="AJ3154" s="3">
        <v>711.27100000000007</v>
      </c>
      <c r="AK3154" s="3">
        <v>559.1</v>
      </c>
      <c r="AL3154" s="3">
        <f t="shared" si="1054"/>
        <v>458.03605920000007</v>
      </c>
      <c r="AM3154" s="2" t="str">
        <f t="shared" si="1055"/>
        <v>NA</v>
      </c>
      <c r="AN3154" s="3">
        <f t="shared" si="1056"/>
        <v>1312.5</v>
      </c>
      <c r="AO3154" s="3">
        <f t="shared" si="1057"/>
        <v>561.75</v>
      </c>
      <c r="AP3154" s="3">
        <f t="shared" si="1058"/>
        <v>462.61641979200004</v>
      </c>
      <c r="AQ3154" s="3">
        <f t="shared" si="1059"/>
        <v>1837.4999999999998</v>
      </c>
      <c r="AR3154" s="2" cm="1">
        <f t="array" ref="AR3154">MIN(_xlfn._xlws.FILTER(E3154:AQ3154,E3154:AQ3154&lt;&gt;0))</f>
        <v>240.05341313599999</v>
      </c>
      <c r="AS3154" s="3">
        <f t="shared" si="1060"/>
        <v>2052.75</v>
      </c>
    </row>
    <row r="3155" spans="1:45" x14ac:dyDescent="0.25">
      <c r="A3155" t="s">
        <v>1686</v>
      </c>
      <c r="B3155" t="s">
        <v>34</v>
      </c>
      <c r="C3155">
        <v>78606</v>
      </c>
      <c r="D3155" s="3">
        <v>1543</v>
      </c>
      <c r="E3155" s="3">
        <f t="shared" si="1035"/>
        <v>1206.626</v>
      </c>
      <c r="F3155" s="3">
        <f t="shared" si="1036"/>
        <v>594.52297999999996</v>
      </c>
      <c r="G3155" s="3">
        <f t="shared" si="1037"/>
        <v>594.52297999999996</v>
      </c>
      <c r="H3155" s="3">
        <v>520.91</v>
      </c>
      <c r="I3155" s="3">
        <v>951.28</v>
      </c>
      <c r="J3155" s="3">
        <f t="shared" si="1061"/>
        <v>433.7373</v>
      </c>
      <c r="K3155" s="3">
        <f t="shared" si="1062"/>
        <v>918.08499999999992</v>
      </c>
      <c r="L3155" s="3">
        <f t="shared" si="1038"/>
        <v>612.35866939999994</v>
      </c>
      <c r="M3155" s="3">
        <f t="shared" si="1039"/>
        <v>618.30389919999993</v>
      </c>
      <c r="N3155" s="3">
        <f t="shared" si="1040"/>
        <v>594.52297999999996</v>
      </c>
      <c r="O3155" s="3">
        <f t="shared" si="1041"/>
        <v>832.3321719999999</v>
      </c>
      <c r="P3155" s="3">
        <f t="shared" si="1042"/>
        <v>624.24912900000004</v>
      </c>
      <c r="Q3155" s="3">
        <f t="shared" si="1043"/>
        <v>713.42757599999993</v>
      </c>
      <c r="R3155" s="4">
        <f t="shared" si="1044"/>
        <v>925.8</v>
      </c>
      <c r="S3155" s="3">
        <v>793.06032000000005</v>
      </c>
      <c r="T3155" s="3">
        <f t="shared" si="1045"/>
        <v>594.52297999999996</v>
      </c>
      <c r="U3155" s="3">
        <f t="shared" si="1046"/>
        <v>925.8</v>
      </c>
      <c r="V3155" s="3">
        <f t="shared" si="1047"/>
        <v>912.83879999999999</v>
      </c>
      <c r="W3155" s="3">
        <f t="shared" si="1048"/>
        <v>912.83879999999999</v>
      </c>
      <c r="X3155" s="4" t="s">
        <v>5201</v>
      </c>
      <c r="Y3155" s="3">
        <v>730.82</v>
      </c>
      <c r="Z3155" s="3">
        <v>594.52297999999996</v>
      </c>
      <c r="AA3155" s="4">
        <f t="shared" si="1049"/>
        <v>1002.95</v>
      </c>
      <c r="AB3155" s="3">
        <f t="shared" si="1050"/>
        <v>925.8</v>
      </c>
      <c r="AC3155" s="3">
        <v>706.20656705600004</v>
      </c>
      <c r="AD3155" s="3">
        <v>861.22752080000009</v>
      </c>
      <c r="AE3155" s="3">
        <f t="shared" si="1051"/>
        <v>709.47140000000002</v>
      </c>
      <c r="AF3155" s="3">
        <v>416.02</v>
      </c>
      <c r="AG3155" s="3">
        <v>399.86</v>
      </c>
      <c r="AH3155" s="3">
        <f t="shared" si="1052"/>
        <v>594.52297999999996</v>
      </c>
      <c r="AI3155" s="3">
        <f t="shared" si="1053"/>
        <v>594.52297999999996</v>
      </c>
      <c r="AJ3155" s="3">
        <v>711.27100000000007</v>
      </c>
      <c r="AK3155" s="3">
        <v>724.93</v>
      </c>
      <c r="AL3155" s="3">
        <f t="shared" si="1054"/>
        <v>594.52297999999996</v>
      </c>
      <c r="AM3155" s="2" t="str">
        <f t="shared" si="1055"/>
        <v>NA</v>
      </c>
      <c r="AN3155" s="3">
        <f t="shared" si="1056"/>
        <v>771.5</v>
      </c>
      <c r="AO3155" s="3">
        <f t="shared" si="1057"/>
        <v>330.202</v>
      </c>
      <c r="AP3155" s="3">
        <f t="shared" si="1058"/>
        <v>600.46820979999995</v>
      </c>
      <c r="AQ3155" s="3">
        <f t="shared" si="1059"/>
        <v>1080.0999999999999</v>
      </c>
      <c r="AR3155" s="2" cm="1">
        <f t="array" ref="AR3155">MIN(_xlfn._xlws.FILTER(E3155:AQ3155,E3155:AQ3155&lt;&gt;0))</f>
        <v>330.202</v>
      </c>
      <c r="AS3155" s="3">
        <f t="shared" si="1060"/>
        <v>1206.626</v>
      </c>
    </row>
    <row r="3156" spans="1:45" x14ac:dyDescent="0.25">
      <c r="A3156" t="s">
        <v>1687</v>
      </c>
      <c r="B3156" t="s">
        <v>34</v>
      </c>
      <c r="C3156">
        <v>78608</v>
      </c>
      <c r="D3156" s="3">
        <v>4748</v>
      </c>
      <c r="E3156" s="3">
        <f t="shared" si="1035"/>
        <v>3712.9360000000001</v>
      </c>
      <c r="F3156" s="3">
        <f t="shared" si="1036"/>
        <v>1755.109614</v>
      </c>
      <c r="G3156" s="3">
        <f t="shared" si="1037"/>
        <v>1755.109614</v>
      </c>
      <c r="H3156" s="3">
        <v>3446.4649099999997</v>
      </c>
      <c r="I3156" s="3">
        <v>2191.98</v>
      </c>
      <c r="J3156" s="3">
        <f t="shared" si="1061"/>
        <v>1334.6628000000001</v>
      </c>
      <c r="K3156" s="3">
        <v>1875.75</v>
      </c>
      <c r="L3156" s="3">
        <f t="shared" si="1038"/>
        <v>1807.76290242</v>
      </c>
      <c r="M3156" s="3">
        <f t="shared" si="1039"/>
        <v>1825.3139985600001</v>
      </c>
      <c r="N3156" s="3">
        <f t="shared" si="1040"/>
        <v>1755.109614</v>
      </c>
      <c r="O3156" s="3">
        <f t="shared" si="1041"/>
        <v>2457.1534595999997</v>
      </c>
      <c r="P3156" s="3">
        <f t="shared" si="1042"/>
        <v>1842.8650947000001</v>
      </c>
      <c r="Q3156" s="3">
        <f t="shared" si="1043"/>
        <v>2106.1315368</v>
      </c>
      <c r="R3156" s="4">
        <f t="shared" si="1044"/>
        <v>2848.7999999999997</v>
      </c>
      <c r="S3156" s="3">
        <v>2394.8151400000002</v>
      </c>
      <c r="T3156" s="3">
        <f t="shared" si="1045"/>
        <v>1755.109614</v>
      </c>
      <c r="U3156" s="3">
        <f t="shared" si="1046"/>
        <v>2848.7999999999997</v>
      </c>
      <c r="V3156" s="3">
        <f t="shared" si="1047"/>
        <v>2808.9168</v>
      </c>
      <c r="W3156" s="3">
        <f t="shared" si="1048"/>
        <v>2808.9168</v>
      </c>
      <c r="X3156" s="4" t="s">
        <v>5201</v>
      </c>
      <c r="Y3156" s="3">
        <v>1381.08</v>
      </c>
      <c r="Z3156" s="3">
        <v>1755.109614</v>
      </c>
      <c r="AA3156" s="4">
        <f t="shared" si="1049"/>
        <v>3086.2000000000003</v>
      </c>
      <c r="AB3156" s="3">
        <f t="shared" si="1050"/>
        <v>2848.7999999999997</v>
      </c>
      <c r="AC3156" s="3">
        <v>1334.566330464</v>
      </c>
      <c r="AD3156" s="3">
        <v>1627.5199152</v>
      </c>
      <c r="AE3156" s="3">
        <f t="shared" si="1051"/>
        <v>2183.1304</v>
      </c>
      <c r="AF3156" s="3">
        <v>416.02</v>
      </c>
      <c r="AG3156" s="3">
        <v>399.86</v>
      </c>
      <c r="AH3156" s="3">
        <f t="shared" si="1052"/>
        <v>1755.109614</v>
      </c>
      <c r="AI3156" s="3">
        <f t="shared" si="1053"/>
        <v>1755.109614</v>
      </c>
      <c r="AJ3156" s="3">
        <v>2754.07</v>
      </c>
      <c r="AK3156" s="3">
        <v>2203.5500000000002</v>
      </c>
      <c r="AL3156" s="3">
        <f t="shared" si="1054"/>
        <v>1755.109614</v>
      </c>
      <c r="AM3156" s="2" t="str">
        <f t="shared" si="1055"/>
        <v>NA</v>
      </c>
      <c r="AN3156" s="3">
        <f t="shared" si="1056"/>
        <v>2374</v>
      </c>
      <c r="AO3156" s="3">
        <f t="shared" si="1057"/>
        <v>1016.072</v>
      </c>
      <c r="AP3156" s="3">
        <f t="shared" si="1058"/>
        <v>1772.66071014</v>
      </c>
      <c r="AQ3156" s="3">
        <f t="shared" si="1059"/>
        <v>3323.6</v>
      </c>
      <c r="AR3156" s="2" cm="1">
        <f t="array" ref="AR3156">MIN(_xlfn._xlws.FILTER(E3156:AQ3156,E3156:AQ3156&lt;&gt;0))</f>
        <v>399.86</v>
      </c>
      <c r="AS3156" s="3">
        <f t="shared" si="1060"/>
        <v>3712.9360000000001</v>
      </c>
    </row>
    <row r="3157" spans="1:45" x14ac:dyDescent="0.25">
      <c r="A3157" t="s">
        <v>1688</v>
      </c>
      <c r="B3157" t="s">
        <v>34</v>
      </c>
      <c r="C3157">
        <v>78630</v>
      </c>
      <c r="D3157" s="3">
        <v>2495</v>
      </c>
      <c r="E3157" s="3">
        <f t="shared" si="1035"/>
        <v>1951.0900000000001</v>
      </c>
      <c r="F3157" s="3">
        <f t="shared" si="1036"/>
        <v>594.52297999999996</v>
      </c>
      <c r="G3157" s="3">
        <f t="shared" si="1037"/>
        <v>594.52297999999996</v>
      </c>
      <c r="H3157" s="3">
        <v>520.91</v>
      </c>
      <c r="I3157" s="3">
        <v>951.28</v>
      </c>
      <c r="J3157" s="3">
        <f t="shared" si="1061"/>
        <v>701.34450000000004</v>
      </c>
      <c r="K3157" s="3">
        <f t="shared" ref="K3157:K3168" si="1063">D3157*59.5%</f>
        <v>1484.5249999999999</v>
      </c>
      <c r="L3157" s="3">
        <f t="shared" si="1038"/>
        <v>612.35866939999994</v>
      </c>
      <c r="M3157" s="3">
        <f t="shared" si="1039"/>
        <v>618.30389919999993</v>
      </c>
      <c r="N3157" s="3">
        <f t="shared" si="1040"/>
        <v>594.52297999999996</v>
      </c>
      <c r="O3157" s="3">
        <f t="shared" si="1041"/>
        <v>832.3321719999999</v>
      </c>
      <c r="P3157" s="3">
        <f t="shared" si="1042"/>
        <v>624.24912900000004</v>
      </c>
      <c r="Q3157" s="3">
        <f t="shared" si="1043"/>
        <v>713.42757599999993</v>
      </c>
      <c r="R3157" s="4">
        <f t="shared" si="1044"/>
        <v>1497</v>
      </c>
      <c r="S3157" s="3">
        <v>793.06032000000005</v>
      </c>
      <c r="T3157" s="3">
        <f t="shared" si="1045"/>
        <v>594.52297999999996</v>
      </c>
      <c r="U3157" s="3">
        <f t="shared" si="1046"/>
        <v>1497</v>
      </c>
      <c r="V3157" s="3">
        <f t="shared" si="1047"/>
        <v>1476.0420000000001</v>
      </c>
      <c r="W3157" s="3">
        <f t="shared" si="1048"/>
        <v>1476.0420000000001</v>
      </c>
      <c r="X3157" s="4">
        <v>640.77228400000001</v>
      </c>
      <c r="Y3157" s="3">
        <v>730.82</v>
      </c>
      <c r="Z3157" s="3">
        <v>594.52297999999996</v>
      </c>
      <c r="AA3157" s="4">
        <f t="shared" si="1049"/>
        <v>1621.75</v>
      </c>
      <c r="AB3157" s="3">
        <f t="shared" si="1050"/>
        <v>1497</v>
      </c>
      <c r="AC3157" s="3">
        <v>706.20656705600004</v>
      </c>
      <c r="AD3157" s="3">
        <v>861.22752080000009</v>
      </c>
      <c r="AE3157" s="3">
        <f t="shared" si="1051"/>
        <v>1147.201</v>
      </c>
      <c r="AF3157" s="3">
        <v>416.02</v>
      </c>
      <c r="AG3157" s="3">
        <v>399.86</v>
      </c>
      <c r="AH3157" s="3">
        <f t="shared" si="1052"/>
        <v>594.52297999999996</v>
      </c>
      <c r="AI3157" s="3">
        <f t="shared" si="1053"/>
        <v>594.52297999999996</v>
      </c>
      <c r="AJ3157" s="3">
        <v>502.22700000000003</v>
      </c>
      <c r="AK3157" s="3">
        <v>724.93</v>
      </c>
      <c r="AL3157" s="3">
        <f t="shared" si="1054"/>
        <v>594.52297999999996</v>
      </c>
      <c r="AM3157" s="2">
        <f t="shared" si="1055"/>
        <v>640.77228400000001</v>
      </c>
      <c r="AN3157" s="3">
        <f t="shared" si="1056"/>
        <v>1247.5</v>
      </c>
      <c r="AO3157" s="3">
        <f t="shared" si="1057"/>
        <v>533.92999999999995</v>
      </c>
      <c r="AP3157" s="3">
        <f t="shared" si="1058"/>
        <v>600.46820979999995</v>
      </c>
      <c r="AQ3157" s="3">
        <f t="shared" si="1059"/>
        <v>1746.5</v>
      </c>
      <c r="AR3157" s="2" cm="1">
        <f t="array" ref="AR3157">MIN(_xlfn._xlws.FILTER(E3157:AQ3157,E3157:AQ3157&lt;&gt;0))</f>
        <v>399.86</v>
      </c>
      <c r="AS3157" s="3">
        <f t="shared" si="1060"/>
        <v>1951.0900000000001</v>
      </c>
    </row>
    <row r="3158" spans="1:45" x14ac:dyDescent="0.25">
      <c r="A3158" t="s">
        <v>1689</v>
      </c>
      <c r="B3158" t="s">
        <v>34</v>
      </c>
      <c r="C3158">
        <v>78645</v>
      </c>
      <c r="D3158" s="3">
        <v>889</v>
      </c>
      <c r="E3158" s="3">
        <f t="shared" si="1035"/>
        <v>695.19799999999998</v>
      </c>
      <c r="F3158" s="3">
        <f t="shared" si="1036"/>
        <v>594.52297999999996</v>
      </c>
      <c r="G3158" s="3">
        <f t="shared" si="1037"/>
        <v>594.52297999999996</v>
      </c>
      <c r="H3158" s="3">
        <v>520.91</v>
      </c>
      <c r="I3158" s="3">
        <v>548.12</v>
      </c>
      <c r="J3158" s="3">
        <f t="shared" si="1061"/>
        <v>249.89790000000002</v>
      </c>
      <c r="K3158" s="3">
        <f t="shared" si="1063"/>
        <v>528.95499999999993</v>
      </c>
      <c r="L3158" s="3">
        <f t="shared" si="1038"/>
        <v>612.35866939999994</v>
      </c>
      <c r="M3158" s="3">
        <f t="shared" si="1039"/>
        <v>618.30389919999993</v>
      </c>
      <c r="N3158" s="3">
        <f t="shared" si="1040"/>
        <v>594.52297999999996</v>
      </c>
      <c r="O3158" s="3">
        <f t="shared" si="1041"/>
        <v>832.3321719999999</v>
      </c>
      <c r="P3158" s="3">
        <f t="shared" si="1042"/>
        <v>624.24912900000004</v>
      </c>
      <c r="Q3158" s="3">
        <f t="shared" si="1043"/>
        <v>713.42757599999993</v>
      </c>
      <c r="R3158" s="4">
        <f t="shared" si="1044"/>
        <v>533.4</v>
      </c>
      <c r="S3158" s="3">
        <v>793.06032000000005</v>
      </c>
      <c r="T3158" s="3">
        <f t="shared" si="1045"/>
        <v>594.52297999999996</v>
      </c>
      <c r="U3158" s="3">
        <f t="shared" si="1046"/>
        <v>533.4</v>
      </c>
      <c r="V3158" s="3">
        <f t="shared" si="1047"/>
        <v>525.93240000000003</v>
      </c>
      <c r="W3158" s="3">
        <f t="shared" si="1048"/>
        <v>525.93240000000003</v>
      </c>
      <c r="X3158" s="4" t="s">
        <v>5201</v>
      </c>
      <c r="Y3158" s="3">
        <v>248.42</v>
      </c>
      <c r="Z3158" s="3">
        <v>594.52297999999996</v>
      </c>
      <c r="AA3158" s="4">
        <f t="shared" si="1049"/>
        <v>577.85</v>
      </c>
      <c r="AB3158" s="3">
        <f t="shared" si="1050"/>
        <v>533.4</v>
      </c>
      <c r="AC3158" s="3">
        <v>240.05341313599999</v>
      </c>
      <c r="AD3158" s="3">
        <v>292.74806480000001</v>
      </c>
      <c r="AE3158" s="3">
        <f t="shared" si="1051"/>
        <v>408.76220000000001</v>
      </c>
      <c r="AF3158" s="3">
        <v>416.02</v>
      </c>
      <c r="AG3158" s="3">
        <v>399.86</v>
      </c>
      <c r="AH3158" s="3">
        <f t="shared" si="1052"/>
        <v>594.52297999999996</v>
      </c>
      <c r="AI3158" s="3">
        <f t="shared" si="1053"/>
        <v>594.52297999999996</v>
      </c>
      <c r="AJ3158" s="3">
        <v>502.22700000000003</v>
      </c>
      <c r="AK3158" s="3">
        <v>724.93</v>
      </c>
      <c r="AL3158" s="3">
        <f t="shared" si="1054"/>
        <v>594.52297999999996</v>
      </c>
      <c r="AM3158" s="2" t="str">
        <f t="shared" si="1055"/>
        <v>NA</v>
      </c>
      <c r="AN3158" s="3">
        <f t="shared" si="1056"/>
        <v>444.5</v>
      </c>
      <c r="AO3158" s="3">
        <f t="shared" si="1057"/>
        <v>190.24600000000001</v>
      </c>
      <c r="AP3158" s="3">
        <f t="shared" si="1058"/>
        <v>600.46820979999995</v>
      </c>
      <c r="AQ3158" s="3">
        <f t="shared" si="1059"/>
        <v>622.29999999999995</v>
      </c>
      <c r="AR3158" s="2" cm="1">
        <f t="array" ref="AR3158">MIN(_xlfn._xlws.FILTER(E3158:AQ3158,E3158:AQ3158&lt;&gt;0))</f>
        <v>190.24600000000001</v>
      </c>
      <c r="AS3158" s="3">
        <f t="shared" si="1060"/>
        <v>832.3321719999999</v>
      </c>
    </row>
    <row r="3159" spans="1:45" x14ac:dyDescent="0.25">
      <c r="A3159" t="s">
        <v>1690</v>
      </c>
      <c r="B3159" t="s">
        <v>34</v>
      </c>
      <c r="C3159">
        <v>78650</v>
      </c>
      <c r="D3159" s="3">
        <v>3121</v>
      </c>
      <c r="E3159" s="3">
        <f t="shared" si="1035"/>
        <v>2440.6220000000003</v>
      </c>
      <c r="F3159" s="3">
        <f t="shared" si="1036"/>
        <v>1564.1080588</v>
      </c>
      <c r="G3159" s="3">
        <f t="shared" si="1037"/>
        <v>1564.1080588</v>
      </c>
      <c r="H3159" s="3">
        <v>1405.87</v>
      </c>
      <c r="I3159" s="3">
        <v>951.28</v>
      </c>
      <c r="J3159" s="3">
        <f t="shared" si="1061"/>
        <v>877.31310000000008</v>
      </c>
      <c r="K3159" s="3">
        <f t="shared" si="1063"/>
        <v>1856.9949999999999</v>
      </c>
      <c r="L3159" s="3">
        <f t="shared" si="1038"/>
        <v>1611.031300564</v>
      </c>
      <c r="M3159" s="3">
        <f t="shared" si="1039"/>
        <v>1626.6723811520001</v>
      </c>
      <c r="N3159" s="3">
        <f t="shared" si="1040"/>
        <v>1564.1080588</v>
      </c>
      <c r="O3159" s="3">
        <f t="shared" si="1041"/>
        <v>2189.75128232</v>
      </c>
      <c r="P3159" s="3">
        <f t="shared" si="1042"/>
        <v>1642.3134617400001</v>
      </c>
      <c r="Q3159" s="3">
        <f t="shared" si="1043"/>
        <v>1876.92967056</v>
      </c>
      <c r="R3159" s="4">
        <f t="shared" si="1044"/>
        <v>1872.6</v>
      </c>
      <c r="S3159" s="3">
        <v>2140.3505800000003</v>
      </c>
      <c r="T3159" s="3">
        <f t="shared" si="1045"/>
        <v>1564.1080588</v>
      </c>
      <c r="U3159" s="3">
        <f t="shared" si="1046"/>
        <v>1872.6</v>
      </c>
      <c r="V3159" s="3">
        <f t="shared" si="1047"/>
        <v>1846.3836000000001</v>
      </c>
      <c r="W3159" s="3">
        <f t="shared" si="1048"/>
        <v>1846.3836000000001</v>
      </c>
      <c r="X3159" s="4" t="s">
        <v>5201</v>
      </c>
      <c r="Y3159" s="3">
        <v>730.82</v>
      </c>
      <c r="Z3159" s="3">
        <v>1564.1080588</v>
      </c>
      <c r="AA3159" s="4">
        <f t="shared" si="1049"/>
        <v>2028.65</v>
      </c>
      <c r="AB3159" s="3">
        <f t="shared" si="1050"/>
        <v>1872.6</v>
      </c>
      <c r="AC3159" s="3">
        <v>706.20656705600004</v>
      </c>
      <c r="AD3159" s="3">
        <v>861.22752080000009</v>
      </c>
      <c r="AE3159" s="3">
        <f t="shared" si="1051"/>
        <v>1435.0357999999999</v>
      </c>
      <c r="AF3159" s="3">
        <v>416.02</v>
      </c>
      <c r="AG3159" s="3">
        <v>399.86</v>
      </c>
      <c r="AH3159" s="3">
        <f t="shared" si="1052"/>
        <v>1564.1080588</v>
      </c>
      <c r="AI3159" s="3">
        <f t="shared" si="1053"/>
        <v>1564.1080588</v>
      </c>
      <c r="AJ3159" s="3">
        <v>502.22700000000003</v>
      </c>
      <c r="AK3159" s="3">
        <v>1924.29</v>
      </c>
      <c r="AL3159" s="3">
        <f t="shared" si="1054"/>
        <v>1564.1080588</v>
      </c>
      <c r="AM3159" s="2" t="str">
        <f t="shared" si="1055"/>
        <v>NA</v>
      </c>
      <c r="AN3159" s="3">
        <f t="shared" si="1056"/>
        <v>1560.5</v>
      </c>
      <c r="AO3159" s="3">
        <f t="shared" si="1057"/>
        <v>667.89400000000001</v>
      </c>
      <c r="AP3159" s="3">
        <f t="shared" si="1058"/>
        <v>1579.749139388</v>
      </c>
      <c r="AQ3159" s="3">
        <f t="shared" si="1059"/>
        <v>2184.6999999999998</v>
      </c>
      <c r="AR3159" s="2" cm="1">
        <f t="array" ref="AR3159">MIN(_xlfn._xlws.FILTER(E3159:AQ3159,E3159:AQ3159&lt;&gt;0))</f>
        <v>399.86</v>
      </c>
      <c r="AS3159" s="3">
        <f t="shared" si="1060"/>
        <v>2440.6220000000003</v>
      </c>
    </row>
    <row r="3160" spans="1:45" x14ac:dyDescent="0.25">
      <c r="A3160" t="s">
        <v>1691</v>
      </c>
      <c r="B3160" t="s">
        <v>34</v>
      </c>
      <c r="C3160">
        <v>78700</v>
      </c>
      <c r="D3160" s="3">
        <v>1254</v>
      </c>
      <c r="E3160" s="3">
        <f t="shared" si="1035"/>
        <v>980.62800000000004</v>
      </c>
      <c r="F3160" s="3">
        <f t="shared" si="1036"/>
        <v>458.03605920000007</v>
      </c>
      <c r="G3160" s="3">
        <f t="shared" si="1037"/>
        <v>458.03605920000007</v>
      </c>
      <c r="H3160" s="3">
        <v>404.24</v>
      </c>
      <c r="I3160" s="3">
        <v>690.95</v>
      </c>
      <c r="J3160" s="3">
        <f t="shared" si="1061"/>
        <v>352.49940000000004</v>
      </c>
      <c r="K3160" s="3">
        <f t="shared" si="1063"/>
        <v>746.13</v>
      </c>
      <c r="L3160" s="3">
        <f t="shared" si="1038"/>
        <v>471.77714097600006</v>
      </c>
      <c r="M3160" s="3">
        <f t="shared" si="1039"/>
        <v>476.35750156800009</v>
      </c>
      <c r="N3160" s="3">
        <f t="shared" si="1040"/>
        <v>458.03605920000007</v>
      </c>
      <c r="O3160" s="3">
        <f t="shared" si="1041"/>
        <v>641.25048288000005</v>
      </c>
      <c r="P3160" s="3">
        <f t="shared" si="1042"/>
        <v>480.93786216000007</v>
      </c>
      <c r="Q3160" s="3">
        <f t="shared" si="1043"/>
        <v>549.64327104000006</v>
      </c>
      <c r="R3160" s="4">
        <f t="shared" si="1044"/>
        <v>752.4</v>
      </c>
      <c r="S3160" s="3">
        <v>615.42609000000004</v>
      </c>
      <c r="T3160" s="3">
        <f t="shared" si="1045"/>
        <v>458.03605920000007</v>
      </c>
      <c r="U3160" s="3">
        <f t="shared" si="1046"/>
        <v>752.4</v>
      </c>
      <c r="V3160" s="3">
        <f t="shared" si="1047"/>
        <v>741.8664</v>
      </c>
      <c r="W3160" s="3">
        <f t="shared" si="1048"/>
        <v>741.8664</v>
      </c>
      <c r="X3160" s="4" t="s">
        <v>5201</v>
      </c>
      <c r="Y3160" s="3">
        <v>438.19</v>
      </c>
      <c r="Z3160" s="3">
        <v>458.03605920000007</v>
      </c>
      <c r="AA3160" s="4">
        <f t="shared" si="1049"/>
        <v>815.1</v>
      </c>
      <c r="AB3160" s="3">
        <f t="shared" si="1050"/>
        <v>752.4</v>
      </c>
      <c r="AC3160" s="3">
        <v>423.43211135199999</v>
      </c>
      <c r="AD3160" s="3">
        <v>516.38062360000004</v>
      </c>
      <c r="AE3160" s="3">
        <f t="shared" si="1051"/>
        <v>576.58920000000001</v>
      </c>
      <c r="AF3160" s="3">
        <v>416.02</v>
      </c>
      <c r="AG3160" s="3">
        <v>399.86</v>
      </c>
      <c r="AH3160" s="3">
        <f t="shared" si="1052"/>
        <v>458.03605920000007</v>
      </c>
      <c r="AI3160" s="3">
        <f t="shared" si="1053"/>
        <v>458.03605920000007</v>
      </c>
      <c r="AJ3160" s="3">
        <v>538.9670000000001</v>
      </c>
      <c r="AK3160" s="3">
        <v>559.1</v>
      </c>
      <c r="AL3160" s="3">
        <f t="shared" si="1054"/>
        <v>458.03605920000007</v>
      </c>
      <c r="AM3160" s="2" t="str">
        <f t="shared" si="1055"/>
        <v>NA</v>
      </c>
      <c r="AN3160" s="3">
        <f t="shared" si="1056"/>
        <v>627</v>
      </c>
      <c r="AO3160" s="3">
        <f t="shared" si="1057"/>
        <v>268.35599999999999</v>
      </c>
      <c r="AP3160" s="3">
        <f t="shared" si="1058"/>
        <v>462.61641979200004</v>
      </c>
      <c r="AQ3160" s="3">
        <f t="shared" si="1059"/>
        <v>877.8</v>
      </c>
      <c r="AR3160" s="2" cm="1">
        <f t="array" ref="AR3160">MIN(_xlfn._xlws.FILTER(E3160:AQ3160,E3160:AQ3160&lt;&gt;0))</f>
        <v>268.35599999999999</v>
      </c>
      <c r="AS3160" s="3">
        <f t="shared" si="1060"/>
        <v>980.62800000000004</v>
      </c>
    </row>
    <row r="3161" spans="1:45" x14ac:dyDescent="0.25">
      <c r="A3161" t="s">
        <v>1692</v>
      </c>
      <c r="B3161" t="s">
        <v>34</v>
      </c>
      <c r="C3161">
        <v>78707</v>
      </c>
      <c r="D3161" s="3">
        <v>1175</v>
      </c>
      <c r="E3161" s="3">
        <f t="shared" si="1035"/>
        <v>918.85</v>
      </c>
      <c r="F3161" s="3">
        <f t="shared" si="1036"/>
        <v>594.52297999999996</v>
      </c>
      <c r="G3161" s="3">
        <f t="shared" si="1037"/>
        <v>594.52297999999996</v>
      </c>
      <c r="H3161" s="3">
        <v>520.91</v>
      </c>
      <c r="I3161" s="3">
        <v>690.95</v>
      </c>
      <c r="J3161" s="3">
        <f t="shared" si="1061"/>
        <v>330.29250000000002</v>
      </c>
      <c r="K3161" s="3">
        <f t="shared" si="1063"/>
        <v>699.125</v>
      </c>
      <c r="L3161" s="3">
        <f t="shared" si="1038"/>
        <v>612.35866939999994</v>
      </c>
      <c r="M3161" s="3">
        <f t="shared" si="1039"/>
        <v>618.30389919999993</v>
      </c>
      <c r="N3161" s="3">
        <f t="shared" si="1040"/>
        <v>594.52297999999996</v>
      </c>
      <c r="O3161" s="3">
        <f t="shared" si="1041"/>
        <v>832.3321719999999</v>
      </c>
      <c r="P3161" s="3">
        <f t="shared" si="1042"/>
        <v>624.24912900000004</v>
      </c>
      <c r="Q3161" s="3">
        <f t="shared" si="1043"/>
        <v>713.42757599999993</v>
      </c>
      <c r="R3161" s="4">
        <f t="shared" si="1044"/>
        <v>705</v>
      </c>
      <c r="S3161" s="3">
        <v>793.06032000000005</v>
      </c>
      <c r="T3161" s="3">
        <f t="shared" si="1045"/>
        <v>594.52297999999996</v>
      </c>
      <c r="U3161" s="3">
        <f t="shared" si="1046"/>
        <v>705</v>
      </c>
      <c r="V3161" s="3">
        <f t="shared" si="1047"/>
        <v>695.13</v>
      </c>
      <c r="W3161" s="3">
        <f t="shared" si="1048"/>
        <v>695.13</v>
      </c>
      <c r="X3161" s="4" t="s">
        <v>5201</v>
      </c>
      <c r="Y3161" s="3">
        <v>438.19</v>
      </c>
      <c r="Z3161" s="3">
        <v>594.52297999999996</v>
      </c>
      <c r="AA3161" s="4">
        <f t="shared" si="1049"/>
        <v>763.75</v>
      </c>
      <c r="AB3161" s="3">
        <f t="shared" si="1050"/>
        <v>705</v>
      </c>
      <c r="AC3161" s="3">
        <v>423.43211135199999</v>
      </c>
      <c r="AD3161" s="3">
        <v>516.38062360000004</v>
      </c>
      <c r="AE3161" s="3">
        <f t="shared" si="1051"/>
        <v>540.26499999999999</v>
      </c>
      <c r="AF3161" s="3">
        <v>416.02</v>
      </c>
      <c r="AG3161" s="3">
        <v>399.86</v>
      </c>
      <c r="AH3161" s="3">
        <f t="shared" si="1052"/>
        <v>594.52297999999996</v>
      </c>
      <c r="AI3161" s="3">
        <f t="shared" si="1053"/>
        <v>594.52297999999996</v>
      </c>
      <c r="AJ3161" s="3">
        <v>538.9670000000001</v>
      </c>
      <c r="AK3161" s="3">
        <v>724.93</v>
      </c>
      <c r="AL3161" s="3">
        <f t="shared" si="1054"/>
        <v>594.52297999999996</v>
      </c>
      <c r="AM3161" s="2" t="str">
        <f t="shared" si="1055"/>
        <v>NA</v>
      </c>
      <c r="AN3161" s="3">
        <f t="shared" si="1056"/>
        <v>587.5</v>
      </c>
      <c r="AO3161" s="3">
        <f t="shared" si="1057"/>
        <v>251.45</v>
      </c>
      <c r="AP3161" s="3">
        <f t="shared" si="1058"/>
        <v>600.46820979999995</v>
      </c>
      <c r="AQ3161" s="3">
        <f t="shared" si="1059"/>
        <v>822.5</v>
      </c>
      <c r="AR3161" s="2" cm="1">
        <f t="array" ref="AR3161">MIN(_xlfn._xlws.FILTER(E3161:AQ3161,E3161:AQ3161&lt;&gt;0))</f>
        <v>251.45</v>
      </c>
      <c r="AS3161" s="3">
        <f t="shared" si="1060"/>
        <v>918.85</v>
      </c>
    </row>
    <row r="3162" spans="1:45" x14ac:dyDescent="0.25">
      <c r="A3162" t="s">
        <v>1693</v>
      </c>
      <c r="B3162" t="s">
        <v>34</v>
      </c>
      <c r="C3162">
        <v>78708</v>
      </c>
      <c r="D3162" s="3">
        <v>873</v>
      </c>
      <c r="E3162" s="3">
        <f t="shared" si="1035"/>
        <v>682.68600000000004</v>
      </c>
      <c r="F3162" s="3">
        <f t="shared" si="1036"/>
        <v>594.52297999999996</v>
      </c>
      <c r="G3162" s="3">
        <f t="shared" si="1037"/>
        <v>594.52297999999996</v>
      </c>
      <c r="H3162" s="3">
        <v>520.91</v>
      </c>
      <c r="I3162" s="3">
        <v>690.95</v>
      </c>
      <c r="J3162" s="3">
        <f t="shared" si="1061"/>
        <v>245.40030000000002</v>
      </c>
      <c r="K3162" s="3">
        <f t="shared" si="1063"/>
        <v>519.43499999999995</v>
      </c>
      <c r="L3162" s="3">
        <f t="shared" si="1038"/>
        <v>612.35866939999994</v>
      </c>
      <c r="M3162" s="3">
        <f t="shared" si="1039"/>
        <v>618.30389919999993</v>
      </c>
      <c r="N3162" s="3">
        <f t="shared" si="1040"/>
        <v>594.52297999999996</v>
      </c>
      <c r="O3162" s="3">
        <f t="shared" si="1041"/>
        <v>832.3321719999999</v>
      </c>
      <c r="P3162" s="3">
        <f t="shared" si="1042"/>
        <v>624.24912900000004</v>
      </c>
      <c r="Q3162" s="3">
        <f t="shared" si="1043"/>
        <v>713.42757599999993</v>
      </c>
      <c r="R3162" s="4">
        <f t="shared" si="1044"/>
        <v>523.79999999999995</v>
      </c>
      <c r="S3162" s="3">
        <v>793.06032000000005</v>
      </c>
      <c r="T3162" s="3">
        <f t="shared" si="1045"/>
        <v>594.52297999999996</v>
      </c>
      <c r="U3162" s="3">
        <f t="shared" si="1046"/>
        <v>523.79999999999995</v>
      </c>
      <c r="V3162" s="3">
        <f t="shared" si="1047"/>
        <v>516.46680000000003</v>
      </c>
      <c r="W3162" s="3">
        <f t="shared" si="1048"/>
        <v>516.46680000000003</v>
      </c>
      <c r="X3162" s="4">
        <v>354.79404299999999</v>
      </c>
      <c r="Y3162" s="3">
        <v>438.19</v>
      </c>
      <c r="Z3162" s="3">
        <v>594.52297999999996</v>
      </c>
      <c r="AA3162" s="4">
        <f t="shared" si="1049"/>
        <v>567.45000000000005</v>
      </c>
      <c r="AB3162" s="3">
        <f t="shared" si="1050"/>
        <v>523.79999999999995</v>
      </c>
      <c r="AC3162" s="3">
        <v>423.43211135199999</v>
      </c>
      <c r="AD3162" s="3">
        <v>516.38062360000004</v>
      </c>
      <c r="AE3162" s="3">
        <f t="shared" si="1051"/>
        <v>401.40539999999999</v>
      </c>
      <c r="AF3162" s="3">
        <v>416.02</v>
      </c>
      <c r="AG3162" s="3">
        <v>399.86</v>
      </c>
      <c r="AH3162" s="3">
        <f t="shared" si="1052"/>
        <v>594.52297999999996</v>
      </c>
      <c r="AI3162" s="3">
        <f t="shared" si="1053"/>
        <v>594.52297999999996</v>
      </c>
      <c r="AJ3162" s="3">
        <v>608.24500000000012</v>
      </c>
      <c r="AK3162" s="3">
        <v>724.93</v>
      </c>
      <c r="AL3162" s="3">
        <f t="shared" si="1054"/>
        <v>594.52297999999996</v>
      </c>
      <c r="AM3162" s="2">
        <f t="shared" si="1055"/>
        <v>354.79404299999999</v>
      </c>
      <c r="AN3162" s="3">
        <f t="shared" si="1056"/>
        <v>436.5</v>
      </c>
      <c r="AO3162" s="3">
        <f t="shared" si="1057"/>
        <v>186.822</v>
      </c>
      <c r="AP3162" s="3">
        <f t="shared" si="1058"/>
        <v>600.46820979999995</v>
      </c>
      <c r="AQ3162" s="3">
        <f t="shared" si="1059"/>
        <v>611.09999999999991</v>
      </c>
      <c r="AR3162" s="2" cm="1">
        <f t="array" ref="AR3162">MIN(_xlfn._xlws.FILTER(E3162:AQ3162,E3162:AQ3162&lt;&gt;0))</f>
        <v>186.822</v>
      </c>
      <c r="AS3162" s="3">
        <f t="shared" si="1060"/>
        <v>832.3321719999999</v>
      </c>
    </row>
    <row r="3163" spans="1:45" x14ac:dyDescent="0.25">
      <c r="A3163" t="s">
        <v>1694</v>
      </c>
      <c r="B3163" t="s">
        <v>34</v>
      </c>
      <c r="C3163">
        <v>78761</v>
      </c>
      <c r="D3163" s="3">
        <v>820</v>
      </c>
      <c r="E3163" s="3">
        <f t="shared" si="1035"/>
        <v>641.24</v>
      </c>
      <c r="F3163" s="3">
        <f t="shared" si="1036"/>
        <v>458.03605920000007</v>
      </c>
      <c r="G3163" s="3">
        <f t="shared" si="1037"/>
        <v>458.03605920000007</v>
      </c>
      <c r="H3163" s="3">
        <v>404.24</v>
      </c>
      <c r="I3163" s="3">
        <v>690.95</v>
      </c>
      <c r="J3163" s="3">
        <f t="shared" si="1061"/>
        <v>230.50200000000001</v>
      </c>
      <c r="K3163" s="3">
        <f t="shared" si="1063"/>
        <v>487.9</v>
      </c>
      <c r="L3163" s="3">
        <f t="shared" si="1038"/>
        <v>471.77714097600006</v>
      </c>
      <c r="M3163" s="3">
        <f t="shared" si="1039"/>
        <v>476.35750156800009</v>
      </c>
      <c r="N3163" s="3">
        <f t="shared" si="1040"/>
        <v>458.03605920000007</v>
      </c>
      <c r="O3163" s="3">
        <f t="shared" si="1041"/>
        <v>641.25048288000005</v>
      </c>
      <c r="P3163" s="3">
        <f t="shared" si="1042"/>
        <v>480.93786216000007</v>
      </c>
      <c r="Q3163" s="3">
        <f t="shared" si="1043"/>
        <v>549.64327104000006</v>
      </c>
      <c r="R3163" s="4">
        <f t="shared" si="1044"/>
        <v>492</v>
      </c>
      <c r="S3163" s="3">
        <v>615.42609000000004</v>
      </c>
      <c r="T3163" s="3">
        <f t="shared" si="1045"/>
        <v>458.03605920000007</v>
      </c>
      <c r="U3163" s="3">
        <f t="shared" si="1046"/>
        <v>492</v>
      </c>
      <c r="V3163" s="3">
        <f t="shared" si="1047"/>
        <v>485.11200000000002</v>
      </c>
      <c r="W3163" s="3">
        <f t="shared" si="1048"/>
        <v>485.11200000000002</v>
      </c>
      <c r="X3163" s="4" t="s">
        <v>5201</v>
      </c>
      <c r="Y3163" s="3">
        <v>438.19</v>
      </c>
      <c r="Z3163" s="3">
        <v>458.03605920000007</v>
      </c>
      <c r="AA3163" s="4">
        <f t="shared" si="1049"/>
        <v>533</v>
      </c>
      <c r="AB3163" s="3">
        <f t="shared" si="1050"/>
        <v>492</v>
      </c>
      <c r="AC3163" s="3">
        <v>423.43211135199999</v>
      </c>
      <c r="AD3163" s="3">
        <v>516.38062360000004</v>
      </c>
      <c r="AE3163" s="3">
        <f t="shared" si="1051"/>
        <v>377.036</v>
      </c>
      <c r="AF3163" s="3">
        <v>416.02</v>
      </c>
      <c r="AG3163" s="3">
        <v>399.86</v>
      </c>
      <c r="AH3163" s="3">
        <f t="shared" si="1052"/>
        <v>458.03605920000007</v>
      </c>
      <c r="AI3163" s="3">
        <f t="shared" si="1053"/>
        <v>458.03605920000007</v>
      </c>
      <c r="AJ3163" s="3">
        <v>538.9670000000001</v>
      </c>
      <c r="AK3163" s="3">
        <v>559.1</v>
      </c>
      <c r="AL3163" s="3">
        <f t="shared" si="1054"/>
        <v>458.03605920000007</v>
      </c>
      <c r="AM3163" s="2" t="str">
        <f t="shared" si="1055"/>
        <v>NA</v>
      </c>
      <c r="AN3163" s="3">
        <f t="shared" si="1056"/>
        <v>410</v>
      </c>
      <c r="AO3163" s="3">
        <f t="shared" si="1057"/>
        <v>175.48</v>
      </c>
      <c r="AP3163" s="3">
        <f t="shared" si="1058"/>
        <v>462.61641979200004</v>
      </c>
      <c r="AQ3163" s="3">
        <f t="shared" si="1059"/>
        <v>574</v>
      </c>
      <c r="AR3163" s="2" cm="1">
        <f t="array" ref="AR3163">MIN(_xlfn._xlws.FILTER(E3163:AQ3163,E3163:AQ3163&lt;&gt;0))</f>
        <v>175.48</v>
      </c>
      <c r="AS3163" s="3">
        <f t="shared" si="1060"/>
        <v>690.95</v>
      </c>
    </row>
    <row r="3164" spans="1:45" x14ac:dyDescent="0.25">
      <c r="A3164" t="s">
        <v>1695</v>
      </c>
      <c r="B3164" t="s">
        <v>34</v>
      </c>
      <c r="C3164">
        <v>78800</v>
      </c>
      <c r="D3164" s="3">
        <v>842</v>
      </c>
      <c r="E3164" s="3">
        <f t="shared" si="1035"/>
        <v>658.44400000000007</v>
      </c>
      <c r="F3164" s="3">
        <f t="shared" si="1036"/>
        <v>458.03605920000007</v>
      </c>
      <c r="G3164" s="3">
        <f t="shared" si="1037"/>
        <v>458.03605920000007</v>
      </c>
      <c r="H3164" s="3">
        <v>404.24</v>
      </c>
      <c r="I3164" s="3">
        <v>622.84</v>
      </c>
      <c r="J3164" s="3">
        <f t="shared" si="1061"/>
        <v>236.68620000000001</v>
      </c>
      <c r="K3164" s="3">
        <f t="shared" si="1063"/>
        <v>500.98999999999995</v>
      </c>
      <c r="L3164" s="3">
        <f t="shared" si="1038"/>
        <v>471.77714097600006</v>
      </c>
      <c r="M3164" s="3">
        <f t="shared" si="1039"/>
        <v>476.35750156800009</v>
      </c>
      <c r="N3164" s="3">
        <f t="shared" si="1040"/>
        <v>458.03605920000007</v>
      </c>
      <c r="O3164" s="3">
        <f t="shared" si="1041"/>
        <v>641.25048288000005</v>
      </c>
      <c r="P3164" s="3">
        <f t="shared" si="1042"/>
        <v>480.93786216000007</v>
      </c>
      <c r="Q3164" s="3">
        <f t="shared" si="1043"/>
        <v>549.64327104000006</v>
      </c>
      <c r="R3164" s="4">
        <f t="shared" si="1044"/>
        <v>505.2</v>
      </c>
      <c r="S3164" s="3">
        <v>615.42609000000004</v>
      </c>
      <c r="T3164" s="3">
        <f t="shared" si="1045"/>
        <v>458.03605920000007</v>
      </c>
      <c r="U3164" s="3">
        <f t="shared" si="1046"/>
        <v>505.2</v>
      </c>
      <c r="V3164" s="3">
        <f t="shared" si="1047"/>
        <v>498.12720000000002</v>
      </c>
      <c r="W3164" s="3">
        <f t="shared" si="1048"/>
        <v>498.12720000000002</v>
      </c>
      <c r="X3164" s="4">
        <v>640.77228400000001</v>
      </c>
      <c r="Y3164" s="3">
        <v>398.45</v>
      </c>
      <c r="Z3164" s="3">
        <v>458.03605920000007</v>
      </c>
      <c r="AA3164" s="4">
        <f t="shared" si="1049"/>
        <v>547.30000000000007</v>
      </c>
      <c r="AB3164" s="3">
        <f t="shared" si="1050"/>
        <v>505.2</v>
      </c>
      <c r="AC3164" s="3">
        <v>385.03052276</v>
      </c>
      <c r="AD3164" s="3">
        <v>469.549418</v>
      </c>
      <c r="AE3164" s="3">
        <f t="shared" si="1051"/>
        <v>387.15159999999997</v>
      </c>
      <c r="AF3164" s="3">
        <v>416.02</v>
      </c>
      <c r="AG3164" s="3">
        <v>399.86</v>
      </c>
      <c r="AH3164" s="3">
        <f t="shared" si="1052"/>
        <v>458.03605920000007</v>
      </c>
      <c r="AI3164" s="3">
        <f t="shared" si="1053"/>
        <v>458.03605920000007</v>
      </c>
      <c r="AJ3164" s="3">
        <v>618.31000000000006</v>
      </c>
      <c r="AK3164" s="3">
        <v>559.1</v>
      </c>
      <c r="AL3164" s="3">
        <f t="shared" si="1054"/>
        <v>458.03605920000007</v>
      </c>
      <c r="AM3164" s="2">
        <f t="shared" si="1055"/>
        <v>640.77228400000001</v>
      </c>
      <c r="AN3164" s="3">
        <f t="shared" si="1056"/>
        <v>421</v>
      </c>
      <c r="AO3164" s="3">
        <f t="shared" si="1057"/>
        <v>180.18799999999999</v>
      </c>
      <c r="AP3164" s="3">
        <f t="shared" si="1058"/>
        <v>462.61641979200004</v>
      </c>
      <c r="AQ3164" s="3">
        <f t="shared" si="1059"/>
        <v>589.4</v>
      </c>
      <c r="AR3164" s="2" cm="1">
        <f t="array" ref="AR3164">MIN(_xlfn._xlws.FILTER(E3164:AQ3164,E3164:AQ3164&lt;&gt;0))</f>
        <v>180.18799999999999</v>
      </c>
      <c r="AS3164" s="3">
        <f t="shared" si="1060"/>
        <v>658.44400000000007</v>
      </c>
    </row>
    <row r="3165" spans="1:45" x14ac:dyDescent="0.25">
      <c r="A3165" t="s">
        <v>1696</v>
      </c>
      <c r="B3165" t="s">
        <v>34</v>
      </c>
      <c r="C3165">
        <v>78802</v>
      </c>
      <c r="D3165" s="3">
        <v>3033</v>
      </c>
      <c r="E3165" s="3">
        <f t="shared" si="1035"/>
        <v>2371.806</v>
      </c>
      <c r="F3165" s="3">
        <f t="shared" si="1036"/>
        <v>1564.1080588</v>
      </c>
      <c r="G3165" s="3">
        <f t="shared" si="1037"/>
        <v>1564.1080588</v>
      </c>
      <c r="H3165" s="3">
        <v>1405.87</v>
      </c>
      <c r="I3165" s="3">
        <v>1043.02</v>
      </c>
      <c r="J3165" s="3">
        <f t="shared" si="1061"/>
        <v>852.57630000000006</v>
      </c>
      <c r="K3165" s="3">
        <f t="shared" si="1063"/>
        <v>1804.635</v>
      </c>
      <c r="L3165" s="3">
        <f t="shared" si="1038"/>
        <v>1611.031300564</v>
      </c>
      <c r="M3165" s="3">
        <f t="shared" si="1039"/>
        <v>1626.6723811520001</v>
      </c>
      <c r="N3165" s="3">
        <f t="shared" si="1040"/>
        <v>1564.1080588</v>
      </c>
      <c r="O3165" s="3">
        <f t="shared" si="1041"/>
        <v>2189.75128232</v>
      </c>
      <c r="P3165" s="3">
        <f t="shared" si="1042"/>
        <v>1642.3134617400001</v>
      </c>
      <c r="Q3165" s="3">
        <f t="shared" si="1043"/>
        <v>1876.92967056</v>
      </c>
      <c r="R3165" s="4">
        <f t="shared" si="1044"/>
        <v>1819.8</v>
      </c>
      <c r="S3165" s="3">
        <v>2140.3505800000003</v>
      </c>
      <c r="T3165" s="3">
        <f t="shared" si="1045"/>
        <v>1564.1080588</v>
      </c>
      <c r="U3165" s="3">
        <f t="shared" si="1046"/>
        <v>1819.8</v>
      </c>
      <c r="V3165" s="3">
        <f t="shared" si="1047"/>
        <v>1794.3228000000001</v>
      </c>
      <c r="W3165" s="3">
        <f t="shared" si="1048"/>
        <v>1794.3228000000001</v>
      </c>
      <c r="X3165" s="4">
        <v>640.77228400000001</v>
      </c>
      <c r="Y3165" s="3">
        <v>751.2</v>
      </c>
      <c r="Z3165" s="3">
        <v>1564.1080588</v>
      </c>
      <c r="AA3165" s="4">
        <f t="shared" si="1049"/>
        <v>1971.45</v>
      </c>
      <c r="AB3165" s="3">
        <f t="shared" si="1050"/>
        <v>1819.8</v>
      </c>
      <c r="AC3165" s="3">
        <v>725.90018496000005</v>
      </c>
      <c r="AD3165" s="3">
        <v>885.24412800000005</v>
      </c>
      <c r="AE3165" s="3">
        <f t="shared" si="1051"/>
        <v>1394.5734</v>
      </c>
      <c r="AF3165" s="3">
        <v>416.02</v>
      </c>
      <c r="AG3165" s="3">
        <v>399.86</v>
      </c>
      <c r="AH3165" s="3">
        <f t="shared" si="1052"/>
        <v>1564.1080588</v>
      </c>
      <c r="AI3165" s="3">
        <f t="shared" si="1053"/>
        <v>1564.1080588</v>
      </c>
      <c r="AJ3165" s="3">
        <v>618.31000000000006</v>
      </c>
      <c r="AK3165" s="3">
        <v>1924.29</v>
      </c>
      <c r="AL3165" s="3">
        <f t="shared" si="1054"/>
        <v>1564.1080588</v>
      </c>
      <c r="AM3165" s="2">
        <f t="shared" si="1055"/>
        <v>640.77228400000001</v>
      </c>
      <c r="AN3165" s="3">
        <f t="shared" si="1056"/>
        <v>1516.5</v>
      </c>
      <c r="AO3165" s="3">
        <f t="shared" si="1057"/>
        <v>649.06200000000001</v>
      </c>
      <c r="AP3165" s="3">
        <f t="shared" si="1058"/>
        <v>1579.749139388</v>
      </c>
      <c r="AQ3165" s="3">
        <f t="shared" si="1059"/>
        <v>2123.1</v>
      </c>
      <c r="AR3165" s="2" cm="1">
        <f t="array" ref="AR3165">MIN(_xlfn._xlws.FILTER(E3165:AQ3165,E3165:AQ3165&lt;&gt;0))</f>
        <v>399.86</v>
      </c>
      <c r="AS3165" s="3">
        <f t="shared" si="1060"/>
        <v>2371.806</v>
      </c>
    </row>
    <row r="3166" spans="1:45" x14ac:dyDescent="0.25">
      <c r="A3166" t="s">
        <v>1697</v>
      </c>
      <c r="B3166" t="s">
        <v>34</v>
      </c>
      <c r="C3166">
        <v>78803</v>
      </c>
      <c r="D3166" s="3">
        <v>2349</v>
      </c>
      <c r="E3166" s="3">
        <f t="shared" si="1035"/>
        <v>1836.9180000000001</v>
      </c>
      <c r="F3166" s="3">
        <f t="shared" si="1036"/>
        <v>1564.1080588</v>
      </c>
      <c r="G3166" s="3">
        <f t="shared" si="1037"/>
        <v>1564.1080588</v>
      </c>
      <c r="H3166" s="3">
        <v>520.91</v>
      </c>
      <c r="I3166" s="3">
        <v>1043.02</v>
      </c>
      <c r="J3166" s="3">
        <f t="shared" si="1061"/>
        <v>660.3039</v>
      </c>
      <c r="K3166" s="3">
        <f t="shared" si="1063"/>
        <v>1397.655</v>
      </c>
      <c r="L3166" s="3">
        <f t="shared" si="1038"/>
        <v>1611.031300564</v>
      </c>
      <c r="M3166" s="3">
        <f t="shared" si="1039"/>
        <v>1626.6723811520001</v>
      </c>
      <c r="N3166" s="3">
        <f t="shared" si="1040"/>
        <v>1564.1080588</v>
      </c>
      <c r="O3166" s="3">
        <f t="shared" si="1041"/>
        <v>2189.75128232</v>
      </c>
      <c r="P3166" s="3">
        <f t="shared" si="1042"/>
        <v>1642.3134617400001</v>
      </c>
      <c r="Q3166" s="3">
        <f t="shared" si="1043"/>
        <v>1876.92967056</v>
      </c>
      <c r="R3166" s="4">
        <f t="shared" si="1044"/>
        <v>1409.3999999999999</v>
      </c>
      <c r="S3166" s="3">
        <v>793.06032000000005</v>
      </c>
      <c r="T3166" s="3">
        <f t="shared" si="1045"/>
        <v>1564.1080588</v>
      </c>
      <c r="U3166" s="3">
        <f t="shared" si="1046"/>
        <v>1409.3999999999999</v>
      </c>
      <c r="V3166" s="3">
        <f t="shared" si="1047"/>
        <v>1389.6684</v>
      </c>
      <c r="W3166" s="3">
        <f t="shared" si="1048"/>
        <v>1389.6684</v>
      </c>
      <c r="X3166" s="4">
        <v>640.77228400000001</v>
      </c>
      <c r="Y3166" s="3">
        <v>1337.03</v>
      </c>
      <c r="Z3166" s="3">
        <v>1564.1080588</v>
      </c>
      <c r="AA3166" s="4">
        <f t="shared" si="1049"/>
        <v>1526.8500000000001</v>
      </c>
      <c r="AB3166" s="3">
        <f t="shared" si="1050"/>
        <v>1409.3999999999999</v>
      </c>
      <c r="AC3166" s="3">
        <v>1291.999899224</v>
      </c>
      <c r="AD3166" s="3">
        <v>1575.6096332000002</v>
      </c>
      <c r="AE3166" s="3">
        <f t="shared" si="1051"/>
        <v>1080.0701999999999</v>
      </c>
      <c r="AF3166" s="3">
        <v>416.02</v>
      </c>
      <c r="AG3166" s="3">
        <v>399.86</v>
      </c>
      <c r="AH3166" s="3">
        <f t="shared" si="1052"/>
        <v>1564.1080588</v>
      </c>
      <c r="AI3166" s="3">
        <f t="shared" si="1053"/>
        <v>1564.1080588</v>
      </c>
      <c r="AJ3166" s="3">
        <v>618.31000000000006</v>
      </c>
      <c r="AK3166" s="3">
        <v>724.93</v>
      </c>
      <c r="AL3166" s="3">
        <f t="shared" si="1054"/>
        <v>1564.1080588</v>
      </c>
      <c r="AM3166" s="2">
        <f t="shared" si="1055"/>
        <v>640.77228400000001</v>
      </c>
      <c r="AN3166" s="3">
        <f t="shared" si="1056"/>
        <v>1174.5</v>
      </c>
      <c r="AO3166" s="3">
        <f t="shared" si="1057"/>
        <v>502.68599999999998</v>
      </c>
      <c r="AP3166" s="3">
        <f t="shared" si="1058"/>
        <v>1579.749139388</v>
      </c>
      <c r="AQ3166" s="3">
        <f t="shared" si="1059"/>
        <v>1644.3</v>
      </c>
      <c r="AR3166" s="2" cm="1">
        <f t="array" ref="AR3166">MIN(_xlfn._xlws.FILTER(E3166:AQ3166,E3166:AQ3166&lt;&gt;0))</f>
        <v>399.86</v>
      </c>
      <c r="AS3166" s="3">
        <f t="shared" si="1060"/>
        <v>2189.75128232</v>
      </c>
    </row>
    <row r="3167" spans="1:45" x14ac:dyDescent="0.25">
      <c r="A3167" t="s">
        <v>1696</v>
      </c>
      <c r="B3167" t="s">
        <v>34</v>
      </c>
      <c r="C3167">
        <v>78804</v>
      </c>
      <c r="D3167" s="3">
        <v>2831</v>
      </c>
      <c r="E3167" s="3">
        <f t="shared" si="1035"/>
        <v>2213.8420000000001</v>
      </c>
      <c r="F3167" s="3">
        <f t="shared" si="1036"/>
        <v>1564.1080588</v>
      </c>
      <c r="G3167" s="3">
        <f t="shared" si="1037"/>
        <v>1564.1080588</v>
      </c>
      <c r="H3167" s="3">
        <v>1405.87</v>
      </c>
      <c r="I3167" s="3">
        <v>1983.35</v>
      </c>
      <c r="J3167" s="3">
        <f t="shared" si="1061"/>
        <v>795.79410000000007</v>
      </c>
      <c r="K3167" s="3">
        <f t="shared" si="1063"/>
        <v>1684.4449999999999</v>
      </c>
      <c r="L3167" s="3">
        <f t="shared" si="1038"/>
        <v>1611.031300564</v>
      </c>
      <c r="M3167" s="3">
        <f t="shared" si="1039"/>
        <v>1626.6723811520001</v>
      </c>
      <c r="N3167" s="3">
        <f t="shared" si="1040"/>
        <v>1564.1080588</v>
      </c>
      <c r="O3167" s="3">
        <f t="shared" si="1041"/>
        <v>2189.75128232</v>
      </c>
      <c r="P3167" s="3">
        <f t="shared" si="1042"/>
        <v>1642.3134617400001</v>
      </c>
      <c r="Q3167" s="3">
        <f t="shared" si="1043"/>
        <v>1876.92967056</v>
      </c>
      <c r="R3167" s="4">
        <f t="shared" si="1044"/>
        <v>1698.6</v>
      </c>
      <c r="S3167" s="3">
        <v>2140.3505800000003</v>
      </c>
      <c r="T3167" s="3">
        <f t="shared" si="1045"/>
        <v>1564.1080588</v>
      </c>
      <c r="U3167" s="3">
        <f t="shared" si="1046"/>
        <v>1698.6</v>
      </c>
      <c r="V3167" s="3">
        <f t="shared" si="1047"/>
        <v>1674.8196</v>
      </c>
      <c r="W3167" s="3">
        <f t="shared" si="1048"/>
        <v>1674.8196</v>
      </c>
      <c r="X3167" s="4">
        <v>640.77228400000001</v>
      </c>
      <c r="Y3167" s="3">
        <v>1337.03</v>
      </c>
      <c r="Z3167" s="3">
        <v>1564.1080588</v>
      </c>
      <c r="AA3167" s="4">
        <f t="shared" si="1049"/>
        <v>1840.15</v>
      </c>
      <c r="AB3167" s="3">
        <f t="shared" si="1050"/>
        <v>1698.6</v>
      </c>
      <c r="AC3167" s="3">
        <v>1291.999899224</v>
      </c>
      <c r="AD3167" s="3">
        <v>1575.6096332000002</v>
      </c>
      <c r="AE3167" s="3">
        <f t="shared" si="1051"/>
        <v>1301.6938</v>
      </c>
      <c r="AF3167" s="3">
        <v>416.02</v>
      </c>
      <c r="AG3167" s="3">
        <v>399.86</v>
      </c>
      <c r="AH3167" s="3">
        <f t="shared" si="1052"/>
        <v>1564.1080588</v>
      </c>
      <c r="AI3167" s="3">
        <f t="shared" si="1053"/>
        <v>1564.1080588</v>
      </c>
      <c r="AJ3167" s="3">
        <v>1556.6540000000002</v>
      </c>
      <c r="AK3167" s="3">
        <v>1924.29</v>
      </c>
      <c r="AL3167" s="3">
        <f t="shared" si="1054"/>
        <v>1564.1080588</v>
      </c>
      <c r="AM3167" s="2">
        <f t="shared" si="1055"/>
        <v>640.77228400000001</v>
      </c>
      <c r="AN3167" s="3">
        <f t="shared" si="1056"/>
        <v>1415.5</v>
      </c>
      <c r="AO3167" s="3">
        <f t="shared" si="1057"/>
        <v>605.83399999999995</v>
      </c>
      <c r="AP3167" s="3">
        <f t="shared" si="1058"/>
        <v>1579.749139388</v>
      </c>
      <c r="AQ3167" s="3">
        <f t="shared" si="1059"/>
        <v>1981.6999999999998</v>
      </c>
      <c r="AR3167" s="2" cm="1">
        <f t="array" ref="AR3167">MIN(_xlfn._xlws.FILTER(E3167:AQ3167,E3167:AQ3167&lt;&gt;0))</f>
        <v>399.86</v>
      </c>
      <c r="AS3167" s="3">
        <f t="shared" si="1060"/>
        <v>2213.8420000000001</v>
      </c>
    </row>
    <row r="3168" spans="1:45" x14ac:dyDescent="0.25">
      <c r="A3168" t="s">
        <v>1698</v>
      </c>
      <c r="B3168" t="s">
        <v>34</v>
      </c>
      <c r="C3168">
        <v>78808</v>
      </c>
      <c r="D3168" s="3">
        <v>1191</v>
      </c>
      <c r="E3168" s="3">
        <f t="shared" si="1035"/>
        <v>931.36200000000008</v>
      </c>
      <c r="F3168" s="3">
        <f t="shared" si="1036"/>
        <v>458.03605920000007</v>
      </c>
      <c r="G3168" s="3">
        <f t="shared" si="1037"/>
        <v>458.03605920000007</v>
      </c>
      <c r="H3168" s="3">
        <v>404.24</v>
      </c>
      <c r="I3168" s="3">
        <f>D3168*41.28%</f>
        <v>491.64479999999998</v>
      </c>
      <c r="J3168" s="3">
        <f t="shared" si="1061"/>
        <v>334.7901</v>
      </c>
      <c r="K3168" s="3">
        <f t="shared" si="1063"/>
        <v>708.64499999999998</v>
      </c>
      <c r="L3168" s="3">
        <f t="shared" si="1038"/>
        <v>471.77714097600006</v>
      </c>
      <c r="M3168" s="3">
        <f t="shared" si="1039"/>
        <v>476.35750156800009</v>
      </c>
      <c r="N3168" s="3">
        <f t="shared" si="1040"/>
        <v>458.03605920000007</v>
      </c>
      <c r="O3168" s="3">
        <f t="shared" si="1041"/>
        <v>641.25048288000005</v>
      </c>
      <c r="P3168" s="3">
        <f t="shared" si="1042"/>
        <v>480.93786216000007</v>
      </c>
      <c r="Q3168" s="3">
        <f t="shared" si="1043"/>
        <v>549.64327104000006</v>
      </c>
      <c r="R3168" s="4">
        <f t="shared" si="1044"/>
        <v>714.6</v>
      </c>
      <c r="S3168" s="3">
        <v>615.42609000000004</v>
      </c>
      <c r="T3168" s="3">
        <f t="shared" si="1045"/>
        <v>458.03605920000007</v>
      </c>
      <c r="U3168" s="3">
        <f t="shared" si="1046"/>
        <v>714.6</v>
      </c>
      <c r="V3168" s="3">
        <f t="shared" si="1047"/>
        <v>704.59559999999999</v>
      </c>
      <c r="W3168" s="3">
        <f t="shared" si="1048"/>
        <v>704.59559999999999</v>
      </c>
      <c r="X3168" s="4" t="s">
        <v>5201</v>
      </c>
      <c r="Y3168" s="3">
        <v>0</v>
      </c>
      <c r="Z3168" s="3">
        <v>458.03605920000007</v>
      </c>
      <c r="AA3168" s="4">
        <f t="shared" si="1049"/>
        <v>774.15</v>
      </c>
      <c r="AB3168" s="3">
        <f t="shared" si="1050"/>
        <v>714.6</v>
      </c>
      <c r="AC3168" s="3">
        <v>0</v>
      </c>
      <c r="AD3168" s="3">
        <v>0</v>
      </c>
      <c r="AE3168" s="3">
        <f t="shared" si="1051"/>
        <v>547.62180000000001</v>
      </c>
      <c r="AF3168" s="3">
        <v>416.02</v>
      </c>
      <c r="AG3168" s="3">
        <v>399.86</v>
      </c>
      <c r="AH3168" s="3">
        <f t="shared" si="1052"/>
        <v>458.03605920000007</v>
      </c>
      <c r="AI3168" s="3">
        <f t="shared" si="1053"/>
        <v>458.03605920000007</v>
      </c>
      <c r="AJ3168" s="3">
        <f>D3168*65%</f>
        <v>774.15</v>
      </c>
      <c r="AK3168" s="3">
        <v>559.1</v>
      </c>
      <c r="AL3168" s="3">
        <f t="shared" si="1054"/>
        <v>458.03605920000007</v>
      </c>
      <c r="AM3168" s="2" t="str">
        <f t="shared" si="1055"/>
        <v>NA</v>
      </c>
      <c r="AN3168" s="3">
        <f t="shared" si="1056"/>
        <v>595.5</v>
      </c>
      <c r="AO3168" s="3">
        <f t="shared" si="1057"/>
        <v>254.874</v>
      </c>
      <c r="AP3168" s="3">
        <f t="shared" si="1058"/>
        <v>462.61641979200004</v>
      </c>
      <c r="AQ3168" s="3">
        <f t="shared" si="1059"/>
        <v>833.69999999999993</v>
      </c>
      <c r="AR3168" s="2" cm="1">
        <f t="array" ref="AR3168">MIN(_xlfn._xlws.FILTER(E3168:AQ3168,E3168:AQ3168&lt;&gt;0))</f>
        <v>254.874</v>
      </c>
      <c r="AS3168" s="3">
        <f t="shared" si="1060"/>
        <v>931.36200000000008</v>
      </c>
    </row>
    <row r="3169" spans="1:45" x14ac:dyDescent="0.25">
      <c r="A3169" t="s">
        <v>1699</v>
      </c>
      <c r="B3169" t="s">
        <v>34</v>
      </c>
      <c r="C3169">
        <v>78814</v>
      </c>
      <c r="D3169" s="3">
        <v>5035</v>
      </c>
      <c r="E3169" s="3">
        <f t="shared" si="1035"/>
        <v>3937.3700000000003</v>
      </c>
      <c r="F3169" s="3">
        <f t="shared" si="1036"/>
        <v>1755.109614</v>
      </c>
      <c r="G3169" s="3">
        <f t="shared" si="1037"/>
        <v>1755.109614</v>
      </c>
      <c r="H3169" s="3">
        <v>3446.4649099999997</v>
      </c>
      <c r="I3169" s="3">
        <v>2191.98</v>
      </c>
      <c r="J3169" s="3">
        <f t="shared" si="1061"/>
        <v>1415.3385000000001</v>
      </c>
      <c r="K3169" s="3">
        <v>1875.75</v>
      </c>
      <c r="L3169" s="3">
        <f t="shared" si="1038"/>
        <v>1807.76290242</v>
      </c>
      <c r="M3169" s="3">
        <f t="shared" si="1039"/>
        <v>1825.3139985600001</v>
      </c>
      <c r="N3169" s="3">
        <f t="shared" si="1040"/>
        <v>1755.109614</v>
      </c>
      <c r="O3169" s="3">
        <f t="shared" si="1041"/>
        <v>2457.1534595999997</v>
      </c>
      <c r="P3169" s="3">
        <f t="shared" si="1042"/>
        <v>1842.8650947000001</v>
      </c>
      <c r="Q3169" s="3">
        <f t="shared" si="1043"/>
        <v>2106.1315368</v>
      </c>
      <c r="R3169" s="4">
        <f t="shared" si="1044"/>
        <v>3021</v>
      </c>
      <c r="S3169" s="3">
        <v>2394.8151400000002</v>
      </c>
      <c r="T3169" s="3">
        <f t="shared" si="1045"/>
        <v>1755.109614</v>
      </c>
      <c r="U3169" s="3">
        <f t="shared" si="1046"/>
        <v>3021</v>
      </c>
      <c r="V3169" s="3">
        <f t="shared" si="1047"/>
        <v>2978.7060000000001</v>
      </c>
      <c r="W3169" s="3">
        <f t="shared" si="1048"/>
        <v>2978.7060000000001</v>
      </c>
      <c r="X3169" s="4" t="s">
        <v>5201</v>
      </c>
      <c r="Y3169" s="3">
        <v>1381.08</v>
      </c>
      <c r="Z3169" s="3">
        <v>1755.109614</v>
      </c>
      <c r="AA3169" s="4">
        <f t="shared" si="1049"/>
        <v>3272.75</v>
      </c>
      <c r="AB3169" s="3">
        <f t="shared" si="1050"/>
        <v>3021</v>
      </c>
      <c r="AC3169" s="3">
        <v>1334.566330464</v>
      </c>
      <c r="AD3169" s="3">
        <v>1627.5199152</v>
      </c>
      <c r="AE3169" s="3">
        <f t="shared" si="1051"/>
        <v>2315.0929999999998</v>
      </c>
      <c r="AF3169" s="3">
        <v>416.02</v>
      </c>
      <c r="AG3169" s="3">
        <v>399.86</v>
      </c>
      <c r="AH3169" s="3">
        <f t="shared" si="1052"/>
        <v>1755.109614</v>
      </c>
      <c r="AI3169" s="3">
        <f t="shared" si="1053"/>
        <v>1755.109614</v>
      </c>
      <c r="AJ3169" s="3">
        <v>2993.5509999999999</v>
      </c>
      <c r="AK3169" s="3">
        <v>2203.5500000000002</v>
      </c>
      <c r="AL3169" s="3">
        <f t="shared" si="1054"/>
        <v>1755.109614</v>
      </c>
      <c r="AM3169" s="2" t="str">
        <f t="shared" si="1055"/>
        <v>NA</v>
      </c>
      <c r="AN3169" s="3">
        <f t="shared" si="1056"/>
        <v>2517.5</v>
      </c>
      <c r="AO3169" s="3">
        <f t="shared" si="1057"/>
        <v>1077.49</v>
      </c>
      <c r="AP3169" s="3">
        <f t="shared" si="1058"/>
        <v>1772.66071014</v>
      </c>
      <c r="AQ3169" s="3">
        <f t="shared" si="1059"/>
        <v>3524.5</v>
      </c>
      <c r="AR3169" s="2" cm="1">
        <f t="array" ref="AR3169">MIN(_xlfn._xlws.FILTER(E3169:AQ3169,E3169:AQ3169&lt;&gt;0))</f>
        <v>399.86</v>
      </c>
      <c r="AS3169" s="3">
        <f t="shared" si="1060"/>
        <v>3937.3700000000003</v>
      </c>
    </row>
    <row r="3170" spans="1:45" x14ac:dyDescent="0.25">
      <c r="A3170" t="s">
        <v>1700</v>
      </c>
      <c r="B3170" t="s">
        <v>34</v>
      </c>
      <c r="C3170">
        <v>78815</v>
      </c>
      <c r="D3170" s="3">
        <v>6703</v>
      </c>
      <c r="E3170" s="3">
        <f t="shared" si="1035"/>
        <v>5241.7460000000001</v>
      </c>
      <c r="F3170" s="3">
        <f t="shared" si="1036"/>
        <v>1755.109614</v>
      </c>
      <c r="G3170" s="3">
        <f t="shared" si="1037"/>
        <v>1755.109614</v>
      </c>
      <c r="H3170" s="3">
        <v>3446.4649099999997</v>
      </c>
      <c r="I3170" s="3">
        <v>2191.98</v>
      </c>
      <c r="J3170" s="3">
        <f t="shared" si="1061"/>
        <v>1884.2133000000001</v>
      </c>
      <c r="K3170" s="3">
        <v>1875.75</v>
      </c>
      <c r="L3170" s="3">
        <f t="shared" si="1038"/>
        <v>1807.76290242</v>
      </c>
      <c r="M3170" s="3">
        <f t="shared" si="1039"/>
        <v>1825.3139985600001</v>
      </c>
      <c r="N3170" s="3">
        <f t="shared" si="1040"/>
        <v>1755.109614</v>
      </c>
      <c r="O3170" s="3">
        <f t="shared" si="1041"/>
        <v>2457.1534595999997</v>
      </c>
      <c r="P3170" s="3">
        <f t="shared" si="1042"/>
        <v>1842.8650947000001</v>
      </c>
      <c r="Q3170" s="3">
        <f t="shared" si="1043"/>
        <v>2106.1315368</v>
      </c>
      <c r="R3170" s="4">
        <f t="shared" si="1044"/>
        <v>4021.7999999999997</v>
      </c>
      <c r="S3170" s="3">
        <v>2394.8151400000002</v>
      </c>
      <c r="T3170" s="3">
        <f t="shared" si="1045"/>
        <v>1755.109614</v>
      </c>
      <c r="U3170" s="3">
        <f t="shared" si="1046"/>
        <v>4021.7999999999997</v>
      </c>
      <c r="V3170" s="3">
        <f t="shared" si="1047"/>
        <v>3965.4947999999999</v>
      </c>
      <c r="W3170" s="3">
        <f t="shared" si="1048"/>
        <v>3965.4947999999999</v>
      </c>
      <c r="X3170" s="4">
        <v>1575.9750399999998</v>
      </c>
      <c r="Y3170" s="3">
        <v>1381.08</v>
      </c>
      <c r="Z3170" s="3">
        <v>1755.109614</v>
      </c>
      <c r="AA3170" s="4">
        <f t="shared" si="1049"/>
        <v>4356.95</v>
      </c>
      <c r="AB3170" s="3">
        <f t="shared" si="1050"/>
        <v>4021.7999999999997</v>
      </c>
      <c r="AC3170" s="3">
        <v>1334.566330464</v>
      </c>
      <c r="AD3170" s="3">
        <v>1627.5199152</v>
      </c>
      <c r="AE3170" s="3">
        <f t="shared" si="1051"/>
        <v>3082.0394000000001</v>
      </c>
      <c r="AF3170" s="3">
        <v>416.02</v>
      </c>
      <c r="AG3170" s="3">
        <v>399.86</v>
      </c>
      <c r="AH3170" s="3">
        <f t="shared" si="1052"/>
        <v>1755.109614</v>
      </c>
      <c r="AI3170" s="3">
        <f t="shared" si="1053"/>
        <v>1755.109614</v>
      </c>
      <c r="AJ3170" s="3">
        <v>2993.5509999999999</v>
      </c>
      <c r="AK3170" s="3">
        <v>2203.5500000000002</v>
      </c>
      <c r="AL3170" s="3">
        <f t="shared" si="1054"/>
        <v>1755.109614</v>
      </c>
      <c r="AM3170" s="2">
        <f t="shared" si="1055"/>
        <v>1575.9750399999998</v>
      </c>
      <c r="AN3170" s="3">
        <f t="shared" si="1056"/>
        <v>3351.5</v>
      </c>
      <c r="AO3170" s="3">
        <f t="shared" si="1057"/>
        <v>1434.442</v>
      </c>
      <c r="AP3170" s="3">
        <f t="shared" si="1058"/>
        <v>1772.66071014</v>
      </c>
      <c r="AQ3170" s="3">
        <f t="shared" si="1059"/>
        <v>4692.0999999999995</v>
      </c>
      <c r="AR3170" s="2" cm="1">
        <f t="array" ref="AR3170">MIN(_xlfn._xlws.FILTER(E3170:AQ3170,E3170:AQ3170&lt;&gt;0))</f>
        <v>399.86</v>
      </c>
      <c r="AS3170" s="3">
        <f t="shared" si="1060"/>
        <v>5241.7460000000001</v>
      </c>
    </row>
    <row r="3171" spans="1:45" x14ac:dyDescent="0.25">
      <c r="A3171" t="s">
        <v>1701</v>
      </c>
      <c r="B3171" t="s">
        <v>34</v>
      </c>
      <c r="C3171">
        <v>78816</v>
      </c>
      <c r="D3171" s="3">
        <v>7481</v>
      </c>
      <c r="E3171" s="3">
        <f t="shared" si="1035"/>
        <v>5850.1419999999998</v>
      </c>
      <c r="F3171" s="3">
        <f t="shared" si="1036"/>
        <v>1755.109614</v>
      </c>
      <c r="G3171" s="3">
        <f t="shared" si="1037"/>
        <v>1755.109614</v>
      </c>
      <c r="H3171" s="3">
        <v>3446.4649099999997</v>
      </c>
      <c r="I3171" s="3">
        <v>2191.98</v>
      </c>
      <c r="J3171" s="3">
        <f t="shared" si="1061"/>
        <v>2102.9091000000003</v>
      </c>
      <c r="K3171" s="3">
        <v>1875.75</v>
      </c>
      <c r="L3171" s="3">
        <f t="shared" si="1038"/>
        <v>1807.76290242</v>
      </c>
      <c r="M3171" s="3">
        <f t="shared" si="1039"/>
        <v>1825.3139985600001</v>
      </c>
      <c r="N3171" s="3">
        <f t="shared" si="1040"/>
        <v>1755.109614</v>
      </c>
      <c r="O3171" s="3">
        <f t="shared" si="1041"/>
        <v>2457.1534595999997</v>
      </c>
      <c r="P3171" s="3">
        <f t="shared" si="1042"/>
        <v>1842.8650947000001</v>
      </c>
      <c r="Q3171" s="3">
        <f t="shared" si="1043"/>
        <v>2106.1315368</v>
      </c>
      <c r="R3171" s="4">
        <f t="shared" si="1044"/>
        <v>4488.5999999999995</v>
      </c>
      <c r="S3171" s="3">
        <v>2394.8151400000002</v>
      </c>
      <c r="T3171" s="3">
        <f t="shared" si="1045"/>
        <v>1755.109614</v>
      </c>
      <c r="U3171" s="3">
        <f t="shared" si="1046"/>
        <v>4488.5999999999995</v>
      </c>
      <c r="V3171" s="3">
        <f t="shared" si="1047"/>
        <v>4425.7596000000003</v>
      </c>
      <c r="W3171" s="3">
        <f t="shared" si="1048"/>
        <v>4425.7596000000003</v>
      </c>
      <c r="X3171" s="4">
        <v>1575.9750399999998</v>
      </c>
      <c r="Y3171" s="3">
        <v>1381.08</v>
      </c>
      <c r="Z3171" s="3">
        <v>1755.109614</v>
      </c>
      <c r="AA3171" s="4">
        <f t="shared" si="1049"/>
        <v>4862.6500000000005</v>
      </c>
      <c r="AB3171" s="3">
        <f t="shared" si="1050"/>
        <v>4488.5999999999995</v>
      </c>
      <c r="AC3171" s="3">
        <v>1334.566330464</v>
      </c>
      <c r="AD3171" s="3">
        <v>1627.5199152</v>
      </c>
      <c r="AE3171" s="3">
        <f t="shared" si="1051"/>
        <v>3439.7637999999997</v>
      </c>
      <c r="AF3171" s="3">
        <v>416.02</v>
      </c>
      <c r="AG3171" s="3">
        <v>399.86</v>
      </c>
      <c r="AH3171" s="3">
        <f t="shared" si="1052"/>
        <v>1755.109614</v>
      </c>
      <c r="AI3171" s="3">
        <f t="shared" si="1053"/>
        <v>1755.109614</v>
      </c>
      <c r="AJ3171" s="3">
        <v>2993.5509999999999</v>
      </c>
      <c r="AK3171" s="3">
        <v>2203.5500000000002</v>
      </c>
      <c r="AL3171" s="3">
        <f t="shared" si="1054"/>
        <v>1755.109614</v>
      </c>
      <c r="AM3171" s="2">
        <f t="shared" si="1055"/>
        <v>1575.9750399999998</v>
      </c>
      <c r="AN3171" s="3">
        <f t="shared" si="1056"/>
        <v>3740.5</v>
      </c>
      <c r="AO3171" s="3">
        <f t="shared" si="1057"/>
        <v>1600.934</v>
      </c>
      <c r="AP3171" s="3">
        <f t="shared" si="1058"/>
        <v>1772.66071014</v>
      </c>
      <c r="AQ3171" s="3">
        <f t="shared" si="1059"/>
        <v>5236.7</v>
      </c>
      <c r="AR3171" s="2" cm="1">
        <f t="array" ref="AR3171">MIN(_xlfn._xlws.FILTER(E3171:AQ3171,E3171:AQ3171&lt;&gt;0))</f>
        <v>399.86</v>
      </c>
      <c r="AS3171" s="3">
        <f t="shared" si="1060"/>
        <v>5850.1419999999998</v>
      </c>
    </row>
    <row r="3172" spans="1:45" x14ac:dyDescent="0.25">
      <c r="A3172" t="s">
        <v>1702</v>
      </c>
      <c r="B3172" t="s">
        <v>34</v>
      </c>
      <c r="C3172">
        <v>78830</v>
      </c>
      <c r="D3172" s="3">
        <v>4192</v>
      </c>
      <c r="E3172" s="3">
        <f t="shared" si="1035"/>
        <v>3278.1440000000002</v>
      </c>
      <c r="F3172" s="3">
        <f t="shared" si="1036"/>
        <v>1564.1080588</v>
      </c>
      <c r="G3172" s="3">
        <f t="shared" si="1037"/>
        <v>1564.1080588</v>
      </c>
      <c r="H3172" s="3">
        <v>3054.8017499999996</v>
      </c>
      <c r="I3172" s="3">
        <v>2754.75</v>
      </c>
      <c r="J3172" s="3">
        <f t="shared" si="1061"/>
        <v>1178.3712</v>
      </c>
      <c r="K3172" s="3">
        <f t="shared" ref="K3172:K3235" si="1064">D3172*59.5%</f>
        <v>2494.2399999999998</v>
      </c>
      <c r="L3172" s="3">
        <f t="shared" si="1038"/>
        <v>1611.031300564</v>
      </c>
      <c r="M3172" s="3">
        <f t="shared" si="1039"/>
        <v>1626.6723811520001</v>
      </c>
      <c r="N3172" s="3">
        <f t="shared" si="1040"/>
        <v>1564.1080588</v>
      </c>
      <c r="O3172" s="3">
        <f t="shared" si="1041"/>
        <v>2189.75128232</v>
      </c>
      <c r="P3172" s="3">
        <f t="shared" si="1042"/>
        <v>1642.3134617400001</v>
      </c>
      <c r="Q3172" s="3">
        <f t="shared" si="1043"/>
        <v>1876.92967056</v>
      </c>
      <c r="R3172" s="4">
        <f t="shared" si="1044"/>
        <v>2515.1999999999998</v>
      </c>
      <c r="S3172" s="3">
        <v>2140.3505800000003</v>
      </c>
      <c r="T3172" s="3">
        <f t="shared" si="1045"/>
        <v>1564.1080588</v>
      </c>
      <c r="U3172" s="3">
        <f t="shared" si="1046"/>
        <v>2515.1999999999998</v>
      </c>
      <c r="V3172" s="3">
        <f t="shared" si="1047"/>
        <v>2479.9872</v>
      </c>
      <c r="W3172" s="3">
        <f t="shared" si="1048"/>
        <v>2479.9872</v>
      </c>
      <c r="X3172" s="4" t="s">
        <v>5201</v>
      </c>
      <c r="Y3172" s="3">
        <v>1460.79</v>
      </c>
      <c r="Z3172" s="3">
        <v>1564.1080588</v>
      </c>
      <c r="AA3172" s="4">
        <f t="shared" si="1049"/>
        <v>2724.8</v>
      </c>
      <c r="AB3172" s="3">
        <f t="shared" si="1050"/>
        <v>2515.1999999999998</v>
      </c>
      <c r="AC3172" s="3">
        <v>1411.5917614319999</v>
      </c>
      <c r="AD3172" s="3">
        <v>1721.4533676000001</v>
      </c>
      <c r="AE3172" s="3">
        <f t="shared" si="1051"/>
        <v>1927.4815999999998</v>
      </c>
      <c r="AF3172" s="3">
        <v>416.02</v>
      </c>
      <c r="AG3172" s="3">
        <v>399.86</v>
      </c>
      <c r="AH3172" s="3">
        <f t="shared" si="1052"/>
        <v>1564.1080588</v>
      </c>
      <c r="AI3172" s="3">
        <f t="shared" si="1053"/>
        <v>1564.1080588</v>
      </c>
      <c r="AJ3172" s="3">
        <f>D3172*65%</f>
        <v>2724.8</v>
      </c>
      <c r="AK3172" s="3">
        <v>2035.28</v>
      </c>
      <c r="AL3172" s="3">
        <f t="shared" si="1054"/>
        <v>1564.1080588</v>
      </c>
      <c r="AM3172" s="2" t="str">
        <f t="shared" si="1055"/>
        <v>NA</v>
      </c>
      <c r="AN3172" s="3">
        <f t="shared" si="1056"/>
        <v>2096</v>
      </c>
      <c r="AO3172" s="3">
        <f t="shared" si="1057"/>
        <v>897.08799999999997</v>
      </c>
      <c r="AP3172" s="3">
        <f t="shared" si="1058"/>
        <v>1579.749139388</v>
      </c>
      <c r="AQ3172" s="3">
        <f t="shared" si="1059"/>
        <v>2934.3999999999996</v>
      </c>
      <c r="AR3172" s="2" cm="1">
        <f t="array" ref="AR3172">MIN(_xlfn._xlws.FILTER(E3172:AQ3172,E3172:AQ3172&lt;&gt;0))</f>
        <v>399.86</v>
      </c>
      <c r="AS3172" s="3">
        <f t="shared" si="1060"/>
        <v>3278.1440000000002</v>
      </c>
    </row>
    <row r="3173" spans="1:45" x14ac:dyDescent="0.25">
      <c r="A3173" t="s">
        <v>1703</v>
      </c>
      <c r="B3173" t="s">
        <v>34</v>
      </c>
      <c r="C3173">
        <v>78831</v>
      </c>
      <c r="D3173" s="3">
        <v>4192</v>
      </c>
      <c r="E3173" s="3">
        <f t="shared" si="1035"/>
        <v>3278.1440000000002</v>
      </c>
      <c r="F3173" s="3">
        <f t="shared" si="1036"/>
        <v>1564.1080588</v>
      </c>
      <c r="G3173" s="3">
        <f t="shared" si="1037"/>
        <v>1564.1080588</v>
      </c>
      <c r="H3173" s="3">
        <v>3054.8017499999996</v>
      </c>
      <c r="I3173" s="3">
        <v>2754.75</v>
      </c>
      <c r="J3173" s="3">
        <f t="shared" si="1061"/>
        <v>1178.3712</v>
      </c>
      <c r="K3173" s="3">
        <f t="shared" si="1064"/>
        <v>2494.2399999999998</v>
      </c>
      <c r="L3173" s="3">
        <f t="shared" si="1038"/>
        <v>1611.031300564</v>
      </c>
      <c r="M3173" s="3">
        <f t="shared" si="1039"/>
        <v>1626.6723811520001</v>
      </c>
      <c r="N3173" s="3">
        <f t="shared" si="1040"/>
        <v>1564.1080588</v>
      </c>
      <c r="O3173" s="3">
        <f t="shared" si="1041"/>
        <v>2189.75128232</v>
      </c>
      <c r="P3173" s="3">
        <f t="shared" si="1042"/>
        <v>1642.3134617400001</v>
      </c>
      <c r="Q3173" s="3">
        <f t="shared" si="1043"/>
        <v>1876.92967056</v>
      </c>
      <c r="R3173" s="4">
        <f t="shared" si="1044"/>
        <v>2515.1999999999998</v>
      </c>
      <c r="S3173" s="3">
        <v>2140.3505800000003</v>
      </c>
      <c r="T3173" s="3">
        <f t="shared" si="1045"/>
        <v>1564.1080588</v>
      </c>
      <c r="U3173" s="3">
        <f t="shared" si="1046"/>
        <v>2515.1999999999998</v>
      </c>
      <c r="V3173" s="3">
        <f t="shared" si="1047"/>
        <v>2479.9872</v>
      </c>
      <c r="W3173" s="3">
        <f t="shared" si="1048"/>
        <v>2479.9872</v>
      </c>
      <c r="X3173" s="4" t="s">
        <v>5201</v>
      </c>
      <c r="Y3173" s="3">
        <v>1460.79</v>
      </c>
      <c r="Z3173" s="3">
        <v>1564.1080588</v>
      </c>
      <c r="AA3173" s="4">
        <f t="shared" si="1049"/>
        <v>2724.8</v>
      </c>
      <c r="AB3173" s="3">
        <f t="shared" si="1050"/>
        <v>2515.1999999999998</v>
      </c>
      <c r="AC3173" s="3">
        <v>1411.5917614319999</v>
      </c>
      <c r="AD3173" s="3">
        <v>1721.4533676000001</v>
      </c>
      <c r="AE3173" s="3">
        <f t="shared" si="1051"/>
        <v>1927.4815999999998</v>
      </c>
      <c r="AF3173" s="3">
        <v>416.02</v>
      </c>
      <c r="AG3173" s="3">
        <v>399.86</v>
      </c>
      <c r="AH3173" s="3">
        <f t="shared" si="1052"/>
        <v>1564.1080588</v>
      </c>
      <c r="AI3173" s="3">
        <f t="shared" si="1053"/>
        <v>1564.1080588</v>
      </c>
      <c r="AJ3173" s="3">
        <f>D3173*65%</f>
        <v>2724.8</v>
      </c>
      <c r="AK3173" s="3">
        <v>2035.28</v>
      </c>
      <c r="AL3173" s="3">
        <f t="shared" si="1054"/>
        <v>1564.1080588</v>
      </c>
      <c r="AM3173" s="2" t="str">
        <f t="shared" si="1055"/>
        <v>NA</v>
      </c>
      <c r="AN3173" s="3">
        <f t="shared" si="1056"/>
        <v>2096</v>
      </c>
      <c r="AO3173" s="3">
        <f t="shared" si="1057"/>
        <v>897.08799999999997</v>
      </c>
      <c r="AP3173" s="3">
        <f t="shared" si="1058"/>
        <v>1579.749139388</v>
      </c>
      <c r="AQ3173" s="3">
        <f t="shared" si="1059"/>
        <v>2934.3999999999996</v>
      </c>
      <c r="AR3173" s="2" cm="1">
        <f t="array" ref="AR3173">MIN(_xlfn._xlws.FILTER(E3173:AQ3173,E3173:AQ3173&lt;&gt;0))</f>
        <v>399.86</v>
      </c>
      <c r="AS3173" s="3">
        <f t="shared" si="1060"/>
        <v>3278.1440000000002</v>
      </c>
    </row>
    <row r="3174" spans="1:45" x14ac:dyDescent="0.25">
      <c r="A3174" t="s">
        <v>1704</v>
      </c>
      <c r="B3174" t="s">
        <v>34</v>
      </c>
      <c r="C3174">
        <v>78832</v>
      </c>
      <c r="D3174" s="3">
        <v>4756</v>
      </c>
      <c r="E3174" s="3">
        <f t="shared" si="1035"/>
        <v>3719.192</v>
      </c>
      <c r="F3174" s="3">
        <f t="shared" si="1036"/>
        <v>1755.109614</v>
      </c>
      <c r="G3174" s="3">
        <f t="shared" si="1037"/>
        <v>1755.109614</v>
      </c>
      <c r="H3174" s="3">
        <v>3465.3294199999996</v>
      </c>
      <c r="I3174" s="3">
        <v>3091.15</v>
      </c>
      <c r="J3174" s="3">
        <f t="shared" si="1061"/>
        <v>1336.9116000000001</v>
      </c>
      <c r="K3174" s="3">
        <f t="shared" si="1064"/>
        <v>2829.8199999999997</v>
      </c>
      <c r="L3174" s="3">
        <f t="shared" si="1038"/>
        <v>1807.76290242</v>
      </c>
      <c r="M3174" s="3">
        <f t="shared" si="1039"/>
        <v>1825.3139985600001</v>
      </c>
      <c r="N3174" s="3">
        <f t="shared" si="1040"/>
        <v>1755.109614</v>
      </c>
      <c r="O3174" s="3">
        <f t="shared" si="1041"/>
        <v>2457.1534595999997</v>
      </c>
      <c r="P3174" s="3">
        <f t="shared" si="1042"/>
        <v>1842.8650947000001</v>
      </c>
      <c r="Q3174" s="3">
        <f t="shared" si="1043"/>
        <v>2106.1315368</v>
      </c>
      <c r="R3174" s="4">
        <f t="shared" si="1044"/>
        <v>2853.6</v>
      </c>
      <c r="S3174" s="3">
        <v>2394.8151400000002</v>
      </c>
      <c r="T3174" s="3">
        <f t="shared" si="1045"/>
        <v>1755.109614</v>
      </c>
      <c r="U3174" s="3">
        <f t="shared" si="1046"/>
        <v>2853.6</v>
      </c>
      <c r="V3174" s="3">
        <f t="shared" si="1047"/>
        <v>2813.6496000000002</v>
      </c>
      <c r="W3174" s="3">
        <f t="shared" si="1048"/>
        <v>2813.6496000000002</v>
      </c>
      <c r="X3174" s="4" t="s">
        <v>5201</v>
      </c>
      <c r="Y3174" s="3">
        <v>1657.12</v>
      </c>
      <c r="Z3174" s="3">
        <v>1755.109614</v>
      </c>
      <c r="AA3174" s="4">
        <f t="shared" si="1049"/>
        <v>3091.4</v>
      </c>
      <c r="AB3174" s="3">
        <f t="shared" si="1050"/>
        <v>2853.6</v>
      </c>
      <c r="AC3174" s="3">
        <v>1601.3095240959999</v>
      </c>
      <c r="AD3174" s="3">
        <v>1952.8164928000001</v>
      </c>
      <c r="AE3174" s="3">
        <f t="shared" si="1051"/>
        <v>2186.8087999999998</v>
      </c>
      <c r="AF3174" s="3">
        <v>416.02</v>
      </c>
      <c r="AG3174" s="3">
        <v>399.86</v>
      </c>
      <c r="AH3174" s="3">
        <f t="shared" si="1052"/>
        <v>1755.109614</v>
      </c>
      <c r="AI3174" s="3">
        <f t="shared" si="1053"/>
        <v>1755.109614</v>
      </c>
      <c r="AJ3174" s="3">
        <f>D3174*65%</f>
        <v>3091.4</v>
      </c>
      <c r="AK3174" s="3">
        <v>2308.8000000000002</v>
      </c>
      <c r="AL3174" s="3">
        <f t="shared" si="1054"/>
        <v>1755.109614</v>
      </c>
      <c r="AM3174" s="2" t="str">
        <f t="shared" si="1055"/>
        <v>NA</v>
      </c>
      <c r="AN3174" s="3">
        <f t="shared" si="1056"/>
        <v>2378</v>
      </c>
      <c r="AO3174" s="3">
        <f t="shared" si="1057"/>
        <v>1017.784</v>
      </c>
      <c r="AP3174" s="3">
        <f t="shared" si="1058"/>
        <v>1772.66071014</v>
      </c>
      <c r="AQ3174" s="3">
        <f t="shared" si="1059"/>
        <v>3329.2</v>
      </c>
      <c r="AR3174" s="2" cm="1">
        <f t="array" ref="AR3174">MIN(_xlfn._xlws.FILTER(E3174:AQ3174,E3174:AQ3174&lt;&gt;0))</f>
        <v>399.86</v>
      </c>
      <c r="AS3174" s="3">
        <f t="shared" si="1060"/>
        <v>3719.192</v>
      </c>
    </row>
    <row r="3175" spans="1:45" x14ac:dyDescent="0.25">
      <c r="A3175" t="s">
        <v>1705</v>
      </c>
      <c r="B3175" t="s">
        <v>34</v>
      </c>
      <c r="C3175">
        <v>78835</v>
      </c>
      <c r="D3175" s="3">
        <v>197</v>
      </c>
      <c r="E3175" s="3">
        <f t="shared" si="1035"/>
        <v>154.054</v>
      </c>
      <c r="F3175" s="3">
        <f t="shared" si="1036"/>
        <v>0</v>
      </c>
      <c r="G3175" s="3">
        <f t="shared" si="1037"/>
        <v>0</v>
      </c>
      <c r="H3175" s="3">
        <v>0</v>
      </c>
      <c r="I3175" s="3">
        <f>D3175*41.28%</f>
        <v>81.321600000000004</v>
      </c>
      <c r="J3175" s="3">
        <f t="shared" si="1061"/>
        <v>55.376700000000007</v>
      </c>
      <c r="K3175" s="3">
        <f t="shared" si="1064"/>
        <v>117.21499999999999</v>
      </c>
      <c r="L3175" s="3">
        <f t="shared" si="1038"/>
        <v>0</v>
      </c>
      <c r="M3175" s="3">
        <f t="shared" si="1039"/>
        <v>0</v>
      </c>
      <c r="N3175" s="3">
        <f t="shared" si="1040"/>
        <v>0</v>
      </c>
      <c r="O3175" s="3">
        <f t="shared" si="1041"/>
        <v>0</v>
      </c>
      <c r="P3175" s="3">
        <f t="shared" si="1042"/>
        <v>0</v>
      </c>
      <c r="Q3175" s="3">
        <f t="shared" si="1043"/>
        <v>0</v>
      </c>
      <c r="R3175" s="4">
        <f t="shared" si="1044"/>
        <v>118.19999999999999</v>
      </c>
      <c r="S3175" s="3">
        <v>0</v>
      </c>
      <c r="T3175" s="3">
        <f t="shared" si="1045"/>
        <v>0</v>
      </c>
      <c r="U3175" s="3">
        <f t="shared" si="1046"/>
        <v>118.19999999999999</v>
      </c>
      <c r="V3175" s="3">
        <f t="shared" si="1047"/>
        <v>116.54520000000001</v>
      </c>
      <c r="W3175" s="3">
        <f t="shared" si="1048"/>
        <v>116.54520000000001</v>
      </c>
      <c r="X3175" s="4" t="s">
        <v>5201</v>
      </c>
      <c r="Y3175" s="3">
        <v>0</v>
      </c>
      <c r="Z3175" s="3">
        <v>0</v>
      </c>
      <c r="AA3175" s="4">
        <f t="shared" si="1049"/>
        <v>128.05000000000001</v>
      </c>
      <c r="AB3175" s="3">
        <f t="shared" si="1050"/>
        <v>118.19999999999999</v>
      </c>
      <c r="AC3175" s="3">
        <v>0</v>
      </c>
      <c r="AD3175" s="3">
        <v>0</v>
      </c>
      <c r="AE3175" s="3">
        <f t="shared" si="1051"/>
        <v>90.580600000000004</v>
      </c>
      <c r="AF3175" s="3">
        <v>416.02</v>
      </c>
      <c r="AG3175" s="3">
        <v>399.86</v>
      </c>
      <c r="AH3175" s="3">
        <f t="shared" si="1052"/>
        <v>0</v>
      </c>
      <c r="AI3175" s="3">
        <f t="shared" si="1053"/>
        <v>0</v>
      </c>
      <c r="AJ3175" s="3">
        <f>D3175*65%</f>
        <v>128.05000000000001</v>
      </c>
      <c r="AK3175" s="3">
        <f>D3175*71.7%</f>
        <v>141.24900000000002</v>
      </c>
      <c r="AL3175" s="3">
        <f t="shared" si="1054"/>
        <v>0</v>
      </c>
      <c r="AM3175" s="2" t="str">
        <f t="shared" si="1055"/>
        <v>NA</v>
      </c>
      <c r="AN3175" s="3">
        <f t="shared" si="1056"/>
        <v>98.5</v>
      </c>
      <c r="AO3175" s="3">
        <f t="shared" si="1057"/>
        <v>42.158000000000001</v>
      </c>
      <c r="AP3175" s="3">
        <f t="shared" si="1058"/>
        <v>0</v>
      </c>
      <c r="AQ3175" s="3">
        <f t="shared" si="1059"/>
        <v>137.89999999999998</v>
      </c>
      <c r="AR3175" s="2" cm="1">
        <f t="array" ref="AR3175">MIN(_xlfn._xlws.FILTER(E3175:AQ3175,E3175:AQ3175&lt;&gt;0))</f>
        <v>42.158000000000001</v>
      </c>
      <c r="AS3175" s="3">
        <f t="shared" si="1060"/>
        <v>416.02</v>
      </c>
    </row>
    <row r="3176" spans="1:45" x14ac:dyDescent="0.25">
      <c r="A3176" t="s">
        <v>1706</v>
      </c>
      <c r="B3176" t="s">
        <v>34</v>
      </c>
      <c r="C3176">
        <v>79005</v>
      </c>
      <c r="D3176" s="3">
        <v>759</v>
      </c>
      <c r="E3176" s="3">
        <f t="shared" si="1035"/>
        <v>593.53800000000001</v>
      </c>
      <c r="F3176" s="3">
        <f t="shared" si="1036"/>
        <v>294.29182120000002</v>
      </c>
      <c r="G3176" s="3">
        <f t="shared" si="1037"/>
        <v>294.29182120000002</v>
      </c>
      <c r="H3176" s="3">
        <v>264.04000000000002</v>
      </c>
      <c r="I3176" s="3">
        <v>491.29</v>
      </c>
      <c r="J3176" s="3">
        <f t="shared" si="1061"/>
        <v>213.35490000000001</v>
      </c>
      <c r="K3176" s="3">
        <f t="shared" si="1064"/>
        <v>451.60499999999996</v>
      </c>
      <c r="L3176" s="3">
        <f t="shared" si="1038"/>
        <v>303.120575836</v>
      </c>
      <c r="M3176" s="3">
        <f t="shared" si="1039"/>
        <v>306.06349404800005</v>
      </c>
      <c r="N3176" s="3">
        <f t="shared" si="1040"/>
        <v>294.29182120000002</v>
      </c>
      <c r="O3176" s="3">
        <f t="shared" si="1041"/>
        <v>412.00854967999999</v>
      </c>
      <c r="P3176" s="3">
        <f t="shared" si="1042"/>
        <v>309.00641226000005</v>
      </c>
      <c r="Q3176" s="3">
        <f t="shared" si="1043"/>
        <v>353.15018544000003</v>
      </c>
      <c r="R3176" s="4">
        <f t="shared" si="1044"/>
        <v>455.4</v>
      </c>
      <c r="S3176" s="3">
        <v>401.97949</v>
      </c>
      <c r="T3176" s="3">
        <f t="shared" si="1045"/>
        <v>294.29182120000002</v>
      </c>
      <c r="U3176" s="3">
        <f t="shared" si="1046"/>
        <v>455.4</v>
      </c>
      <c r="V3176" s="3">
        <f t="shared" si="1047"/>
        <v>449.02440000000001</v>
      </c>
      <c r="W3176" s="3">
        <f t="shared" si="1048"/>
        <v>449.02440000000001</v>
      </c>
      <c r="X3176" s="4">
        <v>732.61542399999996</v>
      </c>
      <c r="Y3176" s="3">
        <v>286.69</v>
      </c>
      <c r="Z3176" s="3">
        <v>294.29182120000002</v>
      </c>
      <c r="AA3176" s="4">
        <f t="shared" si="1049"/>
        <v>493.35</v>
      </c>
      <c r="AB3176" s="3">
        <f t="shared" si="1050"/>
        <v>455.4</v>
      </c>
      <c r="AC3176" s="3">
        <v>277.034510152</v>
      </c>
      <c r="AD3176" s="3">
        <v>337.84696360000004</v>
      </c>
      <c r="AE3176" s="3">
        <f t="shared" si="1051"/>
        <v>348.98820000000001</v>
      </c>
      <c r="AF3176" s="3">
        <v>416.02</v>
      </c>
      <c r="AG3176" s="3">
        <v>399.86</v>
      </c>
      <c r="AH3176" s="3">
        <f t="shared" si="1052"/>
        <v>294.29182120000002</v>
      </c>
      <c r="AI3176" s="3">
        <f t="shared" si="1053"/>
        <v>294.29182120000002</v>
      </c>
      <c r="AJ3176" s="3">
        <v>557.28200000000004</v>
      </c>
      <c r="AK3176" s="3">
        <v>381.57</v>
      </c>
      <c r="AL3176" s="3">
        <f t="shared" si="1054"/>
        <v>294.29182120000002</v>
      </c>
      <c r="AM3176" s="2">
        <f t="shared" si="1055"/>
        <v>732.61542399999996</v>
      </c>
      <c r="AN3176" s="3">
        <f t="shared" si="1056"/>
        <v>379.5</v>
      </c>
      <c r="AO3176" s="3">
        <f t="shared" si="1057"/>
        <v>162.42599999999999</v>
      </c>
      <c r="AP3176" s="3">
        <f t="shared" si="1058"/>
        <v>297.23473941200001</v>
      </c>
      <c r="AQ3176" s="3">
        <f t="shared" si="1059"/>
        <v>531.29999999999995</v>
      </c>
      <c r="AR3176" s="2" cm="1">
        <f t="array" ref="AR3176">MIN(_xlfn._xlws.FILTER(E3176:AQ3176,E3176:AQ3176&lt;&gt;0))</f>
        <v>162.42599999999999</v>
      </c>
      <c r="AS3176" s="3">
        <f t="shared" si="1060"/>
        <v>732.61542399999996</v>
      </c>
    </row>
    <row r="3177" spans="1:45" x14ac:dyDescent="0.25">
      <c r="A3177" t="s">
        <v>1707</v>
      </c>
      <c r="B3177" t="s">
        <v>34</v>
      </c>
      <c r="C3177">
        <v>79445</v>
      </c>
      <c r="D3177" s="3">
        <v>787</v>
      </c>
      <c r="E3177" s="3">
        <f t="shared" si="1035"/>
        <v>615.43399999999997</v>
      </c>
      <c r="F3177" s="3">
        <f t="shared" si="1036"/>
        <v>294.29182120000002</v>
      </c>
      <c r="G3177" s="3">
        <f t="shared" si="1037"/>
        <v>294.29182120000002</v>
      </c>
      <c r="H3177" s="3">
        <v>264.04000000000002</v>
      </c>
      <c r="I3177" s="3">
        <v>491.29</v>
      </c>
      <c r="J3177" s="3">
        <f t="shared" si="1061"/>
        <v>221.22570000000002</v>
      </c>
      <c r="K3177" s="3">
        <f t="shared" si="1064"/>
        <v>468.26499999999999</v>
      </c>
      <c r="L3177" s="3">
        <f t="shared" si="1038"/>
        <v>303.120575836</v>
      </c>
      <c r="M3177" s="3">
        <f t="shared" si="1039"/>
        <v>306.06349404800005</v>
      </c>
      <c r="N3177" s="3">
        <f t="shared" si="1040"/>
        <v>294.29182120000002</v>
      </c>
      <c r="O3177" s="3">
        <f t="shared" si="1041"/>
        <v>412.00854967999999</v>
      </c>
      <c r="P3177" s="3">
        <f t="shared" si="1042"/>
        <v>309.00641226000005</v>
      </c>
      <c r="Q3177" s="3">
        <f t="shared" si="1043"/>
        <v>353.15018544000003</v>
      </c>
      <c r="R3177" s="4">
        <f t="shared" si="1044"/>
        <v>472.2</v>
      </c>
      <c r="S3177" s="3">
        <v>401.97949</v>
      </c>
      <c r="T3177" s="3">
        <f t="shared" si="1045"/>
        <v>294.29182120000002</v>
      </c>
      <c r="U3177" s="3">
        <f t="shared" si="1046"/>
        <v>472.2</v>
      </c>
      <c r="V3177" s="3">
        <f t="shared" si="1047"/>
        <v>465.58920000000001</v>
      </c>
      <c r="W3177" s="3">
        <f t="shared" si="1048"/>
        <v>465.58920000000001</v>
      </c>
      <c r="X3177" s="4">
        <v>732.61542399999996</v>
      </c>
      <c r="Y3177" s="3">
        <v>286.69</v>
      </c>
      <c r="Z3177" s="3">
        <v>294.29182120000002</v>
      </c>
      <c r="AA3177" s="4">
        <f t="shared" si="1049"/>
        <v>511.55</v>
      </c>
      <c r="AB3177" s="3">
        <f t="shared" si="1050"/>
        <v>472.2</v>
      </c>
      <c r="AC3177" s="3">
        <v>277.034510152</v>
      </c>
      <c r="AD3177" s="3">
        <v>337.84696360000004</v>
      </c>
      <c r="AE3177" s="3">
        <f t="shared" si="1051"/>
        <v>361.86259999999999</v>
      </c>
      <c r="AF3177" s="3">
        <v>416.02</v>
      </c>
      <c r="AG3177" s="3">
        <v>399.86</v>
      </c>
      <c r="AH3177" s="3">
        <f t="shared" si="1052"/>
        <v>294.29182120000002</v>
      </c>
      <c r="AI3177" s="3">
        <f t="shared" si="1053"/>
        <v>294.29182120000002</v>
      </c>
      <c r="AJ3177" s="3">
        <v>557.28200000000004</v>
      </c>
      <c r="AK3177" s="3">
        <v>381.57</v>
      </c>
      <c r="AL3177" s="3">
        <f t="shared" si="1054"/>
        <v>294.29182120000002</v>
      </c>
      <c r="AM3177" s="2">
        <f t="shared" si="1055"/>
        <v>732.61542399999996</v>
      </c>
      <c r="AN3177" s="3">
        <f t="shared" si="1056"/>
        <v>393.5</v>
      </c>
      <c r="AO3177" s="3">
        <f t="shared" si="1057"/>
        <v>168.41800000000001</v>
      </c>
      <c r="AP3177" s="3">
        <f t="shared" si="1058"/>
        <v>297.23473941200001</v>
      </c>
      <c r="AQ3177" s="3">
        <f t="shared" si="1059"/>
        <v>550.9</v>
      </c>
      <c r="AR3177" s="2" cm="1">
        <f t="array" ref="AR3177">MIN(_xlfn._xlws.FILTER(E3177:AQ3177,E3177:AQ3177&lt;&gt;0))</f>
        <v>168.41800000000001</v>
      </c>
      <c r="AS3177" s="3">
        <f t="shared" si="1060"/>
        <v>732.61542399999996</v>
      </c>
    </row>
    <row r="3178" spans="1:45" x14ac:dyDescent="0.25">
      <c r="A3178" t="s">
        <v>1708</v>
      </c>
      <c r="B3178" t="s">
        <v>34</v>
      </c>
      <c r="C3178">
        <v>80048</v>
      </c>
      <c r="D3178" s="3">
        <v>164</v>
      </c>
      <c r="E3178" s="3">
        <f t="shared" si="1035"/>
        <v>128.24799999999999</v>
      </c>
      <c r="F3178" s="3">
        <f t="shared" si="1036"/>
        <v>0</v>
      </c>
      <c r="G3178" s="3">
        <f t="shared" si="1037"/>
        <v>0</v>
      </c>
      <c r="H3178" s="3">
        <v>16.61</v>
      </c>
      <c r="I3178" s="3">
        <v>18.89</v>
      </c>
      <c r="J3178" s="3">
        <f t="shared" si="1061"/>
        <v>46.1004</v>
      </c>
      <c r="K3178" s="3">
        <f t="shared" si="1064"/>
        <v>97.58</v>
      </c>
      <c r="L3178" s="3">
        <f t="shared" si="1038"/>
        <v>0</v>
      </c>
      <c r="M3178" s="3">
        <f t="shared" si="1039"/>
        <v>0</v>
      </c>
      <c r="N3178" s="3">
        <f t="shared" si="1040"/>
        <v>0</v>
      </c>
      <c r="O3178" s="3">
        <f t="shared" si="1041"/>
        <v>0</v>
      </c>
      <c r="P3178" s="3">
        <f t="shared" si="1042"/>
        <v>0</v>
      </c>
      <c r="Q3178" s="3">
        <f t="shared" si="1043"/>
        <v>0</v>
      </c>
      <c r="R3178" s="4">
        <f t="shared" si="1044"/>
        <v>98.399999999999991</v>
      </c>
      <c r="S3178" s="3">
        <v>18.17604</v>
      </c>
      <c r="T3178" s="3">
        <f t="shared" si="1045"/>
        <v>0</v>
      </c>
      <c r="U3178" s="3">
        <f t="shared" si="1046"/>
        <v>98.399999999999991</v>
      </c>
      <c r="V3178" s="3">
        <f t="shared" si="1047"/>
        <v>97.022400000000005</v>
      </c>
      <c r="W3178" s="3">
        <f t="shared" si="1048"/>
        <v>97.022400000000005</v>
      </c>
      <c r="X3178" s="4">
        <v>0</v>
      </c>
      <c r="Y3178" s="3">
        <v>15.22</v>
      </c>
      <c r="Z3178" s="3">
        <v>0</v>
      </c>
      <c r="AA3178" s="4">
        <f t="shared" si="1049"/>
        <v>106.60000000000001</v>
      </c>
      <c r="AB3178" s="3">
        <f t="shared" si="1050"/>
        <v>98.399999999999991</v>
      </c>
      <c r="AC3178" s="3">
        <v>14.707402576000002</v>
      </c>
      <c r="AD3178" s="3">
        <v>17.935856800000003</v>
      </c>
      <c r="AE3178" s="3">
        <f t="shared" si="1051"/>
        <v>75.407200000000003</v>
      </c>
      <c r="AF3178" s="3">
        <v>10.3454</v>
      </c>
      <c r="AG3178" s="3">
        <v>9.9474999999999998</v>
      </c>
      <c r="AH3178" s="3">
        <f t="shared" si="1052"/>
        <v>0</v>
      </c>
      <c r="AI3178" s="3">
        <f t="shared" si="1053"/>
        <v>0</v>
      </c>
      <c r="AJ3178" s="3">
        <v>24.893000000000001</v>
      </c>
      <c r="AK3178" s="3">
        <v>13.82</v>
      </c>
      <c r="AL3178" s="3">
        <f t="shared" si="1054"/>
        <v>0</v>
      </c>
      <c r="AM3178" s="2">
        <f t="shared" si="1055"/>
        <v>0</v>
      </c>
      <c r="AN3178" s="3">
        <f t="shared" si="1056"/>
        <v>82</v>
      </c>
      <c r="AO3178" s="3">
        <f t="shared" si="1057"/>
        <v>35.095999999999997</v>
      </c>
      <c r="AP3178" s="3">
        <f t="shared" si="1058"/>
        <v>0</v>
      </c>
      <c r="AQ3178" s="3">
        <f t="shared" si="1059"/>
        <v>114.8</v>
      </c>
      <c r="AR3178" s="2" cm="1">
        <f t="array" ref="AR3178">MIN(_xlfn._xlws.FILTER(E3178:AQ3178,E3178:AQ3178&lt;&gt;0))</f>
        <v>9.9474999999999998</v>
      </c>
      <c r="AS3178" s="3">
        <f t="shared" si="1060"/>
        <v>128.24799999999999</v>
      </c>
    </row>
    <row r="3179" spans="1:45" x14ac:dyDescent="0.25">
      <c r="A3179" t="s">
        <v>1709</v>
      </c>
      <c r="B3179" t="s">
        <v>34</v>
      </c>
      <c r="C3179">
        <v>80051</v>
      </c>
      <c r="D3179" s="3">
        <v>78</v>
      </c>
      <c r="E3179" s="3">
        <f t="shared" si="1035"/>
        <v>60.996000000000002</v>
      </c>
      <c r="F3179" s="3">
        <f t="shared" si="1036"/>
        <v>0</v>
      </c>
      <c r="G3179" s="3">
        <f t="shared" si="1037"/>
        <v>0</v>
      </c>
      <c r="H3179" s="3">
        <v>13.75</v>
      </c>
      <c r="I3179" s="3">
        <v>15.66</v>
      </c>
      <c r="J3179" s="3">
        <f t="shared" si="1061"/>
        <v>21.925800000000002</v>
      </c>
      <c r="K3179" s="3">
        <f t="shared" si="1064"/>
        <v>46.41</v>
      </c>
      <c r="L3179" s="3">
        <f t="shared" si="1038"/>
        <v>0</v>
      </c>
      <c r="M3179" s="3">
        <f t="shared" si="1039"/>
        <v>0</v>
      </c>
      <c r="N3179" s="3">
        <f t="shared" si="1040"/>
        <v>0</v>
      </c>
      <c r="O3179" s="3">
        <f t="shared" si="1041"/>
        <v>0</v>
      </c>
      <c r="P3179" s="3">
        <f t="shared" si="1042"/>
        <v>0</v>
      </c>
      <c r="Q3179" s="3">
        <f t="shared" si="1043"/>
        <v>0</v>
      </c>
      <c r="R3179" s="4">
        <f t="shared" si="1044"/>
        <v>46.8</v>
      </c>
      <c r="S3179" s="3">
        <v>15.077060000000001</v>
      </c>
      <c r="T3179" s="3">
        <f t="shared" si="1045"/>
        <v>0</v>
      </c>
      <c r="U3179" s="3">
        <f t="shared" si="1046"/>
        <v>46.8</v>
      </c>
      <c r="V3179" s="3">
        <f t="shared" si="1047"/>
        <v>46.144800000000004</v>
      </c>
      <c r="W3179" s="3">
        <f t="shared" si="1048"/>
        <v>46.144800000000004</v>
      </c>
      <c r="X3179" s="4" t="s">
        <v>5201</v>
      </c>
      <c r="Y3179" s="3">
        <v>12.62</v>
      </c>
      <c r="Z3179" s="3">
        <v>0</v>
      </c>
      <c r="AA3179" s="4">
        <f t="shared" si="1049"/>
        <v>50.7</v>
      </c>
      <c r="AB3179" s="3">
        <f t="shared" si="1050"/>
        <v>46.8</v>
      </c>
      <c r="AC3179" s="3">
        <v>12.194968495999998</v>
      </c>
      <c r="AD3179" s="3">
        <v>14.871912799999999</v>
      </c>
      <c r="AE3179" s="3">
        <f t="shared" si="1051"/>
        <v>35.864399999999996</v>
      </c>
      <c r="AF3179" s="3">
        <v>8.5753199999999996</v>
      </c>
      <c r="AG3179" s="3">
        <v>8.2454999999999998</v>
      </c>
      <c r="AH3179" s="3">
        <f t="shared" si="1052"/>
        <v>0</v>
      </c>
      <c r="AI3179" s="3">
        <f t="shared" si="1053"/>
        <v>0</v>
      </c>
      <c r="AJ3179" s="3">
        <v>20.636000000000003</v>
      </c>
      <c r="AK3179" s="3">
        <v>11.46</v>
      </c>
      <c r="AL3179" s="3">
        <f t="shared" si="1054"/>
        <v>0</v>
      </c>
      <c r="AM3179" s="2" t="str">
        <f t="shared" si="1055"/>
        <v>NA</v>
      </c>
      <c r="AN3179" s="3">
        <f t="shared" si="1056"/>
        <v>39</v>
      </c>
      <c r="AO3179" s="3">
        <f t="shared" si="1057"/>
        <v>16.692</v>
      </c>
      <c r="AP3179" s="3">
        <f t="shared" si="1058"/>
        <v>0</v>
      </c>
      <c r="AQ3179" s="3">
        <f t="shared" si="1059"/>
        <v>54.599999999999994</v>
      </c>
      <c r="AR3179" s="2" cm="1">
        <f t="array" ref="AR3179">MIN(_xlfn._xlws.FILTER(E3179:AQ3179,E3179:AQ3179&lt;&gt;0))</f>
        <v>8.2454999999999998</v>
      </c>
      <c r="AS3179" s="3">
        <f t="shared" si="1060"/>
        <v>60.996000000000002</v>
      </c>
    </row>
    <row r="3180" spans="1:45" x14ac:dyDescent="0.25">
      <c r="A3180" t="s">
        <v>1710</v>
      </c>
      <c r="B3180" t="s">
        <v>34</v>
      </c>
      <c r="C3180">
        <v>80053</v>
      </c>
      <c r="D3180" s="3">
        <v>201</v>
      </c>
      <c r="E3180" s="3">
        <f t="shared" si="1035"/>
        <v>157.18200000000002</v>
      </c>
      <c r="F3180" s="3">
        <f t="shared" si="1036"/>
        <v>0</v>
      </c>
      <c r="G3180" s="3">
        <f t="shared" si="1037"/>
        <v>0</v>
      </c>
      <c r="H3180" s="3">
        <v>20.62</v>
      </c>
      <c r="I3180" s="3">
        <v>23.6</v>
      </c>
      <c r="J3180" s="3">
        <f t="shared" si="1061"/>
        <v>56.501100000000001</v>
      </c>
      <c r="K3180" s="3">
        <f t="shared" si="1064"/>
        <v>119.595</v>
      </c>
      <c r="L3180" s="3">
        <f t="shared" si="1038"/>
        <v>0</v>
      </c>
      <c r="M3180" s="3">
        <f t="shared" si="1039"/>
        <v>0</v>
      </c>
      <c r="N3180" s="3">
        <f t="shared" si="1040"/>
        <v>0</v>
      </c>
      <c r="O3180" s="3">
        <f t="shared" si="1041"/>
        <v>0</v>
      </c>
      <c r="P3180" s="3">
        <f t="shared" si="1042"/>
        <v>0</v>
      </c>
      <c r="Q3180" s="3">
        <f t="shared" si="1043"/>
        <v>0</v>
      </c>
      <c r="R3180" s="4">
        <f t="shared" si="1044"/>
        <v>120.6</v>
      </c>
      <c r="S3180" s="3">
        <v>22.702639999999999</v>
      </c>
      <c r="T3180" s="3">
        <f t="shared" si="1045"/>
        <v>0</v>
      </c>
      <c r="U3180" s="3">
        <f t="shared" si="1046"/>
        <v>120.6</v>
      </c>
      <c r="V3180" s="3">
        <f t="shared" si="1047"/>
        <v>118.91160000000001</v>
      </c>
      <c r="W3180" s="3">
        <f t="shared" si="1048"/>
        <v>118.91160000000001</v>
      </c>
      <c r="X3180" s="4">
        <v>0</v>
      </c>
      <c r="Y3180" s="3">
        <v>19.010000000000002</v>
      </c>
      <c r="Z3180" s="3">
        <v>0</v>
      </c>
      <c r="AA3180" s="4">
        <f t="shared" si="1049"/>
        <v>130.65</v>
      </c>
      <c r="AB3180" s="3">
        <f t="shared" si="1050"/>
        <v>120.6</v>
      </c>
      <c r="AC3180" s="3">
        <v>18.369758408000003</v>
      </c>
      <c r="AD3180" s="3">
        <v>22.402144400000005</v>
      </c>
      <c r="AE3180" s="3">
        <f t="shared" si="1051"/>
        <v>92.419799999999995</v>
      </c>
      <c r="AF3180" s="3">
        <v>12.904839999999998</v>
      </c>
      <c r="AG3180" s="3">
        <v>12.408499999999998</v>
      </c>
      <c r="AH3180" s="3">
        <f t="shared" si="1052"/>
        <v>0</v>
      </c>
      <c r="AI3180" s="3">
        <f t="shared" si="1053"/>
        <v>0</v>
      </c>
      <c r="AJ3180" s="3">
        <v>31.075000000000003</v>
      </c>
      <c r="AK3180" s="3">
        <v>17.27</v>
      </c>
      <c r="AL3180" s="3">
        <f t="shared" si="1054"/>
        <v>0</v>
      </c>
      <c r="AM3180" s="2">
        <f t="shared" si="1055"/>
        <v>0</v>
      </c>
      <c r="AN3180" s="3">
        <f t="shared" si="1056"/>
        <v>100.5</v>
      </c>
      <c r="AO3180" s="3">
        <f t="shared" si="1057"/>
        <v>43.013999999999996</v>
      </c>
      <c r="AP3180" s="3">
        <f t="shared" si="1058"/>
        <v>0</v>
      </c>
      <c r="AQ3180" s="3">
        <f t="shared" si="1059"/>
        <v>140.69999999999999</v>
      </c>
      <c r="AR3180" s="2" cm="1">
        <f t="array" ref="AR3180">MIN(_xlfn._xlws.FILTER(E3180:AQ3180,E3180:AQ3180&lt;&gt;0))</f>
        <v>12.408499999999998</v>
      </c>
      <c r="AS3180" s="3">
        <f t="shared" si="1060"/>
        <v>157.18200000000002</v>
      </c>
    </row>
    <row r="3181" spans="1:45" x14ac:dyDescent="0.25">
      <c r="A3181" t="s">
        <v>1711</v>
      </c>
      <c r="B3181" t="s">
        <v>34</v>
      </c>
      <c r="C3181">
        <v>80061</v>
      </c>
      <c r="D3181" s="3">
        <v>138</v>
      </c>
      <c r="E3181" s="3">
        <f t="shared" si="1035"/>
        <v>107.916</v>
      </c>
      <c r="F3181" s="3">
        <f t="shared" si="1036"/>
        <v>0</v>
      </c>
      <c r="G3181" s="3">
        <f t="shared" si="1037"/>
        <v>0</v>
      </c>
      <c r="H3181" s="3">
        <v>26.35</v>
      </c>
      <c r="I3181" s="3">
        <v>29.92</v>
      </c>
      <c r="J3181" s="3">
        <f t="shared" si="1061"/>
        <v>38.791800000000002</v>
      </c>
      <c r="K3181" s="3">
        <f t="shared" si="1064"/>
        <v>82.11</v>
      </c>
      <c r="L3181" s="3">
        <f t="shared" si="1038"/>
        <v>0</v>
      </c>
      <c r="M3181" s="3">
        <f t="shared" si="1039"/>
        <v>0</v>
      </c>
      <c r="N3181" s="3">
        <f t="shared" si="1040"/>
        <v>0</v>
      </c>
      <c r="O3181" s="3">
        <f t="shared" si="1041"/>
        <v>0</v>
      </c>
      <c r="P3181" s="3">
        <f t="shared" si="1042"/>
        <v>0</v>
      </c>
      <c r="Q3181" s="3">
        <f t="shared" si="1043"/>
        <v>0</v>
      </c>
      <c r="R3181" s="4">
        <f t="shared" si="1044"/>
        <v>82.8</v>
      </c>
      <c r="S3181" s="3">
        <v>28.778730000000003</v>
      </c>
      <c r="T3181" s="3">
        <f t="shared" si="1045"/>
        <v>0</v>
      </c>
      <c r="U3181" s="3">
        <f t="shared" si="1046"/>
        <v>82.8</v>
      </c>
      <c r="V3181" s="3">
        <f t="shared" si="1047"/>
        <v>81.640799999999999</v>
      </c>
      <c r="W3181" s="3">
        <f t="shared" si="1048"/>
        <v>81.640799999999999</v>
      </c>
      <c r="X3181" s="4">
        <v>0</v>
      </c>
      <c r="Y3181" s="3">
        <v>24.1</v>
      </c>
      <c r="Z3181" s="3">
        <v>0</v>
      </c>
      <c r="AA3181" s="4">
        <f t="shared" si="1049"/>
        <v>89.7</v>
      </c>
      <c r="AB3181" s="3">
        <f t="shared" si="1050"/>
        <v>82.8</v>
      </c>
      <c r="AC3181" s="3">
        <v>23.288331280000001</v>
      </c>
      <c r="AD3181" s="3">
        <v>28.400404000000002</v>
      </c>
      <c r="AE3181" s="3">
        <f t="shared" si="1051"/>
        <v>63.452399999999997</v>
      </c>
      <c r="AF3181" s="3">
        <v>16.361280000000001</v>
      </c>
      <c r="AG3181" s="3">
        <v>15.731999999999999</v>
      </c>
      <c r="AH3181" s="3">
        <f t="shared" si="1052"/>
        <v>0</v>
      </c>
      <c r="AI3181" s="3">
        <f t="shared" si="1053"/>
        <v>0</v>
      </c>
      <c r="AJ3181" s="3">
        <v>39.369</v>
      </c>
      <c r="AK3181" s="3">
        <v>21.89</v>
      </c>
      <c r="AL3181" s="3">
        <f t="shared" si="1054"/>
        <v>0</v>
      </c>
      <c r="AM3181" s="2">
        <f t="shared" si="1055"/>
        <v>0</v>
      </c>
      <c r="AN3181" s="3">
        <f t="shared" si="1056"/>
        <v>69</v>
      </c>
      <c r="AO3181" s="3">
        <f t="shared" si="1057"/>
        <v>29.532</v>
      </c>
      <c r="AP3181" s="3">
        <f t="shared" si="1058"/>
        <v>0</v>
      </c>
      <c r="AQ3181" s="3">
        <f t="shared" si="1059"/>
        <v>96.6</v>
      </c>
      <c r="AR3181" s="2" cm="1">
        <f t="array" ref="AR3181">MIN(_xlfn._xlws.FILTER(E3181:AQ3181,E3181:AQ3181&lt;&gt;0))</f>
        <v>15.731999999999999</v>
      </c>
      <c r="AS3181" s="3">
        <f t="shared" si="1060"/>
        <v>107.916</v>
      </c>
    </row>
    <row r="3182" spans="1:45" x14ac:dyDescent="0.25">
      <c r="A3182" t="s">
        <v>1712</v>
      </c>
      <c r="B3182" t="s">
        <v>34</v>
      </c>
      <c r="C3182">
        <v>80069</v>
      </c>
      <c r="D3182" s="3">
        <v>73</v>
      </c>
      <c r="E3182" s="3">
        <f t="shared" si="1035"/>
        <v>57.085999999999999</v>
      </c>
      <c r="F3182" s="3">
        <f t="shared" si="1036"/>
        <v>0</v>
      </c>
      <c r="G3182" s="3">
        <f t="shared" si="1037"/>
        <v>0</v>
      </c>
      <c r="H3182" s="3">
        <v>17.18</v>
      </c>
      <c r="I3182" s="3">
        <v>19.39</v>
      </c>
      <c r="J3182" s="3">
        <f t="shared" si="1061"/>
        <v>20.520300000000002</v>
      </c>
      <c r="K3182" s="3">
        <f t="shared" si="1064"/>
        <v>43.434999999999995</v>
      </c>
      <c r="L3182" s="3">
        <f t="shared" si="1038"/>
        <v>0</v>
      </c>
      <c r="M3182" s="3">
        <f t="shared" si="1039"/>
        <v>0</v>
      </c>
      <c r="N3182" s="3">
        <f t="shared" si="1040"/>
        <v>0</v>
      </c>
      <c r="O3182" s="3">
        <f t="shared" si="1041"/>
        <v>0</v>
      </c>
      <c r="P3182" s="3">
        <f t="shared" si="1042"/>
        <v>0</v>
      </c>
      <c r="Q3182" s="3">
        <f t="shared" si="1043"/>
        <v>0</v>
      </c>
      <c r="R3182" s="4">
        <f t="shared" si="1044"/>
        <v>43.8</v>
      </c>
      <c r="S3182" s="3">
        <v>18.663520000000002</v>
      </c>
      <c r="T3182" s="3">
        <f t="shared" si="1045"/>
        <v>0</v>
      </c>
      <c r="U3182" s="3">
        <f t="shared" si="1046"/>
        <v>43.8</v>
      </c>
      <c r="V3182" s="3">
        <f t="shared" si="1047"/>
        <v>43.186799999999998</v>
      </c>
      <c r="W3182" s="3">
        <f t="shared" si="1048"/>
        <v>43.186799999999998</v>
      </c>
      <c r="X3182" s="4" t="s">
        <v>5201</v>
      </c>
      <c r="Y3182" s="3">
        <v>15.59</v>
      </c>
      <c r="Z3182" s="3">
        <v>0</v>
      </c>
      <c r="AA3182" s="4">
        <f t="shared" si="1049"/>
        <v>47.45</v>
      </c>
      <c r="AB3182" s="3">
        <f t="shared" si="1050"/>
        <v>43.8</v>
      </c>
      <c r="AC3182" s="3">
        <v>15.064941271999999</v>
      </c>
      <c r="AD3182" s="3">
        <v>18.3718796</v>
      </c>
      <c r="AE3182" s="3">
        <f t="shared" si="1051"/>
        <v>33.565399999999997</v>
      </c>
      <c r="AF3182" s="3">
        <v>10.620480000000001</v>
      </c>
      <c r="AG3182" s="3">
        <v>10.212</v>
      </c>
      <c r="AH3182" s="3">
        <f t="shared" si="1052"/>
        <v>0</v>
      </c>
      <c r="AI3182" s="3">
        <f t="shared" si="1053"/>
        <v>0</v>
      </c>
      <c r="AJ3182" s="3">
        <v>25.52</v>
      </c>
      <c r="AK3182" s="3">
        <v>14.2</v>
      </c>
      <c r="AL3182" s="3">
        <f t="shared" si="1054"/>
        <v>0</v>
      </c>
      <c r="AM3182" s="2" t="str">
        <f t="shared" si="1055"/>
        <v>NA</v>
      </c>
      <c r="AN3182" s="3">
        <f t="shared" si="1056"/>
        <v>36.5</v>
      </c>
      <c r="AO3182" s="3">
        <f t="shared" si="1057"/>
        <v>15.622</v>
      </c>
      <c r="AP3182" s="3">
        <f t="shared" si="1058"/>
        <v>0</v>
      </c>
      <c r="AQ3182" s="3">
        <f t="shared" si="1059"/>
        <v>51.099999999999994</v>
      </c>
      <c r="AR3182" s="2" cm="1">
        <f t="array" ref="AR3182">MIN(_xlfn._xlws.FILTER(E3182:AQ3182,E3182:AQ3182&lt;&gt;0))</f>
        <v>10.212</v>
      </c>
      <c r="AS3182" s="3">
        <f t="shared" si="1060"/>
        <v>57.085999999999999</v>
      </c>
    </row>
    <row r="3183" spans="1:45" x14ac:dyDescent="0.25">
      <c r="A3183" t="s">
        <v>1713</v>
      </c>
      <c r="B3183" t="s">
        <v>34</v>
      </c>
      <c r="C3183">
        <v>80074</v>
      </c>
      <c r="D3183" s="3">
        <v>154</v>
      </c>
      <c r="E3183" s="3">
        <f t="shared" si="1035"/>
        <v>120.428</v>
      </c>
      <c r="F3183" s="3">
        <f t="shared" si="1036"/>
        <v>0</v>
      </c>
      <c r="G3183" s="3">
        <f t="shared" si="1037"/>
        <v>0</v>
      </c>
      <c r="H3183" s="3">
        <v>93.37</v>
      </c>
      <c r="I3183" s="3">
        <v>106.33</v>
      </c>
      <c r="J3183" s="3">
        <f t="shared" si="1061"/>
        <v>43.289400000000001</v>
      </c>
      <c r="K3183" s="3">
        <f t="shared" si="1064"/>
        <v>91.63</v>
      </c>
      <c r="L3183" s="3">
        <f t="shared" si="1038"/>
        <v>0</v>
      </c>
      <c r="M3183" s="3">
        <f t="shared" si="1039"/>
        <v>0</v>
      </c>
      <c r="N3183" s="3">
        <f t="shared" si="1040"/>
        <v>0</v>
      </c>
      <c r="O3183" s="3">
        <f t="shared" si="1041"/>
        <v>0</v>
      </c>
      <c r="P3183" s="3">
        <f t="shared" si="1042"/>
        <v>0</v>
      </c>
      <c r="Q3183" s="3">
        <f t="shared" si="1043"/>
        <v>0</v>
      </c>
      <c r="R3183" s="4">
        <f t="shared" si="1044"/>
        <v>92.399999999999991</v>
      </c>
      <c r="S3183" s="3">
        <v>92.151130000000009</v>
      </c>
      <c r="T3183" s="3">
        <f t="shared" si="1045"/>
        <v>0</v>
      </c>
      <c r="U3183" s="3">
        <f t="shared" si="1046"/>
        <v>92.399999999999991</v>
      </c>
      <c r="V3183" s="3">
        <f t="shared" si="1047"/>
        <v>91.106400000000008</v>
      </c>
      <c r="W3183" s="3">
        <f t="shared" si="1048"/>
        <v>91.106400000000008</v>
      </c>
      <c r="X3183" s="4">
        <v>0</v>
      </c>
      <c r="Y3183" s="3">
        <v>84.66</v>
      </c>
      <c r="Z3183" s="3">
        <v>0</v>
      </c>
      <c r="AA3183" s="4">
        <f t="shared" si="1049"/>
        <v>100.10000000000001</v>
      </c>
      <c r="AB3183" s="3">
        <f t="shared" si="1050"/>
        <v>92.399999999999991</v>
      </c>
      <c r="AC3183" s="3">
        <v>81.80871892799999</v>
      </c>
      <c r="AD3183" s="3">
        <v>99.7667304</v>
      </c>
      <c r="AE3183" s="3">
        <f t="shared" si="1051"/>
        <v>70.809200000000004</v>
      </c>
      <c r="AF3183" s="3">
        <v>54.980119999999999</v>
      </c>
      <c r="AG3183" s="3">
        <v>52.865499999999997</v>
      </c>
      <c r="AH3183" s="3">
        <f t="shared" si="1052"/>
        <v>0</v>
      </c>
      <c r="AI3183" s="3">
        <f t="shared" si="1053"/>
        <v>0</v>
      </c>
      <c r="AJ3183" s="3">
        <v>132.209</v>
      </c>
      <c r="AK3183" s="3">
        <v>77.87</v>
      </c>
      <c r="AL3183" s="3">
        <f t="shared" si="1054"/>
        <v>0</v>
      </c>
      <c r="AM3183" s="2">
        <f t="shared" si="1055"/>
        <v>0</v>
      </c>
      <c r="AN3183" s="3">
        <f t="shared" si="1056"/>
        <v>77</v>
      </c>
      <c r="AO3183" s="3">
        <f t="shared" si="1057"/>
        <v>32.955999999999996</v>
      </c>
      <c r="AP3183" s="3">
        <f t="shared" si="1058"/>
        <v>0</v>
      </c>
      <c r="AQ3183" s="3">
        <f t="shared" si="1059"/>
        <v>107.8</v>
      </c>
      <c r="AR3183" s="2" cm="1">
        <f t="array" ref="AR3183">MIN(_xlfn._xlws.FILTER(E3183:AQ3183,E3183:AQ3183&lt;&gt;0))</f>
        <v>32.955999999999996</v>
      </c>
      <c r="AS3183" s="3">
        <f t="shared" si="1060"/>
        <v>132.209</v>
      </c>
    </row>
    <row r="3184" spans="1:45" x14ac:dyDescent="0.25">
      <c r="A3184" t="s">
        <v>1714</v>
      </c>
      <c r="B3184" t="s">
        <v>34</v>
      </c>
      <c r="C3184">
        <v>80076</v>
      </c>
      <c r="D3184" s="3">
        <v>222</v>
      </c>
      <c r="E3184" s="3">
        <f t="shared" si="1035"/>
        <v>173.60400000000001</v>
      </c>
      <c r="F3184" s="3">
        <f t="shared" si="1036"/>
        <v>0</v>
      </c>
      <c r="G3184" s="3">
        <f t="shared" si="1037"/>
        <v>0</v>
      </c>
      <c r="H3184" s="3">
        <v>16.04</v>
      </c>
      <c r="I3184" s="3">
        <v>18.239999999999998</v>
      </c>
      <c r="J3184" s="3">
        <f t="shared" si="1061"/>
        <v>62.404200000000003</v>
      </c>
      <c r="K3184" s="3">
        <f t="shared" si="1064"/>
        <v>132.09</v>
      </c>
      <c r="L3184" s="3">
        <f t="shared" si="1038"/>
        <v>0</v>
      </c>
      <c r="M3184" s="3">
        <f t="shared" si="1039"/>
        <v>0</v>
      </c>
      <c r="N3184" s="3">
        <f t="shared" si="1040"/>
        <v>0</v>
      </c>
      <c r="O3184" s="3">
        <f t="shared" si="1041"/>
        <v>0</v>
      </c>
      <c r="P3184" s="3">
        <f t="shared" si="1042"/>
        <v>0</v>
      </c>
      <c r="Q3184" s="3">
        <f t="shared" si="1043"/>
        <v>0</v>
      </c>
      <c r="R3184" s="4">
        <f t="shared" si="1044"/>
        <v>133.19999999999999</v>
      </c>
      <c r="S3184" s="3">
        <v>15.808280000000002</v>
      </c>
      <c r="T3184" s="3">
        <f t="shared" si="1045"/>
        <v>0</v>
      </c>
      <c r="U3184" s="3">
        <f t="shared" si="1046"/>
        <v>133.19999999999999</v>
      </c>
      <c r="V3184" s="3">
        <f t="shared" si="1047"/>
        <v>131.33520000000001</v>
      </c>
      <c r="W3184" s="3">
        <f t="shared" si="1048"/>
        <v>131.33520000000001</v>
      </c>
      <c r="X3184" s="4" t="s">
        <v>5201</v>
      </c>
      <c r="Y3184" s="3">
        <v>14.68</v>
      </c>
      <c r="Z3184" s="3">
        <v>0</v>
      </c>
      <c r="AA3184" s="4">
        <f t="shared" si="1049"/>
        <v>144.30000000000001</v>
      </c>
      <c r="AB3184" s="3">
        <f t="shared" si="1050"/>
        <v>133.19999999999999</v>
      </c>
      <c r="AC3184" s="3">
        <v>14.185589343999998</v>
      </c>
      <c r="AD3184" s="3">
        <v>17.2994992</v>
      </c>
      <c r="AE3184" s="3">
        <f t="shared" si="1051"/>
        <v>102.07559999999999</v>
      </c>
      <c r="AF3184" s="3">
        <v>9.9865999999999993</v>
      </c>
      <c r="AG3184" s="3">
        <v>9.6024999999999991</v>
      </c>
      <c r="AH3184" s="3">
        <f t="shared" si="1052"/>
        <v>0</v>
      </c>
      <c r="AI3184" s="3">
        <f t="shared" si="1053"/>
        <v>0</v>
      </c>
      <c r="AJ3184" s="3">
        <v>24.035000000000004</v>
      </c>
      <c r="AK3184" s="3">
        <v>13.36</v>
      </c>
      <c r="AL3184" s="3">
        <f t="shared" si="1054"/>
        <v>0</v>
      </c>
      <c r="AM3184" s="2" t="str">
        <f t="shared" si="1055"/>
        <v>NA</v>
      </c>
      <c r="AN3184" s="3">
        <f t="shared" si="1056"/>
        <v>111</v>
      </c>
      <c r="AO3184" s="3">
        <f t="shared" si="1057"/>
        <v>47.507999999999996</v>
      </c>
      <c r="AP3184" s="3">
        <f t="shared" si="1058"/>
        <v>0</v>
      </c>
      <c r="AQ3184" s="3">
        <f t="shared" si="1059"/>
        <v>155.39999999999998</v>
      </c>
      <c r="AR3184" s="2" cm="1">
        <f t="array" ref="AR3184">MIN(_xlfn._xlws.FILTER(E3184:AQ3184,E3184:AQ3184&lt;&gt;0))</f>
        <v>9.6024999999999991</v>
      </c>
      <c r="AS3184" s="3">
        <f t="shared" si="1060"/>
        <v>173.60400000000001</v>
      </c>
    </row>
    <row r="3185" spans="1:45" x14ac:dyDescent="0.25">
      <c r="A3185" t="s">
        <v>1715</v>
      </c>
      <c r="B3185" t="s">
        <v>34</v>
      </c>
      <c r="C3185">
        <v>80150</v>
      </c>
      <c r="D3185" s="3">
        <v>151</v>
      </c>
      <c r="E3185" s="3">
        <f t="shared" si="1035"/>
        <v>118.08200000000001</v>
      </c>
      <c r="F3185" s="3">
        <f t="shared" si="1036"/>
        <v>0</v>
      </c>
      <c r="G3185" s="3">
        <f t="shared" si="1037"/>
        <v>0</v>
      </c>
      <c r="H3185" s="3">
        <v>29.79</v>
      </c>
      <c r="I3185" s="3">
        <v>33.65</v>
      </c>
      <c r="J3185" s="3">
        <f t="shared" si="1061"/>
        <v>42.446100000000001</v>
      </c>
      <c r="K3185" s="3">
        <f t="shared" si="1064"/>
        <v>89.844999999999999</v>
      </c>
      <c r="L3185" s="3">
        <f t="shared" si="1038"/>
        <v>0</v>
      </c>
      <c r="M3185" s="3">
        <f t="shared" si="1039"/>
        <v>0</v>
      </c>
      <c r="N3185" s="3">
        <f t="shared" si="1040"/>
        <v>0</v>
      </c>
      <c r="O3185" s="3">
        <f t="shared" si="1041"/>
        <v>0</v>
      </c>
      <c r="P3185" s="3">
        <f t="shared" si="1042"/>
        <v>0</v>
      </c>
      <c r="Q3185" s="3">
        <f t="shared" si="1043"/>
        <v>0</v>
      </c>
      <c r="R3185" s="4">
        <f t="shared" si="1044"/>
        <v>90.6</v>
      </c>
      <c r="S3185" s="3">
        <v>29.161750000000001</v>
      </c>
      <c r="T3185" s="3">
        <f t="shared" si="1045"/>
        <v>0</v>
      </c>
      <c r="U3185" s="3">
        <f t="shared" si="1046"/>
        <v>90.6</v>
      </c>
      <c r="V3185" s="3">
        <f t="shared" si="1047"/>
        <v>89.331600000000009</v>
      </c>
      <c r="W3185" s="3">
        <f t="shared" si="1048"/>
        <v>89.331600000000009</v>
      </c>
      <c r="X3185" s="4" t="s">
        <v>5201</v>
      </c>
      <c r="Y3185" s="3">
        <v>27.09</v>
      </c>
      <c r="Z3185" s="3">
        <v>0</v>
      </c>
      <c r="AA3185" s="4">
        <f t="shared" si="1049"/>
        <v>98.15</v>
      </c>
      <c r="AB3185" s="3">
        <f t="shared" si="1050"/>
        <v>90.6</v>
      </c>
      <c r="AC3185" s="3">
        <v>26.177630471999997</v>
      </c>
      <c r="AD3185" s="3">
        <v>31.923939599999997</v>
      </c>
      <c r="AE3185" s="3">
        <f t="shared" si="1051"/>
        <v>69.4298</v>
      </c>
      <c r="AF3185" s="3">
        <v>16.016000000000002</v>
      </c>
      <c r="AG3185" s="3">
        <v>15.4</v>
      </c>
      <c r="AH3185" s="3">
        <f t="shared" si="1052"/>
        <v>0</v>
      </c>
      <c r="AI3185" s="3">
        <f t="shared" si="1053"/>
        <v>0</v>
      </c>
      <c r="AJ3185" s="3">
        <v>44.297000000000004</v>
      </c>
      <c r="AK3185" s="3">
        <v>24.65</v>
      </c>
      <c r="AL3185" s="3">
        <f t="shared" si="1054"/>
        <v>0</v>
      </c>
      <c r="AM3185" s="2" t="str">
        <f t="shared" si="1055"/>
        <v>NA</v>
      </c>
      <c r="AN3185" s="3">
        <f t="shared" si="1056"/>
        <v>75.5</v>
      </c>
      <c r="AO3185" s="3">
        <f t="shared" si="1057"/>
        <v>32.314</v>
      </c>
      <c r="AP3185" s="3">
        <f t="shared" si="1058"/>
        <v>0</v>
      </c>
      <c r="AQ3185" s="3">
        <f t="shared" si="1059"/>
        <v>105.69999999999999</v>
      </c>
      <c r="AR3185" s="2" cm="1">
        <f t="array" ref="AR3185">MIN(_xlfn._xlws.FILTER(E3185:AQ3185,E3185:AQ3185&lt;&gt;0))</f>
        <v>15.4</v>
      </c>
      <c r="AS3185" s="3">
        <f t="shared" si="1060"/>
        <v>118.08200000000001</v>
      </c>
    </row>
    <row r="3186" spans="1:45" x14ac:dyDescent="0.25">
      <c r="A3186" t="s">
        <v>1716</v>
      </c>
      <c r="B3186" t="s">
        <v>34</v>
      </c>
      <c r="C3186">
        <v>80155</v>
      </c>
      <c r="D3186" s="3">
        <v>173</v>
      </c>
      <c r="E3186" s="3">
        <f t="shared" si="1035"/>
        <v>135.286</v>
      </c>
      <c r="F3186" s="3">
        <f t="shared" si="1036"/>
        <v>0</v>
      </c>
      <c r="G3186" s="3">
        <f t="shared" si="1037"/>
        <v>0</v>
      </c>
      <c r="H3186" s="3">
        <v>61.29</v>
      </c>
      <c r="I3186" s="3">
        <v>31.35</v>
      </c>
      <c r="J3186" s="3">
        <f t="shared" si="1061"/>
        <v>48.630300000000005</v>
      </c>
      <c r="K3186" s="3">
        <f t="shared" si="1064"/>
        <v>102.935</v>
      </c>
      <c r="L3186" s="3">
        <f t="shared" si="1038"/>
        <v>0</v>
      </c>
      <c r="M3186" s="3">
        <f t="shared" si="1039"/>
        <v>0</v>
      </c>
      <c r="N3186" s="3">
        <f t="shared" si="1040"/>
        <v>0</v>
      </c>
      <c r="O3186" s="3">
        <f t="shared" si="1041"/>
        <v>0</v>
      </c>
      <c r="P3186" s="3">
        <f t="shared" si="1042"/>
        <v>0</v>
      </c>
      <c r="Q3186" s="3">
        <f t="shared" si="1043"/>
        <v>0</v>
      </c>
      <c r="R3186" s="4">
        <f t="shared" si="1044"/>
        <v>103.8</v>
      </c>
      <c r="S3186" s="3">
        <v>67.150370000000009</v>
      </c>
      <c r="T3186" s="3">
        <f t="shared" si="1045"/>
        <v>0</v>
      </c>
      <c r="U3186" s="3">
        <f t="shared" si="1046"/>
        <v>103.8</v>
      </c>
      <c r="V3186" s="3">
        <f t="shared" si="1047"/>
        <v>102.3468</v>
      </c>
      <c r="W3186" s="3">
        <f t="shared" si="1048"/>
        <v>102.3468</v>
      </c>
      <c r="X3186" s="4" t="s">
        <v>5201</v>
      </c>
      <c r="Y3186" s="3">
        <v>0</v>
      </c>
      <c r="Z3186" s="3">
        <v>0</v>
      </c>
      <c r="AA3186" s="4">
        <f t="shared" si="1049"/>
        <v>112.45</v>
      </c>
      <c r="AB3186" s="3">
        <f t="shared" si="1050"/>
        <v>103.8</v>
      </c>
      <c r="AC3186" s="3">
        <v>0</v>
      </c>
      <c r="AD3186" s="3">
        <v>0</v>
      </c>
      <c r="AE3186" s="3">
        <f t="shared" si="1051"/>
        <v>79.545400000000001</v>
      </c>
      <c r="AF3186" s="3">
        <v>15.028</v>
      </c>
      <c r="AG3186" s="3">
        <v>14.45</v>
      </c>
      <c r="AH3186" s="3">
        <f t="shared" si="1052"/>
        <v>0</v>
      </c>
      <c r="AI3186" s="3">
        <f t="shared" si="1053"/>
        <v>0</v>
      </c>
      <c r="AJ3186" s="3">
        <f>D3186*65%</f>
        <v>112.45</v>
      </c>
      <c r="AK3186" s="3">
        <v>23.12</v>
      </c>
      <c r="AL3186" s="3">
        <f t="shared" si="1054"/>
        <v>0</v>
      </c>
      <c r="AM3186" s="2" t="str">
        <f t="shared" si="1055"/>
        <v>NA</v>
      </c>
      <c r="AN3186" s="3">
        <f t="shared" si="1056"/>
        <v>86.5</v>
      </c>
      <c r="AO3186" s="3">
        <f t="shared" si="1057"/>
        <v>37.021999999999998</v>
      </c>
      <c r="AP3186" s="3">
        <f t="shared" si="1058"/>
        <v>0</v>
      </c>
      <c r="AQ3186" s="3">
        <f t="shared" si="1059"/>
        <v>121.1</v>
      </c>
      <c r="AR3186" s="2" cm="1">
        <f t="array" ref="AR3186">MIN(_xlfn._xlws.FILTER(E3186:AQ3186,E3186:AQ3186&lt;&gt;0))</f>
        <v>14.45</v>
      </c>
      <c r="AS3186" s="3">
        <f t="shared" si="1060"/>
        <v>135.286</v>
      </c>
    </row>
    <row r="3187" spans="1:45" x14ac:dyDescent="0.25">
      <c r="A3187" t="s">
        <v>1717</v>
      </c>
      <c r="B3187" t="s">
        <v>34</v>
      </c>
      <c r="C3187">
        <v>80156</v>
      </c>
      <c r="D3187" s="3">
        <v>106</v>
      </c>
      <c r="E3187" s="3">
        <f t="shared" ref="E3187:E3250" si="1065">D3187*78.2%</f>
        <v>82.891999999999996</v>
      </c>
      <c r="F3187" s="3">
        <f t="shared" ref="F3187:F3250" si="1066">Z3187</f>
        <v>0</v>
      </c>
      <c r="G3187" s="3">
        <f t="shared" ref="G3187:G3250" si="1067">Z3187</f>
        <v>0</v>
      </c>
      <c r="H3187" s="3">
        <v>28.64</v>
      </c>
      <c r="I3187" s="3">
        <v>32.51</v>
      </c>
      <c r="J3187" s="3">
        <f t="shared" si="1061"/>
        <v>29.796600000000002</v>
      </c>
      <c r="K3187" s="3">
        <f t="shared" si="1064"/>
        <v>63.07</v>
      </c>
      <c r="L3187" s="3">
        <f t="shared" ref="L3187:L3250" si="1068">Z3187*103%</f>
        <v>0</v>
      </c>
      <c r="M3187" s="3">
        <f t="shared" ref="M3187:M3250" si="1069">Z3187*104%</f>
        <v>0</v>
      </c>
      <c r="N3187" s="3">
        <f t="shared" ref="N3187:N3250" si="1070">Z3187</f>
        <v>0</v>
      </c>
      <c r="O3187" s="3">
        <f t="shared" ref="O3187:O3250" si="1071">Z3187*140%</f>
        <v>0</v>
      </c>
      <c r="P3187" s="3">
        <f t="shared" ref="P3187:P3250" si="1072">Z3187*105%</f>
        <v>0</v>
      </c>
      <c r="Q3187" s="3">
        <f t="shared" ref="Q3187:Q3250" si="1073">Z3187*120%</f>
        <v>0</v>
      </c>
      <c r="R3187" s="4">
        <f t="shared" ref="R3187:R3250" si="1074">D3187*60%</f>
        <v>63.599999999999994</v>
      </c>
      <c r="S3187" s="3">
        <v>28.16938</v>
      </c>
      <c r="T3187" s="3">
        <f t="shared" ref="T3187:T3250" si="1075">Z3187</f>
        <v>0</v>
      </c>
      <c r="U3187" s="3">
        <f t="shared" ref="U3187:U3250" si="1076">D3187*60%</f>
        <v>63.599999999999994</v>
      </c>
      <c r="V3187" s="3">
        <f t="shared" ref="V3187:V3250" si="1077">D3187*59.16%</f>
        <v>62.709600000000002</v>
      </c>
      <c r="W3187" s="3">
        <f t="shared" ref="W3187:W3250" si="1078">V3187</f>
        <v>62.709600000000002</v>
      </c>
      <c r="X3187" s="4" t="s">
        <v>5201</v>
      </c>
      <c r="Y3187" s="3">
        <v>26.17</v>
      </c>
      <c r="Z3187" s="3">
        <v>0</v>
      </c>
      <c r="AA3187" s="4">
        <f t="shared" ref="AA3187:AA3250" si="1079">D3187*65%</f>
        <v>68.900000000000006</v>
      </c>
      <c r="AB3187" s="3">
        <f t="shared" ref="AB3187:AB3250" si="1080">D3187*60%</f>
        <v>63.599999999999994</v>
      </c>
      <c r="AC3187" s="3">
        <v>25.288615335999999</v>
      </c>
      <c r="AD3187" s="3">
        <v>30.839774800000001</v>
      </c>
      <c r="AE3187" s="3">
        <f t="shared" ref="AE3187:AE3250" si="1081">D3187*45.98%</f>
        <v>48.738799999999998</v>
      </c>
      <c r="AF3187" s="3">
        <v>17.808440000000001</v>
      </c>
      <c r="AG3187" s="3">
        <v>17.1235</v>
      </c>
      <c r="AH3187" s="3">
        <f t="shared" ref="AH3187:AH3250" si="1082">Z3187</f>
        <v>0</v>
      </c>
      <c r="AI3187" s="3">
        <f t="shared" ref="AI3187:AI3250" si="1083">Z3187</f>
        <v>0</v>
      </c>
      <c r="AJ3187" s="3">
        <v>42.79</v>
      </c>
      <c r="AK3187" s="3">
        <v>23.81</v>
      </c>
      <c r="AL3187" s="3">
        <f t="shared" ref="AL3187:AL3250" si="1084">Z3187</f>
        <v>0</v>
      </c>
      <c r="AM3187" s="2" t="str">
        <f t="shared" ref="AM3187:AM3250" si="1085">X3187</f>
        <v>NA</v>
      </c>
      <c r="AN3187" s="3">
        <f t="shared" ref="AN3187:AN3250" si="1086">D3187*50%</f>
        <v>53</v>
      </c>
      <c r="AO3187" s="3">
        <f t="shared" ref="AO3187:AO3250" si="1087">D3187*21.4%</f>
        <v>22.684000000000001</v>
      </c>
      <c r="AP3187" s="3">
        <f t="shared" ref="AP3187:AP3250" si="1088">Z3187*101%</f>
        <v>0</v>
      </c>
      <c r="AQ3187" s="3">
        <f t="shared" ref="AQ3187:AQ3250" si="1089">D3187*70%</f>
        <v>74.199999999999989</v>
      </c>
      <c r="AR3187" s="2" cm="1">
        <f t="array" ref="AR3187">MIN(_xlfn._xlws.FILTER(E3187:AQ3187,E3187:AQ3187&lt;&gt;0))</f>
        <v>17.1235</v>
      </c>
      <c r="AS3187" s="3">
        <f t="shared" si="1060"/>
        <v>82.891999999999996</v>
      </c>
    </row>
    <row r="3188" spans="1:45" x14ac:dyDescent="0.25">
      <c r="A3188" t="s">
        <v>1718</v>
      </c>
      <c r="B3188" t="s">
        <v>34</v>
      </c>
      <c r="C3188">
        <v>80157</v>
      </c>
      <c r="D3188" s="3">
        <v>56</v>
      </c>
      <c r="E3188" s="3">
        <f t="shared" si="1065"/>
        <v>43.792000000000002</v>
      </c>
      <c r="F3188" s="3">
        <f t="shared" si="1066"/>
        <v>0</v>
      </c>
      <c r="G3188" s="3">
        <f t="shared" si="1067"/>
        <v>0</v>
      </c>
      <c r="H3188" s="3">
        <v>25.78</v>
      </c>
      <c r="I3188" s="3">
        <v>29.59</v>
      </c>
      <c r="J3188" s="3">
        <f t="shared" si="1061"/>
        <v>15.741600000000002</v>
      </c>
      <c r="K3188" s="3">
        <f t="shared" si="1064"/>
        <v>33.32</v>
      </c>
      <c r="L3188" s="3">
        <f t="shared" si="1068"/>
        <v>0</v>
      </c>
      <c r="M3188" s="3">
        <f t="shared" si="1069"/>
        <v>0</v>
      </c>
      <c r="N3188" s="3">
        <f t="shared" si="1070"/>
        <v>0</v>
      </c>
      <c r="O3188" s="3">
        <f t="shared" si="1071"/>
        <v>0</v>
      </c>
      <c r="P3188" s="3">
        <f t="shared" si="1072"/>
        <v>0</v>
      </c>
      <c r="Q3188" s="3">
        <f t="shared" si="1073"/>
        <v>0</v>
      </c>
      <c r="R3188" s="4">
        <f t="shared" si="1074"/>
        <v>33.6</v>
      </c>
      <c r="S3188" s="3">
        <v>25.644930000000002</v>
      </c>
      <c r="T3188" s="3">
        <f t="shared" si="1075"/>
        <v>0</v>
      </c>
      <c r="U3188" s="3">
        <f t="shared" si="1076"/>
        <v>33.6</v>
      </c>
      <c r="V3188" s="3">
        <f t="shared" si="1077"/>
        <v>33.129600000000003</v>
      </c>
      <c r="W3188" s="3">
        <f t="shared" si="1078"/>
        <v>33.129600000000003</v>
      </c>
      <c r="X3188" s="4" t="s">
        <v>5201</v>
      </c>
      <c r="Y3188" s="3">
        <v>23.83</v>
      </c>
      <c r="Z3188" s="3">
        <v>0</v>
      </c>
      <c r="AA3188" s="4">
        <f t="shared" si="1079"/>
        <v>36.4</v>
      </c>
      <c r="AB3188" s="3">
        <f t="shared" si="1080"/>
        <v>33.6</v>
      </c>
      <c r="AC3188" s="3">
        <v>23.027424663999998</v>
      </c>
      <c r="AD3188" s="3">
        <v>28.0822252</v>
      </c>
      <c r="AE3188" s="3">
        <f t="shared" si="1081"/>
        <v>25.748799999999999</v>
      </c>
      <c r="AF3188" s="3">
        <v>14.092000000000001</v>
      </c>
      <c r="AG3188" s="3">
        <v>13.55</v>
      </c>
      <c r="AH3188" s="3">
        <f t="shared" si="1082"/>
        <v>0</v>
      </c>
      <c r="AI3188" s="3">
        <f t="shared" si="1083"/>
        <v>0</v>
      </c>
      <c r="AJ3188" s="3">
        <v>38.973000000000006</v>
      </c>
      <c r="AK3188" s="3">
        <v>21.67</v>
      </c>
      <c r="AL3188" s="3">
        <f t="shared" si="1084"/>
        <v>0</v>
      </c>
      <c r="AM3188" s="2" t="str">
        <f t="shared" si="1085"/>
        <v>NA</v>
      </c>
      <c r="AN3188" s="3">
        <f t="shared" si="1086"/>
        <v>28</v>
      </c>
      <c r="AO3188" s="3">
        <f t="shared" si="1087"/>
        <v>11.984</v>
      </c>
      <c r="AP3188" s="3">
        <f t="shared" si="1088"/>
        <v>0</v>
      </c>
      <c r="AQ3188" s="3">
        <f t="shared" si="1089"/>
        <v>39.199999999999996</v>
      </c>
      <c r="AR3188" s="2" cm="1">
        <f t="array" ref="AR3188">MIN(_xlfn._xlws.FILTER(E3188:AQ3188,E3188:AQ3188&lt;&gt;0))</f>
        <v>11.984</v>
      </c>
      <c r="AS3188" s="3">
        <f t="shared" si="1060"/>
        <v>43.792000000000002</v>
      </c>
    </row>
    <row r="3189" spans="1:45" x14ac:dyDescent="0.25">
      <c r="A3189" t="s">
        <v>1719</v>
      </c>
      <c r="B3189" t="s">
        <v>34</v>
      </c>
      <c r="C3189">
        <v>80158</v>
      </c>
      <c r="D3189" s="3">
        <v>171</v>
      </c>
      <c r="E3189" s="3">
        <f t="shared" si="1065"/>
        <v>133.72200000000001</v>
      </c>
      <c r="F3189" s="3">
        <f t="shared" si="1066"/>
        <v>0</v>
      </c>
      <c r="G3189" s="3">
        <f t="shared" si="1067"/>
        <v>0</v>
      </c>
      <c r="H3189" s="3">
        <v>35.520000000000003</v>
      </c>
      <c r="I3189" s="3">
        <v>40.29</v>
      </c>
      <c r="J3189" s="3">
        <f t="shared" si="1061"/>
        <v>48.068100000000001</v>
      </c>
      <c r="K3189" s="3">
        <f t="shared" si="1064"/>
        <v>101.74499999999999</v>
      </c>
      <c r="L3189" s="3">
        <f t="shared" si="1068"/>
        <v>0</v>
      </c>
      <c r="M3189" s="3">
        <f t="shared" si="1069"/>
        <v>0</v>
      </c>
      <c r="N3189" s="3">
        <f t="shared" si="1070"/>
        <v>0</v>
      </c>
      <c r="O3189" s="3">
        <f t="shared" si="1071"/>
        <v>0</v>
      </c>
      <c r="P3189" s="3">
        <f t="shared" si="1072"/>
        <v>0</v>
      </c>
      <c r="Q3189" s="3">
        <f t="shared" si="1073"/>
        <v>0</v>
      </c>
      <c r="R3189" s="4">
        <f t="shared" si="1074"/>
        <v>102.6</v>
      </c>
      <c r="S3189" s="3">
        <v>34.924460000000003</v>
      </c>
      <c r="T3189" s="3">
        <f t="shared" si="1075"/>
        <v>0</v>
      </c>
      <c r="U3189" s="3">
        <f t="shared" si="1076"/>
        <v>102.6</v>
      </c>
      <c r="V3189" s="3">
        <f t="shared" si="1077"/>
        <v>101.1636</v>
      </c>
      <c r="W3189" s="3">
        <f t="shared" si="1078"/>
        <v>101.1636</v>
      </c>
      <c r="X3189" s="4" t="s">
        <v>5201</v>
      </c>
      <c r="Y3189" s="3">
        <v>32.450000000000003</v>
      </c>
      <c r="Z3189" s="3">
        <v>0</v>
      </c>
      <c r="AA3189" s="4">
        <f t="shared" si="1079"/>
        <v>111.15</v>
      </c>
      <c r="AB3189" s="3">
        <f t="shared" si="1080"/>
        <v>102.6</v>
      </c>
      <c r="AC3189" s="3">
        <v>31.357109960000003</v>
      </c>
      <c r="AD3189" s="3">
        <v>38.240378000000007</v>
      </c>
      <c r="AE3189" s="3">
        <f t="shared" si="1081"/>
        <v>78.625799999999998</v>
      </c>
      <c r="AF3189" s="3">
        <v>19.187999999999999</v>
      </c>
      <c r="AG3189" s="3">
        <v>18.45</v>
      </c>
      <c r="AH3189" s="3">
        <f t="shared" si="1082"/>
        <v>0</v>
      </c>
      <c r="AI3189" s="3">
        <f t="shared" si="1083"/>
        <v>0</v>
      </c>
      <c r="AJ3189" s="3">
        <v>53.075000000000003</v>
      </c>
      <c r="AK3189" s="3">
        <v>29.51</v>
      </c>
      <c r="AL3189" s="3">
        <f t="shared" si="1084"/>
        <v>0</v>
      </c>
      <c r="AM3189" s="2" t="str">
        <f t="shared" si="1085"/>
        <v>NA</v>
      </c>
      <c r="AN3189" s="3">
        <f t="shared" si="1086"/>
        <v>85.5</v>
      </c>
      <c r="AO3189" s="3">
        <f t="shared" si="1087"/>
        <v>36.594000000000001</v>
      </c>
      <c r="AP3189" s="3">
        <f t="shared" si="1088"/>
        <v>0</v>
      </c>
      <c r="AQ3189" s="3">
        <f t="shared" si="1089"/>
        <v>119.69999999999999</v>
      </c>
      <c r="AR3189" s="2" cm="1">
        <f t="array" ref="AR3189">MIN(_xlfn._xlws.FILTER(E3189:AQ3189,E3189:AQ3189&lt;&gt;0))</f>
        <v>18.45</v>
      </c>
      <c r="AS3189" s="3">
        <f t="shared" si="1060"/>
        <v>133.72200000000001</v>
      </c>
    </row>
    <row r="3190" spans="1:45" x14ac:dyDescent="0.25">
      <c r="A3190" t="s">
        <v>1720</v>
      </c>
      <c r="B3190" t="s">
        <v>34</v>
      </c>
      <c r="C3190">
        <v>80159</v>
      </c>
      <c r="D3190" s="3">
        <v>85</v>
      </c>
      <c r="E3190" s="3">
        <f t="shared" si="1065"/>
        <v>66.47</v>
      </c>
      <c r="F3190" s="3">
        <f t="shared" si="1066"/>
        <v>0</v>
      </c>
      <c r="G3190" s="3">
        <f t="shared" si="1067"/>
        <v>0</v>
      </c>
      <c r="H3190" s="3">
        <v>36.090000000000003</v>
      </c>
      <c r="I3190" s="3">
        <v>40.98</v>
      </c>
      <c r="J3190" s="3">
        <f t="shared" si="1061"/>
        <v>23.893500000000003</v>
      </c>
      <c r="K3190" s="3">
        <f t="shared" si="1064"/>
        <v>50.574999999999996</v>
      </c>
      <c r="L3190" s="3">
        <f t="shared" si="1068"/>
        <v>0</v>
      </c>
      <c r="M3190" s="3">
        <f t="shared" si="1069"/>
        <v>0</v>
      </c>
      <c r="N3190" s="3">
        <f t="shared" si="1070"/>
        <v>0</v>
      </c>
      <c r="O3190" s="3">
        <f t="shared" si="1071"/>
        <v>0</v>
      </c>
      <c r="P3190" s="3">
        <f t="shared" si="1072"/>
        <v>0</v>
      </c>
      <c r="Q3190" s="3">
        <f t="shared" si="1073"/>
        <v>0</v>
      </c>
      <c r="R3190" s="4">
        <f t="shared" si="1074"/>
        <v>51</v>
      </c>
      <c r="S3190" s="3">
        <v>35.777550000000005</v>
      </c>
      <c r="T3190" s="3">
        <f t="shared" si="1075"/>
        <v>0</v>
      </c>
      <c r="U3190" s="3">
        <f t="shared" si="1076"/>
        <v>51</v>
      </c>
      <c r="V3190" s="3">
        <f t="shared" si="1077"/>
        <v>50.286000000000001</v>
      </c>
      <c r="W3190" s="3">
        <f t="shared" si="1078"/>
        <v>50.286000000000001</v>
      </c>
      <c r="X3190" s="4" t="s">
        <v>5201</v>
      </c>
      <c r="Y3190" s="3">
        <v>0</v>
      </c>
      <c r="Z3190" s="3">
        <v>0</v>
      </c>
      <c r="AA3190" s="4">
        <f t="shared" si="1079"/>
        <v>55.25</v>
      </c>
      <c r="AB3190" s="3">
        <f t="shared" si="1080"/>
        <v>51</v>
      </c>
      <c r="AC3190" s="3">
        <v>0</v>
      </c>
      <c r="AD3190" s="3">
        <v>0</v>
      </c>
      <c r="AE3190" s="3">
        <f t="shared" si="1081"/>
        <v>39.082999999999998</v>
      </c>
      <c r="AF3190" s="3">
        <v>19.655999999999999</v>
      </c>
      <c r="AG3190" s="3">
        <v>18.899999999999999</v>
      </c>
      <c r="AH3190" s="3">
        <f t="shared" si="1082"/>
        <v>0</v>
      </c>
      <c r="AI3190" s="3">
        <f t="shared" si="1083"/>
        <v>0</v>
      </c>
      <c r="AJ3190" s="3">
        <f>D3190*65%</f>
        <v>55.25</v>
      </c>
      <c r="AK3190" s="3">
        <v>30.23</v>
      </c>
      <c r="AL3190" s="3">
        <f t="shared" si="1084"/>
        <v>0</v>
      </c>
      <c r="AM3190" s="2" t="str">
        <f t="shared" si="1085"/>
        <v>NA</v>
      </c>
      <c r="AN3190" s="3">
        <f t="shared" si="1086"/>
        <v>42.5</v>
      </c>
      <c r="AO3190" s="3">
        <f t="shared" si="1087"/>
        <v>18.190000000000001</v>
      </c>
      <c r="AP3190" s="3">
        <f t="shared" si="1088"/>
        <v>0</v>
      </c>
      <c r="AQ3190" s="3">
        <f t="shared" si="1089"/>
        <v>59.499999999999993</v>
      </c>
      <c r="AR3190" s="2" cm="1">
        <f t="array" ref="AR3190">MIN(_xlfn._xlws.FILTER(E3190:AQ3190,E3190:AQ3190&lt;&gt;0))</f>
        <v>18.190000000000001</v>
      </c>
      <c r="AS3190" s="3">
        <f t="shared" si="1060"/>
        <v>66.47</v>
      </c>
    </row>
    <row r="3191" spans="1:45" x14ac:dyDescent="0.25">
      <c r="A3191" t="s">
        <v>1721</v>
      </c>
      <c r="B3191" t="s">
        <v>34</v>
      </c>
      <c r="C3191">
        <v>80162</v>
      </c>
      <c r="D3191" s="3">
        <v>97</v>
      </c>
      <c r="E3191" s="3">
        <f t="shared" si="1065"/>
        <v>75.853999999999999</v>
      </c>
      <c r="F3191" s="3">
        <f t="shared" si="1066"/>
        <v>0</v>
      </c>
      <c r="G3191" s="3">
        <f t="shared" si="1067"/>
        <v>0</v>
      </c>
      <c r="H3191" s="3">
        <v>25.78</v>
      </c>
      <c r="I3191" s="3">
        <v>29.64</v>
      </c>
      <c r="J3191" s="3">
        <f t="shared" si="1061"/>
        <v>27.2667</v>
      </c>
      <c r="K3191" s="3">
        <f t="shared" si="1064"/>
        <v>57.714999999999996</v>
      </c>
      <c r="L3191" s="3">
        <f t="shared" si="1068"/>
        <v>0</v>
      </c>
      <c r="M3191" s="3">
        <f t="shared" si="1069"/>
        <v>0</v>
      </c>
      <c r="N3191" s="3">
        <f t="shared" si="1070"/>
        <v>0</v>
      </c>
      <c r="O3191" s="3">
        <f t="shared" si="1071"/>
        <v>0</v>
      </c>
      <c r="P3191" s="3">
        <f t="shared" si="1072"/>
        <v>0</v>
      </c>
      <c r="Q3191" s="3">
        <f t="shared" si="1073"/>
        <v>0</v>
      </c>
      <c r="R3191" s="4">
        <f t="shared" si="1074"/>
        <v>58.199999999999996</v>
      </c>
      <c r="S3191" s="3">
        <v>25.679750000000002</v>
      </c>
      <c r="T3191" s="3">
        <f t="shared" si="1075"/>
        <v>0</v>
      </c>
      <c r="U3191" s="3">
        <f t="shared" si="1076"/>
        <v>58.199999999999996</v>
      </c>
      <c r="V3191" s="3">
        <f t="shared" si="1077"/>
        <v>57.385200000000005</v>
      </c>
      <c r="W3191" s="3">
        <f t="shared" si="1078"/>
        <v>57.385200000000005</v>
      </c>
      <c r="X3191" s="4" t="s">
        <v>5201</v>
      </c>
      <c r="Y3191" s="3">
        <v>23.87</v>
      </c>
      <c r="Z3191" s="3">
        <v>0</v>
      </c>
      <c r="AA3191" s="4">
        <f t="shared" si="1079"/>
        <v>63.050000000000004</v>
      </c>
      <c r="AB3191" s="3">
        <f t="shared" si="1080"/>
        <v>58.199999999999996</v>
      </c>
      <c r="AC3191" s="3">
        <v>23.066077496000002</v>
      </c>
      <c r="AD3191" s="3">
        <v>28.129362800000003</v>
      </c>
      <c r="AE3191" s="3">
        <f t="shared" si="1081"/>
        <v>44.6006</v>
      </c>
      <c r="AF3191" s="3">
        <v>14.1128</v>
      </c>
      <c r="AG3191" s="3">
        <v>13.57</v>
      </c>
      <c r="AH3191" s="3">
        <f t="shared" si="1082"/>
        <v>0</v>
      </c>
      <c r="AI3191" s="3">
        <f t="shared" si="1083"/>
        <v>0</v>
      </c>
      <c r="AJ3191" s="3">
        <v>39.039000000000009</v>
      </c>
      <c r="AK3191" s="3">
        <v>21.71</v>
      </c>
      <c r="AL3191" s="3">
        <f t="shared" si="1084"/>
        <v>0</v>
      </c>
      <c r="AM3191" s="2" t="str">
        <f t="shared" si="1085"/>
        <v>NA</v>
      </c>
      <c r="AN3191" s="3">
        <f t="shared" si="1086"/>
        <v>48.5</v>
      </c>
      <c r="AO3191" s="3">
        <f t="shared" si="1087"/>
        <v>20.757999999999999</v>
      </c>
      <c r="AP3191" s="3">
        <f t="shared" si="1088"/>
        <v>0</v>
      </c>
      <c r="AQ3191" s="3">
        <f t="shared" si="1089"/>
        <v>67.899999999999991</v>
      </c>
      <c r="AR3191" s="2" cm="1">
        <f t="array" ref="AR3191">MIN(_xlfn._xlws.FILTER(E3191:AQ3191,E3191:AQ3191&lt;&gt;0))</f>
        <v>13.57</v>
      </c>
      <c r="AS3191" s="3">
        <f t="shared" si="1060"/>
        <v>75.853999999999999</v>
      </c>
    </row>
    <row r="3192" spans="1:45" x14ac:dyDescent="0.25">
      <c r="A3192" t="s">
        <v>1722</v>
      </c>
      <c r="B3192" t="s">
        <v>34</v>
      </c>
      <c r="C3192">
        <v>80164</v>
      </c>
      <c r="D3192" s="3">
        <v>105</v>
      </c>
      <c r="E3192" s="3">
        <f t="shared" si="1065"/>
        <v>82.11</v>
      </c>
      <c r="F3192" s="3">
        <f t="shared" si="1066"/>
        <v>0</v>
      </c>
      <c r="G3192" s="3">
        <f t="shared" si="1067"/>
        <v>0</v>
      </c>
      <c r="H3192" s="3">
        <v>26.35</v>
      </c>
      <c r="I3192" s="3">
        <v>30.26</v>
      </c>
      <c r="J3192" s="3">
        <f t="shared" si="1061"/>
        <v>29.515500000000003</v>
      </c>
      <c r="K3192" s="3">
        <f t="shared" si="1064"/>
        <v>62.474999999999994</v>
      </c>
      <c r="L3192" s="3">
        <f t="shared" si="1068"/>
        <v>0</v>
      </c>
      <c r="M3192" s="3">
        <f t="shared" si="1069"/>
        <v>0</v>
      </c>
      <c r="N3192" s="3">
        <f t="shared" si="1070"/>
        <v>0</v>
      </c>
      <c r="O3192" s="3">
        <f t="shared" si="1071"/>
        <v>0</v>
      </c>
      <c r="P3192" s="3">
        <f t="shared" si="1072"/>
        <v>0</v>
      </c>
      <c r="Q3192" s="3">
        <f t="shared" si="1073"/>
        <v>0</v>
      </c>
      <c r="R3192" s="4">
        <f t="shared" si="1074"/>
        <v>63</v>
      </c>
      <c r="S3192" s="3">
        <v>26.202050000000003</v>
      </c>
      <c r="T3192" s="3">
        <f t="shared" si="1075"/>
        <v>0</v>
      </c>
      <c r="U3192" s="3">
        <f t="shared" si="1076"/>
        <v>63</v>
      </c>
      <c r="V3192" s="3">
        <f t="shared" si="1077"/>
        <v>62.118000000000002</v>
      </c>
      <c r="W3192" s="3">
        <f t="shared" si="1078"/>
        <v>62.118000000000002</v>
      </c>
      <c r="X3192" s="4" t="s">
        <v>5201</v>
      </c>
      <c r="Y3192" s="3">
        <v>24.34</v>
      </c>
      <c r="Z3192" s="3">
        <v>0</v>
      </c>
      <c r="AA3192" s="4">
        <f t="shared" si="1079"/>
        <v>68.25</v>
      </c>
      <c r="AB3192" s="3">
        <f t="shared" si="1080"/>
        <v>63</v>
      </c>
      <c r="AC3192" s="3">
        <v>23.520248272</v>
      </c>
      <c r="AD3192" s="3">
        <v>28.683229600000001</v>
      </c>
      <c r="AE3192" s="3">
        <f t="shared" si="1081"/>
        <v>48.278999999999996</v>
      </c>
      <c r="AF3192" s="3">
        <v>16.564599999999999</v>
      </c>
      <c r="AG3192" s="3">
        <v>15.927499999999998</v>
      </c>
      <c r="AH3192" s="3">
        <f t="shared" si="1082"/>
        <v>0</v>
      </c>
      <c r="AI3192" s="3">
        <f t="shared" si="1083"/>
        <v>0</v>
      </c>
      <c r="AJ3192" s="3">
        <v>39.841999999999999</v>
      </c>
      <c r="AK3192" s="3">
        <v>22.15</v>
      </c>
      <c r="AL3192" s="3">
        <f t="shared" si="1084"/>
        <v>0</v>
      </c>
      <c r="AM3192" s="2" t="str">
        <f t="shared" si="1085"/>
        <v>NA</v>
      </c>
      <c r="AN3192" s="3">
        <f t="shared" si="1086"/>
        <v>52.5</v>
      </c>
      <c r="AO3192" s="3">
        <f t="shared" si="1087"/>
        <v>22.47</v>
      </c>
      <c r="AP3192" s="3">
        <f t="shared" si="1088"/>
        <v>0</v>
      </c>
      <c r="AQ3192" s="3">
        <f t="shared" si="1089"/>
        <v>73.5</v>
      </c>
      <c r="AR3192" s="2" cm="1">
        <f t="array" ref="AR3192">MIN(_xlfn._xlws.FILTER(E3192:AQ3192,E3192:AQ3192&lt;&gt;0))</f>
        <v>15.927499999999998</v>
      </c>
      <c r="AS3192" s="3">
        <f t="shared" si="1060"/>
        <v>82.11</v>
      </c>
    </row>
    <row r="3193" spans="1:45" x14ac:dyDescent="0.25">
      <c r="A3193" t="s">
        <v>1723</v>
      </c>
      <c r="B3193" t="s">
        <v>34</v>
      </c>
      <c r="C3193">
        <v>80165</v>
      </c>
      <c r="D3193" s="3">
        <v>57</v>
      </c>
      <c r="E3193" s="3">
        <f t="shared" si="1065"/>
        <v>44.573999999999998</v>
      </c>
      <c r="F3193" s="3">
        <f t="shared" si="1066"/>
        <v>0</v>
      </c>
      <c r="G3193" s="3">
        <f t="shared" si="1067"/>
        <v>0</v>
      </c>
      <c r="H3193" s="3">
        <v>26.35</v>
      </c>
      <c r="I3193" s="3">
        <f>D3193*41.28%</f>
        <v>23.529599999999999</v>
      </c>
      <c r="J3193" s="3">
        <f t="shared" si="1061"/>
        <v>16.0227</v>
      </c>
      <c r="K3193" s="3">
        <f t="shared" si="1064"/>
        <v>33.914999999999999</v>
      </c>
      <c r="L3193" s="3">
        <f t="shared" si="1068"/>
        <v>0</v>
      </c>
      <c r="M3193" s="3">
        <f t="shared" si="1069"/>
        <v>0</v>
      </c>
      <c r="N3193" s="3">
        <f t="shared" si="1070"/>
        <v>0</v>
      </c>
      <c r="O3193" s="3">
        <f t="shared" si="1071"/>
        <v>0</v>
      </c>
      <c r="P3193" s="3">
        <f t="shared" si="1072"/>
        <v>0</v>
      </c>
      <c r="Q3193" s="3">
        <f t="shared" si="1073"/>
        <v>0</v>
      </c>
      <c r="R3193" s="4">
        <f t="shared" si="1074"/>
        <v>34.199999999999996</v>
      </c>
      <c r="S3193" s="3">
        <v>26.202050000000003</v>
      </c>
      <c r="T3193" s="3">
        <f t="shared" si="1075"/>
        <v>0</v>
      </c>
      <c r="U3193" s="3">
        <f t="shared" si="1076"/>
        <v>34.199999999999996</v>
      </c>
      <c r="V3193" s="3">
        <f t="shared" si="1077"/>
        <v>33.721200000000003</v>
      </c>
      <c r="W3193" s="3">
        <f t="shared" si="1078"/>
        <v>33.721200000000003</v>
      </c>
      <c r="X3193" s="4" t="s">
        <v>5201</v>
      </c>
      <c r="Y3193" s="3">
        <v>0</v>
      </c>
      <c r="Z3193" s="3">
        <v>0</v>
      </c>
      <c r="AA3193" s="4">
        <f t="shared" si="1079"/>
        <v>37.050000000000004</v>
      </c>
      <c r="AB3193" s="3">
        <f t="shared" si="1080"/>
        <v>34.199999999999996</v>
      </c>
      <c r="AC3193" s="3">
        <v>0</v>
      </c>
      <c r="AD3193" s="3">
        <v>0</v>
      </c>
      <c r="AE3193" s="3">
        <f t="shared" si="1081"/>
        <v>26.208600000000001</v>
      </c>
      <c r="AF3193" s="3">
        <v>16.468919999999997</v>
      </c>
      <c r="AG3193" s="3">
        <v>15.835499999999998</v>
      </c>
      <c r="AH3193" s="3">
        <f t="shared" si="1082"/>
        <v>0</v>
      </c>
      <c r="AI3193" s="3">
        <f t="shared" si="1083"/>
        <v>0</v>
      </c>
      <c r="AJ3193" s="3">
        <f>D3193*65%</f>
        <v>37.050000000000004</v>
      </c>
      <c r="AK3193" s="3">
        <v>22.15</v>
      </c>
      <c r="AL3193" s="3">
        <f t="shared" si="1084"/>
        <v>0</v>
      </c>
      <c r="AM3193" s="2" t="str">
        <f t="shared" si="1085"/>
        <v>NA</v>
      </c>
      <c r="AN3193" s="3">
        <f t="shared" si="1086"/>
        <v>28.5</v>
      </c>
      <c r="AO3193" s="3">
        <f t="shared" si="1087"/>
        <v>12.198</v>
      </c>
      <c r="AP3193" s="3">
        <f t="shared" si="1088"/>
        <v>0</v>
      </c>
      <c r="AQ3193" s="3">
        <f t="shared" si="1089"/>
        <v>39.9</v>
      </c>
      <c r="AR3193" s="2" cm="1">
        <f t="array" ref="AR3193">MIN(_xlfn._xlws.FILTER(E3193:AQ3193,E3193:AQ3193&lt;&gt;0))</f>
        <v>12.198</v>
      </c>
      <c r="AS3193" s="3">
        <f t="shared" si="1060"/>
        <v>44.573999999999998</v>
      </c>
    </row>
    <row r="3194" spans="1:45" x14ac:dyDescent="0.25">
      <c r="A3194" t="s">
        <v>1724</v>
      </c>
      <c r="B3194" t="s">
        <v>34</v>
      </c>
      <c r="C3194">
        <v>80168</v>
      </c>
      <c r="D3194" s="3">
        <v>144</v>
      </c>
      <c r="E3194" s="3">
        <f t="shared" si="1065"/>
        <v>112.608</v>
      </c>
      <c r="F3194" s="3">
        <f t="shared" si="1066"/>
        <v>0</v>
      </c>
      <c r="G3194" s="3">
        <f t="shared" si="1067"/>
        <v>0</v>
      </c>
      <c r="H3194" s="3">
        <v>32.08</v>
      </c>
      <c r="I3194" s="3">
        <v>36.49</v>
      </c>
      <c r="J3194" s="3">
        <f t="shared" si="1061"/>
        <v>40.478400000000001</v>
      </c>
      <c r="K3194" s="3">
        <f t="shared" si="1064"/>
        <v>85.679999999999993</v>
      </c>
      <c r="L3194" s="3">
        <f t="shared" si="1068"/>
        <v>0</v>
      </c>
      <c r="M3194" s="3">
        <f t="shared" si="1069"/>
        <v>0</v>
      </c>
      <c r="N3194" s="3">
        <f t="shared" si="1070"/>
        <v>0</v>
      </c>
      <c r="O3194" s="3">
        <f t="shared" si="1071"/>
        <v>0</v>
      </c>
      <c r="P3194" s="3">
        <f t="shared" si="1072"/>
        <v>0</v>
      </c>
      <c r="Q3194" s="3">
        <f t="shared" si="1073"/>
        <v>0</v>
      </c>
      <c r="R3194" s="4">
        <f t="shared" si="1074"/>
        <v>86.399999999999991</v>
      </c>
      <c r="S3194" s="3">
        <v>31.599149999999998</v>
      </c>
      <c r="T3194" s="3">
        <f t="shared" si="1075"/>
        <v>0</v>
      </c>
      <c r="U3194" s="3">
        <f t="shared" si="1076"/>
        <v>86.399999999999991</v>
      </c>
      <c r="V3194" s="3">
        <f t="shared" si="1077"/>
        <v>85.190399999999997</v>
      </c>
      <c r="W3194" s="3">
        <f t="shared" si="1078"/>
        <v>85.190399999999997</v>
      </c>
      <c r="X3194" s="4" t="s">
        <v>5201</v>
      </c>
      <c r="Y3194" s="3">
        <v>29.38</v>
      </c>
      <c r="Z3194" s="3">
        <v>0</v>
      </c>
      <c r="AA3194" s="4">
        <f t="shared" si="1079"/>
        <v>93.600000000000009</v>
      </c>
      <c r="AB3194" s="3">
        <f t="shared" si="1080"/>
        <v>86.399999999999991</v>
      </c>
      <c r="AC3194" s="3">
        <v>28.390505103999999</v>
      </c>
      <c r="AD3194" s="3">
        <v>34.622567199999999</v>
      </c>
      <c r="AE3194" s="3">
        <f t="shared" si="1081"/>
        <v>66.211199999999991</v>
      </c>
      <c r="AF3194" s="3">
        <v>17.367999999999999</v>
      </c>
      <c r="AG3194" s="3">
        <v>16.7</v>
      </c>
      <c r="AH3194" s="3">
        <f t="shared" si="1082"/>
        <v>0</v>
      </c>
      <c r="AI3194" s="3">
        <f t="shared" si="1083"/>
        <v>0</v>
      </c>
      <c r="AJ3194" s="3">
        <v>48.015000000000001</v>
      </c>
      <c r="AK3194" s="3">
        <v>26.71</v>
      </c>
      <c r="AL3194" s="3">
        <f t="shared" si="1084"/>
        <v>0</v>
      </c>
      <c r="AM3194" s="2" t="str">
        <f t="shared" si="1085"/>
        <v>NA</v>
      </c>
      <c r="AN3194" s="3">
        <f t="shared" si="1086"/>
        <v>72</v>
      </c>
      <c r="AO3194" s="3">
        <f t="shared" si="1087"/>
        <v>30.815999999999999</v>
      </c>
      <c r="AP3194" s="3">
        <f t="shared" si="1088"/>
        <v>0</v>
      </c>
      <c r="AQ3194" s="3">
        <f t="shared" si="1089"/>
        <v>100.8</v>
      </c>
      <c r="AR3194" s="2" cm="1">
        <f t="array" ref="AR3194">MIN(_xlfn._xlws.FILTER(E3194:AQ3194,E3194:AQ3194&lt;&gt;0))</f>
        <v>16.7</v>
      </c>
      <c r="AS3194" s="3">
        <f t="shared" si="1060"/>
        <v>112.608</v>
      </c>
    </row>
    <row r="3195" spans="1:45" x14ac:dyDescent="0.25">
      <c r="A3195" t="s">
        <v>1725</v>
      </c>
      <c r="B3195" t="s">
        <v>34</v>
      </c>
      <c r="C3195">
        <v>80169</v>
      </c>
      <c r="D3195" s="3">
        <v>54</v>
      </c>
      <c r="E3195" s="3">
        <f t="shared" si="1065"/>
        <v>42.228000000000002</v>
      </c>
      <c r="F3195" s="3">
        <f t="shared" si="1066"/>
        <v>0</v>
      </c>
      <c r="G3195" s="3">
        <f t="shared" si="1067"/>
        <v>0</v>
      </c>
      <c r="H3195" s="3">
        <v>26.92</v>
      </c>
      <c r="I3195" s="3">
        <v>28</v>
      </c>
      <c r="J3195" s="3">
        <f t="shared" si="1061"/>
        <v>15.179400000000001</v>
      </c>
      <c r="K3195" s="3">
        <f t="shared" si="1064"/>
        <v>32.129999999999995</v>
      </c>
      <c r="L3195" s="3">
        <f t="shared" si="1068"/>
        <v>0</v>
      </c>
      <c r="M3195" s="3">
        <f t="shared" si="1069"/>
        <v>0</v>
      </c>
      <c r="N3195" s="3">
        <f t="shared" si="1070"/>
        <v>0</v>
      </c>
      <c r="O3195" s="3">
        <f t="shared" si="1071"/>
        <v>0</v>
      </c>
      <c r="P3195" s="3">
        <f t="shared" si="1072"/>
        <v>0</v>
      </c>
      <c r="Q3195" s="3">
        <f t="shared" si="1073"/>
        <v>0</v>
      </c>
      <c r="R3195" s="4">
        <f t="shared" si="1074"/>
        <v>32.4</v>
      </c>
      <c r="S3195" s="3">
        <v>26.56766</v>
      </c>
      <c r="T3195" s="3">
        <f t="shared" si="1075"/>
        <v>0</v>
      </c>
      <c r="U3195" s="3">
        <f t="shared" si="1076"/>
        <v>32.4</v>
      </c>
      <c r="V3195" s="3">
        <f t="shared" si="1077"/>
        <v>31.946400000000001</v>
      </c>
      <c r="W3195" s="3">
        <f t="shared" si="1078"/>
        <v>31.946400000000001</v>
      </c>
      <c r="X3195" s="4" t="s">
        <v>5201</v>
      </c>
      <c r="Y3195" s="3">
        <v>0</v>
      </c>
      <c r="Z3195" s="3">
        <v>0</v>
      </c>
      <c r="AA3195" s="4">
        <f t="shared" si="1079"/>
        <v>35.1</v>
      </c>
      <c r="AB3195" s="3">
        <f t="shared" si="1080"/>
        <v>32.4</v>
      </c>
      <c r="AC3195" s="3">
        <v>0</v>
      </c>
      <c r="AD3195" s="3">
        <v>0</v>
      </c>
      <c r="AE3195" s="3">
        <f t="shared" si="1081"/>
        <v>24.8292</v>
      </c>
      <c r="AF3195" s="3">
        <v>7.7480000000000002</v>
      </c>
      <c r="AG3195" s="3">
        <v>7.45</v>
      </c>
      <c r="AH3195" s="3">
        <f t="shared" si="1082"/>
        <v>0</v>
      </c>
      <c r="AI3195" s="3">
        <f t="shared" si="1083"/>
        <v>0</v>
      </c>
      <c r="AJ3195" s="3">
        <f>D3195*65%</f>
        <v>35.1</v>
      </c>
      <c r="AK3195" s="3">
        <v>22.45</v>
      </c>
      <c r="AL3195" s="3">
        <f t="shared" si="1084"/>
        <v>0</v>
      </c>
      <c r="AM3195" s="2" t="str">
        <f t="shared" si="1085"/>
        <v>NA</v>
      </c>
      <c r="AN3195" s="3">
        <f t="shared" si="1086"/>
        <v>27</v>
      </c>
      <c r="AO3195" s="3">
        <f t="shared" si="1087"/>
        <v>11.555999999999999</v>
      </c>
      <c r="AP3195" s="3">
        <f t="shared" si="1088"/>
        <v>0</v>
      </c>
      <c r="AQ3195" s="3">
        <f t="shared" si="1089"/>
        <v>37.799999999999997</v>
      </c>
      <c r="AR3195" s="2" cm="1">
        <f t="array" ref="AR3195">MIN(_xlfn._xlws.FILTER(E3195:AQ3195,E3195:AQ3195&lt;&gt;0))</f>
        <v>7.45</v>
      </c>
      <c r="AS3195" s="3">
        <f t="shared" si="1060"/>
        <v>42.228000000000002</v>
      </c>
    </row>
    <row r="3196" spans="1:45" x14ac:dyDescent="0.25">
      <c r="A3196" t="s">
        <v>1726</v>
      </c>
      <c r="B3196" t="s">
        <v>34</v>
      </c>
      <c r="C3196">
        <v>80170</v>
      </c>
      <c r="D3196" s="3">
        <v>116</v>
      </c>
      <c r="E3196" s="3">
        <f t="shared" si="1065"/>
        <v>90.712000000000003</v>
      </c>
      <c r="F3196" s="3">
        <f t="shared" si="1066"/>
        <v>0</v>
      </c>
      <c r="G3196" s="3">
        <f t="shared" si="1067"/>
        <v>0</v>
      </c>
      <c r="H3196" s="3">
        <v>32.08</v>
      </c>
      <c r="I3196" s="3">
        <v>36.590000000000003</v>
      </c>
      <c r="J3196" s="3">
        <f t="shared" si="1061"/>
        <v>32.607600000000005</v>
      </c>
      <c r="K3196" s="3">
        <f t="shared" si="1064"/>
        <v>69.02</v>
      </c>
      <c r="L3196" s="3">
        <f t="shared" si="1068"/>
        <v>0</v>
      </c>
      <c r="M3196" s="3">
        <f t="shared" si="1069"/>
        <v>0</v>
      </c>
      <c r="N3196" s="3">
        <f t="shared" si="1070"/>
        <v>0</v>
      </c>
      <c r="O3196" s="3">
        <f t="shared" si="1071"/>
        <v>0</v>
      </c>
      <c r="P3196" s="3">
        <f t="shared" si="1072"/>
        <v>0</v>
      </c>
      <c r="Q3196" s="3">
        <f t="shared" si="1073"/>
        <v>0</v>
      </c>
      <c r="R3196" s="4">
        <f t="shared" si="1074"/>
        <v>69.599999999999994</v>
      </c>
      <c r="S3196" s="3">
        <v>31.686199999999999</v>
      </c>
      <c r="T3196" s="3">
        <f t="shared" si="1075"/>
        <v>0</v>
      </c>
      <c r="U3196" s="3">
        <f t="shared" si="1076"/>
        <v>69.599999999999994</v>
      </c>
      <c r="V3196" s="3">
        <f t="shared" si="1077"/>
        <v>68.625600000000006</v>
      </c>
      <c r="W3196" s="3">
        <f t="shared" si="1078"/>
        <v>68.625600000000006</v>
      </c>
      <c r="X3196" s="4" t="s">
        <v>5201</v>
      </c>
      <c r="Y3196" s="3">
        <v>29.46</v>
      </c>
      <c r="Z3196" s="3">
        <v>0</v>
      </c>
      <c r="AA3196" s="4">
        <f t="shared" si="1079"/>
        <v>75.400000000000006</v>
      </c>
      <c r="AB3196" s="3">
        <f t="shared" si="1080"/>
        <v>69.599999999999994</v>
      </c>
      <c r="AC3196" s="3">
        <v>28.467810768000003</v>
      </c>
      <c r="AD3196" s="3">
        <v>34.716842400000004</v>
      </c>
      <c r="AE3196" s="3">
        <f t="shared" si="1081"/>
        <v>53.336799999999997</v>
      </c>
      <c r="AF3196" s="3">
        <v>17.420000000000002</v>
      </c>
      <c r="AG3196" s="3">
        <v>16.75</v>
      </c>
      <c r="AH3196" s="3">
        <f t="shared" si="1082"/>
        <v>0</v>
      </c>
      <c r="AI3196" s="3">
        <f t="shared" si="1083"/>
        <v>0</v>
      </c>
      <c r="AJ3196" s="3">
        <v>48.18</v>
      </c>
      <c r="AK3196" s="3">
        <v>26.78</v>
      </c>
      <c r="AL3196" s="3">
        <f t="shared" si="1084"/>
        <v>0</v>
      </c>
      <c r="AM3196" s="2" t="str">
        <f t="shared" si="1085"/>
        <v>NA</v>
      </c>
      <c r="AN3196" s="3">
        <f t="shared" si="1086"/>
        <v>58</v>
      </c>
      <c r="AO3196" s="3">
        <f t="shared" si="1087"/>
        <v>24.823999999999998</v>
      </c>
      <c r="AP3196" s="3">
        <f t="shared" si="1088"/>
        <v>0</v>
      </c>
      <c r="AQ3196" s="3">
        <f t="shared" si="1089"/>
        <v>81.199999999999989</v>
      </c>
      <c r="AR3196" s="2" cm="1">
        <f t="array" ref="AR3196">MIN(_xlfn._xlws.FILTER(E3196:AQ3196,E3196:AQ3196&lt;&gt;0))</f>
        <v>16.75</v>
      </c>
      <c r="AS3196" s="3">
        <f t="shared" si="1060"/>
        <v>90.712000000000003</v>
      </c>
    </row>
    <row r="3197" spans="1:45" x14ac:dyDescent="0.25">
      <c r="A3197" t="s">
        <v>1727</v>
      </c>
      <c r="B3197" t="s">
        <v>34</v>
      </c>
      <c r="C3197">
        <v>80171</v>
      </c>
      <c r="D3197" s="3">
        <v>88</v>
      </c>
      <c r="E3197" s="3">
        <f t="shared" si="1065"/>
        <v>68.816000000000003</v>
      </c>
      <c r="F3197" s="3">
        <f t="shared" si="1066"/>
        <v>0</v>
      </c>
      <c r="G3197" s="3">
        <f t="shared" si="1067"/>
        <v>0</v>
      </c>
      <c r="H3197" s="3">
        <v>34.369999999999997</v>
      </c>
      <c r="I3197" s="3">
        <v>29.38</v>
      </c>
      <c r="J3197" s="3">
        <f t="shared" si="1061"/>
        <v>24.736800000000002</v>
      </c>
      <c r="K3197" s="3">
        <f t="shared" si="1064"/>
        <v>52.36</v>
      </c>
      <c r="L3197" s="3">
        <f t="shared" si="1068"/>
        <v>0</v>
      </c>
      <c r="M3197" s="3">
        <f t="shared" si="1069"/>
        <v>0</v>
      </c>
      <c r="N3197" s="3">
        <f t="shared" si="1070"/>
        <v>0</v>
      </c>
      <c r="O3197" s="3">
        <f t="shared" si="1071"/>
        <v>0</v>
      </c>
      <c r="P3197" s="3">
        <f t="shared" si="1072"/>
        <v>0</v>
      </c>
      <c r="Q3197" s="3">
        <f t="shared" si="1073"/>
        <v>0</v>
      </c>
      <c r="R3197" s="4">
        <f t="shared" si="1074"/>
        <v>52.8</v>
      </c>
      <c r="S3197" s="3">
        <v>37.727470000000004</v>
      </c>
      <c r="T3197" s="3">
        <f t="shared" si="1075"/>
        <v>0</v>
      </c>
      <c r="U3197" s="3">
        <f t="shared" si="1076"/>
        <v>52.8</v>
      </c>
      <c r="V3197" s="3">
        <f t="shared" si="1077"/>
        <v>52.0608</v>
      </c>
      <c r="W3197" s="3">
        <f t="shared" si="1078"/>
        <v>52.0608</v>
      </c>
      <c r="X3197" s="4" t="s">
        <v>5201</v>
      </c>
      <c r="Y3197" s="3">
        <v>0</v>
      </c>
      <c r="Z3197" s="3">
        <v>0</v>
      </c>
      <c r="AA3197" s="4">
        <f t="shared" si="1079"/>
        <v>57.2</v>
      </c>
      <c r="AB3197" s="3">
        <f t="shared" si="1080"/>
        <v>52.8</v>
      </c>
      <c r="AC3197" s="3">
        <v>0</v>
      </c>
      <c r="AD3197" s="3">
        <v>0</v>
      </c>
      <c r="AE3197" s="3">
        <f t="shared" si="1081"/>
        <v>40.462400000000002</v>
      </c>
      <c r="AF3197" s="3">
        <v>14.092000000000001</v>
      </c>
      <c r="AG3197" s="3">
        <v>13.55</v>
      </c>
      <c r="AH3197" s="3">
        <f t="shared" si="1082"/>
        <v>0</v>
      </c>
      <c r="AI3197" s="3">
        <f t="shared" si="1083"/>
        <v>0</v>
      </c>
      <c r="AJ3197" s="3">
        <f>D3197*65%</f>
        <v>57.2</v>
      </c>
      <c r="AK3197" s="3">
        <v>21.67</v>
      </c>
      <c r="AL3197" s="3">
        <f t="shared" si="1084"/>
        <v>0</v>
      </c>
      <c r="AM3197" s="2" t="str">
        <f t="shared" si="1085"/>
        <v>NA</v>
      </c>
      <c r="AN3197" s="3">
        <f t="shared" si="1086"/>
        <v>44</v>
      </c>
      <c r="AO3197" s="3">
        <f t="shared" si="1087"/>
        <v>18.832000000000001</v>
      </c>
      <c r="AP3197" s="3">
        <f t="shared" si="1088"/>
        <v>0</v>
      </c>
      <c r="AQ3197" s="3">
        <f t="shared" si="1089"/>
        <v>61.599999999999994</v>
      </c>
      <c r="AR3197" s="2" cm="1">
        <f t="array" ref="AR3197">MIN(_xlfn._xlws.FILTER(E3197:AQ3197,E3197:AQ3197&lt;&gt;0))</f>
        <v>13.55</v>
      </c>
      <c r="AS3197" s="3">
        <f t="shared" ref="AS3197:AS3260" si="1090">MAX(E3197:AQ3197)</f>
        <v>68.816000000000003</v>
      </c>
    </row>
    <row r="3198" spans="1:45" x14ac:dyDescent="0.25">
      <c r="A3198" t="s">
        <v>1728</v>
      </c>
      <c r="B3198" t="s">
        <v>34</v>
      </c>
      <c r="C3198">
        <v>80173</v>
      </c>
      <c r="D3198" s="3">
        <v>89</v>
      </c>
      <c r="E3198" s="3">
        <f t="shared" si="1065"/>
        <v>69.597999999999999</v>
      </c>
      <c r="F3198" s="3">
        <f t="shared" si="1066"/>
        <v>0</v>
      </c>
      <c r="G3198" s="3">
        <f t="shared" si="1067"/>
        <v>0</v>
      </c>
      <c r="H3198" s="3">
        <v>28.64</v>
      </c>
      <c r="I3198" s="3">
        <v>32.51</v>
      </c>
      <c r="J3198" s="3">
        <f t="shared" si="1061"/>
        <v>25.017900000000001</v>
      </c>
      <c r="K3198" s="3">
        <f t="shared" si="1064"/>
        <v>52.954999999999998</v>
      </c>
      <c r="L3198" s="3">
        <f t="shared" si="1068"/>
        <v>0</v>
      </c>
      <c r="M3198" s="3">
        <f t="shared" si="1069"/>
        <v>0</v>
      </c>
      <c r="N3198" s="3">
        <f t="shared" si="1070"/>
        <v>0</v>
      </c>
      <c r="O3198" s="3">
        <f t="shared" si="1071"/>
        <v>0</v>
      </c>
      <c r="P3198" s="3">
        <f t="shared" si="1072"/>
        <v>0</v>
      </c>
      <c r="Q3198" s="3">
        <f t="shared" si="1073"/>
        <v>0</v>
      </c>
      <c r="R3198" s="4">
        <f t="shared" si="1074"/>
        <v>53.4</v>
      </c>
      <c r="S3198" s="3">
        <v>28.16938</v>
      </c>
      <c r="T3198" s="3">
        <f t="shared" si="1075"/>
        <v>0</v>
      </c>
      <c r="U3198" s="3">
        <f t="shared" si="1076"/>
        <v>53.4</v>
      </c>
      <c r="V3198" s="3">
        <f t="shared" si="1077"/>
        <v>52.6524</v>
      </c>
      <c r="W3198" s="3">
        <f t="shared" si="1078"/>
        <v>52.6524</v>
      </c>
      <c r="X3198" s="4" t="s">
        <v>5201</v>
      </c>
      <c r="Y3198" s="3">
        <v>26.17</v>
      </c>
      <c r="Z3198" s="3">
        <v>0</v>
      </c>
      <c r="AA3198" s="4">
        <f t="shared" si="1079"/>
        <v>57.85</v>
      </c>
      <c r="AB3198" s="3">
        <f t="shared" si="1080"/>
        <v>53.4</v>
      </c>
      <c r="AC3198" s="3">
        <v>25.288615335999999</v>
      </c>
      <c r="AD3198" s="3">
        <v>30.839774800000001</v>
      </c>
      <c r="AE3198" s="3">
        <f t="shared" si="1081"/>
        <v>40.922199999999997</v>
      </c>
      <c r="AF3198" s="3">
        <v>15.485600000000002</v>
      </c>
      <c r="AG3198" s="3">
        <v>14.89</v>
      </c>
      <c r="AH3198" s="3">
        <f t="shared" si="1082"/>
        <v>0</v>
      </c>
      <c r="AI3198" s="3">
        <f t="shared" si="1083"/>
        <v>0</v>
      </c>
      <c r="AJ3198" s="3">
        <v>42.79</v>
      </c>
      <c r="AK3198" s="3">
        <v>23.81</v>
      </c>
      <c r="AL3198" s="3">
        <f t="shared" si="1084"/>
        <v>0</v>
      </c>
      <c r="AM3198" s="2" t="str">
        <f t="shared" si="1085"/>
        <v>NA</v>
      </c>
      <c r="AN3198" s="3">
        <f t="shared" si="1086"/>
        <v>44.5</v>
      </c>
      <c r="AO3198" s="3">
        <f t="shared" si="1087"/>
        <v>19.045999999999999</v>
      </c>
      <c r="AP3198" s="3">
        <f t="shared" si="1088"/>
        <v>0</v>
      </c>
      <c r="AQ3198" s="3">
        <f t="shared" si="1089"/>
        <v>62.3</v>
      </c>
      <c r="AR3198" s="2" cm="1">
        <f t="array" ref="AR3198">MIN(_xlfn._xlws.FILTER(E3198:AQ3198,E3198:AQ3198&lt;&gt;0))</f>
        <v>14.89</v>
      </c>
      <c r="AS3198" s="3">
        <f t="shared" si="1090"/>
        <v>69.597999999999999</v>
      </c>
    </row>
    <row r="3199" spans="1:45" x14ac:dyDescent="0.25">
      <c r="A3199" t="s">
        <v>1729</v>
      </c>
      <c r="B3199" t="s">
        <v>34</v>
      </c>
      <c r="C3199">
        <v>80175</v>
      </c>
      <c r="D3199" s="3">
        <v>88</v>
      </c>
      <c r="E3199" s="3">
        <f t="shared" si="1065"/>
        <v>68.816000000000003</v>
      </c>
      <c r="F3199" s="3">
        <f t="shared" si="1066"/>
        <v>0</v>
      </c>
      <c r="G3199" s="3">
        <f t="shared" si="1067"/>
        <v>0</v>
      </c>
      <c r="H3199" s="3">
        <v>25.78</v>
      </c>
      <c r="I3199" s="3">
        <v>29.38</v>
      </c>
      <c r="J3199" s="3">
        <f t="shared" si="1061"/>
        <v>24.736800000000002</v>
      </c>
      <c r="K3199" s="3">
        <f t="shared" si="1064"/>
        <v>52.36</v>
      </c>
      <c r="L3199" s="3">
        <f t="shared" si="1068"/>
        <v>0</v>
      </c>
      <c r="M3199" s="3">
        <f t="shared" si="1069"/>
        <v>0</v>
      </c>
      <c r="N3199" s="3">
        <f t="shared" si="1070"/>
        <v>0</v>
      </c>
      <c r="O3199" s="3">
        <f t="shared" si="1071"/>
        <v>0</v>
      </c>
      <c r="P3199" s="3">
        <f t="shared" si="1072"/>
        <v>0</v>
      </c>
      <c r="Q3199" s="3">
        <f t="shared" si="1073"/>
        <v>0</v>
      </c>
      <c r="R3199" s="4">
        <f t="shared" si="1074"/>
        <v>52.8</v>
      </c>
      <c r="S3199" s="3">
        <v>25.644930000000002</v>
      </c>
      <c r="T3199" s="3">
        <f t="shared" si="1075"/>
        <v>0</v>
      </c>
      <c r="U3199" s="3">
        <f t="shared" si="1076"/>
        <v>52.8</v>
      </c>
      <c r="V3199" s="3">
        <f t="shared" si="1077"/>
        <v>52.0608</v>
      </c>
      <c r="W3199" s="3">
        <f t="shared" si="1078"/>
        <v>52.0608</v>
      </c>
      <c r="X3199" s="4" t="s">
        <v>5201</v>
      </c>
      <c r="Y3199" s="3">
        <v>0</v>
      </c>
      <c r="Z3199" s="3">
        <v>0</v>
      </c>
      <c r="AA3199" s="4">
        <f t="shared" si="1079"/>
        <v>57.2</v>
      </c>
      <c r="AB3199" s="3">
        <f t="shared" si="1080"/>
        <v>52.8</v>
      </c>
      <c r="AC3199" s="3">
        <v>0</v>
      </c>
      <c r="AD3199" s="3">
        <v>0</v>
      </c>
      <c r="AE3199" s="3">
        <f t="shared" si="1081"/>
        <v>40.462400000000002</v>
      </c>
      <c r="AF3199" s="3">
        <v>16.2058</v>
      </c>
      <c r="AG3199" s="3">
        <v>15.5825</v>
      </c>
      <c r="AH3199" s="3">
        <f t="shared" si="1082"/>
        <v>0</v>
      </c>
      <c r="AI3199" s="3">
        <f t="shared" si="1083"/>
        <v>0</v>
      </c>
      <c r="AJ3199" s="3">
        <f>D3199*65%</f>
        <v>57.2</v>
      </c>
      <c r="AK3199" s="3">
        <v>21.67</v>
      </c>
      <c r="AL3199" s="3">
        <f t="shared" si="1084"/>
        <v>0</v>
      </c>
      <c r="AM3199" s="2" t="str">
        <f t="shared" si="1085"/>
        <v>NA</v>
      </c>
      <c r="AN3199" s="3">
        <f t="shared" si="1086"/>
        <v>44</v>
      </c>
      <c r="AO3199" s="3">
        <f t="shared" si="1087"/>
        <v>18.832000000000001</v>
      </c>
      <c r="AP3199" s="3">
        <f t="shared" si="1088"/>
        <v>0</v>
      </c>
      <c r="AQ3199" s="3">
        <f t="shared" si="1089"/>
        <v>61.599999999999994</v>
      </c>
      <c r="AR3199" s="2" cm="1">
        <f t="array" ref="AR3199">MIN(_xlfn._xlws.FILTER(E3199:AQ3199,E3199:AQ3199&lt;&gt;0))</f>
        <v>15.5825</v>
      </c>
      <c r="AS3199" s="3">
        <f t="shared" si="1090"/>
        <v>68.816000000000003</v>
      </c>
    </row>
    <row r="3200" spans="1:45" x14ac:dyDescent="0.25">
      <c r="A3200" t="s">
        <v>1730</v>
      </c>
      <c r="B3200" t="s">
        <v>34</v>
      </c>
      <c r="C3200">
        <v>80176</v>
      </c>
      <c r="D3200" s="3">
        <v>145</v>
      </c>
      <c r="E3200" s="3">
        <f t="shared" si="1065"/>
        <v>113.39</v>
      </c>
      <c r="F3200" s="3">
        <f t="shared" si="1066"/>
        <v>0</v>
      </c>
      <c r="G3200" s="3">
        <f t="shared" si="1067"/>
        <v>0</v>
      </c>
      <c r="H3200" s="3">
        <v>28.64</v>
      </c>
      <c r="I3200" s="3">
        <v>32.79</v>
      </c>
      <c r="J3200" s="3">
        <f t="shared" si="1061"/>
        <v>40.759500000000003</v>
      </c>
      <c r="K3200" s="3">
        <f t="shared" si="1064"/>
        <v>86.274999999999991</v>
      </c>
      <c r="L3200" s="3">
        <f t="shared" si="1068"/>
        <v>0</v>
      </c>
      <c r="M3200" s="3">
        <f t="shared" si="1069"/>
        <v>0</v>
      </c>
      <c r="N3200" s="3">
        <f t="shared" si="1070"/>
        <v>0</v>
      </c>
      <c r="O3200" s="3">
        <f t="shared" si="1071"/>
        <v>0</v>
      </c>
      <c r="P3200" s="3">
        <f t="shared" si="1072"/>
        <v>0</v>
      </c>
      <c r="Q3200" s="3">
        <f t="shared" si="1073"/>
        <v>0</v>
      </c>
      <c r="R3200" s="4">
        <f t="shared" si="1074"/>
        <v>87</v>
      </c>
      <c r="S3200" s="3">
        <v>28.413120000000003</v>
      </c>
      <c r="T3200" s="3">
        <f t="shared" si="1075"/>
        <v>0</v>
      </c>
      <c r="U3200" s="3">
        <f t="shared" si="1076"/>
        <v>87</v>
      </c>
      <c r="V3200" s="3">
        <f t="shared" si="1077"/>
        <v>85.781999999999996</v>
      </c>
      <c r="W3200" s="3">
        <f t="shared" si="1078"/>
        <v>85.781999999999996</v>
      </c>
      <c r="X3200" s="4" t="s">
        <v>5201</v>
      </c>
      <c r="Y3200" s="3">
        <v>16.03</v>
      </c>
      <c r="Z3200" s="3">
        <v>0</v>
      </c>
      <c r="AA3200" s="4">
        <f t="shared" si="1079"/>
        <v>94.25</v>
      </c>
      <c r="AB3200" s="3">
        <f t="shared" si="1080"/>
        <v>87</v>
      </c>
      <c r="AC3200" s="3">
        <v>15.490122424000004</v>
      </c>
      <c r="AD3200" s="3">
        <v>18.890393200000005</v>
      </c>
      <c r="AE3200" s="3">
        <f t="shared" si="1081"/>
        <v>66.670999999999992</v>
      </c>
      <c r="AF3200" s="3">
        <v>15.6104</v>
      </c>
      <c r="AG3200" s="3">
        <v>15.01</v>
      </c>
      <c r="AH3200" s="3">
        <f t="shared" si="1082"/>
        <v>0</v>
      </c>
      <c r="AI3200" s="3">
        <f t="shared" si="1083"/>
        <v>0</v>
      </c>
      <c r="AJ3200" s="3">
        <v>43.186</v>
      </c>
      <c r="AK3200" s="3">
        <v>24.01</v>
      </c>
      <c r="AL3200" s="3">
        <f t="shared" si="1084"/>
        <v>0</v>
      </c>
      <c r="AM3200" s="2" t="str">
        <f t="shared" si="1085"/>
        <v>NA</v>
      </c>
      <c r="AN3200" s="3">
        <f t="shared" si="1086"/>
        <v>72.5</v>
      </c>
      <c r="AO3200" s="3">
        <f t="shared" si="1087"/>
        <v>31.03</v>
      </c>
      <c r="AP3200" s="3">
        <f t="shared" si="1088"/>
        <v>0</v>
      </c>
      <c r="AQ3200" s="3">
        <f t="shared" si="1089"/>
        <v>101.5</v>
      </c>
      <c r="AR3200" s="2" cm="1">
        <f t="array" ref="AR3200">MIN(_xlfn._xlws.FILTER(E3200:AQ3200,E3200:AQ3200&lt;&gt;0))</f>
        <v>15.01</v>
      </c>
      <c r="AS3200" s="3">
        <f t="shared" si="1090"/>
        <v>113.39</v>
      </c>
    </row>
    <row r="3201" spans="1:45" x14ac:dyDescent="0.25">
      <c r="A3201" t="s">
        <v>1731</v>
      </c>
      <c r="B3201" t="s">
        <v>34</v>
      </c>
      <c r="C3201">
        <v>80177</v>
      </c>
      <c r="D3201" s="3">
        <v>97</v>
      </c>
      <c r="E3201" s="3">
        <f t="shared" si="1065"/>
        <v>75.853999999999999</v>
      </c>
      <c r="F3201" s="3">
        <f t="shared" si="1066"/>
        <v>0</v>
      </c>
      <c r="G3201" s="3">
        <f t="shared" si="1067"/>
        <v>0</v>
      </c>
      <c r="H3201" s="3">
        <v>25.78</v>
      </c>
      <c r="I3201" s="3">
        <v>29.38</v>
      </c>
      <c r="J3201" s="3">
        <f t="shared" si="1061"/>
        <v>27.2667</v>
      </c>
      <c r="K3201" s="3">
        <f t="shared" si="1064"/>
        <v>57.714999999999996</v>
      </c>
      <c r="L3201" s="3">
        <f t="shared" si="1068"/>
        <v>0</v>
      </c>
      <c r="M3201" s="3">
        <f t="shared" si="1069"/>
        <v>0</v>
      </c>
      <c r="N3201" s="3">
        <f t="shared" si="1070"/>
        <v>0</v>
      </c>
      <c r="O3201" s="3">
        <f t="shared" si="1071"/>
        <v>0</v>
      </c>
      <c r="P3201" s="3">
        <f t="shared" si="1072"/>
        <v>0</v>
      </c>
      <c r="Q3201" s="3">
        <f t="shared" si="1073"/>
        <v>0</v>
      </c>
      <c r="R3201" s="4">
        <f t="shared" si="1074"/>
        <v>58.199999999999996</v>
      </c>
      <c r="S3201" s="3">
        <v>25.644930000000002</v>
      </c>
      <c r="T3201" s="3">
        <f t="shared" si="1075"/>
        <v>0</v>
      </c>
      <c r="U3201" s="3">
        <f t="shared" si="1076"/>
        <v>58.199999999999996</v>
      </c>
      <c r="V3201" s="3">
        <f t="shared" si="1077"/>
        <v>57.385200000000005</v>
      </c>
      <c r="W3201" s="3">
        <f t="shared" si="1078"/>
        <v>57.385200000000005</v>
      </c>
      <c r="X3201" s="4" t="s">
        <v>5201</v>
      </c>
      <c r="Y3201" s="3">
        <v>0</v>
      </c>
      <c r="Z3201" s="3">
        <v>0</v>
      </c>
      <c r="AA3201" s="4">
        <f t="shared" si="1079"/>
        <v>63.050000000000004</v>
      </c>
      <c r="AB3201" s="3">
        <f t="shared" si="1080"/>
        <v>58.199999999999996</v>
      </c>
      <c r="AC3201" s="3">
        <v>0</v>
      </c>
      <c r="AD3201" s="3">
        <v>0</v>
      </c>
      <c r="AE3201" s="3">
        <f t="shared" si="1081"/>
        <v>44.6006</v>
      </c>
      <c r="AF3201" s="3">
        <v>16.2058</v>
      </c>
      <c r="AG3201" s="3">
        <v>15.5825</v>
      </c>
      <c r="AH3201" s="3">
        <f t="shared" si="1082"/>
        <v>0</v>
      </c>
      <c r="AI3201" s="3">
        <f t="shared" si="1083"/>
        <v>0</v>
      </c>
      <c r="AJ3201" s="3">
        <f>D3201*65%</f>
        <v>63.050000000000004</v>
      </c>
      <c r="AK3201" s="3">
        <v>21.67</v>
      </c>
      <c r="AL3201" s="3">
        <f t="shared" si="1084"/>
        <v>0</v>
      </c>
      <c r="AM3201" s="2" t="str">
        <f t="shared" si="1085"/>
        <v>NA</v>
      </c>
      <c r="AN3201" s="3">
        <f t="shared" si="1086"/>
        <v>48.5</v>
      </c>
      <c r="AO3201" s="3">
        <f t="shared" si="1087"/>
        <v>20.757999999999999</v>
      </c>
      <c r="AP3201" s="3">
        <f t="shared" si="1088"/>
        <v>0</v>
      </c>
      <c r="AQ3201" s="3">
        <f t="shared" si="1089"/>
        <v>67.899999999999991</v>
      </c>
      <c r="AR3201" s="2" cm="1">
        <f t="array" ref="AR3201">MIN(_xlfn._xlws.FILTER(E3201:AQ3201,E3201:AQ3201&lt;&gt;0))</f>
        <v>15.5825</v>
      </c>
      <c r="AS3201" s="3">
        <f t="shared" si="1090"/>
        <v>75.853999999999999</v>
      </c>
    </row>
    <row r="3202" spans="1:45" x14ac:dyDescent="0.25">
      <c r="A3202" t="s">
        <v>1732</v>
      </c>
      <c r="B3202" t="s">
        <v>34</v>
      </c>
      <c r="C3202">
        <v>80178</v>
      </c>
      <c r="D3202" s="3">
        <v>53</v>
      </c>
      <c r="E3202" s="3">
        <f t="shared" si="1065"/>
        <v>41.445999999999998</v>
      </c>
      <c r="F3202" s="3">
        <f t="shared" si="1066"/>
        <v>0</v>
      </c>
      <c r="G3202" s="3">
        <f t="shared" si="1067"/>
        <v>0</v>
      </c>
      <c r="H3202" s="3">
        <v>13.18</v>
      </c>
      <c r="I3202" s="3">
        <v>14.76</v>
      </c>
      <c r="J3202" s="3">
        <f t="shared" si="1061"/>
        <v>14.898300000000001</v>
      </c>
      <c r="K3202" s="3">
        <f t="shared" si="1064"/>
        <v>31.535</v>
      </c>
      <c r="L3202" s="3">
        <f t="shared" si="1068"/>
        <v>0</v>
      </c>
      <c r="M3202" s="3">
        <f t="shared" si="1069"/>
        <v>0</v>
      </c>
      <c r="N3202" s="3">
        <f t="shared" si="1070"/>
        <v>0</v>
      </c>
      <c r="O3202" s="3">
        <f t="shared" si="1071"/>
        <v>0</v>
      </c>
      <c r="P3202" s="3">
        <f t="shared" si="1072"/>
        <v>0</v>
      </c>
      <c r="Q3202" s="3">
        <f t="shared" si="1073"/>
        <v>0</v>
      </c>
      <c r="R3202" s="4">
        <f t="shared" si="1074"/>
        <v>31.799999999999997</v>
      </c>
      <c r="S3202" s="3">
        <v>14.206560000000001</v>
      </c>
      <c r="T3202" s="3">
        <f t="shared" si="1075"/>
        <v>0</v>
      </c>
      <c r="U3202" s="3">
        <f t="shared" si="1076"/>
        <v>31.799999999999997</v>
      </c>
      <c r="V3202" s="3">
        <f t="shared" si="1077"/>
        <v>31.354800000000001</v>
      </c>
      <c r="W3202" s="3">
        <f t="shared" si="1078"/>
        <v>31.354800000000001</v>
      </c>
      <c r="X3202" s="4" t="s">
        <v>5201</v>
      </c>
      <c r="Y3202" s="3">
        <v>11.87</v>
      </c>
      <c r="Z3202" s="3">
        <v>0</v>
      </c>
      <c r="AA3202" s="4">
        <f t="shared" si="1079"/>
        <v>34.450000000000003</v>
      </c>
      <c r="AB3202" s="3">
        <f t="shared" si="1080"/>
        <v>31.799999999999997</v>
      </c>
      <c r="AC3202" s="3">
        <v>11.470227896000001</v>
      </c>
      <c r="AD3202" s="3">
        <v>13.988082800000001</v>
      </c>
      <c r="AE3202" s="3">
        <f t="shared" si="1081"/>
        <v>24.369399999999999</v>
      </c>
      <c r="AF3202" s="3">
        <v>8.0849599999999988</v>
      </c>
      <c r="AG3202" s="3">
        <v>7.7739999999999991</v>
      </c>
      <c r="AH3202" s="3">
        <f t="shared" si="1082"/>
        <v>0</v>
      </c>
      <c r="AI3202" s="3">
        <f t="shared" si="1083"/>
        <v>0</v>
      </c>
      <c r="AJ3202" s="3">
        <v>19.448</v>
      </c>
      <c r="AK3202" s="3">
        <v>10.81</v>
      </c>
      <c r="AL3202" s="3">
        <f t="shared" si="1084"/>
        <v>0</v>
      </c>
      <c r="AM3202" s="2" t="str">
        <f t="shared" si="1085"/>
        <v>NA</v>
      </c>
      <c r="AN3202" s="3">
        <f t="shared" si="1086"/>
        <v>26.5</v>
      </c>
      <c r="AO3202" s="3">
        <f t="shared" si="1087"/>
        <v>11.342000000000001</v>
      </c>
      <c r="AP3202" s="3">
        <f t="shared" si="1088"/>
        <v>0</v>
      </c>
      <c r="AQ3202" s="3">
        <f t="shared" si="1089"/>
        <v>37.099999999999994</v>
      </c>
      <c r="AR3202" s="2" cm="1">
        <f t="array" ref="AR3202">MIN(_xlfn._xlws.FILTER(E3202:AQ3202,E3202:AQ3202&lt;&gt;0))</f>
        <v>7.7739999999999991</v>
      </c>
      <c r="AS3202" s="3">
        <f t="shared" si="1090"/>
        <v>41.445999999999998</v>
      </c>
    </row>
    <row r="3203" spans="1:45" x14ac:dyDescent="0.25">
      <c r="A3203" t="s">
        <v>1733</v>
      </c>
      <c r="B3203" t="s">
        <v>34</v>
      </c>
      <c r="C3203">
        <v>80180</v>
      </c>
      <c r="D3203" s="3">
        <v>76</v>
      </c>
      <c r="E3203" s="3">
        <f t="shared" si="1065"/>
        <v>59.432000000000002</v>
      </c>
      <c r="F3203" s="3">
        <f t="shared" si="1066"/>
        <v>0</v>
      </c>
      <c r="G3203" s="3">
        <f t="shared" si="1067"/>
        <v>0</v>
      </c>
      <c r="H3203" s="3">
        <v>35.520000000000003</v>
      </c>
      <c r="I3203" s="3">
        <v>40</v>
      </c>
      <c r="J3203" s="3">
        <f t="shared" si="1061"/>
        <v>21.363600000000002</v>
      </c>
      <c r="K3203" s="3">
        <f t="shared" si="1064"/>
        <v>45.22</v>
      </c>
      <c r="L3203" s="3">
        <f t="shared" si="1068"/>
        <v>0</v>
      </c>
      <c r="M3203" s="3">
        <f t="shared" si="1069"/>
        <v>0</v>
      </c>
      <c r="N3203" s="3">
        <f t="shared" si="1070"/>
        <v>0</v>
      </c>
      <c r="O3203" s="3">
        <f t="shared" si="1071"/>
        <v>0</v>
      </c>
      <c r="P3203" s="3">
        <f t="shared" si="1072"/>
        <v>0</v>
      </c>
      <c r="Q3203" s="3">
        <f t="shared" si="1073"/>
        <v>0</v>
      </c>
      <c r="R3203" s="4">
        <f t="shared" si="1074"/>
        <v>45.6</v>
      </c>
      <c r="S3203" s="3">
        <v>34.924460000000003</v>
      </c>
      <c r="T3203" s="3">
        <f t="shared" si="1075"/>
        <v>0</v>
      </c>
      <c r="U3203" s="3">
        <f t="shared" si="1076"/>
        <v>45.6</v>
      </c>
      <c r="V3203" s="3">
        <f t="shared" si="1077"/>
        <v>44.961600000000004</v>
      </c>
      <c r="W3203" s="3">
        <f t="shared" si="1078"/>
        <v>44.961600000000004</v>
      </c>
      <c r="X3203" s="4" t="s">
        <v>5201</v>
      </c>
      <c r="Y3203" s="3">
        <v>0</v>
      </c>
      <c r="Z3203" s="3">
        <v>0</v>
      </c>
      <c r="AA3203" s="4">
        <f t="shared" si="1079"/>
        <v>49.4</v>
      </c>
      <c r="AB3203" s="3">
        <f t="shared" si="1080"/>
        <v>45.6</v>
      </c>
      <c r="AC3203" s="3">
        <v>0</v>
      </c>
      <c r="AD3203" s="3">
        <v>0</v>
      </c>
      <c r="AE3203" s="3">
        <f t="shared" si="1081"/>
        <v>34.944800000000001</v>
      </c>
      <c r="AF3203" s="3">
        <v>19.187999999999999</v>
      </c>
      <c r="AG3203" s="3">
        <v>18.45</v>
      </c>
      <c r="AH3203" s="3">
        <f t="shared" si="1082"/>
        <v>0</v>
      </c>
      <c r="AI3203" s="3">
        <f t="shared" si="1083"/>
        <v>0</v>
      </c>
      <c r="AJ3203" s="3">
        <f>D3203*65%</f>
        <v>49.4</v>
      </c>
      <c r="AK3203" s="3">
        <v>29.51</v>
      </c>
      <c r="AL3203" s="3">
        <f t="shared" si="1084"/>
        <v>0</v>
      </c>
      <c r="AM3203" s="2" t="str">
        <f t="shared" si="1085"/>
        <v>NA</v>
      </c>
      <c r="AN3203" s="3">
        <f t="shared" si="1086"/>
        <v>38</v>
      </c>
      <c r="AO3203" s="3">
        <f t="shared" si="1087"/>
        <v>16.263999999999999</v>
      </c>
      <c r="AP3203" s="3">
        <f t="shared" si="1088"/>
        <v>0</v>
      </c>
      <c r="AQ3203" s="3">
        <f t="shared" si="1089"/>
        <v>53.199999999999996</v>
      </c>
      <c r="AR3203" s="2" cm="1">
        <f t="array" ref="AR3203">MIN(_xlfn._xlws.FILTER(E3203:AQ3203,E3203:AQ3203&lt;&gt;0))</f>
        <v>16.263999999999999</v>
      </c>
      <c r="AS3203" s="3">
        <f t="shared" si="1090"/>
        <v>59.432000000000002</v>
      </c>
    </row>
    <row r="3204" spans="1:45" x14ac:dyDescent="0.25">
      <c r="A3204" t="s">
        <v>1734</v>
      </c>
      <c r="B3204" t="s">
        <v>34</v>
      </c>
      <c r="C3204">
        <v>80183</v>
      </c>
      <c r="D3204" s="3">
        <v>56</v>
      </c>
      <c r="E3204" s="3">
        <f t="shared" si="1065"/>
        <v>43.792000000000002</v>
      </c>
      <c r="F3204" s="3">
        <f t="shared" si="1066"/>
        <v>0</v>
      </c>
      <c r="G3204" s="3">
        <f t="shared" si="1067"/>
        <v>0</v>
      </c>
      <c r="H3204" s="3">
        <v>25.78</v>
      </c>
      <c r="I3204" s="3">
        <v>29.38</v>
      </c>
      <c r="J3204" s="3">
        <f t="shared" ref="J3204:J3267" si="1091">D3204*28.11%</f>
        <v>15.741600000000002</v>
      </c>
      <c r="K3204" s="3">
        <f t="shared" si="1064"/>
        <v>33.32</v>
      </c>
      <c r="L3204" s="3">
        <f t="shared" si="1068"/>
        <v>0</v>
      </c>
      <c r="M3204" s="3">
        <f t="shared" si="1069"/>
        <v>0</v>
      </c>
      <c r="N3204" s="3">
        <f t="shared" si="1070"/>
        <v>0</v>
      </c>
      <c r="O3204" s="3">
        <f t="shared" si="1071"/>
        <v>0</v>
      </c>
      <c r="P3204" s="3">
        <f t="shared" si="1072"/>
        <v>0</v>
      </c>
      <c r="Q3204" s="3">
        <f t="shared" si="1073"/>
        <v>0</v>
      </c>
      <c r="R3204" s="4">
        <f t="shared" si="1074"/>
        <v>33.6</v>
      </c>
      <c r="S3204" s="3">
        <v>25.644930000000002</v>
      </c>
      <c r="T3204" s="3">
        <f t="shared" si="1075"/>
        <v>0</v>
      </c>
      <c r="U3204" s="3">
        <f t="shared" si="1076"/>
        <v>33.6</v>
      </c>
      <c r="V3204" s="3">
        <f t="shared" si="1077"/>
        <v>33.129600000000003</v>
      </c>
      <c r="W3204" s="3">
        <f t="shared" si="1078"/>
        <v>33.129600000000003</v>
      </c>
      <c r="X3204" s="4" t="s">
        <v>5201</v>
      </c>
      <c r="Y3204" s="3">
        <v>0</v>
      </c>
      <c r="Z3204" s="3">
        <v>0</v>
      </c>
      <c r="AA3204" s="4">
        <f t="shared" si="1079"/>
        <v>36.4</v>
      </c>
      <c r="AB3204" s="3">
        <f t="shared" si="1080"/>
        <v>33.6</v>
      </c>
      <c r="AC3204" s="3">
        <v>0</v>
      </c>
      <c r="AD3204" s="3">
        <v>0</v>
      </c>
      <c r="AE3204" s="3">
        <f t="shared" si="1081"/>
        <v>25.748799999999999</v>
      </c>
      <c r="AF3204" s="3">
        <v>16.2058</v>
      </c>
      <c r="AG3204" s="3">
        <v>15.5825</v>
      </c>
      <c r="AH3204" s="3">
        <f t="shared" si="1082"/>
        <v>0</v>
      </c>
      <c r="AI3204" s="3">
        <f t="shared" si="1083"/>
        <v>0</v>
      </c>
      <c r="AJ3204" s="3">
        <f>D3204*65%</f>
        <v>36.4</v>
      </c>
      <c r="AK3204" s="3">
        <v>21.67</v>
      </c>
      <c r="AL3204" s="3">
        <f t="shared" si="1084"/>
        <v>0</v>
      </c>
      <c r="AM3204" s="2" t="str">
        <f t="shared" si="1085"/>
        <v>NA</v>
      </c>
      <c r="AN3204" s="3">
        <f t="shared" si="1086"/>
        <v>28</v>
      </c>
      <c r="AO3204" s="3">
        <f t="shared" si="1087"/>
        <v>11.984</v>
      </c>
      <c r="AP3204" s="3">
        <f t="shared" si="1088"/>
        <v>0</v>
      </c>
      <c r="AQ3204" s="3">
        <f t="shared" si="1089"/>
        <v>39.199999999999996</v>
      </c>
      <c r="AR3204" s="2" cm="1">
        <f t="array" ref="AR3204">MIN(_xlfn._xlws.FILTER(E3204:AQ3204,E3204:AQ3204&lt;&gt;0))</f>
        <v>11.984</v>
      </c>
      <c r="AS3204" s="3">
        <f t="shared" si="1090"/>
        <v>43.792000000000002</v>
      </c>
    </row>
    <row r="3205" spans="1:45" x14ac:dyDescent="0.25">
      <c r="A3205" t="s">
        <v>1735</v>
      </c>
      <c r="B3205" t="s">
        <v>34</v>
      </c>
      <c r="C3205">
        <v>80184</v>
      </c>
      <c r="D3205" s="3">
        <v>84</v>
      </c>
      <c r="E3205" s="3">
        <f t="shared" si="1065"/>
        <v>65.688000000000002</v>
      </c>
      <c r="F3205" s="3">
        <f t="shared" si="1066"/>
        <v>0</v>
      </c>
      <c r="G3205" s="3">
        <f t="shared" si="1067"/>
        <v>0</v>
      </c>
      <c r="H3205" s="3">
        <v>24.06</v>
      </c>
      <c r="I3205" s="3">
        <v>25.56</v>
      </c>
      <c r="J3205" s="3">
        <f t="shared" si="1091"/>
        <v>23.612400000000001</v>
      </c>
      <c r="K3205" s="3">
        <f t="shared" si="1064"/>
        <v>49.98</v>
      </c>
      <c r="L3205" s="3">
        <f t="shared" si="1068"/>
        <v>0</v>
      </c>
      <c r="M3205" s="3">
        <f t="shared" si="1069"/>
        <v>0</v>
      </c>
      <c r="N3205" s="3">
        <f t="shared" si="1070"/>
        <v>0</v>
      </c>
      <c r="O3205" s="3">
        <f t="shared" si="1071"/>
        <v>0</v>
      </c>
      <c r="P3205" s="3">
        <f t="shared" si="1072"/>
        <v>0</v>
      </c>
      <c r="Q3205" s="3">
        <f t="shared" si="1073"/>
        <v>0</v>
      </c>
      <c r="R3205" s="4">
        <f t="shared" si="1074"/>
        <v>50.4</v>
      </c>
      <c r="S3205" s="3">
        <v>26.637300000000003</v>
      </c>
      <c r="T3205" s="3">
        <f t="shared" si="1075"/>
        <v>0</v>
      </c>
      <c r="U3205" s="3">
        <f t="shared" si="1076"/>
        <v>50.4</v>
      </c>
      <c r="V3205" s="3">
        <f t="shared" si="1077"/>
        <v>49.694400000000002</v>
      </c>
      <c r="W3205" s="3">
        <f t="shared" si="1078"/>
        <v>49.694400000000002</v>
      </c>
      <c r="X3205" s="4">
        <v>0</v>
      </c>
      <c r="Y3205" s="3">
        <v>20.58</v>
      </c>
      <c r="Z3205" s="3">
        <v>0</v>
      </c>
      <c r="AA3205" s="4">
        <f t="shared" si="1079"/>
        <v>54.6</v>
      </c>
      <c r="AB3205" s="3">
        <f t="shared" si="1080"/>
        <v>50.4</v>
      </c>
      <c r="AC3205" s="3">
        <v>19.886882063999998</v>
      </c>
      <c r="AD3205" s="3">
        <v>24.252295199999999</v>
      </c>
      <c r="AE3205" s="3">
        <f t="shared" si="1081"/>
        <v>38.623199999999997</v>
      </c>
      <c r="AF3205" s="3">
        <v>13.993199999999998</v>
      </c>
      <c r="AG3205" s="3">
        <v>13.454999999999998</v>
      </c>
      <c r="AH3205" s="3">
        <f t="shared" si="1082"/>
        <v>0</v>
      </c>
      <c r="AI3205" s="3">
        <f t="shared" si="1083"/>
        <v>0</v>
      </c>
      <c r="AJ3205" s="3">
        <v>33.682000000000002</v>
      </c>
      <c r="AK3205" s="3">
        <v>18.72</v>
      </c>
      <c r="AL3205" s="3">
        <f t="shared" si="1084"/>
        <v>0</v>
      </c>
      <c r="AM3205" s="2">
        <f t="shared" si="1085"/>
        <v>0</v>
      </c>
      <c r="AN3205" s="3">
        <f t="shared" si="1086"/>
        <v>42</v>
      </c>
      <c r="AO3205" s="3">
        <f t="shared" si="1087"/>
        <v>17.975999999999999</v>
      </c>
      <c r="AP3205" s="3">
        <f t="shared" si="1088"/>
        <v>0</v>
      </c>
      <c r="AQ3205" s="3">
        <f t="shared" si="1089"/>
        <v>58.8</v>
      </c>
      <c r="AR3205" s="2" cm="1">
        <f t="array" ref="AR3205">MIN(_xlfn._xlws.FILTER(E3205:AQ3205,E3205:AQ3205&lt;&gt;0))</f>
        <v>13.454999999999998</v>
      </c>
      <c r="AS3205" s="3">
        <f t="shared" si="1090"/>
        <v>65.688000000000002</v>
      </c>
    </row>
    <row r="3206" spans="1:45" x14ac:dyDescent="0.25">
      <c r="A3206" t="s">
        <v>1736</v>
      </c>
      <c r="B3206" t="s">
        <v>34</v>
      </c>
      <c r="C3206">
        <v>80185</v>
      </c>
      <c r="D3206" s="3">
        <v>104</v>
      </c>
      <c r="E3206" s="3">
        <f t="shared" si="1065"/>
        <v>81.328000000000003</v>
      </c>
      <c r="F3206" s="3">
        <f t="shared" si="1066"/>
        <v>0</v>
      </c>
      <c r="G3206" s="3">
        <f t="shared" si="1067"/>
        <v>0</v>
      </c>
      <c r="H3206" s="3">
        <v>25.78</v>
      </c>
      <c r="I3206" s="3">
        <v>29.59</v>
      </c>
      <c r="J3206" s="3">
        <f t="shared" si="1091"/>
        <v>29.234400000000001</v>
      </c>
      <c r="K3206" s="3">
        <f t="shared" si="1064"/>
        <v>61.879999999999995</v>
      </c>
      <c r="L3206" s="3">
        <f t="shared" si="1068"/>
        <v>0</v>
      </c>
      <c r="M3206" s="3">
        <f t="shared" si="1069"/>
        <v>0</v>
      </c>
      <c r="N3206" s="3">
        <f t="shared" si="1070"/>
        <v>0</v>
      </c>
      <c r="O3206" s="3">
        <f t="shared" si="1071"/>
        <v>0</v>
      </c>
      <c r="P3206" s="3">
        <f t="shared" si="1072"/>
        <v>0</v>
      </c>
      <c r="Q3206" s="3">
        <f t="shared" si="1073"/>
        <v>0</v>
      </c>
      <c r="R3206" s="4">
        <f t="shared" si="1074"/>
        <v>62.4</v>
      </c>
      <c r="S3206" s="3">
        <v>25.644930000000002</v>
      </c>
      <c r="T3206" s="3">
        <f t="shared" si="1075"/>
        <v>0</v>
      </c>
      <c r="U3206" s="3">
        <f t="shared" si="1076"/>
        <v>62.4</v>
      </c>
      <c r="V3206" s="3">
        <f t="shared" si="1077"/>
        <v>61.526400000000002</v>
      </c>
      <c r="W3206" s="3">
        <f t="shared" si="1078"/>
        <v>61.526400000000002</v>
      </c>
      <c r="X3206" s="4" t="s">
        <v>5201</v>
      </c>
      <c r="Y3206" s="3">
        <v>23.83</v>
      </c>
      <c r="Z3206" s="3">
        <v>0</v>
      </c>
      <c r="AA3206" s="4">
        <f t="shared" si="1079"/>
        <v>67.600000000000009</v>
      </c>
      <c r="AB3206" s="3">
        <f t="shared" si="1080"/>
        <v>62.4</v>
      </c>
      <c r="AC3206" s="3">
        <v>23.027424663999998</v>
      </c>
      <c r="AD3206" s="3">
        <v>28.0822252</v>
      </c>
      <c r="AE3206" s="3">
        <f t="shared" si="1081"/>
        <v>47.819199999999995</v>
      </c>
      <c r="AF3206" s="3">
        <v>14.092000000000001</v>
      </c>
      <c r="AG3206" s="3">
        <v>13.55</v>
      </c>
      <c r="AH3206" s="3">
        <f t="shared" si="1082"/>
        <v>0</v>
      </c>
      <c r="AI3206" s="3">
        <f t="shared" si="1083"/>
        <v>0</v>
      </c>
      <c r="AJ3206" s="3">
        <v>38.973000000000006</v>
      </c>
      <c r="AK3206" s="3">
        <v>21.67</v>
      </c>
      <c r="AL3206" s="3">
        <f t="shared" si="1084"/>
        <v>0</v>
      </c>
      <c r="AM3206" s="2" t="str">
        <f t="shared" si="1085"/>
        <v>NA</v>
      </c>
      <c r="AN3206" s="3">
        <f t="shared" si="1086"/>
        <v>52</v>
      </c>
      <c r="AO3206" s="3">
        <f t="shared" si="1087"/>
        <v>22.256</v>
      </c>
      <c r="AP3206" s="3">
        <f t="shared" si="1088"/>
        <v>0</v>
      </c>
      <c r="AQ3206" s="3">
        <f t="shared" si="1089"/>
        <v>72.8</v>
      </c>
      <c r="AR3206" s="2" cm="1">
        <f t="array" ref="AR3206">MIN(_xlfn._xlws.FILTER(E3206:AQ3206,E3206:AQ3206&lt;&gt;0))</f>
        <v>13.55</v>
      </c>
      <c r="AS3206" s="3">
        <f t="shared" si="1090"/>
        <v>81.328000000000003</v>
      </c>
    </row>
    <row r="3207" spans="1:45" x14ac:dyDescent="0.25">
      <c r="A3207" t="s">
        <v>1737</v>
      </c>
      <c r="B3207" t="s">
        <v>34</v>
      </c>
      <c r="C3207">
        <v>80186</v>
      </c>
      <c r="D3207" s="3">
        <v>87</v>
      </c>
      <c r="E3207" s="3">
        <f t="shared" si="1065"/>
        <v>68.034000000000006</v>
      </c>
      <c r="F3207" s="3">
        <f t="shared" si="1066"/>
        <v>0</v>
      </c>
      <c r="G3207" s="3">
        <f t="shared" si="1067"/>
        <v>0</v>
      </c>
      <c r="H3207" s="3">
        <v>26.92</v>
      </c>
      <c r="I3207" s="3">
        <v>30.73</v>
      </c>
      <c r="J3207" s="3">
        <f t="shared" si="1091"/>
        <v>24.4557</v>
      </c>
      <c r="K3207" s="3">
        <f t="shared" si="1064"/>
        <v>51.765000000000001</v>
      </c>
      <c r="L3207" s="3">
        <f t="shared" si="1068"/>
        <v>0</v>
      </c>
      <c r="M3207" s="3">
        <f t="shared" si="1069"/>
        <v>0</v>
      </c>
      <c r="N3207" s="3">
        <f t="shared" si="1070"/>
        <v>0</v>
      </c>
      <c r="O3207" s="3">
        <f t="shared" si="1071"/>
        <v>0</v>
      </c>
      <c r="P3207" s="3">
        <f t="shared" si="1072"/>
        <v>0</v>
      </c>
      <c r="Q3207" s="3">
        <f t="shared" si="1073"/>
        <v>0</v>
      </c>
      <c r="R3207" s="4">
        <f t="shared" si="1074"/>
        <v>52.199999999999996</v>
      </c>
      <c r="S3207" s="3">
        <v>26.619890000000002</v>
      </c>
      <c r="T3207" s="3">
        <f t="shared" si="1075"/>
        <v>0</v>
      </c>
      <c r="U3207" s="3">
        <f t="shared" si="1076"/>
        <v>52.199999999999996</v>
      </c>
      <c r="V3207" s="3">
        <f t="shared" si="1077"/>
        <v>51.469200000000001</v>
      </c>
      <c r="W3207" s="3">
        <f t="shared" si="1078"/>
        <v>51.469200000000001</v>
      </c>
      <c r="X3207" s="4" t="s">
        <v>5201</v>
      </c>
      <c r="Y3207" s="3">
        <v>24.74</v>
      </c>
      <c r="Z3207" s="3">
        <v>0</v>
      </c>
      <c r="AA3207" s="4">
        <f t="shared" si="1079"/>
        <v>56.550000000000004</v>
      </c>
      <c r="AB3207" s="3">
        <f t="shared" si="1080"/>
        <v>52.199999999999996</v>
      </c>
      <c r="AC3207" s="3">
        <v>23.906776592</v>
      </c>
      <c r="AD3207" s="3">
        <v>29.1546056</v>
      </c>
      <c r="AE3207" s="3">
        <f t="shared" si="1081"/>
        <v>40.002600000000001</v>
      </c>
      <c r="AF3207" s="3">
        <v>14.622400000000001</v>
      </c>
      <c r="AG3207" s="3">
        <v>14.06</v>
      </c>
      <c r="AH3207" s="3">
        <f t="shared" si="1082"/>
        <v>0</v>
      </c>
      <c r="AI3207" s="3">
        <f t="shared" si="1083"/>
        <v>0</v>
      </c>
      <c r="AJ3207" s="3">
        <v>40.458000000000006</v>
      </c>
      <c r="AK3207" s="3">
        <v>22.5</v>
      </c>
      <c r="AL3207" s="3">
        <f t="shared" si="1084"/>
        <v>0</v>
      </c>
      <c r="AM3207" s="2" t="str">
        <f t="shared" si="1085"/>
        <v>NA</v>
      </c>
      <c r="AN3207" s="3">
        <f t="shared" si="1086"/>
        <v>43.5</v>
      </c>
      <c r="AO3207" s="3">
        <f t="shared" si="1087"/>
        <v>18.617999999999999</v>
      </c>
      <c r="AP3207" s="3">
        <f t="shared" si="1088"/>
        <v>0</v>
      </c>
      <c r="AQ3207" s="3">
        <f t="shared" si="1089"/>
        <v>60.9</v>
      </c>
      <c r="AR3207" s="2" cm="1">
        <f t="array" ref="AR3207">MIN(_xlfn._xlws.FILTER(E3207:AQ3207,E3207:AQ3207&lt;&gt;0))</f>
        <v>14.06</v>
      </c>
      <c r="AS3207" s="3">
        <f t="shared" si="1090"/>
        <v>68.034000000000006</v>
      </c>
    </row>
    <row r="3208" spans="1:45" x14ac:dyDescent="0.25">
      <c r="A3208" t="s">
        <v>1738</v>
      </c>
      <c r="B3208" t="s">
        <v>34</v>
      </c>
      <c r="C3208">
        <v>80188</v>
      </c>
      <c r="D3208" s="3">
        <v>167</v>
      </c>
      <c r="E3208" s="3">
        <f t="shared" si="1065"/>
        <v>130.59399999999999</v>
      </c>
      <c r="F3208" s="3">
        <f t="shared" si="1066"/>
        <v>0</v>
      </c>
      <c r="G3208" s="3">
        <f t="shared" si="1067"/>
        <v>0</v>
      </c>
      <c r="H3208" s="3">
        <v>32.65</v>
      </c>
      <c r="I3208" s="3">
        <v>37.049999999999997</v>
      </c>
      <c r="J3208" s="3">
        <f t="shared" si="1091"/>
        <v>46.9437</v>
      </c>
      <c r="K3208" s="3">
        <f t="shared" si="1064"/>
        <v>99.364999999999995</v>
      </c>
      <c r="L3208" s="3">
        <f t="shared" si="1068"/>
        <v>0</v>
      </c>
      <c r="M3208" s="3">
        <f t="shared" si="1069"/>
        <v>0</v>
      </c>
      <c r="N3208" s="3">
        <f t="shared" si="1070"/>
        <v>0</v>
      </c>
      <c r="O3208" s="3">
        <f t="shared" si="1071"/>
        <v>0</v>
      </c>
      <c r="P3208" s="3">
        <f t="shared" si="1072"/>
        <v>0</v>
      </c>
      <c r="Q3208" s="3">
        <f t="shared" si="1073"/>
        <v>0</v>
      </c>
      <c r="R3208" s="4">
        <f t="shared" si="1074"/>
        <v>100.2</v>
      </c>
      <c r="S3208" s="3">
        <v>32.104040000000005</v>
      </c>
      <c r="T3208" s="3">
        <f t="shared" si="1075"/>
        <v>0</v>
      </c>
      <c r="U3208" s="3">
        <f t="shared" si="1076"/>
        <v>100.2</v>
      </c>
      <c r="V3208" s="3">
        <f t="shared" si="1077"/>
        <v>98.797200000000004</v>
      </c>
      <c r="W3208" s="3">
        <f t="shared" si="1078"/>
        <v>98.797200000000004</v>
      </c>
      <c r="X3208" s="4" t="s">
        <v>5201</v>
      </c>
      <c r="Y3208" s="3">
        <v>29.82</v>
      </c>
      <c r="Z3208" s="3">
        <v>0</v>
      </c>
      <c r="AA3208" s="4">
        <f t="shared" si="1079"/>
        <v>108.55</v>
      </c>
      <c r="AB3208" s="3">
        <f t="shared" si="1080"/>
        <v>100.2</v>
      </c>
      <c r="AC3208" s="3">
        <v>28.815686255999996</v>
      </c>
      <c r="AD3208" s="3">
        <v>35.141080799999997</v>
      </c>
      <c r="AE3208" s="3">
        <f t="shared" si="1081"/>
        <v>76.786599999999993</v>
      </c>
      <c r="AF3208" s="3">
        <v>17.638400000000001</v>
      </c>
      <c r="AG3208" s="3">
        <v>16.96</v>
      </c>
      <c r="AH3208" s="3">
        <f t="shared" si="1082"/>
        <v>0</v>
      </c>
      <c r="AI3208" s="3">
        <f t="shared" si="1083"/>
        <v>0</v>
      </c>
      <c r="AJ3208" s="3">
        <v>48.763000000000005</v>
      </c>
      <c r="AK3208" s="3">
        <v>27.13</v>
      </c>
      <c r="AL3208" s="3">
        <f t="shared" si="1084"/>
        <v>0</v>
      </c>
      <c r="AM3208" s="2" t="str">
        <f t="shared" si="1085"/>
        <v>NA</v>
      </c>
      <c r="AN3208" s="3">
        <f t="shared" si="1086"/>
        <v>83.5</v>
      </c>
      <c r="AO3208" s="3">
        <f t="shared" si="1087"/>
        <v>35.738</v>
      </c>
      <c r="AP3208" s="3">
        <f t="shared" si="1088"/>
        <v>0</v>
      </c>
      <c r="AQ3208" s="3">
        <f t="shared" si="1089"/>
        <v>116.89999999999999</v>
      </c>
      <c r="AR3208" s="2" cm="1">
        <f t="array" ref="AR3208">MIN(_xlfn._xlws.FILTER(E3208:AQ3208,E3208:AQ3208&lt;&gt;0))</f>
        <v>16.96</v>
      </c>
      <c r="AS3208" s="3">
        <f t="shared" si="1090"/>
        <v>130.59399999999999</v>
      </c>
    </row>
    <row r="3209" spans="1:45" x14ac:dyDescent="0.25">
      <c r="A3209" t="s">
        <v>1739</v>
      </c>
      <c r="B3209" t="s">
        <v>34</v>
      </c>
      <c r="C3209">
        <v>80190</v>
      </c>
      <c r="D3209" s="3">
        <v>111</v>
      </c>
      <c r="E3209" s="3">
        <f t="shared" si="1065"/>
        <v>86.802000000000007</v>
      </c>
      <c r="F3209" s="3">
        <f t="shared" si="1066"/>
        <v>0</v>
      </c>
      <c r="G3209" s="3">
        <f t="shared" si="1067"/>
        <v>0</v>
      </c>
      <c r="H3209" s="3">
        <v>95.09</v>
      </c>
      <c r="I3209" s="3">
        <v>37.4</v>
      </c>
      <c r="J3209" s="3">
        <f t="shared" si="1091"/>
        <v>31.202100000000002</v>
      </c>
      <c r="K3209" s="3">
        <f t="shared" si="1064"/>
        <v>66.045000000000002</v>
      </c>
      <c r="L3209" s="3">
        <f t="shared" si="1068"/>
        <v>0</v>
      </c>
      <c r="M3209" s="3">
        <f t="shared" si="1069"/>
        <v>0</v>
      </c>
      <c r="N3209" s="3">
        <f t="shared" si="1070"/>
        <v>0</v>
      </c>
      <c r="O3209" s="3">
        <f t="shared" si="1071"/>
        <v>0</v>
      </c>
      <c r="P3209" s="3">
        <f t="shared" si="1072"/>
        <v>0</v>
      </c>
      <c r="Q3209" s="3">
        <f t="shared" si="1073"/>
        <v>0</v>
      </c>
      <c r="R3209" s="4">
        <f t="shared" si="1074"/>
        <v>66.599999999999994</v>
      </c>
      <c r="S3209" s="3">
        <v>104.46000000000001</v>
      </c>
      <c r="T3209" s="3">
        <f t="shared" si="1075"/>
        <v>0</v>
      </c>
      <c r="U3209" s="3">
        <f t="shared" si="1076"/>
        <v>66.599999999999994</v>
      </c>
      <c r="V3209" s="3">
        <f t="shared" si="1077"/>
        <v>65.667600000000007</v>
      </c>
      <c r="W3209" s="3">
        <f t="shared" si="1078"/>
        <v>65.667600000000007</v>
      </c>
      <c r="X3209" s="4" t="s">
        <v>5201</v>
      </c>
      <c r="Y3209" s="3">
        <v>30.12</v>
      </c>
      <c r="Z3209" s="3">
        <v>0</v>
      </c>
      <c r="AA3209" s="4">
        <f t="shared" si="1079"/>
        <v>72.150000000000006</v>
      </c>
      <c r="AB3209" s="3">
        <f t="shared" si="1080"/>
        <v>66.599999999999994</v>
      </c>
      <c r="AC3209" s="3">
        <v>29.105582495999997</v>
      </c>
      <c r="AD3209" s="3">
        <v>35.494612799999999</v>
      </c>
      <c r="AE3209" s="3">
        <f t="shared" si="1081"/>
        <v>51.037799999999997</v>
      </c>
      <c r="AF3209" s="3">
        <v>17.7944</v>
      </c>
      <c r="AG3209" s="3">
        <v>17.11</v>
      </c>
      <c r="AH3209" s="3">
        <f t="shared" si="1082"/>
        <v>0</v>
      </c>
      <c r="AI3209" s="3">
        <f t="shared" si="1083"/>
        <v>0</v>
      </c>
      <c r="AJ3209" s="3">
        <v>49.258000000000003</v>
      </c>
      <c r="AK3209" s="3">
        <v>27.38</v>
      </c>
      <c r="AL3209" s="3">
        <f t="shared" si="1084"/>
        <v>0</v>
      </c>
      <c r="AM3209" s="2" t="str">
        <f t="shared" si="1085"/>
        <v>NA</v>
      </c>
      <c r="AN3209" s="3">
        <f t="shared" si="1086"/>
        <v>55.5</v>
      </c>
      <c r="AO3209" s="3">
        <f t="shared" si="1087"/>
        <v>23.753999999999998</v>
      </c>
      <c r="AP3209" s="3">
        <f t="shared" si="1088"/>
        <v>0</v>
      </c>
      <c r="AQ3209" s="3">
        <f t="shared" si="1089"/>
        <v>77.699999999999989</v>
      </c>
      <c r="AR3209" s="2" cm="1">
        <f t="array" ref="AR3209">MIN(_xlfn._xlws.FILTER(E3209:AQ3209,E3209:AQ3209&lt;&gt;0))</f>
        <v>17.11</v>
      </c>
      <c r="AS3209" s="3">
        <f t="shared" si="1090"/>
        <v>104.46000000000001</v>
      </c>
    </row>
    <row r="3210" spans="1:45" x14ac:dyDescent="0.25">
      <c r="A3210" t="s">
        <v>1739</v>
      </c>
      <c r="B3210" t="s">
        <v>34</v>
      </c>
      <c r="C3210">
        <v>80192</v>
      </c>
      <c r="D3210" s="3">
        <v>73</v>
      </c>
      <c r="E3210" s="3">
        <f t="shared" si="1065"/>
        <v>57.085999999999999</v>
      </c>
      <c r="F3210" s="3">
        <f t="shared" si="1066"/>
        <v>0</v>
      </c>
      <c r="G3210" s="3">
        <f t="shared" si="1067"/>
        <v>0</v>
      </c>
      <c r="H3210" s="3">
        <v>32.65</v>
      </c>
      <c r="I3210" s="3">
        <v>37.4</v>
      </c>
      <c r="J3210" s="3">
        <f t="shared" si="1091"/>
        <v>20.520300000000002</v>
      </c>
      <c r="K3210" s="3">
        <f t="shared" si="1064"/>
        <v>43.434999999999995</v>
      </c>
      <c r="L3210" s="3">
        <f t="shared" si="1068"/>
        <v>0</v>
      </c>
      <c r="M3210" s="3">
        <f t="shared" si="1069"/>
        <v>0</v>
      </c>
      <c r="N3210" s="3">
        <f t="shared" si="1070"/>
        <v>0</v>
      </c>
      <c r="O3210" s="3">
        <f t="shared" si="1071"/>
        <v>0</v>
      </c>
      <c r="P3210" s="3">
        <f t="shared" si="1072"/>
        <v>0</v>
      </c>
      <c r="Q3210" s="3">
        <f t="shared" si="1073"/>
        <v>0</v>
      </c>
      <c r="R3210" s="4">
        <f t="shared" si="1074"/>
        <v>43.8</v>
      </c>
      <c r="S3210" s="3">
        <v>32.400010000000002</v>
      </c>
      <c r="T3210" s="3">
        <f t="shared" si="1075"/>
        <v>0</v>
      </c>
      <c r="U3210" s="3">
        <f t="shared" si="1076"/>
        <v>43.8</v>
      </c>
      <c r="V3210" s="3">
        <f t="shared" si="1077"/>
        <v>43.186799999999998</v>
      </c>
      <c r="W3210" s="3">
        <f t="shared" si="1078"/>
        <v>43.186799999999998</v>
      </c>
      <c r="X3210" s="4" t="s">
        <v>5201</v>
      </c>
      <c r="Y3210" s="3">
        <v>30.12</v>
      </c>
      <c r="Z3210" s="3">
        <v>0</v>
      </c>
      <c r="AA3210" s="4">
        <f t="shared" si="1079"/>
        <v>47.45</v>
      </c>
      <c r="AB3210" s="3">
        <f t="shared" si="1080"/>
        <v>43.8</v>
      </c>
      <c r="AC3210" s="3">
        <v>29.105582495999997</v>
      </c>
      <c r="AD3210" s="3">
        <v>35.494612799999999</v>
      </c>
      <c r="AE3210" s="3">
        <f t="shared" si="1081"/>
        <v>33.565399999999997</v>
      </c>
      <c r="AF3210" s="3">
        <v>17.7944</v>
      </c>
      <c r="AG3210" s="3">
        <v>17.11</v>
      </c>
      <c r="AH3210" s="3">
        <f t="shared" si="1082"/>
        <v>0</v>
      </c>
      <c r="AI3210" s="3">
        <f t="shared" si="1083"/>
        <v>0</v>
      </c>
      <c r="AJ3210" s="3">
        <v>49.258000000000003</v>
      </c>
      <c r="AK3210" s="3">
        <v>27.38</v>
      </c>
      <c r="AL3210" s="3">
        <f t="shared" si="1084"/>
        <v>0</v>
      </c>
      <c r="AM3210" s="2" t="str">
        <f t="shared" si="1085"/>
        <v>NA</v>
      </c>
      <c r="AN3210" s="3">
        <f t="shared" si="1086"/>
        <v>36.5</v>
      </c>
      <c r="AO3210" s="3">
        <f t="shared" si="1087"/>
        <v>15.622</v>
      </c>
      <c r="AP3210" s="3">
        <f t="shared" si="1088"/>
        <v>0</v>
      </c>
      <c r="AQ3210" s="3">
        <f t="shared" si="1089"/>
        <v>51.099999999999994</v>
      </c>
      <c r="AR3210" s="2" cm="1">
        <f t="array" ref="AR3210">MIN(_xlfn._xlws.FILTER(E3210:AQ3210,E3210:AQ3210&lt;&gt;0))</f>
        <v>15.622</v>
      </c>
      <c r="AS3210" s="3">
        <f t="shared" si="1090"/>
        <v>57.085999999999999</v>
      </c>
    </row>
    <row r="3211" spans="1:45" x14ac:dyDescent="0.25">
      <c r="A3211" t="s">
        <v>1740</v>
      </c>
      <c r="B3211" t="s">
        <v>34</v>
      </c>
      <c r="C3211">
        <v>80194</v>
      </c>
      <c r="D3211" s="3">
        <v>51</v>
      </c>
      <c r="E3211" s="3">
        <f t="shared" si="1065"/>
        <v>39.882000000000005</v>
      </c>
      <c r="F3211" s="3">
        <f t="shared" si="1066"/>
        <v>0</v>
      </c>
      <c r="G3211" s="3">
        <f t="shared" si="1067"/>
        <v>0</v>
      </c>
      <c r="H3211" s="3">
        <v>28.64</v>
      </c>
      <c r="I3211" s="3">
        <v>32.6</v>
      </c>
      <c r="J3211" s="3">
        <f t="shared" si="1091"/>
        <v>14.3361</v>
      </c>
      <c r="K3211" s="3">
        <f t="shared" si="1064"/>
        <v>30.344999999999999</v>
      </c>
      <c r="L3211" s="3">
        <f t="shared" si="1068"/>
        <v>0</v>
      </c>
      <c r="M3211" s="3">
        <f t="shared" si="1069"/>
        <v>0</v>
      </c>
      <c r="N3211" s="3">
        <f t="shared" si="1070"/>
        <v>0</v>
      </c>
      <c r="O3211" s="3">
        <f t="shared" si="1071"/>
        <v>0</v>
      </c>
      <c r="P3211" s="3">
        <f t="shared" si="1072"/>
        <v>0</v>
      </c>
      <c r="Q3211" s="3">
        <f t="shared" si="1073"/>
        <v>0</v>
      </c>
      <c r="R3211" s="4">
        <f t="shared" si="1074"/>
        <v>30.599999999999998</v>
      </c>
      <c r="S3211" s="3">
        <v>28.23902</v>
      </c>
      <c r="T3211" s="3">
        <f t="shared" si="1075"/>
        <v>0</v>
      </c>
      <c r="U3211" s="3">
        <f t="shared" si="1076"/>
        <v>30.599999999999998</v>
      </c>
      <c r="V3211" s="3">
        <f t="shared" si="1077"/>
        <v>30.171600000000002</v>
      </c>
      <c r="W3211" s="3">
        <f t="shared" si="1078"/>
        <v>30.171600000000002</v>
      </c>
      <c r="X3211" s="4" t="s">
        <v>5201</v>
      </c>
      <c r="Y3211" s="3">
        <v>26.22</v>
      </c>
      <c r="Z3211" s="3">
        <v>0</v>
      </c>
      <c r="AA3211" s="4">
        <f t="shared" si="1079"/>
        <v>33.15</v>
      </c>
      <c r="AB3211" s="3">
        <f t="shared" si="1080"/>
        <v>30.599999999999998</v>
      </c>
      <c r="AC3211" s="3">
        <v>25.336931375999999</v>
      </c>
      <c r="AD3211" s="3">
        <v>30.8986968</v>
      </c>
      <c r="AE3211" s="3">
        <f t="shared" si="1081"/>
        <v>23.4498</v>
      </c>
      <c r="AF3211" s="3">
        <v>15.5168</v>
      </c>
      <c r="AG3211" s="3">
        <v>14.92</v>
      </c>
      <c r="AH3211" s="3">
        <f t="shared" si="1082"/>
        <v>0</v>
      </c>
      <c r="AI3211" s="3">
        <f t="shared" si="1083"/>
        <v>0</v>
      </c>
      <c r="AJ3211" s="3">
        <v>42.878</v>
      </c>
      <c r="AK3211" s="3">
        <v>23.87</v>
      </c>
      <c r="AL3211" s="3">
        <f t="shared" si="1084"/>
        <v>0</v>
      </c>
      <c r="AM3211" s="2" t="str">
        <f t="shared" si="1085"/>
        <v>NA</v>
      </c>
      <c r="AN3211" s="3">
        <f t="shared" si="1086"/>
        <v>25.5</v>
      </c>
      <c r="AO3211" s="3">
        <f t="shared" si="1087"/>
        <v>10.914</v>
      </c>
      <c r="AP3211" s="3">
        <f t="shared" si="1088"/>
        <v>0</v>
      </c>
      <c r="AQ3211" s="3">
        <f t="shared" si="1089"/>
        <v>35.699999999999996</v>
      </c>
      <c r="AR3211" s="2" cm="1">
        <f t="array" ref="AR3211">MIN(_xlfn._xlws.FILTER(E3211:AQ3211,E3211:AQ3211&lt;&gt;0))</f>
        <v>10.914</v>
      </c>
      <c r="AS3211" s="3">
        <f t="shared" si="1090"/>
        <v>42.878</v>
      </c>
    </row>
    <row r="3212" spans="1:45" x14ac:dyDescent="0.25">
      <c r="A3212" t="s">
        <v>1741</v>
      </c>
      <c r="B3212" t="s">
        <v>34</v>
      </c>
      <c r="C3212">
        <v>80195</v>
      </c>
      <c r="D3212" s="3">
        <v>98</v>
      </c>
      <c r="E3212" s="3">
        <f t="shared" si="1065"/>
        <v>76.635999999999996</v>
      </c>
      <c r="F3212" s="3">
        <f t="shared" si="1066"/>
        <v>0</v>
      </c>
      <c r="G3212" s="3">
        <f t="shared" si="1067"/>
        <v>0</v>
      </c>
      <c r="H3212" s="3">
        <v>26.92</v>
      </c>
      <c r="I3212" s="3">
        <v>30.65</v>
      </c>
      <c r="J3212" s="3">
        <f t="shared" si="1091"/>
        <v>27.547800000000002</v>
      </c>
      <c r="K3212" s="3">
        <f t="shared" si="1064"/>
        <v>58.309999999999995</v>
      </c>
      <c r="L3212" s="3">
        <f t="shared" si="1068"/>
        <v>0</v>
      </c>
      <c r="M3212" s="3">
        <f t="shared" si="1069"/>
        <v>0</v>
      </c>
      <c r="N3212" s="3">
        <f t="shared" si="1070"/>
        <v>0</v>
      </c>
      <c r="O3212" s="3">
        <f t="shared" si="1071"/>
        <v>0</v>
      </c>
      <c r="P3212" s="3">
        <f t="shared" si="1072"/>
        <v>0</v>
      </c>
      <c r="Q3212" s="3">
        <f t="shared" si="1073"/>
        <v>0</v>
      </c>
      <c r="R3212" s="4">
        <f t="shared" si="1074"/>
        <v>58.8</v>
      </c>
      <c r="S3212" s="3">
        <v>26.56766</v>
      </c>
      <c r="T3212" s="3">
        <f t="shared" si="1075"/>
        <v>0</v>
      </c>
      <c r="U3212" s="3">
        <f t="shared" si="1076"/>
        <v>58.8</v>
      </c>
      <c r="V3212" s="3">
        <f t="shared" si="1077"/>
        <v>57.976800000000004</v>
      </c>
      <c r="W3212" s="3">
        <f t="shared" si="1078"/>
        <v>57.976800000000004</v>
      </c>
      <c r="X3212" s="4" t="s">
        <v>5201</v>
      </c>
      <c r="Y3212" s="3">
        <v>22.71</v>
      </c>
      <c r="Z3212" s="3">
        <v>0</v>
      </c>
      <c r="AA3212" s="4">
        <f t="shared" si="1079"/>
        <v>63.7</v>
      </c>
      <c r="AB3212" s="3">
        <f t="shared" si="1080"/>
        <v>58.8</v>
      </c>
      <c r="AC3212" s="3">
        <v>21.945145368000002</v>
      </c>
      <c r="AD3212" s="3">
        <v>26.762372400000004</v>
      </c>
      <c r="AE3212" s="3">
        <f t="shared" si="1081"/>
        <v>45.060400000000001</v>
      </c>
      <c r="AF3212" s="3">
        <v>7.7480000000000002</v>
      </c>
      <c r="AG3212" s="3">
        <v>7.45</v>
      </c>
      <c r="AH3212" s="3">
        <f t="shared" si="1082"/>
        <v>0</v>
      </c>
      <c r="AI3212" s="3">
        <f t="shared" si="1083"/>
        <v>0</v>
      </c>
      <c r="AJ3212" s="3">
        <v>21.417000000000002</v>
      </c>
      <c r="AK3212" s="3">
        <v>22.45</v>
      </c>
      <c r="AL3212" s="3">
        <f t="shared" si="1084"/>
        <v>0</v>
      </c>
      <c r="AM3212" s="2" t="str">
        <f t="shared" si="1085"/>
        <v>NA</v>
      </c>
      <c r="AN3212" s="3">
        <f t="shared" si="1086"/>
        <v>49</v>
      </c>
      <c r="AO3212" s="3">
        <f t="shared" si="1087"/>
        <v>20.972000000000001</v>
      </c>
      <c r="AP3212" s="3">
        <f t="shared" si="1088"/>
        <v>0</v>
      </c>
      <c r="AQ3212" s="3">
        <f t="shared" si="1089"/>
        <v>68.599999999999994</v>
      </c>
      <c r="AR3212" s="2" cm="1">
        <f t="array" ref="AR3212">MIN(_xlfn._xlws.FILTER(E3212:AQ3212,E3212:AQ3212&lt;&gt;0))</f>
        <v>7.45</v>
      </c>
      <c r="AS3212" s="3">
        <f t="shared" si="1090"/>
        <v>76.635999999999996</v>
      </c>
    </row>
    <row r="3213" spans="1:45" x14ac:dyDescent="0.25">
      <c r="A3213" t="s">
        <v>1742</v>
      </c>
      <c r="B3213" t="s">
        <v>34</v>
      </c>
      <c r="C3213">
        <v>80197</v>
      </c>
      <c r="D3213" s="3">
        <v>120</v>
      </c>
      <c r="E3213" s="3">
        <f t="shared" si="1065"/>
        <v>93.84</v>
      </c>
      <c r="F3213" s="3">
        <f t="shared" si="1066"/>
        <v>0</v>
      </c>
      <c r="G3213" s="3">
        <f t="shared" si="1067"/>
        <v>0</v>
      </c>
      <c r="H3213" s="3">
        <v>26.92</v>
      </c>
      <c r="I3213" s="3">
        <v>30.65</v>
      </c>
      <c r="J3213" s="3">
        <f t="shared" si="1091"/>
        <v>33.731999999999999</v>
      </c>
      <c r="K3213" s="3">
        <f t="shared" si="1064"/>
        <v>71.399999999999991</v>
      </c>
      <c r="L3213" s="3">
        <f t="shared" si="1068"/>
        <v>0</v>
      </c>
      <c r="M3213" s="3">
        <f t="shared" si="1069"/>
        <v>0</v>
      </c>
      <c r="N3213" s="3">
        <f t="shared" si="1070"/>
        <v>0</v>
      </c>
      <c r="O3213" s="3">
        <f t="shared" si="1071"/>
        <v>0</v>
      </c>
      <c r="P3213" s="3">
        <f t="shared" si="1072"/>
        <v>0</v>
      </c>
      <c r="Q3213" s="3">
        <f t="shared" si="1073"/>
        <v>0</v>
      </c>
      <c r="R3213" s="4">
        <f t="shared" si="1074"/>
        <v>72</v>
      </c>
      <c r="S3213" s="3">
        <v>26.56766</v>
      </c>
      <c r="T3213" s="3">
        <f t="shared" si="1075"/>
        <v>0</v>
      </c>
      <c r="U3213" s="3">
        <f t="shared" si="1076"/>
        <v>72</v>
      </c>
      <c r="V3213" s="3">
        <f t="shared" si="1077"/>
        <v>70.992000000000004</v>
      </c>
      <c r="W3213" s="3">
        <f t="shared" si="1078"/>
        <v>70.992000000000004</v>
      </c>
      <c r="X3213" s="4" t="s">
        <v>5201</v>
      </c>
      <c r="Y3213" s="3">
        <v>22.71</v>
      </c>
      <c r="Z3213" s="3">
        <v>0</v>
      </c>
      <c r="AA3213" s="4">
        <f t="shared" si="1079"/>
        <v>78</v>
      </c>
      <c r="AB3213" s="3">
        <f t="shared" si="1080"/>
        <v>72</v>
      </c>
      <c r="AC3213" s="3">
        <v>21.945145368000002</v>
      </c>
      <c r="AD3213" s="3">
        <v>26.762372400000004</v>
      </c>
      <c r="AE3213" s="3">
        <f t="shared" si="1081"/>
        <v>55.176000000000002</v>
      </c>
      <c r="AF3213" s="3">
        <v>7.7480000000000002</v>
      </c>
      <c r="AG3213" s="3">
        <v>7.45</v>
      </c>
      <c r="AH3213" s="3">
        <f t="shared" si="1082"/>
        <v>0</v>
      </c>
      <c r="AI3213" s="3">
        <f t="shared" si="1083"/>
        <v>0</v>
      </c>
      <c r="AJ3213" s="3">
        <v>21.417000000000002</v>
      </c>
      <c r="AK3213" s="3">
        <v>22.45</v>
      </c>
      <c r="AL3213" s="3">
        <f t="shared" si="1084"/>
        <v>0</v>
      </c>
      <c r="AM3213" s="2" t="str">
        <f t="shared" si="1085"/>
        <v>NA</v>
      </c>
      <c r="AN3213" s="3">
        <f t="shared" si="1086"/>
        <v>60</v>
      </c>
      <c r="AO3213" s="3">
        <f t="shared" si="1087"/>
        <v>25.68</v>
      </c>
      <c r="AP3213" s="3">
        <f t="shared" si="1088"/>
        <v>0</v>
      </c>
      <c r="AQ3213" s="3">
        <f t="shared" si="1089"/>
        <v>84</v>
      </c>
      <c r="AR3213" s="2" cm="1">
        <f t="array" ref="AR3213">MIN(_xlfn._xlws.FILTER(E3213:AQ3213,E3213:AQ3213&lt;&gt;0))</f>
        <v>7.45</v>
      </c>
      <c r="AS3213" s="3">
        <f t="shared" si="1090"/>
        <v>93.84</v>
      </c>
    </row>
    <row r="3214" spans="1:45" x14ac:dyDescent="0.25">
      <c r="A3214" t="s">
        <v>1743</v>
      </c>
      <c r="B3214" t="s">
        <v>34</v>
      </c>
      <c r="C3214">
        <v>80198</v>
      </c>
      <c r="D3214" s="3">
        <v>102</v>
      </c>
      <c r="E3214" s="3">
        <f t="shared" si="1065"/>
        <v>79.76400000000001</v>
      </c>
      <c r="F3214" s="3">
        <f t="shared" si="1066"/>
        <v>0</v>
      </c>
      <c r="G3214" s="3">
        <f t="shared" si="1067"/>
        <v>0</v>
      </c>
      <c r="H3214" s="3">
        <v>27.5</v>
      </c>
      <c r="I3214" s="3">
        <v>31.59</v>
      </c>
      <c r="J3214" s="3">
        <f t="shared" si="1091"/>
        <v>28.6722</v>
      </c>
      <c r="K3214" s="3">
        <f t="shared" si="1064"/>
        <v>60.69</v>
      </c>
      <c r="L3214" s="3">
        <f t="shared" si="1068"/>
        <v>0</v>
      </c>
      <c r="M3214" s="3">
        <f t="shared" si="1069"/>
        <v>0</v>
      </c>
      <c r="N3214" s="3">
        <f t="shared" si="1070"/>
        <v>0</v>
      </c>
      <c r="O3214" s="3">
        <f t="shared" si="1071"/>
        <v>0</v>
      </c>
      <c r="P3214" s="3">
        <f t="shared" si="1072"/>
        <v>0</v>
      </c>
      <c r="Q3214" s="3">
        <f t="shared" si="1073"/>
        <v>0</v>
      </c>
      <c r="R3214" s="4">
        <f t="shared" si="1074"/>
        <v>61.199999999999996</v>
      </c>
      <c r="S3214" s="3">
        <v>27.351110000000002</v>
      </c>
      <c r="T3214" s="3">
        <f t="shared" si="1075"/>
        <v>0</v>
      </c>
      <c r="U3214" s="3">
        <f t="shared" si="1076"/>
        <v>61.199999999999996</v>
      </c>
      <c r="V3214" s="3">
        <f t="shared" si="1077"/>
        <v>60.343200000000003</v>
      </c>
      <c r="W3214" s="3">
        <f t="shared" si="1078"/>
        <v>60.343200000000003</v>
      </c>
      <c r="X3214" s="4" t="s">
        <v>5201</v>
      </c>
      <c r="Y3214" s="3">
        <v>25.44</v>
      </c>
      <c r="Z3214" s="3">
        <v>0</v>
      </c>
      <c r="AA3214" s="4">
        <f t="shared" si="1079"/>
        <v>66.3</v>
      </c>
      <c r="AB3214" s="3">
        <f t="shared" si="1080"/>
        <v>61.199999999999996</v>
      </c>
      <c r="AC3214" s="3">
        <v>24.583201151999997</v>
      </c>
      <c r="AD3214" s="3">
        <v>29.979513600000001</v>
      </c>
      <c r="AE3214" s="3">
        <f t="shared" si="1081"/>
        <v>46.8996</v>
      </c>
      <c r="AF3214" s="3">
        <v>15.028</v>
      </c>
      <c r="AG3214" s="3">
        <v>14.45</v>
      </c>
      <c r="AH3214" s="3">
        <f t="shared" si="1082"/>
        <v>0</v>
      </c>
      <c r="AI3214" s="3">
        <f t="shared" si="1083"/>
        <v>0</v>
      </c>
      <c r="AJ3214" s="3">
        <v>41.602000000000004</v>
      </c>
      <c r="AK3214" s="3">
        <v>23.12</v>
      </c>
      <c r="AL3214" s="3">
        <f t="shared" si="1084"/>
        <v>0</v>
      </c>
      <c r="AM3214" s="2" t="str">
        <f t="shared" si="1085"/>
        <v>NA</v>
      </c>
      <c r="AN3214" s="3">
        <f t="shared" si="1086"/>
        <v>51</v>
      </c>
      <c r="AO3214" s="3">
        <f t="shared" si="1087"/>
        <v>21.827999999999999</v>
      </c>
      <c r="AP3214" s="3">
        <f t="shared" si="1088"/>
        <v>0</v>
      </c>
      <c r="AQ3214" s="3">
        <f t="shared" si="1089"/>
        <v>71.399999999999991</v>
      </c>
      <c r="AR3214" s="2" cm="1">
        <f t="array" ref="AR3214">MIN(_xlfn._xlws.FILTER(E3214:AQ3214,E3214:AQ3214&lt;&gt;0))</f>
        <v>14.45</v>
      </c>
      <c r="AS3214" s="3">
        <f t="shared" si="1090"/>
        <v>79.76400000000001</v>
      </c>
    </row>
    <row r="3215" spans="1:45" x14ac:dyDescent="0.25">
      <c r="A3215" t="s">
        <v>1744</v>
      </c>
      <c r="B3215" t="s">
        <v>34</v>
      </c>
      <c r="C3215">
        <v>80200</v>
      </c>
      <c r="D3215" s="3">
        <v>94</v>
      </c>
      <c r="E3215" s="3">
        <f t="shared" si="1065"/>
        <v>73.50800000000001</v>
      </c>
      <c r="F3215" s="3">
        <f t="shared" si="1066"/>
        <v>0</v>
      </c>
      <c r="G3215" s="3">
        <f t="shared" si="1067"/>
        <v>0</v>
      </c>
      <c r="H3215" s="3">
        <v>31.51</v>
      </c>
      <c r="I3215" s="3">
        <v>35.99</v>
      </c>
      <c r="J3215" s="3">
        <f t="shared" si="1091"/>
        <v>26.423400000000001</v>
      </c>
      <c r="K3215" s="3">
        <f t="shared" si="1064"/>
        <v>55.93</v>
      </c>
      <c r="L3215" s="3">
        <f t="shared" si="1068"/>
        <v>0</v>
      </c>
      <c r="M3215" s="3">
        <f t="shared" si="1069"/>
        <v>0</v>
      </c>
      <c r="N3215" s="3">
        <f t="shared" si="1070"/>
        <v>0</v>
      </c>
      <c r="O3215" s="3">
        <f t="shared" si="1071"/>
        <v>0</v>
      </c>
      <c r="P3215" s="3">
        <f t="shared" si="1072"/>
        <v>0</v>
      </c>
      <c r="Q3215" s="3">
        <f t="shared" si="1073"/>
        <v>0</v>
      </c>
      <c r="R3215" s="4">
        <f t="shared" si="1074"/>
        <v>56.4</v>
      </c>
      <c r="S3215" s="3">
        <v>31.198720000000005</v>
      </c>
      <c r="T3215" s="3">
        <f t="shared" si="1075"/>
        <v>0</v>
      </c>
      <c r="U3215" s="3">
        <f t="shared" si="1076"/>
        <v>56.4</v>
      </c>
      <c r="V3215" s="3">
        <f t="shared" si="1077"/>
        <v>55.610399999999998</v>
      </c>
      <c r="W3215" s="3">
        <f t="shared" si="1078"/>
        <v>55.610399999999998</v>
      </c>
      <c r="X3215" s="4" t="s">
        <v>5201</v>
      </c>
      <c r="Y3215" s="3">
        <v>16.03</v>
      </c>
      <c r="Z3215" s="3">
        <v>0</v>
      </c>
      <c r="AA3215" s="4">
        <f t="shared" si="1079"/>
        <v>61.1</v>
      </c>
      <c r="AB3215" s="3">
        <f t="shared" si="1080"/>
        <v>56.4</v>
      </c>
      <c r="AC3215" s="3">
        <v>15.490122424000004</v>
      </c>
      <c r="AD3215" s="3">
        <v>18.890393200000005</v>
      </c>
      <c r="AE3215" s="3">
        <f t="shared" si="1081"/>
        <v>43.221199999999996</v>
      </c>
      <c r="AF3215" s="3">
        <v>17.128799999999998</v>
      </c>
      <c r="AG3215" s="3">
        <v>16.47</v>
      </c>
      <c r="AH3215" s="3">
        <f t="shared" si="1082"/>
        <v>0</v>
      </c>
      <c r="AI3215" s="3">
        <f t="shared" si="1083"/>
        <v>0</v>
      </c>
      <c r="AJ3215" s="3">
        <v>47.388000000000005</v>
      </c>
      <c r="AK3215" s="3">
        <v>26.35</v>
      </c>
      <c r="AL3215" s="3">
        <f t="shared" si="1084"/>
        <v>0</v>
      </c>
      <c r="AM3215" s="2" t="str">
        <f t="shared" si="1085"/>
        <v>NA</v>
      </c>
      <c r="AN3215" s="3">
        <f t="shared" si="1086"/>
        <v>47</v>
      </c>
      <c r="AO3215" s="3">
        <f t="shared" si="1087"/>
        <v>20.116</v>
      </c>
      <c r="AP3215" s="3">
        <f t="shared" si="1088"/>
        <v>0</v>
      </c>
      <c r="AQ3215" s="3">
        <f t="shared" si="1089"/>
        <v>65.8</v>
      </c>
      <c r="AR3215" s="2" cm="1">
        <f t="array" ref="AR3215">MIN(_xlfn._xlws.FILTER(E3215:AQ3215,E3215:AQ3215&lt;&gt;0))</f>
        <v>15.490122424000004</v>
      </c>
      <c r="AS3215" s="3">
        <f t="shared" si="1090"/>
        <v>73.50800000000001</v>
      </c>
    </row>
    <row r="3216" spans="1:45" x14ac:dyDescent="0.25">
      <c r="A3216" t="s">
        <v>1745</v>
      </c>
      <c r="B3216" t="s">
        <v>34</v>
      </c>
      <c r="C3216">
        <v>80201</v>
      </c>
      <c r="D3216" s="3">
        <v>144</v>
      </c>
      <c r="E3216" s="3">
        <f t="shared" si="1065"/>
        <v>112.608</v>
      </c>
      <c r="F3216" s="3">
        <f t="shared" si="1066"/>
        <v>0</v>
      </c>
      <c r="G3216" s="3">
        <f t="shared" si="1067"/>
        <v>0</v>
      </c>
      <c r="H3216" s="3">
        <v>23.49</v>
      </c>
      <c r="I3216" s="3">
        <v>26.62</v>
      </c>
      <c r="J3216" s="3">
        <f t="shared" si="1091"/>
        <v>40.478400000000001</v>
      </c>
      <c r="K3216" s="3">
        <f t="shared" si="1064"/>
        <v>85.679999999999993</v>
      </c>
      <c r="L3216" s="3">
        <f t="shared" si="1068"/>
        <v>0</v>
      </c>
      <c r="M3216" s="3">
        <f t="shared" si="1069"/>
        <v>0</v>
      </c>
      <c r="N3216" s="3">
        <f t="shared" si="1070"/>
        <v>0</v>
      </c>
      <c r="O3216" s="3">
        <f t="shared" si="1071"/>
        <v>0</v>
      </c>
      <c r="P3216" s="3">
        <f t="shared" si="1072"/>
        <v>0</v>
      </c>
      <c r="Q3216" s="3">
        <f t="shared" si="1073"/>
        <v>0</v>
      </c>
      <c r="R3216" s="4">
        <f t="shared" si="1074"/>
        <v>86.399999999999991</v>
      </c>
      <c r="S3216" s="3">
        <v>23.050840000000001</v>
      </c>
      <c r="T3216" s="3">
        <f t="shared" si="1075"/>
        <v>0</v>
      </c>
      <c r="U3216" s="3">
        <f t="shared" si="1076"/>
        <v>86.399999999999991</v>
      </c>
      <c r="V3216" s="3">
        <f t="shared" si="1077"/>
        <v>85.190399999999997</v>
      </c>
      <c r="W3216" s="3">
        <f t="shared" si="1078"/>
        <v>85.190399999999997</v>
      </c>
      <c r="X3216" s="4" t="s">
        <v>5201</v>
      </c>
      <c r="Y3216" s="3">
        <v>21.41</v>
      </c>
      <c r="Z3216" s="3">
        <v>0</v>
      </c>
      <c r="AA3216" s="4">
        <f t="shared" si="1079"/>
        <v>93.600000000000009</v>
      </c>
      <c r="AB3216" s="3">
        <f t="shared" si="1080"/>
        <v>86.399999999999991</v>
      </c>
      <c r="AC3216" s="3">
        <v>20.688928327999999</v>
      </c>
      <c r="AD3216" s="3">
        <v>25.230400400000001</v>
      </c>
      <c r="AE3216" s="3">
        <f t="shared" si="1081"/>
        <v>66.211199999999991</v>
      </c>
      <c r="AF3216" s="3">
        <v>12.6776</v>
      </c>
      <c r="AG3216" s="3">
        <v>12.19</v>
      </c>
      <c r="AH3216" s="3">
        <f t="shared" si="1082"/>
        <v>0</v>
      </c>
      <c r="AI3216" s="3">
        <f t="shared" si="1083"/>
        <v>0</v>
      </c>
      <c r="AJ3216" s="3">
        <v>35.045999999999999</v>
      </c>
      <c r="AK3216" s="3">
        <v>19.489999999999998</v>
      </c>
      <c r="AL3216" s="3">
        <f t="shared" si="1084"/>
        <v>0</v>
      </c>
      <c r="AM3216" s="2" t="str">
        <f t="shared" si="1085"/>
        <v>NA</v>
      </c>
      <c r="AN3216" s="3">
        <f t="shared" si="1086"/>
        <v>72</v>
      </c>
      <c r="AO3216" s="3">
        <f t="shared" si="1087"/>
        <v>30.815999999999999</v>
      </c>
      <c r="AP3216" s="3">
        <f t="shared" si="1088"/>
        <v>0</v>
      </c>
      <c r="AQ3216" s="3">
        <f t="shared" si="1089"/>
        <v>100.8</v>
      </c>
      <c r="AR3216" s="2" cm="1">
        <f t="array" ref="AR3216">MIN(_xlfn._xlws.FILTER(E3216:AQ3216,E3216:AQ3216&lt;&gt;0))</f>
        <v>12.19</v>
      </c>
      <c r="AS3216" s="3">
        <f t="shared" si="1090"/>
        <v>112.608</v>
      </c>
    </row>
    <row r="3217" spans="1:45" x14ac:dyDescent="0.25">
      <c r="A3217" t="s">
        <v>1746</v>
      </c>
      <c r="B3217" t="s">
        <v>34</v>
      </c>
      <c r="C3217">
        <v>80202</v>
      </c>
      <c r="D3217" s="3">
        <v>98</v>
      </c>
      <c r="E3217" s="3">
        <f t="shared" si="1065"/>
        <v>76.635999999999996</v>
      </c>
      <c r="F3217" s="3">
        <f t="shared" si="1066"/>
        <v>0</v>
      </c>
      <c r="G3217" s="3">
        <f t="shared" si="1067"/>
        <v>0</v>
      </c>
      <c r="H3217" s="3">
        <v>26.35</v>
      </c>
      <c r="I3217" s="3">
        <v>30.26</v>
      </c>
      <c r="J3217" s="3">
        <f t="shared" si="1091"/>
        <v>27.547800000000002</v>
      </c>
      <c r="K3217" s="3">
        <f t="shared" si="1064"/>
        <v>58.309999999999995</v>
      </c>
      <c r="L3217" s="3">
        <f t="shared" si="1068"/>
        <v>0</v>
      </c>
      <c r="M3217" s="3">
        <f t="shared" si="1069"/>
        <v>0</v>
      </c>
      <c r="N3217" s="3">
        <f t="shared" si="1070"/>
        <v>0</v>
      </c>
      <c r="O3217" s="3">
        <f t="shared" si="1071"/>
        <v>0</v>
      </c>
      <c r="P3217" s="3">
        <f t="shared" si="1072"/>
        <v>0</v>
      </c>
      <c r="Q3217" s="3">
        <f t="shared" si="1073"/>
        <v>0</v>
      </c>
      <c r="R3217" s="4">
        <f t="shared" si="1074"/>
        <v>58.8</v>
      </c>
      <c r="S3217" s="3">
        <v>26.202050000000003</v>
      </c>
      <c r="T3217" s="3">
        <f t="shared" si="1075"/>
        <v>0</v>
      </c>
      <c r="U3217" s="3">
        <f t="shared" si="1076"/>
        <v>58.8</v>
      </c>
      <c r="V3217" s="3">
        <f t="shared" si="1077"/>
        <v>57.976800000000004</v>
      </c>
      <c r="W3217" s="3">
        <f t="shared" si="1078"/>
        <v>57.976800000000004</v>
      </c>
      <c r="X3217" s="4" t="s">
        <v>5201</v>
      </c>
      <c r="Y3217" s="3">
        <v>24.34</v>
      </c>
      <c r="Z3217" s="3">
        <v>0</v>
      </c>
      <c r="AA3217" s="4">
        <f t="shared" si="1079"/>
        <v>63.7</v>
      </c>
      <c r="AB3217" s="3">
        <f t="shared" si="1080"/>
        <v>58.8</v>
      </c>
      <c r="AC3217" s="3">
        <v>23.520248272</v>
      </c>
      <c r="AD3217" s="3">
        <v>28.683229600000001</v>
      </c>
      <c r="AE3217" s="3">
        <f t="shared" si="1081"/>
        <v>45.060400000000001</v>
      </c>
      <c r="AF3217" s="3">
        <v>14.404</v>
      </c>
      <c r="AG3217" s="3">
        <v>13.85</v>
      </c>
      <c r="AH3217" s="3">
        <f t="shared" si="1082"/>
        <v>0</v>
      </c>
      <c r="AI3217" s="3">
        <f t="shared" si="1083"/>
        <v>0</v>
      </c>
      <c r="AJ3217" s="3">
        <v>39.841999999999999</v>
      </c>
      <c r="AK3217" s="3">
        <v>22.15</v>
      </c>
      <c r="AL3217" s="3">
        <f t="shared" si="1084"/>
        <v>0</v>
      </c>
      <c r="AM3217" s="2" t="str">
        <f t="shared" si="1085"/>
        <v>NA</v>
      </c>
      <c r="AN3217" s="3">
        <f t="shared" si="1086"/>
        <v>49</v>
      </c>
      <c r="AO3217" s="3">
        <f t="shared" si="1087"/>
        <v>20.972000000000001</v>
      </c>
      <c r="AP3217" s="3">
        <f t="shared" si="1088"/>
        <v>0</v>
      </c>
      <c r="AQ3217" s="3">
        <f t="shared" si="1089"/>
        <v>68.599999999999994</v>
      </c>
      <c r="AR3217" s="2" cm="1">
        <f t="array" ref="AR3217">MIN(_xlfn._xlws.FILTER(E3217:AQ3217,E3217:AQ3217&lt;&gt;0))</f>
        <v>13.85</v>
      </c>
      <c r="AS3217" s="3">
        <f t="shared" si="1090"/>
        <v>76.635999999999996</v>
      </c>
    </row>
    <row r="3218" spans="1:45" x14ac:dyDescent="0.25">
      <c r="A3218" t="s">
        <v>1747</v>
      </c>
      <c r="B3218" t="s">
        <v>34</v>
      </c>
      <c r="C3218">
        <v>80203</v>
      </c>
      <c r="D3218" s="3">
        <v>101</v>
      </c>
      <c r="E3218" s="3">
        <f t="shared" si="1065"/>
        <v>78.981999999999999</v>
      </c>
      <c r="F3218" s="3">
        <f t="shared" si="1066"/>
        <v>0</v>
      </c>
      <c r="G3218" s="3">
        <f t="shared" si="1067"/>
        <v>0</v>
      </c>
      <c r="H3218" s="3">
        <v>25.78</v>
      </c>
      <c r="I3218" s="3">
        <v>29.38</v>
      </c>
      <c r="J3218" s="3">
        <f t="shared" si="1091"/>
        <v>28.391100000000002</v>
      </c>
      <c r="K3218" s="3">
        <f t="shared" si="1064"/>
        <v>60.094999999999999</v>
      </c>
      <c r="L3218" s="3">
        <f t="shared" si="1068"/>
        <v>0</v>
      </c>
      <c r="M3218" s="3">
        <f t="shared" si="1069"/>
        <v>0</v>
      </c>
      <c r="N3218" s="3">
        <f t="shared" si="1070"/>
        <v>0</v>
      </c>
      <c r="O3218" s="3">
        <f t="shared" si="1071"/>
        <v>0</v>
      </c>
      <c r="P3218" s="3">
        <f t="shared" si="1072"/>
        <v>0</v>
      </c>
      <c r="Q3218" s="3">
        <f t="shared" si="1073"/>
        <v>0</v>
      </c>
      <c r="R3218" s="4">
        <f t="shared" si="1074"/>
        <v>60.599999999999994</v>
      </c>
      <c r="S3218" s="3">
        <v>25.644930000000002</v>
      </c>
      <c r="T3218" s="3">
        <f t="shared" si="1075"/>
        <v>0</v>
      </c>
      <c r="U3218" s="3">
        <f t="shared" si="1076"/>
        <v>60.599999999999994</v>
      </c>
      <c r="V3218" s="3">
        <f t="shared" si="1077"/>
        <v>59.751600000000003</v>
      </c>
      <c r="W3218" s="3">
        <f t="shared" si="1078"/>
        <v>59.751600000000003</v>
      </c>
      <c r="X3218" s="4" t="s">
        <v>5201</v>
      </c>
      <c r="Y3218" s="3">
        <v>0</v>
      </c>
      <c r="Z3218" s="3">
        <v>0</v>
      </c>
      <c r="AA3218" s="4">
        <f t="shared" si="1079"/>
        <v>65.650000000000006</v>
      </c>
      <c r="AB3218" s="3">
        <f t="shared" si="1080"/>
        <v>60.599999999999994</v>
      </c>
      <c r="AC3218" s="3">
        <v>0</v>
      </c>
      <c r="AD3218" s="3">
        <v>0</v>
      </c>
      <c r="AE3218" s="3">
        <f t="shared" si="1081"/>
        <v>46.439799999999998</v>
      </c>
      <c r="AF3218" s="3">
        <v>14.092000000000001</v>
      </c>
      <c r="AG3218" s="3">
        <v>13.55</v>
      </c>
      <c r="AH3218" s="3">
        <f t="shared" si="1082"/>
        <v>0</v>
      </c>
      <c r="AI3218" s="3">
        <f t="shared" si="1083"/>
        <v>0</v>
      </c>
      <c r="AJ3218" s="3">
        <f>D3218*65%</f>
        <v>65.650000000000006</v>
      </c>
      <c r="AK3218" s="3">
        <v>21.67</v>
      </c>
      <c r="AL3218" s="3">
        <f t="shared" si="1084"/>
        <v>0</v>
      </c>
      <c r="AM3218" s="2" t="str">
        <f t="shared" si="1085"/>
        <v>NA</v>
      </c>
      <c r="AN3218" s="3">
        <f t="shared" si="1086"/>
        <v>50.5</v>
      </c>
      <c r="AO3218" s="3">
        <f t="shared" si="1087"/>
        <v>21.614000000000001</v>
      </c>
      <c r="AP3218" s="3">
        <f t="shared" si="1088"/>
        <v>0</v>
      </c>
      <c r="AQ3218" s="3">
        <f t="shared" si="1089"/>
        <v>70.699999999999989</v>
      </c>
      <c r="AR3218" s="2" cm="1">
        <f t="array" ref="AR3218">MIN(_xlfn._xlws.FILTER(E3218:AQ3218,E3218:AQ3218&lt;&gt;0))</f>
        <v>13.55</v>
      </c>
      <c r="AS3218" s="3">
        <f t="shared" si="1090"/>
        <v>78.981999999999999</v>
      </c>
    </row>
    <row r="3219" spans="1:45" x14ac:dyDescent="0.25">
      <c r="A3219" t="s">
        <v>3187</v>
      </c>
      <c r="B3219" t="s">
        <v>34</v>
      </c>
      <c r="C3219">
        <v>80230</v>
      </c>
      <c r="D3219" s="3">
        <v>96</v>
      </c>
      <c r="E3219" s="3">
        <f t="shared" si="1065"/>
        <v>75.072000000000003</v>
      </c>
      <c r="F3219" s="3">
        <f t="shared" si="1066"/>
        <v>0</v>
      </c>
      <c r="G3219" s="3">
        <f t="shared" si="1067"/>
        <v>0</v>
      </c>
      <c r="H3219" s="3">
        <f>D3219*85.89%</f>
        <v>82.454399999999993</v>
      </c>
      <c r="I3219" s="3">
        <f>D3219*41.28%</f>
        <v>39.628799999999998</v>
      </c>
      <c r="J3219" s="3">
        <f t="shared" si="1091"/>
        <v>26.985600000000002</v>
      </c>
      <c r="K3219" s="3">
        <f t="shared" si="1064"/>
        <v>57.12</v>
      </c>
      <c r="L3219" s="3">
        <f t="shared" si="1068"/>
        <v>0</v>
      </c>
      <c r="M3219" s="3">
        <f t="shared" si="1069"/>
        <v>0</v>
      </c>
      <c r="N3219" s="3">
        <f t="shared" si="1070"/>
        <v>0</v>
      </c>
      <c r="O3219" s="3">
        <f t="shared" si="1071"/>
        <v>0</v>
      </c>
      <c r="P3219" s="3">
        <f t="shared" si="1072"/>
        <v>0</v>
      </c>
      <c r="Q3219" s="3">
        <f t="shared" si="1073"/>
        <v>0</v>
      </c>
      <c r="R3219" s="4">
        <f t="shared" si="1074"/>
        <v>57.599999999999994</v>
      </c>
      <c r="S3219" s="3">
        <v>67.150370000000009</v>
      </c>
      <c r="T3219" s="3">
        <f t="shared" si="1075"/>
        <v>0</v>
      </c>
      <c r="U3219" s="3">
        <f t="shared" si="1076"/>
        <v>57.599999999999994</v>
      </c>
      <c r="V3219" s="3">
        <f t="shared" si="1077"/>
        <v>56.793599999999998</v>
      </c>
      <c r="W3219" s="3">
        <f t="shared" si="1078"/>
        <v>56.793599999999998</v>
      </c>
      <c r="X3219" s="4" t="s">
        <v>5201</v>
      </c>
      <c r="Y3219" s="3">
        <v>0</v>
      </c>
      <c r="Z3219" s="3">
        <v>0</v>
      </c>
      <c r="AA3219" s="4">
        <f t="shared" si="1079"/>
        <v>62.400000000000006</v>
      </c>
      <c r="AB3219" s="3">
        <f t="shared" si="1080"/>
        <v>57.599999999999994</v>
      </c>
      <c r="AC3219" s="3">
        <v>0</v>
      </c>
      <c r="AD3219" s="3">
        <v>0</v>
      </c>
      <c r="AE3219" s="3">
        <f t="shared" si="1081"/>
        <v>44.140799999999999</v>
      </c>
      <c r="AF3219" s="3">
        <v>29.64</v>
      </c>
      <c r="AG3219" s="3">
        <v>28.5</v>
      </c>
      <c r="AH3219" s="3">
        <f t="shared" si="1082"/>
        <v>0</v>
      </c>
      <c r="AI3219" s="3">
        <f t="shared" si="1083"/>
        <v>0</v>
      </c>
      <c r="AJ3219" s="3">
        <f>D3219*65%</f>
        <v>62.400000000000006</v>
      </c>
      <c r="AK3219" s="3">
        <v>46.28</v>
      </c>
      <c r="AL3219" s="3">
        <f t="shared" si="1084"/>
        <v>0</v>
      </c>
      <c r="AM3219" s="2" t="str">
        <f t="shared" si="1085"/>
        <v>NA</v>
      </c>
      <c r="AN3219" s="3">
        <f t="shared" si="1086"/>
        <v>48</v>
      </c>
      <c r="AO3219" s="3">
        <f t="shared" si="1087"/>
        <v>20.544</v>
      </c>
      <c r="AP3219" s="3">
        <f t="shared" si="1088"/>
        <v>0</v>
      </c>
      <c r="AQ3219" s="3">
        <f t="shared" si="1089"/>
        <v>67.199999999999989</v>
      </c>
      <c r="AR3219" s="2" cm="1">
        <f t="array" ref="AR3219">MIN(_xlfn._xlws.FILTER(E3219:AQ3219,E3219:AQ3219&lt;&gt;0))</f>
        <v>20.544</v>
      </c>
      <c r="AS3219" s="3">
        <f t="shared" si="1090"/>
        <v>82.454399999999993</v>
      </c>
    </row>
    <row r="3220" spans="1:45" x14ac:dyDescent="0.25">
      <c r="A3220" t="s">
        <v>3188</v>
      </c>
      <c r="B3220" t="s">
        <v>34</v>
      </c>
      <c r="C3220">
        <v>80235</v>
      </c>
      <c r="D3220" s="3">
        <v>77</v>
      </c>
      <c r="E3220" s="3">
        <f t="shared" si="1065"/>
        <v>60.213999999999999</v>
      </c>
      <c r="F3220" s="3">
        <f t="shared" si="1066"/>
        <v>0</v>
      </c>
      <c r="G3220" s="3">
        <f t="shared" si="1067"/>
        <v>0</v>
      </c>
      <c r="H3220" s="3">
        <f>D3220*85.89%</f>
        <v>66.135300000000001</v>
      </c>
      <c r="I3220" s="3">
        <f>D3220*41.28%</f>
        <v>31.785599999999999</v>
      </c>
      <c r="J3220" s="3">
        <f t="shared" si="1091"/>
        <v>21.6447</v>
      </c>
      <c r="K3220" s="3">
        <f t="shared" si="1064"/>
        <v>45.814999999999998</v>
      </c>
      <c r="L3220" s="3">
        <f t="shared" si="1068"/>
        <v>0</v>
      </c>
      <c r="M3220" s="3">
        <f t="shared" si="1069"/>
        <v>0</v>
      </c>
      <c r="N3220" s="3">
        <f t="shared" si="1070"/>
        <v>0</v>
      </c>
      <c r="O3220" s="3">
        <f t="shared" si="1071"/>
        <v>0</v>
      </c>
      <c r="P3220" s="3">
        <f t="shared" si="1072"/>
        <v>0</v>
      </c>
      <c r="Q3220" s="3">
        <f t="shared" si="1073"/>
        <v>0</v>
      </c>
      <c r="R3220" s="4">
        <f t="shared" si="1074"/>
        <v>46.199999999999996</v>
      </c>
      <c r="S3220" s="3">
        <v>47.198509999999999</v>
      </c>
      <c r="T3220" s="3">
        <f t="shared" si="1075"/>
        <v>0</v>
      </c>
      <c r="U3220" s="3">
        <f t="shared" si="1076"/>
        <v>46.199999999999996</v>
      </c>
      <c r="V3220" s="3">
        <f t="shared" si="1077"/>
        <v>45.553200000000004</v>
      </c>
      <c r="W3220" s="3">
        <f t="shared" si="1078"/>
        <v>45.553200000000004</v>
      </c>
      <c r="X3220" s="4" t="s">
        <v>5201</v>
      </c>
      <c r="Y3220" s="3">
        <v>0</v>
      </c>
      <c r="Z3220" s="3">
        <v>0</v>
      </c>
      <c r="AA3220" s="4">
        <f t="shared" si="1079"/>
        <v>50.050000000000004</v>
      </c>
      <c r="AB3220" s="3">
        <f t="shared" si="1080"/>
        <v>46.199999999999996</v>
      </c>
      <c r="AC3220" s="3">
        <v>0</v>
      </c>
      <c r="AD3220" s="3">
        <v>0</v>
      </c>
      <c r="AE3220" s="3">
        <f t="shared" si="1081"/>
        <v>35.404600000000002</v>
      </c>
      <c r="AF3220" s="3">
        <v>20.831200000000003</v>
      </c>
      <c r="AG3220" s="3">
        <v>20.03</v>
      </c>
      <c r="AH3220" s="3">
        <f t="shared" si="1082"/>
        <v>0</v>
      </c>
      <c r="AI3220" s="3">
        <f t="shared" si="1083"/>
        <v>0</v>
      </c>
      <c r="AJ3220" s="3">
        <f>D3220*65%</f>
        <v>50.050000000000004</v>
      </c>
      <c r="AK3220" s="3">
        <v>32.53</v>
      </c>
      <c r="AL3220" s="3">
        <f t="shared" si="1084"/>
        <v>0</v>
      </c>
      <c r="AM3220" s="2" t="str">
        <f t="shared" si="1085"/>
        <v>NA</v>
      </c>
      <c r="AN3220" s="3">
        <f t="shared" si="1086"/>
        <v>38.5</v>
      </c>
      <c r="AO3220" s="3">
        <f t="shared" si="1087"/>
        <v>16.477999999999998</v>
      </c>
      <c r="AP3220" s="3">
        <f t="shared" si="1088"/>
        <v>0</v>
      </c>
      <c r="AQ3220" s="3">
        <f t="shared" si="1089"/>
        <v>53.9</v>
      </c>
      <c r="AR3220" s="2" cm="1">
        <f t="array" ref="AR3220">MIN(_xlfn._xlws.FILTER(E3220:AQ3220,E3220:AQ3220&lt;&gt;0))</f>
        <v>16.477999999999998</v>
      </c>
      <c r="AS3220" s="3">
        <f t="shared" si="1090"/>
        <v>66.135300000000001</v>
      </c>
    </row>
    <row r="3221" spans="1:45" x14ac:dyDescent="0.25">
      <c r="A3221" t="s">
        <v>1748</v>
      </c>
      <c r="B3221" t="s">
        <v>34</v>
      </c>
      <c r="C3221">
        <v>80299</v>
      </c>
      <c r="D3221" s="3">
        <v>88</v>
      </c>
      <c r="E3221" s="3">
        <f t="shared" si="1065"/>
        <v>68.816000000000003</v>
      </c>
      <c r="F3221" s="3">
        <f t="shared" si="1066"/>
        <v>0</v>
      </c>
      <c r="G3221" s="3">
        <f t="shared" si="1067"/>
        <v>0</v>
      </c>
      <c r="H3221" s="3">
        <v>29.79</v>
      </c>
      <c r="I3221" s="3">
        <v>30.58</v>
      </c>
      <c r="J3221" s="3">
        <f t="shared" si="1091"/>
        <v>24.736800000000002</v>
      </c>
      <c r="K3221" s="3">
        <f t="shared" si="1064"/>
        <v>52.36</v>
      </c>
      <c r="L3221" s="3">
        <f t="shared" si="1068"/>
        <v>0</v>
      </c>
      <c r="M3221" s="3">
        <f t="shared" si="1069"/>
        <v>0</v>
      </c>
      <c r="N3221" s="3">
        <f t="shared" si="1070"/>
        <v>0</v>
      </c>
      <c r="O3221" s="3">
        <f t="shared" si="1071"/>
        <v>0</v>
      </c>
      <c r="P3221" s="3">
        <f t="shared" si="1072"/>
        <v>0</v>
      </c>
      <c r="Q3221" s="3">
        <f t="shared" si="1073"/>
        <v>0</v>
      </c>
      <c r="R3221" s="4">
        <f t="shared" si="1074"/>
        <v>52.8</v>
      </c>
      <c r="S3221" s="3">
        <v>32.452240000000003</v>
      </c>
      <c r="T3221" s="3">
        <f t="shared" si="1075"/>
        <v>0</v>
      </c>
      <c r="U3221" s="3">
        <f t="shared" si="1076"/>
        <v>52.8</v>
      </c>
      <c r="V3221" s="3">
        <f t="shared" si="1077"/>
        <v>52.0608</v>
      </c>
      <c r="W3221" s="3">
        <f t="shared" si="1078"/>
        <v>52.0608</v>
      </c>
      <c r="X3221" s="4" t="s">
        <v>5201</v>
      </c>
      <c r="Y3221" s="3">
        <v>24.62</v>
      </c>
      <c r="Z3221" s="3">
        <v>0</v>
      </c>
      <c r="AA3221" s="4">
        <f t="shared" si="1079"/>
        <v>57.2</v>
      </c>
      <c r="AB3221" s="3">
        <f t="shared" si="1080"/>
        <v>52.8</v>
      </c>
      <c r="AC3221" s="3">
        <v>23.790818096000002</v>
      </c>
      <c r="AD3221" s="3">
        <v>29.013192800000006</v>
      </c>
      <c r="AE3221" s="3">
        <f t="shared" si="1081"/>
        <v>40.462400000000002</v>
      </c>
      <c r="AF3221" s="3">
        <v>14.5496</v>
      </c>
      <c r="AG3221" s="3">
        <v>13.99</v>
      </c>
      <c r="AH3221" s="3">
        <f t="shared" si="1082"/>
        <v>0</v>
      </c>
      <c r="AI3221" s="3">
        <f t="shared" si="1083"/>
        <v>0</v>
      </c>
      <c r="AJ3221" s="3">
        <v>40.249000000000009</v>
      </c>
      <c r="AK3221" s="3">
        <v>22.39</v>
      </c>
      <c r="AL3221" s="3">
        <f t="shared" si="1084"/>
        <v>0</v>
      </c>
      <c r="AM3221" s="2" t="str">
        <f t="shared" si="1085"/>
        <v>NA</v>
      </c>
      <c r="AN3221" s="3">
        <f t="shared" si="1086"/>
        <v>44</v>
      </c>
      <c r="AO3221" s="3">
        <f t="shared" si="1087"/>
        <v>18.832000000000001</v>
      </c>
      <c r="AP3221" s="3">
        <f t="shared" si="1088"/>
        <v>0</v>
      </c>
      <c r="AQ3221" s="3">
        <f t="shared" si="1089"/>
        <v>61.599999999999994</v>
      </c>
      <c r="AR3221" s="2" cm="1">
        <f t="array" ref="AR3221">MIN(_xlfn._xlws.FILTER(E3221:AQ3221,E3221:AQ3221&lt;&gt;0))</f>
        <v>13.99</v>
      </c>
      <c r="AS3221" s="3">
        <f t="shared" si="1090"/>
        <v>68.816000000000003</v>
      </c>
    </row>
    <row r="3222" spans="1:45" x14ac:dyDescent="0.25">
      <c r="A3222" t="s">
        <v>1749</v>
      </c>
      <c r="B3222" t="s">
        <v>34</v>
      </c>
      <c r="C3222">
        <v>80305</v>
      </c>
      <c r="D3222" s="3">
        <v>232</v>
      </c>
      <c r="E3222" s="3">
        <f t="shared" si="1065"/>
        <v>181.42400000000001</v>
      </c>
      <c r="F3222" s="3">
        <f t="shared" si="1066"/>
        <v>0</v>
      </c>
      <c r="G3222" s="3">
        <f t="shared" si="1067"/>
        <v>0</v>
      </c>
      <c r="H3222" s="3">
        <v>21.19</v>
      </c>
      <c r="I3222" s="3">
        <v>24.3</v>
      </c>
      <c r="J3222" s="3">
        <f t="shared" si="1091"/>
        <v>65.21520000000001</v>
      </c>
      <c r="K3222" s="3">
        <f t="shared" si="1064"/>
        <v>138.04</v>
      </c>
      <c r="L3222" s="3">
        <f t="shared" si="1068"/>
        <v>0</v>
      </c>
      <c r="M3222" s="3">
        <f t="shared" si="1069"/>
        <v>0</v>
      </c>
      <c r="N3222" s="3">
        <f t="shared" si="1070"/>
        <v>0</v>
      </c>
      <c r="O3222" s="3">
        <f t="shared" si="1071"/>
        <v>0</v>
      </c>
      <c r="P3222" s="3">
        <f t="shared" si="1072"/>
        <v>0</v>
      </c>
      <c r="Q3222" s="3">
        <f t="shared" si="1073"/>
        <v>0</v>
      </c>
      <c r="R3222" s="4">
        <f t="shared" si="1074"/>
        <v>139.19999999999999</v>
      </c>
      <c r="S3222" s="3">
        <v>21.936600000000002</v>
      </c>
      <c r="T3222" s="3">
        <f t="shared" si="1075"/>
        <v>0</v>
      </c>
      <c r="U3222" s="3">
        <f t="shared" si="1076"/>
        <v>139.19999999999999</v>
      </c>
      <c r="V3222" s="3">
        <f t="shared" si="1077"/>
        <v>137.25120000000001</v>
      </c>
      <c r="W3222" s="3">
        <f t="shared" si="1078"/>
        <v>137.25120000000001</v>
      </c>
      <c r="X3222" s="4" t="s">
        <v>5201</v>
      </c>
      <c r="Y3222" s="3">
        <v>0</v>
      </c>
      <c r="Z3222" s="3">
        <v>0</v>
      </c>
      <c r="AA3222" s="4">
        <f t="shared" si="1079"/>
        <v>150.80000000000001</v>
      </c>
      <c r="AB3222" s="3">
        <f t="shared" si="1080"/>
        <v>139.19999999999999</v>
      </c>
      <c r="AC3222" s="3">
        <v>0</v>
      </c>
      <c r="AD3222" s="3">
        <v>0</v>
      </c>
      <c r="AE3222" s="3">
        <f t="shared" si="1081"/>
        <v>106.67359999999999</v>
      </c>
      <c r="AF3222" s="3">
        <v>9.2767999999999997</v>
      </c>
      <c r="AG3222" s="3">
        <v>8.92</v>
      </c>
      <c r="AH3222" s="3">
        <f t="shared" si="1082"/>
        <v>0</v>
      </c>
      <c r="AI3222" s="3">
        <f t="shared" si="1083"/>
        <v>0</v>
      </c>
      <c r="AJ3222" s="3">
        <v>25.729000000000003</v>
      </c>
      <c r="AK3222" s="3">
        <v>17.95</v>
      </c>
      <c r="AL3222" s="3">
        <f t="shared" si="1084"/>
        <v>0</v>
      </c>
      <c r="AM3222" s="2" t="str">
        <f t="shared" si="1085"/>
        <v>NA</v>
      </c>
      <c r="AN3222" s="3">
        <f t="shared" si="1086"/>
        <v>116</v>
      </c>
      <c r="AO3222" s="3">
        <f t="shared" si="1087"/>
        <v>49.647999999999996</v>
      </c>
      <c r="AP3222" s="3">
        <f t="shared" si="1088"/>
        <v>0</v>
      </c>
      <c r="AQ3222" s="3">
        <f t="shared" si="1089"/>
        <v>162.39999999999998</v>
      </c>
      <c r="AR3222" s="2" cm="1">
        <f t="array" ref="AR3222">MIN(_xlfn._xlws.FILTER(E3222:AQ3222,E3222:AQ3222&lt;&gt;0))</f>
        <v>8.92</v>
      </c>
      <c r="AS3222" s="3">
        <f t="shared" si="1090"/>
        <v>181.42400000000001</v>
      </c>
    </row>
    <row r="3223" spans="1:45" x14ac:dyDescent="0.25">
      <c r="A3223" t="s">
        <v>1750</v>
      </c>
      <c r="B3223" t="s">
        <v>34</v>
      </c>
      <c r="C3223">
        <v>80306</v>
      </c>
      <c r="D3223" s="3">
        <v>232</v>
      </c>
      <c r="E3223" s="3">
        <f t="shared" si="1065"/>
        <v>181.42400000000001</v>
      </c>
      <c r="F3223" s="3">
        <f t="shared" si="1066"/>
        <v>0</v>
      </c>
      <c r="G3223" s="3">
        <f t="shared" si="1067"/>
        <v>0</v>
      </c>
      <c r="H3223" s="3">
        <v>28.64</v>
      </c>
      <c r="I3223" s="3">
        <v>32.4</v>
      </c>
      <c r="J3223" s="3">
        <f t="shared" si="1091"/>
        <v>65.21520000000001</v>
      </c>
      <c r="K3223" s="3">
        <f t="shared" si="1064"/>
        <v>138.04</v>
      </c>
      <c r="L3223" s="3">
        <f t="shared" si="1068"/>
        <v>0</v>
      </c>
      <c r="M3223" s="3">
        <f t="shared" si="1069"/>
        <v>0</v>
      </c>
      <c r="N3223" s="3">
        <f t="shared" si="1070"/>
        <v>0</v>
      </c>
      <c r="O3223" s="3">
        <f t="shared" si="1071"/>
        <v>0</v>
      </c>
      <c r="P3223" s="3">
        <f t="shared" si="1072"/>
        <v>0</v>
      </c>
      <c r="Q3223" s="3">
        <f t="shared" si="1073"/>
        <v>0</v>
      </c>
      <c r="R3223" s="4">
        <f t="shared" si="1074"/>
        <v>139.19999999999999</v>
      </c>
      <c r="S3223" s="3">
        <v>29.840740000000004</v>
      </c>
      <c r="T3223" s="3">
        <f t="shared" si="1075"/>
        <v>0</v>
      </c>
      <c r="U3223" s="3">
        <f t="shared" si="1076"/>
        <v>139.19999999999999</v>
      </c>
      <c r="V3223" s="3">
        <f t="shared" si="1077"/>
        <v>137.25120000000001</v>
      </c>
      <c r="W3223" s="3">
        <f t="shared" si="1078"/>
        <v>137.25120000000001</v>
      </c>
      <c r="X3223" s="4" t="s">
        <v>5201</v>
      </c>
      <c r="Y3223" s="3">
        <v>0</v>
      </c>
      <c r="Z3223" s="3">
        <v>0</v>
      </c>
      <c r="AA3223" s="4">
        <f t="shared" si="1079"/>
        <v>150.80000000000001</v>
      </c>
      <c r="AB3223" s="3">
        <f t="shared" si="1080"/>
        <v>139.19999999999999</v>
      </c>
      <c r="AC3223" s="3">
        <v>0</v>
      </c>
      <c r="AD3223" s="3">
        <v>0</v>
      </c>
      <c r="AE3223" s="3">
        <f t="shared" si="1081"/>
        <v>106.67359999999999</v>
      </c>
      <c r="AF3223" s="3">
        <v>12.365600000000001</v>
      </c>
      <c r="AG3223" s="3">
        <v>11.89</v>
      </c>
      <c r="AH3223" s="3">
        <f t="shared" si="1082"/>
        <v>0</v>
      </c>
      <c r="AI3223" s="3">
        <f t="shared" si="1083"/>
        <v>0</v>
      </c>
      <c r="AJ3223" s="3">
        <v>34.287000000000006</v>
      </c>
      <c r="AK3223" s="3">
        <v>23.94</v>
      </c>
      <c r="AL3223" s="3">
        <f t="shared" si="1084"/>
        <v>0</v>
      </c>
      <c r="AM3223" s="2" t="str">
        <f t="shared" si="1085"/>
        <v>NA</v>
      </c>
      <c r="AN3223" s="3">
        <f t="shared" si="1086"/>
        <v>116</v>
      </c>
      <c r="AO3223" s="3">
        <f t="shared" si="1087"/>
        <v>49.647999999999996</v>
      </c>
      <c r="AP3223" s="3">
        <f t="shared" si="1088"/>
        <v>0</v>
      </c>
      <c r="AQ3223" s="3">
        <f t="shared" si="1089"/>
        <v>162.39999999999998</v>
      </c>
      <c r="AR3223" s="2" cm="1">
        <f t="array" ref="AR3223">MIN(_xlfn._xlws.FILTER(E3223:AQ3223,E3223:AQ3223&lt;&gt;0))</f>
        <v>11.89</v>
      </c>
      <c r="AS3223" s="3">
        <f t="shared" si="1090"/>
        <v>181.42400000000001</v>
      </c>
    </row>
    <row r="3224" spans="1:45" x14ac:dyDescent="0.25">
      <c r="A3224" t="s">
        <v>1751</v>
      </c>
      <c r="B3224" t="s">
        <v>34</v>
      </c>
      <c r="C3224">
        <v>80307</v>
      </c>
      <c r="D3224" s="3">
        <v>232</v>
      </c>
      <c r="E3224" s="3">
        <f t="shared" si="1065"/>
        <v>181.42400000000001</v>
      </c>
      <c r="F3224" s="3">
        <f t="shared" si="1066"/>
        <v>0</v>
      </c>
      <c r="G3224" s="3">
        <f t="shared" si="1067"/>
        <v>0</v>
      </c>
      <c r="H3224" s="3">
        <v>113.99</v>
      </c>
      <c r="I3224" s="3">
        <v>129.62</v>
      </c>
      <c r="J3224" s="3">
        <f t="shared" si="1091"/>
        <v>65.21520000000001</v>
      </c>
      <c r="K3224" s="3">
        <f t="shared" si="1064"/>
        <v>138.04</v>
      </c>
      <c r="L3224" s="3">
        <f t="shared" si="1068"/>
        <v>0</v>
      </c>
      <c r="M3224" s="3">
        <f t="shared" si="1069"/>
        <v>0</v>
      </c>
      <c r="N3224" s="3">
        <f t="shared" si="1070"/>
        <v>0</v>
      </c>
      <c r="O3224" s="3">
        <f t="shared" si="1071"/>
        <v>0</v>
      </c>
      <c r="P3224" s="3">
        <f t="shared" si="1072"/>
        <v>0</v>
      </c>
      <c r="Q3224" s="3">
        <f t="shared" si="1073"/>
        <v>0</v>
      </c>
      <c r="R3224" s="4">
        <f t="shared" si="1074"/>
        <v>139.19999999999999</v>
      </c>
      <c r="S3224" s="3">
        <v>112.55565000000001</v>
      </c>
      <c r="T3224" s="3">
        <f t="shared" si="1075"/>
        <v>0</v>
      </c>
      <c r="U3224" s="3">
        <f t="shared" si="1076"/>
        <v>139.19999999999999</v>
      </c>
      <c r="V3224" s="3">
        <f t="shared" si="1077"/>
        <v>137.25120000000001</v>
      </c>
      <c r="W3224" s="3">
        <f t="shared" si="1078"/>
        <v>137.25120000000001</v>
      </c>
      <c r="X3224" s="4">
        <v>0</v>
      </c>
      <c r="Y3224" s="3">
        <v>0</v>
      </c>
      <c r="Z3224" s="3">
        <v>0</v>
      </c>
      <c r="AA3224" s="4">
        <f t="shared" si="1079"/>
        <v>150.80000000000001</v>
      </c>
      <c r="AB3224" s="3">
        <f t="shared" si="1080"/>
        <v>139.19999999999999</v>
      </c>
      <c r="AC3224" s="3">
        <v>0</v>
      </c>
      <c r="AD3224" s="3">
        <v>0</v>
      </c>
      <c r="AE3224" s="3">
        <f t="shared" si="1081"/>
        <v>106.67359999999999</v>
      </c>
      <c r="AF3224" s="3">
        <v>49.451999999999998</v>
      </c>
      <c r="AG3224" s="3">
        <v>47.55</v>
      </c>
      <c r="AH3224" s="3">
        <f t="shared" si="1082"/>
        <v>0</v>
      </c>
      <c r="AI3224" s="3">
        <f t="shared" si="1083"/>
        <v>0</v>
      </c>
      <c r="AJ3224" s="3">
        <v>137.19200000000001</v>
      </c>
      <c r="AK3224" s="3">
        <v>95.77</v>
      </c>
      <c r="AL3224" s="3">
        <f t="shared" si="1084"/>
        <v>0</v>
      </c>
      <c r="AM3224" s="2">
        <f t="shared" si="1085"/>
        <v>0</v>
      </c>
      <c r="AN3224" s="3">
        <f t="shared" si="1086"/>
        <v>116</v>
      </c>
      <c r="AO3224" s="3">
        <f t="shared" si="1087"/>
        <v>49.647999999999996</v>
      </c>
      <c r="AP3224" s="3">
        <f t="shared" si="1088"/>
        <v>0</v>
      </c>
      <c r="AQ3224" s="3">
        <f t="shared" si="1089"/>
        <v>162.39999999999998</v>
      </c>
      <c r="AR3224" s="2" cm="1">
        <f t="array" ref="AR3224">MIN(_xlfn._xlws.FILTER(E3224:AQ3224,E3224:AQ3224&lt;&gt;0))</f>
        <v>47.55</v>
      </c>
      <c r="AS3224" s="3">
        <f t="shared" si="1090"/>
        <v>181.42400000000001</v>
      </c>
    </row>
    <row r="3225" spans="1:45" x14ac:dyDescent="0.25">
      <c r="A3225" t="s">
        <v>1752</v>
      </c>
      <c r="B3225" t="s">
        <v>34</v>
      </c>
      <c r="C3225">
        <v>80320</v>
      </c>
      <c r="D3225" s="3">
        <v>80</v>
      </c>
      <c r="E3225" s="3">
        <f t="shared" si="1065"/>
        <v>62.56</v>
      </c>
      <c r="F3225" s="3">
        <f t="shared" si="1066"/>
        <v>0</v>
      </c>
      <c r="G3225" s="3">
        <f t="shared" si="1067"/>
        <v>0</v>
      </c>
      <c r="H3225" s="3">
        <v>38.380000000000003</v>
      </c>
      <c r="I3225" s="3">
        <f t="shared" ref="I3225:I3249" si="1092">D3225*41.28%</f>
        <v>33.024000000000001</v>
      </c>
      <c r="J3225" s="3">
        <f t="shared" si="1091"/>
        <v>22.488</v>
      </c>
      <c r="K3225" s="3">
        <f t="shared" si="1064"/>
        <v>47.599999999999994</v>
      </c>
      <c r="L3225" s="3">
        <f t="shared" si="1068"/>
        <v>0</v>
      </c>
      <c r="M3225" s="3">
        <f t="shared" si="1069"/>
        <v>0</v>
      </c>
      <c r="N3225" s="3">
        <f t="shared" si="1070"/>
        <v>0</v>
      </c>
      <c r="O3225" s="3">
        <f t="shared" si="1071"/>
        <v>0</v>
      </c>
      <c r="P3225" s="3">
        <f t="shared" si="1072"/>
        <v>0</v>
      </c>
      <c r="Q3225" s="3">
        <f t="shared" si="1073"/>
        <v>0</v>
      </c>
      <c r="R3225" s="4">
        <f t="shared" si="1074"/>
        <v>48</v>
      </c>
      <c r="S3225" s="3">
        <v>23.451270000000001</v>
      </c>
      <c r="T3225" s="3">
        <f t="shared" si="1075"/>
        <v>0</v>
      </c>
      <c r="U3225" s="3">
        <f t="shared" si="1076"/>
        <v>48</v>
      </c>
      <c r="V3225" s="3">
        <f t="shared" si="1077"/>
        <v>47.328000000000003</v>
      </c>
      <c r="W3225" s="3">
        <f t="shared" si="1078"/>
        <v>47.328000000000003</v>
      </c>
      <c r="X3225" s="4" t="s">
        <v>5201</v>
      </c>
      <c r="Y3225" s="3">
        <v>0</v>
      </c>
      <c r="Z3225" s="3">
        <v>0</v>
      </c>
      <c r="AA3225" s="4">
        <f t="shared" si="1079"/>
        <v>52</v>
      </c>
      <c r="AB3225" s="3">
        <f t="shared" si="1080"/>
        <v>48</v>
      </c>
      <c r="AC3225" s="3">
        <v>0</v>
      </c>
      <c r="AD3225" s="3">
        <v>0</v>
      </c>
      <c r="AE3225" s="3">
        <f t="shared" si="1081"/>
        <v>36.783999999999999</v>
      </c>
      <c r="AF3225" s="3">
        <v>416.02</v>
      </c>
      <c r="AG3225" s="3">
        <v>399.86</v>
      </c>
      <c r="AH3225" s="3">
        <f t="shared" si="1082"/>
        <v>0</v>
      </c>
      <c r="AI3225" s="3">
        <f t="shared" si="1083"/>
        <v>0</v>
      </c>
      <c r="AJ3225" s="3">
        <v>31.779000000000003</v>
      </c>
      <c r="AK3225" s="3">
        <v>0</v>
      </c>
      <c r="AL3225" s="3">
        <f t="shared" si="1084"/>
        <v>0</v>
      </c>
      <c r="AM3225" s="2" t="str">
        <f t="shared" si="1085"/>
        <v>NA</v>
      </c>
      <c r="AN3225" s="3">
        <f t="shared" si="1086"/>
        <v>40</v>
      </c>
      <c r="AO3225" s="3">
        <f t="shared" si="1087"/>
        <v>17.12</v>
      </c>
      <c r="AP3225" s="3">
        <f t="shared" si="1088"/>
        <v>0</v>
      </c>
      <c r="AQ3225" s="3">
        <f t="shared" si="1089"/>
        <v>56</v>
      </c>
      <c r="AR3225" s="2" cm="1">
        <f t="array" ref="AR3225">MIN(_xlfn._xlws.FILTER(E3225:AQ3225,E3225:AQ3225&lt;&gt;0))</f>
        <v>17.12</v>
      </c>
      <c r="AS3225" s="3">
        <f t="shared" si="1090"/>
        <v>416.02</v>
      </c>
    </row>
    <row r="3226" spans="1:45" x14ac:dyDescent="0.25">
      <c r="A3226" t="s">
        <v>1753</v>
      </c>
      <c r="B3226" t="s">
        <v>34</v>
      </c>
      <c r="C3226">
        <v>80323</v>
      </c>
      <c r="D3226" s="3">
        <v>173</v>
      </c>
      <c r="E3226" s="3">
        <f t="shared" si="1065"/>
        <v>135.286</v>
      </c>
      <c r="F3226" s="3">
        <f t="shared" si="1066"/>
        <v>0</v>
      </c>
      <c r="G3226" s="3">
        <f t="shared" si="1067"/>
        <v>0</v>
      </c>
      <c r="H3226" s="3">
        <v>38.380000000000003</v>
      </c>
      <c r="I3226" s="3">
        <f t="shared" si="1092"/>
        <v>71.414400000000001</v>
      </c>
      <c r="J3226" s="3">
        <f t="shared" si="1091"/>
        <v>48.630300000000005</v>
      </c>
      <c r="K3226" s="3">
        <f t="shared" si="1064"/>
        <v>102.935</v>
      </c>
      <c r="L3226" s="3">
        <f t="shared" si="1068"/>
        <v>0</v>
      </c>
      <c r="M3226" s="3">
        <f t="shared" si="1069"/>
        <v>0</v>
      </c>
      <c r="N3226" s="3">
        <f t="shared" si="1070"/>
        <v>0</v>
      </c>
      <c r="O3226" s="3">
        <f t="shared" si="1071"/>
        <v>0</v>
      </c>
      <c r="P3226" s="3">
        <f t="shared" si="1072"/>
        <v>0</v>
      </c>
      <c r="Q3226" s="3">
        <f t="shared" si="1073"/>
        <v>0</v>
      </c>
      <c r="R3226" s="4">
        <f t="shared" si="1074"/>
        <v>103.8</v>
      </c>
      <c r="S3226" s="3">
        <v>26.393560000000001</v>
      </c>
      <c r="T3226" s="3">
        <f t="shared" si="1075"/>
        <v>0</v>
      </c>
      <c r="U3226" s="3">
        <f t="shared" si="1076"/>
        <v>103.8</v>
      </c>
      <c r="V3226" s="3">
        <f t="shared" si="1077"/>
        <v>102.3468</v>
      </c>
      <c r="W3226" s="3">
        <f t="shared" si="1078"/>
        <v>102.3468</v>
      </c>
      <c r="X3226" s="4" t="s">
        <v>5201</v>
      </c>
      <c r="Y3226" s="3">
        <v>0</v>
      </c>
      <c r="Z3226" s="3">
        <v>0</v>
      </c>
      <c r="AA3226" s="4">
        <f t="shared" si="1079"/>
        <v>112.45</v>
      </c>
      <c r="AB3226" s="3">
        <f t="shared" si="1080"/>
        <v>103.8</v>
      </c>
      <c r="AC3226" s="3">
        <v>0</v>
      </c>
      <c r="AD3226" s="3">
        <v>0</v>
      </c>
      <c r="AE3226" s="3">
        <f t="shared" si="1081"/>
        <v>79.545400000000001</v>
      </c>
      <c r="AF3226" s="3">
        <v>416.02</v>
      </c>
      <c r="AG3226" s="3">
        <v>399.86</v>
      </c>
      <c r="AH3226" s="3">
        <f t="shared" si="1082"/>
        <v>0</v>
      </c>
      <c r="AI3226" s="3">
        <f t="shared" si="1083"/>
        <v>0</v>
      </c>
      <c r="AJ3226" s="3">
        <v>81.95</v>
      </c>
      <c r="AK3226" s="3">
        <v>0</v>
      </c>
      <c r="AL3226" s="3">
        <f t="shared" si="1084"/>
        <v>0</v>
      </c>
      <c r="AM3226" s="2" t="str">
        <f t="shared" si="1085"/>
        <v>NA</v>
      </c>
      <c r="AN3226" s="3">
        <f t="shared" si="1086"/>
        <v>86.5</v>
      </c>
      <c r="AO3226" s="3">
        <f t="shared" si="1087"/>
        <v>37.021999999999998</v>
      </c>
      <c r="AP3226" s="3">
        <f t="shared" si="1088"/>
        <v>0</v>
      </c>
      <c r="AQ3226" s="3">
        <f t="shared" si="1089"/>
        <v>121.1</v>
      </c>
      <c r="AR3226" s="2" cm="1">
        <f t="array" ref="AR3226">MIN(_xlfn._xlws.FILTER(E3226:AQ3226,E3226:AQ3226&lt;&gt;0))</f>
        <v>26.393560000000001</v>
      </c>
      <c r="AS3226" s="3">
        <f t="shared" si="1090"/>
        <v>416.02</v>
      </c>
    </row>
    <row r="3227" spans="1:45" x14ac:dyDescent="0.25">
      <c r="A3227" t="s">
        <v>1754</v>
      </c>
      <c r="B3227" t="s">
        <v>34</v>
      </c>
      <c r="C3227">
        <v>80324</v>
      </c>
      <c r="D3227" s="3">
        <v>104</v>
      </c>
      <c r="E3227" s="3">
        <f t="shared" si="1065"/>
        <v>81.328000000000003</v>
      </c>
      <c r="F3227" s="3">
        <f t="shared" si="1066"/>
        <v>0</v>
      </c>
      <c r="G3227" s="3">
        <f t="shared" si="1067"/>
        <v>0</v>
      </c>
      <c r="H3227" s="3">
        <v>38.380000000000003</v>
      </c>
      <c r="I3227" s="3">
        <f t="shared" si="1092"/>
        <v>42.931199999999997</v>
      </c>
      <c r="J3227" s="3">
        <f t="shared" si="1091"/>
        <v>29.234400000000001</v>
      </c>
      <c r="K3227" s="3">
        <f t="shared" si="1064"/>
        <v>61.879999999999995</v>
      </c>
      <c r="L3227" s="3">
        <f t="shared" si="1068"/>
        <v>0</v>
      </c>
      <c r="M3227" s="3">
        <f t="shared" si="1069"/>
        <v>0</v>
      </c>
      <c r="N3227" s="3">
        <f t="shared" si="1070"/>
        <v>0</v>
      </c>
      <c r="O3227" s="3">
        <f t="shared" si="1071"/>
        <v>0</v>
      </c>
      <c r="P3227" s="3">
        <f t="shared" si="1072"/>
        <v>0</v>
      </c>
      <c r="Q3227" s="3">
        <f t="shared" si="1073"/>
        <v>0</v>
      </c>
      <c r="R3227" s="4">
        <f t="shared" si="1074"/>
        <v>62.4</v>
      </c>
      <c r="S3227" s="3">
        <v>22.633000000000003</v>
      </c>
      <c r="T3227" s="3">
        <f t="shared" si="1075"/>
        <v>0</v>
      </c>
      <c r="U3227" s="3">
        <f t="shared" si="1076"/>
        <v>62.4</v>
      </c>
      <c r="V3227" s="3">
        <f t="shared" si="1077"/>
        <v>61.526400000000002</v>
      </c>
      <c r="W3227" s="3">
        <f t="shared" si="1078"/>
        <v>61.526400000000002</v>
      </c>
      <c r="X3227" s="4" t="s">
        <v>5201</v>
      </c>
      <c r="Y3227" s="3">
        <v>0</v>
      </c>
      <c r="Z3227" s="3">
        <v>0</v>
      </c>
      <c r="AA3227" s="4">
        <f t="shared" si="1079"/>
        <v>67.600000000000009</v>
      </c>
      <c r="AB3227" s="3">
        <f t="shared" si="1080"/>
        <v>62.4</v>
      </c>
      <c r="AC3227" s="3">
        <v>0</v>
      </c>
      <c r="AD3227" s="3">
        <v>0</v>
      </c>
      <c r="AE3227" s="3">
        <f t="shared" si="1081"/>
        <v>47.819199999999995</v>
      </c>
      <c r="AF3227" s="3">
        <v>416.02</v>
      </c>
      <c r="AG3227" s="3">
        <v>399.86</v>
      </c>
      <c r="AH3227" s="3">
        <f t="shared" si="1082"/>
        <v>0</v>
      </c>
      <c r="AI3227" s="3">
        <f t="shared" si="1083"/>
        <v>0</v>
      </c>
      <c r="AJ3227" s="3">
        <v>45.716000000000008</v>
      </c>
      <c r="AK3227" s="3">
        <v>0</v>
      </c>
      <c r="AL3227" s="3">
        <f t="shared" si="1084"/>
        <v>0</v>
      </c>
      <c r="AM3227" s="2" t="str">
        <f t="shared" si="1085"/>
        <v>NA</v>
      </c>
      <c r="AN3227" s="3">
        <f t="shared" si="1086"/>
        <v>52</v>
      </c>
      <c r="AO3227" s="3">
        <f t="shared" si="1087"/>
        <v>22.256</v>
      </c>
      <c r="AP3227" s="3">
        <f t="shared" si="1088"/>
        <v>0</v>
      </c>
      <c r="AQ3227" s="3">
        <f t="shared" si="1089"/>
        <v>72.8</v>
      </c>
      <c r="AR3227" s="2" cm="1">
        <f t="array" ref="AR3227">MIN(_xlfn._xlws.FILTER(E3227:AQ3227,E3227:AQ3227&lt;&gt;0))</f>
        <v>22.256</v>
      </c>
      <c r="AS3227" s="3">
        <f t="shared" si="1090"/>
        <v>416.02</v>
      </c>
    </row>
    <row r="3228" spans="1:45" x14ac:dyDescent="0.25">
      <c r="A3228" t="s">
        <v>1755</v>
      </c>
      <c r="B3228" t="s">
        <v>34</v>
      </c>
      <c r="C3228">
        <v>80327</v>
      </c>
      <c r="D3228" s="3">
        <v>106</v>
      </c>
      <c r="E3228" s="3">
        <f t="shared" si="1065"/>
        <v>82.891999999999996</v>
      </c>
      <c r="F3228" s="3">
        <f t="shared" si="1066"/>
        <v>0</v>
      </c>
      <c r="G3228" s="3">
        <f t="shared" si="1067"/>
        <v>0</v>
      </c>
      <c r="H3228" s="3">
        <v>38.380000000000003</v>
      </c>
      <c r="I3228" s="3">
        <f t="shared" si="1092"/>
        <v>43.756799999999998</v>
      </c>
      <c r="J3228" s="3">
        <f t="shared" si="1091"/>
        <v>29.796600000000002</v>
      </c>
      <c r="K3228" s="3">
        <f t="shared" si="1064"/>
        <v>63.07</v>
      </c>
      <c r="L3228" s="3">
        <f t="shared" si="1068"/>
        <v>0</v>
      </c>
      <c r="M3228" s="3">
        <f t="shared" si="1069"/>
        <v>0</v>
      </c>
      <c r="N3228" s="3">
        <f t="shared" si="1070"/>
        <v>0</v>
      </c>
      <c r="O3228" s="3">
        <f t="shared" si="1071"/>
        <v>0</v>
      </c>
      <c r="P3228" s="3">
        <f t="shared" si="1072"/>
        <v>0</v>
      </c>
      <c r="Q3228" s="3">
        <f t="shared" si="1073"/>
        <v>0</v>
      </c>
      <c r="R3228" s="4">
        <f t="shared" si="1074"/>
        <v>63.599999999999994</v>
      </c>
      <c r="S3228" s="3">
        <v>43.298670000000001</v>
      </c>
      <c r="T3228" s="3">
        <f t="shared" si="1075"/>
        <v>0</v>
      </c>
      <c r="U3228" s="3">
        <f t="shared" si="1076"/>
        <v>63.599999999999994</v>
      </c>
      <c r="V3228" s="3">
        <f t="shared" si="1077"/>
        <v>62.709600000000002</v>
      </c>
      <c r="W3228" s="3">
        <f t="shared" si="1078"/>
        <v>62.709600000000002</v>
      </c>
      <c r="X3228" s="4" t="s">
        <v>5201</v>
      </c>
      <c r="Y3228" s="3">
        <v>0</v>
      </c>
      <c r="Z3228" s="3">
        <v>0</v>
      </c>
      <c r="AA3228" s="4">
        <f t="shared" si="1079"/>
        <v>68.900000000000006</v>
      </c>
      <c r="AB3228" s="3">
        <f t="shared" si="1080"/>
        <v>63.599999999999994</v>
      </c>
      <c r="AC3228" s="3">
        <v>0</v>
      </c>
      <c r="AD3228" s="3">
        <v>0</v>
      </c>
      <c r="AE3228" s="3">
        <f t="shared" si="1081"/>
        <v>48.738799999999998</v>
      </c>
      <c r="AF3228" s="3">
        <v>416.02</v>
      </c>
      <c r="AG3228" s="3">
        <v>399.86</v>
      </c>
      <c r="AH3228" s="3">
        <f t="shared" si="1082"/>
        <v>0</v>
      </c>
      <c r="AI3228" s="3">
        <f t="shared" si="1083"/>
        <v>0</v>
      </c>
      <c r="AJ3228" s="3">
        <v>62.073000000000008</v>
      </c>
      <c r="AK3228" s="3">
        <v>0</v>
      </c>
      <c r="AL3228" s="3">
        <f t="shared" si="1084"/>
        <v>0</v>
      </c>
      <c r="AM3228" s="2" t="str">
        <f t="shared" si="1085"/>
        <v>NA</v>
      </c>
      <c r="AN3228" s="3">
        <f t="shared" si="1086"/>
        <v>53</v>
      </c>
      <c r="AO3228" s="3">
        <f t="shared" si="1087"/>
        <v>22.684000000000001</v>
      </c>
      <c r="AP3228" s="3">
        <f t="shared" si="1088"/>
        <v>0</v>
      </c>
      <c r="AQ3228" s="3">
        <f t="shared" si="1089"/>
        <v>74.199999999999989</v>
      </c>
      <c r="AR3228" s="2" cm="1">
        <f t="array" ref="AR3228">MIN(_xlfn._xlws.FILTER(E3228:AQ3228,E3228:AQ3228&lt;&gt;0))</f>
        <v>22.684000000000001</v>
      </c>
      <c r="AS3228" s="3">
        <f t="shared" si="1090"/>
        <v>416.02</v>
      </c>
    </row>
    <row r="3229" spans="1:45" x14ac:dyDescent="0.25">
      <c r="A3229" t="s">
        <v>1756</v>
      </c>
      <c r="B3229" t="s">
        <v>34</v>
      </c>
      <c r="C3229">
        <v>80329</v>
      </c>
      <c r="D3229" s="3">
        <v>57</v>
      </c>
      <c r="E3229" s="3">
        <f t="shared" si="1065"/>
        <v>44.573999999999998</v>
      </c>
      <c r="F3229" s="3">
        <f t="shared" si="1066"/>
        <v>0</v>
      </c>
      <c r="G3229" s="3">
        <f t="shared" si="1067"/>
        <v>0</v>
      </c>
      <c r="H3229" s="3">
        <v>38.380000000000003</v>
      </c>
      <c r="I3229" s="3">
        <f t="shared" si="1092"/>
        <v>23.529599999999999</v>
      </c>
      <c r="J3229" s="3">
        <f t="shared" si="1091"/>
        <v>16.0227</v>
      </c>
      <c r="K3229" s="3">
        <f t="shared" si="1064"/>
        <v>33.914999999999999</v>
      </c>
      <c r="L3229" s="3">
        <f t="shared" si="1068"/>
        <v>0</v>
      </c>
      <c r="M3229" s="3">
        <f t="shared" si="1069"/>
        <v>0</v>
      </c>
      <c r="N3229" s="3">
        <f t="shared" si="1070"/>
        <v>0</v>
      </c>
      <c r="O3229" s="3">
        <f t="shared" si="1071"/>
        <v>0</v>
      </c>
      <c r="P3229" s="3">
        <f t="shared" si="1072"/>
        <v>0</v>
      </c>
      <c r="Q3229" s="3">
        <f t="shared" si="1073"/>
        <v>0</v>
      </c>
      <c r="R3229" s="4">
        <f t="shared" si="1074"/>
        <v>34.199999999999996</v>
      </c>
      <c r="S3229" s="3">
        <v>8.8790999999999993</v>
      </c>
      <c r="T3229" s="3">
        <f t="shared" si="1075"/>
        <v>0</v>
      </c>
      <c r="U3229" s="3">
        <f t="shared" si="1076"/>
        <v>34.199999999999996</v>
      </c>
      <c r="V3229" s="3">
        <f t="shared" si="1077"/>
        <v>33.721200000000003</v>
      </c>
      <c r="W3229" s="3">
        <f t="shared" si="1078"/>
        <v>33.721200000000003</v>
      </c>
      <c r="X3229" s="4" t="s">
        <v>5201</v>
      </c>
      <c r="Y3229" s="3">
        <v>0</v>
      </c>
      <c r="Z3229" s="3">
        <v>0</v>
      </c>
      <c r="AA3229" s="4">
        <f t="shared" si="1079"/>
        <v>37.050000000000004</v>
      </c>
      <c r="AB3229" s="3">
        <f t="shared" si="1080"/>
        <v>34.199999999999996</v>
      </c>
      <c r="AC3229" s="3">
        <v>0</v>
      </c>
      <c r="AD3229" s="3">
        <v>0</v>
      </c>
      <c r="AE3229" s="3">
        <f t="shared" si="1081"/>
        <v>26.208600000000001</v>
      </c>
      <c r="AF3229" s="3">
        <v>416.02</v>
      </c>
      <c r="AG3229" s="3">
        <v>399.86</v>
      </c>
      <c r="AH3229" s="3">
        <f t="shared" si="1082"/>
        <v>0</v>
      </c>
      <c r="AI3229" s="3">
        <f t="shared" si="1083"/>
        <v>0</v>
      </c>
      <c r="AJ3229" s="3">
        <v>20.845000000000002</v>
      </c>
      <c r="AK3229" s="3">
        <v>0</v>
      </c>
      <c r="AL3229" s="3">
        <f t="shared" si="1084"/>
        <v>0</v>
      </c>
      <c r="AM3229" s="2" t="str">
        <f t="shared" si="1085"/>
        <v>NA</v>
      </c>
      <c r="AN3229" s="3">
        <f t="shared" si="1086"/>
        <v>28.5</v>
      </c>
      <c r="AO3229" s="3">
        <f t="shared" si="1087"/>
        <v>12.198</v>
      </c>
      <c r="AP3229" s="3">
        <f t="shared" si="1088"/>
        <v>0</v>
      </c>
      <c r="AQ3229" s="3">
        <f t="shared" si="1089"/>
        <v>39.9</v>
      </c>
      <c r="AR3229" s="2" cm="1">
        <f t="array" ref="AR3229">MIN(_xlfn._xlws.FILTER(E3229:AQ3229,E3229:AQ3229&lt;&gt;0))</f>
        <v>8.8790999999999993</v>
      </c>
      <c r="AS3229" s="3">
        <f t="shared" si="1090"/>
        <v>416.02</v>
      </c>
    </row>
    <row r="3230" spans="1:45" x14ac:dyDescent="0.25">
      <c r="A3230" t="s">
        <v>1757</v>
      </c>
      <c r="B3230" t="s">
        <v>34</v>
      </c>
      <c r="C3230">
        <v>80332</v>
      </c>
      <c r="D3230" s="3">
        <v>78</v>
      </c>
      <c r="E3230" s="3">
        <f t="shared" si="1065"/>
        <v>60.996000000000002</v>
      </c>
      <c r="F3230" s="3">
        <f t="shared" si="1066"/>
        <v>0</v>
      </c>
      <c r="G3230" s="3">
        <f t="shared" si="1067"/>
        <v>0</v>
      </c>
      <c r="H3230" s="3">
        <v>38.380000000000003</v>
      </c>
      <c r="I3230" s="3">
        <f t="shared" si="1092"/>
        <v>32.198399999999999</v>
      </c>
      <c r="J3230" s="3">
        <f t="shared" si="1091"/>
        <v>21.925800000000002</v>
      </c>
      <c r="K3230" s="3">
        <f t="shared" si="1064"/>
        <v>46.41</v>
      </c>
      <c r="L3230" s="3">
        <f t="shared" si="1068"/>
        <v>0</v>
      </c>
      <c r="M3230" s="3">
        <f t="shared" si="1069"/>
        <v>0</v>
      </c>
      <c r="N3230" s="3">
        <f t="shared" si="1070"/>
        <v>0</v>
      </c>
      <c r="O3230" s="3">
        <f t="shared" si="1071"/>
        <v>0</v>
      </c>
      <c r="P3230" s="3">
        <f t="shared" si="1072"/>
        <v>0</v>
      </c>
      <c r="Q3230" s="3">
        <f t="shared" si="1073"/>
        <v>0</v>
      </c>
      <c r="R3230" s="4">
        <f t="shared" si="1074"/>
        <v>46.8</v>
      </c>
      <c r="S3230" s="3">
        <v>25.940900000000003</v>
      </c>
      <c r="T3230" s="3">
        <f t="shared" si="1075"/>
        <v>0</v>
      </c>
      <c r="U3230" s="3">
        <f t="shared" si="1076"/>
        <v>46.8</v>
      </c>
      <c r="V3230" s="3">
        <f t="shared" si="1077"/>
        <v>46.144800000000004</v>
      </c>
      <c r="W3230" s="3">
        <f t="shared" si="1078"/>
        <v>46.144800000000004</v>
      </c>
      <c r="X3230" s="4" t="s">
        <v>5201</v>
      </c>
      <c r="Y3230" s="3">
        <v>0</v>
      </c>
      <c r="Z3230" s="3">
        <v>0</v>
      </c>
      <c r="AA3230" s="4">
        <f t="shared" si="1079"/>
        <v>50.7</v>
      </c>
      <c r="AB3230" s="3">
        <f t="shared" si="1080"/>
        <v>46.8</v>
      </c>
      <c r="AC3230" s="3">
        <v>0</v>
      </c>
      <c r="AD3230" s="3">
        <v>0</v>
      </c>
      <c r="AE3230" s="3">
        <f t="shared" si="1081"/>
        <v>35.864399999999996</v>
      </c>
      <c r="AF3230" s="3">
        <v>416.02</v>
      </c>
      <c r="AG3230" s="3">
        <v>399.86</v>
      </c>
      <c r="AH3230" s="3">
        <f t="shared" si="1082"/>
        <v>0</v>
      </c>
      <c r="AI3230" s="3">
        <f t="shared" si="1083"/>
        <v>0</v>
      </c>
      <c r="AJ3230" s="3">
        <f>D3230*65%</f>
        <v>50.7</v>
      </c>
      <c r="AK3230" s="3">
        <v>0</v>
      </c>
      <c r="AL3230" s="3">
        <f t="shared" si="1084"/>
        <v>0</v>
      </c>
      <c r="AM3230" s="2" t="str">
        <f t="shared" si="1085"/>
        <v>NA</v>
      </c>
      <c r="AN3230" s="3">
        <f t="shared" si="1086"/>
        <v>39</v>
      </c>
      <c r="AO3230" s="3">
        <f t="shared" si="1087"/>
        <v>16.692</v>
      </c>
      <c r="AP3230" s="3">
        <f t="shared" si="1088"/>
        <v>0</v>
      </c>
      <c r="AQ3230" s="3">
        <f t="shared" si="1089"/>
        <v>54.599999999999994</v>
      </c>
      <c r="AR3230" s="2" cm="1">
        <f t="array" ref="AR3230">MIN(_xlfn._xlws.FILTER(E3230:AQ3230,E3230:AQ3230&lt;&gt;0))</f>
        <v>16.692</v>
      </c>
      <c r="AS3230" s="3">
        <f t="shared" si="1090"/>
        <v>416.02</v>
      </c>
    </row>
    <row r="3231" spans="1:45" x14ac:dyDescent="0.25">
      <c r="A3231" t="s">
        <v>1758</v>
      </c>
      <c r="B3231" t="s">
        <v>34</v>
      </c>
      <c r="C3231">
        <v>80335</v>
      </c>
      <c r="D3231" s="3">
        <v>107</v>
      </c>
      <c r="E3231" s="3">
        <f t="shared" si="1065"/>
        <v>83.674000000000007</v>
      </c>
      <c r="F3231" s="3">
        <f t="shared" si="1066"/>
        <v>0</v>
      </c>
      <c r="G3231" s="3">
        <f t="shared" si="1067"/>
        <v>0</v>
      </c>
      <c r="H3231" s="3">
        <v>38.380000000000003</v>
      </c>
      <c r="I3231" s="3">
        <f t="shared" si="1092"/>
        <v>44.169600000000003</v>
      </c>
      <c r="J3231" s="3">
        <f t="shared" si="1091"/>
        <v>30.0777</v>
      </c>
      <c r="K3231" s="3">
        <f t="shared" si="1064"/>
        <v>63.664999999999999</v>
      </c>
      <c r="L3231" s="3">
        <f t="shared" si="1068"/>
        <v>0</v>
      </c>
      <c r="M3231" s="3">
        <f t="shared" si="1069"/>
        <v>0</v>
      </c>
      <c r="N3231" s="3">
        <f t="shared" si="1070"/>
        <v>0</v>
      </c>
      <c r="O3231" s="3">
        <f t="shared" si="1071"/>
        <v>0</v>
      </c>
      <c r="P3231" s="3">
        <f t="shared" si="1072"/>
        <v>0</v>
      </c>
      <c r="Q3231" s="3">
        <f t="shared" si="1073"/>
        <v>0</v>
      </c>
      <c r="R3231" s="4">
        <f t="shared" si="1074"/>
        <v>64.2</v>
      </c>
      <c r="S3231" s="3">
        <v>35.342300000000002</v>
      </c>
      <c r="T3231" s="3">
        <f t="shared" si="1075"/>
        <v>0</v>
      </c>
      <c r="U3231" s="3">
        <f t="shared" si="1076"/>
        <v>64.2</v>
      </c>
      <c r="V3231" s="3">
        <f t="shared" si="1077"/>
        <v>63.301200000000001</v>
      </c>
      <c r="W3231" s="3">
        <f t="shared" si="1078"/>
        <v>63.301200000000001</v>
      </c>
      <c r="X3231" s="4" t="s">
        <v>5201</v>
      </c>
      <c r="Y3231" s="3">
        <v>0</v>
      </c>
      <c r="Z3231" s="3">
        <v>0</v>
      </c>
      <c r="AA3231" s="4">
        <f t="shared" si="1079"/>
        <v>69.55</v>
      </c>
      <c r="AB3231" s="3">
        <f t="shared" si="1080"/>
        <v>64.2</v>
      </c>
      <c r="AC3231" s="3">
        <v>0</v>
      </c>
      <c r="AD3231" s="3">
        <v>0</v>
      </c>
      <c r="AE3231" s="3">
        <f t="shared" si="1081"/>
        <v>49.198599999999999</v>
      </c>
      <c r="AF3231" s="3">
        <v>416.02</v>
      </c>
      <c r="AG3231" s="3">
        <v>399.86</v>
      </c>
      <c r="AH3231" s="3">
        <f t="shared" si="1082"/>
        <v>0</v>
      </c>
      <c r="AI3231" s="3">
        <f t="shared" si="1083"/>
        <v>0</v>
      </c>
      <c r="AJ3231" s="3">
        <v>39.841999999999999</v>
      </c>
      <c r="AK3231" s="3">
        <v>0</v>
      </c>
      <c r="AL3231" s="3">
        <f t="shared" si="1084"/>
        <v>0</v>
      </c>
      <c r="AM3231" s="2" t="str">
        <f t="shared" si="1085"/>
        <v>NA</v>
      </c>
      <c r="AN3231" s="3">
        <f t="shared" si="1086"/>
        <v>53.5</v>
      </c>
      <c r="AO3231" s="3">
        <f t="shared" si="1087"/>
        <v>22.898</v>
      </c>
      <c r="AP3231" s="3">
        <f t="shared" si="1088"/>
        <v>0</v>
      </c>
      <c r="AQ3231" s="3">
        <f t="shared" si="1089"/>
        <v>74.899999999999991</v>
      </c>
      <c r="AR3231" s="2" cm="1">
        <f t="array" ref="AR3231">MIN(_xlfn._xlws.FILTER(E3231:AQ3231,E3231:AQ3231&lt;&gt;0))</f>
        <v>22.898</v>
      </c>
      <c r="AS3231" s="3">
        <f t="shared" si="1090"/>
        <v>416.02</v>
      </c>
    </row>
    <row r="3232" spans="1:45" x14ac:dyDescent="0.25">
      <c r="A3232" t="s">
        <v>1759</v>
      </c>
      <c r="B3232" t="s">
        <v>34</v>
      </c>
      <c r="C3232">
        <v>80338</v>
      </c>
      <c r="D3232" s="3">
        <v>197</v>
      </c>
      <c r="E3232" s="3">
        <f t="shared" si="1065"/>
        <v>154.054</v>
      </c>
      <c r="F3232" s="3">
        <f t="shared" si="1066"/>
        <v>0</v>
      </c>
      <c r="G3232" s="3">
        <f t="shared" si="1067"/>
        <v>0</v>
      </c>
      <c r="H3232" s="3">
        <v>12.75</v>
      </c>
      <c r="I3232" s="3">
        <f t="shared" si="1092"/>
        <v>81.321600000000004</v>
      </c>
      <c r="J3232" s="3">
        <f t="shared" si="1091"/>
        <v>55.376700000000007</v>
      </c>
      <c r="K3232" s="3">
        <f t="shared" si="1064"/>
        <v>117.21499999999999</v>
      </c>
      <c r="L3232" s="3">
        <f t="shared" si="1068"/>
        <v>0</v>
      </c>
      <c r="M3232" s="3">
        <f t="shared" si="1069"/>
        <v>0</v>
      </c>
      <c r="N3232" s="3">
        <f t="shared" si="1070"/>
        <v>0</v>
      </c>
      <c r="O3232" s="3">
        <f t="shared" si="1071"/>
        <v>0</v>
      </c>
      <c r="P3232" s="3">
        <f t="shared" si="1072"/>
        <v>0</v>
      </c>
      <c r="Q3232" s="3">
        <f t="shared" si="1073"/>
        <v>0</v>
      </c>
      <c r="R3232" s="4">
        <f t="shared" si="1074"/>
        <v>118.19999999999999</v>
      </c>
      <c r="S3232" s="3">
        <v>8.7050000000000001</v>
      </c>
      <c r="T3232" s="3">
        <f t="shared" si="1075"/>
        <v>0</v>
      </c>
      <c r="U3232" s="3">
        <f t="shared" si="1076"/>
        <v>118.19999999999999</v>
      </c>
      <c r="V3232" s="3">
        <f t="shared" si="1077"/>
        <v>116.54520000000001</v>
      </c>
      <c r="W3232" s="3">
        <f t="shared" si="1078"/>
        <v>116.54520000000001</v>
      </c>
      <c r="X3232" s="4" t="s">
        <v>5201</v>
      </c>
      <c r="Y3232" s="3">
        <v>0</v>
      </c>
      <c r="Z3232" s="3">
        <v>0</v>
      </c>
      <c r="AA3232" s="4">
        <f t="shared" si="1079"/>
        <v>128.05000000000001</v>
      </c>
      <c r="AB3232" s="3">
        <f t="shared" si="1080"/>
        <v>118.19999999999999</v>
      </c>
      <c r="AC3232" s="3">
        <v>0</v>
      </c>
      <c r="AD3232" s="3">
        <v>0</v>
      </c>
      <c r="AE3232" s="3">
        <f t="shared" si="1081"/>
        <v>90.580600000000004</v>
      </c>
      <c r="AF3232" s="3">
        <v>416.02</v>
      </c>
      <c r="AG3232" s="3">
        <v>399.86</v>
      </c>
      <c r="AH3232" s="3">
        <f t="shared" si="1082"/>
        <v>0</v>
      </c>
      <c r="AI3232" s="3">
        <f t="shared" si="1083"/>
        <v>0</v>
      </c>
      <c r="AJ3232" s="3">
        <f>D3232*65%</f>
        <v>128.05000000000001</v>
      </c>
      <c r="AK3232" s="3">
        <v>0</v>
      </c>
      <c r="AL3232" s="3">
        <f t="shared" si="1084"/>
        <v>0</v>
      </c>
      <c r="AM3232" s="2" t="str">
        <f t="shared" si="1085"/>
        <v>NA</v>
      </c>
      <c r="AN3232" s="3">
        <f t="shared" si="1086"/>
        <v>98.5</v>
      </c>
      <c r="AO3232" s="3">
        <f t="shared" si="1087"/>
        <v>42.158000000000001</v>
      </c>
      <c r="AP3232" s="3">
        <f t="shared" si="1088"/>
        <v>0</v>
      </c>
      <c r="AQ3232" s="3">
        <f t="shared" si="1089"/>
        <v>137.89999999999998</v>
      </c>
      <c r="AR3232" s="2" cm="1">
        <f t="array" ref="AR3232">MIN(_xlfn._xlws.FILTER(E3232:AQ3232,E3232:AQ3232&lt;&gt;0))</f>
        <v>8.7050000000000001</v>
      </c>
      <c r="AS3232" s="3">
        <f t="shared" si="1090"/>
        <v>416.02</v>
      </c>
    </row>
    <row r="3233" spans="1:45" x14ac:dyDescent="0.25">
      <c r="A3233" t="s">
        <v>1760</v>
      </c>
      <c r="B3233" t="s">
        <v>34</v>
      </c>
      <c r="C3233">
        <v>80339</v>
      </c>
      <c r="D3233" s="3">
        <v>70</v>
      </c>
      <c r="E3233" s="3">
        <f t="shared" si="1065"/>
        <v>54.74</v>
      </c>
      <c r="F3233" s="3">
        <f t="shared" si="1066"/>
        <v>0</v>
      </c>
      <c r="G3233" s="3">
        <f t="shared" si="1067"/>
        <v>0</v>
      </c>
      <c r="H3233" s="3">
        <v>38.380000000000003</v>
      </c>
      <c r="I3233" s="3">
        <f t="shared" si="1092"/>
        <v>28.896000000000001</v>
      </c>
      <c r="J3233" s="3">
        <f t="shared" si="1091"/>
        <v>19.677</v>
      </c>
      <c r="K3233" s="3">
        <f t="shared" si="1064"/>
        <v>41.65</v>
      </c>
      <c r="L3233" s="3">
        <f t="shared" si="1068"/>
        <v>0</v>
      </c>
      <c r="M3233" s="3">
        <f t="shared" si="1069"/>
        <v>0</v>
      </c>
      <c r="N3233" s="3">
        <f t="shared" si="1070"/>
        <v>0</v>
      </c>
      <c r="O3233" s="3">
        <f t="shared" si="1071"/>
        <v>0</v>
      </c>
      <c r="P3233" s="3">
        <f t="shared" si="1072"/>
        <v>0</v>
      </c>
      <c r="Q3233" s="3">
        <f t="shared" si="1073"/>
        <v>0</v>
      </c>
      <c r="R3233" s="4">
        <f t="shared" si="1074"/>
        <v>42</v>
      </c>
      <c r="S3233" s="3">
        <v>13.336060000000002</v>
      </c>
      <c r="T3233" s="3">
        <f t="shared" si="1075"/>
        <v>0</v>
      </c>
      <c r="U3233" s="3">
        <f t="shared" si="1076"/>
        <v>42</v>
      </c>
      <c r="V3233" s="3">
        <f t="shared" si="1077"/>
        <v>41.411999999999999</v>
      </c>
      <c r="W3233" s="3">
        <f t="shared" si="1078"/>
        <v>41.411999999999999</v>
      </c>
      <c r="X3233" s="4" t="s">
        <v>5201</v>
      </c>
      <c r="Y3233" s="3">
        <v>0</v>
      </c>
      <c r="Z3233" s="3">
        <v>0</v>
      </c>
      <c r="AA3233" s="4">
        <f t="shared" si="1079"/>
        <v>45.5</v>
      </c>
      <c r="AB3233" s="3">
        <f t="shared" si="1080"/>
        <v>42</v>
      </c>
      <c r="AC3233" s="3">
        <v>0</v>
      </c>
      <c r="AD3233" s="3">
        <v>0</v>
      </c>
      <c r="AE3233" s="3">
        <f t="shared" si="1081"/>
        <v>32.186</v>
      </c>
      <c r="AF3233" s="3">
        <v>416.02</v>
      </c>
      <c r="AG3233" s="3">
        <v>399.86</v>
      </c>
      <c r="AH3233" s="3">
        <f t="shared" si="1082"/>
        <v>0</v>
      </c>
      <c r="AI3233" s="3">
        <f t="shared" si="1083"/>
        <v>0</v>
      </c>
      <c r="AJ3233" s="3">
        <v>43.56</v>
      </c>
      <c r="AK3233" s="3">
        <v>0</v>
      </c>
      <c r="AL3233" s="3">
        <f t="shared" si="1084"/>
        <v>0</v>
      </c>
      <c r="AM3233" s="2" t="str">
        <f t="shared" si="1085"/>
        <v>NA</v>
      </c>
      <c r="AN3233" s="3">
        <f t="shared" si="1086"/>
        <v>35</v>
      </c>
      <c r="AO3233" s="3">
        <f t="shared" si="1087"/>
        <v>14.98</v>
      </c>
      <c r="AP3233" s="3">
        <f t="shared" si="1088"/>
        <v>0</v>
      </c>
      <c r="AQ3233" s="3">
        <f t="shared" si="1089"/>
        <v>49</v>
      </c>
      <c r="AR3233" s="2" cm="1">
        <f t="array" ref="AR3233">MIN(_xlfn._xlws.FILTER(E3233:AQ3233,E3233:AQ3233&lt;&gt;0))</f>
        <v>13.336060000000002</v>
      </c>
      <c r="AS3233" s="3">
        <f t="shared" si="1090"/>
        <v>416.02</v>
      </c>
    </row>
    <row r="3234" spans="1:45" x14ac:dyDescent="0.25">
      <c r="A3234" t="s">
        <v>1761</v>
      </c>
      <c r="B3234" t="s">
        <v>34</v>
      </c>
      <c r="C3234">
        <v>80342</v>
      </c>
      <c r="D3234" s="3">
        <v>283</v>
      </c>
      <c r="E3234" s="3">
        <f t="shared" si="1065"/>
        <v>221.30600000000001</v>
      </c>
      <c r="F3234" s="3">
        <f t="shared" si="1066"/>
        <v>0</v>
      </c>
      <c r="G3234" s="3">
        <f t="shared" si="1067"/>
        <v>0</v>
      </c>
      <c r="H3234" s="3">
        <v>38.380000000000003</v>
      </c>
      <c r="I3234" s="3">
        <f t="shared" si="1092"/>
        <v>116.8224</v>
      </c>
      <c r="J3234" s="3">
        <f t="shared" si="1091"/>
        <v>79.551299999999998</v>
      </c>
      <c r="K3234" s="3">
        <f t="shared" si="1064"/>
        <v>168.38499999999999</v>
      </c>
      <c r="L3234" s="3">
        <f t="shared" si="1068"/>
        <v>0</v>
      </c>
      <c r="M3234" s="3">
        <f t="shared" si="1069"/>
        <v>0</v>
      </c>
      <c r="N3234" s="3">
        <f t="shared" si="1070"/>
        <v>0</v>
      </c>
      <c r="O3234" s="3">
        <f t="shared" si="1071"/>
        <v>0</v>
      </c>
      <c r="P3234" s="3">
        <f t="shared" si="1072"/>
        <v>0</v>
      </c>
      <c r="Q3234" s="3">
        <f t="shared" si="1073"/>
        <v>0</v>
      </c>
      <c r="R3234" s="4">
        <f t="shared" si="1074"/>
        <v>169.79999999999998</v>
      </c>
      <c r="S3234" s="3">
        <v>56.286529999999999</v>
      </c>
      <c r="T3234" s="3">
        <f t="shared" si="1075"/>
        <v>0</v>
      </c>
      <c r="U3234" s="3">
        <f t="shared" si="1076"/>
        <v>169.79999999999998</v>
      </c>
      <c r="V3234" s="3">
        <f t="shared" si="1077"/>
        <v>167.4228</v>
      </c>
      <c r="W3234" s="3">
        <f t="shared" si="1078"/>
        <v>167.4228</v>
      </c>
      <c r="X3234" s="4" t="s">
        <v>5201</v>
      </c>
      <c r="Y3234" s="3">
        <v>0</v>
      </c>
      <c r="Z3234" s="3">
        <v>0</v>
      </c>
      <c r="AA3234" s="4">
        <f t="shared" si="1079"/>
        <v>183.95000000000002</v>
      </c>
      <c r="AB3234" s="3">
        <f t="shared" si="1080"/>
        <v>169.79999999999998</v>
      </c>
      <c r="AC3234" s="3">
        <v>0</v>
      </c>
      <c r="AD3234" s="3">
        <v>0</v>
      </c>
      <c r="AE3234" s="3">
        <f t="shared" si="1081"/>
        <v>130.1234</v>
      </c>
      <c r="AF3234" s="3">
        <v>416.02</v>
      </c>
      <c r="AG3234" s="3">
        <v>399.86</v>
      </c>
      <c r="AH3234" s="3">
        <f t="shared" si="1082"/>
        <v>0</v>
      </c>
      <c r="AI3234" s="3">
        <f t="shared" si="1083"/>
        <v>0</v>
      </c>
      <c r="AJ3234" s="3">
        <f>D3234*65%</f>
        <v>183.95000000000002</v>
      </c>
      <c r="AK3234" s="3">
        <v>0</v>
      </c>
      <c r="AL3234" s="3">
        <f t="shared" si="1084"/>
        <v>0</v>
      </c>
      <c r="AM3234" s="2" t="str">
        <f t="shared" si="1085"/>
        <v>NA</v>
      </c>
      <c r="AN3234" s="3">
        <f t="shared" si="1086"/>
        <v>141.5</v>
      </c>
      <c r="AO3234" s="3">
        <f t="shared" si="1087"/>
        <v>60.561999999999998</v>
      </c>
      <c r="AP3234" s="3">
        <f t="shared" si="1088"/>
        <v>0</v>
      </c>
      <c r="AQ3234" s="3">
        <f t="shared" si="1089"/>
        <v>198.1</v>
      </c>
      <c r="AR3234" s="2" cm="1">
        <f t="array" ref="AR3234">MIN(_xlfn._xlws.FILTER(E3234:AQ3234,E3234:AQ3234&lt;&gt;0))</f>
        <v>38.380000000000003</v>
      </c>
      <c r="AS3234" s="3">
        <f t="shared" si="1090"/>
        <v>416.02</v>
      </c>
    </row>
    <row r="3235" spans="1:45" x14ac:dyDescent="0.25">
      <c r="A3235" t="s">
        <v>1762</v>
      </c>
      <c r="B3235" t="s">
        <v>34</v>
      </c>
      <c r="C3235">
        <v>80345</v>
      </c>
      <c r="D3235" s="3">
        <v>75</v>
      </c>
      <c r="E3235" s="3">
        <f t="shared" si="1065"/>
        <v>58.650000000000006</v>
      </c>
      <c r="F3235" s="3">
        <f t="shared" si="1066"/>
        <v>0</v>
      </c>
      <c r="G3235" s="3">
        <f t="shared" si="1067"/>
        <v>0</v>
      </c>
      <c r="H3235" s="3">
        <v>38.380000000000003</v>
      </c>
      <c r="I3235" s="3">
        <f t="shared" si="1092"/>
        <v>30.96</v>
      </c>
      <c r="J3235" s="3">
        <f t="shared" si="1091"/>
        <v>21.0825</v>
      </c>
      <c r="K3235" s="3">
        <f t="shared" si="1064"/>
        <v>44.625</v>
      </c>
      <c r="L3235" s="3">
        <f t="shared" si="1068"/>
        <v>0</v>
      </c>
      <c r="M3235" s="3">
        <f t="shared" si="1069"/>
        <v>0</v>
      </c>
      <c r="N3235" s="3">
        <f t="shared" si="1070"/>
        <v>0</v>
      </c>
      <c r="O3235" s="3">
        <f t="shared" si="1071"/>
        <v>0</v>
      </c>
      <c r="P3235" s="3">
        <f t="shared" si="1072"/>
        <v>0</v>
      </c>
      <c r="Q3235" s="3">
        <f t="shared" si="1073"/>
        <v>0</v>
      </c>
      <c r="R3235" s="4">
        <f t="shared" si="1074"/>
        <v>45</v>
      </c>
      <c r="S3235" s="3">
        <v>28.047509999999999</v>
      </c>
      <c r="T3235" s="3">
        <f t="shared" si="1075"/>
        <v>0</v>
      </c>
      <c r="U3235" s="3">
        <f t="shared" si="1076"/>
        <v>45</v>
      </c>
      <c r="V3235" s="3">
        <f t="shared" si="1077"/>
        <v>44.370000000000005</v>
      </c>
      <c r="W3235" s="3">
        <f t="shared" si="1078"/>
        <v>44.370000000000005</v>
      </c>
      <c r="X3235" s="4" t="s">
        <v>5201</v>
      </c>
      <c r="Y3235" s="3">
        <v>0</v>
      </c>
      <c r="Z3235" s="3">
        <v>0</v>
      </c>
      <c r="AA3235" s="4">
        <f t="shared" si="1079"/>
        <v>48.75</v>
      </c>
      <c r="AB3235" s="3">
        <f t="shared" si="1080"/>
        <v>45</v>
      </c>
      <c r="AC3235" s="3">
        <v>0</v>
      </c>
      <c r="AD3235" s="3">
        <v>0</v>
      </c>
      <c r="AE3235" s="3">
        <f t="shared" si="1081"/>
        <v>34.484999999999999</v>
      </c>
      <c r="AF3235" s="3">
        <v>416.02</v>
      </c>
      <c r="AG3235" s="3">
        <v>399.86</v>
      </c>
      <c r="AH3235" s="3">
        <f t="shared" si="1082"/>
        <v>0</v>
      </c>
      <c r="AI3235" s="3">
        <f t="shared" si="1083"/>
        <v>0</v>
      </c>
      <c r="AJ3235" s="3">
        <v>33.682000000000002</v>
      </c>
      <c r="AK3235" s="3">
        <v>0</v>
      </c>
      <c r="AL3235" s="3">
        <f t="shared" si="1084"/>
        <v>0</v>
      </c>
      <c r="AM3235" s="2" t="str">
        <f t="shared" si="1085"/>
        <v>NA</v>
      </c>
      <c r="AN3235" s="3">
        <f t="shared" si="1086"/>
        <v>37.5</v>
      </c>
      <c r="AO3235" s="3">
        <f t="shared" si="1087"/>
        <v>16.05</v>
      </c>
      <c r="AP3235" s="3">
        <f t="shared" si="1088"/>
        <v>0</v>
      </c>
      <c r="AQ3235" s="3">
        <f t="shared" si="1089"/>
        <v>52.5</v>
      </c>
      <c r="AR3235" s="2" cm="1">
        <f t="array" ref="AR3235">MIN(_xlfn._xlws.FILTER(E3235:AQ3235,E3235:AQ3235&lt;&gt;0))</f>
        <v>16.05</v>
      </c>
      <c r="AS3235" s="3">
        <f t="shared" si="1090"/>
        <v>416.02</v>
      </c>
    </row>
    <row r="3236" spans="1:45" x14ac:dyDescent="0.25">
      <c r="A3236" t="s">
        <v>1763</v>
      </c>
      <c r="B3236" t="s">
        <v>34</v>
      </c>
      <c r="C3236">
        <v>80346</v>
      </c>
      <c r="D3236" s="3">
        <v>124</v>
      </c>
      <c r="E3236" s="3">
        <f t="shared" si="1065"/>
        <v>96.968000000000004</v>
      </c>
      <c r="F3236" s="3">
        <f t="shared" si="1066"/>
        <v>0</v>
      </c>
      <c r="G3236" s="3">
        <f t="shared" si="1067"/>
        <v>0</v>
      </c>
      <c r="H3236" s="3">
        <v>38.380000000000003</v>
      </c>
      <c r="I3236" s="3">
        <f t="shared" si="1092"/>
        <v>51.187199999999997</v>
      </c>
      <c r="J3236" s="3">
        <f t="shared" si="1091"/>
        <v>34.856400000000001</v>
      </c>
      <c r="K3236" s="3">
        <f t="shared" ref="K3236:K3299" si="1093">D3236*59.5%</f>
        <v>73.78</v>
      </c>
      <c r="L3236" s="3">
        <f t="shared" si="1068"/>
        <v>0</v>
      </c>
      <c r="M3236" s="3">
        <f t="shared" si="1069"/>
        <v>0</v>
      </c>
      <c r="N3236" s="3">
        <f t="shared" si="1070"/>
        <v>0</v>
      </c>
      <c r="O3236" s="3">
        <f t="shared" si="1071"/>
        <v>0</v>
      </c>
      <c r="P3236" s="3">
        <f t="shared" si="1072"/>
        <v>0</v>
      </c>
      <c r="Q3236" s="3">
        <f t="shared" si="1073"/>
        <v>0</v>
      </c>
      <c r="R3236" s="4">
        <f t="shared" si="1074"/>
        <v>74.399999999999991</v>
      </c>
      <c r="S3236" s="3">
        <v>40.112639999999999</v>
      </c>
      <c r="T3236" s="3">
        <f t="shared" si="1075"/>
        <v>0</v>
      </c>
      <c r="U3236" s="3">
        <f t="shared" si="1076"/>
        <v>74.399999999999991</v>
      </c>
      <c r="V3236" s="3">
        <f t="shared" si="1077"/>
        <v>73.358400000000003</v>
      </c>
      <c r="W3236" s="3">
        <f t="shared" si="1078"/>
        <v>73.358400000000003</v>
      </c>
      <c r="X3236" s="4" t="s">
        <v>5201</v>
      </c>
      <c r="Y3236" s="3">
        <v>0</v>
      </c>
      <c r="Z3236" s="3">
        <v>0</v>
      </c>
      <c r="AA3236" s="4">
        <f t="shared" si="1079"/>
        <v>80.600000000000009</v>
      </c>
      <c r="AB3236" s="3">
        <f t="shared" si="1080"/>
        <v>74.399999999999991</v>
      </c>
      <c r="AC3236" s="3">
        <v>0</v>
      </c>
      <c r="AD3236" s="3">
        <v>0</v>
      </c>
      <c r="AE3236" s="3">
        <f t="shared" si="1081"/>
        <v>57.0152</v>
      </c>
      <c r="AF3236" s="3">
        <v>416.02</v>
      </c>
      <c r="AG3236" s="3">
        <v>399.86</v>
      </c>
      <c r="AH3236" s="3">
        <f t="shared" si="1082"/>
        <v>0</v>
      </c>
      <c r="AI3236" s="3">
        <f t="shared" si="1083"/>
        <v>0</v>
      </c>
      <c r="AJ3236" s="3">
        <v>54.373000000000005</v>
      </c>
      <c r="AK3236" s="3">
        <v>0</v>
      </c>
      <c r="AL3236" s="3">
        <f t="shared" si="1084"/>
        <v>0</v>
      </c>
      <c r="AM3236" s="2" t="str">
        <f t="shared" si="1085"/>
        <v>NA</v>
      </c>
      <c r="AN3236" s="3">
        <f t="shared" si="1086"/>
        <v>62</v>
      </c>
      <c r="AO3236" s="3">
        <f t="shared" si="1087"/>
        <v>26.535999999999998</v>
      </c>
      <c r="AP3236" s="3">
        <f t="shared" si="1088"/>
        <v>0</v>
      </c>
      <c r="AQ3236" s="3">
        <f t="shared" si="1089"/>
        <v>86.8</v>
      </c>
      <c r="AR3236" s="2" cm="1">
        <f t="array" ref="AR3236">MIN(_xlfn._xlws.FILTER(E3236:AQ3236,E3236:AQ3236&lt;&gt;0))</f>
        <v>26.535999999999998</v>
      </c>
      <c r="AS3236" s="3">
        <f t="shared" si="1090"/>
        <v>416.02</v>
      </c>
    </row>
    <row r="3237" spans="1:45" x14ac:dyDescent="0.25">
      <c r="A3237" t="s">
        <v>1764</v>
      </c>
      <c r="B3237" t="s">
        <v>34</v>
      </c>
      <c r="C3237">
        <v>80349</v>
      </c>
      <c r="D3237" s="3">
        <v>57</v>
      </c>
      <c r="E3237" s="3">
        <f t="shared" si="1065"/>
        <v>44.573999999999998</v>
      </c>
      <c r="F3237" s="3">
        <f t="shared" si="1066"/>
        <v>0</v>
      </c>
      <c r="G3237" s="3">
        <f t="shared" si="1067"/>
        <v>0</v>
      </c>
      <c r="H3237" s="3">
        <v>38.380000000000003</v>
      </c>
      <c r="I3237" s="3">
        <f t="shared" si="1092"/>
        <v>23.529599999999999</v>
      </c>
      <c r="J3237" s="3">
        <f t="shared" si="1091"/>
        <v>16.0227</v>
      </c>
      <c r="K3237" s="3">
        <f t="shared" si="1093"/>
        <v>33.914999999999999</v>
      </c>
      <c r="L3237" s="3">
        <f t="shared" si="1068"/>
        <v>0</v>
      </c>
      <c r="M3237" s="3">
        <f t="shared" si="1069"/>
        <v>0</v>
      </c>
      <c r="N3237" s="3">
        <f t="shared" si="1070"/>
        <v>0</v>
      </c>
      <c r="O3237" s="3">
        <f t="shared" si="1071"/>
        <v>0</v>
      </c>
      <c r="P3237" s="3">
        <f t="shared" si="1072"/>
        <v>0</v>
      </c>
      <c r="Q3237" s="3">
        <f t="shared" si="1073"/>
        <v>0</v>
      </c>
      <c r="R3237" s="4">
        <f t="shared" si="1074"/>
        <v>34.199999999999996</v>
      </c>
      <c r="S3237" s="3">
        <v>22.284800000000004</v>
      </c>
      <c r="T3237" s="3">
        <f t="shared" si="1075"/>
        <v>0</v>
      </c>
      <c r="U3237" s="3">
        <f t="shared" si="1076"/>
        <v>34.199999999999996</v>
      </c>
      <c r="V3237" s="3">
        <f t="shared" si="1077"/>
        <v>33.721200000000003</v>
      </c>
      <c r="W3237" s="3">
        <f t="shared" si="1078"/>
        <v>33.721200000000003</v>
      </c>
      <c r="X3237" s="4" t="s">
        <v>5201</v>
      </c>
      <c r="Y3237" s="3">
        <v>0</v>
      </c>
      <c r="Z3237" s="3">
        <v>0</v>
      </c>
      <c r="AA3237" s="4">
        <f t="shared" si="1079"/>
        <v>37.050000000000004</v>
      </c>
      <c r="AB3237" s="3">
        <f t="shared" si="1080"/>
        <v>34.199999999999996</v>
      </c>
      <c r="AC3237" s="3">
        <v>0</v>
      </c>
      <c r="AD3237" s="3">
        <v>0</v>
      </c>
      <c r="AE3237" s="3">
        <f t="shared" si="1081"/>
        <v>26.208600000000001</v>
      </c>
      <c r="AF3237" s="3">
        <v>416.02</v>
      </c>
      <c r="AG3237" s="3">
        <v>399.86</v>
      </c>
      <c r="AH3237" s="3">
        <f t="shared" si="1082"/>
        <v>0</v>
      </c>
      <c r="AI3237" s="3">
        <f t="shared" si="1083"/>
        <v>0</v>
      </c>
      <c r="AJ3237" s="3">
        <f>D3237*65%</f>
        <v>37.050000000000004</v>
      </c>
      <c r="AK3237" s="3">
        <v>0</v>
      </c>
      <c r="AL3237" s="3">
        <f t="shared" si="1084"/>
        <v>0</v>
      </c>
      <c r="AM3237" s="2" t="str">
        <f t="shared" si="1085"/>
        <v>NA</v>
      </c>
      <c r="AN3237" s="3">
        <f t="shared" si="1086"/>
        <v>28.5</v>
      </c>
      <c r="AO3237" s="3">
        <f t="shared" si="1087"/>
        <v>12.198</v>
      </c>
      <c r="AP3237" s="3">
        <f t="shared" si="1088"/>
        <v>0</v>
      </c>
      <c r="AQ3237" s="3">
        <f t="shared" si="1089"/>
        <v>39.9</v>
      </c>
      <c r="AR3237" s="2" cm="1">
        <f t="array" ref="AR3237">MIN(_xlfn._xlws.FILTER(E3237:AQ3237,E3237:AQ3237&lt;&gt;0))</f>
        <v>12.198</v>
      </c>
      <c r="AS3237" s="3">
        <f t="shared" si="1090"/>
        <v>416.02</v>
      </c>
    </row>
    <row r="3238" spans="1:45" x14ac:dyDescent="0.25">
      <c r="A3238" t="s">
        <v>1765</v>
      </c>
      <c r="B3238" t="s">
        <v>34</v>
      </c>
      <c r="C3238">
        <v>80352</v>
      </c>
      <c r="D3238" s="3">
        <v>119</v>
      </c>
      <c r="E3238" s="3">
        <f t="shared" si="1065"/>
        <v>93.058000000000007</v>
      </c>
      <c r="F3238" s="3">
        <f t="shared" si="1066"/>
        <v>0</v>
      </c>
      <c r="G3238" s="3">
        <f t="shared" si="1067"/>
        <v>0</v>
      </c>
      <c r="H3238" s="3">
        <v>16.100000000000001</v>
      </c>
      <c r="I3238" s="3">
        <f t="shared" si="1092"/>
        <v>49.123199999999997</v>
      </c>
      <c r="J3238" s="3">
        <f t="shared" si="1091"/>
        <v>33.450900000000004</v>
      </c>
      <c r="K3238" s="3">
        <f t="shared" si="1093"/>
        <v>70.804999999999993</v>
      </c>
      <c r="L3238" s="3">
        <f t="shared" si="1068"/>
        <v>0</v>
      </c>
      <c r="M3238" s="3">
        <f t="shared" si="1069"/>
        <v>0</v>
      </c>
      <c r="N3238" s="3">
        <f t="shared" si="1070"/>
        <v>0</v>
      </c>
      <c r="O3238" s="3">
        <f t="shared" si="1071"/>
        <v>0</v>
      </c>
      <c r="P3238" s="3">
        <f t="shared" si="1072"/>
        <v>0</v>
      </c>
      <c r="Q3238" s="3">
        <f t="shared" si="1073"/>
        <v>0</v>
      </c>
      <c r="R3238" s="4">
        <f t="shared" si="1074"/>
        <v>71.399999999999991</v>
      </c>
      <c r="S3238" s="3">
        <v>21.240200000000002</v>
      </c>
      <c r="T3238" s="3">
        <f t="shared" si="1075"/>
        <v>0</v>
      </c>
      <c r="U3238" s="3">
        <f t="shared" si="1076"/>
        <v>71.399999999999991</v>
      </c>
      <c r="V3238" s="3">
        <f t="shared" si="1077"/>
        <v>70.400400000000005</v>
      </c>
      <c r="W3238" s="3">
        <f t="shared" si="1078"/>
        <v>70.400400000000005</v>
      </c>
      <c r="X3238" s="4" t="s">
        <v>5201</v>
      </c>
      <c r="Y3238" s="3">
        <v>0</v>
      </c>
      <c r="Z3238" s="3">
        <v>0</v>
      </c>
      <c r="AA3238" s="4">
        <f t="shared" si="1079"/>
        <v>77.350000000000009</v>
      </c>
      <c r="AB3238" s="3">
        <f t="shared" si="1080"/>
        <v>71.399999999999991</v>
      </c>
      <c r="AC3238" s="3">
        <v>0</v>
      </c>
      <c r="AD3238" s="3">
        <v>0</v>
      </c>
      <c r="AE3238" s="3">
        <f t="shared" si="1081"/>
        <v>54.716200000000001</v>
      </c>
      <c r="AF3238" s="3">
        <v>416.02</v>
      </c>
      <c r="AG3238" s="3">
        <v>399.86</v>
      </c>
      <c r="AH3238" s="3">
        <f t="shared" si="1082"/>
        <v>0</v>
      </c>
      <c r="AI3238" s="3">
        <f t="shared" si="1083"/>
        <v>0</v>
      </c>
      <c r="AJ3238" s="3">
        <f>D3238*65%</f>
        <v>77.350000000000009</v>
      </c>
      <c r="AK3238" s="3">
        <v>0</v>
      </c>
      <c r="AL3238" s="3">
        <f t="shared" si="1084"/>
        <v>0</v>
      </c>
      <c r="AM3238" s="2" t="str">
        <f t="shared" si="1085"/>
        <v>NA</v>
      </c>
      <c r="AN3238" s="3">
        <f t="shared" si="1086"/>
        <v>59.5</v>
      </c>
      <c r="AO3238" s="3">
        <f t="shared" si="1087"/>
        <v>25.466000000000001</v>
      </c>
      <c r="AP3238" s="3">
        <f t="shared" si="1088"/>
        <v>0</v>
      </c>
      <c r="AQ3238" s="3">
        <f t="shared" si="1089"/>
        <v>83.3</v>
      </c>
      <c r="AR3238" s="2" cm="1">
        <f t="array" ref="AR3238">MIN(_xlfn._xlws.FILTER(E3238:AQ3238,E3238:AQ3238&lt;&gt;0))</f>
        <v>16.100000000000001</v>
      </c>
      <c r="AS3238" s="3">
        <f t="shared" si="1090"/>
        <v>416.02</v>
      </c>
    </row>
    <row r="3239" spans="1:45" x14ac:dyDescent="0.25">
      <c r="A3239" t="s">
        <v>1766</v>
      </c>
      <c r="B3239" t="s">
        <v>34</v>
      </c>
      <c r="C3239">
        <v>80353</v>
      </c>
      <c r="D3239" s="3">
        <v>101</v>
      </c>
      <c r="E3239" s="3">
        <f t="shared" si="1065"/>
        <v>78.981999999999999</v>
      </c>
      <c r="F3239" s="3">
        <f t="shared" si="1066"/>
        <v>0</v>
      </c>
      <c r="G3239" s="3">
        <f t="shared" si="1067"/>
        <v>0</v>
      </c>
      <c r="H3239" s="3">
        <v>38.380000000000003</v>
      </c>
      <c r="I3239" s="3">
        <f t="shared" si="1092"/>
        <v>41.692799999999998</v>
      </c>
      <c r="J3239" s="3">
        <f t="shared" si="1091"/>
        <v>28.391100000000002</v>
      </c>
      <c r="K3239" s="3">
        <f t="shared" si="1093"/>
        <v>60.094999999999999</v>
      </c>
      <c r="L3239" s="3">
        <f t="shared" si="1068"/>
        <v>0</v>
      </c>
      <c r="M3239" s="3">
        <f t="shared" si="1069"/>
        <v>0</v>
      </c>
      <c r="N3239" s="3">
        <f t="shared" si="1070"/>
        <v>0</v>
      </c>
      <c r="O3239" s="3">
        <f t="shared" si="1071"/>
        <v>0</v>
      </c>
      <c r="P3239" s="3">
        <f t="shared" si="1072"/>
        <v>0</v>
      </c>
      <c r="Q3239" s="3">
        <f t="shared" si="1073"/>
        <v>0</v>
      </c>
      <c r="R3239" s="4">
        <f t="shared" si="1074"/>
        <v>60.599999999999994</v>
      </c>
      <c r="S3239" s="3">
        <v>26.550250000000002</v>
      </c>
      <c r="T3239" s="3">
        <f t="shared" si="1075"/>
        <v>0</v>
      </c>
      <c r="U3239" s="3">
        <f t="shared" si="1076"/>
        <v>60.599999999999994</v>
      </c>
      <c r="V3239" s="3">
        <f t="shared" si="1077"/>
        <v>59.751600000000003</v>
      </c>
      <c r="W3239" s="3">
        <f t="shared" si="1078"/>
        <v>59.751600000000003</v>
      </c>
      <c r="X3239" s="4" t="s">
        <v>5201</v>
      </c>
      <c r="Y3239" s="3">
        <v>0</v>
      </c>
      <c r="Z3239" s="3">
        <v>0</v>
      </c>
      <c r="AA3239" s="4">
        <f t="shared" si="1079"/>
        <v>65.650000000000006</v>
      </c>
      <c r="AB3239" s="3">
        <f t="shared" si="1080"/>
        <v>60.599999999999994</v>
      </c>
      <c r="AC3239" s="3">
        <v>0</v>
      </c>
      <c r="AD3239" s="3">
        <v>0</v>
      </c>
      <c r="AE3239" s="3">
        <f t="shared" si="1081"/>
        <v>46.439799999999998</v>
      </c>
      <c r="AF3239" s="3">
        <v>416.02</v>
      </c>
      <c r="AG3239" s="3">
        <v>399.86</v>
      </c>
      <c r="AH3239" s="3">
        <f t="shared" si="1082"/>
        <v>0</v>
      </c>
      <c r="AI3239" s="3">
        <f t="shared" si="1083"/>
        <v>0</v>
      </c>
      <c r="AJ3239" s="3">
        <v>44.539000000000009</v>
      </c>
      <c r="AK3239" s="3">
        <v>0</v>
      </c>
      <c r="AL3239" s="3">
        <f t="shared" si="1084"/>
        <v>0</v>
      </c>
      <c r="AM3239" s="2" t="str">
        <f t="shared" si="1085"/>
        <v>NA</v>
      </c>
      <c r="AN3239" s="3">
        <f t="shared" si="1086"/>
        <v>50.5</v>
      </c>
      <c r="AO3239" s="3">
        <f t="shared" si="1087"/>
        <v>21.614000000000001</v>
      </c>
      <c r="AP3239" s="3">
        <f t="shared" si="1088"/>
        <v>0</v>
      </c>
      <c r="AQ3239" s="3">
        <f t="shared" si="1089"/>
        <v>70.699999999999989</v>
      </c>
      <c r="AR3239" s="2" cm="1">
        <f t="array" ref="AR3239">MIN(_xlfn._xlws.FILTER(E3239:AQ3239,E3239:AQ3239&lt;&gt;0))</f>
        <v>21.614000000000001</v>
      </c>
      <c r="AS3239" s="3">
        <f t="shared" si="1090"/>
        <v>416.02</v>
      </c>
    </row>
    <row r="3240" spans="1:45" x14ac:dyDescent="0.25">
      <c r="A3240" t="s">
        <v>1767</v>
      </c>
      <c r="B3240" t="s">
        <v>34</v>
      </c>
      <c r="C3240">
        <v>80354</v>
      </c>
      <c r="D3240" s="3">
        <v>54</v>
      </c>
      <c r="E3240" s="3">
        <f t="shared" si="1065"/>
        <v>42.228000000000002</v>
      </c>
      <c r="F3240" s="3">
        <f t="shared" si="1066"/>
        <v>0</v>
      </c>
      <c r="G3240" s="3">
        <f t="shared" si="1067"/>
        <v>0</v>
      </c>
      <c r="H3240" s="3">
        <v>38.380000000000003</v>
      </c>
      <c r="I3240" s="3">
        <f t="shared" si="1092"/>
        <v>22.2912</v>
      </c>
      <c r="J3240" s="3">
        <f t="shared" si="1091"/>
        <v>15.179400000000001</v>
      </c>
      <c r="K3240" s="3">
        <f t="shared" si="1093"/>
        <v>32.129999999999995</v>
      </c>
      <c r="L3240" s="3">
        <f t="shared" si="1068"/>
        <v>0</v>
      </c>
      <c r="M3240" s="3">
        <f t="shared" si="1069"/>
        <v>0</v>
      </c>
      <c r="N3240" s="3">
        <f t="shared" si="1070"/>
        <v>0</v>
      </c>
      <c r="O3240" s="3">
        <f t="shared" si="1071"/>
        <v>0</v>
      </c>
      <c r="P3240" s="3">
        <f t="shared" si="1072"/>
        <v>0</v>
      </c>
      <c r="Q3240" s="3">
        <f t="shared" si="1073"/>
        <v>0</v>
      </c>
      <c r="R3240" s="4">
        <f t="shared" si="1074"/>
        <v>32.4</v>
      </c>
      <c r="S3240" s="3">
        <v>15.982380000000001</v>
      </c>
      <c r="T3240" s="3">
        <f t="shared" si="1075"/>
        <v>0</v>
      </c>
      <c r="U3240" s="3">
        <f t="shared" si="1076"/>
        <v>32.4</v>
      </c>
      <c r="V3240" s="3">
        <f t="shared" si="1077"/>
        <v>31.946400000000001</v>
      </c>
      <c r="W3240" s="3">
        <f t="shared" si="1078"/>
        <v>31.946400000000001</v>
      </c>
      <c r="X3240" s="4" t="s">
        <v>5201</v>
      </c>
      <c r="Y3240" s="3">
        <v>0</v>
      </c>
      <c r="Z3240" s="3">
        <v>0</v>
      </c>
      <c r="AA3240" s="4">
        <f t="shared" si="1079"/>
        <v>35.1</v>
      </c>
      <c r="AB3240" s="3">
        <f t="shared" si="1080"/>
        <v>32.4</v>
      </c>
      <c r="AC3240" s="3">
        <v>0</v>
      </c>
      <c r="AD3240" s="3">
        <v>0</v>
      </c>
      <c r="AE3240" s="3">
        <f t="shared" si="1081"/>
        <v>24.8292</v>
      </c>
      <c r="AF3240" s="3">
        <v>416.02</v>
      </c>
      <c r="AG3240" s="3">
        <v>399.86</v>
      </c>
      <c r="AH3240" s="3">
        <f t="shared" si="1082"/>
        <v>0</v>
      </c>
      <c r="AI3240" s="3">
        <f t="shared" si="1083"/>
        <v>0</v>
      </c>
      <c r="AJ3240" s="3">
        <f>D3240*65%</f>
        <v>35.1</v>
      </c>
      <c r="AK3240" s="3">
        <v>0</v>
      </c>
      <c r="AL3240" s="3">
        <f t="shared" si="1084"/>
        <v>0</v>
      </c>
      <c r="AM3240" s="2" t="str">
        <f t="shared" si="1085"/>
        <v>NA</v>
      </c>
      <c r="AN3240" s="3">
        <f t="shared" si="1086"/>
        <v>27</v>
      </c>
      <c r="AO3240" s="3">
        <f t="shared" si="1087"/>
        <v>11.555999999999999</v>
      </c>
      <c r="AP3240" s="3">
        <f t="shared" si="1088"/>
        <v>0</v>
      </c>
      <c r="AQ3240" s="3">
        <f t="shared" si="1089"/>
        <v>37.799999999999997</v>
      </c>
      <c r="AR3240" s="2" cm="1">
        <f t="array" ref="AR3240">MIN(_xlfn._xlws.FILTER(E3240:AQ3240,E3240:AQ3240&lt;&gt;0))</f>
        <v>11.555999999999999</v>
      </c>
      <c r="AS3240" s="3">
        <f t="shared" si="1090"/>
        <v>416.02</v>
      </c>
    </row>
    <row r="3241" spans="1:45" x14ac:dyDescent="0.25">
      <c r="A3241" t="s">
        <v>1768</v>
      </c>
      <c r="B3241" t="s">
        <v>34</v>
      </c>
      <c r="C3241">
        <v>80358</v>
      </c>
      <c r="D3241" s="3">
        <v>158</v>
      </c>
      <c r="E3241" s="3">
        <f t="shared" si="1065"/>
        <v>123.55600000000001</v>
      </c>
      <c r="F3241" s="3">
        <f t="shared" si="1066"/>
        <v>0</v>
      </c>
      <c r="G3241" s="3">
        <f t="shared" si="1067"/>
        <v>0</v>
      </c>
      <c r="H3241" s="3">
        <v>38.380000000000003</v>
      </c>
      <c r="I3241" s="3">
        <f t="shared" si="1092"/>
        <v>65.222399999999993</v>
      </c>
      <c r="J3241" s="3">
        <f t="shared" si="1091"/>
        <v>44.413800000000002</v>
      </c>
      <c r="K3241" s="3">
        <f t="shared" si="1093"/>
        <v>94.009999999999991</v>
      </c>
      <c r="L3241" s="3">
        <f t="shared" si="1068"/>
        <v>0</v>
      </c>
      <c r="M3241" s="3">
        <f t="shared" si="1069"/>
        <v>0</v>
      </c>
      <c r="N3241" s="3">
        <f t="shared" si="1070"/>
        <v>0</v>
      </c>
      <c r="O3241" s="3">
        <f t="shared" si="1071"/>
        <v>0</v>
      </c>
      <c r="P3241" s="3">
        <f t="shared" si="1072"/>
        <v>0</v>
      </c>
      <c r="Q3241" s="3">
        <f t="shared" si="1073"/>
        <v>0</v>
      </c>
      <c r="R3241" s="4">
        <f t="shared" si="1074"/>
        <v>94.8</v>
      </c>
      <c r="S3241" s="3">
        <v>17.618919999999999</v>
      </c>
      <c r="T3241" s="3">
        <f t="shared" si="1075"/>
        <v>0</v>
      </c>
      <c r="U3241" s="3">
        <f t="shared" si="1076"/>
        <v>94.8</v>
      </c>
      <c r="V3241" s="3">
        <f t="shared" si="1077"/>
        <v>93.472800000000007</v>
      </c>
      <c r="W3241" s="3">
        <f t="shared" si="1078"/>
        <v>93.472800000000007</v>
      </c>
      <c r="X3241" s="4" t="s">
        <v>5201</v>
      </c>
      <c r="Y3241" s="3">
        <v>0</v>
      </c>
      <c r="Z3241" s="3">
        <v>0</v>
      </c>
      <c r="AA3241" s="4">
        <f t="shared" si="1079"/>
        <v>102.7</v>
      </c>
      <c r="AB3241" s="3">
        <f t="shared" si="1080"/>
        <v>94.8</v>
      </c>
      <c r="AC3241" s="3">
        <v>0</v>
      </c>
      <c r="AD3241" s="3">
        <v>0</v>
      </c>
      <c r="AE3241" s="3">
        <f t="shared" si="1081"/>
        <v>72.648399999999995</v>
      </c>
      <c r="AF3241" s="3">
        <v>416.02</v>
      </c>
      <c r="AG3241" s="3">
        <v>399.86</v>
      </c>
      <c r="AH3241" s="3">
        <f t="shared" si="1082"/>
        <v>0</v>
      </c>
      <c r="AI3241" s="3">
        <f t="shared" si="1083"/>
        <v>0</v>
      </c>
      <c r="AJ3241" s="3">
        <v>47.981999999999999</v>
      </c>
      <c r="AK3241" s="3">
        <v>0</v>
      </c>
      <c r="AL3241" s="3">
        <f t="shared" si="1084"/>
        <v>0</v>
      </c>
      <c r="AM3241" s="2" t="str">
        <f t="shared" si="1085"/>
        <v>NA</v>
      </c>
      <c r="AN3241" s="3">
        <f t="shared" si="1086"/>
        <v>79</v>
      </c>
      <c r="AO3241" s="3">
        <f t="shared" si="1087"/>
        <v>33.811999999999998</v>
      </c>
      <c r="AP3241" s="3">
        <f t="shared" si="1088"/>
        <v>0</v>
      </c>
      <c r="AQ3241" s="3">
        <f t="shared" si="1089"/>
        <v>110.6</v>
      </c>
      <c r="AR3241" s="2" cm="1">
        <f t="array" ref="AR3241">MIN(_xlfn._xlws.FILTER(E3241:AQ3241,E3241:AQ3241&lt;&gt;0))</f>
        <v>17.618919999999999</v>
      </c>
      <c r="AS3241" s="3">
        <f t="shared" si="1090"/>
        <v>416.02</v>
      </c>
    </row>
    <row r="3242" spans="1:45" x14ac:dyDescent="0.25">
      <c r="A3242" t="s">
        <v>1769</v>
      </c>
      <c r="B3242" t="s">
        <v>34</v>
      </c>
      <c r="C3242">
        <v>80360</v>
      </c>
      <c r="D3242" s="3">
        <v>61</v>
      </c>
      <c r="E3242" s="3">
        <f t="shared" si="1065"/>
        <v>47.701999999999998</v>
      </c>
      <c r="F3242" s="3">
        <f t="shared" si="1066"/>
        <v>0</v>
      </c>
      <c r="G3242" s="3">
        <f t="shared" si="1067"/>
        <v>0</v>
      </c>
      <c r="H3242" s="3">
        <v>38.380000000000003</v>
      </c>
      <c r="I3242" s="3">
        <f t="shared" si="1092"/>
        <v>25.180800000000001</v>
      </c>
      <c r="J3242" s="3">
        <f t="shared" si="1091"/>
        <v>17.147100000000002</v>
      </c>
      <c r="K3242" s="3">
        <f t="shared" si="1093"/>
        <v>36.295000000000002</v>
      </c>
      <c r="L3242" s="3">
        <f t="shared" si="1068"/>
        <v>0</v>
      </c>
      <c r="M3242" s="3">
        <f t="shared" si="1069"/>
        <v>0</v>
      </c>
      <c r="N3242" s="3">
        <f t="shared" si="1070"/>
        <v>0</v>
      </c>
      <c r="O3242" s="3">
        <f t="shared" si="1071"/>
        <v>0</v>
      </c>
      <c r="P3242" s="3">
        <f t="shared" si="1072"/>
        <v>0</v>
      </c>
      <c r="Q3242" s="3">
        <f t="shared" si="1073"/>
        <v>0</v>
      </c>
      <c r="R3242" s="4">
        <f t="shared" si="1074"/>
        <v>36.6</v>
      </c>
      <c r="S3242" s="3">
        <v>29.597000000000001</v>
      </c>
      <c r="T3242" s="3">
        <f t="shared" si="1075"/>
        <v>0</v>
      </c>
      <c r="U3242" s="3">
        <f t="shared" si="1076"/>
        <v>36.6</v>
      </c>
      <c r="V3242" s="3">
        <f t="shared" si="1077"/>
        <v>36.087600000000002</v>
      </c>
      <c r="W3242" s="3">
        <f t="shared" si="1078"/>
        <v>36.087600000000002</v>
      </c>
      <c r="X3242" s="4" t="s">
        <v>5201</v>
      </c>
      <c r="Y3242" s="3">
        <v>0</v>
      </c>
      <c r="Z3242" s="3">
        <v>0</v>
      </c>
      <c r="AA3242" s="4">
        <f t="shared" si="1079"/>
        <v>39.65</v>
      </c>
      <c r="AB3242" s="3">
        <f t="shared" si="1080"/>
        <v>36.6</v>
      </c>
      <c r="AC3242" s="3">
        <v>0</v>
      </c>
      <c r="AD3242" s="3">
        <v>0</v>
      </c>
      <c r="AE3242" s="3">
        <f t="shared" si="1081"/>
        <v>28.047799999999999</v>
      </c>
      <c r="AF3242" s="3">
        <v>416.02</v>
      </c>
      <c r="AG3242" s="3">
        <v>399.86</v>
      </c>
      <c r="AH3242" s="3">
        <f t="shared" si="1082"/>
        <v>0</v>
      </c>
      <c r="AI3242" s="3">
        <f t="shared" si="1083"/>
        <v>0</v>
      </c>
      <c r="AJ3242" s="3">
        <f>D3242*65%</f>
        <v>39.65</v>
      </c>
      <c r="AK3242" s="3">
        <v>0</v>
      </c>
      <c r="AL3242" s="3">
        <f t="shared" si="1084"/>
        <v>0</v>
      </c>
      <c r="AM3242" s="2" t="str">
        <f t="shared" si="1085"/>
        <v>NA</v>
      </c>
      <c r="AN3242" s="3">
        <f t="shared" si="1086"/>
        <v>30.5</v>
      </c>
      <c r="AO3242" s="3">
        <f t="shared" si="1087"/>
        <v>13.054</v>
      </c>
      <c r="AP3242" s="3">
        <f t="shared" si="1088"/>
        <v>0</v>
      </c>
      <c r="AQ3242" s="3">
        <f t="shared" si="1089"/>
        <v>42.699999999999996</v>
      </c>
      <c r="AR3242" s="2" cm="1">
        <f t="array" ref="AR3242">MIN(_xlfn._xlws.FILTER(E3242:AQ3242,E3242:AQ3242&lt;&gt;0))</f>
        <v>13.054</v>
      </c>
      <c r="AS3242" s="3">
        <f t="shared" si="1090"/>
        <v>416.02</v>
      </c>
    </row>
    <row r="3243" spans="1:45" x14ac:dyDescent="0.25">
      <c r="A3243" t="s">
        <v>1770</v>
      </c>
      <c r="B3243" t="s">
        <v>34</v>
      </c>
      <c r="C3243">
        <v>80361</v>
      </c>
      <c r="D3243" s="3">
        <v>150</v>
      </c>
      <c r="E3243" s="3">
        <f t="shared" si="1065"/>
        <v>117.30000000000001</v>
      </c>
      <c r="F3243" s="3">
        <f t="shared" si="1066"/>
        <v>0</v>
      </c>
      <c r="G3243" s="3">
        <f t="shared" si="1067"/>
        <v>0</v>
      </c>
      <c r="H3243" s="3">
        <v>38.380000000000003</v>
      </c>
      <c r="I3243" s="3">
        <f t="shared" si="1092"/>
        <v>61.92</v>
      </c>
      <c r="J3243" s="3">
        <f t="shared" si="1091"/>
        <v>42.164999999999999</v>
      </c>
      <c r="K3243" s="3">
        <f t="shared" si="1093"/>
        <v>89.25</v>
      </c>
      <c r="L3243" s="3">
        <f t="shared" si="1068"/>
        <v>0</v>
      </c>
      <c r="M3243" s="3">
        <f t="shared" si="1069"/>
        <v>0</v>
      </c>
      <c r="N3243" s="3">
        <f t="shared" si="1070"/>
        <v>0</v>
      </c>
      <c r="O3243" s="3">
        <f t="shared" si="1071"/>
        <v>0</v>
      </c>
      <c r="P3243" s="3">
        <f t="shared" si="1072"/>
        <v>0</v>
      </c>
      <c r="Q3243" s="3">
        <f t="shared" si="1073"/>
        <v>0</v>
      </c>
      <c r="R3243" s="4">
        <f t="shared" si="1074"/>
        <v>90</v>
      </c>
      <c r="S3243" s="3">
        <v>24.025800000000004</v>
      </c>
      <c r="T3243" s="3">
        <f t="shared" si="1075"/>
        <v>0</v>
      </c>
      <c r="U3243" s="3">
        <f t="shared" si="1076"/>
        <v>90</v>
      </c>
      <c r="V3243" s="3">
        <f t="shared" si="1077"/>
        <v>88.740000000000009</v>
      </c>
      <c r="W3243" s="3">
        <f t="shared" si="1078"/>
        <v>88.740000000000009</v>
      </c>
      <c r="X3243" s="4" t="s">
        <v>5201</v>
      </c>
      <c r="Y3243" s="3">
        <v>0</v>
      </c>
      <c r="Z3243" s="3">
        <v>0</v>
      </c>
      <c r="AA3243" s="4">
        <f t="shared" si="1079"/>
        <v>97.5</v>
      </c>
      <c r="AB3243" s="3">
        <f t="shared" si="1080"/>
        <v>90</v>
      </c>
      <c r="AC3243" s="3">
        <v>0</v>
      </c>
      <c r="AD3243" s="3">
        <v>0</v>
      </c>
      <c r="AE3243" s="3">
        <f t="shared" si="1081"/>
        <v>68.97</v>
      </c>
      <c r="AF3243" s="3">
        <v>416.02</v>
      </c>
      <c r="AG3243" s="3">
        <v>399.86</v>
      </c>
      <c r="AH3243" s="3">
        <f t="shared" si="1082"/>
        <v>0</v>
      </c>
      <c r="AI3243" s="3">
        <f t="shared" si="1083"/>
        <v>0</v>
      </c>
      <c r="AJ3243" s="3">
        <v>60.698000000000008</v>
      </c>
      <c r="AK3243" s="3">
        <v>0</v>
      </c>
      <c r="AL3243" s="3">
        <f t="shared" si="1084"/>
        <v>0</v>
      </c>
      <c r="AM3243" s="2" t="str">
        <f t="shared" si="1085"/>
        <v>NA</v>
      </c>
      <c r="AN3243" s="3">
        <f t="shared" si="1086"/>
        <v>75</v>
      </c>
      <c r="AO3243" s="3">
        <f t="shared" si="1087"/>
        <v>32.1</v>
      </c>
      <c r="AP3243" s="3">
        <f t="shared" si="1088"/>
        <v>0</v>
      </c>
      <c r="AQ3243" s="3">
        <f t="shared" si="1089"/>
        <v>105</v>
      </c>
      <c r="AR3243" s="2" cm="1">
        <f t="array" ref="AR3243">MIN(_xlfn._xlws.FILTER(E3243:AQ3243,E3243:AQ3243&lt;&gt;0))</f>
        <v>24.025800000000004</v>
      </c>
      <c r="AS3243" s="3">
        <f t="shared" si="1090"/>
        <v>416.02</v>
      </c>
    </row>
    <row r="3244" spans="1:45" x14ac:dyDescent="0.25">
      <c r="A3244" t="s">
        <v>1771</v>
      </c>
      <c r="B3244" t="s">
        <v>34</v>
      </c>
      <c r="C3244">
        <v>80362</v>
      </c>
      <c r="D3244" s="3">
        <v>128</v>
      </c>
      <c r="E3244" s="3">
        <f t="shared" si="1065"/>
        <v>100.096</v>
      </c>
      <c r="F3244" s="3">
        <f t="shared" si="1066"/>
        <v>0</v>
      </c>
      <c r="G3244" s="3">
        <f t="shared" si="1067"/>
        <v>0</v>
      </c>
      <c r="H3244" s="3">
        <v>38.380000000000003</v>
      </c>
      <c r="I3244" s="3">
        <f t="shared" si="1092"/>
        <v>52.8384</v>
      </c>
      <c r="J3244" s="3">
        <f t="shared" si="1091"/>
        <v>35.980800000000002</v>
      </c>
      <c r="K3244" s="3">
        <f t="shared" si="1093"/>
        <v>76.16</v>
      </c>
      <c r="L3244" s="3">
        <f t="shared" si="1068"/>
        <v>0</v>
      </c>
      <c r="M3244" s="3">
        <f t="shared" si="1069"/>
        <v>0</v>
      </c>
      <c r="N3244" s="3">
        <f t="shared" si="1070"/>
        <v>0</v>
      </c>
      <c r="O3244" s="3">
        <f t="shared" si="1071"/>
        <v>0</v>
      </c>
      <c r="P3244" s="3">
        <f t="shared" si="1072"/>
        <v>0</v>
      </c>
      <c r="Q3244" s="3">
        <f t="shared" si="1073"/>
        <v>0</v>
      </c>
      <c r="R3244" s="4">
        <f t="shared" si="1074"/>
        <v>76.8</v>
      </c>
      <c r="S3244" s="3">
        <v>36.96143</v>
      </c>
      <c r="T3244" s="3">
        <f t="shared" si="1075"/>
        <v>0</v>
      </c>
      <c r="U3244" s="3">
        <f t="shared" si="1076"/>
        <v>76.8</v>
      </c>
      <c r="V3244" s="3">
        <f t="shared" si="1077"/>
        <v>75.724800000000002</v>
      </c>
      <c r="W3244" s="3">
        <f t="shared" si="1078"/>
        <v>75.724800000000002</v>
      </c>
      <c r="X3244" s="4" t="s">
        <v>5201</v>
      </c>
      <c r="Y3244" s="3">
        <v>0</v>
      </c>
      <c r="Z3244" s="3">
        <v>0</v>
      </c>
      <c r="AA3244" s="4">
        <f t="shared" si="1079"/>
        <v>83.2</v>
      </c>
      <c r="AB3244" s="3">
        <f t="shared" si="1080"/>
        <v>76.8</v>
      </c>
      <c r="AC3244" s="3">
        <v>0</v>
      </c>
      <c r="AD3244" s="3">
        <v>0</v>
      </c>
      <c r="AE3244" s="3">
        <f t="shared" si="1081"/>
        <v>58.854399999999998</v>
      </c>
      <c r="AF3244" s="3">
        <v>416.02</v>
      </c>
      <c r="AG3244" s="3">
        <v>399.86</v>
      </c>
      <c r="AH3244" s="3">
        <f t="shared" si="1082"/>
        <v>0</v>
      </c>
      <c r="AI3244" s="3">
        <f t="shared" si="1083"/>
        <v>0</v>
      </c>
      <c r="AJ3244" s="3">
        <f>D3244*65%</f>
        <v>83.2</v>
      </c>
      <c r="AK3244" s="3">
        <v>0</v>
      </c>
      <c r="AL3244" s="3">
        <f t="shared" si="1084"/>
        <v>0</v>
      </c>
      <c r="AM3244" s="2" t="str">
        <f t="shared" si="1085"/>
        <v>NA</v>
      </c>
      <c r="AN3244" s="3">
        <f t="shared" si="1086"/>
        <v>64</v>
      </c>
      <c r="AO3244" s="3">
        <f t="shared" si="1087"/>
        <v>27.391999999999999</v>
      </c>
      <c r="AP3244" s="3">
        <f t="shared" si="1088"/>
        <v>0</v>
      </c>
      <c r="AQ3244" s="3">
        <f t="shared" si="1089"/>
        <v>89.6</v>
      </c>
      <c r="AR3244" s="2" cm="1">
        <f t="array" ref="AR3244">MIN(_xlfn._xlws.FILTER(E3244:AQ3244,E3244:AQ3244&lt;&gt;0))</f>
        <v>27.391999999999999</v>
      </c>
      <c r="AS3244" s="3">
        <f t="shared" si="1090"/>
        <v>416.02</v>
      </c>
    </row>
    <row r="3245" spans="1:45" x14ac:dyDescent="0.25">
      <c r="A3245" t="s">
        <v>1772</v>
      </c>
      <c r="B3245" t="s">
        <v>34</v>
      </c>
      <c r="C3245">
        <v>80365</v>
      </c>
      <c r="D3245" s="3">
        <v>121</v>
      </c>
      <c r="E3245" s="3">
        <f t="shared" si="1065"/>
        <v>94.622</v>
      </c>
      <c r="F3245" s="3">
        <f t="shared" si="1066"/>
        <v>0</v>
      </c>
      <c r="G3245" s="3">
        <f t="shared" si="1067"/>
        <v>0</v>
      </c>
      <c r="H3245" s="3">
        <v>38.380000000000003</v>
      </c>
      <c r="I3245" s="3">
        <f t="shared" si="1092"/>
        <v>49.948799999999999</v>
      </c>
      <c r="J3245" s="3">
        <f t="shared" si="1091"/>
        <v>34.013100000000001</v>
      </c>
      <c r="K3245" s="3">
        <f t="shared" si="1093"/>
        <v>71.99499999999999</v>
      </c>
      <c r="L3245" s="3">
        <f t="shared" si="1068"/>
        <v>0</v>
      </c>
      <c r="M3245" s="3">
        <f t="shared" si="1069"/>
        <v>0</v>
      </c>
      <c r="N3245" s="3">
        <f t="shared" si="1070"/>
        <v>0</v>
      </c>
      <c r="O3245" s="3">
        <f t="shared" si="1071"/>
        <v>0</v>
      </c>
      <c r="P3245" s="3">
        <f t="shared" si="1072"/>
        <v>0</v>
      </c>
      <c r="Q3245" s="3">
        <f t="shared" si="1073"/>
        <v>0</v>
      </c>
      <c r="R3245" s="4">
        <f t="shared" si="1074"/>
        <v>72.599999999999994</v>
      </c>
      <c r="S3245" s="3">
        <v>14.363250000000001</v>
      </c>
      <c r="T3245" s="3">
        <f t="shared" si="1075"/>
        <v>0</v>
      </c>
      <c r="U3245" s="3">
        <f t="shared" si="1076"/>
        <v>72.599999999999994</v>
      </c>
      <c r="V3245" s="3">
        <f t="shared" si="1077"/>
        <v>71.583600000000004</v>
      </c>
      <c r="W3245" s="3">
        <f t="shared" si="1078"/>
        <v>71.583600000000004</v>
      </c>
      <c r="X3245" s="4" t="s">
        <v>5201</v>
      </c>
      <c r="Y3245" s="3">
        <v>0</v>
      </c>
      <c r="Z3245" s="3">
        <v>0</v>
      </c>
      <c r="AA3245" s="4">
        <f t="shared" si="1079"/>
        <v>78.650000000000006</v>
      </c>
      <c r="AB3245" s="3">
        <f t="shared" si="1080"/>
        <v>72.599999999999994</v>
      </c>
      <c r="AC3245" s="3">
        <v>0</v>
      </c>
      <c r="AD3245" s="3">
        <v>0</v>
      </c>
      <c r="AE3245" s="3">
        <f t="shared" si="1081"/>
        <v>55.635799999999996</v>
      </c>
      <c r="AF3245" s="3">
        <v>416.02</v>
      </c>
      <c r="AG3245" s="3">
        <v>399.86</v>
      </c>
      <c r="AH3245" s="3">
        <f t="shared" si="1082"/>
        <v>0</v>
      </c>
      <c r="AI3245" s="3">
        <f t="shared" si="1083"/>
        <v>0</v>
      </c>
      <c r="AJ3245" s="3">
        <f>D3245*65%</f>
        <v>78.650000000000006</v>
      </c>
      <c r="AK3245" s="3">
        <v>0</v>
      </c>
      <c r="AL3245" s="3">
        <f t="shared" si="1084"/>
        <v>0</v>
      </c>
      <c r="AM3245" s="2" t="str">
        <f t="shared" si="1085"/>
        <v>NA</v>
      </c>
      <c r="AN3245" s="3">
        <f t="shared" si="1086"/>
        <v>60.5</v>
      </c>
      <c r="AO3245" s="3">
        <f t="shared" si="1087"/>
        <v>25.893999999999998</v>
      </c>
      <c r="AP3245" s="3">
        <f t="shared" si="1088"/>
        <v>0</v>
      </c>
      <c r="AQ3245" s="3">
        <f t="shared" si="1089"/>
        <v>84.699999999999989</v>
      </c>
      <c r="AR3245" s="2" cm="1">
        <f t="array" ref="AR3245">MIN(_xlfn._xlws.FILTER(E3245:AQ3245,E3245:AQ3245&lt;&gt;0))</f>
        <v>14.363250000000001</v>
      </c>
      <c r="AS3245" s="3">
        <f t="shared" si="1090"/>
        <v>416.02</v>
      </c>
    </row>
    <row r="3246" spans="1:45" x14ac:dyDescent="0.25">
      <c r="A3246" t="s">
        <v>1773</v>
      </c>
      <c r="B3246" t="s">
        <v>34</v>
      </c>
      <c r="C3246">
        <v>80368</v>
      </c>
      <c r="D3246" s="3">
        <v>104</v>
      </c>
      <c r="E3246" s="3">
        <f t="shared" si="1065"/>
        <v>81.328000000000003</v>
      </c>
      <c r="F3246" s="3">
        <f t="shared" si="1066"/>
        <v>0</v>
      </c>
      <c r="G3246" s="3">
        <f t="shared" si="1067"/>
        <v>0</v>
      </c>
      <c r="H3246" s="3">
        <v>38.380000000000003</v>
      </c>
      <c r="I3246" s="3">
        <f t="shared" si="1092"/>
        <v>42.931199999999997</v>
      </c>
      <c r="J3246" s="3">
        <f t="shared" si="1091"/>
        <v>29.234400000000001</v>
      </c>
      <c r="K3246" s="3">
        <f t="shared" si="1093"/>
        <v>61.879999999999995</v>
      </c>
      <c r="L3246" s="3">
        <f t="shared" si="1068"/>
        <v>0</v>
      </c>
      <c r="M3246" s="3">
        <f t="shared" si="1069"/>
        <v>0</v>
      </c>
      <c r="N3246" s="3">
        <f t="shared" si="1070"/>
        <v>0</v>
      </c>
      <c r="O3246" s="3">
        <f t="shared" si="1071"/>
        <v>0</v>
      </c>
      <c r="P3246" s="3">
        <f t="shared" si="1072"/>
        <v>0</v>
      </c>
      <c r="Q3246" s="3">
        <f t="shared" si="1073"/>
        <v>0</v>
      </c>
      <c r="R3246" s="4">
        <f t="shared" si="1074"/>
        <v>62.4</v>
      </c>
      <c r="S3246" s="3">
        <v>23.242350000000002</v>
      </c>
      <c r="T3246" s="3">
        <f t="shared" si="1075"/>
        <v>0</v>
      </c>
      <c r="U3246" s="3">
        <f t="shared" si="1076"/>
        <v>62.4</v>
      </c>
      <c r="V3246" s="3">
        <f t="shared" si="1077"/>
        <v>61.526400000000002</v>
      </c>
      <c r="W3246" s="3">
        <f t="shared" si="1078"/>
        <v>61.526400000000002</v>
      </c>
      <c r="X3246" s="4" t="s">
        <v>5201</v>
      </c>
      <c r="Y3246" s="3">
        <v>0</v>
      </c>
      <c r="Z3246" s="3">
        <v>0</v>
      </c>
      <c r="AA3246" s="4">
        <f t="shared" si="1079"/>
        <v>67.600000000000009</v>
      </c>
      <c r="AB3246" s="3">
        <f t="shared" si="1080"/>
        <v>62.4</v>
      </c>
      <c r="AC3246" s="3">
        <v>0</v>
      </c>
      <c r="AD3246" s="3">
        <v>0</v>
      </c>
      <c r="AE3246" s="3">
        <f t="shared" si="1081"/>
        <v>47.819199999999995</v>
      </c>
      <c r="AF3246" s="3">
        <v>416.02</v>
      </c>
      <c r="AG3246" s="3">
        <v>399.86</v>
      </c>
      <c r="AH3246" s="3">
        <f t="shared" si="1082"/>
        <v>0</v>
      </c>
      <c r="AI3246" s="3">
        <f t="shared" si="1083"/>
        <v>0</v>
      </c>
      <c r="AJ3246" s="3">
        <f>D3246*65%</f>
        <v>67.600000000000009</v>
      </c>
      <c r="AK3246" s="3">
        <v>0</v>
      </c>
      <c r="AL3246" s="3">
        <f t="shared" si="1084"/>
        <v>0</v>
      </c>
      <c r="AM3246" s="2" t="str">
        <f t="shared" si="1085"/>
        <v>NA</v>
      </c>
      <c r="AN3246" s="3">
        <f t="shared" si="1086"/>
        <v>52</v>
      </c>
      <c r="AO3246" s="3">
        <f t="shared" si="1087"/>
        <v>22.256</v>
      </c>
      <c r="AP3246" s="3">
        <f t="shared" si="1088"/>
        <v>0</v>
      </c>
      <c r="AQ3246" s="3">
        <f t="shared" si="1089"/>
        <v>72.8</v>
      </c>
      <c r="AR3246" s="2" cm="1">
        <f t="array" ref="AR3246">MIN(_xlfn._xlws.FILTER(E3246:AQ3246,E3246:AQ3246&lt;&gt;0))</f>
        <v>22.256</v>
      </c>
      <c r="AS3246" s="3">
        <f t="shared" si="1090"/>
        <v>416.02</v>
      </c>
    </row>
    <row r="3247" spans="1:45" x14ac:dyDescent="0.25">
      <c r="A3247" t="s">
        <v>1774</v>
      </c>
      <c r="B3247" t="s">
        <v>34</v>
      </c>
      <c r="C3247">
        <v>80369</v>
      </c>
      <c r="D3247" s="3">
        <v>77</v>
      </c>
      <c r="E3247" s="3">
        <f t="shared" si="1065"/>
        <v>60.213999999999999</v>
      </c>
      <c r="F3247" s="3">
        <f t="shared" si="1066"/>
        <v>0</v>
      </c>
      <c r="G3247" s="3">
        <f t="shared" si="1067"/>
        <v>0</v>
      </c>
      <c r="H3247" s="3">
        <v>38.380000000000003</v>
      </c>
      <c r="I3247" s="3">
        <f t="shared" si="1092"/>
        <v>31.785599999999999</v>
      </c>
      <c r="J3247" s="3">
        <f t="shared" si="1091"/>
        <v>21.6447</v>
      </c>
      <c r="K3247" s="3">
        <f t="shared" si="1093"/>
        <v>45.814999999999998</v>
      </c>
      <c r="L3247" s="3">
        <f t="shared" si="1068"/>
        <v>0</v>
      </c>
      <c r="M3247" s="3">
        <f t="shared" si="1069"/>
        <v>0</v>
      </c>
      <c r="N3247" s="3">
        <f t="shared" si="1070"/>
        <v>0</v>
      </c>
      <c r="O3247" s="3">
        <f t="shared" si="1071"/>
        <v>0</v>
      </c>
      <c r="P3247" s="3">
        <f t="shared" si="1072"/>
        <v>0</v>
      </c>
      <c r="Q3247" s="3">
        <f t="shared" si="1073"/>
        <v>0</v>
      </c>
      <c r="R3247" s="4">
        <f t="shared" si="1074"/>
        <v>46.199999999999996</v>
      </c>
      <c r="S3247" s="3">
        <v>20.526389999999999</v>
      </c>
      <c r="T3247" s="3">
        <f t="shared" si="1075"/>
        <v>0</v>
      </c>
      <c r="U3247" s="3">
        <f t="shared" si="1076"/>
        <v>46.199999999999996</v>
      </c>
      <c r="V3247" s="3">
        <f t="shared" si="1077"/>
        <v>45.553200000000004</v>
      </c>
      <c r="W3247" s="3">
        <f t="shared" si="1078"/>
        <v>45.553200000000004</v>
      </c>
      <c r="X3247" s="4" t="s">
        <v>5201</v>
      </c>
      <c r="Y3247" s="3">
        <v>0</v>
      </c>
      <c r="Z3247" s="3">
        <v>0</v>
      </c>
      <c r="AA3247" s="4">
        <f t="shared" si="1079"/>
        <v>50.050000000000004</v>
      </c>
      <c r="AB3247" s="3">
        <f t="shared" si="1080"/>
        <v>46.199999999999996</v>
      </c>
      <c r="AC3247" s="3">
        <v>0</v>
      </c>
      <c r="AD3247" s="3">
        <v>0</v>
      </c>
      <c r="AE3247" s="3">
        <f t="shared" si="1081"/>
        <v>35.404600000000002</v>
      </c>
      <c r="AF3247" s="3">
        <v>416.02</v>
      </c>
      <c r="AG3247" s="3">
        <v>399.86</v>
      </c>
      <c r="AH3247" s="3">
        <f t="shared" si="1082"/>
        <v>0</v>
      </c>
      <c r="AI3247" s="3">
        <f t="shared" si="1083"/>
        <v>0</v>
      </c>
      <c r="AJ3247" s="3">
        <v>51.821000000000005</v>
      </c>
      <c r="AK3247" s="3">
        <v>0</v>
      </c>
      <c r="AL3247" s="3">
        <f t="shared" si="1084"/>
        <v>0</v>
      </c>
      <c r="AM3247" s="2" t="str">
        <f t="shared" si="1085"/>
        <v>NA</v>
      </c>
      <c r="AN3247" s="3">
        <f t="shared" si="1086"/>
        <v>38.5</v>
      </c>
      <c r="AO3247" s="3">
        <f t="shared" si="1087"/>
        <v>16.477999999999998</v>
      </c>
      <c r="AP3247" s="3">
        <f t="shared" si="1088"/>
        <v>0</v>
      </c>
      <c r="AQ3247" s="3">
        <f t="shared" si="1089"/>
        <v>53.9</v>
      </c>
      <c r="AR3247" s="2" cm="1">
        <f t="array" ref="AR3247">MIN(_xlfn._xlws.FILTER(E3247:AQ3247,E3247:AQ3247&lt;&gt;0))</f>
        <v>16.477999999999998</v>
      </c>
      <c r="AS3247" s="3">
        <f t="shared" si="1090"/>
        <v>416.02</v>
      </c>
    </row>
    <row r="3248" spans="1:45" x14ac:dyDescent="0.25">
      <c r="A3248" t="s">
        <v>1775</v>
      </c>
      <c r="B3248" t="s">
        <v>34</v>
      </c>
      <c r="C3248">
        <v>80371</v>
      </c>
      <c r="D3248" s="3">
        <v>56</v>
      </c>
      <c r="E3248" s="3">
        <f t="shared" si="1065"/>
        <v>43.792000000000002</v>
      </c>
      <c r="F3248" s="3">
        <f t="shared" si="1066"/>
        <v>0</v>
      </c>
      <c r="G3248" s="3">
        <f t="shared" si="1067"/>
        <v>0</v>
      </c>
      <c r="H3248" s="3">
        <v>38.380000000000003</v>
      </c>
      <c r="I3248" s="3">
        <f t="shared" si="1092"/>
        <v>23.116800000000001</v>
      </c>
      <c r="J3248" s="3">
        <f t="shared" si="1091"/>
        <v>15.741600000000002</v>
      </c>
      <c r="K3248" s="3">
        <f t="shared" si="1093"/>
        <v>33.32</v>
      </c>
      <c r="L3248" s="3">
        <f t="shared" si="1068"/>
        <v>0</v>
      </c>
      <c r="M3248" s="3">
        <f t="shared" si="1069"/>
        <v>0</v>
      </c>
      <c r="N3248" s="3">
        <f t="shared" si="1070"/>
        <v>0</v>
      </c>
      <c r="O3248" s="3">
        <f t="shared" si="1071"/>
        <v>0</v>
      </c>
      <c r="P3248" s="3">
        <f t="shared" si="1072"/>
        <v>0</v>
      </c>
      <c r="Q3248" s="3">
        <f t="shared" si="1073"/>
        <v>0</v>
      </c>
      <c r="R3248" s="4">
        <f t="shared" si="1074"/>
        <v>33.6</v>
      </c>
      <c r="S3248" s="3">
        <v>22.006240000000002</v>
      </c>
      <c r="T3248" s="3">
        <f t="shared" si="1075"/>
        <v>0</v>
      </c>
      <c r="U3248" s="3">
        <f t="shared" si="1076"/>
        <v>33.6</v>
      </c>
      <c r="V3248" s="3">
        <f t="shared" si="1077"/>
        <v>33.129600000000003</v>
      </c>
      <c r="W3248" s="3">
        <f t="shared" si="1078"/>
        <v>33.129600000000003</v>
      </c>
      <c r="X3248" s="4" t="s">
        <v>5201</v>
      </c>
      <c r="Y3248" s="3">
        <v>0</v>
      </c>
      <c r="Z3248" s="3">
        <v>0</v>
      </c>
      <c r="AA3248" s="4">
        <f t="shared" si="1079"/>
        <v>36.4</v>
      </c>
      <c r="AB3248" s="3">
        <f t="shared" si="1080"/>
        <v>33.6</v>
      </c>
      <c r="AC3248" s="3">
        <v>0</v>
      </c>
      <c r="AD3248" s="3">
        <v>0</v>
      </c>
      <c r="AE3248" s="3">
        <f t="shared" si="1081"/>
        <v>25.748799999999999</v>
      </c>
      <c r="AF3248" s="3">
        <v>416.02</v>
      </c>
      <c r="AG3248" s="3">
        <v>399.86</v>
      </c>
      <c r="AH3248" s="3">
        <f t="shared" si="1082"/>
        <v>0</v>
      </c>
      <c r="AI3248" s="3">
        <f t="shared" si="1083"/>
        <v>0</v>
      </c>
      <c r="AJ3248" s="3">
        <f>D3248*65%</f>
        <v>36.4</v>
      </c>
      <c r="AK3248" s="3">
        <v>0</v>
      </c>
      <c r="AL3248" s="3">
        <f t="shared" si="1084"/>
        <v>0</v>
      </c>
      <c r="AM3248" s="2" t="str">
        <f t="shared" si="1085"/>
        <v>NA</v>
      </c>
      <c r="AN3248" s="3">
        <f t="shared" si="1086"/>
        <v>28</v>
      </c>
      <c r="AO3248" s="3">
        <f t="shared" si="1087"/>
        <v>11.984</v>
      </c>
      <c r="AP3248" s="3">
        <f t="shared" si="1088"/>
        <v>0</v>
      </c>
      <c r="AQ3248" s="3">
        <f t="shared" si="1089"/>
        <v>39.199999999999996</v>
      </c>
      <c r="AR3248" s="2" cm="1">
        <f t="array" ref="AR3248">MIN(_xlfn._xlws.FILTER(E3248:AQ3248,E3248:AQ3248&lt;&gt;0))</f>
        <v>11.984</v>
      </c>
      <c r="AS3248" s="3">
        <f t="shared" si="1090"/>
        <v>416.02</v>
      </c>
    </row>
    <row r="3249" spans="1:45" x14ac:dyDescent="0.25">
      <c r="A3249" t="s">
        <v>1776</v>
      </c>
      <c r="B3249" t="s">
        <v>34</v>
      </c>
      <c r="C3249">
        <v>80375</v>
      </c>
      <c r="D3249" s="3">
        <v>58</v>
      </c>
      <c r="E3249" s="3">
        <f t="shared" si="1065"/>
        <v>45.356000000000002</v>
      </c>
      <c r="F3249" s="3">
        <f t="shared" si="1066"/>
        <v>0</v>
      </c>
      <c r="G3249" s="3">
        <f t="shared" si="1067"/>
        <v>0</v>
      </c>
      <c r="H3249" s="3">
        <v>38.380000000000003</v>
      </c>
      <c r="I3249" s="3">
        <f t="shared" si="1092"/>
        <v>23.942399999999999</v>
      </c>
      <c r="J3249" s="3">
        <f t="shared" si="1091"/>
        <v>16.303800000000003</v>
      </c>
      <c r="K3249" s="3">
        <f t="shared" si="1093"/>
        <v>34.51</v>
      </c>
      <c r="L3249" s="3">
        <f t="shared" si="1068"/>
        <v>0</v>
      </c>
      <c r="M3249" s="3">
        <f t="shared" si="1069"/>
        <v>0</v>
      </c>
      <c r="N3249" s="3">
        <f t="shared" si="1070"/>
        <v>0</v>
      </c>
      <c r="O3249" s="3">
        <f t="shared" si="1071"/>
        <v>0</v>
      </c>
      <c r="P3249" s="3">
        <f t="shared" si="1072"/>
        <v>0</v>
      </c>
      <c r="Q3249" s="3">
        <f t="shared" si="1073"/>
        <v>0</v>
      </c>
      <c r="R3249" s="4">
        <f t="shared" si="1074"/>
        <v>34.799999999999997</v>
      </c>
      <c r="S3249" s="3">
        <v>38.946170000000002</v>
      </c>
      <c r="T3249" s="3">
        <f t="shared" si="1075"/>
        <v>0</v>
      </c>
      <c r="U3249" s="3">
        <f t="shared" si="1076"/>
        <v>34.799999999999997</v>
      </c>
      <c r="V3249" s="3">
        <f t="shared" si="1077"/>
        <v>34.312800000000003</v>
      </c>
      <c r="W3249" s="3">
        <f t="shared" si="1078"/>
        <v>34.312800000000003</v>
      </c>
      <c r="X3249" s="4" t="s">
        <v>5201</v>
      </c>
      <c r="Y3249" s="3">
        <v>0</v>
      </c>
      <c r="Z3249" s="3">
        <v>0</v>
      </c>
      <c r="AA3249" s="4">
        <f t="shared" si="1079"/>
        <v>37.700000000000003</v>
      </c>
      <c r="AB3249" s="3">
        <f t="shared" si="1080"/>
        <v>34.799999999999997</v>
      </c>
      <c r="AC3249" s="3">
        <v>0</v>
      </c>
      <c r="AD3249" s="3">
        <v>0</v>
      </c>
      <c r="AE3249" s="3">
        <f t="shared" si="1081"/>
        <v>26.668399999999998</v>
      </c>
      <c r="AF3249" s="3">
        <v>416.02</v>
      </c>
      <c r="AG3249" s="3">
        <v>399.86</v>
      </c>
      <c r="AH3249" s="3">
        <f t="shared" si="1082"/>
        <v>0</v>
      </c>
      <c r="AI3249" s="3">
        <f t="shared" si="1083"/>
        <v>0</v>
      </c>
      <c r="AJ3249" s="3">
        <v>47.883000000000003</v>
      </c>
      <c r="AK3249" s="3">
        <v>0</v>
      </c>
      <c r="AL3249" s="3">
        <f t="shared" si="1084"/>
        <v>0</v>
      </c>
      <c r="AM3249" s="2" t="str">
        <f t="shared" si="1085"/>
        <v>NA</v>
      </c>
      <c r="AN3249" s="3">
        <f t="shared" si="1086"/>
        <v>29</v>
      </c>
      <c r="AO3249" s="3">
        <f t="shared" si="1087"/>
        <v>12.411999999999999</v>
      </c>
      <c r="AP3249" s="3">
        <f t="shared" si="1088"/>
        <v>0</v>
      </c>
      <c r="AQ3249" s="3">
        <f t="shared" si="1089"/>
        <v>40.599999999999994</v>
      </c>
      <c r="AR3249" s="2" cm="1">
        <f t="array" ref="AR3249">MIN(_xlfn._xlws.FILTER(E3249:AQ3249,E3249:AQ3249&lt;&gt;0))</f>
        <v>12.411999999999999</v>
      </c>
      <c r="AS3249" s="3">
        <f t="shared" si="1090"/>
        <v>416.02</v>
      </c>
    </row>
    <row r="3250" spans="1:45" x14ac:dyDescent="0.25">
      <c r="A3250" t="s">
        <v>1777</v>
      </c>
      <c r="B3250" t="s">
        <v>34</v>
      </c>
      <c r="C3250">
        <v>81000</v>
      </c>
      <c r="D3250" s="3">
        <v>10</v>
      </c>
      <c r="E3250" s="3">
        <f t="shared" si="1065"/>
        <v>7.82</v>
      </c>
      <c r="F3250" s="3">
        <f t="shared" si="1066"/>
        <v>0</v>
      </c>
      <c r="G3250" s="3">
        <f t="shared" si="1067"/>
        <v>0</v>
      </c>
      <c r="H3250" s="3">
        <v>6.3</v>
      </c>
      <c r="I3250" s="3">
        <v>7.06</v>
      </c>
      <c r="J3250" s="3">
        <f t="shared" si="1091"/>
        <v>2.8109999999999999</v>
      </c>
      <c r="K3250" s="3">
        <f t="shared" si="1093"/>
        <v>5.9499999999999993</v>
      </c>
      <c r="L3250" s="3">
        <f t="shared" si="1068"/>
        <v>0</v>
      </c>
      <c r="M3250" s="3">
        <f t="shared" si="1069"/>
        <v>0</v>
      </c>
      <c r="N3250" s="3">
        <f t="shared" si="1070"/>
        <v>0</v>
      </c>
      <c r="O3250" s="3">
        <f t="shared" si="1071"/>
        <v>0</v>
      </c>
      <c r="P3250" s="3">
        <f t="shared" si="1072"/>
        <v>0</v>
      </c>
      <c r="Q3250" s="3">
        <f t="shared" si="1073"/>
        <v>0</v>
      </c>
      <c r="R3250" s="4">
        <f t="shared" si="1074"/>
        <v>6</v>
      </c>
      <c r="S3250" s="3">
        <v>6.9988199999999994</v>
      </c>
      <c r="T3250" s="3">
        <f t="shared" si="1075"/>
        <v>0</v>
      </c>
      <c r="U3250" s="3">
        <f t="shared" si="1076"/>
        <v>6</v>
      </c>
      <c r="V3250" s="3">
        <f t="shared" si="1077"/>
        <v>5.9160000000000004</v>
      </c>
      <c r="W3250" s="3">
        <f t="shared" si="1078"/>
        <v>5.9160000000000004</v>
      </c>
      <c r="X3250" s="4" t="s">
        <v>5201</v>
      </c>
      <c r="Y3250" s="3">
        <v>5.69</v>
      </c>
      <c r="Z3250" s="3">
        <v>0</v>
      </c>
      <c r="AA3250" s="4">
        <f t="shared" si="1079"/>
        <v>6.5</v>
      </c>
      <c r="AB3250" s="3">
        <f t="shared" si="1080"/>
        <v>6</v>
      </c>
      <c r="AC3250" s="3">
        <v>5.4983653519999995</v>
      </c>
      <c r="AD3250" s="3">
        <v>6.7053235999999998</v>
      </c>
      <c r="AE3250" s="3">
        <f t="shared" si="1081"/>
        <v>4.5979999999999999</v>
      </c>
      <c r="AF3250" s="3">
        <v>3.3696000000000002</v>
      </c>
      <c r="AG3250" s="3">
        <v>3.24</v>
      </c>
      <c r="AH3250" s="3">
        <f t="shared" si="1082"/>
        <v>0</v>
      </c>
      <c r="AI3250" s="3">
        <f t="shared" si="1083"/>
        <v>0</v>
      </c>
      <c r="AJ3250" s="3">
        <v>9.3280000000000012</v>
      </c>
      <c r="AK3250" s="3">
        <v>5.18</v>
      </c>
      <c r="AL3250" s="3">
        <f t="shared" si="1084"/>
        <v>0</v>
      </c>
      <c r="AM3250" s="2" t="str">
        <f t="shared" si="1085"/>
        <v>NA</v>
      </c>
      <c r="AN3250" s="3">
        <f t="shared" si="1086"/>
        <v>5</v>
      </c>
      <c r="AO3250" s="3">
        <f t="shared" si="1087"/>
        <v>2.14</v>
      </c>
      <c r="AP3250" s="3">
        <f t="shared" si="1088"/>
        <v>0</v>
      </c>
      <c r="AQ3250" s="3">
        <f t="shared" si="1089"/>
        <v>7</v>
      </c>
      <c r="AR3250" s="2" cm="1">
        <f t="array" ref="AR3250">MIN(_xlfn._xlws.FILTER(E3250:AQ3250,E3250:AQ3250&lt;&gt;0))</f>
        <v>2.14</v>
      </c>
      <c r="AS3250" s="3">
        <f t="shared" si="1090"/>
        <v>9.3280000000000012</v>
      </c>
    </row>
    <row r="3251" spans="1:45" x14ac:dyDescent="0.25">
      <c r="A3251" t="s">
        <v>1778</v>
      </c>
      <c r="B3251" t="s">
        <v>34</v>
      </c>
      <c r="C3251">
        <v>81001</v>
      </c>
      <c r="D3251" s="3">
        <v>33</v>
      </c>
      <c r="E3251" s="3">
        <f t="shared" ref="E3251:E3314" si="1094">D3251*78.2%</f>
        <v>25.806000000000001</v>
      </c>
      <c r="F3251" s="3">
        <f t="shared" ref="F3251:F3314" si="1095">Z3251</f>
        <v>0</v>
      </c>
      <c r="G3251" s="3">
        <f t="shared" ref="G3251:G3314" si="1096">Z3251</f>
        <v>0</v>
      </c>
      <c r="H3251" s="3">
        <v>6.3</v>
      </c>
      <c r="I3251" s="3">
        <v>7.06</v>
      </c>
      <c r="J3251" s="3">
        <f t="shared" si="1091"/>
        <v>9.2763000000000009</v>
      </c>
      <c r="K3251" s="3">
        <f t="shared" si="1093"/>
        <v>19.634999999999998</v>
      </c>
      <c r="L3251" s="3">
        <f t="shared" ref="L3251:L3314" si="1097">Z3251*103%</f>
        <v>0</v>
      </c>
      <c r="M3251" s="3">
        <f t="shared" ref="M3251:M3314" si="1098">Z3251*104%</f>
        <v>0</v>
      </c>
      <c r="N3251" s="3">
        <f t="shared" ref="N3251:N3314" si="1099">Z3251</f>
        <v>0</v>
      </c>
      <c r="O3251" s="3">
        <f t="shared" ref="O3251:O3314" si="1100">Z3251*140%</f>
        <v>0</v>
      </c>
      <c r="P3251" s="3">
        <f t="shared" ref="P3251:P3314" si="1101">Z3251*105%</f>
        <v>0</v>
      </c>
      <c r="Q3251" s="3">
        <f t="shared" ref="Q3251:Q3314" si="1102">Z3251*120%</f>
        <v>0</v>
      </c>
      <c r="R3251" s="4">
        <f t="shared" ref="R3251:R3314" si="1103">D3251*60%</f>
        <v>19.8</v>
      </c>
      <c r="S3251" s="3">
        <v>6.1283200000000004</v>
      </c>
      <c r="T3251" s="3">
        <f t="shared" ref="T3251:T3314" si="1104">Z3251</f>
        <v>0</v>
      </c>
      <c r="U3251" s="3">
        <f t="shared" ref="U3251:U3314" si="1105">D3251*60%</f>
        <v>19.8</v>
      </c>
      <c r="V3251" s="3">
        <f t="shared" ref="V3251:V3314" si="1106">D3251*59.16%</f>
        <v>19.5228</v>
      </c>
      <c r="W3251" s="3">
        <f t="shared" ref="W3251:W3314" si="1107">V3251</f>
        <v>19.5228</v>
      </c>
      <c r="X3251" s="4">
        <v>0</v>
      </c>
      <c r="Y3251" s="3">
        <v>5.69</v>
      </c>
      <c r="Z3251" s="3">
        <v>0</v>
      </c>
      <c r="AA3251" s="4">
        <f t="shared" ref="AA3251:AA3314" si="1108">D3251*65%</f>
        <v>21.45</v>
      </c>
      <c r="AB3251" s="3">
        <f t="shared" ref="AB3251:AB3314" si="1109">D3251*60%</f>
        <v>19.8</v>
      </c>
      <c r="AC3251" s="3">
        <v>5.4983653519999995</v>
      </c>
      <c r="AD3251" s="3">
        <v>6.7053235999999998</v>
      </c>
      <c r="AE3251" s="3">
        <f t="shared" ref="AE3251:AE3314" si="1110">D3251*45.98%</f>
        <v>15.173399999999999</v>
      </c>
      <c r="AF3251" s="3">
        <v>3.3696000000000002</v>
      </c>
      <c r="AG3251" s="3">
        <v>3.24</v>
      </c>
      <c r="AH3251" s="3">
        <f t="shared" ref="AH3251:AH3314" si="1111">Z3251</f>
        <v>0</v>
      </c>
      <c r="AI3251" s="3">
        <f t="shared" ref="AI3251:AI3314" si="1112">Z3251</f>
        <v>0</v>
      </c>
      <c r="AJ3251" s="3">
        <v>9.3280000000000012</v>
      </c>
      <c r="AK3251" s="3">
        <v>5.18</v>
      </c>
      <c r="AL3251" s="3">
        <f t="shared" ref="AL3251:AL3314" si="1113">Z3251</f>
        <v>0</v>
      </c>
      <c r="AM3251" s="2">
        <f t="shared" ref="AM3251:AM3314" si="1114">X3251</f>
        <v>0</v>
      </c>
      <c r="AN3251" s="3">
        <f t="shared" ref="AN3251:AN3314" si="1115">D3251*50%</f>
        <v>16.5</v>
      </c>
      <c r="AO3251" s="3">
        <f t="shared" ref="AO3251:AO3314" si="1116">D3251*21.4%</f>
        <v>7.0620000000000003</v>
      </c>
      <c r="AP3251" s="3">
        <f t="shared" ref="AP3251:AP3314" si="1117">Z3251*101%</f>
        <v>0</v>
      </c>
      <c r="AQ3251" s="3">
        <f t="shared" ref="AQ3251:AQ3314" si="1118">D3251*70%</f>
        <v>23.099999999999998</v>
      </c>
      <c r="AR3251" s="2" cm="1">
        <f t="array" ref="AR3251">MIN(_xlfn._xlws.FILTER(E3251:AQ3251,E3251:AQ3251&lt;&gt;0))</f>
        <v>3.24</v>
      </c>
      <c r="AS3251" s="3">
        <f t="shared" si="1090"/>
        <v>25.806000000000001</v>
      </c>
    </row>
    <row r="3252" spans="1:45" x14ac:dyDescent="0.25">
      <c r="A3252" t="s">
        <v>1779</v>
      </c>
      <c r="B3252" t="s">
        <v>34</v>
      </c>
      <c r="C3252">
        <v>81002</v>
      </c>
      <c r="D3252" s="3">
        <v>9</v>
      </c>
      <c r="E3252" s="3">
        <f t="shared" si="1094"/>
        <v>7.0380000000000003</v>
      </c>
      <c r="F3252" s="3">
        <f t="shared" si="1095"/>
        <v>0</v>
      </c>
      <c r="G3252" s="3">
        <f t="shared" si="1096"/>
        <v>0</v>
      </c>
      <c r="H3252" s="3">
        <v>5.73</v>
      </c>
      <c r="I3252" s="3">
        <v>5.72</v>
      </c>
      <c r="J3252" s="3">
        <f t="shared" si="1091"/>
        <v>2.5299</v>
      </c>
      <c r="K3252" s="3">
        <f t="shared" si="1093"/>
        <v>5.3549999999999995</v>
      </c>
      <c r="L3252" s="3">
        <f t="shared" si="1097"/>
        <v>0</v>
      </c>
      <c r="M3252" s="3">
        <f t="shared" si="1098"/>
        <v>0</v>
      </c>
      <c r="N3252" s="3">
        <f t="shared" si="1099"/>
        <v>0</v>
      </c>
      <c r="O3252" s="3">
        <f t="shared" si="1100"/>
        <v>0</v>
      </c>
      <c r="P3252" s="3">
        <f t="shared" si="1101"/>
        <v>0</v>
      </c>
      <c r="Q3252" s="3">
        <f t="shared" si="1102"/>
        <v>0</v>
      </c>
      <c r="R3252" s="4">
        <f t="shared" si="1103"/>
        <v>5.3999999999999995</v>
      </c>
      <c r="S3252" s="3">
        <v>6.0586800000000007</v>
      </c>
      <c r="T3252" s="3">
        <f t="shared" si="1104"/>
        <v>0</v>
      </c>
      <c r="U3252" s="3">
        <f t="shared" si="1105"/>
        <v>5.3999999999999995</v>
      </c>
      <c r="V3252" s="3">
        <f t="shared" si="1106"/>
        <v>5.3243999999999998</v>
      </c>
      <c r="W3252" s="3">
        <f t="shared" si="1107"/>
        <v>5.3243999999999998</v>
      </c>
      <c r="X3252" s="4" t="s">
        <v>5201</v>
      </c>
      <c r="Y3252" s="3">
        <v>4.5999999999999996</v>
      </c>
      <c r="Z3252" s="3">
        <v>0</v>
      </c>
      <c r="AA3252" s="4">
        <f t="shared" si="1108"/>
        <v>5.8500000000000005</v>
      </c>
      <c r="AB3252" s="3">
        <f t="shared" si="1109"/>
        <v>5.3999999999999995</v>
      </c>
      <c r="AC3252" s="3">
        <v>4.4450756799999995</v>
      </c>
      <c r="AD3252" s="3">
        <v>5.4208239999999996</v>
      </c>
      <c r="AE3252" s="3">
        <f t="shared" si="1110"/>
        <v>4.1381999999999994</v>
      </c>
      <c r="AF3252" s="3">
        <v>2.7248000000000001</v>
      </c>
      <c r="AG3252" s="3">
        <v>2.62</v>
      </c>
      <c r="AH3252" s="3">
        <f t="shared" si="1111"/>
        <v>0</v>
      </c>
      <c r="AI3252" s="3">
        <f t="shared" si="1112"/>
        <v>0</v>
      </c>
      <c r="AJ3252" s="3">
        <v>7.5130000000000008</v>
      </c>
      <c r="AK3252" s="3">
        <v>4.18</v>
      </c>
      <c r="AL3252" s="3">
        <f t="shared" si="1113"/>
        <v>0</v>
      </c>
      <c r="AM3252" s="2" t="str">
        <f t="shared" si="1114"/>
        <v>NA</v>
      </c>
      <c r="AN3252" s="3">
        <f t="shared" si="1115"/>
        <v>4.5</v>
      </c>
      <c r="AO3252" s="3">
        <f t="shared" si="1116"/>
        <v>1.9259999999999999</v>
      </c>
      <c r="AP3252" s="3">
        <f t="shared" si="1117"/>
        <v>0</v>
      </c>
      <c r="AQ3252" s="3">
        <f t="shared" si="1118"/>
        <v>6.3</v>
      </c>
      <c r="AR3252" s="2" cm="1">
        <f t="array" ref="AR3252">MIN(_xlfn._xlws.FILTER(E3252:AQ3252,E3252:AQ3252&lt;&gt;0))</f>
        <v>1.9259999999999999</v>
      </c>
      <c r="AS3252" s="3">
        <f t="shared" si="1090"/>
        <v>7.5130000000000008</v>
      </c>
    </row>
    <row r="3253" spans="1:45" x14ac:dyDescent="0.25">
      <c r="A3253" t="s">
        <v>1780</v>
      </c>
      <c r="B3253" t="s">
        <v>34</v>
      </c>
      <c r="C3253">
        <v>81003</v>
      </c>
      <c r="D3253" s="3">
        <v>31</v>
      </c>
      <c r="E3253" s="3">
        <f t="shared" si="1094"/>
        <v>24.242000000000001</v>
      </c>
      <c r="F3253" s="3">
        <f t="shared" si="1095"/>
        <v>0</v>
      </c>
      <c r="G3253" s="3">
        <f t="shared" si="1096"/>
        <v>0</v>
      </c>
      <c r="H3253" s="3">
        <v>4.58</v>
      </c>
      <c r="I3253" s="3">
        <v>5.0199999999999996</v>
      </c>
      <c r="J3253" s="3">
        <f t="shared" si="1091"/>
        <v>8.7141000000000002</v>
      </c>
      <c r="K3253" s="3">
        <f t="shared" si="1093"/>
        <v>18.445</v>
      </c>
      <c r="L3253" s="3">
        <f t="shared" si="1097"/>
        <v>0</v>
      </c>
      <c r="M3253" s="3">
        <f t="shared" si="1098"/>
        <v>0</v>
      </c>
      <c r="N3253" s="3">
        <f t="shared" si="1099"/>
        <v>0</v>
      </c>
      <c r="O3253" s="3">
        <f t="shared" si="1100"/>
        <v>0</v>
      </c>
      <c r="P3253" s="3">
        <f t="shared" si="1101"/>
        <v>0</v>
      </c>
      <c r="Q3253" s="3">
        <f t="shared" si="1102"/>
        <v>0</v>
      </c>
      <c r="R3253" s="4">
        <f t="shared" si="1103"/>
        <v>18.599999999999998</v>
      </c>
      <c r="S3253" s="3">
        <v>4.8225700000000007</v>
      </c>
      <c r="T3253" s="3">
        <f t="shared" si="1104"/>
        <v>0</v>
      </c>
      <c r="U3253" s="3">
        <f t="shared" si="1105"/>
        <v>18.599999999999998</v>
      </c>
      <c r="V3253" s="3">
        <f t="shared" si="1106"/>
        <v>18.339600000000001</v>
      </c>
      <c r="W3253" s="3">
        <f t="shared" si="1107"/>
        <v>18.339600000000001</v>
      </c>
      <c r="X3253" s="4">
        <v>0</v>
      </c>
      <c r="Y3253" s="3">
        <v>3.44</v>
      </c>
      <c r="Z3253" s="3">
        <v>0</v>
      </c>
      <c r="AA3253" s="4">
        <f t="shared" si="1108"/>
        <v>20.150000000000002</v>
      </c>
      <c r="AB3253" s="3">
        <f t="shared" si="1109"/>
        <v>18.599999999999998</v>
      </c>
      <c r="AC3253" s="3">
        <v>3.3241435519999998</v>
      </c>
      <c r="AD3253" s="3">
        <v>4.0538335999999999</v>
      </c>
      <c r="AE3253" s="3">
        <f t="shared" si="1110"/>
        <v>14.2538</v>
      </c>
      <c r="AF3253" s="3">
        <v>2.3816000000000002</v>
      </c>
      <c r="AG3253" s="3">
        <v>2.29</v>
      </c>
      <c r="AH3253" s="3">
        <f t="shared" si="1111"/>
        <v>0</v>
      </c>
      <c r="AI3253" s="3">
        <f t="shared" si="1112"/>
        <v>0</v>
      </c>
      <c r="AJ3253" s="3">
        <v>6.6219999999999999</v>
      </c>
      <c r="AK3253" s="3">
        <v>3.67</v>
      </c>
      <c r="AL3253" s="3">
        <f t="shared" si="1113"/>
        <v>0</v>
      </c>
      <c r="AM3253" s="2">
        <f t="shared" si="1114"/>
        <v>0</v>
      </c>
      <c r="AN3253" s="3">
        <f t="shared" si="1115"/>
        <v>15.5</v>
      </c>
      <c r="AO3253" s="3">
        <f t="shared" si="1116"/>
        <v>6.6339999999999995</v>
      </c>
      <c r="AP3253" s="3">
        <f t="shared" si="1117"/>
        <v>0</v>
      </c>
      <c r="AQ3253" s="3">
        <f t="shared" si="1118"/>
        <v>21.7</v>
      </c>
      <c r="AR3253" s="2" cm="1">
        <f t="array" ref="AR3253">MIN(_xlfn._xlws.FILTER(E3253:AQ3253,E3253:AQ3253&lt;&gt;0))</f>
        <v>2.29</v>
      </c>
      <c r="AS3253" s="3">
        <f t="shared" si="1090"/>
        <v>24.242000000000001</v>
      </c>
    </row>
    <row r="3254" spans="1:45" x14ac:dyDescent="0.25">
      <c r="A3254" t="s">
        <v>1781</v>
      </c>
      <c r="B3254" t="s">
        <v>34</v>
      </c>
      <c r="C3254">
        <v>81005</v>
      </c>
      <c r="D3254" s="3">
        <v>28</v>
      </c>
      <c r="E3254" s="3">
        <f t="shared" si="1094"/>
        <v>21.896000000000001</v>
      </c>
      <c r="F3254" s="3">
        <f t="shared" si="1095"/>
        <v>0</v>
      </c>
      <c r="G3254" s="3">
        <f t="shared" si="1096"/>
        <v>0</v>
      </c>
      <c r="H3254" s="3">
        <v>4.01</v>
      </c>
      <c r="I3254" s="3">
        <v>4.84</v>
      </c>
      <c r="J3254" s="3">
        <f t="shared" si="1091"/>
        <v>7.8708000000000009</v>
      </c>
      <c r="K3254" s="3">
        <f t="shared" si="1093"/>
        <v>16.66</v>
      </c>
      <c r="L3254" s="3">
        <f t="shared" si="1097"/>
        <v>0</v>
      </c>
      <c r="M3254" s="3">
        <f t="shared" si="1098"/>
        <v>0</v>
      </c>
      <c r="N3254" s="3">
        <f t="shared" si="1099"/>
        <v>0</v>
      </c>
      <c r="O3254" s="3">
        <f t="shared" si="1100"/>
        <v>0</v>
      </c>
      <c r="P3254" s="3">
        <f t="shared" si="1101"/>
        <v>0</v>
      </c>
      <c r="Q3254" s="3">
        <f t="shared" si="1102"/>
        <v>0</v>
      </c>
      <c r="R3254" s="4">
        <f t="shared" si="1103"/>
        <v>16.8</v>
      </c>
      <c r="S3254" s="3">
        <v>4.1958100000000007</v>
      </c>
      <c r="T3254" s="3">
        <f t="shared" si="1104"/>
        <v>0</v>
      </c>
      <c r="U3254" s="3">
        <f t="shared" si="1105"/>
        <v>16.8</v>
      </c>
      <c r="V3254" s="3">
        <f t="shared" si="1106"/>
        <v>16.564800000000002</v>
      </c>
      <c r="W3254" s="3">
        <f t="shared" si="1107"/>
        <v>16.564800000000002</v>
      </c>
      <c r="X3254" s="4" t="s">
        <v>5201</v>
      </c>
      <c r="Y3254" s="3">
        <v>3.89</v>
      </c>
      <c r="Z3254" s="3">
        <v>0</v>
      </c>
      <c r="AA3254" s="4">
        <f t="shared" si="1108"/>
        <v>18.2</v>
      </c>
      <c r="AB3254" s="3">
        <f t="shared" si="1109"/>
        <v>16.8</v>
      </c>
      <c r="AC3254" s="3">
        <v>3.7589879120000007</v>
      </c>
      <c r="AD3254" s="3">
        <v>4.584131600000001</v>
      </c>
      <c r="AE3254" s="3">
        <f t="shared" si="1110"/>
        <v>12.8744</v>
      </c>
      <c r="AF3254" s="3">
        <v>2.3088000000000002</v>
      </c>
      <c r="AG3254" s="3">
        <v>2.2200000000000002</v>
      </c>
      <c r="AH3254" s="3">
        <f t="shared" si="1111"/>
        <v>0</v>
      </c>
      <c r="AI3254" s="3">
        <f t="shared" si="1112"/>
        <v>0</v>
      </c>
      <c r="AJ3254" s="3">
        <v>6.3690000000000007</v>
      </c>
      <c r="AK3254" s="3">
        <v>3.54</v>
      </c>
      <c r="AL3254" s="3">
        <f t="shared" si="1113"/>
        <v>0</v>
      </c>
      <c r="AM3254" s="2" t="str">
        <f t="shared" si="1114"/>
        <v>NA</v>
      </c>
      <c r="AN3254" s="3">
        <f t="shared" si="1115"/>
        <v>14</v>
      </c>
      <c r="AO3254" s="3">
        <f t="shared" si="1116"/>
        <v>5.992</v>
      </c>
      <c r="AP3254" s="3">
        <f t="shared" si="1117"/>
        <v>0</v>
      </c>
      <c r="AQ3254" s="3">
        <f t="shared" si="1118"/>
        <v>19.599999999999998</v>
      </c>
      <c r="AR3254" s="2" cm="1">
        <f t="array" ref="AR3254">MIN(_xlfn._xlws.FILTER(E3254:AQ3254,E3254:AQ3254&lt;&gt;0))</f>
        <v>2.2200000000000002</v>
      </c>
      <c r="AS3254" s="3">
        <f t="shared" si="1090"/>
        <v>21.896000000000001</v>
      </c>
    </row>
    <row r="3255" spans="1:45" x14ac:dyDescent="0.25">
      <c r="A3255" t="s">
        <v>1782</v>
      </c>
      <c r="B3255" t="s">
        <v>34</v>
      </c>
      <c r="C3255">
        <v>81015</v>
      </c>
      <c r="D3255" s="3">
        <v>33</v>
      </c>
      <c r="E3255" s="3">
        <f t="shared" si="1094"/>
        <v>25.806000000000001</v>
      </c>
      <c r="F3255" s="3">
        <f t="shared" si="1095"/>
        <v>0</v>
      </c>
      <c r="G3255" s="3">
        <f t="shared" si="1096"/>
        <v>0</v>
      </c>
      <c r="H3255" s="3">
        <v>5.73</v>
      </c>
      <c r="I3255" s="3">
        <v>6.79</v>
      </c>
      <c r="J3255" s="3">
        <f t="shared" si="1091"/>
        <v>9.2763000000000009</v>
      </c>
      <c r="K3255" s="3">
        <f t="shared" si="1093"/>
        <v>19.634999999999998</v>
      </c>
      <c r="L3255" s="3">
        <f t="shared" si="1097"/>
        <v>0</v>
      </c>
      <c r="M3255" s="3">
        <f t="shared" si="1098"/>
        <v>0</v>
      </c>
      <c r="N3255" s="3">
        <f t="shared" si="1099"/>
        <v>0</v>
      </c>
      <c r="O3255" s="3">
        <f t="shared" si="1100"/>
        <v>0</v>
      </c>
      <c r="P3255" s="3">
        <f t="shared" si="1101"/>
        <v>0</v>
      </c>
      <c r="Q3255" s="3">
        <f t="shared" si="1102"/>
        <v>0</v>
      </c>
      <c r="R3255" s="4">
        <f t="shared" si="1103"/>
        <v>19.8</v>
      </c>
      <c r="S3255" s="3">
        <v>5.9019900000000005</v>
      </c>
      <c r="T3255" s="3">
        <f t="shared" si="1104"/>
        <v>0</v>
      </c>
      <c r="U3255" s="3">
        <f t="shared" si="1105"/>
        <v>19.8</v>
      </c>
      <c r="V3255" s="3">
        <f t="shared" si="1106"/>
        <v>19.5228</v>
      </c>
      <c r="W3255" s="3">
        <f t="shared" si="1107"/>
        <v>19.5228</v>
      </c>
      <c r="X3255" s="4" t="s">
        <v>5201</v>
      </c>
      <c r="Y3255" s="3">
        <v>5.45</v>
      </c>
      <c r="Z3255" s="3">
        <v>0</v>
      </c>
      <c r="AA3255" s="4">
        <f t="shared" si="1108"/>
        <v>21.45</v>
      </c>
      <c r="AB3255" s="3">
        <f t="shared" si="1109"/>
        <v>19.8</v>
      </c>
      <c r="AC3255" s="3">
        <v>5.2664483600000001</v>
      </c>
      <c r="AD3255" s="3">
        <v>6.4224980000000009</v>
      </c>
      <c r="AE3255" s="3">
        <f t="shared" si="1110"/>
        <v>15.173399999999999</v>
      </c>
      <c r="AF3255" s="3">
        <v>3.2343999999999999</v>
      </c>
      <c r="AG3255" s="3">
        <v>3.11</v>
      </c>
      <c r="AH3255" s="3">
        <f t="shared" si="1111"/>
        <v>0</v>
      </c>
      <c r="AI3255" s="3">
        <f t="shared" si="1112"/>
        <v>0</v>
      </c>
      <c r="AJ3255" s="3">
        <v>8.91</v>
      </c>
      <c r="AK3255" s="3">
        <v>4.9800000000000004</v>
      </c>
      <c r="AL3255" s="3">
        <f t="shared" si="1113"/>
        <v>0</v>
      </c>
      <c r="AM3255" s="2" t="str">
        <f t="shared" si="1114"/>
        <v>NA</v>
      </c>
      <c r="AN3255" s="3">
        <f t="shared" si="1115"/>
        <v>16.5</v>
      </c>
      <c r="AO3255" s="3">
        <f t="shared" si="1116"/>
        <v>7.0620000000000003</v>
      </c>
      <c r="AP3255" s="3">
        <f t="shared" si="1117"/>
        <v>0</v>
      </c>
      <c r="AQ3255" s="3">
        <f t="shared" si="1118"/>
        <v>23.099999999999998</v>
      </c>
      <c r="AR3255" s="2" cm="1">
        <f t="array" ref="AR3255">MIN(_xlfn._xlws.FILTER(E3255:AQ3255,E3255:AQ3255&lt;&gt;0))</f>
        <v>3.11</v>
      </c>
      <c r="AS3255" s="3">
        <f t="shared" si="1090"/>
        <v>25.806000000000001</v>
      </c>
    </row>
    <row r="3256" spans="1:45" x14ac:dyDescent="0.25">
      <c r="A3256" t="s">
        <v>1783</v>
      </c>
      <c r="B3256" t="s">
        <v>34</v>
      </c>
      <c r="C3256">
        <v>81025</v>
      </c>
      <c r="D3256" s="3">
        <v>27</v>
      </c>
      <c r="E3256" s="3">
        <f t="shared" si="1094"/>
        <v>21.114000000000001</v>
      </c>
      <c r="F3256" s="3">
        <f t="shared" si="1095"/>
        <v>0</v>
      </c>
      <c r="G3256" s="3">
        <f t="shared" si="1096"/>
        <v>0</v>
      </c>
      <c r="H3256" s="3">
        <v>13.75</v>
      </c>
      <c r="I3256" s="3">
        <v>14.13</v>
      </c>
      <c r="J3256" s="3">
        <f t="shared" si="1091"/>
        <v>7.5897000000000006</v>
      </c>
      <c r="K3256" s="3">
        <f t="shared" si="1093"/>
        <v>16.064999999999998</v>
      </c>
      <c r="L3256" s="3">
        <f t="shared" si="1097"/>
        <v>0</v>
      </c>
      <c r="M3256" s="3">
        <f t="shared" si="1098"/>
        <v>0</v>
      </c>
      <c r="N3256" s="3">
        <f t="shared" si="1099"/>
        <v>0</v>
      </c>
      <c r="O3256" s="3">
        <f t="shared" si="1100"/>
        <v>0</v>
      </c>
      <c r="P3256" s="3">
        <f t="shared" si="1101"/>
        <v>0</v>
      </c>
      <c r="Q3256" s="3">
        <f t="shared" si="1102"/>
        <v>0</v>
      </c>
      <c r="R3256" s="4">
        <f t="shared" si="1103"/>
        <v>16.2</v>
      </c>
      <c r="S3256" s="3">
        <v>14.99001</v>
      </c>
      <c r="T3256" s="3">
        <f t="shared" si="1104"/>
        <v>0</v>
      </c>
      <c r="U3256" s="3">
        <f t="shared" si="1105"/>
        <v>16.2</v>
      </c>
      <c r="V3256" s="3">
        <f t="shared" si="1106"/>
        <v>15.9732</v>
      </c>
      <c r="W3256" s="3">
        <f t="shared" si="1107"/>
        <v>15.9732</v>
      </c>
      <c r="X3256" s="4">
        <v>0</v>
      </c>
      <c r="Y3256" s="3">
        <v>11.38</v>
      </c>
      <c r="Z3256" s="3">
        <v>0</v>
      </c>
      <c r="AA3256" s="4">
        <f t="shared" si="1108"/>
        <v>17.55</v>
      </c>
      <c r="AB3256" s="3">
        <f t="shared" si="1109"/>
        <v>16.2</v>
      </c>
      <c r="AC3256" s="3">
        <v>10.996730703999999</v>
      </c>
      <c r="AD3256" s="3">
        <v>13.4106472</v>
      </c>
      <c r="AE3256" s="3">
        <f t="shared" si="1110"/>
        <v>12.4146</v>
      </c>
      <c r="AF3256" s="3">
        <v>6.7183999999999999</v>
      </c>
      <c r="AG3256" s="3">
        <v>6.46</v>
      </c>
      <c r="AH3256" s="3">
        <f t="shared" si="1111"/>
        <v>0</v>
      </c>
      <c r="AI3256" s="3">
        <f t="shared" si="1112"/>
        <v>0</v>
      </c>
      <c r="AJ3256" s="3">
        <v>18.601000000000003</v>
      </c>
      <c r="AK3256" s="3">
        <v>10.33</v>
      </c>
      <c r="AL3256" s="3">
        <f t="shared" si="1113"/>
        <v>0</v>
      </c>
      <c r="AM3256" s="2">
        <f t="shared" si="1114"/>
        <v>0</v>
      </c>
      <c r="AN3256" s="3">
        <f t="shared" si="1115"/>
        <v>13.5</v>
      </c>
      <c r="AO3256" s="3">
        <f t="shared" si="1116"/>
        <v>5.7779999999999996</v>
      </c>
      <c r="AP3256" s="3">
        <f t="shared" si="1117"/>
        <v>0</v>
      </c>
      <c r="AQ3256" s="3">
        <f t="shared" si="1118"/>
        <v>18.899999999999999</v>
      </c>
      <c r="AR3256" s="2" cm="1">
        <f t="array" ref="AR3256">MIN(_xlfn._xlws.FILTER(E3256:AQ3256,E3256:AQ3256&lt;&gt;0))</f>
        <v>5.7779999999999996</v>
      </c>
      <c r="AS3256" s="3">
        <f t="shared" si="1090"/>
        <v>21.114000000000001</v>
      </c>
    </row>
    <row r="3257" spans="1:45" x14ac:dyDescent="0.25">
      <c r="A3257" t="s">
        <v>1784</v>
      </c>
      <c r="B3257" t="s">
        <v>34</v>
      </c>
      <c r="C3257">
        <v>81050</v>
      </c>
      <c r="D3257" s="3">
        <v>25</v>
      </c>
      <c r="E3257" s="3">
        <f t="shared" si="1094"/>
        <v>19.55</v>
      </c>
      <c r="F3257" s="3">
        <f t="shared" si="1095"/>
        <v>0</v>
      </c>
      <c r="G3257" s="3">
        <f t="shared" si="1096"/>
        <v>0</v>
      </c>
      <c r="H3257" s="3">
        <v>5.73</v>
      </c>
      <c r="I3257" s="3">
        <v>6.5</v>
      </c>
      <c r="J3257" s="3">
        <f t="shared" si="1091"/>
        <v>7.0275000000000007</v>
      </c>
      <c r="K3257" s="3">
        <f t="shared" si="1093"/>
        <v>14.875</v>
      </c>
      <c r="L3257" s="3">
        <f t="shared" si="1097"/>
        <v>0</v>
      </c>
      <c r="M3257" s="3">
        <f t="shared" si="1098"/>
        <v>0</v>
      </c>
      <c r="N3257" s="3">
        <f t="shared" si="1099"/>
        <v>0</v>
      </c>
      <c r="O3257" s="3">
        <f t="shared" si="1100"/>
        <v>0</v>
      </c>
      <c r="P3257" s="3">
        <f t="shared" si="1101"/>
        <v>0</v>
      </c>
      <c r="Q3257" s="3">
        <f t="shared" si="1102"/>
        <v>0</v>
      </c>
      <c r="R3257" s="4">
        <f t="shared" si="1103"/>
        <v>15</v>
      </c>
      <c r="S3257" s="3">
        <v>6.3372400000000004</v>
      </c>
      <c r="T3257" s="3">
        <f t="shared" si="1104"/>
        <v>0</v>
      </c>
      <c r="U3257" s="3">
        <f t="shared" si="1105"/>
        <v>15</v>
      </c>
      <c r="V3257" s="3">
        <f t="shared" si="1106"/>
        <v>14.790000000000001</v>
      </c>
      <c r="W3257" s="3">
        <f t="shared" si="1107"/>
        <v>14.790000000000001</v>
      </c>
      <c r="X3257" s="4">
        <v>0</v>
      </c>
      <c r="Y3257" s="3">
        <v>5.38</v>
      </c>
      <c r="Z3257" s="3">
        <v>0</v>
      </c>
      <c r="AA3257" s="4">
        <f t="shared" si="1108"/>
        <v>16.25</v>
      </c>
      <c r="AB3257" s="3">
        <f t="shared" si="1109"/>
        <v>15</v>
      </c>
      <c r="AC3257" s="3">
        <v>5.1988059040000003</v>
      </c>
      <c r="AD3257" s="3">
        <v>6.3400072000000005</v>
      </c>
      <c r="AE3257" s="3">
        <f t="shared" si="1110"/>
        <v>11.494999999999999</v>
      </c>
      <c r="AF3257" s="3">
        <v>3.1824000000000003</v>
      </c>
      <c r="AG3257" s="3">
        <v>3.06</v>
      </c>
      <c r="AH3257" s="3">
        <f t="shared" si="1111"/>
        <v>0</v>
      </c>
      <c r="AI3257" s="3">
        <f t="shared" si="1112"/>
        <v>0</v>
      </c>
      <c r="AJ3257" s="3">
        <v>8.8109999999999999</v>
      </c>
      <c r="AK3257" s="3">
        <v>4.91</v>
      </c>
      <c r="AL3257" s="3">
        <f t="shared" si="1113"/>
        <v>0</v>
      </c>
      <c r="AM3257" s="2">
        <f t="shared" si="1114"/>
        <v>0</v>
      </c>
      <c r="AN3257" s="3">
        <f t="shared" si="1115"/>
        <v>12.5</v>
      </c>
      <c r="AO3257" s="3">
        <f t="shared" si="1116"/>
        <v>5.35</v>
      </c>
      <c r="AP3257" s="3">
        <f t="shared" si="1117"/>
        <v>0</v>
      </c>
      <c r="AQ3257" s="3">
        <f t="shared" si="1118"/>
        <v>17.5</v>
      </c>
      <c r="AR3257" s="2" cm="1">
        <f t="array" ref="AR3257">MIN(_xlfn._xlws.FILTER(E3257:AQ3257,E3257:AQ3257&lt;&gt;0))</f>
        <v>3.06</v>
      </c>
      <c r="AS3257" s="3">
        <f t="shared" si="1090"/>
        <v>19.55</v>
      </c>
    </row>
    <row r="3258" spans="1:45" x14ac:dyDescent="0.25">
      <c r="A3258" t="s">
        <v>3189</v>
      </c>
      <c r="B3258" t="s">
        <v>34</v>
      </c>
      <c r="C3258">
        <v>81099</v>
      </c>
      <c r="D3258" s="3">
        <v>31</v>
      </c>
      <c r="E3258" s="3">
        <f t="shared" si="1094"/>
        <v>24.242000000000001</v>
      </c>
      <c r="F3258" s="3">
        <f t="shared" si="1095"/>
        <v>0</v>
      </c>
      <c r="G3258" s="3">
        <f t="shared" si="1096"/>
        <v>0</v>
      </c>
      <c r="H3258" s="3" t="s">
        <v>3123</v>
      </c>
      <c r="I3258" s="3">
        <f>D3258*41.28%</f>
        <v>12.796799999999999</v>
      </c>
      <c r="J3258" s="3">
        <f t="shared" si="1091"/>
        <v>8.7141000000000002</v>
      </c>
      <c r="K3258" s="3">
        <f t="shared" si="1093"/>
        <v>18.445</v>
      </c>
      <c r="L3258" s="3">
        <f t="shared" si="1097"/>
        <v>0</v>
      </c>
      <c r="M3258" s="3">
        <f t="shared" si="1098"/>
        <v>0</v>
      </c>
      <c r="N3258" s="3">
        <f t="shared" si="1099"/>
        <v>0</v>
      </c>
      <c r="O3258" s="3">
        <f t="shared" si="1100"/>
        <v>0</v>
      </c>
      <c r="P3258" s="3">
        <f t="shared" si="1101"/>
        <v>0</v>
      </c>
      <c r="Q3258" s="3">
        <f t="shared" si="1102"/>
        <v>0</v>
      </c>
      <c r="R3258" s="4">
        <f t="shared" si="1103"/>
        <v>18.599999999999998</v>
      </c>
      <c r="S3258" s="3" t="s">
        <v>3123</v>
      </c>
      <c r="T3258" s="3">
        <f t="shared" si="1104"/>
        <v>0</v>
      </c>
      <c r="U3258" s="3">
        <f t="shared" si="1105"/>
        <v>18.599999999999998</v>
      </c>
      <c r="V3258" s="3">
        <f t="shared" si="1106"/>
        <v>18.339600000000001</v>
      </c>
      <c r="W3258" s="3">
        <f t="shared" si="1107"/>
        <v>18.339600000000001</v>
      </c>
      <c r="X3258" s="4" t="s">
        <v>5201</v>
      </c>
      <c r="Y3258" s="3">
        <v>0</v>
      </c>
      <c r="Z3258" s="3">
        <v>0</v>
      </c>
      <c r="AA3258" s="4">
        <f t="shared" si="1108"/>
        <v>20.150000000000002</v>
      </c>
      <c r="AB3258" s="3">
        <f t="shared" si="1109"/>
        <v>18.599999999999998</v>
      </c>
      <c r="AC3258" s="3">
        <v>0</v>
      </c>
      <c r="AD3258" s="3">
        <v>0</v>
      </c>
      <c r="AE3258" s="3">
        <f t="shared" si="1110"/>
        <v>14.2538</v>
      </c>
      <c r="AF3258" s="3">
        <v>416.02</v>
      </c>
      <c r="AG3258" s="3">
        <v>399.86</v>
      </c>
      <c r="AH3258" s="3">
        <f t="shared" si="1111"/>
        <v>0</v>
      </c>
      <c r="AI3258" s="3">
        <f t="shared" si="1112"/>
        <v>0</v>
      </c>
      <c r="AJ3258" s="3">
        <f t="shared" ref="AJ3258:AJ3263" si="1119">D3258*65%</f>
        <v>20.150000000000002</v>
      </c>
      <c r="AK3258" s="3">
        <v>0</v>
      </c>
      <c r="AL3258" s="3">
        <f t="shared" si="1113"/>
        <v>0</v>
      </c>
      <c r="AM3258" s="2" t="str">
        <f t="shared" si="1114"/>
        <v>NA</v>
      </c>
      <c r="AN3258" s="3">
        <f t="shared" si="1115"/>
        <v>15.5</v>
      </c>
      <c r="AO3258" s="3">
        <f t="shared" si="1116"/>
        <v>6.6339999999999995</v>
      </c>
      <c r="AP3258" s="3">
        <f t="shared" si="1117"/>
        <v>0</v>
      </c>
      <c r="AQ3258" s="3">
        <f t="shared" si="1118"/>
        <v>21.7</v>
      </c>
      <c r="AR3258" s="2" cm="1">
        <f t="array" ref="AR3258">MIN(_xlfn._xlws.FILTER(E3258:AQ3258,E3258:AQ3258&lt;&gt;0))</f>
        <v>6.6339999999999995</v>
      </c>
      <c r="AS3258" s="3">
        <f t="shared" si="1090"/>
        <v>416.02</v>
      </c>
    </row>
    <row r="3259" spans="1:45" x14ac:dyDescent="0.25">
      <c r="A3259" t="s">
        <v>1716</v>
      </c>
      <c r="B3259" t="s">
        <v>34</v>
      </c>
      <c r="C3259">
        <v>81162</v>
      </c>
      <c r="D3259" s="3">
        <v>5652</v>
      </c>
      <c r="E3259" s="3">
        <f t="shared" si="1094"/>
        <v>4419.8640000000005</v>
      </c>
      <c r="F3259" s="3">
        <f t="shared" si="1095"/>
        <v>0</v>
      </c>
      <c r="G3259" s="3">
        <f t="shared" si="1096"/>
        <v>0</v>
      </c>
      <c r="H3259" s="3">
        <v>3580.77</v>
      </c>
      <c r="I3259" s="3">
        <f>D3259*41.28%</f>
        <v>2333.1455999999998</v>
      </c>
      <c r="J3259" s="3">
        <f t="shared" si="1091"/>
        <v>1588.7772</v>
      </c>
      <c r="K3259" s="3">
        <f t="shared" si="1093"/>
        <v>3362.94</v>
      </c>
      <c r="L3259" s="3">
        <f t="shared" si="1097"/>
        <v>0</v>
      </c>
      <c r="M3259" s="3">
        <f t="shared" si="1098"/>
        <v>0</v>
      </c>
      <c r="N3259" s="3">
        <f t="shared" si="1099"/>
        <v>0</v>
      </c>
      <c r="O3259" s="3">
        <f t="shared" si="1100"/>
        <v>0</v>
      </c>
      <c r="P3259" s="3">
        <f t="shared" si="1101"/>
        <v>0</v>
      </c>
      <c r="Q3259" s="3">
        <f t="shared" si="1102"/>
        <v>0</v>
      </c>
      <c r="R3259" s="4">
        <f t="shared" si="1103"/>
        <v>3391.2</v>
      </c>
      <c r="S3259" s="3">
        <v>3530.1212400000004</v>
      </c>
      <c r="T3259" s="3">
        <f t="shared" si="1104"/>
        <v>0</v>
      </c>
      <c r="U3259" s="3">
        <f t="shared" si="1105"/>
        <v>3391.2</v>
      </c>
      <c r="V3259" s="3">
        <f t="shared" si="1106"/>
        <v>3343.7231999999999</v>
      </c>
      <c r="W3259" s="3">
        <f t="shared" si="1107"/>
        <v>3343.7231999999999</v>
      </c>
      <c r="X3259" s="4" t="s">
        <v>5201</v>
      </c>
      <c r="Y3259" s="3">
        <v>0</v>
      </c>
      <c r="Z3259" s="3">
        <v>0</v>
      </c>
      <c r="AA3259" s="4">
        <f t="shared" si="1108"/>
        <v>3673.8</v>
      </c>
      <c r="AB3259" s="3">
        <f t="shared" si="1109"/>
        <v>3391.2</v>
      </c>
      <c r="AC3259" s="3">
        <v>0</v>
      </c>
      <c r="AD3259" s="3">
        <v>0</v>
      </c>
      <c r="AE3259" s="3">
        <f t="shared" si="1110"/>
        <v>2598.7896000000001</v>
      </c>
      <c r="AF3259" s="3">
        <v>1930.4376000000002</v>
      </c>
      <c r="AG3259" s="3">
        <v>1856.19</v>
      </c>
      <c r="AH3259" s="3">
        <f t="shared" si="1111"/>
        <v>0</v>
      </c>
      <c r="AI3259" s="3">
        <f t="shared" si="1112"/>
        <v>0</v>
      </c>
      <c r="AJ3259" s="3">
        <f t="shared" si="1119"/>
        <v>3673.8</v>
      </c>
      <c r="AK3259" s="3">
        <v>2983.03</v>
      </c>
      <c r="AL3259" s="3">
        <f t="shared" si="1113"/>
        <v>0</v>
      </c>
      <c r="AM3259" s="2" t="str">
        <f t="shared" si="1114"/>
        <v>NA</v>
      </c>
      <c r="AN3259" s="3">
        <f t="shared" si="1115"/>
        <v>2826</v>
      </c>
      <c r="AO3259" s="3">
        <f t="shared" si="1116"/>
        <v>1209.528</v>
      </c>
      <c r="AP3259" s="3">
        <f t="shared" si="1117"/>
        <v>0</v>
      </c>
      <c r="AQ3259" s="3">
        <f t="shared" si="1118"/>
        <v>3956.3999999999996</v>
      </c>
      <c r="AR3259" s="2" cm="1">
        <f t="array" ref="AR3259">MIN(_xlfn._xlws.FILTER(E3259:AQ3259,E3259:AQ3259&lt;&gt;0))</f>
        <v>1209.528</v>
      </c>
      <c r="AS3259" s="3">
        <f t="shared" si="1090"/>
        <v>4419.8640000000005</v>
      </c>
    </row>
    <row r="3260" spans="1:45" x14ac:dyDescent="0.25">
      <c r="A3260" t="s">
        <v>1715</v>
      </c>
      <c r="B3260" t="s">
        <v>34</v>
      </c>
      <c r="C3260">
        <v>81170</v>
      </c>
      <c r="D3260" s="3">
        <v>930</v>
      </c>
      <c r="E3260" s="3">
        <f t="shared" si="1094"/>
        <v>727.26</v>
      </c>
      <c r="F3260" s="3">
        <f t="shared" si="1095"/>
        <v>0</v>
      </c>
      <c r="G3260" s="3">
        <f t="shared" si="1096"/>
        <v>0</v>
      </c>
      <c r="H3260" s="3">
        <v>476.6</v>
      </c>
      <c r="I3260" s="3">
        <f>D3260*41.28%</f>
        <v>383.904</v>
      </c>
      <c r="J3260" s="3">
        <f t="shared" si="1091"/>
        <v>261.423</v>
      </c>
      <c r="K3260" s="3">
        <f t="shared" si="1093"/>
        <v>553.35</v>
      </c>
      <c r="L3260" s="3">
        <f t="shared" si="1097"/>
        <v>0</v>
      </c>
      <c r="M3260" s="3">
        <f t="shared" si="1098"/>
        <v>0</v>
      </c>
      <c r="N3260" s="3">
        <f t="shared" si="1099"/>
        <v>0</v>
      </c>
      <c r="O3260" s="3">
        <f t="shared" si="1100"/>
        <v>0</v>
      </c>
      <c r="P3260" s="3">
        <f t="shared" si="1101"/>
        <v>0</v>
      </c>
      <c r="Q3260" s="3">
        <f t="shared" si="1102"/>
        <v>0</v>
      </c>
      <c r="R3260" s="4">
        <f t="shared" si="1103"/>
        <v>558</v>
      </c>
      <c r="S3260" s="3">
        <v>522.30000000000007</v>
      </c>
      <c r="T3260" s="3">
        <f t="shared" si="1104"/>
        <v>0</v>
      </c>
      <c r="U3260" s="3">
        <f t="shared" si="1105"/>
        <v>558</v>
      </c>
      <c r="V3260" s="3">
        <f t="shared" si="1106"/>
        <v>550.18799999999999</v>
      </c>
      <c r="W3260" s="3">
        <f t="shared" si="1107"/>
        <v>550.18799999999999</v>
      </c>
      <c r="X3260" s="4" t="s">
        <v>5201</v>
      </c>
      <c r="Y3260" s="3">
        <v>0</v>
      </c>
      <c r="Z3260" s="3">
        <v>0</v>
      </c>
      <c r="AA3260" s="4">
        <f t="shared" si="1108"/>
        <v>604.5</v>
      </c>
      <c r="AB3260" s="3">
        <f t="shared" si="1109"/>
        <v>558</v>
      </c>
      <c r="AC3260" s="3">
        <v>0</v>
      </c>
      <c r="AD3260" s="3">
        <v>0</v>
      </c>
      <c r="AE3260" s="3">
        <f t="shared" si="1110"/>
        <v>427.61399999999998</v>
      </c>
      <c r="AF3260" s="3">
        <v>255.89200000000002</v>
      </c>
      <c r="AG3260" s="3">
        <v>246.05</v>
      </c>
      <c r="AH3260" s="3">
        <f t="shared" si="1111"/>
        <v>0</v>
      </c>
      <c r="AI3260" s="3">
        <f t="shared" si="1112"/>
        <v>0</v>
      </c>
      <c r="AJ3260" s="3">
        <f t="shared" si="1119"/>
        <v>604.5</v>
      </c>
      <c r="AK3260" s="3">
        <v>395.41</v>
      </c>
      <c r="AL3260" s="3">
        <f t="shared" si="1113"/>
        <v>0</v>
      </c>
      <c r="AM3260" s="2" t="str">
        <f t="shared" si="1114"/>
        <v>NA</v>
      </c>
      <c r="AN3260" s="3">
        <f t="shared" si="1115"/>
        <v>465</v>
      </c>
      <c r="AO3260" s="3">
        <f t="shared" si="1116"/>
        <v>199.02</v>
      </c>
      <c r="AP3260" s="3">
        <f t="shared" si="1117"/>
        <v>0</v>
      </c>
      <c r="AQ3260" s="3">
        <f t="shared" si="1118"/>
        <v>651</v>
      </c>
      <c r="AR3260" s="2" cm="1">
        <f t="array" ref="AR3260">MIN(_xlfn._xlws.FILTER(E3260:AQ3260,E3260:AQ3260&lt;&gt;0))</f>
        <v>199.02</v>
      </c>
      <c r="AS3260" s="3">
        <f t="shared" si="1090"/>
        <v>727.26</v>
      </c>
    </row>
    <row r="3261" spans="1:45" x14ac:dyDescent="0.25">
      <c r="A3261" t="s">
        <v>1785</v>
      </c>
      <c r="B3261" t="s">
        <v>34</v>
      </c>
      <c r="C3261">
        <v>81178</v>
      </c>
      <c r="D3261" s="3">
        <v>400</v>
      </c>
      <c r="E3261" s="3">
        <f t="shared" si="1094"/>
        <v>312.8</v>
      </c>
      <c r="F3261" s="3">
        <f t="shared" si="1095"/>
        <v>0</v>
      </c>
      <c r="G3261" s="3">
        <f t="shared" si="1096"/>
        <v>0</v>
      </c>
      <c r="H3261" s="3">
        <v>137</v>
      </c>
      <c r="I3261" s="3">
        <f>D3261*41.28%</f>
        <v>165.12</v>
      </c>
      <c r="J3261" s="3">
        <f t="shared" si="1091"/>
        <v>112.44000000000001</v>
      </c>
      <c r="K3261" s="3">
        <f t="shared" si="1093"/>
        <v>238</v>
      </c>
      <c r="L3261" s="3">
        <f t="shared" si="1097"/>
        <v>0</v>
      </c>
      <c r="M3261" s="3">
        <f t="shared" si="1098"/>
        <v>0</v>
      </c>
      <c r="N3261" s="3">
        <f t="shared" si="1099"/>
        <v>0</v>
      </c>
      <c r="O3261" s="3">
        <f t="shared" si="1100"/>
        <v>0</v>
      </c>
      <c r="P3261" s="3">
        <f t="shared" si="1101"/>
        <v>0</v>
      </c>
      <c r="Q3261" s="3">
        <f t="shared" si="1102"/>
        <v>0</v>
      </c>
      <c r="R3261" s="4">
        <f t="shared" si="1103"/>
        <v>240</v>
      </c>
      <c r="S3261" s="3">
        <v>238.51700000000002</v>
      </c>
      <c r="T3261" s="3">
        <f t="shared" si="1104"/>
        <v>0</v>
      </c>
      <c r="U3261" s="3">
        <f t="shared" si="1105"/>
        <v>240</v>
      </c>
      <c r="V3261" s="3">
        <f t="shared" si="1106"/>
        <v>236.64000000000001</v>
      </c>
      <c r="W3261" s="3">
        <f t="shared" si="1107"/>
        <v>236.64000000000001</v>
      </c>
      <c r="X3261" s="4" t="s">
        <v>5201</v>
      </c>
      <c r="Y3261" s="3">
        <v>0</v>
      </c>
      <c r="Z3261" s="3">
        <v>0</v>
      </c>
      <c r="AA3261" s="4">
        <f t="shared" si="1108"/>
        <v>260</v>
      </c>
      <c r="AB3261" s="3">
        <f t="shared" si="1109"/>
        <v>240</v>
      </c>
      <c r="AC3261" s="3">
        <v>0</v>
      </c>
      <c r="AD3261" s="3">
        <v>0</v>
      </c>
      <c r="AE3261" s="3">
        <f t="shared" si="1110"/>
        <v>183.92</v>
      </c>
      <c r="AF3261" s="3">
        <v>106.392</v>
      </c>
      <c r="AG3261" s="3">
        <v>102.3</v>
      </c>
      <c r="AH3261" s="3">
        <f t="shared" si="1111"/>
        <v>0</v>
      </c>
      <c r="AI3261" s="3">
        <f t="shared" si="1112"/>
        <v>0</v>
      </c>
      <c r="AJ3261" s="3">
        <f t="shared" si="1119"/>
        <v>260</v>
      </c>
      <c r="AK3261" s="3">
        <v>164.4</v>
      </c>
      <c r="AL3261" s="3">
        <f t="shared" si="1113"/>
        <v>0</v>
      </c>
      <c r="AM3261" s="2" t="str">
        <f t="shared" si="1114"/>
        <v>NA</v>
      </c>
      <c r="AN3261" s="3">
        <f t="shared" si="1115"/>
        <v>200</v>
      </c>
      <c r="AO3261" s="3">
        <f t="shared" si="1116"/>
        <v>85.6</v>
      </c>
      <c r="AP3261" s="3">
        <f t="shared" si="1117"/>
        <v>0</v>
      </c>
      <c r="AQ3261" s="3">
        <f t="shared" si="1118"/>
        <v>280</v>
      </c>
      <c r="AR3261" s="2" cm="1">
        <f t="array" ref="AR3261">MIN(_xlfn._xlws.FILTER(E3261:AQ3261,E3261:AQ3261&lt;&gt;0))</f>
        <v>85.6</v>
      </c>
      <c r="AS3261" s="3">
        <f t="shared" ref="AS3261:AS3324" si="1120">MAX(E3261:AQ3261)</f>
        <v>312.8</v>
      </c>
    </row>
    <row r="3262" spans="1:45" x14ac:dyDescent="0.25">
      <c r="A3262" t="s">
        <v>1786</v>
      </c>
      <c r="B3262" t="s">
        <v>34</v>
      </c>
      <c r="C3262">
        <v>81180</v>
      </c>
      <c r="D3262" s="3">
        <v>400</v>
      </c>
      <c r="E3262" s="3">
        <f t="shared" si="1094"/>
        <v>312.8</v>
      </c>
      <c r="F3262" s="3">
        <f t="shared" si="1095"/>
        <v>0</v>
      </c>
      <c r="G3262" s="3">
        <f t="shared" si="1096"/>
        <v>0</v>
      </c>
      <c r="H3262" s="3">
        <v>137</v>
      </c>
      <c r="I3262" s="3">
        <f>D3262*41.28%</f>
        <v>165.12</v>
      </c>
      <c r="J3262" s="3">
        <f t="shared" si="1091"/>
        <v>112.44000000000001</v>
      </c>
      <c r="K3262" s="3">
        <f t="shared" si="1093"/>
        <v>238</v>
      </c>
      <c r="L3262" s="3">
        <f t="shared" si="1097"/>
        <v>0</v>
      </c>
      <c r="M3262" s="3">
        <f t="shared" si="1098"/>
        <v>0</v>
      </c>
      <c r="N3262" s="3">
        <f t="shared" si="1099"/>
        <v>0</v>
      </c>
      <c r="O3262" s="3">
        <f t="shared" si="1100"/>
        <v>0</v>
      </c>
      <c r="P3262" s="3">
        <f t="shared" si="1101"/>
        <v>0</v>
      </c>
      <c r="Q3262" s="3">
        <f t="shared" si="1102"/>
        <v>0</v>
      </c>
      <c r="R3262" s="4">
        <f t="shared" si="1103"/>
        <v>240</v>
      </c>
      <c r="S3262" s="3">
        <v>238.51700000000002</v>
      </c>
      <c r="T3262" s="3">
        <f t="shared" si="1104"/>
        <v>0</v>
      </c>
      <c r="U3262" s="3">
        <f t="shared" si="1105"/>
        <v>240</v>
      </c>
      <c r="V3262" s="3">
        <f t="shared" si="1106"/>
        <v>236.64000000000001</v>
      </c>
      <c r="W3262" s="3">
        <f t="shared" si="1107"/>
        <v>236.64000000000001</v>
      </c>
      <c r="X3262" s="4" t="s">
        <v>5201</v>
      </c>
      <c r="Y3262" s="3">
        <v>0</v>
      </c>
      <c r="Z3262" s="3">
        <v>0</v>
      </c>
      <c r="AA3262" s="4">
        <f t="shared" si="1108"/>
        <v>260</v>
      </c>
      <c r="AB3262" s="3">
        <f t="shared" si="1109"/>
        <v>240</v>
      </c>
      <c r="AC3262" s="3">
        <v>0</v>
      </c>
      <c r="AD3262" s="3">
        <v>0</v>
      </c>
      <c r="AE3262" s="3">
        <f t="shared" si="1110"/>
        <v>183.92</v>
      </c>
      <c r="AF3262" s="3">
        <v>106.392</v>
      </c>
      <c r="AG3262" s="3">
        <v>102.3</v>
      </c>
      <c r="AH3262" s="3">
        <f t="shared" si="1111"/>
        <v>0</v>
      </c>
      <c r="AI3262" s="3">
        <f t="shared" si="1112"/>
        <v>0</v>
      </c>
      <c r="AJ3262" s="3">
        <f t="shared" si="1119"/>
        <v>260</v>
      </c>
      <c r="AK3262" s="3">
        <v>164.4</v>
      </c>
      <c r="AL3262" s="3">
        <f t="shared" si="1113"/>
        <v>0</v>
      </c>
      <c r="AM3262" s="2" t="str">
        <f t="shared" si="1114"/>
        <v>NA</v>
      </c>
      <c r="AN3262" s="3">
        <f t="shared" si="1115"/>
        <v>200</v>
      </c>
      <c r="AO3262" s="3">
        <f t="shared" si="1116"/>
        <v>85.6</v>
      </c>
      <c r="AP3262" s="3">
        <f t="shared" si="1117"/>
        <v>0</v>
      </c>
      <c r="AQ3262" s="3">
        <f t="shared" si="1118"/>
        <v>280</v>
      </c>
      <c r="AR3262" s="2" cm="1">
        <f t="array" ref="AR3262">MIN(_xlfn._xlws.FILTER(E3262:AQ3262,E3262:AQ3262&lt;&gt;0))</f>
        <v>85.6</v>
      </c>
      <c r="AS3262" s="3">
        <f t="shared" si="1120"/>
        <v>312.8</v>
      </c>
    </row>
    <row r="3263" spans="1:45" x14ac:dyDescent="0.25">
      <c r="A3263" t="s">
        <v>1787</v>
      </c>
      <c r="B3263" t="s">
        <v>34</v>
      </c>
      <c r="C3263">
        <v>81205</v>
      </c>
      <c r="D3263" s="3">
        <v>600</v>
      </c>
      <c r="E3263" s="3">
        <f t="shared" si="1094"/>
        <v>469.20000000000005</v>
      </c>
      <c r="F3263" s="3">
        <f t="shared" si="1095"/>
        <v>0</v>
      </c>
      <c r="G3263" s="3">
        <f t="shared" si="1096"/>
        <v>0</v>
      </c>
      <c r="H3263" s="3">
        <v>151.22999999999999</v>
      </c>
      <c r="I3263" s="3">
        <v>332.94</v>
      </c>
      <c r="J3263" s="3">
        <f t="shared" si="1091"/>
        <v>168.66</v>
      </c>
      <c r="K3263" s="3">
        <f t="shared" si="1093"/>
        <v>357</v>
      </c>
      <c r="L3263" s="3">
        <f t="shared" si="1097"/>
        <v>0</v>
      </c>
      <c r="M3263" s="3">
        <f t="shared" si="1098"/>
        <v>0</v>
      </c>
      <c r="N3263" s="3">
        <f t="shared" si="1099"/>
        <v>0</v>
      </c>
      <c r="O3263" s="3">
        <f t="shared" si="1100"/>
        <v>0</v>
      </c>
      <c r="P3263" s="3">
        <f t="shared" si="1101"/>
        <v>0</v>
      </c>
      <c r="Q3263" s="3">
        <f t="shared" si="1102"/>
        <v>0</v>
      </c>
      <c r="R3263" s="4">
        <f t="shared" si="1103"/>
        <v>360</v>
      </c>
      <c r="S3263" s="3">
        <v>165.37759</v>
      </c>
      <c r="T3263" s="3">
        <f t="shared" si="1104"/>
        <v>0</v>
      </c>
      <c r="U3263" s="3">
        <f t="shared" si="1105"/>
        <v>360</v>
      </c>
      <c r="V3263" s="3">
        <f t="shared" si="1106"/>
        <v>354.96000000000004</v>
      </c>
      <c r="W3263" s="3">
        <f t="shared" si="1107"/>
        <v>354.96000000000004</v>
      </c>
      <c r="X3263" s="4" t="s">
        <v>5201</v>
      </c>
      <c r="Y3263" s="3">
        <v>0</v>
      </c>
      <c r="Z3263" s="3">
        <v>0</v>
      </c>
      <c r="AA3263" s="4">
        <f t="shared" si="1108"/>
        <v>390</v>
      </c>
      <c r="AB3263" s="3">
        <f t="shared" si="1109"/>
        <v>360</v>
      </c>
      <c r="AC3263" s="3">
        <v>0</v>
      </c>
      <c r="AD3263" s="3">
        <v>0</v>
      </c>
      <c r="AE3263" s="3">
        <f t="shared" si="1110"/>
        <v>275.88</v>
      </c>
      <c r="AF3263" s="3">
        <v>416.02</v>
      </c>
      <c r="AG3263" s="3">
        <v>399.86</v>
      </c>
      <c r="AH3263" s="3">
        <f t="shared" si="1111"/>
        <v>0</v>
      </c>
      <c r="AI3263" s="3">
        <f t="shared" si="1112"/>
        <v>0</v>
      </c>
      <c r="AJ3263" s="3">
        <f t="shared" si="1119"/>
        <v>390</v>
      </c>
      <c r="AK3263" s="3">
        <v>113.99</v>
      </c>
      <c r="AL3263" s="3">
        <f t="shared" si="1113"/>
        <v>0</v>
      </c>
      <c r="AM3263" s="2" t="str">
        <f t="shared" si="1114"/>
        <v>NA</v>
      </c>
      <c r="AN3263" s="3">
        <f t="shared" si="1115"/>
        <v>300</v>
      </c>
      <c r="AO3263" s="3">
        <f t="shared" si="1116"/>
        <v>128.4</v>
      </c>
      <c r="AP3263" s="3">
        <f t="shared" si="1117"/>
        <v>0</v>
      </c>
      <c r="AQ3263" s="3">
        <f t="shared" si="1118"/>
        <v>420</v>
      </c>
      <c r="AR3263" s="2" cm="1">
        <f t="array" ref="AR3263">MIN(_xlfn._xlws.FILTER(E3263:AQ3263,E3263:AQ3263&lt;&gt;0))</f>
        <v>113.99</v>
      </c>
      <c r="AS3263" s="3">
        <f t="shared" si="1120"/>
        <v>469.20000000000005</v>
      </c>
    </row>
    <row r="3264" spans="1:45" x14ac:dyDescent="0.25">
      <c r="A3264" t="s">
        <v>1788</v>
      </c>
      <c r="B3264" t="s">
        <v>34</v>
      </c>
      <c r="C3264">
        <v>81206</v>
      </c>
      <c r="D3264" s="3">
        <v>696</v>
      </c>
      <c r="E3264" s="3">
        <f t="shared" si="1094"/>
        <v>544.27200000000005</v>
      </c>
      <c r="F3264" s="3">
        <f t="shared" si="1095"/>
        <v>0</v>
      </c>
      <c r="G3264" s="3">
        <f t="shared" si="1096"/>
        <v>0</v>
      </c>
      <c r="H3264" s="3">
        <v>321.93</v>
      </c>
      <c r="I3264" s="3">
        <v>78.02</v>
      </c>
      <c r="J3264" s="3">
        <f t="shared" si="1091"/>
        <v>195.6456</v>
      </c>
      <c r="K3264" s="3">
        <f t="shared" si="1093"/>
        <v>414.12</v>
      </c>
      <c r="L3264" s="3">
        <f t="shared" si="1097"/>
        <v>0</v>
      </c>
      <c r="M3264" s="3">
        <f t="shared" si="1098"/>
        <v>0</v>
      </c>
      <c r="N3264" s="3">
        <f t="shared" si="1099"/>
        <v>0</v>
      </c>
      <c r="O3264" s="3">
        <f t="shared" si="1100"/>
        <v>0</v>
      </c>
      <c r="P3264" s="3">
        <f t="shared" si="1101"/>
        <v>0</v>
      </c>
      <c r="Q3264" s="3">
        <f t="shared" si="1102"/>
        <v>0</v>
      </c>
      <c r="R3264" s="4">
        <f t="shared" si="1103"/>
        <v>417.59999999999997</v>
      </c>
      <c r="S3264" s="3">
        <v>317.17538000000002</v>
      </c>
      <c r="T3264" s="3">
        <f t="shared" si="1104"/>
        <v>0</v>
      </c>
      <c r="U3264" s="3">
        <f t="shared" si="1105"/>
        <v>417.59999999999997</v>
      </c>
      <c r="V3264" s="3">
        <f t="shared" si="1106"/>
        <v>411.75360000000001</v>
      </c>
      <c r="W3264" s="3">
        <f t="shared" si="1107"/>
        <v>411.75360000000001</v>
      </c>
      <c r="X3264" s="4" t="s">
        <v>5201</v>
      </c>
      <c r="Y3264" s="3">
        <v>0</v>
      </c>
      <c r="Z3264" s="3">
        <v>0</v>
      </c>
      <c r="AA3264" s="4">
        <f t="shared" si="1108"/>
        <v>452.40000000000003</v>
      </c>
      <c r="AB3264" s="3">
        <f t="shared" si="1109"/>
        <v>417.59999999999997</v>
      </c>
      <c r="AC3264" s="3">
        <v>0</v>
      </c>
      <c r="AD3264" s="3">
        <v>0</v>
      </c>
      <c r="AE3264" s="3">
        <f t="shared" si="1110"/>
        <v>320.02080000000001</v>
      </c>
      <c r="AF3264" s="3">
        <v>174.24160000000001</v>
      </c>
      <c r="AG3264" s="3">
        <v>167.54</v>
      </c>
      <c r="AH3264" s="3">
        <f t="shared" si="1111"/>
        <v>0</v>
      </c>
      <c r="AI3264" s="3">
        <f t="shared" si="1112"/>
        <v>0</v>
      </c>
      <c r="AJ3264" s="3">
        <v>481.09600000000006</v>
      </c>
      <c r="AK3264" s="3">
        <v>268.02</v>
      </c>
      <c r="AL3264" s="3">
        <f t="shared" si="1113"/>
        <v>0</v>
      </c>
      <c r="AM3264" s="2" t="str">
        <f t="shared" si="1114"/>
        <v>NA</v>
      </c>
      <c r="AN3264" s="3">
        <f t="shared" si="1115"/>
        <v>348</v>
      </c>
      <c r="AO3264" s="3">
        <f t="shared" si="1116"/>
        <v>148.94399999999999</v>
      </c>
      <c r="AP3264" s="3">
        <f t="shared" si="1117"/>
        <v>0</v>
      </c>
      <c r="AQ3264" s="3">
        <f t="shared" si="1118"/>
        <v>487.2</v>
      </c>
      <c r="AR3264" s="2" cm="1">
        <f t="array" ref="AR3264">MIN(_xlfn._xlws.FILTER(E3264:AQ3264,E3264:AQ3264&lt;&gt;0))</f>
        <v>78.02</v>
      </c>
      <c r="AS3264" s="3">
        <f t="shared" si="1120"/>
        <v>544.27200000000005</v>
      </c>
    </row>
    <row r="3265" spans="1:45" x14ac:dyDescent="0.25">
      <c r="A3265" t="s">
        <v>1789</v>
      </c>
      <c r="B3265" t="s">
        <v>34</v>
      </c>
      <c r="C3265">
        <v>81207</v>
      </c>
      <c r="D3265" s="3">
        <v>594</v>
      </c>
      <c r="E3265" s="3">
        <f t="shared" si="1094"/>
        <v>464.50800000000004</v>
      </c>
      <c r="F3265" s="3">
        <f t="shared" si="1095"/>
        <v>0</v>
      </c>
      <c r="G3265" s="3">
        <f t="shared" si="1096"/>
        <v>0</v>
      </c>
      <c r="H3265" s="3">
        <v>284.12</v>
      </c>
      <c r="I3265" s="3">
        <v>78.02</v>
      </c>
      <c r="J3265" s="3">
        <f t="shared" si="1091"/>
        <v>166.9734</v>
      </c>
      <c r="K3265" s="3">
        <f t="shared" si="1093"/>
        <v>353.43</v>
      </c>
      <c r="L3265" s="3">
        <f t="shared" si="1097"/>
        <v>0</v>
      </c>
      <c r="M3265" s="3">
        <f t="shared" si="1098"/>
        <v>0</v>
      </c>
      <c r="N3265" s="3">
        <f t="shared" si="1099"/>
        <v>0</v>
      </c>
      <c r="O3265" s="3">
        <f t="shared" si="1100"/>
        <v>0</v>
      </c>
      <c r="P3265" s="3">
        <f t="shared" si="1101"/>
        <v>0</v>
      </c>
      <c r="Q3265" s="3">
        <f t="shared" si="1102"/>
        <v>0</v>
      </c>
      <c r="R3265" s="4">
        <f t="shared" si="1103"/>
        <v>356.4</v>
      </c>
      <c r="S3265" s="3">
        <v>280.17913000000004</v>
      </c>
      <c r="T3265" s="3">
        <f t="shared" si="1104"/>
        <v>0</v>
      </c>
      <c r="U3265" s="3">
        <f t="shared" si="1105"/>
        <v>356.4</v>
      </c>
      <c r="V3265" s="3">
        <f t="shared" si="1106"/>
        <v>351.41039999999998</v>
      </c>
      <c r="W3265" s="3">
        <f t="shared" si="1107"/>
        <v>351.41039999999998</v>
      </c>
      <c r="X3265" s="4" t="s">
        <v>5201</v>
      </c>
      <c r="Y3265" s="3">
        <v>0</v>
      </c>
      <c r="Z3265" s="3">
        <v>0</v>
      </c>
      <c r="AA3265" s="4">
        <f t="shared" si="1108"/>
        <v>386.1</v>
      </c>
      <c r="AB3265" s="3">
        <f t="shared" si="1109"/>
        <v>356.4</v>
      </c>
      <c r="AC3265" s="3">
        <v>0</v>
      </c>
      <c r="AD3265" s="3">
        <v>0</v>
      </c>
      <c r="AE3265" s="3">
        <f t="shared" si="1110"/>
        <v>273.12119999999999</v>
      </c>
      <c r="AF3265" s="3">
        <v>153.90960000000001</v>
      </c>
      <c r="AG3265" s="3">
        <v>147.99</v>
      </c>
      <c r="AH3265" s="3">
        <f t="shared" si="1111"/>
        <v>0</v>
      </c>
      <c r="AI3265" s="3">
        <f t="shared" si="1112"/>
        <v>0</v>
      </c>
      <c r="AJ3265" s="3">
        <v>424.99600000000004</v>
      </c>
      <c r="AK3265" s="3">
        <v>236.76</v>
      </c>
      <c r="AL3265" s="3">
        <f t="shared" si="1113"/>
        <v>0</v>
      </c>
      <c r="AM3265" s="2" t="str">
        <f t="shared" si="1114"/>
        <v>NA</v>
      </c>
      <c r="AN3265" s="3">
        <f t="shared" si="1115"/>
        <v>297</v>
      </c>
      <c r="AO3265" s="3">
        <f t="shared" si="1116"/>
        <v>127.116</v>
      </c>
      <c r="AP3265" s="3">
        <f t="shared" si="1117"/>
        <v>0</v>
      </c>
      <c r="AQ3265" s="3">
        <f t="shared" si="1118"/>
        <v>415.79999999999995</v>
      </c>
      <c r="AR3265" s="2" cm="1">
        <f t="array" ref="AR3265">MIN(_xlfn._xlws.FILTER(E3265:AQ3265,E3265:AQ3265&lt;&gt;0))</f>
        <v>78.02</v>
      </c>
      <c r="AS3265" s="3">
        <f t="shared" si="1120"/>
        <v>464.50800000000004</v>
      </c>
    </row>
    <row r="3266" spans="1:45" x14ac:dyDescent="0.25">
      <c r="A3266" t="s">
        <v>1790</v>
      </c>
      <c r="B3266" t="s">
        <v>34</v>
      </c>
      <c r="C3266">
        <v>81209</v>
      </c>
      <c r="D3266" s="3">
        <v>360</v>
      </c>
      <c r="E3266" s="3">
        <f t="shared" si="1094"/>
        <v>281.52</v>
      </c>
      <c r="F3266" s="3">
        <f t="shared" si="1095"/>
        <v>0</v>
      </c>
      <c r="G3266" s="3">
        <f t="shared" si="1096"/>
        <v>0</v>
      </c>
      <c r="H3266" s="3">
        <v>62.44</v>
      </c>
      <c r="I3266" s="3">
        <v>199.76</v>
      </c>
      <c r="J3266" s="3">
        <f t="shared" si="1091"/>
        <v>101.19600000000001</v>
      </c>
      <c r="K3266" s="3">
        <f t="shared" si="1093"/>
        <v>214.2</v>
      </c>
      <c r="L3266" s="3">
        <f t="shared" si="1097"/>
        <v>0</v>
      </c>
      <c r="M3266" s="3">
        <f t="shared" si="1098"/>
        <v>0</v>
      </c>
      <c r="N3266" s="3">
        <f t="shared" si="1099"/>
        <v>0</v>
      </c>
      <c r="O3266" s="3">
        <f t="shared" si="1100"/>
        <v>0</v>
      </c>
      <c r="P3266" s="3">
        <f t="shared" si="1101"/>
        <v>0</v>
      </c>
      <c r="Q3266" s="3">
        <f t="shared" si="1102"/>
        <v>0</v>
      </c>
      <c r="R3266" s="4">
        <f t="shared" si="1103"/>
        <v>216</v>
      </c>
      <c r="S3266" s="3">
        <v>68.438710000000015</v>
      </c>
      <c r="T3266" s="3">
        <f t="shared" si="1104"/>
        <v>0</v>
      </c>
      <c r="U3266" s="3">
        <f t="shared" si="1105"/>
        <v>216</v>
      </c>
      <c r="V3266" s="3">
        <f t="shared" si="1106"/>
        <v>212.976</v>
      </c>
      <c r="W3266" s="3">
        <f t="shared" si="1107"/>
        <v>212.976</v>
      </c>
      <c r="X3266" s="4" t="s">
        <v>5201</v>
      </c>
      <c r="Y3266" s="3">
        <v>0</v>
      </c>
      <c r="Z3266" s="3">
        <v>0</v>
      </c>
      <c r="AA3266" s="4">
        <f t="shared" si="1108"/>
        <v>234</v>
      </c>
      <c r="AB3266" s="3">
        <f t="shared" si="1109"/>
        <v>216</v>
      </c>
      <c r="AC3266" s="3">
        <v>0</v>
      </c>
      <c r="AD3266" s="3">
        <v>0</v>
      </c>
      <c r="AE3266" s="3">
        <f t="shared" si="1110"/>
        <v>165.52799999999999</v>
      </c>
      <c r="AF3266" s="3">
        <v>416.02</v>
      </c>
      <c r="AG3266" s="3">
        <v>399.86</v>
      </c>
      <c r="AH3266" s="3">
        <f t="shared" si="1111"/>
        <v>0</v>
      </c>
      <c r="AI3266" s="3">
        <f t="shared" si="1112"/>
        <v>0</v>
      </c>
      <c r="AJ3266" s="3">
        <f>D3266*65%</f>
        <v>234</v>
      </c>
      <c r="AK3266" s="3">
        <v>47.17</v>
      </c>
      <c r="AL3266" s="3">
        <f t="shared" si="1113"/>
        <v>0</v>
      </c>
      <c r="AM3266" s="2" t="str">
        <f t="shared" si="1114"/>
        <v>NA</v>
      </c>
      <c r="AN3266" s="3">
        <f t="shared" si="1115"/>
        <v>180</v>
      </c>
      <c r="AO3266" s="3">
        <f t="shared" si="1116"/>
        <v>77.039999999999992</v>
      </c>
      <c r="AP3266" s="3">
        <f t="shared" si="1117"/>
        <v>0</v>
      </c>
      <c r="AQ3266" s="3">
        <f t="shared" si="1118"/>
        <v>251.99999999999997</v>
      </c>
      <c r="AR3266" s="2" cm="1">
        <f t="array" ref="AR3266">MIN(_xlfn._xlws.FILTER(E3266:AQ3266,E3266:AQ3266&lt;&gt;0))</f>
        <v>47.17</v>
      </c>
      <c r="AS3266" s="3">
        <f t="shared" si="1120"/>
        <v>416.02</v>
      </c>
    </row>
    <row r="3267" spans="1:45" x14ac:dyDescent="0.25">
      <c r="A3267" t="s">
        <v>1791</v>
      </c>
      <c r="B3267" t="s">
        <v>34</v>
      </c>
      <c r="C3267">
        <v>81210</v>
      </c>
      <c r="D3267" s="3">
        <v>513</v>
      </c>
      <c r="E3267" s="3">
        <f t="shared" si="1094"/>
        <v>401.166</v>
      </c>
      <c r="F3267" s="3">
        <f t="shared" si="1095"/>
        <v>0</v>
      </c>
      <c r="G3267" s="3">
        <f t="shared" si="1096"/>
        <v>0</v>
      </c>
      <c r="H3267" s="3">
        <v>278.97000000000003</v>
      </c>
      <c r="I3267" s="3">
        <v>89.34</v>
      </c>
      <c r="J3267" s="3">
        <f t="shared" si="1091"/>
        <v>144.20430000000002</v>
      </c>
      <c r="K3267" s="3">
        <f t="shared" si="1093"/>
        <v>305.23500000000001</v>
      </c>
      <c r="L3267" s="3">
        <f t="shared" si="1097"/>
        <v>0</v>
      </c>
      <c r="M3267" s="3">
        <f t="shared" si="1098"/>
        <v>0</v>
      </c>
      <c r="N3267" s="3">
        <f t="shared" si="1099"/>
        <v>0</v>
      </c>
      <c r="O3267" s="3">
        <f t="shared" si="1100"/>
        <v>0</v>
      </c>
      <c r="P3267" s="3">
        <f t="shared" si="1101"/>
        <v>0</v>
      </c>
      <c r="Q3267" s="3">
        <f t="shared" si="1102"/>
        <v>0</v>
      </c>
      <c r="R3267" s="4">
        <f t="shared" si="1103"/>
        <v>307.8</v>
      </c>
      <c r="S3267" s="3">
        <v>305.37140000000005</v>
      </c>
      <c r="T3267" s="3">
        <f t="shared" si="1104"/>
        <v>0</v>
      </c>
      <c r="U3267" s="3">
        <f t="shared" si="1105"/>
        <v>307.8</v>
      </c>
      <c r="V3267" s="3">
        <f t="shared" si="1106"/>
        <v>303.49080000000004</v>
      </c>
      <c r="W3267" s="3">
        <f t="shared" si="1107"/>
        <v>303.49080000000004</v>
      </c>
      <c r="X3267" s="4" t="s">
        <v>5201</v>
      </c>
      <c r="Y3267" s="3">
        <v>0</v>
      </c>
      <c r="Z3267" s="3">
        <v>0</v>
      </c>
      <c r="AA3267" s="4">
        <f t="shared" si="1108"/>
        <v>333.45</v>
      </c>
      <c r="AB3267" s="3">
        <f t="shared" si="1109"/>
        <v>307.8</v>
      </c>
      <c r="AC3267" s="3">
        <v>0</v>
      </c>
      <c r="AD3267" s="3">
        <v>0</v>
      </c>
      <c r="AE3267" s="3">
        <f t="shared" si="1110"/>
        <v>235.87739999999999</v>
      </c>
      <c r="AF3267" s="3">
        <v>139.63040000000001</v>
      </c>
      <c r="AG3267" s="3">
        <v>134.26</v>
      </c>
      <c r="AH3267" s="3">
        <f t="shared" si="1111"/>
        <v>0</v>
      </c>
      <c r="AI3267" s="3">
        <f t="shared" si="1112"/>
        <v>0</v>
      </c>
      <c r="AJ3267" s="3">
        <v>385.52800000000008</v>
      </c>
      <c r="AK3267" s="3">
        <v>214.78</v>
      </c>
      <c r="AL3267" s="3">
        <f t="shared" si="1113"/>
        <v>0</v>
      </c>
      <c r="AM3267" s="2" t="str">
        <f t="shared" si="1114"/>
        <v>NA</v>
      </c>
      <c r="AN3267" s="3">
        <f t="shared" si="1115"/>
        <v>256.5</v>
      </c>
      <c r="AO3267" s="3">
        <f t="shared" si="1116"/>
        <v>109.782</v>
      </c>
      <c r="AP3267" s="3">
        <f t="shared" si="1117"/>
        <v>0</v>
      </c>
      <c r="AQ3267" s="3">
        <f t="shared" si="1118"/>
        <v>359.09999999999997</v>
      </c>
      <c r="AR3267" s="2" cm="1">
        <f t="array" ref="AR3267">MIN(_xlfn._xlws.FILTER(E3267:AQ3267,E3267:AQ3267&lt;&gt;0))</f>
        <v>89.34</v>
      </c>
      <c r="AS3267" s="3">
        <f t="shared" si="1120"/>
        <v>401.166</v>
      </c>
    </row>
    <row r="3268" spans="1:45" x14ac:dyDescent="0.25">
      <c r="A3268" t="s">
        <v>1718</v>
      </c>
      <c r="B3268" t="s">
        <v>34</v>
      </c>
      <c r="C3268">
        <v>81219</v>
      </c>
      <c r="D3268" s="3">
        <v>470</v>
      </c>
      <c r="E3268" s="3">
        <f t="shared" si="1094"/>
        <v>367.54</v>
      </c>
      <c r="F3268" s="3">
        <f t="shared" si="1095"/>
        <v>0</v>
      </c>
      <c r="G3268" s="3">
        <f t="shared" si="1096"/>
        <v>0</v>
      </c>
      <c r="H3268" s="3">
        <v>238.87</v>
      </c>
      <c r="I3268" s="3">
        <f>D3268*41.28%</f>
        <v>194.01599999999999</v>
      </c>
      <c r="J3268" s="3">
        <f t="shared" ref="J3268:J3331" si="1121">D3268*28.11%</f>
        <v>132.11700000000002</v>
      </c>
      <c r="K3268" s="3">
        <f t="shared" si="1093"/>
        <v>279.64999999999998</v>
      </c>
      <c r="L3268" s="3">
        <f t="shared" si="1097"/>
        <v>0</v>
      </c>
      <c r="M3268" s="3">
        <f t="shared" si="1098"/>
        <v>0</v>
      </c>
      <c r="N3268" s="3">
        <f t="shared" si="1099"/>
        <v>0</v>
      </c>
      <c r="O3268" s="3">
        <f t="shared" si="1100"/>
        <v>0</v>
      </c>
      <c r="P3268" s="3">
        <f t="shared" si="1101"/>
        <v>0</v>
      </c>
      <c r="Q3268" s="3">
        <f t="shared" si="1102"/>
        <v>0</v>
      </c>
      <c r="R3268" s="4">
        <f t="shared" si="1103"/>
        <v>282</v>
      </c>
      <c r="S3268" s="3">
        <v>235.27874</v>
      </c>
      <c r="T3268" s="3">
        <f t="shared" si="1104"/>
        <v>0</v>
      </c>
      <c r="U3268" s="3">
        <f t="shared" si="1105"/>
        <v>282</v>
      </c>
      <c r="V3268" s="3">
        <f t="shared" si="1106"/>
        <v>278.05200000000002</v>
      </c>
      <c r="W3268" s="3">
        <f t="shared" si="1107"/>
        <v>278.05200000000002</v>
      </c>
      <c r="X3268" s="4">
        <v>0</v>
      </c>
      <c r="Y3268" s="3">
        <v>0</v>
      </c>
      <c r="Z3268" s="3">
        <v>0</v>
      </c>
      <c r="AA3268" s="4">
        <f t="shared" si="1108"/>
        <v>305.5</v>
      </c>
      <c r="AB3268" s="3">
        <f t="shared" si="1109"/>
        <v>282</v>
      </c>
      <c r="AC3268" s="3">
        <v>0</v>
      </c>
      <c r="AD3268" s="3">
        <v>0</v>
      </c>
      <c r="AE3268" s="3">
        <f t="shared" si="1110"/>
        <v>216.10599999999999</v>
      </c>
      <c r="AF3268" s="3">
        <v>128.6584</v>
      </c>
      <c r="AG3268" s="3">
        <v>123.71</v>
      </c>
      <c r="AH3268" s="3">
        <f t="shared" si="1111"/>
        <v>0</v>
      </c>
      <c r="AI3268" s="3">
        <f t="shared" si="1112"/>
        <v>0</v>
      </c>
      <c r="AJ3268" s="3">
        <v>356.89500000000004</v>
      </c>
      <c r="AK3268" s="3">
        <v>198.82</v>
      </c>
      <c r="AL3268" s="3">
        <f t="shared" si="1113"/>
        <v>0</v>
      </c>
      <c r="AM3268" s="2">
        <f t="shared" si="1114"/>
        <v>0</v>
      </c>
      <c r="AN3268" s="3">
        <f t="shared" si="1115"/>
        <v>235</v>
      </c>
      <c r="AO3268" s="3">
        <f t="shared" si="1116"/>
        <v>100.58</v>
      </c>
      <c r="AP3268" s="3">
        <f t="shared" si="1117"/>
        <v>0</v>
      </c>
      <c r="AQ3268" s="3">
        <f t="shared" si="1118"/>
        <v>329</v>
      </c>
      <c r="AR3268" s="2" cm="1">
        <f t="array" ref="AR3268">MIN(_xlfn._xlws.FILTER(E3268:AQ3268,E3268:AQ3268&lt;&gt;0))</f>
        <v>100.58</v>
      </c>
      <c r="AS3268" s="3">
        <f t="shared" si="1120"/>
        <v>367.54</v>
      </c>
    </row>
    <row r="3269" spans="1:45" x14ac:dyDescent="0.25">
      <c r="A3269" t="s">
        <v>1792</v>
      </c>
      <c r="B3269" t="s">
        <v>34</v>
      </c>
      <c r="C3269">
        <v>81220</v>
      </c>
      <c r="D3269" s="3">
        <v>3513</v>
      </c>
      <c r="E3269" s="3">
        <f t="shared" si="1094"/>
        <v>2747.1660000000002</v>
      </c>
      <c r="F3269" s="3">
        <f t="shared" si="1095"/>
        <v>0</v>
      </c>
      <c r="G3269" s="3">
        <f t="shared" si="1096"/>
        <v>0</v>
      </c>
      <c r="H3269" s="3">
        <v>884.45</v>
      </c>
      <c r="I3269" s="3">
        <v>1948.92</v>
      </c>
      <c r="J3269" s="3">
        <f t="shared" si="1121"/>
        <v>987.50430000000006</v>
      </c>
      <c r="K3269" s="3">
        <f t="shared" si="1093"/>
        <v>2090.2350000000001</v>
      </c>
      <c r="L3269" s="3">
        <f t="shared" si="1097"/>
        <v>0</v>
      </c>
      <c r="M3269" s="3">
        <f t="shared" si="1098"/>
        <v>0</v>
      </c>
      <c r="N3269" s="3">
        <f t="shared" si="1099"/>
        <v>0</v>
      </c>
      <c r="O3269" s="3">
        <f t="shared" si="1100"/>
        <v>0</v>
      </c>
      <c r="P3269" s="3">
        <f t="shared" si="1101"/>
        <v>0</v>
      </c>
      <c r="Q3269" s="3">
        <f t="shared" si="1102"/>
        <v>0</v>
      </c>
      <c r="R3269" s="4">
        <f t="shared" si="1103"/>
        <v>2107.7999999999997</v>
      </c>
      <c r="S3269" s="3">
        <v>969.04060000000004</v>
      </c>
      <c r="T3269" s="3">
        <f t="shared" si="1104"/>
        <v>0</v>
      </c>
      <c r="U3269" s="3">
        <f t="shared" si="1105"/>
        <v>2107.7999999999997</v>
      </c>
      <c r="V3269" s="3">
        <f t="shared" si="1106"/>
        <v>2078.2908000000002</v>
      </c>
      <c r="W3269" s="3">
        <f t="shared" si="1107"/>
        <v>2078.2908000000002</v>
      </c>
      <c r="X3269" s="4" t="s">
        <v>5201</v>
      </c>
      <c r="Y3269" s="3">
        <v>0</v>
      </c>
      <c r="Z3269" s="3">
        <v>0</v>
      </c>
      <c r="AA3269" s="4">
        <f t="shared" si="1108"/>
        <v>2283.4500000000003</v>
      </c>
      <c r="AB3269" s="3">
        <f t="shared" si="1109"/>
        <v>2107.7999999999997</v>
      </c>
      <c r="AC3269" s="3">
        <v>0</v>
      </c>
      <c r="AD3269" s="3">
        <v>0</v>
      </c>
      <c r="AE3269" s="3">
        <f t="shared" si="1110"/>
        <v>1615.2773999999999</v>
      </c>
      <c r="AF3269" s="3">
        <v>427.7</v>
      </c>
      <c r="AG3269" s="3">
        <v>411.25</v>
      </c>
      <c r="AH3269" s="3">
        <f t="shared" si="1111"/>
        <v>0</v>
      </c>
      <c r="AI3269" s="3">
        <f t="shared" si="1112"/>
        <v>0</v>
      </c>
      <c r="AJ3269" s="3">
        <f>D3269*65%</f>
        <v>2283.4500000000003</v>
      </c>
      <c r="AK3269" s="3">
        <v>667.92</v>
      </c>
      <c r="AL3269" s="3">
        <f t="shared" si="1113"/>
        <v>0</v>
      </c>
      <c r="AM3269" s="2" t="str">
        <f t="shared" si="1114"/>
        <v>NA</v>
      </c>
      <c r="AN3269" s="3">
        <f t="shared" si="1115"/>
        <v>1756.5</v>
      </c>
      <c r="AO3269" s="3">
        <f t="shared" si="1116"/>
        <v>751.78200000000004</v>
      </c>
      <c r="AP3269" s="3">
        <f t="shared" si="1117"/>
        <v>0</v>
      </c>
      <c r="AQ3269" s="3">
        <f t="shared" si="1118"/>
        <v>2459.1</v>
      </c>
      <c r="AR3269" s="2" cm="1">
        <f t="array" ref="AR3269">MIN(_xlfn._xlws.FILTER(E3269:AQ3269,E3269:AQ3269&lt;&gt;0))</f>
        <v>411.25</v>
      </c>
      <c r="AS3269" s="3">
        <f t="shared" si="1120"/>
        <v>2747.1660000000002</v>
      </c>
    </row>
    <row r="3270" spans="1:45" x14ac:dyDescent="0.25">
      <c r="A3270" t="s">
        <v>1793</v>
      </c>
      <c r="B3270" t="s">
        <v>34</v>
      </c>
      <c r="C3270">
        <v>81225</v>
      </c>
      <c r="D3270" s="3">
        <v>728</v>
      </c>
      <c r="E3270" s="3">
        <f t="shared" si="1094"/>
        <v>569.29600000000005</v>
      </c>
      <c r="F3270" s="3">
        <f t="shared" si="1095"/>
        <v>0</v>
      </c>
      <c r="G3270" s="3">
        <f t="shared" si="1096"/>
        <v>0</v>
      </c>
      <c r="H3270" s="3">
        <v>462.85</v>
      </c>
      <c r="I3270" s="3">
        <v>312.07</v>
      </c>
      <c r="J3270" s="3">
        <f t="shared" si="1121"/>
        <v>204.64080000000001</v>
      </c>
      <c r="K3270" s="3">
        <f t="shared" si="1093"/>
        <v>433.15999999999997</v>
      </c>
      <c r="L3270" s="3">
        <f t="shared" si="1097"/>
        <v>0</v>
      </c>
      <c r="M3270" s="3">
        <f t="shared" si="1098"/>
        <v>0</v>
      </c>
      <c r="N3270" s="3">
        <f t="shared" si="1099"/>
        <v>0</v>
      </c>
      <c r="O3270" s="3">
        <f t="shared" si="1100"/>
        <v>0</v>
      </c>
      <c r="P3270" s="3">
        <f t="shared" si="1101"/>
        <v>0</v>
      </c>
      <c r="Q3270" s="3">
        <f t="shared" si="1102"/>
        <v>0</v>
      </c>
      <c r="R3270" s="4">
        <f t="shared" si="1103"/>
        <v>436.8</v>
      </c>
      <c r="S3270" s="3">
        <v>507.25776000000008</v>
      </c>
      <c r="T3270" s="3">
        <f t="shared" si="1104"/>
        <v>0</v>
      </c>
      <c r="U3270" s="3">
        <f t="shared" si="1105"/>
        <v>436.8</v>
      </c>
      <c r="V3270" s="3">
        <f t="shared" si="1106"/>
        <v>430.6848</v>
      </c>
      <c r="W3270" s="3">
        <f t="shared" si="1107"/>
        <v>430.6848</v>
      </c>
      <c r="X3270" s="4" t="s">
        <v>5201</v>
      </c>
      <c r="Y3270" s="3">
        <v>0</v>
      </c>
      <c r="Z3270" s="3">
        <v>0</v>
      </c>
      <c r="AA3270" s="4">
        <f t="shared" si="1108"/>
        <v>473.2</v>
      </c>
      <c r="AB3270" s="3">
        <f t="shared" si="1109"/>
        <v>436.8</v>
      </c>
      <c r="AC3270" s="3">
        <v>0</v>
      </c>
      <c r="AD3270" s="3">
        <v>0</v>
      </c>
      <c r="AE3270" s="3">
        <f t="shared" si="1110"/>
        <v>334.73439999999999</v>
      </c>
      <c r="AF3270" s="3">
        <v>416.02</v>
      </c>
      <c r="AG3270" s="3">
        <v>399.86</v>
      </c>
      <c r="AH3270" s="3">
        <f t="shared" si="1111"/>
        <v>0</v>
      </c>
      <c r="AI3270" s="3">
        <f t="shared" si="1112"/>
        <v>0</v>
      </c>
      <c r="AJ3270" s="3">
        <v>627.61599999999999</v>
      </c>
      <c r="AK3270" s="3">
        <v>349.63</v>
      </c>
      <c r="AL3270" s="3">
        <f t="shared" si="1113"/>
        <v>0</v>
      </c>
      <c r="AM3270" s="2" t="str">
        <f t="shared" si="1114"/>
        <v>NA</v>
      </c>
      <c r="AN3270" s="3">
        <f t="shared" si="1115"/>
        <v>364</v>
      </c>
      <c r="AO3270" s="3">
        <f t="shared" si="1116"/>
        <v>155.792</v>
      </c>
      <c r="AP3270" s="3">
        <f t="shared" si="1117"/>
        <v>0</v>
      </c>
      <c r="AQ3270" s="3">
        <f t="shared" si="1118"/>
        <v>509.59999999999997</v>
      </c>
      <c r="AR3270" s="2" cm="1">
        <f t="array" ref="AR3270">MIN(_xlfn._xlws.FILTER(E3270:AQ3270,E3270:AQ3270&lt;&gt;0))</f>
        <v>155.792</v>
      </c>
      <c r="AS3270" s="3">
        <f t="shared" si="1120"/>
        <v>627.61599999999999</v>
      </c>
    </row>
    <row r="3271" spans="1:45" x14ac:dyDescent="0.25">
      <c r="A3271" t="s">
        <v>1794</v>
      </c>
      <c r="B3271" t="s">
        <v>34</v>
      </c>
      <c r="C3271">
        <v>81226</v>
      </c>
      <c r="D3271" s="3">
        <v>1318</v>
      </c>
      <c r="E3271" s="3">
        <f t="shared" si="1094"/>
        <v>1030.6759999999999</v>
      </c>
      <c r="F3271" s="3">
        <f t="shared" si="1095"/>
        <v>0</v>
      </c>
      <c r="G3271" s="3">
        <f t="shared" si="1096"/>
        <v>0</v>
      </c>
      <c r="H3271" s="3">
        <v>716.61</v>
      </c>
      <c r="I3271" s="3">
        <v>239.55</v>
      </c>
      <c r="J3271" s="3">
        <f t="shared" si="1121"/>
        <v>370.4898</v>
      </c>
      <c r="K3271" s="3">
        <f t="shared" si="1093"/>
        <v>784.20999999999992</v>
      </c>
      <c r="L3271" s="3">
        <f t="shared" si="1097"/>
        <v>0</v>
      </c>
      <c r="M3271" s="3">
        <f t="shared" si="1098"/>
        <v>0</v>
      </c>
      <c r="N3271" s="3">
        <f t="shared" si="1099"/>
        <v>0</v>
      </c>
      <c r="O3271" s="3">
        <f t="shared" si="1100"/>
        <v>0</v>
      </c>
      <c r="P3271" s="3">
        <f t="shared" si="1101"/>
        <v>0</v>
      </c>
      <c r="Q3271" s="3">
        <f t="shared" si="1102"/>
        <v>0</v>
      </c>
      <c r="R3271" s="4">
        <f t="shared" si="1103"/>
        <v>790.8</v>
      </c>
      <c r="S3271" s="3">
        <v>785.03431000000012</v>
      </c>
      <c r="T3271" s="3">
        <f t="shared" si="1104"/>
        <v>0</v>
      </c>
      <c r="U3271" s="3">
        <f t="shared" si="1105"/>
        <v>790.8</v>
      </c>
      <c r="V3271" s="3">
        <f t="shared" si="1106"/>
        <v>779.72879999999998</v>
      </c>
      <c r="W3271" s="3">
        <f t="shared" si="1107"/>
        <v>779.72879999999998</v>
      </c>
      <c r="X3271" s="4" t="s">
        <v>5201</v>
      </c>
      <c r="Y3271" s="3">
        <v>0</v>
      </c>
      <c r="Z3271" s="3">
        <v>0</v>
      </c>
      <c r="AA3271" s="4">
        <f t="shared" si="1108"/>
        <v>856.7</v>
      </c>
      <c r="AB3271" s="3">
        <f t="shared" si="1109"/>
        <v>790.8</v>
      </c>
      <c r="AC3271" s="3">
        <v>0</v>
      </c>
      <c r="AD3271" s="3">
        <v>0</v>
      </c>
      <c r="AE3271" s="3">
        <f t="shared" si="1110"/>
        <v>606.01639999999998</v>
      </c>
      <c r="AF3271" s="3">
        <v>351.75920000000002</v>
      </c>
      <c r="AG3271" s="3">
        <v>338.23</v>
      </c>
      <c r="AH3271" s="3">
        <f t="shared" si="1111"/>
        <v>0</v>
      </c>
      <c r="AI3271" s="3">
        <f t="shared" si="1112"/>
        <v>0</v>
      </c>
      <c r="AJ3271" s="3">
        <v>971.30000000000007</v>
      </c>
      <c r="AK3271" s="3">
        <v>541.09</v>
      </c>
      <c r="AL3271" s="3">
        <f t="shared" si="1113"/>
        <v>0</v>
      </c>
      <c r="AM3271" s="2" t="str">
        <f t="shared" si="1114"/>
        <v>NA</v>
      </c>
      <c r="AN3271" s="3">
        <f t="shared" si="1115"/>
        <v>659</v>
      </c>
      <c r="AO3271" s="3">
        <f t="shared" si="1116"/>
        <v>282.05200000000002</v>
      </c>
      <c r="AP3271" s="3">
        <f t="shared" si="1117"/>
        <v>0</v>
      </c>
      <c r="AQ3271" s="3">
        <f t="shared" si="1118"/>
        <v>922.59999999999991</v>
      </c>
      <c r="AR3271" s="2" cm="1">
        <f t="array" ref="AR3271">MIN(_xlfn._xlws.FILTER(E3271:AQ3271,E3271:AQ3271&lt;&gt;0))</f>
        <v>239.55</v>
      </c>
      <c r="AS3271" s="3">
        <f t="shared" si="1120"/>
        <v>1030.6759999999999</v>
      </c>
    </row>
    <row r="3272" spans="1:45" x14ac:dyDescent="0.25">
      <c r="A3272" t="s">
        <v>1795</v>
      </c>
      <c r="B3272" t="s">
        <v>34</v>
      </c>
      <c r="C3272">
        <v>81227</v>
      </c>
      <c r="D3272" s="3">
        <v>525</v>
      </c>
      <c r="E3272" s="3">
        <f t="shared" si="1094"/>
        <v>410.55</v>
      </c>
      <c r="F3272" s="3">
        <f t="shared" si="1095"/>
        <v>0</v>
      </c>
      <c r="G3272" s="3">
        <f t="shared" si="1096"/>
        <v>0</v>
      </c>
      <c r="H3272" s="3">
        <v>277.82</v>
      </c>
      <c r="I3272" s="3">
        <v>156.03</v>
      </c>
      <c r="J3272" s="3">
        <f t="shared" si="1121"/>
        <v>147.57750000000001</v>
      </c>
      <c r="K3272" s="3">
        <f t="shared" si="1093"/>
        <v>312.375</v>
      </c>
      <c r="L3272" s="3">
        <f t="shared" si="1097"/>
        <v>0</v>
      </c>
      <c r="M3272" s="3">
        <f t="shared" si="1098"/>
        <v>0</v>
      </c>
      <c r="N3272" s="3">
        <f t="shared" si="1099"/>
        <v>0</v>
      </c>
      <c r="O3272" s="3">
        <f t="shared" si="1100"/>
        <v>0</v>
      </c>
      <c r="P3272" s="3">
        <f t="shared" si="1101"/>
        <v>0</v>
      </c>
      <c r="Q3272" s="3">
        <f t="shared" si="1102"/>
        <v>0</v>
      </c>
      <c r="R3272" s="4">
        <f t="shared" si="1103"/>
        <v>315</v>
      </c>
      <c r="S3272" s="3">
        <v>304.34421000000003</v>
      </c>
      <c r="T3272" s="3">
        <f t="shared" si="1104"/>
        <v>0</v>
      </c>
      <c r="U3272" s="3">
        <f t="shared" si="1105"/>
        <v>315</v>
      </c>
      <c r="V3272" s="3">
        <f t="shared" si="1106"/>
        <v>310.59000000000003</v>
      </c>
      <c r="W3272" s="3">
        <f t="shared" si="1107"/>
        <v>310.59000000000003</v>
      </c>
      <c r="X3272" s="4" t="s">
        <v>5201</v>
      </c>
      <c r="Y3272" s="3">
        <v>0</v>
      </c>
      <c r="Z3272" s="3">
        <v>0</v>
      </c>
      <c r="AA3272" s="4">
        <f t="shared" si="1108"/>
        <v>341.25</v>
      </c>
      <c r="AB3272" s="3">
        <f t="shared" si="1109"/>
        <v>315</v>
      </c>
      <c r="AC3272" s="3">
        <v>0</v>
      </c>
      <c r="AD3272" s="3">
        <v>0</v>
      </c>
      <c r="AE3272" s="3">
        <f t="shared" si="1110"/>
        <v>241.39499999999998</v>
      </c>
      <c r="AF3272" s="3">
        <v>136.37520000000001</v>
      </c>
      <c r="AG3272" s="3">
        <v>131.13</v>
      </c>
      <c r="AH3272" s="3">
        <f t="shared" si="1111"/>
        <v>0</v>
      </c>
      <c r="AI3272" s="3">
        <f t="shared" si="1112"/>
        <v>0</v>
      </c>
      <c r="AJ3272" s="3">
        <v>376.55200000000002</v>
      </c>
      <c r="AK3272" s="3">
        <v>209.77</v>
      </c>
      <c r="AL3272" s="3">
        <f t="shared" si="1113"/>
        <v>0</v>
      </c>
      <c r="AM3272" s="2" t="str">
        <f t="shared" si="1114"/>
        <v>NA</v>
      </c>
      <c r="AN3272" s="3">
        <f t="shared" si="1115"/>
        <v>262.5</v>
      </c>
      <c r="AO3272" s="3">
        <f t="shared" si="1116"/>
        <v>112.35</v>
      </c>
      <c r="AP3272" s="3">
        <f t="shared" si="1117"/>
        <v>0</v>
      </c>
      <c r="AQ3272" s="3">
        <f t="shared" si="1118"/>
        <v>367.5</v>
      </c>
      <c r="AR3272" s="2" cm="1">
        <f t="array" ref="AR3272">MIN(_xlfn._xlws.FILTER(E3272:AQ3272,E3272:AQ3272&lt;&gt;0))</f>
        <v>112.35</v>
      </c>
      <c r="AS3272" s="3">
        <f t="shared" si="1120"/>
        <v>410.55</v>
      </c>
    </row>
    <row r="3273" spans="1:45" x14ac:dyDescent="0.25">
      <c r="A3273" t="s">
        <v>1796</v>
      </c>
      <c r="B3273" t="s">
        <v>34</v>
      </c>
      <c r="C3273">
        <v>81229</v>
      </c>
      <c r="D3273" s="3">
        <v>8491</v>
      </c>
      <c r="E3273" s="3">
        <f t="shared" si="1094"/>
        <v>6639.9620000000004</v>
      </c>
      <c r="F3273" s="3">
        <f t="shared" si="1095"/>
        <v>0</v>
      </c>
      <c r="G3273" s="3">
        <f t="shared" si="1096"/>
        <v>0</v>
      </c>
      <c r="H3273" s="3">
        <v>1843.95</v>
      </c>
      <c r="I3273" s="3">
        <v>4709.8900000000003</v>
      </c>
      <c r="J3273" s="3">
        <f t="shared" si="1121"/>
        <v>2386.8201000000004</v>
      </c>
      <c r="K3273" s="3">
        <f t="shared" si="1093"/>
        <v>5052.1449999999995</v>
      </c>
      <c r="L3273" s="3">
        <f t="shared" si="1097"/>
        <v>0</v>
      </c>
      <c r="M3273" s="3">
        <f t="shared" si="1098"/>
        <v>0</v>
      </c>
      <c r="N3273" s="3">
        <f t="shared" si="1099"/>
        <v>0</v>
      </c>
      <c r="O3273" s="3">
        <f t="shared" si="1100"/>
        <v>0</v>
      </c>
      <c r="P3273" s="3">
        <f t="shared" si="1101"/>
        <v>0</v>
      </c>
      <c r="Q3273" s="3">
        <f t="shared" si="1102"/>
        <v>0</v>
      </c>
      <c r="R3273" s="4">
        <f t="shared" si="1103"/>
        <v>5094.5999999999995</v>
      </c>
      <c r="S3273" s="3">
        <v>2019.5600000000002</v>
      </c>
      <c r="T3273" s="3">
        <f t="shared" si="1104"/>
        <v>0</v>
      </c>
      <c r="U3273" s="3">
        <f t="shared" si="1105"/>
        <v>5094.5999999999995</v>
      </c>
      <c r="V3273" s="3">
        <f t="shared" si="1106"/>
        <v>5023.2755999999999</v>
      </c>
      <c r="W3273" s="3">
        <f t="shared" si="1107"/>
        <v>5023.2755999999999</v>
      </c>
      <c r="X3273" s="4" t="s">
        <v>5201</v>
      </c>
      <c r="Y3273" s="3">
        <v>0</v>
      </c>
      <c r="Z3273" s="3">
        <v>0</v>
      </c>
      <c r="AA3273" s="4">
        <f t="shared" si="1108"/>
        <v>5519.1500000000005</v>
      </c>
      <c r="AB3273" s="3">
        <f t="shared" si="1109"/>
        <v>5094.5999999999995</v>
      </c>
      <c r="AC3273" s="3">
        <v>0</v>
      </c>
      <c r="AD3273" s="3">
        <v>0</v>
      </c>
      <c r="AE3273" s="3">
        <f t="shared" si="1110"/>
        <v>3904.1617999999999</v>
      </c>
      <c r="AF3273" s="3">
        <v>416.02</v>
      </c>
      <c r="AG3273" s="3">
        <v>399.86</v>
      </c>
      <c r="AH3273" s="3">
        <f t="shared" si="1111"/>
        <v>0</v>
      </c>
      <c r="AI3273" s="3">
        <f t="shared" si="1112"/>
        <v>0</v>
      </c>
      <c r="AJ3273" s="3">
        <f>D3273*65%</f>
        <v>5519.1500000000005</v>
      </c>
      <c r="AK3273" s="3">
        <v>1392</v>
      </c>
      <c r="AL3273" s="3">
        <f t="shared" si="1113"/>
        <v>0</v>
      </c>
      <c r="AM3273" s="2" t="str">
        <f t="shared" si="1114"/>
        <v>NA</v>
      </c>
      <c r="AN3273" s="3">
        <f t="shared" si="1115"/>
        <v>4245.5</v>
      </c>
      <c r="AO3273" s="3">
        <f t="shared" si="1116"/>
        <v>1817.0740000000001</v>
      </c>
      <c r="AP3273" s="3">
        <f t="shared" si="1117"/>
        <v>0</v>
      </c>
      <c r="AQ3273" s="3">
        <f t="shared" si="1118"/>
        <v>5943.7</v>
      </c>
      <c r="AR3273" s="2" cm="1">
        <f t="array" ref="AR3273">MIN(_xlfn._xlws.FILTER(E3273:AQ3273,E3273:AQ3273&lt;&gt;0))</f>
        <v>399.86</v>
      </c>
      <c r="AS3273" s="3">
        <f t="shared" si="1120"/>
        <v>6639.9620000000004</v>
      </c>
    </row>
    <row r="3274" spans="1:45" x14ac:dyDescent="0.25">
      <c r="A3274" t="s">
        <v>1797</v>
      </c>
      <c r="B3274" t="s">
        <v>34</v>
      </c>
      <c r="C3274">
        <v>81235</v>
      </c>
      <c r="D3274" s="3">
        <v>948</v>
      </c>
      <c r="E3274" s="3">
        <f t="shared" si="1094"/>
        <v>741.33600000000001</v>
      </c>
      <c r="F3274" s="3">
        <f t="shared" si="1095"/>
        <v>0</v>
      </c>
      <c r="G3274" s="3">
        <f t="shared" si="1096"/>
        <v>0</v>
      </c>
      <c r="H3274" s="3">
        <v>516.12</v>
      </c>
      <c r="I3274" s="3">
        <v>188.8</v>
      </c>
      <c r="J3274" s="3">
        <f t="shared" si="1121"/>
        <v>266.4828</v>
      </c>
      <c r="K3274" s="3">
        <f t="shared" si="1093"/>
        <v>564.05999999999995</v>
      </c>
      <c r="L3274" s="3">
        <f t="shared" si="1097"/>
        <v>0</v>
      </c>
      <c r="M3274" s="3">
        <f t="shared" si="1098"/>
        <v>0</v>
      </c>
      <c r="N3274" s="3">
        <f t="shared" si="1099"/>
        <v>0</v>
      </c>
      <c r="O3274" s="3">
        <f t="shared" si="1100"/>
        <v>0</v>
      </c>
      <c r="P3274" s="3">
        <f t="shared" si="1101"/>
        <v>0</v>
      </c>
      <c r="Q3274" s="3">
        <f t="shared" si="1102"/>
        <v>0</v>
      </c>
      <c r="R3274" s="4">
        <f t="shared" si="1103"/>
        <v>568.79999999999995</v>
      </c>
      <c r="S3274" s="3">
        <v>565.09378000000004</v>
      </c>
      <c r="T3274" s="3">
        <f t="shared" si="1104"/>
        <v>0</v>
      </c>
      <c r="U3274" s="3">
        <f t="shared" si="1105"/>
        <v>568.79999999999995</v>
      </c>
      <c r="V3274" s="3">
        <f t="shared" si="1106"/>
        <v>560.83680000000004</v>
      </c>
      <c r="W3274" s="3">
        <f t="shared" si="1107"/>
        <v>560.83680000000004</v>
      </c>
      <c r="X3274" s="4" t="s">
        <v>5201</v>
      </c>
      <c r="Y3274" s="3">
        <v>0</v>
      </c>
      <c r="Z3274" s="3">
        <v>0</v>
      </c>
      <c r="AA3274" s="4">
        <f t="shared" si="1108"/>
        <v>616.20000000000005</v>
      </c>
      <c r="AB3274" s="3">
        <f t="shared" si="1109"/>
        <v>568.79999999999995</v>
      </c>
      <c r="AC3274" s="3">
        <v>0</v>
      </c>
      <c r="AD3274" s="3">
        <v>0</v>
      </c>
      <c r="AE3274" s="3">
        <f t="shared" si="1110"/>
        <v>435.8904</v>
      </c>
      <c r="AF3274" s="3">
        <v>416.02</v>
      </c>
      <c r="AG3274" s="3">
        <v>399.86</v>
      </c>
      <c r="AH3274" s="3">
        <f t="shared" si="1111"/>
        <v>0</v>
      </c>
      <c r="AI3274" s="3">
        <f t="shared" si="1112"/>
        <v>0</v>
      </c>
      <c r="AJ3274" s="3">
        <v>709.80799999999999</v>
      </c>
      <c r="AK3274" s="3">
        <v>395.41</v>
      </c>
      <c r="AL3274" s="3">
        <f t="shared" si="1113"/>
        <v>0</v>
      </c>
      <c r="AM3274" s="2" t="str">
        <f t="shared" si="1114"/>
        <v>NA</v>
      </c>
      <c r="AN3274" s="3">
        <f t="shared" si="1115"/>
        <v>474</v>
      </c>
      <c r="AO3274" s="3">
        <f t="shared" si="1116"/>
        <v>202.87199999999999</v>
      </c>
      <c r="AP3274" s="3">
        <f t="shared" si="1117"/>
        <v>0</v>
      </c>
      <c r="AQ3274" s="3">
        <f t="shared" si="1118"/>
        <v>663.59999999999991</v>
      </c>
      <c r="AR3274" s="2" cm="1">
        <f t="array" ref="AR3274">MIN(_xlfn._xlws.FILTER(E3274:AQ3274,E3274:AQ3274&lt;&gt;0))</f>
        <v>188.8</v>
      </c>
      <c r="AS3274" s="3">
        <f t="shared" si="1120"/>
        <v>741.33600000000001</v>
      </c>
    </row>
    <row r="3275" spans="1:45" x14ac:dyDescent="0.25">
      <c r="A3275" t="s">
        <v>1798</v>
      </c>
      <c r="B3275" t="s">
        <v>34</v>
      </c>
      <c r="C3275">
        <v>81240</v>
      </c>
      <c r="D3275" s="3">
        <v>271</v>
      </c>
      <c r="E3275" s="3">
        <f t="shared" si="1094"/>
        <v>211.922</v>
      </c>
      <c r="F3275" s="3">
        <f t="shared" si="1095"/>
        <v>0</v>
      </c>
      <c r="G3275" s="3">
        <f t="shared" si="1096"/>
        <v>0</v>
      </c>
      <c r="H3275" s="3">
        <v>104.26</v>
      </c>
      <c r="I3275" s="3">
        <v>67.25</v>
      </c>
      <c r="J3275" s="3">
        <f t="shared" si="1121"/>
        <v>76.178100000000001</v>
      </c>
      <c r="K3275" s="3">
        <f t="shared" si="1093"/>
        <v>161.245</v>
      </c>
      <c r="L3275" s="3">
        <f t="shared" si="1097"/>
        <v>0</v>
      </c>
      <c r="M3275" s="3">
        <f t="shared" si="1098"/>
        <v>0</v>
      </c>
      <c r="N3275" s="3">
        <f t="shared" si="1099"/>
        <v>0</v>
      </c>
      <c r="O3275" s="3">
        <f t="shared" si="1100"/>
        <v>0</v>
      </c>
      <c r="P3275" s="3">
        <f t="shared" si="1101"/>
        <v>0</v>
      </c>
      <c r="Q3275" s="3">
        <f t="shared" si="1102"/>
        <v>0</v>
      </c>
      <c r="R3275" s="4">
        <f t="shared" si="1103"/>
        <v>162.6</v>
      </c>
      <c r="S3275" s="3">
        <v>114.36629000000001</v>
      </c>
      <c r="T3275" s="3">
        <f t="shared" si="1104"/>
        <v>0</v>
      </c>
      <c r="U3275" s="3">
        <f t="shared" si="1105"/>
        <v>162.6</v>
      </c>
      <c r="V3275" s="3">
        <f t="shared" si="1106"/>
        <v>160.3236</v>
      </c>
      <c r="W3275" s="3">
        <f t="shared" si="1107"/>
        <v>160.3236</v>
      </c>
      <c r="X3275" s="4" t="s">
        <v>5201</v>
      </c>
      <c r="Y3275" s="3">
        <v>0</v>
      </c>
      <c r="Z3275" s="3">
        <v>0</v>
      </c>
      <c r="AA3275" s="4">
        <f t="shared" si="1108"/>
        <v>176.15</v>
      </c>
      <c r="AB3275" s="3">
        <f t="shared" si="1109"/>
        <v>162.6</v>
      </c>
      <c r="AC3275" s="3">
        <v>0</v>
      </c>
      <c r="AD3275" s="3">
        <v>0</v>
      </c>
      <c r="AE3275" s="3">
        <f t="shared" si="1110"/>
        <v>124.6058</v>
      </c>
      <c r="AF3275" s="3">
        <v>52.291200000000003</v>
      </c>
      <c r="AG3275" s="3">
        <v>50.28</v>
      </c>
      <c r="AH3275" s="3">
        <f t="shared" si="1111"/>
        <v>0</v>
      </c>
      <c r="AI3275" s="3">
        <f t="shared" si="1112"/>
        <v>0</v>
      </c>
      <c r="AJ3275" s="3">
        <v>144.386</v>
      </c>
      <c r="AK3275" s="3">
        <v>80.44</v>
      </c>
      <c r="AL3275" s="3">
        <f t="shared" si="1113"/>
        <v>0</v>
      </c>
      <c r="AM3275" s="2" t="str">
        <f t="shared" si="1114"/>
        <v>NA</v>
      </c>
      <c r="AN3275" s="3">
        <f t="shared" si="1115"/>
        <v>135.5</v>
      </c>
      <c r="AO3275" s="3">
        <f t="shared" si="1116"/>
        <v>57.994</v>
      </c>
      <c r="AP3275" s="3">
        <f t="shared" si="1117"/>
        <v>0</v>
      </c>
      <c r="AQ3275" s="3">
        <f t="shared" si="1118"/>
        <v>189.7</v>
      </c>
      <c r="AR3275" s="2" cm="1">
        <f t="array" ref="AR3275">MIN(_xlfn._xlws.FILTER(E3275:AQ3275,E3275:AQ3275&lt;&gt;0))</f>
        <v>50.28</v>
      </c>
      <c r="AS3275" s="3">
        <f t="shared" si="1120"/>
        <v>211.922</v>
      </c>
    </row>
    <row r="3276" spans="1:45" x14ac:dyDescent="0.25">
      <c r="A3276" t="s">
        <v>1799</v>
      </c>
      <c r="B3276" t="s">
        <v>34</v>
      </c>
      <c r="C3276">
        <v>81241</v>
      </c>
      <c r="D3276" s="3">
        <v>362</v>
      </c>
      <c r="E3276" s="3">
        <f t="shared" si="1094"/>
        <v>283.084</v>
      </c>
      <c r="F3276" s="3">
        <f t="shared" si="1095"/>
        <v>0</v>
      </c>
      <c r="G3276" s="3">
        <f t="shared" si="1096"/>
        <v>0</v>
      </c>
      <c r="H3276" s="3">
        <v>119.72</v>
      </c>
      <c r="I3276" s="3">
        <v>98.11</v>
      </c>
      <c r="J3276" s="3">
        <f t="shared" si="1121"/>
        <v>101.7582</v>
      </c>
      <c r="K3276" s="3">
        <f t="shared" si="1093"/>
        <v>215.39</v>
      </c>
      <c r="L3276" s="3">
        <f t="shared" si="1097"/>
        <v>0</v>
      </c>
      <c r="M3276" s="3">
        <f t="shared" si="1098"/>
        <v>0</v>
      </c>
      <c r="N3276" s="3">
        <f t="shared" si="1099"/>
        <v>0</v>
      </c>
      <c r="O3276" s="3">
        <f t="shared" si="1100"/>
        <v>0</v>
      </c>
      <c r="P3276" s="3">
        <f t="shared" si="1101"/>
        <v>0</v>
      </c>
      <c r="Q3276" s="3">
        <f t="shared" si="1102"/>
        <v>0</v>
      </c>
      <c r="R3276" s="4">
        <f t="shared" si="1103"/>
        <v>217.2</v>
      </c>
      <c r="S3276" s="3">
        <v>127.73717000000002</v>
      </c>
      <c r="T3276" s="3">
        <f t="shared" si="1104"/>
        <v>0</v>
      </c>
      <c r="U3276" s="3">
        <f t="shared" si="1105"/>
        <v>217.2</v>
      </c>
      <c r="V3276" s="3">
        <f t="shared" si="1106"/>
        <v>214.1592</v>
      </c>
      <c r="W3276" s="3">
        <f t="shared" si="1107"/>
        <v>214.1592</v>
      </c>
      <c r="X3276" s="4" t="s">
        <v>5201</v>
      </c>
      <c r="Y3276" s="3">
        <v>0</v>
      </c>
      <c r="Z3276" s="3">
        <v>0</v>
      </c>
      <c r="AA3276" s="4">
        <f t="shared" si="1108"/>
        <v>235.3</v>
      </c>
      <c r="AB3276" s="3">
        <f t="shared" si="1109"/>
        <v>217.2</v>
      </c>
      <c r="AC3276" s="3">
        <v>0</v>
      </c>
      <c r="AD3276" s="3">
        <v>0</v>
      </c>
      <c r="AE3276" s="3">
        <f t="shared" si="1110"/>
        <v>166.44759999999999</v>
      </c>
      <c r="AF3276" s="3">
        <v>64.937600000000003</v>
      </c>
      <c r="AG3276" s="3">
        <v>62.44</v>
      </c>
      <c r="AH3276" s="3">
        <f t="shared" si="1111"/>
        <v>0</v>
      </c>
      <c r="AI3276" s="3">
        <f t="shared" si="1112"/>
        <v>0</v>
      </c>
      <c r="AJ3276" s="3">
        <v>179.31100000000001</v>
      </c>
      <c r="AK3276" s="3">
        <v>99.89</v>
      </c>
      <c r="AL3276" s="3">
        <f t="shared" si="1113"/>
        <v>0</v>
      </c>
      <c r="AM3276" s="2" t="str">
        <f t="shared" si="1114"/>
        <v>NA</v>
      </c>
      <c r="AN3276" s="3">
        <f t="shared" si="1115"/>
        <v>181</v>
      </c>
      <c r="AO3276" s="3">
        <f t="shared" si="1116"/>
        <v>77.468000000000004</v>
      </c>
      <c r="AP3276" s="3">
        <f t="shared" si="1117"/>
        <v>0</v>
      </c>
      <c r="AQ3276" s="3">
        <f t="shared" si="1118"/>
        <v>253.39999999999998</v>
      </c>
      <c r="AR3276" s="2" cm="1">
        <f t="array" ref="AR3276">MIN(_xlfn._xlws.FILTER(E3276:AQ3276,E3276:AQ3276&lt;&gt;0))</f>
        <v>62.44</v>
      </c>
      <c r="AS3276" s="3">
        <f t="shared" si="1120"/>
        <v>283.084</v>
      </c>
    </row>
    <row r="3277" spans="1:45" x14ac:dyDescent="0.25">
      <c r="A3277" t="s">
        <v>1800</v>
      </c>
      <c r="B3277" t="s">
        <v>34</v>
      </c>
      <c r="C3277">
        <v>81243</v>
      </c>
      <c r="D3277" s="3">
        <v>386</v>
      </c>
      <c r="E3277" s="3">
        <f t="shared" si="1094"/>
        <v>301.85200000000003</v>
      </c>
      <c r="F3277" s="3">
        <f t="shared" si="1095"/>
        <v>0</v>
      </c>
      <c r="G3277" s="3">
        <f t="shared" si="1096"/>
        <v>0</v>
      </c>
      <c r="H3277" s="3">
        <v>90.51</v>
      </c>
      <c r="I3277" s="3">
        <v>199.76</v>
      </c>
      <c r="J3277" s="3">
        <f t="shared" si="1121"/>
        <v>108.50460000000001</v>
      </c>
      <c r="K3277" s="3">
        <f t="shared" si="1093"/>
        <v>229.67</v>
      </c>
      <c r="L3277" s="3">
        <f t="shared" si="1097"/>
        <v>0</v>
      </c>
      <c r="M3277" s="3">
        <f t="shared" si="1098"/>
        <v>0</v>
      </c>
      <c r="N3277" s="3">
        <f t="shared" si="1099"/>
        <v>0</v>
      </c>
      <c r="O3277" s="3">
        <f t="shared" si="1100"/>
        <v>0</v>
      </c>
      <c r="P3277" s="3">
        <f t="shared" si="1101"/>
        <v>0</v>
      </c>
      <c r="Q3277" s="3">
        <f t="shared" si="1102"/>
        <v>0</v>
      </c>
      <c r="R3277" s="4">
        <f t="shared" si="1103"/>
        <v>231.6</v>
      </c>
      <c r="S3277" s="3">
        <v>99.306640000000002</v>
      </c>
      <c r="T3277" s="3">
        <f t="shared" si="1104"/>
        <v>0</v>
      </c>
      <c r="U3277" s="3">
        <f t="shared" si="1105"/>
        <v>231.6</v>
      </c>
      <c r="V3277" s="3">
        <f t="shared" si="1106"/>
        <v>228.35760000000002</v>
      </c>
      <c r="W3277" s="3">
        <f t="shared" si="1107"/>
        <v>228.35760000000002</v>
      </c>
      <c r="X3277" s="4" t="s">
        <v>5201</v>
      </c>
      <c r="Y3277" s="3">
        <v>0</v>
      </c>
      <c r="Z3277" s="3">
        <v>0</v>
      </c>
      <c r="AA3277" s="4">
        <f t="shared" si="1108"/>
        <v>250.9</v>
      </c>
      <c r="AB3277" s="3">
        <f t="shared" si="1109"/>
        <v>231.6</v>
      </c>
      <c r="AC3277" s="3">
        <v>0</v>
      </c>
      <c r="AD3277" s="3">
        <v>0</v>
      </c>
      <c r="AE3277" s="3">
        <f t="shared" si="1110"/>
        <v>177.4828</v>
      </c>
      <c r="AF3277" s="3">
        <v>416.02</v>
      </c>
      <c r="AG3277" s="3">
        <v>399.86</v>
      </c>
      <c r="AH3277" s="3">
        <f t="shared" si="1111"/>
        <v>0</v>
      </c>
      <c r="AI3277" s="3">
        <f t="shared" si="1112"/>
        <v>0</v>
      </c>
      <c r="AJ3277" s="3">
        <f>D3277*65%</f>
        <v>250.9</v>
      </c>
      <c r="AK3277" s="3">
        <v>68.45</v>
      </c>
      <c r="AL3277" s="3">
        <f t="shared" si="1113"/>
        <v>0</v>
      </c>
      <c r="AM3277" s="2" t="str">
        <f t="shared" si="1114"/>
        <v>NA</v>
      </c>
      <c r="AN3277" s="3">
        <f t="shared" si="1115"/>
        <v>193</v>
      </c>
      <c r="AO3277" s="3">
        <f t="shared" si="1116"/>
        <v>82.603999999999999</v>
      </c>
      <c r="AP3277" s="3">
        <f t="shared" si="1117"/>
        <v>0</v>
      </c>
      <c r="AQ3277" s="3">
        <f t="shared" si="1118"/>
        <v>270.2</v>
      </c>
      <c r="AR3277" s="2" cm="1">
        <f t="array" ref="AR3277">MIN(_xlfn._xlws.FILTER(E3277:AQ3277,E3277:AQ3277&lt;&gt;0))</f>
        <v>68.45</v>
      </c>
      <c r="AS3277" s="3">
        <f t="shared" si="1120"/>
        <v>416.02</v>
      </c>
    </row>
    <row r="3278" spans="1:45" x14ac:dyDescent="0.25">
      <c r="A3278" t="s">
        <v>1801</v>
      </c>
      <c r="B3278" t="s">
        <v>34</v>
      </c>
      <c r="C3278">
        <v>81244</v>
      </c>
      <c r="D3278" s="3">
        <v>360</v>
      </c>
      <c r="E3278" s="3">
        <f t="shared" si="1094"/>
        <v>281.52</v>
      </c>
      <c r="F3278" s="3">
        <f t="shared" si="1095"/>
        <v>0</v>
      </c>
      <c r="G3278" s="3">
        <f t="shared" si="1096"/>
        <v>0</v>
      </c>
      <c r="H3278" s="3">
        <v>71.599999999999994</v>
      </c>
      <c r="I3278" s="3">
        <v>199.76</v>
      </c>
      <c r="J3278" s="3">
        <f t="shared" si="1121"/>
        <v>101.19600000000001</v>
      </c>
      <c r="K3278" s="3">
        <f t="shared" si="1093"/>
        <v>214.2</v>
      </c>
      <c r="L3278" s="3">
        <f t="shared" si="1097"/>
        <v>0</v>
      </c>
      <c r="M3278" s="3">
        <f t="shared" si="1098"/>
        <v>0</v>
      </c>
      <c r="N3278" s="3">
        <f t="shared" si="1099"/>
        <v>0</v>
      </c>
      <c r="O3278" s="3">
        <f t="shared" si="1100"/>
        <v>0</v>
      </c>
      <c r="P3278" s="3">
        <f t="shared" si="1101"/>
        <v>0</v>
      </c>
      <c r="Q3278" s="3">
        <f t="shared" si="1102"/>
        <v>0</v>
      </c>
      <c r="R3278" s="4">
        <f t="shared" si="1103"/>
        <v>216</v>
      </c>
      <c r="S3278" s="3">
        <v>78.153490000000005</v>
      </c>
      <c r="T3278" s="3">
        <f t="shared" si="1104"/>
        <v>0</v>
      </c>
      <c r="U3278" s="3">
        <f t="shared" si="1105"/>
        <v>216</v>
      </c>
      <c r="V3278" s="3">
        <f t="shared" si="1106"/>
        <v>212.976</v>
      </c>
      <c r="W3278" s="3">
        <f t="shared" si="1107"/>
        <v>212.976</v>
      </c>
      <c r="X3278" s="4" t="s">
        <v>5201</v>
      </c>
      <c r="Y3278" s="3">
        <v>0</v>
      </c>
      <c r="Z3278" s="3">
        <v>0</v>
      </c>
      <c r="AA3278" s="4">
        <f t="shared" si="1108"/>
        <v>234</v>
      </c>
      <c r="AB3278" s="3">
        <f t="shared" si="1109"/>
        <v>216</v>
      </c>
      <c r="AC3278" s="3">
        <v>0</v>
      </c>
      <c r="AD3278" s="3">
        <v>0</v>
      </c>
      <c r="AE3278" s="3">
        <f t="shared" si="1110"/>
        <v>165.52799999999999</v>
      </c>
      <c r="AF3278" s="3">
        <v>416.02</v>
      </c>
      <c r="AG3278" s="3">
        <v>399.86</v>
      </c>
      <c r="AH3278" s="3">
        <f t="shared" si="1111"/>
        <v>0</v>
      </c>
      <c r="AI3278" s="3">
        <f t="shared" si="1112"/>
        <v>0</v>
      </c>
      <c r="AJ3278" s="3">
        <f>D3278*65%</f>
        <v>234</v>
      </c>
      <c r="AK3278" s="3">
        <v>53.87</v>
      </c>
      <c r="AL3278" s="3">
        <f t="shared" si="1113"/>
        <v>0</v>
      </c>
      <c r="AM3278" s="2" t="str">
        <f t="shared" si="1114"/>
        <v>NA</v>
      </c>
      <c r="AN3278" s="3">
        <f t="shared" si="1115"/>
        <v>180</v>
      </c>
      <c r="AO3278" s="3">
        <f t="shared" si="1116"/>
        <v>77.039999999999992</v>
      </c>
      <c r="AP3278" s="3">
        <f t="shared" si="1117"/>
        <v>0</v>
      </c>
      <c r="AQ3278" s="3">
        <f t="shared" si="1118"/>
        <v>251.99999999999997</v>
      </c>
      <c r="AR3278" s="2" cm="1">
        <f t="array" ref="AR3278">MIN(_xlfn._xlws.FILTER(E3278:AQ3278,E3278:AQ3278&lt;&gt;0))</f>
        <v>53.87</v>
      </c>
      <c r="AS3278" s="3">
        <f t="shared" si="1120"/>
        <v>416.02</v>
      </c>
    </row>
    <row r="3279" spans="1:45" x14ac:dyDescent="0.25">
      <c r="A3279" t="s">
        <v>1802</v>
      </c>
      <c r="B3279" t="s">
        <v>34</v>
      </c>
      <c r="C3279">
        <v>81245</v>
      </c>
      <c r="D3279" s="3">
        <v>510</v>
      </c>
      <c r="E3279" s="3">
        <f t="shared" si="1094"/>
        <v>398.82</v>
      </c>
      <c r="F3279" s="3">
        <f t="shared" si="1095"/>
        <v>0</v>
      </c>
      <c r="G3279" s="3">
        <f t="shared" si="1096"/>
        <v>0</v>
      </c>
      <c r="H3279" s="3">
        <v>262.93</v>
      </c>
      <c r="I3279" s="3">
        <v>181.9</v>
      </c>
      <c r="J3279" s="3">
        <f t="shared" si="1121"/>
        <v>143.36100000000002</v>
      </c>
      <c r="K3279" s="3">
        <f t="shared" si="1093"/>
        <v>303.45</v>
      </c>
      <c r="L3279" s="3">
        <f t="shared" si="1097"/>
        <v>0</v>
      </c>
      <c r="M3279" s="3">
        <f t="shared" si="1098"/>
        <v>0</v>
      </c>
      <c r="N3279" s="3">
        <f t="shared" si="1099"/>
        <v>0</v>
      </c>
      <c r="O3279" s="3">
        <f t="shared" si="1100"/>
        <v>0</v>
      </c>
      <c r="P3279" s="3">
        <f t="shared" si="1101"/>
        <v>0</v>
      </c>
      <c r="Q3279" s="3">
        <f t="shared" si="1102"/>
        <v>0</v>
      </c>
      <c r="R3279" s="4">
        <f t="shared" si="1103"/>
        <v>306</v>
      </c>
      <c r="S3279" s="3">
        <v>288.15291000000002</v>
      </c>
      <c r="T3279" s="3">
        <f t="shared" si="1104"/>
        <v>0</v>
      </c>
      <c r="U3279" s="3">
        <f t="shared" si="1105"/>
        <v>306</v>
      </c>
      <c r="V3279" s="3">
        <f t="shared" si="1106"/>
        <v>301.71600000000001</v>
      </c>
      <c r="W3279" s="3">
        <f t="shared" si="1107"/>
        <v>301.71600000000001</v>
      </c>
      <c r="X3279" s="4" t="s">
        <v>5201</v>
      </c>
      <c r="Y3279" s="3">
        <v>0</v>
      </c>
      <c r="Z3279" s="3">
        <v>0</v>
      </c>
      <c r="AA3279" s="4">
        <f t="shared" si="1108"/>
        <v>331.5</v>
      </c>
      <c r="AB3279" s="3">
        <f t="shared" si="1109"/>
        <v>306</v>
      </c>
      <c r="AC3279" s="3">
        <v>0</v>
      </c>
      <c r="AD3279" s="3">
        <v>0</v>
      </c>
      <c r="AE3279" s="3">
        <f t="shared" si="1110"/>
        <v>234.49799999999999</v>
      </c>
      <c r="AF3279" s="3">
        <v>129.24080000000001</v>
      </c>
      <c r="AG3279" s="3">
        <v>124.27</v>
      </c>
      <c r="AH3279" s="3">
        <f t="shared" si="1111"/>
        <v>0</v>
      </c>
      <c r="AI3279" s="3">
        <f t="shared" si="1112"/>
        <v>0</v>
      </c>
      <c r="AJ3279" s="3">
        <v>356.89500000000004</v>
      </c>
      <c r="AK3279" s="3">
        <v>198.82</v>
      </c>
      <c r="AL3279" s="3">
        <f t="shared" si="1113"/>
        <v>0</v>
      </c>
      <c r="AM3279" s="2" t="str">
        <f t="shared" si="1114"/>
        <v>NA</v>
      </c>
      <c r="AN3279" s="3">
        <f t="shared" si="1115"/>
        <v>255</v>
      </c>
      <c r="AO3279" s="3">
        <f t="shared" si="1116"/>
        <v>109.14</v>
      </c>
      <c r="AP3279" s="3">
        <f t="shared" si="1117"/>
        <v>0</v>
      </c>
      <c r="AQ3279" s="3">
        <f t="shared" si="1118"/>
        <v>357</v>
      </c>
      <c r="AR3279" s="2" cm="1">
        <f t="array" ref="AR3279">MIN(_xlfn._xlws.FILTER(E3279:AQ3279,E3279:AQ3279&lt;&gt;0))</f>
        <v>109.14</v>
      </c>
      <c r="AS3279" s="3">
        <f t="shared" si="1120"/>
        <v>398.82</v>
      </c>
    </row>
    <row r="3280" spans="1:45" x14ac:dyDescent="0.25">
      <c r="A3280" t="s">
        <v>1803</v>
      </c>
      <c r="B3280" t="s">
        <v>34</v>
      </c>
      <c r="C3280">
        <v>81246</v>
      </c>
      <c r="D3280" s="3">
        <v>256</v>
      </c>
      <c r="E3280" s="3">
        <f t="shared" si="1094"/>
        <v>200.19200000000001</v>
      </c>
      <c r="F3280" s="3">
        <f t="shared" si="1095"/>
        <v>0</v>
      </c>
      <c r="G3280" s="3">
        <f t="shared" si="1096"/>
        <v>0</v>
      </c>
      <c r="H3280" s="3">
        <v>131.75</v>
      </c>
      <c r="I3280" s="3">
        <f>D3280*41.28%</f>
        <v>105.6768</v>
      </c>
      <c r="J3280" s="3">
        <f t="shared" si="1121"/>
        <v>71.961600000000004</v>
      </c>
      <c r="K3280" s="3">
        <f t="shared" si="1093"/>
        <v>152.32</v>
      </c>
      <c r="L3280" s="3">
        <f t="shared" si="1097"/>
        <v>0</v>
      </c>
      <c r="M3280" s="3">
        <f t="shared" si="1098"/>
        <v>0</v>
      </c>
      <c r="N3280" s="3">
        <f t="shared" si="1099"/>
        <v>0</v>
      </c>
      <c r="O3280" s="3">
        <f t="shared" si="1100"/>
        <v>0</v>
      </c>
      <c r="P3280" s="3">
        <f t="shared" si="1101"/>
        <v>0</v>
      </c>
      <c r="Q3280" s="3">
        <f t="shared" si="1102"/>
        <v>0</v>
      </c>
      <c r="R3280" s="4">
        <f t="shared" si="1103"/>
        <v>153.6</v>
      </c>
      <c r="S3280" s="3">
        <v>144.50300000000001</v>
      </c>
      <c r="T3280" s="3">
        <f t="shared" si="1104"/>
        <v>0</v>
      </c>
      <c r="U3280" s="3">
        <f t="shared" si="1105"/>
        <v>153.6</v>
      </c>
      <c r="V3280" s="3">
        <f t="shared" si="1106"/>
        <v>151.4496</v>
      </c>
      <c r="W3280" s="3">
        <f t="shared" si="1107"/>
        <v>151.4496</v>
      </c>
      <c r="X3280" s="4" t="s">
        <v>5201</v>
      </c>
      <c r="Y3280" s="3">
        <v>0</v>
      </c>
      <c r="Z3280" s="3">
        <v>0</v>
      </c>
      <c r="AA3280" s="4">
        <f t="shared" si="1108"/>
        <v>166.4</v>
      </c>
      <c r="AB3280" s="3">
        <f t="shared" si="1109"/>
        <v>153.6</v>
      </c>
      <c r="AC3280" s="3">
        <v>0</v>
      </c>
      <c r="AD3280" s="3">
        <v>0</v>
      </c>
      <c r="AE3280" s="3">
        <f t="shared" si="1110"/>
        <v>117.7088</v>
      </c>
      <c r="AF3280" s="3">
        <v>63.783200000000001</v>
      </c>
      <c r="AG3280" s="3">
        <v>61.33</v>
      </c>
      <c r="AH3280" s="3">
        <f t="shared" si="1111"/>
        <v>0</v>
      </c>
      <c r="AI3280" s="3">
        <f t="shared" si="1112"/>
        <v>0</v>
      </c>
      <c r="AJ3280" s="3">
        <v>178.87100000000004</v>
      </c>
      <c r="AK3280" s="3">
        <v>99.65</v>
      </c>
      <c r="AL3280" s="3">
        <f t="shared" si="1113"/>
        <v>0</v>
      </c>
      <c r="AM3280" s="2" t="str">
        <f t="shared" si="1114"/>
        <v>NA</v>
      </c>
      <c r="AN3280" s="3">
        <f t="shared" si="1115"/>
        <v>128</v>
      </c>
      <c r="AO3280" s="3">
        <f t="shared" si="1116"/>
        <v>54.783999999999999</v>
      </c>
      <c r="AP3280" s="3">
        <f t="shared" si="1117"/>
        <v>0</v>
      </c>
      <c r="AQ3280" s="3">
        <f t="shared" si="1118"/>
        <v>179.2</v>
      </c>
      <c r="AR3280" s="2" cm="1">
        <f t="array" ref="AR3280">MIN(_xlfn._xlws.FILTER(E3280:AQ3280,E3280:AQ3280&lt;&gt;0))</f>
        <v>54.783999999999999</v>
      </c>
      <c r="AS3280" s="3">
        <f t="shared" si="1120"/>
        <v>200.19200000000001</v>
      </c>
    </row>
    <row r="3281" spans="1:45" x14ac:dyDescent="0.25">
      <c r="A3281" t="s">
        <v>1804</v>
      </c>
      <c r="B3281" t="s">
        <v>34</v>
      </c>
      <c r="C3281">
        <v>81255</v>
      </c>
      <c r="D3281" s="3">
        <v>494</v>
      </c>
      <c r="E3281" s="3">
        <f t="shared" si="1094"/>
        <v>386.30799999999999</v>
      </c>
      <c r="F3281" s="3">
        <f t="shared" si="1095"/>
        <v>0</v>
      </c>
      <c r="G3281" s="3">
        <f t="shared" si="1096"/>
        <v>0</v>
      </c>
      <c r="H3281" s="3">
        <v>81.91</v>
      </c>
      <c r="I3281" s="3">
        <v>199.76</v>
      </c>
      <c r="J3281" s="3">
        <f t="shared" si="1121"/>
        <v>138.86340000000001</v>
      </c>
      <c r="K3281" s="3">
        <f t="shared" si="1093"/>
        <v>293.93</v>
      </c>
      <c r="L3281" s="3">
        <f t="shared" si="1097"/>
        <v>0</v>
      </c>
      <c r="M3281" s="3">
        <f t="shared" si="1098"/>
        <v>0</v>
      </c>
      <c r="N3281" s="3">
        <f t="shared" si="1099"/>
        <v>0</v>
      </c>
      <c r="O3281" s="3">
        <f t="shared" si="1100"/>
        <v>0</v>
      </c>
      <c r="P3281" s="3">
        <f t="shared" si="1101"/>
        <v>0</v>
      </c>
      <c r="Q3281" s="3">
        <f t="shared" si="1102"/>
        <v>0</v>
      </c>
      <c r="R3281" s="4">
        <f t="shared" si="1103"/>
        <v>296.39999999999998</v>
      </c>
      <c r="S3281" s="3">
        <v>89.574450000000013</v>
      </c>
      <c r="T3281" s="3">
        <f t="shared" si="1104"/>
        <v>0</v>
      </c>
      <c r="U3281" s="3">
        <f t="shared" si="1105"/>
        <v>296.39999999999998</v>
      </c>
      <c r="V3281" s="3">
        <f t="shared" si="1106"/>
        <v>292.25040000000001</v>
      </c>
      <c r="W3281" s="3">
        <f t="shared" si="1107"/>
        <v>292.25040000000001</v>
      </c>
      <c r="X3281" s="4" t="s">
        <v>5201</v>
      </c>
      <c r="Y3281" s="3">
        <v>0</v>
      </c>
      <c r="Z3281" s="3">
        <v>0</v>
      </c>
      <c r="AA3281" s="4">
        <f t="shared" si="1108"/>
        <v>321.10000000000002</v>
      </c>
      <c r="AB3281" s="3">
        <f t="shared" si="1109"/>
        <v>296.39999999999998</v>
      </c>
      <c r="AC3281" s="3">
        <v>0</v>
      </c>
      <c r="AD3281" s="3">
        <v>0</v>
      </c>
      <c r="AE3281" s="3">
        <f t="shared" si="1110"/>
        <v>227.1412</v>
      </c>
      <c r="AF3281" s="3">
        <v>416.02</v>
      </c>
      <c r="AG3281" s="3">
        <v>399.86</v>
      </c>
      <c r="AH3281" s="3">
        <f t="shared" si="1111"/>
        <v>0</v>
      </c>
      <c r="AI3281" s="3">
        <f t="shared" si="1112"/>
        <v>0</v>
      </c>
      <c r="AJ3281" s="3">
        <f>D3281*65%</f>
        <v>321.10000000000002</v>
      </c>
      <c r="AK3281" s="3">
        <v>61.74</v>
      </c>
      <c r="AL3281" s="3">
        <f t="shared" si="1113"/>
        <v>0</v>
      </c>
      <c r="AM3281" s="2" t="str">
        <f t="shared" si="1114"/>
        <v>NA</v>
      </c>
      <c r="AN3281" s="3">
        <f t="shared" si="1115"/>
        <v>247</v>
      </c>
      <c r="AO3281" s="3">
        <f t="shared" si="1116"/>
        <v>105.71599999999999</v>
      </c>
      <c r="AP3281" s="3">
        <f t="shared" si="1117"/>
        <v>0</v>
      </c>
      <c r="AQ3281" s="3">
        <f t="shared" si="1118"/>
        <v>345.79999999999995</v>
      </c>
      <c r="AR3281" s="2" cm="1">
        <f t="array" ref="AR3281">MIN(_xlfn._xlws.FILTER(E3281:AQ3281,E3281:AQ3281&lt;&gt;0))</f>
        <v>61.74</v>
      </c>
      <c r="AS3281" s="3">
        <f t="shared" si="1120"/>
        <v>416.02</v>
      </c>
    </row>
    <row r="3282" spans="1:45" x14ac:dyDescent="0.25">
      <c r="A3282" t="s">
        <v>1805</v>
      </c>
      <c r="B3282" t="s">
        <v>34</v>
      </c>
      <c r="C3282">
        <v>81256</v>
      </c>
      <c r="D3282" s="3">
        <v>545</v>
      </c>
      <c r="E3282" s="3">
        <f t="shared" si="1094"/>
        <v>426.19</v>
      </c>
      <c r="F3282" s="3">
        <f t="shared" si="1095"/>
        <v>0</v>
      </c>
      <c r="G3282" s="3">
        <f t="shared" si="1096"/>
        <v>0</v>
      </c>
      <c r="H3282" s="3">
        <v>128.31</v>
      </c>
      <c r="I3282" s="3">
        <v>114.01</v>
      </c>
      <c r="J3282" s="3">
        <f t="shared" si="1121"/>
        <v>153.1995</v>
      </c>
      <c r="K3282" s="3">
        <f t="shared" si="1093"/>
        <v>324.27499999999998</v>
      </c>
      <c r="L3282" s="3">
        <f t="shared" si="1097"/>
        <v>0</v>
      </c>
      <c r="M3282" s="3">
        <f t="shared" si="1098"/>
        <v>0</v>
      </c>
      <c r="N3282" s="3">
        <f t="shared" si="1099"/>
        <v>0</v>
      </c>
      <c r="O3282" s="3">
        <f t="shared" si="1100"/>
        <v>0</v>
      </c>
      <c r="P3282" s="3">
        <f t="shared" si="1101"/>
        <v>0</v>
      </c>
      <c r="Q3282" s="3">
        <f t="shared" si="1102"/>
        <v>0</v>
      </c>
      <c r="R3282" s="4">
        <f t="shared" si="1103"/>
        <v>327</v>
      </c>
      <c r="S3282" s="3">
        <v>126.43142000000002</v>
      </c>
      <c r="T3282" s="3">
        <f t="shared" si="1104"/>
        <v>0</v>
      </c>
      <c r="U3282" s="3">
        <f t="shared" si="1105"/>
        <v>327</v>
      </c>
      <c r="V3282" s="3">
        <f t="shared" si="1106"/>
        <v>322.42200000000003</v>
      </c>
      <c r="W3282" s="3">
        <f t="shared" si="1107"/>
        <v>322.42200000000003</v>
      </c>
      <c r="X3282" s="4" t="s">
        <v>5201</v>
      </c>
      <c r="Y3282" s="3">
        <v>0</v>
      </c>
      <c r="Z3282" s="3">
        <v>0</v>
      </c>
      <c r="AA3282" s="4">
        <f t="shared" si="1108"/>
        <v>354.25</v>
      </c>
      <c r="AB3282" s="3">
        <f t="shared" si="1109"/>
        <v>327</v>
      </c>
      <c r="AC3282" s="3">
        <v>0</v>
      </c>
      <c r="AD3282" s="3">
        <v>0</v>
      </c>
      <c r="AE3282" s="3">
        <f t="shared" si="1110"/>
        <v>250.59099999999998</v>
      </c>
      <c r="AF3282" s="3">
        <v>69.4512</v>
      </c>
      <c r="AG3282" s="3">
        <v>66.78</v>
      </c>
      <c r="AH3282" s="3">
        <f t="shared" si="1111"/>
        <v>0</v>
      </c>
      <c r="AI3282" s="3">
        <f t="shared" si="1112"/>
        <v>0</v>
      </c>
      <c r="AJ3282" s="3">
        <v>191.785</v>
      </c>
      <c r="AK3282" s="3">
        <v>106.85</v>
      </c>
      <c r="AL3282" s="3">
        <f t="shared" si="1113"/>
        <v>0</v>
      </c>
      <c r="AM3282" s="2" t="str">
        <f t="shared" si="1114"/>
        <v>NA</v>
      </c>
      <c r="AN3282" s="3">
        <f t="shared" si="1115"/>
        <v>272.5</v>
      </c>
      <c r="AO3282" s="3">
        <f t="shared" si="1116"/>
        <v>116.63</v>
      </c>
      <c r="AP3282" s="3">
        <f t="shared" si="1117"/>
        <v>0</v>
      </c>
      <c r="AQ3282" s="3">
        <f t="shared" si="1118"/>
        <v>381.5</v>
      </c>
      <c r="AR3282" s="2" cm="1">
        <f t="array" ref="AR3282">MIN(_xlfn._xlws.FILTER(E3282:AQ3282,E3282:AQ3282&lt;&gt;0))</f>
        <v>66.78</v>
      </c>
      <c r="AS3282" s="3">
        <f t="shared" si="1120"/>
        <v>426.19</v>
      </c>
    </row>
    <row r="3283" spans="1:45" x14ac:dyDescent="0.25">
      <c r="A3283" t="s">
        <v>1806</v>
      </c>
      <c r="B3283" t="s">
        <v>34</v>
      </c>
      <c r="C3283">
        <v>81257</v>
      </c>
      <c r="D3283" s="3">
        <v>677</v>
      </c>
      <c r="E3283" s="3">
        <f t="shared" si="1094"/>
        <v>529.41399999999999</v>
      </c>
      <c r="F3283" s="3">
        <f t="shared" si="1095"/>
        <v>0</v>
      </c>
      <c r="G3283" s="3">
        <f t="shared" si="1096"/>
        <v>0</v>
      </c>
      <c r="H3283" s="3">
        <v>162.68</v>
      </c>
      <c r="I3283" s="3">
        <v>381.66</v>
      </c>
      <c r="J3283" s="3">
        <f t="shared" si="1121"/>
        <v>190.30470000000003</v>
      </c>
      <c r="K3283" s="3">
        <f t="shared" si="1093"/>
        <v>402.815</v>
      </c>
      <c r="L3283" s="3">
        <f t="shared" si="1097"/>
        <v>0</v>
      </c>
      <c r="M3283" s="3">
        <f t="shared" si="1098"/>
        <v>0</v>
      </c>
      <c r="N3283" s="3">
        <f t="shared" si="1099"/>
        <v>0</v>
      </c>
      <c r="O3283" s="3">
        <f t="shared" si="1100"/>
        <v>0</v>
      </c>
      <c r="P3283" s="3">
        <f t="shared" si="1101"/>
        <v>0</v>
      </c>
      <c r="Q3283" s="3">
        <f t="shared" si="1102"/>
        <v>0</v>
      </c>
      <c r="R3283" s="4">
        <f t="shared" si="1103"/>
        <v>406.2</v>
      </c>
      <c r="S3283" s="3">
        <v>178.03466000000003</v>
      </c>
      <c r="T3283" s="3">
        <f t="shared" si="1104"/>
        <v>0</v>
      </c>
      <c r="U3283" s="3">
        <f t="shared" si="1105"/>
        <v>406.2</v>
      </c>
      <c r="V3283" s="3">
        <f t="shared" si="1106"/>
        <v>400.51319999999998</v>
      </c>
      <c r="W3283" s="3">
        <f t="shared" si="1107"/>
        <v>400.51319999999998</v>
      </c>
      <c r="X3283" s="4" t="s">
        <v>5201</v>
      </c>
      <c r="Y3283" s="3">
        <v>0</v>
      </c>
      <c r="Z3283" s="3">
        <v>0</v>
      </c>
      <c r="AA3283" s="4">
        <f t="shared" si="1108"/>
        <v>440.05</v>
      </c>
      <c r="AB3283" s="3">
        <f t="shared" si="1109"/>
        <v>406.2</v>
      </c>
      <c r="AC3283" s="3">
        <v>0</v>
      </c>
      <c r="AD3283" s="3">
        <v>0</v>
      </c>
      <c r="AE3283" s="3">
        <f t="shared" si="1110"/>
        <v>311.28460000000001</v>
      </c>
      <c r="AF3283" s="3">
        <v>416.02</v>
      </c>
      <c r="AG3283" s="3">
        <v>399.86</v>
      </c>
      <c r="AH3283" s="3">
        <f t="shared" si="1111"/>
        <v>0</v>
      </c>
      <c r="AI3283" s="3">
        <f t="shared" si="1112"/>
        <v>0</v>
      </c>
      <c r="AJ3283" s="3">
        <f>D3283*65%</f>
        <v>440.05</v>
      </c>
      <c r="AK3283" s="3">
        <v>122.71</v>
      </c>
      <c r="AL3283" s="3">
        <f t="shared" si="1113"/>
        <v>0</v>
      </c>
      <c r="AM3283" s="2" t="str">
        <f t="shared" si="1114"/>
        <v>NA</v>
      </c>
      <c r="AN3283" s="3">
        <f t="shared" si="1115"/>
        <v>338.5</v>
      </c>
      <c r="AO3283" s="3">
        <f t="shared" si="1116"/>
        <v>144.87799999999999</v>
      </c>
      <c r="AP3283" s="3">
        <f t="shared" si="1117"/>
        <v>0</v>
      </c>
      <c r="AQ3283" s="3">
        <f t="shared" si="1118"/>
        <v>473.9</v>
      </c>
      <c r="AR3283" s="2" cm="1">
        <f t="array" ref="AR3283">MIN(_xlfn._xlws.FILTER(E3283:AQ3283,E3283:AQ3283&lt;&gt;0))</f>
        <v>122.71</v>
      </c>
      <c r="AS3283" s="3">
        <f t="shared" si="1120"/>
        <v>529.41399999999999</v>
      </c>
    </row>
    <row r="3284" spans="1:45" x14ac:dyDescent="0.25">
      <c r="A3284" t="s">
        <v>1807</v>
      </c>
      <c r="B3284" t="s">
        <v>34</v>
      </c>
      <c r="C3284">
        <v>81261</v>
      </c>
      <c r="D3284" s="3">
        <v>714</v>
      </c>
      <c r="E3284" s="3">
        <f t="shared" si="1094"/>
        <v>558.34800000000007</v>
      </c>
      <c r="F3284" s="3">
        <f t="shared" si="1095"/>
        <v>0</v>
      </c>
      <c r="G3284" s="3">
        <f t="shared" si="1096"/>
        <v>0</v>
      </c>
      <c r="H3284" s="3">
        <v>388.38</v>
      </c>
      <c r="I3284" s="3">
        <v>240.56</v>
      </c>
      <c r="J3284" s="3">
        <f t="shared" si="1121"/>
        <v>200.70540000000003</v>
      </c>
      <c r="K3284" s="3">
        <f t="shared" si="1093"/>
        <v>424.83</v>
      </c>
      <c r="L3284" s="3">
        <f t="shared" si="1097"/>
        <v>0</v>
      </c>
      <c r="M3284" s="3">
        <f t="shared" si="1098"/>
        <v>0</v>
      </c>
      <c r="N3284" s="3">
        <f t="shared" si="1099"/>
        <v>0</v>
      </c>
      <c r="O3284" s="3">
        <f t="shared" si="1100"/>
        <v>0</v>
      </c>
      <c r="P3284" s="3">
        <f t="shared" si="1101"/>
        <v>0</v>
      </c>
      <c r="Q3284" s="3">
        <f t="shared" si="1102"/>
        <v>0</v>
      </c>
      <c r="R3284" s="4">
        <f t="shared" si="1103"/>
        <v>428.4</v>
      </c>
      <c r="S3284" s="3">
        <v>383.00259000000005</v>
      </c>
      <c r="T3284" s="3">
        <f t="shared" si="1104"/>
        <v>0</v>
      </c>
      <c r="U3284" s="3">
        <f t="shared" si="1105"/>
        <v>428.4</v>
      </c>
      <c r="V3284" s="3">
        <f t="shared" si="1106"/>
        <v>422.4024</v>
      </c>
      <c r="W3284" s="3">
        <f t="shared" si="1107"/>
        <v>422.4024</v>
      </c>
      <c r="X3284" s="4" t="s">
        <v>5201</v>
      </c>
      <c r="Y3284" s="3">
        <v>0</v>
      </c>
      <c r="Z3284" s="3">
        <v>0</v>
      </c>
      <c r="AA3284" s="4">
        <f t="shared" si="1108"/>
        <v>464.1</v>
      </c>
      <c r="AB3284" s="3">
        <f t="shared" si="1109"/>
        <v>428.4</v>
      </c>
      <c r="AC3284" s="3">
        <v>0</v>
      </c>
      <c r="AD3284" s="3">
        <v>0</v>
      </c>
      <c r="AE3284" s="3">
        <f t="shared" si="1110"/>
        <v>328.29719999999998</v>
      </c>
      <c r="AF3284" s="3">
        <v>416.02</v>
      </c>
      <c r="AG3284" s="3">
        <v>399.86</v>
      </c>
      <c r="AH3284" s="3">
        <f t="shared" si="1111"/>
        <v>0</v>
      </c>
      <c r="AI3284" s="3">
        <f t="shared" si="1112"/>
        <v>0</v>
      </c>
      <c r="AJ3284" s="3">
        <v>580.95400000000006</v>
      </c>
      <c r="AK3284" s="3">
        <v>323.64</v>
      </c>
      <c r="AL3284" s="3">
        <f t="shared" si="1113"/>
        <v>0</v>
      </c>
      <c r="AM3284" s="2" t="str">
        <f t="shared" si="1114"/>
        <v>NA</v>
      </c>
      <c r="AN3284" s="3">
        <f t="shared" si="1115"/>
        <v>357</v>
      </c>
      <c r="AO3284" s="3">
        <f t="shared" si="1116"/>
        <v>152.79599999999999</v>
      </c>
      <c r="AP3284" s="3">
        <f t="shared" si="1117"/>
        <v>0</v>
      </c>
      <c r="AQ3284" s="3">
        <f t="shared" si="1118"/>
        <v>499.79999999999995</v>
      </c>
      <c r="AR3284" s="2" cm="1">
        <f t="array" ref="AR3284">MIN(_xlfn._xlws.FILTER(E3284:AQ3284,E3284:AQ3284&lt;&gt;0))</f>
        <v>152.79599999999999</v>
      </c>
      <c r="AS3284" s="3">
        <f t="shared" si="1120"/>
        <v>580.95400000000006</v>
      </c>
    </row>
    <row r="3285" spans="1:45" x14ac:dyDescent="0.25">
      <c r="A3285" t="s">
        <v>1808</v>
      </c>
      <c r="B3285" t="s">
        <v>34</v>
      </c>
      <c r="C3285">
        <v>81263</v>
      </c>
      <c r="D3285" s="3">
        <v>1364</v>
      </c>
      <c r="E3285" s="3">
        <f t="shared" si="1094"/>
        <v>1066.6480000000001</v>
      </c>
      <c r="F3285" s="3">
        <f t="shared" si="1095"/>
        <v>0</v>
      </c>
      <c r="G3285" s="3">
        <f t="shared" si="1096"/>
        <v>0</v>
      </c>
      <c r="H3285" s="3">
        <v>577.99</v>
      </c>
      <c r="I3285" s="3">
        <v>422.15</v>
      </c>
      <c r="J3285" s="3">
        <f t="shared" si="1121"/>
        <v>383.42040000000003</v>
      </c>
      <c r="K3285" s="3">
        <f t="shared" si="1093"/>
        <v>811.57999999999993</v>
      </c>
      <c r="L3285" s="3">
        <f t="shared" si="1097"/>
        <v>0</v>
      </c>
      <c r="M3285" s="3">
        <f t="shared" si="1098"/>
        <v>0</v>
      </c>
      <c r="N3285" s="3">
        <f t="shared" si="1099"/>
        <v>0</v>
      </c>
      <c r="O3285" s="3">
        <f t="shared" si="1100"/>
        <v>0</v>
      </c>
      <c r="P3285" s="3">
        <f t="shared" si="1101"/>
        <v>0</v>
      </c>
      <c r="Q3285" s="3">
        <f t="shared" si="1102"/>
        <v>0</v>
      </c>
      <c r="R3285" s="4">
        <f t="shared" si="1103"/>
        <v>818.4</v>
      </c>
      <c r="S3285" s="3">
        <v>569.72484000000009</v>
      </c>
      <c r="T3285" s="3">
        <f t="shared" si="1104"/>
        <v>0</v>
      </c>
      <c r="U3285" s="3">
        <f t="shared" si="1105"/>
        <v>818.4</v>
      </c>
      <c r="V3285" s="3">
        <f t="shared" si="1106"/>
        <v>806.94240000000002</v>
      </c>
      <c r="W3285" s="3">
        <f t="shared" si="1107"/>
        <v>806.94240000000002</v>
      </c>
      <c r="X3285" s="4" t="s">
        <v>5201</v>
      </c>
      <c r="Y3285" s="3">
        <v>0</v>
      </c>
      <c r="Z3285" s="3">
        <v>0</v>
      </c>
      <c r="AA3285" s="4">
        <f t="shared" si="1108"/>
        <v>886.6</v>
      </c>
      <c r="AB3285" s="3">
        <f t="shared" si="1109"/>
        <v>818.4</v>
      </c>
      <c r="AC3285" s="3">
        <v>0</v>
      </c>
      <c r="AD3285" s="3">
        <v>0</v>
      </c>
      <c r="AE3285" s="3">
        <f t="shared" si="1110"/>
        <v>627.16719999999998</v>
      </c>
      <c r="AF3285" s="3">
        <v>312.9776</v>
      </c>
      <c r="AG3285" s="3">
        <v>300.94</v>
      </c>
      <c r="AH3285" s="3">
        <f t="shared" si="1111"/>
        <v>0</v>
      </c>
      <c r="AI3285" s="3">
        <f t="shared" si="1112"/>
        <v>0</v>
      </c>
      <c r="AJ3285" s="3">
        <v>864.1930000000001</v>
      </c>
      <c r="AK3285" s="3">
        <v>481.43</v>
      </c>
      <c r="AL3285" s="3">
        <f t="shared" si="1113"/>
        <v>0</v>
      </c>
      <c r="AM3285" s="2" t="str">
        <f t="shared" si="1114"/>
        <v>NA</v>
      </c>
      <c r="AN3285" s="3">
        <f t="shared" si="1115"/>
        <v>682</v>
      </c>
      <c r="AO3285" s="3">
        <f t="shared" si="1116"/>
        <v>291.89600000000002</v>
      </c>
      <c r="AP3285" s="3">
        <f t="shared" si="1117"/>
        <v>0</v>
      </c>
      <c r="AQ3285" s="3">
        <f t="shared" si="1118"/>
        <v>954.8</v>
      </c>
      <c r="AR3285" s="2" cm="1">
        <f t="array" ref="AR3285">MIN(_xlfn._xlws.FILTER(E3285:AQ3285,E3285:AQ3285&lt;&gt;0))</f>
        <v>291.89600000000002</v>
      </c>
      <c r="AS3285" s="3">
        <f t="shared" si="1120"/>
        <v>1066.6480000000001</v>
      </c>
    </row>
    <row r="3286" spans="1:45" x14ac:dyDescent="0.25">
      <c r="A3286" t="s">
        <v>1809</v>
      </c>
      <c r="B3286" t="s">
        <v>34</v>
      </c>
      <c r="C3286">
        <v>81264</v>
      </c>
      <c r="D3286" s="3">
        <v>626</v>
      </c>
      <c r="E3286" s="3">
        <f t="shared" si="1094"/>
        <v>489.53200000000004</v>
      </c>
      <c r="F3286" s="3">
        <f t="shared" si="1095"/>
        <v>0</v>
      </c>
      <c r="G3286" s="3">
        <f t="shared" si="1096"/>
        <v>0</v>
      </c>
      <c r="H3286" s="3">
        <v>293.29000000000002</v>
      </c>
      <c r="I3286" s="3">
        <v>181.87</v>
      </c>
      <c r="J3286" s="3">
        <f t="shared" si="1121"/>
        <v>175.96860000000001</v>
      </c>
      <c r="K3286" s="3">
        <f t="shared" si="1093"/>
        <v>372.46999999999997</v>
      </c>
      <c r="L3286" s="3">
        <f t="shared" si="1097"/>
        <v>0</v>
      </c>
      <c r="M3286" s="3">
        <f t="shared" si="1098"/>
        <v>0</v>
      </c>
      <c r="N3286" s="3">
        <f t="shared" si="1099"/>
        <v>0</v>
      </c>
      <c r="O3286" s="3">
        <f t="shared" si="1100"/>
        <v>0</v>
      </c>
      <c r="P3286" s="3">
        <f t="shared" si="1101"/>
        <v>0</v>
      </c>
      <c r="Q3286" s="3">
        <f t="shared" si="1102"/>
        <v>0</v>
      </c>
      <c r="R3286" s="4">
        <f t="shared" si="1103"/>
        <v>375.59999999999997</v>
      </c>
      <c r="S3286" s="3">
        <v>300.72293000000002</v>
      </c>
      <c r="T3286" s="3">
        <f t="shared" si="1104"/>
        <v>0</v>
      </c>
      <c r="U3286" s="3">
        <f t="shared" si="1105"/>
        <v>375.59999999999997</v>
      </c>
      <c r="V3286" s="3">
        <f t="shared" si="1106"/>
        <v>370.34160000000003</v>
      </c>
      <c r="W3286" s="3">
        <f t="shared" si="1107"/>
        <v>370.34160000000003</v>
      </c>
      <c r="X3286" s="4" t="s">
        <v>5201</v>
      </c>
      <c r="Y3286" s="3">
        <v>0</v>
      </c>
      <c r="Z3286" s="3">
        <v>0</v>
      </c>
      <c r="AA3286" s="4">
        <f t="shared" si="1108"/>
        <v>406.90000000000003</v>
      </c>
      <c r="AB3286" s="3">
        <f t="shared" si="1109"/>
        <v>375.59999999999997</v>
      </c>
      <c r="AC3286" s="3">
        <v>0</v>
      </c>
      <c r="AD3286" s="3">
        <v>0</v>
      </c>
      <c r="AE3286" s="3">
        <f t="shared" si="1110"/>
        <v>287.83479999999997</v>
      </c>
      <c r="AF3286" s="3">
        <v>158.6936</v>
      </c>
      <c r="AG3286" s="3">
        <v>152.59</v>
      </c>
      <c r="AH3286" s="3">
        <f t="shared" si="1111"/>
        <v>0</v>
      </c>
      <c r="AI3286" s="3">
        <f t="shared" si="1112"/>
        <v>0</v>
      </c>
      <c r="AJ3286" s="3">
        <v>438.15200000000004</v>
      </c>
      <c r="AK3286" s="3">
        <v>244.09</v>
      </c>
      <c r="AL3286" s="3">
        <f t="shared" si="1113"/>
        <v>0</v>
      </c>
      <c r="AM3286" s="2" t="str">
        <f t="shared" si="1114"/>
        <v>NA</v>
      </c>
      <c r="AN3286" s="3">
        <f t="shared" si="1115"/>
        <v>313</v>
      </c>
      <c r="AO3286" s="3">
        <f t="shared" si="1116"/>
        <v>133.964</v>
      </c>
      <c r="AP3286" s="3">
        <f t="shared" si="1117"/>
        <v>0</v>
      </c>
      <c r="AQ3286" s="3">
        <f t="shared" si="1118"/>
        <v>438.2</v>
      </c>
      <c r="AR3286" s="2" cm="1">
        <f t="array" ref="AR3286">MIN(_xlfn._xlws.FILTER(E3286:AQ3286,E3286:AQ3286&lt;&gt;0))</f>
        <v>133.964</v>
      </c>
      <c r="AS3286" s="3">
        <f t="shared" si="1120"/>
        <v>489.53200000000004</v>
      </c>
    </row>
    <row r="3287" spans="1:45" x14ac:dyDescent="0.25">
      <c r="A3287" t="s">
        <v>1810</v>
      </c>
      <c r="B3287" t="s">
        <v>34</v>
      </c>
      <c r="C3287">
        <v>81269</v>
      </c>
      <c r="D3287" s="3">
        <v>569</v>
      </c>
      <c r="E3287" s="3">
        <f t="shared" si="1094"/>
        <v>444.95800000000003</v>
      </c>
      <c r="F3287" s="3">
        <f t="shared" si="1095"/>
        <v>0</v>
      </c>
      <c r="G3287" s="3">
        <f t="shared" si="1096"/>
        <v>0</v>
      </c>
      <c r="H3287" s="3">
        <v>321.93</v>
      </c>
      <c r="I3287" s="3">
        <f>D3287*41.28%</f>
        <v>234.88319999999999</v>
      </c>
      <c r="J3287" s="3">
        <f t="shared" si="1121"/>
        <v>159.94590000000002</v>
      </c>
      <c r="K3287" s="3">
        <f t="shared" si="1093"/>
        <v>338.55500000000001</v>
      </c>
      <c r="L3287" s="3">
        <f t="shared" si="1097"/>
        <v>0</v>
      </c>
      <c r="M3287" s="3">
        <f t="shared" si="1098"/>
        <v>0</v>
      </c>
      <c r="N3287" s="3">
        <f t="shared" si="1099"/>
        <v>0</v>
      </c>
      <c r="O3287" s="3">
        <f t="shared" si="1100"/>
        <v>0</v>
      </c>
      <c r="P3287" s="3">
        <f t="shared" si="1101"/>
        <v>0</v>
      </c>
      <c r="Q3287" s="3">
        <f t="shared" si="1102"/>
        <v>0</v>
      </c>
      <c r="R3287" s="4">
        <f t="shared" si="1103"/>
        <v>341.4</v>
      </c>
      <c r="S3287" s="3">
        <v>352.37840000000006</v>
      </c>
      <c r="T3287" s="3">
        <f t="shared" si="1104"/>
        <v>0</v>
      </c>
      <c r="U3287" s="3">
        <f t="shared" si="1105"/>
        <v>341.4</v>
      </c>
      <c r="V3287" s="3">
        <f t="shared" si="1106"/>
        <v>336.62040000000002</v>
      </c>
      <c r="W3287" s="3">
        <f t="shared" si="1107"/>
        <v>336.62040000000002</v>
      </c>
      <c r="X3287" s="4" t="s">
        <v>5201</v>
      </c>
      <c r="Y3287" s="3">
        <v>0</v>
      </c>
      <c r="Z3287" s="3">
        <v>0</v>
      </c>
      <c r="AA3287" s="4">
        <f t="shared" si="1108"/>
        <v>369.85</v>
      </c>
      <c r="AB3287" s="3">
        <f t="shared" si="1109"/>
        <v>341.4</v>
      </c>
      <c r="AC3287" s="3">
        <v>0</v>
      </c>
      <c r="AD3287" s="3">
        <v>0</v>
      </c>
      <c r="AE3287" s="3">
        <f t="shared" si="1110"/>
        <v>261.62619999999998</v>
      </c>
      <c r="AF3287" s="3">
        <v>155.52160000000001</v>
      </c>
      <c r="AG3287" s="3">
        <v>149.54</v>
      </c>
      <c r="AH3287" s="3">
        <f t="shared" si="1111"/>
        <v>0</v>
      </c>
      <c r="AI3287" s="3">
        <f t="shared" si="1112"/>
        <v>0</v>
      </c>
      <c r="AJ3287" s="3">
        <f>D3287*65%</f>
        <v>369.85</v>
      </c>
      <c r="AK3287" s="3">
        <v>242.88</v>
      </c>
      <c r="AL3287" s="3">
        <f t="shared" si="1113"/>
        <v>0</v>
      </c>
      <c r="AM3287" s="2" t="str">
        <f t="shared" si="1114"/>
        <v>NA</v>
      </c>
      <c r="AN3287" s="3">
        <f t="shared" si="1115"/>
        <v>284.5</v>
      </c>
      <c r="AO3287" s="3">
        <f t="shared" si="1116"/>
        <v>121.76599999999999</v>
      </c>
      <c r="AP3287" s="3">
        <f t="shared" si="1117"/>
        <v>0</v>
      </c>
      <c r="AQ3287" s="3">
        <f t="shared" si="1118"/>
        <v>398.29999999999995</v>
      </c>
      <c r="AR3287" s="2" cm="1">
        <f t="array" ref="AR3287">MIN(_xlfn._xlws.FILTER(E3287:AQ3287,E3287:AQ3287&lt;&gt;0))</f>
        <v>121.76599999999999</v>
      </c>
      <c r="AS3287" s="3">
        <f t="shared" si="1120"/>
        <v>444.95800000000003</v>
      </c>
    </row>
    <row r="3288" spans="1:45" x14ac:dyDescent="0.25">
      <c r="A3288" t="s">
        <v>1811</v>
      </c>
      <c r="B3288" t="s">
        <v>34</v>
      </c>
      <c r="C3288">
        <v>81270</v>
      </c>
      <c r="D3288" s="3">
        <v>695</v>
      </c>
      <c r="E3288" s="3">
        <f t="shared" si="1094"/>
        <v>543.49</v>
      </c>
      <c r="F3288" s="3">
        <f t="shared" si="1095"/>
        <v>0</v>
      </c>
      <c r="G3288" s="3">
        <f t="shared" si="1096"/>
        <v>0</v>
      </c>
      <c r="H3288" s="3">
        <v>179.87</v>
      </c>
      <c r="I3288" s="3">
        <v>118.25</v>
      </c>
      <c r="J3288" s="3">
        <f t="shared" si="1121"/>
        <v>195.36450000000002</v>
      </c>
      <c r="K3288" s="3">
        <f t="shared" si="1093"/>
        <v>413.52499999999998</v>
      </c>
      <c r="L3288" s="3">
        <f t="shared" si="1097"/>
        <v>0</v>
      </c>
      <c r="M3288" s="3">
        <f t="shared" si="1098"/>
        <v>0</v>
      </c>
      <c r="N3288" s="3">
        <f t="shared" si="1099"/>
        <v>0</v>
      </c>
      <c r="O3288" s="3">
        <f t="shared" si="1100"/>
        <v>0</v>
      </c>
      <c r="P3288" s="3">
        <f t="shared" si="1101"/>
        <v>0</v>
      </c>
      <c r="Q3288" s="3">
        <f t="shared" si="1102"/>
        <v>0</v>
      </c>
      <c r="R3288" s="4">
        <f t="shared" si="1103"/>
        <v>417</v>
      </c>
      <c r="S3288" s="3">
        <v>177.32085000000001</v>
      </c>
      <c r="T3288" s="3">
        <f t="shared" si="1104"/>
        <v>0</v>
      </c>
      <c r="U3288" s="3">
        <f t="shared" si="1105"/>
        <v>417</v>
      </c>
      <c r="V3288" s="3">
        <f t="shared" si="1106"/>
        <v>411.16200000000003</v>
      </c>
      <c r="W3288" s="3">
        <f t="shared" si="1107"/>
        <v>411.16200000000003</v>
      </c>
      <c r="X3288" s="4">
        <v>0</v>
      </c>
      <c r="Y3288" s="3">
        <v>0</v>
      </c>
      <c r="Z3288" s="3">
        <v>0</v>
      </c>
      <c r="AA3288" s="4">
        <f t="shared" si="1108"/>
        <v>451.75</v>
      </c>
      <c r="AB3288" s="3">
        <f t="shared" si="1109"/>
        <v>417</v>
      </c>
      <c r="AC3288" s="3">
        <v>0</v>
      </c>
      <c r="AD3288" s="3">
        <v>0</v>
      </c>
      <c r="AE3288" s="3">
        <f t="shared" si="1110"/>
        <v>319.56099999999998</v>
      </c>
      <c r="AF3288" s="3">
        <v>97.416800000000009</v>
      </c>
      <c r="AG3288" s="3">
        <v>93.67</v>
      </c>
      <c r="AH3288" s="3">
        <f t="shared" si="1111"/>
        <v>0</v>
      </c>
      <c r="AI3288" s="3">
        <f t="shared" si="1112"/>
        <v>0</v>
      </c>
      <c r="AJ3288" s="3">
        <v>268.97200000000004</v>
      </c>
      <c r="AK3288" s="3">
        <v>149.84</v>
      </c>
      <c r="AL3288" s="3">
        <f t="shared" si="1113"/>
        <v>0</v>
      </c>
      <c r="AM3288" s="2">
        <f t="shared" si="1114"/>
        <v>0</v>
      </c>
      <c r="AN3288" s="3">
        <f t="shared" si="1115"/>
        <v>347.5</v>
      </c>
      <c r="AO3288" s="3">
        <f t="shared" si="1116"/>
        <v>148.72999999999999</v>
      </c>
      <c r="AP3288" s="3">
        <f t="shared" si="1117"/>
        <v>0</v>
      </c>
      <c r="AQ3288" s="3">
        <f t="shared" si="1118"/>
        <v>486.49999999999994</v>
      </c>
      <c r="AR3288" s="2" cm="1">
        <f t="array" ref="AR3288">MIN(_xlfn._xlws.FILTER(E3288:AQ3288,E3288:AQ3288&lt;&gt;0))</f>
        <v>93.67</v>
      </c>
      <c r="AS3288" s="3">
        <f t="shared" si="1120"/>
        <v>543.49</v>
      </c>
    </row>
    <row r="3289" spans="1:45" x14ac:dyDescent="0.25">
      <c r="A3289" t="s">
        <v>1720</v>
      </c>
      <c r="B3289" t="s">
        <v>34</v>
      </c>
      <c r="C3289">
        <v>81273</v>
      </c>
      <c r="D3289" s="3">
        <v>372</v>
      </c>
      <c r="E3289" s="3">
        <f t="shared" si="1094"/>
        <v>290.904</v>
      </c>
      <c r="F3289" s="3">
        <f t="shared" si="1095"/>
        <v>0</v>
      </c>
      <c r="G3289" s="3">
        <f t="shared" si="1096"/>
        <v>0</v>
      </c>
      <c r="H3289" s="3">
        <v>198.2</v>
      </c>
      <c r="I3289" s="3">
        <f>D3289*41.28%</f>
        <v>153.5616</v>
      </c>
      <c r="J3289" s="3">
        <f t="shared" si="1121"/>
        <v>104.56920000000001</v>
      </c>
      <c r="K3289" s="3">
        <f t="shared" si="1093"/>
        <v>221.34</v>
      </c>
      <c r="L3289" s="3">
        <f t="shared" si="1097"/>
        <v>0</v>
      </c>
      <c r="M3289" s="3">
        <f t="shared" si="1098"/>
        <v>0</v>
      </c>
      <c r="N3289" s="3">
        <f t="shared" si="1099"/>
        <v>0</v>
      </c>
      <c r="O3289" s="3">
        <f t="shared" si="1100"/>
        <v>0</v>
      </c>
      <c r="P3289" s="3">
        <f t="shared" si="1101"/>
        <v>0</v>
      </c>
      <c r="Q3289" s="3">
        <f t="shared" si="1102"/>
        <v>0</v>
      </c>
      <c r="R3289" s="4">
        <f t="shared" si="1103"/>
        <v>223.2</v>
      </c>
      <c r="S3289" s="3">
        <v>217.39867000000001</v>
      </c>
      <c r="T3289" s="3">
        <f t="shared" si="1104"/>
        <v>0</v>
      </c>
      <c r="U3289" s="3">
        <f t="shared" si="1105"/>
        <v>223.2</v>
      </c>
      <c r="V3289" s="3">
        <f t="shared" si="1106"/>
        <v>220.0752</v>
      </c>
      <c r="W3289" s="3">
        <f t="shared" si="1107"/>
        <v>220.0752</v>
      </c>
      <c r="X3289" s="4" t="s">
        <v>5201</v>
      </c>
      <c r="Y3289" s="3">
        <v>0</v>
      </c>
      <c r="Z3289" s="3">
        <v>0</v>
      </c>
      <c r="AA3289" s="4">
        <f t="shared" si="1108"/>
        <v>241.8</v>
      </c>
      <c r="AB3289" s="3">
        <f t="shared" si="1109"/>
        <v>223.2</v>
      </c>
      <c r="AC3289" s="3">
        <v>0</v>
      </c>
      <c r="AD3289" s="3">
        <v>0</v>
      </c>
      <c r="AE3289" s="3">
        <f t="shared" si="1110"/>
        <v>171.04560000000001</v>
      </c>
      <c r="AF3289" s="3">
        <v>416.02</v>
      </c>
      <c r="AG3289" s="3">
        <v>399.86</v>
      </c>
      <c r="AH3289" s="3">
        <f t="shared" si="1111"/>
        <v>0</v>
      </c>
      <c r="AI3289" s="3">
        <f t="shared" si="1112"/>
        <v>0</v>
      </c>
      <c r="AJ3289" s="3">
        <v>268.97200000000004</v>
      </c>
      <c r="AK3289" s="3">
        <v>149.84</v>
      </c>
      <c r="AL3289" s="3">
        <f t="shared" si="1113"/>
        <v>0</v>
      </c>
      <c r="AM3289" s="2" t="str">
        <f t="shared" si="1114"/>
        <v>NA</v>
      </c>
      <c r="AN3289" s="3">
        <f t="shared" si="1115"/>
        <v>186</v>
      </c>
      <c r="AO3289" s="3">
        <f t="shared" si="1116"/>
        <v>79.608000000000004</v>
      </c>
      <c r="AP3289" s="3">
        <f t="shared" si="1117"/>
        <v>0</v>
      </c>
      <c r="AQ3289" s="3">
        <f t="shared" si="1118"/>
        <v>260.39999999999998</v>
      </c>
      <c r="AR3289" s="2" cm="1">
        <f t="array" ref="AR3289">MIN(_xlfn._xlws.FILTER(E3289:AQ3289,E3289:AQ3289&lt;&gt;0))</f>
        <v>79.608000000000004</v>
      </c>
      <c r="AS3289" s="3">
        <f t="shared" si="1120"/>
        <v>416.02</v>
      </c>
    </row>
    <row r="3290" spans="1:45" x14ac:dyDescent="0.25">
      <c r="A3290" t="s">
        <v>1721</v>
      </c>
      <c r="B3290" t="s">
        <v>34</v>
      </c>
      <c r="C3290">
        <v>81275</v>
      </c>
      <c r="D3290" s="3">
        <v>565</v>
      </c>
      <c r="E3290" s="3">
        <f t="shared" si="1094"/>
        <v>441.83000000000004</v>
      </c>
      <c r="F3290" s="3">
        <f t="shared" si="1095"/>
        <v>0</v>
      </c>
      <c r="G3290" s="3">
        <f t="shared" si="1096"/>
        <v>0</v>
      </c>
      <c r="H3290" s="3">
        <v>307.04000000000002</v>
      </c>
      <c r="I3290" s="3">
        <v>338.82</v>
      </c>
      <c r="J3290" s="3">
        <f t="shared" si="1121"/>
        <v>158.82150000000001</v>
      </c>
      <c r="K3290" s="3">
        <f t="shared" si="1093"/>
        <v>336.17500000000001</v>
      </c>
      <c r="L3290" s="3">
        <f t="shared" si="1097"/>
        <v>0</v>
      </c>
      <c r="M3290" s="3">
        <f t="shared" si="1098"/>
        <v>0</v>
      </c>
      <c r="N3290" s="3">
        <f t="shared" si="1099"/>
        <v>0</v>
      </c>
      <c r="O3290" s="3">
        <f t="shared" si="1100"/>
        <v>0</v>
      </c>
      <c r="P3290" s="3">
        <f t="shared" si="1101"/>
        <v>0</v>
      </c>
      <c r="Q3290" s="3">
        <f t="shared" si="1102"/>
        <v>0</v>
      </c>
      <c r="R3290" s="4">
        <f t="shared" si="1103"/>
        <v>339</v>
      </c>
      <c r="S3290" s="3">
        <v>336.44825000000003</v>
      </c>
      <c r="T3290" s="3">
        <f t="shared" si="1104"/>
        <v>0</v>
      </c>
      <c r="U3290" s="3">
        <f t="shared" si="1105"/>
        <v>339</v>
      </c>
      <c r="V3290" s="3">
        <f t="shared" si="1106"/>
        <v>334.25400000000002</v>
      </c>
      <c r="W3290" s="3">
        <f t="shared" si="1107"/>
        <v>334.25400000000002</v>
      </c>
      <c r="X3290" s="4" t="s">
        <v>5201</v>
      </c>
      <c r="Y3290" s="3">
        <v>0</v>
      </c>
      <c r="Z3290" s="3">
        <v>0</v>
      </c>
      <c r="AA3290" s="4">
        <f t="shared" si="1108"/>
        <v>367.25</v>
      </c>
      <c r="AB3290" s="3">
        <f t="shared" si="1109"/>
        <v>339</v>
      </c>
      <c r="AC3290" s="3">
        <v>0</v>
      </c>
      <c r="AD3290" s="3">
        <v>0</v>
      </c>
      <c r="AE3290" s="3">
        <f t="shared" si="1110"/>
        <v>259.78699999999998</v>
      </c>
      <c r="AF3290" s="3">
        <v>416.02</v>
      </c>
      <c r="AG3290" s="3">
        <v>399.86</v>
      </c>
      <c r="AH3290" s="3">
        <f t="shared" si="1111"/>
        <v>0</v>
      </c>
      <c r="AI3290" s="3">
        <f t="shared" si="1112"/>
        <v>0</v>
      </c>
      <c r="AJ3290" s="3">
        <v>424.77600000000007</v>
      </c>
      <c r="AK3290" s="3">
        <v>236.63</v>
      </c>
      <c r="AL3290" s="3">
        <f t="shared" si="1113"/>
        <v>0</v>
      </c>
      <c r="AM3290" s="2" t="str">
        <f t="shared" si="1114"/>
        <v>NA</v>
      </c>
      <c r="AN3290" s="3">
        <f t="shared" si="1115"/>
        <v>282.5</v>
      </c>
      <c r="AO3290" s="3">
        <f t="shared" si="1116"/>
        <v>120.91</v>
      </c>
      <c r="AP3290" s="3">
        <f t="shared" si="1117"/>
        <v>0</v>
      </c>
      <c r="AQ3290" s="3">
        <f t="shared" si="1118"/>
        <v>395.5</v>
      </c>
      <c r="AR3290" s="2" cm="1">
        <f t="array" ref="AR3290">MIN(_xlfn._xlws.FILTER(E3290:AQ3290,E3290:AQ3290&lt;&gt;0))</f>
        <v>120.91</v>
      </c>
      <c r="AS3290" s="3">
        <f t="shared" si="1120"/>
        <v>441.83000000000004</v>
      </c>
    </row>
    <row r="3291" spans="1:45" x14ac:dyDescent="0.25">
      <c r="A3291" t="s">
        <v>1812</v>
      </c>
      <c r="B3291" t="s">
        <v>34</v>
      </c>
      <c r="C3291">
        <v>81291</v>
      </c>
      <c r="D3291" s="3">
        <v>396</v>
      </c>
      <c r="E3291" s="3">
        <f t="shared" si="1094"/>
        <v>309.67200000000003</v>
      </c>
      <c r="F3291" s="3">
        <f t="shared" si="1095"/>
        <v>0</v>
      </c>
      <c r="G3291" s="3">
        <f t="shared" si="1096"/>
        <v>0</v>
      </c>
      <c r="H3291" s="3">
        <v>103.68</v>
      </c>
      <c r="I3291" s="3">
        <v>116.42</v>
      </c>
      <c r="J3291" s="3">
        <f t="shared" si="1121"/>
        <v>111.3156</v>
      </c>
      <c r="K3291" s="3">
        <f t="shared" si="1093"/>
        <v>235.61999999999998</v>
      </c>
      <c r="L3291" s="3">
        <f t="shared" si="1097"/>
        <v>0</v>
      </c>
      <c r="M3291" s="3">
        <f t="shared" si="1098"/>
        <v>0</v>
      </c>
      <c r="N3291" s="3">
        <f t="shared" si="1099"/>
        <v>0</v>
      </c>
      <c r="O3291" s="3">
        <f t="shared" si="1100"/>
        <v>0</v>
      </c>
      <c r="P3291" s="3">
        <f t="shared" si="1101"/>
        <v>0</v>
      </c>
      <c r="Q3291" s="3">
        <f t="shared" si="1102"/>
        <v>0</v>
      </c>
      <c r="R3291" s="4">
        <f t="shared" si="1103"/>
        <v>237.6</v>
      </c>
      <c r="S3291" s="3">
        <v>113.75694000000001</v>
      </c>
      <c r="T3291" s="3">
        <f t="shared" si="1104"/>
        <v>0</v>
      </c>
      <c r="U3291" s="3">
        <f t="shared" si="1105"/>
        <v>237.6</v>
      </c>
      <c r="V3291" s="3">
        <f t="shared" si="1106"/>
        <v>234.27360000000002</v>
      </c>
      <c r="W3291" s="3">
        <f t="shared" si="1107"/>
        <v>234.27360000000002</v>
      </c>
      <c r="X3291" s="4" t="s">
        <v>5201</v>
      </c>
      <c r="Y3291" s="3">
        <v>0</v>
      </c>
      <c r="Z3291" s="3">
        <v>0</v>
      </c>
      <c r="AA3291" s="4">
        <f t="shared" si="1108"/>
        <v>257.40000000000003</v>
      </c>
      <c r="AB3291" s="3">
        <f t="shared" si="1109"/>
        <v>237.6</v>
      </c>
      <c r="AC3291" s="3">
        <v>0</v>
      </c>
      <c r="AD3291" s="3">
        <v>0</v>
      </c>
      <c r="AE3291" s="3">
        <f t="shared" si="1110"/>
        <v>182.08079999999998</v>
      </c>
      <c r="AF3291" s="3">
        <v>46.394400000000005</v>
      </c>
      <c r="AG3291" s="3">
        <v>44.61</v>
      </c>
      <c r="AH3291" s="3">
        <f t="shared" si="1111"/>
        <v>0</v>
      </c>
      <c r="AI3291" s="3">
        <f t="shared" si="1112"/>
        <v>0</v>
      </c>
      <c r="AJ3291" s="3">
        <v>128.09500000000003</v>
      </c>
      <c r="AK3291" s="3">
        <v>71.349999999999994</v>
      </c>
      <c r="AL3291" s="3">
        <f t="shared" si="1113"/>
        <v>0</v>
      </c>
      <c r="AM3291" s="2" t="str">
        <f t="shared" si="1114"/>
        <v>NA</v>
      </c>
      <c r="AN3291" s="3">
        <f t="shared" si="1115"/>
        <v>198</v>
      </c>
      <c r="AO3291" s="3">
        <f t="shared" si="1116"/>
        <v>84.744</v>
      </c>
      <c r="AP3291" s="3">
        <f t="shared" si="1117"/>
        <v>0</v>
      </c>
      <c r="AQ3291" s="3">
        <f t="shared" si="1118"/>
        <v>277.2</v>
      </c>
      <c r="AR3291" s="2" cm="1">
        <f t="array" ref="AR3291">MIN(_xlfn._xlws.FILTER(E3291:AQ3291,E3291:AQ3291&lt;&gt;0))</f>
        <v>44.61</v>
      </c>
      <c r="AS3291" s="3">
        <f t="shared" si="1120"/>
        <v>309.67200000000003</v>
      </c>
    </row>
    <row r="3292" spans="1:45" x14ac:dyDescent="0.25">
      <c r="A3292" t="s">
        <v>1813</v>
      </c>
      <c r="B3292" t="s">
        <v>34</v>
      </c>
      <c r="C3292">
        <v>81292</v>
      </c>
      <c r="D3292" s="3">
        <v>3829</v>
      </c>
      <c r="E3292" s="3">
        <f t="shared" si="1094"/>
        <v>2994.2780000000002</v>
      </c>
      <c r="F3292" s="3">
        <f t="shared" si="1095"/>
        <v>0</v>
      </c>
      <c r="G3292" s="3">
        <f t="shared" si="1096"/>
        <v>0</v>
      </c>
      <c r="H3292" s="3">
        <v>1073.49</v>
      </c>
      <c r="I3292" s="3">
        <v>2209.4299999999998</v>
      </c>
      <c r="J3292" s="3">
        <f t="shared" si="1121"/>
        <v>1076.3319000000001</v>
      </c>
      <c r="K3292" s="3">
        <f t="shared" si="1093"/>
        <v>2278.2550000000001</v>
      </c>
      <c r="L3292" s="3">
        <f t="shared" si="1097"/>
        <v>0</v>
      </c>
      <c r="M3292" s="3">
        <f t="shared" si="1098"/>
        <v>0</v>
      </c>
      <c r="N3292" s="3">
        <f t="shared" si="1099"/>
        <v>0</v>
      </c>
      <c r="O3292" s="3">
        <f t="shared" si="1100"/>
        <v>0</v>
      </c>
      <c r="P3292" s="3">
        <f t="shared" si="1101"/>
        <v>0</v>
      </c>
      <c r="Q3292" s="3">
        <f t="shared" si="1102"/>
        <v>0</v>
      </c>
      <c r="R3292" s="4">
        <f t="shared" si="1103"/>
        <v>2297.4</v>
      </c>
      <c r="S3292" s="3">
        <v>1175.8714</v>
      </c>
      <c r="T3292" s="3">
        <f t="shared" si="1104"/>
        <v>0</v>
      </c>
      <c r="U3292" s="3">
        <f t="shared" si="1105"/>
        <v>2297.4</v>
      </c>
      <c r="V3292" s="3">
        <f t="shared" si="1106"/>
        <v>2265.2364000000002</v>
      </c>
      <c r="W3292" s="3">
        <f t="shared" si="1107"/>
        <v>2265.2364000000002</v>
      </c>
      <c r="X3292" s="4" t="s">
        <v>5201</v>
      </c>
      <c r="Y3292" s="3">
        <v>0</v>
      </c>
      <c r="Z3292" s="3">
        <v>0</v>
      </c>
      <c r="AA3292" s="4">
        <f t="shared" si="1108"/>
        <v>2488.85</v>
      </c>
      <c r="AB3292" s="3">
        <f t="shared" si="1109"/>
        <v>2297.4</v>
      </c>
      <c r="AC3292" s="3">
        <v>0</v>
      </c>
      <c r="AD3292" s="3">
        <v>0</v>
      </c>
      <c r="AE3292" s="3">
        <f t="shared" si="1110"/>
        <v>1760.5742</v>
      </c>
      <c r="AF3292" s="3">
        <v>503.39119999999997</v>
      </c>
      <c r="AG3292" s="3">
        <v>484.03</v>
      </c>
      <c r="AH3292" s="3">
        <f t="shared" si="1111"/>
        <v>0</v>
      </c>
      <c r="AI3292" s="3">
        <f t="shared" si="1112"/>
        <v>0</v>
      </c>
      <c r="AJ3292" s="3">
        <v>1389.9490000000001</v>
      </c>
      <c r="AK3292" s="3">
        <v>774.31</v>
      </c>
      <c r="AL3292" s="3">
        <f t="shared" si="1113"/>
        <v>0</v>
      </c>
      <c r="AM3292" s="2" t="str">
        <f t="shared" si="1114"/>
        <v>NA</v>
      </c>
      <c r="AN3292" s="3">
        <f t="shared" si="1115"/>
        <v>1914.5</v>
      </c>
      <c r="AO3292" s="3">
        <f t="shared" si="1116"/>
        <v>819.40599999999995</v>
      </c>
      <c r="AP3292" s="3">
        <f t="shared" si="1117"/>
        <v>0</v>
      </c>
      <c r="AQ3292" s="3">
        <f t="shared" si="1118"/>
        <v>2680.2999999999997</v>
      </c>
      <c r="AR3292" s="2" cm="1">
        <f t="array" ref="AR3292">MIN(_xlfn._xlws.FILTER(E3292:AQ3292,E3292:AQ3292&lt;&gt;0))</f>
        <v>484.03</v>
      </c>
      <c r="AS3292" s="3">
        <f t="shared" si="1120"/>
        <v>2994.2780000000002</v>
      </c>
    </row>
    <row r="3293" spans="1:45" x14ac:dyDescent="0.25">
      <c r="A3293" t="s">
        <v>1814</v>
      </c>
      <c r="B3293" t="s">
        <v>34</v>
      </c>
      <c r="C3293">
        <v>81294</v>
      </c>
      <c r="D3293" s="3">
        <v>1318</v>
      </c>
      <c r="E3293" s="3">
        <f t="shared" si="1094"/>
        <v>1030.6759999999999</v>
      </c>
      <c r="F3293" s="3">
        <f t="shared" si="1095"/>
        <v>0</v>
      </c>
      <c r="G3293" s="3">
        <f t="shared" si="1096"/>
        <v>0</v>
      </c>
      <c r="H3293" s="3">
        <v>321.93</v>
      </c>
      <c r="I3293" s="3">
        <v>730.85</v>
      </c>
      <c r="J3293" s="3">
        <f t="shared" si="1121"/>
        <v>370.4898</v>
      </c>
      <c r="K3293" s="3">
        <f t="shared" si="1093"/>
        <v>784.20999999999992</v>
      </c>
      <c r="L3293" s="3">
        <f t="shared" si="1097"/>
        <v>0</v>
      </c>
      <c r="M3293" s="3">
        <f t="shared" si="1098"/>
        <v>0</v>
      </c>
      <c r="N3293" s="3">
        <f t="shared" si="1099"/>
        <v>0</v>
      </c>
      <c r="O3293" s="3">
        <f t="shared" si="1100"/>
        <v>0</v>
      </c>
      <c r="P3293" s="3">
        <f t="shared" si="1101"/>
        <v>0</v>
      </c>
      <c r="Q3293" s="3">
        <f t="shared" si="1102"/>
        <v>0</v>
      </c>
      <c r="R3293" s="4">
        <f t="shared" si="1103"/>
        <v>790.8</v>
      </c>
      <c r="S3293" s="3">
        <v>352.37840000000006</v>
      </c>
      <c r="T3293" s="3">
        <f t="shared" si="1104"/>
        <v>0</v>
      </c>
      <c r="U3293" s="3">
        <f t="shared" si="1105"/>
        <v>790.8</v>
      </c>
      <c r="V3293" s="3">
        <f t="shared" si="1106"/>
        <v>779.72879999999998</v>
      </c>
      <c r="W3293" s="3">
        <f t="shared" si="1107"/>
        <v>779.72879999999998</v>
      </c>
      <c r="X3293" s="4" t="s">
        <v>5201</v>
      </c>
      <c r="Y3293" s="3">
        <v>0</v>
      </c>
      <c r="Z3293" s="3">
        <v>0</v>
      </c>
      <c r="AA3293" s="4">
        <f t="shared" si="1108"/>
        <v>856.7</v>
      </c>
      <c r="AB3293" s="3">
        <f t="shared" si="1109"/>
        <v>790.8</v>
      </c>
      <c r="AC3293" s="3">
        <v>0</v>
      </c>
      <c r="AD3293" s="3">
        <v>0</v>
      </c>
      <c r="AE3293" s="3">
        <f t="shared" si="1110"/>
        <v>606.01639999999998</v>
      </c>
      <c r="AF3293" s="3">
        <v>148.53280000000001</v>
      </c>
      <c r="AG3293" s="3">
        <v>142.82</v>
      </c>
      <c r="AH3293" s="3">
        <f t="shared" si="1111"/>
        <v>0</v>
      </c>
      <c r="AI3293" s="3">
        <f t="shared" si="1112"/>
        <v>0</v>
      </c>
      <c r="AJ3293" s="3">
        <v>410.113</v>
      </c>
      <c r="AK3293" s="3">
        <v>228.47</v>
      </c>
      <c r="AL3293" s="3">
        <f t="shared" si="1113"/>
        <v>0</v>
      </c>
      <c r="AM3293" s="2" t="str">
        <f t="shared" si="1114"/>
        <v>NA</v>
      </c>
      <c r="AN3293" s="3">
        <f t="shared" si="1115"/>
        <v>659</v>
      </c>
      <c r="AO3293" s="3">
        <f t="shared" si="1116"/>
        <v>282.05200000000002</v>
      </c>
      <c r="AP3293" s="3">
        <f t="shared" si="1117"/>
        <v>0</v>
      </c>
      <c r="AQ3293" s="3">
        <f t="shared" si="1118"/>
        <v>922.59999999999991</v>
      </c>
      <c r="AR3293" s="2" cm="1">
        <f t="array" ref="AR3293">MIN(_xlfn._xlws.FILTER(E3293:AQ3293,E3293:AQ3293&lt;&gt;0))</f>
        <v>142.82</v>
      </c>
      <c r="AS3293" s="3">
        <f t="shared" si="1120"/>
        <v>1030.6759999999999</v>
      </c>
    </row>
    <row r="3294" spans="1:45" x14ac:dyDescent="0.25">
      <c r="A3294" t="s">
        <v>1815</v>
      </c>
      <c r="B3294" t="s">
        <v>34</v>
      </c>
      <c r="C3294">
        <v>81295</v>
      </c>
      <c r="D3294" s="3">
        <v>2305</v>
      </c>
      <c r="E3294" s="3">
        <f t="shared" si="1094"/>
        <v>1802.51</v>
      </c>
      <c r="F3294" s="3">
        <f t="shared" si="1095"/>
        <v>0</v>
      </c>
      <c r="G3294" s="3">
        <f t="shared" si="1096"/>
        <v>0</v>
      </c>
      <c r="H3294" s="3">
        <v>606.63</v>
      </c>
      <c r="I3294" s="3">
        <v>1278.52</v>
      </c>
      <c r="J3294" s="3">
        <f t="shared" si="1121"/>
        <v>647.93550000000005</v>
      </c>
      <c r="K3294" s="3">
        <f t="shared" si="1093"/>
        <v>1371.4749999999999</v>
      </c>
      <c r="L3294" s="3">
        <f t="shared" si="1097"/>
        <v>0</v>
      </c>
      <c r="M3294" s="3">
        <f t="shared" si="1098"/>
        <v>0</v>
      </c>
      <c r="N3294" s="3">
        <f t="shared" si="1099"/>
        <v>0</v>
      </c>
      <c r="O3294" s="3">
        <f t="shared" si="1100"/>
        <v>0</v>
      </c>
      <c r="P3294" s="3">
        <f t="shared" si="1101"/>
        <v>0</v>
      </c>
      <c r="Q3294" s="3">
        <f t="shared" si="1102"/>
        <v>0</v>
      </c>
      <c r="R3294" s="4">
        <f t="shared" si="1103"/>
        <v>1383</v>
      </c>
      <c r="S3294" s="3">
        <v>664.53970000000004</v>
      </c>
      <c r="T3294" s="3">
        <f t="shared" si="1104"/>
        <v>0</v>
      </c>
      <c r="U3294" s="3">
        <f t="shared" si="1105"/>
        <v>1383</v>
      </c>
      <c r="V3294" s="3">
        <f t="shared" si="1106"/>
        <v>1363.6380000000001</v>
      </c>
      <c r="W3294" s="3">
        <f t="shared" si="1107"/>
        <v>1363.6380000000001</v>
      </c>
      <c r="X3294" s="4" t="s">
        <v>5201</v>
      </c>
      <c r="Y3294" s="3">
        <v>0</v>
      </c>
      <c r="Z3294" s="3">
        <v>0</v>
      </c>
      <c r="AA3294" s="4">
        <f t="shared" si="1108"/>
        <v>1498.25</v>
      </c>
      <c r="AB3294" s="3">
        <f t="shared" si="1109"/>
        <v>1383</v>
      </c>
      <c r="AC3294" s="3">
        <v>0</v>
      </c>
      <c r="AD3294" s="3">
        <v>0</v>
      </c>
      <c r="AE3294" s="3">
        <f t="shared" si="1110"/>
        <v>1059.8389999999999</v>
      </c>
      <c r="AF3294" s="3">
        <v>118.1752</v>
      </c>
      <c r="AG3294" s="3">
        <v>113.63</v>
      </c>
      <c r="AH3294" s="3">
        <f t="shared" si="1111"/>
        <v>0</v>
      </c>
      <c r="AI3294" s="3">
        <f t="shared" si="1112"/>
        <v>0</v>
      </c>
      <c r="AJ3294" s="3">
        <v>326.30400000000003</v>
      </c>
      <c r="AK3294" s="3">
        <v>181.78</v>
      </c>
      <c r="AL3294" s="3">
        <f t="shared" si="1113"/>
        <v>0</v>
      </c>
      <c r="AM3294" s="2" t="str">
        <f t="shared" si="1114"/>
        <v>NA</v>
      </c>
      <c r="AN3294" s="3">
        <f t="shared" si="1115"/>
        <v>1152.5</v>
      </c>
      <c r="AO3294" s="3">
        <f t="shared" si="1116"/>
        <v>493.27</v>
      </c>
      <c r="AP3294" s="3">
        <f t="shared" si="1117"/>
        <v>0</v>
      </c>
      <c r="AQ3294" s="3">
        <f t="shared" si="1118"/>
        <v>1613.5</v>
      </c>
      <c r="AR3294" s="2" cm="1">
        <f t="array" ref="AR3294">MIN(_xlfn._xlws.FILTER(E3294:AQ3294,E3294:AQ3294&lt;&gt;0))</f>
        <v>113.63</v>
      </c>
      <c r="AS3294" s="3">
        <f t="shared" si="1120"/>
        <v>1802.51</v>
      </c>
    </row>
    <row r="3295" spans="1:45" x14ac:dyDescent="0.25">
      <c r="A3295" t="s">
        <v>1816</v>
      </c>
      <c r="B3295" t="s">
        <v>34</v>
      </c>
      <c r="C3295">
        <v>81297</v>
      </c>
      <c r="D3295" s="3">
        <v>1470</v>
      </c>
      <c r="E3295" s="3">
        <f t="shared" si="1094"/>
        <v>1149.54</v>
      </c>
      <c r="F3295" s="3">
        <f t="shared" si="1095"/>
        <v>0</v>
      </c>
      <c r="G3295" s="3">
        <f t="shared" si="1096"/>
        <v>0</v>
      </c>
      <c r="H3295" s="3">
        <v>339.12</v>
      </c>
      <c r="I3295" s="3">
        <v>847.63</v>
      </c>
      <c r="J3295" s="3">
        <f t="shared" si="1121"/>
        <v>413.21700000000004</v>
      </c>
      <c r="K3295" s="3">
        <f t="shared" si="1093"/>
        <v>874.65</v>
      </c>
      <c r="L3295" s="3">
        <f t="shared" si="1097"/>
        <v>0</v>
      </c>
      <c r="M3295" s="3">
        <f t="shared" si="1098"/>
        <v>0</v>
      </c>
      <c r="N3295" s="3">
        <f t="shared" si="1099"/>
        <v>0</v>
      </c>
      <c r="O3295" s="3">
        <f t="shared" si="1100"/>
        <v>0</v>
      </c>
      <c r="P3295" s="3">
        <f t="shared" si="1101"/>
        <v>0</v>
      </c>
      <c r="Q3295" s="3">
        <f t="shared" si="1102"/>
        <v>0</v>
      </c>
      <c r="R3295" s="4">
        <f t="shared" si="1103"/>
        <v>882</v>
      </c>
      <c r="S3295" s="3">
        <v>371.35530000000006</v>
      </c>
      <c r="T3295" s="3">
        <f t="shared" si="1104"/>
        <v>0</v>
      </c>
      <c r="U3295" s="3">
        <f t="shared" si="1105"/>
        <v>882</v>
      </c>
      <c r="V3295" s="3">
        <f t="shared" si="1106"/>
        <v>869.65200000000004</v>
      </c>
      <c r="W3295" s="3">
        <f t="shared" si="1107"/>
        <v>869.65200000000004</v>
      </c>
      <c r="X3295" s="4" t="s">
        <v>5201</v>
      </c>
      <c r="Y3295" s="3">
        <v>0</v>
      </c>
      <c r="Z3295" s="3">
        <v>0</v>
      </c>
      <c r="AA3295" s="4">
        <f t="shared" si="1108"/>
        <v>955.5</v>
      </c>
      <c r="AB3295" s="3">
        <f t="shared" si="1109"/>
        <v>882</v>
      </c>
      <c r="AC3295" s="3">
        <v>0</v>
      </c>
      <c r="AD3295" s="3">
        <v>0</v>
      </c>
      <c r="AE3295" s="3">
        <f t="shared" si="1110"/>
        <v>675.90599999999995</v>
      </c>
      <c r="AF3295" s="3">
        <v>118.1752</v>
      </c>
      <c r="AG3295" s="3">
        <v>113.63</v>
      </c>
      <c r="AH3295" s="3">
        <f t="shared" si="1111"/>
        <v>0</v>
      </c>
      <c r="AI3295" s="3">
        <f t="shared" si="1112"/>
        <v>0</v>
      </c>
      <c r="AJ3295" s="3">
        <v>326.30400000000003</v>
      </c>
      <c r="AK3295" s="3">
        <v>181.78</v>
      </c>
      <c r="AL3295" s="3">
        <f t="shared" si="1113"/>
        <v>0</v>
      </c>
      <c r="AM3295" s="2" t="str">
        <f t="shared" si="1114"/>
        <v>NA</v>
      </c>
      <c r="AN3295" s="3">
        <f t="shared" si="1115"/>
        <v>735</v>
      </c>
      <c r="AO3295" s="3">
        <f t="shared" si="1116"/>
        <v>314.58</v>
      </c>
      <c r="AP3295" s="3">
        <f t="shared" si="1117"/>
        <v>0</v>
      </c>
      <c r="AQ3295" s="3">
        <f t="shared" si="1118"/>
        <v>1029</v>
      </c>
      <c r="AR3295" s="2" cm="1">
        <f t="array" ref="AR3295">MIN(_xlfn._xlws.FILTER(E3295:AQ3295,E3295:AQ3295&lt;&gt;0))</f>
        <v>113.63</v>
      </c>
      <c r="AS3295" s="3">
        <f t="shared" si="1120"/>
        <v>1149.54</v>
      </c>
    </row>
    <row r="3296" spans="1:45" x14ac:dyDescent="0.25">
      <c r="A3296" t="s">
        <v>1817</v>
      </c>
      <c r="B3296" t="s">
        <v>34</v>
      </c>
      <c r="C3296">
        <v>81298</v>
      </c>
      <c r="D3296" s="3">
        <v>4416</v>
      </c>
      <c r="E3296" s="3">
        <f t="shared" si="1094"/>
        <v>3453.3119999999999</v>
      </c>
      <c r="F3296" s="3">
        <f t="shared" si="1095"/>
        <v>0</v>
      </c>
      <c r="G3296" s="3">
        <f t="shared" si="1096"/>
        <v>0</v>
      </c>
      <c r="H3296" s="3">
        <v>1020.21</v>
      </c>
      <c r="I3296" s="3">
        <v>2449.65</v>
      </c>
      <c r="J3296" s="3">
        <f t="shared" si="1121"/>
        <v>1241.3376000000001</v>
      </c>
      <c r="K3296" s="3">
        <f t="shared" si="1093"/>
        <v>2627.52</v>
      </c>
      <c r="L3296" s="3">
        <f t="shared" si="1097"/>
        <v>0</v>
      </c>
      <c r="M3296" s="3">
        <f t="shared" si="1098"/>
        <v>0</v>
      </c>
      <c r="N3296" s="3">
        <f t="shared" si="1099"/>
        <v>0</v>
      </c>
      <c r="O3296" s="3">
        <f t="shared" si="1100"/>
        <v>0</v>
      </c>
      <c r="P3296" s="3">
        <f t="shared" si="1101"/>
        <v>0</v>
      </c>
      <c r="Q3296" s="3">
        <f t="shared" si="1102"/>
        <v>0</v>
      </c>
      <c r="R3296" s="4">
        <f t="shared" si="1103"/>
        <v>2649.6</v>
      </c>
      <c r="S3296" s="3">
        <v>1117.4608500000002</v>
      </c>
      <c r="T3296" s="3">
        <f t="shared" si="1104"/>
        <v>0</v>
      </c>
      <c r="U3296" s="3">
        <f t="shared" si="1105"/>
        <v>2649.6</v>
      </c>
      <c r="V3296" s="3">
        <f t="shared" si="1106"/>
        <v>2612.5056</v>
      </c>
      <c r="W3296" s="3">
        <f t="shared" si="1107"/>
        <v>2612.5056</v>
      </c>
      <c r="X3296" s="4" t="s">
        <v>5201</v>
      </c>
      <c r="Y3296" s="3">
        <v>0</v>
      </c>
      <c r="Z3296" s="3">
        <v>0</v>
      </c>
      <c r="AA3296" s="4">
        <f t="shared" si="1108"/>
        <v>2870.4</v>
      </c>
      <c r="AB3296" s="3">
        <f t="shared" si="1109"/>
        <v>2649.6</v>
      </c>
      <c r="AC3296" s="3">
        <v>0</v>
      </c>
      <c r="AD3296" s="3">
        <v>0</v>
      </c>
      <c r="AE3296" s="3">
        <f t="shared" si="1110"/>
        <v>2030.4767999999999</v>
      </c>
      <c r="AF3296" s="3">
        <v>224.20320000000001</v>
      </c>
      <c r="AG3296" s="3">
        <v>215.58</v>
      </c>
      <c r="AH3296" s="3">
        <f t="shared" si="1111"/>
        <v>0</v>
      </c>
      <c r="AI3296" s="3">
        <f t="shared" si="1112"/>
        <v>0</v>
      </c>
      <c r="AJ3296" s="3">
        <v>619.05799999999999</v>
      </c>
      <c r="AK3296" s="3">
        <v>344.88</v>
      </c>
      <c r="AL3296" s="3">
        <f t="shared" si="1113"/>
        <v>0</v>
      </c>
      <c r="AM3296" s="2" t="str">
        <f t="shared" si="1114"/>
        <v>NA</v>
      </c>
      <c r="AN3296" s="3">
        <f t="shared" si="1115"/>
        <v>2208</v>
      </c>
      <c r="AO3296" s="3">
        <f t="shared" si="1116"/>
        <v>945.024</v>
      </c>
      <c r="AP3296" s="3">
        <f t="shared" si="1117"/>
        <v>0</v>
      </c>
      <c r="AQ3296" s="3">
        <f t="shared" si="1118"/>
        <v>3091.2</v>
      </c>
      <c r="AR3296" s="2" cm="1">
        <f t="array" ref="AR3296">MIN(_xlfn._xlws.FILTER(E3296:AQ3296,E3296:AQ3296&lt;&gt;0))</f>
        <v>215.58</v>
      </c>
      <c r="AS3296" s="3">
        <f t="shared" si="1120"/>
        <v>3453.3119999999999</v>
      </c>
    </row>
    <row r="3297" spans="1:45" x14ac:dyDescent="0.25">
      <c r="A3297" t="s">
        <v>1818</v>
      </c>
      <c r="B3297" t="s">
        <v>34</v>
      </c>
      <c r="C3297">
        <v>81300</v>
      </c>
      <c r="D3297" s="3">
        <v>2008</v>
      </c>
      <c r="E3297" s="3">
        <f t="shared" si="1094"/>
        <v>1570.2560000000001</v>
      </c>
      <c r="F3297" s="3">
        <f t="shared" si="1095"/>
        <v>0</v>
      </c>
      <c r="G3297" s="3">
        <f t="shared" si="1096"/>
        <v>0</v>
      </c>
      <c r="H3297" s="3">
        <v>378.07</v>
      </c>
      <c r="I3297" s="3">
        <v>1113.29</v>
      </c>
      <c r="J3297" s="3">
        <f t="shared" si="1121"/>
        <v>564.44880000000001</v>
      </c>
      <c r="K3297" s="3">
        <f t="shared" si="1093"/>
        <v>1194.76</v>
      </c>
      <c r="L3297" s="3">
        <f t="shared" si="1097"/>
        <v>0</v>
      </c>
      <c r="M3297" s="3">
        <f t="shared" si="1098"/>
        <v>0</v>
      </c>
      <c r="N3297" s="3">
        <f t="shared" si="1099"/>
        <v>0</v>
      </c>
      <c r="O3297" s="3">
        <f t="shared" si="1100"/>
        <v>0</v>
      </c>
      <c r="P3297" s="3">
        <f t="shared" si="1101"/>
        <v>0</v>
      </c>
      <c r="Q3297" s="3">
        <f t="shared" si="1102"/>
        <v>0</v>
      </c>
      <c r="R3297" s="4">
        <f t="shared" si="1103"/>
        <v>1204.8</v>
      </c>
      <c r="S3297" s="3">
        <v>414.358</v>
      </c>
      <c r="T3297" s="3">
        <f t="shared" si="1104"/>
        <v>0</v>
      </c>
      <c r="U3297" s="3">
        <f t="shared" si="1105"/>
        <v>1204.8</v>
      </c>
      <c r="V3297" s="3">
        <f t="shared" si="1106"/>
        <v>1187.9328</v>
      </c>
      <c r="W3297" s="3">
        <f t="shared" si="1107"/>
        <v>1187.9328</v>
      </c>
      <c r="X3297" s="4" t="s">
        <v>5201</v>
      </c>
      <c r="Y3297" s="3">
        <v>0</v>
      </c>
      <c r="Z3297" s="3">
        <v>0</v>
      </c>
      <c r="AA3297" s="4">
        <f t="shared" si="1108"/>
        <v>1305.2</v>
      </c>
      <c r="AB3297" s="3">
        <f t="shared" si="1109"/>
        <v>1204.8</v>
      </c>
      <c r="AC3297" s="3">
        <v>0</v>
      </c>
      <c r="AD3297" s="3">
        <v>0</v>
      </c>
      <c r="AE3297" s="3">
        <f t="shared" si="1110"/>
        <v>923.27839999999992</v>
      </c>
      <c r="AF3297" s="3">
        <v>125.944</v>
      </c>
      <c r="AG3297" s="3">
        <v>121.1</v>
      </c>
      <c r="AH3297" s="3">
        <f t="shared" si="1111"/>
        <v>0</v>
      </c>
      <c r="AI3297" s="3">
        <f t="shared" si="1112"/>
        <v>0</v>
      </c>
      <c r="AJ3297" s="3">
        <v>347.75400000000002</v>
      </c>
      <c r="AK3297" s="3">
        <v>193.73</v>
      </c>
      <c r="AL3297" s="3">
        <f t="shared" si="1113"/>
        <v>0</v>
      </c>
      <c r="AM3297" s="2" t="str">
        <f t="shared" si="1114"/>
        <v>NA</v>
      </c>
      <c r="AN3297" s="3">
        <f t="shared" si="1115"/>
        <v>1004</v>
      </c>
      <c r="AO3297" s="3">
        <f t="shared" si="1116"/>
        <v>429.71199999999999</v>
      </c>
      <c r="AP3297" s="3">
        <f t="shared" si="1117"/>
        <v>0</v>
      </c>
      <c r="AQ3297" s="3">
        <f t="shared" si="1118"/>
        <v>1405.6</v>
      </c>
      <c r="AR3297" s="2" cm="1">
        <f t="array" ref="AR3297">MIN(_xlfn._xlws.FILTER(E3297:AQ3297,E3297:AQ3297&lt;&gt;0))</f>
        <v>121.1</v>
      </c>
      <c r="AS3297" s="3">
        <f t="shared" si="1120"/>
        <v>1570.2560000000001</v>
      </c>
    </row>
    <row r="3298" spans="1:45" x14ac:dyDescent="0.25">
      <c r="A3298" t="s">
        <v>1819</v>
      </c>
      <c r="B3298" t="s">
        <v>34</v>
      </c>
      <c r="C3298">
        <v>81301</v>
      </c>
      <c r="D3298" s="3">
        <v>1046</v>
      </c>
      <c r="E3298" s="3">
        <f t="shared" si="1094"/>
        <v>817.97199999999998</v>
      </c>
      <c r="F3298" s="3">
        <f t="shared" si="1095"/>
        <v>0</v>
      </c>
      <c r="G3298" s="3">
        <f t="shared" si="1096"/>
        <v>0</v>
      </c>
      <c r="H3298" s="3">
        <v>568.25</v>
      </c>
      <c r="I3298" s="3">
        <v>491.11</v>
      </c>
      <c r="J3298" s="3">
        <f t="shared" si="1121"/>
        <v>294.03059999999999</v>
      </c>
      <c r="K3298" s="3">
        <f t="shared" si="1093"/>
        <v>622.37</v>
      </c>
      <c r="L3298" s="3">
        <f t="shared" si="1097"/>
        <v>0</v>
      </c>
      <c r="M3298" s="3">
        <f t="shared" si="1098"/>
        <v>0</v>
      </c>
      <c r="N3298" s="3">
        <f t="shared" si="1099"/>
        <v>0</v>
      </c>
      <c r="O3298" s="3">
        <f t="shared" si="1100"/>
        <v>0</v>
      </c>
      <c r="P3298" s="3">
        <f t="shared" si="1101"/>
        <v>0</v>
      </c>
      <c r="Q3298" s="3">
        <f t="shared" si="1102"/>
        <v>0</v>
      </c>
      <c r="R3298" s="4">
        <f t="shared" si="1103"/>
        <v>627.6</v>
      </c>
      <c r="S3298" s="3">
        <v>606.84296000000006</v>
      </c>
      <c r="T3298" s="3">
        <f t="shared" si="1104"/>
        <v>0</v>
      </c>
      <c r="U3298" s="3">
        <f t="shared" si="1105"/>
        <v>627.6</v>
      </c>
      <c r="V3298" s="3">
        <f t="shared" si="1106"/>
        <v>618.81360000000006</v>
      </c>
      <c r="W3298" s="3">
        <f t="shared" si="1107"/>
        <v>618.81360000000006</v>
      </c>
      <c r="X3298" s="4" t="s">
        <v>5201</v>
      </c>
      <c r="Y3298" s="3">
        <v>0</v>
      </c>
      <c r="Z3298" s="3">
        <v>0</v>
      </c>
      <c r="AA3298" s="4">
        <f t="shared" si="1108"/>
        <v>679.9</v>
      </c>
      <c r="AB3298" s="3">
        <f t="shared" si="1109"/>
        <v>627.6</v>
      </c>
      <c r="AC3298" s="3">
        <v>0</v>
      </c>
      <c r="AD3298" s="3">
        <v>0</v>
      </c>
      <c r="AE3298" s="3">
        <f t="shared" si="1110"/>
        <v>480.95079999999996</v>
      </c>
      <c r="AF3298" s="3">
        <v>307.71519999999998</v>
      </c>
      <c r="AG3298" s="3">
        <v>295.88</v>
      </c>
      <c r="AH3298" s="3">
        <f t="shared" si="1111"/>
        <v>0</v>
      </c>
      <c r="AI3298" s="3">
        <f t="shared" si="1112"/>
        <v>0</v>
      </c>
      <c r="AJ3298" s="3">
        <v>849.66200000000003</v>
      </c>
      <c r="AK3298" s="3">
        <v>473.33</v>
      </c>
      <c r="AL3298" s="3">
        <f t="shared" si="1113"/>
        <v>0</v>
      </c>
      <c r="AM3298" s="2" t="str">
        <f t="shared" si="1114"/>
        <v>NA</v>
      </c>
      <c r="AN3298" s="3">
        <f t="shared" si="1115"/>
        <v>523</v>
      </c>
      <c r="AO3298" s="3">
        <f t="shared" si="1116"/>
        <v>223.84399999999999</v>
      </c>
      <c r="AP3298" s="3">
        <f t="shared" si="1117"/>
        <v>0</v>
      </c>
      <c r="AQ3298" s="3">
        <f t="shared" si="1118"/>
        <v>732.19999999999993</v>
      </c>
      <c r="AR3298" s="2" cm="1">
        <f t="array" ref="AR3298">MIN(_xlfn._xlws.FILTER(E3298:AQ3298,E3298:AQ3298&lt;&gt;0))</f>
        <v>223.84399999999999</v>
      </c>
      <c r="AS3298" s="3">
        <f t="shared" si="1120"/>
        <v>849.66200000000003</v>
      </c>
    </row>
    <row r="3299" spans="1:45" x14ac:dyDescent="0.25">
      <c r="A3299" t="s">
        <v>1820</v>
      </c>
      <c r="B3299" t="s">
        <v>34</v>
      </c>
      <c r="C3299">
        <v>81315</v>
      </c>
      <c r="D3299" s="3">
        <v>674</v>
      </c>
      <c r="E3299" s="3">
        <f t="shared" si="1094"/>
        <v>527.06799999999998</v>
      </c>
      <c r="F3299" s="3">
        <f t="shared" si="1095"/>
        <v>0</v>
      </c>
      <c r="G3299" s="3">
        <f t="shared" si="1096"/>
        <v>0</v>
      </c>
      <c r="H3299" s="3">
        <v>406.71</v>
      </c>
      <c r="I3299" s="3">
        <v>64.12</v>
      </c>
      <c r="J3299" s="3">
        <f t="shared" si="1121"/>
        <v>189.4614</v>
      </c>
      <c r="K3299" s="3">
        <f t="shared" si="1093"/>
        <v>401.03</v>
      </c>
      <c r="L3299" s="3">
        <f t="shared" si="1097"/>
        <v>0</v>
      </c>
      <c r="M3299" s="3">
        <f t="shared" si="1098"/>
        <v>0</v>
      </c>
      <c r="N3299" s="3">
        <f t="shared" si="1099"/>
        <v>0</v>
      </c>
      <c r="O3299" s="3">
        <f t="shared" si="1100"/>
        <v>0</v>
      </c>
      <c r="P3299" s="3">
        <f t="shared" si="1101"/>
        <v>0</v>
      </c>
      <c r="Q3299" s="3">
        <f t="shared" si="1102"/>
        <v>0</v>
      </c>
      <c r="R3299" s="4">
        <f t="shared" si="1103"/>
        <v>404.4</v>
      </c>
      <c r="S3299" s="3">
        <v>401.03935000000001</v>
      </c>
      <c r="T3299" s="3">
        <f t="shared" si="1104"/>
        <v>0</v>
      </c>
      <c r="U3299" s="3">
        <f t="shared" si="1105"/>
        <v>404.4</v>
      </c>
      <c r="V3299" s="3">
        <f t="shared" si="1106"/>
        <v>398.73840000000001</v>
      </c>
      <c r="W3299" s="3">
        <f t="shared" si="1107"/>
        <v>398.73840000000001</v>
      </c>
      <c r="X3299" s="4" t="s">
        <v>5201</v>
      </c>
      <c r="Y3299" s="3">
        <v>0</v>
      </c>
      <c r="Z3299" s="3">
        <v>0</v>
      </c>
      <c r="AA3299" s="4">
        <f t="shared" si="1108"/>
        <v>438.1</v>
      </c>
      <c r="AB3299" s="3">
        <f t="shared" si="1109"/>
        <v>404.4</v>
      </c>
      <c r="AC3299" s="3">
        <v>0</v>
      </c>
      <c r="AD3299" s="3">
        <v>0</v>
      </c>
      <c r="AE3299" s="3">
        <f t="shared" si="1110"/>
        <v>309.90519999999998</v>
      </c>
      <c r="AF3299" s="3">
        <v>220.31360000000001</v>
      </c>
      <c r="AG3299" s="3">
        <v>211.84</v>
      </c>
      <c r="AH3299" s="3">
        <f t="shared" si="1111"/>
        <v>0</v>
      </c>
      <c r="AI3299" s="3">
        <f t="shared" si="1112"/>
        <v>0</v>
      </c>
      <c r="AJ3299" s="3">
        <v>608.33299999999997</v>
      </c>
      <c r="AK3299" s="3">
        <v>338.88</v>
      </c>
      <c r="AL3299" s="3">
        <f t="shared" si="1113"/>
        <v>0</v>
      </c>
      <c r="AM3299" s="2" t="str">
        <f t="shared" si="1114"/>
        <v>NA</v>
      </c>
      <c r="AN3299" s="3">
        <f t="shared" si="1115"/>
        <v>337</v>
      </c>
      <c r="AO3299" s="3">
        <f t="shared" si="1116"/>
        <v>144.23599999999999</v>
      </c>
      <c r="AP3299" s="3">
        <f t="shared" si="1117"/>
        <v>0</v>
      </c>
      <c r="AQ3299" s="3">
        <f t="shared" si="1118"/>
        <v>471.79999999999995</v>
      </c>
      <c r="AR3299" s="2" cm="1">
        <f t="array" ref="AR3299">MIN(_xlfn._xlws.FILTER(E3299:AQ3299,E3299:AQ3299&lt;&gt;0))</f>
        <v>64.12</v>
      </c>
      <c r="AS3299" s="3">
        <f t="shared" si="1120"/>
        <v>608.33299999999997</v>
      </c>
    </row>
    <row r="3300" spans="1:45" x14ac:dyDescent="0.25">
      <c r="A3300" t="s">
        <v>1821</v>
      </c>
      <c r="B3300" t="s">
        <v>34</v>
      </c>
      <c r="C3300">
        <v>81317</v>
      </c>
      <c r="D3300" s="3">
        <v>2437</v>
      </c>
      <c r="E3300" s="3">
        <f t="shared" si="1094"/>
        <v>1905.7340000000002</v>
      </c>
      <c r="F3300" s="3">
        <f t="shared" si="1095"/>
        <v>0</v>
      </c>
      <c r="G3300" s="3">
        <f t="shared" si="1096"/>
        <v>0</v>
      </c>
      <c r="H3300" s="3">
        <v>1123.9000000000001</v>
      </c>
      <c r="I3300" s="3">
        <v>1948.92</v>
      </c>
      <c r="J3300" s="3">
        <f t="shared" si="1121"/>
        <v>685.04070000000002</v>
      </c>
      <c r="K3300" s="3">
        <f t="shared" ref="K3300:K3363" si="1122">D3300*59.5%</f>
        <v>1450.0149999999999</v>
      </c>
      <c r="L3300" s="3">
        <f t="shared" si="1097"/>
        <v>0</v>
      </c>
      <c r="M3300" s="3">
        <f t="shared" si="1098"/>
        <v>0</v>
      </c>
      <c r="N3300" s="3">
        <f t="shared" si="1099"/>
        <v>0</v>
      </c>
      <c r="O3300" s="3">
        <f t="shared" si="1100"/>
        <v>0</v>
      </c>
      <c r="P3300" s="3">
        <f t="shared" si="1101"/>
        <v>0</v>
      </c>
      <c r="Q3300" s="3">
        <f t="shared" si="1102"/>
        <v>0</v>
      </c>
      <c r="R3300" s="4">
        <f t="shared" si="1103"/>
        <v>1462.2</v>
      </c>
      <c r="S3300" s="3">
        <v>1177.7865000000002</v>
      </c>
      <c r="T3300" s="3">
        <f t="shared" si="1104"/>
        <v>0</v>
      </c>
      <c r="U3300" s="3">
        <f t="shared" si="1105"/>
        <v>1462.2</v>
      </c>
      <c r="V3300" s="3">
        <f t="shared" si="1106"/>
        <v>1441.7292</v>
      </c>
      <c r="W3300" s="3">
        <f t="shared" si="1107"/>
        <v>1441.7292</v>
      </c>
      <c r="X3300" s="4" t="s">
        <v>5201</v>
      </c>
      <c r="Y3300" s="3">
        <v>0</v>
      </c>
      <c r="Z3300" s="3">
        <v>0</v>
      </c>
      <c r="AA3300" s="4">
        <f t="shared" si="1108"/>
        <v>1584.05</v>
      </c>
      <c r="AB3300" s="3">
        <f t="shared" si="1109"/>
        <v>1462.2</v>
      </c>
      <c r="AC3300" s="3">
        <v>0</v>
      </c>
      <c r="AD3300" s="3">
        <v>0</v>
      </c>
      <c r="AE3300" s="3">
        <f t="shared" si="1110"/>
        <v>1120.5326</v>
      </c>
      <c r="AF3300" s="3">
        <v>608.58719999999994</v>
      </c>
      <c r="AG3300" s="3">
        <v>585.17999999999995</v>
      </c>
      <c r="AH3300" s="3">
        <f t="shared" si="1111"/>
        <v>0</v>
      </c>
      <c r="AI3300" s="3">
        <f t="shared" si="1112"/>
        <v>0</v>
      </c>
      <c r="AJ3300" s="3">
        <v>1680.4370000000001</v>
      </c>
      <c r="AK3300" s="3">
        <v>936.14</v>
      </c>
      <c r="AL3300" s="3">
        <f t="shared" si="1113"/>
        <v>0</v>
      </c>
      <c r="AM3300" s="2" t="str">
        <f t="shared" si="1114"/>
        <v>NA</v>
      </c>
      <c r="AN3300" s="3">
        <f t="shared" si="1115"/>
        <v>1218.5</v>
      </c>
      <c r="AO3300" s="3">
        <f t="shared" si="1116"/>
        <v>521.51800000000003</v>
      </c>
      <c r="AP3300" s="3">
        <f t="shared" si="1117"/>
        <v>0</v>
      </c>
      <c r="AQ3300" s="3">
        <f t="shared" si="1118"/>
        <v>1705.8999999999999</v>
      </c>
      <c r="AR3300" s="2" cm="1">
        <f t="array" ref="AR3300">MIN(_xlfn._xlws.FILTER(E3300:AQ3300,E3300:AQ3300&lt;&gt;0))</f>
        <v>521.51800000000003</v>
      </c>
      <c r="AS3300" s="3">
        <f t="shared" si="1120"/>
        <v>1948.92</v>
      </c>
    </row>
    <row r="3301" spans="1:45" x14ac:dyDescent="0.25">
      <c r="A3301" t="s">
        <v>1822</v>
      </c>
      <c r="B3301" t="s">
        <v>34</v>
      </c>
      <c r="C3301">
        <v>81319</v>
      </c>
      <c r="D3301" s="3">
        <v>668</v>
      </c>
      <c r="E3301" s="3">
        <f t="shared" si="1094"/>
        <v>522.37599999999998</v>
      </c>
      <c r="F3301" s="3">
        <f t="shared" si="1095"/>
        <v>0</v>
      </c>
      <c r="G3301" s="3">
        <f t="shared" si="1096"/>
        <v>0</v>
      </c>
      <c r="H3301" s="3">
        <v>323.64999999999998</v>
      </c>
      <c r="I3301" s="3">
        <v>514.26</v>
      </c>
      <c r="J3301" s="3">
        <f t="shared" si="1121"/>
        <v>187.7748</v>
      </c>
      <c r="K3301" s="3">
        <f t="shared" si="1122"/>
        <v>397.46</v>
      </c>
      <c r="L3301" s="3">
        <f t="shared" si="1097"/>
        <v>0</v>
      </c>
      <c r="M3301" s="3">
        <f t="shared" si="1098"/>
        <v>0</v>
      </c>
      <c r="N3301" s="3">
        <f t="shared" si="1099"/>
        <v>0</v>
      </c>
      <c r="O3301" s="3">
        <f t="shared" si="1100"/>
        <v>0</v>
      </c>
      <c r="P3301" s="3">
        <f t="shared" si="1101"/>
        <v>0</v>
      </c>
      <c r="Q3301" s="3">
        <f t="shared" si="1102"/>
        <v>0</v>
      </c>
      <c r="R3301" s="4">
        <f t="shared" si="1103"/>
        <v>400.8</v>
      </c>
      <c r="S3301" s="3">
        <v>354.29349999999999</v>
      </c>
      <c r="T3301" s="3">
        <f t="shared" si="1104"/>
        <v>0</v>
      </c>
      <c r="U3301" s="3">
        <f t="shared" si="1105"/>
        <v>400.8</v>
      </c>
      <c r="V3301" s="3">
        <f t="shared" si="1106"/>
        <v>395.18880000000001</v>
      </c>
      <c r="W3301" s="3">
        <f t="shared" si="1107"/>
        <v>395.18880000000001</v>
      </c>
      <c r="X3301" s="4" t="s">
        <v>5201</v>
      </c>
      <c r="Y3301" s="3">
        <v>0</v>
      </c>
      <c r="Z3301" s="3">
        <v>0</v>
      </c>
      <c r="AA3301" s="4">
        <f t="shared" si="1108"/>
        <v>434.2</v>
      </c>
      <c r="AB3301" s="3">
        <f t="shared" si="1109"/>
        <v>400.8</v>
      </c>
      <c r="AC3301" s="3">
        <v>0</v>
      </c>
      <c r="AD3301" s="3">
        <v>0</v>
      </c>
      <c r="AE3301" s="3">
        <f t="shared" si="1110"/>
        <v>307.14639999999997</v>
      </c>
      <c r="AF3301" s="3">
        <v>172.66080000000002</v>
      </c>
      <c r="AG3301" s="3">
        <v>166.02</v>
      </c>
      <c r="AH3301" s="3">
        <f t="shared" si="1111"/>
        <v>0</v>
      </c>
      <c r="AI3301" s="3">
        <f t="shared" si="1112"/>
        <v>0</v>
      </c>
      <c r="AJ3301" s="3">
        <v>476.76200000000006</v>
      </c>
      <c r="AK3301" s="3">
        <v>265.60000000000002</v>
      </c>
      <c r="AL3301" s="3">
        <f t="shared" si="1113"/>
        <v>0</v>
      </c>
      <c r="AM3301" s="2" t="str">
        <f t="shared" si="1114"/>
        <v>NA</v>
      </c>
      <c r="AN3301" s="3">
        <f t="shared" si="1115"/>
        <v>334</v>
      </c>
      <c r="AO3301" s="3">
        <f t="shared" si="1116"/>
        <v>142.952</v>
      </c>
      <c r="AP3301" s="3">
        <f t="shared" si="1117"/>
        <v>0</v>
      </c>
      <c r="AQ3301" s="3">
        <f t="shared" si="1118"/>
        <v>467.59999999999997</v>
      </c>
      <c r="AR3301" s="2" cm="1">
        <f t="array" ref="AR3301">MIN(_xlfn._xlws.FILTER(E3301:AQ3301,E3301:AQ3301&lt;&gt;0))</f>
        <v>142.952</v>
      </c>
      <c r="AS3301" s="3">
        <f t="shared" si="1120"/>
        <v>522.37599999999998</v>
      </c>
    </row>
    <row r="3302" spans="1:45" x14ac:dyDescent="0.25">
      <c r="A3302" t="s">
        <v>1823</v>
      </c>
      <c r="B3302" t="s">
        <v>34</v>
      </c>
      <c r="C3302">
        <v>81321</v>
      </c>
      <c r="D3302" s="3">
        <v>3094</v>
      </c>
      <c r="E3302" s="3">
        <f t="shared" si="1094"/>
        <v>2419.5080000000003</v>
      </c>
      <c r="F3302" s="3">
        <f t="shared" si="1095"/>
        <v>0</v>
      </c>
      <c r="G3302" s="3">
        <f t="shared" si="1096"/>
        <v>0</v>
      </c>
      <c r="H3302" s="3">
        <v>953.77</v>
      </c>
      <c r="I3302" s="3">
        <v>1716.35</v>
      </c>
      <c r="J3302" s="3">
        <f t="shared" si="1121"/>
        <v>869.72340000000008</v>
      </c>
      <c r="K3302" s="3">
        <f t="shared" si="1122"/>
        <v>1840.9299999999998</v>
      </c>
      <c r="L3302" s="3">
        <f t="shared" si="1097"/>
        <v>0</v>
      </c>
      <c r="M3302" s="3">
        <f t="shared" si="1098"/>
        <v>0</v>
      </c>
      <c r="N3302" s="3">
        <f t="shared" si="1099"/>
        <v>0</v>
      </c>
      <c r="O3302" s="3">
        <f t="shared" si="1100"/>
        <v>0</v>
      </c>
      <c r="P3302" s="3">
        <f t="shared" si="1101"/>
        <v>0</v>
      </c>
      <c r="Q3302" s="3">
        <f t="shared" si="1102"/>
        <v>0</v>
      </c>
      <c r="R3302" s="4">
        <f t="shared" si="1103"/>
        <v>1856.3999999999999</v>
      </c>
      <c r="S3302" s="3">
        <v>1044.6000000000001</v>
      </c>
      <c r="T3302" s="3">
        <f t="shared" si="1104"/>
        <v>0</v>
      </c>
      <c r="U3302" s="3">
        <f t="shared" si="1105"/>
        <v>1856.3999999999999</v>
      </c>
      <c r="V3302" s="3">
        <f t="shared" si="1106"/>
        <v>1830.4104</v>
      </c>
      <c r="W3302" s="3">
        <f t="shared" si="1107"/>
        <v>1830.4104</v>
      </c>
      <c r="X3302" s="4" t="s">
        <v>5201</v>
      </c>
      <c r="Y3302" s="3">
        <v>0</v>
      </c>
      <c r="Z3302" s="3">
        <v>0</v>
      </c>
      <c r="AA3302" s="4">
        <f t="shared" si="1108"/>
        <v>2011.1000000000001</v>
      </c>
      <c r="AB3302" s="3">
        <f t="shared" si="1109"/>
        <v>1856.3999999999999</v>
      </c>
      <c r="AC3302" s="3">
        <v>0</v>
      </c>
      <c r="AD3302" s="3">
        <v>0</v>
      </c>
      <c r="AE3302" s="3">
        <f t="shared" si="1110"/>
        <v>1422.6212</v>
      </c>
      <c r="AF3302" s="3">
        <v>467.90640000000002</v>
      </c>
      <c r="AG3302" s="3">
        <v>449.91</v>
      </c>
      <c r="AH3302" s="3">
        <f t="shared" si="1111"/>
        <v>0</v>
      </c>
      <c r="AI3302" s="3">
        <f t="shared" si="1112"/>
        <v>0</v>
      </c>
      <c r="AJ3302" s="3">
        <v>1292.027</v>
      </c>
      <c r="AK3302" s="3">
        <v>719.76</v>
      </c>
      <c r="AL3302" s="3">
        <f t="shared" si="1113"/>
        <v>0</v>
      </c>
      <c r="AM3302" s="2" t="str">
        <f t="shared" si="1114"/>
        <v>NA</v>
      </c>
      <c r="AN3302" s="3">
        <f t="shared" si="1115"/>
        <v>1547</v>
      </c>
      <c r="AO3302" s="3">
        <f t="shared" si="1116"/>
        <v>662.11599999999999</v>
      </c>
      <c r="AP3302" s="3">
        <f t="shared" si="1117"/>
        <v>0</v>
      </c>
      <c r="AQ3302" s="3">
        <f t="shared" si="1118"/>
        <v>2165.7999999999997</v>
      </c>
      <c r="AR3302" s="2" cm="1">
        <f t="array" ref="AR3302">MIN(_xlfn._xlws.FILTER(E3302:AQ3302,E3302:AQ3302&lt;&gt;0))</f>
        <v>449.91</v>
      </c>
      <c r="AS3302" s="3">
        <f t="shared" si="1120"/>
        <v>2419.5080000000003</v>
      </c>
    </row>
    <row r="3303" spans="1:45" x14ac:dyDescent="0.25">
      <c r="A3303" t="s">
        <v>1824</v>
      </c>
      <c r="B3303" t="s">
        <v>34</v>
      </c>
      <c r="C3303">
        <v>81327</v>
      </c>
      <c r="D3303" s="3">
        <v>250</v>
      </c>
      <c r="E3303" s="3">
        <f t="shared" si="1094"/>
        <v>195.5</v>
      </c>
      <c r="F3303" s="3">
        <f t="shared" si="1095"/>
        <v>0</v>
      </c>
      <c r="G3303" s="3">
        <f t="shared" si="1096"/>
        <v>0</v>
      </c>
      <c r="H3303" s="3">
        <v>192</v>
      </c>
      <c r="I3303" s="3">
        <v>135.88999999999999</v>
      </c>
      <c r="J3303" s="3">
        <f t="shared" si="1121"/>
        <v>70.275000000000006</v>
      </c>
      <c r="K3303" s="3">
        <f t="shared" si="1122"/>
        <v>148.75</v>
      </c>
      <c r="L3303" s="3">
        <f t="shared" si="1097"/>
        <v>0</v>
      </c>
      <c r="M3303" s="3">
        <f t="shared" si="1098"/>
        <v>0</v>
      </c>
      <c r="N3303" s="3">
        <f t="shared" si="1099"/>
        <v>0</v>
      </c>
      <c r="O3303" s="3">
        <f t="shared" si="1100"/>
        <v>0</v>
      </c>
      <c r="P3303" s="3">
        <f t="shared" si="1101"/>
        <v>0</v>
      </c>
      <c r="Q3303" s="3">
        <f t="shared" si="1102"/>
        <v>0</v>
      </c>
      <c r="R3303" s="4">
        <f t="shared" si="1103"/>
        <v>150</v>
      </c>
      <c r="S3303" s="3">
        <v>334.27200000000005</v>
      </c>
      <c r="T3303" s="3">
        <f t="shared" si="1104"/>
        <v>0</v>
      </c>
      <c r="U3303" s="3">
        <f t="shared" si="1105"/>
        <v>150</v>
      </c>
      <c r="V3303" s="3">
        <f t="shared" si="1106"/>
        <v>147.9</v>
      </c>
      <c r="W3303" s="3">
        <f t="shared" si="1107"/>
        <v>147.9</v>
      </c>
      <c r="X3303" s="4" t="s">
        <v>5201</v>
      </c>
      <c r="Y3303" s="3">
        <v>0</v>
      </c>
      <c r="Z3303" s="3">
        <v>0</v>
      </c>
      <c r="AA3303" s="4">
        <f t="shared" si="1108"/>
        <v>162.5</v>
      </c>
      <c r="AB3303" s="3">
        <f t="shared" si="1109"/>
        <v>150</v>
      </c>
      <c r="AC3303" s="3">
        <v>0</v>
      </c>
      <c r="AD3303" s="3">
        <v>0</v>
      </c>
      <c r="AE3303" s="3">
        <f t="shared" si="1110"/>
        <v>114.95</v>
      </c>
      <c r="AF3303" s="3">
        <v>416.02</v>
      </c>
      <c r="AG3303" s="3">
        <v>399.86</v>
      </c>
      <c r="AH3303" s="3">
        <f t="shared" si="1111"/>
        <v>0</v>
      </c>
      <c r="AI3303" s="3">
        <f t="shared" si="1112"/>
        <v>0</v>
      </c>
      <c r="AJ3303" s="3">
        <v>178.98100000000002</v>
      </c>
      <c r="AK3303" s="3">
        <v>100.4</v>
      </c>
      <c r="AL3303" s="3">
        <f t="shared" si="1113"/>
        <v>0</v>
      </c>
      <c r="AM3303" s="2" t="str">
        <f t="shared" si="1114"/>
        <v>NA</v>
      </c>
      <c r="AN3303" s="3">
        <f t="shared" si="1115"/>
        <v>125</v>
      </c>
      <c r="AO3303" s="3">
        <f t="shared" si="1116"/>
        <v>53.5</v>
      </c>
      <c r="AP3303" s="3">
        <f t="shared" si="1117"/>
        <v>0</v>
      </c>
      <c r="AQ3303" s="3">
        <f t="shared" si="1118"/>
        <v>175</v>
      </c>
      <c r="AR3303" s="2" cm="1">
        <f t="array" ref="AR3303">MIN(_xlfn._xlws.FILTER(E3303:AQ3303,E3303:AQ3303&lt;&gt;0))</f>
        <v>53.5</v>
      </c>
      <c r="AS3303" s="3">
        <f t="shared" si="1120"/>
        <v>416.02</v>
      </c>
    </row>
    <row r="3304" spans="1:45" x14ac:dyDescent="0.25">
      <c r="A3304" t="s">
        <v>1825</v>
      </c>
      <c r="B3304" t="s">
        <v>34</v>
      </c>
      <c r="C3304">
        <v>81332</v>
      </c>
      <c r="D3304" s="3">
        <v>186</v>
      </c>
      <c r="E3304" s="3">
        <f t="shared" si="1094"/>
        <v>145.452</v>
      </c>
      <c r="F3304" s="3">
        <f t="shared" si="1095"/>
        <v>0</v>
      </c>
      <c r="G3304" s="3">
        <f t="shared" si="1096"/>
        <v>0</v>
      </c>
      <c r="H3304" s="3">
        <v>85.92</v>
      </c>
      <c r="I3304" s="3">
        <v>114.01</v>
      </c>
      <c r="J3304" s="3">
        <f t="shared" si="1121"/>
        <v>52.284600000000005</v>
      </c>
      <c r="K3304" s="3">
        <f t="shared" si="1122"/>
        <v>110.67</v>
      </c>
      <c r="L3304" s="3">
        <f t="shared" si="1097"/>
        <v>0</v>
      </c>
      <c r="M3304" s="3">
        <f t="shared" si="1098"/>
        <v>0</v>
      </c>
      <c r="N3304" s="3">
        <f t="shared" si="1099"/>
        <v>0</v>
      </c>
      <c r="O3304" s="3">
        <f t="shared" si="1100"/>
        <v>0</v>
      </c>
      <c r="P3304" s="3">
        <f t="shared" si="1101"/>
        <v>0</v>
      </c>
      <c r="Q3304" s="3">
        <f t="shared" si="1102"/>
        <v>0</v>
      </c>
      <c r="R3304" s="4">
        <f t="shared" si="1103"/>
        <v>111.6</v>
      </c>
      <c r="S3304" s="3">
        <v>84.438500000000005</v>
      </c>
      <c r="T3304" s="3">
        <f t="shared" si="1104"/>
        <v>0</v>
      </c>
      <c r="U3304" s="3">
        <f t="shared" si="1105"/>
        <v>111.6</v>
      </c>
      <c r="V3304" s="3">
        <f t="shared" si="1106"/>
        <v>110.0376</v>
      </c>
      <c r="W3304" s="3">
        <f t="shared" si="1107"/>
        <v>110.0376</v>
      </c>
      <c r="X3304" s="4" t="s">
        <v>5201</v>
      </c>
      <c r="Y3304" s="3">
        <v>0</v>
      </c>
      <c r="Z3304" s="3">
        <v>0</v>
      </c>
      <c r="AA3304" s="4">
        <f t="shared" si="1108"/>
        <v>120.9</v>
      </c>
      <c r="AB3304" s="3">
        <f t="shared" si="1109"/>
        <v>111.6</v>
      </c>
      <c r="AC3304" s="3">
        <v>0</v>
      </c>
      <c r="AD3304" s="3">
        <v>0</v>
      </c>
      <c r="AE3304" s="3">
        <f t="shared" si="1110"/>
        <v>85.522800000000004</v>
      </c>
      <c r="AF3304" s="3">
        <v>46.394400000000005</v>
      </c>
      <c r="AG3304" s="3">
        <v>44.61</v>
      </c>
      <c r="AH3304" s="3">
        <f t="shared" si="1111"/>
        <v>0</v>
      </c>
      <c r="AI3304" s="3">
        <f t="shared" si="1112"/>
        <v>0</v>
      </c>
      <c r="AJ3304" s="3">
        <v>128.09500000000003</v>
      </c>
      <c r="AK3304" s="3">
        <v>71.349999999999994</v>
      </c>
      <c r="AL3304" s="3">
        <f t="shared" si="1113"/>
        <v>0</v>
      </c>
      <c r="AM3304" s="2" t="str">
        <f t="shared" si="1114"/>
        <v>NA</v>
      </c>
      <c r="AN3304" s="3">
        <f t="shared" si="1115"/>
        <v>93</v>
      </c>
      <c r="AO3304" s="3">
        <f t="shared" si="1116"/>
        <v>39.804000000000002</v>
      </c>
      <c r="AP3304" s="3">
        <f t="shared" si="1117"/>
        <v>0</v>
      </c>
      <c r="AQ3304" s="3">
        <f t="shared" si="1118"/>
        <v>130.19999999999999</v>
      </c>
      <c r="AR3304" s="2" cm="1">
        <f t="array" ref="AR3304">MIN(_xlfn._xlws.FILTER(E3304:AQ3304,E3304:AQ3304&lt;&gt;0))</f>
        <v>39.804000000000002</v>
      </c>
      <c r="AS3304" s="3">
        <f t="shared" si="1120"/>
        <v>145.452</v>
      </c>
    </row>
    <row r="3305" spans="1:45" x14ac:dyDescent="0.25">
      <c r="A3305" t="s">
        <v>1826</v>
      </c>
      <c r="B3305" t="s">
        <v>34</v>
      </c>
      <c r="C3305">
        <v>81335</v>
      </c>
      <c r="D3305" s="3">
        <v>511</v>
      </c>
      <c r="E3305" s="3">
        <f t="shared" si="1094"/>
        <v>399.60200000000003</v>
      </c>
      <c r="F3305" s="3">
        <f t="shared" si="1095"/>
        <v>0</v>
      </c>
      <c r="G3305" s="3">
        <f t="shared" si="1096"/>
        <v>0</v>
      </c>
      <c r="H3305" s="3">
        <v>277.82</v>
      </c>
      <c r="I3305" s="3">
        <f>D3305*41.28%</f>
        <v>210.9408</v>
      </c>
      <c r="J3305" s="3">
        <f t="shared" si="1121"/>
        <v>143.6421</v>
      </c>
      <c r="K3305" s="3">
        <f t="shared" si="1122"/>
        <v>304.04499999999996</v>
      </c>
      <c r="L3305" s="3">
        <f t="shared" si="1097"/>
        <v>0</v>
      </c>
      <c r="M3305" s="3">
        <f t="shared" si="1098"/>
        <v>0</v>
      </c>
      <c r="N3305" s="3">
        <f t="shared" si="1099"/>
        <v>0</v>
      </c>
      <c r="O3305" s="3">
        <f t="shared" si="1100"/>
        <v>0</v>
      </c>
      <c r="P3305" s="3">
        <f t="shared" si="1101"/>
        <v>0</v>
      </c>
      <c r="Q3305" s="3">
        <f t="shared" si="1102"/>
        <v>0</v>
      </c>
      <c r="R3305" s="4">
        <f t="shared" si="1103"/>
        <v>306.59999999999997</v>
      </c>
      <c r="S3305" s="3">
        <v>304.34421000000003</v>
      </c>
      <c r="T3305" s="3">
        <f t="shared" si="1104"/>
        <v>0</v>
      </c>
      <c r="U3305" s="3">
        <f t="shared" si="1105"/>
        <v>306.59999999999997</v>
      </c>
      <c r="V3305" s="3">
        <f t="shared" si="1106"/>
        <v>302.30759999999998</v>
      </c>
      <c r="W3305" s="3">
        <f t="shared" si="1107"/>
        <v>302.30759999999998</v>
      </c>
      <c r="X3305" s="4" t="s">
        <v>5201</v>
      </c>
      <c r="Y3305" s="3">
        <v>0</v>
      </c>
      <c r="Z3305" s="3">
        <v>0</v>
      </c>
      <c r="AA3305" s="4">
        <f t="shared" si="1108"/>
        <v>332.15000000000003</v>
      </c>
      <c r="AB3305" s="3">
        <f t="shared" si="1109"/>
        <v>306.59999999999997</v>
      </c>
      <c r="AC3305" s="3">
        <v>0</v>
      </c>
      <c r="AD3305" s="3">
        <v>0</v>
      </c>
      <c r="AE3305" s="3">
        <f t="shared" si="1110"/>
        <v>234.95779999999999</v>
      </c>
      <c r="AF3305" s="3">
        <v>134.32640000000001</v>
      </c>
      <c r="AG3305" s="3">
        <v>129.16</v>
      </c>
      <c r="AH3305" s="3">
        <f t="shared" si="1111"/>
        <v>0</v>
      </c>
      <c r="AI3305" s="3">
        <f t="shared" si="1112"/>
        <v>0</v>
      </c>
      <c r="AJ3305" s="3">
        <f>D3305*65%</f>
        <v>332.15000000000003</v>
      </c>
      <c r="AK3305" s="3">
        <v>209.77</v>
      </c>
      <c r="AL3305" s="3">
        <f t="shared" si="1113"/>
        <v>0</v>
      </c>
      <c r="AM3305" s="2" t="str">
        <f t="shared" si="1114"/>
        <v>NA</v>
      </c>
      <c r="AN3305" s="3">
        <f t="shared" si="1115"/>
        <v>255.5</v>
      </c>
      <c r="AO3305" s="3">
        <f t="shared" si="1116"/>
        <v>109.354</v>
      </c>
      <c r="AP3305" s="3">
        <f t="shared" si="1117"/>
        <v>0</v>
      </c>
      <c r="AQ3305" s="3">
        <f t="shared" si="1118"/>
        <v>357.7</v>
      </c>
      <c r="AR3305" s="2" cm="1">
        <f t="array" ref="AR3305">MIN(_xlfn._xlws.FILTER(E3305:AQ3305,E3305:AQ3305&lt;&gt;0))</f>
        <v>109.354</v>
      </c>
      <c r="AS3305" s="3">
        <f t="shared" si="1120"/>
        <v>399.60200000000003</v>
      </c>
    </row>
    <row r="3306" spans="1:45" x14ac:dyDescent="0.25">
      <c r="A3306" t="s">
        <v>1827</v>
      </c>
      <c r="B3306" t="s">
        <v>34</v>
      </c>
      <c r="C3306">
        <v>81340</v>
      </c>
      <c r="D3306" s="3">
        <v>835</v>
      </c>
      <c r="E3306" s="3">
        <f t="shared" si="1094"/>
        <v>652.97</v>
      </c>
      <c r="F3306" s="3">
        <f t="shared" si="1095"/>
        <v>0</v>
      </c>
      <c r="G3306" s="3">
        <f t="shared" si="1096"/>
        <v>0</v>
      </c>
      <c r="H3306" s="3">
        <v>410.15</v>
      </c>
      <c r="I3306" s="3">
        <v>240.56</v>
      </c>
      <c r="J3306" s="3">
        <f t="shared" si="1121"/>
        <v>234.71850000000001</v>
      </c>
      <c r="K3306" s="3">
        <f t="shared" si="1122"/>
        <v>496.82499999999999</v>
      </c>
      <c r="L3306" s="3">
        <f t="shared" si="1097"/>
        <v>0</v>
      </c>
      <c r="M3306" s="3">
        <f t="shared" si="1098"/>
        <v>0</v>
      </c>
      <c r="N3306" s="3">
        <f t="shared" si="1099"/>
        <v>0</v>
      </c>
      <c r="O3306" s="3">
        <f t="shared" si="1100"/>
        <v>0</v>
      </c>
      <c r="P3306" s="3">
        <f t="shared" si="1101"/>
        <v>0</v>
      </c>
      <c r="Q3306" s="3">
        <f t="shared" si="1102"/>
        <v>0</v>
      </c>
      <c r="R3306" s="4">
        <f t="shared" si="1103"/>
        <v>501</v>
      </c>
      <c r="S3306" s="3">
        <v>404.13833</v>
      </c>
      <c r="T3306" s="3">
        <f t="shared" si="1104"/>
        <v>0</v>
      </c>
      <c r="U3306" s="3">
        <f t="shared" si="1105"/>
        <v>501</v>
      </c>
      <c r="V3306" s="3">
        <f t="shared" si="1106"/>
        <v>493.98599999999999</v>
      </c>
      <c r="W3306" s="3">
        <f t="shared" si="1107"/>
        <v>493.98599999999999</v>
      </c>
      <c r="X3306" s="4" t="s">
        <v>5201</v>
      </c>
      <c r="Y3306" s="3">
        <v>0</v>
      </c>
      <c r="Z3306" s="3">
        <v>0</v>
      </c>
      <c r="AA3306" s="4">
        <f t="shared" si="1108"/>
        <v>542.75</v>
      </c>
      <c r="AB3306" s="3">
        <f t="shared" si="1109"/>
        <v>501</v>
      </c>
      <c r="AC3306" s="3">
        <v>0</v>
      </c>
      <c r="AD3306" s="3">
        <v>0</v>
      </c>
      <c r="AE3306" s="3">
        <f t="shared" si="1110"/>
        <v>383.93299999999999</v>
      </c>
      <c r="AF3306" s="3">
        <v>416.02</v>
      </c>
      <c r="AG3306" s="3">
        <v>399.86</v>
      </c>
      <c r="AH3306" s="3">
        <f t="shared" si="1111"/>
        <v>0</v>
      </c>
      <c r="AI3306" s="3">
        <f t="shared" si="1112"/>
        <v>0</v>
      </c>
      <c r="AJ3306" s="3">
        <v>613.01900000000001</v>
      </c>
      <c r="AK3306" s="3">
        <v>341.51</v>
      </c>
      <c r="AL3306" s="3">
        <f t="shared" si="1113"/>
        <v>0</v>
      </c>
      <c r="AM3306" s="2" t="str">
        <f t="shared" si="1114"/>
        <v>NA</v>
      </c>
      <c r="AN3306" s="3">
        <f t="shared" si="1115"/>
        <v>417.5</v>
      </c>
      <c r="AO3306" s="3">
        <f t="shared" si="1116"/>
        <v>178.69</v>
      </c>
      <c r="AP3306" s="3">
        <f t="shared" si="1117"/>
        <v>0</v>
      </c>
      <c r="AQ3306" s="3">
        <f t="shared" si="1118"/>
        <v>584.5</v>
      </c>
      <c r="AR3306" s="2" cm="1">
        <f t="array" ref="AR3306">MIN(_xlfn._xlws.FILTER(E3306:AQ3306,E3306:AQ3306&lt;&gt;0))</f>
        <v>178.69</v>
      </c>
      <c r="AS3306" s="3">
        <f t="shared" si="1120"/>
        <v>652.97</v>
      </c>
    </row>
    <row r="3307" spans="1:45" x14ac:dyDescent="0.25">
      <c r="A3307" t="s">
        <v>1828</v>
      </c>
      <c r="B3307" t="s">
        <v>34</v>
      </c>
      <c r="C3307">
        <v>81342</v>
      </c>
      <c r="D3307" s="3">
        <v>805</v>
      </c>
      <c r="E3307" s="3">
        <f t="shared" si="1094"/>
        <v>629.51</v>
      </c>
      <c r="F3307" s="3">
        <f t="shared" si="1095"/>
        <v>0</v>
      </c>
      <c r="G3307" s="3">
        <f t="shared" si="1096"/>
        <v>0</v>
      </c>
      <c r="H3307" s="3">
        <v>395.25</v>
      </c>
      <c r="I3307" s="3">
        <v>240.56</v>
      </c>
      <c r="J3307" s="3">
        <f t="shared" si="1121"/>
        <v>226.28550000000001</v>
      </c>
      <c r="K3307" s="3">
        <f t="shared" si="1122"/>
        <v>478.97499999999997</v>
      </c>
      <c r="L3307" s="3">
        <f t="shared" si="1097"/>
        <v>0</v>
      </c>
      <c r="M3307" s="3">
        <f t="shared" si="1098"/>
        <v>0</v>
      </c>
      <c r="N3307" s="3">
        <f t="shared" si="1099"/>
        <v>0</v>
      </c>
      <c r="O3307" s="3">
        <f t="shared" si="1100"/>
        <v>0</v>
      </c>
      <c r="P3307" s="3">
        <f t="shared" si="1101"/>
        <v>0</v>
      </c>
      <c r="Q3307" s="3">
        <f t="shared" si="1102"/>
        <v>0</v>
      </c>
      <c r="R3307" s="4">
        <f t="shared" si="1103"/>
        <v>483</v>
      </c>
      <c r="S3307" s="3">
        <v>389.77508</v>
      </c>
      <c r="T3307" s="3">
        <f t="shared" si="1104"/>
        <v>0</v>
      </c>
      <c r="U3307" s="3">
        <f t="shared" si="1105"/>
        <v>483</v>
      </c>
      <c r="V3307" s="3">
        <f t="shared" si="1106"/>
        <v>476.238</v>
      </c>
      <c r="W3307" s="3">
        <f t="shared" si="1107"/>
        <v>476.238</v>
      </c>
      <c r="X3307" s="4" t="s">
        <v>5201</v>
      </c>
      <c r="Y3307" s="3">
        <v>0</v>
      </c>
      <c r="Z3307" s="3">
        <v>0</v>
      </c>
      <c r="AA3307" s="4">
        <f t="shared" si="1108"/>
        <v>523.25</v>
      </c>
      <c r="AB3307" s="3">
        <f t="shared" si="1109"/>
        <v>483</v>
      </c>
      <c r="AC3307" s="3">
        <v>0</v>
      </c>
      <c r="AD3307" s="3">
        <v>0</v>
      </c>
      <c r="AE3307" s="3">
        <f t="shared" si="1110"/>
        <v>370.13900000000001</v>
      </c>
      <c r="AF3307" s="3">
        <v>214.13600000000002</v>
      </c>
      <c r="AG3307" s="3">
        <v>205.9</v>
      </c>
      <c r="AH3307" s="3">
        <f t="shared" si="1111"/>
        <v>0</v>
      </c>
      <c r="AI3307" s="3">
        <f t="shared" si="1112"/>
        <v>0</v>
      </c>
      <c r="AJ3307" s="3">
        <v>591.25</v>
      </c>
      <c r="AK3307" s="3">
        <v>329.38</v>
      </c>
      <c r="AL3307" s="3">
        <f t="shared" si="1113"/>
        <v>0</v>
      </c>
      <c r="AM3307" s="2" t="str">
        <f t="shared" si="1114"/>
        <v>NA</v>
      </c>
      <c r="AN3307" s="3">
        <f t="shared" si="1115"/>
        <v>402.5</v>
      </c>
      <c r="AO3307" s="3">
        <f t="shared" si="1116"/>
        <v>172.27</v>
      </c>
      <c r="AP3307" s="3">
        <f t="shared" si="1117"/>
        <v>0</v>
      </c>
      <c r="AQ3307" s="3">
        <f t="shared" si="1118"/>
        <v>563.5</v>
      </c>
      <c r="AR3307" s="2" cm="1">
        <f t="array" ref="AR3307">MIN(_xlfn._xlws.FILTER(E3307:AQ3307,E3307:AQ3307&lt;&gt;0))</f>
        <v>172.27</v>
      </c>
      <c r="AS3307" s="3">
        <f t="shared" si="1120"/>
        <v>629.51</v>
      </c>
    </row>
    <row r="3308" spans="1:45" x14ac:dyDescent="0.25">
      <c r="A3308" t="s">
        <v>1829</v>
      </c>
      <c r="B3308" t="s">
        <v>34</v>
      </c>
      <c r="C3308">
        <v>81350</v>
      </c>
      <c r="D3308" s="3">
        <v>585</v>
      </c>
      <c r="E3308" s="3">
        <f t="shared" si="1094"/>
        <v>457.47</v>
      </c>
      <c r="F3308" s="3">
        <f t="shared" si="1095"/>
        <v>0</v>
      </c>
      <c r="G3308" s="3">
        <f t="shared" si="1096"/>
        <v>0</v>
      </c>
      <c r="H3308" s="3">
        <v>371.77</v>
      </c>
      <c r="I3308" s="3">
        <v>199.76</v>
      </c>
      <c r="J3308" s="3">
        <f t="shared" si="1121"/>
        <v>164.4435</v>
      </c>
      <c r="K3308" s="3">
        <f t="shared" si="1122"/>
        <v>348.07499999999999</v>
      </c>
      <c r="L3308" s="3">
        <f t="shared" si="1097"/>
        <v>0</v>
      </c>
      <c r="M3308" s="3">
        <f t="shared" si="1098"/>
        <v>0</v>
      </c>
      <c r="N3308" s="3">
        <f t="shared" si="1099"/>
        <v>0</v>
      </c>
      <c r="O3308" s="3">
        <f t="shared" si="1100"/>
        <v>0</v>
      </c>
      <c r="P3308" s="3">
        <f t="shared" si="1101"/>
        <v>0</v>
      </c>
      <c r="Q3308" s="3">
        <f t="shared" si="1102"/>
        <v>0</v>
      </c>
      <c r="R3308" s="4">
        <f t="shared" si="1103"/>
        <v>351</v>
      </c>
      <c r="S3308" s="3">
        <v>407.39400000000001</v>
      </c>
      <c r="T3308" s="3">
        <f t="shared" si="1104"/>
        <v>0</v>
      </c>
      <c r="U3308" s="3">
        <f t="shared" si="1105"/>
        <v>351</v>
      </c>
      <c r="V3308" s="3">
        <f t="shared" si="1106"/>
        <v>346.08600000000001</v>
      </c>
      <c r="W3308" s="3">
        <f t="shared" si="1107"/>
        <v>346.08600000000001</v>
      </c>
      <c r="X3308" s="4" t="s">
        <v>5201</v>
      </c>
      <c r="Y3308" s="3">
        <v>0</v>
      </c>
      <c r="Z3308" s="3">
        <v>0</v>
      </c>
      <c r="AA3308" s="4">
        <f t="shared" si="1108"/>
        <v>380.25</v>
      </c>
      <c r="AB3308" s="3">
        <f t="shared" si="1109"/>
        <v>351</v>
      </c>
      <c r="AC3308" s="3">
        <v>0</v>
      </c>
      <c r="AD3308" s="3">
        <v>0</v>
      </c>
      <c r="AE3308" s="3">
        <f t="shared" si="1110"/>
        <v>268.983</v>
      </c>
      <c r="AF3308" s="3">
        <v>416.02</v>
      </c>
      <c r="AG3308" s="3">
        <v>399.86</v>
      </c>
      <c r="AH3308" s="3">
        <f t="shared" si="1111"/>
        <v>0</v>
      </c>
      <c r="AI3308" s="3">
        <f t="shared" si="1112"/>
        <v>0</v>
      </c>
      <c r="AJ3308" s="3">
        <f>D3308*65%</f>
        <v>380.25</v>
      </c>
      <c r="AK3308" s="3">
        <v>280.8</v>
      </c>
      <c r="AL3308" s="3">
        <f t="shared" si="1113"/>
        <v>0</v>
      </c>
      <c r="AM3308" s="2" t="str">
        <f t="shared" si="1114"/>
        <v>NA</v>
      </c>
      <c r="AN3308" s="3">
        <f t="shared" si="1115"/>
        <v>292.5</v>
      </c>
      <c r="AO3308" s="3">
        <f t="shared" si="1116"/>
        <v>125.19</v>
      </c>
      <c r="AP3308" s="3">
        <f t="shared" si="1117"/>
        <v>0</v>
      </c>
      <c r="AQ3308" s="3">
        <f t="shared" si="1118"/>
        <v>409.5</v>
      </c>
      <c r="AR3308" s="2" cm="1">
        <f t="array" ref="AR3308">MIN(_xlfn._xlws.FILTER(E3308:AQ3308,E3308:AQ3308&lt;&gt;0))</f>
        <v>125.19</v>
      </c>
      <c r="AS3308" s="3">
        <f t="shared" si="1120"/>
        <v>457.47</v>
      </c>
    </row>
    <row r="3309" spans="1:45" x14ac:dyDescent="0.25">
      <c r="A3309" t="s">
        <v>1830</v>
      </c>
      <c r="B3309" t="s">
        <v>34</v>
      </c>
      <c r="C3309">
        <v>81355</v>
      </c>
      <c r="D3309" s="3">
        <v>189</v>
      </c>
      <c r="E3309" s="3">
        <f t="shared" si="1094"/>
        <v>147.798</v>
      </c>
      <c r="F3309" s="3">
        <f t="shared" si="1095"/>
        <v>0</v>
      </c>
      <c r="G3309" s="3">
        <f t="shared" si="1096"/>
        <v>0</v>
      </c>
      <c r="H3309" s="3">
        <v>140.34</v>
      </c>
      <c r="I3309" s="3">
        <v>146.16999999999999</v>
      </c>
      <c r="J3309" s="3">
        <f t="shared" si="1121"/>
        <v>53.127900000000004</v>
      </c>
      <c r="K3309" s="3">
        <f t="shared" si="1122"/>
        <v>112.455</v>
      </c>
      <c r="L3309" s="3">
        <f t="shared" si="1097"/>
        <v>0</v>
      </c>
      <c r="M3309" s="3">
        <f t="shared" si="1098"/>
        <v>0</v>
      </c>
      <c r="N3309" s="3">
        <f t="shared" si="1099"/>
        <v>0</v>
      </c>
      <c r="O3309" s="3">
        <f t="shared" si="1100"/>
        <v>0</v>
      </c>
      <c r="P3309" s="3">
        <f t="shared" si="1101"/>
        <v>0</v>
      </c>
      <c r="Q3309" s="3">
        <f t="shared" si="1102"/>
        <v>0</v>
      </c>
      <c r="R3309" s="4">
        <f t="shared" si="1103"/>
        <v>113.39999999999999</v>
      </c>
      <c r="S3309" s="3">
        <v>153.55620000000002</v>
      </c>
      <c r="T3309" s="3">
        <f t="shared" si="1104"/>
        <v>0</v>
      </c>
      <c r="U3309" s="3">
        <f t="shared" si="1105"/>
        <v>113.39999999999999</v>
      </c>
      <c r="V3309" s="3">
        <f t="shared" si="1106"/>
        <v>111.8124</v>
      </c>
      <c r="W3309" s="3">
        <f t="shared" si="1107"/>
        <v>111.8124</v>
      </c>
      <c r="X3309" s="4" t="s">
        <v>5201</v>
      </c>
      <c r="Y3309" s="3">
        <v>0</v>
      </c>
      <c r="Z3309" s="3">
        <v>0</v>
      </c>
      <c r="AA3309" s="4">
        <f t="shared" si="1108"/>
        <v>122.85000000000001</v>
      </c>
      <c r="AB3309" s="3">
        <f t="shared" si="1109"/>
        <v>113.39999999999999</v>
      </c>
      <c r="AC3309" s="3">
        <v>0</v>
      </c>
      <c r="AD3309" s="3">
        <v>0</v>
      </c>
      <c r="AE3309" s="3">
        <f t="shared" si="1110"/>
        <v>86.902199999999993</v>
      </c>
      <c r="AF3309" s="3">
        <v>416.02</v>
      </c>
      <c r="AG3309" s="3">
        <v>399.86</v>
      </c>
      <c r="AH3309" s="3">
        <f t="shared" si="1111"/>
        <v>0</v>
      </c>
      <c r="AI3309" s="3">
        <f t="shared" si="1112"/>
        <v>0</v>
      </c>
      <c r="AJ3309" s="3">
        <f>D3309*65%</f>
        <v>122.85000000000001</v>
      </c>
      <c r="AK3309" s="3">
        <v>105.84</v>
      </c>
      <c r="AL3309" s="3">
        <f t="shared" si="1113"/>
        <v>0</v>
      </c>
      <c r="AM3309" s="2" t="str">
        <f t="shared" si="1114"/>
        <v>NA</v>
      </c>
      <c r="AN3309" s="3">
        <f t="shared" si="1115"/>
        <v>94.5</v>
      </c>
      <c r="AO3309" s="3">
        <f t="shared" si="1116"/>
        <v>40.445999999999998</v>
      </c>
      <c r="AP3309" s="3">
        <f t="shared" si="1117"/>
        <v>0</v>
      </c>
      <c r="AQ3309" s="3">
        <f t="shared" si="1118"/>
        <v>132.29999999999998</v>
      </c>
      <c r="AR3309" s="2" cm="1">
        <f t="array" ref="AR3309">MIN(_xlfn._xlws.FILTER(E3309:AQ3309,E3309:AQ3309&lt;&gt;0))</f>
        <v>40.445999999999998</v>
      </c>
      <c r="AS3309" s="3">
        <f t="shared" si="1120"/>
        <v>416.02</v>
      </c>
    </row>
    <row r="3310" spans="1:45" x14ac:dyDescent="0.25">
      <c r="A3310" t="s">
        <v>1831</v>
      </c>
      <c r="B3310" t="s">
        <v>34</v>
      </c>
      <c r="C3310">
        <v>81364</v>
      </c>
      <c r="D3310" s="3">
        <v>967</v>
      </c>
      <c r="E3310" s="3">
        <f t="shared" si="1094"/>
        <v>756.19400000000007</v>
      </c>
      <c r="F3310" s="3">
        <f t="shared" si="1095"/>
        <v>0</v>
      </c>
      <c r="G3310" s="3">
        <f t="shared" si="1096"/>
        <v>0</v>
      </c>
      <c r="H3310" s="3">
        <v>516.12</v>
      </c>
      <c r="I3310" s="3">
        <f>D3310*41.28%</f>
        <v>399.17759999999998</v>
      </c>
      <c r="J3310" s="3">
        <f t="shared" si="1121"/>
        <v>271.82370000000003</v>
      </c>
      <c r="K3310" s="3">
        <f t="shared" si="1122"/>
        <v>575.36500000000001</v>
      </c>
      <c r="L3310" s="3">
        <f t="shared" si="1097"/>
        <v>0</v>
      </c>
      <c r="M3310" s="3">
        <f t="shared" si="1098"/>
        <v>0</v>
      </c>
      <c r="N3310" s="3">
        <f t="shared" si="1099"/>
        <v>0</v>
      </c>
      <c r="O3310" s="3">
        <f t="shared" si="1100"/>
        <v>0</v>
      </c>
      <c r="P3310" s="3">
        <f t="shared" si="1101"/>
        <v>0</v>
      </c>
      <c r="Q3310" s="3">
        <f t="shared" si="1102"/>
        <v>0</v>
      </c>
      <c r="R3310" s="4">
        <f t="shared" si="1103"/>
        <v>580.19999999999993</v>
      </c>
      <c r="S3310" s="3">
        <v>565.09378000000004</v>
      </c>
      <c r="T3310" s="3">
        <f t="shared" si="1104"/>
        <v>0</v>
      </c>
      <c r="U3310" s="3">
        <f t="shared" si="1105"/>
        <v>580.19999999999993</v>
      </c>
      <c r="V3310" s="3">
        <f t="shared" si="1106"/>
        <v>572.07720000000006</v>
      </c>
      <c r="W3310" s="3">
        <f t="shared" si="1107"/>
        <v>572.07720000000006</v>
      </c>
      <c r="X3310" s="4" t="s">
        <v>5201</v>
      </c>
      <c r="Y3310" s="3">
        <v>0</v>
      </c>
      <c r="Z3310" s="3">
        <v>0</v>
      </c>
      <c r="AA3310" s="4">
        <f t="shared" si="1108"/>
        <v>628.55000000000007</v>
      </c>
      <c r="AB3310" s="3">
        <f t="shared" si="1109"/>
        <v>580.19999999999993</v>
      </c>
      <c r="AC3310" s="3">
        <v>0</v>
      </c>
      <c r="AD3310" s="3">
        <v>0</v>
      </c>
      <c r="AE3310" s="3">
        <f t="shared" si="1110"/>
        <v>444.6266</v>
      </c>
      <c r="AF3310" s="3">
        <v>249.4128</v>
      </c>
      <c r="AG3310" s="3">
        <v>239.82</v>
      </c>
      <c r="AH3310" s="3">
        <f t="shared" si="1111"/>
        <v>0</v>
      </c>
      <c r="AI3310" s="3">
        <f t="shared" si="1112"/>
        <v>0</v>
      </c>
      <c r="AJ3310" s="3">
        <f>D3310*65%</f>
        <v>628.55000000000007</v>
      </c>
      <c r="AK3310" s="3">
        <v>389.5</v>
      </c>
      <c r="AL3310" s="3">
        <f t="shared" si="1113"/>
        <v>0</v>
      </c>
      <c r="AM3310" s="2" t="str">
        <f t="shared" si="1114"/>
        <v>NA</v>
      </c>
      <c r="AN3310" s="3">
        <f t="shared" si="1115"/>
        <v>483.5</v>
      </c>
      <c r="AO3310" s="3">
        <f t="shared" si="1116"/>
        <v>206.93799999999999</v>
      </c>
      <c r="AP3310" s="3">
        <f t="shared" si="1117"/>
        <v>0</v>
      </c>
      <c r="AQ3310" s="3">
        <f t="shared" si="1118"/>
        <v>676.9</v>
      </c>
      <c r="AR3310" s="2" cm="1">
        <f t="array" ref="AR3310">MIN(_xlfn._xlws.FILTER(E3310:AQ3310,E3310:AQ3310&lt;&gt;0))</f>
        <v>206.93799999999999</v>
      </c>
      <c r="AS3310" s="3">
        <f t="shared" si="1120"/>
        <v>756.19400000000007</v>
      </c>
    </row>
    <row r="3311" spans="1:45" x14ac:dyDescent="0.25">
      <c r="A3311" t="s">
        <v>1832</v>
      </c>
      <c r="B3311" t="s">
        <v>34</v>
      </c>
      <c r="C3311">
        <v>81374</v>
      </c>
      <c r="D3311" s="3">
        <v>305</v>
      </c>
      <c r="E3311" s="3">
        <f t="shared" si="1094"/>
        <v>238.51000000000002</v>
      </c>
      <c r="F3311" s="3">
        <f t="shared" si="1095"/>
        <v>0</v>
      </c>
      <c r="G3311" s="3">
        <f t="shared" si="1096"/>
        <v>0</v>
      </c>
      <c r="H3311" s="3">
        <v>142.63999999999999</v>
      </c>
      <c r="I3311" s="3">
        <v>162.41</v>
      </c>
      <c r="J3311" s="3">
        <f t="shared" si="1121"/>
        <v>85.735500000000002</v>
      </c>
      <c r="K3311" s="3">
        <f t="shared" si="1122"/>
        <v>181.47499999999999</v>
      </c>
      <c r="L3311" s="3">
        <f t="shared" si="1097"/>
        <v>0</v>
      </c>
      <c r="M3311" s="3">
        <f t="shared" si="1098"/>
        <v>0</v>
      </c>
      <c r="N3311" s="3">
        <f t="shared" si="1099"/>
        <v>0</v>
      </c>
      <c r="O3311" s="3">
        <f t="shared" si="1100"/>
        <v>0</v>
      </c>
      <c r="P3311" s="3">
        <f t="shared" si="1101"/>
        <v>0</v>
      </c>
      <c r="Q3311" s="3">
        <f t="shared" si="1102"/>
        <v>0</v>
      </c>
      <c r="R3311" s="4">
        <f t="shared" si="1103"/>
        <v>183</v>
      </c>
      <c r="S3311" s="3">
        <v>140.72503</v>
      </c>
      <c r="T3311" s="3">
        <f t="shared" si="1104"/>
        <v>0</v>
      </c>
      <c r="U3311" s="3">
        <f t="shared" si="1105"/>
        <v>183</v>
      </c>
      <c r="V3311" s="3">
        <f t="shared" si="1106"/>
        <v>180.43800000000002</v>
      </c>
      <c r="W3311" s="3">
        <f t="shared" si="1107"/>
        <v>180.43800000000002</v>
      </c>
      <c r="X3311" s="4" t="s">
        <v>5201</v>
      </c>
      <c r="Y3311" s="3">
        <v>0</v>
      </c>
      <c r="Z3311" s="3">
        <v>0</v>
      </c>
      <c r="AA3311" s="4">
        <f t="shared" si="1108"/>
        <v>198.25</v>
      </c>
      <c r="AB3311" s="3">
        <f t="shared" si="1109"/>
        <v>183</v>
      </c>
      <c r="AC3311" s="3">
        <v>0</v>
      </c>
      <c r="AD3311" s="3">
        <v>0</v>
      </c>
      <c r="AE3311" s="3">
        <f t="shared" si="1110"/>
        <v>140.239</v>
      </c>
      <c r="AF3311" s="3">
        <v>77.313600000000008</v>
      </c>
      <c r="AG3311" s="3">
        <v>74.34</v>
      </c>
      <c r="AH3311" s="3">
        <f t="shared" si="1111"/>
        <v>0</v>
      </c>
      <c r="AI3311" s="3">
        <f t="shared" si="1112"/>
        <v>0</v>
      </c>
      <c r="AJ3311" s="3">
        <v>213.46600000000001</v>
      </c>
      <c r="AK3311" s="3">
        <v>118.92</v>
      </c>
      <c r="AL3311" s="3">
        <f t="shared" si="1113"/>
        <v>0</v>
      </c>
      <c r="AM3311" s="2" t="str">
        <f t="shared" si="1114"/>
        <v>NA</v>
      </c>
      <c r="AN3311" s="3">
        <f t="shared" si="1115"/>
        <v>152.5</v>
      </c>
      <c r="AO3311" s="3">
        <f t="shared" si="1116"/>
        <v>65.27</v>
      </c>
      <c r="AP3311" s="3">
        <f t="shared" si="1117"/>
        <v>0</v>
      </c>
      <c r="AQ3311" s="3">
        <f t="shared" si="1118"/>
        <v>213.5</v>
      </c>
      <c r="AR3311" s="2" cm="1">
        <f t="array" ref="AR3311">MIN(_xlfn._xlws.FILTER(E3311:AQ3311,E3311:AQ3311&lt;&gt;0))</f>
        <v>65.27</v>
      </c>
      <c r="AS3311" s="3">
        <f t="shared" si="1120"/>
        <v>238.51000000000002</v>
      </c>
    </row>
    <row r="3312" spans="1:45" x14ac:dyDescent="0.25">
      <c r="A3312" t="s">
        <v>1833</v>
      </c>
      <c r="B3312" t="s">
        <v>34</v>
      </c>
      <c r="C3312">
        <v>81376</v>
      </c>
      <c r="D3312" s="3">
        <v>487</v>
      </c>
      <c r="E3312" s="3">
        <f t="shared" si="1094"/>
        <v>380.834</v>
      </c>
      <c r="F3312" s="3">
        <f t="shared" si="1095"/>
        <v>0</v>
      </c>
      <c r="G3312" s="3">
        <f t="shared" si="1096"/>
        <v>0</v>
      </c>
      <c r="H3312" s="3">
        <v>240.02</v>
      </c>
      <c r="I3312" s="3">
        <v>272.85000000000002</v>
      </c>
      <c r="J3312" s="3">
        <f t="shared" si="1121"/>
        <v>136.89570000000001</v>
      </c>
      <c r="K3312" s="3">
        <f t="shared" si="1122"/>
        <v>289.76499999999999</v>
      </c>
      <c r="L3312" s="3">
        <f t="shared" si="1097"/>
        <v>0</v>
      </c>
      <c r="M3312" s="3">
        <f t="shared" si="1098"/>
        <v>0</v>
      </c>
      <c r="N3312" s="3">
        <f t="shared" si="1099"/>
        <v>0</v>
      </c>
      <c r="O3312" s="3">
        <f t="shared" si="1100"/>
        <v>0</v>
      </c>
      <c r="P3312" s="3">
        <f t="shared" si="1101"/>
        <v>0</v>
      </c>
      <c r="Q3312" s="3">
        <f t="shared" si="1102"/>
        <v>0</v>
      </c>
      <c r="R3312" s="4">
        <f t="shared" si="1103"/>
        <v>292.2</v>
      </c>
      <c r="S3312" s="3">
        <v>236.42780000000005</v>
      </c>
      <c r="T3312" s="3">
        <f t="shared" si="1104"/>
        <v>0</v>
      </c>
      <c r="U3312" s="3">
        <f t="shared" si="1105"/>
        <v>292.2</v>
      </c>
      <c r="V3312" s="3">
        <f t="shared" si="1106"/>
        <v>288.10919999999999</v>
      </c>
      <c r="W3312" s="3">
        <f t="shared" si="1107"/>
        <v>288.10919999999999</v>
      </c>
      <c r="X3312" s="4" t="s">
        <v>5201</v>
      </c>
      <c r="Y3312" s="3">
        <v>0</v>
      </c>
      <c r="Z3312" s="3">
        <v>0</v>
      </c>
      <c r="AA3312" s="4">
        <f t="shared" si="1108"/>
        <v>316.55</v>
      </c>
      <c r="AB3312" s="3">
        <f t="shared" si="1109"/>
        <v>292.2</v>
      </c>
      <c r="AC3312" s="3">
        <v>0</v>
      </c>
      <c r="AD3312" s="3">
        <v>0</v>
      </c>
      <c r="AE3312" s="3">
        <f t="shared" si="1110"/>
        <v>223.92259999999999</v>
      </c>
      <c r="AF3312" s="3">
        <v>129.87520000000001</v>
      </c>
      <c r="AG3312" s="3">
        <v>124.88</v>
      </c>
      <c r="AH3312" s="3">
        <f t="shared" si="1111"/>
        <v>0</v>
      </c>
      <c r="AI3312" s="3">
        <f t="shared" si="1112"/>
        <v>0</v>
      </c>
      <c r="AJ3312" s="3">
        <v>358.63299999999998</v>
      </c>
      <c r="AK3312" s="3">
        <v>199.79</v>
      </c>
      <c r="AL3312" s="3">
        <f t="shared" si="1113"/>
        <v>0</v>
      </c>
      <c r="AM3312" s="2" t="str">
        <f t="shared" si="1114"/>
        <v>NA</v>
      </c>
      <c r="AN3312" s="3">
        <f t="shared" si="1115"/>
        <v>243.5</v>
      </c>
      <c r="AO3312" s="3">
        <f t="shared" si="1116"/>
        <v>104.218</v>
      </c>
      <c r="AP3312" s="3">
        <f t="shared" si="1117"/>
        <v>0</v>
      </c>
      <c r="AQ3312" s="3">
        <f t="shared" si="1118"/>
        <v>340.9</v>
      </c>
      <c r="AR3312" s="2" cm="1">
        <f t="array" ref="AR3312">MIN(_xlfn._xlws.FILTER(E3312:AQ3312,E3312:AQ3312&lt;&gt;0))</f>
        <v>104.218</v>
      </c>
      <c r="AS3312" s="3">
        <f t="shared" si="1120"/>
        <v>380.834</v>
      </c>
    </row>
    <row r="3313" spans="1:45" x14ac:dyDescent="0.25">
      <c r="A3313" t="s">
        <v>1834</v>
      </c>
      <c r="B3313" t="s">
        <v>34</v>
      </c>
      <c r="C3313">
        <v>81380</v>
      </c>
      <c r="D3313" s="3">
        <v>726</v>
      </c>
      <c r="E3313" s="3">
        <f t="shared" si="1094"/>
        <v>567.73199999999997</v>
      </c>
      <c r="F3313" s="3">
        <f t="shared" si="1095"/>
        <v>0</v>
      </c>
      <c r="G3313" s="3">
        <f t="shared" si="1096"/>
        <v>0</v>
      </c>
      <c r="H3313" s="3">
        <v>347.71</v>
      </c>
      <c r="I3313" s="3">
        <v>326.89999999999998</v>
      </c>
      <c r="J3313" s="3">
        <f t="shared" si="1121"/>
        <v>204.07860000000002</v>
      </c>
      <c r="K3313" s="3">
        <f t="shared" si="1122"/>
        <v>431.96999999999997</v>
      </c>
      <c r="L3313" s="3">
        <f t="shared" si="1097"/>
        <v>0</v>
      </c>
      <c r="M3313" s="3">
        <f t="shared" si="1098"/>
        <v>0</v>
      </c>
      <c r="N3313" s="3">
        <f t="shared" si="1099"/>
        <v>0</v>
      </c>
      <c r="O3313" s="3">
        <f t="shared" si="1100"/>
        <v>0</v>
      </c>
      <c r="P3313" s="3">
        <f t="shared" si="1101"/>
        <v>0</v>
      </c>
      <c r="Q3313" s="3">
        <f t="shared" si="1102"/>
        <v>0</v>
      </c>
      <c r="R3313" s="4">
        <f t="shared" si="1103"/>
        <v>435.59999999999997</v>
      </c>
      <c r="S3313" s="3">
        <v>342.87254000000001</v>
      </c>
      <c r="T3313" s="3">
        <f t="shared" si="1104"/>
        <v>0</v>
      </c>
      <c r="U3313" s="3">
        <f t="shared" si="1105"/>
        <v>435.59999999999997</v>
      </c>
      <c r="V3313" s="3">
        <f t="shared" si="1106"/>
        <v>429.5016</v>
      </c>
      <c r="W3313" s="3">
        <f t="shared" si="1107"/>
        <v>429.5016</v>
      </c>
      <c r="X3313" s="4" t="s">
        <v>5201</v>
      </c>
      <c r="Y3313" s="3">
        <v>0</v>
      </c>
      <c r="Z3313" s="3">
        <v>0</v>
      </c>
      <c r="AA3313" s="4">
        <f t="shared" si="1108"/>
        <v>471.90000000000003</v>
      </c>
      <c r="AB3313" s="3">
        <f t="shared" si="1109"/>
        <v>435.59999999999997</v>
      </c>
      <c r="AC3313" s="3">
        <v>0</v>
      </c>
      <c r="AD3313" s="3">
        <v>0</v>
      </c>
      <c r="AE3313" s="3">
        <f t="shared" si="1110"/>
        <v>333.81479999999999</v>
      </c>
      <c r="AF3313" s="3">
        <v>188.35440000000003</v>
      </c>
      <c r="AG3313" s="3">
        <v>181.11</v>
      </c>
      <c r="AH3313" s="3">
        <f t="shared" si="1111"/>
        <v>0</v>
      </c>
      <c r="AI3313" s="3">
        <f t="shared" si="1112"/>
        <v>0</v>
      </c>
      <c r="AJ3313" s="3">
        <v>520.10200000000009</v>
      </c>
      <c r="AK3313" s="3">
        <v>289.74</v>
      </c>
      <c r="AL3313" s="3">
        <f t="shared" si="1113"/>
        <v>0</v>
      </c>
      <c r="AM3313" s="2" t="str">
        <f t="shared" si="1114"/>
        <v>NA</v>
      </c>
      <c r="AN3313" s="3">
        <f t="shared" si="1115"/>
        <v>363</v>
      </c>
      <c r="AO3313" s="3">
        <f t="shared" si="1116"/>
        <v>155.364</v>
      </c>
      <c r="AP3313" s="3">
        <f t="shared" si="1117"/>
        <v>0</v>
      </c>
      <c r="AQ3313" s="3">
        <f t="shared" si="1118"/>
        <v>508.2</v>
      </c>
      <c r="AR3313" s="2" cm="1">
        <f t="array" ref="AR3313">MIN(_xlfn._xlws.FILTER(E3313:AQ3313,E3313:AQ3313&lt;&gt;0))</f>
        <v>155.364</v>
      </c>
      <c r="AS3313" s="3">
        <f t="shared" si="1120"/>
        <v>567.73199999999997</v>
      </c>
    </row>
    <row r="3314" spans="1:45" x14ac:dyDescent="0.25">
      <c r="A3314" t="s">
        <v>1835</v>
      </c>
      <c r="B3314" t="s">
        <v>34</v>
      </c>
      <c r="C3314">
        <v>81381</v>
      </c>
      <c r="D3314" s="3">
        <v>950</v>
      </c>
      <c r="E3314" s="3">
        <f t="shared" si="1094"/>
        <v>742.9</v>
      </c>
      <c r="F3314" s="3">
        <f t="shared" si="1095"/>
        <v>0</v>
      </c>
      <c r="G3314" s="3">
        <f t="shared" si="1096"/>
        <v>0</v>
      </c>
      <c r="H3314" s="3">
        <v>269.8</v>
      </c>
      <c r="I3314" s="3">
        <v>87.67</v>
      </c>
      <c r="J3314" s="3">
        <f t="shared" si="1121"/>
        <v>267.04500000000002</v>
      </c>
      <c r="K3314" s="3">
        <f t="shared" si="1122"/>
        <v>565.25</v>
      </c>
      <c r="L3314" s="3">
        <f t="shared" si="1097"/>
        <v>0</v>
      </c>
      <c r="M3314" s="3">
        <f t="shared" si="1098"/>
        <v>0</v>
      </c>
      <c r="N3314" s="3">
        <f t="shared" si="1099"/>
        <v>0</v>
      </c>
      <c r="O3314" s="3">
        <f t="shared" si="1100"/>
        <v>0</v>
      </c>
      <c r="P3314" s="3">
        <f t="shared" si="1101"/>
        <v>0</v>
      </c>
      <c r="Q3314" s="3">
        <f t="shared" si="1102"/>
        <v>0</v>
      </c>
      <c r="R3314" s="4">
        <f t="shared" si="1103"/>
        <v>570</v>
      </c>
      <c r="S3314" s="3">
        <v>295.79590000000002</v>
      </c>
      <c r="T3314" s="3">
        <f t="shared" si="1104"/>
        <v>0</v>
      </c>
      <c r="U3314" s="3">
        <f t="shared" si="1105"/>
        <v>570</v>
      </c>
      <c r="V3314" s="3">
        <f t="shared" si="1106"/>
        <v>562.02</v>
      </c>
      <c r="W3314" s="3">
        <f t="shared" si="1107"/>
        <v>562.02</v>
      </c>
      <c r="X3314" s="4" t="s">
        <v>5201</v>
      </c>
      <c r="Y3314" s="3">
        <v>0</v>
      </c>
      <c r="Z3314" s="3">
        <v>0</v>
      </c>
      <c r="AA3314" s="4">
        <f t="shared" si="1108"/>
        <v>617.5</v>
      </c>
      <c r="AB3314" s="3">
        <f t="shared" si="1109"/>
        <v>570</v>
      </c>
      <c r="AC3314" s="3">
        <v>0</v>
      </c>
      <c r="AD3314" s="3">
        <v>0</v>
      </c>
      <c r="AE3314" s="3">
        <f t="shared" si="1110"/>
        <v>436.81</v>
      </c>
      <c r="AF3314" s="3">
        <v>100.51600000000001</v>
      </c>
      <c r="AG3314" s="3">
        <v>96.65</v>
      </c>
      <c r="AH3314" s="3">
        <f t="shared" si="1111"/>
        <v>0</v>
      </c>
      <c r="AI3314" s="3">
        <f t="shared" si="1112"/>
        <v>0</v>
      </c>
      <c r="AJ3314" s="3">
        <v>277.541</v>
      </c>
      <c r="AK3314" s="3">
        <v>154.61000000000001</v>
      </c>
      <c r="AL3314" s="3">
        <f t="shared" si="1113"/>
        <v>0</v>
      </c>
      <c r="AM3314" s="2" t="str">
        <f t="shared" si="1114"/>
        <v>NA</v>
      </c>
      <c r="AN3314" s="3">
        <f t="shared" si="1115"/>
        <v>475</v>
      </c>
      <c r="AO3314" s="3">
        <f t="shared" si="1116"/>
        <v>203.29999999999998</v>
      </c>
      <c r="AP3314" s="3">
        <f t="shared" si="1117"/>
        <v>0</v>
      </c>
      <c r="AQ3314" s="3">
        <f t="shared" si="1118"/>
        <v>665</v>
      </c>
      <c r="AR3314" s="2" cm="1">
        <f t="array" ref="AR3314">MIN(_xlfn._xlws.FILTER(E3314:AQ3314,E3314:AQ3314&lt;&gt;0))</f>
        <v>87.67</v>
      </c>
      <c r="AS3314" s="3">
        <f t="shared" si="1120"/>
        <v>742.9</v>
      </c>
    </row>
    <row r="3315" spans="1:45" x14ac:dyDescent="0.25">
      <c r="A3315" t="s">
        <v>1836</v>
      </c>
      <c r="B3315" t="s">
        <v>34</v>
      </c>
      <c r="C3315">
        <v>81382</v>
      </c>
      <c r="D3315" s="3">
        <v>493</v>
      </c>
      <c r="E3315" s="3">
        <f t="shared" ref="E3315:E3378" si="1123">D3315*78.2%</f>
        <v>385.52600000000001</v>
      </c>
      <c r="F3315" s="3">
        <f t="shared" ref="F3315:F3378" si="1124">Z3315</f>
        <v>0</v>
      </c>
      <c r="G3315" s="3">
        <f t="shared" ref="G3315:G3378" si="1125">Z3315</f>
        <v>0</v>
      </c>
      <c r="H3315" s="3">
        <v>242.88</v>
      </c>
      <c r="I3315" s="3">
        <v>230.51</v>
      </c>
      <c r="J3315" s="3">
        <f t="shared" si="1121"/>
        <v>138.5823</v>
      </c>
      <c r="K3315" s="3">
        <f t="shared" si="1122"/>
        <v>293.33499999999998</v>
      </c>
      <c r="L3315" s="3">
        <f t="shared" ref="L3315:L3378" si="1126">Z3315*103%</f>
        <v>0</v>
      </c>
      <c r="M3315" s="3">
        <f t="shared" ref="M3315:M3378" si="1127">Z3315*104%</f>
        <v>0</v>
      </c>
      <c r="N3315" s="3">
        <f t="shared" ref="N3315:N3378" si="1128">Z3315</f>
        <v>0</v>
      </c>
      <c r="O3315" s="3">
        <f t="shared" ref="O3315:O3378" si="1129">Z3315*140%</f>
        <v>0</v>
      </c>
      <c r="P3315" s="3">
        <f t="shared" ref="P3315:P3378" si="1130">Z3315*105%</f>
        <v>0</v>
      </c>
      <c r="Q3315" s="3">
        <f t="shared" ref="Q3315:Q3378" si="1131">Z3315*120%</f>
        <v>0</v>
      </c>
      <c r="R3315" s="4">
        <f t="shared" ref="R3315:R3378" si="1132">D3315*60%</f>
        <v>295.8</v>
      </c>
      <c r="S3315" s="3">
        <v>239.24822</v>
      </c>
      <c r="T3315" s="3">
        <f t="shared" ref="T3315:T3378" si="1133">Z3315</f>
        <v>0</v>
      </c>
      <c r="U3315" s="3">
        <f t="shared" ref="U3315:U3378" si="1134">D3315*60%</f>
        <v>295.8</v>
      </c>
      <c r="V3315" s="3">
        <f t="shared" ref="V3315:V3378" si="1135">D3315*59.16%</f>
        <v>291.65879999999999</v>
      </c>
      <c r="W3315" s="3">
        <f t="shared" ref="W3315:W3378" si="1136">V3315</f>
        <v>291.65879999999999</v>
      </c>
      <c r="X3315" s="4" t="s">
        <v>5201</v>
      </c>
      <c r="Y3315" s="3">
        <v>0</v>
      </c>
      <c r="Z3315" s="3">
        <v>0</v>
      </c>
      <c r="AA3315" s="4">
        <f t="shared" ref="AA3315:AA3378" si="1137">D3315*65%</f>
        <v>320.45</v>
      </c>
      <c r="AB3315" s="3">
        <f t="shared" ref="AB3315:AB3378" si="1138">D3315*60%</f>
        <v>295.8</v>
      </c>
      <c r="AC3315" s="3">
        <v>0</v>
      </c>
      <c r="AD3315" s="3">
        <v>0</v>
      </c>
      <c r="AE3315" s="3">
        <f t="shared" ref="AE3315:AE3378" si="1139">D3315*45.98%</f>
        <v>226.6814</v>
      </c>
      <c r="AF3315" s="3">
        <v>131.43520000000001</v>
      </c>
      <c r="AG3315" s="3">
        <v>126.38</v>
      </c>
      <c r="AH3315" s="3">
        <f t="shared" ref="AH3315:AH3378" si="1140">Z3315</f>
        <v>0</v>
      </c>
      <c r="AI3315" s="3">
        <f t="shared" ref="AI3315:AI3378" si="1141">Z3315</f>
        <v>0</v>
      </c>
      <c r="AJ3315" s="3">
        <v>362.90100000000007</v>
      </c>
      <c r="AK3315" s="3">
        <v>202.18</v>
      </c>
      <c r="AL3315" s="3">
        <f t="shared" ref="AL3315:AL3378" si="1142">Z3315</f>
        <v>0</v>
      </c>
      <c r="AM3315" s="2" t="str">
        <f t="shared" ref="AM3315:AM3378" si="1143">X3315</f>
        <v>NA</v>
      </c>
      <c r="AN3315" s="3">
        <f t="shared" ref="AN3315:AN3378" si="1144">D3315*50%</f>
        <v>246.5</v>
      </c>
      <c r="AO3315" s="3">
        <f t="shared" ref="AO3315:AO3378" si="1145">D3315*21.4%</f>
        <v>105.502</v>
      </c>
      <c r="AP3315" s="3">
        <f t="shared" ref="AP3315:AP3378" si="1146">Z3315*101%</f>
        <v>0</v>
      </c>
      <c r="AQ3315" s="3">
        <f t="shared" ref="AQ3315:AQ3378" si="1147">D3315*70%</f>
        <v>345.09999999999997</v>
      </c>
      <c r="AR3315" s="2" cm="1">
        <f t="array" ref="AR3315">MIN(_xlfn._xlws.FILTER(E3315:AQ3315,E3315:AQ3315&lt;&gt;0))</f>
        <v>105.502</v>
      </c>
      <c r="AS3315" s="3">
        <f t="shared" si="1120"/>
        <v>385.52600000000001</v>
      </c>
    </row>
    <row r="3316" spans="1:45" x14ac:dyDescent="0.25">
      <c r="A3316" t="s">
        <v>1837</v>
      </c>
      <c r="B3316" t="s">
        <v>34</v>
      </c>
      <c r="C3316">
        <v>81400</v>
      </c>
      <c r="D3316" s="3">
        <v>360</v>
      </c>
      <c r="E3316" s="3">
        <f t="shared" si="1123"/>
        <v>281.52</v>
      </c>
      <c r="F3316" s="3">
        <f t="shared" si="1124"/>
        <v>0</v>
      </c>
      <c r="G3316" s="3">
        <f t="shared" si="1125"/>
        <v>0</v>
      </c>
      <c r="H3316" s="3">
        <v>101.39</v>
      </c>
      <c r="I3316" s="3">
        <v>199.76</v>
      </c>
      <c r="J3316" s="3">
        <f t="shared" si="1121"/>
        <v>101.19600000000001</v>
      </c>
      <c r="K3316" s="3">
        <f t="shared" si="1122"/>
        <v>214.2</v>
      </c>
      <c r="L3316" s="3">
        <f t="shared" si="1126"/>
        <v>0</v>
      </c>
      <c r="M3316" s="3">
        <f t="shared" si="1127"/>
        <v>0</v>
      </c>
      <c r="N3316" s="3">
        <f t="shared" si="1128"/>
        <v>0</v>
      </c>
      <c r="O3316" s="3">
        <f t="shared" si="1129"/>
        <v>0</v>
      </c>
      <c r="P3316" s="3">
        <f t="shared" si="1130"/>
        <v>0</v>
      </c>
      <c r="Q3316" s="3">
        <f t="shared" si="1131"/>
        <v>0</v>
      </c>
      <c r="R3316" s="4">
        <f t="shared" si="1132"/>
        <v>216</v>
      </c>
      <c r="S3316" s="3">
        <v>111.35436000000001</v>
      </c>
      <c r="T3316" s="3">
        <f t="shared" si="1133"/>
        <v>0</v>
      </c>
      <c r="U3316" s="3">
        <f t="shared" si="1134"/>
        <v>216</v>
      </c>
      <c r="V3316" s="3">
        <f t="shared" si="1135"/>
        <v>212.976</v>
      </c>
      <c r="W3316" s="3">
        <f t="shared" si="1136"/>
        <v>212.976</v>
      </c>
      <c r="X3316" s="4" t="s">
        <v>5201</v>
      </c>
      <c r="Y3316" s="3">
        <v>0</v>
      </c>
      <c r="Z3316" s="3">
        <v>0</v>
      </c>
      <c r="AA3316" s="4">
        <f t="shared" si="1137"/>
        <v>234</v>
      </c>
      <c r="AB3316" s="3">
        <f t="shared" si="1138"/>
        <v>216</v>
      </c>
      <c r="AC3316" s="3">
        <v>0</v>
      </c>
      <c r="AD3316" s="3">
        <v>0</v>
      </c>
      <c r="AE3316" s="3">
        <f t="shared" si="1139"/>
        <v>165.52799999999999</v>
      </c>
      <c r="AF3316" s="3">
        <v>416.02</v>
      </c>
      <c r="AG3316" s="3">
        <v>399.86</v>
      </c>
      <c r="AH3316" s="3">
        <f t="shared" si="1140"/>
        <v>0</v>
      </c>
      <c r="AI3316" s="3">
        <f t="shared" si="1141"/>
        <v>0</v>
      </c>
      <c r="AJ3316" s="3">
        <f t="shared" ref="AJ3316:AJ3322" si="1148">D3316*65%</f>
        <v>234</v>
      </c>
      <c r="AK3316" s="3">
        <v>76.75</v>
      </c>
      <c r="AL3316" s="3">
        <f t="shared" si="1142"/>
        <v>0</v>
      </c>
      <c r="AM3316" s="2" t="str">
        <f t="shared" si="1143"/>
        <v>NA</v>
      </c>
      <c r="AN3316" s="3">
        <f t="shared" si="1144"/>
        <v>180</v>
      </c>
      <c r="AO3316" s="3">
        <f t="shared" si="1145"/>
        <v>77.039999999999992</v>
      </c>
      <c r="AP3316" s="3">
        <f t="shared" si="1146"/>
        <v>0</v>
      </c>
      <c r="AQ3316" s="3">
        <f t="shared" si="1147"/>
        <v>251.99999999999997</v>
      </c>
      <c r="AR3316" s="2" cm="1">
        <f t="array" ref="AR3316">MIN(_xlfn._xlws.FILTER(E3316:AQ3316,E3316:AQ3316&lt;&gt;0))</f>
        <v>76.75</v>
      </c>
      <c r="AS3316" s="3">
        <f t="shared" si="1120"/>
        <v>416.02</v>
      </c>
    </row>
    <row r="3317" spans="1:45" x14ac:dyDescent="0.25">
      <c r="A3317" t="s">
        <v>1838</v>
      </c>
      <c r="B3317" t="s">
        <v>34</v>
      </c>
      <c r="C3317">
        <v>81401</v>
      </c>
      <c r="D3317" s="3">
        <v>324</v>
      </c>
      <c r="E3317" s="3">
        <f t="shared" si="1123"/>
        <v>253.36799999999999</v>
      </c>
      <c r="F3317" s="3">
        <f t="shared" si="1124"/>
        <v>0</v>
      </c>
      <c r="G3317" s="3">
        <f t="shared" si="1125"/>
        <v>0</v>
      </c>
      <c r="H3317" s="3">
        <v>217.68</v>
      </c>
      <c r="I3317" s="3">
        <v>227.37</v>
      </c>
      <c r="J3317" s="3">
        <f t="shared" si="1121"/>
        <v>91.076400000000007</v>
      </c>
      <c r="K3317" s="3">
        <f t="shared" si="1122"/>
        <v>192.78</v>
      </c>
      <c r="L3317" s="3">
        <f t="shared" si="1126"/>
        <v>0</v>
      </c>
      <c r="M3317" s="3">
        <f t="shared" si="1127"/>
        <v>0</v>
      </c>
      <c r="N3317" s="3">
        <f t="shared" si="1128"/>
        <v>0</v>
      </c>
      <c r="O3317" s="3">
        <f t="shared" si="1129"/>
        <v>0</v>
      </c>
      <c r="P3317" s="3">
        <f t="shared" si="1130"/>
        <v>0</v>
      </c>
      <c r="Q3317" s="3">
        <f t="shared" si="1131"/>
        <v>0</v>
      </c>
      <c r="R3317" s="4">
        <f t="shared" si="1132"/>
        <v>194.4</v>
      </c>
      <c r="S3317" s="3">
        <v>238.51700000000002</v>
      </c>
      <c r="T3317" s="3">
        <f t="shared" si="1133"/>
        <v>0</v>
      </c>
      <c r="U3317" s="3">
        <f t="shared" si="1134"/>
        <v>194.4</v>
      </c>
      <c r="V3317" s="3">
        <f t="shared" si="1135"/>
        <v>191.67840000000001</v>
      </c>
      <c r="W3317" s="3">
        <f t="shared" si="1136"/>
        <v>191.67840000000001</v>
      </c>
      <c r="X3317" s="4" t="s">
        <v>5201</v>
      </c>
      <c r="Y3317" s="3">
        <v>0</v>
      </c>
      <c r="Z3317" s="3">
        <v>0</v>
      </c>
      <c r="AA3317" s="4">
        <f t="shared" si="1137"/>
        <v>210.6</v>
      </c>
      <c r="AB3317" s="3">
        <f t="shared" si="1138"/>
        <v>194.4</v>
      </c>
      <c r="AC3317" s="3">
        <v>0</v>
      </c>
      <c r="AD3317" s="3">
        <v>0</v>
      </c>
      <c r="AE3317" s="3">
        <f t="shared" si="1139"/>
        <v>148.9752</v>
      </c>
      <c r="AF3317" s="3">
        <v>416.02</v>
      </c>
      <c r="AG3317" s="3">
        <v>399.86</v>
      </c>
      <c r="AH3317" s="3">
        <f t="shared" si="1140"/>
        <v>0</v>
      </c>
      <c r="AI3317" s="3">
        <f t="shared" si="1141"/>
        <v>0</v>
      </c>
      <c r="AJ3317" s="3">
        <f t="shared" si="1148"/>
        <v>210.6</v>
      </c>
      <c r="AK3317" s="3">
        <v>164.4</v>
      </c>
      <c r="AL3317" s="3">
        <f t="shared" si="1142"/>
        <v>0</v>
      </c>
      <c r="AM3317" s="2" t="str">
        <f t="shared" si="1143"/>
        <v>NA</v>
      </c>
      <c r="AN3317" s="3">
        <f t="shared" si="1144"/>
        <v>162</v>
      </c>
      <c r="AO3317" s="3">
        <f t="shared" si="1145"/>
        <v>69.335999999999999</v>
      </c>
      <c r="AP3317" s="3">
        <f t="shared" si="1146"/>
        <v>0</v>
      </c>
      <c r="AQ3317" s="3">
        <f t="shared" si="1147"/>
        <v>226.79999999999998</v>
      </c>
      <c r="AR3317" s="2" cm="1">
        <f t="array" ref="AR3317">MIN(_xlfn._xlws.FILTER(E3317:AQ3317,E3317:AQ3317&lt;&gt;0))</f>
        <v>69.335999999999999</v>
      </c>
      <c r="AS3317" s="3">
        <f t="shared" si="1120"/>
        <v>416.02</v>
      </c>
    </row>
    <row r="3318" spans="1:45" x14ac:dyDescent="0.25">
      <c r="A3318" t="s">
        <v>1839</v>
      </c>
      <c r="B3318" t="s">
        <v>34</v>
      </c>
      <c r="C3318">
        <v>81402</v>
      </c>
      <c r="D3318" s="3">
        <v>433</v>
      </c>
      <c r="E3318" s="3">
        <f t="shared" si="1123"/>
        <v>338.60599999999999</v>
      </c>
      <c r="F3318" s="3">
        <f t="shared" si="1124"/>
        <v>0</v>
      </c>
      <c r="G3318" s="3">
        <f t="shared" si="1125"/>
        <v>0</v>
      </c>
      <c r="H3318" s="3">
        <v>238.87</v>
      </c>
      <c r="I3318" s="3">
        <v>332.94</v>
      </c>
      <c r="J3318" s="3">
        <f t="shared" si="1121"/>
        <v>121.7163</v>
      </c>
      <c r="K3318" s="3">
        <f t="shared" si="1122"/>
        <v>257.63499999999999</v>
      </c>
      <c r="L3318" s="3">
        <f t="shared" si="1126"/>
        <v>0</v>
      </c>
      <c r="M3318" s="3">
        <f t="shared" si="1127"/>
        <v>0</v>
      </c>
      <c r="N3318" s="3">
        <f t="shared" si="1128"/>
        <v>0</v>
      </c>
      <c r="O3318" s="3">
        <f t="shared" si="1129"/>
        <v>0</v>
      </c>
      <c r="P3318" s="3">
        <f t="shared" si="1130"/>
        <v>0</v>
      </c>
      <c r="Q3318" s="3">
        <f t="shared" si="1131"/>
        <v>0</v>
      </c>
      <c r="R3318" s="4">
        <f t="shared" si="1132"/>
        <v>259.8</v>
      </c>
      <c r="S3318" s="3">
        <v>261.72453000000002</v>
      </c>
      <c r="T3318" s="3">
        <f t="shared" si="1133"/>
        <v>0</v>
      </c>
      <c r="U3318" s="3">
        <f t="shared" si="1134"/>
        <v>259.8</v>
      </c>
      <c r="V3318" s="3">
        <f t="shared" si="1135"/>
        <v>256.1628</v>
      </c>
      <c r="W3318" s="3">
        <f t="shared" si="1136"/>
        <v>256.1628</v>
      </c>
      <c r="X3318" s="4">
        <v>0</v>
      </c>
      <c r="Y3318" s="3">
        <v>0</v>
      </c>
      <c r="Z3318" s="3">
        <v>0</v>
      </c>
      <c r="AA3318" s="4">
        <f t="shared" si="1137"/>
        <v>281.45</v>
      </c>
      <c r="AB3318" s="3">
        <f t="shared" si="1138"/>
        <v>259.8</v>
      </c>
      <c r="AC3318" s="3">
        <v>0</v>
      </c>
      <c r="AD3318" s="3">
        <v>0</v>
      </c>
      <c r="AE3318" s="3">
        <f t="shared" si="1139"/>
        <v>199.0934</v>
      </c>
      <c r="AF3318" s="3">
        <v>416.02</v>
      </c>
      <c r="AG3318" s="3">
        <v>399.86</v>
      </c>
      <c r="AH3318" s="3">
        <f t="shared" si="1140"/>
        <v>0</v>
      </c>
      <c r="AI3318" s="3">
        <f t="shared" si="1141"/>
        <v>0</v>
      </c>
      <c r="AJ3318" s="3">
        <f t="shared" si="1148"/>
        <v>281.45</v>
      </c>
      <c r="AK3318" s="3">
        <v>180.4</v>
      </c>
      <c r="AL3318" s="3">
        <f t="shared" si="1142"/>
        <v>0</v>
      </c>
      <c r="AM3318" s="2">
        <f t="shared" si="1143"/>
        <v>0</v>
      </c>
      <c r="AN3318" s="3">
        <f t="shared" si="1144"/>
        <v>216.5</v>
      </c>
      <c r="AO3318" s="3">
        <f t="shared" si="1145"/>
        <v>92.661999999999992</v>
      </c>
      <c r="AP3318" s="3">
        <f t="shared" si="1146"/>
        <v>0</v>
      </c>
      <c r="AQ3318" s="3">
        <f t="shared" si="1147"/>
        <v>303.09999999999997</v>
      </c>
      <c r="AR3318" s="2" cm="1">
        <f t="array" ref="AR3318">MIN(_xlfn._xlws.FILTER(E3318:AQ3318,E3318:AQ3318&lt;&gt;0))</f>
        <v>92.661999999999992</v>
      </c>
      <c r="AS3318" s="3">
        <f t="shared" si="1120"/>
        <v>416.02</v>
      </c>
    </row>
    <row r="3319" spans="1:45" x14ac:dyDescent="0.25">
      <c r="A3319" t="s">
        <v>1840</v>
      </c>
      <c r="B3319" t="s">
        <v>34</v>
      </c>
      <c r="C3319">
        <v>81403</v>
      </c>
      <c r="D3319" s="3">
        <v>695</v>
      </c>
      <c r="E3319" s="3">
        <f t="shared" si="1123"/>
        <v>543.49</v>
      </c>
      <c r="F3319" s="3">
        <f t="shared" si="1124"/>
        <v>0</v>
      </c>
      <c r="G3319" s="3">
        <f t="shared" si="1125"/>
        <v>0</v>
      </c>
      <c r="H3319" s="3">
        <v>294.44</v>
      </c>
      <c r="I3319" s="3">
        <v>381.66</v>
      </c>
      <c r="J3319" s="3">
        <f t="shared" si="1121"/>
        <v>195.36450000000002</v>
      </c>
      <c r="K3319" s="3">
        <f t="shared" si="1122"/>
        <v>413.52499999999998</v>
      </c>
      <c r="L3319" s="3">
        <f t="shared" si="1126"/>
        <v>0</v>
      </c>
      <c r="M3319" s="3">
        <f t="shared" si="1127"/>
        <v>0</v>
      </c>
      <c r="N3319" s="3">
        <f t="shared" si="1128"/>
        <v>0</v>
      </c>
      <c r="O3319" s="3">
        <f t="shared" si="1129"/>
        <v>0</v>
      </c>
      <c r="P3319" s="3">
        <f t="shared" si="1130"/>
        <v>0</v>
      </c>
      <c r="Q3319" s="3">
        <f t="shared" si="1131"/>
        <v>0</v>
      </c>
      <c r="R3319" s="4">
        <f t="shared" si="1132"/>
        <v>417</v>
      </c>
      <c r="S3319" s="3">
        <v>322.4332</v>
      </c>
      <c r="T3319" s="3">
        <f t="shared" si="1133"/>
        <v>0</v>
      </c>
      <c r="U3319" s="3">
        <f t="shared" si="1134"/>
        <v>417</v>
      </c>
      <c r="V3319" s="3">
        <f t="shared" si="1135"/>
        <v>411.16200000000003</v>
      </c>
      <c r="W3319" s="3">
        <f t="shared" si="1136"/>
        <v>411.16200000000003</v>
      </c>
      <c r="X3319" s="4" t="s">
        <v>5201</v>
      </c>
      <c r="Y3319" s="3">
        <v>0</v>
      </c>
      <c r="Z3319" s="3">
        <v>0</v>
      </c>
      <c r="AA3319" s="4">
        <f t="shared" si="1137"/>
        <v>451.75</v>
      </c>
      <c r="AB3319" s="3">
        <f t="shared" si="1138"/>
        <v>417</v>
      </c>
      <c r="AC3319" s="3">
        <v>0</v>
      </c>
      <c r="AD3319" s="3">
        <v>0</v>
      </c>
      <c r="AE3319" s="3">
        <f t="shared" si="1139"/>
        <v>319.56099999999998</v>
      </c>
      <c r="AF3319" s="3">
        <v>416.02</v>
      </c>
      <c r="AG3319" s="3">
        <v>399.86</v>
      </c>
      <c r="AH3319" s="3">
        <f t="shared" si="1140"/>
        <v>0</v>
      </c>
      <c r="AI3319" s="3">
        <f t="shared" si="1141"/>
        <v>0</v>
      </c>
      <c r="AJ3319" s="3">
        <f t="shared" si="1148"/>
        <v>451.75</v>
      </c>
      <c r="AK3319" s="3">
        <v>222.24</v>
      </c>
      <c r="AL3319" s="3">
        <f t="shared" si="1142"/>
        <v>0</v>
      </c>
      <c r="AM3319" s="2" t="str">
        <f t="shared" si="1143"/>
        <v>NA</v>
      </c>
      <c r="AN3319" s="3">
        <f t="shared" si="1144"/>
        <v>347.5</v>
      </c>
      <c r="AO3319" s="3">
        <f t="shared" si="1145"/>
        <v>148.72999999999999</v>
      </c>
      <c r="AP3319" s="3">
        <f t="shared" si="1146"/>
        <v>0</v>
      </c>
      <c r="AQ3319" s="3">
        <f t="shared" si="1147"/>
        <v>486.49999999999994</v>
      </c>
      <c r="AR3319" s="2" cm="1">
        <f t="array" ref="AR3319">MIN(_xlfn._xlws.FILTER(E3319:AQ3319,E3319:AQ3319&lt;&gt;0))</f>
        <v>148.72999999999999</v>
      </c>
      <c r="AS3319" s="3">
        <f t="shared" si="1120"/>
        <v>543.49</v>
      </c>
    </row>
    <row r="3320" spans="1:45" x14ac:dyDescent="0.25">
      <c r="A3320" t="s">
        <v>1841</v>
      </c>
      <c r="B3320" t="s">
        <v>34</v>
      </c>
      <c r="C3320">
        <v>81404</v>
      </c>
      <c r="D3320" s="3">
        <v>622</v>
      </c>
      <c r="E3320" s="3">
        <f t="shared" si="1123"/>
        <v>486.404</v>
      </c>
      <c r="F3320" s="3">
        <f t="shared" si="1124"/>
        <v>0</v>
      </c>
      <c r="G3320" s="3">
        <f t="shared" si="1125"/>
        <v>0</v>
      </c>
      <c r="H3320" s="3">
        <v>437.07</v>
      </c>
      <c r="I3320" s="3">
        <v>495.35</v>
      </c>
      <c r="J3320" s="3">
        <f t="shared" si="1121"/>
        <v>174.8442</v>
      </c>
      <c r="K3320" s="3">
        <f t="shared" si="1122"/>
        <v>370.09</v>
      </c>
      <c r="L3320" s="3">
        <f t="shared" si="1126"/>
        <v>0</v>
      </c>
      <c r="M3320" s="3">
        <f t="shared" si="1127"/>
        <v>0</v>
      </c>
      <c r="N3320" s="3">
        <f t="shared" si="1128"/>
        <v>0</v>
      </c>
      <c r="O3320" s="3">
        <f t="shared" si="1129"/>
        <v>0</v>
      </c>
      <c r="P3320" s="3">
        <f t="shared" si="1130"/>
        <v>0</v>
      </c>
      <c r="Q3320" s="3">
        <f t="shared" si="1131"/>
        <v>0</v>
      </c>
      <c r="R3320" s="4">
        <f t="shared" si="1132"/>
        <v>373.2</v>
      </c>
      <c r="S3320" s="3">
        <v>478.47903000000002</v>
      </c>
      <c r="T3320" s="3">
        <f t="shared" si="1133"/>
        <v>0</v>
      </c>
      <c r="U3320" s="3">
        <f t="shared" si="1134"/>
        <v>373.2</v>
      </c>
      <c r="V3320" s="3">
        <f t="shared" si="1135"/>
        <v>367.97520000000003</v>
      </c>
      <c r="W3320" s="3">
        <f t="shared" si="1136"/>
        <v>367.97520000000003</v>
      </c>
      <c r="X3320" s="4" t="s">
        <v>5201</v>
      </c>
      <c r="Y3320" s="3">
        <v>0</v>
      </c>
      <c r="Z3320" s="3">
        <v>0</v>
      </c>
      <c r="AA3320" s="4">
        <f t="shared" si="1137"/>
        <v>404.3</v>
      </c>
      <c r="AB3320" s="3">
        <f t="shared" si="1138"/>
        <v>373.2</v>
      </c>
      <c r="AC3320" s="3">
        <v>0</v>
      </c>
      <c r="AD3320" s="3">
        <v>0</v>
      </c>
      <c r="AE3320" s="3">
        <f t="shared" si="1139"/>
        <v>285.99559999999997</v>
      </c>
      <c r="AF3320" s="3">
        <v>416.02</v>
      </c>
      <c r="AG3320" s="3">
        <v>399.86</v>
      </c>
      <c r="AH3320" s="3">
        <f t="shared" si="1140"/>
        <v>0</v>
      </c>
      <c r="AI3320" s="3">
        <f t="shared" si="1141"/>
        <v>0</v>
      </c>
      <c r="AJ3320" s="3">
        <f t="shared" si="1148"/>
        <v>404.3</v>
      </c>
      <c r="AK3320" s="3">
        <v>329.8</v>
      </c>
      <c r="AL3320" s="3">
        <f t="shared" si="1142"/>
        <v>0</v>
      </c>
      <c r="AM3320" s="2" t="str">
        <f t="shared" si="1143"/>
        <v>NA</v>
      </c>
      <c r="AN3320" s="3">
        <f t="shared" si="1144"/>
        <v>311</v>
      </c>
      <c r="AO3320" s="3">
        <f t="shared" si="1145"/>
        <v>133.108</v>
      </c>
      <c r="AP3320" s="3">
        <f t="shared" si="1146"/>
        <v>0</v>
      </c>
      <c r="AQ3320" s="3">
        <f t="shared" si="1147"/>
        <v>435.4</v>
      </c>
      <c r="AR3320" s="2" cm="1">
        <f t="array" ref="AR3320">MIN(_xlfn._xlws.FILTER(E3320:AQ3320,E3320:AQ3320&lt;&gt;0))</f>
        <v>133.108</v>
      </c>
      <c r="AS3320" s="3">
        <f t="shared" si="1120"/>
        <v>495.35</v>
      </c>
    </row>
    <row r="3321" spans="1:45" x14ac:dyDescent="0.25">
      <c r="A3321" t="s">
        <v>1842</v>
      </c>
      <c r="B3321" t="s">
        <v>34</v>
      </c>
      <c r="C3321">
        <v>81405</v>
      </c>
      <c r="D3321" s="3">
        <v>1267</v>
      </c>
      <c r="E3321" s="3">
        <f t="shared" si="1123"/>
        <v>990.79399999999998</v>
      </c>
      <c r="F3321" s="3">
        <f t="shared" si="1124"/>
        <v>0</v>
      </c>
      <c r="G3321" s="3">
        <f t="shared" si="1125"/>
        <v>0</v>
      </c>
      <c r="H3321" s="3">
        <v>478.89</v>
      </c>
      <c r="I3321" s="3">
        <v>730.85</v>
      </c>
      <c r="J3321" s="3">
        <f t="shared" si="1121"/>
        <v>356.15370000000001</v>
      </c>
      <c r="K3321" s="3">
        <f t="shared" si="1122"/>
        <v>753.86500000000001</v>
      </c>
      <c r="L3321" s="3">
        <f t="shared" si="1126"/>
        <v>0</v>
      </c>
      <c r="M3321" s="3">
        <f t="shared" si="1127"/>
        <v>0</v>
      </c>
      <c r="N3321" s="3">
        <f t="shared" si="1128"/>
        <v>0</v>
      </c>
      <c r="O3321" s="3">
        <f t="shared" si="1129"/>
        <v>0</v>
      </c>
      <c r="P3321" s="3">
        <f t="shared" si="1130"/>
        <v>0</v>
      </c>
      <c r="Q3321" s="3">
        <f t="shared" si="1131"/>
        <v>0</v>
      </c>
      <c r="R3321" s="4">
        <f t="shared" si="1132"/>
        <v>760.19999999999993</v>
      </c>
      <c r="S3321" s="3">
        <v>524.65035000000012</v>
      </c>
      <c r="T3321" s="3">
        <f t="shared" si="1133"/>
        <v>0</v>
      </c>
      <c r="U3321" s="3">
        <f t="shared" si="1134"/>
        <v>760.19999999999993</v>
      </c>
      <c r="V3321" s="3">
        <f t="shared" si="1135"/>
        <v>749.55719999999997</v>
      </c>
      <c r="W3321" s="3">
        <f t="shared" si="1136"/>
        <v>749.55719999999997</v>
      </c>
      <c r="X3321" s="4" t="s">
        <v>5201</v>
      </c>
      <c r="Y3321" s="3">
        <v>0</v>
      </c>
      <c r="Z3321" s="3">
        <v>0</v>
      </c>
      <c r="AA3321" s="4">
        <f t="shared" si="1137"/>
        <v>823.55000000000007</v>
      </c>
      <c r="AB3321" s="3">
        <f t="shared" si="1138"/>
        <v>760.19999999999993</v>
      </c>
      <c r="AC3321" s="3">
        <v>0</v>
      </c>
      <c r="AD3321" s="3">
        <v>0</v>
      </c>
      <c r="AE3321" s="3">
        <f t="shared" si="1139"/>
        <v>582.56659999999999</v>
      </c>
      <c r="AF3321" s="3">
        <v>416.02</v>
      </c>
      <c r="AG3321" s="3">
        <v>399.86</v>
      </c>
      <c r="AH3321" s="3">
        <f t="shared" si="1140"/>
        <v>0</v>
      </c>
      <c r="AI3321" s="3">
        <f t="shared" si="1141"/>
        <v>0</v>
      </c>
      <c r="AJ3321" s="3">
        <f t="shared" si="1148"/>
        <v>823.55000000000007</v>
      </c>
      <c r="AK3321" s="3">
        <v>361.62</v>
      </c>
      <c r="AL3321" s="3">
        <f t="shared" si="1142"/>
        <v>0</v>
      </c>
      <c r="AM3321" s="2" t="str">
        <f t="shared" si="1143"/>
        <v>NA</v>
      </c>
      <c r="AN3321" s="3">
        <f t="shared" si="1144"/>
        <v>633.5</v>
      </c>
      <c r="AO3321" s="3">
        <f t="shared" si="1145"/>
        <v>271.13799999999998</v>
      </c>
      <c r="AP3321" s="3">
        <f t="shared" si="1146"/>
        <v>0</v>
      </c>
      <c r="AQ3321" s="3">
        <f t="shared" si="1147"/>
        <v>886.9</v>
      </c>
      <c r="AR3321" s="2" cm="1">
        <f t="array" ref="AR3321">MIN(_xlfn._xlws.FILTER(E3321:AQ3321,E3321:AQ3321&lt;&gt;0))</f>
        <v>271.13799999999998</v>
      </c>
      <c r="AS3321" s="3">
        <f t="shared" si="1120"/>
        <v>990.79399999999998</v>
      </c>
    </row>
    <row r="3322" spans="1:45" x14ac:dyDescent="0.25">
      <c r="A3322" t="s">
        <v>1843</v>
      </c>
      <c r="B3322" t="s">
        <v>34</v>
      </c>
      <c r="C3322">
        <v>81406</v>
      </c>
      <c r="D3322" s="3">
        <v>1829</v>
      </c>
      <c r="E3322" s="3">
        <f t="shared" si="1123"/>
        <v>1430.278</v>
      </c>
      <c r="F3322" s="3">
        <f t="shared" si="1124"/>
        <v>0</v>
      </c>
      <c r="G3322" s="3">
        <f t="shared" si="1125"/>
        <v>0</v>
      </c>
      <c r="H3322" s="3">
        <v>449.67</v>
      </c>
      <c r="I3322" s="3">
        <v>1055.67</v>
      </c>
      <c r="J3322" s="3">
        <f t="shared" si="1121"/>
        <v>514.13190000000009</v>
      </c>
      <c r="K3322" s="3">
        <f t="shared" si="1122"/>
        <v>1088.2549999999999</v>
      </c>
      <c r="L3322" s="3">
        <f t="shared" si="1126"/>
        <v>0</v>
      </c>
      <c r="M3322" s="3">
        <f t="shared" si="1127"/>
        <v>0</v>
      </c>
      <c r="N3322" s="3">
        <f t="shared" si="1128"/>
        <v>0</v>
      </c>
      <c r="O3322" s="3">
        <f t="shared" si="1129"/>
        <v>0</v>
      </c>
      <c r="P3322" s="3">
        <f t="shared" si="1130"/>
        <v>0</v>
      </c>
      <c r="Q3322" s="3">
        <f t="shared" si="1131"/>
        <v>0</v>
      </c>
      <c r="R3322" s="4">
        <f t="shared" si="1132"/>
        <v>1097.3999999999999</v>
      </c>
      <c r="S3322" s="3">
        <v>492.49408</v>
      </c>
      <c r="T3322" s="3">
        <f t="shared" si="1133"/>
        <v>0</v>
      </c>
      <c r="U3322" s="3">
        <f t="shared" si="1134"/>
        <v>1097.3999999999999</v>
      </c>
      <c r="V3322" s="3">
        <f t="shared" si="1135"/>
        <v>1082.0364</v>
      </c>
      <c r="W3322" s="3">
        <f t="shared" si="1136"/>
        <v>1082.0364</v>
      </c>
      <c r="X3322" s="4" t="s">
        <v>5201</v>
      </c>
      <c r="Y3322" s="3">
        <v>0</v>
      </c>
      <c r="Z3322" s="3">
        <v>0</v>
      </c>
      <c r="AA3322" s="4">
        <f t="shared" si="1137"/>
        <v>1188.8500000000001</v>
      </c>
      <c r="AB3322" s="3">
        <f t="shared" si="1138"/>
        <v>1097.3999999999999</v>
      </c>
      <c r="AC3322" s="3">
        <v>0</v>
      </c>
      <c r="AD3322" s="3">
        <v>0</v>
      </c>
      <c r="AE3322" s="3">
        <f t="shared" si="1139"/>
        <v>840.9742</v>
      </c>
      <c r="AF3322" s="3">
        <v>416.02</v>
      </c>
      <c r="AG3322" s="3">
        <v>399.86</v>
      </c>
      <c r="AH3322" s="3">
        <f t="shared" si="1140"/>
        <v>0</v>
      </c>
      <c r="AI3322" s="3">
        <f t="shared" si="1141"/>
        <v>0</v>
      </c>
      <c r="AJ3322" s="3">
        <f t="shared" si="1148"/>
        <v>1188.8500000000001</v>
      </c>
      <c r="AK3322" s="3">
        <v>339.46</v>
      </c>
      <c r="AL3322" s="3">
        <f t="shared" si="1142"/>
        <v>0</v>
      </c>
      <c r="AM3322" s="2" t="str">
        <f t="shared" si="1143"/>
        <v>NA</v>
      </c>
      <c r="AN3322" s="3">
        <f t="shared" si="1144"/>
        <v>914.5</v>
      </c>
      <c r="AO3322" s="3">
        <f t="shared" si="1145"/>
        <v>391.40600000000001</v>
      </c>
      <c r="AP3322" s="3">
        <f t="shared" si="1146"/>
        <v>0</v>
      </c>
      <c r="AQ3322" s="3">
        <f t="shared" si="1147"/>
        <v>1280.3</v>
      </c>
      <c r="AR3322" s="2" cm="1">
        <f t="array" ref="AR3322">MIN(_xlfn._xlws.FILTER(E3322:AQ3322,E3322:AQ3322&lt;&gt;0))</f>
        <v>339.46</v>
      </c>
      <c r="AS3322" s="3">
        <f t="shared" si="1120"/>
        <v>1430.278</v>
      </c>
    </row>
    <row r="3323" spans="1:45" x14ac:dyDescent="0.25">
      <c r="A3323" t="s">
        <v>1844</v>
      </c>
      <c r="B3323" t="s">
        <v>34</v>
      </c>
      <c r="C3323">
        <v>81450</v>
      </c>
      <c r="D3323" s="3">
        <v>1993</v>
      </c>
      <c r="E3323" s="3">
        <f t="shared" si="1123"/>
        <v>1558.5260000000001</v>
      </c>
      <c r="F3323" s="3">
        <f t="shared" si="1124"/>
        <v>0</v>
      </c>
      <c r="G3323" s="3">
        <f t="shared" si="1125"/>
        <v>0</v>
      </c>
      <c r="H3323" s="3">
        <v>1207.53</v>
      </c>
      <c r="I3323" s="3">
        <f>D3323*41.28%</f>
        <v>822.71040000000005</v>
      </c>
      <c r="J3323" s="3">
        <f t="shared" si="1121"/>
        <v>560.23230000000001</v>
      </c>
      <c r="K3323" s="3">
        <f t="shared" si="1122"/>
        <v>1185.835</v>
      </c>
      <c r="L3323" s="3">
        <f t="shared" si="1126"/>
        <v>0</v>
      </c>
      <c r="M3323" s="3">
        <f t="shared" si="1127"/>
        <v>0</v>
      </c>
      <c r="N3323" s="3">
        <f t="shared" si="1128"/>
        <v>0</v>
      </c>
      <c r="O3323" s="3">
        <f t="shared" si="1129"/>
        <v>0</v>
      </c>
      <c r="P3323" s="3">
        <f t="shared" si="1130"/>
        <v>0</v>
      </c>
      <c r="Q3323" s="3">
        <f t="shared" si="1131"/>
        <v>0</v>
      </c>
      <c r="R3323" s="4">
        <f t="shared" si="1132"/>
        <v>1195.8</v>
      </c>
      <c r="S3323" s="3">
        <v>1322.3417300000001</v>
      </c>
      <c r="T3323" s="3">
        <f t="shared" si="1133"/>
        <v>0</v>
      </c>
      <c r="U3323" s="3">
        <f t="shared" si="1134"/>
        <v>1195.8</v>
      </c>
      <c r="V3323" s="3">
        <f t="shared" si="1135"/>
        <v>1179.0588</v>
      </c>
      <c r="W3323" s="3">
        <f t="shared" si="1136"/>
        <v>1179.0588</v>
      </c>
      <c r="X3323" s="4" t="s">
        <v>5201</v>
      </c>
      <c r="Y3323" s="3">
        <v>0</v>
      </c>
      <c r="Z3323" s="3">
        <v>0</v>
      </c>
      <c r="AA3323" s="4">
        <f t="shared" si="1137"/>
        <v>1295.45</v>
      </c>
      <c r="AB3323" s="3">
        <f t="shared" si="1138"/>
        <v>1195.8</v>
      </c>
      <c r="AC3323" s="3">
        <v>0</v>
      </c>
      <c r="AD3323" s="3">
        <v>0</v>
      </c>
      <c r="AE3323" s="3">
        <f t="shared" si="1139"/>
        <v>916.38139999999999</v>
      </c>
      <c r="AF3323" s="3">
        <v>583.63760000000002</v>
      </c>
      <c r="AG3323" s="3">
        <v>561.19000000000005</v>
      </c>
      <c r="AH3323" s="3">
        <f t="shared" si="1140"/>
        <v>0</v>
      </c>
      <c r="AI3323" s="3">
        <f t="shared" si="1141"/>
        <v>0</v>
      </c>
      <c r="AJ3323" s="3">
        <v>1396.7030000000002</v>
      </c>
      <c r="AK3323" s="3">
        <v>778.08</v>
      </c>
      <c r="AL3323" s="3">
        <f t="shared" si="1142"/>
        <v>0</v>
      </c>
      <c r="AM3323" s="2" t="str">
        <f t="shared" si="1143"/>
        <v>NA</v>
      </c>
      <c r="AN3323" s="3">
        <f t="shared" si="1144"/>
        <v>996.5</v>
      </c>
      <c r="AO3323" s="3">
        <f t="shared" si="1145"/>
        <v>426.50200000000001</v>
      </c>
      <c r="AP3323" s="3">
        <f t="shared" si="1146"/>
        <v>0</v>
      </c>
      <c r="AQ3323" s="3">
        <f t="shared" si="1147"/>
        <v>1395.1</v>
      </c>
      <c r="AR3323" s="2" cm="1">
        <f t="array" ref="AR3323">MIN(_xlfn._xlws.FILTER(E3323:AQ3323,E3323:AQ3323&lt;&gt;0))</f>
        <v>426.50200000000001</v>
      </c>
      <c r="AS3323" s="3">
        <f t="shared" si="1120"/>
        <v>1558.5260000000001</v>
      </c>
    </row>
    <row r="3324" spans="1:45" x14ac:dyDescent="0.25">
      <c r="A3324" t="s">
        <v>1845</v>
      </c>
      <c r="B3324" t="s">
        <v>34</v>
      </c>
      <c r="C3324">
        <v>81479</v>
      </c>
      <c r="D3324" s="3">
        <v>614</v>
      </c>
      <c r="E3324" s="3">
        <f t="shared" si="1123"/>
        <v>480.14800000000002</v>
      </c>
      <c r="F3324" s="3">
        <f t="shared" si="1124"/>
        <v>0</v>
      </c>
      <c r="G3324" s="3">
        <f t="shared" si="1125"/>
        <v>0</v>
      </c>
      <c r="H3324" s="3">
        <v>86.97</v>
      </c>
      <c r="I3324" s="3">
        <f>D3324*41.28%</f>
        <v>253.45920000000001</v>
      </c>
      <c r="J3324" s="3">
        <f t="shared" si="1121"/>
        <v>172.59540000000001</v>
      </c>
      <c r="K3324" s="3">
        <f t="shared" si="1122"/>
        <v>365.33</v>
      </c>
      <c r="L3324" s="3">
        <f t="shared" si="1126"/>
        <v>0</v>
      </c>
      <c r="M3324" s="3">
        <f t="shared" si="1127"/>
        <v>0</v>
      </c>
      <c r="N3324" s="3">
        <f t="shared" si="1128"/>
        <v>0</v>
      </c>
      <c r="O3324" s="3">
        <f t="shared" si="1129"/>
        <v>0</v>
      </c>
      <c r="P3324" s="3">
        <f t="shared" si="1130"/>
        <v>0</v>
      </c>
      <c r="Q3324" s="3">
        <f t="shared" si="1131"/>
        <v>0</v>
      </c>
      <c r="R3324" s="4">
        <f t="shared" si="1132"/>
        <v>368.4</v>
      </c>
      <c r="S3324" s="3" t="s">
        <v>3123</v>
      </c>
      <c r="T3324" s="3">
        <f t="shared" si="1133"/>
        <v>0</v>
      </c>
      <c r="U3324" s="3">
        <f t="shared" si="1134"/>
        <v>368.4</v>
      </c>
      <c r="V3324" s="3">
        <f t="shared" si="1135"/>
        <v>363.24240000000003</v>
      </c>
      <c r="W3324" s="3">
        <f t="shared" si="1136"/>
        <v>363.24240000000003</v>
      </c>
      <c r="X3324" s="4" t="s">
        <v>5201</v>
      </c>
      <c r="Y3324" s="3">
        <v>0</v>
      </c>
      <c r="Z3324" s="3">
        <v>0</v>
      </c>
      <c r="AA3324" s="4">
        <f t="shared" si="1137"/>
        <v>399.1</v>
      </c>
      <c r="AB3324" s="3">
        <f t="shared" si="1138"/>
        <v>368.4</v>
      </c>
      <c r="AC3324" s="3">
        <v>0</v>
      </c>
      <c r="AD3324" s="3">
        <v>0</v>
      </c>
      <c r="AE3324" s="3">
        <f t="shared" si="1139"/>
        <v>282.31720000000001</v>
      </c>
      <c r="AF3324" s="3">
        <v>416.02</v>
      </c>
      <c r="AG3324" s="3">
        <v>399.86</v>
      </c>
      <c r="AH3324" s="3">
        <f t="shared" si="1140"/>
        <v>0</v>
      </c>
      <c r="AI3324" s="3">
        <f t="shared" si="1141"/>
        <v>0</v>
      </c>
      <c r="AJ3324" s="3">
        <f>D3324*65%</f>
        <v>399.1</v>
      </c>
      <c r="AK3324" s="3">
        <v>0</v>
      </c>
      <c r="AL3324" s="3">
        <f t="shared" si="1142"/>
        <v>0</v>
      </c>
      <c r="AM3324" s="2" t="str">
        <f t="shared" si="1143"/>
        <v>NA</v>
      </c>
      <c r="AN3324" s="3">
        <f t="shared" si="1144"/>
        <v>307</v>
      </c>
      <c r="AO3324" s="3">
        <f t="shared" si="1145"/>
        <v>131.39599999999999</v>
      </c>
      <c r="AP3324" s="3">
        <f t="shared" si="1146"/>
        <v>0</v>
      </c>
      <c r="AQ3324" s="3">
        <f t="shared" si="1147"/>
        <v>429.79999999999995</v>
      </c>
      <c r="AR3324" s="2" cm="1">
        <f t="array" ref="AR3324">MIN(_xlfn._xlws.FILTER(E3324:AQ3324,E3324:AQ3324&lt;&gt;0))</f>
        <v>86.97</v>
      </c>
      <c r="AS3324" s="3">
        <f t="shared" si="1120"/>
        <v>480.14800000000002</v>
      </c>
    </row>
    <row r="3325" spans="1:45" x14ac:dyDescent="0.25">
      <c r="A3325" t="s">
        <v>1846</v>
      </c>
      <c r="B3325" t="s">
        <v>34</v>
      </c>
      <c r="C3325">
        <v>81513</v>
      </c>
      <c r="D3325" s="3">
        <v>357</v>
      </c>
      <c r="E3325" s="3">
        <f t="shared" si="1123"/>
        <v>279.17400000000004</v>
      </c>
      <c r="F3325" s="3">
        <f t="shared" si="1124"/>
        <v>0</v>
      </c>
      <c r="G3325" s="3">
        <f t="shared" si="1125"/>
        <v>0</v>
      </c>
      <c r="H3325" s="3">
        <v>230.53</v>
      </c>
      <c r="I3325" s="3">
        <f>D3325*41.28%</f>
        <v>147.36959999999999</v>
      </c>
      <c r="J3325" s="3">
        <f t="shared" si="1121"/>
        <v>100.35270000000001</v>
      </c>
      <c r="K3325" s="3">
        <f t="shared" si="1122"/>
        <v>212.41499999999999</v>
      </c>
      <c r="L3325" s="3">
        <f t="shared" si="1126"/>
        <v>0</v>
      </c>
      <c r="M3325" s="3">
        <f t="shared" si="1127"/>
        <v>0</v>
      </c>
      <c r="N3325" s="3">
        <f t="shared" si="1128"/>
        <v>0</v>
      </c>
      <c r="O3325" s="3">
        <f t="shared" si="1129"/>
        <v>0</v>
      </c>
      <c r="P3325" s="3">
        <f t="shared" si="1130"/>
        <v>0</v>
      </c>
      <c r="Q3325" s="3">
        <f t="shared" si="1131"/>
        <v>0</v>
      </c>
      <c r="R3325" s="4">
        <f t="shared" si="1132"/>
        <v>214.2</v>
      </c>
      <c r="S3325" s="3">
        <v>275.73957999999999</v>
      </c>
      <c r="T3325" s="3">
        <f t="shared" si="1133"/>
        <v>0</v>
      </c>
      <c r="U3325" s="3">
        <f t="shared" si="1134"/>
        <v>214.2</v>
      </c>
      <c r="V3325" s="3">
        <f t="shared" si="1135"/>
        <v>211.2012</v>
      </c>
      <c r="W3325" s="3">
        <f t="shared" si="1136"/>
        <v>211.2012</v>
      </c>
      <c r="X3325" s="4" t="s">
        <v>5201</v>
      </c>
      <c r="Y3325" s="3">
        <v>0</v>
      </c>
      <c r="Z3325" s="3">
        <v>0</v>
      </c>
      <c r="AA3325" s="4">
        <f t="shared" si="1137"/>
        <v>232.05</v>
      </c>
      <c r="AB3325" s="3">
        <f t="shared" si="1138"/>
        <v>214.2</v>
      </c>
      <c r="AC3325" s="3">
        <v>0</v>
      </c>
      <c r="AD3325" s="3">
        <v>0</v>
      </c>
      <c r="AE3325" s="3">
        <f t="shared" si="1139"/>
        <v>164.14859999999999</v>
      </c>
      <c r="AF3325" s="3">
        <v>416.02</v>
      </c>
      <c r="AG3325" s="3">
        <v>399.86</v>
      </c>
      <c r="AH3325" s="3">
        <f t="shared" si="1140"/>
        <v>0</v>
      </c>
      <c r="AI3325" s="3">
        <f t="shared" si="1141"/>
        <v>0</v>
      </c>
      <c r="AJ3325" s="3">
        <f>D3325*65%</f>
        <v>232.05</v>
      </c>
      <c r="AK3325" s="3">
        <v>171.16</v>
      </c>
      <c r="AL3325" s="3">
        <f t="shared" si="1142"/>
        <v>0</v>
      </c>
      <c r="AM3325" s="2" t="str">
        <f t="shared" si="1143"/>
        <v>NA</v>
      </c>
      <c r="AN3325" s="3">
        <f t="shared" si="1144"/>
        <v>178.5</v>
      </c>
      <c r="AO3325" s="3">
        <f t="shared" si="1145"/>
        <v>76.397999999999996</v>
      </c>
      <c r="AP3325" s="3">
        <f t="shared" si="1146"/>
        <v>0</v>
      </c>
      <c r="AQ3325" s="3">
        <f t="shared" si="1147"/>
        <v>249.89999999999998</v>
      </c>
      <c r="AR3325" s="2" cm="1">
        <f t="array" ref="AR3325">MIN(_xlfn._xlws.FILTER(E3325:AQ3325,E3325:AQ3325&lt;&gt;0))</f>
        <v>76.397999999999996</v>
      </c>
      <c r="AS3325" s="3">
        <f t="shared" ref="AS3325:AS3388" si="1149">MAX(E3325:AQ3325)</f>
        <v>416.02</v>
      </c>
    </row>
    <row r="3326" spans="1:45" x14ac:dyDescent="0.25">
      <c r="A3326" t="s">
        <v>1847</v>
      </c>
      <c r="B3326" t="s">
        <v>34</v>
      </c>
      <c r="C3326">
        <v>81596</v>
      </c>
      <c r="D3326" s="3">
        <v>180</v>
      </c>
      <c r="E3326" s="3">
        <f t="shared" si="1123"/>
        <v>140.76</v>
      </c>
      <c r="F3326" s="3">
        <f t="shared" si="1124"/>
        <v>0</v>
      </c>
      <c r="G3326" s="3">
        <f t="shared" si="1125"/>
        <v>0</v>
      </c>
      <c r="H3326" s="3">
        <v>72.19</v>
      </c>
      <c r="I3326" s="3">
        <f>D3326*41.28%</f>
        <v>74.304000000000002</v>
      </c>
      <c r="J3326" s="3">
        <f t="shared" si="1121"/>
        <v>50.598000000000006</v>
      </c>
      <c r="K3326" s="3">
        <f t="shared" si="1122"/>
        <v>107.1</v>
      </c>
      <c r="L3326" s="3">
        <f t="shared" si="1126"/>
        <v>0</v>
      </c>
      <c r="M3326" s="3">
        <f t="shared" si="1127"/>
        <v>0</v>
      </c>
      <c r="N3326" s="3">
        <f t="shared" si="1128"/>
        <v>0</v>
      </c>
      <c r="O3326" s="3">
        <f t="shared" si="1129"/>
        <v>0</v>
      </c>
      <c r="P3326" s="3">
        <f t="shared" si="1130"/>
        <v>0</v>
      </c>
      <c r="Q3326" s="3">
        <f t="shared" si="1131"/>
        <v>0</v>
      </c>
      <c r="R3326" s="4">
        <f t="shared" si="1132"/>
        <v>108</v>
      </c>
      <c r="S3326" s="3">
        <v>125.68279</v>
      </c>
      <c r="T3326" s="3">
        <f t="shared" si="1133"/>
        <v>0</v>
      </c>
      <c r="U3326" s="3">
        <f t="shared" si="1134"/>
        <v>108</v>
      </c>
      <c r="V3326" s="3">
        <f t="shared" si="1135"/>
        <v>106.488</v>
      </c>
      <c r="W3326" s="3">
        <f t="shared" si="1136"/>
        <v>106.488</v>
      </c>
      <c r="X3326" s="4" t="s">
        <v>5201</v>
      </c>
      <c r="Y3326" s="3">
        <v>0</v>
      </c>
      <c r="Z3326" s="3">
        <v>0</v>
      </c>
      <c r="AA3326" s="4">
        <f t="shared" si="1137"/>
        <v>117</v>
      </c>
      <c r="AB3326" s="3">
        <f t="shared" si="1138"/>
        <v>108</v>
      </c>
      <c r="AC3326" s="3">
        <v>0</v>
      </c>
      <c r="AD3326" s="3">
        <v>0</v>
      </c>
      <c r="AE3326" s="3">
        <f t="shared" si="1139"/>
        <v>82.763999999999996</v>
      </c>
      <c r="AF3326" s="3">
        <v>416.02</v>
      </c>
      <c r="AG3326" s="3">
        <v>399.86</v>
      </c>
      <c r="AH3326" s="3">
        <f t="shared" si="1140"/>
        <v>0</v>
      </c>
      <c r="AI3326" s="3">
        <f t="shared" si="1141"/>
        <v>0</v>
      </c>
      <c r="AJ3326" s="3">
        <f>D3326*65%</f>
        <v>117</v>
      </c>
      <c r="AK3326" s="3">
        <v>86.63</v>
      </c>
      <c r="AL3326" s="3">
        <f t="shared" si="1142"/>
        <v>0</v>
      </c>
      <c r="AM3326" s="2" t="str">
        <f t="shared" si="1143"/>
        <v>NA</v>
      </c>
      <c r="AN3326" s="3">
        <f t="shared" si="1144"/>
        <v>90</v>
      </c>
      <c r="AO3326" s="3">
        <f t="shared" si="1145"/>
        <v>38.519999999999996</v>
      </c>
      <c r="AP3326" s="3">
        <f t="shared" si="1146"/>
        <v>0</v>
      </c>
      <c r="AQ3326" s="3">
        <f t="shared" si="1147"/>
        <v>125.99999999999999</v>
      </c>
      <c r="AR3326" s="2" cm="1">
        <f t="array" ref="AR3326">MIN(_xlfn._xlws.FILTER(E3326:AQ3326,E3326:AQ3326&lt;&gt;0))</f>
        <v>38.519999999999996</v>
      </c>
      <c r="AS3326" s="3">
        <f t="shared" si="1149"/>
        <v>416.02</v>
      </c>
    </row>
    <row r="3327" spans="1:45" x14ac:dyDescent="0.25">
      <c r="A3327" t="s">
        <v>1848</v>
      </c>
      <c r="B3327" t="s">
        <v>34</v>
      </c>
      <c r="C3327">
        <v>82010</v>
      </c>
      <c r="D3327" s="3">
        <v>54</v>
      </c>
      <c r="E3327" s="3">
        <f t="shared" si="1123"/>
        <v>42.228000000000002</v>
      </c>
      <c r="F3327" s="3">
        <f t="shared" si="1124"/>
        <v>0</v>
      </c>
      <c r="G3327" s="3">
        <f t="shared" si="1125"/>
        <v>0</v>
      </c>
      <c r="H3327" s="3">
        <v>16.04</v>
      </c>
      <c r="I3327" s="3">
        <v>15.19</v>
      </c>
      <c r="J3327" s="3">
        <f t="shared" si="1121"/>
        <v>15.179400000000001</v>
      </c>
      <c r="K3327" s="3">
        <f t="shared" si="1122"/>
        <v>32.129999999999995</v>
      </c>
      <c r="L3327" s="3">
        <f t="shared" si="1126"/>
        <v>0</v>
      </c>
      <c r="M3327" s="3">
        <f t="shared" si="1127"/>
        <v>0</v>
      </c>
      <c r="N3327" s="3">
        <f t="shared" si="1128"/>
        <v>0</v>
      </c>
      <c r="O3327" s="3">
        <f t="shared" si="1129"/>
        <v>0</v>
      </c>
      <c r="P3327" s="3">
        <f t="shared" si="1130"/>
        <v>0</v>
      </c>
      <c r="Q3327" s="3">
        <f t="shared" si="1131"/>
        <v>0</v>
      </c>
      <c r="R3327" s="4">
        <f t="shared" si="1132"/>
        <v>32.4</v>
      </c>
      <c r="S3327" s="3">
        <v>17.566690000000001</v>
      </c>
      <c r="T3327" s="3">
        <f t="shared" si="1133"/>
        <v>0</v>
      </c>
      <c r="U3327" s="3">
        <f t="shared" si="1134"/>
        <v>32.4</v>
      </c>
      <c r="V3327" s="3">
        <f t="shared" si="1135"/>
        <v>31.946400000000001</v>
      </c>
      <c r="W3327" s="3">
        <f t="shared" si="1136"/>
        <v>31.946400000000001</v>
      </c>
      <c r="X3327" s="4" t="s">
        <v>5201</v>
      </c>
      <c r="Y3327" s="3">
        <v>14.68</v>
      </c>
      <c r="Z3327" s="3">
        <v>0</v>
      </c>
      <c r="AA3327" s="4">
        <f t="shared" si="1137"/>
        <v>35.1</v>
      </c>
      <c r="AB3327" s="3">
        <f t="shared" si="1138"/>
        <v>32.4</v>
      </c>
      <c r="AC3327" s="3">
        <v>14.185589343999998</v>
      </c>
      <c r="AD3327" s="3">
        <v>17.2994992</v>
      </c>
      <c r="AE3327" s="3">
        <f t="shared" si="1139"/>
        <v>24.8292</v>
      </c>
      <c r="AF3327" s="3">
        <v>8.6943999999999999</v>
      </c>
      <c r="AG3327" s="3">
        <v>8.36</v>
      </c>
      <c r="AH3327" s="3">
        <f t="shared" si="1140"/>
        <v>0</v>
      </c>
      <c r="AI3327" s="3">
        <f t="shared" si="1141"/>
        <v>0</v>
      </c>
      <c r="AJ3327" s="3">
        <v>24.035000000000004</v>
      </c>
      <c r="AK3327" s="3">
        <v>13.36</v>
      </c>
      <c r="AL3327" s="3">
        <f t="shared" si="1142"/>
        <v>0</v>
      </c>
      <c r="AM3327" s="2" t="str">
        <f t="shared" si="1143"/>
        <v>NA</v>
      </c>
      <c r="AN3327" s="3">
        <f t="shared" si="1144"/>
        <v>27</v>
      </c>
      <c r="AO3327" s="3">
        <f t="shared" si="1145"/>
        <v>11.555999999999999</v>
      </c>
      <c r="AP3327" s="3">
        <f t="shared" si="1146"/>
        <v>0</v>
      </c>
      <c r="AQ3327" s="3">
        <f t="shared" si="1147"/>
        <v>37.799999999999997</v>
      </c>
      <c r="AR3327" s="2" cm="1">
        <f t="array" ref="AR3327">MIN(_xlfn._xlws.FILTER(E3327:AQ3327,E3327:AQ3327&lt;&gt;0))</f>
        <v>8.36</v>
      </c>
      <c r="AS3327" s="3">
        <f t="shared" si="1149"/>
        <v>42.228000000000002</v>
      </c>
    </row>
    <row r="3328" spans="1:45" x14ac:dyDescent="0.25">
      <c r="A3328" t="s">
        <v>1849</v>
      </c>
      <c r="B3328" t="s">
        <v>34</v>
      </c>
      <c r="C3328">
        <v>82017</v>
      </c>
      <c r="D3328" s="3">
        <v>66</v>
      </c>
      <c r="E3328" s="3">
        <f t="shared" si="1123"/>
        <v>51.612000000000002</v>
      </c>
      <c r="F3328" s="3">
        <f t="shared" si="1124"/>
        <v>0</v>
      </c>
      <c r="G3328" s="3">
        <f t="shared" si="1125"/>
        <v>0</v>
      </c>
      <c r="H3328" s="3">
        <v>33.22</v>
      </c>
      <c r="I3328" s="3">
        <v>37.65</v>
      </c>
      <c r="J3328" s="3">
        <f t="shared" si="1121"/>
        <v>18.552600000000002</v>
      </c>
      <c r="K3328" s="3">
        <f t="shared" si="1122"/>
        <v>39.269999999999996</v>
      </c>
      <c r="L3328" s="3">
        <f t="shared" si="1126"/>
        <v>0</v>
      </c>
      <c r="M3328" s="3">
        <f t="shared" si="1127"/>
        <v>0</v>
      </c>
      <c r="N3328" s="3">
        <f t="shared" si="1128"/>
        <v>0</v>
      </c>
      <c r="O3328" s="3">
        <f t="shared" si="1129"/>
        <v>0</v>
      </c>
      <c r="P3328" s="3">
        <f t="shared" si="1130"/>
        <v>0</v>
      </c>
      <c r="Q3328" s="3">
        <f t="shared" si="1131"/>
        <v>0</v>
      </c>
      <c r="R3328" s="4">
        <f t="shared" si="1132"/>
        <v>39.6</v>
      </c>
      <c r="S3328" s="3">
        <v>32.626339999999999</v>
      </c>
      <c r="T3328" s="3">
        <f t="shared" si="1133"/>
        <v>0</v>
      </c>
      <c r="U3328" s="3">
        <f t="shared" si="1134"/>
        <v>39.6</v>
      </c>
      <c r="V3328" s="3">
        <f t="shared" si="1135"/>
        <v>39.0456</v>
      </c>
      <c r="W3328" s="3">
        <f t="shared" si="1136"/>
        <v>39.0456</v>
      </c>
      <c r="X3328" s="4" t="s">
        <v>5201</v>
      </c>
      <c r="Y3328" s="3">
        <v>30.32</v>
      </c>
      <c r="Z3328" s="3">
        <v>0</v>
      </c>
      <c r="AA3328" s="4">
        <f t="shared" si="1137"/>
        <v>42.9</v>
      </c>
      <c r="AB3328" s="3">
        <f t="shared" si="1138"/>
        <v>39.6</v>
      </c>
      <c r="AC3328" s="3">
        <v>29.298846655999998</v>
      </c>
      <c r="AD3328" s="3">
        <v>35.730300800000002</v>
      </c>
      <c r="AE3328" s="3">
        <f t="shared" si="1139"/>
        <v>30.346799999999998</v>
      </c>
      <c r="AF3328" s="3">
        <v>11.3568</v>
      </c>
      <c r="AG3328" s="3">
        <v>10.92</v>
      </c>
      <c r="AH3328" s="3">
        <f t="shared" si="1140"/>
        <v>0</v>
      </c>
      <c r="AI3328" s="3">
        <f t="shared" si="1141"/>
        <v>0</v>
      </c>
      <c r="AJ3328" s="3">
        <v>31.427000000000003</v>
      </c>
      <c r="AK3328" s="3">
        <v>27.56</v>
      </c>
      <c r="AL3328" s="3">
        <f t="shared" si="1142"/>
        <v>0</v>
      </c>
      <c r="AM3328" s="2" t="str">
        <f t="shared" si="1143"/>
        <v>NA</v>
      </c>
      <c r="AN3328" s="3">
        <f t="shared" si="1144"/>
        <v>33</v>
      </c>
      <c r="AO3328" s="3">
        <f t="shared" si="1145"/>
        <v>14.124000000000001</v>
      </c>
      <c r="AP3328" s="3">
        <f t="shared" si="1146"/>
        <v>0</v>
      </c>
      <c r="AQ3328" s="3">
        <f t="shared" si="1147"/>
        <v>46.199999999999996</v>
      </c>
      <c r="AR3328" s="2" cm="1">
        <f t="array" ref="AR3328">MIN(_xlfn._xlws.FILTER(E3328:AQ3328,E3328:AQ3328&lt;&gt;0))</f>
        <v>10.92</v>
      </c>
      <c r="AS3328" s="3">
        <f t="shared" si="1149"/>
        <v>51.612000000000002</v>
      </c>
    </row>
    <row r="3329" spans="1:45" x14ac:dyDescent="0.25">
      <c r="A3329" t="s">
        <v>1850</v>
      </c>
      <c r="B3329" t="s">
        <v>34</v>
      </c>
      <c r="C3329">
        <v>82024</v>
      </c>
      <c r="D3329" s="3">
        <v>363</v>
      </c>
      <c r="E3329" s="3">
        <f t="shared" si="1123"/>
        <v>283.86599999999999</v>
      </c>
      <c r="F3329" s="3">
        <f t="shared" si="1124"/>
        <v>0</v>
      </c>
      <c r="G3329" s="3">
        <f t="shared" si="1125"/>
        <v>0</v>
      </c>
      <c r="H3329" s="3">
        <v>75.61</v>
      </c>
      <c r="I3329" s="3">
        <v>86.24</v>
      </c>
      <c r="J3329" s="3">
        <f t="shared" si="1121"/>
        <v>102.03930000000001</v>
      </c>
      <c r="K3329" s="3">
        <f t="shared" si="1122"/>
        <v>215.98499999999999</v>
      </c>
      <c r="L3329" s="3">
        <f t="shared" si="1126"/>
        <v>0</v>
      </c>
      <c r="M3329" s="3">
        <f t="shared" si="1127"/>
        <v>0</v>
      </c>
      <c r="N3329" s="3">
        <f t="shared" si="1128"/>
        <v>0</v>
      </c>
      <c r="O3329" s="3">
        <f t="shared" si="1129"/>
        <v>0</v>
      </c>
      <c r="P3329" s="3">
        <f t="shared" si="1130"/>
        <v>0</v>
      </c>
      <c r="Q3329" s="3">
        <f t="shared" si="1131"/>
        <v>0</v>
      </c>
      <c r="R3329" s="4">
        <f t="shared" si="1132"/>
        <v>217.79999999999998</v>
      </c>
      <c r="S3329" s="3">
        <v>74.706310000000002</v>
      </c>
      <c r="T3329" s="3">
        <f t="shared" si="1133"/>
        <v>0</v>
      </c>
      <c r="U3329" s="3">
        <f t="shared" si="1134"/>
        <v>217.79999999999998</v>
      </c>
      <c r="V3329" s="3">
        <f t="shared" si="1135"/>
        <v>214.7508</v>
      </c>
      <c r="W3329" s="3">
        <f t="shared" si="1136"/>
        <v>214.7508</v>
      </c>
      <c r="X3329" s="4" t="s">
        <v>5201</v>
      </c>
      <c r="Y3329" s="3">
        <v>69.430000000000007</v>
      </c>
      <c r="Z3329" s="3">
        <v>0</v>
      </c>
      <c r="AA3329" s="4">
        <f t="shared" si="1137"/>
        <v>235.95000000000002</v>
      </c>
      <c r="AB3329" s="3">
        <f t="shared" si="1138"/>
        <v>217.79999999999998</v>
      </c>
      <c r="AC3329" s="3">
        <v>67.091653144000006</v>
      </c>
      <c r="AD3329" s="3">
        <v>81.819089200000008</v>
      </c>
      <c r="AE3329" s="3">
        <f t="shared" si="1139"/>
        <v>166.9074</v>
      </c>
      <c r="AF3329" s="3">
        <v>41.0488</v>
      </c>
      <c r="AG3329" s="3">
        <v>39.47</v>
      </c>
      <c r="AH3329" s="3">
        <f t="shared" si="1140"/>
        <v>0</v>
      </c>
      <c r="AI3329" s="3">
        <f t="shared" si="1141"/>
        <v>0</v>
      </c>
      <c r="AJ3329" s="3">
        <v>113.542</v>
      </c>
      <c r="AK3329" s="3">
        <v>63.13</v>
      </c>
      <c r="AL3329" s="3">
        <f t="shared" si="1142"/>
        <v>0</v>
      </c>
      <c r="AM3329" s="2" t="str">
        <f t="shared" si="1143"/>
        <v>NA</v>
      </c>
      <c r="AN3329" s="3">
        <f t="shared" si="1144"/>
        <v>181.5</v>
      </c>
      <c r="AO3329" s="3">
        <f t="shared" si="1145"/>
        <v>77.682000000000002</v>
      </c>
      <c r="AP3329" s="3">
        <f t="shared" si="1146"/>
        <v>0</v>
      </c>
      <c r="AQ3329" s="3">
        <f t="shared" si="1147"/>
        <v>254.1</v>
      </c>
      <c r="AR3329" s="2" cm="1">
        <f t="array" ref="AR3329">MIN(_xlfn._xlws.FILTER(E3329:AQ3329,E3329:AQ3329&lt;&gt;0))</f>
        <v>39.47</v>
      </c>
      <c r="AS3329" s="3">
        <f t="shared" si="1149"/>
        <v>283.86599999999999</v>
      </c>
    </row>
    <row r="3330" spans="1:45" x14ac:dyDescent="0.25">
      <c r="A3330" t="s">
        <v>1851</v>
      </c>
      <c r="B3330" t="s">
        <v>34</v>
      </c>
      <c r="C3330">
        <v>82040</v>
      </c>
      <c r="D3330" s="3">
        <v>48</v>
      </c>
      <c r="E3330" s="3">
        <f t="shared" si="1123"/>
        <v>37.536000000000001</v>
      </c>
      <c r="F3330" s="3">
        <f t="shared" si="1124"/>
        <v>0</v>
      </c>
      <c r="G3330" s="3">
        <f t="shared" si="1125"/>
        <v>0</v>
      </c>
      <c r="H3330" s="3">
        <v>9.74</v>
      </c>
      <c r="I3330" s="3">
        <v>11.04</v>
      </c>
      <c r="J3330" s="3">
        <f t="shared" si="1121"/>
        <v>13.492800000000001</v>
      </c>
      <c r="K3330" s="3">
        <f t="shared" si="1122"/>
        <v>28.56</v>
      </c>
      <c r="L3330" s="3">
        <f t="shared" si="1126"/>
        <v>0</v>
      </c>
      <c r="M3330" s="3">
        <f t="shared" si="1127"/>
        <v>0</v>
      </c>
      <c r="N3330" s="3">
        <f t="shared" si="1128"/>
        <v>0</v>
      </c>
      <c r="O3330" s="3">
        <f t="shared" si="1129"/>
        <v>0</v>
      </c>
      <c r="P3330" s="3">
        <f t="shared" si="1130"/>
        <v>0</v>
      </c>
      <c r="Q3330" s="3">
        <f t="shared" si="1131"/>
        <v>0</v>
      </c>
      <c r="R3330" s="4">
        <f t="shared" si="1132"/>
        <v>28.799999999999997</v>
      </c>
      <c r="S3330" s="3">
        <v>10.637510000000001</v>
      </c>
      <c r="T3330" s="3">
        <f t="shared" si="1133"/>
        <v>0</v>
      </c>
      <c r="U3330" s="3">
        <f t="shared" si="1134"/>
        <v>28.799999999999997</v>
      </c>
      <c r="V3330" s="3">
        <f t="shared" si="1135"/>
        <v>28.396799999999999</v>
      </c>
      <c r="W3330" s="3">
        <f t="shared" si="1136"/>
        <v>28.396799999999999</v>
      </c>
      <c r="X3330" s="4" t="s">
        <v>5201</v>
      </c>
      <c r="Y3330" s="3">
        <v>6.2</v>
      </c>
      <c r="Z3330" s="3">
        <v>0</v>
      </c>
      <c r="AA3330" s="4">
        <f t="shared" si="1137"/>
        <v>31.200000000000003</v>
      </c>
      <c r="AB3330" s="3">
        <f t="shared" si="1138"/>
        <v>28.799999999999997</v>
      </c>
      <c r="AC3330" s="3">
        <v>5.9911889600000006</v>
      </c>
      <c r="AD3330" s="3">
        <v>7.3063280000000015</v>
      </c>
      <c r="AE3330" s="3">
        <f t="shared" si="1139"/>
        <v>22.070399999999999</v>
      </c>
      <c r="AF3330" s="3">
        <v>5.2623999999999995</v>
      </c>
      <c r="AG3330" s="3">
        <v>5.0599999999999996</v>
      </c>
      <c r="AH3330" s="3">
        <f t="shared" si="1140"/>
        <v>0</v>
      </c>
      <c r="AI3330" s="3">
        <f t="shared" si="1141"/>
        <v>0</v>
      </c>
      <c r="AJ3330" s="3">
        <v>14.553000000000001</v>
      </c>
      <c r="AK3330" s="3">
        <v>8.09</v>
      </c>
      <c r="AL3330" s="3">
        <f t="shared" si="1142"/>
        <v>0</v>
      </c>
      <c r="AM3330" s="2" t="str">
        <f t="shared" si="1143"/>
        <v>NA</v>
      </c>
      <c r="AN3330" s="3">
        <f t="shared" si="1144"/>
        <v>24</v>
      </c>
      <c r="AO3330" s="3">
        <f t="shared" si="1145"/>
        <v>10.272</v>
      </c>
      <c r="AP3330" s="3">
        <f t="shared" si="1146"/>
        <v>0</v>
      </c>
      <c r="AQ3330" s="3">
        <f t="shared" si="1147"/>
        <v>33.599999999999994</v>
      </c>
      <c r="AR3330" s="2" cm="1">
        <f t="array" ref="AR3330">MIN(_xlfn._xlws.FILTER(E3330:AQ3330,E3330:AQ3330&lt;&gt;0))</f>
        <v>5.0599999999999996</v>
      </c>
      <c r="AS3330" s="3">
        <f t="shared" si="1149"/>
        <v>37.536000000000001</v>
      </c>
    </row>
    <row r="3331" spans="1:45" x14ac:dyDescent="0.25">
      <c r="A3331" t="s">
        <v>1852</v>
      </c>
      <c r="B3331" t="s">
        <v>34</v>
      </c>
      <c r="C3331">
        <v>82042</v>
      </c>
      <c r="D3331" s="3">
        <v>51</v>
      </c>
      <c r="E3331" s="3">
        <f t="shared" si="1123"/>
        <v>39.882000000000005</v>
      </c>
      <c r="F3331" s="3">
        <f t="shared" si="1124"/>
        <v>0</v>
      </c>
      <c r="G3331" s="3">
        <f t="shared" si="1125"/>
        <v>0</v>
      </c>
      <c r="H3331" s="3">
        <v>12.6</v>
      </c>
      <c r="I3331" s="3">
        <v>11.55</v>
      </c>
      <c r="J3331" s="3">
        <f t="shared" si="1121"/>
        <v>14.3361</v>
      </c>
      <c r="K3331" s="3">
        <f t="shared" si="1122"/>
        <v>30.344999999999999</v>
      </c>
      <c r="L3331" s="3">
        <f t="shared" si="1126"/>
        <v>0</v>
      </c>
      <c r="M3331" s="3">
        <f t="shared" si="1127"/>
        <v>0</v>
      </c>
      <c r="N3331" s="3">
        <f t="shared" si="1128"/>
        <v>0</v>
      </c>
      <c r="O3331" s="3">
        <f t="shared" si="1129"/>
        <v>0</v>
      </c>
      <c r="P3331" s="3">
        <f t="shared" si="1130"/>
        <v>0</v>
      </c>
      <c r="Q3331" s="3">
        <f t="shared" si="1131"/>
        <v>0</v>
      </c>
      <c r="R3331" s="4">
        <f t="shared" si="1132"/>
        <v>30.599999999999998</v>
      </c>
      <c r="S3331" s="3">
        <v>13.544980000000001</v>
      </c>
      <c r="T3331" s="3">
        <f t="shared" si="1133"/>
        <v>0</v>
      </c>
      <c r="U3331" s="3">
        <f t="shared" si="1134"/>
        <v>30.599999999999998</v>
      </c>
      <c r="V3331" s="3">
        <f t="shared" si="1135"/>
        <v>30.171600000000002</v>
      </c>
      <c r="W3331" s="3">
        <f t="shared" si="1136"/>
        <v>30.171600000000002</v>
      </c>
      <c r="X3331" s="4">
        <v>0</v>
      </c>
      <c r="Y3331" s="3">
        <v>6.2</v>
      </c>
      <c r="Z3331" s="3">
        <v>0</v>
      </c>
      <c r="AA3331" s="4">
        <f t="shared" si="1137"/>
        <v>33.15</v>
      </c>
      <c r="AB3331" s="3">
        <f t="shared" si="1138"/>
        <v>30.599999999999998</v>
      </c>
      <c r="AC3331" s="3">
        <v>5.9911889600000006</v>
      </c>
      <c r="AD3331" s="3">
        <v>7.3063280000000015</v>
      </c>
      <c r="AE3331" s="3">
        <f t="shared" si="1139"/>
        <v>23.4498</v>
      </c>
      <c r="AF3331" s="3">
        <v>5.5015999999999998</v>
      </c>
      <c r="AG3331" s="3">
        <v>5.29</v>
      </c>
      <c r="AH3331" s="3">
        <f t="shared" si="1140"/>
        <v>0</v>
      </c>
      <c r="AI3331" s="3">
        <f t="shared" si="1141"/>
        <v>0</v>
      </c>
      <c r="AJ3331" s="3">
        <v>15.224</v>
      </c>
      <c r="AK3331" s="3">
        <v>8.4600000000000009</v>
      </c>
      <c r="AL3331" s="3">
        <f t="shared" si="1142"/>
        <v>0</v>
      </c>
      <c r="AM3331" s="2">
        <f t="shared" si="1143"/>
        <v>0</v>
      </c>
      <c r="AN3331" s="3">
        <f t="shared" si="1144"/>
        <v>25.5</v>
      </c>
      <c r="AO3331" s="3">
        <f t="shared" si="1145"/>
        <v>10.914</v>
      </c>
      <c r="AP3331" s="3">
        <f t="shared" si="1146"/>
        <v>0</v>
      </c>
      <c r="AQ3331" s="3">
        <f t="shared" si="1147"/>
        <v>35.699999999999996</v>
      </c>
      <c r="AR3331" s="2" cm="1">
        <f t="array" ref="AR3331">MIN(_xlfn._xlws.FILTER(E3331:AQ3331,E3331:AQ3331&lt;&gt;0))</f>
        <v>5.29</v>
      </c>
      <c r="AS3331" s="3">
        <f t="shared" si="1149"/>
        <v>39.882000000000005</v>
      </c>
    </row>
    <row r="3332" spans="1:45" x14ac:dyDescent="0.25">
      <c r="A3332" t="s">
        <v>1853</v>
      </c>
      <c r="B3332" t="s">
        <v>34</v>
      </c>
      <c r="C3332">
        <v>82043</v>
      </c>
      <c r="D3332" s="3">
        <v>47</v>
      </c>
      <c r="E3332" s="3">
        <f t="shared" si="1123"/>
        <v>36.754000000000005</v>
      </c>
      <c r="F3332" s="3">
        <f t="shared" si="1124"/>
        <v>0</v>
      </c>
      <c r="G3332" s="3">
        <f t="shared" si="1125"/>
        <v>0</v>
      </c>
      <c r="H3332" s="3">
        <v>11.46</v>
      </c>
      <c r="I3332" s="3">
        <v>12.91</v>
      </c>
      <c r="J3332" s="3">
        <f t="shared" ref="J3332:J3395" si="1150">D3332*28.11%</f>
        <v>13.2117</v>
      </c>
      <c r="K3332" s="3">
        <f t="shared" si="1122"/>
        <v>27.965</v>
      </c>
      <c r="L3332" s="3">
        <f t="shared" si="1126"/>
        <v>0</v>
      </c>
      <c r="M3332" s="3">
        <f t="shared" si="1127"/>
        <v>0</v>
      </c>
      <c r="N3332" s="3">
        <f t="shared" si="1128"/>
        <v>0</v>
      </c>
      <c r="O3332" s="3">
        <f t="shared" si="1129"/>
        <v>0</v>
      </c>
      <c r="P3332" s="3">
        <f t="shared" si="1130"/>
        <v>0</v>
      </c>
      <c r="Q3332" s="3">
        <f t="shared" si="1131"/>
        <v>0</v>
      </c>
      <c r="R3332" s="4">
        <f t="shared" si="1132"/>
        <v>28.2</v>
      </c>
      <c r="S3332" s="3">
        <v>12.43074</v>
      </c>
      <c r="T3332" s="3">
        <f t="shared" si="1133"/>
        <v>0</v>
      </c>
      <c r="U3332" s="3">
        <f t="shared" si="1134"/>
        <v>28.2</v>
      </c>
      <c r="V3332" s="3">
        <f t="shared" si="1135"/>
        <v>27.805199999999999</v>
      </c>
      <c r="W3332" s="3">
        <f t="shared" si="1136"/>
        <v>27.805199999999999</v>
      </c>
      <c r="X3332" s="4">
        <v>0</v>
      </c>
      <c r="Y3332" s="3">
        <v>10.41</v>
      </c>
      <c r="Z3332" s="3">
        <v>0</v>
      </c>
      <c r="AA3332" s="4">
        <f t="shared" si="1137"/>
        <v>30.55</v>
      </c>
      <c r="AB3332" s="3">
        <f t="shared" si="1138"/>
        <v>28.2</v>
      </c>
      <c r="AC3332" s="3">
        <v>10.059399528</v>
      </c>
      <c r="AD3332" s="3">
        <v>12.267560400000001</v>
      </c>
      <c r="AE3332" s="3">
        <f t="shared" si="1139"/>
        <v>21.610599999999998</v>
      </c>
      <c r="AF3332" s="3">
        <v>5.7408000000000001</v>
      </c>
      <c r="AG3332" s="3">
        <v>5.52</v>
      </c>
      <c r="AH3332" s="3">
        <f t="shared" si="1140"/>
        <v>0</v>
      </c>
      <c r="AI3332" s="3">
        <f t="shared" si="1141"/>
        <v>0</v>
      </c>
      <c r="AJ3332" s="3">
        <v>15.917000000000002</v>
      </c>
      <c r="AK3332" s="3">
        <v>9.44</v>
      </c>
      <c r="AL3332" s="3">
        <f t="shared" si="1142"/>
        <v>0</v>
      </c>
      <c r="AM3332" s="2">
        <f t="shared" si="1143"/>
        <v>0</v>
      </c>
      <c r="AN3332" s="3">
        <f t="shared" si="1144"/>
        <v>23.5</v>
      </c>
      <c r="AO3332" s="3">
        <f t="shared" si="1145"/>
        <v>10.058</v>
      </c>
      <c r="AP3332" s="3">
        <f t="shared" si="1146"/>
        <v>0</v>
      </c>
      <c r="AQ3332" s="3">
        <f t="shared" si="1147"/>
        <v>32.9</v>
      </c>
      <c r="AR3332" s="2" cm="1">
        <f t="array" ref="AR3332">MIN(_xlfn._xlws.FILTER(E3332:AQ3332,E3332:AQ3332&lt;&gt;0))</f>
        <v>5.52</v>
      </c>
      <c r="AS3332" s="3">
        <f t="shared" si="1149"/>
        <v>36.754000000000005</v>
      </c>
    </row>
    <row r="3333" spans="1:45" x14ac:dyDescent="0.25">
      <c r="A3333" t="s">
        <v>1854</v>
      </c>
      <c r="B3333" t="s">
        <v>34</v>
      </c>
      <c r="C3333">
        <v>82085</v>
      </c>
      <c r="D3333" s="3">
        <v>102</v>
      </c>
      <c r="E3333" s="3">
        <f t="shared" si="1123"/>
        <v>79.76400000000001</v>
      </c>
      <c r="F3333" s="3">
        <f t="shared" si="1124"/>
        <v>0</v>
      </c>
      <c r="G3333" s="3">
        <f t="shared" si="1125"/>
        <v>0</v>
      </c>
      <c r="H3333" s="3">
        <v>18.899999999999999</v>
      </c>
      <c r="I3333" s="3">
        <v>21.67</v>
      </c>
      <c r="J3333" s="3">
        <f t="shared" si="1150"/>
        <v>28.6722</v>
      </c>
      <c r="K3333" s="3">
        <f t="shared" si="1122"/>
        <v>60.69</v>
      </c>
      <c r="L3333" s="3">
        <f t="shared" si="1126"/>
        <v>0</v>
      </c>
      <c r="M3333" s="3">
        <f t="shared" si="1127"/>
        <v>0</v>
      </c>
      <c r="N3333" s="3">
        <f t="shared" si="1128"/>
        <v>0</v>
      </c>
      <c r="O3333" s="3">
        <f t="shared" si="1129"/>
        <v>0</v>
      </c>
      <c r="P3333" s="3">
        <f t="shared" si="1130"/>
        <v>0</v>
      </c>
      <c r="Q3333" s="3">
        <f t="shared" si="1131"/>
        <v>0</v>
      </c>
      <c r="R3333" s="4">
        <f t="shared" si="1132"/>
        <v>61.199999999999996</v>
      </c>
      <c r="S3333" s="3">
        <v>18.78539</v>
      </c>
      <c r="T3333" s="3">
        <f t="shared" si="1133"/>
        <v>0</v>
      </c>
      <c r="U3333" s="3">
        <f t="shared" si="1134"/>
        <v>61.199999999999996</v>
      </c>
      <c r="V3333" s="3">
        <f t="shared" si="1135"/>
        <v>60.343200000000003</v>
      </c>
      <c r="W3333" s="3">
        <f t="shared" si="1136"/>
        <v>60.343200000000003</v>
      </c>
      <c r="X3333" s="4">
        <v>0</v>
      </c>
      <c r="Y3333" s="3">
        <v>17.440000000000001</v>
      </c>
      <c r="Z3333" s="3">
        <v>0</v>
      </c>
      <c r="AA3333" s="4">
        <f t="shared" si="1137"/>
        <v>66.3</v>
      </c>
      <c r="AB3333" s="3">
        <f t="shared" si="1138"/>
        <v>61.199999999999996</v>
      </c>
      <c r="AC3333" s="3">
        <v>16.852634752</v>
      </c>
      <c r="AD3333" s="3">
        <v>20.551993600000003</v>
      </c>
      <c r="AE3333" s="3">
        <f t="shared" si="1139"/>
        <v>46.8996</v>
      </c>
      <c r="AF3333" s="3">
        <v>10.316800000000001</v>
      </c>
      <c r="AG3333" s="3">
        <v>9.92</v>
      </c>
      <c r="AH3333" s="3">
        <f t="shared" si="1140"/>
        <v>0</v>
      </c>
      <c r="AI3333" s="3">
        <f t="shared" si="1141"/>
        <v>0</v>
      </c>
      <c r="AJ3333" s="3">
        <v>28.534000000000002</v>
      </c>
      <c r="AK3333" s="3">
        <v>15.86</v>
      </c>
      <c r="AL3333" s="3">
        <f t="shared" si="1142"/>
        <v>0</v>
      </c>
      <c r="AM3333" s="2">
        <f t="shared" si="1143"/>
        <v>0</v>
      </c>
      <c r="AN3333" s="3">
        <f t="shared" si="1144"/>
        <v>51</v>
      </c>
      <c r="AO3333" s="3">
        <f t="shared" si="1145"/>
        <v>21.827999999999999</v>
      </c>
      <c r="AP3333" s="3">
        <f t="shared" si="1146"/>
        <v>0</v>
      </c>
      <c r="AQ3333" s="3">
        <f t="shared" si="1147"/>
        <v>71.399999999999991</v>
      </c>
      <c r="AR3333" s="2" cm="1">
        <f t="array" ref="AR3333">MIN(_xlfn._xlws.FILTER(E3333:AQ3333,E3333:AQ3333&lt;&gt;0))</f>
        <v>9.92</v>
      </c>
      <c r="AS3333" s="3">
        <f t="shared" si="1149"/>
        <v>79.76400000000001</v>
      </c>
    </row>
    <row r="3334" spans="1:45" x14ac:dyDescent="0.25">
      <c r="A3334" t="s">
        <v>1855</v>
      </c>
      <c r="B3334" t="s">
        <v>34</v>
      </c>
      <c r="C3334">
        <v>82088</v>
      </c>
      <c r="D3334" s="3">
        <v>439</v>
      </c>
      <c r="E3334" s="3">
        <f t="shared" si="1123"/>
        <v>343.298</v>
      </c>
      <c r="F3334" s="3">
        <f t="shared" si="1124"/>
        <v>0</v>
      </c>
      <c r="G3334" s="3">
        <f t="shared" si="1125"/>
        <v>0</v>
      </c>
      <c r="H3334" s="3">
        <v>80.2</v>
      </c>
      <c r="I3334" s="3">
        <v>90.98</v>
      </c>
      <c r="J3334" s="3">
        <f t="shared" si="1150"/>
        <v>123.4029</v>
      </c>
      <c r="K3334" s="3">
        <f t="shared" si="1122"/>
        <v>261.20499999999998</v>
      </c>
      <c r="L3334" s="3">
        <f t="shared" si="1126"/>
        <v>0</v>
      </c>
      <c r="M3334" s="3">
        <f t="shared" si="1127"/>
        <v>0</v>
      </c>
      <c r="N3334" s="3">
        <f t="shared" si="1128"/>
        <v>0</v>
      </c>
      <c r="O3334" s="3">
        <f t="shared" si="1129"/>
        <v>0</v>
      </c>
      <c r="P3334" s="3">
        <f t="shared" si="1130"/>
        <v>0</v>
      </c>
      <c r="Q3334" s="3">
        <f t="shared" si="1131"/>
        <v>0</v>
      </c>
      <c r="R3334" s="4">
        <f t="shared" si="1132"/>
        <v>263.39999999999998</v>
      </c>
      <c r="S3334" s="3">
        <v>78.832480000000004</v>
      </c>
      <c r="T3334" s="3">
        <f t="shared" si="1133"/>
        <v>0</v>
      </c>
      <c r="U3334" s="3">
        <f t="shared" si="1134"/>
        <v>263.39999999999998</v>
      </c>
      <c r="V3334" s="3">
        <f t="shared" si="1135"/>
        <v>259.7124</v>
      </c>
      <c r="W3334" s="3">
        <f t="shared" si="1136"/>
        <v>259.7124</v>
      </c>
      <c r="X3334" s="4" t="s">
        <v>5201</v>
      </c>
      <c r="Y3334" s="3">
        <v>73.239999999999995</v>
      </c>
      <c r="Z3334" s="3">
        <v>0</v>
      </c>
      <c r="AA3334" s="4">
        <f t="shared" si="1137"/>
        <v>285.35000000000002</v>
      </c>
      <c r="AB3334" s="3">
        <f t="shared" si="1138"/>
        <v>263.39999999999998</v>
      </c>
      <c r="AC3334" s="3">
        <v>70.773335391999979</v>
      </c>
      <c r="AD3334" s="3">
        <v>86.308945599999987</v>
      </c>
      <c r="AE3334" s="3">
        <f t="shared" si="1139"/>
        <v>201.85219999999998</v>
      </c>
      <c r="AF3334" s="3">
        <v>43.316000000000003</v>
      </c>
      <c r="AG3334" s="3">
        <v>41.65</v>
      </c>
      <c r="AH3334" s="3">
        <f t="shared" si="1140"/>
        <v>0</v>
      </c>
      <c r="AI3334" s="3">
        <f t="shared" si="1141"/>
        <v>0</v>
      </c>
      <c r="AJ3334" s="3">
        <v>119.81200000000001</v>
      </c>
      <c r="AK3334" s="3">
        <v>66.61</v>
      </c>
      <c r="AL3334" s="3">
        <f t="shared" si="1142"/>
        <v>0</v>
      </c>
      <c r="AM3334" s="2" t="str">
        <f t="shared" si="1143"/>
        <v>NA</v>
      </c>
      <c r="AN3334" s="3">
        <f t="shared" si="1144"/>
        <v>219.5</v>
      </c>
      <c r="AO3334" s="3">
        <f t="shared" si="1145"/>
        <v>93.945999999999998</v>
      </c>
      <c r="AP3334" s="3">
        <f t="shared" si="1146"/>
        <v>0</v>
      </c>
      <c r="AQ3334" s="3">
        <f t="shared" si="1147"/>
        <v>307.29999999999995</v>
      </c>
      <c r="AR3334" s="2" cm="1">
        <f t="array" ref="AR3334">MIN(_xlfn._xlws.FILTER(E3334:AQ3334,E3334:AQ3334&lt;&gt;0))</f>
        <v>41.65</v>
      </c>
      <c r="AS3334" s="3">
        <f t="shared" si="1149"/>
        <v>343.298</v>
      </c>
    </row>
    <row r="3335" spans="1:45" x14ac:dyDescent="0.25">
      <c r="A3335" t="s">
        <v>1856</v>
      </c>
      <c r="B3335" t="s">
        <v>34</v>
      </c>
      <c r="C3335">
        <v>82103</v>
      </c>
      <c r="D3335" s="3">
        <v>126</v>
      </c>
      <c r="E3335" s="3">
        <f t="shared" si="1123"/>
        <v>98.532000000000011</v>
      </c>
      <c r="F3335" s="3">
        <f t="shared" si="1124"/>
        <v>0</v>
      </c>
      <c r="G3335" s="3">
        <f t="shared" si="1125"/>
        <v>0</v>
      </c>
      <c r="H3335" s="3">
        <v>26.35</v>
      </c>
      <c r="I3335" s="3">
        <v>30</v>
      </c>
      <c r="J3335" s="3">
        <f t="shared" si="1150"/>
        <v>35.418600000000005</v>
      </c>
      <c r="K3335" s="3">
        <f t="shared" si="1122"/>
        <v>74.97</v>
      </c>
      <c r="L3335" s="3">
        <f t="shared" si="1126"/>
        <v>0</v>
      </c>
      <c r="M3335" s="3">
        <f t="shared" si="1127"/>
        <v>0</v>
      </c>
      <c r="N3335" s="3">
        <f t="shared" si="1128"/>
        <v>0</v>
      </c>
      <c r="O3335" s="3">
        <f t="shared" si="1129"/>
        <v>0</v>
      </c>
      <c r="P3335" s="3">
        <f t="shared" si="1130"/>
        <v>0</v>
      </c>
      <c r="Q3335" s="3">
        <f t="shared" si="1131"/>
        <v>0</v>
      </c>
      <c r="R3335" s="4">
        <f t="shared" si="1132"/>
        <v>75.599999999999994</v>
      </c>
      <c r="S3335" s="3">
        <v>25.993130000000001</v>
      </c>
      <c r="T3335" s="3">
        <f t="shared" si="1133"/>
        <v>0</v>
      </c>
      <c r="U3335" s="3">
        <f t="shared" si="1134"/>
        <v>75.599999999999994</v>
      </c>
      <c r="V3335" s="3">
        <f t="shared" si="1135"/>
        <v>74.541600000000003</v>
      </c>
      <c r="W3335" s="3">
        <f t="shared" si="1136"/>
        <v>74.541600000000003</v>
      </c>
      <c r="X3335" s="4">
        <v>0</v>
      </c>
      <c r="Y3335" s="3">
        <v>24.14</v>
      </c>
      <c r="Z3335" s="3">
        <v>0</v>
      </c>
      <c r="AA3335" s="4">
        <f t="shared" si="1137"/>
        <v>81.900000000000006</v>
      </c>
      <c r="AB3335" s="3">
        <f t="shared" si="1138"/>
        <v>75.599999999999994</v>
      </c>
      <c r="AC3335" s="3">
        <v>23.326984111999998</v>
      </c>
      <c r="AD3335" s="3">
        <v>28.447541600000001</v>
      </c>
      <c r="AE3335" s="3">
        <f t="shared" si="1139"/>
        <v>57.934799999999996</v>
      </c>
      <c r="AF3335" s="3">
        <v>14.279200000000001</v>
      </c>
      <c r="AG3335" s="3">
        <v>13.73</v>
      </c>
      <c r="AH3335" s="3">
        <f t="shared" si="1140"/>
        <v>0</v>
      </c>
      <c r="AI3335" s="3">
        <f t="shared" si="1141"/>
        <v>0</v>
      </c>
      <c r="AJ3335" s="3">
        <v>39.468000000000004</v>
      </c>
      <c r="AK3335" s="3">
        <v>21.96</v>
      </c>
      <c r="AL3335" s="3">
        <f t="shared" si="1142"/>
        <v>0</v>
      </c>
      <c r="AM3335" s="2">
        <f t="shared" si="1143"/>
        <v>0</v>
      </c>
      <c r="AN3335" s="3">
        <f t="shared" si="1144"/>
        <v>63</v>
      </c>
      <c r="AO3335" s="3">
        <f t="shared" si="1145"/>
        <v>26.963999999999999</v>
      </c>
      <c r="AP3335" s="3">
        <f t="shared" si="1146"/>
        <v>0</v>
      </c>
      <c r="AQ3335" s="3">
        <f t="shared" si="1147"/>
        <v>88.199999999999989</v>
      </c>
      <c r="AR3335" s="2" cm="1">
        <f t="array" ref="AR3335">MIN(_xlfn._xlws.FILTER(E3335:AQ3335,E3335:AQ3335&lt;&gt;0))</f>
        <v>13.73</v>
      </c>
      <c r="AS3335" s="3">
        <f t="shared" si="1149"/>
        <v>98.532000000000011</v>
      </c>
    </row>
    <row r="3336" spans="1:45" x14ac:dyDescent="0.25">
      <c r="A3336" t="s">
        <v>1857</v>
      </c>
      <c r="B3336" t="s">
        <v>34</v>
      </c>
      <c r="C3336">
        <v>82104</v>
      </c>
      <c r="D3336" s="3">
        <v>102</v>
      </c>
      <c r="E3336" s="3">
        <f t="shared" si="1123"/>
        <v>79.76400000000001</v>
      </c>
      <c r="F3336" s="3">
        <f t="shared" si="1124"/>
        <v>0</v>
      </c>
      <c r="G3336" s="3">
        <f t="shared" si="1125"/>
        <v>0</v>
      </c>
      <c r="H3336" s="3">
        <v>28.64</v>
      </c>
      <c r="I3336" s="3">
        <v>32.29</v>
      </c>
      <c r="J3336" s="3">
        <f t="shared" si="1150"/>
        <v>28.6722</v>
      </c>
      <c r="K3336" s="3">
        <f t="shared" si="1122"/>
        <v>60.69</v>
      </c>
      <c r="L3336" s="3">
        <f t="shared" si="1126"/>
        <v>0</v>
      </c>
      <c r="M3336" s="3">
        <f t="shared" si="1127"/>
        <v>0</v>
      </c>
      <c r="N3336" s="3">
        <f t="shared" si="1128"/>
        <v>0</v>
      </c>
      <c r="O3336" s="3">
        <f t="shared" si="1129"/>
        <v>0</v>
      </c>
      <c r="P3336" s="3">
        <f t="shared" si="1130"/>
        <v>0</v>
      </c>
      <c r="Q3336" s="3">
        <f t="shared" si="1131"/>
        <v>0</v>
      </c>
      <c r="R3336" s="4">
        <f t="shared" si="1132"/>
        <v>61.199999999999996</v>
      </c>
      <c r="S3336" s="3">
        <v>27.977870000000003</v>
      </c>
      <c r="T3336" s="3">
        <f t="shared" si="1133"/>
        <v>0</v>
      </c>
      <c r="U3336" s="3">
        <f t="shared" si="1134"/>
        <v>61.199999999999996</v>
      </c>
      <c r="V3336" s="3">
        <f t="shared" si="1135"/>
        <v>60.343200000000003</v>
      </c>
      <c r="W3336" s="3">
        <f t="shared" si="1136"/>
        <v>60.343200000000003</v>
      </c>
      <c r="X3336" s="4" t="s">
        <v>5201</v>
      </c>
      <c r="Y3336" s="3">
        <v>25.99</v>
      </c>
      <c r="Z3336" s="3">
        <v>0</v>
      </c>
      <c r="AA3336" s="4">
        <f t="shared" si="1137"/>
        <v>66.3</v>
      </c>
      <c r="AB3336" s="3">
        <f t="shared" si="1138"/>
        <v>61.199999999999996</v>
      </c>
      <c r="AC3336" s="3">
        <v>25.114677592</v>
      </c>
      <c r="AD3336" s="3">
        <v>30.627655600000001</v>
      </c>
      <c r="AE3336" s="3">
        <f t="shared" si="1139"/>
        <v>46.8996</v>
      </c>
      <c r="AF3336" s="3">
        <v>15.3712</v>
      </c>
      <c r="AG3336" s="3">
        <v>14.78</v>
      </c>
      <c r="AH3336" s="3">
        <f t="shared" si="1140"/>
        <v>0</v>
      </c>
      <c r="AI3336" s="3">
        <f t="shared" si="1141"/>
        <v>0</v>
      </c>
      <c r="AJ3336" s="3">
        <v>42.493000000000009</v>
      </c>
      <c r="AK3336" s="3">
        <v>23.64</v>
      </c>
      <c r="AL3336" s="3">
        <f t="shared" si="1142"/>
        <v>0</v>
      </c>
      <c r="AM3336" s="2" t="str">
        <f t="shared" si="1143"/>
        <v>NA</v>
      </c>
      <c r="AN3336" s="3">
        <f t="shared" si="1144"/>
        <v>51</v>
      </c>
      <c r="AO3336" s="3">
        <f t="shared" si="1145"/>
        <v>21.827999999999999</v>
      </c>
      <c r="AP3336" s="3">
        <f t="shared" si="1146"/>
        <v>0</v>
      </c>
      <c r="AQ3336" s="3">
        <f t="shared" si="1147"/>
        <v>71.399999999999991</v>
      </c>
      <c r="AR3336" s="2" cm="1">
        <f t="array" ref="AR3336">MIN(_xlfn._xlws.FILTER(E3336:AQ3336,E3336:AQ3336&lt;&gt;0))</f>
        <v>14.78</v>
      </c>
      <c r="AS3336" s="3">
        <f t="shared" si="1149"/>
        <v>79.76400000000001</v>
      </c>
    </row>
    <row r="3337" spans="1:45" x14ac:dyDescent="0.25">
      <c r="A3337" t="s">
        <v>1858</v>
      </c>
      <c r="B3337" t="s">
        <v>34</v>
      </c>
      <c r="C3337">
        <v>82105</v>
      </c>
      <c r="D3337" s="3">
        <v>119</v>
      </c>
      <c r="E3337" s="3">
        <f t="shared" si="1123"/>
        <v>93.058000000000007</v>
      </c>
      <c r="F3337" s="3">
        <f t="shared" si="1124"/>
        <v>0</v>
      </c>
      <c r="G3337" s="3">
        <f t="shared" si="1125"/>
        <v>0</v>
      </c>
      <c r="H3337" s="3">
        <v>32.65</v>
      </c>
      <c r="I3337" s="3">
        <v>37.450000000000003</v>
      </c>
      <c r="J3337" s="3">
        <f t="shared" si="1150"/>
        <v>33.450900000000004</v>
      </c>
      <c r="K3337" s="3">
        <f t="shared" si="1122"/>
        <v>70.804999999999993</v>
      </c>
      <c r="L3337" s="3">
        <f t="shared" si="1126"/>
        <v>0</v>
      </c>
      <c r="M3337" s="3">
        <f t="shared" si="1127"/>
        <v>0</v>
      </c>
      <c r="N3337" s="3">
        <f t="shared" si="1128"/>
        <v>0</v>
      </c>
      <c r="O3337" s="3">
        <f t="shared" si="1129"/>
        <v>0</v>
      </c>
      <c r="P3337" s="3">
        <f t="shared" si="1130"/>
        <v>0</v>
      </c>
      <c r="Q3337" s="3">
        <f t="shared" si="1131"/>
        <v>0</v>
      </c>
      <c r="R3337" s="4">
        <f t="shared" si="1132"/>
        <v>71.399999999999991</v>
      </c>
      <c r="S3337" s="3">
        <v>32.452240000000003</v>
      </c>
      <c r="T3337" s="3">
        <f t="shared" si="1133"/>
        <v>0</v>
      </c>
      <c r="U3337" s="3">
        <f t="shared" si="1134"/>
        <v>71.399999999999991</v>
      </c>
      <c r="V3337" s="3">
        <f t="shared" si="1135"/>
        <v>70.400400000000005</v>
      </c>
      <c r="W3337" s="3">
        <f t="shared" si="1136"/>
        <v>70.400400000000005</v>
      </c>
      <c r="X3337" s="4">
        <v>0</v>
      </c>
      <c r="Y3337" s="3">
        <v>30.15</v>
      </c>
      <c r="Z3337" s="3">
        <v>0</v>
      </c>
      <c r="AA3337" s="4">
        <f t="shared" si="1137"/>
        <v>77.350000000000009</v>
      </c>
      <c r="AB3337" s="3">
        <f t="shared" si="1138"/>
        <v>71.399999999999991</v>
      </c>
      <c r="AC3337" s="3">
        <v>29.134572120000001</v>
      </c>
      <c r="AD3337" s="3">
        <v>35.529966000000002</v>
      </c>
      <c r="AE3337" s="3">
        <f t="shared" si="1139"/>
        <v>54.716200000000001</v>
      </c>
      <c r="AF3337" s="3">
        <v>17.825600000000001</v>
      </c>
      <c r="AG3337" s="3">
        <v>17.14</v>
      </c>
      <c r="AH3337" s="3">
        <f t="shared" si="1140"/>
        <v>0</v>
      </c>
      <c r="AI3337" s="3">
        <f t="shared" si="1141"/>
        <v>0</v>
      </c>
      <c r="AJ3337" s="3">
        <v>49.324000000000005</v>
      </c>
      <c r="AK3337" s="3">
        <v>27.42</v>
      </c>
      <c r="AL3337" s="3">
        <f t="shared" si="1142"/>
        <v>0</v>
      </c>
      <c r="AM3337" s="2">
        <f t="shared" si="1143"/>
        <v>0</v>
      </c>
      <c r="AN3337" s="3">
        <f t="shared" si="1144"/>
        <v>59.5</v>
      </c>
      <c r="AO3337" s="3">
        <f t="shared" si="1145"/>
        <v>25.466000000000001</v>
      </c>
      <c r="AP3337" s="3">
        <f t="shared" si="1146"/>
        <v>0</v>
      </c>
      <c r="AQ3337" s="3">
        <f t="shared" si="1147"/>
        <v>83.3</v>
      </c>
      <c r="AR3337" s="2" cm="1">
        <f t="array" ref="AR3337">MIN(_xlfn._xlws.FILTER(E3337:AQ3337,E3337:AQ3337&lt;&gt;0))</f>
        <v>17.14</v>
      </c>
      <c r="AS3337" s="3">
        <f t="shared" si="1149"/>
        <v>93.058000000000007</v>
      </c>
    </row>
    <row r="3338" spans="1:45" x14ac:dyDescent="0.25">
      <c r="A3338" t="s">
        <v>1859</v>
      </c>
      <c r="B3338" t="s">
        <v>34</v>
      </c>
      <c r="C3338">
        <v>82106</v>
      </c>
      <c r="D3338" s="3">
        <v>157</v>
      </c>
      <c r="E3338" s="3">
        <f t="shared" si="1123"/>
        <v>122.774</v>
      </c>
      <c r="F3338" s="3">
        <f t="shared" si="1124"/>
        <v>0</v>
      </c>
      <c r="G3338" s="3">
        <f t="shared" si="1125"/>
        <v>0</v>
      </c>
      <c r="H3338" s="3">
        <v>32.65</v>
      </c>
      <c r="I3338" s="3">
        <v>37.450000000000003</v>
      </c>
      <c r="J3338" s="3">
        <f t="shared" si="1150"/>
        <v>44.1327</v>
      </c>
      <c r="K3338" s="3">
        <f t="shared" si="1122"/>
        <v>93.414999999999992</v>
      </c>
      <c r="L3338" s="3">
        <f t="shared" si="1126"/>
        <v>0</v>
      </c>
      <c r="M3338" s="3">
        <f t="shared" si="1127"/>
        <v>0</v>
      </c>
      <c r="N3338" s="3">
        <f t="shared" si="1128"/>
        <v>0</v>
      </c>
      <c r="O3338" s="3">
        <f t="shared" si="1129"/>
        <v>0</v>
      </c>
      <c r="P3338" s="3">
        <f t="shared" si="1130"/>
        <v>0</v>
      </c>
      <c r="Q3338" s="3">
        <f t="shared" si="1131"/>
        <v>0</v>
      </c>
      <c r="R3338" s="4">
        <f t="shared" si="1132"/>
        <v>94.2</v>
      </c>
      <c r="S3338" s="3">
        <v>32.452240000000003</v>
      </c>
      <c r="T3338" s="3">
        <f t="shared" si="1133"/>
        <v>0</v>
      </c>
      <c r="U3338" s="3">
        <f t="shared" si="1134"/>
        <v>94.2</v>
      </c>
      <c r="V3338" s="3">
        <f t="shared" si="1135"/>
        <v>92.881200000000007</v>
      </c>
      <c r="W3338" s="3">
        <f t="shared" si="1136"/>
        <v>92.881200000000007</v>
      </c>
      <c r="X3338" s="4" t="s">
        <v>5201</v>
      </c>
      <c r="Y3338" s="3">
        <v>30.15</v>
      </c>
      <c r="Z3338" s="3">
        <v>0</v>
      </c>
      <c r="AA3338" s="4">
        <f t="shared" si="1137"/>
        <v>102.05</v>
      </c>
      <c r="AB3338" s="3">
        <f t="shared" si="1138"/>
        <v>94.2</v>
      </c>
      <c r="AC3338" s="3">
        <v>29.134572120000001</v>
      </c>
      <c r="AD3338" s="3">
        <v>35.529966000000002</v>
      </c>
      <c r="AE3338" s="3">
        <f t="shared" si="1139"/>
        <v>72.188599999999994</v>
      </c>
      <c r="AF3338" s="3">
        <v>17.825600000000001</v>
      </c>
      <c r="AG3338" s="3">
        <v>17.14</v>
      </c>
      <c r="AH3338" s="3">
        <f t="shared" si="1140"/>
        <v>0</v>
      </c>
      <c r="AI3338" s="3">
        <f t="shared" si="1141"/>
        <v>0</v>
      </c>
      <c r="AJ3338" s="3">
        <v>49.324000000000005</v>
      </c>
      <c r="AK3338" s="3">
        <v>27.42</v>
      </c>
      <c r="AL3338" s="3">
        <f t="shared" si="1142"/>
        <v>0</v>
      </c>
      <c r="AM3338" s="2" t="str">
        <f t="shared" si="1143"/>
        <v>NA</v>
      </c>
      <c r="AN3338" s="3">
        <f t="shared" si="1144"/>
        <v>78.5</v>
      </c>
      <c r="AO3338" s="3">
        <f t="shared" si="1145"/>
        <v>33.597999999999999</v>
      </c>
      <c r="AP3338" s="3">
        <f t="shared" si="1146"/>
        <v>0</v>
      </c>
      <c r="AQ3338" s="3">
        <f t="shared" si="1147"/>
        <v>109.89999999999999</v>
      </c>
      <c r="AR3338" s="2" cm="1">
        <f t="array" ref="AR3338">MIN(_xlfn._xlws.FILTER(E3338:AQ3338,E3338:AQ3338&lt;&gt;0))</f>
        <v>17.14</v>
      </c>
      <c r="AS3338" s="3">
        <f t="shared" si="1149"/>
        <v>122.774</v>
      </c>
    </row>
    <row r="3339" spans="1:45" x14ac:dyDescent="0.25">
      <c r="A3339" t="s">
        <v>1860</v>
      </c>
      <c r="B3339" t="s">
        <v>34</v>
      </c>
      <c r="C3339">
        <v>82107</v>
      </c>
      <c r="D3339" s="3">
        <v>256</v>
      </c>
      <c r="E3339" s="3">
        <f t="shared" si="1123"/>
        <v>200.19200000000001</v>
      </c>
      <c r="F3339" s="3">
        <f t="shared" si="1124"/>
        <v>0</v>
      </c>
      <c r="G3339" s="3">
        <f t="shared" si="1125"/>
        <v>0</v>
      </c>
      <c r="H3339" s="3">
        <v>126.6</v>
      </c>
      <c r="I3339" s="3">
        <v>143.80000000000001</v>
      </c>
      <c r="J3339" s="3">
        <f t="shared" si="1150"/>
        <v>71.961600000000004</v>
      </c>
      <c r="K3339" s="3">
        <f t="shared" si="1122"/>
        <v>152.32</v>
      </c>
      <c r="L3339" s="3">
        <f t="shared" si="1126"/>
        <v>0</v>
      </c>
      <c r="M3339" s="3">
        <f t="shared" si="1127"/>
        <v>0</v>
      </c>
      <c r="N3339" s="3">
        <f t="shared" si="1128"/>
        <v>0</v>
      </c>
      <c r="O3339" s="3">
        <f t="shared" si="1129"/>
        <v>0</v>
      </c>
      <c r="P3339" s="3">
        <f t="shared" si="1130"/>
        <v>0</v>
      </c>
      <c r="Q3339" s="3">
        <f t="shared" si="1131"/>
        <v>0</v>
      </c>
      <c r="R3339" s="4">
        <f t="shared" si="1132"/>
        <v>153.6</v>
      </c>
      <c r="S3339" s="3">
        <v>124.60337</v>
      </c>
      <c r="T3339" s="3">
        <f t="shared" si="1133"/>
        <v>0</v>
      </c>
      <c r="U3339" s="3">
        <f t="shared" si="1134"/>
        <v>153.6</v>
      </c>
      <c r="V3339" s="3">
        <f t="shared" si="1135"/>
        <v>151.4496</v>
      </c>
      <c r="W3339" s="3">
        <f t="shared" si="1136"/>
        <v>151.4496</v>
      </c>
      <c r="X3339" s="4" t="s">
        <v>5201</v>
      </c>
      <c r="Y3339" s="3">
        <v>115.77</v>
      </c>
      <c r="Z3339" s="3">
        <v>0</v>
      </c>
      <c r="AA3339" s="4">
        <f t="shared" si="1137"/>
        <v>166.4</v>
      </c>
      <c r="AB3339" s="3">
        <f t="shared" si="1138"/>
        <v>153.6</v>
      </c>
      <c r="AC3339" s="3">
        <v>111.87095901599999</v>
      </c>
      <c r="AD3339" s="3">
        <v>136.42799879999998</v>
      </c>
      <c r="AE3339" s="3">
        <f t="shared" si="1139"/>
        <v>117.7088</v>
      </c>
      <c r="AF3339" s="3">
        <v>68.452799999999996</v>
      </c>
      <c r="AG3339" s="3">
        <v>65.819999999999993</v>
      </c>
      <c r="AH3339" s="3">
        <f t="shared" si="1140"/>
        <v>0</v>
      </c>
      <c r="AI3339" s="3">
        <f t="shared" si="1141"/>
        <v>0</v>
      </c>
      <c r="AJ3339" s="3">
        <v>189.28800000000004</v>
      </c>
      <c r="AK3339" s="3">
        <v>105.29</v>
      </c>
      <c r="AL3339" s="3">
        <f t="shared" si="1142"/>
        <v>0</v>
      </c>
      <c r="AM3339" s="2" t="str">
        <f t="shared" si="1143"/>
        <v>NA</v>
      </c>
      <c r="AN3339" s="3">
        <f t="shared" si="1144"/>
        <v>128</v>
      </c>
      <c r="AO3339" s="3">
        <f t="shared" si="1145"/>
        <v>54.783999999999999</v>
      </c>
      <c r="AP3339" s="3">
        <f t="shared" si="1146"/>
        <v>0</v>
      </c>
      <c r="AQ3339" s="3">
        <f t="shared" si="1147"/>
        <v>179.2</v>
      </c>
      <c r="AR3339" s="2" cm="1">
        <f t="array" ref="AR3339">MIN(_xlfn._xlws.FILTER(E3339:AQ3339,E3339:AQ3339&lt;&gt;0))</f>
        <v>54.783999999999999</v>
      </c>
      <c r="AS3339" s="3">
        <f t="shared" si="1149"/>
        <v>200.19200000000001</v>
      </c>
    </row>
    <row r="3340" spans="1:45" x14ac:dyDescent="0.25">
      <c r="A3340" t="s">
        <v>1861</v>
      </c>
      <c r="B3340" t="s">
        <v>34</v>
      </c>
      <c r="C3340">
        <v>82108</v>
      </c>
      <c r="D3340" s="3">
        <v>152</v>
      </c>
      <c r="E3340" s="3">
        <f t="shared" si="1123"/>
        <v>118.864</v>
      </c>
      <c r="F3340" s="3">
        <f t="shared" si="1124"/>
        <v>0</v>
      </c>
      <c r="G3340" s="3">
        <f t="shared" si="1125"/>
        <v>0</v>
      </c>
      <c r="H3340" s="3">
        <v>49.84</v>
      </c>
      <c r="I3340" s="3">
        <v>56.88</v>
      </c>
      <c r="J3340" s="3">
        <f t="shared" si="1150"/>
        <v>42.727200000000003</v>
      </c>
      <c r="K3340" s="3">
        <f t="shared" si="1122"/>
        <v>90.44</v>
      </c>
      <c r="L3340" s="3">
        <f t="shared" si="1126"/>
        <v>0</v>
      </c>
      <c r="M3340" s="3">
        <f t="shared" si="1127"/>
        <v>0</v>
      </c>
      <c r="N3340" s="3">
        <f t="shared" si="1128"/>
        <v>0</v>
      </c>
      <c r="O3340" s="3">
        <f t="shared" si="1129"/>
        <v>0</v>
      </c>
      <c r="P3340" s="3">
        <f t="shared" si="1130"/>
        <v>0</v>
      </c>
      <c r="Q3340" s="3">
        <f t="shared" si="1131"/>
        <v>0</v>
      </c>
      <c r="R3340" s="4">
        <f t="shared" si="1132"/>
        <v>91.2</v>
      </c>
      <c r="S3340" s="3">
        <v>49.287710000000004</v>
      </c>
      <c r="T3340" s="3">
        <f t="shared" si="1133"/>
        <v>0</v>
      </c>
      <c r="U3340" s="3">
        <f t="shared" si="1134"/>
        <v>91.2</v>
      </c>
      <c r="V3340" s="3">
        <f t="shared" si="1135"/>
        <v>89.923200000000008</v>
      </c>
      <c r="W3340" s="3">
        <f t="shared" si="1136"/>
        <v>89.923200000000008</v>
      </c>
      <c r="X3340" s="4" t="s">
        <v>5201</v>
      </c>
      <c r="Y3340" s="3">
        <v>45.8</v>
      </c>
      <c r="Z3340" s="3">
        <v>0</v>
      </c>
      <c r="AA3340" s="4">
        <f t="shared" si="1137"/>
        <v>98.8</v>
      </c>
      <c r="AB3340" s="3">
        <f t="shared" si="1138"/>
        <v>91.2</v>
      </c>
      <c r="AC3340" s="3">
        <v>44.257492639999995</v>
      </c>
      <c r="AD3340" s="3">
        <v>53.972552</v>
      </c>
      <c r="AE3340" s="3">
        <f t="shared" si="1139"/>
        <v>69.889600000000002</v>
      </c>
      <c r="AF3340" s="3">
        <v>27.081600000000002</v>
      </c>
      <c r="AG3340" s="3">
        <v>26.04</v>
      </c>
      <c r="AH3340" s="3">
        <f t="shared" si="1140"/>
        <v>0</v>
      </c>
      <c r="AI3340" s="3">
        <f t="shared" si="1141"/>
        <v>0</v>
      </c>
      <c r="AJ3340" s="3">
        <v>74.899000000000015</v>
      </c>
      <c r="AK3340" s="3">
        <v>41.65</v>
      </c>
      <c r="AL3340" s="3">
        <f t="shared" si="1142"/>
        <v>0</v>
      </c>
      <c r="AM3340" s="2" t="str">
        <f t="shared" si="1143"/>
        <v>NA</v>
      </c>
      <c r="AN3340" s="3">
        <f t="shared" si="1144"/>
        <v>76</v>
      </c>
      <c r="AO3340" s="3">
        <f t="shared" si="1145"/>
        <v>32.527999999999999</v>
      </c>
      <c r="AP3340" s="3">
        <f t="shared" si="1146"/>
        <v>0</v>
      </c>
      <c r="AQ3340" s="3">
        <f t="shared" si="1147"/>
        <v>106.39999999999999</v>
      </c>
      <c r="AR3340" s="2" cm="1">
        <f t="array" ref="AR3340">MIN(_xlfn._xlws.FILTER(E3340:AQ3340,E3340:AQ3340&lt;&gt;0))</f>
        <v>26.04</v>
      </c>
      <c r="AS3340" s="3">
        <f t="shared" si="1149"/>
        <v>118.864</v>
      </c>
    </row>
    <row r="3341" spans="1:45" x14ac:dyDescent="0.25">
      <c r="A3341" t="s">
        <v>1862</v>
      </c>
      <c r="B3341" t="s">
        <v>34</v>
      </c>
      <c r="C3341">
        <v>82128</v>
      </c>
      <c r="D3341" s="3">
        <v>51</v>
      </c>
      <c r="E3341" s="3">
        <f t="shared" si="1123"/>
        <v>39.882000000000005</v>
      </c>
      <c r="F3341" s="3">
        <f t="shared" si="1124"/>
        <v>0</v>
      </c>
      <c r="G3341" s="3">
        <f t="shared" si="1125"/>
        <v>0</v>
      </c>
      <c r="H3341" s="3">
        <v>27.5</v>
      </c>
      <c r="I3341" s="3">
        <v>30.96</v>
      </c>
      <c r="J3341" s="3">
        <f t="shared" si="1150"/>
        <v>14.3361</v>
      </c>
      <c r="K3341" s="3">
        <f t="shared" si="1122"/>
        <v>30.344999999999999</v>
      </c>
      <c r="L3341" s="3">
        <f t="shared" si="1126"/>
        <v>0</v>
      </c>
      <c r="M3341" s="3">
        <f t="shared" si="1127"/>
        <v>0</v>
      </c>
      <c r="N3341" s="3">
        <f t="shared" si="1128"/>
        <v>0</v>
      </c>
      <c r="O3341" s="3">
        <f t="shared" si="1129"/>
        <v>0</v>
      </c>
      <c r="P3341" s="3">
        <f t="shared" si="1130"/>
        <v>0</v>
      </c>
      <c r="Q3341" s="3">
        <f t="shared" si="1131"/>
        <v>0</v>
      </c>
      <c r="R3341" s="4">
        <f t="shared" si="1132"/>
        <v>30.599999999999998</v>
      </c>
      <c r="S3341" s="3">
        <v>26.828810000000001</v>
      </c>
      <c r="T3341" s="3">
        <f t="shared" si="1133"/>
        <v>0</v>
      </c>
      <c r="U3341" s="3">
        <f t="shared" si="1134"/>
        <v>30.599999999999998</v>
      </c>
      <c r="V3341" s="3">
        <f t="shared" si="1135"/>
        <v>30.171600000000002</v>
      </c>
      <c r="W3341" s="3">
        <f t="shared" si="1136"/>
        <v>30.171600000000002</v>
      </c>
      <c r="X3341" s="4" t="s">
        <v>5201</v>
      </c>
      <c r="Y3341" s="3">
        <v>24.91</v>
      </c>
      <c r="Z3341" s="3">
        <v>0</v>
      </c>
      <c r="AA3341" s="4">
        <f t="shared" si="1137"/>
        <v>33.15</v>
      </c>
      <c r="AB3341" s="3">
        <f t="shared" si="1138"/>
        <v>30.599999999999998</v>
      </c>
      <c r="AC3341" s="3">
        <v>24.071051128000001</v>
      </c>
      <c r="AD3341" s="3">
        <v>29.354940400000004</v>
      </c>
      <c r="AE3341" s="3">
        <f t="shared" si="1139"/>
        <v>23.4498</v>
      </c>
      <c r="AF3341" s="3">
        <v>14.7264</v>
      </c>
      <c r="AG3341" s="3">
        <v>14.16</v>
      </c>
      <c r="AH3341" s="3">
        <f t="shared" si="1140"/>
        <v>0</v>
      </c>
      <c r="AI3341" s="3">
        <f t="shared" si="1141"/>
        <v>0</v>
      </c>
      <c r="AJ3341" s="3">
        <v>40.755000000000003</v>
      </c>
      <c r="AK3341" s="3">
        <v>22.67</v>
      </c>
      <c r="AL3341" s="3">
        <f t="shared" si="1142"/>
        <v>0</v>
      </c>
      <c r="AM3341" s="2" t="str">
        <f t="shared" si="1143"/>
        <v>NA</v>
      </c>
      <c r="AN3341" s="3">
        <f t="shared" si="1144"/>
        <v>25.5</v>
      </c>
      <c r="AO3341" s="3">
        <f t="shared" si="1145"/>
        <v>10.914</v>
      </c>
      <c r="AP3341" s="3">
        <f t="shared" si="1146"/>
        <v>0</v>
      </c>
      <c r="AQ3341" s="3">
        <f t="shared" si="1147"/>
        <v>35.699999999999996</v>
      </c>
      <c r="AR3341" s="2" cm="1">
        <f t="array" ref="AR3341">MIN(_xlfn._xlws.FILTER(E3341:AQ3341,E3341:AQ3341&lt;&gt;0))</f>
        <v>10.914</v>
      </c>
      <c r="AS3341" s="3">
        <f t="shared" si="1149"/>
        <v>40.755000000000003</v>
      </c>
    </row>
    <row r="3342" spans="1:45" x14ac:dyDescent="0.25">
      <c r="A3342" t="s">
        <v>1863</v>
      </c>
      <c r="B3342" t="s">
        <v>34</v>
      </c>
      <c r="C3342">
        <v>82131</v>
      </c>
      <c r="D3342" s="3">
        <v>64</v>
      </c>
      <c r="E3342" s="3">
        <f t="shared" si="1123"/>
        <v>50.048000000000002</v>
      </c>
      <c r="F3342" s="3">
        <f t="shared" si="1124"/>
        <v>0</v>
      </c>
      <c r="G3342" s="3">
        <f t="shared" si="1125"/>
        <v>0</v>
      </c>
      <c r="H3342" s="3">
        <v>36.659999999999997</v>
      </c>
      <c r="I3342" s="3">
        <v>37.65</v>
      </c>
      <c r="J3342" s="3">
        <f t="shared" si="1150"/>
        <v>17.990400000000001</v>
      </c>
      <c r="K3342" s="3">
        <f t="shared" si="1122"/>
        <v>38.08</v>
      </c>
      <c r="L3342" s="3">
        <f t="shared" si="1126"/>
        <v>0</v>
      </c>
      <c r="M3342" s="3">
        <f t="shared" si="1127"/>
        <v>0</v>
      </c>
      <c r="N3342" s="3">
        <f t="shared" si="1128"/>
        <v>0</v>
      </c>
      <c r="O3342" s="3">
        <f t="shared" si="1129"/>
        <v>0</v>
      </c>
      <c r="P3342" s="3">
        <f t="shared" si="1130"/>
        <v>0</v>
      </c>
      <c r="Q3342" s="3">
        <f t="shared" si="1131"/>
        <v>0</v>
      </c>
      <c r="R3342" s="4">
        <f t="shared" si="1132"/>
        <v>38.4</v>
      </c>
      <c r="S3342" s="3">
        <v>40.008180000000003</v>
      </c>
      <c r="T3342" s="3">
        <f t="shared" si="1133"/>
        <v>0</v>
      </c>
      <c r="U3342" s="3">
        <f t="shared" si="1134"/>
        <v>38.4</v>
      </c>
      <c r="V3342" s="3">
        <f t="shared" si="1135"/>
        <v>37.862400000000001</v>
      </c>
      <c r="W3342" s="3">
        <f t="shared" si="1136"/>
        <v>37.862400000000001</v>
      </c>
      <c r="X3342" s="4" t="s">
        <v>5201</v>
      </c>
      <c r="Y3342" s="3">
        <v>30.32</v>
      </c>
      <c r="Z3342" s="3">
        <v>0</v>
      </c>
      <c r="AA3342" s="4">
        <f t="shared" si="1137"/>
        <v>41.6</v>
      </c>
      <c r="AB3342" s="3">
        <f t="shared" si="1138"/>
        <v>38.4</v>
      </c>
      <c r="AC3342" s="3">
        <v>29.298846655999998</v>
      </c>
      <c r="AD3342" s="3">
        <v>35.730300800000002</v>
      </c>
      <c r="AE3342" s="3">
        <f t="shared" si="1139"/>
        <v>29.427199999999999</v>
      </c>
      <c r="AF3342" s="3">
        <v>17.9192</v>
      </c>
      <c r="AG3342" s="3">
        <v>17.23</v>
      </c>
      <c r="AH3342" s="3">
        <f t="shared" si="1140"/>
        <v>0</v>
      </c>
      <c r="AI3342" s="3">
        <f t="shared" si="1141"/>
        <v>0</v>
      </c>
      <c r="AJ3342" s="3">
        <v>49.577000000000005</v>
      </c>
      <c r="AK3342" s="3">
        <v>27.58</v>
      </c>
      <c r="AL3342" s="3">
        <f t="shared" si="1142"/>
        <v>0</v>
      </c>
      <c r="AM3342" s="2" t="str">
        <f t="shared" si="1143"/>
        <v>NA</v>
      </c>
      <c r="AN3342" s="3">
        <f t="shared" si="1144"/>
        <v>32</v>
      </c>
      <c r="AO3342" s="3">
        <f t="shared" si="1145"/>
        <v>13.696</v>
      </c>
      <c r="AP3342" s="3">
        <f t="shared" si="1146"/>
        <v>0</v>
      </c>
      <c r="AQ3342" s="3">
        <f t="shared" si="1147"/>
        <v>44.8</v>
      </c>
      <c r="AR3342" s="2" cm="1">
        <f t="array" ref="AR3342">MIN(_xlfn._xlws.FILTER(E3342:AQ3342,E3342:AQ3342&lt;&gt;0))</f>
        <v>13.696</v>
      </c>
      <c r="AS3342" s="3">
        <f t="shared" si="1149"/>
        <v>50.048000000000002</v>
      </c>
    </row>
    <row r="3343" spans="1:45" x14ac:dyDescent="0.25">
      <c r="A3343" t="s">
        <v>1864</v>
      </c>
      <c r="B3343" t="s">
        <v>34</v>
      </c>
      <c r="C3343">
        <v>82135</v>
      </c>
      <c r="D3343" s="3">
        <v>193</v>
      </c>
      <c r="E3343" s="3">
        <f t="shared" si="1123"/>
        <v>150.92600000000002</v>
      </c>
      <c r="F3343" s="3">
        <f t="shared" si="1124"/>
        <v>0</v>
      </c>
      <c r="G3343" s="3">
        <f t="shared" si="1125"/>
        <v>0</v>
      </c>
      <c r="H3343" s="3">
        <v>32.08</v>
      </c>
      <c r="I3343" s="3">
        <v>36.74</v>
      </c>
      <c r="J3343" s="3">
        <f t="shared" si="1150"/>
        <v>54.252300000000005</v>
      </c>
      <c r="K3343" s="3">
        <f t="shared" si="1122"/>
        <v>114.83499999999999</v>
      </c>
      <c r="L3343" s="3">
        <f t="shared" si="1126"/>
        <v>0</v>
      </c>
      <c r="M3343" s="3">
        <f t="shared" si="1127"/>
        <v>0</v>
      </c>
      <c r="N3343" s="3">
        <f t="shared" si="1128"/>
        <v>0</v>
      </c>
      <c r="O3343" s="3">
        <f t="shared" si="1129"/>
        <v>0</v>
      </c>
      <c r="P3343" s="3">
        <f t="shared" si="1130"/>
        <v>0</v>
      </c>
      <c r="Q3343" s="3">
        <f t="shared" si="1131"/>
        <v>0</v>
      </c>
      <c r="R3343" s="4">
        <f t="shared" si="1132"/>
        <v>115.8</v>
      </c>
      <c r="S3343" s="3">
        <v>31.825480000000002</v>
      </c>
      <c r="T3343" s="3">
        <f t="shared" si="1133"/>
        <v>0</v>
      </c>
      <c r="U3343" s="3">
        <f t="shared" si="1134"/>
        <v>115.8</v>
      </c>
      <c r="V3343" s="3">
        <f t="shared" si="1135"/>
        <v>114.17880000000001</v>
      </c>
      <c r="W3343" s="3">
        <f t="shared" si="1136"/>
        <v>114.17880000000001</v>
      </c>
      <c r="X3343" s="4" t="s">
        <v>5201</v>
      </c>
      <c r="Y3343" s="3">
        <v>29.11</v>
      </c>
      <c r="Z3343" s="3">
        <v>0</v>
      </c>
      <c r="AA3343" s="4">
        <f t="shared" si="1137"/>
        <v>125.45</v>
      </c>
      <c r="AB3343" s="3">
        <f t="shared" si="1138"/>
        <v>115.8</v>
      </c>
      <c r="AC3343" s="3">
        <v>28.129598487999999</v>
      </c>
      <c r="AD3343" s="3">
        <v>34.304388400000001</v>
      </c>
      <c r="AE3343" s="3">
        <f t="shared" si="1139"/>
        <v>88.741399999999999</v>
      </c>
      <c r="AF3343" s="3">
        <v>17.482399999999998</v>
      </c>
      <c r="AG3343" s="3">
        <v>16.809999999999999</v>
      </c>
      <c r="AH3343" s="3">
        <f t="shared" si="1140"/>
        <v>0</v>
      </c>
      <c r="AI3343" s="3">
        <f t="shared" si="1141"/>
        <v>0</v>
      </c>
      <c r="AJ3343" s="3">
        <v>48.400000000000006</v>
      </c>
      <c r="AK3343" s="3">
        <v>26.89</v>
      </c>
      <c r="AL3343" s="3">
        <f t="shared" si="1142"/>
        <v>0</v>
      </c>
      <c r="AM3343" s="2" t="str">
        <f t="shared" si="1143"/>
        <v>NA</v>
      </c>
      <c r="AN3343" s="3">
        <f t="shared" si="1144"/>
        <v>96.5</v>
      </c>
      <c r="AO3343" s="3">
        <f t="shared" si="1145"/>
        <v>41.302</v>
      </c>
      <c r="AP3343" s="3">
        <f t="shared" si="1146"/>
        <v>0</v>
      </c>
      <c r="AQ3343" s="3">
        <f t="shared" si="1147"/>
        <v>135.1</v>
      </c>
      <c r="AR3343" s="2" cm="1">
        <f t="array" ref="AR3343">MIN(_xlfn._xlws.FILTER(E3343:AQ3343,E3343:AQ3343&lt;&gt;0))</f>
        <v>16.809999999999999</v>
      </c>
      <c r="AS3343" s="3">
        <f t="shared" si="1149"/>
        <v>150.92600000000002</v>
      </c>
    </row>
    <row r="3344" spans="1:45" x14ac:dyDescent="0.25">
      <c r="A3344" t="s">
        <v>1865</v>
      </c>
      <c r="B3344" t="s">
        <v>34</v>
      </c>
      <c r="C3344">
        <v>82139</v>
      </c>
      <c r="D3344" s="3">
        <v>67</v>
      </c>
      <c r="E3344" s="3">
        <f t="shared" si="1123"/>
        <v>52.394000000000005</v>
      </c>
      <c r="F3344" s="3">
        <f t="shared" si="1124"/>
        <v>0</v>
      </c>
      <c r="G3344" s="3">
        <f t="shared" si="1125"/>
        <v>0</v>
      </c>
      <c r="H3344" s="3">
        <v>33.22</v>
      </c>
      <c r="I3344" s="3">
        <v>37.65</v>
      </c>
      <c r="J3344" s="3">
        <f t="shared" si="1150"/>
        <v>18.8337</v>
      </c>
      <c r="K3344" s="3">
        <f t="shared" si="1122"/>
        <v>39.864999999999995</v>
      </c>
      <c r="L3344" s="3">
        <f t="shared" si="1126"/>
        <v>0</v>
      </c>
      <c r="M3344" s="3">
        <f t="shared" si="1127"/>
        <v>0</v>
      </c>
      <c r="N3344" s="3">
        <f t="shared" si="1128"/>
        <v>0</v>
      </c>
      <c r="O3344" s="3">
        <f t="shared" si="1129"/>
        <v>0</v>
      </c>
      <c r="P3344" s="3">
        <f t="shared" si="1130"/>
        <v>0</v>
      </c>
      <c r="Q3344" s="3">
        <f t="shared" si="1131"/>
        <v>0</v>
      </c>
      <c r="R3344" s="4">
        <f t="shared" si="1132"/>
        <v>40.199999999999996</v>
      </c>
      <c r="S3344" s="3">
        <v>32.626339999999999</v>
      </c>
      <c r="T3344" s="3">
        <f t="shared" si="1133"/>
        <v>0</v>
      </c>
      <c r="U3344" s="3">
        <f t="shared" si="1134"/>
        <v>40.199999999999996</v>
      </c>
      <c r="V3344" s="3">
        <f t="shared" si="1135"/>
        <v>39.6372</v>
      </c>
      <c r="W3344" s="3">
        <f t="shared" si="1136"/>
        <v>39.6372</v>
      </c>
      <c r="X3344" s="4" t="s">
        <v>5201</v>
      </c>
      <c r="Y3344" s="3">
        <v>30.32</v>
      </c>
      <c r="Z3344" s="3">
        <v>0</v>
      </c>
      <c r="AA3344" s="4">
        <f t="shared" si="1137"/>
        <v>43.550000000000004</v>
      </c>
      <c r="AB3344" s="3">
        <f t="shared" si="1138"/>
        <v>40.199999999999996</v>
      </c>
      <c r="AC3344" s="3">
        <v>29.298846655999998</v>
      </c>
      <c r="AD3344" s="3">
        <v>35.730300800000002</v>
      </c>
      <c r="AE3344" s="3">
        <f t="shared" si="1139"/>
        <v>30.8066</v>
      </c>
      <c r="AF3344" s="3">
        <v>11.3568</v>
      </c>
      <c r="AG3344" s="3">
        <v>10.92</v>
      </c>
      <c r="AH3344" s="3">
        <f t="shared" si="1140"/>
        <v>0</v>
      </c>
      <c r="AI3344" s="3">
        <f t="shared" si="1141"/>
        <v>0</v>
      </c>
      <c r="AJ3344" s="3">
        <v>31.427000000000003</v>
      </c>
      <c r="AK3344" s="3">
        <v>27.56</v>
      </c>
      <c r="AL3344" s="3">
        <f t="shared" si="1142"/>
        <v>0</v>
      </c>
      <c r="AM3344" s="2" t="str">
        <f t="shared" si="1143"/>
        <v>NA</v>
      </c>
      <c r="AN3344" s="3">
        <f t="shared" si="1144"/>
        <v>33.5</v>
      </c>
      <c r="AO3344" s="3">
        <f t="shared" si="1145"/>
        <v>14.337999999999999</v>
      </c>
      <c r="AP3344" s="3">
        <f t="shared" si="1146"/>
        <v>0</v>
      </c>
      <c r="AQ3344" s="3">
        <f t="shared" si="1147"/>
        <v>46.9</v>
      </c>
      <c r="AR3344" s="2" cm="1">
        <f t="array" ref="AR3344">MIN(_xlfn._xlws.FILTER(E3344:AQ3344,E3344:AQ3344&lt;&gt;0))</f>
        <v>10.92</v>
      </c>
      <c r="AS3344" s="3">
        <f t="shared" si="1149"/>
        <v>52.394000000000005</v>
      </c>
    </row>
    <row r="3345" spans="1:45" x14ac:dyDescent="0.25">
      <c r="A3345" t="s">
        <v>1866</v>
      </c>
      <c r="B3345" t="s">
        <v>34</v>
      </c>
      <c r="C3345">
        <v>82140</v>
      </c>
      <c r="D3345" s="3">
        <v>106</v>
      </c>
      <c r="E3345" s="3">
        <f t="shared" si="1123"/>
        <v>82.891999999999996</v>
      </c>
      <c r="F3345" s="3">
        <f t="shared" si="1124"/>
        <v>0</v>
      </c>
      <c r="G3345" s="3">
        <f t="shared" si="1125"/>
        <v>0</v>
      </c>
      <c r="H3345" s="3">
        <v>28.64</v>
      </c>
      <c r="I3345" s="3">
        <v>29.87</v>
      </c>
      <c r="J3345" s="3">
        <f t="shared" si="1150"/>
        <v>29.796600000000002</v>
      </c>
      <c r="K3345" s="3">
        <f t="shared" si="1122"/>
        <v>63.07</v>
      </c>
      <c r="L3345" s="3">
        <f t="shared" si="1126"/>
        <v>0</v>
      </c>
      <c r="M3345" s="3">
        <f t="shared" si="1127"/>
        <v>0</v>
      </c>
      <c r="N3345" s="3">
        <f t="shared" si="1128"/>
        <v>0</v>
      </c>
      <c r="O3345" s="3">
        <f t="shared" si="1129"/>
        <v>0</v>
      </c>
      <c r="P3345" s="3">
        <f t="shared" si="1130"/>
        <v>0</v>
      </c>
      <c r="Q3345" s="3">
        <f t="shared" si="1131"/>
        <v>0</v>
      </c>
      <c r="R3345" s="4">
        <f t="shared" si="1132"/>
        <v>63.599999999999994</v>
      </c>
      <c r="S3345" s="3">
        <v>28.186790000000006</v>
      </c>
      <c r="T3345" s="3">
        <f t="shared" si="1133"/>
        <v>0</v>
      </c>
      <c r="U3345" s="3">
        <f t="shared" si="1134"/>
        <v>63.599999999999994</v>
      </c>
      <c r="V3345" s="3">
        <f t="shared" si="1135"/>
        <v>62.709600000000002</v>
      </c>
      <c r="W3345" s="3">
        <f t="shared" si="1136"/>
        <v>62.709600000000002</v>
      </c>
      <c r="X3345" s="4">
        <v>0</v>
      </c>
      <c r="Y3345" s="3">
        <v>26.19</v>
      </c>
      <c r="Z3345" s="3">
        <v>0</v>
      </c>
      <c r="AA3345" s="4">
        <f t="shared" si="1137"/>
        <v>68.900000000000006</v>
      </c>
      <c r="AB3345" s="3">
        <f t="shared" si="1138"/>
        <v>63.599999999999994</v>
      </c>
      <c r="AC3345" s="3">
        <v>25.307941751999998</v>
      </c>
      <c r="AD3345" s="3">
        <v>30.8633436</v>
      </c>
      <c r="AE3345" s="3">
        <f t="shared" si="1139"/>
        <v>48.738799999999998</v>
      </c>
      <c r="AF3345" s="3">
        <v>15.485600000000002</v>
      </c>
      <c r="AG3345" s="3">
        <v>14.89</v>
      </c>
      <c r="AH3345" s="3">
        <f t="shared" si="1140"/>
        <v>0</v>
      </c>
      <c r="AI3345" s="3">
        <f t="shared" si="1141"/>
        <v>0</v>
      </c>
      <c r="AJ3345" s="3">
        <v>42.834000000000003</v>
      </c>
      <c r="AK3345" s="3">
        <v>23.82</v>
      </c>
      <c r="AL3345" s="3">
        <f t="shared" si="1142"/>
        <v>0</v>
      </c>
      <c r="AM3345" s="2">
        <f t="shared" si="1143"/>
        <v>0</v>
      </c>
      <c r="AN3345" s="3">
        <f t="shared" si="1144"/>
        <v>53</v>
      </c>
      <c r="AO3345" s="3">
        <f t="shared" si="1145"/>
        <v>22.684000000000001</v>
      </c>
      <c r="AP3345" s="3">
        <f t="shared" si="1146"/>
        <v>0</v>
      </c>
      <c r="AQ3345" s="3">
        <f t="shared" si="1147"/>
        <v>74.199999999999989</v>
      </c>
      <c r="AR3345" s="2" cm="1">
        <f t="array" ref="AR3345">MIN(_xlfn._xlws.FILTER(E3345:AQ3345,E3345:AQ3345&lt;&gt;0))</f>
        <v>14.89</v>
      </c>
      <c r="AS3345" s="3">
        <f t="shared" si="1149"/>
        <v>82.891999999999996</v>
      </c>
    </row>
    <row r="3346" spans="1:45" x14ac:dyDescent="0.25">
      <c r="A3346" t="s">
        <v>1867</v>
      </c>
      <c r="B3346" t="s">
        <v>34</v>
      </c>
      <c r="C3346">
        <v>82150</v>
      </c>
      <c r="D3346" s="3">
        <v>56</v>
      </c>
      <c r="E3346" s="3">
        <f t="shared" si="1123"/>
        <v>43.792000000000002</v>
      </c>
      <c r="F3346" s="3">
        <f t="shared" si="1124"/>
        <v>0</v>
      </c>
      <c r="G3346" s="3">
        <f t="shared" si="1125"/>
        <v>0</v>
      </c>
      <c r="H3346" s="3">
        <v>12.6</v>
      </c>
      <c r="I3346" s="3">
        <v>14.47</v>
      </c>
      <c r="J3346" s="3">
        <f t="shared" si="1150"/>
        <v>15.741600000000002</v>
      </c>
      <c r="K3346" s="3">
        <f t="shared" si="1122"/>
        <v>33.32</v>
      </c>
      <c r="L3346" s="3">
        <f t="shared" si="1126"/>
        <v>0</v>
      </c>
      <c r="M3346" s="3">
        <f t="shared" si="1127"/>
        <v>0</v>
      </c>
      <c r="N3346" s="3">
        <f t="shared" si="1128"/>
        <v>0</v>
      </c>
      <c r="O3346" s="3">
        <f t="shared" si="1129"/>
        <v>0</v>
      </c>
      <c r="P3346" s="3">
        <f t="shared" si="1130"/>
        <v>0</v>
      </c>
      <c r="Q3346" s="3">
        <f t="shared" si="1131"/>
        <v>0</v>
      </c>
      <c r="R3346" s="4">
        <f t="shared" si="1132"/>
        <v>33.6</v>
      </c>
      <c r="S3346" s="3">
        <v>13.928000000000001</v>
      </c>
      <c r="T3346" s="3">
        <f t="shared" si="1133"/>
        <v>0</v>
      </c>
      <c r="U3346" s="3">
        <f t="shared" si="1134"/>
        <v>33.6</v>
      </c>
      <c r="V3346" s="3">
        <f t="shared" si="1135"/>
        <v>33.129600000000003</v>
      </c>
      <c r="W3346" s="3">
        <f t="shared" si="1136"/>
        <v>33.129600000000003</v>
      </c>
      <c r="X3346" s="4">
        <v>0</v>
      </c>
      <c r="Y3346" s="3">
        <v>11.64</v>
      </c>
      <c r="Z3346" s="3">
        <v>0</v>
      </c>
      <c r="AA3346" s="4">
        <f t="shared" si="1137"/>
        <v>36.4</v>
      </c>
      <c r="AB3346" s="3">
        <f t="shared" si="1138"/>
        <v>33.6</v>
      </c>
      <c r="AC3346" s="3">
        <v>11.247974112000001</v>
      </c>
      <c r="AD3346" s="3">
        <v>13.717041600000002</v>
      </c>
      <c r="AE3346" s="3">
        <f t="shared" si="1139"/>
        <v>25.748799999999999</v>
      </c>
      <c r="AF3346" s="3">
        <v>6.8848000000000003</v>
      </c>
      <c r="AG3346" s="3">
        <v>6.62</v>
      </c>
      <c r="AH3346" s="3">
        <f t="shared" si="1140"/>
        <v>0</v>
      </c>
      <c r="AI3346" s="3">
        <f t="shared" si="1141"/>
        <v>0</v>
      </c>
      <c r="AJ3346" s="3">
        <v>19.041</v>
      </c>
      <c r="AK3346" s="3">
        <v>10.6</v>
      </c>
      <c r="AL3346" s="3">
        <f t="shared" si="1142"/>
        <v>0</v>
      </c>
      <c r="AM3346" s="2">
        <f t="shared" si="1143"/>
        <v>0</v>
      </c>
      <c r="AN3346" s="3">
        <f t="shared" si="1144"/>
        <v>28</v>
      </c>
      <c r="AO3346" s="3">
        <f t="shared" si="1145"/>
        <v>11.984</v>
      </c>
      <c r="AP3346" s="3">
        <f t="shared" si="1146"/>
        <v>0</v>
      </c>
      <c r="AQ3346" s="3">
        <f t="shared" si="1147"/>
        <v>39.199999999999996</v>
      </c>
      <c r="AR3346" s="2" cm="1">
        <f t="array" ref="AR3346">MIN(_xlfn._xlws.FILTER(E3346:AQ3346,E3346:AQ3346&lt;&gt;0))</f>
        <v>6.62</v>
      </c>
      <c r="AS3346" s="3">
        <f t="shared" si="1149"/>
        <v>43.792000000000002</v>
      </c>
    </row>
    <row r="3347" spans="1:45" x14ac:dyDescent="0.25">
      <c r="A3347" t="s">
        <v>1868</v>
      </c>
      <c r="B3347" t="s">
        <v>34</v>
      </c>
      <c r="C3347">
        <v>82157</v>
      </c>
      <c r="D3347" s="3">
        <v>281</v>
      </c>
      <c r="E3347" s="3">
        <f t="shared" si="1123"/>
        <v>219.74200000000002</v>
      </c>
      <c r="F3347" s="3">
        <f t="shared" si="1124"/>
        <v>0</v>
      </c>
      <c r="G3347" s="3">
        <f t="shared" si="1125"/>
        <v>0</v>
      </c>
      <c r="H3347" s="3">
        <v>57.28</v>
      </c>
      <c r="I3347" s="3">
        <v>65.349999999999994</v>
      </c>
      <c r="J3347" s="3">
        <f t="shared" si="1150"/>
        <v>78.989100000000008</v>
      </c>
      <c r="K3347" s="3">
        <f t="shared" si="1122"/>
        <v>167.19499999999999</v>
      </c>
      <c r="L3347" s="3">
        <f t="shared" si="1126"/>
        <v>0</v>
      </c>
      <c r="M3347" s="3">
        <f t="shared" si="1127"/>
        <v>0</v>
      </c>
      <c r="N3347" s="3">
        <f t="shared" si="1128"/>
        <v>0</v>
      </c>
      <c r="O3347" s="3">
        <f t="shared" si="1129"/>
        <v>0</v>
      </c>
      <c r="P3347" s="3">
        <f t="shared" si="1130"/>
        <v>0</v>
      </c>
      <c r="Q3347" s="3">
        <f t="shared" si="1131"/>
        <v>0</v>
      </c>
      <c r="R3347" s="4">
        <f t="shared" si="1132"/>
        <v>168.6</v>
      </c>
      <c r="S3347" s="3">
        <v>56.634730000000005</v>
      </c>
      <c r="T3347" s="3">
        <f t="shared" si="1133"/>
        <v>0</v>
      </c>
      <c r="U3347" s="3">
        <f t="shared" si="1134"/>
        <v>168.6</v>
      </c>
      <c r="V3347" s="3">
        <f t="shared" si="1135"/>
        <v>166.2396</v>
      </c>
      <c r="W3347" s="3">
        <f t="shared" si="1136"/>
        <v>166.2396</v>
      </c>
      <c r="X3347" s="4" t="s">
        <v>5201</v>
      </c>
      <c r="Y3347" s="3">
        <v>52.62</v>
      </c>
      <c r="Z3347" s="3">
        <v>0</v>
      </c>
      <c r="AA3347" s="4">
        <f t="shared" si="1137"/>
        <v>182.65</v>
      </c>
      <c r="AB3347" s="3">
        <f t="shared" si="1138"/>
        <v>168.6</v>
      </c>
      <c r="AC3347" s="3">
        <v>50.847800495999998</v>
      </c>
      <c r="AD3347" s="3">
        <v>62.009512800000003</v>
      </c>
      <c r="AE3347" s="3">
        <f t="shared" si="1139"/>
        <v>129.2038</v>
      </c>
      <c r="AF3347" s="3">
        <v>31.106400000000001</v>
      </c>
      <c r="AG3347" s="3">
        <v>29.91</v>
      </c>
      <c r="AH3347" s="3">
        <f t="shared" si="1140"/>
        <v>0</v>
      </c>
      <c r="AI3347" s="3">
        <f t="shared" si="1141"/>
        <v>0</v>
      </c>
      <c r="AJ3347" s="3">
        <v>86.042000000000002</v>
      </c>
      <c r="AK3347" s="3">
        <v>47.86</v>
      </c>
      <c r="AL3347" s="3">
        <f t="shared" si="1142"/>
        <v>0</v>
      </c>
      <c r="AM3347" s="2" t="str">
        <f t="shared" si="1143"/>
        <v>NA</v>
      </c>
      <c r="AN3347" s="3">
        <f t="shared" si="1144"/>
        <v>140.5</v>
      </c>
      <c r="AO3347" s="3">
        <f t="shared" si="1145"/>
        <v>60.134</v>
      </c>
      <c r="AP3347" s="3">
        <f t="shared" si="1146"/>
        <v>0</v>
      </c>
      <c r="AQ3347" s="3">
        <f t="shared" si="1147"/>
        <v>196.7</v>
      </c>
      <c r="AR3347" s="2" cm="1">
        <f t="array" ref="AR3347">MIN(_xlfn._xlws.FILTER(E3347:AQ3347,E3347:AQ3347&lt;&gt;0))</f>
        <v>29.91</v>
      </c>
      <c r="AS3347" s="3">
        <f t="shared" si="1149"/>
        <v>219.74200000000002</v>
      </c>
    </row>
    <row r="3348" spans="1:45" x14ac:dyDescent="0.25">
      <c r="A3348" t="s">
        <v>1869</v>
      </c>
      <c r="B3348" t="s">
        <v>34</v>
      </c>
      <c r="C3348">
        <v>82164</v>
      </c>
      <c r="D3348" s="3">
        <v>144</v>
      </c>
      <c r="E3348" s="3">
        <f t="shared" si="1123"/>
        <v>112.608</v>
      </c>
      <c r="F3348" s="3">
        <f t="shared" si="1124"/>
        <v>0</v>
      </c>
      <c r="G3348" s="3">
        <f t="shared" si="1125"/>
        <v>0</v>
      </c>
      <c r="H3348" s="3">
        <v>28.64</v>
      </c>
      <c r="I3348" s="3">
        <v>32.6</v>
      </c>
      <c r="J3348" s="3">
        <f t="shared" si="1150"/>
        <v>40.478400000000001</v>
      </c>
      <c r="K3348" s="3">
        <f t="shared" si="1122"/>
        <v>85.679999999999993</v>
      </c>
      <c r="L3348" s="3">
        <f t="shared" si="1126"/>
        <v>0</v>
      </c>
      <c r="M3348" s="3">
        <f t="shared" si="1127"/>
        <v>0</v>
      </c>
      <c r="N3348" s="3">
        <f t="shared" si="1128"/>
        <v>0</v>
      </c>
      <c r="O3348" s="3">
        <f t="shared" si="1129"/>
        <v>0</v>
      </c>
      <c r="P3348" s="3">
        <f t="shared" si="1130"/>
        <v>0</v>
      </c>
      <c r="Q3348" s="3">
        <f t="shared" si="1131"/>
        <v>0</v>
      </c>
      <c r="R3348" s="4">
        <f t="shared" si="1132"/>
        <v>86.399999999999991</v>
      </c>
      <c r="S3348" s="3">
        <v>28.23902</v>
      </c>
      <c r="T3348" s="3">
        <f t="shared" si="1133"/>
        <v>0</v>
      </c>
      <c r="U3348" s="3">
        <f t="shared" si="1134"/>
        <v>86.399999999999991</v>
      </c>
      <c r="V3348" s="3">
        <f t="shared" si="1135"/>
        <v>85.190399999999997</v>
      </c>
      <c r="W3348" s="3">
        <f t="shared" si="1136"/>
        <v>85.190399999999997</v>
      </c>
      <c r="X3348" s="4" t="s">
        <v>5201</v>
      </c>
      <c r="Y3348" s="3">
        <v>26.22</v>
      </c>
      <c r="Z3348" s="3">
        <v>0</v>
      </c>
      <c r="AA3348" s="4">
        <f t="shared" si="1137"/>
        <v>93.600000000000009</v>
      </c>
      <c r="AB3348" s="3">
        <f t="shared" si="1138"/>
        <v>86.399999999999991</v>
      </c>
      <c r="AC3348" s="3">
        <v>25.336931375999999</v>
      </c>
      <c r="AD3348" s="3">
        <v>30.8986968</v>
      </c>
      <c r="AE3348" s="3">
        <f t="shared" si="1139"/>
        <v>66.211199999999991</v>
      </c>
      <c r="AF3348" s="3">
        <v>15.5168</v>
      </c>
      <c r="AG3348" s="3">
        <v>14.92</v>
      </c>
      <c r="AH3348" s="3">
        <f t="shared" si="1140"/>
        <v>0</v>
      </c>
      <c r="AI3348" s="3">
        <f t="shared" si="1141"/>
        <v>0</v>
      </c>
      <c r="AJ3348" s="3">
        <v>42.878</v>
      </c>
      <c r="AK3348" s="3">
        <v>23.87</v>
      </c>
      <c r="AL3348" s="3">
        <f t="shared" si="1142"/>
        <v>0</v>
      </c>
      <c r="AM3348" s="2" t="str">
        <f t="shared" si="1143"/>
        <v>NA</v>
      </c>
      <c r="AN3348" s="3">
        <f t="shared" si="1144"/>
        <v>72</v>
      </c>
      <c r="AO3348" s="3">
        <f t="shared" si="1145"/>
        <v>30.815999999999999</v>
      </c>
      <c r="AP3348" s="3">
        <f t="shared" si="1146"/>
        <v>0</v>
      </c>
      <c r="AQ3348" s="3">
        <f t="shared" si="1147"/>
        <v>100.8</v>
      </c>
      <c r="AR3348" s="2" cm="1">
        <f t="array" ref="AR3348">MIN(_xlfn._xlws.FILTER(E3348:AQ3348,E3348:AQ3348&lt;&gt;0))</f>
        <v>14.92</v>
      </c>
      <c r="AS3348" s="3">
        <f t="shared" si="1149"/>
        <v>112.608</v>
      </c>
    </row>
    <row r="3349" spans="1:45" x14ac:dyDescent="0.25">
      <c r="A3349" t="s">
        <v>1870</v>
      </c>
      <c r="B3349" t="s">
        <v>34</v>
      </c>
      <c r="C3349">
        <v>82172</v>
      </c>
      <c r="D3349" s="3">
        <v>97</v>
      </c>
      <c r="E3349" s="3">
        <f t="shared" si="1123"/>
        <v>75.853999999999999</v>
      </c>
      <c r="F3349" s="3">
        <f t="shared" si="1124"/>
        <v>0</v>
      </c>
      <c r="G3349" s="3">
        <f t="shared" si="1125"/>
        <v>0</v>
      </c>
      <c r="H3349" s="3">
        <v>33.799999999999997</v>
      </c>
      <c r="I3349" s="3">
        <v>34.590000000000003</v>
      </c>
      <c r="J3349" s="3">
        <f t="shared" si="1150"/>
        <v>27.2667</v>
      </c>
      <c r="K3349" s="3">
        <f t="shared" si="1122"/>
        <v>57.714999999999996</v>
      </c>
      <c r="L3349" s="3">
        <f t="shared" si="1126"/>
        <v>0</v>
      </c>
      <c r="M3349" s="3">
        <f t="shared" si="1127"/>
        <v>0</v>
      </c>
      <c r="N3349" s="3">
        <f t="shared" si="1128"/>
        <v>0</v>
      </c>
      <c r="O3349" s="3">
        <f t="shared" si="1129"/>
        <v>0</v>
      </c>
      <c r="P3349" s="3">
        <f t="shared" si="1130"/>
        <v>0</v>
      </c>
      <c r="Q3349" s="3">
        <f t="shared" si="1131"/>
        <v>0</v>
      </c>
      <c r="R3349" s="4">
        <f t="shared" si="1132"/>
        <v>58.199999999999996</v>
      </c>
      <c r="S3349" s="3">
        <v>36.717690000000005</v>
      </c>
      <c r="T3349" s="3">
        <f t="shared" si="1133"/>
        <v>0</v>
      </c>
      <c r="U3349" s="3">
        <f t="shared" si="1134"/>
        <v>58.199999999999996</v>
      </c>
      <c r="V3349" s="3">
        <f t="shared" si="1135"/>
        <v>57.385200000000005</v>
      </c>
      <c r="W3349" s="3">
        <f t="shared" si="1136"/>
        <v>57.385200000000005</v>
      </c>
      <c r="X3349" s="4">
        <v>0</v>
      </c>
      <c r="Y3349" s="3">
        <v>27.85</v>
      </c>
      <c r="Z3349" s="3">
        <v>0</v>
      </c>
      <c r="AA3349" s="4">
        <f t="shared" si="1137"/>
        <v>63.050000000000004</v>
      </c>
      <c r="AB3349" s="3">
        <f t="shared" si="1138"/>
        <v>58.199999999999996</v>
      </c>
      <c r="AC3349" s="3">
        <v>26.91203428</v>
      </c>
      <c r="AD3349" s="3">
        <v>32.819554000000004</v>
      </c>
      <c r="AE3349" s="3">
        <f t="shared" si="1139"/>
        <v>44.6006</v>
      </c>
      <c r="AF3349" s="3">
        <v>16.473600000000001</v>
      </c>
      <c r="AG3349" s="3">
        <v>15.84</v>
      </c>
      <c r="AH3349" s="3">
        <f t="shared" si="1140"/>
        <v>0</v>
      </c>
      <c r="AI3349" s="3">
        <f t="shared" si="1141"/>
        <v>0</v>
      </c>
      <c r="AJ3349" s="3">
        <v>45.54</v>
      </c>
      <c r="AK3349" s="3">
        <v>25.33</v>
      </c>
      <c r="AL3349" s="3">
        <f t="shared" si="1142"/>
        <v>0</v>
      </c>
      <c r="AM3349" s="2">
        <f t="shared" si="1143"/>
        <v>0</v>
      </c>
      <c r="AN3349" s="3">
        <f t="shared" si="1144"/>
        <v>48.5</v>
      </c>
      <c r="AO3349" s="3">
        <f t="shared" si="1145"/>
        <v>20.757999999999999</v>
      </c>
      <c r="AP3349" s="3">
        <f t="shared" si="1146"/>
        <v>0</v>
      </c>
      <c r="AQ3349" s="3">
        <f t="shared" si="1147"/>
        <v>67.899999999999991</v>
      </c>
      <c r="AR3349" s="2" cm="1">
        <f t="array" ref="AR3349">MIN(_xlfn._xlws.FILTER(E3349:AQ3349,E3349:AQ3349&lt;&gt;0))</f>
        <v>15.84</v>
      </c>
      <c r="AS3349" s="3">
        <f t="shared" si="1149"/>
        <v>75.853999999999999</v>
      </c>
    </row>
    <row r="3350" spans="1:45" x14ac:dyDescent="0.25">
      <c r="A3350" t="s">
        <v>1871</v>
      </c>
      <c r="B3350" t="s">
        <v>34</v>
      </c>
      <c r="C3350">
        <v>82175</v>
      </c>
      <c r="D3350" s="3">
        <v>201</v>
      </c>
      <c r="E3350" s="3">
        <f t="shared" si="1123"/>
        <v>157.18200000000002</v>
      </c>
      <c r="F3350" s="3">
        <f t="shared" si="1124"/>
        <v>0</v>
      </c>
      <c r="G3350" s="3">
        <f t="shared" si="1125"/>
        <v>0</v>
      </c>
      <c r="H3350" s="3">
        <v>37.229999999999997</v>
      </c>
      <c r="I3350" s="3">
        <v>42.36</v>
      </c>
      <c r="J3350" s="3">
        <f t="shared" si="1150"/>
        <v>56.501100000000001</v>
      </c>
      <c r="K3350" s="3">
        <f t="shared" si="1122"/>
        <v>119.595</v>
      </c>
      <c r="L3350" s="3">
        <f t="shared" si="1126"/>
        <v>0</v>
      </c>
      <c r="M3350" s="3">
        <f t="shared" si="1127"/>
        <v>0</v>
      </c>
      <c r="N3350" s="3">
        <f t="shared" si="1128"/>
        <v>0</v>
      </c>
      <c r="O3350" s="3">
        <f t="shared" si="1129"/>
        <v>0</v>
      </c>
      <c r="P3350" s="3">
        <f t="shared" si="1130"/>
        <v>0</v>
      </c>
      <c r="Q3350" s="3">
        <f t="shared" si="1131"/>
        <v>0</v>
      </c>
      <c r="R3350" s="4">
        <f t="shared" si="1132"/>
        <v>120.6</v>
      </c>
      <c r="S3350" s="3">
        <v>36.700279999999999</v>
      </c>
      <c r="T3350" s="3">
        <f t="shared" si="1133"/>
        <v>0</v>
      </c>
      <c r="U3350" s="3">
        <f t="shared" si="1134"/>
        <v>120.6</v>
      </c>
      <c r="V3350" s="3">
        <f t="shared" si="1135"/>
        <v>118.91160000000001</v>
      </c>
      <c r="W3350" s="3">
        <f t="shared" si="1136"/>
        <v>118.91160000000001</v>
      </c>
      <c r="X3350" s="4">
        <v>0</v>
      </c>
      <c r="Y3350" s="3">
        <v>34.090000000000003</v>
      </c>
      <c r="Z3350" s="3">
        <v>0</v>
      </c>
      <c r="AA3350" s="4">
        <f t="shared" si="1137"/>
        <v>130.65</v>
      </c>
      <c r="AB3350" s="3">
        <f t="shared" si="1138"/>
        <v>120.6</v>
      </c>
      <c r="AC3350" s="3">
        <v>32.941876071999999</v>
      </c>
      <c r="AD3350" s="3">
        <v>40.173019600000003</v>
      </c>
      <c r="AE3350" s="3">
        <f t="shared" si="1139"/>
        <v>92.419799999999995</v>
      </c>
      <c r="AF3350" s="3">
        <v>20.165600000000001</v>
      </c>
      <c r="AG3350" s="3">
        <v>19.39</v>
      </c>
      <c r="AH3350" s="3">
        <f t="shared" si="1140"/>
        <v>0</v>
      </c>
      <c r="AI3350" s="3">
        <f t="shared" si="1141"/>
        <v>0</v>
      </c>
      <c r="AJ3350" s="3">
        <v>55.77000000000001</v>
      </c>
      <c r="AK3350" s="3">
        <v>31.01</v>
      </c>
      <c r="AL3350" s="3">
        <f t="shared" si="1142"/>
        <v>0</v>
      </c>
      <c r="AM3350" s="2">
        <f t="shared" si="1143"/>
        <v>0</v>
      </c>
      <c r="AN3350" s="3">
        <f t="shared" si="1144"/>
        <v>100.5</v>
      </c>
      <c r="AO3350" s="3">
        <f t="shared" si="1145"/>
        <v>43.013999999999996</v>
      </c>
      <c r="AP3350" s="3">
        <f t="shared" si="1146"/>
        <v>0</v>
      </c>
      <c r="AQ3350" s="3">
        <f t="shared" si="1147"/>
        <v>140.69999999999999</v>
      </c>
      <c r="AR3350" s="2" cm="1">
        <f t="array" ref="AR3350">MIN(_xlfn._xlws.FILTER(E3350:AQ3350,E3350:AQ3350&lt;&gt;0))</f>
        <v>19.39</v>
      </c>
      <c r="AS3350" s="3">
        <f t="shared" si="1149"/>
        <v>157.18200000000002</v>
      </c>
    </row>
    <row r="3351" spans="1:45" x14ac:dyDescent="0.25">
      <c r="A3351" t="s">
        <v>1872</v>
      </c>
      <c r="B3351" t="s">
        <v>34</v>
      </c>
      <c r="C3351">
        <v>82180</v>
      </c>
      <c r="D3351" s="3">
        <v>94</v>
      </c>
      <c r="E3351" s="3">
        <f t="shared" si="1123"/>
        <v>73.50800000000001</v>
      </c>
      <c r="F3351" s="3">
        <f t="shared" si="1124"/>
        <v>0</v>
      </c>
      <c r="G3351" s="3">
        <f t="shared" si="1125"/>
        <v>0</v>
      </c>
      <c r="H3351" s="3">
        <v>19.48</v>
      </c>
      <c r="I3351" s="3">
        <v>22.07</v>
      </c>
      <c r="J3351" s="3">
        <f t="shared" si="1150"/>
        <v>26.423400000000001</v>
      </c>
      <c r="K3351" s="3">
        <f t="shared" si="1122"/>
        <v>55.93</v>
      </c>
      <c r="L3351" s="3">
        <f t="shared" si="1126"/>
        <v>0</v>
      </c>
      <c r="M3351" s="3">
        <f t="shared" si="1127"/>
        <v>0</v>
      </c>
      <c r="N3351" s="3">
        <f t="shared" si="1128"/>
        <v>0</v>
      </c>
      <c r="O3351" s="3">
        <f t="shared" si="1129"/>
        <v>0</v>
      </c>
      <c r="P3351" s="3">
        <f t="shared" si="1130"/>
        <v>0</v>
      </c>
      <c r="Q3351" s="3">
        <f t="shared" si="1131"/>
        <v>0</v>
      </c>
      <c r="R3351" s="4">
        <f t="shared" si="1132"/>
        <v>56.4</v>
      </c>
      <c r="S3351" s="3">
        <v>19.116180000000004</v>
      </c>
      <c r="T3351" s="3">
        <f t="shared" si="1133"/>
        <v>0</v>
      </c>
      <c r="U3351" s="3">
        <f t="shared" si="1134"/>
        <v>56.4</v>
      </c>
      <c r="V3351" s="3">
        <f t="shared" si="1135"/>
        <v>55.610399999999998</v>
      </c>
      <c r="W3351" s="3">
        <f t="shared" si="1136"/>
        <v>55.610399999999998</v>
      </c>
      <c r="X3351" s="4" t="s">
        <v>5201</v>
      </c>
      <c r="Y3351" s="3">
        <v>17.760000000000002</v>
      </c>
      <c r="Z3351" s="3">
        <v>0</v>
      </c>
      <c r="AA3351" s="4">
        <f t="shared" si="1137"/>
        <v>61.1</v>
      </c>
      <c r="AB3351" s="3">
        <f t="shared" si="1138"/>
        <v>56.4</v>
      </c>
      <c r="AC3351" s="3">
        <v>17.161857408000003</v>
      </c>
      <c r="AD3351" s="3">
        <v>20.929094400000004</v>
      </c>
      <c r="AE3351" s="3">
        <f t="shared" si="1139"/>
        <v>43.221199999999996</v>
      </c>
      <c r="AF3351" s="3">
        <v>10.504</v>
      </c>
      <c r="AG3351" s="3">
        <v>10.1</v>
      </c>
      <c r="AH3351" s="3">
        <f t="shared" si="1140"/>
        <v>0</v>
      </c>
      <c r="AI3351" s="3">
        <f t="shared" si="1141"/>
        <v>0</v>
      </c>
      <c r="AJ3351" s="3">
        <v>29.04</v>
      </c>
      <c r="AK3351" s="3">
        <v>16.149999999999999</v>
      </c>
      <c r="AL3351" s="3">
        <f t="shared" si="1142"/>
        <v>0</v>
      </c>
      <c r="AM3351" s="2" t="str">
        <f t="shared" si="1143"/>
        <v>NA</v>
      </c>
      <c r="AN3351" s="3">
        <f t="shared" si="1144"/>
        <v>47</v>
      </c>
      <c r="AO3351" s="3">
        <f t="shared" si="1145"/>
        <v>20.116</v>
      </c>
      <c r="AP3351" s="3">
        <f t="shared" si="1146"/>
        <v>0</v>
      </c>
      <c r="AQ3351" s="3">
        <f t="shared" si="1147"/>
        <v>65.8</v>
      </c>
      <c r="AR3351" s="2" cm="1">
        <f t="array" ref="AR3351">MIN(_xlfn._xlws.FILTER(E3351:AQ3351,E3351:AQ3351&lt;&gt;0))</f>
        <v>10.1</v>
      </c>
      <c r="AS3351" s="3">
        <f t="shared" si="1149"/>
        <v>73.50800000000001</v>
      </c>
    </row>
    <row r="3352" spans="1:45" x14ac:dyDescent="0.25">
      <c r="A3352" t="s">
        <v>1873</v>
      </c>
      <c r="B3352" t="s">
        <v>34</v>
      </c>
      <c r="C3352">
        <v>82190</v>
      </c>
      <c r="D3352" s="3">
        <v>54</v>
      </c>
      <c r="E3352" s="3">
        <f t="shared" si="1123"/>
        <v>42.228000000000002</v>
      </c>
      <c r="F3352" s="3">
        <f t="shared" si="1124"/>
        <v>0</v>
      </c>
      <c r="G3352" s="3">
        <f t="shared" si="1125"/>
        <v>0</v>
      </c>
      <c r="H3352" s="3">
        <v>29.21</v>
      </c>
      <c r="I3352" s="3">
        <v>33.28</v>
      </c>
      <c r="J3352" s="3">
        <f t="shared" si="1150"/>
        <v>15.179400000000001</v>
      </c>
      <c r="K3352" s="3">
        <f t="shared" si="1122"/>
        <v>32.129999999999995</v>
      </c>
      <c r="L3352" s="3">
        <f t="shared" si="1126"/>
        <v>0</v>
      </c>
      <c r="M3352" s="3">
        <f t="shared" si="1127"/>
        <v>0</v>
      </c>
      <c r="N3352" s="3">
        <f t="shared" si="1128"/>
        <v>0</v>
      </c>
      <c r="O3352" s="3">
        <f t="shared" si="1129"/>
        <v>0</v>
      </c>
      <c r="P3352" s="3">
        <f t="shared" si="1130"/>
        <v>0</v>
      </c>
      <c r="Q3352" s="3">
        <f t="shared" si="1131"/>
        <v>0</v>
      </c>
      <c r="R3352" s="4">
        <f t="shared" si="1132"/>
        <v>32.4</v>
      </c>
      <c r="S3352" s="3">
        <v>28.830960000000001</v>
      </c>
      <c r="T3352" s="3">
        <f t="shared" si="1133"/>
        <v>0</v>
      </c>
      <c r="U3352" s="3">
        <f t="shared" si="1134"/>
        <v>32.4</v>
      </c>
      <c r="V3352" s="3">
        <f t="shared" si="1135"/>
        <v>31.946400000000001</v>
      </c>
      <c r="W3352" s="3">
        <f t="shared" si="1136"/>
        <v>31.946400000000001</v>
      </c>
      <c r="X3352" s="4" t="s">
        <v>5201</v>
      </c>
      <c r="Y3352" s="3">
        <v>26.81</v>
      </c>
      <c r="Z3352" s="3">
        <v>0</v>
      </c>
      <c r="AA3352" s="4">
        <f t="shared" si="1137"/>
        <v>35.1</v>
      </c>
      <c r="AB3352" s="3">
        <f t="shared" si="1138"/>
        <v>32.4</v>
      </c>
      <c r="AC3352" s="3">
        <v>25.907060647999998</v>
      </c>
      <c r="AD3352" s="3">
        <v>31.593976399999999</v>
      </c>
      <c r="AE3352" s="3">
        <f t="shared" si="1139"/>
        <v>24.8292</v>
      </c>
      <c r="AF3352" s="3">
        <v>5.7824</v>
      </c>
      <c r="AG3352" s="3">
        <v>5.56</v>
      </c>
      <c r="AH3352" s="3">
        <f t="shared" si="1140"/>
        <v>0</v>
      </c>
      <c r="AI3352" s="3">
        <f t="shared" si="1141"/>
        <v>0</v>
      </c>
      <c r="AJ3352" s="3">
        <v>16.005000000000003</v>
      </c>
      <c r="AK3352" s="3">
        <v>24.37</v>
      </c>
      <c r="AL3352" s="3">
        <f t="shared" si="1142"/>
        <v>0</v>
      </c>
      <c r="AM3352" s="2" t="str">
        <f t="shared" si="1143"/>
        <v>NA</v>
      </c>
      <c r="AN3352" s="3">
        <f t="shared" si="1144"/>
        <v>27</v>
      </c>
      <c r="AO3352" s="3">
        <f t="shared" si="1145"/>
        <v>11.555999999999999</v>
      </c>
      <c r="AP3352" s="3">
        <f t="shared" si="1146"/>
        <v>0</v>
      </c>
      <c r="AQ3352" s="3">
        <f t="shared" si="1147"/>
        <v>37.799999999999997</v>
      </c>
      <c r="AR3352" s="2" cm="1">
        <f t="array" ref="AR3352">MIN(_xlfn._xlws.FILTER(E3352:AQ3352,E3352:AQ3352&lt;&gt;0))</f>
        <v>5.56</v>
      </c>
      <c r="AS3352" s="3">
        <f t="shared" si="1149"/>
        <v>42.228000000000002</v>
      </c>
    </row>
    <row r="3353" spans="1:45" x14ac:dyDescent="0.25">
      <c r="A3353" t="s">
        <v>1874</v>
      </c>
      <c r="B3353" t="s">
        <v>34</v>
      </c>
      <c r="C3353">
        <v>82232</v>
      </c>
      <c r="D3353" s="3">
        <v>158</v>
      </c>
      <c r="E3353" s="3">
        <f t="shared" si="1123"/>
        <v>123.55600000000001</v>
      </c>
      <c r="F3353" s="3">
        <f t="shared" si="1124"/>
        <v>0</v>
      </c>
      <c r="G3353" s="3">
        <f t="shared" si="1125"/>
        <v>0</v>
      </c>
      <c r="H3353" s="3">
        <v>31.51</v>
      </c>
      <c r="I3353" s="3">
        <v>36.119999999999997</v>
      </c>
      <c r="J3353" s="3">
        <f t="shared" si="1150"/>
        <v>44.413800000000002</v>
      </c>
      <c r="K3353" s="3">
        <f t="shared" si="1122"/>
        <v>94.009999999999991</v>
      </c>
      <c r="L3353" s="3">
        <f t="shared" si="1126"/>
        <v>0</v>
      </c>
      <c r="M3353" s="3">
        <f t="shared" si="1127"/>
        <v>0</v>
      </c>
      <c r="N3353" s="3">
        <f t="shared" si="1128"/>
        <v>0</v>
      </c>
      <c r="O3353" s="3">
        <f t="shared" si="1129"/>
        <v>0</v>
      </c>
      <c r="P3353" s="3">
        <f t="shared" si="1130"/>
        <v>0</v>
      </c>
      <c r="Q3353" s="3">
        <f t="shared" si="1131"/>
        <v>0</v>
      </c>
      <c r="R3353" s="4">
        <f t="shared" si="1132"/>
        <v>94.8</v>
      </c>
      <c r="S3353" s="3">
        <v>31.285769999999999</v>
      </c>
      <c r="T3353" s="3">
        <f t="shared" si="1133"/>
        <v>0</v>
      </c>
      <c r="U3353" s="3">
        <f t="shared" si="1134"/>
        <v>94.8</v>
      </c>
      <c r="V3353" s="3">
        <f t="shared" si="1135"/>
        <v>93.472800000000007</v>
      </c>
      <c r="W3353" s="3">
        <f t="shared" si="1136"/>
        <v>93.472800000000007</v>
      </c>
      <c r="X3353" s="4">
        <v>0</v>
      </c>
      <c r="Y3353" s="3">
        <v>29.08</v>
      </c>
      <c r="Z3353" s="3">
        <v>0</v>
      </c>
      <c r="AA3353" s="4">
        <f t="shared" si="1137"/>
        <v>102.7</v>
      </c>
      <c r="AB3353" s="3">
        <f t="shared" si="1138"/>
        <v>94.8</v>
      </c>
      <c r="AC3353" s="3">
        <v>28.100608863999998</v>
      </c>
      <c r="AD3353" s="3">
        <v>34.269035199999998</v>
      </c>
      <c r="AE3353" s="3">
        <f t="shared" si="1139"/>
        <v>72.648399999999995</v>
      </c>
      <c r="AF3353" s="3">
        <v>17.191200000000002</v>
      </c>
      <c r="AG3353" s="3">
        <v>16.53</v>
      </c>
      <c r="AH3353" s="3">
        <f t="shared" si="1140"/>
        <v>0</v>
      </c>
      <c r="AI3353" s="3">
        <f t="shared" si="1141"/>
        <v>0</v>
      </c>
      <c r="AJ3353" s="3">
        <v>47.575000000000003</v>
      </c>
      <c r="AK3353" s="3">
        <v>26.45</v>
      </c>
      <c r="AL3353" s="3">
        <f t="shared" si="1142"/>
        <v>0</v>
      </c>
      <c r="AM3353" s="2">
        <f t="shared" si="1143"/>
        <v>0</v>
      </c>
      <c r="AN3353" s="3">
        <f t="shared" si="1144"/>
        <v>79</v>
      </c>
      <c r="AO3353" s="3">
        <f t="shared" si="1145"/>
        <v>33.811999999999998</v>
      </c>
      <c r="AP3353" s="3">
        <f t="shared" si="1146"/>
        <v>0</v>
      </c>
      <c r="AQ3353" s="3">
        <f t="shared" si="1147"/>
        <v>110.6</v>
      </c>
      <c r="AR3353" s="2" cm="1">
        <f t="array" ref="AR3353">MIN(_xlfn._xlws.FILTER(E3353:AQ3353,E3353:AQ3353&lt;&gt;0))</f>
        <v>16.53</v>
      </c>
      <c r="AS3353" s="3">
        <f t="shared" si="1149"/>
        <v>123.55600000000001</v>
      </c>
    </row>
    <row r="3354" spans="1:45" x14ac:dyDescent="0.25">
      <c r="A3354" t="s">
        <v>1875</v>
      </c>
      <c r="B3354" t="s">
        <v>34</v>
      </c>
      <c r="C3354">
        <v>82239</v>
      </c>
      <c r="D3354" s="3">
        <v>130</v>
      </c>
      <c r="E3354" s="3">
        <f t="shared" si="1123"/>
        <v>101.66</v>
      </c>
      <c r="F3354" s="3">
        <f t="shared" si="1124"/>
        <v>0</v>
      </c>
      <c r="G3354" s="3">
        <f t="shared" si="1125"/>
        <v>0</v>
      </c>
      <c r="H3354" s="3">
        <v>33.799999999999997</v>
      </c>
      <c r="I3354" s="3">
        <v>38.25</v>
      </c>
      <c r="J3354" s="3">
        <f t="shared" si="1150"/>
        <v>36.542999999999999</v>
      </c>
      <c r="K3354" s="3">
        <f t="shared" si="1122"/>
        <v>77.349999999999994</v>
      </c>
      <c r="L3354" s="3">
        <f t="shared" si="1126"/>
        <v>0</v>
      </c>
      <c r="M3354" s="3">
        <f t="shared" si="1127"/>
        <v>0</v>
      </c>
      <c r="N3354" s="3">
        <f t="shared" si="1128"/>
        <v>0</v>
      </c>
      <c r="O3354" s="3">
        <f t="shared" si="1129"/>
        <v>0</v>
      </c>
      <c r="P3354" s="3">
        <f t="shared" si="1130"/>
        <v>0</v>
      </c>
      <c r="Q3354" s="3">
        <f t="shared" si="1131"/>
        <v>0</v>
      </c>
      <c r="R3354" s="4">
        <f t="shared" si="1132"/>
        <v>78</v>
      </c>
      <c r="S3354" s="3">
        <v>33.131230000000002</v>
      </c>
      <c r="T3354" s="3">
        <f t="shared" si="1133"/>
        <v>0</v>
      </c>
      <c r="U3354" s="3">
        <f t="shared" si="1134"/>
        <v>78</v>
      </c>
      <c r="V3354" s="3">
        <f t="shared" si="1135"/>
        <v>76.908000000000001</v>
      </c>
      <c r="W3354" s="3">
        <f t="shared" si="1136"/>
        <v>76.908000000000001</v>
      </c>
      <c r="X3354" s="4" t="s">
        <v>5201</v>
      </c>
      <c r="Y3354" s="3">
        <v>30.79</v>
      </c>
      <c r="Z3354" s="3">
        <v>0</v>
      </c>
      <c r="AA3354" s="4">
        <f t="shared" si="1137"/>
        <v>84.5</v>
      </c>
      <c r="AB3354" s="3">
        <f t="shared" si="1138"/>
        <v>78</v>
      </c>
      <c r="AC3354" s="3">
        <v>29.753017432</v>
      </c>
      <c r="AD3354" s="3">
        <v>36.284167600000004</v>
      </c>
      <c r="AE3354" s="3">
        <f t="shared" si="1139"/>
        <v>59.774000000000001</v>
      </c>
      <c r="AF3354" s="3">
        <v>18.2</v>
      </c>
      <c r="AG3354" s="3">
        <v>17.5</v>
      </c>
      <c r="AH3354" s="3">
        <f t="shared" si="1140"/>
        <v>0</v>
      </c>
      <c r="AI3354" s="3">
        <f t="shared" si="1141"/>
        <v>0</v>
      </c>
      <c r="AJ3354" s="3">
        <v>50.369</v>
      </c>
      <c r="AK3354" s="3">
        <v>28</v>
      </c>
      <c r="AL3354" s="3">
        <f t="shared" si="1142"/>
        <v>0</v>
      </c>
      <c r="AM3354" s="2" t="str">
        <f t="shared" si="1143"/>
        <v>NA</v>
      </c>
      <c r="AN3354" s="3">
        <f t="shared" si="1144"/>
        <v>65</v>
      </c>
      <c r="AO3354" s="3">
        <f t="shared" si="1145"/>
        <v>27.82</v>
      </c>
      <c r="AP3354" s="3">
        <f t="shared" si="1146"/>
        <v>0</v>
      </c>
      <c r="AQ3354" s="3">
        <f t="shared" si="1147"/>
        <v>91</v>
      </c>
      <c r="AR3354" s="2" cm="1">
        <f t="array" ref="AR3354">MIN(_xlfn._xlws.FILTER(E3354:AQ3354,E3354:AQ3354&lt;&gt;0))</f>
        <v>17.5</v>
      </c>
      <c r="AS3354" s="3">
        <f t="shared" si="1149"/>
        <v>101.66</v>
      </c>
    </row>
    <row r="3355" spans="1:45" x14ac:dyDescent="0.25">
      <c r="A3355" t="s">
        <v>1876</v>
      </c>
      <c r="B3355" t="s">
        <v>34</v>
      </c>
      <c r="C3355">
        <v>82247</v>
      </c>
      <c r="D3355" s="3">
        <v>25</v>
      </c>
      <c r="E3355" s="3">
        <f t="shared" si="1123"/>
        <v>19.55</v>
      </c>
      <c r="F3355" s="3">
        <f t="shared" si="1124"/>
        <v>0</v>
      </c>
      <c r="G3355" s="3">
        <f t="shared" si="1125"/>
        <v>0</v>
      </c>
      <c r="H3355" s="3">
        <v>9.74</v>
      </c>
      <c r="I3355" s="3">
        <v>11.21</v>
      </c>
      <c r="J3355" s="3">
        <f t="shared" si="1150"/>
        <v>7.0275000000000007</v>
      </c>
      <c r="K3355" s="3">
        <f t="shared" si="1122"/>
        <v>14.875</v>
      </c>
      <c r="L3355" s="3">
        <f t="shared" si="1126"/>
        <v>0</v>
      </c>
      <c r="M3355" s="3">
        <f t="shared" si="1127"/>
        <v>0</v>
      </c>
      <c r="N3355" s="3">
        <f t="shared" si="1128"/>
        <v>0</v>
      </c>
      <c r="O3355" s="3">
        <f t="shared" si="1129"/>
        <v>0</v>
      </c>
      <c r="P3355" s="3">
        <f t="shared" si="1130"/>
        <v>0</v>
      </c>
      <c r="Q3355" s="3">
        <f t="shared" si="1131"/>
        <v>0</v>
      </c>
      <c r="R3355" s="4">
        <f t="shared" si="1132"/>
        <v>15</v>
      </c>
      <c r="S3355" s="3">
        <v>10.776790000000002</v>
      </c>
      <c r="T3355" s="3">
        <f t="shared" si="1133"/>
        <v>0</v>
      </c>
      <c r="U3355" s="3">
        <f t="shared" si="1134"/>
        <v>15</v>
      </c>
      <c r="V3355" s="3">
        <f t="shared" si="1135"/>
        <v>14.790000000000001</v>
      </c>
      <c r="W3355" s="3">
        <f t="shared" si="1136"/>
        <v>14.790000000000001</v>
      </c>
      <c r="X3355" s="4">
        <v>0</v>
      </c>
      <c r="Y3355" s="3">
        <v>9.02</v>
      </c>
      <c r="Z3355" s="3">
        <v>0</v>
      </c>
      <c r="AA3355" s="4">
        <f t="shared" si="1137"/>
        <v>16.25</v>
      </c>
      <c r="AB3355" s="3">
        <f t="shared" si="1138"/>
        <v>15</v>
      </c>
      <c r="AC3355" s="3">
        <v>8.7162136159999992</v>
      </c>
      <c r="AD3355" s="3">
        <v>10.629528799999999</v>
      </c>
      <c r="AE3355" s="3">
        <f t="shared" si="1139"/>
        <v>11.494999999999999</v>
      </c>
      <c r="AF3355" s="3">
        <v>5.3352000000000004</v>
      </c>
      <c r="AG3355" s="3">
        <v>5.13</v>
      </c>
      <c r="AH3355" s="3">
        <f t="shared" si="1140"/>
        <v>0</v>
      </c>
      <c r="AI3355" s="3">
        <f t="shared" si="1141"/>
        <v>0</v>
      </c>
      <c r="AJ3355" s="3">
        <v>14.762</v>
      </c>
      <c r="AK3355" s="3">
        <v>8.1999999999999993</v>
      </c>
      <c r="AL3355" s="3">
        <f t="shared" si="1142"/>
        <v>0</v>
      </c>
      <c r="AM3355" s="2">
        <f t="shared" si="1143"/>
        <v>0</v>
      </c>
      <c r="AN3355" s="3">
        <f t="shared" si="1144"/>
        <v>12.5</v>
      </c>
      <c r="AO3355" s="3">
        <f t="shared" si="1145"/>
        <v>5.35</v>
      </c>
      <c r="AP3355" s="3">
        <f t="shared" si="1146"/>
        <v>0</v>
      </c>
      <c r="AQ3355" s="3">
        <f t="shared" si="1147"/>
        <v>17.5</v>
      </c>
      <c r="AR3355" s="2" cm="1">
        <f t="array" ref="AR3355">MIN(_xlfn._xlws.FILTER(E3355:AQ3355,E3355:AQ3355&lt;&gt;0))</f>
        <v>5.13</v>
      </c>
      <c r="AS3355" s="3">
        <f t="shared" si="1149"/>
        <v>19.55</v>
      </c>
    </row>
    <row r="3356" spans="1:45" x14ac:dyDescent="0.25">
      <c r="A3356" t="s">
        <v>1877</v>
      </c>
      <c r="B3356" t="s">
        <v>34</v>
      </c>
      <c r="C3356">
        <v>82248</v>
      </c>
      <c r="D3356" s="3">
        <v>24</v>
      </c>
      <c r="E3356" s="3">
        <f t="shared" si="1123"/>
        <v>18.768000000000001</v>
      </c>
      <c r="F3356" s="3">
        <f t="shared" si="1124"/>
        <v>0</v>
      </c>
      <c r="G3356" s="3">
        <f t="shared" si="1125"/>
        <v>0</v>
      </c>
      <c r="H3356" s="3">
        <v>9.74</v>
      </c>
      <c r="I3356" s="3">
        <v>11.21</v>
      </c>
      <c r="J3356" s="3">
        <f t="shared" si="1150"/>
        <v>6.7464000000000004</v>
      </c>
      <c r="K3356" s="3">
        <f t="shared" si="1122"/>
        <v>14.28</v>
      </c>
      <c r="L3356" s="3">
        <f t="shared" si="1126"/>
        <v>0</v>
      </c>
      <c r="M3356" s="3">
        <f t="shared" si="1127"/>
        <v>0</v>
      </c>
      <c r="N3356" s="3">
        <f t="shared" si="1128"/>
        <v>0</v>
      </c>
      <c r="O3356" s="3">
        <f t="shared" si="1129"/>
        <v>0</v>
      </c>
      <c r="P3356" s="3">
        <f t="shared" si="1130"/>
        <v>0</v>
      </c>
      <c r="Q3356" s="3">
        <f t="shared" si="1131"/>
        <v>0</v>
      </c>
      <c r="R3356" s="4">
        <f t="shared" si="1132"/>
        <v>14.399999999999999</v>
      </c>
      <c r="S3356" s="3">
        <v>9.6973700000000012</v>
      </c>
      <c r="T3356" s="3">
        <f t="shared" si="1133"/>
        <v>0</v>
      </c>
      <c r="U3356" s="3">
        <f t="shared" si="1134"/>
        <v>14.399999999999999</v>
      </c>
      <c r="V3356" s="3">
        <f t="shared" si="1135"/>
        <v>14.198399999999999</v>
      </c>
      <c r="W3356" s="3">
        <f t="shared" si="1136"/>
        <v>14.198399999999999</v>
      </c>
      <c r="X3356" s="4">
        <v>0</v>
      </c>
      <c r="Y3356" s="3">
        <v>9.02</v>
      </c>
      <c r="Z3356" s="3">
        <v>0</v>
      </c>
      <c r="AA3356" s="4">
        <f t="shared" si="1137"/>
        <v>15.600000000000001</v>
      </c>
      <c r="AB3356" s="3">
        <f t="shared" si="1138"/>
        <v>14.399999999999999</v>
      </c>
      <c r="AC3356" s="3">
        <v>8.7162136159999992</v>
      </c>
      <c r="AD3356" s="3">
        <v>10.629528799999999</v>
      </c>
      <c r="AE3356" s="3">
        <f t="shared" si="1139"/>
        <v>11.0352</v>
      </c>
      <c r="AF3356" s="3">
        <v>5.3352000000000004</v>
      </c>
      <c r="AG3356" s="3">
        <v>5.13</v>
      </c>
      <c r="AH3356" s="3">
        <f t="shared" si="1140"/>
        <v>0</v>
      </c>
      <c r="AI3356" s="3">
        <f t="shared" si="1141"/>
        <v>0</v>
      </c>
      <c r="AJ3356" s="3">
        <v>14.762</v>
      </c>
      <c r="AK3356" s="3">
        <v>8.1999999999999993</v>
      </c>
      <c r="AL3356" s="3">
        <f t="shared" si="1142"/>
        <v>0</v>
      </c>
      <c r="AM3356" s="2">
        <f t="shared" si="1143"/>
        <v>0</v>
      </c>
      <c r="AN3356" s="3">
        <f t="shared" si="1144"/>
        <v>12</v>
      </c>
      <c r="AO3356" s="3">
        <f t="shared" si="1145"/>
        <v>5.1360000000000001</v>
      </c>
      <c r="AP3356" s="3">
        <f t="shared" si="1146"/>
        <v>0</v>
      </c>
      <c r="AQ3356" s="3">
        <f t="shared" si="1147"/>
        <v>16.799999999999997</v>
      </c>
      <c r="AR3356" s="2" cm="1">
        <f t="array" ref="AR3356">MIN(_xlfn._xlws.FILTER(E3356:AQ3356,E3356:AQ3356&lt;&gt;0))</f>
        <v>5.13</v>
      </c>
      <c r="AS3356" s="3">
        <f t="shared" si="1149"/>
        <v>18.768000000000001</v>
      </c>
    </row>
    <row r="3357" spans="1:45" x14ac:dyDescent="0.25">
      <c r="A3357" t="s">
        <v>1878</v>
      </c>
      <c r="B3357" t="s">
        <v>34</v>
      </c>
      <c r="C3357">
        <v>82270</v>
      </c>
      <c r="D3357" s="3">
        <v>27</v>
      </c>
      <c r="E3357" s="3">
        <f t="shared" si="1123"/>
        <v>21.114000000000001</v>
      </c>
      <c r="F3357" s="3">
        <f t="shared" si="1124"/>
        <v>0</v>
      </c>
      <c r="G3357" s="3">
        <f t="shared" si="1125"/>
        <v>0</v>
      </c>
      <c r="H3357" s="3">
        <v>6.87</v>
      </c>
      <c r="I3357" s="3">
        <v>7.28</v>
      </c>
      <c r="J3357" s="3">
        <f t="shared" si="1150"/>
        <v>7.5897000000000006</v>
      </c>
      <c r="K3357" s="3">
        <f t="shared" si="1122"/>
        <v>16.064999999999998</v>
      </c>
      <c r="L3357" s="3">
        <f t="shared" si="1126"/>
        <v>0</v>
      </c>
      <c r="M3357" s="3">
        <f t="shared" si="1127"/>
        <v>0</v>
      </c>
      <c r="N3357" s="3">
        <f t="shared" si="1128"/>
        <v>0</v>
      </c>
      <c r="O3357" s="3">
        <f t="shared" si="1129"/>
        <v>0</v>
      </c>
      <c r="P3357" s="3">
        <f t="shared" si="1130"/>
        <v>0</v>
      </c>
      <c r="Q3357" s="3">
        <f t="shared" si="1131"/>
        <v>0</v>
      </c>
      <c r="R3357" s="4">
        <f t="shared" si="1132"/>
        <v>16.2</v>
      </c>
      <c r="S3357" s="3">
        <v>7.6255800000000002</v>
      </c>
      <c r="T3357" s="3">
        <f t="shared" si="1133"/>
        <v>0</v>
      </c>
      <c r="U3357" s="3">
        <f t="shared" si="1134"/>
        <v>16.2</v>
      </c>
      <c r="V3357" s="3">
        <f t="shared" si="1135"/>
        <v>15.9732</v>
      </c>
      <c r="W3357" s="3">
        <f t="shared" si="1136"/>
        <v>15.9732</v>
      </c>
      <c r="X3357" s="4" t="s">
        <v>5201</v>
      </c>
      <c r="Y3357" s="3">
        <v>5.85</v>
      </c>
      <c r="Z3357" s="3">
        <v>0</v>
      </c>
      <c r="AA3357" s="4">
        <f t="shared" si="1137"/>
        <v>17.55</v>
      </c>
      <c r="AB3357" s="3">
        <f t="shared" si="1138"/>
        <v>16.2</v>
      </c>
      <c r="AC3357" s="3">
        <v>5.6529766799999992</v>
      </c>
      <c r="AD3357" s="3">
        <v>6.8938739999999994</v>
      </c>
      <c r="AE3357" s="3">
        <f t="shared" si="1139"/>
        <v>12.4146</v>
      </c>
      <c r="AF3357" s="3">
        <v>3.4632000000000001</v>
      </c>
      <c r="AG3357" s="3">
        <v>3.33</v>
      </c>
      <c r="AH3357" s="3">
        <f t="shared" si="1140"/>
        <v>0</v>
      </c>
      <c r="AI3357" s="3">
        <f t="shared" si="1141"/>
        <v>0</v>
      </c>
      <c r="AJ3357" s="3">
        <v>9.548</v>
      </c>
      <c r="AK3357" s="3">
        <v>5.32</v>
      </c>
      <c r="AL3357" s="3">
        <f t="shared" si="1142"/>
        <v>0</v>
      </c>
      <c r="AM3357" s="2" t="str">
        <f t="shared" si="1143"/>
        <v>NA</v>
      </c>
      <c r="AN3357" s="3">
        <f t="shared" si="1144"/>
        <v>13.5</v>
      </c>
      <c r="AO3357" s="3">
        <f t="shared" si="1145"/>
        <v>5.7779999999999996</v>
      </c>
      <c r="AP3357" s="3">
        <f t="shared" si="1146"/>
        <v>0</v>
      </c>
      <c r="AQ3357" s="3">
        <f t="shared" si="1147"/>
        <v>18.899999999999999</v>
      </c>
      <c r="AR3357" s="2" cm="1">
        <f t="array" ref="AR3357">MIN(_xlfn._xlws.FILTER(E3357:AQ3357,E3357:AQ3357&lt;&gt;0))</f>
        <v>3.33</v>
      </c>
      <c r="AS3357" s="3">
        <f t="shared" si="1149"/>
        <v>21.114000000000001</v>
      </c>
    </row>
    <row r="3358" spans="1:45" x14ac:dyDescent="0.25">
      <c r="A3358" t="s">
        <v>1879</v>
      </c>
      <c r="B3358" t="s">
        <v>34</v>
      </c>
      <c r="C3358">
        <v>82271</v>
      </c>
      <c r="D3358" s="3">
        <v>29</v>
      </c>
      <c r="E3358" s="3">
        <f t="shared" si="1123"/>
        <v>22.678000000000001</v>
      </c>
      <c r="F3358" s="3">
        <f t="shared" si="1124"/>
        <v>0</v>
      </c>
      <c r="G3358" s="3">
        <f t="shared" si="1125"/>
        <v>0</v>
      </c>
      <c r="H3358" s="3">
        <v>8.59</v>
      </c>
      <c r="I3358" s="3">
        <v>7.28</v>
      </c>
      <c r="J3358" s="3">
        <f t="shared" si="1150"/>
        <v>8.1519000000000013</v>
      </c>
      <c r="K3358" s="3">
        <f t="shared" si="1122"/>
        <v>17.254999999999999</v>
      </c>
      <c r="L3358" s="3">
        <f t="shared" si="1126"/>
        <v>0</v>
      </c>
      <c r="M3358" s="3">
        <f t="shared" si="1127"/>
        <v>0</v>
      </c>
      <c r="N3358" s="3">
        <f t="shared" si="1128"/>
        <v>0</v>
      </c>
      <c r="O3358" s="3">
        <f t="shared" si="1129"/>
        <v>0</v>
      </c>
      <c r="P3358" s="3">
        <f t="shared" si="1130"/>
        <v>0</v>
      </c>
      <c r="Q3358" s="3">
        <f t="shared" si="1131"/>
        <v>0</v>
      </c>
      <c r="R3358" s="4">
        <f t="shared" si="1132"/>
        <v>17.399999999999999</v>
      </c>
      <c r="S3358" s="3">
        <v>9.2621200000000012</v>
      </c>
      <c r="T3358" s="3">
        <f t="shared" si="1133"/>
        <v>0</v>
      </c>
      <c r="U3358" s="3">
        <f t="shared" si="1134"/>
        <v>17.399999999999999</v>
      </c>
      <c r="V3358" s="3">
        <f t="shared" si="1135"/>
        <v>17.156400000000001</v>
      </c>
      <c r="W3358" s="3">
        <f t="shared" si="1136"/>
        <v>17.156400000000001</v>
      </c>
      <c r="X3358" s="4" t="s">
        <v>5201</v>
      </c>
      <c r="Y3358" s="3">
        <v>5.85</v>
      </c>
      <c r="Z3358" s="3">
        <v>0</v>
      </c>
      <c r="AA3358" s="4">
        <f t="shared" si="1137"/>
        <v>18.850000000000001</v>
      </c>
      <c r="AB3358" s="3">
        <f t="shared" si="1138"/>
        <v>17.399999999999999</v>
      </c>
      <c r="AC3358" s="3">
        <v>5.6529766799999992</v>
      </c>
      <c r="AD3358" s="3">
        <v>6.8938739999999994</v>
      </c>
      <c r="AE3358" s="3">
        <f t="shared" si="1139"/>
        <v>13.334199999999999</v>
      </c>
      <c r="AF3358" s="3">
        <v>3.4632000000000001</v>
      </c>
      <c r="AG3358" s="3">
        <v>3.33</v>
      </c>
      <c r="AH3358" s="3">
        <f t="shared" si="1140"/>
        <v>0</v>
      </c>
      <c r="AI3358" s="3">
        <f t="shared" si="1141"/>
        <v>0</v>
      </c>
      <c r="AJ3358" s="3">
        <v>9.548</v>
      </c>
      <c r="AK3358" s="3">
        <v>5.32</v>
      </c>
      <c r="AL3358" s="3">
        <f t="shared" si="1142"/>
        <v>0</v>
      </c>
      <c r="AM3358" s="2" t="str">
        <f t="shared" si="1143"/>
        <v>NA</v>
      </c>
      <c r="AN3358" s="3">
        <f t="shared" si="1144"/>
        <v>14.5</v>
      </c>
      <c r="AO3358" s="3">
        <f t="shared" si="1145"/>
        <v>6.2059999999999995</v>
      </c>
      <c r="AP3358" s="3">
        <f t="shared" si="1146"/>
        <v>0</v>
      </c>
      <c r="AQ3358" s="3">
        <f t="shared" si="1147"/>
        <v>20.299999999999997</v>
      </c>
      <c r="AR3358" s="2" cm="1">
        <f t="array" ref="AR3358">MIN(_xlfn._xlws.FILTER(E3358:AQ3358,E3358:AQ3358&lt;&gt;0))</f>
        <v>3.33</v>
      </c>
      <c r="AS3358" s="3">
        <f t="shared" si="1149"/>
        <v>22.678000000000001</v>
      </c>
    </row>
    <row r="3359" spans="1:45" x14ac:dyDescent="0.25">
      <c r="A3359" t="s">
        <v>1880</v>
      </c>
      <c r="B3359" t="s">
        <v>34</v>
      </c>
      <c r="C3359">
        <v>82272</v>
      </c>
      <c r="D3359" s="3">
        <v>23</v>
      </c>
      <c r="E3359" s="3">
        <f t="shared" si="1123"/>
        <v>17.986000000000001</v>
      </c>
      <c r="F3359" s="3">
        <f t="shared" si="1124"/>
        <v>0</v>
      </c>
      <c r="G3359" s="3">
        <f t="shared" si="1125"/>
        <v>0</v>
      </c>
      <c r="H3359" s="3">
        <v>6.87</v>
      </c>
      <c r="I3359" s="3">
        <v>7.28</v>
      </c>
      <c r="J3359" s="3">
        <f t="shared" si="1150"/>
        <v>6.4653</v>
      </c>
      <c r="K3359" s="3">
        <f t="shared" si="1122"/>
        <v>13.684999999999999</v>
      </c>
      <c r="L3359" s="3">
        <f t="shared" si="1126"/>
        <v>0</v>
      </c>
      <c r="M3359" s="3">
        <f t="shared" si="1127"/>
        <v>0</v>
      </c>
      <c r="N3359" s="3">
        <f t="shared" si="1128"/>
        <v>0</v>
      </c>
      <c r="O3359" s="3">
        <f t="shared" si="1129"/>
        <v>0</v>
      </c>
      <c r="P3359" s="3">
        <f t="shared" si="1130"/>
        <v>0</v>
      </c>
      <c r="Q3359" s="3">
        <f t="shared" si="1131"/>
        <v>0</v>
      </c>
      <c r="R3359" s="4">
        <f t="shared" si="1132"/>
        <v>13.799999999999999</v>
      </c>
      <c r="S3359" s="3">
        <v>7.3644300000000014</v>
      </c>
      <c r="T3359" s="3">
        <f t="shared" si="1133"/>
        <v>0</v>
      </c>
      <c r="U3359" s="3">
        <f t="shared" si="1134"/>
        <v>13.799999999999999</v>
      </c>
      <c r="V3359" s="3">
        <f t="shared" si="1135"/>
        <v>13.6068</v>
      </c>
      <c r="W3359" s="3">
        <f t="shared" si="1136"/>
        <v>13.6068</v>
      </c>
      <c r="X3359" s="4" t="s">
        <v>5201</v>
      </c>
      <c r="Y3359" s="3">
        <v>5.85</v>
      </c>
      <c r="Z3359" s="3">
        <v>0</v>
      </c>
      <c r="AA3359" s="4">
        <f t="shared" si="1137"/>
        <v>14.950000000000001</v>
      </c>
      <c r="AB3359" s="3">
        <f t="shared" si="1138"/>
        <v>13.799999999999999</v>
      </c>
      <c r="AC3359" s="3">
        <v>5.6529766799999992</v>
      </c>
      <c r="AD3359" s="3">
        <v>6.8938739999999994</v>
      </c>
      <c r="AE3359" s="3">
        <f t="shared" si="1139"/>
        <v>10.5754</v>
      </c>
      <c r="AF3359" s="3">
        <v>3.4632000000000001</v>
      </c>
      <c r="AG3359" s="3">
        <v>3.33</v>
      </c>
      <c r="AH3359" s="3">
        <f t="shared" si="1140"/>
        <v>0</v>
      </c>
      <c r="AI3359" s="3">
        <f t="shared" si="1141"/>
        <v>0</v>
      </c>
      <c r="AJ3359" s="3">
        <v>9.548</v>
      </c>
      <c r="AK3359" s="3">
        <v>5.32</v>
      </c>
      <c r="AL3359" s="3">
        <f t="shared" si="1142"/>
        <v>0</v>
      </c>
      <c r="AM3359" s="2" t="str">
        <f t="shared" si="1143"/>
        <v>NA</v>
      </c>
      <c r="AN3359" s="3">
        <f t="shared" si="1144"/>
        <v>11.5</v>
      </c>
      <c r="AO3359" s="3">
        <f t="shared" si="1145"/>
        <v>4.9219999999999997</v>
      </c>
      <c r="AP3359" s="3">
        <f t="shared" si="1146"/>
        <v>0</v>
      </c>
      <c r="AQ3359" s="3">
        <f t="shared" si="1147"/>
        <v>16.099999999999998</v>
      </c>
      <c r="AR3359" s="2" cm="1">
        <f t="array" ref="AR3359">MIN(_xlfn._xlws.FILTER(E3359:AQ3359,E3359:AQ3359&lt;&gt;0))</f>
        <v>3.33</v>
      </c>
      <c r="AS3359" s="3">
        <f t="shared" si="1149"/>
        <v>17.986000000000001</v>
      </c>
    </row>
    <row r="3360" spans="1:45" x14ac:dyDescent="0.25">
      <c r="A3360" t="s">
        <v>1881</v>
      </c>
      <c r="B3360" t="s">
        <v>34</v>
      </c>
      <c r="C3360">
        <v>82274</v>
      </c>
      <c r="D3360" s="3">
        <v>62</v>
      </c>
      <c r="E3360" s="3">
        <f t="shared" si="1123"/>
        <v>48.484000000000002</v>
      </c>
      <c r="F3360" s="3">
        <f t="shared" si="1124"/>
        <v>0</v>
      </c>
      <c r="G3360" s="3">
        <f t="shared" si="1125"/>
        <v>0</v>
      </c>
      <c r="H3360" s="3">
        <v>30.93</v>
      </c>
      <c r="I3360" s="3">
        <v>35.5</v>
      </c>
      <c r="J3360" s="3">
        <f t="shared" si="1150"/>
        <v>17.4282</v>
      </c>
      <c r="K3360" s="3">
        <f t="shared" si="1122"/>
        <v>36.89</v>
      </c>
      <c r="L3360" s="3">
        <f t="shared" si="1126"/>
        <v>0</v>
      </c>
      <c r="M3360" s="3">
        <f t="shared" si="1127"/>
        <v>0</v>
      </c>
      <c r="N3360" s="3">
        <f t="shared" si="1128"/>
        <v>0</v>
      </c>
      <c r="O3360" s="3">
        <f t="shared" si="1129"/>
        <v>0</v>
      </c>
      <c r="P3360" s="3">
        <f t="shared" si="1130"/>
        <v>0</v>
      </c>
      <c r="Q3360" s="3">
        <f t="shared" si="1131"/>
        <v>0</v>
      </c>
      <c r="R3360" s="4">
        <f t="shared" si="1132"/>
        <v>37.199999999999996</v>
      </c>
      <c r="S3360" s="3">
        <v>34.193240000000003</v>
      </c>
      <c r="T3360" s="3">
        <f t="shared" si="1133"/>
        <v>0</v>
      </c>
      <c r="U3360" s="3">
        <f t="shared" si="1134"/>
        <v>37.199999999999996</v>
      </c>
      <c r="V3360" s="3">
        <f t="shared" si="1135"/>
        <v>36.679200000000002</v>
      </c>
      <c r="W3360" s="3">
        <f t="shared" si="1136"/>
        <v>36.679200000000002</v>
      </c>
      <c r="X3360" s="4" t="s">
        <v>5201</v>
      </c>
      <c r="Y3360" s="3">
        <v>0</v>
      </c>
      <c r="Z3360" s="3">
        <v>0</v>
      </c>
      <c r="AA3360" s="4">
        <f t="shared" si="1137"/>
        <v>40.300000000000004</v>
      </c>
      <c r="AB3360" s="3">
        <f t="shared" si="1138"/>
        <v>37.199999999999996</v>
      </c>
      <c r="AC3360" s="3">
        <v>0</v>
      </c>
      <c r="AD3360" s="3">
        <v>0</v>
      </c>
      <c r="AE3360" s="3">
        <f t="shared" si="1139"/>
        <v>28.5076</v>
      </c>
      <c r="AF3360" s="3">
        <v>15.756</v>
      </c>
      <c r="AG3360" s="3">
        <v>15.15</v>
      </c>
      <c r="AH3360" s="3">
        <f t="shared" si="1140"/>
        <v>0</v>
      </c>
      <c r="AI3360" s="3">
        <f t="shared" si="1141"/>
        <v>0</v>
      </c>
      <c r="AJ3360" s="3">
        <v>38.071000000000005</v>
      </c>
      <c r="AK3360" s="3">
        <v>26</v>
      </c>
      <c r="AL3360" s="3">
        <f t="shared" si="1142"/>
        <v>0</v>
      </c>
      <c r="AM3360" s="2" t="str">
        <f t="shared" si="1143"/>
        <v>NA</v>
      </c>
      <c r="AN3360" s="3">
        <f t="shared" si="1144"/>
        <v>31</v>
      </c>
      <c r="AO3360" s="3">
        <f t="shared" si="1145"/>
        <v>13.267999999999999</v>
      </c>
      <c r="AP3360" s="3">
        <f t="shared" si="1146"/>
        <v>0</v>
      </c>
      <c r="AQ3360" s="3">
        <f t="shared" si="1147"/>
        <v>43.4</v>
      </c>
      <c r="AR3360" s="2" cm="1">
        <f t="array" ref="AR3360">MIN(_xlfn._xlws.FILTER(E3360:AQ3360,E3360:AQ3360&lt;&gt;0))</f>
        <v>13.267999999999999</v>
      </c>
      <c r="AS3360" s="3">
        <f t="shared" si="1149"/>
        <v>48.484000000000002</v>
      </c>
    </row>
    <row r="3361" spans="1:45" x14ac:dyDescent="0.25">
      <c r="A3361" t="s">
        <v>1882</v>
      </c>
      <c r="B3361" t="s">
        <v>34</v>
      </c>
      <c r="C3361">
        <v>82300</v>
      </c>
      <c r="D3361" s="3">
        <v>170</v>
      </c>
      <c r="E3361" s="3">
        <f t="shared" si="1123"/>
        <v>132.94</v>
      </c>
      <c r="F3361" s="3">
        <f t="shared" si="1124"/>
        <v>0</v>
      </c>
      <c r="G3361" s="3">
        <f t="shared" si="1125"/>
        <v>0</v>
      </c>
      <c r="H3361" s="3">
        <v>45.25</v>
      </c>
      <c r="I3361" s="3">
        <v>51.66</v>
      </c>
      <c r="J3361" s="3">
        <f t="shared" si="1150"/>
        <v>47.787000000000006</v>
      </c>
      <c r="K3361" s="3">
        <f t="shared" si="1122"/>
        <v>101.14999999999999</v>
      </c>
      <c r="L3361" s="3">
        <f t="shared" si="1126"/>
        <v>0</v>
      </c>
      <c r="M3361" s="3">
        <f t="shared" si="1127"/>
        <v>0</v>
      </c>
      <c r="N3361" s="3">
        <f t="shared" si="1128"/>
        <v>0</v>
      </c>
      <c r="O3361" s="3">
        <f t="shared" si="1129"/>
        <v>0</v>
      </c>
      <c r="P3361" s="3">
        <f t="shared" si="1130"/>
        <v>0</v>
      </c>
      <c r="Q3361" s="3">
        <f t="shared" si="1131"/>
        <v>0</v>
      </c>
      <c r="R3361" s="4">
        <f t="shared" si="1132"/>
        <v>102</v>
      </c>
      <c r="S3361" s="3">
        <v>44.77852</v>
      </c>
      <c r="T3361" s="3">
        <f t="shared" si="1133"/>
        <v>0</v>
      </c>
      <c r="U3361" s="3">
        <f t="shared" si="1134"/>
        <v>102</v>
      </c>
      <c r="V3361" s="3">
        <f t="shared" si="1135"/>
        <v>100.572</v>
      </c>
      <c r="W3361" s="3">
        <f t="shared" si="1136"/>
        <v>100.572</v>
      </c>
      <c r="X3361" s="4">
        <v>0</v>
      </c>
      <c r="Y3361" s="3">
        <v>41.15</v>
      </c>
      <c r="Z3361" s="3">
        <v>0</v>
      </c>
      <c r="AA3361" s="4">
        <f t="shared" si="1137"/>
        <v>110.5</v>
      </c>
      <c r="AB3361" s="3">
        <f t="shared" si="1138"/>
        <v>102</v>
      </c>
      <c r="AC3361" s="3">
        <v>39.764100919999997</v>
      </c>
      <c r="AD3361" s="3">
        <v>48.492806000000002</v>
      </c>
      <c r="AE3361" s="3">
        <f t="shared" si="1139"/>
        <v>78.165999999999997</v>
      </c>
      <c r="AF3361" s="3">
        <v>24.596</v>
      </c>
      <c r="AG3361" s="3">
        <v>23.65</v>
      </c>
      <c r="AH3361" s="3">
        <f t="shared" si="1140"/>
        <v>0</v>
      </c>
      <c r="AI3361" s="3">
        <f t="shared" si="1141"/>
        <v>0</v>
      </c>
      <c r="AJ3361" s="3">
        <v>68.013000000000005</v>
      </c>
      <c r="AK3361" s="3">
        <v>37.82</v>
      </c>
      <c r="AL3361" s="3">
        <f t="shared" si="1142"/>
        <v>0</v>
      </c>
      <c r="AM3361" s="2">
        <f t="shared" si="1143"/>
        <v>0</v>
      </c>
      <c r="AN3361" s="3">
        <f t="shared" si="1144"/>
        <v>85</v>
      </c>
      <c r="AO3361" s="3">
        <f t="shared" si="1145"/>
        <v>36.380000000000003</v>
      </c>
      <c r="AP3361" s="3">
        <f t="shared" si="1146"/>
        <v>0</v>
      </c>
      <c r="AQ3361" s="3">
        <f t="shared" si="1147"/>
        <v>118.99999999999999</v>
      </c>
      <c r="AR3361" s="2" cm="1">
        <f t="array" ref="AR3361">MIN(_xlfn._xlws.FILTER(E3361:AQ3361,E3361:AQ3361&lt;&gt;0))</f>
        <v>23.65</v>
      </c>
      <c r="AS3361" s="3">
        <f t="shared" si="1149"/>
        <v>132.94</v>
      </c>
    </row>
    <row r="3362" spans="1:45" x14ac:dyDescent="0.25">
      <c r="A3362" t="s">
        <v>1883</v>
      </c>
      <c r="B3362" t="s">
        <v>34</v>
      </c>
      <c r="C3362">
        <v>82306</v>
      </c>
      <c r="D3362" s="3">
        <v>264</v>
      </c>
      <c r="E3362" s="3">
        <f t="shared" si="1123"/>
        <v>206.44800000000001</v>
      </c>
      <c r="F3362" s="3">
        <f t="shared" si="1124"/>
        <v>0</v>
      </c>
      <c r="G3362" s="3">
        <f t="shared" si="1125"/>
        <v>0</v>
      </c>
      <c r="H3362" s="3">
        <v>57.86</v>
      </c>
      <c r="I3362" s="3">
        <v>66.099999999999994</v>
      </c>
      <c r="J3362" s="3">
        <f t="shared" si="1150"/>
        <v>74.210400000000007</v>
      </c>
      <c r="K3362" s="3">
        <f t="shared" si="1122"/>
        <v>157.07999999999998</v>
      </c>
      <c r="L3362" s="3">
        <f t="shared" si="1126"/>
        <v>0</v>
      </c>
      <c r="M3362" s="3">
        <f t="shared" si="1127"/>
        <v>0</v>
      </c>
      <c r="N3362" s="3">
        <f t="shared" si="1128"/>
        <v>0</v>
      </c>
      <c r="O3362" s="3">
        <f t="shared" si="1129"/>
        <v>0</v>
      </c>
      <c r="P3362" s="3">
        <f t="shared" si="1130"/>
        <v>0</v>
      </c>
      <c r="Q3362" s="3">
        <f t="shared" si="1131"/>
        <v>0</v>
      </c>
      <c r="R3362" s="4">
        <f t="shared" si="1132"/>
        <v>158.4</v>
      </c>
      <c r="S3362" s="3">
        <v>57.261490000000002</v>
      </c>
      <c r="T3362" s="3">
        <f t="shared" si="1133"/>
        <v>0</v>
      </c>
      <c r="U3362" s="3">
        <f t="shared" si="1134"/>
        <v>158.4</v>
      </c>
      <c r="V3362" s="3">
        <f t="shared" si="1135"/>
        <v>156.1824</v>
      </c>
      <c r="W3362" s="3">
        <f t="shared" si="1136"/>
        <v>156.1824</v>
      </c>
      <c r="X3362" s="4">
        <v>0</v>
      </c>
      <c r="Y3362" s="3">
        <v>53.2</v>
      </c>
      <c r="Z3362" s="3">
        <v>0</v>
      </c>
      <c r="AA3362" s="4">
        <f t="shared" si="1137"/>
        <v>171.6</v>
      </c>
      <c r="AB3362" s="3">
        <f t="shared" si="1138"/>
        <v>158.4</v>
      </c>
      <c r="AC3362" s="3">
        <v>51.408266559999994</v>
      </c>
      <c r="AD3362" s="3">
        <v>62.693007999999999</v>
      </c>
      <c r="AE3362" s="3">
        <f t="shared" si="1139"/>
        <v>121.38719999999999</v>
      </c>
      <c r="AF3362" s="3">
        <v>31.470400000000001</v>
      </c>
      <c r="AG3362" s="3">
        <v>30.26</v>
      </c>
      <c r="AH3362" s="3">
        <f t="shared" si="1140"/>
        <v>0</v>
      </c>
      <c r="AI3362" s="3">
        <f t="shared" si="1141"/>
        <v>0</v>
      </c>
      <c r="AJ3362" s="3">
        <v>87.021000000000001</v>
      </c>
      <c r="AK3362" s="3">
        <v>48.4</v>
      </c>
      <c r="AL3362" s="3">
        <f t="shared" si="1142"/>
        <v>0</v>
      </c>
      <c r="AM3362" s="2">
        <f t="shared" si="1143"/>
        <v>0</v>
      </c>
      <c r="AN3362" s="3">
        <f t="shared" si="1144"/>
        <v>132</v>
      </c>
      <c r="AO3362" s="3">
        <f t="shared" si="1145"/>
        <v>56.496000000000002</v>
      </c>
      <c r="AP3362" s="3">
        <f t="shared" si="1146"/>
        <v>0</v>
      </c>
      <c r="AQ3362" s="3">
        <f t="shared" si="1147"/>
        <v>184.79999999999998</v>
      </c>
      <c r="AR3362" s="2" cm="1">
        <f t="array" ref="AR3362">MIN(_xlfn._xlws.FILTER(E3362:AQ3362,E3362:AQ3362&lt;&gt;0))</f>
        <v>30.26</v>
      </c>
      <c r="AS3362" s="3">
        <f t="shared" si="1149"/>
        <v>206.44800000000001</v>
      </c>
    </row>
    <row r="3363" spans="1:45" x14ac:dyDescent="0.25">
      <c r="A3363" t="s">
        <v>1884</v>
      </c>
      <c r="B3363" t="s">
        <v>34</v>
      </c>
      <c r="C3363">
        <v>82308</v>
      </c>
      <c r="D3363" s="3">
        <v>254</v>
      </c>
      <c r="E3363" s="3">
        <f t="shared" si="1123"/>
        <v>198.62800000000001</v>
      </c>
      <c r="F3363" s="3">
        <f t="shared" si="1124"/>
        <v>0</v>
      </c>
      <c r="G3363" s="3">
        <f t="shared" si="1125"/>
        <v>0</v>
      </c>
      <c r="H3363" s="3">
        <v>52.7</v>
      </c>
      <c r="I3363" s="3">
        <v>59.8</v>
      </c>
      <c r="J3363" s="3">
        <f t="shared" si="1150"/>
        <v>71.3994</v>
      </c>
      <c r="K3363" s="3">
        <f t="shared" si="1122"/>
        <v>151.13</v>
      </c>
      <c r="L3363" s="3">
        <f t="shared" si="1126"/>
        <v>0</v>
      </c>
      <c r="M3363" s="3">
        <f t="shared" si="1127"/>
        <v>0</v>
      </c>
      <c r="N3363" s="3">
        <f t="shared" si="1128"/>
        <v>0</v>
      </c>
      <c r="O3363" s="3">
        <f t="shared" si="1129"/>
        <v>0</v>
      </c>
      <c r="P3363" s="3">
        <f t="shared" si="1130"/>
        <v>0</v>
      </c>
      <c r="Q3363" s="3">
        <f t="shared" si="1131"/>
        <v>0</v>
      </c>
      <c r="R3363" s="4">
        <f t="shared" si="1132"/>
        <v>152.4</v>
      </c>
      <c r="S3363" s="3">
        <v>51.829570000000004</v>
      </c>
      <c r="T3363" s="3">
        <f t="shared" si="1133"/>
        <v>0</v>
      </c>
      <c r="U3363" s="3">
        <f t="shared" si="1134"/>
        <v>152.4</v>
      </c>
      <c r="V3363" s="3">
        <f t="shared" si="1135"/>
        <v>150.2664</v>
      </c>
      <c r="W3363" s="3">
        <f t="shared" si="1136"/>
        <v>150.2664</v>
      </c>
      <c r="X3363" s="4" t="s">
        <v>5201</v>
      </c>
      <c r="Y3363" s="3">
        <v>48.14</v>
      </c>
      <c r="Z3363" s="3">
        <v>0</v>
      </c>
      <c r="AA3363" s="4">
        <f t="shared" si="1137"/>
        <v>165.1</v>
      </c>
      <c r="AB3363" s="3">
        <f t="shared" si="1138"/>
        <v>152.4</v>
      </c>
      <c r="AC3363" s="3">
        <v>46.518683311999993</v>
      </c>
      <c r="AD3363" s="3">
        <v>56.730101599999998</v>
      </c>
      <c r="AE3363" s="3">
        <f t="shared" si="1139"/>
        <v>116.78919999999999</v>
      </c>
      <c r="AF3363" s="3">
        <v>28.4544</v>
      </c>
      <c r="AG3363" s="3">
        <v>27.36</v>
      </c>
      <c r="AH3363" s="3">
        <f t="shared" si="1140"/>
        <v>0</v>
      </c>
      <c r="AI3363" s="3">
        <f t="shared" si="1141"/>
        <v>0</v>
      </c>
      <c r="AJ3363" s="3">
        <v>78.716000000000008</v>
      </c>
      <c r="AK3363" s="3">
        <v>43.79</v>
      </c>
      <c r="AL3363" s="3">
        <f t="shared" si="1142"/>
        <v>0</v>
      </c>
      <c r="AM3363" s="2" t="str">
        <f t="shared" si="1143"/>
        <v>NA</v>
      </c>
      <c r="AN3363" s="3">
        <f t="shared" si="1144"/>
        <v>127</v>
      </c>
      <c r="AO3363" s="3">
        <f t="shared" si="1145"/>
        <v>54.356000000000002</v>
      </c>
      <c r="AP3363" s="3">
        <f t="shared" si="1146"/>
        <v>0</v>
      </c>
      <c r="AQ3363" s="3">
        <f t="shared" si="1147"/>
        <v>177.79999999999998</v>
      </c>
      <c r="AR3363" s="2" cm="1">
        <f t="array" ref="AR3363">MIN(_xlfn._xlws.FILTER(E3363:AQ3363,E3363:AQ3363&lt;&gt;0))</f>
        <v>27.36</v>
      </c>
      <c r="AS3363" s="3">
        <f t="shared" si="1149"/>
        <v>198.62800000000001</v>
      </c>
    </row>
    <row r="3364" spans="1:45" x14ac:dyDescent="0.25">
      <c r="A3364" t="s">
        <v>1885</v>
      </c>
      <c r="B3364" t="s">
        <v>34</v>
      </c>
      <c r="C3364">
        <v>82310</v>
      </c>
      <c r="D3364" s="3">
        <v>47</v>
      </c>
      <c r="E3364" s="3">
        <f t="shared" si="1123"/>
        <v>36.754000000000005</v>
      </c>
      <c r="F3364" s="3">
        <f t="shared" si="1124"/>
        <v>0</v>
      </c>
      <c r="G3364" s="3">
        <f t="shared" si="1125"/>
        <v>0</v>
      </c>
      <c r="H3364" s="3">
        <v>10.31</v>
      </c>
      <c r="I3364" s="3">
        <v>11.51</v>
      </c>
      <c r="J3364" s="3">
        <f t="shared" si="1150"/>
        <v>13.2117</v>
      </c>
      <c r="K3364" s="3">
        <f t="shared" ref="K3364:K3427" si="1151">D3364*59.5%</f>
        <v>27.965</v>
      </c>
      <c r="L3364" s="3">
        <f t="shared" si="1126"/>
        <v>0</v>
      </c>
      <c r="M3364" s="3">
        <f t="shared" si="1127"/>
        <v>0</v>
      </c>
      <c r="N3364" s="3">
        <f t="shared" si="1128"/>
        <v>0</v>
      </c>
      <c r="O3364" s="3">
        <f t="shared" si="1129"/>
        <v>0</v>
      </c>
      <c r="P3364" s="3">
        <f t="shared" si="1130"/>
        <v>0</v>
      </c>
      <c r="Q3364" s="3">
        <f t="shared" si="1131"/>
        <v>0</v>
      </c>
      <c r="R3364" s="4">
        <f t="shared" si="1132"/>
        <v>28.2</v>
      </c>
      <c r="S3364" s="3">
        <v>11.090170000000001</v>
      </c>
      <c r="T3364" s="3">
        <f t="shared" si="1133"/>
        <v>0</v>
      </c>
      <c r="U3364" s="3">
        <f t="shared" si="1134"/>
        <v>28.2</v>
      </c>
      <c r="V3364" s="3">
        <f t="shared" si="1135"/>
        <v>27.805199999999999</v>
      </c>
      <c r="W3364" s="3">
        <f t="shared" si="1136"/>
        <v>27.805199999999999</v>
      </c>
      <c r="X3364" s="4" t="s">
        <v>5201</v>
      </c>
      <c r="Y3364" s="3">
        <v>9.26</v>
      </c>
      <c r="Z3364" s="3">
        <v>0</v>
      </c>
      <c r="AA3364" s="4">
        <f t="shared" si="1137"/>
        <v>30.55</v>
      </c>
      <c r="AB3364" s="3">
        <f t="shared" si="1138"/>
        <v>28.2</v>
      </c>
      <c r="AC3364" s="3">
        <v>8.9481306079999996</v>
      </c>
      <c r="AD3364" s="3">
        <v>10.9123544</v>
      </c>
      <c r="AE3364" s="3">
        <f t="shared" si="1139"/>
        <v>21.610599999999998</v>
      </c>
      <c r="AF3364" s="3">
        <v>5.4912000000000001</v>
      </c>
      <c r="AG3364" s="3">
        <v>5.28</v>
      </c>
      <c r="AH3364" s="3">
        <f t="shared" si="1140"/>
        <v>0</v>
      </c>
      <c r="AI3364" s="3">
        <f t="shared" si="1141"/>
        <v>0</v>
      </c>
      <c r="AJ3364" s="3">
        <v>15.136000000000001</v>
      </c>
      <c r="AK3364" s="3">
        <v>8.44</v>
      </c>
      <c r="AL3364" s="3">
        <f t="shared" si="1142"/>
        <v>0</v>
      </c>
      <c r="AM3364" s="2" t="str">
        <f t="shared" si="1143"/>
        <v>NA</v>
      </c>
      <c r="AN3364" s="3">
        <f t="shared" si="1144"/>
        <v>23.5</v>
      </c>
      <c r="AO3364" s="3">
        <f t="shared" si="1145"/>
        <v>10.058</v>
      </c>
      <c r="AP3364" s="3">
        <f t="shared" si="1146"/>
        <v>0</v>
      </c>
      <c r="AQ3364" s="3">
        <f t="shared" si="1147"/>
        <v>32.9</v>
      </c>
      <c r="AR3364" s="2" cm="1">
        <f t="array" ref="AR3364">MIN(_xlfn._xlws.FILTER(E3364:AQ3364,E3364:AQ3364&lt;&gt;0))</f>
        <v>5.28</v>
      </c>
      <c r="AS3364" s="3">
        <f t="shared" si="1149"/>
        <v>36.754000000000005</v>
      </c>
    </row>
    <row r="3365" spans="1:45" x14ac:dyDescent="0.25">
      <c r="A3365" t="s">
        <v>1885</v>
      </c>
      <c r="B3365" t="s">
        <v>34</v>
      </c>
      <c r="C3365">
        <v>82330</v>
      </c>
      <c r="D3365" s="3">
        <v>126</v>
      </c>
      <c r="E3365" s="3">
        <f t="shared" si="1123"/>
        <v>98.532000000000011</v>
      </c>
      <c r="F3365" s="3">
        <f t="shared" si="1124"/>
        <v>0</v>
      </c>
      <c r="G3365" s="3">
        <f t="shared" si="1125"/>
        <v>0</v>
      </c>
      <c r="H3365" s="3">
        <v>26.92</v>
      </c>
      <c r="I3365" s="3">
        <v>30.52</v>
      </c>
      <c r="J3365" s="3">
        <f t="shared" si="1150"/>
        <v>35.418600000000005</v>
      </c>
      <c r="K3365" s="3">
        <f t="shared" si="1151"/>
        <v>74.97</v>
      </c>
      <c r="L3365" s="3">
        <f t="shared" si="1126"/>
        <v>0</v>
      </c>
      <c r="M3365" s="3">
        <f t="shared" si="1127"/>
        <v>0</v>
      </c>
      <c r="N3365" s="3">
        <f t="shared" si="1128"/>
        <v>0</v>
      </c>
      <c r="O3365" s="3">
        <f t="shared" si="1129"/>
        <v>0</v>
      </c>
      <c r="P3365" s="3">
        <f t="shared" si="1130"/>
        <v>0</v>
      </c>
      <c r="Q3365" s="3">
        <f t="shared" si="1131"/>
        <v>0</v>
      </c>
      <c r="R3365" s="4">
        <f t="shared" si="1132"/>
        <v>75.599999999999994</v>
      </c>
      <c r="S3365" s="3">
        <v>29.388079999999999</v>
      </c>
      <c r="T3365" s="3">
        <f t="shared" si="1133"/>
        <v>0</v>
      </c>
      <c r="U3365" s="3">
        <f t="shared" si="1134"/>
        <v>75.599999999999994</v>
      </c>
      <c r="V3365" s="3">
        <f t="shared" si="1135"/>
        <v>74.541600000000003</v>
      </c>
      <c r="W3365" s="3">
        <f t="shared" si="1136"/>
        <v>74.541600000000003</v>
      </c>
      <c r="X3365" s="4">
        <v>0</v>
      </c>
      <c r="Y3365" s="3">
        <v>11.53</v>
      </c>
      <c r="Z3365" s="3">
        <v>0</v>
      </c>
      <c r="AA3365" s="4">
        <f t="shared" si="1137"/>
        <v>81.900000000000006</v>
      </c>
      <c r="AB3365" s="3">
        <f t="shared" si="1138"/>
        <v>75.599999999999994</v>
      </c>
      <c r="AC3365" s="3">
        <v>11.141678824</v>
      </c>
      <c r="AD3365" s="3">
        <v>13.5874132</v>
      </c>
      <c r="AE3365" s="3">
        <f t="shared" si="1139"/>
        <v>57.934799999999996</v>
      </c>
      <c r="AF3365" s="3">
        <v>14.5288</v>
      </c>
      <c r="AG3365" s="3">
        <v>13.97</v>
      </c>
      <c r="AH3365" s="3">
        <f t="shared" si="1140"/>
        <v>0</v>
      </c>
      <c r="AI3365" s="3">
        <f t="shared" si="1141"/>
        <v>0</v>
      </c>
      <c r="AJ3365" s="3">
        <v>40.161000000000001</v>
      </c>
      <c r="AK3365" s="3">
        <v>22.36</v>
      </c>
      <c r="AL3365" s="3">
        <f t="shared" si="1142"/>
        <v>0</v>
      </c>
      <c r="AM3365" s="2">
        <f t="shared" si="1143"/>
        <v>0</v>
      </c>
      <c r="AN3365" s="3">
        <f t="shared" si="1144"/>
        <v>63</v>
      </c>
      <c r="AO3365" s="3">
        <f t="shared" si="1145"/>
        <v>26.963999999999999</v>
      </c>
      <c r="AP3365" s="3">
        <f t="shared" si="1146"/>
        <v>0</v>
      </c>
      <c r="AQ3365" s="3">
        <f t="shared" si="1147"/>
        <v>88.199999999999989</v>
      </c>
      <c r="AR3365" s="2" cm="1">
        <f t="array" ref="AR3365">MIN(_xlfn._xlws.FILTER(E3365:AQ3365,E3365:AQ3365&lt;&gt;0))</f>
        <v>11.141678824</v>
      </c>
      <c r="AS3365" s="3">
        <f t="shared" si="1149"/>
        <v>98.532000000000011</v>
      </c>
    </row>
    <row r="3366" spans="1:45" x14ac:dyDescent="0.25">
      <c r="A3366" t="s">
        <v>1886</v>
      </c>
      <c r="B3366" t="s">
        <v>34</v>
      </c>
      <c r="C3366">
        <v>82340</v>
      </c>
      <c r="D3366" s="3">
        <v>50</v>
      </c>
      <c r="E3366" s="3">
        <f t="shared" si="1123"/>
        <v>39.1</v>
      </c>
      <c r="F3366" s="3">
        <f t="shared" si="1124"/>
        <v>0</v>
      </c>
      <c r="G3366" s="3">
        <f t="shared" si="1125"/>
        <v>0</v>
      </c>
      <c r="H3366" s="3">
        <v>12.03</v>
      </c>
      <c r="I3366" s="3">
        <v>13.46</v>
      </c>
      <c r="J3366" s="3">
        <f t="shared" si="1150"/>
        <v>14.055000000000001</v>
      </c>
      <c r="K3366" s="3">
        <f t="shared" si="1151"/>
        <v>29.75</v>
      </c>
      <c r="L3366" s="3">
        <f t="shared" si="1126"/>
        <v>0</v>
      </c>
      <c r="M3366" s="3">
        <f t="shared" si="1127"/>
        <v>0</v>
      </c>
      <c r="N3366" s="3">
        <f t="shared" si="1128"/>
        <v>0</v>
      </c>
      <c r="O3366" s="3">
        <f t="shared" si="1129"/>
        <v>0</v>
      </c>
      <c r="P3366" s="3">
        <f t="shared" si="1130"/>
        <v>0</v>
      </c>
      <c r="Q3366" s="3">
        <f t="shared" si="1131"/>
        <v>0</v>
      </c>
      <c r="R3366" s="4">
        <f t="shared" si="1132"/>
        <v>30</v>
      </c>
      <c r="S3366" s="3">
        <v>11.664700000000002</v>
      </c>
      <c r="T3366" s="3">
        <f t="shared" si="1133"/>
        <v>0</v>
      </c>
      <c r="U3366" s="3">
        <f t="shared" si="1134"/>
        <v>30</v>
      </c>
      <c r="V3366" s="3">
        <f t="shared" si="1135"/>
        <v>29.580000000000002</v>
      </c>
      <c r="W3366" s="3">
        <f t="shared" si="1136"/>
        <v>29.580000000000002</v>
      </c>
      <c r="X3366" s="4" t="s">
        <v>5201</v>
      </c>
      <c r="Y3366" s="3">
        <v>10.85</v>
      </c>
      <c r="Z3366" s="3">
        <v>0</v>
      </c>
      <c r="AA3366" s="4">
        <f t="shared" si="1137"/>
        <v>32.5</v>
      </c>
      <c r="AB3366" s="3">
        <f t="shared" si="1138"/>
        <v>30</v>
      </c>
      <c r="AC3366" s="3">
        <v>10.484580679999999</v>
      </c>
      <c r="AD3366" s="3">
        <v>12.786073999999999</v>
      </c>
      <c r="AE3366" s="3">
        <f t="shared" si="1139"/>
        <v>22.99</v>
      </c>
      <c r="AF3366" s="3">
        <v>6.4168000000000003</v>
      </c>
      <c r="AG3366" s="3">
        <v>6.17</v>
      </c>
      <c r="AH3366" s="3">
        <f t="shared" si="1140"/>
        <v>0</v>
      </c>
      <c r="AI3366" s="3">
        <f t="shared" si="1141"/>
        <v>0</v>
      </c>
      <c r="AJ3366" s="3">
        <v>17.732000000000003</v>
      </c>
      <c r="AK3366" s="3">
        <v>9.85</v>
      </c>
      <c r="AL3366" s="3">
        <f t="shared" si="1142"/>
        <v>0</v>
      </c>
      <c r="AM3366" s="2" t="str">
        <f t="shared" si="1143"/>
        <v>NA</v>
      </c>
      <c r="AN3366" s="3">
        <f t="shared" si="1144"/>
        <v>25</v>
      </c>
      <c r="AO3366" s="3">
        <f t="shared" si="1145"/>
        <v>10.7</v>
      </c>
      <c r="AP3366" s="3">
        <f t="shared" si="1146"/>
        <v>0</v>
      </c>
      <c r="AQ3366" s="3">
        <f t="shared" si="1147"/>
        <v>35</v>
      </c>
      <c r="AR3366" s="2" cm="1">
        <f t="array" ref="AR3366">MIN(_xlfn._xlws.FILTER(E3366:AQ3366,E3366:AQ3366&lt;&gt;0))</f>
        <v>6.17</v>
      </c>
      <c r="AS3366" s="3">
        <f t="shared" si="1149"/>
        <v>39.1</v>
      </c>
    </row>
    <row r="3367" spans="1:45" x14ac:dyDescent="0.25">
      <c r="A3367" t="s">
        <v>1887</v>
      </c>
      <c r="B3367" t="s">
        <v>34</v>
      </c>
      <c r="C3367">
        <v>82360</v>
      </c>
      <c r="D3367" s="3">
        <v>100</v>
      </c>
      <c r="E3367" s="3">
        <f t="shared" si="1123"/>
        <v>78.2</v>
      </c>
      <c r="F3367" s="3">
        <f t="shared" si="1124"/>
        <v>0</v>
      </c>
      <c r="G3367" s="3">
        <f t="shared" si="1125"/>
        <v>0</v>
      </c>
      <c r="H3367" s="3">
        <v>25.2</v>
      </c>
      <c r="I3367" s="3">
        <v>28.73</v>
      </c>
      <c r="J3367" s="3">
        <f t="shared" si="1150"/>
        <v>28.110000000000003</v>
      </c>
      <c r="K3367" s="3">
        <f t="shared" si="1151"/>
        <v>59.5</v>
      </c>
      <c r="L3367" s="3">
        <f t="shared" si="1126"/>
        <v>0</v>
      </c>
      <c r="M3367" s="3">
        <f t="shared" si="1127"/>
        <v>0</v>
      </c>
      <c r="N3367" s="3">
        <f t="shared" si="1128"/>
        <v>0</v>
      </c>
      <c r="O3367" s="3">
        <f t="shared" si="1129"/>
        <v>0</v>
      </c>
      <c r="P3367" s="3">
        <f t="shared" si="1130"/>
        <v>0</v>
      </c>
      <c r="Q3367" s="3">
        <f t="shared" si="1131"/>
        <v>0</v>
      </c>
      <c r="R3367" s="4">
        <f t="shared" si="1132"/>
        <v>60</v>
      </c>
      <c r="S3367" s="3">
        <v>24.896300000000004</v>
      </c>
      <c r="T3367" s="3">
        <f t="shared" si="1133"/>
        <v>0</v>
      </c>
      <c r="U3367" s="3">
        <f t="shared" si="1134"/>
        <v>60</v>
      </c>
      <c r="V3367" s="3">
        <f t="shared" si="1135"/>
        <v>59.160000000000004</v>
      </c>
      <c r="W3367" s="3">
        <f t="shared" si="1136"/>
        <v>59.160000000000004</v>
      </c>
      <c r="X3367" s="4" t="s">
        <v>5201</v>
      </c>
      <c r="Y3367" s="3">
        <v>23.14</v>
      </c>
      <c r="Z3367" s="3">
        <v>0</v>
      </c>
      <c r="AA3367" s="4">
        <f t="shared" si="1137"/>
        <v>65</v>
      </c>
      <c r="AB3367" s="3">
        <f t="shared" si="1138"/>
        <v>60</v>
      </c>
      <c r="AC3367" s="3">
        <v>22.360663312</v>
      </c>
      <c r="AD3367" s="3">
        <v>27.269101600000003</v>
      </c>
      <c r="AE3367" s="3">
        <f t="shared" si="1139"/>
        <v>45.98</v>
      </c>
      <c r="AF3367" s="3">
        <v>13.676</v>
      </c>
      <c r="AG3367" s="3">
        <v>13.15</v>
      </c>
      <c r="AH3367" s="3">
        <f t="shared" si="1140"/>
        <v>0</v>
      </c>
      <c r="AI3367" s="3">
        <f t="shared" si="1141"/>
        <v>0</v>
      </c>
      <c r="AJ3367" s="3">
        <v>37.850999999999999</v>
      </c>
      <c r="AK3367" s="3">
        <v>21.04</v>
      </c>
      <c r="AL3367" s="3">
        <f t="shared" si="1142"/>
        <v>0</v>
      </c>
      <c r="AM3367" s="2" t="str">
        <f t="shared" si="1143"/>
        <v>NA</v>
      </c>
      <c r="AN3367" s="3">
        <f t="shared" si="1144"/>
        <v>50</v>
      </c>
      <c r="AO3367" s="3">
        <f t="shared" si="1145"/>
        <v>21.4</v>
      </c>
      <c r="AP3367" s="3">
        <f t="shared" si="1146"/>
        <v>0</v>
      </c>
      <c r="AQ3367" s="3">
        <f t="shared" si="1147"/>
        <v>70</v>
      </c>
      <c r="AR3367" s="2" cm="1">
        <f t="array" ref="AR3367">MIN(_xlfn._xlws.FILTER(E3367:AQ3367,E3367:AQ3367&lt;&gt;0))</f>
        <v>13.15</v>
      </c>
      <c r="AS3367" s="3">
        <f t="shared" si="1149"/>
        <v>78.2</v>
      </c>
    </row>
    <row r="3368" spans="1:45" x14ac:dyDescent="0.25">
      <c r="A3368" t="s">
        <v>1888</v>
      </c>
      <c r="B3368" t="s">
        <v>34</v>
      </c>
      <c r="C3368">
        <v>82365</v>
      </c>
      <c r="D3368" s="3">
        <v>136</v>
      </c>
      <c r="E3368" s="3">
        <f t="shared" si="1123"/>
        <v>106.352</v>
      </c>
      <c r="F3368" s="3">
        <f t="shared" si="1124"/>
        <v>0</v>
      </c>
      <c r="G3368" s="3">
        <f t="shared" si="1125"/>
        <v>0</v>
      </c>
      <c r="H3368" s="3">
        <v>25.2</v>
      </c>
      <c r="I3368" s="3">
        <v>28.78</v>
      </c>
      <c r="J3368" s="3">
        <f t="shared" si="1150"/>
        <v>38.229600000000005</v>
      </c>
      <c r="K3368" s="3">
        <f t="shared" si="1151"/>
        <v>80.92</v>
      </c>
      <c r="L3368" s="3">
        <f t="shared" si="1126"/>
        <v>0</v>
      </c>
      <c r="M3368" s="3">
        <f t="shared" si="1127"/>
        <v>0</v>
      </c>
      <c r="N3368" s="3">
        <f t="shared" si="1128"/>
        <v>0</v>
      </c>
      <c r="O3368" s="3">
        <f t="shared" si="1129"/>
        <v>0</v>
      </c>
      <c r="P3368" s="3">
        <f t="shared" si="1130"/>
        <v>0</v>
      </c>
      <c r="Q3368" s="3">
        <f t="shared" si="1131"/>
        <v>0</v>
      </c>
      <c r="R3368" s="4">
        <f t="shared" si="1132"/>
        <v>81.599999999999994</v>
      </c>
      <c r="S3368" s="3">
        <v>24.948530000000002</v>
      </c>
      <c r="T3368" s="3">
        <f t="shared" si="1133"/>
        <v>0</v>
      </c>
      <c r="U3368" s="3">
        <f t="shared" si="1134"/>
        <v>81.599999999999994</v>
      </c>
      <c r="V3368" s="3">
        <f t="shared" si="1135"/>
        <v>80.457599999999999</v>
      </c>
      <c r="W3368" s="3">
        <f t="shared" si="1136"/>
        <v>80.457599999999999</v>
      </c>
      <c r="X3368" s="4">
        <v>0</v>
      </c>
      <c r="Y3368" s="3">
        <v>23.18</v>
      </c>
      <c r="Z3368" s="3">
        <v>0</v>
      </c>
      <c r="AA3368" s="4">
        <f t="shared" si="1137"/>
        <v>88.4</v>
      </c>
      <c r="AB3368" s="3">
        <f t="shared" si="1138"/>
        <v>81.599999999999994</v>
      </c>
      <c r="AC3368" s="3">
        <v>22.399316143999997</v>
      </c>
      <c r="AD3368" s="3">
        <v>27.316239199999998</v>
      </c>
      <c r="AE3368" s="3">
        <f t="shared" si="1139"/>
        <v>62.532799999999995</v>
      </c>
      <c r="AF3368" s="3">
        <v>13.6968</v>
      </c>
      <c r="AG3368" s="3">
        <v>13.17</v>
      </c>
      <c r="AH3368" s="3">
        <f t="shared" si="1140"/>
        <v>0</v>
      </c>
      <c r="AI3368" s="3">
        <f t="shared" si="1141"/>
        <v>0</v>
      </c>
      <c r="AJ3368" s="3">
        <v>37.895000000000003</v>
      </c>
      <c r="AK3368" s="3">
        <v>21.07</v>
      </c>
      <c r="AL3368" s="3">
        <f t="shared" si="1142"/>
        <v>0</v>
      </c>
      <c r="AM3368" s="2">
        <f t="shared" si="1143"/>
        <v>0</v>
      </c>
      <c r="AN3368" s="3">
        <f t="shared" si="1144"/>
        <v>68</v>
      </c>
      <c r="AO3368" s="3">
        <f t="shared" si="1145"/>
        <v>29.103999999999999</v>
      </c>
      <c r="AP3368" s="3">
        <f t="shared" si="1146"/>
        <v>0</v>
      </c>
      <c r="AQ3368" s="3">
        <f t="shared" si="1147"/>
        <v>95.199999999999989</v>
      </c>
      <c r="AR3368" s="2" cm="1">
        <f t="array" ref="AR3368">MIN(_xlfn._xlws.FILTER(E3368:AQ3368,E3368:AQ3368&lt;&gt;0))</f>
        <v>13.17</v>
      </c>
      <c r="AS3368" s="3">
        <f t="shared" si="1149"/>
        <v>106.352</v>
      </c>
    </row>
    <row r="3369" spans="1:45" x14ac:dyDescent="0.25">
      <c r="A3369" t="s">
        <v>1889</v>
      </c>
      <c r="B3369" t="s">
        <v>34</v>
      </c>
      <c r="C3369">
        <v>82373</v>
      </c>
      <c r="D3369" s="3">
        <v>77</v>
      </c>
      <c r="E3369" s="3">
        <f t="shared" si="1123"/>
        <v>60.213999999999999</v>
      </c>
      <c r="F3369" s="3">
        <f t="shared" si="1124"/>
        <v>0</v>
      </c>
      <c r="G3369" s="3">
        <f t="shared" si="1125"/>
        <v>0</v>
      </c>
      <c r="H3369" s="3">
        <v>35.520000000000003</v>
      </c>
      <c r="I3369" s="3">
        <v>40.31</v>
      </c>
      <c r="J3369" s="3">
        <f t="shared" si="1150"/>
        <v>21.6447</v>
      </c>
      <c r="K3369" s="3">
        <f t="shared" si="1151"/>
        <v>45.814999999999998</v>
      </c>
      <c r="L3369" s="3">
        <f t="shared" si="1126"/>
        <v>0</v>
      </c>
      <c r="M3369" s="3">
        <f t="shared" si="1127"/>
        <v>0</v>
      </c>
      <c r="N3369" s="3">
        <f t="shared" si="1128"/>
        <v>0</v>
      </c>
      <c r="O3369" s="3">
        <f t="shared" si="1129"/>
        <v>0</v>
      </c>
      <c r="P3369" s="3">
        <f t="shared" si="1130"/>
        <v>0</v>
      </c>
      <c r="Q3369" s="3">
        <f t="shared" si="1131"/>
        <v>0</v>
      </c>
      <c r="R3369" s="4">
        <f t="shared" si="1132"/>
        <v>46.199999999999996</v>
      </c>
      <c r="S3369" s="3">
        <v>34.924460000000003</v>
      </c>
      <c r="T3369" s="3">
        <f t="shared" si="1133"/>
        <v>0</v>
      </c>
      <c r="U3369" s="3">
        <f t="shared" si="1134"/>
        <v>46.199999999999996</v>
      </c>
      <c r="V3369" s="3">
        <f t="shared" si="1135"/>
        <v>45.553200000000004</v>
      </c>
      <c r="W3369" s="3">
        <f t="shared" si="1136"/>
        <v>45.553200000000004</v>
      </c>
      <c r="X3369" s="4" t="s">
        <v>5201</v>
      </c>
      <c r="Y3369" s="3">
        <v>32.479999999999997</v>
      </c>
      <c r="Z3369" s="3">
        <v>0</v>
      </c>
      <c r="AA3369" s="4">
        <f t="shared" si="1137"/>
        <v>50.050000000000004</v>
      </c>
      <c r="AB3369" s="3">
        <f t="shared" si="1138"/>
        <v>46.199999999999996</v>
      </c>
      <c r="AC3369" s="3">
        <v>31.386099584</v>
      </c>
      <c r="AD3369" s="3">
        <v>38.275731200000003</v>
      </c>
      <c r="AE3369" s="3">
        <f t="shared" si="1139"/>
        <v>35.404600000000002</v>
      </c>
      <c r="AF3369" s="3">
        <v>19.187999999999999</v>
      </c>
      <c r="AG3369" s="3">
        <v>18.45</v>
      </c>
      <c r="AH3369" s="3">
        <f t="shared" si="1140"/>
        <v>0</v>
      </c>
      <c r="AI3369" s="3">
        <f t="shared" si="1141"/>
        <v>0</v>
      </c>
      <c r="AJ3369" s="3">
        <v>53.075000000000003</v>
      </c>
      <c r="AK3369" s="3">
        <v>29.52</v>
      </c>
      <c r="AL3369" s="3">
        <f t="shared" si="1142"/>
        <v>0</v>
      </c>
      <c r="AM3369" s="2" t="str">
        <f t="shared" si="1143"/>
        <v>NA</v>
      </c>
      <c r="AN3369" s="3">
        <f t="shared" si="1144"/>
        <v>38.5</v>
      </c>
      <c r="AO3369" s="3">
        <f t="shared" si="1145"/>
        <v>16.477999999999998</v>
      </c>
      <c r="AP3369" s="3">
        <f t="shared" si="1146"/>
        <v>0</v>
      </c>
      <c r="AQ3369" s="3">
        <f t="shared" si="1147"/>
        <v>53.9</v>
      </c>
      <c r="AR3369" s="2" cm="1">
        <f t="array" ref="AR3369">MIN(_xlfn._xlws.FILTER(E3369:AQ3369,E3369:AQ3369&lt;&gt;0))</f>
        <v>16.477999999999998</v>
      </c>
      <c r="AS3369" s="3">
        <f t="shared" si="1149"/>
        <v>60.213999999999999</v>
      </c>
    </row>
    <row r="3370" spans="1:45" x14ac:dyDescent="0.25">
      <c r="A3370" t="s">
        <v>1890</v>
      </c>
      <c r="B3370" t="s">
        <v>34</v>
      </c>
      <c r="C3370">
        <v>82374</v>
      </c>
      <c r="D3370" s="3">
        <v>25</v>
      </c>
      <c r="E3370" s="3">
        <f t="shared" si="1123"/>
        <v>19.55</v>
      </c>
      <c r="F3370" s="3">
        <f t="shared" si="1124"/>
        <v>0</v>
      </c>
      <c r="G3370" s="3">
        <f t="shared" si="1125"/>
        <v>0</v>
      </c>
      <c r="H3370" s="3">
        <v>9.74</v>
      </c>
      <c r="I3370" s="3">
        <v>10.91</v>
      </c>
      <c r="J3370" s="3">
        <f t="shared" si="1150"/>
        <v>7.0275000000000007</v>
      </c>
      <c r="K3370" s="3">
        <f t="shared" si="1151"/>
        <v>14.875</v>
      </c>
      <c r="L3370" s="3">
        <f t="shared" si="1126"/>
        <v>0</v>
      </c>
      <c r="M3370" s="3">
        <f t="shared" si="1127"/>
        <v>0</v>
      </c>
      <c r="N3370" s="3">
        <f t="shared" si="1128"/>
        <v>0</v>
      </c>
      <c r="O3370" s="3">
        <f t="shared" si="1129"/>
        <v>0</v>
      </c>
      <c r="P3370" s="3">
        <f t="shared" si="1130"/>
        <v>0</v>
      </c>
      <c r="Q3370" s="3">
        <f t="shared" si="1131"/>
        <v>0</v>
      </c>
      <c r="R3370" s="4">
        <f t="shared" si="1132"/>
        <v>15</v>
      </c>
      <c r="S3370" s="3">
        <v>10.498230000000001</v>
      </c>
      <c r="T3370" s="3">
        <f t="shared" si="1133"/>
        <v>0</v>
      </c>
      <c r="U3370" s="3">
        <f t="shared" si="1134"/>
        <v>15</v>
      </c>
      <c r="V3370" s="3">
        <f t="shared" si="1135"/>
        <v>14.790000000000001</v>
      </c>
      <c r="W3370" s="3">
        <f t="shared" si="1136"/>
        <v>14.790000000000001</v>
      </c>
      <c r="X3370" s="4" t="s">
        <v>5201</v>
      </c>
      <c r="Y3370" s="3">
        <v>8.7899999999999991</v>
      </c>
      <c r="Z3370" s="3">
        <v>0</v>
      </c>
      <c r="AA3370" s="4">
        <f t="shared" si="1137"/>
        <v>16.25</v>
      </c>
      <c r="AB3370" s="3">
        <f t="shared" si="1138"/>
        <v>15</v>
      </c>
      <c r="AC3370" s="3">
        <v>8.4939598319999998</v>
      </c>
      <c r="AD3370" s="3">
        <v>10.3584876</v>
      </c>
      <c r="AE3370" s="3">
        <f t="shared" si="1139"/>
        <v>11.494999999999999</v>
      </c>
      <c r="AF3370" s="3">
        <v>5.2</v>
      </c>
      <c r="AG3370" s="3">
        <v>5</v>
      </c>
      <c r="AH3370" s="3">
        <f t="shared" si="1140"/>
        <v>0</v>
      </c>
      <c r="AI3370" s="3">
        <f t="shared" si="1141"/>
        <v>0</v>
      </c>
      <c r="AJ3370" s="3">
        <v>14.377000000000001</v>
      </c>
      <c r="AK3370" s="3">
        <v>7.99</v>
      </c>
      <c r="AL3370" s="3">
        <f t="shared" si="1142"/>
        <v>0</v>
      </c>
      <c r="AM3370" s="2" t="str">
        <f t="shared" si="1143"/>
        <v>NA</v>
      </c>
      <c r="AN3370" s="3">
        <f t="shared" si="1144"/>
        <v>12.5</v>
      </c>
      <c r="AO3370" s="3">
        <f t="shared" si="1145"/>
        <v>5.35</v>
      </c>
      <c r="AP3370" s="3">
        <f t="shared" si="1146"/>
        <v>0</v>
      </c>
      <c r="AQ3370" s="3">
        <f t="shared" si="1147"/>
        <v>17.5</v>
      </c>
      <c r="AR3370" s="2" cm="1">
        <f t="array" ref="AR3370">MIN(_xlfn._xlws.FILTER(E3370:AQ3370,E3370:AQ3370&lt;&gt;0))</f>
        <v>5</v>
      </c>
      <c r="AS3370" s="3">
        <f t="shared" si="1149"/>
        <v>19.55</v>
      </c>
    </row>
    <row r="3371" spans="1:45" x14ac:dyDescent="0.25">
      <c r="A3371" t="s">
        <v>1891</v>
      </c>
      <c r="B3371" t="s">
        <v>34</v>
      </c>
      <c r="C3371">
        <v>82375</v>
      </c>
      <c r="D3371" s="3">
        <v>93</v>
      </c>
      <c r="E3371" s="3">
        <f t="shared" si="1123"/>
        <v>72.725999999999999</v>
      </c>
      <c r="F3371" s="3">
        <f t="shared" si="1124"/>
        <v>0</v>
      </c>
      <c r="G3371" s="3">
        <f t="shared" si="1125"/>
        <v>0</v>
      </c>
      <c r="H3371" s="3">
        <v>24.06</v>
      </c>
      <c r="I3371" s="3">
        <v>27.51</v>
      </c>
      <c r="J3371" s="3">
        <f t="shared" si="1150"/>
        <v>26.142300000000002</v>
      </c>
      <c r="K3371" s="3">
        <f t="shared" si="1151"/>
        <v>55.335000000000001</v>
      </c>
      <c r="L3371" s="3">
        <f t="shared" si="1126"/>
        <v>0</v>
      </c>
      <c r="M3371" s="3">
        <f t="shared" si="1127"/>
        <v>0</v>
      </c>
      <c r="N3371" s="3">
        <f t="shared" si="1128"/>
        <v>0</v>
      </c>
      <c r="O3371" s="3">
        <f t="shared" si="1129"/>
        <v>0</v>
      </c>
      <c r="P3371" s="3">
        <f t="shared" si="1130"/>
        <v>0</v>
      </c>
      <c r="Q3371" s="3">
        <f t="shared" si="1131"/>
        <v>0</v>
      </c>
      <c r="R3371" s="4">
        <f t="shared" si="1132"/>
        <v>55.8</v>
      </c>
      <c r="S3371" s="3">
        <v>23.834289999999999</v>
      </c>
      <c r="T3371" s="3">
        <f t="shared" si="1133"/>
        <v>0</v>
      </c>
      <c r="U3371" s="3">
        <f t="shared" si="1134"/>
        <v>55.8</v>
      </c>
      <c r="V3371" s="3">
        <f t="shared" si="1135"/>
        <v>55.018799999999999</v>
      </c>
      <c r="W3371" s="3">
        <f t="shared" si="1136"/>
        <v>55.018799999999999</v>
      </c>
      <c r="X3371" s="4" t="s">
        <v>5201</v>
      </c>
      <c r="Y3371" s="3">
        <v>22.16</v>
      </c>
      <c r="Z3371" s="3">
        <v>0</v>
      </c>
      <c r="AA3371" s="4">
        <f t="shared" si="1137"/>
        <v>60.45</v>
      </c>
      <c r="AB3371" s="3">
        <f t="shared" si="1138"/>
        <v>55.8</v>
      </c>
      <c r="AC3371" s="3">
        <v>21.413668928000003</v>
      </c>
      <c r="AD3371" s="3">
        <v>26.114230400000004</v>
      </c>
      <c r="AE3371" s="3">
        <f t="shared" si="1139"/>
        <v>42.761400000000002</v>
      </c>
      <c r="AF3371" s="3">
        <v>13.0936</v>
      </c>
      <c r="AG3371" s="3">
        <v>12.59</v>
      </c>
      <c r="AH3371" s="3">
        <f t="shared" si="1140"/>
        <v>0</v>
      </c>
      <c r="AI3371" s="3">
        <f t="shared" si="1141"/>
        <v>0</v>
      </c>
      <c r="AJ3371" s="3">
        <v>36.245000000000005</v>
      </c>
      <c r="AK3371" s="3">
        <v>20.14</v>
      </c>
      <c r="AL3371" s="3">
        <f t="shared" si="1142"/>
        <v>0</v>
      </c>
      <c r="AM3371" s="2" t="str">
        <f t="shared" si="1143"/>
        <v>NA</v>
      </c>
      <c r="AN3371" s="3">
        <f t="shared" si="1144"/>
        <v>46.5</v>
      </c>
      <c r="AO3371" s="3">
        <f t="shared" si="1145"/>
        <v>19.902000000000001</v>
      </c>
      <c r="AP3371" s="3">
        <f t="shared" si="1146"/>
        <v>0</v>
      </c>
      <c r="AQ3371" s="3">
        <f t="shared" si="1147"/>
        <v>65.099999999999994</v>
      </c>
      <c r="AR3371" s="2" cm="1">
        <f t="array" ref="AR3371">MIN(_xlfn._xlws.FILTER(E3371:AQ3371,E3371:AQ3371&lt;&gt;0))</f>
        <v>12.59</v>
      </c>
      <c r="AS3371" s="3">
        <f t="shared" si="1149"/>
        <v>72.725999999999999</v>
      </c>
    </row>
    <row r="3372" spans="1:45" x14ac:dyDescent="0.25">
      <c r="A3372" t="s">
        <v>1892</v>
      </c>
      <c r="B3372" t="s">
        <v>34</v>
      </c>
      <c r="C3372">
        <v>82378</v>
      </c>
      <c r="D3372" s="3">
        <v>136</v>
      </c>
      <c r="E3372" s="3">
        <f t="shared" si="1123"/>
        <v>106.352</v>
      </c>
      <c r="F3372" s="3">
        <f t="shared" si="1124"/>
        <v>0</v>
      </c>
      <c r="G3372" s="3">
        <f t="shared" si="1125"/>
        <v>0</v>
      </c>
      <c r="H3372" s="3">
        <v>37.229999999999997</v>
      </c>
      <c r="I3372" s="3">
        <v>42.36</v>
      </c>
      <c r="J3372" s="3">
        <f t="shared" si="1150"/>
        <v>38.229600000000005</v>
      </c>
      <c r="K3372" s="3">
        <f t="shared" si="1151"/>
        <v>80.92</v>
      </c>
      <c r="L3372" s="3">
        <f t="shared" si="1126"/>
        <v>0</v>
      </c>
      <c r="M3372" s="3">
        <f t="shared" si="1127"/>
        <v>0</v>
      </c>
      <c r="N3372" s="3">
        <f t="shared" si="1128"/>
        <v>0</v>
      </c>
      <c r="O3372" s="3">
        <f t="shared" si="1129"/>
        <v>0</v>
      </c>
      <c r="P3372" s="3">
        <f t="shared" si="1130"/>
        <v>0</v>
      </c>
      <c r="Q3372" s="3">
        <f t="shared" si="1131"/>
        <v>0</v>
      </c>
      <c r="R3372" s="4">
        <f t="shared" si="1132"/>
        <v>81.599999999999994</v>
      </c>
      <c r="S3372" s="3">
        <v>36.682870000000001</v>
      </c>
      <c r="T3372" s="3">
        <f t="shared" si="1133"/>
        <v>0</v>
      </c>
      <c r="U3372" s="3">
        <f t="shared" si="1134"/>
        <v>81.599999999999994</v>
      </c>
      <c r="V3372" s="3">
        <f t="shared" si="1135"/>
        <v>80.457599999999999</v>
      </c>
      <c r="W3372" s="3">
        <f t="shared" si="1136"/>
        <v>80.457599999999999</v>
      </c>
      <c r="X3372" s="4">
        <v>0</v>
      </c>
      <c r="Y3372" s="3">
        <v>34.090000000000003</v>
      </c>
      <c r="Z3372" s="3">
        <v>0</v>
      </c>
      <c r="AA3372" s="4">
        <f t="shared" si="1137"/>
        <v>88.4</v>
      </c>
      <c r="AB3372" s="3">
        <f t="shared" si="1138"/>
        <v>81.599999999999994</v>
      </c>
      <c r="AC3372" s="3">
        <v>32.941876071999999</v>
      </c>
      <c r="AD3372" s="3">
        <v>40.173019600000003</v>
      </c>
      <c r="AE3372" s="3">
        <f t="shared" si="1139"/>
        <v>62.532799999999995</v>
      </c>
      <c r="AF3372" s="3">
        <v>20.155200000000001</v>
      </c>
      <c r="AG3372" s="3">
        <v>19.38</v>
      </c>
      <c r="AH3372" s="3">
        <f t="shared" si="1140"/>
        <v>0</v>
      </c>
      <c r="AI3372" s="3">
        <f t="shared" si="1141"/>
        <v>0</v>
      </c>
      <c r="AJ3372" s="3">
        <v>55.77000000000001</v>
      </c>
      <c r="AK3372" s="3">
        <v>31.01</v>
      </c>
      <c r="AL3372" s="3">
        <f t="shared" si="1142"/>
        <v>0</v>
      </c>
      <c r="AM3372" s="2">
        <f t="shared" si="1143"/>
        <v>0</v>
      </c>
      <c r="AN3372" s="3">
        <f t="shared" si="1144"/>
        <v>68</v>
      </c>
      <c r="AO3372" s="3">
        <f t="shared" si="1145"/>
        <v>29.103999999999999</v>
      </c>
      <c r="AP3372" s="3">
        <f t="shared" si="1146"/>
        <v>0</v>
      </c>
      <c r="AQ3372" s="3">
        <f t="shared" si="1147"/>
        <v>95.199999999999989</v>
      </c>
      <c r="AR3372" s="2" cm="1">
        <f t="array" ref="AR3372">MIN(_xlfn._xlws.FILTER(E3372:AQ3372,E3372:AQ3372&lt;&gt;0))</f>
        <v>19.38</v>
      </c>
      <c r="AS3372" s="3">
        <f t="shared" si="1149"/>
        <v>106.352</v>
      </c>
    </row>
    <row r="3373" spans="1:45" x14ac:dyDescent="0.25">
      <c r="A3373" t="s">
        <v>1893</v>
      </c>
      <c r="B3373" t="s">
        <v>34</v>
      </c>
      <c r="C3373">
        <v>82379</v>
      </c>
      <c r="D3373" s="3">
        <v>108</v>
      </c>
      <c r="E3373" s="3">
        <f t="shared" si="1123"/>
        <v>84.456000000000003</v>
      </c>
      <c r="F3373" s="3">
        <f t="shared" si="1124"/>
        <v>0</v>
      </c>
      <c r="G3373" s="3">
        <f t="shared" si="1125"/>
        <v>0</v>
      </c>
      <c r="H3373" s="3">
        <v>33.22</v>
      </c>
      <c r="I3373" s="3">
        <v>37.65</v>
      </c>
      <c r="J3373" s="3">
        <f t="shared" si="1150"/>
        <v>30.358800000000002</v>
      </c>
      <c r="K3373" s="3">
        <f t="shared" si="1151"/>
        <v>64.259999999999991</v>
      </c>
      <c r="L3373" s="3">
        <f t="shared" si="1126"/>
        <v>0</v>
      </c>
      <c r="M3373" s="3">
        <f t="shared" si="1127"/>
        <v>0</v>
      </c>
      <c r="N3373" s="3">
        <f t="shared" si="1128"/>
        <v>0</v>
      </c>
      <c r="O3373" s="3">
        <f t="shared" si="1129"/>
        <v>0</v>
      </c>
      <c r="P3373" s="3">
        <f t="shared" si="1130"/>
        <v>0</v>
      </c>
      <c r="Q3373" s="3">
        <f t="shared" si="1131"/>
        <v>0</v>
      </c>
      <c r="R3373" s="4">
        <f t="shared" si="1132"/>
        <v>64.8</v>
      </c>
      <c r="S3373" s="3">
        <v>32.626339999999999</v>
      </c>
      <c r="T3373" s="3">
        <f t="shared" si="1133"/>
        <v>0</v>
      </c>
      <c r="U3373" s="3">
        <f t="shared" si="1134"/>
        <v>64.8</v>
      </c>
      <c r="V3373" s="3">
        <f t="shared" si="1135"/>
        <v>63.892800000000001</v>
      </c>
      <c r="W3373" s="3">
        <f t="shared" si="1136"/>
        <v>63.892800000000001</v>
      </c>
      <c r="X3373" s="4" t="s">
        <v>5201</v>
      </c>
      <c r="Y3373" s="3">
        <v>30.32</v>
      </c>
      <c r="Z3373" s="3">
        <v>0</v>
      </c>
      <c r="AA3373" s="4">
        <f t="shared" si="1137"/>
        <v>70.2</v>
      </c>
      <c r="AB3373" s="3">
        <f t="shared" si="1138"/>
        <v>64.8</v>
      </c>
      <c r="AC3373" s="3">
        <v>29.298846655999998</v>
      </c>
      <c r="AD3373" s="3">
        <v>35.730300800000002</v>
      </c>
      <c r="AE3373" s="3">
        <f t="shared" si="1139"/>
        <v>49.6584</v>
      </c>
      <c r="AF3373" s="3">
        <v>11.3568</v>
      </c>
      <c r="AG3373" s="3">
        <v>10.92</v>
      </c>
      <c r="AH3373" s="3">
        <f t="shared" si="1140"/>
        <v>0</v>
      </c>
      <c r="AI3373" s="3">
        <f t="shared" si="1141"/>
        <v>0</v>
      </c>
      <c r="AJ3373" s="3">
        <v>31.427000000000003</v>
      </c>
      <c r="AK3373" s="3">
        <v>27.56</v>
      </c>
      <c r="AL3373" s="3">
        <f t="shared" si="1142"/>
        <v>0</v>
      </c>
      <c r="AM3373" s="2" t="str">
        <f t="shared" si="1143"/>
        <v>NA</v>
      </c>
      <c r="AN3373" s="3">
        <f t="shared" si="1144"/>
        <v>54</v>
      </c>
      <c r="AO3373" s="3">
        <f t="shared" si="1145"/>
        <v>23.111999999999998</v>
      </c>
      <c r="AP3373" s="3">
        <f t="shared" si="1146"/>
        <v>0</v>
      </c>
      <c r="AQ3373" s="3">
        <f t="shared" si="1147"/>
        <v>75.599999999999994</v>
      </c>
      <c r="AR3373" s="2" cm="1">
        <f t="array" ref="AR3373">MIN(_xlfn._xlws.FILTER(E3373:AQ3373,E3373:AQ3373&lt;&gt;0))</f>
        <v>10.92</v>
      </c>
      <c r="AS3373" s="3">
        <f t="shared" si="1149"/>
        <v>84.456000000000003</v>
      </c>
    </row>
    <row r="3374" spans="1:45" x14ac:dyDescent="0.25">
      <c r="A3374" t="s">
        <v>1894</v>
      </c>
      <c r="B3374" t="s">
        <v>34</v>
      </c>
      <c r="C3374">
        <v>82380</v>
      </c>
      <c r="D3374" s="3">
        <v>101</v>
      </c>
      <c r="E3374" s="3">
        <f t="shared" si="1123"/>
        <v>78.981999999999999</v>
      </c>
      <c r="F3374" s="3">
        <f t="shared" si="1124"/>
        <v>0</v>
      </c>
      <c r="G3374" s="3">
        <f t="shared" si="1125"/>
        <v>0</v>
      </c>
      <c r="H3374" s="3">
        <v>18.329999999999998</v>
      </c>
      <c r="I3374" s="3">
        <v>20.59</v>
      </c>
      <c r="J3374" s="3">
        <f t="shared" si="1150"/>
        <v>28.391100000000002</v>
      </c>
      <c r="K3374" s="3">
        <f t="shared" si="1151"/>
        <v>60.094999999999999</v>
      </c>
      <c r="L3374" s="3">
        <f t="shared" si="1126"/>
        <v>0</v>
      </c>
      <c r="M3374" s="3">
        <f t="shared" si="1127"/>
        <v>0</v>
      </c>
      <c r="N3374" s="3">
        <f t="shared" si="1128"/>
        <v>0</v>
      </c>
      <c r="O3374" s="3">
        <f t="shared" si="1129"/>
        <v>0</v>
      </c>
      <c r="P3374" s="3">
        <f t="shared" si="1130"/>
        <v>0</v>
      </c>
      <c r="Q3374" s="3">
        <f t="shared" si="1131"/>
        <v>0</v>
      </c>
      <c r="R3374" s="4">
        <f t="shared" si="1132"/>
        <v>60.599999999999994</v>
      </c>
      <c r="S3374" s="3">
        <v>17.84525</v>
      </c>
      <c r="T3374" s="3">
        <f t="shared" si="1133"/>
        <v>0</v>
      </c>
      <c r="U3374" s="3">
        <f t="shared" si="1134"/>
        <v>60.599999999999994</v>
      </c>
      <c r="V3374" s="3">
        <f t="shared" si="1135"/>
        <v>59.751600000000003</v>
      </c>
      <c r="W3374" s="3">
        <f t="shared" si="1136"/>
        <v>59.751600000000003</v>
      </c>
      <c r="X3374" s="4" t="s">
        <v>5201</v>
      </c>
      <c r="Y3374" s="3">
        <v>16.59</v>
      </c>
      <c r="Z3374" s="3">
        <v>0</v>
      </c>
      <c r="AA3374" s="4">
        <f t="shared" si="1137"/>
        <v>65.650000000000006</v>
      </c>
      <c r="AB3374" s="3">
        <f t="shared" si="1138"/>
        <v>60.599999999999994</v>
      </c>
      <c r="AC3374" s="3">
        <v>16.031262072000001</v>
      </c>
      <c r="AD3374" s="3">
        <v>19.550319600000002</v>
      </c>
      <c r="AE3374" s="3">
        <f t="shared" si="1139"/>
        <v>46.439799999999998</v>
      </c>
      <c r="AF3374" s="3">
        <v>9.7968000000000011</v>
      </c>
      <c r="AG3374" s="3">
        <v>9.42</v>
      </c>
      <c r="AH3374" s="3">
        <f t="shared" si="1140"/>
        <v>0</v>
      </c>
      <c r="AI3374" s="3">
        <f t="shared" si="1141"/>
        <v>0</v>
      </c>
      <c r="AJ3374" s="3">
        <v>27.126000000000001</v>
      </c>
      <c r="AK3374" s="3">
        <v>15.08</v>
      </c>
      <c r="AL3374" s="3">
        <f t="shared" si="1142"/>
        <v>0</v>
      </c>
      <c r="AM3374" s="2" t="str">
        <f t="shared" si="1143"/>
        <v>NA</v>
      </c>
      <c r="AN3374" s="3">
        <f t="shared" si="1144"/>
        <v>50.5</v>
      </c>
      <c r="AO3374" s="3">
        <f t="shared" si="1145"/>
        <v>21.614000000000001</v>
      </c>
      <c r="AP3374" s="3">
        <f t="shared" si="1146"/>
        <v>0</v>
      </c>
      <c r="AQ3374" s="3">
        <f t="shared" si="1147"/>
        <v>70.699999999999989</v>
      </c>
      <c r="AR3374" s="2" cm="1">
        <f t="array" ref="AR3374">MIN(_xlfn._xlws.FILTER(E3374:AQ3374,E3374:AQ3374&lt;&gt;0))</f>
        <v>9.42</v>
      </c>
      <c r="AS3374" s="3">
        <f t="shared" si="1149"/>
        <v>78.981999999999999</v>
      </c>
    </row>
    <row r="3375" spans="1:45" x14ac:dyDescent="0.25">
      <c r="A3375" t="s">
        <v>1895</v>
      </c>
      <c r="B3375" t="s">
        <v>34</v>
      </c>
      <c r="C3375">
        <v>82382</v>
      </c>
      <c r="D3375" s="3">
        <v>159</v>
      </c>
      <c r="E3375" s="3">
        <f t="shared" si="1123"/>
        <v>124.33800000000001</v>
      </c>
      <c r="F3375" s="3">
        <f t="shared" si="1124"/>
        <v>0</v>
      </c>
      <c r="G3375" s="3">
        <f t="shared" si="1125"/>
        <v>0</v>
      </c>
      <c r="H3375" s="3">
        <v>43.54</v>
      </c>
      <c r="I3375" s="3">
        <v>38.39</v>
      </c>
      <c r="J3375" s="3">
        <f t="shared" si="1150"/>
        <v>44.694900000000004</v>
      </c>
      <c r="K3375" s="3">
        <f t="shared" si="1151"/>
        <v>94.60499999999999</v>
      </c>
      <c r="L3375" s="3">
        <f t="shared" si="1126"/>
        <v>0</v>
      </c>
      <c r="M3375" s="3">
        <f t="shared" si="1127"/>
        <v>0</v>
      </c>
      <c r="N3375" s="3">
        <f t="shared" si="1128"/>
        <v>0</v>
      </c>
      <c r="O3375" s="3">
        <f t="shared" si="1129"/>
        <v>0</v>
      </c>
      <c r="P3375" s="3">
        <f t="shared" si="1130"/>
        <v>0</v>
      </c>
      <c r="Q3375" s="3">
        <f t="shared" si="1131"/>
        <v>0</v>
      </c>
      <c r="R3375" s="4">
        <f t="shared" si="1132"/>
        <v>95.399999999999991</v>
      </c>
      <c r="S3375" s="3">
        <v>47.529300000000006</v>
      </c>
      <c r="T3375" s="3">
        <f t="shared" si="1133"/>
        <v>0</v>
      </c>
      <c r="U3375" s="3">
        <f t="shared" si="1134"/>
        <v>95.399999999999991</v>
      </c>
      <c r="V3375" s="3">
        <f t="shared" si="1135"/>
        <v>94.064400000000006</v>
      </c>
      <c r="W3375" s="3">
        <f t="shared" si="1136"/>
        <v>94.064400000000006</v>
      </c>
      <c r="X3375" s="4" t="s">
        <v>5201</v>
      </c>
      <c r="Y3375" s="3">
        <v>30.9</v>
      </c>
      <c r="Z3375" s="3">
        <v>0</v>
      </c>
      <c r="AA3375" s="4">
        <f t="shared" si="1137"/>
        <v>103.35000000000001</v>
      </c>
      <c r="AB3375" s="3">
        <f t="shared" si="1138"/>
        <v>95.399999999999991</v>
      </c>
      <c r="AC3375" s="3">
        <v>29.859312720000002</v>
      </c>
      <c r="AD3375" s="3">
        <v>36.413796000000005</v>
      </c>
      <c r="AE3375" s="3">
        <f t="shared" si="1139"/>
        <v>73.108199999999997</v>
      </c>
      <c r="AF3375" s="3">
        <v>18.2728</v>
      </c>
      <c r="AG3375" s="3">
        <v>17.57</v>
      </c>
      <c r="AH3375" s="3">
        <f t="shared" si="1140"/>
        <v>0</v>
      </c>
      <c r="AI3375" s="3">
        <f t="shared" si="1141"/>
        <v>0</v>
      </c>
      <c r="AJ3375" s="3">
        <v>50.523000000000003</v>
      </c>
      <c r="AK3375" s="3">
        <v>28.1</v>
      </c>
      <c r="AL3375" s="3">
        <f t="shared" si="1142"/>
        <v>0</v>
      </c>
      <c r="AM3375" s="2" t="str">
        <f t="shared" si="1143"/>
        <v>NA</v>
      </c>
      <c r="AN3375" s="3">
        <f t="shared" si="1144"/>
        <v>79.5</v>
      </c>
      <c r="AO3375" s="3">
        <f t="shared" si="1145"/>
        <v>34.025999999999996</v>
      </c>
      <c r="AP3375" s="3">
        <f t="shared" si="1146"/>
        <v>0</v>
      </c>
      <c r="AQ3375" s="3">
        <f t="shared" si="1147"/>
        <v>111.3</v>
      </c>
      <c r="AR3375" s="2" cm="1">
        <f t="array" ref="AR3375">MIN(_xlfn._xlws.FILTER(E3375:AQ3375,E3375:AQ3375&lt;&gt;0))</f>
        <v>17.57</v>
      </c>
      <c r="AS3375" s="3">
        <f t="shared" si="1149"/>
        <v>124.33800000000001</v>
      </c>
    </row>
    <row r="3376" spans="1:45" x14ac:dyDescent="0.25">
      <c r="A3376" t="s">
        <v>1896</v>
      </c>
      <c r="B3376" t="s">
        <v>34</v>
      </c>
      <c r="C3376">
        <v>82384</v>
      </c>
      <c r="D3376" s="3">
        <v>288</v>
      </c>
      <c r="E3376" s="3">
        <f t="shared" si="1123"/>
        <v>225.21600000000001</v>
      </c>
      <c r="F3376" s="3">
        <f t="shared" si="1124"/>
        <v>0</v>
      </c>
      <c r="G3376" s="3">
        <f t="shared" si="1125"/>
        <v>0</v>
      </c>
      <c r="H3376" s="3">
        <v>49.84</v>
      </c>
      <c r="I3376" s="3">
        <v>56.37</v>
      </c>
      <c r="J3376" s="3">
        <f t="shared" si="1150"/>
        <v>80.956800000000001</v>
      </c>
      <c r="K3376" s="3">
        <f t="shared" si="1151"/>
        <v>171.35999999999999</v>
      </c>
      <c r="L3376" s="3">
        <f t="shared" si="1126"/>
        <v>0</v>
      </c>
      <c r="M3376" s="3">
        <f t="shared" si="1127"/>
        <v>0</v>
      </c>
      <c r="N3376" s="3">
        <f t="shared" si="1128"/>
        <v>0</v>
      </c>
      <c r="O3376" s="3">
        <f t="shared" si="1129"/>
        <v>0</v>
      </c>
      <c r="P3376" s="3">
        <f t="shared" si="1130"/>
        <v>0</v>
      </c>
      <c r="Q3376" s="3">
        <f t="shared" si="1131"/>
        <v>0</v>
      </c>
      <c r="R3376" s="4">
        <f t="shared" si="1132"/>
        <v>172.79999999999998</v>
      </c>
      <c r="S3376" s="3">
        <v>48.852460000000001</v>
      </c>
      <c r="T3376" s="3">
        <f t="shared" si="1133"/>
        <v>0</v>
      </c>
      <c r="U3376" s="3">
        <f t="shared" si="1134"/>
        <v>172.79999999999998</v>
      </c>
      <c r="V3376" s="3">
        <f t="shared" si="1135"/>
        <v>170.38079999999999</v>
      </c>
      <c r="W3376" s="3">
        <f t="shared" si="1136"/>
        <v>170.38079999999999</v>
      </c>
      <c r="X3376" s="4" t="s">
        <v>5201</v>
      </c>
      <c r="Y3376" s="3">
        <v>42</v>
      </c>
      <c r="Z3376" s="3">
        <v>0</v>
      </c>
      <c r="AA3376" s="4">
        <f t="shared" si="1137"/>
        <v>187.20000000000002</v>
      </c>
      <c r="AB3376" s="3">
        <f t="shared" si="1138"/>
        <v>172.79999999999998</v>
      </c>
      <c r="AC3376" s="3">
        <v>40.585473600000007</v>
      </c>
      <c r="AD3376" s="3">
        <v>49.49448000000001</v>
      </c>
      <c r="AE3376" s="3">
        <f t="shared" si="1139"/>
        <v>132.42239999999998</v>
      </c>
      <c r="AF3376" s="3">
        <v>26.832000000000001</v>
      </c>
      <c r="AG3376" s="3">
        <v>25.8</v>
      </c>
      <c r="AH3376" s="3">
        <f t="shared" si="1140"/>
        <v>0</v>
      </c>
      <c r="AI3376" s="3">
        <f t="shared" si="1141"/>
        <v>0</v>
      </c>
      <c r="AJ3376" s="3">
        <v>74.206000000000003</v>
      </c>
      <c r="AK3376" s="3">
        <v>41.28</v>
      </c>
      <c r="AL3376" s="3">
        <f t="shared" si="1142"/>
        <v>0</v>
      </c>
      <c r="AM3376" s="2" t="str">
        <f t="shared" si="1143"/>
        <v>NA</v>
      </c>
      <c r="AN3376" s="3">
        <f t="shared" si="1144"/>
        <v>144</v>
      </c>
      <c r="AO3376" s="3">
        <f t="shared" si="1145"/>
        <v>61.631999999999998</v>
      </c>
      <c r="AP3376" s="3">
        <f t="shared" si="1146"/>
        <v>0</v>
      </c>
      <c r="AQ3376" s="3">
        <f t="shared" si="1147"/>
        <v>201.6</v>
      </c>
      <c r="AR3376" s="2" cm="1">
        <f t="array" ref="AR3376">MIN(_xlfn._xlws.FILTER(E3376:AQ3376,E3376:AQ3376&lt;&gt;0))</f>
        <v>25.8</v>
      </c>
      <c r="AS3376" s="3">
        <f t="shared" si="1149"/>
        <v>225.21600000000001</v>
      </c>
    </row>
    <row r="3377" spans="1:45" x14ac:dyDescent="0.25">
      <c r="A3377" t="s">
        <v>1897</v>
      </c>
      <c r="B3377" t="s">
        <v>34</v>
      </c>
      <c r="C3377">
        <v>82390</v>
      </c>
      <c r="D3377" s="3">
        <v>51</v>
      </c>
      <c r="E3377" s="3">
        <f t="shared" si="1123"/>
        <v>39.882000000000005</v>
      </c>
      <c r="F3377" s="3">
        <f t="shared" si="1124"/>
        <v>0</v>
      </c>
      <c r="G3377" s="3">
        <f t="shared" si="1125"/>
        <v>0</v>
      </c>
      <c r="H3377" s="3">
        <v>21.19</v>
      </c>
      <c r="I3377" s="3">
        <v>23.97</v>
      </c>
      <c r="J3377" s="3">
        <f t="shared" si="1150"/>
        <v>14.3361</v>
      </c>
      <c r="K3377" s="3">
        <f t="shared" si="1151"/>
        <v>30.344999999999999</v>
      </c>
      <c r="L3377" s="3">
        <f t="shared" si="1126"/>
        <v>0</v>
      </c>
      <c r="M3377" s="3">
        <f t="shared" si="1127"/>
        <v>0</v>
      </c>
      <c r="N3377" s="3">
        <f t="shared" si="1128"/>
        <v>0</v>
      </c>
      <c r="O3377" s="3">
        <f t="shared" si="1129"/>
        <v>0</v>
      </c>
      <c r="P3377" s="3">
        <f t="shared" si="1130"/>
        <v>0</v>
      </c>
      <c r="Q3377" s="3">
        <f t="shared" si="1131"/>
        <v>0</v>
      </c>
      <c r="R3377" s="4">
        <f t="shared" si="1132"/>
        <v>30.599999999999998</v>
      </c>
      <c r="S3377" s="3">
        <v>20.770130000000002</v>
      </c>
      <c r="T3377" s="3">
        <f t="shared" si="1133"/>
        <v>0</v>
      </c>
      <c r="U3377" s="3">
        <f t="shared" si="1134"/>
        <v>30.599999999999998</v>
      </c>
      <c r="V3377" s="3">
        <f t="shared" si="1135"/>
        <v>30.171600000000002</v>
      </c>
      <c r="W3377" s="3">
        <f t="shared" si="1136"/>
        <v>30.171600000000002</v>
      </c>
      <c r="X3377" s="4">
        <v>0</v>
      </c>
      <c r="Y3377" s="3">
        <v>19.3</v>
      </c>
      <c r="Z3377" s="3">
        <v>0</v>
      </c>
      <c r="AA3377" s="4">
        <f t="shared" si="1137"/>
        <v>33.15</v>
      </c>
      <c r="AB3377" s="3">
        <f t="shared" si="1138"/>
        <v>30.599999999999998</v>
      </c>
      <c r="AC3377" s="3">
        <v>18.649991440000001</v>
      </c>
      <c r="AD3377" s="3">
        <v>22.743892000000002</v>
      </c>
      <c r="AE3377" s="3">
        <f t="shared" si="1139"/>
        <v>23.4498</v>
      </c>
      <c r="AF3377" s="3">
        <v>11.408800000000001</v>
      </c>
      <c r="AG3377" s="3">
        <v>10.97</v>
      </c>
      <c r="AH3377" s="3">
        <f t="shared" si="1140"/>
        <v>0</v>
      </c>
      <c r="AI3377" s="3">
        <f t="shared" si="1141"/>
        <v>0</v>
      </c>
      <c r="AJ3377" s="3">
        <v>31.57</v>
      </c>
      <c r="AK3377" s="3">
        <v>17.559999999999999</v>
      </c>
      <c r="AL3377" s="3">
        <f t="shared" si="1142"/>
        <v>0</v>
      </c>
      <c r="AM3377" s="2">
        <f t="shared" si="1143"/>
        <v>0</v>
      </c>
      <c r="AN3377" s="3">
        <f t="shared" si="1144"/>
        <v>25.5</v>
      </c>
      <c r="AO3377" s="3">
        <f t="shared" si="1145"/>
        <v>10.914</v>
      </c>
      <c r="AP3377" s="3">
        <f t="shared" si="1146"/>
        <v>0</v>
      </c>
      <c r="AQ3377" s="3">
        <f t="shared" si="1147"/>
        <v>35.699999999999996</v>
      </c>
      <c r="AR3377" s="2" cm="1">
        <f t="array" ref="AR3377">MIN(_xlfn._xlws.FILTER(E3377:AQ3377,E3377:AQ3377&lt;&gt;0))</f>
        <v>10.914</v>
      </c>
      <c r="AS3377" s="3">
        <f t="shared" si="1149"/>
        <v>39.882000000000005</v>
      </c>
    </row>
    <row r="3378" spans="1:45" x14ac:dyDescent="0.25">
      <c r="A3378" t="s">
        <v>1898</v>
      </c>
      <c r="B3378" t="s">
        <v>34</v>
      </c>
      <c r="C3378">
        <v>82397</v>
      </c>
      <c r="D3378" s="3">
        <v>63</v>
      </c>
      <c r="E3378" s="3">
        <f t="shared" si="1123"/>
        <v>49.266000000000005</v>
      </c>
      <c r="F3378" s="3">
        <f t="shared" si="1124"/>
        <v>0</v>
      </c>
      <c r="G3378" s="3">
        <f t="shared" si="1125"/>
        <v>0</v>
      </c>
      <c r="H3378" s="3">
        <v>27.5</v>
      </c>
      <c r="I3378" s="3">
        <v>31.54</v>
      </c>
      <c r="J3378" s="3">
        <f t="shared" si="1150"/>
        <v>17.709300000000002</v>
      </c>
      <c r="K3378" s="3">
        <f t="shared" si="1151"/>
        <v>37.484999999999999</v>
      </c>
      <c r="L3378" s="3">
        <f t="shared" si="1126"/>
        <v>0</v>
      </c>
      <c r="M3378" s="3">
        <f t="shared" si="1127"/>
        <v>0</v>
      </c>
      <c r="N3378" s="3">
        <f t="shared" si="1128"/>
        <v>0</v>
      </c>
      <c r="O3378" s="3">
        <f t="shared" si="1129"/>
        <v>0</v>
      </c>
      <c r="P3378" s="3">
        <f t="shared" si="1130"/>
        <v>0</v>
      </c>
      <c r="Q3378" s="3">
        <f t="shared" si="1131"/>
        <v>0</v>
      </c>
      <c r="R3378" s="4">
        <f t="shared" si="1132"/>
        <v>37.799999999999997</v>
      </c>
      <c r="S3378" s="3">
        <v>27.316290000000002</v>
      </c>
      <c r="T3378" s="3">
        <f t="shared" si="1133"/>
        <v>0</v>
      </c>
      <c r="U3378" s="3">
        <f t="shared" si="1134"/>
        <v>37.799999999999997</v>
      </c>
      <c r="V3378" s="3">
        <f t="shared" si="1135"/>
        <v>37.270800000000001</v>
      </c>
      <c r="W3378" s="3">
        <f t="shared" si="1136"/>
        <v>37.270800000000001</v>
      </c>
      <c r="X3378" s="4" t="s">
        <v>5201</v>
      </c>
      <c r="Y3378" s="3">
        <v>25.4</v>
      </c>
      <c r="Z3378" s="3">
        <v>0</v>
      </c>
      <c r="AA3378" s="4">
        <f t="shared" si="1137"/>
        <v>40.950000000000003</v>
      </c>
      <c r="AB3378" s="3">
        <f t="shared" si="1138"/>
        <v>37.799999999999997</v>
      </c>
      <c r="AC3378" s="3">
        <v>24.544548320000001</v>
      </c>
      <c r="AD3378" s="3">
        <v>29.932376000000001</v>
      </c>
      <c r="AE3378" s="3">
        <f t="shared" si="1139"/>
        <v>28.967399999999998</v>
      </c>
      <c r="AF3378" s="3">
        <v>11.3568</v>
      </c>
      <c r="AG3378" s="3">
        <v>10.92</v>
      </c>
      <c r="AH3378" s="3">
        <f t="shared" si="1140"/>
        <v>0</v>
      </c>
      <c r="AI3378" s="3">
        <f t="shared" si="1141"/>
        <v>0</v>
      </c>
      <c r="AJ3378" s="3">
        <v>31.427000000000003</v>
      </c>
      <c r="AK3378" s="3">
        <v>23.09</v>
      </c>
      <c r="AL3378" s="3">
        <f t="shared" si="1142"/>
        <v>0</v>
      </c>
      <c r="AM3378" s="2" t="str">
        <f t="shared" si="1143"/>
        <v>NA</v>
      </c>
      <c r="AN3378" s="3">
        <f t="shared" si="1144"/>
        <v>31.5</v>
      </c>
      <c r="AO3378" s="3">
        <f t="shared" si="1145"/>
        <v>13.481999999999999</v>
      </c>
      <c r="AP3378" s="3">
        <f t="shared" si="1146"/>
        <v>0</v>
      </c>
      <c r="AQ3378" s="3">
        <f t="shared" si="1147"/>
        <v>44.099999999999994</v>
      </c>
      <c r="AR3378" s="2" cm="1">
        <f t="array" ref="AR3378">MIN(_xlfn._xlws.FILTER(E3378:AQ3378,E3378:AQ3378&lt;&gt;0))</f>
        <v>10.92</v>
      </c>
      <c r="AS3378" s="3">
        <f t="shared" si="1149"/>
        <v>49.266000000000005</v>
      </c>
    </row>
    <row r="3379" spans="1:45" x14ac:dyDescent="0.25">
      <c r="A3379" t="s">
        <v>1899</v>
      </c>
      <c r="B3379" t="s">
        <v>34</v>
      </c>
      <c r="C3379">
        <v>82435</v>
      </c>
      <c r="D3379" s="3">
        <v>35</v>
      </c>
      <c r="E3379" s="3">
        <f t="shared" ref="E3379:E3442" si="1152">D3379*78.2%</f>
        <v>27.37</v>
      </c>
      <c r="F3379" s="3">
        <f t="shared" ref="F3379:F3442" si="1153">Z3379</f>
        <v>0</v>
      </c>
      <c r="G3379" s="3">
        <f t="shared" ref="G3379:G3442" si="1154">Z3379</f>
        <v>0</v>
      </c>
      <c r="H3379" s="3">
        <v>9.17</v>
      </c>
      <c r="I3379" s="3">
        <v>10.26</v>
      </c>
      <c r="J3379" s="3">
        <f t="shared" si="1150"/>
        <v>9.8384999999999998</v>
      </c>
      <c r="K3379" s="3">
        <f t="shared" si="1151"/>
        <v>20.824999999999999</v>
      </c>
      <c r="L3379" s="3">
        <f t="shared" ref="L3379:L3442" si="1155">Z3379*103%</f>
        <v>0</v>
      </c>
      <c r="M3379" s="3">
        <f t="shared" ref="M3379:M3442" si="1156">Z3379*104%</f>
        <v>0</v>
      </c>
      <c r="N3379" s="3">
        <f t="shared" ref="N3379:N3442" si="1157">Z3379</f>
        <v>0</v>
      </c>
      <c r="O3379" s="3">
        <f t="shared" ref="O3379:O3442" si="1158">Z3379*140%</f>
        <v>0</v>
      </c>
      <c r="P3379" s="3">
        <f t="shared" ref="P3379:P3442" si="1159">Z3379*105%</f>
        <v>0</v>
      </c>
      <c r="Q3379" s="3">
        <f t="shared" ref="Q3379:Q3442" si="1160">Z3379*120%</f>
        <v>0</v>
      </c>
      <c r="R3379" s="4">
        <f t="shared" ref="R3379:R3442" si="1161">D3379*60%</f>
        <v>21</v>
      </c>
      <c r="S3379" s="3">
        <v>9.8888800000000003</v>
      </c>
      <c r="T3379" s="3">
        <f t="shared" ref="T3379:T3442" si="1162">Z3379</f>
        <v>0</v>
      </c>
      <c r="U3379" s="3">
        <f t="shared" ref="U3379:U3442" si="1163">D3379*60%</f>
        <v>21</v>
      </c>
      <c r="V3379" s="3">
        <f t="shared" ref="V3379:V3442" si="1164">D3379*59.16%</f>
        <v>20.706</v>
      </c>
      <c r="W3379" s="3">
        <f t="shared" ref="W3379:W3442" si="1165">V3379</f>
        <v>20.706</v>
      </c>
      <c r="X3379" s="4" t="s">
        <v>5201</v>
      </c>
      <c r="Y3379" s="3">
        <v>8.26</v>
      </c>
      <c r="Z3379" s="3">
        <v>0</v>
      </c>
      <c r="AA3379" s="4">
        <f t="shared" ref="AA3379:AA3442" si="1166">D3379*65%</f>
        <v>22.75</v>
      </c>
      <c r="AB3379" s="3">
        <f t="shared" ref="AB3379:AB3442" si="1167">D3379*60%</f>
        <v>21</v>
      </c>
      <c r="AC3379" s="3">
        <v>7.9818098079999995</v>
      </c>
      <c r="AD3379" s="3">
        <v>9.7339143999999997</v>
      </c>
      <c r="AE3379" s="3">
        <f t="shared" ref="AE3379:AE3442" si="1168">D3379*45.98%</f>
        <v>16.093</v>
      </c>
      <c r="AF3379" s="3">
        <v>4.8776000000000002</v>
      </c>
      <c r="AG3379" s="3">
        <v>4.6900000000000004</v>
      </c>
      <c r="AH3379" s="3">
        <f t="shared" ref="AH3379:AH3442" si="1169">Z3379</f>
        <v>0</v>
      </c>
      <c r="AI3379" s="3">
        <f t="shared" ref="AI3379:AI3442" si="1170">Z3379</f>
        <v>0</v>
      </c>
      <c r="AJ3379" s="3">
        <v>13.519</v>
      </c>
      <c r="AK3379" s="3">
        <v>7.51</v>
      </c>
      <c r="AL3379" s="3">
        <f t="shared" ref="AL3379:AL3442" si="1171">Z3379</f>
        <v>0</v>
      </c>
      <c r="AM3379" s="2" t="str">
        <f t="shared" ref="AM3379:AM3442" si="1172">X3379</f>
        <v>NA</v>
      </c>
      <c r="AN3379" s="3">
        <f t="shared" ref="AN3379:AN3442" si="1173">D3379*50%</f>
        <v>17.5</v>
      </c>
      <c r="AO3379" s="3">
        <f t="shared" ref="AO3379:AO3442" si="1174">D3379*21.4%</f>
        <v>7.49</v>
      </c>
      <c r="AP3379" s="3">
        <f t="shared" ref="AP3379:AP3442" si="1175">Z3379*101%</f>
        <v>0</v>
      </c>
      <c r="AQ3379" s="3">
        <f t="shared" ref="AQ3379:AQ3442" si="1176">D3379*70%</f>
        <v>24.5</v>
      </c>
      <c r="AR3379" s="2" cm="1">
        <f t="array" ref="AR3379">MIN(_xlfn._xlws.FILTER(E3379:AQ3379,E3379:AQ3379&lt;&gt;0))</f>
        <v>4.6900000000000004</v>
      </c>
      <c r="AS3379" s="3">
        <f t="shared" si="1149"/>
        <v>27.37</v>
      </c>
    </row>
    <row r="3380" spans="1:45" x14ac:dyDescent="0.25">
      <c r="A3380" t="s">
        <v>1900</v>
      </c>
      <c r="B3380" t="s">
        <v>34</v>
      </c>
      <c r="C3380">
        <v>82436</v>
      </c>
      <c r="D3380" s="3">
        <v>44</v>
      </c>
      <c r="E3380" s="3">
        <f t="shared" si="1152"/>
        <v>34.408000000000001</v>
      </c>
      <c r="F3380" s="3">
        <f t="shared" si="1153"/>
        <v>0</v>
      </c>
      <c r="G3380" s="3">
        <f t="shared" si="1154"/>
        <v>0</v>
      </c>
      <c r="H3380" s="3">
        <v>9.74</v>
      </c>
      <c r="I3380" s="3">
        <v>11.22</v>
      </c>
      <c r="J3380" s="3">
        <f t="shared" si="1150"/>
        <v>12.368400000000001</v>
      </c>
      <c r="K3380" s="3">
        <f t="shared" si="1151"/>
        <v>26.18</v>
      </c>
      <c r="L3380" s="3">
        <f t="shared" si="1155"/>
        <v>0</v>
      </c>
      <c r="M3380" s="3">
        <f t="shared" si="1156"/>
        <v>0</v>
      </c>
      <c r="N3380" s="3">
        <f t="shared" si="1157"/>
        <v>0</v>
      </c>
      <c r="O3380" s="3">
        <f t="shared" si="1158"/>
        <v>0</v>
      </c>
      <c r="P3380" s="3">
        <f t="shared" si="1159"/>
        <v>0</v>
      </c>
      <c r="Q3380" s="3">
        <f t="shared" si="1160"/>
        <v>0</v>
      </c>
      <c r="R3380" s="4">
        <f t="shared" si="1161"/>
        <v>26.4</v>
      </c>
      <c r="S3380" s="3">
        <v>10.01075</v>
      </c>
      <c r="T3380" s="3">
        <f t="shared" si="1162"/>
        <v>0</v>
      </c>
      <c r="U3380" s="3">
        <f t="shared" si="1163"/>
        <v>26.4</v>
      </c>
      <c r="V3380" s="3">
        <f t="shared" si="1164"/>
        <v>26.0304</v>
      </c>
      <c r="W3380" s="3">
        <f t="shared" si="1165"/>
        <v>26.0304</v>
      </c>
      <c r="X3380" s="4" t="s">
        <v>5201</v>
      </c>
      <c r="Y3380" s="3">
        <v>9.0299999999999994</v>
      </c>
      <c r="Z3380" s="3">
        <v>0</v>
      </c>
      <c r="AA3380" s="4">
        <f t="shared" si="1166"/>
        <v>28.6</v>
      </c>
      <c r="AB3380" s="3">
        <f t="shared" si="1167"/>
        <v>26.4</v>
      </c>
      <c r="AC3380" s="3">
        <v>8.7258768239999984</v>
      </c>
      <c r="AD3380" s="3">
        <v>10.641313199999999</v>
      </c>
      <c r="AE3380" s="3">
        <f t="shared" si="1168"/>
        <v>20.231200000000001</v>
      </c>
      <c r="AF3380" s="3">
        <v>5.3456000000000001</v>
      </c>
      <c r="AG3380" s="3">
        <v>5.14</v>
      </c>
      <c r="AH3380" s="3">
        <f t="shared" si="1169"/>
        <v>0</v>
      </c>
      <c r="AI3380" s="3">
        <f t="shared" si="1170"/>
        <v>0</v>
      </c>
      <c r="AJ3380" s="3">
        <v>14.762</v>
      </c>
      <c r="AK3380" s="3">
        <v>8.2200000000000006</v>
      </c>
      <c r="AL3380" s="3">
        <f t="shared" si="1171"/>
        <v>0</v>
      </c>
      <c r="AM3380" s="2" t="str">
        <f t="shared" si="1172"/>
        <v>NA</v>
      </c>
      <c r="AN3380" s="3">
        <f t="shared" si="1173"/>
        <v>22</v>
      </c>
      <c r="AO3380" s="3">
        <f t="shared" si="1174"/>
        <v>9.4160000000000004</v>
      </c>
      <c r="AP3380" s="3">
        <f t="shared" si="1175"/>
        <v>0</v>
      </c>
      <c r="AQ3380" s="3">
        <f t="shared" si="1176"/>
        <v>30.799999999999997</v>
      </c>
      <c r="AR3380" s="2" cm="1">
        <f t="array" ref="AR3380">MIN(_xlfn._xlws.FILTER(E3380:AQ3380,E3380:AQ3380&lt;&gt;0))</f>
        <v>5.14</v>
      </c>
      <c r="AS3380" s="3">
        <f t="shared" si="1149"/>
        <v>34.408000000000001</v>
      </c>
    </row>
    <row r="3381" spans="1:45" x14ac:dyDescent="0.25">
      <c r="A3381" t="s">
        <v>1901</v>
      </c>
      <c r="B3381" t="s">
        <v>34</v>
      </c>
      <c r="C3381">
        <v>82438</v>
      </c>
      <c r="D3381" s="3">
        <v>33</v>
      </c>
      <c r="E3381" s="3">
        <f t="shared" si="1152"/>
        <v>25.806000000000001</v>
      </c>
      <c r="F3381" s="3">
        <f t="shared" si="1153"/>
        <v>0</v>
      </c>
      <c r="G3381" s="3">
        <f t="shared" si="1154"/>
        <v>0</v>
      </c>
      <c r="H3381" s="3">
        <v>9.74</v>
      </c>
      <c r="I3381" s="3">
        <v>10.91</v>
      </c>
      <c r="J3381" s="3">
        <f t="shared" si="1150"/>
        <v>9.2763000000000009</v>
      </c>
      <c r="K3381" s="3">
        <f t="shared" si="1151"/>
        <v>19.634999999999998</v>
      </c>
      <c r="L3381" s="3">
        <f t="shared" si="1155"/>
        <v>0</v>
      </c>
      <c r="M3381" s="3">
        <f t="shared" si="1156"/>
        <v>0</v>
      </c>
      <c r="N3381" s="3">
        <f t="shared" si="1157"/>
        <v>0</v>
      </c>
      <c r="O3381" s="3">
        <f t="shared" si="1158"/>
        <v>0</v>
      </c>
      <c r="P3381" s="3">
        <f t="shared" si="1159"/>
        <v>0</v>
      </c>
      <c r="Q3381" s="3">
        <f t="shared" si="1160"/>
        <v>0</v>
      </c>
      <c r="R3381" s="4">
        <f t="shared" si="1161"/>
        <v>19.8</v>
      </c>
      <c r="S3381" s="3">
        <v>9.4536300000000004</v>
      </c>
      <c r="T3381" s="3">
        <f t="shared" si="1162"/>
        <v>0</v>
      </c>
      <c r="U3381" s="3">
        <f t="shared" si="1163"/>
        <v>19.8</v>
      </c>
      <c r="V3381" s="3">
        <f t="shared" si="1164"/>
        <v>19.5228</v>
      </c>
      <c r="W3381" s="3">
        <f t="shared" si="1165"/>
        <v>19.5228</v>
      </c>
      <c r="X3381" s="4" t="s">
        <v>5201</v>
      </c>
      <c r="Y3381" s="3">
        <v>8.7899999999999991</v>
      </c>
      <c r="Z3381" s="3">
        <v>0</v>
      </c>
      <c r="AA3381" s="4">
        <f t="shared" si="1166"/>
        <v>21.45</v>
      </c>
      <c r="AB3381" s="3">
        <f t="shared" si="1167"/>
        <v>19.8</v>
      </c>
      <c r="AC3381" s="3">
        <v>8.4939598319999998</v>
      </c>
      <c r="AD3381" s="3">
        <v>10.3584876</v>
      </c>
      <c r="AE3381" s="3">
        <f t="shared" si="1168"/>
        <v>15.173399999999999</v>
      </c>
      <c r="AF3381" s="3">
        <v>5.2</v>
      </c>
      <c r="AG3381" s="3">
        <v>5</v>
      </c>
      <c r="AH3381" s="3">
        <f t="shared" si="1169"/>
        <v>0</v>
      </c>
      <c r="AI3381" s="3">
        <f t="shared" si="1170"/>
        <v>0</v>
      </c>
      <c r="AJ3381" s="3">
        <v>14.377000000000001</v>
      </c>
      <c r="AK3381" s="3">
        <v>7.99</v>
      </c>
      <c r="AL3381" s="3">
        <f t="shared" si="1171"/>
        <v>0</v>
      </c>
      <c r="AM3381" s="2" t="str">
        <f t="shared" si="1172"/>
        <v>NA</v>
      </c>
      <c r="AN3381" s="3">
        <f t="shared" si="1173"/>
        <v>16.5</v>
      </c>
      <c r="AO3381" s="3">
        <f t="shared" si="1174"/>
        <v>7.0620000000000003</v>
      </c>
      <c r="AP3381" s="3">
        <f t="shared" si="1175"/>
        <v>0</v>
      </c>
      <c r="AQ3381" s="3">
        <f t="shared" si="1176"/>
        <v>23.099999999999998</v>
      </c>
      <c r="AR3381" s="2" cm="1">
        <f t="array" ref="AR3381">MIN(_xlfn._xlws.FILTER(E3381:AQ3381,E3381:AQ3381&lt;&gt;0))</f>
        <v>5</v>
      </c>
      <c r="AS3381" s="3">
        <f t="shared" si="1149"/>
        <v>25.806000000000001</v>
      </c>
    </row>
    <row r="3382" spans="1:45" x14ac:dyDescent="0.25">
      <c r="A3382" t="s">
        <v>1902</v>
      </c>
      <c r="B3382" t="s">
        <v>34</v>
      </c>
      <c r="C3382">
        <v>82441</v>
      </c>
      <c r="D3382" s="3">
        <v>21</v>
      </c>
      <c r="E3382" s="3">
        <f t="shared" si="1152"/>
        <v>16.422000000000001</v>
      </c>
      <c r="F3382" s="3">
        <f t="shared" si="1153"/>
        <v>0</v>
      </c>
      <c r="G3382" s="3">
        <f t="shared" si="1154"/>
        <v>0</v>
      </c>
      <c r="H3382" s="3">
        <v>12.03</v>
      </c>
      <c r="I3382" s="3">
        <v>13.4</v>
      </c>
      <c r="J3382" s="3">
        <f t="shared" si="1150"/>
        <v>5.9031000000000002</v>
      </c>
      <c r="K3382" s="3">
        <f t="shared" si="1151"/>
        <v>12.494999999999999</v>
      </c>
      <c r="L3382" s="3">
        <f t="shared" si="1155"/>
        <v>0</v>
      </c>
      <c r="M3382" s="3">
        <f t="shared" si="1156"/>
        <v>0</v>
      </c>
      <c r="N3382" s="3">
        <f t="shared" si="1157"/>
        <v>0</v>
      </c>
      <c r="O3382" s="3">
        <f t="shared" si="1158"/>
        <v>0</v>
      </c>
      <c r="P3382" s="3">
        <f t="shared" si="1159"/>
        <v>0</v>
      </c>
      <c r="Q3382" s="3">
        <f t="shared" si="1160"/>
        <v>0</v>
      </c>
      <c r="R3382" s="4">
        <f t="shared" si="1161"/>
        <v>12.6</v>
      </c>
      <c r="S3382" s="3">
        <v>11.61247</v>
      </c>
      <c r="T3382" s="3">
        <f t="shared" si="1162"/>
        <v>0</v>
      </c>
      <c r="U3382" s="3">
        <f t="shared" si="1163"/>
        <v>12.6</v>
      </c>
      <c r="V3382" s="3">
        <f t="shared" si="1164"/>
        <v>12.4236</v>
      </c>
      <c r="W3382" s="3">
        <f t="shared" si="1165"/>
        <v>12.4236</v>
      </c>
      <c r="X3382" s="4" t="s">
        <v>5201</v>
      </c>
      <c r="Y3382" s="3">
        <v>10.77</v>
      </c>
      <c r="Z3382" s="3">
        <v>0</v>
      </c>
      <c r="AA3382" s="4">
        <f t="shared" si="1166"/>
        <v>13.65</v>
      </c>
      <c r="AB3382" s="3">
        <f t="shared" si="1167"/>
        <v>12.6</v>
      </c>
      <c r="AC3382" s="3">
        <v>10.407275015999998</v>
      </c>
      <c r="AD3382" s="3">
        <v>12.691798799999999</v>
      </c>
      <c r="AE3382" s="3">
        <f t="shared" si="1168"/>
        <v>9.6557999999999993</v>
      </c>
      <c r="AF3382" s="3">
        <v>6.3856000000000002</v>
      </c>
      <c r="AG3382" s="3">
        <v>6.14</v>
      </c>
      <c r="AH3382" s="3">
        <f t="shared" si="1169"/>
        <v>0</v>
      </c>
      <c r="AI3382" s="3">
        <f t="shared" si="1170"/>
        <v>0</v>
      </c>
      <c r="AJ3382" s="3">
        <v>17.633000000000003</v>
      </c>
      <c r="AK3382" s="3">
        <v>9.82</v>
      </c>
      <c r="AL3382" s="3">
        <f t="shared" si="1171"/>
        <v>0</v>
      </c>
      <c r="AM3382" s="2" t="str">
        <f t="shared" si="1172"/>
        <v>NA</v>
      </c>
      <c r="AN3382" s="3">
        <f t="shared" si="1173"/>
        <v>10.5</v>
      </c>
      <c r="AO3382" s="3">
        <f t="shared" si="1174"/>
        <v>4.4939999999999998</v>
      </c>
      <c r="AP3382" s="3">
        <f t="shared" si="1175"/>
        <v>0</v>
      </c>
      <c r="AQ3382" s="3">
        <f t="shared" si="1176"/>
        <v>14.7</v>
      </c>
      <c r="AR3382" s="2" cm="1">
        <f t="array" ref="AR3382">MIN(_xlfn._xlws.FILTER(E3382:AQ3382,E3382:AQ3382&lt;&gt;0))</f>
        <v>4.4939999999999998</v>
      </c>
      <c r="AS3382" s="3">
        <f t="shared" si="1149"/>
        <v>17.633000000000003</v>
      </c>
    </row>
    <row r="3383" spans="1:45" x14ac:dyDescent="0.25">
      <c r="A3383" t="s">
        <v>1903</v>
      </c>
      <c r="B3383" t="s">
        <v>34</v>
      </c>
      <c r="C3383">
        <v>82465</v>
      </c>
      <c r="D3383" s="3">
        <v>29</v>
      </c>
      <c r="E3383" s="3">
        <f t="shared" si="1152"/>
        <v>22.678000000000001</v>
      </c>
      <c r="F3383" s="3">
        <f t="shared" si="1153"/>
        <v>0</v>
      </c>
      <c r="G3383" s="3">
        <f t="shared" si="1154"/>
        <v>0</v>
      </c>
      <c r="H3383" s="3">
        <v>8.59</v>
      </c>
      <c r="I3383" s="3">
        <v>9.7100000000000009</v>
      </c>
      <c r="J3383" s="3">
        <f t="shared" si="1150"/>
        <v>8.1519000000000013</v>
      </c>
      <c r="K3383" s="3">
        <f t="shared" si="1151"/>
        <v>17.254999999999999</v>
      </c>
      <c r="L3383" s="3">
        <f t="shared" si="1155"/>
        <v>0</v>
      </c>
      <c r="M3383" s="3">
        <f t="shared" si="1156"/>
        <v>0</v>
      </c>
      <c r="N3383" s="3">
        <f t="shared" si="1157"/>
        <v>0</v>
      </c>
      <c r="O3383" s="3">
        <f t="shared" si="1158"/>
        <v>0</v>
      </c>
      <c r="P3383" s="3">
        <f t="shared" si="1159"/>
        <v>0</v>
      </c>
      <c r="Q3383" s="3">
        <f t="shared" si="1160"/>
        <v>0</v>
      </c>
      <c r="R3383" s="4">
        <f t="shared" si="1161"/>
        <v>17.399999999999999</v>
      </c>
      <c r="S3383" s="3">
        <v>9.3491700000000009</v>
      </c>
      <c r="T3383" s="3">
        <f t="shared" si="1162"/>
        <v>0</v>
      </c>
      <c r="U3383" s="3">
        <f t="shared" si="1163"/>
        <v>17.399999999999999</v>
      </c>
      <c r="V3383" s="3">
        <f t="shared" si="1164"/>
        <v>17.156400000000001</v>
      </c>
      <c r="W3383" s="3">
        <f t="shared" si="1165"/>
        <v>17.156400000000001</v>
      </c>
      <c r="X3383" s="4" t="s">
        <v>5201</v>
      </c>
      <c r="Y3383" s="3">
        <v>7.84</v>
      </c>
      <c r="Z3383" s="3">
        <v>0</v>
      </c>
      <c r="AA3383" s="4">
        <f t="shared" si="1166"/>
        <v>18.850000000000001</v>
      </c>
      <c r="AB3383" s="3">
        <f t="shared" si="1167"/>
        <v>17.399999999999999</v>
      </c>
      <c r="AC3383" s="3">
        <v>7.5759550720000002</v>
      </c>
      <c r="AD3383" s="3">
        <v>9.2389696000000008</v>
      </c>
      <c r="AE3383" s="3">
        <f t="shared" si="1168"/>
        <v>13.334199999999999</v>
      </c>
      <c r="AF3383" s="3">
        <v>4.6176000000000004</v>
      </c>
      <c r="AG3383" s="3">
        <v>4.4400000000000004</v>
      </c>
      <c r="AH3383" s="3">
        <f t="shared" si="1169"/>
        <v>0</v>
      </c>
      <c r="AI3383" s="3">
        <f t="shared" si="1170"/>
        <v>0</v>
      </c>
      <c r="AJ3383" s="3">
        <v>12.804000000000002</v>
      </c>
      <c r="AK3383" s="3">
        <v>7.1</v>
      </c>
      <c r="AL3383" s="3">
        <f t="shared" si="1171"/>
        <v>0</v>
      </c>
      <c r="AM3383" s="2" t="str">
        <f t="shared" si="1172"/>
        <v>NA</v>
      </c>
      <c r="AN3383" s="3">
        <f t="shared" si="1173"/>
        <v>14.5</v>
      </c>
      <c r="AO3383" s="3">
        <f t="shared" si="1174"/>
        <v>6.2059999999999995</v>
      </c>
      <c r="AP3383" s="3">
        <f t="shared" si="1175"/>
        <v>0</v>
      </c>
      <c r="AQ3383" s="3">
        <f t="shared" si="1176"/>
        <v>20.299999999999997</v>
      </c>
      <c r="AR3383" s="2" cm="1">
        <f t="array" ref="AR3383">MIN(_xlfn._xlws.FILTER(E3383:AQ3383,E3383:AQ3383&lt;&gt;0))</f>
        <v>4.4400000000000004</v>
      </c>
      <c r="AS3383" s="3">
        <f t="shared" si="1149"/>
        <v>22.678000000000001</v>
      </c>
    </row>
    <row r="3384" spans="1:45" x14ac:dyDescent="0.25">
      <c r="A3384" t="s">
        <v>1904</v>
      </c>
      <c r="B3384" t="s">
        <v>34</v>
      </c>
      <c r="C3384">
        <v>82480</v>
      </c>
      <c r="D3384" s="3">
        <v>53</v>
      </c>
      <c r="E3384" s="3">
        <f t="shared" si="1152"/>
        <v>41.445999999999998</v>
      </c>
      <c r="F3384" s="3">
        <f t="shared" si="1153"/>
        <v>0</v>
      </c>
      <c r="G3384" s="3">
        <f t="shared" si="1154"/>
        <v>0</v>
      </c>
      <c r="H3384" s="3">
        <v>15.47</v>
      </c>
      <c r="I3384" s="3">
        <v>17.59</v>
      </c>
      <c r="J3384" s="3">
        <f t="shared" si="1150"/>
        <v>14.898300000000001</v>
      </c>
      <c r="K3384" s="3">
        <f t="shared" si="1151"/>
        <v>31.535</v>
      </c>
      <c r="L3384" s="3">
        <f t="shared" si="1155"/>
        <v>0</v>
      </c>
      <c r="M3384" s="3">
        <f t="shared" si="1156"/>
        <v>0</v>
      </c>
      <c r="N3384" s="3">
        <f t="shared" si="1157"/>
        <v>0</v>
      </c>
      <c r="O3384" s="3">
        <f t="shared" si="1158"/>
        <v>0</v>
      </c>
      <c r="P3384" s="3">
        <f t="shared" si="1159"/>
        <v>0</v>
      </c>
      <c r="Q3384" s="3">
        <f t="shared" si="1160"/>
        <v>0</v>
      </c>
      <c r="R3384" s="4">
        <f t="shared" si="1161"/>
        <v>31.799999999999997</v>
      </c>
      <c r="S3384" s="3">
        <v>15.233750000000001</v>
      </c>
      <c r="T3384" s="3">
        <f t="shared" si="1162"/>
        <v>0</v>
      </c>
      <c r="U3384" s="3">
        <f t="shared" si="1163"/>
        <v>31.799999999999997</v>
      </c>
      <c r="V3384" s="3">
        <f t="shared" si="1164"/>
        <v>31.354800000000001</v>
      </c>
      <c r="W3384" s="3">
        <f t="shared" si="1165"/>
        <v>31.354800000000001</v>
      </c>
      <c r="X3384" s="4" t="s">
        <v>5201</v>
      </c>
      <c r="Y3384" s="3">
        <v>14.17</v>
      </c>
      <c r="Z3384" s="3">
        <v>0</v>
      </c>
      <c r="AA3384" s="4">
        <f t="shared" si="1166"/>
        <v>34.450000000000003</v>
      </c>
      <c r="AB3384" s="3">
        <f t="shared" si="1167"/>
        <v>31.799999999999997</v>
      </c>
      <c r="AC3384" s="3">
        <v>13.692765736000002</v>
      </c>
      <c r="AD3384" s="3">
        <v>16.698494800000002</v>
      </c>
      <c r="AE3384" s="3">
        <f t="shared" si="1168"/>
        <v>24.369399999999999</v>
      </c>
      <c r="AF3384" s="3">
        <v>8.3720000000000017</v>
      </c>
      <c r="AG3384" s="3">
        <v>8.0500000000000007</v>
      </c>
      <c r="AH3384" s="3">
        <f t="shared" si="1169"/>
        <v>0</v>
      </c>
      <c r="AI3384" s="3">
        <f t="shared" si="1170"/>
        <v>0</v>
      </c>
      <c r="AJ3384" s="3">
        <v>23.155000000000001</v>
      </c>
      <c r="AK3384" s="3">
        <v>12.88</v>
      </c>
      <c r="AL3384" s="3">
        <f t="shared" si="1171"/>
        <v>0</v>
      </c>
      <c r="AM3384" s="2" t="str">
        <f t="shared" si="1172"/>
        <v>NA</v>
      </c>
      <c r="AN3384" s="3">
        <f t="shared" si="1173"/>
        <v>26.5</v>
      </c>
      <c r="AO3384" s="3">
        <f t="shared" si="1174"/>
        <v>11.342000000000001</v>
      </c>
      <c r="AP3384" s="3">
        <f t="shared" si="1175"/>
        <v>0</v>
      </c>
      <c r="AQ3384" s="3">
        <f t="shared" si="1176"/>
        <v>37.099999999999994</v>
      </c>
      <c r="AR3384" s="2" cm="1">
        <f t="array" ref="AR3384">MIN(_xlfn._xlws.FILTER(E3384:AQ3384,E3384:AQ3384&lt;&gt;0))</f>
        <v>8.0500000000000007</v>
      </c>
      <c r="AS3384" s="3">
        <f t="shared" si="1149"/>
        <v>41.445999999999998</v>
      </c>
    </row>
    <row r="3385" spans="1:45" x14ac:dyDescent="0.25">
      <c r="A3385" t="s">
        <v>1905</v>
      </c>
      <c r="B3385" t="s">
        <v>34</v>
      </c>
      <c r="C3385">
        <v>82495</v>
      </c>
      <c r="D3385" s="3">
        <v>142</v>
      </c>
      <c r="E3385" s="3">
        <f t="shared" si="1152"/>
        <v>111.04400000000001</v>
      </c>
      <c r="F3385" s="3">
        <f t="shared" si="1153"/>
        <v>0</v>
      </c>
      <c r="G3385" s="3">
        <f t="shared" si="1154"/>
        <v>0</v>
      </c>
      <c r="H3385" s="3">
        <v>39.53</v>
      </c>
      <c r="I3385" s="3">
        <v>45.28</v>
      </c>
      <c r="J3385" s="3">
        <f t="shared" si="1150"/>
        <v>39.916200000000003</v>
      </c>
      <c r="K3385" s="3">
        <f t="shared" si="1151"/>
        <v>84.49</v>
      </c>
      <c r="L3385" s="3">
        <f t="shared" si="1155"/>
        <v>0</v>
      </c>
      <c r="M3385" s="3">
        <f t="shared" si="1156"/>
        <v>0</v>
      </c>
      <c r="N3385" s="3">
        <f t="shared" si="1157"/>
        <v>0</v>
      </c>
      <c r="O3385" s="3">
        <f t="shared" si="1158"/>
        <v>0</v>
      </c>
      <c r="P3385" s="3">
        <f t="shared" si="1159"/>
        <v>0</v>
      </c>
      <c r="Q3385" s="3">
        <f t="shared" si="1160"/>
        <v>0</v>
      </c>
      <c r="R3385" s="4">
        <f t="shared" si="1161"/>
        <v>85.2</v>
      </c>
      <c r="S3385" s="3">
        <v>39.224730000000001</v>
      </c>
      <c r="T3385" s="3">
        <f t="shared" si="1162"/>
        <v>0</v>
      </c>
      <c r="U3385" s="3">
        <f t="shared" si="1163"/>
        <v>85.2</v>
      </c>
      <c r="V3385" s="3">
        <f t="shared" si="1164"/>
        <v>84.007199999999997</v>
      </c>
      <c r="W3385" s="3">
        <f t="shared" si="1165"/>
        <v>84.007199999999997</v>
      </c>
      <c r="X3385" s="4" t="s">
        <v>5201</v>
      </c>
      <c r="Y3385" s="3">
        <v>36.46</v>
      </c>
      <c r="Z3385" s="3">
        <v>0</v>
      </c>
      <c r="AA3385" s="4">
        <f t="shared" si="1166"/>
        <v>92.3</v>
      </c>
      <c r="AB3385" s="3">
        <f t="shared" si="1167"/>
        <v>85.2</v>
      </c>
      <c r="AC3385" s="3">
        <v>35.232056368000002</v>
      </c>
      <c r="AD3385" s="3">
        <v>42.965922400000004</v>
      </c>
      <c r="AE3385" s="3">
        <f t="shared" si="1168"/>
        <v>65.291600000000003</v>
      </c>
      <c r="AF3385" s="3">
        <v>21.5488</v>
      </c>
      <c r="AG3385" s="3">
        <v>20.72</v>
      </c>
      <c r="AH3385" s="3">
        <f t="shared" si="1169"/>
        <v>0</v>
      </c>
      <c r="AI3385" s="3">
        <f t="shared" si="1170"/>
        <v>0</v>
      </c>
      <c r="AJ3385" s="3">
        <v>59.631000000000007</v>
      </c>
      <c r="AK3385" s="3">
        <v>33.159999999999997</v>
      </c>
      <c r="AL3385" s="3">
        <f t="shared" si="1171"/>
        <v>0</v>
      </c>
      <c r="AM3385" s="2" t="str">
        <f t="shared" si="1172"/>
        <v>NA</v>
      </c>
      <c r="AN3385" s="3">
        <f t="shared" si="1173"/>
        <v>71</v>
      </c>
      <c r="AO3385" s="3">
        <f t="shared" si="1174"/>
        <v>30.387999999999998</v>
      </c>
      <c r="AP3385" s="3">
        <f t="shared" si="1175"/>
        <v>0</v>
      </c>
      <c r="AQ3385" s="3">
        <f t="shared" si="1176"/>
        <v>99.399999999999991</v>
      </c>
      <c r="AR3385" s="2" cm="1">
        <f t="array" ref="AR3385">MIN(_xlfn._xlws.FILTER(E3385:AQ3385,E3385:AQ3385&lt;&gt;0))</f>
        <v>20.72</v>
      </c>
      <c r="AS3385" s="3">
        <f t="shared" si="1149"/>
        <v>111.04400000000001</v>
      </c>
    </row>
    <row r="3386" spans="1:45" x14ac:dyDescent="0.25">
      <c r="A3386" t="s">
        <v>1906</v>
      </c>
      <c r="B3386" t="s">
        <v>34</v>
      </c>
      <c r="C3386">
        <v>82507</v>
      </c>
      <c r="D3386" s="3">
        <v>303</v>
      </c>
      <c r="E3386" s="3">
        <f t="shared" si="1152"/>
        <v>236.946</v>
      </c>
      <c r="F3386" s="3">
        <f t="shared" si="1153"/>
        <v>0</v>
      </c>
      <c r="G3386" s="3">
        <f t="shared" si="1154"/>
        <v>0</v>
      </c>
      <c r="H3386" s="3">
        <v>54.42</v>
      </c>
      <c r="I3386" s="3">
        <v>62.07</v>
      </c>
      <c r="J3386" s="3">
        <f t="shared" si="1150"/>
        <v>85.173300000000012</v>
      </c>
      <c r="K3386" s="3">
        <f t="shared" si="1151"/>
        <v>180.285</v>
      </c>
      <c r="L3386" s="3">
        <f t="shared" si="1155"/>
        <v>0</v>
      </c>
      <c r="M3386" s="3">
        <f t="shared" si="1156"/>
        <v>0</v>
      </c>
      <c r="N3386" s="3">
        <f t="shared" si="1157"/>
        <v>0</v>
      </c>
      <c r="O3386" s="3">
        <f t="shared" si="1158"/>
        <v>0</v>
      </c>
      <c r="P3386" s="3">
        <f t="shared" si="1159"/>
        <v>0</v>
      </c>
      <c r="Q3386" s="3">
        <f t="shared" si="1160"/>
        <v>0</v>
      </c>
      <c r="R3386" s="4">
        <f t="shared" si="1161"/>
        <v>181.79999999999998</v>
      </c>
      <c r="S3386" s="3">
        <v>53.779490000000003</v>
      </c>
      <c r="T3386" s="3">
        <f t="shared" si="1162"/>
        <v>0</v>
      </c>
      <c r="U3386" s="3">
        <f t="shared" si="1163"/>
        <v>181.79999999999998</v>
      </c>
      <c r="V3386" s="3">
        <f t="shared" si="1164"/>
        <v>179.25480000000002</v>
      </c>
      <c r="W3386" s="3">
        <f t="shared" si="1165"/>
        <v>179.25480000000002</v>
      </c>
      <c r="X3386" s="4" t="s">
        <v>5201</v>
      </c>
      <c r="Y3386" s="3">
        <v>49.98</v>
      </c>
      <c r="Z3386" s="3">
        <v>0</v>
      </c>
      <c r="AA3386" s="4">
        <f t="shared" si="1166"/>
        <v>196.95000000000002</v>
      </c>
      <c r="AB3386" s="3">
        <f t="shared" si="1167"/>
        <v>181.79999999999998</v>
      </c>
      <c r="AC3386" s="3">
        <v>48.296713584000003</v>
      </c>
      <c r="AD3386" s="3">
        <v>58.898431200000005</v>
      </c>
      <c r="AE3386" s="3">
        <f t="shared" si="1168"/>
        <v>139.3194</v>
      </c>
      <c r="AF3386" s="3">
        <v>29.546400000000002</v>
      </c>
      <c r="AG3386" s="3">
        <v>28.41</v>
      </c>
      <c r="AH3386" s="3">
        <f t="shared" si="1169"/>
        <v>0</v>
      </c>
      <c r="AI3386" s="3">
        <f t="shared" si="1170"/>
        <v>0</v>
      </c>
      <c r="AJ3386" s="3">
        <v>81.741000000000014</v>
      </c>
      <c r="AK3386" s="3">
        <v>45.44</v>
      </c>
      <c r="AL3386" s="3">
        <f t="shared" si="1171"/>
        <v>0</v>
      </c>
      <c r="AM3386" s="2" t="str">
        <f t="shared" si="1172"/>
        <v>NA</v>
      </c>
      <c r="AN3386" s="3">
        <f t="shared" si="1173"/>
        <v>151.5</v>
      </c>
      <c r="AO3386" s="3">
        <f t="shared" si="1174"/>
        <v>64.841999999999999</v>
      </c>
      <c r="AP3386" s="3">
        <f t="shared" si="1175"/>
        <v>0</v>
      </c>
      <c r="AQ3386" s="3">
        <f t="shared" si="1176"/>
        <v>212.1</v>
      </c>
      <c r="AR3386" s="2" cm="1">
        <f t="array" ref="AR3386">MIN(_xlfn._xlws.FILTER(E3386:AQ3386,E3386:AQ3386&lt;&gt;0))</f>
        <v>28.41</v>
      </c>
      <c r="AS3386" s="3">
        <f t="shared" si="1149"/>
        <v>236.946</v>
      </c>
    </row>
    <row r="3387" spans="1:45" x14ac:dyDescent="0.25">
      <c r="A3387" t="s">
        <v>1907</v>
      </c>
      <c r="B3387" t="s">
        <v>34</v>
      </c>
      <c r="C3387">
        <v>82523</v>
      </c>
      <c r="D3387" s="3">
        <v>154</v>
      </c>
      <c r="E3387" s="3">
        <f t="shared" si="1152"/>
        <v>120.428</v>
      </c>
      <c r="F3387" s="3">
        <f t="shared" si="1153"/>
        <v>0</v>
      </c>
      <c r="G3387" s="3">
        <f t="shared" si="1154"/>
        <v>0</v>
      </c>
      <c r="H3387" s="3">
        <v>36.659999999999997</v>
      </c>
      <c r="I3387" s="3">
        <v>41.72</v>
      </c>
      <c r="J3387" s="3">
        <f t="shared" si="1150"/>
        <v>43.289400000000001</v>
      </c>
      <c r="K3387" s="3">
        <f t="shared" si="1151"/>
        <v>91.63</v>
      </c>
      <c r="L3387" s="3">
        <f t="shared" si="1155"/>
        <v>0</v>
      </c>
      <c r="M3387" s="3">
        <f t="shared" si="1156"/>
        <v>0</v>
      </c>
      <c r="N3387" s="3">
        <f t="shared" si="1157"/>
        <v>0</v>
      </c>
      <c r="O3387" s="3">
        <f t="shared" si="1158"/>
        <v>0</v>
      </c>
      <c r="P3387" s="3">
        <f t="shared" si="1159"/>
        <v>0</v>
      </c>
      <c r="Q3387" s="3">
        <f t="shared" si="1160"/>
        <v>0</v>
      </c>
      <c r="R3387" s="4">
        <f t="shared" si="1161"/>
        <v>92.399999999999991</v>
      </c>
      <c r="S3387" s="3">
        <v>40.164870000000001</v>
      </c>
      <c r="T3387" s="3">
        <f t="shared" si="1162"/>
        <v>0</v>
      </c>
      <c r="U3387" s="3">
        <f t="shared" si="1163"/>
        <v>92.399999999999991</v>
      </c>
      <c r="V3387" s="3">
        <f t="shared" si="1164"/>
        <v>91.106400000000008</v>
      </c>
      <c r="W3387" s="3">
        <f t="shared" si="1165"/>
        <v>91.106400000000008</v>
      </c>
      <c r="X3387" s="4" t="s">
        <v>5201</v>
      </c>
      <c r="Y3387" s="3">
        <v>20.91</v>
      </c>
      <c r="Z3387" s="3">
        <v>0</v>
      </c>
      <c r="AA3387" s="4">
        <f t="shared" si="1166"/>
        <v>100.10000000000001</v>
      </c>
      <c r="AB3387" s="3">
        <f t="shared" si="1167"/>
        <v>92.399999999999991</v>
      </c>
      <c r="AC3387" s="3">
        <v>20.205767928</v>
      </c>
      <c r="AD3387" s="3">
        <v>24.6411804</v>
      </c>
      <c r="AE3387" s="3">
        <f t="shared" si="1168"/>
        <v>70.809200000000004</v>
      </c>
      <c r="AF3387" s="3">
        <v>13.5512</v>
      </c>
      <c r="AG3387" s="3">
        <v>13.03</v>
      </c>
      <c r="AH3387" s="3">
        <f t="shared" si="1169"/>
        <v>0</v>
      </c>
      <c r="AI3387" s="3">
        <f t="shared" si="1170"/>
        <v>0</v>
      </c>
      <c r="AJ3387" s="3">
        <v>37.477000000000004</v>
      </c>
      <c r="AK3387" s="3">
        <v>30.55</v>
      </c>
      <c r="AL3387" s="3">
        <f t="shared" si="1171"/>
        <v>0</v>
      </c>
      <c r="AM3387" s="2" t="str">
        <f t="shared" si="1172"/>
        <v>NA</v>
      </c>
      <c r="AN3387" s="3">
        <f t="shared" si="1173"/>
        <v>77</v>
      </c>
      <c r="AO3387" s="3">
        <f t="shared" si="1174"/>
        <v>32.955999999999996</v>
      </c>
      <c r="AP3387" s="3">
        <f t="shared" si="1175"/>
        <v>0</v>
      </c>
      <c r="AQ3387" s="3">
        <f t="shared" si="1176"/>
        <v>107.8</v>
      </c>
      <c r="AR3387" s="2" cm="1">
        <f t="array" ref="AR3387">MIN(_xlfn._xlws.FILTER(E3387:AQ3387,E3387:AQ3387&lt;&gt;0))</f>
        <v>13.03</v>
      </c>
      <c r="AS3387" s="3">
        <f t="shared" si="1149"/>
        <v>120.428</v>
      </c>
    </row>
    <row r="3388" spans="1:45" x14ac:dyDescent="0.25">
      <c r="A3388" t="s">
        <v>1908</v>
      </c>
      <c r="B3388" t="s">
        <v>34</v>
      </c>
      <c r="C3388">
        <v>82525</v>
      </c>
      <c r="D3388" s="3">
        <v>111</v>
      </c>
      <c r="E3388" s="3">
        <f t="shared" si="1152"/>
        <v>86.802000000000007</v>
      </c>
      <c r="F3388" s="3">
        <f t="shared" si="1153"/>
        <v>0</v>
      </c>
      <c r="G3388" s="3">
        <f t="shared" si="1154"/>
        <v>0</v>
      </c>
      <c r="H3388" s="3">
        <v>24.63</v>
      </c>
      <c r="I3388" s="3">
        <v>27.71</v>
      </c>
      <c r="J3388" s="3">
        <f t="shared" si="1150"/>
        <v>31.202100000000002</v>
      </c>
      <c r="K3388" s="3">
        <f t="shared" si="1151"/>
        <v>66.045000000000002</v>
      </c>
      <c r="L3388" s="3">
        <f t="shared" si="1155"/>
        <v>0</v>
      </c>
      <c r="M3388" s="3">
        <f t="shared" si="1156"/>
        <v>0</v>
      </c>
      <c r="N3388" s="3">
        <f t="shared" si="1157"/>
        <v>0</v>
      </c>
      <c r="O3388" s="3">
        <f t="shared" si="1158"/>
        <v>0</v>
      </c>
      <c r="P3388" s="3">
        <f t="shared" si="1159"/>
        <v>0</v>
      </c>
      <c r="Q3388" s="3">
        <f t="shared" si="1160"/>
        <v>0</v>
      </c>
      <c r="R3388" s="4">
        <f t="shared" si="1161"/>
        <v>66.599999999999994</v>
      </c>
      <c r="S3388" s="3">
        <v>24.008389999999999</v>
      </c>
      <c r="T3388" s="3">
        <f t="shared" si="1162"/>
        <v>0</v>
      </c>
      <c r="U3388" s="3">
        <f t="shared" si="1163"/>
        <v>66.599999999999994</v>
      </c>
      <c r="V3388" s="3">
        <f t="shared" si="1164"/>
        <v>65.667600000000007</v>
      </c>
      <c r="W3388" s="3">
        <f t="shared" si="1165"/>
        <v>65.667600000000007</v>
      </c>
      <c r="X3388" s="4">
        <v>0</v>
      </c>
      <c r="Y3388" s="3">
        <v>22.3</v>
      </c>
      <c r="Z3388" s="3">
        <v>0</v>
      </c>
      <c r="AA3388" s="4">
        <f t="shared" si="1166"/>
        <v>72.150000000000006</v>
      </c>
      <c r="AB3388" s="3">
        <f t="shared" si="1167"/>
        <v>66.599999999999994</v>
      </c>
      <c r="AC3388" s="3">
        <v>21.548953839999999</v>
      </c>
      <c r="AD3388" s="3">
        <v>26.279212000000001</v>
      </c>
      <c r="AE3388" s="3">
        <f t="shared" si="1168"/>
        <v>51.037799999999997</v>
      </c>
      <c r="AF3388" s="3">
        <v>13.187200000000001</v>
      </c>
      <c r="AG3388" s="3">
        <v>12.68</v>
      </c>
      <c r="AH3388" s="3">
        <f t="shared" si="1169"/>
        <v>0</v>
      </c>
      <c r="AI3388" s="3">
        <f t="shared" si="1170"/>
        <v>0</v>
      </c>
      <c r="AJ3388" s="3">
        <v>36.487000000000002</v>
      </c>
      <c r="AK3388" s="3">
        <v>20.28</v>
      </c>
      <c r="AL3388" s="3">
        <f t="shared" si="1171"/>
        <v>0</v>
      </c>
      <c r="AM3388" s="2">
        <f t="shared" si="1172"/>
        <v>0</v>
      </c>
      <c r="AN3388" s="3">
        <f t="shared" si="1173"/>
        <v>55.5</v>
      </c>
      <c r="AO3388" s="3">
        <f t="shared" si="1174"/>
        <v>23.753999999999998</v>
      </c>
      <c r="AP3388" s="3">
        <f t="shared" si="1175"/>
        <v>0</v>
      </c>
      <c r="AQ3388" s="3">
        <f t="shared" si="1176"/>
        <v>77.699999999999989</v>
      </c>
      <c r="AR3388" s="2" cm="1">
        <f t="array" ref="AR3388">MIN(_xlfn._xlws.FILTER(E3388:AQ3388,E3388:AQ3388&lt;&gt;0))</f>
        <v>12.68</v>
      </c>
      <c r="AS3388" s="3">
        <f t="shared" si="1149"/>
        <v>86.802000000000007</v>
      </c>
    </row>
    <row r="3389" spans="1:45" x14ac:dyDescent="0.25">
      <c r="A3389" t="s">
        <v>1909</v>
      </c>
      <c r="B3389" t="s">
        <v>34</v>
      </c>
      <c r="C3389">
        <v>82530</v>
      </c>
      <c r="D3389" s="3">
        <v>172</v>
      </c>
      <c r="E3389" s="3">
        <f t="shared" si="1152"/>
        <v>134.50400000000002</v>
      </c>
      <c r="F3389" s="3">
        <f t="shared" si="1153"/>
        <v>0</v>
      </c>
      <c r="G3389" s="3">
        <f t="shared" si="1154"/>
        <v>0</v>
      </c>
      <c r="H3389" s="3">
        <v>32.65</v>
      </c>
      <c r="I3389" s="3">
        <v>37.31</v>
      </c>
      <c r="J3389" s="3">
        <f t="shared" si="1150"/>
        <v>48.349200000000003</v>
      </c>
      <c r="K3389" s="3">
        <f t="shared" si="1151"/>
        <v>102.33999999999999</v>
      </c>
      <c r="L3389" s="3">
        <f t="shared" si="1155"/>
        <v>0</v>
      </c>
      <c r="M3389" s="3">
        <f t="shared" si="1156"/>
        <v>0</v>
      </c>
      <c r="N3389" s="3">
        <f t="shared" si="1157"/>
        <v>0</v>
      </c>
      <c r="O3389" s="3">
        <f t="shared" si="1158"/>
        <v>0</v>
      </c>
      <c r="P3389" s="3">
        <f t="shared" si="1159"/>
        <v>0</v>
      </c>
      <c r="Q3389" s="3">
        <f t="shared" si="1160"/>
        <v>0</v>
      </c>
      <c r="R3389" s="4">
        <f t="shared" si="1161"/>
        <v>103.2</v>
      </c>
      <c r="S3389" s="3">
        <v>32.330370000000002</v>
      </c>
      <c r="T3389" s="3">
        <f t="shared" si="1162"/>
        <v>0</v>
      </c>
      <c r="U3389" s="3">
        <f t="shared" si="1163"/>
        <v>103.2</v>
      </c>
      <c r="V3389" s="3">
        <f t="shared" si="1164"/>
        <v>101.7552</v>
      </c>
      <c r="W3389" s="3">
        <f t="shared" si="1165"/>
        <v>101.7552</v>
      </c>
      <c r="X3389" s="4" t="s">
        <v>5201</v>
      </c>
      <c r="Y3389" s="3">
        <v>30.04</v>
      </c>
      <c r="Z3389" s="3">
        <v>0</v>
      </c>
      <c r="AA3389" s="4">
        <f t="shared" si="1166"/>
        <v>111.8</v>
      </c>
      <c r="AB3389" s="3">
        <f t="shared" si="1167"/>
        <v>103.2</v>
      </c>
      <c r="AC3389" s="3">
        <v>29.028276832</v>
      </c>
      <c r="AD3389" s="3">
        <v>35.4003376</v>
      </c>
      <c r="AE3389" s="3">
        <f t="shared" si="1168"/>
        <v>79.085599999999999</v>
      </c>
      <c r="AF3389" s="3">
        <v>17.752800000000001</v>
      </c>
      <c r="AG3389" s="3">
        <v>17.07</v>
      </c>
      <c r="AH3389" s="3">
        <f t="shared" si="1169"/>
        <v>0</v>
      </c>
      <c r="AI3389" s="3">
        <f t="shared" si="1170"/>
        <v>0</v>
      </c>
      <c r="AJ3389" s="3">
        <v>49.125999999999998</v>
      </c>
      <c r="AK3389" s="3">
        <v>27.31</v>
      </c>
      <c r="AL3389" s="3">
        <f t="shared" si="1171"/>
        <v>0</v>
      </c>
      <c r="AM3389" s="2" t="str">
        <f t="shared" si="1172"/>
        <v>NA</v>
      </c>
      <c r="AN3389" s="3">
        <f t="shared" si="1173"/>
        <v>86</v>
      </c>
      <c r="AO3389" s="3">
        <f t="shared" si="1174"/>
        <v>36.808</v>
      </c>
      <c r="AP3389" s="3">
        <f t="shared" si="1175"/>
        <v>0</v>
      </c>
      <c r="AQ3389" s="3">
        <f t="shared" si="1176"/>
        <v>120.39999999999999</v>
      </c>
      <c r="AR3389" s="2" cm="1">
        <f t="array" ref="AR3389">MIN(_xlfn._xlws.FILTER(E3389:AQ3389,E3389:AQ3389&lt;&gt;0))</f>
        <v>17.07</v>
      </c>
      <c r="AS3389" s="3">
        <f t="shared" ref="AS3389:AS3452" si="1177">MAX(E3389:AQ3389)</f>
        <v>134.50400000000002</v>
      </c>
    </row>
    <row r="3390" spans="1:45" x14ac:dyDescent="0.25">
      <c r="A3390" t="s">
        <v>1910</v>
      </c>
      <c r="B3390" t="s">
        <v>34</v>
      </c>
      <c r="C3390">
        <v>82533</v>
      </c>
      <c r="D3390" s="3">
        <v>70</v>
      </c>
      <c r="E3390" s="3">
        <f t="shared" si="1152"/>
        <v>54.74</v>
      </c>
      <c r="F3390" s="3">
        <f t="shared" si="1153"/>
        <v>0</v>
      </c>
      <c r="G3390" s="3">
        <f t="shared" si="1154"/>
        <v>0</v>
      </c>
      <c r="H3390" s="3">
        <v>32.08</v>
      </c>
      <c r="I3390" s="3">
        <v>36.4</v>
      </c>
      <c r="J3390" s="3">
        <f t="shared" si="1150"/>
        <v>19.677</v>
      </c>
      <c r="K3390" s="3">
        <f t="shared" si="1151"/>
        <v>41.65</v>
      </c>
      <c r="L3390" s="3">
        <f t="shared" si="1155"/>
        <v>0</v>
      </c>
      <c r="M3390" s="3">
        <f t="shared" si="1156"/>
        <v>0</v>
      </c>
      <c r="N3390" s="3">
        <f t="shared" si="1157"/>
        <v>0</v>
      </c>
      <c r="O3390" s="3">
        <f t="shared" si="1158"/>
        <v>0</v>
      </c>
      <c r="P3390" s="3">
        <f t="shared" si="1159"/>
        <v>0</v>
      </c>
      <c r="Q3390" s="3">
        <f t="shared" si="1160"/>
        <v>0</v>
      </c>
      <c r="R3390" s="4">
        <f t="shared" si="1161"/>
        <v>42</v>
      </c>
      <c r="S3390" s="3">
        <v>31.529510000000002</v>
      </c>
      <c r="T3390" s="3">
        <f t="shared" si="1162"/>
        <v>0</v>
      </c>
      <c r="U3390" s="3">
        <f t="shared" si="1163"/>
        <v>42</v>
      </c>
      <c r="V3390" s="3">
        <f t="shared" si="1164"/>
        <v>41.411999999999999</v>
      </c>
      <c r="W3390" s="3">
        <f t="shared" si="1165"/>
        <v>41.411999999999999</v>
      </c>
      <c r="X3390" s="4" t="s">
        <v>5201</v>
      </c>
      <c r="Y3390" s="3">
        <v>29.3</v>
      </c>
      <c r="Z3390" s="3">
        <v>0</v>
      </c>
      <c r="AA3390" s="4">
        <f t="shared" si="1166"/>
        <v>45.5</v>
      </c>
      <c r="AB3390" s="3">
        <f t="shared" si="1167"/>
        <v>42</v>
      </c>
      <c r="AC3390" s="3">
        <v>28.313199439999998</v>
      </c>
      <c r="AD3390" s="3">
        <v>34.528292</v>
      </c>
      <c r="AE3390" s="3">
        <f t="shared" si="1168"/>
        <v>32.186</v>
      </c>
      <c r="AF3390" s="3">
        <v>17.3264</v>
      </c>
      <c r="AG3390" s="3">
        <v>16.66</v>
      </c>
      <c r="AH3390" s="3">
        <f t="shared" si="1169"/>
        <v>0</v>
      </c>
      <c r="AI3390" s="3">
        <f t="shared" si="1170"/>
        <v>0</v>
      </c>
      <c r="AJ3390" s="3">
        <v>47.916000000000004</v>
      </c>
      <c r="AK3390" s="3">
        <v>26.65</v>
      </c>
      <c r="AL3390" s="3">
        <f t="shared" si="1171"/>
        <v>0</v>
      </c>
      <c r="AM3390" s="2" t="str">
        <f t="shared" si="1172"/>
        <v>NA</v>
      </c>
      <c r="AN3390" s="3">
        <f t="shared" si="1173"/>
        <v>35</v>
      </c>
      <c r="AO3390" s="3">
        <f t="shared" si="1174"/>
        <v>14.98</v>
      </c>
      <c r="AP3390" s="3">
        <f t="shared" si="1175"/>
        <v>0</v>
      </c>
      <c r="AQ3390" s="3">
        <f t="shared" si="1176"/>
        <v>49</v>
      </c>
      <c r="AR3390" s="2" cm="1">
        <f t="array" ref="AR3390">MIN(_xlfn._xlws.FILTER(E3390:AQ3390,E3390:AQ3390&lt;&gt;0))</f>
        <v>14.98</v>
      </c>
      <c r="AS3390" s="3">
        <f t="shared" si="1177"/>
        <v>54.74</v>
      </c>
    </row>
    <row r="3391" spans="1:45" x14ac:dyDescent="0.25">
      <c r="A3391" t="s">
        <v>1911</v>
      </c>
      <c r="B3391" t="s">
        <v>34</v>
      </c>
      <c r="C3391">
        <v>82540</v>
      </c>
      <c r="D3391" s="3">
        <v>66</v>
      </c>
      <c r="E3391" s="3">
        <f t="shared" si="1152"/>
        <v>51.612000000000002</v>
      </c>
      <c r="F3391" s="3">
        <f t="shared" si="1153"/>
        <v>0</v>
      </c>
      <c r="G3391" s="3">
        <f t="shared" si="1154"/>
        <v>0</v>
      </c>
      <c r="H3391" s="3">
        <v>9.17</v>
      </c>
      <c r="I3391" s="3">
        <v>10.35</v>
      </c>
      <c r="J3391" s="3">
        <f t="shared" si="1150"/>
        <v>18.552600000000002</v>
      </c>
      <c r="K3391" s="3">
        <f t="shared" si="1151"/>
        <v>39.269999999999996</v>
      </c>
      <c r="L3391" s="3">
        <f t="shared" si="1155"/>
        <v>0</v>
      </c>
      <c r="M3391" s="3">
        <f t="shared" si="1156"/>
        <v>0</v>
      </c>
      <c r="N3391" s="3">
        <f t="shared" si="1157"/>
        <v>0</v>
      </c>
      <c r="O3391" s="3">
        <f t="shared" si="1158"/>
        <v>0</v>
      </c>
      <c r="P3391" s="3">
        <f t="shared" si="1159"/>
        <v>0</v>
      </c>
      <c r="Q3391" s="3">
        <f t="shared" si="1160"/>
        <v>0</v>
      </c>
      <c r="R3391" s="4">
        <f t="shared" si="1161"/>
        <v>39.6</v>
      </c>
      <c r="S3391" s="3">
        <v>8.9661500000000007</v>
      </c>
      <c r="T3391" s="3">
        <f t="shared" si="1162"/>
        <v>0</v>
      </c>
      <c r="U3391" s="3">
        <f t="shared" si="1163"/>
        <v>39.6</v>
      </c>
      <c r="V3391" s="3">
        <f t="shared" si="1164"/>
        <v>39.0456</v>
      </c>
      <c r="W3391" s="3">
        <f t="shared" si="1165"/>
        <v>39.0456</v>
      </c>
      <c r="X3391" s="4" t="s">
        <v>5201</v>
      </c>
      <c r="Y3391" s="3">
        <v>8.33</v>
      </c>
      <c r="Z3391" s="3">
        <v>0</v>
      </c>
      <c r="AA3391" s="4">
        <f t="shared" si="1166"/>
        <v>42.9</v>
      </c>
      <c r="AB3391" s="3">
        <f t="shared" si="1167"/>
        <v>39.6</v>
      </c>
      <c r="AC3391" s="3">
        <v>8.0494522639999992</v>
      </c>
      <c r="AD3391" s="3">
        <v>9.8164052000000002</v>
      </c>
      <c r="AE3391" s="3">
        <f t="shared" si="1168"/>
        <v>30.346799999999998</v>
      </c>
      <c r="AF3391" s="3">
        <v>4.9192000000000009</v>
      </c>
      <c r="AG3391" s="3">
        <v>4.7300000000000004</v>
      </c>
      <c r="AH3391" s="3">
        <f t="shared" si="1169"/>
        <v>0</v>
      </c>
      <c r="AI3391" s="3">
        <f t="shared" si="1170"/>
        <v>0</v>
      </c>
      <c r="AJ3391" s="3">
        <v>13.640000000000002</v>
      </c>
      <c r="AK3391" s="3">
        <v>7.58</v>
      </c>
      <c r="AL3391" s="3">
        <f t="shared" si="1171"/>
        <v>0</v>
      </c>
      <c r="AM3391" s="2" t="str">
        <f t="shared" si="1172"/>
        <v>NA</v>
      </c>
      <c r="AN3391" s="3">
        <f t="shared" si="1173"/>
        <v>33</v>
      </c>
      <c r="AO3391" s="3">
        <f t="shared" si="1174"/>
        <v>14.124000000000001</v>
      </c>
      <c r="AP3391" s="3">
        <f t="shared" si="1175"/>
        <v>0</v>
      </c>
      <c r="AQ3391" s="3">
        <f t="shared" si="1176"/>
        <v>46.199999999999996</v>
      </c>
      <c r="AR3391" s="2" cm="1">
        <f t="array" ref="AR3391">MIN(_xlfn._xlws.FILTER(E3391:AQ3391,E3391:AQ3391&lt;&gt;0))</f>
        <v>4.7300000000000004</v>
      </c>
      <c r="AS3391" s="3">
        <f t="shared" si="1177"/>
        <v>51.612000000000002</v>
      </c>
    </row>
    <row r="3392" spans="1:45" x14ac:dyDescent="0.25">
      <c r="A3392" t="s">
        <v>1912</v>
      </c>
      <c r="B3392" t="s">
        <v>34</v>
      </c>
      <c r="C3392">
        <v>82542</v>
      </c>
      <c r="D3392" s="3">
        <v>112</v>
      </c>
      <c r="E3392" s="3">
        <f t="shared" si="1152"/>
        <v>87.584000000000003</v>
      </c>
      <c r="F3392" s="3">
        <f t="shared" si="1153"/>
        <v>0</v>
      </c>
      <c r="G3392" s="3">
        <f t="shared" si="1154"/>
        <v>0</v>
      </c>
      <c r="H3392" s="3">
        <v>38.380000000000003</v>
      </c>
      <c r="I3392" s="3">
        <v>40.31</v>
      </c>
      <c r="J3392" s="3">
        <f t="shared" si="1150"/>
        <v>31.483200000000004</v>
      </c>
      <c r="K3392" s="3">
        <f t="shared" si="1151"/>
        <v>66.64</v>
      </c>
      <c r="L3392" s="3">
        <f t="shared" si="1155"/>
        <v>0</v>
      </c>
      <c r="M3392" s="3">
        <f t="shared" si="1156"/>
        <v>0</v>
      </c>
      <c r="N3392" s="3">
        <f t="shared" si="1157"/>
        <v>0</v>
      </c>
      <c r="O3392" s="3">
        <f t="shared" si="1158"/>
        <v>0</v>
      </c>
      <c r="P3392" s="3">
        <f t="shared" si="1159"/>
        <v>0</v>
      </c>
      <c r="Q3392" s="3">
        <f t="shared" si="1160"/>
        <v>0</v>
      </c>
      <c r="R3392" s="4">
        <f t="shared" si="1161"/>
        <v>67.2</v>
      </c>
      <c r="S3392" s="3">
        <v>41.940690000000004</v>
      </c>
      <c r="T3392" s="3">
        <f t="shared" si="1162"/>
        <v>0</v>
      </c>
      <c r="U3392" s="3">
        <f t="shared" si="1163"/>
        <v>67.2</v>
      </c>
      <c r="V3392" s="3">
        <f t="shared" si="1164"/>
        <v>66.259200000000007</v>
      </c>
      <c r="W3392" s="3">
        <f t="shared" si="1165"/>
        <v>66.259200000000007</v>
      </c>
      <c r="X3392" s="4" t="s">
        <v>5201</v>
      </c>
      <c r="Y3392" s="3">
        <v>32.479999999999997</v>
      </c>
      <c r="Z3392" s="3">
        <v>0</v>
      </c>
      <c r="AA3392" s="4">
        <f t="shared" si="1166"/>
        <v>72.8</v>
      </c>
      <c r="AB3392" s="3">
        <f t="shared" si="1167"/>
        <v>67.2</v>
      </c>
      <c r="AC3392" s="3">
        <v>31.386099584</v>
      </c>
      <c r="AD3392" s="3">
        <v>38.275731200000003</v>
      </c>
      <c r="AE3392" s="3">
        <f t="shared" si="1168"/>
        <v>51.497599999999998</v>
      </c>
      <c r="AF3392" s="3">
        <v>19.187999999999999</v>
      </c>
      <c r="AG3392" s="3">
        <v>18.45</v>
      </c>
      <c r="AH3392" s="3">
        <f t="shared" si="1169"/>
        <v>0</v>
      </c>
      <c r="AI3392" s="3">
        <f t="shared" si="1170"/>
        <v>0</v>
      </c>
      <c r="AJ3392" s="3">
        <v>53.075000000000003</v>
      </c>
      <c r="AK3392" s="3">
        <v>29.52</v>
      </c>
      <c r="AL3392" s="3">
        <f t="shared" si="1171"/>
        <v>0</v>
      </c>
      <c r="AM3392" s="2" t="str">
        <f t="shared" si="1172"/>
        <v>NA</v>
      </c>
      <c r="AN3392" s="3">
        <f t="shared" si="1173"/>
        <v>56</v>
      </c>
      <c r="AO3392" s="3">
        <f t="shared" si="1174"/>
        <v>23.968</v>
      </c>
      <c r="AP3392" s="3">
        <f t="shared" si="1175"/>
        <v>0</v>
      </c>
      <c r="AQ3392" s="3">
        <f t="shared" si="1176"/>
        <v>78.399999999999991</v>
      </c>
      <c r="AR3392" s="2" cm="1">
        <f t="array" ref="AR3392">MIN(_xlfn._xlws.FILTER(E3392:AQ3392,E3392:AQ3392&lt;&gt;0))</f>
        <v>18.45</v>
      </c>
      <c r="AS3392" s="3">
        <f t="shared" si="1177"/>
        <v>87.584000000000003</v>
      </c>
    </row>
    <row r="3393" spans="1:45" x14ac:dyDescent="0.25">
      <c r="A3393" t="s">
        <v>1913</v>
      </c>
      <c r="B3393" t="s">
        <v>34</v>
      </c>
      <c r="C3393">
        <v>82550</v>
      </c>
      <c r="D3393" s="3">
        <v>52</v>
      </c>
      <c r="E3393" s="3">
        <f t="shared" si="1152"/>
        <v>40.664000000000001</v>
      </c>
      <c r="F3393" s="3">
        <f t="shared" si="1153"/>
        <v>0</v>
      </c>
      <c r="G3393" s="3">
        <f t="shared" si="1154"/>
        <v>0</v>
      </c>
      <c r="H3393" s="3">
        <v>12.6</v>
      </c>
      <c r="I3393" s="3">
        <v>14.54</v>
      </c>
      <c r="J3393" s="3">
        <f t="shared" si="1150"/>
        <v>14.6172</v>
      </c>
      <c r="K3393" s="3">
        <f t="shared" si="1151"/>
        <v>30.939999999999998</v>
      </c>
      <c r="L3393" s="3">
        <f t="shared" si="1155"/>
        <v>0</v>
      </c>
      <c r="M3393" s="3">
        <f t="shared" si="1156"/>
        <v>0</v>
      </c>
      <c r="N3393" s="3">
        <f t="shared" si="1157"/>
        <v>0</v>
      </c>
      <c r="O3393" s="3">
        <f t="shared" si="1158"/>
        <v>0</v>
      </c>
      <c r="P3393" s="3">
        <f t="shared" si="1159"/>
        <v>0</v>
      </c>
      <c r="Q3393" s="3">
        <f t="shared" si="1160"/>
        <v>0</v>
      </c>
      <c r="R3393" s="4">
        <f t="shared" si="1161"/>
        <v>31.2</v>
      </c>
      <c r="S3393" s="3">
        <v>13.997639999999999</v>
      </c>
      <c r="T3393" s="3">
        <f t="shared" si="1162"/>
        <v>0</v>
      </c>
      <c r="U3393" s="3">
        <f t="shared" si="1163"/>
        <v>31.2</v>
      </c>
      <c r="V3393" s="3">
        <f t="shared" si="1164"/>
        <v>30.763200000000001</v>
      </c>
      <c r="W3393" s="3">
        <f t="shared" si="1165"/>
        <v>30.763200000000001</v>
      </c>
      <c r="X3393" s="4">
        <v>0</v>
      </c>
      <c r="Y3393" s="3">
        <v>11.7</v>
      </c>
      <c r="Z3393" s="3">
        <v>0</v>
      </c>
      <c r="AA3393" s="4">
        <f t="shared" si="1166"/>
        <v>33.800000000000004</v>
      </c>
      <c r="AB3393" s="3">
        <f t="shared" si="1167"/>
        <v>31.2</v>
      </c>
      <c r="AC3393" s="3">
        <v>11.305953359999998</v>
      </c>
      <c r="AD3393" s="3">
        <v>13.787747999999999</v>
      </c>
      <c r="AE3393" s="3">
        <f t="shared" si="1168"/>
        <v>23.909599999999998</v>
      </c>
      <c r="AF3393" s="3">
        <v>6.9160000000000004</v>
      </c>
      <c r="AG3393" s="3">
        <v>6.65</v>
      </c>
      <c r="AH3393" s="3">
        <f t="shared" si="1169"/>
        <v>0</v>
      </c>
      <c r="AI3393" s="3">
        <f t="shared" si="1170"/>
        <v>0</v>
      </c>
      <c r="AJ3393" s="3">
        <v>19.14</v>
      </c>
      <c r="AK3393" s="3">
        <v>10.64</v>
      </c>
      <c r="AL3393" s="3">
        <f t="shared" si="1171"/>
        <v>0</v>
      </c>
      <c r="AM3393" s="2">
        <f t="shared" si="1172"/>
        <v>0</v>
      </c>
      <c r="AN3393" s="3">
        <f t="shared" si="1173"/>
        <v>26</v>
      </c>
      <c r="AO3393" s="3">
        <f t="shared" si="1174"/>
        <v>11.128</v>
      </c>
      <c r="AP3393" s="3">
        <f t="shared" si="1175"/>
        <v>0</v>
      </c>
      <c r="AQ3393" s="3">
        <f t="shared" si="1176"/>
        <v>36.4</v>
      </c>
      <c r="AR3393" s="2" cm="1">
        <f t="array" ref="AR3393">MIN(_xlfn._xlws.FILTER(E3393:AQ3393,E3393:AQ3393&lt;&gt;0))</f>
        <v>6.65</v>
      </c>
      <c r="AS3393" s="3">
        <f t="shared" si="1177"/>
        <v>40.664000000000001</v>
      </c>
    </row>
    <row r="3394" spans="1:45" x14ac:dyDescent="0.25">
      <c r="A3394" t="s">
        <v>1914</v>
      </c>
      <c r="B3394" t="s">
        <v>34</v>
      </c>
      <c r="C3394">
        <v>82552</v>
      </c>
      <c r="D3394" s="3">
        <v>94</v>
      </c>
      <c r="E3394" s="3">
        <f t="shared" si="1152"/>
        <v>73.50800000000001</v>
      </c>
      <c r="F3394" s="3">
        <f t="shared" si="1153"/>
        <v>0</v>
      </c>
      <c r="G3394" s="3">
        <f t="shared" si="1154"/>
        <v>0</v>
      </c>
      <c r="H3394" s="3">
        <v>26.35</v>
      </c>
      <c r="I3394" s="3">
        <v>29.92</v>
      </c>
      <c r="J3394" s="3">
        <f t="shared" si="1150"/>
        <v>26.423400000000001</v>
      </c>
      <c r="K3394" s="3">
        <f t="shared" si="1151"/>
        <v>55.93</v>
      </c>
      <c r="L3394" s="3">
        <f t="shared" si="1155"/>
        <v>0</v>
      </c>
      <c r="M3394" s="3">
        <f t="shared" si="1156"/>
        <v>0</v>
      </c>
      <c r="N3394" s="3">
        <f t="shared" si="1157"/>
        <v>0</v>
      </c>
      <c r="O3394" s="3">
        <f t="shared" si="1158"/>
        <v>0</v>
      </c>
      <c r="P3394" s="3">
        <f t="shared" si="1159"/>
        <v>0</v>
      </c>
      <c r="Q3394" s="3">
        <f t="shared" si="1160"/>
        <v>0</v>
      </c>
      <c r="R3394" s="4">
        <f t="shared" si="1161"/>
        <v>56.4</v>
      </c>
      <c r="S3394" s="3">
        <v>25.906080000000003</v>
      </c>
      <c r="T3394" s="3">
        <f t="shared" si="1162"/>
        <v>0</v>
      </c>
      <c r="U3394" s="3">
        <f t="shared" si="1163"/>
        <v>56.4</v>
      </c>
      <c r="V3394" s="3">
        <f t="shared" si="1164"/>
        <v>55.610399999999998</v>
      </c>
      <c r="W3394" s="3">
        <f t="shared" si="1165"/>
        <v>55.610399999999998</v>
      </c>
      <c r="X3394" s="4" t="s">
        <v>5201</v>
      </c>
      <c r="Y3394" s="3">
        <v>24.09</v>
      </c>
      <c r="Z3394" s="3">
        <v>0</v>
      </c>
      <c r="AA3394" s="4">
        <f t="shared" si="1166"/>
        <v>61.1</v>
      </c>
      <c r="AB3394" s="3">
        <f t="shared" si="1167"/>
        <v>56.4</v>
      </c>
      <c r="AC3394" s="3">
        <v>23.278668071999999</v>
      </c>
      <c r="AD3394" s="3">
        <v>28.388619599999998</v>
      </c>
      <c r="AE3394" s="3">
        <f t="shared" si="1168"/>
        <v>43.221199999999996</v>
      </c>
      <c r="AF3394" s="3">
        <v>14.2376</v>
      </c>
      <c r="AG3394" s="3">
        <v>13.69</v>
      </c>
      <c r="AH3394" s="3">
        <f t="shared" si="1169"/>
        <v>0</v>
      </c>
      <c r="AI3394" s="3">
        <f t="shared" si="1170"/>
        <v>0</v>
      </c>
      <c r="AJ3394" s="3">
        <v>39.358000000000004</v>
      </c>
      <c r="AK3394" s="3">
        <v>21.9</v>
      </c>
      <c r="AL3394" s="3">
        <f t="shared" si="1171"/>
        <v>0</v>
      </c>
      <c r="AM3394" s="2" t="str">
        <f t="shared" si="1172"/>
        <v>NA</v>
      </c>
      <c r="AN3394" s="3">
        <f t="shared" si="1173"/>
        <v>47</v>
      </c>
      <c r="AO3394" s="3">
        <f t="shared" si="1174"/>
        <v>20.116</v>
      </c>
      <c r="AP3394" s="3">
        <f t="shared" si="1175"/>
        <v>0</v>
      </c>
      <c r="AQ3394" s="3">
        <f t="shared" si="1176"/>
        <v>65.8</v>
      </c>
      <c r="AR3394" s="2" cm="1">
        <f t="array" ref="AR3394">MIN(_xlfn._xlws.FILTER(E3394:AQ3394,E3394:AQ3394&lt;&gt;0))</f>
        <v>13.69</v>
      </c>
      <c r="AS3394" s="3">
        <f t="shared" si="1177"/>
        <v>73.50800000000001</v>
      </c>
    </row>
    <row r="3395" spans="1:45" x14ac:dyDescent="0.25">
      <c r="A3395" t="s">
        <v>1915</v>
      </c>
      <c r="B3395" t="s">
        <v>34</v>
      </c>
      <c r="C3395">
        <v>82553</v>
      </c>
      <c r="D3395" s="3">
        <v>59</v>
      </c>
      <c r="E3395" s="3">
        <f t="shared" si="1152"/>
        <v>46.138000000000005</v>
      </c>
      <c r="F3395" s="3">
        <f t="shared" si="1153"/>
        <v>0</v>
      </c>
      <c r="G3395" s="3">
        <f t="shared" si="1154"/>
        <v>0</v>
      </c>
      <c r="H3395" s="3">
        <v>22.91</v>
      </c>
      <c r="I3395" s="3">
        <v>25.77</v>
      </c>
      <c r="J3395" s="3">
        <f t="shared" si="1150"/>
        <v>16.584900000000001</v>
      </c>
      <c r="K3395" s="3">
        <f t="shared" si="1151"/>
        <v>35.104999999999997</v>
      </c>
      <c r="L3395" s="3">
        <f t="shared" si="1155"/>
        <v>0</v>
      </c>
      <c r="M3395" s="3">
        <f t="shared" si="1156"/>
        <v>0</v>
      </c>
      <c r="N3395" s="3">
        <f t="shared" si="1157"/>
        <v>0</v>
      </c>
      <c r="O3395" s="3">
        <f t="shared" si="1158"/>
        <v>0</v>
      </c>
      <c r="P3395" s="3">
        <f t="shared" si="1159"/>
        <v>0</v>
      </c>
      <c r="Q3395" s="3">
        <f t="shared" si="1160"/>
        <v>0</v>
      </c>
      <c r="R3395" s="4">
        <f t="shared" si="1161"/>
        <v>35.4</v>
      </c>
      <c r="S3395" s="3">
        <v>22.337030000000002</v>
      </c>
      <c r="T3395" s="3">
        <f t="shared" si="1162"/>
        <v>0</v>
      </c>
      <c r="U3395" s="3">
        <f t="shared" si="1163"/>
        <v>35.4</v>
      </c>
      <c r="V3395" s="3">
        <f t="shared" si="1164"/>
        <v>34.904400000000003</v>
      </c>
      <c r="W3395" s="3">
        <f t="shared" si="1165"/>
        <v>34.904400000000003</v>
      </c>
      <c r="X3395" s="4" t="s">
        <v>5201</v>
      </c>
      <c r="Y3395" s="3">
        <v>19.21</v>
      </c>
      <c r="Z3395" s="3">
        <v>0</v>
      </c>
      <c r="AA3395" s="4">
        <f t="shared" si="1166"/>
        <v>38.35</v>
      </c>
      <c r="AB3395" s="3">
        <f t="shared" si="1167"/>
        <v>35.4</v>
      </c>
      <c r="AC3395" s="3">
        <v>18.563022568000001</v>
      </c>
      <c r="AD3395" s="3">
        <v>22.637832400000001</v>
      </c>
      <c r="AE3395" s="3">
        <f t="shared" si="1168"/>
        <v>27.1282</v>
      </c>
      <c r="AF3395" s="3">
        <v>8.2368000000000006</v>
      </c>
      <c r="AG3395" s="3">
        <v>7.92</v>
      </c>
      <c r="AH3395" s="3">
        <f t="shared" si="1169"/>
        <v>0</v>
      </c>
      <c r="AI3395" s="3">
        <f t="shared" si="1170"/>
        <v>0</v>
      </c>
      <c r="AJ3395" s="3">
        <v>22.77</v>
      </c>
      <c r="AK3395" s="3">
        <v>18.88</v>
      </c>
      <c r="AL3395" s="3">
        <f t="shared" si="1171"/>
        <v>0</v>
      </c>
      <c r="AM3395" s="2" t="str">
        <f t="shared" si="1172"/>
        <v>NA</v>
      </c>
      <c r="AN3395" s="3">
        <f t="shared" si="1173"/>
        <v>29.5</v>
      </c>
      <c r="AO3395" s="3">
        <f t="shared" si="1174"/>
        <v>12.625999999999999</v>
      </c>
      <c r="AP3395" s="3">
        <f t="shared" si="1175"/>
        <v>0</v>
      </c>
      <c r="AQ3395" s="3">
        <f t="shared" si="1176"/>
        <v>41.3</v>
      </c>
      <c r="AR3395" s="2" cm="1">
        <f t="array" ref="AR3395">MIN(_xlfn._xlws.FILTER(E3395:AQ3395,E3395:AQ3395&lt;&gt;0))</f>
        <v>7.92</v>
      </c>
      <c r="AS3395" s="3">
        <f t="shared" si="1177"/>
        <v>46.138000000000005</v>
      </c>
    </row>
    <row r="3396" spans="1:45" x14ac:dyDescent="0.25">
      <c r="A3396" t="s">
        <v>1916</v>
      </c>
      <c r="B3396" t="s">
        <v>34</v>
      </c>
      <c r="C3396">
        <v>82565</v>
      </c>
      <c r="D3396" s="3">
        <v>44</v>
      </c>
      <c r="E3396" s="3">
        <f t="shared" si="1152"/>
        <v>34.408000000000001</v>
      </c>
      <c r="F3396" s="3">
        <f t="shared" si="1153"/>
        <v>0</v>
      </c>
      <c r="G3396" s="3">
        <f t="shared" si="1154"/>
        <v>0</v>
      </c>
      <c r="H3396" s="3">
        <v>10.31</v>
      </c>
      <c r="I3396" s="3">
        <v>11.43</v>
      </c>
      <c r="J3396" s="3">
        <f t="shared" ref="J3396:J3459" si="1178">D3396*28.11%</f>
        <v>12.368400000000001</v>
      </c>
      <c r="K3396" s="3">
        <f t="shared" si="1151"/>
        <v>26.18</v>
      </c>
      <c r="L3396" s="3">
        <f t="shared" si="1155"/>
        <v>0</v>
      </c>
      <c r="M3396" s="3">
        <f t="shared" si="1156"/>
        <v>0</v>
      </c>
      <c r="N3396" s="3">
        <f t="shared" si="1157"/>
        <v>0</v>
      </c>
      <c r="O3396" s="3">
        <f t="shared" si="1158"/>
        <v>0</v>
      </c>
      <c r="P3396" s="3">
        <f t="shared" si="1159"/>
        <v>0</v>
      </c>
      <c r="Q3396" s="3">
        <f t="shared" si="1160"/>
        <v>0</v>
      </c>
      <c r="R3396" s="4">
        <f t="shared" si="1161"/>
        <v>26.4</v>
      </c>
      <c r="S3396" s="3">
        <v>11.020530000000001</v>
      </c>
      <c r="T3396" s="3">
        <f t="shared" si="1162"/>
        <v>0</v>
      </c>
      <c r="U3396" s="3">
        <f t="shared" si="1163"/>
        <v>26.4</v>
      </c>
      <c r="V3396" s="3">
        <f t="shared" si="1164"/>
        <v>26.0304</v>
      </c>
      <c r="W3396" s="3">
        <f t="shared" si="1165"/>
        <v>26.0304</v>
      </c>
      <c r="X3396" s="4" t="s">
        <v>5201</v>
      </c>
      <c r="Y3396" s="3">
        <v>9.2100000000000009</v>
      </c>
      <c r="Z3396" s="3">
        <v>0</v>
      </c>
      <c r="AA3396" s="4">
        <f t="shared" si="1166"/>
        <v>28.6</v>
      </c>
      <c r="AB3396" s="3">
        <f t="shared" si="1167"/>
        <v>26.4</v>
      </c>
      <c r="AC3396" s="3">
        <v>8.899814568</v>
      </c>
      <c r="AD3396" s="3">
        <v>10.853432400000001</v>
      </c>
      <c r="AE3396" s="3">
        <f t="shared" si="1168"/>
        <v>20.231200000000001</v>
      </c>
      <c r="AF3396" s="3">
        <v>5.4496000000000002</v>
      </c>
      <c r="AG3396" s="3">
        <v>5.24</v>
      </c>
      <c r="AH3396" s="3">
        <f t="shared" si="1169"/>
        <v>0</v>
      </c>
      <c r="AI3396" s="3">
        <f t="shared" si="1170"/>
        <v>0</v>
      </c>
      <c r="AJ3396" s="3">
        <v>15.07</v>
      </c>
      <c r="AK3396" s="3">
        <v>8.3800000000000008</v>
      </c>
      <c r="AL3396" s="3">
        <f t="shared" si="1171"/>
        <v>0</v>
      </c>
      <c r="AM3396" s="2" t="str">
        <f t="shared" si="1172"/>
        <v>NA</v>
      </c>
      <c r="AN3396" s="3">
        <f t="shared" si="1173"/>
        <v>22</v>
      </c>
      <c r="AO3396" s="3">
        <f t="shared" si="1174"/>
        <v>9.4160000000000004</v>
      </c>
      <c r="AP3396" s="3">
        <f t="shared" si="1175"/>
        <v>0</v>
      </c>
      <c r="AQ3396" s="3">
        <f t="shared" si="1176"/>
        <v>30.799999999999997</v>
      </c>
      <c r="AR3396" s="2" cm="1">
        <f t="array" ref="AR3396">MIN(_xlfn._xlws.FILTER(E3396:AQ3396,E3396:AQ3396&lt;&gt;0))</f>
        <v>5.24</v>
      </c>
      <c r="AS3396" s="3">
        <f t="shared" si="1177"/>
        <v>34.408000000000001</v>
      </c>
    </row>
    <row r="3397" spans="1:45" x14ac:dyDescent="0.25">
      <c r="A3397" t="s">
        <v>1917</v>
      </c>
      <c r="B3397" t="s">
        <v>34</v>
      </c>
      <c r="C3397">
        <v>82570</v>
      </c>
      <c r="D3397" s="3">
        <v>47</v>
      </c>
      <c r="E3397" s="3">
        <f t="shared" si="1152"/>
        <v>36.754000000000005</v>
      </c>
      <c r="F3397" s="3">
        <f t="shared" si="1153"/>
        <v>0</v>
      </c>
      <c r="G3397" s="3">
        <f t="shared" si="1154"/>
        <v>0</v>
      </c>
      <c r="H3397" s="3">
        <v>10.31</v>
      </c>
      <c r="I3397" s="3">
        <v>11.55</v>
      </c>
      <c r="J3397" s="3">
        <f t="shared" si="1178"/>
        <v>13.2117</v>
      </c>
      <c r="K3397" s="3">
        <f t="shared" si="1151"/>
        <v>27.965</v>
      </c>
      <c r="L3397" s="3">
        <f t="shared" si="1155"/>
        <v>0</v>
      </c>
      <c r="M3397" s="3">
        <f t="shared" si="1156"/>
        <v>0</v>
      </c>
      <c r="N3397" s="3">
        <f t="shared" si="1157"/>
        <v>0</v>
      </c>
      <c r="O3397" s="3">
        <f t="shared" si="1158"/>
        <v>0</v>
      </c>
      <c r="P3397" s="3">
        <f t="shared" si="1159"/>
        <v>0</v>
      </c>
      <c r="Q3397" s="3">
        <f t="shared" si="1160"/>
        <v>0</v>
      </c>
      <c r="R3397" s="4">
        <f t="shared" si="1161"/>
        <v>28.2</v>
      </c>
      <c r="S3397" s="3">
        <v>11.12499</v>
      </c>
      <c r="T3397" s="3">
        <f t="shared" si="1162"/>
        <v>0</v>
      </c>
      <c r="U3397" s="3">
        <f t="shared" si="1163"/>
        <v>28.2</v>
      </c>
      <c r="V3397" s="3">
        <f t="shared" si="1164"/>
        <v>27.805199999999999</v>
      </c>
      <c r="W3397" s="3">
        <f t="shared" si="1165"/>
        <v>27.805199999999999</v>
      </c>
      <c r="X3397" s="4">
        <v>0</v>
      </c>
      <c r="Y3397" s="3">
        <v>9.31</v>
      </c>
      <c r="Z3397" s="3">
        <v>0</v>
      </c>
      <c r="AA3397" s="4">
        <f t="shared" si="1166"/>
        <v>30.55</v>
      </c>
      <c r="AB3397" s="3">
        <f t="shared" si="1167"/>
        <v>28.2</v>
      </c>
      <c r="AC3397" s="3">
        <v>8.9964466479999992</v>
      </c>
      <c r="AD3397" s="3">
        <v>10.971276400000001</v>
      </c>
      <c r="AE3397" s="3">
        <f t="shared" si="1168"/>
        <v>21.610599999999998</v>
      </c>
      <c r="AF3397" s="3">
        <v>5.5015999999999998</v>
      </c>
      <c r="AG3397" s="3">
        <v>5.29</v>
      </c>
      <c r="AH3397" s="3">
        <f t="shared" si="1169"/>
        <v>0</v>
      </c>
      <c r="AI3397" s="3">
        <f t="shared" si="1170"/>
        <v>0</v>
      </c>
      <c r="AJ3397" s="3">
        <v>15.224</v>
      </c>
      <c r="AK3397" s="3">
        <v>8.4600000000000009</v>
      </c>
      <c r="AL3397" s="3">
        <f t="shared" si="1171"/>
        <v>0</v>
      </c>
      <c r="AM3397" s="2">
        <f t="shared" si="1172"/>
        <v>0</v>
      </c>
      <c r="AN3397" s="3">
        <f t="shared" si="1173"/>
        <v>23.5</v>
      </c>
      <c r="AO3397" s="3">
        <f t="shared" si="1174"/>
        <v>10.058</v>
      </c>
      <c r="AP3397" s="3">
        <f t="shared" si="1175"/>
        <v>0</v>
      </c>
      <c r="AQ3397" s="3">
        <f t="shared" si="1176"/>
        <v>32.9</v>
      </c>
      <c r="AR3397" s="2" cm="1">
        <f t="array" ref="AR3397">MIN(_xlfn._xlws.FILTER(E3397:AQ3397,E3397:AQ3397&lt;&gt;0))</f>
        <v>5.29</v>
      </c>
      <c r="AS3397" s="3">
        <f t="shared" si="1177"/>
        <v>36.754000000000005</v>
      </c>
    </row>
    <row r="3398" spans="1:45" x14ac:dyDescent="0.25">
      <c r="A3398" t="s">
        <v>1918</v>
      </c>
      <c r="B3398" t="s">
        <v>34</v>
      </c>
      <c r="C3398">
        <v>82585</v>
      </c>
      <c r="D3398" s="3">
        <v>58</v>
      </c>
      <c r="E3398" s="3">
        <f t="shared" si="1152"/>
        <v>45.356000000000002</v>
      </c>
      <c r="F3398" s="3">
        <f t="shared" si="1153"/>
        <v>0</v>
      </c>
      <c r="G3398" s="3">
        <f t="shared" si="1154"/>
        <v>0</v>
      </c>
      <c r="H3398" s="3">
        <v>22.34</v>
      </c>
      <c r="I3398" s="3">
        <v>19.16</v>
      </c>
      <c r="J3398" s="3">
        <f t="shared" si="1178"/>
        <v>16.303800000000003</v>
      </c>
      <c r="K3398" s="3">
        <f t="shared" si="1151"/>
        <v>34.51</v>
      </c>
      <c r="L3398" s="3">
        <f t="shared" si="1155"/>
        <v>0</v>
      </c>
      <c r="M3398" s="3">
        <f t="shared" si="1156"/>
        <v>0</v>
      </c>
      <c r="N3398" s="3">
        <f t="shared" si="1157"/>
        <v>0</v>
      </c>
      <c r="O3398" s="3">
        <f t="shared" si="1158"/>
        <v>0</v>
      </c>
      <c r="P3398" s="3">
        <f t="shared" si="1159"/>
        <v>0</v>
      </c>
      <c r="Q3398" s="3">
        <f t="shared" si="1160"/>
        <v>0</v>
      </c>
      <c r="R3398" s="4">
        <f t="shared" si="1161"/>
        <v>34.799999999999997</v>
      </c>
      <c r="S3398" s="3">
        <v>24.617740000000001</v>
      </c>
      <c r="T3398" s="3">
        <f t="shared" si="1162"/>
        <v>0</v>
      </c>
      <c r="U3398" s="3">
        <f t="shared" si="1163"/>
        <v>34.799999999999997</v>
      </c>
      <c r="V3398" s="3">
        <f t="shared" si="1164"/>
        <v>34.312800000000003</v>
      </c>
      <c r="W3398" s="3">
        <f t="shared" si="1165"/>
        <v>34.312800000000003</v>
      </c>
      <c r="X3398" s="4" t="s">
        <v>5201</v>
      </c>
      <c r="Y3398" s="3">
        <v>15.42</v>
      </c>
      <c r="Z3398" s="3">
        <v>0</v>
      </c>
      <c r="AA3398" s="4">
        <f t="shared" si="1166"/>
        <v>37.700000000000003</v>
      </c>
      <c r="AB3398" s="3">
        <f t="shared" si="1167"/>
        <v>34.799999999999997</v>
      </c>
      <c r="AC3398" s="3">
        <v>14.900666735999998</v>
      </c>
      <c r="AD3398" s="3">
        <v>18.171544799999999</v>
      </c>
      <c r="AE3398" s="3">
        <f t="shared" si="1168"/>
        <v>26.668399999999998</v>
      </c>
      <c r="AF3398" s="3">
        <v>6.1672000000000002</v>
      </c>
      <c r="AG3398" s="3">
        <v>5.93</v>
      </c>
      <c r="AH3398" s="3">
        <f t="shared" si="1169"/>
        <v>0</v>
      </c>
      <c r="AI3398" s="3">
        <f t="shared" si="1170"/>
        <v>0</v>
      </c>
      <c r="AJ3398" s="3">
        <v>17.061</v>
      </c>
      <c r="AK3398" s="3">
        <v>14.03</v>
      </c>
      <c r="AL3398" s="3">
        <f t="shared" si="1171"/>
        <v>0</v>
      </c>
      <c r="AM3398" s="2" t="str">
        <f t="shared" si="1172"/>
        <v>NA</v>
      </c>
      <c r="AN3398" s="3">
        <f t="shared" si="1173"/>
        <v>29</v>
      </c>
      <c r="AO3398" s="3">
        <f t="shared" si="1174"/>
        <v>12.411999999999999</v>
      </c>
      <c r="AP3398" s="3">
        <f t="shared" si="1175"/>
        <v>0</v>
      </c>
      <c r="AQ3398" s="3">
        <f t="shared" si="1176"/>
        <v>40.599999999999994</v>
      </c>
      <c r="AR3398" s="2" cm="1">
        <f t="array" ref="AR3398">MIN(_xlfn._xlws.FILTER(E3398:AQ3398,E3398:AQ3398&lt;&gt;0))</f>
        <v>5.93</v>
      </c>
      <c r="AS3398" s="3">
        <f t="shared" si="1177"/>
        <v>45.356000000000002</v>
      </c>
    </row>
    <row r="3399" spans="1:45" x14ac:dyDescent="0.25">
      <c r="A3399" t="s">
        <v>1919</v>
      </c>
      <c r="B3399" t="s">
        <v>34</v>
      </c>
      <c r="C3399">
        <v>82595</v>
      </c>
      <c r="D3399" s="3">
        <v>69</v>
      </c>
      <c r="E3399" s="3">
        <f t="shared" si="1152"/>
        <v>53.957999999999998</v>
      </c>
      <c r="F3399" s="3">
        <f t="shared" si="1153"/>
        <v>0</v>
      </c>
      <c r="G3399" s="3">
        <f t="shared" si="1154"/>
        <v>0</v>
      </c>
      <c r="H3399" s="3">
        <v>12.6</v>
      </c>
      <c r="I3399" s="3">
        <v>14.44</v>
      </c>
      <c r="J3399" s="3">
        <f t="shared" si="1178"/>
        <v>19.395900000000001</v>
      </c>
      <c r="K3399" s="3">
        <f t="shared" si="1151"/>
        <v>41.055</v>
      </c>
      <c r="L3399" s="3">
        <f t="shared" si="1155"/>
        <v>0</v>
      </c>
      <c r="M3399" s="3">
        <f t="shared" si="1156"/>
        <v>0</v>
      </c>
      <c r="N3399" s="3">
        <f t="shared" si="1157"/>
        <v>0</v>
      </c>
      <c r="O3399" s="3">
        <f t="shared" si="1158"/>
        <v>0</v>
      </c>
      <c r="P3399" s="3">
        <f t="shared" si="1159"/>
        <v>0</v>
      </c>
      <c r="Q3399" s="3">
        <f t="shared" si="1160"/>
        <v>0</v>
      </c>
      <c r="R3399" s="4">
        <f t="shared" si="1161"/>
        <v>41.4</v>
      </c>
      <c r="S3399" s="3">
        <v>12.50038</v>
      </c>
      <c r="T3399" s="3">
        <f t="shared" si="1162"/>
        <v>0</v>
      </c>
      <c r="U3399" s="3">
        <f t="shared" si="1163"/>
        <v>41.4</v>
      </c>
      <c r="V3399" s="3">
        <f t="shared" si="1164"/>
        <v>40.820399999999999</v>
      </c>
      <c r="W3399" s="3">
        <f t="shared" si="1165"/>
        <v>40.820399999999999</v>
      </c>
      <c r="X3399" s="4">
        <v>0</v>
      </c>
      <c r="Y3399" s="3">
        <v>11.53</v>
      </c>
      <c r="Z3399" s="3">
        <v>0</v>
      </c>
      <c r="AA3399" s="4">
        <f t="shared" si="1166"/>
        <v>44.85</v>
      </c>
      <c r="AB3399" s="3">
        <f t="shared" si="1167"/>
        <v>41.4</v>
      </c>
      <c r="AC3399" s="3">
        <v>11.141678824</v>
      </c>
      <c r="AD3399" s="3">
        <v>13.5874132</v>
      </c>
      <c r="AE3399" s="3">
        <f t="shared" si="1168"/>
        <v>31.726199999999999</v>
      </c>
      <c r="AF3399" s="3">
        <v>6.8744000000000005</v>
      </c>
      <c r="AG3399" s="3">
        <v>6.61</v>
      </c>
      <c r="AH3399" s="3">
        <f t="shared" si="1169"/>
        <v>0</v>
      </c>
      <c r="AI3399" s="3">
        <f t="shared" si="1170"/>
        <v>0</v>
      </c>
      <c r="AJ3399" s="3">
        <v>19.019000000000002</v>
      </c>
      <c r="AK3399" s="3">
        <v>10.57</v>
      </c>
      <c r="AL3399" s="3">
        <f t="shared" si="1171"/>
        <v>0</v>
      </c>
      <c r="AM3399" s="2">
        <f t="shared" si="1172"/>
        <v>0</v>
      </c>
      <c r="AN3399" s="3">
        <f t="shared" si="1173"/>
        <v>34.5</v>
      </c>
      <c r="AO3399" s="3">
        <f t="shared" si="1174"/>
        <v>14.766</v>
      </c>
      <c r="AP3399" s="3">
        <f t="shared" si="1175"/>
        <v>0</v>
      </c>
      <c r="AQ3399" s="3">
        <f t="shared" si="1176"/>
        <v>48.3</v>
      </c>
      <c r="AR3399" s="2" cm="1">
        <f t="array" ref="AR3399">MIN(_xlfn._xlws.FILTER(E3399:AQ3399,E3399:AQ3399&lt;&gt;0))</f>
        <v>6.61</v>
      </c>
      <c r="AS3399" s="3">
        <f t="shared" si="1177"/>
        <v>53.957999999999998</v>
      </c>
    </row>
    <row r="3400" spans="1:45" x14ac:dyDescent="0.25">
      <c r="A3400" t="s">
        <v>1920</v>
      </c>
      <c r="B3400" t="s">
        <v>34</v>
      </c>
      <c r="C3400">
        <v>82600</v>
      </c>
      <c r="D3400" s="3">
        <v>165</v>
      </c>
      <c r="E3400" s="3">
        <f t="shared" si="1152"/>
        <v>129.03</v>
      </c>
      <c r="F3400" s="3">
        <f t="shared" si="1153"/>
        <v>0</v>
      </c>
      <c r="G3400" s="3">
        <f t="shared" si="1154"/>
        <v>0</v>
      </c>
      <c r="H3400" s="3">
        <v>37.81</v>
      </c>
      <c r="I3400" s="3">
        <v>43.3</v>
      </c>
      <c r="J3400" s="3">
        <f t="shared" si="1178"/>
        <v>46.381500000000003</v>
      </c>
      <c r="K3400" s="3">
        <f t="shared" si="1151"/>
        <v>98.174999999999997</v>
      </c>
      <c r="L3400" s="3">
        <f t="shared" si="1155"/>
        <v>0</v>
      </c>
      <c r="M3400" s="3">
        <f t="shared" si="1156"/>
        <v>0</v>
      </c>
      <c r="N3400" s="3">
        <f t="shared" si="1157"/>
        <v>0</v>
      </c>
      <c r="O3400" s="3">
        <f t="shared" si="1158"/>
        <v>0</v>
      </c>
      <c r="P3400" s="3">
        <f t="shared" si="1159"/>
        <v>0</v>
      </c>
      <c r="Q3400" s="3">
        <f t="shared" si="1160"/>
        <v>0</v>
      </c>
      <c r="R3400" s="4">
        <f t="shared" si="1161"/>
        <v>99</v>
      </c>
      <c r="S3400" s="3">
        <v>37.518550000000005</v>
      </c>
      <c r="T3400" s="3">
        <f t="shared" si="1162"/>
        <v>0</v>
      </c>
      <c r="U3400" s="3">
        <f t="shared" si="1163"/>
        <v>99</v>
      </c>
      <c r="V3400" s="3">
        <f t="shared" si="1164"/>
        <v>97.614000000000004</v>
      </c>
      <c r="W3400" s="3">
        <f t="shared" si="1165"/>
        <v>97.614000000000004</v>
      </c>
      <c r="X3400" s="4" t="s">
        <v>5201</v>
      </c>
      <c r="Y3400" s="3">
        <v>26.09</v>
      </c>
      <c r="Z3400" s="3">
        <v>0</v>
      </c>
      <c r="AA3400" s="4">
        <f t="shared" si="1166"/>
        <v>107.25</v>
      </c>
      <c r="AB3400" s="3">
        <f t="shared" si="1167"/>
        <v>99</v>
      </c>
      <c r="AC3400" s="3">
        <v>25.211309671999999</v>
      </c>
      <c r="AD3400" s="3">
        <v>30.745499600000002</v>
      </c>
      <c r="AE3400" s="3">
        <f t="shared" si="1168"/>
        <v>75.867000000000004</v>
      </c>
      <c r="AF3400" s="3">
        <v>20.6128</v>
      </c>
      <c r="AG3400" s="3">
        <v>19.82</v>
      </c>
      <c r="AH3400" s="3">
        <f t="shared" si="1169"/>
        <v>0</v>
      </c>
      <c r="AI3400" s="3">
        <f t="shared" si="1170"/>
        <v>0</v>
      </c>
      <c r="AJ3400" s="3">
        <v>57.035000000000004</v>
      </c>
      <c r="AK3400" s="3">
        <v>31.72</v>
      </c>
      <c r="AL3400" s="3">
        <f t="shared" si="1171"/>
        <v>0</v>
      </c>
      <c r="AM3400" s="2" t="str">
        <f t="shared" si="1172"/>
        <v>NA</v>
      </c>
      <c r="AN3400" s="3">
        <f t="shared" si="1173"/>
        <v>82.5</v>
      </c>
      <c r="AO3400" s="3">
        <f t="shared" si="1174"/>
        <v>35.31</v>
      </c>
      <c r="AP3400" s="3">
        <f t="shared" si="1175"/>
        <v>0</v>
      </c>
      <c r="AQ3400" s="3">
        <f t="shared" si="1176"/>
        <v>115.49999999999999</v>
      </c>
      <c r="AR3400" s="2" cm="1">
        <f t="array" ref="AR3400">MIN(_xlfn._xlws.FILTER(E3400:AQ3400,E3400:AQ3400&lt;&gt;0))</f>
        <v>19.82</v>
      </c>
      <c r="AS3400" s="3">
        <f t="shared" si="1177"/>
        <v>129.03</v>
      </c>
    </row>
    <row r="3401" spans="1:45" x14ac:dyDescent="0.25">
      <c r="A3401" t="s">
        <v>1921</v>
      </c>
      <c r="B3401" t="s">
        <v>34</v>
      </c>
      <c r="C3401">
        <v>82607</v>
      </c>
      <c r="D3401" s="3">
        <v>106</v>
      </c>
      <c r="E3401" s="3">
        <f t="shared" si="1152"/>
        <v>82.891999999999996</v>
      </c>
      <c r="F3401" s="3">
        <f t="shared" si="1153"/>
        <v>0</v>
      </c>
      <c r="G3401" s="3">
        <f t="shared" si="1154"/>
        <v>0</v>
      </c>
      <c r="H3401" s="3">
        <v>29.79</v>
      </c>
      <c r="I3401" s="3">
        <v>33.65</v>
      </c>
      <c r="J3401" s="3">
        <f t="shared" si="1178"/>
        <v>29.796600000000002</v>
      </c>
      <c r="K3401" s="3">
        <f t="shared" si="1151"/>
        <v>63.07</v>
      </c>
      <c r="L3401" s="3">
        <f t="shared" si="1155"/>
        <v>0</v>
      </c>
      <c r="M3401" s="3">
        <f t="shared" si="1156"/>
        <v>0</v>
      </c>
      <c r="N3401" s="3">
        <f t="shared" si="1157"/>
        <v>0</v>
      </c>
      <c r="O3401" s="3">
        <f t="shared" si="1158"/>
        <v>0</v>
      </c>
      <c r="P3401" s="3">
        <f t="shared" si="1159"/>
        <v>0</v>
      </c>
      <c r="Q3401" s="3">
        <f t="shared" si="1160"/>
        <v>0</v>
      </c>
      <c r="R3401" s="4">
        <f t="shared" si="1161"/>
        <v>63.599999999999994</v>
      </c>
      <c r="S3401" s="3">
        <v>29.161750000000001</v>
      </c>
      <c r="T3401" s="3">
        <f t="shared" si="1162"/>
        <v>0</v>
      </c>
      <c r="U3401" s="3">
        <f t="shared" si="1163"/>
        <v>63.599999999999994</v>
      </c>
      <c r="V3401" s="3">
        <f t="shared" si="1164"/>
        <v>62.709600000000002</v>
      </c>
      <c r="W3401" s="3">
        <f t="shared" si="1165"/>
        <v>62.709600000000002</v>
      </c>
      <c r="X3401" s="4">
        <v>0</v>
      </c>
      <c r="Y3401" s="3">
        <v>27.09</v>
      </c>
      <c r="Z3401" s="3">
        <v>0</v>
      </c>
      <c r="AA3401" s="4">
        <f t="shared" si="1166"/>
        <v>68.900000000000006</v>
      </c>
      <c r="AB3401" s="3">
        <f t="shared" si="1167"/>
        <v>63.599999999999994</v>
      </c>
      <c r="AC3401" s="3">
        <v>26.177630471999997</v>
      </c>
      <c r="AD3401" s="3">
        <v>31.923939599999997</v>
      </c>
      <c r="AE3401" s="3">
        <f t="shared" si="1168"/>
        <v>48.738799999999998</v>
      </c>
      <c r="AF3401" s="3">
        <v>15.9016</v>
      </c>
      <c r="AG3401" s="3">
        <v>15.29</v>
      </c>
      <c r="AH3401" s="3">
        <f t="shared" si="1169"/>
        <v>0</v>
      </c>
      <c r="AI3401" s="3">
        <f t="shared" si="1170"/>
        <v>0</v>
      </c>
      <c r="AJ3401" s="3">
        <v>44</v>
      </c>
      <c r="AK3401" s="3">
        <v>24.65</v>
      </c>
      <c r="AL3401" s="3">
        <f t="shared" si="1171"/>
        <v>0</v>
      </c>
      <c r="AM3401" s="2">
        <f t="shared" si="1172"/>
        <v>0</v>
      </c>
      <c r="AN3401" s="3">
        <f t="shared" si="1173"/>
        <v>53</v>
      </c>
      <c r="AO3401" s="3">
        <f t="shared" si="1174"/>
        <v>22.684000000000001</v>
      </c>
      <c r="AP3401" s="3">
        <f t="shared" si="1175"/>
        <v>0</v>
      </c>
      <c r="AQ3401" s="3">
        <f t="shared" si="1176"/>
        <v>74.199999999999989</v>
      </c>
      <c r="AR3401" s="2" cm="1">
        <f t="array" ref="AR3401">MIN(_xlfn._xlws.FILTER(E3401:AQ3401,E3401:AQ3401&lt;&gt;0))</f>
        <v>15.29</v>
      </c>
      <c r="AS3401" s="3">
        <f t="shared" si="1177"/>
        <v>82.891999999999996</v>
      </c>
    </row>
    <row r="3402" spans="1:45" x14ac:dyDescent="0.25">
      <c r="A3402" t="s">
        <v>1922</v>
      </c>
      <c r="B3402" t="s">
        <v>34</v>
      </c>
      <c r="C3402">
        <v>82608</v>
      </c>
      <c r="D3402" s="3">
        <v>141</v>
      </c>
      <c r="E3402" s="3">
        <f t="shared" si="1152"/>
        <v>110.262</v>
      </c>
      <c r="F3402" s="3">
        <f t="shared" si="1153"/>
        <v>0</v>
      </c>
      <c r="G3402" s="3">
        <f t="shared" si="1154"/>
        <v>0</v>
      </c>
      <c r="H3402" s="3">
        <v>28.07</v>
      </c>
      <c r="I3402" s="3">
        <v>31.96</v>
      </c>
      <c r="J3402" s="3">
        <f t="shared" si="1178"/>
        <v>39.635100000000001</v>
      </c>
      <c r="K3402" s="3">
        <f t="shared" si="1151"/>
        <v>83.894999999999996</v>
      </c>
      <c r="L3402" s="3">
        <f t="shared" si="1155"/>
        <v>0</v>
      </c>
      <c r="M3402" s="3">
        <f t="shared" si="1156"/>
        <v>0</v>
      </c>
      <c r="N3402" s="3">
        <f t="shared" si="1157"/>
        <v>0</v>
      </c>
      <c r="O3402" s="3">
        <f t="shared" si="1158"/>
        <v>0</v>
      </c>
      <c r="P3402" s="3">
        <f t="shared" si="1159"/>
        <v>0</v>
      </c>
      <c r="Q3402" s="3">
        <f t="shared" si="1160"/>
        <v>0</v>
      </c>
      <c r="R3402" s="4">
        <f t="shared" si="1161"/>
        <v>84.6</v>
      </c>
      <c r="S3402" s="3">
        <v>27.699310000000001</v>
      </c>
      <c r="T3402" s="3">
        <f t="shared" si="1162"/>
        <v>0</v>
      </c>
      <c r="U3402" s="3">
        <f t="shared" si="1163"/>
        <v>84.6</v>
      </c>
      <c r="V3402" s="3">
        <f t="shared" si="1164"/>
        <v>83.415599999999998</v>
      </c>
      <c r="W3402" s="3">
        <f t="shared" si="1165"/>
        <v>83.415599999999998</v>
      </c>
      <c r="X3402" s="4" t="s">
        <v>5201</v>
      </c>
      <c r="Y3402" s="3">
        <v>25.74</v>
      </c>
      <c r="Z3402" s="3">
        <v>0</v>
      </c>
      <c r="AA3402" s="4">
        <f t="shared" si="1166"/>
        <v>91.65</v>
      </c>
      <c r="AB3402" s="3">
        <f t="shared" si="1167"/>
        <v>84.6</v>
      </c>
      <c r="AC3402" s="3">
        <v>24.873097392000002</v>
      </c>
      <c r="AD3402" s="3">
        <v>30.333045600000002</v>
      </c>
      <c r="AE3402" s="3">
        <f t="shared" si="1168"/>
        <v>64.831800000000001</v>
      </c>
      <c r="AF3402" s="3">
        <v>15.215200000000001</v>
      </c>
      <c r="AG3402" s="3">
        <v>14.63</v>
      </c>
      <c r="AH3402" s="3">
        <f t="shared" si="1169"/>
        <v>0</v>
      </c>
      <c r="AI3402" s="3">
        <f t="shared" si="1170"/>
        <v>0</v>
      </c>
      <c r="AJ3402" s="3">
        <v>42.085999999999999</v>
      </c>
      <c r="AK3402" s="3">
        <v>23.41</v>
      </c>
      <c r="AL3402" s="3">
        <f t="shared" si="1171"/>
        <v>0</v>
      </c>
      <c r="AM3402" s="2" t="str">
        <f t="shared" si="1172"/>
        <v>NA</v>
      </c>
      <c r="AN3402" s="3">
        <f t="shared" si="1173"/>
        <v>70.5</v>
      </c>
      <c r="AO3402" s="3">
        <f t="shared" si="1174"/>
        <v>30.173999999999999</v>
      </c>
      <c r="AP3402" s="3">
        <f t="shared" si="1175"/>
        <v>0</v>
      </c>
      <c r="AQ3402" s="3">
        <f t="shared" si="1176"/>
        <v>98.699999999999989</v>
      </c>
      <c r="AR3402" s="2" cm="1">
        <f t="array" ref="AR3402">MIN(_xlfn._xlws.FILTER(E3402:AQ3402,E3402:AQ3402&lt;&gt;0))</f>
        <v>14.63</v>
      </c>
      <c r="AS3402" s="3">
        <f t="shared" si="1177"/>
        <v>110.262</v>
      </c>
    </row>
    <row r="3403" spans="1:45" x14ac:dyDescent="0.25">
      <c r="A3403" t="s">
        <v>1923</v>
      </c>
      <c r="B3403" t="s">
        <v>34</v>
      </c>
      <c r="C3403">
        <v>82610</v>
      </c>
      <c r="D3403" s="3">
        <v>75</v>
      </c>
      <c r="E3403" s="3">
        <f t="shared" si="1152"/>
        <v>58.650000000000006</v>
      </c>
      <c r="F3403" s="3">
        <f t="shared" si="1153"/>
        <v>0</v>
      </c>
      <c r="G3403" s="3">
        <f t="shared" si="1154"/>
        <v>0</v>
      </c>
      <c r="H3403" s="3">
        <v>29.21</v>
      </c>
      <c r="I3403" s="3">
        <v>30.35</v>
      </c>
      <c r="J3403" s="3">
        <f t="shared" si="1178"/>
        <v>21.0825</v>
      </c>
      <c r="K3403" s="3">
        <f t="shared" si="1151"/>
        <v>44.625</v>
      </c>
      <c r="L3403" s="3">
        <f t="shared" si="1155"/>
        <v>0</v>
      </c>
      <c r="M3403" s="3">
        <f t="shared" si="1156"/>
        <v>0</v>
      </c>
      <c r="N3403" s="3">
        <f t="shared" si="1157"/>
        <v>0</v>
      </c>
      <c r="O3403" s="3">
        <f t="shared" si="1158"/>
        <v>0</v>
      </c>
      <c r="P3403" s="3">
        <f t="shared" si="1159"/>
        <v>0</v>
      </c>
      <c r="Q3403" s="3">
        <f t="shared" si="1160"/>
        <v>0</v>
      </c>
      <c r="R3403" s="4">
        <f t="shared" si="1161"/>
        <v>45</v>
      </c>
      <c r="S3403" s="3">
        <v>32.243320000000004</v>
      </c>
      <c r="T3403" s="3">
        <f t="shared" si="1162"/>
        <v>0</v>
      </c>
      <c r="U3403" s="3">
        <f t="shared" si="1163"/>
        <v>45</v>
      </c>
      <c r="V3403" s="3">
        <f t="shared" si="1164"/>
        <v>44.370000000000005</v>
      </c>
      <c r="W3403" s="3">
        <f t="shared" si="1165"/>
        <v>44.370000000000005</v>
      </c>
      <c r="X3403" s="4" t="s">
        <v>5201</v>
      </c>
      <c r="Y3403" s="3">
        <v>24.43</v>
      </c>
      <c r="Z3403" s="3">
        <v>0</v>
      </c>
      <c r="AA3403" s="4">
        <f t="shared" si="1166"/>
        <v>48.75</v>
      </c>
      <c r="AB3403" s="3">
        <f t="shared" si="1167"/>
        <v>45</v>
      </c>
      <c r="AC3403" s="3">
        <v>23.607217143999996</v>
      </c>
      <c r="AD3403" s="3">
        <v>28.789289199999999</v>
      </c>
      <c r="AE3403" s="3">
        <f t="shared" si="1168"/>
        <v>34.484999999999999</v>
      </c>
      <c r="AF3403" s="3">
        <v>12.074400000000001</v>
      </c>
      <c r="AG3403" s="3">
        <v>11.61</v>
      </c>
      <c r="AH3403" s="3">
        <f t="shared" si="1169"/>
        <v>0</v>
      </c>
      <c r="AI3403" s="3">
        <f t="shared" si="1170"/>
        <v>0</v>
      </c>
      <c r="AJ3403" s="3">
        <v>33.374000000000002</v>
      </c>
      <c r="AK3403" s="3">
        <v>22.22</v>
      </c>
      <c r="AL3403" s="3">
        <f t="shared" si="1171"/>
        <v>0</v>
      </c>
      <c r="AM3403" s="2" t="str">
        <f t="shared" si="1172"/>
        <v>NA</v>
      </c>
      <c r="AN3403" s="3">
        <f t="shared" si="1173"/>
        <v>37.5</v>
      </c>
      <c r="AO3403" s="3">
        <f t="shared" si="1174"/>
        <v>16.05</v>
      </c>
      <c r="AP3403" s="3">
        <f t="shared" si="1175"/>
        <v>0</v>
      </c>
      <c r="AQ3403" s="3">
        <f t="shared" si="1176"/>
        <v>52.5</v>
      </c>
      <c r="AR3403" s="2" cm="1">
        <f t="array" ref="AR3403">MIN(_xlfn._xlws.FILTER(E3403:AQ3403,E3403:AQ3403&lt;&gt;0))</f>
        <v>11.61</v>
      </c>
      <c r="AS3403" s="3">
        <f t="shared" si="1177"/>
        <v>58.650000000000006</v>
      </c>
    </row>
    <row r="3404" spans="1:45" x14ac:dyDescent="0.25">
      <c r="A3404" t="s">
        <v>1924</v>
      </c>
      <c r="B3404" t="s">
        <v>34</v>
      </c>
      <c r="C3404">
        <v>82615</v>
      </c>
      <c r="D3404" s="3">
        <v>29</v>
      </c>
      <c r="E3404" s="3">
        <f t="shared" si="1152"/>
        <v>22.678000000000001</v>
      </c>
      <c r="F3404" s="3">
        <f t="shared" si="1153"/>
        <v>0</v>
      </c>
      <c r="G3404" s="3">
        <f t="shared" si="1154"/>
        <v>0</v>
      </c>
      <c r="H3404" s="3">
        <v>16.04</v>
      </c>
      <c r="I3404" s="3">
        <v>18.22</v>
      </c>
      <c r="J3404" s="3">
        <f t="shared" si="1178"/>
        <v>8.1519000000000013</v>
      </c>
      <c r="K3404" s="3">
        <f t="shared" si="1151"/>
        <v>17.254999999999999</v>
      </c>
      <c r="L3404" s="3">
        <f t="shared" si="1155"/>
        <v>0</v>
      </c>
      <c r="M3404" s="3">
        <f t="shared" si="1156"/>
        <v>0</v>
      </c>
      <c r="N3404" s="3">
        <f t="shared" si="1157"/>
        <v>0</v>
      </c>
      <c r="O3404" s="3">
        <f t="shared" si="1158"/>
        <v>0</v>
      </c>
      <c r="P3404" s="3">
        <f t="shared" si="1159"/>
        <v>0</v>
      </c>
      <c r="Q3404" s="3">
        <f t="shared" si="1160"/>
        <v>0</v>
      </c>
      <c r="R3404" s="4">
        <f t="shared" si="1161"/>
        <v>17.399999999999999</v>
      </c>
      <c r="S3404" s="3">
        <v>16.626550000000002</v>
      </c>
      <c r="T3404" s="3">
        <f t="shared" si="1162"/>
        <v>0</v>
      </c>
      <c r="U3404" s="3">
        <f t="shared" si="1163"/>
        <v>17.399999999999999</v>
      </c>
      <c r="V3404" s="3">
        <f t="shared" si="1164"/>
        <v>17.156400000000001</v>
      </c>
      <c r="W3404" s="3">
        <f t="shared" si="1165"/>
        <v>17.156400000000001</v>
      </c>
      <c r="X3404" s="4" t="s">
        <v>5201</v>
      </c>
      <c r="Y3404" s="3">
        <v>14.67</v>
      </c>
      <c r="Z3404" s="3">
        <v>0</v>
      </c>
      <c r="AA3404" s="4">
        <f t="shared" si="1166"/>
        <v>18.850000000000001</v>
      </c>
      <c r="AB3404" s="3">
        <f t="shared" si="1167"/>
        <v>17.399999999999999</v>
      </c>
      <c r="AC3404" s="3">
        <v>14.175926135999999</v>
      </c>
      <c r="AD3404" s="3">
        <v>17.2877148</v>
      </c>
      <c r="AE3404" s="3">
        <f t="shared" si="1168"/>
        <v>13.334199999999999</v>
      </c>
      <c r="AF3404" s="3">
        <v>8.6839999999999993</v>
      </c>
      <c r="AG3404" s="3">
        <v>8.35</v>
      </c>
      <c r="AH3404" s="3">
        <f t="shared" si="1169"/>
        <v>0</v>
      </c>
      <c r="AI3404" s="3">
        <f t="shared" si="1170"/>
        <v>0</v>
      </c>
      <c r="AJ3404" s="3">
        <v>24.024000000000001</v>
      </c>
      <c r="AK3404" s="3">
        <v>13.34</v>
      </c>
      <c r="AL3404" s="3">
        <f t="shared" si="1171"/>
        <v>0</v>
      </c>
      <c r="AM3404" s="2" t="str">
        <f t="shared" si="1172"/>
        <v>NA</v>
      </c>
      <c r="AN3404" s="3">
        <f t="shared" si="1173"/>
        <v>14.5</v>
      </c>
      <c r="AO3404" s="3">
        <f t="shared" si="1174"/>
        <v>6.2059999999999995</v>
      </c>
      <c r="AP3404" s="3">
        <f t="shared" si="1175"/>
        <v>0</v>
      </c>
      <c r="AQ3404" s="3">
        <f t="shared" si="1176"/>
        <v>20.299999999999997</v>
      </c>
      <c r="AR3404" s="2" cm="1">
        <f t="array" ref="AR3404">MIN(_xlfn._xlws.FILTER(E3404:AQ3404,E3404:AQ3404&lt;&gt;0))</f>
        <v>6.2059999999999995</v>
      </c>
      <c r="AS3404" s="3">
        <f t="shared" si="1177"/>
        <v>24.024000000000001</v>
      </c>
    </row>
    <row r="3405" spans="1:45" x14ac:dyDescent="0.25">
      <c r="A3405" t="s">
        <v>1925</v>
      </c>
      <c r="B3405" t="s">
        <v>34</v>
      </c>
      <c r="C3405">
        <v>82626</v>
      </c>
      <c r="D3405" s="3">
        <v>242</v>
      </c>
      <c r="E3405" s="3">
        <f t="shared" si="1152"/>
        <v>189.244</v>
      </c>
      <c r="F3405" s="3">
        <f t="shared" si="1153"/>
        <v>0</v>
      </c>
      <c r="G3405" s="3">
        <f t="shared" si="1154"/>
        <v>0</v>
      </c>
      <c r="H3405" s="3">
        <v>49.84</v>
      </c>
      <c r="I3405" s="3">
        <v>56.42</v>
      </c>
      <c r="J3405" s="3">
        <f t="shared" si="1178"/>
        <v>68.026200000000003</v>
      </c>
      <c r="K3405" s="3">
        <f t="shared" si="1151"/>
        <v>143.98999999999998</v>
      </c>
      <c r="L3405" s="3">
        <f t="shared" si="1155"/>
        <v>0</v>
      </c>
      <c r="M3405" s="3">
        <f t="shared" si="1156"/>
        <v>0</v>
      </c>
      <c r="N3405" s="3">
        <f t="shared" si="1157"/>
        <v>0</v>
      </c>
      <c r="O3405" s="3">
        <f t="shared" si="1158"/>
        <v>0</v>
      </c>
      <c r="P3405" s="3">
        <f t="shared" si="1159"/>
        <v>0</v>
      </c>
      <c r="Q3405" s="3">
        <f t="shared" si="1160"/>
        <v>0</v>
      </c>
      <c r="R3405" s="4">
        <f t="shared" si="1161"/>
        <v>145.19999999999999</v>
      </c>
      <c r="S3405" s="3">
        <v>48.887279999999997</v>
      </c>
      <c r="T3405" s="3">
        <f t="shared" si="1162"/>
        <v>0</v>
      </c>
      <c r="U3405" s="3">
        <f t="shared" si="1163"/>
        <v>145.19999999999999</v>
      </c>
      <c r="V3405" s="3">
        <f t="shared" si="1164"/>
        <v>143.16720000000001</v>
      </c>
      <c r="W3405" s="3">
        <f t="shared" si="1165"/>
        <v>143.16720000000001</v>
      </c>
      <c r="X3405" s="4" t="s">
        <v>5201</v>
      </c>
      <c r="Y3405" s="3">
        <v>43.48</v>
      </c>
      <c r="Z3405" s="3">
        <v>0</v>
      </c>
      <c r="AA3405" s="4">
        <f t="shared" si="1166"/>
        <v>157.30000000000001</v>
      </c>
      <c r="AB3405" s="3">
        <f t="shared" si="1167"/>
        <v>145.19999999999999</v>
      </c>
      <c r="AC3405" s="3">
        <v>42.015628383999996</v>
      </c>
      <c r="AD3405" s="3">
        <v>51.238571199999996</v>
      </c>
      <c r="AE3405" s="3">
        <f t="shared" si="1168"/>
        <v>111.27159999999999</v>
      </c>
      <c r="AF3405" s="3">
        <v>26.863199999999999</v>
      </c>
      <c r="AG3405" s="3">
        <v>25.83</v>
      </c>
      <c r="AH3405" s="3">
        <f t="shared" si="1169"/>
        <v>0</v>
      </c>
      <c r="AI3405" s="3">
        <f t="shared" si="1170"/>
        <v>0</v>
      </c>
      <c r="AJ3405" s="3">
        <v>74.283000000000001</v>
      </c>
      <c r="AK3405" s="3">
        <v>41.3</v>
      </c>
      <c r="AL3405" s="3">
        <f t="shared" si="1171"/>
        <v>0</v>
      </c>
      <c r="AM3405" s="2" t="str">
        <f t="shared" si="1172"/>
        <v>NA</v>
      </c>
      <c r="AN3405" s="3">
        <f t="shared" si="1173"/>
        <v>121</v>
      </c>
      <c r="AO3405" s="3">
        <f t="shared" si="1174"/>
        <v>51.787999999999997</v>
      </c>
      <c r="AP3405" s="3">
        <f t="shared" si="1175"/>
        <v>0</v>
      </c>
      <c r="AQ3405" s="3">
        <f t="shared" si="1176"/>
        <v>169.39999999999998</v>
      </c>
      <c r="AR3405" s="2" cm="1">
        <f t="array" ref="AR3405">MIN(_xlfn._xlws.FILTER(E3405:AQ3405,E3405:AQ3405&lt;&gt;0))</f>
        <v>25.83</v>
      </c>
      <c r="AS3405" s="3">
        <f t="shared" si="1177"/>
        <v>189.244</v>
      </c>
    </row>
    <row r="3406" spans="1:45" x14ac:dyDescent="0.25">
      <c r="A3406" t="s">
        <v>1925</v>
      </c>
      <c r="B3406" t="s">
        <v>34</v>
      </c>
      <c r="C3406">
        <v>82627</v>
      </c>
      <c r="D3406" s="3">
        <v>213</v>
      </c>
      <c r="E3406" s="3">
        <f t="shared" si="1152"/>
        <v>166.566</v>
      </c>
      <c r="F3406" s="3">
        <f t="shared" si="1153"/>
        <v>0</v>
      </c>
      <c r="G3406" s="3">
        <f t="shared" si="1154"/>
        <v>0</v>
      </c>
      <c r="H3406" s="3">
        <v>43.54</v>
      </c>
      <c r="I3406" s="3">
        <v>49.63</v>
      </c>
      <c r="J3406" s="3">
        <f t="shared" si="1178"/>
        <v>59.874300000000005</v>
      </c>
      <c r="K3406" s="3">
        <f t="shared" si="1151"/>
        <v>126.735</v>
      </c>
      <c r="L3406" s="3">
        <f t="shared" si="1155"/>
        <v>0</v>
      </c>
      <c r="M3406" s="3">
        <f t="shared" si="1156"/>
        <v>0</v>
      </c>
      <c r="N3406" s="3">
        <f t="shared" si="1157"/>
        <v>0</v>
      </c>
      <c r="O3406" s="3">
        <f t="shared" si="1158"/>
        <v>0</v>
      </c>
      <c r="P3406" s="3">
        <f t="shared" si="1159"/>
        <v>0</v>
      </c>
      <c r="Q3406" s="3">
        <f t="shared" si="1160"/>
        <v>0</v>
      </c>
      <c r="R3406" s="4">
        <f t="shared" si="1161"/>
        <v>127.8</v>
      </c>
      <c r="S3406" s="3">
        <v>43.020110000000003</v>
      </c>
      <c r="T3406" s="3">
        <f t="shared" si="1162"/>
        <v>0</v>
      </c>
      <c r="U3406" s="3">
        <f t="shared" si="1163"/>
        <v>127.8</v>
      </c>
      <c r="V3406" s="3">
        <f t="shared" si="1164"/>
        <v>126.0108</v>
      </c>
      <c r="W3406" s="3">
        <f t="shared" si="1165"/>
        <v>126.0108</v>
      </c>
      <c r="X3406" s="4">
        <v>0</v>
      </c>
      <c r="Y3406" s="3">
        <v>39.96</v>
      </c>
      <c r="Z3406" s="3">
        <v>0</v>
      </c>
      <c r="AA3406" s="4">
        <f t="shared" si="1166"/>
        <v>138.45000000000002</v>
      </c>
      <c r="AB3406" s="3">
        <f t="shared" si="1167"/>
        <v>127.8</v>
      </c>
      <c r="AC3406" s="3">
        <v>38.614179168000007</v>
      </c>
      <c r="AD3406" s="3">
        <v>47.090462400000007</v>
      </c>
      <c r="AE3406" s="3">
        <f t="shared" si="1168"/>
        <v>97.937399999999997</v>
      </c>
      <c r="AF3406" s="3">
        <v>23.628799999999998</v>
      </c>
      <c r="AG3406" s="3">
        <v>22.72</v>
      </c>
      <c r="AH3406" s="3">
        <f t="shared" si="1169"/>
        <v>0</v>
      </c>
      <c r="AI3406" s="3">
        <f t="shared" si="1170"/>
        <v>0</v>
      </c>
      <c r="AJ3406" s="3">
        <v>65.362000000000009</v>
      </c>
      <c r="AK3406" s="3">
        <v>36.35</v>
      </c>
      <c r="AL3406" s="3">
        <f t="shared" si="1171"/>
        <v>0</v>
      </c>
      <c r="AM3406" s="2">
        <f t="shared" si="1172"/>
        <v>0</v>
      </c>
      <c r="AN3406" s="3">
        <f t="shared" si="1173"/>
        <v>106.5</v>
      </c>
      <c r="AO3406" s="3">
        <f t="shared" si="1174"/>
        <v>45.582000000000001</v>
      </c>
      <c r="AP3406" s="3">
        <f t="shared" si="1175"/>
        <v>0</v>
      </c>
      <c r="AQ3406" s="3">
        <f t="shared" si="1176"/>
        <v>149.1</v>
      </c>
      <c r="AR3406" s="2" cm="1">
        <f t="array" ref="AR3406">MIN(_xlfn._xlws.FILTER(E3406:AQ3406,E3406:AQ3406&lt;&gt;0))</f>
        <v>22.72</v>
      </c>
      <c r="AS3406" s="3">
        <f t="shared" si="1177"/>
        <v>166.566</v>
      </c>
    </row>
    <row r="3407" spans="1:45" x14ac:dyDescent="0.25">
      <c r="A3407" t="s">
        <v>1926</v>
      </c>
      <c r="B3407" t="s">
        <v>34</v>
      </c>
      <c r="C3407">
        <v>82634</v>
      </c>
      <c r="D3407" s="3">
        <v>138</v>
      </c>
      <c r="E3407" s="3">
        <f t="shared" si="1152"/>
        <v>107.916</v>
      </c>
      <c r="F3407" s="3">
        <f t="shared" si="1153"/>
        <v>0</v>
      </c>
      <c r="G3407" s="3">
        <f t="shared" si="1154"/>
        <v>0</v>
      </c>
      <c r="H3407" s="3">
        <v>57.28</v>
      </c>
      <c r="I3407" s="3">
        <v>65.349999999999994</v>
      </c>
      <c r="J3407" s="3">
        <f t="shared" si="1178"/>
        <v>38.791800000000002</v>
      </c>
      <c r="K3407" s="3">
        <f t="shared" si="1151"/>
        <v>82.11</v>
      </c>
      <c r="L3407" s="3">
        <f t="shared" si="1155"/>
        <v>0</v>
      </c>
      <c r="M3407" s="3">
        <f t="shared" si="1156"/>
        <v>0</v>
      </c>
      <c r="N3407" s="3">
        <f t="shared" si="1157"/>
        <v>0</v>
      </c>
      <c r="O3407" s="3">
        <f t="shared" si="1158"/>
        <v>0</v>
      </c>
      <c r="P3407" s="3">
        <f t="shared" si="1159"/>
        <v>0</v>
      </c>
      <c r="Q3407" s="3">
        <f t="shared" si="1160"/>
        <v>0</v>
      </c>
      <c r="R3407" s="4">
        <f t="shared" si="1161"/>
        <v>82.8</v>
      </c>
      <c r="S3407" s="3">
        <v>56.634730000000005</v>
      </c>
      <c r="T3407" s="3">
        <f t="shared" si="1162"/>
        <v>0</v>
      </c>
      <c r="U3407" s="3">
        <f t="shared" si="1163"/>
        <v>82.8</v>
      </c>
      <c r="V3407" s="3">
        <f t="shared" si="1164"/>
        <v>81.640799999999999</v>
      </c>
      <c r="W3407" s="3">
        <f t="shared" si="1165"/>
        <v>81.640799999999999</v>
      </c>
      <c r="X3407" s="4" t="s">
        <v>5201</v>
      </c>
      <c r="Y3407" s="3">
        <v>52.62</v>
      </c>
      <c r="Z3407" s="3">
        <v>0</v>
      </c>
      <c r="AA3407" s="4">
        <f t="shared" si="1166"/>
        <v>89.7</v>
      </c>
      <c r="AB3407" s="3">
        <f t="shared" si="1167"/>
        <v>82.8</v>
      </c>
      <c r="AC3407" s="3">
        <v>50.847800495999998</v>
      </c>
      <c r="AD3407" s="3">
        <v>62.009512800000003</v>
      </c>
      <c r="AE3407" s="3">
        <f t="shared" si="1168"/>
        <v>63.452399999999997</v>
      </c>
      <c r="AF3407" s="3">
        <v>31.106400000000001</v>
      </c>
      <c r="AG3407" s="3">
        <v>29.91</v>
      </c>
      <c r="AH3407" s="3">
        <f t="shared" si="1169"/>
        <v>0</v>
      </c>
      <c r="AI3407" s="3">
        <f t="shared" si="1170"/>
        <v>0</v>
      </c>
      <c r="AJ3407" s="3">
        <v>86.042000000000002</v>
      </c>
      <c r="AK3407" s="3">
        <v>47.86</v>
      </c>
      <c r="AL3407" s="3">
        <f t="shared" si="1171"/>
        <v>0</v>
      </c>
      <c r="AM3407" s="2" t="str">
        <f t="shared" si="1172"/>
        <v>NA</v>
      </c>
      <c r="AN3407" s="3">
        <f t="shared" si="1173"/>
        <v>69</v>
      </c>
      <c r="AO3407" s="3">
        <f t="shared" si="1174"/>
        <v>29.532</v>
      </c>
      <c r="AP3407" s="3">
        <f t="shared" si="1175"/>
        <v>0</v>
      </c>
      <c r="AQ3407" s="3">
        <f t="shared" si="1176"/>
        <v>96.6</v>
      </c>
      <c r="AR3407" s="2" cm="1">
        <f t="array" ref="AR3407">MIN(_xlfn._xlws.FILTER(E3407:AQ3407,E3407:AQ3407&lt;&gt;0))</f>
        <v>29.532</v>
      </c>
      <c r="AS3407" s="3">
        <f t="shared" si="1177"/>
        <v>107.916</v>
      </c>
    </row>
    <row r="3408" spans="1:45" x14ac:dyDescent="0.25">
      <c r="A3408" t="s">
        <v>1927</v>
      </c>
      <c r="B3408" t="s">
        <v>34</v>
      </c>
      <c r="C3408">
        <v>82638</v>
      </c>
      <c r="D3408" s="3">
        <v>77</v>
      </c>
      <c r="E3408" s="3">
        <f t="shared" si="1152"/>
        <v>60.213999999999999</v>
      </c>
      <c r="F3408" s="3">
        <f t="shared" si="1153"/>
        <v>0</v>
      </c>
      <c r="G3408" s="3">
        <f t="shared" si="1154"/>
        <v>0</v>
      </c>
      <c r="H3408" s="3">
        <v>24.06</v>
      </c>
      <c r="I3408" s="3">
        <v>27.35</v>
      </c>
      <c r="J3408" s="3">
        <f t="shared" si="1178"/>
        <v>21.6447</v>
      </c>
      <c r="K3408" s="3">
        <f t="shared" si="1151"/>
        <v>45.814999999999998</v>
      </c>
      <c r="L3408" s="3">
        <f t="shared" si="1155"/>
        <v>0</v>
      </c>
      <c r="M3408" s="3">
        <f t="shared" si="1156"/>
        <v>0</v>
      </c>
      <c r="N3408" s="3">
        <f t="shared" si="1157"/>
        <v>0</v>
      </c>
      <c r="O3408" s="3">
        <f t="shared" si="1158"/>
        <v>0</v>
      </c>
      <c r="P3408" s="3">
        <f t="shared" si="1159"/>
        <v>0</v>
      </c>
      <c r="Q3408" s="3">
        <f t="shared" si="1160"/>
        <v>0</v>
      </c>
      <c r="R3408" s="4">
        <f t="shared" si="1161"/>
        <v>46.199999999999996</v>
      </c>
      <c r="S3408" s="3">
        <v>23.69501</v>
      </c>
      <c r="T3408" s="3">
        <f t="shared" si="1162"/>
        <v>0</v>
      </c>
      <c r="U3408" s="3">
        <f t="shared" si="1163"/>
        <v>46.199999999999996</v>
      </c>
      <c r="V3408" s="3">
        <f t="shared" si="1164"/>
        <v>45.553200000000004</v>
      </c>
      <c r="W3408" s="3">
        <f t="shared" si="1165"/>
        <v>45.553200000000004</v>
      </c>
      <c r="X3408" s="4" t="s">
        <v>5201</v>
      </c>
      <c r="Y3408" s="3">
        <v>22.02</v>
      </c>
      <c r="Z3408" s="3">
        <v>0</v>
      </c>
      <c r="AA3408" s="4">
        <f t="shared" si="1166"/>
        <v>50.050000000000004</v>
      </c>
      <c r="AB3408" s="3">
        <f t="shared" si="1167"/>
        <v>46.199999999999996</v>
      </c>
      <c r="AC3408" s="3">
        <v>21.278384015999997</v>
      </c>
      <c r="AD3408" s="3">
        <v>25.949248799999999</v>
      </c>
      <c r="AE3408" s="3">
        <f t="shared" si="1168"/>
        <v>35.404600000000002</v>
      </c>
      <c r="AF3408" s="3">
        <v>13.020799999999999</v>
      </c>
      <c r="AG3408" s="3">
        <v>12.52</v>
      </c>
      <c r="AH3408" s="3">
        <f t="shared" si="1169"/>
        <v>0</v>
      </c>
      <c r="AI3408" s="3">
        <f t="shared" si="1170"/>
        <v>0</v>
      </c>
      <c r="AJ3408" s="3">
        <v>35.981000000000002</v>
      </c>
      <c r="AK3408" s="3">
        <v>20.02</v>
      </c>
      <c r="AL3408" s="3">
        <f t="shared" si="1171"/>
        <v>0</v>
      </c>
      <c r="AM3408" s="2" t="str">
        <f t="shared" si="1172"/>
        <v>NA</v>
      </c>
      <c r="AN3408" s="3">
        <f t="shared" si="1173"/>
        <v>38.5</v>
      </c>
      <c r="AO3408" s="3">
        <f t="shared" si="1174"/>
        <v>16.477999999999998</v>
      </c>
      <c r="AP3408" s="3">
        <f t="shared" si="1175"/>
        <v>0</v>
      </c>
      <c r="AQ3408" s="3">
        <f t="shared" si="1176"/>
        <v>53.9</v>
      </c>
      <c r="AR3408" s="2" cm="1">
        <f t="array" ref="AR3408">MIN(_xlfn._xlws.FILTER(E3408:AQ3408,E3408:AQ3408&lt;&gt;0))</f>
        <v>12.52</v>
      </c>
      <c r="AS3408" s="3">
        <f t="shared" si="1177"/>
        <v>60.213999999999999</v>
      </c>
    </row>
    <row r="3409" spans="1:45" x14ac:dyDescent="0.25">
      <c r="A3409" t="s">
        <v>1928</v>
      </c>
      <c r="B3409" t="s">
        <v>34</v>
      </c>
      <c r="C3409">
        <v>82652</v>
      </c>
      <c r="D3409" s="3">
        <v>413</v>
      </c>
      <c r="E3409" s="3">
        <f t="shared" si="1152"/>
        <v>322.96600000000001</v>
      </c>
      <c r="F3409" s="3">
        <f t="shared" si="1153"/>
        <v>0</v>
      </c>
      <c r="G3409" s="3">
        <f t="shared" si="1154"/>
        <v>0</v>
      </c>
      <c r="H3409" s="3">
        <v>75.61</v>
      </c>
      <c r="I3409" s="3">
        <v>85.95</v>
      </c>
      <c r="J3409" s="3">
        <f t="shared" si="1178"/>
        <v>116.0943</v>
      </c>
      <c r="K3409" s="3">
        <f t="shared" si="1151"/>
        <v>245.73499999999999</v>
      </c>
      <c r="L3409" s="3">
        <f t="shared" si="1155"/>
        <v>0</v>
      </c>
      <c r="M3409" s="3">
        <f t="shared" si="1156"/>
        <v>0</v>
      </c>
      <c r="N3409" s="3">
        <f t="shared" si="1157"/>
        <v>0</v>
      </c>
      <c r="O3409" s="3">
        <f t="shared" si="1158"/>
        <v>0</v>
      </c>
      <c r="P3409" s="3">
        <f t="shared" si="1159"/>
        <v>0</v>
      </c>
      <c r="Q3409" s="3">
        <f t="shared" si="1160"/>
        <v>0</v>
      </c>
      <c r="R3409" s="4">
        <f t="shared" si="1161"/>
        <v>247.79999999999998</v>
      </c>
      <c r="S3409" s="3">
        <v>74.479980000000012</v>
      </c>
      <c r="T3409" s="3">
        <f t="shared" si="1162"/>
        <v>0</v>
      </c>
      <c r="U3409" s="3">
        <f t="shared" si="1163"/>
        <v>247.79999999999998</v>
      </c>
      <c r="V3409" s="3">
        <f t="shared" si="1164"/>
        <v>244.33080000000001</v>
      </c>
      <c r="W3409" s="3">
        <f t="shared" si="1165"/>
        <v>244.33080000000001</v>
      </c>
      <c r="X3409" s="4" t="s">
        <v>5201</v>
      </c>
      <c r="Y3409" s="3">
        <v>69.2</v>
      </c>
      <c r="Z3409" s="3">
        <v>0</v>
      </c>
      <c r="AA3409" s="4">
        <f t="shared" si="1166"/>
        <v>268.45</v>
      </c>
      <c r="AB3409" s="3">
        <f t="shared" si="1167"/>
        <v>247.79999999999998</v>
      </c>
      <c r="AC3409" s="3">
        <v>66.869399360000003</v>
      </c>
      <c r="AD3409" s="3">
        <v>81.548048000000009</v>
      </c>
      <c r="AE3409" s="3">
        <f t="shared" si="1168"/>
        <v>189.8974</v>
      </c>
      <c r="AF3409" s="3">
        <v>40.913600000000002</v>
      </c>
      <c r="AG3409" s="3">
        <v>39.340000000000003</v>
      </c>
      <c r="AH3409" s="3">
        <f t="shared" si="1169"/>
        <v>0</v>
      </c>
      <c r="AI3409" s="3">
        <f t="shared" si="1170"/>
        <v>0</v>
      </c>
      <c r="AJ3409" s="3">
        <v>113.13500000000001</v>
      </c>
      <c r="AK3409" s="3">
        <v>62.93</v>
      </c>
      <c r="AL3409" s="3">
        <f t="shared" si="1171"/>
        <v>0</v>
      </c>
      <c r="AM3409" s="2" t="str">
        <f t="shared" si="1172"/>
        <v>NA</v>
      </c>
      <c r="AN3409" s="3">
        <f t="shared" si="1173"/>
        <v>206.5</v>
      </c>
      <c r="AO3409" s="3">
        <f t="shared" si="1174"/>
        <v>88.382000000000005</v>
      </c>
      <c r="AP3409" s="3">
        <f t="shared" si="1175"/>
        <v>0</v>
      </c>
      <c r="AQ3409" s="3">
        <f t="shared" si="1176"/>
        <v>289.09999999999997</v>
      </c>
      <c r="AR3409" s="2" cm="1">
        <f t="array" ref="AR3409">MIN(_xlfn._xlws.FILTER(E3409:AQ3409,E3409:AQ3409&lt;&gt;0))</f>
        <v>39.340000000000003</v>
      </c>
      <c r="AS3409" s="3">
        <f t="shared" si="1177"/>
        <v>322.96600000000001</v>
      </c>
    </row>
    <row r="3410" spans="1:45" x14ac:dyDescent="0.25">
      <c r="A3410" t="s">
        <v>1929</v>
      </c>
      <c r="B3410" t="s">
        <v>34</v>
      </c>
      <c r="C3410">
        <v>82656</v>
      </c>
      <c r="D3410" s="3">
        <v>80</v>
      </c>
      <c r="E3410" s="3">
        <f t="shared" si="1152"/>
        <v>62.56</v>
      </c>
      <c r="F3410" s="3">
        <f t="shared" si="1153"/>
        <v>0</v>
      </c>
      <c r="G3410" s="3">
        <f t="shared" si="1154"/>
        <v>0</v>
      </c>
      <c r="H3410" s="3">
        <v>22.91</v>
      </c>
      <c r="I3410" s="3">
        <v>20.72</v>
      </c>
      <c r="J3410" s="3">
        <f t="shared" si="1178"/>
        <v>22.488</v>
      </c>
      <c r="K3410" s="3">
        <f t="shared" si="1151"/>
        <v>47.599999999999994</v>
      </c>
      <c r="L3410" s="3">
        <f t="shared" si="1155"/>
        <v>0</v>
      </c>
      <c r="M3410" s="3">
        <f t="shared" si="1156"/>
        <v>0</v>
      </c>
      <c r="N3410" s="3">
        <f t="shared" si="1157"/>
        <v>0</v>
      </c>
      <c r="O3410" s="3">
        <f t="shared" si="1158"/>
        <v>0</v>
      </c>
      <c r="P3410" s="3">
        <f t="shared" si="1159"/>
        <v>0</v>
      </c>
      <c r="Q3410" s="3">
        <f t="shared" si="1160"/>
        <v>0</v>
      </c>
      <c r="R3410" s="4">
        <f t="shared" si="1161"/>
        <v>48</v>
      </c>
      <c r="S3410" s="3">
        <v>22.302210000000002</v>
      </c>
      <c r="T3410" s="3">
        <f t="shared" si="1162"/>
        <v>0</v>
      </c>
      <c r="U3410" s="3">
        <f t="shared" si="1163"/>
        <v>48</v>
      </c>
      <c r="V3410" s="3">
        <f t="shared" si="1164"/>
        <v>47.328000000000003</v>
      </c>
      <c r="W3410" s="3">
        <f t="shared" si="1165"/>
        <v>47.328000000000003</v>
      </c>
      <c r="X3410" s="4" t="s">
        <v>5201</v>
      </c>
      <c r="Y3410" s="3">
        <v>20.74</v>
      </c>
      <c r="Z3410" s="3">
        <v>0</v>
      </c>
      <c r="AA3410" s="4">
        <f t="shared" si="1166"/>
        <v>52</v>
      </c>
      <c r="AB3410" s="3">
        <f t="shared" si="1167"/>
        <v>48</v>
      </c>
      <c r="AC3410" s="3">
        <v>20.041493392</v>
      </c>
      <c r="AD3410" s="3">
        <v>24.440845599999999</v>
      </c>
      <c r="AE3410" s="3">
        <f t="shared" si="1168"/>
        <v>36.783999999999999</v>
      </c>
      <c r="AF3410" s="3">
        <v>12.167999999999999</v>
      </c>
      <c r="AG3410" s="3">
        <v>11.7</v>
      </c>
      <c r="AH3410" s="3">
        <f t="shared" si="1169"/>
        <v>0</v>
      </c>
      <c r="AI3410" s="3">
        <f t="shared" si="1170"/>
        <v>0</v>
      </c>
      <c r="AJ3410" s="3">
        <v>33.670999999999999</v>
      </c>
      <c r="AK3410" s="3">
        <v>18.850000000000001</v>
      </c>
      <c r="AL3410" s="3">
        <f t="shared" si="1171"/>
        <v>0</v>
      </c>
      <c r="AM3410" s="2" t="str">
        <f t="shared" si="1172"/>
        <v>NA</v>
      </c>
      <c r="AN3410" s="3">
        <f t="shared" si="1173"/>
        <v>40</v>
      </c>
      <c r="AO3410" s="3">
        <f t="shared" si="1174"/>
        <v>17.12</v>
      </c>
      <c r="AP3410" s="3">
        <f t="shared" si="1175"/>
        <v>0</v>
      </c>
      <c r="AQ3410" s="3">
        <f t="shared" si="1176"/>
        <v>56</v>
      </c>
      <c r="AR3410" s="2" cm="1">
        <f t="array" ref="AR3410">MIN(_xlfn._xlws.FILTER(E3410:AQ3410,E3410:AQ3410&lt;&gt;0))</f>
        <v>11.7</v>
      </c>
      <c r="AS3410" s="3">
        <f t="shared" si="1177"/>
        <v>62.56</v>
      </c>
    </row>
    <row r="3411" spans="1:45" x14ac:dyDescent="0.25">
      <c r="A3411" t="s">
        <v>1930</v>
      </c>
      <c r="B3411" t="s">
        <v>34</v>
      </c>
      <c r="C3411">
        <v>82657</v>
      </c>
      <c r="D3411" s="3">
        <v>75</v>
      </c>
      <c r="E3411" s="3">
        <f t="shared" si="1152"/>
        <v>58.650000000000006</v>
      </c>
      <c r="F3411" s="3">
        <f t="shared" si="1153"/>
        <v>0</v>
      </c>
      <c r="G3411" s="3">
        <f t="shared" si="1154"/>
        <v>0</v>
      </c>
      <c r="H3411" s="3">
        <v>35.520000000000003</v>
      </c>
      <c r="I3411" s="3">
        <v>40.31</v>
      </c>
      <c r="J3411" s="3">
        <f t="shared" si="1178"/>
        <v>21.0825</v>
      </c>
      <c r="K3411" s="3">
        <f t="shared" si="1151"/>
        <v>44.625</v>
      </c>
      <c r="L3411" s="3">
        <f t="shared" si="1155"/>
        <v>0</v>
      </c>
      <c r="M3411" s="3">
        <f t="shared" si="1156"/>
        <v>0</v>
      </c>
      <c r="N3411" s="3">
        <f t="shared" si="1157"/>
        <v>0</v>
      </c>
      <c r="O3411" s="3">
        <f t="shared" si="1158"/>
        <v>0</v>
      </c>
      <c r="P3411" s="3">
        <f t="shared" si="1159"/>
        <v>0</v>
      </c>
      <c r="Q3411" s="3">
        <f t="shared" si="1160"/>
        <v>0</v>
      </c>
      <c r="R3411" s="4">
        <f t="shared" si="1161"/>
        <v>45</v>
      </c>
      <c r="S3411" s="3">
        <v>38.597970000000004</v>
      </c>
      <c r="T3411" s="3">
        <f t="shared" si="1162"/>
        <v>0</v>
      </c>
      <c r="U3411" s="3">
        <f t="shared" si="1163"/>
        <v>45</v>
      </c>
      <c r="V3411" s="3">
        <f t="shared" si="1164"/>
        <v>44.370000000000005</v>
      </c>
      <c r="W3411" s="3">
        <f t="shared" si="1165"/>
        <v>44.370000000000005</v>
      </c>
      <c r="X3411" s="4" t="s">
        <v>5201</v>
      </c>
      <c r="Y3411" s="3">
        <v>32.479999999999997</v>
      </c>
      <c r="Z3411" s="3">
        <v>0</v>
      </c>
      <c r="AA3411" s="4">
        <f t="shared" si="1166"/>
        <v>48.75</v>
      </c>
      <c r="AB3411" s="3">
        <f t="shared" si="1167"/>
        <v>45</v>
      </c>
      <c r="AC3411" s="3">
        <v>31.386099584</v>
      </c>
      <c r="AD3411" s="3">
        <v>38.275731200000003</v>
      </c>
      <c r="AE3411" s="3">
        <f t="shared" si="1168"/>
        <v>34.484999999999999</v>
      </c>
      <c r="AF3411" s="3">
        <v>19.187999999999999</v>
      </c>
      <c r="AG3411" s="3">
        <v>18.45</v>
      </c>
      <c r="AH3411" s="3">
        <f t="shared" si="1169"/>
        <v>0</v>
      </c>
      <c r="AI3411" s="3">
        <f t="shared" si="1170"/>
        <v>0</v>
      </c>
      <c r="AJ3411" s="3">
        <v>53.075000000000003</v>
      </c>
      <c r="AK3411" s="3">
        <v>29.52</v>
      </c>
      <c r="AL3411" s="3">
        <f t="shared" si="1171"/>
        <v>0</v>
      </c>
      <c r="AM3411" s="2" t="str">
        <f t="shared" si="1172"/>
        <v>NA</v>
      </c>
      <c r="AN3411" s="3">
        <f t="shared" si="1173"/>
        <v>37.5</v>
      </c>
      <c r="AO3411" s="3">
        <f t="shared" si="1174"/>
        <v>16.05</v>
      </c>
      <c r="AP3411" s="3">
        <f t="shared" si="1175"/>
        <v>0</v>
      </c>
      <c r="AQ3411" s="3">
        <f t="shared" si="1176"/>
        <v>52.5</v>
      </c>
      <c r="AR3411" s="2" cm="1">
        <f t="array" ref="AR3411">MIN(_xlfn._xlws.FILTER(E3411:AQ3411,E3411:AQ3411&lt;&gt;0))</f>
        <v>16.05</v>
      </c>
      <c r="AS3411" s="3">
        <f t="shared" si="1177"/>
        <v>58.650000000000006</v>
      </c>
    </row>
    <row r="3412" spans="1:45" x14ac:dyDescent="0.25">
      <c r="A3412" t="s">
        <v>1931</v>
      </c>
      <c r="B3412" t="s">
        <v>34</v>
      </c>
      <c r="C3412">
        <v>82668</v>
      </c>
      <c r="D3412" s="3">
        <v>200</v>
      </c>
      <c r="E3412" s="3">
        <f t="shared" si="1152"/>
        <v>156.4</v>
      </c>
      <c r="F3412" s="3">
        <f t="shared" si="1153"/>
        <v>0</v>
      </c>
      <c r="G3412" s="3">
        <f t="shared" si="1154"/>
        <v>0</v>
      </c>
      <c r="H3412" s="3">
        <v>36.659999999999997</v>
      </c>
      <c r="I3412" s="3">
        <v>41.97</v>
      </c>
      <c r="J3412" s="3">
        <f t="shared" si="1178"/>
        <v>56.220000000000006</v>
      </c>
      <c r="K3412" s="3">
        <f t="shared" si="1151"/>
        <v>119</v>
      </c>
      <c r="L3412" s="3">
        <f t="shared" si="1155"/>
        <v>0</v>
      </c>
      <c r="M3412" s="3">
        <f t="shared" si="1156"/>
        <v>0</v>
      </c>
      <c r="N3412" s="3">
        <f t="shared" si="1157"/>
        <v>0</v>
      </c>
      <c r="O3412" s="3">
        <f t="shared" si="1158"/>
        <v>0</v>
      </c>
      <c r="P3412" s="3">
        <f t="shared" si="1159"/>
        <v>0</v>
      </c>
      <c r="Q3412" s="3">
        <f t="shared" si="1160"/>
        <v>0</v>
      </c>
      <c r="R3412" s="4">
        <f t="shared" si="1161"/>
        <v>120</v>
      </c>
      <c r="S3412" s="3">
        <v>36.352080000000001</v>
      </c>
      <c r="T3412" s="3">
        <f t="shared" si="1162"/>
        <v>0</v>
      </c>
      <c r="U3412" s="3">
        <f t="shared" si="1163"/>
        <v>120</v>
      </c>
      <c r="V3412" s="3">
        <f t="shared" si="1164"/>
        <v>118.32000000000001</v>
      </c>
      <c r="W3412" s="3">
        <f t="shared" si="1165"/>
        <v>118.32000000000001</v>
      </c>
      <c r="X3412" s="4">
        <v>0</v>
      </c>
      <c r="Y3412" s="3">
        <v>16.739999999999998</v>
      </c>
      <c r="Z3412" s="3">
        <v>0</v>
      </c>
      <c r="AA3412" s="4">
        <f t="shared" si="1166"/>
        <v>130</v>
      </c>
      <c r="AB3412" s="3">
        <f t="shared" si="1167"/>
        <v>120</v>
      </c>
      <c r="AC3412" s="3">
        <v>16.176210191999999</v>
      </c>
      <c r="AD3412" s="3">
        <v>19.727085599999999</v>
      </c>
      <c r="AE3412" s="3">
        <f t="shared" si="1168"/>
        <v>91.96</v>
      </c>
      <c r="AF3412" s="3">
        <v>19.978400000000001</v>
      </c>
      <c r="AG3412" s="3">
        <v>19.21</v>
      </c>
      <c r="AH3412" s="3">
        <f t="shared" si="1169"/>
        <v>0</v>
      </c>
      <c r="AI3412" s="3">
        <f t="shared" si="1170"/>
        <v>0</v>
      </c>
      <c r="AJ3412" s="3">
        <v>55.253</v>
      </c>
      <c r="AK3412" s="3">
        <v>30.72</v>
      </c>
      <c r="AL3412" s="3">
        <f t="shared" si="1171"/>
        <v>0</v>
      </c>
      <c r="AM3412" s="2">
        <f t="shared" si="1172"/>
        <v>0</v>
      </c>
      <c r="AN3412" s="3">
        <f t="shared" si="1173"/>
        <v>100</v>
      </c>
      <c r="AO3412" s="3">
        <f t="shared" si="1174"/>
        <v>42.8</v>
      </c>
      <c r="AP3412" s="3">
        <f t="shared" si="1175"/>
        <v>0</v>
      </c>
      <c r="AQ3412" s="3">
        <f t="shared" si="1176"/>
        <v>140</v>
      </c>
      <c r="AR3412" s="2" cm="1">
        <f t="array" ref="AR3412">MIN(_xlfn._xlws.FILTER(E3412:AQ3412,E3412:AQ3412&lt;&gt;0))</f>
        <v>16.176210191999999</v>
      </c>
      <c r="AS3412" s="3">
        <f t="shared" si="1177"/>
        <v>156.4</v>
      </c>
    </row>
    <row r="3413" spans="1:45" x14ac:dyDescent="0.25">
      <c r="A3413" t="s">
        <v>1932</v>
      </c>
      <c r="B3413" t="s">
        <v>34</v>
      </c>
      <c r="C3413">
        <v>82670</v>
      </c>
      <c r="D3413" s="3">
        <v>215</v>
      </c>
      <c r="E3413" s="3">
        <f t="shared" si="1152"/>
        <v>168.13</v>
      </c>
      <c r="F3413" s="3">
        <f t="shared" si="1153"/>
        <v>0</v>
      </c>
      <c r="G3413" s="3">
        <f t="shared" si="1154"/>
        <v>0</v>
      </c>
      <c r="H3413" s="3">
        <v>54.99</v>
      </c>
      <c r="I3413" s="3">
        <v>62.38</v>
      </c>
      <c r="J3413" s="3">
        <f t="shared" si="1178"/>
        <v>60.436500000000002</v>
      </c>
      <c r="K3413" s="3">
        <f t="shared" si="1151"/>
        <v>127.925</v>
      </c>
      <c r="L3413" s="3">
        <f t="shared" si="1155"/>
        <v>0</v>
      </c>
      <c r="M3413" s="3">
        <f t="shared" si="1156"/>
        <v>0</v>
      </c>
      <c r="N3413" s="3">
        <f t="shared" si="1157"/>
        <v>0</v>
      </c>
      <c r="O3413" s="3">
        <f t="shared" si="1158"/>
        <v>0</v>
      </c>
      <c r="P3413" s="3">
        <f t="shared" si="1159"/>
        <v>0</v>
      </c>
      <c r="Q3413" s="3">
        <f t="shared" si="1160"/>
        <v>0</v>
      </c>
      <c r="R3413" s="4">
        <f t="shared" si="1161"/>
        <v>129</v>
      </c>
      <c r="S3413" s="3">
        <v>54.040640000000003</v>
      </c>
      <c r="T3413" s="3">
        <f t="shared" si="1162"/>
        <v>0</v>
      </c>
      <c r="U3413" s="3">
        <f t="shared" si="1163"/>
        <v>129</v>
      </c>
      <c r="V3413" s="3">
        <f t="shared" si="1164"/>
        <v>127.194</v>
      </c>
      <c r="W3413" s="3">
        <f t="shared" si="1165"/>
        <v>127.194</v>
      </c>
      <c r="X3413" s="4">
        <v>0</v>
      </c>
      <c r="Y3413" s="3">
        <v>50.24</v>
      </c>
      <c r="Z3413" s="3">
        <v>0</v>
      </c>
      <c r="AA3413" s="4">
        <f t="shared" si="1166"/>
        <v>139.75</v>
      </c>
      <c r="AB3413" s="3">
        <f t="shared" si="1167"/>
        <v>129</v>
      </c>
      <c r="AC3413" s="3">
        <v>48.54795699200001</v>
      </c>
      <c r="AD3413" s="3">
        <v>59.204825600000014</v>
      </c>
      <c r="AE3413" s="3">
        <f t="shared" si="1168"/>
        <v>98.856999999999999</v>
      </c>
      <c r="AF3413" s="3">
        <v>29.692</v>
      </c>
      <c r="AG3413" s="3">
        <v>28.55</v>
      </c>
      <c r="AH3413" s="3">
        <f t="shared" si="1169"/>
        <v>0</v>
      </c>
      <c r="AI3413" s="3">
        <f t="shared" si="1170"/>
        <v>0</v>
      </c>
      <c r="AJ3413" s="3">
        <v>82.126000000000005</v>
      </c>
      <c r="AK3413" s="3">
        <v>45.67</v>
      </c>
      <c r="AL3413" s="3">
        <f t="shared" si="1171"/>
        <v>0</v>
      </c>
      <c r="AM3413" s="2">
        <f t="shared" si="1172"/>
        <v>0</v>
      </c>
      <c r="AN3413" s="3">
        <f t="shared" si="1173"/>
        <v>107.5</v>
      </c>
      <c r="AO3413" s="3">
        <f t="shared" si="1174"/>
        <v>46.01</v>
      </c>
      <c r="AP3413" s="3">
        <f t="shared" si="1175"/>
        <v>0</v>
      </c>
      <c r="AQ3413" s="3">
        <f t="shared" si="1176"/>
        <v>150.5</v>
      </c>
      <c r="AR3413" s="2" cm="1">
        <f t="array" ref="AR3413">MIN(_xlfn._xlws.FILTER(E3413:AQ3413,E3413:AQ3413&lt;&gt;0))</f>
        <v>28.55</v>
      </c>
      <c r="AS3413" s="3">
        <f t="shared" si="1177"/>
        <v>168.13</v>
      </c>
    </row>
    <row r="3414" spans="1:45" x14ac:dyDescent="0.25">
      <c r="A3414" t="s">
        <v>1933</v>
      </c>
      <c r="B3414" t="s">
        <v>34</v>
      </c>
      <c r="C3414">
        <v>82671</v>
      </c>
      <c r="D3414" s="3">
        <v>87</v>
      </c>
      <c r="E3414" s="3">
        <f t="shared" si="1152"/>
        <v>68.034000000000006</v>
      </c>
      <c r="F3414" s="3">
        <f t="shared" si="1153"/>
        <v>0</v>
      </c>
      <c r="G3414" s="3">
        <f t="shared" si="1154"/>
        <v>0</v>
      </c>
      <c r="H3414" s="3">
        <v>63.58</v>
      </c>
      <c r="I3414" s="3">
        <v>64.92</v>
      </c>
      <c r="J3414" s="3">
        <f t="shared" si="1178"/>
        <v>24.4557</v>
      </c>
      <c r="K3414" s="3">
        <f t="shared" si="1151"/>
        <v>51.765000000000001</v>
      </c>
      <c r="L3414" s="3">
        <f t="shared" si="1155"/>
        <v>0</v>
      </c>
      <c r="M3414" s="3">
        <f t="shared" si="1156"/>
        <v>0</v>
      </c>
      <c r="N3414" s="3">
        <f t="shared" si="1157"/>
        <v>0</v>
      </c>
      <c r="O3414" s="3">
        <f t="shared" si="1158"/>
        <v>0</v>
      </c>
      <c r="P3414" s="3">
        <f t="shared" si="1159"/>
        <v>0</v>
      </c>
      <c r="Q3414" s="3">
        <f t="shared" si="1160"/>
        <v>0</v>
      </c>
      <c r="R3414" s="4">
        <f t="shared" si="1161"/>
        <v>52.199999999999996</v>
      </c>
      <c r="S3414" s="3">
        <v>62.484490000000008</v>
      </c>
      <c r="T3414" s="3">
        <f t="shared" si="1162"/>
        <v>0</v>
      </c>
      <c r="U3414" s="3">
        <f t="shared" si="1163"/>
        <v>52.199999999999996</v>
      </c>
      <c r="V3414" s="3">
        <f t="shared" si="1164"/>
        <v>51.469200000000001</v>
      </c>
      <c r="W3414" s="3">
        <f t="shared" si="1165"/>
        <v>51.469200000000001</v>
      </c>
      <c r="X3414" s="4" t="s">
        <v>5201</v>
      </c>
      <c r="Y3414" s="3">
        <v>58.03</v>
      </c>
      <c r="Z3414" s="3">
        <v>0</v>
      </c>
      <c r="AA3414" s="4">
        <f t="shared" si="1166"/>
        <v>56.550000000000004</v>
      </c>
      <c r="AB3414" s="3">
        <f t="shared" si="1167"/>
        <v>52.199999999999996</v>
      </c>
      <c r="AC3414" s="3">
        <v>56.075596023999999</v>
      </c>
      <c r="AD3414" s="3">
        <v>68.384873200000001</v>
      </c>
      <c r="AE3414" s="3">
        <f t="shared" si="1168"/>
        <v>40.002600000000001</v>
      </c>
      <c r="AF3414" s="3">
        <v>34.330399999999997</v>
      </c>
      <c r="AG3414" s="3">
        <v>33.01</v>
      </c>
      <c r="AH3414" s="3">
        <f t="shared" si="1169"/>
        <v>0</v>
      </c>
      <c r="AI3414" s="3">
        <f t="shared" si="1170"/>
        <v>0</v>
      </c>
      <c r="AJ3414" s="3">
        <v>94.941000000000017</v>
      </c>
      <c r="AK3414" s="3">
        <v>52.8</v>
      </c>
      <c r="AL3414" s="3">
        <f t="shared" si="1171"/>
        <v>0</v>
      </c>
      <c r="AM3414" s="2" t="str">
        <f t="shared" si="1172"/>
        <v>NA</v>
      </c>
      <c r="AN3414" s="3">
        <f t="shared" si="1173"/>
        <v>43.5</v>
      </c>
      <c r="AO3414" s="3">
        <f t="shared" si="1174"/>
        <v>18.617999999999999</v>
      </c>
      <c r="AP3414" s="3">
        <f t="shared" si="1175"/>
        <v>0</v>
      </c>
      <c r="AQ3414" s="3">
        <f t="shared" si="1176"/>
        <v>60.9</v>
      </c>
      <c r="AR3414" s="2" cm="1">
        <f t="array" ref="AR3414">MIN(_xlfn._xlws.FILTER(E3414:AQ3414,E3414:AQ3414&lt;&gt;0))</f>
        <v>18.617999999999999</v>
      </c>
      <c r="AS3414" s="3">
        <f t="shared" si="1177"/>
        <v>94.941000000000017</v>
      </c>
    </row>
    <row r="3415" spans="1:45" x14ac:dyDescent="0.25">
      <c r="A3415" t="s">
        <v>1934</v>
      </c>
      <c r="B3415" t="s">
        <v>34</v>
      </c>
      <c r="C3415">
        <v>82672</v>
      </c>
      <c r="D3415" s="3">
        <v>231</v>
      </c>
      <c r="E3415" s="3">
        <f t="shared" si="1152"/>
        <v>180.642</v>
      </c>
      <c r="F3415" s="3">
        <f t="shared" si="1153"/>
        <v>0</v>
      </c>
      <c r="G3415" s="3">
        <f t="shared" si="1154"/>
        <v>0</v>
      </c>
      <c r="H3415" s="3">
        <v>42.39</v>
      </c>
      <c r="I3415" s="3">
        <v>48.43</v>
      </c>
      <c r="J3415" s="3">
        <f t="shared" si="1178"/>
        <v>64.934100000000001</v>
      </c>
      <c r="K3415" s="3">
        <f t="shared" si="1151"/>
        <v>137.44499999999999</v>
      </c>
      <c r="L3415" s="3">
        <f t="shared" si="1155"/>
        <v>0</v>
      </c>
      <c r="M3415" s="3">
        <f t="shared" si="1156"/>
        <v>0</v>
      </c>
      <c r="N3415" s="3">
        <f t="shared" si="1157"/>
        <v>0</v>
      </c>
      <c r="O3415" s="3">
        <f t="shared" si="1158"/>
        <v>0</v>
      </c>
      <c r="P3415" s="3">
        <f t="shared" si="1159"/>
        <v>0</v>
      </c>
      <c r="Q3415" s="3">
        <f t="shared" si="1160"/>
        <v>0</v>
      </c>
      <c r="R3415" s="4">
        <f t="shared" si="1161"/>
        <v>138.6</v>
      </c>
      <c r="S3415" s="3">
        <v>41.97551</v>
      </c>
      <c r="T3415" s="3">
        <f t="shared" si="1162"/>
        <v>0</v>
      </c>
      <c r="U3415" s="3">
        <f t="shared" si="1163"/>
        <v>138.6</v>
      </c>
      <c r="V3415" s="3">
        <f t="shared" si="1164"/>
        <v>136.65960000000001</v>
      </c>
      <c r="W3415" s="3">
        <f t="shared" si="1165"/>
        <v>136.65960000000001</v>
      </c>
      <c r="X3415" s="4" t="s">
        <v>5201</v>
      </c>
      <c r="Y3415" s="3">
        <v>38.979999999999997</v>
      </c>
      <c r="Z3415" s="3">
        <v>0</v>
      </c>
      <c r="AA3415" s="4">
        <f t="shared" si="1166"/>
        <v>150.15</v>
      </c>
      <c r="AB3415" s="3">
        <f t="shared" si="1167"/>
        <v>138.6</v>
      </c>
      <c r="AC3415" s="3">
        <v>37.667184783999993</v>
      </c>
      <c r="AD3415" s="3">
        <v>45.935591199999998</v>
      </c>
      <c r="AE3415" s="3">
        <f t="shared" si="1168"/>
        <v>106.21379999999999</v>
      </c>
      <c r="AF3415" s="3">
        <v>23.056800000000003</v>
      </c>
      <c r="AG3415" s="3">
        <v>22.17</v>
      </c>
      <c r="AH3415" s="3">
        <f t="shared" si="1169"/>
        <v>0</v>
      </c>
      <c r="AI3415" s="3">
        <f t="shared" si="1170"/>
        <v>0</v>
      </c>
      <c r="AJ3415" s="3">
        <v>63.745000000000012</v>
      </c>
      <c r="AK3415" s="3">
        <v>35.47</v>
      </c>
      <c r="AL3415" s="3">
        <f t="shared" si="1171"/>
        <v>0</v>
      </c>
      <c r="AM3415" s="2" t="str">
        <f t="shared" si="1172"/>
        <v>NA</v>
      </c>
      <c r="AN3415" s="3">
        <f t="shared" si="1173"/>
        <v>115.5</v>
      </c>
      <c r="AO3415" s="3">
        <f t="shared" si="1174"/>
        <v>49.433999999999997</v>
      </c>
      <c r="AP3415" s="3">
        <f t="shared" si="1175"/>
        <v>0</v>
      </c>
      <c r="AQ3415" s="3">
        <f t="shared" si="1176"/>
        <v>161.69999999999999</v>
      </c>
      <c r="AR3415" s="2" cm="1">
        <f t="array" ref="AR3415">MIN(_xlfn._xlws.FILTER(E3415:AQ3415,E3415:AQ3415&lt;&gt;0))</f>
        <v>22.17</v>
      </c>
      <c r="AS3415" s="3">
        <f t="shared" si="1177"/>
        <v>180.642</v>
      </c>
    </row>
    <row r="3416" spans="1:45" x14ac:dyDescent="0.25">
      <c r="A3416" t="s">
        <v>1935</v>
      </c>
      <c r="B3416" t="s">
        <v>34</v>
      </c>
      <c r="C3416">
        <v>82677</v>
      </c>
      <c r="D3416" s="3">
        <v>214</v>
      </c>
      <c r="E3416" s="3">
        <f t="shared" si="1152"/>
        <v>167.34800000000001</v>
      </c>
      <c r="F3416" s="3">
        <f t="shared" si="1153"/>
        <v>0</v>
      </c>
      <c r="G3416" s="3">
        <f t="shared" si="1154"/>
        <v>0</v>
      </c>
      <c r="H3416" s="3">
        <v>47.55</v>
      </c>
      <c r="I3416" s="3">
        <v>54</v>
      </c>
      <c r="J3416" s="3">
        <f t="shared" si="1178"/>
        <v>60.1554</v>
      </c>
      <c r="K3416" s="3">
        <f t="shared" si="1151"/>
        <v>127.33</v>
      </c>
      <c r="L3416" s="3">
        <f t="shared" si="1155"/>
        <v>0</v>
      </c>
      <c r="M3416" s="3">
        <f t="shared" si="1156"/>
        <v>0</v>
      </c>
      <c r="N3416" s="3">
        <f t="shared" si="1157"/>
        <v>0</v>
      </c>
      <c r="O3416" s="3">
        <f t="shared" si="1158"/>
        <v>0</v>
      </c>
      <c r="P3416" s="3">
        <f t="shared" si="1159"/>
        <v>0</v>
      </c>
      <c r="Q3416" s="3">
        <f t="shared" si="1160"/>
        <v>0</v>
      </c>
      <c r="R3416" s="4">
        <f t="shared" si="1161"/>
        <v>128.4</v>
      </c>
      <c r="S3416" s="3">
        <v>46.780670000000008</v>
      </c>
      <c r="T3416" s="3">
        <f t="shared" si="1162"/>
        <v>0</v>
      </c>
      <c r="U3416" s="3">
        <f t="shared" si="1163"/>
        <v>128.4</v>
      </c>
      <c r="V3416" s="3">
        <f t="shared" si="1164"/>
        <v>126.6024</v>
      </c>
      <c r="W3416" s="3">
        <f t="shared" si="1165"/>
        <v>126.6024</v>
      </c>
      <c r="X3416" s="4" t="s">
        <v>5201</v>
      </c>
      <c r="Y3416" s="3">
        <v>40.14</v>
      </c>
      <c r="Z3416" s="3">
        <v>0</v>
      </c>
      <c r="AA3416" s="4">
        <f t="shared" si="1166"/>
        <v>139.1</v>
      </c>
      <c r="AB3416" s="3">
        <f t="shared" si="1167"/>
        <v>128.4</v>
      </c>
      <c r="AC3416" s="3">
        <v>38.788116912</v>
      </c>
      <c r="AD3416" s="3">
        <v>47.302581600000003</v>
      </c>
      <c r="AE3416" s="3">
        <f t="shared" si="1168"/>
        <v>98.397199999999998</v>
      </c>
      <c r="AF3416" s="3">
        <v>19.718400000000003</v>
      </c>
      <c r="AG3416" s="3">
        <v>18.96</v>
      </c>
      <c r="AH3416" s="3">
        <f t="shared" si="1169"/>
        <v>0</v>
      </c>
      <c r="AI3416" s="3">
        <f t="shared" si="1170"/>
        <v>0</v>
      </c>
      <c r="AJ3416" s="3">
        <v>54.516000000000005</v>
      </c>
      <c r="AK3416" s="3">
        <v>39.53</v>
      </c>
      <c r="AL3416" s="3">
        <f t="shared" si="1171"/>
        <v>0</v>
      </c>
      <c r="AM3416" s="2" t="str">
        <f t="shared" si="1172"/>
        <v>NA</v>
      </c>
      <c r="AN3416" s="3">
        <f t="shared" si="1173"/>
        <v>107</v>
      </c>
      <c r="AO3416" s="3">
        <f t="shared" si="1174"/>
        <v>45.795999999999999</v>
      </c>
      <c r="AP3416" s="3">
        <f t="shared" si="1175"/>
        <v>0</v>
      </c>
      <c r="AQ3416" s="3">
        <f t="shared" si="1176"/>
        <v>149.79999999999998</v>
      </c>
      <c r="AR3416" s="2" cm="1">
        <f t="array" ref="AR3416">MIN(_xlfn._xlws.FILTER(E3416:AQ3416,E3416:AQ3416&lt;&gt;0))</f>
        <v>18.96</v>
      </c>
      <c r="AS3416" s="3">
        <f t="shared" si="1177"/>
        <v>167.34800000000001</v>
      </c>
    </row>
    <row r="3417" spans="1:45" x14ac:dyDescent="0.25">
      <c r="A3417" t="s">
        <v>1936</v>
      </c>
      <c r="B3417" t="s">
        <v>34</v>
      </c>
      <c r="C3417">
        <v>82679</v>
      </c>
      <c r="D3417" s="3">
        <v>191</v>
      </c>
      <c r="E3417" s="3">
        <f t="shared" si="1152"/>
        <v>149.36199999999999</v>
      </c>
      <c r="F3417" s="3">
        <f t="shared" si="1153"/>
        <v>0</v>
      </c>
      <c r="G3417" s="3">
        <f t="shared" si="1154"/>
        <v>0</v>
      </c>
      <c r="H3417" s="3">
        <v>48.69</v>
      </c>
      <c r="I3417" s="3">
        <v>55.72</v>
      </c>
      <c r="J3417" s="3">
        <f t="shared" si="1178"/>
        <v>53.690100000000001</v>
      </c>
      <c r="K3417" s="3">
        <f t="shared" si="1151"/>
        <v>113.645</v>
      </c>
      <c r="L3417" s="3">
        <f t="shared" si="1155"/>
        <v>0</v>
      </c>
      <c r="M3417" s="3">
        <f t="shared" si="1156"/>
        <v>0</v>
      </c>
      <c r="N3417" s="3">
        <f t="shared" si="1157"/>
        <v>0</v>
      </c>
      <c r="O3417" s="3">
        <f t="shared" si="1158"/>
        <v>0</v>
      </c>
      <c r="P3417" s="3">
        <f t="shared" si="1159"/>
        <v>0</v>
      </c>
      <c r="Q3417" s="3">
        <f t="shared" si="1160"/>
        <v>0</v>
      </c>
      <c r="R3417" s="4">
        <f t="shared" si="1161"/>
        <v>114.6</v>
      </c>
      <c r="S3417" s="3">
        <v>53.640210000000003</v>
      </c>
      <c r="T3417" s="3">
        <f t="shared" si="1162"/>
        <v>0</v>
      </c>
      <c r="U3417" s="3">
        <f t="shared" si="1163"/>
        <v>114.6</v>
      </c>
      <c r="V3417" s="3">
        <f t="shared" si="1164"/>
        <v>112.9956</v>
      </c>
      <c r="W3417" s="3">
        <f t="shared" si="1165"/>
        <v>112.9956</v>
      </c>
      <c r="X3417" s="4" t="s">
        <v>5201</v>
      </c>
      <c r="Y3417" s="3">
        <v>27.92</v>
      </c>
      <c r="Z3417" s="3">
        <v>0</v>
      </c>
      <c r="AA3417" s="4">
        <f t="shared" si="1166"/>
        <v>124.15</v>
      </c>
      <c r="AB3417" s="3">
        <f t="shared" si="1167"/>
        <v>114.6</v>
      </c>
      <c r="AC3417" s="3">
        <v>26.979676736000002</v>
      </c>
      <c r="AD3417" s="3">
        <v>32.902044800000006</v>
      </c>
      <c r="AE3417" s="3">
        <f t="shared" si="1168"/>
        <v>87.821799999999996</v>
      </c>
      <c r="AF3417" s="3">
        <v>26.530400000000004</v>
      </c>
      <c r="AG3417" s="3">
        <v>25.51</v>
      </c>
      <c r="AH3417" s="3">
        <f t="shared" si="1169"/>
        <v>0</v>
      </c>
      <c r="AI3417" s="3">
        <f t="shared" si="1170"/>
        <v>0</v>
      </c>
      <c r="AJ3417" s="3">
        <v>73.37</v>
      </c>
      <c r="AK3417" s="3">
        <v>40.799999999999997</v>
      </c>
      <c r="AL3417" s="3">
        <f t="shared" si="1171"/>
        <v>0</v>
      </c>
      <c r="AM3417" s="2" t="str">
        <f t="shared" si="1172"/>
        <v>NA</v>
      </c>
      <c r="AN3417" s="3">
        <f t="shared" si="1173"/>
        <v>95.5</v>
      </c>
      <c r="AO3417" s="3">
        <f t="shared" si="1174"/>
        <v>40.874000000000002</v>
      </c>
      <c r="AP3417" s="3">
        <f t="shared" si="1175"/>
        <v>0</v>
      </c>
      <c r="AQ3417" s="3">
        <f t="shared" si="1176"/>
        <v>133.69999999999999</v>
      </c>
      <c r="AR3417" s="2" cm="1">
        <f t="array" ref="AR3417">MIN(_xlfn._xlws.FILTER(E3417:AQ3417,E3417:AQ3417&lt;&gt;0))</f>
        <v>25.51</v>
      </c>
      <c r="AS3417" s="3">
        <f t="shared" si="1177"/>
        <v>149.36199999999999</v>
      </c>
    </row>
    <row r="3418" spans="1:45" x14ac:dyDescent="0.25">
      <c r="A3418" t="s">
        <v>1937</v>
      </c>
      <c r="B3418" t="s">
        <v>34</v>
      </c>
      <c r="C3418">
        <v>82693</v>
      </c>
      <c r="D3418" s="3">
        <v>151</v>
      </c>
      <c r="E3418" s="3">
        <f t="shared" si="1152"/>
        <v>118.08200000000001</v>
      </c>
      <c r="F3418" s="3">
        <f t="shared" si="1153"/>
        <v>0</v>
      </c>
      <c r="G3418" s="3">
        <f t="shared" si="1154"/>
        <v>0</v>
      </c>
      <c r="H3418" s="3">
        <v>29.21</v>
      </c>
      <c r="I3418" s="3">
        <v>33.26</v>
      </c>
      <c r="J3418" s="3">
        <f t="shared" si="1178"/>
        <v>42.446100000000001</v>
      </c>
      <c r="K3418" s="3">
        <f t="shared" si="1151"/>
        <v>89.844999999999999</v>
      </c>
      <c r="L3418" s="3">
        <f t="shared" si="1155"/>
        <v>0</v>
      </c>
      <c r="M3418" s="3">
        <f t="shared" si="1156"/>
        <v>0</v>
      </c>
      <c r="N3418" s="3">
        <f t="shared" si="1157"/>
        <v>0</v>
      </c>
      <c r="O3418" s="3">
        <f t="shared" si="1158"/>
        <v>0</v>
      </c>
      <c r="P3418" s="3">
        <f t="shared" si="1159"/>
        <v>0</v>
      </c>
      <c r="Q3418" s="3">
        <f t="shared" si="1160"/>
        <v>0</v>
      </c>
      <c r="R3418" s="4">
        <f t="shared" si="1161"/>
        <v>90.6</v>
      </c>
      <c r="S3418" s="3">
        <v>28.830960000000001</v>
      </c>
      <c r="T3418" s="3">
        <f t="shared" si="1162"/>
        <v>0</v>
      </c>
      <c r="U3418" s="3">
        <f t="shared" si="1163"/>
        <v>90.6</v>
      </c>
      <c r="V3418" s="3">
        <f t="shared" si="1164"/>
        <v>89.331600000000009</v>
      </c>
      <c r="W3418" s="3">
        <f t="shared" si="1165"/>
        <v>89.331600000000009</v>
      </c>
      <c r="X3418" s="4" t="s">
        <v>5201</v>
      </c>
      <c r="Y3418" s="3">
        <v>26.78</v>
      </c>
      <c r="Z3418" s="3">
        <v>0</v>
      </c>
      <c r="AA3418" s="4">
        <f t="shared" si="1166"/>
        <v>98.15</v>
      </c>
      <c r="AB3418" s="3">
        <f t="shared" si="1167"/>
        <v>90.6</v>
      </c>
      <c r="AC3418" s="3">
        <v>25.878071024000004</v>
      </c>
      <c r="AD3418" s="3">
        <v>31.558623200000007</v>
      </c>
      <c r="AE3418" s="3">
        <f t="shared" si="1168"/>
        <v>69.4298</v>
      </c>
      <c r="AF3418" s="3">
        <v>15.828800000000001</v>
      </c>
      <c r="AG3418" s="3">
        <v>15.22</v>
      </c>
      <c r="AH3418" s="3">
        <f t="shared" si="1169"/>
        <v>0</v>
      </c>
      <c r="AI3418" s="3">
        <f t="shared" si="1170"/>
        <v>0</v>
      </c>
      <c r="AJ3418" s="3">
        <v>43.791000000000004</v>
      </c>
      <c r="AK3418" s="3">
        <v>24.35</v>
      </c>
      <c r="AL3418" s="3">
        <f t="shared" si="1171"/>
        <v>0</v>
      </c>
      <c r="AM3418" s="2" t="str">
        <f t="shared" si="1172"/>
        <v>NA</v>
      </c>
      <c r="AN3418" s="3">
        <f t="shared" si="1173"/>
        <v>75.5</v>
      </c>
      <c r="AO3418" s="3">
        <f t="shared" si="1174"/>
        <v>32.314</v>
      </c>
      <c r="AP3418" s="3">
        <f t="shared" si="1175"/>
        <v>0</v>
      </c>
      <c r="AQ3418" s="3">
        <f t="shared" si="1176"/>
        <v>105.69999999999999</v>
      </c>
      <c r="AR3418" s="2" cm="1">
        <f t="array" ref="AR3418">MIN(_xlfn._xlws.FILTER(E3418:AQ3418,E3418:AQ3418&lt;&gt;0))</f>
        <v>15.22</v>
      </c>
      <c r="AS3418" s="3">
        <f t="shared" si="1177"/>
        <v>118.08200000000001</v>
      </c>
    </row>
    <row r="3419" spans="1:45" x14ac:dyDescent="0.25">
      <c r="A3419" t="s">
        <v>1938</v>
      </c>
      <c r="B3419" t="s">
        <v>34</v>
      </c>
      <c r="C3419">
        <v>82705</v>
      </c>
      <c r="D3419" s="3">
        <v>33</v>
      </c>
      <c r="E3419" s="3">
        <f t="shared" si="1152"/>
        <v>25.806000000000001</v>
      </c>
      <c r="F3419" s="3">
        <f t="shared" si="1153"/>
        <v>0</v>
      </c>
      <c r="G3419" s="3">
        <f t="shared" si="1154"/>
        <v>0</v>
      </c>
      <c r="H3419" s="3">
        <v>9.74</v>
      </c>
      <c r="I3419" s="3">
        <v>11.35</v>
      </c>
      <c r="J3419" s="3">
        <f t="shared" si="1178"/>
        <v>9.2763000000000009</v>
      </c>
      <c r="K3419" s="3">
        <f t="shared" si="1151"/>
        <v>19.634999999999998</v>
      </c>
      <c r="L3419" s="3">
        <f t="shared" si="1155"/>
        <v>0</v>
      </c>
      <c r="M3419" s="3">
        <f t="shared" si="1156"/>
        <v>0</v>
      </c>
      <c r="N3419" s="3">
        <f t="shared" si="1157"/>
        <v>0</v>
      </c>
      <c r="O3419" s="3">
        <f t="shared" si="1158"/>
        <v>0</v>
      </c>
      <c r="P3419" s="3">
        <f t="shared" si="1159"/>
        <v>0</v>
      </c>
      <c r="Q3419" s="3">
        <f t="shared" si="1160"/>
        <v>0</v>
      </c>
      <c r="R3419" s="4">
        <f t="shared" si="1161"/>
        <v>19.8</v>
      </c>
      <c r="S3419" s="3">
        <v>9.8540600000000005</v>
      </c>
      <c r="T3419" s="3">
        <f t="shared" si="1162"/>
        <v>0</v>
      </c>
      <c r="U3419" s="3">
        <f t="shared" si="1163"/>
        <v>19.8</v>
      </c>
      <c r="V3419" s="3">
        <f t="shared" si="1164"/>
        <v>19.5228</v>
      </c>
      <c r="W3419" s="3">
        <f t="shared" si="1165"/>
        <v>19.5228</v>
      </c>
      <c r="X3419" s="4" t="s">
        <v>5201</v>
      </c>
      <c r="Y3419" s="3">
        <v>9.15</v>
      </c>
      <c r="Z3419" s="3">
        <v>0</v>
      </c>
      <c r="AA3419" s="4">
        <f t="shared" si="1166"/>
        <v>21.45</v>
      </c>
      <c r="AB3419" s="3">
        <f t="shared" si="1167"/>
        <v>19.8</v>
      </c>
      <c r="AC3419" s="3">
        <v>8.8418353199999995</v>
      </c>
      <c r="AD3419" s="3">
        <v>10.782726</v>
      </c>
      <c r="AE3419" s="3">
        <f t="shared" si="1168"/>
        <v>15.173399999999999</v>
      </c>
      <c r="AF3419" s="3">
        <v>5.4080000000000004</v>
      </c>
      <c r="AG3419" s="3">
        <v>5.2</v>
      </c>
      <c r="AH3419" s="3">
        <f t="shared" si="1169"/>
        <v>0</v>
      </c>
      <c r="AI3419" s="3">
        <f t="shared" si="1170"/>
        <v>0</v>
      </c>
      <c r="AJ3419" s="3">
        <v>14.96</v>
      </c>
      <c r="AK3419" s="3">
        <v>8.32</v>
      </c>
      <c r="AL3419" s="3">
        <f t="shared" si="1171"/>
        <v>0</v>
      </c>
      <c r="AM3419" s="2" t="str">
        <f t="shared" si="1172"/>
        <v>NA</v>
      </c>
      <c r="AN3419" s="3">
        <f t="shared" si="1173"/>
        <v>16.5</v>
      </c>
      <c r="AO3419" s="3">
        <f t="shared" si="1174"/>
        <v>7.0620000000000003</v>
      </c>
      <c r="AP3419" s="3">
        <f t="shared" si="1175"/>
        <v>0</v>
      </c>
      <c r="AQ3419" s="3">
        <f t="shared" si="1176"/>
        <v>23.099999999999998</v>
      </c>
      <c r="AR3419" s="2" cm="1">
        <f t="array" ref="AR3419">MIN(_xlfn._xlws.FILTER(E3419:AQ3419,E3419:AQ3419&lt;&gt;0))</f>
        <v>5.2</v>
      </c>
      <c r="AS3419" s="3">
        <f t="shared" si="1177"/>
        <v>25.806000000000001</v>
      </c>
    </row>
    <row r="3420" spans="1:45" x14ac:dyDescent="0.25">
      <c r="A3420" t="s">
        <v>1939</v>
      </c>
      <c r="B3420" t="s">
        <v>34</v>
      </c>
      <c r="C3420">
        <v>82710</v>
      </c>
      <c r="D3420" s="3">
        <v>188</v>
      </c>
      <c r="E3420" s="3">
        <f t="shared" si="1152"/>
        <v>147.01600000000002</v>
      </c>
      <c r="F3420" s="3">
        <f t="shared" si="1153"/>
        <v>0</v>
      </c>
      <c r="G3420" s="3">
        <f t="shared" si="1154"/>
        <v>0</v>
      </c>
      <c r="H3420" s="3">
        <v>33.22</v>
      </c>
      <c r="I3420" s="3">
        <v>19.489999999999998</v>
      </c>
      <c r="J3420" s="3">
        <f t="shared" si="1178"/>
        <v>52.846800000000002</v>
      </c>
      <c r="K3420" s="3">
        <f t="shared" si="1151"/>
        <v>111.86</v>
      </c>
      <c r="L3420" s="3">
        <f t="shared" si="1155"/>
        <v>0</v>
      </c>
      <c r="M3420" s="3">
        <f t="shared" si="1156"/>
        <v>0</v>
      </c>
      <c r="N3420" s="3">
        <f t="shared" si="1157"/>
        <v>0</v>
      </c>
      <c r="O3420" s="3">
        <f t="shared" si="1158"/>
        <v>0</v>
      </c>
      <c r="P3420" s="3">
        <f t="shared" si="1159"/>
        <v>0</v>
      </c>
      <c r="Q3420" s="3">
        <f t="shared" si="1160"/>
        <v>0</v>
      </c>
      <c r="R3420" s="4">
        <f t="shared" si="1161"/>
        <v>112.8</v>
      </c>
      <c r="S3420" s="3">
        <v>32.504470000000005</v>
      </c>
      <c r="T3420" s="3">
        <f t="shared" si="1162"/>
        <v>0</v>
      </c>
      <c r="U3420" s="3">
        <f t="shared" si="1163"/>
        <v>112.8</v>
      </c>
      <c r="V3420" s="3">
        <f t="shared" si="1164"/>
        <v>111.2208</v>
      </c>
      <c r="W3420" s="3">
        <f t="shared" si="1165"/>
        <v>111.2208</v>
      </c>
      <c r="X3420" s="4" t="s">
        <v>5201</v>
      </c>
      <c r="Y3420" s="3">
        <v>30.2</v>
      </c>
      <c r="Z3420" s="3">
        <v>0</v>
      </c>
      <c r="AA3420" s="4">
        <f t="shared" si="1166"/>
        <v>122.2</v>
      </c>
      <c r="AB3420" s="3">
        <f t="shared" si="1167"/>
        <v>112.8</v>
      </c>
      <c r="AC3420" s="3">
        <v>29.182888159999997</v>
      </c>
      <c r="AD3420" s="3">
        <v>35.588887999999997</v>
      </c>
      <c r="AE3420" s="3">
        <f t="shared" si="1168"/>
        <v>86.442399999999992</v>
      </c>
      <c r="AF3420" s="3">
        <v>17.856800000000003</v>
      </c>
      <c r="AG3420" s="3">
        <v>17.170000000000002</v>
      </c>
      <c r="AH3420" s="3">
        <f t="shared" si="1169"/>
        <v>0</v>
      </c>
      <c r="AI3420" s="3">
        <f t="shared" si="1170"/>
        <v>0</v>
      </c>
      <c r="AJ3420" s="3">
        <v>49.379000000000005</v>
      </c>
      <c r="AK3420" s="3">
        <v>27.47</v>
      </c>
      <c r="AL3420" s="3">
        <f t="shared" si="1171"/>
        <v>0</v>
      </c>
      <c r="AM3420" s="2" t="str">
        <f t="shared" si="1172"/>
        <v>NA</v>
      </c>
      <c r="AN3420" s="3">
        <f t="shared" si="1173"/>
        <v>94</v>
      </c>
      <c r="AO3420" s="3">
        <f t="shared" si="1174"/>
        <v>40.231999999999999</v>
      </c>
      <c r="AP3420" s="3">
        <f t="shared" si="1175"/>
        <v>0</v>
      </c>
      <c r="AQ3420" s="3">
        <f t="shared" si="1176"/>
        <v>131.6</v>
      </c>
      <c r="AR3420" s="2" cm="1">
        <f t="array" ref="AR3420">MIN(_xlfn._xlws.FILTER(E3420:AQ3420,E3420:AQ3420&lt;&gt;0))</f>
        <v>17.170000000000002</v>
      </c>
      <c r="AS3420" s="3">
        <f t="shared" si="1177"/>
        <v>147.01600000000002</v>
      </c>
    </row>
    <row r="3421" spans="1:45" x14ac:dyDescent="0.25">
      <c r="A3421" t="s">
        <v>1940</v>
      </c>
      <c r="B3421" t="s">
        <v>34</v>
      </c>
      <c r="C3421">
        <v>82725</v>
      </c>
      <c r="D3421" s="3">
        <v>53</v>
      </c>
      <c r="E3421" s="3">
        <f t="shared" si="1152"/>
        <v>41.445999999999998</v>
      </c>
      <c r="F3421" s="3">
        <f t="shared" si="1153"/>
        <v>0</v>
      </c>
      <c r="G3421" s="3">
        <f t="shared" si="1154"/>
        <v>0</v>
      </c>
      <c r="H3421" s="3">
        <v>29.79</v>
      </c>
      <c r="I3421" s="3">
        <v>29.72</v>
      </c>
      <c r="J3421" s="3">
        <f t="shared" si="1178"/>
        <v>14.898300000000001</v>
      </c>
      <c r="K3421" s="3">
        <f t="shared" si="1151"/>
        <v>31.535</v>
      </c>
      <c r="L3421" s="3">
        <f t="shared" si="1155"/>
        <v>0</v>
      </c>
      <c r="M3421" s="3">
        <f t="shared" si="1156"/>
        <v>0</v>
      </c>
      <c r="N3421" s="3">
        <f t="shared" si="1157"/>
        <v>0</v>
      </c>
      <c r="O3421" s="3">
        <f t="shared" si="1158"/>
        <v>0</v>
      </c>
      <c r="P3421" s="3">
        <f t="shared" si="1159"/>
        <v>0</v>
      </c>
      <c r="Q3421" s="3">
        <f t="shared" si="1160"/>
        <v>0</v>
      </c>
      <c r="R3421" s="4">
        <f t="shared" si="1161"/>
        <v>31.799999999999997</v>
      </c>
      <c r="S3421" s="3">
        <v>32.678570000000001</v>
      </c>
      <c r="T3421" s="3">
        <f t="shared" si="1162"/>
        <v>0</v>
      </c>
      <c r="U3421" s="3">
        <f t="shared" si="1163"/>
        <v>31.799999999999997</v>
      </c>
      <c r="V3421" s="3">
        <f t="shared" si="1164"/>
        <v>31.354800000000001</v>
      </c>
      <c r="W3421" s="3">
        <f t="shared" si="1165"/>
        <v>31.354800000000001</v>
      </c>
      <c r="X3421" s="4" t="s">
        <v>5201</v>
      </c>
      <c r="Y3421" s="3">
        <v>23.92</v>
      </c>
      <c r="Z3421" s="3">
        <v>0</v>
      </c>
      <c r="AA3421" s="4">
        <f t="shared" si="1166"/>
        <v>34.450000000000003</v>
      </c>
      <c r="AB3421" s="3">
        <f t="shared" si="1167"/>
        <v>31.799999999999997</v>
      </c>
      <c r="AC3421" s="3">
        <v>23.114393536000001</v>
      </c>
      <c r="AD3421" s="3">
        <v>28.188284800000002</v>
      </c>
      <c r="AE3421" s="3">
        <f t="shared" si="1168"/>
        <v>24.369399999999999</v>
      </c>
      <c r="AF3421" s="3">
        <v>14.144</v>
      </c>
      <c r="AG3421" s="3">
        <v>13.6</v>
      </c>
      <c r="AH3421" s="3">
        <f t="shared" si="1169"/>
        <v>0</v>
      </c>
      <c r="AI3421" s="3">
        <f t="shared" si="1170"/>
        <v>0</v>
      </c>
      <c r="AJ3421" s="3">
        <v>39.149000000000008</v>
      </c>
      <c r="AK3421" s="3">
        <v>21.76</v>
      </c>
      <c r="AL3421" s="3">
        <f t="shared" si="1171"/>
        <v>0</v>
      </c>
      <c r="AM3421" s="2" t="str">
        <f t="shared" si="1172"/>
        <v>NA</v>
      </c>
      <c r="AN3421" s="3">
        <f t="shared" si="1173"/>
        <v>26.5</v>
      </c>
      <c r="AO3421" s="3">
        <f t="shared" si="1174"/>
        <v>11.342000000000001</v>
      </c>
      <c r="AP3421" s="3">
        <f t="shared" si="1175"/>
        <v>0</v>
      </c>
      <c r="AQ3421" s="3">
        <f t="shared" si="1176"/>
        <v>37.099999999999994</v>
      </c>
      <c r="AR3421" s="2" cm="1">
        <f t="array" ref="AR3421">MIN(_xlfn._xlws.FILTER(E3421:AQ3421,E3421:AQ3421&lt;&gt;0))</f>
        <v>11.342000000000001</v>
      </c>
      <c r="AS3421" s="3">
        <f t="shared" si="1177"/>
        <v>41.445999999999998</v>
      </c>
    </row>
    <row r="3422" spans="1:45" x14ac:dyDescent="0.25">
      <c r="A3422" t="s">
        <v>1941</v>
      </c>
      <c r="B3422" t="s">
        <v>34</v>
      </c>
      <c r="C3422">
        <v>82726</v>
      </c>
      <c r="D3422" s="3">
        <v>49</v>
      </c>
      <c r="E3422" s="3">
        <f t="shared" si="1152"/>
        <v>38.317999999999998</v>
      </c>
      <c r="F3422" s="3">
        <f t="shared" si="1153"/>
        <v>0</v>
      </c>
      <c r="G3422" s="3">
        <f t="shared" si="1154"/>
        <v>0</v>
      </c>
      <c r="H3422" s="3">
        <v>35.520000000000003</v>
      </c>
      <c r="I3422" s="3">
        <v>40.31</v>
      </c>
      <c r="J3422" s="3">
        <f t="shared" si="1178"/>
        <v>13.773900000000001</v>
      </c>
      <c r="K3422" s="3">
        <f t="shared" si="1151"/>
        <v>29.154999999999998</v>
      </c>
      <c r="L3422" s="3">
        <f t="shared" si="1155"/>
        <v>0</v>
      </c>
      <c r="M3422" s="3">
        <f t="shared" si="1156"/>
        <v>0</v>
      </c>
      <c r="N3422" s="3">
        <f t="shared" si="1157"/>
        <v>0</v>
      </c>
      <c r="O3422" s="3">
        <f t="shared" si="1158"/>
        <v>0</v>
      </c>
      <c r="P3422" s="3">
        <f t="shared" si="1159"/>
        <v>0</v>
      </c>
      <c r="Q3422" s="3">
        <f t="shared" si="1160"/>
        <v>0</v>
      </c>
      <c r="R3422" s="4">
        <f t="shared" si="1161"/>
        <v>29.4</v>
      </c>
      <c r="S3422" s="3">
        <v>34.924460000000003</v>
      </c>
      <c r="T3422" s="3">
        <f t="shared" si="1162"/>
        <v>0</v>
      </c>
      <c r="U3422" s="3">
        <f t="shared" si="1163"/>
        <v>29.4</v>
      </c>
      <c r="V3422" s="3">
        <f t="shared" si="1164"/>
        <v>28.988400000000002</v>
      </c>
      <c r="W3422" s="3">
        <f t="shared" si="1165"/>
        <v>28.988400000000002</v>
      </c>
      <c r="X3422" s="4" t="s">
        <v>5201</v>
      </c>
      <c r="Y3422" s="3">
        <v>32.479999999999997</v>
      </c>
      <c r="Z3422" s="3">
        <v>0</v>
      </c>
      <c r="AA3422" s="4">
        <f t="shared" si="1166"/>
        <v>31.85</v>
      </c>
      <c r="AB3422" s="3">
        <f t="shared" si="1167"/>
        <v>29.4</v>
      </c>
      <c r="AC3422" s="3">
        <v>31.386099584</v>
      </c>
      <c r="AD3422" s="3">
        <v>38.275731200000003</v>
      </c>
      <c r="AE3422" s="3">
        <f t="shared" si="1168"/>
        <v>22.530200000000001</v>
      </c>
      <c r="AF3422" s="3">
        <v>19.187999999999999</v>
      </c>
      <c r="AG3422" s="3">
        <v>18.45</v>
      </c>
      <c r="AH3422" s="3">
        <f t="shared" si="1169"/>
        <v>0</v>
      </c>
      <c r="AI3422" s="3">
        <f t="shared" si="1170"/>
        <v>0</v>
      </c>
      <c r="AJ3422" s="3">
        <v>53.075000000000003</v>
      </c>
      <c r="AK3422" s="3">
        <v>29.52</v>
      </c>
      <c r="AL3422" s="3">
        <f t="shared" si="1171"/>
        <v>0</v>
      </c>
      <c r="AM3422" s="2" t="str">
        <f t="shared" si="1172"/>
        <v>NA</v>
      </c>
      <c r="AN3422" s="3">
        <f t="shared" si="1173"/>
        <v>24.5</v>
      </c>
      <c r="AO3422" s="3">
        <f t="shared" si="1174"/>
        <v>10.486000000000001</v>
      </c>
      <c r="AP3422" s="3">
        <f t="shared" si="1175"/>
        <v>0</v>
      </c>
      <c r="AQ3422" s="3">
        <f t="shared" si="1176"/>
        <v>34.299999999999997</v>
      </c>
      <c r="AR3422" s="2" cm="1">
        <f t="array" ref="AR3422">MIN(_xlfn._xlws.FILTER(E3422:AQ3422,E3422:AQ3422&lt;&gt;0))</f>
        <v>10.486000000000001</v>
      </c>
      <c r="AS3422" s="3">
        <f t="shared" si="1177"/>
        <v>53.075000000000003</v>
      </c>
    </row>
    <row r="3423" spans="1:45" x14ac:dyDescent="0.25">
      <c r="A3423" t="s">
        <v>1942</v>
      </c>
      <c r="B3423" t="s">
        <v>34</v>
      </c>
      <c r="C3423">
        <v>82728</v>
      </c>
      <c r="D3423" s="3">
        <v>98</v>
      </c>
      <c r="E3423" s="3">
        <f t="shared" si="1152"/>
        <v>76.635999999999996</v>
      </c>
      <c r="F3423" s="3">
        <f t="shared" si="1153"/>
        <v>0</v>
      </c>
      <c r="G3423" s="3">
        <f t="shared" si="1154"/>
        <v>0</v>
      </c>
      <c r="H3423" s="3">
        <v>26.92</v>
      </c>
      <c r="I3423" s="3">
        <v>30.42</v>
      </c>
      <c r="J3423" s="3">
        <f t="shared" si="1178"/>
        <v>27.547800000000002</v>
      </c>
      <c r="K3423" s="3">
        <f t="shared" si="1151"/>
        <v>58.309999999999995</v>
      </c>
      <c r="L3423" s="3">
        <f t="shared" si="1155"/>
        <v>0</v>
      </c>
      <c r="M3423" s="3">
        <f t="shared" si="1156"/>
        <v>0</v>
      </c>
      <c r="N3423" s="3">
        <f t="shared" si="1157"/>
        <v>0</v>
      </c>
      <c r="O3423" s="3">
        <f t="shared" si="1158"/>
        <v>0</v>
      </c>
      <c r="P3423" s="3">
        <f t="shared" si="1159"/>
        <v>0</v>
      </c>
      <c r="Q3423" s="3">
        <f t="shared" si="1160"/>
        <v>0</v>
      </c>
      <c r="R3423" s="4">
        <f t="shared" si="1161"/>
        <v>58.8</v>
      </c>
      <c r="S3423" s="3">
        <v>26.376150000000003</v>
      </c>
      <c r="T3423" s="3">
        <f t="shared" si="1162"/>
        <v>0</v>
      </c>
      <c r="U3423" s="3">
        <f t="shared" si="1163"/>
        <v>58.8</v>
      </c>
      <c r="V3423" s="3">
        <f t="shared" si="1164"/>
        <v>57.976800000000004</v>
      </c>
      <c r="W3423" s="3">
        <f t="shared" si="1165"/>
        <v>57.976800000000004</v>
      </c>
      <c r="X3423" s="4">
        <v>0</v>
      </c>
      <c r="Y3423" s="3">
        <v>24.47</v>
      </c>
      <c r="Z3423" s="3">
        <v>0</v>
      </c>
      <c r="AA3423" s="4">
        <f t="shared" si="1166"/>
        <v>63.7</v>
      </c>
      <c r="AB3423" s="3">
        <f t="shared" si="1167"/>
        <v>58.8</v>
      </c>
      <c r="AC3423" s="3">
        <v>23.645869976</v>
      </c>
      <c r="AD3423" s="3">
        <v>28.836426800000002</v>
      </c>
      <c r="AE3423" s="3">
        <f t="shared" si="1168"/>
        <v>45.060400000000001</v>
      </c>
      <c r="AF3423" s="3">
        <v>14.476800000000001</v>
      </c>
      <c r="AG3423" s="3">
        <v>13.92</v>
      </c>
      <c r="AH3423" s="3">
        <f t="shared" si="1169"/>
        <v>0</v>
      </c>
      <c r="AI3423" s="3">
        <f t="shared" si="1170"/>
        <v>0</v>
      </c>
      <c r="AJ3423" s="3">
        <v>40.04</v>
      </c>
      <c r="AK3423" s="3">
        <v>22.28</v>
      </c>
      <c r="AL3423" s="3">
        <f t="shared" si="1171"/>
        <v>0</v>
      </c>
      <c r="AM3423" s="2">
        <f t="shared" si="1172"/>
        <v>0</v>
      </c>
      <c r="AN3423" s="3">
        <f t="shared" si="1173"/>
        <v>49</v>
      </c>
      <c r="AO3423" s="3">
        <f t="shared" si="1174"/>
        <v>20.972000000000001</v>
      </c>
      <c r="AP3423" s="3">
        <f t="shared" si="1175"/>
        <v>0</v>
      </c>
      <c r="AQ3423" s="3">
        <f t="shared" si="1176"/>
        <v>68.599999999999994</v>
      </c>
      <c r="AR3423" s="2" cm="1">
        <f t="array" ref="AR3423">MIN(_xlfn._xlws.FILTER(E3423:AQ3423,E3423:AQ3423&lt;&gt;0))</f>
        <v>13.92</v>
      </c>
      <c r="AS3423" s="3">
        <f t="shared" si="1177"/>
        <v>76.635999999999996</v>
      </c>
    </row>
    <row r="3424" spans="1:45" x14ac:dyDescent="0.25">
      <c r="A3424" t="s">
        <v>1943</v>
      </c>
      <c r="B3424" t="s">
        <v>34</v>
      </c>
      <c r="C3424">
        <v>82731</v>
      </c>
      <c r="D3424" s="3">
        <v>421</v>
      </c>
      <c r="E3424" s="3">
        <f t="shared" si="1152"/>
        <v>329.22200000000004</v>
      </c>
      <c r="F3424" s="3">
        <f t="shared" si="1153"/>
        <v>0</v>
      </c>
      <c r="G3424" s="3">
        <f t="shared" si="1154"/>
        <v>0</v>
      </c>
      <c r="H3424" s="3">
        <v>126.6</v>
      </c>
      <c r="I3424" s="3">
        <v>143.80000000000001</v>
      </c>
      <c r="J3424" s="3">
        <f t="shared" si="1178"/>
        <v>118.34310000000001</v>
      </c>
      <c r="K3424" s="3">
        <f t="shared" si="1151"/>
        <v>250.49499999999998</v>
      </c>
      <c r="L3424" s="3">
        <f t="shared" si="1155"/>
        <v>0</v>
      </c>
      <c r="M3424" s="3">
        <f t="shared" si="1156"/>
        <v>0</v>
      </c>
      <c r="N3424" s="3">
        <f t="shared" si="1157"/>
        <v>0</v>
      </c>
      <c r="O3424" s="3">
        <f t="shared" si="1158"/>
        <v>0</v>
      </c>
      <c r="P3424" s="3">
        <f t="shared" si="1159"/>
        <v>0</v>
      </c>
      <c r="Q3424" s="3">
        <f t="shared" si="1160"/>
        <v>0</v>
      </c>
      <c r="R3424" s="4">
        <f t="shared" si="1161"/>
        <v>252.6</v>
      </c>
      <c r="S3424" s="3">
        <v>124.60337</v>
      </c>
      <c r="T3424" s="3">
        <f t="shared" si="1162"/>
        <v>0</v>
      </c>
      <c r="U3424" s="3">
        <f t="shared" si="1163"/>
        <v>252.6</v>
      </c>
      <c r="V3424" s="3">
        <f t="shared" si="1164"/>
        <v>249.06360000000001</v>
      </c>
      <c r="W3424" s="3">
        <f t="shared" si="1165"/>
        <v>249.06360000000001</v>
      </c>
      <c r="X3424" s="4" t="s">
        <v>5201</v>
      </c>
      <c r="Y3424" s="3">
        <v>115.77</v>
      </c>
      <c r="Z3424" s="3">
        <v>0</v>
      </c>
      <c r="AA3424" s="4">
        <f t="shared" si="1166"/>
        <v>273.65000000000003</v>
      </c>
      <c r="AB3424" s="3">
        <f t="shared" si="1167"/>
        <v>252.6</v>
      </c>
      <c r="AC3424" s="3">
        <v>111.87095901599999</v>
      </c>
      <c r="AD3424" s="3">
        <v>136.42799879999998</v>
      </c>
      <c r="AE3424" s="3">
        <f t="shared" si="1168"/>
        <v>193.57579999999999</v>
      </c>
      <c r="AF3424" s="3">
        <v>68.452799999999996</v>
      </c>
      <c r="AG3424" s="3">
        <v>65.819999999999993</v>
      </c>
      <c r="AH3424" s="3">
        <f t="shared" si="1169"/>
        <v>0</v>
      </c>
      <c r="AI3424" s="3">
        <f t="shared" si="1170"/>
        <v>0</v>
      </c>
      <c r="AJ3424" s="3">
        <v>189.33200000000002</v>
      </c>
      <c r="AK3424" s="3">
        <v>105.29</v>
      </c>
      <c r="AL3424" s="3">
        <f t="shared" si="1171"/>
        <v>0</v>
      </c>
      <c r="AM3424" s="2" t="str">
        <f t="shared" si="1172"/>
        <v>NA</v>
      </c>
      <c r="AN3424" s="3">
        <f t="shared" si="1173"/>
        <v>210.5</v>
      </c>
      <c r="AO3424" s="3">
        <f t="shared" si="1174"/>
        <v>90.093999999999994</v>
      </c>
      <c r="AP3424" s="3">
        <f t="shared" si="1175"/>
        <v>0</v>
      </c>
      <c r="AQ3424" s="3">
        <f t="shared" si="1176"/>
        <v>294.7</v>
      </c>
      <c r="AR3424" s="2" cm="1">
        <f t="array" ref="AR3424">MIN(_xlfn._xlws.FILTER(E3424:AQ3424,E3424:AQ3424&lt;&gt;0))</f>
        <v>65.819999999999993</v>
      </c>
      <c r="AS3424" s="3">
        <f t="shared" si="1177"/>
        <v>329.22200000000004</v>
      </c>
    </row>
    <row r="3425" spans="1:45" x14ac:dyDescent="0.25">
      <c r="A3425" t="s">
        <v>1944</v>
      </c>
      <c r="B3425" t="s">
        <v>34</v>
      </c>
      <c r="C3425">
        <v>82746</v>
      </c>
      <c r="D3425" s="3">
        <v>107</v>
      </c>
      <c r="E3425" s="3">
        <f t="shared" si="1152"/>
        <v>83.674000000000007</v>
      </c>
      <c r="F3425" s="3">
        <f t="shared" si="1153"/>
        <v>0</v>
      </c>
      <c r="G3425" s="3">
        <f t="shared" si="1154"/>
        <v>0</v>
      </c>
      <c r="H3425" s="3">
        <v>28.64</v>
      </c>
      <c r="I3425" s="3">
        <v>32.82</v>
      </c>
      <c r="J3425" s="3">
        <f t="shared" si="1178"/>
        <v>30.0777</v>
      </c>
      <c r="K3425" s="3">
        <f t="shared" si="1151"/>
        <v>63.664999999999999</v>
      </c>
      <c r="L3425" s="3">
        <f t="shared" si="1155"/>
        <v>0</v>
      </c>
      <c r="M3425" s="3">
        <f t="shared" si="1156"/>
        <v>0</v>
      </c>
      <c r="N3425" s="3">
        <f t="shared" si="1157"/>
        <v>0</v>
      </c>
      <c r="O3425" s="3">
        <f t="shared" si="1158"/>
        <v>0</v>
      </c>
      <c r="P3425" s="3">
        <f t="shared" si="1159"/>
        <v>0</v>
      </c>
      <c r="Q3425" s="3">
        <f t="shared" si="1160"/>
        <v>0</v>
      </c>
      <c r="R3425" s="4">
        <f t="shared" si="1161"/>
        <v>64.2</v>
      </c>
      <c r="S3425" s="3">
        <v>28.447940000000003</v>
      </c>
      <c r="T3425" s="3">
        <f t="shared" si="1162"/>
        <v>0</v>
      </c>
      <c r="U3425" s="3">
        <f t="shared" si="1163"/>
        <v>64.2</v>
      </c>
      <c r="V3425" s="3">
        <f t="shared" si="1164"/>
        <v>63.301200000000001</v>
      </c>
      <c r="W3425" s="3">
        <f t="shared" si="1165"/>
        <v>63.301200000000001</v>
      </c>
      <c r="X3425" s="4">
        <v>0</v>
      </c>
      <c r="Y3425" s="3">
        <v>19.2</v>
      </c>
      <c r="Z3425" s="3">
        <v>0</v>
      </c>
      <c r="AA3425" s="4">
        <f t="shared" si="1166"/>
        <v>69.55</v>
      </c>
      <c r="AB3425" s="3">
        <f t="shared" si="1167"/>
        <v>64.2</v>
      </c>
      <c r="AC3425" s="3">
        <v>18.553359359999998</v>
      </c>
      <c r="AD3425" s="3">
        <v>22.626047999999997</v>
      </c>
      <c r="AE3425" s="3">
        <f t="shared" si="1168"/>
        <v>49.198599999999999</v>
      </c>
      <c r="AF3425" s="3">
        <v>15.6312</v>
      </c>
      <c r="AG3425" s="3">
        <v>15.03</v>
      </c>
      <c r="AH3425" s="3">
        <f t="shared" si="1169"/>
        <v>0</v>
      </c>
      <c r="AI3425" s="3">
        <f t="shared" si="1170"/>
        <v>0</v>
      </c>
      <c r="AJ3425" s="3">
        <v>43.219000000000001</v>
      </c>
      <c r="AK3425" s="3">
        <v>24.04</v>
      </c>
      <c r="AL3425" s="3">
        <f t="shared" si="1171"/>
        <v>0</v>
      </c>
      <c r="AM3425" s="2">
        <f t="shared" si="1172"/>
        <v>0</v>
      </c>
      <c r="AN3425" s="3">
        <f t="shared" si="1173"/>
        <v>53.5</v>
      </c>
      <c r="AO3425" s="3">
        <f t="shared" si="1174"/>
        <v>22.898</v>
      </c>
      <c r="AP3425" s="3">
        <f t="shared" si="1175"/>
        <v>0</v>
      </c>
      <c r="AQ3425" s="3">
        <f t="shared" si="1176"/>
        <v>74.899999999999991</v>
      </c>
      <c r="AR3425" s="2" cm="1">
        <f t="array" ref="AR3425">MIN(_xlfn._xlws.FILTER(E3425:AQ3425,E3425:AQ3425&lt;&gt;0))</f>
        <v>15.03</v>
      </c>
      <c r="AS3425" s="3">
        <f t="shared" si="1177"/>
        <v>83.674000000000007</v>
      </c>
    </row>
    <row r="3426" spans="1:45" x14ac:dyDescent="0.25">
      <c r="A3426" t="s">
        <v>1945</v>
      </c>
      <c r="B3426" t="s">
        <v>34</v>
      </c>
      <c r="C3426">
        <v>82747</v>
      </c>
      <c r="D3426" s="3">
        <v>148</v>
      </c>
      <c r="E3426" s="3">
        <f t="shared" si="1152"/>
        <v>115.736</v>
      </c>
      <c r="F3426" s="3">
        <f t="shared" si="1153"/>
        <v>0</v>
      </c>
      <c r="G3426" s="3">
        <f t="shared" si="1154"/>
        <v>0</v>
      </c>
      <c r="H3426" s="3">
        <v>33.799999999999997</v>
      </c>
      <c r="I3426" s="3">
        <v>38.67</v>
      </c>
      <c r="J3426" s="3">
        <f t="shared" si="1178"/>
        <v>41.602800000000002</v>
      </c>
      <c r="K3426" s="3">
        <f t="shared" si="1151"/>
        <v>88.06</v>
      </c>
      <c r="L3426" s="3">
        <f t="shared" si="1155"/>
        <v>0</v>
      </c>
      <c r="M3426" s="3">
        <f t="shared" si="1156"/>
        <v>0</v>
      </c>
      <c r="N3426" s="3">
        <f t="shared" si="1157"/>
        <v>0</v>
      </c>
      <c r="O3426" s="3">
        <f t="shared" si="1158"/>
        <v>0</v>
      </c>
      <c r="P3426" s="3">
        <f t="shared" si="1159"/>
        <v>0</v>
      </c>
      <c r="Q3426" s="3">
        <f t="shared" si="1160"/>
        <v>0</v>
      </c>
      <c r="R3426" s="4">
        <f t="shared" si="1161"/>
        <v>88.8</v>
      </c>
      <c r="S3426" s="3">
        <v>33.514250000000004</v>
      </c>
      <c r="T3426" s="3">
        <f t="shared" si="1162"/>
        <v>0</v>
      </c>
      <c r="U3426" s="3">
        <f t="shared" si="1163"/>
        <v>88.8</v>
      </c>
      <c r="V3426" s="3">
        <f t="shared" si="1164"/>
        <v>87.556799999999996</v>
      </c>
      <c r="W3426" s="3">
        <f t="shared" si="1165"/>
        <v>87.556799999999996</v>
      </c>
      <c r="X3426" s="4" t="s">
        <v>5201</v>
      </c>
      <c r="Y3426" s="3">
        <v>31.13</v>
      </c>
      <c r="Z3426" s="3">
        <v>0</v>
      </c>
      <c r="AA3426" s="4">
        <f t="shared" si="1166"/>
        <v>96.2</v>
      </c>
      <c r="AB3426" s="3">
        <f t="shared" si="1167"/>
        <v>88.8</v>
      </c>
      <c r="AC3426" s="3">
        <v>30.081566504000001</v>
      </c>
      <c r="AD3426" s="3">
        <v>36.684837200000004</v>
      </c>
      <c r="AE3426" s="3">
        <f t="shared" si="1168"/>
        <v>68.050399999999996</v>
      </c>
      <c r="AF3426" s="3">
        <v>16.660800000000002</v>
      </c>
      <c r="AG3426" s="3">
        <v>16.02</v>
      </c>
      <c r="AH3426" s="3">
        <f t="shared" si="1169"/>
        <v>0</v>
      </c>
      <c r="AI3426" s="3">
        <f t="shared" si="1170"/>
        <v>0</v>
      </c>
      <c r="AJ3426" s="3">
        <v>46.100999999999999</v>
      </c>
      <c r="AK3426" s="3">
        <v>28.31</v>
      </c>
      <c r="AL3426" s="3">
        <f t="shared" si="1171"/>
        <v>0</v>
      </c>
      <c r="AM3426" s="2" t="str">
        <f t="shared" si="1172"/>
        <v>NA</v>
      </c>
      <c r="AN3426" s="3">
        <f t="shared" si="1173"/>
        <v>74</v>
      </c>
      <c r="AO3426" s="3">
        <f t="shared" si="1174"/>
        <v>31.672000000000001</v>
      </c>
      <c r="AP3426" s="3">
        <f t="shared" si="1175"/>
        <v>0</v>
      </c>
      <c r="AQ3426" s="3">
        <f t="shared" si="1176"/>
        <v>103.6</v>
      </c>
      <c r="AR3426" s="2" cm="1">
        <f t="array" ref="AR3426">MIN(_xlfn._xlws.FILTER(E3426:AQ3426,E3426:AQ3426&lt;&gt;0))</f>
        <v>16.02</v>
      </c>
      <c r="AS3426" s="3">
        <f t="shared" si="1177"/>
        <v>115.736</v>
      </c>
    </row>
    <row r="3427" spans="1:45" x14ac:dyDescent="0.25">
      <c r="A3427" t="s">
        <v>1946</v>
      </c>
      <c r="B3427" t="s">
        <v>34</v>
      </c>
      <c r="C3427">
        <v>82784</v>
      </c>
      <c r="D3427" s="3">
        <v>53</v>
      </c>
      <c r="E3427" s="3">
        <f t="shared" si="1152"/>
        <v>41.445999999999998</v>
      </c>
      <c r="F3427" s="3">
        <f t="shared" si="1153"/>
        <v>0</v>
      </c>
      <c r="G3427" s="3">
        <f t="shared" si="1154"/>
        <v>0</v>
      </c>
      <c r="H3427" s="3">
        <v>18.329999999999998</v>
      </c>
      <c r="I3427" s="3">
        <v>20.76</v>
      </c>
      <c r="J3427" s="3">
        <f t="shared" si="1178"/>
        <v>14.898300000000001</v>
      </c>
      <c r="K3427" s="3">
        <f t="shared" si="1151"/>
        <v>31.535</v>
      </c>
      <c r="L3427" s="3">
        <f t="shared" si="1155"/>
        <v>0</v>
      </c>
      <c r="M3427" s="3">
        <f t="shared" si="1156"/>
        <v>0</v>
      </c>
      <c r="N3427" s="3">
        <f t="shared" si="1157"/>
        <v>0</v>
      </c>
      <c r="O3427" s="3">
        <f t="shared" si="1158"/>
        <v>0</v>
      </c>
      <c r="P3427" s="3">
        <f t="shared" si="1159"/>
        <v>0</v>
      </c>
      <c r="Q3427" s="3">
        <f t="shared" si="1160"/>
        <v>0</v>
      </c>
      <c r="R3427" s="4">
        <f t="shared" si="1161"/>
        <v>31.799999999999997</v>
      </c>
      <c r="S3427" s="3">
        <v>18.001940000000001</v>
      </c>
      <c r="T3427" s="3">
        <f t="shared" si="1162"/>
        <v>0</v>
      </c>
      <c r="U3427" s="3">
        <f t="shared" si="1163"/>
        <v>31.799999999999997</v>
      </c>
      <c r="V3427" s="3">
        <f t="shared" si="1164"/>
        <v>31.354800000000001</v>
      </c>
      <c r="W3427" s="3">
        <f t="shared" si="1165"/>
        <v>31.354800000000001</v>
      </c>
      <c r="X3427" s="4">
        <v>0</v>
      </c>
      <c r="Y3427" s="3">
        <v>16.73</v>
      </c>
      <c r="Z3427" s="3">
        <v>0</v>
      </c>
      <c r="AA3427" s="4">
        <f t="shared" si="1166"/>
        <v>34.450000000000003</v>
      </c>
      <c r="AB3427" s="3">
        <f t="shared" si="1167"/>
        <v>31.799999999999997</v>
      </c>
      <c r="AC3427" s="3">
        <v>16.166546983999996</v>
      </c>
      <c r="AD3427" s="3">
        <v>19.715301199999999</v>
      </c>
      <c r="AE3427" s="3">
        <f t="shared" si="1168"/>
        <v>24.369399999999999</v>
      </c>
      <c r="AF3427" s="3">
        <v>7.8936000000000002</v>
      </c>
      <c r="AG3427" s="3">
        <v>7.59</v>
      </c>
      <c r="AH3427" s="3">
        <f t="shared" si="1169"/>
        <v>0</v>
      </c>
      <c r="AI3427" s="3">
        <f t="shared" si="1170"/>
        <v>0</v>
      </c>
      <c r="AJ3427" s="3">
        <v>21.857000000000003</v>
      </c>
      <c r="AK3427" s="3">
        <v>15.2</v>
      </c>
      <c r="AL3427" s="3">
        <f t="shared" si="1171"/>
        <v>0</v>
      </c>
      <c r="AM3427" s="2">
        <f t="shared" si="1172"/>
        <v>0</v>
      </c>
      <c r="AN3427" s="3">
        <f t="shared" si="1173"/>
        <v>26.5</v>
      </c>
      <c r="AO3427" s="3">
        <f t="shared" si="1174"/>
        <v>11.342000000000001</v>
      </c>
      <c r="AP3427" s="3">
        <f t="shared" si="1175"/>
        <v>0</v>
      </c>
      <c r="AQ3427" s="3">
        <f t="shared" si="1176"/>
        <v>37.099999999999994</v>
      </c>
      <c r="AR3427" s="2" cm="1">
        <f t="array" ref="AR3427">MIN(_xlfn._xlws.FILTER(E3427:AQ3427,E3427:AQ3427&lt;&gt;0))</f>
        <v>7.59</v>
      </c>
      <c r="AS3427" s="3">
        <f t="shared" si="1177"/>
        <v>41.445999999999998</v>
      </c>
    </row>
    <row r="3428" spans="1:45" x14ac:dyDescent="0.25">
      <c r="A3428" t="s">
        <v>1947</v>
      </c>
      <c r="B3428" t="s">
        <v>34</v>
      </c>
      <c r="C3428">
        <v>82785</v>
      </c>
      <c r="D3428" s="3">
        <v>121</v>
      </c>
      <c r="E3428" s="3">
        <f t="shared" si="1152"/>
        <v>94.622</v>
      </c>
      <c r="F3428" s="3">
        <f t="shared" si="1153"/>
        <v>0</v>
      </c>
      <c r="G3428" s="3">
        <f t="shared" si="1154"/>
        <v>0</v>
      </c>
      <c r="H3428" s="3">
        <v>32.08</v>
      </c>
      <c r="I3428" s="3">
        <v>36.770000000000003</v>
      </c>
      <c r="J3428" s="3">
        <f t="shared" si="1178"/>
        <v>34.013100000000001</v>
      </c>
      <c r="K3428" s="3">
        <f t="shared" ref="K3428:K3491" si="1179">D3428*59.5%</f>
        <v>71.99499999999999</v>
      </c>
      <c r="L3428" s="3">
        <f t="shared" si="1155"/>
        <v>0</v>
      </c>
      <c r="M3428" s="3">
        <f t="shared" si="1156"/>
        <v>0</v>
      </c>
      <c r="N3428" s="3">
        <f t="shared" si="1157"/>
        <v>0</v>
      </c>
      <c r="O3428" s="3">
        <f t="shared" si="1158"/>
        <v>0</v>
      </c>
      <c r="P3428" s="3">
        <f t="shared" si="1159"/>
        <v>0</v>
      </c>
      <c r="Q3428" s="3">
        <f t="shared" si="1160"/>
        <v>0</v>
      </c>
      <c r="R3428" s="4">
        <f t="shared" si="1161"/>
        <v>72.599999999999994</v>
      </c>
      <c r="S3428" s="3">
        <v>31.842890000000001</v>
      </c>
      <c r="T3428" s="3">
        <f t="shared" si="1162"/>
        <v>0</v>
      </c>
      <c r="U3428" s="3">
        <f t="shared" si="1163"/>
        <v>72.599999999999994</v>
      </c>
      <c r="V3428" s="3">
        <f t="shared" si="1164"/>
        <v>71.583600000000004</v>
      </c>
      <c r="W3428" s="3">
        <f t="shared" si="1165"/>
        <v>71.583600000000004</v>
      </c>
      <c r="X3428" s="4">
        <v>0</v>
      </c>
      <c r="Y3428" s="3">
        <v>29.6</v>
      </c>
      <c r="Z3428" s="3">
        <v>0</v>
      </c>
      <c r="AA3428" s="4">
        <f t="shared" si="1166"/>
        <v>78.650000000000006</v>
      </c>
      <c r="AB3428" s="3">
        <f t="shared" si="1167"/>
        <v>72.599999999999994</v>
      </c>
      <c r="AC3428" s="3">
        <v>28.603095679999999</v>
      </c>
      <c r="AD3428" s="3">
        <v>34.881824000000002</v>
      </c>
      <c r="AE3428" s="3">
        <f t="shared" si="1168"/>
        <v>55.635799999999996</v>
      </c>
      <c r="AF3428" s="3">
        <v>17.5032</v>
      </c>
      <c r="AG3428" s="3">
        <v>16.829999999999998</v>
      </c>
      <c r="AH3428" s="3">
        <f t="shared" si="1169"/>
        <v>0</v>
      </c>
      <c r="AI3428" s="3">
        <f t="shared" si="1170"/>
        <v>0</v>
      </c>
      <c r="AJ3428" s="3">
        <v>48.411000000000001</v>
      </c>
      <c r="AK3428" s="3">
        <v>26.92</v>
      </c>
      <c r="AL3428" s="3">
        <f t="shared" si="1171"/>
        <v>0</v>
      </c>
      <c r="AM3428" s="2">
        <f t="shared" si="1172"/>
        <v>0</v>
      </c>
      <c r="AN3428" s="3">
        <f t="shared" si="1173"/>
        <v>60.5</v>
      </c>
      <c r="AO3428" s="3">
        <f t="shared" si="1174"/>
        <v>25.893999999999998</v>
      </c>
      <c r="AP3428" s="3">
        <f t="shared" si="1175"/>
        <v>0</v>
      </c>
      <c r="AQ3428" s="3">
        <f t="shared" si="1176"/>
        <v>84.699999999999989</v>
      </c>
      <c r="AR3428" s="2" cm="1">
        <f t="array" ref="AR3428">MIN(_xlfn._xlws.FILTER(E3428:AQ3428,E3428:AQ3428&lt;&gt;0))</f>
        <v>16.829999999999998</v>
      </c>
      <c r="AS3428" s="3">
        <f t="shared" si="1177"/>
        <v>94.622</v>
      </c>
    </row>
    <row r="3429" spans="1:45" x14ac:dyDescent="0.25">
      <c r="A3429" t="s">
        <v>1948</v>
      </c>
      <c r="B3429" t="s">
        <v>34</v>
      </c>
      <c r="C3429">
        <v>82787</v>
      </c>
      <c r="D3429" s="3">
        <v>27</v>
      </c>
      <c r="E3429" s="3">
        <f t="shared" si="1152"/>
        <v>21.114000000000001</v>
      </c>
      <c r="F3429" s="3">
        <f t="shared" si="1153"/>
        <v>0</v>
      </c>
      <c r="G3429" s="3">
        <f t="shared" si="1154"/>
        <v>0</v>
      </c>
      <c r="H3429" s="3">
        <v>15.47</v>
      </c>
      <c r="I3429" s="3">
        <v>17.91</v>
      </c>
      <c r="J3429" s="3">
        <f t="shared" si="1178"/>
        <v>7.5897000000000006</v>
      </c>
      <c r="K3429" s="3">
        <f t="shared" si="1179"/>
        <v>16.064999999999998</v>
      </c>
      <c r="L3429" s="3">
        <f t="shared" si="1155"/>
        <v>0</v>
      </c>
      <c r="M3429" s="3">
        <f t="shared" si="1156"/>
        <v>0</v>
      </c>
      <c r="N3429" s="3">
        <f t="shared" si="1157"/>
        <v>0</v>
      </c>
      <c r="O3429" s="3">
        <f t="shared" si="1158"/>
        <v>0</v>
      </c>
      <c r="P3429" s="3">
        <f t="shared" si="1159"/>
        <v>0</v>
      </c>
      <c r="Q3429" s="3">
        <f t="shared" si="1160"/>
        <v>0</v>
      </c>
      <c r="R3429" s="4">
        <f t="shared" si="1161"/>
        <v>16.2</v>
      </c>
      <c r="S3429" s="3">
        <v>15.512310000000001</v>
      </c>
      <c r="T3429" s="3">
        <f t="shared" si="1162"/>
        <v>0</v>
      </c>
      <c r="U3429" s="3">
        <f t="shared" si="1163"/>
        <v>16.2</v>
      </c>
      <c r="V3429" s="3">
        <f t="shared" si="1164"/>
        <v>15.9732</v>
      </c>
      <c r="W3429" s="3">
        <f t="shared" si="1165"/>
        <v>15.9732</v>
      </c>
      <c r="X3429" s="4">
        <v>0</v>
      </c>
      <c r="Y3429" s="3">
        <v>14.42</v>
      </c>
      <c r="Z3429" s="3">
        <v>0</v>
      </c>
      <c r="AA3429" s="4">
        <f t="shared" si="1166"/>
        <v>17.55</v>
      </c>
      <c r="AB3429" s="3">
        <f t="shared" si="1167"/>
        <v>16.2</v>
      </c>
      <c r="AC3429" s="3">
        <v>13.934345936</v>
      </c>
      <c r="AD3429" s="3">
        <v>16.993104800000001</v>
      </c>
      <c r="AE3429" s="3">
        <f t="shared" si="1168"/>
        <v>12.4146</v>
      </c>
      <c r="AF3429" s="3">
        <v>3.9208000000000003</v>
      </c>
      <c r="AG3429" s="3">
        <v>3.77</v>
      </c>
      <c r="AH3429" s="3">
        <f t="shared" si="1169"/>
        <v>0</v>
      </c>
      <c r="AI3429" s="3">
        <f t="shared" si="1170"/>
        <v>0</v>
      </c>
      <c r="AJ3429" s="3">
        <v>10.835000000000001</v>
      </c>
      <c r="AK3429" s="3">
        <v>13.1</v>
      </c>
      <c r="AL3429" s="3">
        <f t="shared" si="1171"/>
        <v>0</v>
      </c>
      <c r="AM3429" s="2">
        <f t="shared" si="1172"/>
        <v>0</v>
      </c>
      <c r="AN3429" s="3">
        <f t="shared" si="1173"/>
        <v>13.5</v>
      </c>
      <c r="AO3429" s="3">
        <f t="shared" si="1174"/>
        <v>5.7779999999999996</v>
      </c>
      <c r="AP3429" s="3">
        <f t="shared" si="1175"/>
        <v>0</v>
      </c>
      <c r="AQ3429" s="3">
        <f t="shared" si="1176"/>
        <v>18.899999999999999</v>
      </c>
      <c r="AR3429" s="2" cm="1">
        <f t="array" ref="AR3429">MIN(_xlfn._xlws.FILTER(E3429:AQ3429,E3429:AQ3429&lt;&gt;0))</f>
        <v>3.77</v>
      </c>
      <c r="AS3429" s="3">
        <f t="shared" si="1177"/>
        <v>21.114000000000001</v>
      </c>
    </row>
    <row r="3430" spans="1:45" x14ac:dyDescent="0.25">
      <c r="A3430" t="s">
        <v>1949</v>
      </c>
      <c r="B3430" t="s">
        <v>34</v>
      </c>
      <c r="C3430">
        <v>82803</v>
      </c>
      <c r="D3430" s="3">
        <v>137</v>
      </c>
      <c r="E3430" s="3">
        <f t="shared" si="1152"/>
        <v>107.134</v>
      </c>
      <c r="F3430" s="3">
        <f t="shared" si="1153"/>
        <v>0</v>
      </c>
      <c r="G3430" s="3">
        <f t="shared" si="1154"/>
        <v>0</v>
      </c>
      <c r="H3430" s="3">
        <v>41.24</v>
      </c>
      <c r="I3430" s="3">
        <v>43.2</v>
      </c>
      <c r="J3430" s="3">
        <f t="shared" si="1178"/>
        <v>38.5107</v>
      </c>
      <c r="K3430" s="3">
        <f t="shared" si="1179"/>
        <v>81.515000000000001</v>
      </c>
      <c r="L3430" s="3">
        <f t="shared" si="1155"/>
        <v>0</v>
      </c>
      <c r="M3430" s="3">
        <f t="shared" si="1156"/>
        <v>0</v>
      </c>
      <c r="N3430" s="3">
        <f t="shared" si="1157"/>
        <v>0</v>
      </c>
      <c r="O3430" s="3">
        <f t="shared" si="1158"/>
        <v>0</v>
      </c>
      <c r="P3430" s="3">
        <f t="shared" si="1159"/>
        <v>0</v>
      </c>
      <c r="Q3430" s="3">
        <f t="shared" si="1160"/>
        <v>0</v>
      </c>
      <c r="R3430" s="4">
        <f t="shared" si="1161"/>
        <v>82.2</v>
      </c>
      <c r="S3430" s="3">
        <v>45.387870000000007</v>
      </c>
      <c r="T3430" s="3">
        <f t="shared" si="1162"/>
        <v>0</v>
      </c>
      <c r="U3430" s="3">
        <f t="shared" si="1163"/>
        <v>82.2</v>
      </c>
      <c r="V3430" s="3">
        <f t="shared" si="1164"/>
        <v>81.049199999999999</v>
      </c>
      <c r="W3430" s="3">
        <f t="shared" si="1165"/>
        <v>81.049199999999999</v>
      </c>
      <c r="X3430" s="4">
        <v>0</v>
      </c>
      <c r="Y3430" s="3">
        <v>34.78</v>
      </c>
      <c r="Z3430" s="3">
        <v>0</v>
      </c>
      <c r="AA3430" s="4">
        <f t="shared" si="1166"/>
        <v>89.05</v>
      </c>
      <c r="AB3430" s="3">
        <f t="shared" si="1167"/>
        <v>82.2</v>
      </c>
      <c r="AC3430" s="3">
        <v>33.608637424000001</v>
      </c>
      <c r="AD3430" s="3">
        <v>40.986143200000001</v>
      </c>
      <c r="AE3430" s="3">
        <f t="shared" si="1168"/>
        <v>62.992599999999996</v>
      </c>
      <c r="AF3430" s="3">
        <v>20.5608</v>
      </c>
      <c r="AG3430" s="3">
        <v>19.77</v>
      </c>
      <c r="AH3430" s="3">
        <f t="shared" si="1169"/>
        <v>0</v>
      </c>
      <c r="AI3430" s="3">
        <f t="shared" si="1170"/>
        <v>0</v>
      </c>
      <c r="AJ3430" s="3">
        <v>56.881000000000007</v>
      </c>
      <c r="AK3430" s="3">
        <v>31.63</v>
      </c>
      <c r="AL3430" s="3">
        <f t="shared" si="1171"/>
        <v>0</v>
      </c>
      <c r="AM3430" s="2">
        <f t="shared" si="1172"/>
        <v>0</v>
      </c>
      <c r="AN3430" s="3">
        <f t="shared" si="1173"/>
        <v>68.5</v>
      </c>
      <c r="AO3430" s="3">
        <f t="shared" si="1174"/>
        <v>29.317999999999998</v>
      </c>
      <c r="AP3430" s="3">
        <f t="shared" si="1175"/>
        <v>0</v>
      </c>
      <c r="AQ3430" s="3">
        <f t="shared" si="1176"/>
        <v>95.899999999999991</v>
      </c>
      <c r="AR3430" s="2" cm="1">
        <f t="array" ref="AR3430">MIN(_xlfn._xlws.FILTER(E3430:AQ3430,E3430:AQ3430&lt;&gt;0))</f>
        <v>19.77</v>
      </c>
      <c r="AS3430" s="3">
        <f t="shared" si="1177"/>
        <v>107.134</v>
      </c>
    </row>
    <row r="3431" spans="1:45" x14ac:dyDescent="0.25">
      <c r="A3431" t="s">
        <v>1950</v>
      </c>
      <c r="B3431" t="s">
        <v>34</v>
      </c>
      <c r="C3431">
        <v>82805</v>
      </c>
      <c r="D3431" s="3">
        <v>162</v>
      </c>
      <c r="E3431" s="3">
        <f t="shared" si="1152"/>
        <v>126.684</v>
      </c>
      <c r="F3431" s="3">
        <f t="shared" si="1153"/>
        <v>0</v>
      </c>
      <c r="G3431" s="3">
        <f t="shared" si="1154"/>
        <v>0</v>
      </c>
      <c r="H3431" s="3">
        <v>125.45</v>
      </c>
      <c r="I3431" s="3">
        <v>63.36</v>
      </c>
      <c r="J3431" s="3">
        <f t="shared" si="1178"/>
        <v>45.538200000000003</v>
      </c>
      <c r="K3431" s="3">
        <f t="shared" si="1179"/>
        <v>96.39</v>
      </c>
      <c r="L3431" s="3">
        <f t="shared" si="1155"/>
        <v>0</v>
      </c>
      <c r="M3431" s="3">
        <f t="shared" si="1156"/>
        <v>0</v>
      </c>
      <c r="N3431" s="3">
        <f t="shared" si="1157"/>
        <v>0</v>
      </c>
      <c r="O3431" s="3">
        <f t="shared" si="1158"/>
        <v>0</v>
      </c>
      <c r="P3431" s="3">
        <f t="shared" si="1159"/>
        <v>0</v>
      </c>
      <c r="Q3431" s="3">
        <f t="shared" si="1160"/>
        <v>0</v>
      </c>
      <c r="R3431" s="4">
        <f t="shared" si="1161"/>
        <v>97.2</v>
      </c>
      <c r="S3431" s="3">
        <v>137.13856999999999</v>
      </c>
      <c r="T3431" s="3">
        <f t="shared" si="1162"/>
        <v>0</v>
      </c>
      <c r="U3431" s="3">
        <f t="shared" si="1163"/>
        <v>97.2</v>
      </c>
      <c r="V3431" s="3">
        <f t="shared" si="1164"/>
        <v>95.839200000000005</v>
      </c>
      <c r="W3431" s="3">
        <f t="shared" si="1165"/>
        <v>95.839200000000005</v>
      </c>
      <c r="X3431" s="4" t="s">
        <v>5201</v>
      </c>
      <c r="Y3431" s="3">
        <v>50.99</v>
      </c>
      <c r="Z3431" s="3">
        <v>0</v>
      </c>
      <c r="AA3431" s="4">
        <f t="shared" si="1166"/>
        <v>105.3</v>
      </c>
      <c r="AB3431" s="3">
        <f t="shared" si="1167"/>
        <v>97.2</v>
      </c>
      <c r="AC3431" s="3">
        <v>49.272697592000007</v>
      </c>
      <c r="AD3431" s="3">
        <v>60.08865560000001</v>
      </c>
      <c r="AE3431" s="3">
        <f t="shared" si="1168"/>
        <v>74.4876</v>
      </c>
      <c r="AF3431" s="3">
        <v>30.1496</v>
      </c>
      <c r="AG3431" s="3">
        <v>28.99</v>
      </c>
      <c r="AH3431" s="3">
        <f t="shared" si="1169"/>
        <v>0</v>
      </c>
      <c r="AI3431" s="3">
        <f t="shared" si="1170"/>
        <v>0</v>
      </c>
      <c r="AJ3431" s="3">
        <v>83.413000000000011</v>
      </c>
      <c r="AK3431" s="3">
        <v>46.38</v>
      </c>
      <c r="AL3431" s="3">
        <f t="shared" si="1171"/>
        <v>0</v>
      </c>
      <c r="AM3431" s="2" t="str">
        <f t="shared" si="1172"/>
        <v>NA</v>
      </c>
      <c r="AN3431" s="3">
        <f t="shared" si="1173"/>
        <v>81</v>
      </c>
      <c r="AO3431" s="3">
        <f t="shared" si="1174"/>
        <v>34.667999999999999</v>
      </c>
      <c r="AP3431" s="3">
        <f t="shared" si="1175"/>
        <v>0</v>
      </c>
      <c r="AQ3431" s="3">
        <f t="shared" si="1176"/>
        <v>113.39999999999999</v>
      </c>
      <c r="AR3431" s="2" cm="1">
        <f t="array" ref="AR3431">MIN(_xlfn._xlws.FILTER(E3431:AQ3431,E3431:AQ3431&lt;&gt;0))</f>
        <v>28.99</v>
      </c>
      <c r="AS3431" s="3">
        <f t="shared" si="1177"/>
        <v>137.13856999999999</v>
      </c>
    </row>
    <row r="3432" spans="1:45" x14ac:dyDescent="0.25">
      <c r="A3432" t="s">
        <v>1951</v>
      </c>
      <c r="B3432" t="s">
        <v>34</v>
      </c>
      <c r="C3432">
        <v>82810</v>
      </c>
      <c r="D3432" s="3">
        <v>93</v>
      </c>
      <c r="E3432" s="3">
        <f t="shared" si="1152"/>
        <v>72.725999999999999</v>
      </c>
      <c r="F3432" s="3">
        <f t="shared" si="1153"/>
        <v>0</v>
      </c>
      <c r="G3432" s="3">
        <f t="shared" si="1154"/>
        <v>0</v>
      </c>
      <c r="H3432" s="3">
        <v>17.18</v>
      </c>
      <c r="I3432" s="3">
        <v>19.489999999999998</v>
      </c>
      <c r="J3432" s="3">
        <f t="shared" si="1178"/>
        <v>26.142300000000002</v>
      </c>
      <c r="K3432" s="3">
        <f t="shared" si="1179"/>
        <v>55.335000000000001</v>
      </c>
      <c r="L3432" s="3">
        <f t="shared" si="1155"/>
        <v>0</v>
      </c>
      <c r="M3432" s="3">
        <f t="shared" si="1156"/>
        <v>0</v>
      </c>
      <c r="N3432" s="3">
        <f t="shared" si="1157"/>
        <v>0</v>
      </c>
      <c r="O3432" s="3">
        <f t="shared" si="1158"/>
        <v>0</v>
      </c>
      <c r="P3432" s="3">
        <f t="shared" si="1159"/>
        <v>0</v>
      </c>
      <c r="Q3432" s="3">
        <f t="shared" si="1160"/>
        <v>0</v>
      </c>
      <c r="R3432" s="4">
        <f t="shared" si="1161"/>
        <v>55.8</v>
      </c>
      <c r="S3432" s="3">
        <v>17.00957</v>
      </c>
      <c r="T3432" s="3">
        <f t="shared" si="1162"/>
        <v>0</v>
      </c>
      <c r="U3432" s="3">
        <f t="shared" si="1163"/>
        <v>55.8</v>
      </c>
      <c r="V3432" s="3">
        <f t="shared" si="1164"/>
        <v>55.018799999999999</v>
      </c>
      <c r="W3432" s="3">
        <f t="shared" si="1165"/>
        <v>55.018799999999999</v>
      </c>
      <c r="X3432" s="4" t="s">
        <v>5201</v>
      </c>
      <c r="Y3432" s="3">
        <v>15.7</v>
      </c>
      <c r="Z3432" s="3">
        <v>0</v>
      </c>
      <c r="AA3432" s="4">
        <f t="shared" si="1166"/>
        <v>60.45</v>
      </c>
      <c r="AB3432" s="3">
        <f t="shared" si="1167"/>
        <v>55.8</v>
      </c>
      <c r="AC3432" s="3">
        <v>15.171236560000001</v>
      </c>
      <c r="AD3432" s="3">
        <v>18.501508000000001</v>
      </c>
      <c r="AE3432" s="3">
        <f t="shared" si="1168"/>
        <v>42.761400000000002</v>
      </c>
      <c r="AF3432" s="3">
        <v>9.2767999999999997</v>
      </c>
      <c r="AG3432" s="3">
        <v>8.92</v>
      </c>
      <c r="AH3432" s="3">
        <f t="shared" si="1169"/>
        <v>0</v>
      </c>
      <c r="AI3432" s="3">
        <f t="shared" si="1170"/>
        <v>0</v>
      </c>
      <c r="AJ3432" s="3">
        <v>25.663</v>
      </c>
      <c r="AK3432" s="3">
        <v>14.27</v>
      </c>
      <c r="AL3432" s="3">
        <f t="shared" si="1171"/>
        <v>0</v>
      </c>
      <c r="AM3432" s="2" t="str">
        <f t="shared" si="1172"/>
        <v>NA</v>
      </c>
      <c r="AN3432" s="3">
        <f t="shared" si="1173"/>
        <v>46.5</v>
      </c>
      <c r="AO3432" s="3">
        <f t="shared" si="1174"/>
        <v>19.902000000000001</v>
      </c>
      <c r="AP3432" s="3">
        <f t="shared" si="1175"/>
        <v>0</v>
      </c>
      <c r="AQ3432" s="3">
        <f t="shared" si="1176"/>
        <v>65.099999999999994</v>
      </c>
      <c r="AR3432" s="2" cm="1">
        <f t="array" ref="AR3432">MIN(_xlfn._xlws.FILTER(E3432:AQ3432,E3432:AQ3432&lt;&gt;0))</f>
        <v>8.92</v>
      </c>
      <c r="AS3432" s="3">
        <f t="shared" si="1177"/>
        <v>72.725999999999999</v>
      </c>
    </row>
    <row r="3433" spans="1:45" x14ac:dyDescent="0.25">
      <c r="A3433" t="s">
        <v>1952</v>
      </c>
      <c r="B3433" t="s">
        <v>34</v>
      </c>
      <c r="C3433">
        <v>82941</v>
      </c>
      <c r="D3433" s="3">
        <v>173</v>
      </c>
      <c r="E3433" s="3">
        <f t="shared" si="1152"/>
        <v>135.286</v>
      </c>
      <c r="F3433" s="3">
        <f t="shared" si="1153"/>
        <v>0</v>
      </c>
      <c r="G3433" s="3">
        <f t="shared" si="1154"/>
        <v>0</v>
      </c>
      <c r="H3433" s="3">
        <v>34.369999999999997</v>
      </c>
      <c r="I3433" s="3">
        <v>39.369999999999997</v>
      </c>
      <c r="J3433" s="3">
        <f t="shared" si="1178"/>
        <v>48.630300000000005</v>
      </c>
      <c r="K3433" s="3">
        <f t="shared" si="1179"/>
        <v>102.935</v>
      </c>
      <c r="L3433" s="3">
        <f t="shared" si="1155"/>
        <v>0</v>
      </c>
      <c r="M3433" s="3">
        <f t="shared" si="1156"/>
        <v>0</v>
      </c>
      <c r="N3433" s="3">
        <f t="shared" si="1157"/>
        <v>0</v>
      </c>
      <c r="O3433" s="3">
        <f t="shared" si="1158"/>
        <v>0</v>
      </c>
      <c r="P3433" s="3">
        <f t="shared" si="1159"/>
        <v>0</v>
      </c>
      <c r="Q3433" s="3">
        <f t="shared" si="1160"/>
        <v>0</v>
      </c>
      <c r="R3433" s="4">
        <f t="shared" si="1161"/>
        <v>103.8</v>
      </c>
      <c r="S3433" s="3">
        <v>34.106190000000005</v>
      </c>
      <c r="T3433" s="3">
        <f t="shared" si="1162"/>
        <v>0</v>
      </c>
      <c r="U3433" s="3">
        <f t="shared" si="1163"/>
        <v>103.8</v>
      </c>
      <c r="V3433" s="3">
        <f t="shared" si="1164"/>
        <v>102.3468</v>
      </c>
      <c r="W3433" s="3">
        <f t="shared" si="1165"/>
        <v>102.3468</v>
      </c>
      <c r="X3433" s="4" t="s">
        <v>5201</v>
      </c>
      <c r="Y3433" s="3">
        <v>31.7</v>
      </c>
      <c r="Z3433" s="3">
        <v>0</v>
      </c>
      <c r="AA3433" s="4">
        <f t="shared" si="1166"/>
        <v>112.45</v>
      </c>
      <c r="AB3433" s="3">
        <f t="shared" si="1167"/>
        <v>103.8</v>
      </c>
      <c r="AC3433" s="3">
        <v>30.632369360000002</v>
      </c>
      <c r="AD3433" s="3">
        <v>37.356548000000004</v>
      </c>
      <c r="AE3433" s="3">
        <f t="shared" si="1168"/>
        <v>79.545400000000001</v>
      </c>
      <c r="AF3433" s="3">
        <v>18.751200000000001</v>
      </c>
      <c r="AG3433" s="3">
        <v>18.03</v>
      </c>
      <c r="AH3433" s="3">
        <f t="shared" si="1169"/>
        <v>0</v>
      </c>
      <c r="AI3433" s="3">
        <f t="shared" si="1170"/>
        <v>0</v>
      </c>
      <c r="AJ3433" s="3">
        <v>51.854000000000006</v>
      </c>
      <c r="AK3433" s="3">
        <v>28.82</v>
      </c>
      <c r="AL3433" s="3">
        <f t="shared" si="1171"/>
        <v>0</v>
      </c>
      <c r="AM3433" s="2" t="str">
        <f t="shared" si="1172"/>
        <v>NA</v>
      </c>
      <c r="AN3433" s="3">
        <f t="shared" si="1173"/>
        <v>86.5</v>
      </c>
      <c r="AO3433" s="3">
        <f t="shared" si="1174"/>
        <v>37.021999999999998</v>
      </c>
      <c r="AP3433" s="3">
        <f t="shared" si="1175"/>
        <v>0</v>
      </c>
      <c r="AQ3433" s="3">
        <f t="shared" si="1176"/>
        <v>121.1</v>
      </c>
      <c r="AR3433" s="2" cm="1">
        <f t="array" ref="AR3433">MIN(_xlfn._xlws.FILTER(E3433:AQ3433,E3433:AQ3433&lt;&gt;0))</f>
        <v>18.03</v>
      </c>
      <c r="AS3433" s="3">
        <f t="shared" si="1177"/>
        <v>135.286</v>
      </c>
    </row>
    <row r="3434" spans="1:45" x14ac:dyDescent="0.25">
      <c r="A3434" t="s">
        <v>1953</v>
      </c>
      <c r="B3434" t="s">
        <v>34</v>
      </c>
      <c r="C3434">
        <v>82943</v>
      </c>
      <c r="D3434" s="3">
        <v>129</v>
      </c>
      <c r="E3434" s="3">
        <f t="shared" si="1152"/>
        <v>100.878</v>
      </c>
      <c r="F3434" s="3">
        <f t="shared" si="1153"/>
        <v>0</v>
      </c>
      <c r="G3434" s="3">
        <f t="shared" si="1154"/>
        <v>0</v>
      </c>
      <c r="H3434" s="3">
        <v>28.07</v>
      </c>
      <c r="I3434" s="3">
        <v>31.9</v>
      </c>
      <c r="J3434" s="3">
        <f t="shared" si="1178"/>
        <v>36.261900000000004</v>
      </c>
      <c r="K3434" s="3">
        <f t="shared" si="1179"/>
        <v>76.754999999999995</v>
      </c>
      <c r="L3434" s="3">
        <f t="shared" si="1155"/>
        <v>0</v>
      </c>
      <c r="M3434" s="3">
        <f t="shared" si="1156"/>
        <v>0</v>
      </c>
      <c r="N3434" s="3">
        <f t="shared" si="1157"/>
        <v>0</v>
      </c>
      <c r="O3434" s="3">
        <f t="shared" si="1158"/>
        <v>0</v>
      </c>
      <c r="P3434" s="3">
        <f t="shared" si="1159"/>
        <v>0</v>
      </c>
      <c r="Q3434" s="3">
        <f t="shared" si="1160"/>
        <v>0</v>
      </c>
      <c r="R3434" s="4">
        <f t="shared" si="1161"/>
        <v>77.399999999999991</v>
      </c>
      <c r="S3434" s="3">
        <v>27.647080000000003</v>
      </c>
      <c r="T3434" s="3">
        <f t="shared" si="1162"/>
        <v>0</v>
      </c>
      <c r="U3434" s="3">
        <f t="shared" si="1163"/>
        <v>77.399999999999991</v>
      </c>
      <c r="V3434" s="3">
        <f t="shared" si="1164"/>
        <v>76.316400000000002</v>
      </c>
      <c r="W3434" s="3">
        <f t="shared" si="1165"/>
        <v>76.316400000000002</v>
      </c>
      <c r="X3434" s="4" t="s">
        <v>5201</v>
      </c>
      <c r="Y3434" s="3">
        <v>15.73</v>
      </c>
      <c r="Z3434" s="3">
        <v>0</v>
      </c>
      <c r="AA3434" s="4">
        <f t="shared" si="1166"/>
        <v>83.850000000000009</v>
      </c>
      <c r="AB3434" s="3">
        <f t="shared" si="1167"/>
        <v>77.399999999999991</v>
      </c>
      <c r="AC3434" s="3">
        <v>15.200226184</v>
      </c>
      <c r="AD3434" s="3">
        <v>18.536861200000001</v>
      </c>
      <c r="AE3434" s="3">
        <f t="shared" si="1168"/>
        <v>59.3142</v>
      </c>
      <c r="AF3434" s="3">
        <v>15.1736</v>
      </c>
      <c r="AG3434" s="3">
        <v>14.59</v>
      </c>
      <c r="AH3434" s="3">
        <f t="shared" si="1169"/>
        <v>0</v>
      </c>
      <c r="AI3434" s="3">
        <f t="shared" si="1170"/>
        <v>0</v>
      </c>
      <c r="AJ3434" s="3">
        <v>41.998000000000005</v>
      </c>
      <c r="AK3434" s="3">
        <v>23.35</v>
      </c>
      <c r="AL3434" s="3">
        <f t="shared" si="1171"/>
        <v>0</v>
      </c>
      <c r="AM3434" s="2" t="str">
        <f t="shared" si="1172"/>
        <v>NA</v>
      </c>
      <c r="AN3434" s="3">
        <f t="shared" si="1173"/>
        <v>64.5</v>
      </c>
      <c r="AO3434" s="3">
        <f t="shared" si="1174"/>
        <v>27.605999999999998</v>
      </c>
      <c r="AP3434" s="3">
        <f t="shared" si="1175"/>
        <v>0</v>
      </c>
      <c r="AQ3434" s="3">
        <f t="shared" si="1176"/>
        <v>90.3</v>
      </c>
      <c r="AR3434" s="2" cm="1">
        <f t="array" ref="AR3434">MIN(_xlfn._xlws.FILTER(E3434:AQ3434,E3434:AQ3434&lt;&gt;0))</f>
        <v>14.59</v>
      </c>
      <c r="AS3434" s="3">
        <f t="shared" si="1177"/>
        <v>100.878</v>
      </c>
    </row>
    <row r="3435" spans="1:45" x14ac:dyDescent="0.25">
      <c r="A3435" t="s">
        <v>1954</v>
      </c>
      <c r="B3435" t="s">
        <v>34</v>
      </c>
      <c r="C3435">
        <v>82945</v>
      </c>
      <c r="D3435" s="3">
        <v>33</v>
      </c>
      <c r="E3435" s="3">
        <f t="shared" si="1152"/>
        <v>25.806000000000001</v>
      </c>
      <c r="F3435" s="3">
        <f t="shared" si="1153"/>
        <v>0</v>
      </c>
      <c r="G3435" s="3">
        <f t="shared" si="1154"/>
        <v>0</v>
      </c>
      <c r="H3435" s="3">
        <v>7.45</v>
      </c>
      <c r="I3435" s="3">
        <v>8.75</v>
      </c>
      <c r="J3435" s="3">
        <f t="shared" si="1178"/>
        <v>9.2763000000000009</v>
      </c>
      <c r="K3435" s="3">
        <f t="shared" si="1179"/>
        <v>19.634999999999998</v>
      </c>
      <c r="L3435" s="3">
        <f t="shared" si="1155"/>
        <v>0</v>
      </c>
      <c r="M3435" s="3">
        <f t="shared" si="1156"/>
        <v>0</v>
      </c>
      <c r="N3435" s="3">
        <f t="shared" si="1157"/>
        <v>0</v>
      </c>
      <c r="O3435" s="3">
        <f t="shared" si="1158"/>
        <v>0</v>
      </c>
      <c r="P3435" s="3">
        <f t="shared" si="1159"/>
        <v>0</v>
      </c>
      <c r="Q3435" s="3">
        <f t="shared" si="1160"/>
        <v>0</v>
      </c>
      <c r="R3435" s="4">
        <f t="shared" si="1161"/>
        <v>19.8</v>
      </c>
      <c r="S3435" s="3">
        <v>7.6081700000000003</v>
      </c>
      <c r="T3435" s="3">
        <f t="shared" si="1162"/>
        <v>0</v>
      </c>
      <c r="U3435" s="3">
        <f t="shared" si="1163"/>
        <v>19.8</v>
      </c>
      <c r="V3435" s="3">
        <f t="shared" si="1164"/>
        <v>19.5228</v>
      </c>
      <c r="W3435" s="3">
        <f t="shared" si="1165"/>
        <v>19.5228</v>
      </c>
      <c r="X3435" s="4">
        <v>0</v>
      </c>
      <c r="Y3435" s="3">
        <v>7.05</v>
      </c>
      <c r="Z3435" s="3">
        <v>0</v>
      </c>
      <c r="AA3435" s="4">
        <f t="shared" si="1166"/>
        <v>21.45</v>
      </c>
      <c r="AB3435" s="3">
        <f t="shared" si="1167"/>
        <v>19.8</v>
      </c>
      <c r="AC3435" s="3">
        <v>6.8125616399999993</v>
      </c>
      <c r="AD3435" s="3">
        <v>8.3080020000000001</v>
      </c>
      <c r="AE3435" s="3">
        <f t="shared" si="1168"/>
        <v>15.173399999999999</v>
      </c>
      <c r="AF3435" s="3">
        <v>4.1703999999999999</v>
      </c>
      <c r="AG3435" s="3">
        <v>4.01</v>
      </c>
      <c r="AH3435" s="3">
        <f t="shared" si="1169"/>
        <v>0</v>
      </c>
      <c r="AI3435" s="3">
        <f t="shared" si="1170"/>
        <v>0</v>
      </c>
      <c r="AJ3435" s="3">
        <v>11.528000000000002</v>
      </c>
      <c r="AK3435" s="3">
        <v>6.42</v>
      </c>
      <c r="AL3435" s="3">
        <f t="shared" si="1171"/>
        <v>0</v>
      </c>
      <c r="AM3435" s="2">
        <f t="shared" si="1172"/>
        <v>0</v>
      </c>
      <c r="AN3435" s="3">
        <f t="shared" si="1173"/>
        <v>16.5</v>
      </c>
      <c r="AO3435" s="3">
        <f t="shared" si="1174"/>
        <v>7.0620000000000003</v>
      </c>
      <c r="AP3435" s="3">
        <f t="shared" si="1175"/>
        <v>0</v>
      </c>
      <c r="AQ3435" s="3">
        <f t="shared" si="1176"/>
        <v>23.099999999999998</v>
      </c>
      <c r="AR3435" s="2" cm="1">
        <f t="array" ref="AR3435">MIN(_xlfn._xlws.FILTER(E3435:AQ3435,E3435:AQ3435&lt;&gt;0))</f>
        <v>4.01</v>
      </c>
      <c r="AS3435" s="3">
        <f t="shared" si="1177"/>
        <v>25.806000000000001</v>
      </c>
    </row>
    <row r="3436" spans="1:45" x14ac:dyDescent="0.25">
      <c r="A3436" t="s">
        <v>1955</v>
      </c>
      <c r="B3436" t="s">
        <v>34</v>
      </c>
      <c r="C3436">
        <v>82947</v>
      </c>
      <c r="D3436" s="3">
        <v>29</v>
      </c>
      <c r="E3436" s="3">
        <f t="shared" si="1152"/>
        <v>22.678000000000001</v>
      </c>
      <c r="F3436" s="3">
        <f t="shared" si="1153"/>
        <v>0</v>
      </c>
      <c r="G3436" s="3">
        <f t="shared" si="1154"/>
        <v>0</v>
      </c>
      <c r="H3436" s="3">
        <v>7.45</v>
      </c>
      <c r="I3436" s="3">
        <v>8.75</v>
      </c>
      <c r="J3436" s="3">
        <f t="shared" si="1178"/>
        <v>8.1519000000000013</v>
      </c>
      <c r="K3436" s="3">
        <f t="shared" si="1179"/>
        <v>17.254999999999999</v>
      </c>
      <c r="L3436" s="3">
        <f t="shared" si="1155"/>
        <v>0</v>
      </c>
      <c r="M3436" s="3">
        <f t="shared" si="1156"/>
        <v>0</v>
      </c>
      <c r="N3436" s="3">
        <f t="shared" si="1157"/>
        <v>0</v>
      </c>
      <c r="O3436" s="3">
        <f t="shared" si="1158"/>
        <v>0</v>
      </c>
      <c r="P3436" s="3">
        <f t="shared" si="1159"/>
        <v>0</v>
      </c>
      <c r="Q3436" s="3">
        <f t="shared" si="1160"/>
        <v>0</v>
      </c>
      <c r="R3436" s="4">
        <f t="shared" si="1161"/>
        <v>17.399999999999999</v>
      </c>
      <c r="S3436" s="3">
        <v>8.4438499999999994</v>
      </c>
      <c r="T3436" s="3">
        <f t="shared" si="1162"/>
        <v>0</v>
      </c>
      <c r="U3436" s="3">
        <f t="shared" si="1163"/>
        <v>17.399999999999999</v>
      </c>
      <c r="V3436" s="3">
        <f t="shared" si="1164"/>
        <v>17.156400000000001</v>
      </c>
      <c r="W3436" s="3">
        <f t="shared" si="1165"/>
        <v>17.156400000000001</v>
      </c>
      <c r="X3436" s="4" t="s">
        <v>5201</v>
      </c>
      <c r="Y3436" s="3">
        <v>7.05</v>
      </c>
      <c r="Z3436" s="3">
        <v>0</v>
      </c>
      <c r="AA3436" s="4">
        <f t="shared" si="1166"/>
        <v>18.850000000000001</v>
      </c>
      <c r="AB3436" s="3">
        <f t="shared" si="1167"/>
        <v>17.399999999999999</v>
      </c>
      <c r="AC3436" s="3">
        <v>6.8125616399999993</v>
      </c>
      <c r="AD3436" s="3">
        <v>8.3080020000000001</v>
      </c>
      <c r="AE3436" s="3">
        <f t="shared" si="1168"/>
        <v>13.334199999999999</v>
      </c>
      <c r="AF3436" s="3">
        <v>4.1703999999999999</v>
      </c>
      <c r="AG3436" s="3">
        <v>4.01</v>
      </c>
      <c r="AH3436" s="3">
        <f t="shared" si="1169"/>
        <v>0</v>
      </c>
      <c r="AI3436" s="3">
        <f t="shared" si="1170"/>
        <v>0</v>
      </c>
      <c r="AJ3436" s="3">
        <v>11.528000000000002</v>
      </c>
      <c r="AK3436" s="3">
        <v>6.42</v>
      </c>
      <c r="AL3436" s="3">
        <f t="shared" si="1171"/>
        <v>0</v>
      </c>
      <c r="AM3436" s="2" t="str">
        <f t="shared" si="1172"/>
        <v>NA</v>
      </c>
      <c r="AN3436" s="3">
        <f t="shared" si="1173"/>
        <v>14.5</v>
      </c>
      <c r="AO3436" s="3">
        <f t="shared" si="1174"/>
        <v>6.2059999999999995</v>
      </c>
      <c r="AP3436" s="3">
        <f t="shared" si="1175"/>
        <v>0</v>
      </c>
      <c r="AQ3436" s="3">
        <f t="shared" si="1176"/>
        <v>20.299999999999997</v>
      </c>
      <c r="AR3436" s="2" cm="1">
        <f t="array" ref="AR3436">MIN(_xlfn._xlws.FILTER(E3436:AQ3436,E3436:AQ3436&lt;&gt;0))</f>
        <v>4.01</v>
      </c>
      <c r="AS3436" s="3">
        <f t="shared" si="1177"/>
        <v>22.678000000000001</v>
      </c>
    </row>
    <row r="3437" spans="1:45" x14ac:dyDescent="0.25">
      <c r="A3437" t="s">
        <v>1956</v>
      </c>
      <c r="B3437" t="s">
        <v>34</v>
      </c>
      <c r="C3437">
        <v>82948</v>
      </c>
      <c r="D3437" s="3">
        <v>47</v>
      </c>
      <c r="E3437" s="3">
        <f t="shared" si="1152"/>
        <v>36.754000000000005</v>
      </c>
      <c r="F3437" s="3">
        <f t="shared" si="1153"/>
        <v>0</v>
      </c>
      <c r="G3437" s="3">
        <f t="shared" si="1154"/>
        <v>0</v>
      </c>
      <c r="H3437" s="3">
        <v>8.02</v>
      </c>
      <c r="I3437" s="3">
        <v>7.06</v>
      </c>
      <c r="J3437" s="3">
        <f t="shared" si="1178"/>
        <v>13.2117</v>
      </c>
      <c r="K3437" s="3">
        <f t="shared" si="1179"/>
        <v>27.965</v>
      </c>
      <c r="L3437" s="3">
        <f t="shared" si="1155"/>
        <v>0</v>
      </c>
      <c r="M3437" s="3">
        <f t="shared" si="1156"/>
        <v>0</v>
      </c>
      <c r="N3437" s="3">
        <f t="shared" si="1157"/>
        <v>0</v>
      </c>
      <c r="O3437" s="3">
        <f t="shared" si="1158"/>
        <v>0</v>
      </c>
      <c r="P3437" s="3">
        <f t="shared" si="1159"/>
        <v>0</v>
      </c>
      <c r="Q3437" s="3">
        <f t="shared" si="1160"/>
        <v>0</v>
      </c>
      <c r="R3437" s="4">
        <f t="shared" si="1161"/>
        <v>28.2</v>
      </c>
      <c r="S3437" s="3">
        <v>8.7746399999999998</v>
      </c>
      <c r="T3437" s="3">
        <f t="shared" si="1162"/>
        <v>0</v>
      </c>
      <c r="U3437" s="3">
        <f t="shared" si="1163"/>
        <v>28.2</v>
      </c>
      <c r="V3437" s="3">
        <f t="shared" si="1164"/>
        <v>27.805199999999999</v>
      </c>
      <c r="W3437" s="3">
        <f t="shared" si="1165"/>
        <v>27.805199999999999</v>
      </c>
      <c r="X3437" s="4" t="s">
        <v>5201</v>
      </c>
      <c r="Y3437" s="3">
        <v>5.69</v>
      </c>
      <c r="Z3437" s="3">
        <v>0</v>
      </c>
      <c r="AA3437" s="4">
        <f t="shared" si="1166"/>
        <v>30.55</v>
      </c>
      <c r="AB3437" s="3">
        <f t="shared" si="1167"/>
        <v>28.2</v>
      </c>
      <c r="AC3437" s="3">
        <v>5.4983653519999995</v>
      </c>
      <c r="AD3437" s="3">
        <v>6.7053235999999998</v>
      </c>
      <c r="AE3437" s="3">
        <f t="shared" si="1168"/>
        <v>21.610599999999998</v>
      </c>
      <c r="AF3437" s="3">
        <v>2.7143999999999999</v>
      </c>
      <c r="AG3437" s="3">
        <v>2.61</v>
      </c>
      <c r="AH3437" s="3">
        <f t="shared" si="1169"/>
        <v>0</v>
      </c>
      <c r="AI3437" s="3">
        <f t="shared" si="1170"/>
        <v>0</v>
      </c>
      <c r="AJ3437" s="3">
        <v>7.5130000000000008</v>
      </c>
      <c r="AK3437" s="3">
        <v>5.18</v>
      </c>
      <c r="AL3437" s="3">
        <f t="shared" si="1171"/>
        <v>0</v>
      </c>
      <c r="AM3437" s="2" t="str">
        <f t="shared" si="1172"/>
        <v>NA</v>
      </c>
      <c r="AN3437" s="3">
        <f t="shared" si="1173"/>
        <v>23.5</v>
      </c>
      <c r="AO3437" s="3">
        <f t="shared" si="1174"/>
        <v>10.058</v>
      </c>
      <c r="AP3437" s="3">
        <f t="shared" si="1175"/>
        <v>0</v>
      </c>
      <c r="AQ3437" s="3">
        <f t="shared" si="1176"/>
        <v>32.9</v>
      </c>
      <c r="AR3437" s="2" cm="1">
        <f t="array" ref="AR3437">MIN(_xlfn._xlws.FILTER(E3437:AQ3437,E3437:AQ3437&lt;&gt;0))</f>
        <v>2.61</v>
      </c>
      <c r="AS3437" s="3">
        <f t="shared" si="1177"/>
        <v>36.754000000000005</v>
      </c>
    </row>
    <row r="3438" spans="1:45" x14ac:dyDescent="0.25">
      <c r="A3438" t="s">
        <v>1957</v>
      </c>
      <c r="B3438" t="s">
        <v>34</v>
      </c>
      <c r="C3438">
        <v>82950</v>
      </c>
      <c r="D3438" s="3">
        <v>36</v>
      </c>
      <c r="E3438" s="3">
        <f t="shared" si="1152"/>
        <v>28.152000000000001</v>
      </c>
      <c r="F3438" s="3">
        <f t="shared" si="1153"/>
        <v>0</v>
      </c>
      <c r="G3438" s="3">
        <f t="shared" si="1154"/>
        <v>0</v>
      </c>
      <c r="H3438" s="3">
        <v>9.17</v>
      </c>
      <c r="I3438" s="3">
        <v>10.61</v>
      </c>
      <c r="J3438" s="3">
        <f t="shared" si="1178"/>
        <v>10.1196</v>
      </c>
      <c r="K3438" s="3">
        <f t="shared" si="1179"/>
        <v>21.419999999999998</v>
      </c>
      <c r="L3438" s="3">
        <f t="shared" si="1155"/>
        <v>0</v>
      </c>
      <c r="M3438" s="3">
        <f t="shared" si="1156"/>
        <v>0</v>
      </c>
      <c r="N3438" s="3">
        <f t="shared" si="1157"/>
        <v>0</v>
      </c>
      <c r="O3438" s="3">
        <f t="shared" si="1158"/>
        <v>0</v>
      </c>
      <c r="P3438" s="3">
        <f t="shared" si="1159"/>
        <v>0</v>
      </c>
      <c r="Q3438" s="3">
        <f t="shared" si="1160"/>
        <v>0</v>
      </c>
      <c r="R3438" s="4">
        <f t="shared" si="1161"/>
        <v>21.599999999999998</v>
      </c>
      <c r="S3438" s="3">
        <v>10.202260000000001</v>
      </c>
      <c r="T3438" s="3">
        <f t="shared" si="1162"/>
        <v>0</v>
      </c>
      <c r="U3438" s="3">
        <f t="shared" si="1163"/>
        <v>21.599999999999998</v>
      </c>
      <c r="V3438" s="3">
        <f t="shared" si="1164"/>
        <v>21.297599999999999</v>
      </c>
      <c r="W3438" s="3">
        <f t="shared" si="1165"/>
        <v>21.297599999999999</v>
      </c>
      <c r="X3438" s="4">
        <v>0</v>
      </c>
      <c r="Y3438" s="3">
        <v>8.5299999999999994</v>
      </c>
      <c r="Z3438" s="3">
        <v>0</v>
      </c>
      <c r="AA3438" s="4">
        <f t="shared" si="1166"/>
        <v>23.400000000000002</v>
      </c>
      <c r="AB3438" s="3">
        <f t="shared" si="1167"/>
        <v>21.599999999999998</v>
      </c>
      <c r="AC3438" s="3">
        <v>8.2427164239999993</v>
      </c>
      <c r="AD3438" s="3">
        <v>10.0520932</v>
      </c>
      <c r="AE3438" s="3">
        <f t="shared" si="1168"/>
        <v>16.552799999999998</v>
      </c>
      <c r="AF3438" s="3">
        <v>5.0439999999999996</v>
      </c>
      <c r="AG3438" s="3">
        <v>4.8499999999999996</v>
      </c>
      <c r="AH3438" s="3">
        <f t="shared" si="1169"/>
        <v>0</v>
      </c>
      <c r="AI3438" s="3">
        <f t="shared" si="1170"/>
        <v>0</v>
      </c>
      <c r="AJ3438" s="3">
        <v>13.948</v>
      </c>
      <c r="AK3438" s="3">
        <v>7.76</v>
      </c>
      <c r="AL3438" s="3">
        <f t="shared" si="1171"/>
        <v>0</v>
      </c>
      <c r="AM3438" s="2">
        <f t="shared" si="1172"/>
        <v>0</v>
      </c>
      <c r="AN3438" s="3">
        <f t="shared" si="1173"/>
        <v>18</v>
      </c>
      <c r="AO3438" s="3">
        <f t="shared" si="1174"/>
        <v>7.7039999999999997</v>
      </c>
      <c r="AP3438" s="3">
        <f t="shared" si="1175"/>
        <v>0</v>
      </c>
      <c r="AQ3438" s="3">
        <f t="shared" si="1176"/>
        <v>25.2</v>
      </c>
      <c r="AR3438" s="2" cm="1">
        <f t="array" ref="AR3438">MIN(_xlfn._xlws.FILTER(E3438:AQ3438,E3438:AQ3438&lt;&gt;0))</f>
        <v>4.8499999999999996</v>
      </c>
      <c r="AS3438" s="3">
        <f t="shared" si="1177"/>
        <v>28.152000000000001</v>
      </c>
    </row>
    <row r="3439" spans="1:45" x14ac:dyDescent="0.25">
      <c r="A3439" t="s">
        <v>1958</v>
      </c>
      <c r="B3439" t="s">
        <v>34</v>
      </c>
      <c r="C3439">
        <v>82951</v>
      </c>
      <c r="D3439" s="3">
        <v>96</v>
      </c>
      <c r="E3439" s="3">
        <f t="shared" si="1152"/>
        <v>75.072000000000003</v>
      </c>
      <c r="F3439" s="3">
        <f t="shared" si="1153"/>
        <v>0</v>
      </c>
      <c r="G3439" s="3">
        <f t="shared" si="1154"/>
        <v>0</v>
      </c>
      <c r="H3439" s="3">
        <v>25.2</v>
      </c>
      <c r="I3439" s="3">
        <v>28.73</v>
      </c>
      <c r="J3439" s="3">
        <f t="shared" si="1178"/>
        <v>26.985600000000002</v>
      </c>
      <c r="K3439" s="3">
        <f t="shared" si="1179"/>
        <v>57.12</v>
      </c>
      <c r="L3439" s="3">
        <f t="shared" si="1155"/>
        <v>0</v>
      </c>
      <c r="M3439" s="3">
        <f t="shared" si="1156"/>
        <v>0</v>
      </c>
      <c r="N3439" s="3">
        <f t="shared" si="1157"/>
        <v>0</v>
      </c>
      <c r="O3439" s="3">
        <f t="shared" si="1158"/>
        <v>0</v>
      </c>
      <c r="P3439" s="3">
        <f t="shared" si="1159"/>
        <v>0</v>
      </c>
      <c r="Q3439" s="3">
        <f t="shared" si="1160"/>
        <v>0</v>
      </c>
      <c r="R3439" s="4">
        <f t="shared" si="1161"/>
        <v>57.599999999999994</v>
      </c>
      <c r="S3439" s="3">
        <v>27.664490000000004</v>
      </c>
      <c r="T3439" s="3">
        <f t="shared" si="1162"/>
        <v>0</v>
      </c>
      <c r="U3439" s="3">
        <f t="shared" si="1163"/>
        <v>57.599999999999994</v>
      </c>
      <c r="V3439" s="3">
        <f t="shared" si="1164"/>
        <v>56.793599999999998</v>
      </c>
      <c r="W3439" s="3">
        <f t="shared" si="1165"/>
        <v>56.793599999999998</v>
      </c>
      <c r="X3439" s="4" t="s">
        <v>5201</v>
      </c>
      <c r="Y3439" s="3">
        <v>23.14</v>
      </c>
      <c r="Z3439" s="3">
        <v>0</v>
      </c>
      <c r="AA3439" s="4">
        <f t="shared" si="1166"/>
        <v>62.400000000000006</v>
      </c>
      <c r="AB3439" s="3">
        <f t="shared" si="1167"/>
        <v>57.599999999999994</v>
      </c>
      <c r="AC3439" s="3">
        <v>22.360663312</v>
      </c>
      <c r="AD3439" s="3">
        <v>27.269101600000003</v>
      </c>
      <c r="AE3439" s="3">
        <f t="shared" si="1168"/>
        <v>44.140799999999999</v>
      </c>
      <c r="AF3439" s="3">
        <v>13.676</v>
      </c>
      <c r="AG3439" s="3">
        <v>13.15</v>
      </c>
      <c r="AH3439" s="3">
        <f t="shared" si="1169"/>
        <v>0</v>
      </c>
      <c r="AI3439" s="3">
        <f t="shared" si="1170"/>
        <v>0</v>
      </c>
      <c r="AJ3439" s="3">
        <v>37.850999999999999</v>
      </c>
      <c r="AK3439" s="3">
        <v>21.04</v>
      </c>
      <c r="AL3439" s="3">
        <f t="shared" si="1171"/>
        <v>0</v>
      </c>
      <c r="AM3439" s="2" t="str">
        <f t="shared" si="1172"/>
        <v>NA</v>
      </c>
      <c r="AN3439" s="3">
        <f t="shared" si="1173"/>
        <v>48</v>
      </c>
      <c r="AO3439" s="3">
        <f t="shared" si="1174"/>
        <v>20.544</v>
      </c>
      <c r="AP3439" s="3">
        <f t="shared" si="1175"/>
        <v>0</v>
      </c>
      <c r="AQ3439" s="3">
        <f t="shared" si="1176"/>
        <v>67.199999999999989</v>
      </c>
      <c r="AR3439" s="2" cm="1">
        <f t="array" ref="AR3439">MIN(_xlfn._xlws.FILTER(E3439:AQ3439,E3439:AQ3439&lt;&gt;0))</f>
        <v>13.15</v>
      </c>
      <c r="AS3439" s="3">
        <f t="shared" si="1177"/>
        <v>75.072000000000003</v>
      </c>
    </row>
    <row r="3440" spans="1:45" x14ac:dyDescent="0.25">
      <c r="A3440" t="s">
        <v>1959</v>
      </c>
      <c r="B3440" t="s">
        <v>34</v>
      </c>
      <c r="C3440">
        <v>82952</v>
      </c>
      <c r="D3440" s="3">
        <v>25</v>
      </c>
      <c r="E3440" s="3">
        <f t="shared" si="1152"/>
        <v>19.55</v>
      </c>
      <c r="F3440" s="3">
        <f t="shared" si="1153"/>
        <v>0</v>
      </c>
      <c r="G3440" s="3">
        <f t="shared" si="1154"/>
        <v>0</v>
      </c>
      <c r="H3440" s="3">
        <v>7.45</v>
      </c>
      <c r="I3440" s="3">
        <v>8.75</v>
      </c>
      <c r="J3440" s="3">
        <f t="shared" si="1178"/>
        <v>7.0275000000000007</v>
      </c>
      <c r="K3440" s="3">
        <f t="shared" si="1179"/>
        <v>14.875</v>
      </c>
      <c r="L3440" s="3">
        <f t="shared" si="1155"/>
        <v>0</v>
      </c>
      <c r="M3440" s="3">
        <f t="shared" si="1156"/>
        <v>0</v>
      </c>
      <c r="N3440" s="3">
        <f t="shared" si="1157"/>
        <v>0</v>
      </c>
      <c r="O3440" s="3">
        <f t="shared" si="1158"/>
        <v>0</v>
      </c>
      <c r="P3440" s="3">
        <f t="shared" si="1159"/>
        <v>0</v>
      </c>
      <c r="Q3440" s="3">
        <f t="shared" si="1160"/>
        <v>0</v>
      </c>
      <c r="R3440" s="4">
        <f t="shared" si="1161"/>
        <v>15</v>
      </c>
      <c r="S3440" s="3">
        <v>8.4264399999999995</v>
      </c>
      <c r="T3440" s="3">
        <f t="shared" si="1162"/>
        <v>0</v>
      </c>
      <c r="U3440" s="3">
        <f t="shared" si="1163"/>
        <v>15</v>
      </c>
      <c r="V3440" s="3">
        <f t="shared" si="1164"/>
        <v>14.790000000000001</v>
      </c>
      <c r="W3440" s="3">
        <f t="shared" si="1165"/>
        <v>14.790000000000001</v>
      </c>
      <c r="X3440" s="4" t="s">
        <v>5201</v>
      </c>
      <c r="Y3440" s="3">
        <v>7.04</v>
      </c>
      <c r="Z3440" s="3">
        <v>0</v>
      </c>
      <c r="AA3440" s="4">
        <f t="shared" si="1166"/>
        <v>16.25</v>
      </c>
      <c r="AB3440" s="3">
        <f t="shared" si="1167"/>
        <v>15</v>
      </c>
      <c r="AC3440" s="3">
        <v>6.8028984320000001</v>
      </c>
      <c r="AD3440" s="3">
        <v>8.2962176000000003</v>
      </c>
      <c r="AE3440" s="3">
        <f t="shared" si="1168"/>
        <v>11.494999999999999</v>
      </c>
      <c r="AF3440" s="3">
        <v>3.0575999999999999</v>
      </c>
      <c r="AG3440" s="3">
        <v>2.94</v>
      </c>
      <c r="AH3440" s="3">
        <f t="shared" si="1169"/>
        <v>0</v>
      </c>
      <c r="AI3440" s="3">
        <f t="shared" si="1170"/>
        <v>0</v>
      </c>
      <c r="AJ3440" s="3">
        <v>8.4590000000000014</v>
      </c>
      <c r="AK3440" s="3">
        <v>6.41</v>
      </c>
      <c r="AL3440" s="3">
        <f t="shared" si="1171"/>
        <v>0</v>
      </c>
      <c r="AM3440" s="2" t="str">
        <f t="shared" si="1172"/>
        <v>NA</v>
      </c>
      <c r="AN3440" s="3">
        <f t="shared" si="1173"/>
        <v>12.5</v>
      </c>
      <c r="AO3440" s="3">
        <f t="shared" si="1174"/>
        <v>5.35</v>
      </c>
      <c r="AP3440" s="3">
        <f t="shared" si="1175"/>
        <v>0</v>
      </c>
      <c r="AQ3440" s="3">
        <f t="shared" si="1176"/>
        <v>17.5</v>
      </c>
      <c r="AR3440" s="2" cm="1">
        <f t="array" ref="AR3440">MIN(_xlfn._xlws.FILTER(E3440:AQ3440,E3440:AQ3440&lt;&gt;0))</f>
        <v>2.94</v>
      </c>
      <c r="AS3440" s="3">
        <f t="shared" si="1177"/>
        <v>19.55</v>
      </c>
    </row>
    <row r="3441" spans="1:45" x14ac:dyDescent="0.25">
      <c r="A3441" t="s">
        <v>1960</v>
      </c>
      <c r="B3441" t="s">
        <v>34</v>
      </c>
      <c r="C3441">
        <v>82955</v>
      </c>
      <c r="D3441" s="3">
        <v>89</v>
      </c>
      <c r="E3441" s="3">
        <f t="shared" si="1152"/>
        <v>69.597999999999999</v>
      </c>
      <c r="F3441" s="3">
        <f t="shared" si="1153"/>
        <v>0</v>
      </c>
      <c r="G3441" s="3">
        <f t="shared" si="1154"/>
        <v>0</v>
      </c>
      <c r="H3441" s="3">
        <v>18.899999999999999</v>
      </c>
      <c r="I3441" s="3">
        <v>21.65</v>
      </c>
      <c r="J3441" s="3">
        <f t="shared" si="1178"/>
        <v>25.017900000000001</v>
      </c>
      <c r="K3441" s="3">
        <f t="shared" si="1179"/>
        <v>52.954999999999998</v>
      </c>
      <c r="L3441" s="3">
        <f t="shared" si="1155"/>
        <v>0</v>
      </c>
      <c r="M3441" s="3">
        <f t="shared" si="1156"/>
        <v>0</v>
      </c>
      <c r="N3441" s="3">
        <f t="shared" si="1157"/>
        <v>0</v>
      </c>
      <c r="O3441" s="3">
        <f t="shared" si="1158"/>
        <v>0</v>
      </c>
      <c r="P3441" s="3">
        <f t="shared" si="1159"/>
        <v>0</v>
      </c>
      <c r="Q3441" s="3">
        <f t="shared" si="1160"/>
        <v>0</v>
      </c>
      <c r="R3441" s="4">
        <f t="shared" si="1161"/>
        <v>53.4</v>
      </c>
      <c r="S3441" s="3">
        <v>18.75057</v>
      </c>
      <c r="T3441" s="3">
        <f t="shared" si="1162"/>
        <v>0</v>
      </c>
      <c r="U3441" s="3">
        <f t="shared" si="1163"/>
        <v>53.4</v>
      </c>
      <c r="V3441" s="3">
        <f t="shared" si="1164"/>
        <v>52.6524</v>
      </c>
      <c r="W3441" s="3">
        <f t="shared" si="1165"/>
        <v>52.6524</v>
      </c>
      <c r="X3441" s="4" t="s">
        <v>5201</v>
      </c>
      <c r="Y3441" s="3">
        <v>11.53</v>
      </c>
      <c r="Z3441" s="3">
        <v>0</v>
      </c>
      <c r="AA3441" s="4">
        <f t="shared" si="1166"/>
        <v>57.85</v>
      </c>
      <c r="AB3441" s="3">
        <f t="shared" si="1167"/>
        <v>53.4</v>
      </c>
      <c r="AC3441" s="3">
        <v>11.141678824</v>
      </c>
      <c r="AD3441" s="3">
        <v>13.5874132</v>
      </c>
      <c r="AE3441" s="3">
        <f t="shared" si="1168"/>
        <v>40.922199999999997</v>
      </c>
      <c r="AF3441" s="3">
        <v>9.4847999999999999</v>
      </c>
      <c r="AG3441" s="3">
        <v>9.1199999999999992</v>
      </c>
      <c r="AH3441" s="3">
        <f t="shared" si="1169"/>
        <v>0</v>
      </c>
      <c r="AI3441" s="3">
        <f t="shared" si="1170"/>
        <v>0</v>
      </c>
      <c r="AJ3441" s="3">
        <v>26.235000000000003</v>
      </c>
      <c r="AK3441" s="3">
        <v>15.85</v>
      </c>
      <c r="AL3441" s="3">
        <f t="shared" si="1171"/>
        <v>0</v>
      </c>
      <c r="AM3441" s="2" t="str">
        <f t="shared" si="1172"/>
        <v>NA</v>
      </c>
      <c r="AN3441" s="3">
        <f t="shared" si="1173"/>
        <v>44.5</v>
      </c>
      <c r="AO3441" s="3">
        <f t="shared" si="1174"/>
        <v>19.045999999999999</v>
      </c>
      <c r="AP3441" s="3">
        <f t="shared" si="1175"/>
        <v>0</v>
      </c>
      <c r="AQ3441" s="3">
        <f t="shared" si="1176"/>
        <v>62.3</v>
      </c>
      <c r="AR3441" s="2" cm="1">
        <f t="array" ref="AR3441">MIN(_xlfn._xlws.FILTER(E3441:AQ3441,E3441:AQ3441&lt;&gt;0))</f>
        <v>9.1199999999999992</v>
      </c>
      <c r="AS3441" s="3">
        <f t="shared" si="1177"/>
        <v>69.597999999999999</v>
      </c>
    </row>
    <row r="3442" spans="1:45" x14ac:dyDescent="0.25">
      <c r="A3442" t="s">
        <v>1961</v>
      </c>
      <c r="B3442" t="s">
        <v>34</v>
      </c>
      <c r="C3442">
        <v>82962</v>
      </c>
      <c r="D3442" s="3">
        <v>44</v>
      </c>
      <c r="E3442" s="3">
        <f t="shared" si="1152"/>
        <v>34.408000000000001</v>
      </c>
      <c r="F3442" s="3">
        <f t="shared" si="1153"/>
        <v>0</v>
      </c>
      <c r="G3442" s="3">
        <f t="shared" si="1154"/>
        <v>0</v>
      </c>
      <c r="H3442" s="3">
        <v>5.16</v>
      </c>
      <c r="I3442" s="3">
        <v>5.23</v>
      </c>
      <c r="J3442" s="3">
        <f t="shared" si="1178"/>
        <v>12.368400000000001</v>
      </c>
      <c r="K3442" s="3">
        <f t="shared" si="1179"/>
        <v>26.18</v>
      </c>
      <c r="L3442" s="3">
        <f t="shared" si="1155"/>
        <v>0</v>
      </c>
      <c r="M3442" s="3">
        <f t="shared" si="1156"/>
        <v>0</v>
      </c>
      <c r="N3442" s="3">
        <f t="shared" si="1157"/>
        <v>0</v>
      </c>
      <c r="O3442" s="3">
        <f t="shared" si="1158"/>
        <v>0</v>
      </c>
      <c r="P3442" s="3">
        <f t="shared" si="1159"/>
        <v>0</v>
      </c>
      <c r="Q3442" s="3">
        <f t="shared" si="1160"/>
        <v>0</v>
      </c>
      <c r="R3442" s="4">
        <f t="shared" si="1161"/>
        <v>26.4</v>
      </c>
      <c r="S3442" s="3">
        <v>5.7104799999999996</v>
      </c>
      <c r="T3442" s="3">
        <f t="shared" si="1162"/>
        <v>0</v>
      </c>
      <c r="U3442" s="3">
        <f t="shared" si="1163"/>
        <v>26.4</v>
      </c>
      <c r="V3442" s="3">
        <f t="shared" si="1164"/>
        <v>26.0304</v>
      </c>
      <c r="W3442" s="3">
        <f t="shared" si="1165"/>
        <v>26.0304</v>
      </c>
      <c r="X3442" s="4" t="s">
        <v>5201</v>
      </c>
      <c r="Y3442" s="3">
        <v>4.22</v>
      </c>
      <c r="Z3442" s="3">
        <v>0</v>
      </c>
      <c r="AA3442" s="4">
        <f t="shared" si="1166"/>
        <v>28.6</v>
      </c>
      <c r="AB3442" s="3">
        <f t="shared" si="1167"/>
        <v>26.4</v>
      </c>
      <c r="AC3442" s="3">
        <v>4.0778737759999997</v>
      </c>
      <c r="AD3442" s="3">
        <v>4.9730167999999999</v>
      </c>
      <c r="AE3442" s="3">
        <f t="shared" si="1168"/>
        <v>20.231200000000001</v>
      </c>
      <c r="AF3442" s="3">
        <v>2.496</v>
      </c>
      <c r="AG3442" s="3">
        <v>2.4</v>
      </c>
      <c r="AH3442" s="3">
        <f t="shared" si="1169"/>
        <v>0</v>
      </c>
      <c r="AI3442" s="3">
        <f t="shared" si="1170"/>
        <v>0</v>
      </c>
      <c r="AJ3442" s="3">
        <v>6.8860000000000001</v>
      </c>
      <c r="AK3442" s="3">
        <v>3.83</v>
      </c>
      <c r="AL3442" s="3">
        <f t="shared" si="1171"/>
        <v>0</v>
      </c>
      <c r="AM3442" s="2" t="str">
        <f t="shared" si="1172"/>
        <v>NA</v>
      </c>
      <c r="AN3442" s="3">
        <f t="shared" si="1173"/>
        <v>22</v>
      </c>
      <c r="AO3442" s="3">
        <f t="shared" si="1174"/>
        <v>9.4160000000000004</v>
      </c>
      <c r="AP3442" s="3">
        <f t="shared" si="1175"/>
        <v>0</v>
      </c>
      <c r="AQ3442" s="3">
        <f t="shared" si="1176"/>
        <v>30.799999999999997</v>
      </c>
      <c r="AR3442" s="2" cm="1">
        <f t="array" ref="AR3442">MIN(_xlfn._xlws.FILTER(E3442:AQ3442,E3442:AQ3442&lt;&gt;0))</f>
        <v>2.4</v>
      </c>
      <c r="AS3442" s="3">
        <f t="shared" si="1177"/>
        <v>34.408000000000001</v>
      </c>
    </row>
    <row r="3443" spans="1:45" x14ac:dyDescent="0.25">
      <c r="A3443" t="s">
        <v>1962</v>
      </c>
      <c r="B3443" t="s">
        <v>34</v>
      </c>
      <c r="C3443">
        <v>82977</v>
      </c>
      <c r="D3443" s="3">
        <v>53</v>
      </c>
      <c r="E3443" s="3">
        <f t="shared" ref="E3443:E3506" si="1180">D3443*78.2%</f>
        <v>41.445999999999998</v>
      </c>
      <c r="F3443" s="3">
        <f t="shared" ref="F3443:F3506" si="1181">Z3443</f>
        <v>0</v>
      </c>
      <c r="G3443" s="3">
        <f t="shared" ref="G3443:G3506" si="1182">Z3443</f>
        <v>0</v>
      </c>
      <c r="H3443" s="3">
        <v>14.32</v>
      </c>
      <c r="I3443" s="3">
        <v>11.64</v>
      </c>
      <c r="J3443" s="3">
        <f t="shared" si="1178"/>
        <v>14.898300000000001</v>
      </c>
      <c r="K3443" s="3">
        <f t="shared" si="1179"/>
        <v>31.535</v>
      </c>
      <c r="L3443" s="3">
        <f t="shared" ref="L3443:L3506" si="1183">Z3443*103%</f>
        <v>0</v>
      </c>
      <c r="M3443" s="3">
        <f t="shared" ref="M3443:M3506" si="1184">Z3443*104%</f>
        <v>0</v>
      </c>
      <c r="N3443" s="3">
        <f t="shared" ref="N3443:N3506" si="1185">Z3443</f>
        <v>0</v>
      </c>
      <c r="O3443" s="3">
        <f t="shared" ref="O3443:O3506" si="1186">Z3443*140%</f>
        <v>0</v>
      </c>
      <c r="P3443" s="3">
        <f t="shared" ref="P3443:P3506" si="1187">Z3443*105%</f>
        <v>0</v>
      </c>
      <c r="Q3443" s="3">
        <f t="shared" ref="Q3443:Q3506" si="1188">Z3443*120%</f>
        <v>0</v>
      </c>
      <c r="R3443" s="4">
        <f t="shared" ref="R3443:R3506" si="1189">D3443*60%</f>
        <v>31.799999999999997</v>
      </c>
      <c r="S3443" s="3">
        <v>15.477490000000001</v>
      </c>
      <c r="T3443" s="3">
        <f t="shared" ref="T3443:T3506" si="1190">Z3443</f>
        <v>0</v>
      </c>
      <c r="U3443" s="3">
        <f t="shared" ref="U3443:U3506" si="1191">D3443*60%</f>
        <v>31.799999999999997</v>
      </c>
      <c r="V3443" s="3">
        <f t="shared" ref="V3443:V3506" si="1192">D3443*59.16%</f>
        <v>31.354800000000001</v>
      </c>
      <c r="W3443" s="3">
        <f t="shared" ref="W3443:W3506" si="1193">V3443</f>
        <v>31.354800000000001</v>
      </c>
      <c r="X3443" s="4">
        <v>0</v>
      </c>
      <c r="Y3443" s="3">
        <v>12.94</v>
      </c>
      <c r="Z3443" s="3">
        <v>0</v>
      </c>
      <c r="AA3443" s="4">
        <f t="shared" ref="AA3443:AA3506" si="1194">D3443*65%</f>
        <v>34.450000000000003</v>
      </c>
      <c r="AB3443" s="3">
        <f t="shared" ref="AB3443:AB3506" si="1195">D3443*60%</f>
        <v>31.799999999999997</v>
      </c>
      <c r="AC3443" s="3">
        <v>12.504191151999999</v>
      </c>
      <c r="AD3443" s="3">
        <v>15.2490136</v>
      </c>
      <c r="AE3443" s="3">
        <f t="shared" ref="AE3443:AE3506" si="1196">D3443*45.98%</f>
        <v>24.369399999999999</v>
      </c>
      <c r="AF3443" s="3">
        <v>7.6440000000000001</v>
      </c>
      <c r="AG3443" s="3">
        <v>7.35</v>
      </c>
      <c r="AH3443" s="3">
        <f t="shared" ref="AH3443:AH3506" si="1197">Z3443</f>
        <v>0</v>
      </c>
      <c r="AI3443" s="3">
        <f t="shared" ref="AI3443:AI3506" si="1198">Z3443</f>
        <v>0</v>
      </c>
      <c r="AJ3443" s="3">
        <v>21.153000000000002</v>
      </c>
      <c r="AK3443" s="3">
        <v>11.77</v>
      </c>
      <c r="AL3443" s="3">
        <f t="shared" ref="AL3443:AL3506" si="1199">Z3443</f>
        <v>0</v>
      </c>
      <c r="AM3443" s="2">
        <f t="shared" ref="AM3443:AM3506" si="1200">X3443</f>
        <v>0</v>
      </c>
      <c r="AN3443" s="3">
        <f t="shared" ref="AN3443:AN3506" si="1201">D3443*50%</f>
        <v>26.5</v>
      </c>
      <c r="AO3443" s="3">
        <f t="shared" ref="AO3443:AO3506" si="1202">D3443*21.4%</f>
        <v>11.342000000000001</v>
      </c>
      <c r="AP3443" s="3">
        <f t="shared" ref="AP3443:AP3506" si="1203">Z3443*101%</f>
        <v>0</v>
      </c>
      <c r="AQ3443" s="3">
        <f t="shared" ref="AQ3443:AQ3506" si="1204">D3443*70%</f>
        <v>37.099999999999994</v>
      </c>
      <c r="AR3443" s="2" cm="1">
        <f t="array" ref="AR3443">MIN(_xlfn._xlws.FILTER(E3443:AQ3443,E3443:AQ3443&lt;&gt;0))</f>
        <v>7.35</v>
      </c>
      <c r="AS3443" s="3">
        <f t="shared" si="1177"/>
        <v>41.445999999999998</v>
      </c>
    </row>
    <row r="3444" spans="1:45" x14ac:dyDescent="0.25">
      <c r="A3444" t="s">
        <v>1963</v>
      </c>
      <c r="B3444" t="s">
        <v>34</v>
      </c>
      <c r="C3444">
        <v>82985</v>
      </c>
      <c r="D3444" s="3">
        <v>94</v>
      </c>
      <c r="E3444" s="3">
        <f t="shared" si="1180"/>
        <v>73.50800000000001</v>
      </c>
      <c r="F3444" s="3">
        <f t="shared" si="1181"/>
        <v>0</v>
      </c>
      <c r="G3444" s="3">
        <f t="shared" si="1182"/>
        <v>0</v>
      </c>
      <c r="H3444" s="3">
        <v>29.79</v>
      </c>
      <c r="I3444" s="3">
        <v>33.65</v>
      </c>
      <c r="J3444" s="3">
        <f t="shared" si="1178"/>
        <v>26.423400000000001</v>
      </c>
      <c r="K3444" s="3">
        <f t="shared" si="1179"/>
        <v>55.93</v>
      </c>
      <c r="L3444" s="3">
        <f t="shared" si="1183"/>
        <v>0</v>
      </c>
      <c r="M3444" s="3">
        <f t="shared" si="1184"/>
        <v>0</v>
      </c>
      <c r="N3444" s="3">
        <f t="shared" si="1185"/>
        <v>0</v>
      </c>
      <c r="O3444" s="3">
        <f t="shared" si="1186"/>
        <v>0</v>
      </c>
      <c r="P3444" s="3">
        <f t="shared" si="1187"/>
        <v>0</v>
      </c>
      <c r="Q3444" s="3">
        <f t="shared" si="1188"/>
        <v>0</v>
      </c>
      <c r="R3444" s="4">
        <f t="shared" si="1189"/>
        <v>56.4</v>
      </c>
      <c r="S3444" s="3">
        <v>32.400010000000002</v>
      </c>
      <c r="T3444" s="3">
        <f t="shared" si="1190"/>
        <v>0</v>
      </c>
      <c r="U3444" s="3">
        <f t="shared" si="1191"/>
        <v>56.4</v>
      </c>
      <c r="V3444" s="3">
        <f t="shared" si="1192"/>
        <v>55.610399999999998</v>
      </c>
      <c r="W3444" s="3">
        <f t="shared" si="1193"/>
        <v>55.610399999999998</v>
      </c>
      <c r="X3444" s="4" t="s">
        <v>5201</v>
      </c>
      <c r="Y3444" s="3">
        <v>27.09</v>
      </c>
      <c r="Z3444" s="3">
        <v>0</v>
      </c>
      <c r="AA3444" s="4">
        <f t="shared" si="1194"/>
        <v>61.1</v>
      </c>
      <c r="AB3444" s="3">
        <f t="shared" si="1195"/>
        <v>56.4</v>
      </c>
      <c r="AC3444" s="3">
        <v>26.177630471999997</v>
      </c>
      <c r="AD3444" s="3">
        <v>31.923939599999997</v>
      </c>
      <c r="AE3444" s="3">
        <f t="shared" si="1196"/>
        <v>43.221199999999996</v>
      </c>
      <c r="AF3444" s="3">
        <v>16.016000000000002</v>
      </c>
      <c r="AG3444" s="3">
        <v>15.4</v>
      </c>
      <c r="AH3444" s="3">
        <f t="shared" si="1197"/>
        <v>0</v>
      </c>
      <c r="AI3444" s="3">
        <f t="shared" si="1198"/>
        <v>0</v>
      </c>
      <c r="AJ3444" s="3">
        <v>44.297000000000004</v>
      </c>
      <c r="AK3444" s="3">
        <v>24.65</v>
      </c>
      <c r="AL3444" s="3">
        <f t="shared" si="1199"/>
        <v>0</v>
      </c>
      <c r="AM3444" s="2" t="str">
        <f t="shared" si="1200"/>
        <v>NA</v>
      </c>
      <c r="AN3444" s="3">
        <f t="shared" si="1201"/>
        <v>47</v>
      </c>
      <c r="AO3444" s="3">
        <f t="shared" si="1202"/>
        <v>20.116</v>
      </c>
      <c r="AP3444" s="3">
        <f t="shared" si="1203"/>
        <v>0</v>
      </c>
      <c r="AQ3444" s="3">
        <f t="shared" si="1204"/>
        <v>65.8</v>
      </c>
      <c r="AR3444" s="2" cm="1">
        <f t="array" ref="AR3444">MIN(_xlfn._xlws.FILTER(E3444:AQ3444,E3444:AQ3444&lt;&gt;0))</f>
        <v>15.4</v>
      </c>
      <c r="AS3444" s="3">
        <f t="shared" si="1177"/>
        <v>73.50800000000001</v>
      </c>
    </row>
    <row r="3445" spans="1:45" x14ac:dyDescent="0.25">
      <c r="A3445" t="s">
        <v>1964</v>
      </c>
      <c r="B3445" t="s">
        <v>34</v>
      </c>
      <c r="C3445">
        <v>83001</v>
      </c>
      <c r="D3445" s="3">
        <v>147</v>
      </c>
      <c r="E3445" s="3">
        <f t="shared" si="1180"/>
        <v>114.95400000000001</v>
      </c>
      <c r="F3445" s="3">
        <f t="shared" si="1181"/>
        <v>0</v>
      </c>
      <c r="G3445" s="3">
        <f t="shared" si="1182"/>
        <v>0</v>
      </c>
      <c r="H3445" s="3">
        <v>36.659999999999997</v>
      </c>
      <c r="I3445" s="3">
        <v>41.48</v>
      </c>
      <c r="J3445" s="3">
        <f t="shared" si="1178"/>
        <v>41.3217</v>
      </c>
      <c r="K3445" s="3">
        <f t="shared" si="1179"/>
        <v>87.464999999999989</v>
      </c>
      <c r="L3445" s="3">
        <f t="shared" si="1183"/>
        <v>0</v>
      </c>
      <c r="M3445" s="3">
        <f t="shared" si="1184"/>
        <v>0</v>
      </c>
      <c r="N3445" s="3">
        <f t="shared" si="1185"/>
        <v>0</v>
      </c>
      <c r="O3445" s="3">
        <f t="shared" si="1186"/>
        <v>0</v>
      </c>
      <c r="P3445" s="3">
        <f t="shared" si="1187"/>
        <v>0</v>
      </c>
      <c r="Q3445" s="3">
        <f t="shared" si="1188"/>
        <v>0</v>
      </c>
      <c r="R3445" s="4">
        <f t="shared" si="1189"/>
        <v>88.2</v>
      </c>
      <c r="S3445" s="3">
        <v>39.938540000000003</v>
      </c>
      <c r="T3445" s="3">
        <f t="shared" si="1190"/>
        <v>0</v>
      </c>
      <c r="U3445" s="3">
        <f t="shared" si="1191"/>
        <v>88.2</v>
      </c>
      <c r="V3445" s="3">
        <f t="shared" si="1192"/>
        <v>86.965199999999996</v>
      </c>
      <c r="W3445" s="3">
        <f t="shared" si="1193"/>
        <v>86.965199999999996</v>
      </c>
      <c r="X3445" s="4">
        <v>0</v>
      </c>
      <c r="Y3445" s="3">
        <v>33.42</v>
      </c>
      <c r="Z3445" s="3">
        <v>0</v>
      </c>
      <c r="AA3445" s="4">
        <f t="shared" si="1194"/>
        <v>95.55</v>
      </c>
      <c r="AB3445" s="3">
        <f t="shared" si="1195"/>
        <v>88.2</v>
      </c>
      <c r="AC3445" s="3">
        <v>32.294441136000003</v>
      </c>
      <c r="AD3445" s="3">
        <v>39.383464800000006</v>
      </c>
      <c r="AE3445" s="3">
        <f t="shared" si="1196"/>
        <v>67.590599999999995</v>
      </c>
      <c r="AF3445" s="3">
        <v>19.749599999999997</v>
      </c>
      <c r="AG3445" s="3">
        <v>18.989999999999998</v>
      </c>
      <c r="AH3445" s="3">
        <f t="shared" si="1197"/>
        <v>0</v>
      </c>
      <c r="AI3445" s="3">
        <f t="shared" si="1198"/>
        <v>0</v>
      </c>
      <c r="AJ3445" s="3">
        <v>54.637000000000008</v>
      </c>
      <c r="AK3445" s="3">
        <v>30.37</v>
      </c>
      <c r="AL3445" s="3">
        <f t="shared" si="1199"/>
        <v>0</v>
      </c>
      <c r="AM3445" s="2">
        <f t="shared" si="1200"/>
        <v>0</v>
      </c>
      <c r="AN3445" s="3">
        <f t="shared" si="1201"/>
        <v>73.5</v>
      </c>
      <c r="AO3445" s="3">
        <f t="shared" si="1202"/>
        <v>31.457999999999998</v>
      </c>
      <c r="AP3445" s="3">
        <f t="shared" si="1203"/>
        <v>0</v>
      </c>
      <c r="AQ3445" s="3">
        <f t="shared" si="1204"/>
        <v>102.89999999999999</v>
      </c>
      <c r="AR3445" s="2" cm="1">
        <f t="array" ref="AR3445">MIN(_xlfn._xlws.FILTER(E3445:AQ3445,E3445:AQ3445&lt;&gt;0))</f>
        <v>18.989999999999998</v>
      </c>
      <c r="AS3445" s="3">
        <f t="shared" si="1177"/>
        <v>114.95400000000001</v>
      </c>
    </row>
    <row r="3446" spans="1:45" x14ac:dyDescent="0.25">
      <c r="A3446" t="s">
        <v>1965</v>
      </c>
      <c r="B3446" t="s">
        <v>34</v>
      </c>
      <c r="C3446">
        <v>83002</v>
      </c>
      <c r="D3446" s="3">
        <v>147</v>
      </c>
      <c r="E3446" s="3">
        <f t="shared" si="1180"/>
        <v>114.95400000000001</v>
      </c>
      <c r="F3446" s="3">
        <f t="shared" si="1181"/>
        <v>0</v>
      </c>
      <c r="G3446" s="3">
        <f t="shared" si="1182"/>
        <v>0</v>
      </c>
      <c r="H3446" s="3">
        <v>36.090000000000003</v>
      </c>
      <c r="I3446" s="3">
        <v>41.35</v>
      </c>
      <c r="J3446" s="3">
        <f t="shared" si="1178"/>
        <v>41.3217</v>
      </c>
      <c r="K3446" s="3">
        <f t="shared" si="1179"/>
        <v>87.464999999999989</v>
      </c>
      <c r="L3446" s="3">
        <f t="shared" si="1183"/>
        <v>0</v>
      </c>
      <c r="M3446" s="3">
        <f t="shared" si="1184"/>
        <v>0</v>
      </c>
      <c r="N3446" s="3">
        <f t="shared" si="1185"/>
        <v>0</v>
      </c>
      <c r="O3446" s="3">
        <f t="shared" si="1186"/>
        <v>0</v>
      </c>
      <c r="P3446" s="3">
        <f t="shared" si="1187"/>
        <v>0</v>
      </c>
      <c r="Q3446" s="3">
        <f t="shared" si="1188"/>
        <v>0</v>
      </c>
      <c r="R3446" s="4">
        <f t="shared" si="1189"/>
        <v>88.2</v>
      </c>
      <c r="S3446" s="3">
        <v>39.799260000000004</v>
      </c>
      <c r="T3446" s="3">
        <f t="shared" si="1190"/>
        <v>0</v>
      </c>
      <c r="U3446" s="3">
        <f t="shared" si="1191"/>
        <v>88.2</v>
      </c>
      <c r="V3446" s="3">
        <f t="shared" si="1192"/>
        <v>86.965199999999996</v>
      </c>
      <c r="W3446" s="3">
        <f t="shared" si="1193"/>
        <v>86.965199999999996</v>
      </c>
      <c r="X3446" s="4">
        <v>0</v>
      </c>
      <c r="Y3446" s="3">
        <v>33.28</v>
      </c>
      <c r="Z3446" s="3">
        <v>0</v>
      </c>
      <c r="AA3446" s="4">
        <f t="shared" si="1194"/>
        <v>95.55</v>
      </c>
      <c r="AB3446" s="3">
        <f t="shared" si="1195"/>
        <v>88.2</v>
      </c>
      <c r="AC3446" s="3">
        <v>32.159156224</v>
      </c>
      <c r="AD3446" s="3">
        <v>39.218483200000001</v>
      </c>
      <c r="AE3446" s="3">
        <f t="shared" si="1196"/>
        <v>67.590599999999995</v>
      </c>
      <c r="AF3446" s="3">
        <v>19.676800000000004</v>
      </c>
      <c r="AG3446" s="3">
        <v>18.920000000000002</v>
      </c>
      <c r="AH3446" s="3">
        <f t="shared" si="1197"/>
        <v>0</v>
      </c>
      <c r="AI3446" s="3">
        <f t="shared" si="1198"/>
        <v>0</v>
      </c>
      <c r="AJ3446" s="3">
        <v>54.45</v>
      </c>
      <c r="AK3446" s="3">
        <v>30.26</v>
      </c>
      <c r="AL3446" s="3">
        <f t="shared" si="1199"/>
        <v>0</v>
      </c>
      <c r="AM3446" s="2">
        <f t="shared" si="1200"/>
        <v>0</v>
      </c>
      <c r="AN3446" s="3">
        <f t="shared" si="1201"/>
        <v>73.5</v>
      </c>
      <c r="AO3446" s="3">
        <f t="shared" si="1202"/>
        <v>31.457999999999998</v>
      </c>
      <c r="AP3446" s="3">
        <f t="shared" si="1203"/>
        <v>0</v>
      </c>
      <c r="AQ3446" s="3">
        <f t="shared" si="1204"/>
        <v>102.89999999999999</v>
      </c>
      <c r="AR3446" s="2" cm="1">
        <f t="array" ref="AR3446">MIN(_xlfn._xlws.FILTER(E3446:AQ3446,E3446:AQ3446&lt;&gt;0))</f>
        <v>18.920000000000002</v>
      </c>
      <c r="AS3446" s="3">
        <f t="shared" si="1177"/>
        <v>114.95400000000001</v>
      </c>
    </row>
    <row r="3447" spans="1:45" x14ac:dyDescent="0.25">
      <c r="A3447" t="s">
        <v>1966</v>
      </c>
      <c r="B3447" t="s">
        <v>34</v>
      </c>
      <c r="C3447">
        <v>83003</v>
      </c>
      <c r="D3447" s="3">
        <v>180</v>
      </c>
      <c r="E3447" s="3">
        <f t="shared" si="1180"/>
        <v>140.76</v>
      </c>
      <c r="F3447" s="3">
        <f t="shared" si="1181"/>
        <v>0</v>
      </c>
      <c r="G3447" s="3">
        <f t="shared" si="1182"/>
        <v>0</v>
      </c>
      <c r="H3447" s="3">
        <v>32.65</v>
      </c>
      <c r="I3447" s="3">
        <v>37.24</v>
      </c>
      <c r="J3447" s="3">
        <f t="shared" si="1178"/>
        <v>50.598000000000006</v>
      </c>
      <c r="K3447" s="3">
        <f t="shared" si="1179"/>
        <v>107.1</v>
      </c>
      <c r="L3447" s="3">
        <f t="shared" si="1183"/>
        <v>0</v>
      </c>
      <c r="M3447" s="3">
        <f t="shared" si="1184"/>
        <v>0</v>
      </c>
      <c r="N3447" s="3">
        <f t="shared" si="1185"/>
        <v>0</v>
      </c>
      <c r="O3447" s="3">
        <f t="shared" si="1186"/>
        <v>0</v>
      </c>
      <c r="P3447" s="3">
        <f t="shared" si="1187"/>
        <v>0</v>
      </c>
      <c r="Q3447" s="3">
        <f t="shared" si="1188"/>
        <v>0</v>
      </c>
      <c r="R3447" s="4">
        <f t="shared" si="1189"/>
        <v>108</v>
      </c>
      <c r="S3447" s="3">
        <v>32.243320000000004</v>
      </c>
      <c r="T3447" s="3">
        <f t="shared" si="1190"/>
        <v>0</v>
      </c>
      <c r="U3447" s="3">
        <f t="shared" si="1191"/>
        <v>108</v>
      </c>
      <c r="V3447" s="3">
        <f t="shared" si="1192"/>
        <v>106.488</v>
      </c>
      <c r="W3447" s="3">
        <f t="shared" si="1193"/>
        <v>106.488</v>
      </c>
      <c r="X3447" s="4" t="s">
        <v>5201</v>
      </c>
      <c r="Y3447" s="3">
        <v>29.96</v>
      </c>
      <c r="Z3447" s="3">
        <v>0</v>
      </c>
      <c r="AA3447" s="4">
        <f t="shared" si="1194"/>
        <v>117</v>
      </c>
      <c r="AB3447" s="3">
        <f t="shared" si="1195"/>
        <v>108</v>
      </c>
      <c r="AC3447" s="3">
        <v>28.950971167999999</v>
      </c>
      <c r="AD3447" s="3">
        <v>35.306062400000002</v>
      </c>
      <c r="AE3447" s="3">
        <f t="shared" si="1196"/>
        <v>82.763999999999996</v>
      </c>
      <c r="AF3447" s="3">
        <v>17.721599999999999</v>
      </c>
      <c r="AG3447" s="3">
        <v>17.04</v>
      </c>
      <c r="AH3447" s="3">
        <f t="shared" si="1197"/>
        <v>0</v>
      </c>
      <c r="AI3447" s="3">
        <f t="shared" si="1198"/>
        <v>0</v>
      </c>
      <c r="AJ3447" s="3">
        <v>48.983000000000004</v>
      </c>
      <c r="AK3447" s="3">
        <v>27.26</v>
      </c>
      <c r="AL3447" s="3">
        <f t="shared" si="1199"/>
        <v>0</v>
      </c>
      <c r="AM3447" s="2" t="str">
        <f t="shared" si="1200"/>
        <v>NA</v>
      </c>
      <c r="AN3447" s="3">
        <f t="shared" si="1201"/>
        <v>90</v>
      </c>
      <c r="AO3447" s="3">
        <f t="shared" si="1202"/>
        <v>38.519999999999996</v>
      </c>
      <c r="AP3447" s="3">
        <f t="shared" si="1203"/>
        <v>0</v>
      </c>
      <c r="AQ3447" s="3">
        <f t="shared" si="1204"/>
        <v>125.99999999999999</v>
      </c>
      <c r="AR3447" s="2" cm="1">
        <f t="array" ref="AR3447">MIN(_xlfn._xlws.FILTER(E3447:AQ3447,E3447:AQ3447&lt;&gt;0))</f>
        <v>17.04</v>
      </c>
      <c r="AS3447" s="3">
        <f t="shared" si="1177"/>
        <v>140.76</v>
      </c>
    </row>
    <row r="3448" spans="1:45" x14ac:dyDescent="0.25">
      <c r="A3448" t="s">
        <v>1967</v>
      </c>
      <c r="B3448" t="s">
        <v>34</v>
      </c>
      <c r="C3448">
        <v>83010</v>
      </c>
      <c r="D3448" s="3">
        <v>53</v>
      </c>
      <c r="E3448" s="3">
        <f t="shared" si="1180"/>
        <v>41.445999999999998</v>
      </c>
      <c r="F3448" s="3">
        <f t="shared" si="1181"/>
        <v>0</v>
      </c>
      <c r="G3448" s="3">
        <f t="shared" si="1182"/>
        <v>0</v>
      </c>
      <c r="H3448" s="3">
        <v>24.63</v>
      </c>
      <c r="I3448" s="3">
        <v>28.08</v>
      </c>
      <c r="J3448" s="3">
        <f t="shared" si="1178"/>
        <v>14.898300000000001</v>
      </c>
      <c r="K3448" s="3">
        <f t="shared" si="1179"/>
        <v>31.535</v>
      </c>
      <c r="L3448" s="3">
        <f t="shared" si="1183"/>
        <v>0</v>
      </c>
      <c r="M3448" s="3">
        <f t="shared" si="1184"/>
        <v>0</v>
      </c>
      <c r="N3448" s="3">
        <f t="shared" si="1185"/>
        <v>0</v>
      </c>
      <c r="O3448" s="3">
        <f t="shared" si="1186"/>
        <v>0</v>
      </c>
      <c r="P3448" s="3">
        <f t="shared" si="1187"/>
        <v>0</v>
      </c>
      <c r="Q3448" s="3">
        <f t="shared" si="1188"/>
        <v>0</v>
      </c>
      <c r="R3448" s="4">
        <f t="shared" si="1189"/>
        <v>31.799999999999997</v>
      </c>
      <c r="S3448" s="3">
        <v>24.321770000000001</v>
      </c>
      <c r="T3448" s="3">
        <f t="shared" si="1190"/>
        <v>0</v>
      </c>
      <c r="U3448" s="3">
        <f t="shared" si="1191"/>
        <v>31.799999999999997</v>
      </c>
      <c r="V3448" s="3">
        <f t="shared" si="1192"/>
        <v>31.354800000000001</v>
      </c>
      <c r="W3448" s="3">
        <f t="shared" si="1193"/>
        <v>31.354800000000001</v>
      </c>
      <c r="X3448" s="4">
        <v>0</v>
      </c>
      <c r="Y3448" s="3">
        <v>22.6</v>
      </c>
      <c r="Z3448" s="3">
        <v>0</v>
      </c>
      <c r="AA3448" s="4">
        <f t="shared" si="1194"/>
        <v>34.450000000000003</v>
      </c>
      <c r="AB3448" s="3">
        <f t="shared" si="1195"/>
        <v>31.799999999999997</v>
      </c>
      <c r="AC3448" s="3">
        <v>21.83885008</v>
      </c>
      <c r="AD3448" s="3">
        <v>26.632744000000002</v>
      </c>
      <c r="AE3448" s="3">
        <f t="shared" si="1196"/>
        <v>24.369399999999999</v>
      </c>
      <c r="AF3448" s="3">
        <v>13.364000000000001</v>
      </c>
      <c r="AG3448" s="3">
        <v>12.85</v>
      </c>
      <c r="AH3448" s="3">
        <f t="shared" si="1197"/>
        <v>0</v>
      </c>
      <c r="AI3448" s="3">
        <f t="shared" si="1198"/>
        <v>0</v>
      </c>
      <c r="AJ3448" s="3">
        <v>36.981999999999999</v>
      </c>
      <c r="AK3448" s="3">
        <v>20.56</v>
      </c>
      <c r="AL3448" s="3">
        <f t="shared" si="1199"/>
        <v>0</v>
      </c>
      <c r="AM3448" s="2">
        <f t="shared" si="1200"/>
        <v>0</v>
      </c>
      <c r="AN3448" s="3">
        <f t="shared" si="1201"/>
        <v>26.5</v>
      </c>
      <c r="AO3448" s="3">
        <f t="shared" si="1202"/>
        <v>11.342000000000001</v>
      </c>
      <c r="AP3448" s="3">
        <f t="shared" si="1203"/>
        <v>0</v>
      </c>
      <c r="AQ3448" s="3">
        <f t="shared" si="1204"/>
        <v>37.099999999999994</v>
      </c>
      <c r="AR3448" s="2" cm="1">
        <f t="array" ref="AR3448">MIN(_xlfn._xlws.FILTER(E3448:AQ3448,E3448:AQ3448&lt;&gt;0))</f>
        <v>11.342000000000001</v>
      </c>
      <c r="AS3448" s="3">
        <f t="shared" si="1177"/>
        <v>41.445999999999998</v>
      </c>
    </row>
    <row r="3449" spans="1:45" x14ac:dyDescent="0.25">
      <c r="A3449" t="s">
        <v>1968</v>
      </c>
      <c r="B3449" t="s">
        <v>34</v>
      </c>
      <c r="C3449">
        <v>83013</v>
      </c>
      <c r="D3449" s="3">
        <v>495</v>
      </c>
      <c r="E3449" s="3">
        <f t="shared" si="1180"/>
        <v>387.09000000000003</v>
      </c>
      <c r="F3449" s="3">
        <f t="shared" si="1181"/>
        <v>0</v>
      </c>
      <c r="G3449" s="3">
        <f t="shared" si="1182"/>
        <v>0</v>
      </c>
      <c r="H3449" s="3">
        <v>132.32</v>
      </c>
      <c r="I3449" s="3">
        <v>150.38</v>
      </c>
      <c r="J3449" s="3">
        <f t="shared" si="1178"/>
        <v>139.14450000000002</v>
      </c>
      <c r="K3449" s="3">
        <f t="shared" si="1179"/>
        <v>294.52499999999998</v>
      </c>
      <c r="L3449" s="3">
        <f t="shared" si="1183"/>
        <v>0</v>
      </c>
      <c r="M3449" s="3">
        <f t="shared" si="1184"/>
        <v>0</v>
      </c>
      <c r="N3449" s="3">
        <f t="shared" si="1185"/>
        <v>0</v>
      </c>
      <c r="O3449" s="3">
        <f t="shared" si="1186"/>
        <v>0</v>
      </c>
      <c r="P3449" s="3">
        <f t="shared" si="1187"/>
        <v>0</v>
      </c>
      <c r="Q3449" s="3">
        <f t="shared" si="1188"/>
        <v>0</v>
      </c>
      <c r="R3449" s="4">
        <f t="shared" si="1189"/>
        <v>297</v>
      </c>
      <c r="S3449" s="3">
        <v>130.29644000000002</v>
      </c>
      <c r="T3449" s="3">
        <f t="shared" si="1190"/>
        <v>0</v>
      </c>
      <c r="U3449" s="3">
        <f t="shared" si="1191"/>
        <v>297</v>
      </c>
      <c r="V3449" s="3">
        <f t="shared" si="1192"/>
        <v>292.84199999999998</v>
      </c>
      <c r="W3449" s="3">
        <f t="shared" si="1193"/>
        <v>292.84199999999998</v>
      </c>
      <c r="X3449" s="4" t="s">
        <v>5201</v>
      </c>
      <c r="Y3449" s="3">
        <v>121.08</v>
      </c>
      <c r="Z3449" s="3">
        <v>0</v>
      </c>
      <c r="AA3449" s="4">
        <f t="shared" si="1194"/>
        <v>321.75</v>
      </c>
      <c r="AB3449" s="3">
        <f t="shared" si="1195"/>
        <v>297</v>
      </c>
      <c r="AC3449" s="3">
        <v>117.002122464</v>
      </c>
      <c r="AD3449" s="3">
        <v>142.6855152</v>
      </c>
      <c r="AE3449" s="3">
        <f t="shared" si="1196"/>
        <v>227.601</v>
      </c>
      <c r="AF3449" s="3">
        <v>71.572800000000001</v>
      </c>
      <c r="AG3449" s="3">
        <v>68.819999999999993</v>
      </c>
      <c r="AH3449" s="3">
        <f t="shared" si="1197"/>
        <v>0</v>
      </c>
      <c r="AI3449" s="3">
        <f t="shared" si="1198"/>
        <v>0</v>
      </c>
      <c r="AJ3449" s="3">
        <v>197.97800000000001</v>
      </c>
      <c r="AK3449" s="3">
        <v>110.1</v>
      </c>
      <c r="AL3449" s="3">
        <f t="shared" si="1199"/>
        <v>0</v>
      </c>
      <c r="AM3449" s="2" t="str">
        <f t="shared" si="1200"/>
        <v>NA</v>
      </c>
      <c r="AN3449" s="3">
        <f t="shared" si="1201"/>
        <v>247.5</v>
      </c>
      <c r="AO3449" s="3">
        <f t="shared" si="1202"/>
        <v>105.92999999999999</v>
      </c>
      <c r="AP3449" s="3">
        <f t="shared" si="1203"/>
        <v>0</v>
      </c>
      <c r="AQ3449" s="3">
        <f t="shared" si="1204"/>
        <v>346.5</v>
      </c>
      <c r="AR3449" s="2" cm="1">
        <f t="array" ref="AR3449">MIN(_xlfn._xlws.FILTER(E3449:AQ3449,E3449:AQ3449&lt;&gt;0))</f>
        <v>68.819999999999993</v>
      </c>
      <c r="AS3449" s="3">
        <f t="shared" si="1177"/>
        <v>387.09000000000003</v>
      </c>
    </row>
    <row r="3450" spans="1:45" x14ac:dyDescent="0.25">
      <c r="A3450" t="s">
        <v>1969</v>
      </c>
      <c r="B3450" t="s">
        <v>34</v>
      </c>
      <c r="C3450">
        <v>83018</v>
      </c>
      <c r="D3450" s="3">
        <v>137</v>
      </c>
      <c r="E3450" s="3">
        <f t="shared" si="1180"/>
        <v>107.134</v>
      </c>
      <c r="F3450" s="3">
        <f t="shared" si="1181"/>
        <v>0</v>
      </c>
      <c r="G3450" s="3">
        <f t="shared" si="1182"/>
        <v>0</v>
      </c>
      <c r="H3450" s="3">
        <v>42.96</v>
      </c>
      <c r="I3450" s="3">
        <v>49.03</v>
      </c>
      <c r="J3450" s="3">
        <f t="shared" si="1178"/>
        <v>38.5107</v>
      </c>
      <c r="K3450" s="3">
        <f t="shared" si="1179"/>
        <v>81.515000000000001</v>
      </c>
      <c r="L3450" s="3">
        <f t="shared" si="1183"/>
        <v>0</v>
      </c>
      <c r="M3450" s="3">
        <f t="shared" si="1184"/>
        <v>0</v>
      </c>
      <c r="N3450" s="3">
        <f t="shared" si="1185"/>
        <v>0</v>
      </c>
      <c r="O3450" s="3">
        <f t="shared" si="1186"/>
        <v>0</v>
      </c>
      <c r="P3450" s="3">
        <f t="shared" si="1187"/>
        <v>0</v>
      </c>
      <c r="Q3450" s="3">
        <f t="shared" si="1188"/>
        <v>0</v>
      </c>
      <c r="R3450" s="4">
        <f t="shared" si="1189"/>
        <v>82.2</v>
      </c>
      <c r="S3450" s="3">
        <v>42.497810000000001</v>
      </c>
      <c r="T3450" s="3">
        <f t="shared" si="1190"/>
        <v>0</v>
      </c>
      <c r="U3450" s="3">
        <f t="shared" si="1191"/>
        <v>82.2</v>
      </c>
      <c r="V3450" s="3">
        <f t="shared" si="1192"/>
        <v>81.049199999999999</v>
      </c>
      <c r="W3450" s="3">
        <f t="shared" si="1193"/>
        <v>81.049199999999999</v>
      </c>
      <c r="X3450" s="4" t="s">
        <v>5201</v>
      </c>
      <c r="Y3450" s="3">
        <v>39.47</v>
      </c>
      <c r="Z3450" s="3">
        <v>0</v>
      </c>
      <c r="AA3450" s="4">
        <f t="shared" si="1194"/>
        <v>89.05</v>
      </c>
      <c r="AB3450" s="3">
        <f t="shared" si="1195"/>
        <v>82.2</v>
      </c>
      <c r="AC3450" s="3">
        <v>38.140681976000003</v>
      </c>
      <c r="AD3450" s="3">
        <v>46.513026800000006</v>
      </c>
      <c r="AE3450" s="3">
        <f t="shared" si="1196"/>
        <v>62.992599999999996</v>
      </c>
      <c r="AF3450" s="3">
        <v>23.337600000000002</v>
      </c>
      <c r="AG3450" s="3">
        <v>22.44</v>
      </c>
      <c r="AH3450" s="3">
        <f t="shared" si="1197"/>
        <v>0</v>
      </c>
      <c r="AI3450" s="3">
        <f t="shared" si="1198"/>
        <v>0</v>
      </c>
      <c r="AJ3450" s="3">
        <v>64.537000000000006</v>
      </c>
      <c r="AK3450" s="3">
        <v>35.9</v>
      </c>
      <c r="AL3450" s="3">
        <f t="shared" si="1199"/>
        <v>0</v>
      </c>
      <c r="AM3450" s="2" t="str">
        <f t="shared" si="1200"/>
        <v>NA</v>
      </c>
      <c r="AN3450" s="3">
        <f t="shared" si="1201"/>
        <v>68.5</v>
      </c>
      <c r="AO3450" s="3">
        <f t="shared" si="1202"/>
        <v>29.317999999999998</v>
      </c>
      <c r="AP3450" s="3">
        <f t="shared" si="1203"/>
        <v>0</v>
      </c>
      <c r="AQ3450" s="3">
        <f t="shared" si="1204"/>
        <v>95.899999999999991</v>
      </c>
      <c r="AR3450" s="2" cm="1">
        <f t="array" ref="AR3450">MIN(_xlfn._xlws.FILTER(E3450:AQ3450,E3450:AQ3450&lt;&gt;0))</f>
        <v>22.44</v>
      </c>
      <c r="AS3450" s="3">
        <f t="shared" si="1177"/>
        <v>107.134</v>
      </c>
    </row>
    <row r="3451" spans="1:45" x14ac:dyDescent="0.25">
      <c r="A3451" t="s">
        <v>1970</v>
      </c>
      <c r="B3451" t="s">
        <v>34</v>
      </c>
      <c r="C3451">
        <v>83020</v>
      </c>
      <c r="D3451" s="3">
        <v>48</v>
      </c>
      <c r="E3451" s="3">
        <f t="shared" si="1180"/>
        <v>37.536000000000001</v>
      </c>
      <c r="F3451" s="3">
        <f t="shared" si="1181"/>
        <v>0</v>
      </c>
      <c r="G3451" s="3">
        <f t="shared" si="1182"/>
        <v>0</v>
      </c>
      <c r="H3451" s="3">
        <v>30.38</v>
      </c>
      <c r="I3451" s="3">
        <v>28.73</v>
      </c>
      <c r="J3451" s="3">
        <f t="shared" si="1178"/>
        <v>13.492800000000001</v>
      </c>
      <c r="K3451" s="3">
        <f t="shared" si="1179"/>
        <v>28.56</v>
      </c>
      <c r="L3451" s="3">
        <f t="shared" si="1183"/>
        <v>0</v>
      </c>
      <c r="M3451" s="3">
        <f t="shared" si="1184"/>
        <v>0</v>
      </c>
      <c r="N3451" s="3">
        <f t="shared" si="1185"/>
        <v>0</v>
      </c>
      <c r="O3451" s="3">
        <f t="shared" si="1186"/>
        <v>0</v>
      </c>
      <c r="P3451" s="3">
        <f t="shared" si="1187"/>
        <v>0</v>
      </c>
      <c r="Q3451" s="3">
        <f t="shared" si="1188"/>
        <v>0</v>
      </c>
      <c r="R3451" s="4">
        <f t="shared" si="1189"/>
        <v>28.799999999999997</v>
      </c>
      <c r="S3451" s="3">
        <v>24.896300000000004</v>
      </c>
      <c r="T3451" s="3">
        <f t="shared" si="1190"/>
        <v>0</v>
      </c>
      <c r="U3451" s="3">
        <f t="shared" si="1191"/>
        <v>28.799999999999997</v>
      </c>
      <c r="V3451" s="3">
        <f t="shared" si="1192"/>
        <v>28.396799999999999</v>
      </c>
      <c r="W3451" s="3">
        <f t="shared" si="1193"/>
        <v>28.396799999999999</v>
      </c>
      <c r="X3451" s="4" t="s">
        <v>5201</v>
      </c>
      <c r="Y3451" s="3">
        <v>23.14</v>
      </c>
      <c r="Z3451" s="3">
        <v>0</v>
      </c>
      <c r="AA3451" s="4">
        <f t="shared" si="1194"/>
        <v>31.200000000000003</v>
      </c>
      <c r="AB3451" s="3">
        <f t="shared" si="1195"/>
        <v>28.799999999999997</v>
      </c>
      <c r="AC3451" s="3">
        <v>22.360663312</v>
      </c>
      <c r="AD3451" s="3">
        <v>27.269101600000003</v>
      </c>
      <c r="AE3451" s="3">
        <f t="shared" si="1196"/>
        <v>22.070399999999999</v>
      </c>
      <c r="AF3451" s="3">
        <v>15.727399999999999</v>
      </c>
      <c r="AG3451" s="3">
        <v>15.122499999999999</v>
      </c>
      <c r="AH3451" s="3">
        <f t="shared" si="1197"/>
        <v>0</v>
      </c>
      <c r="AI3451" s="3">
        <f t="shared" si="1198"/>
        <v>0</v>
      </c>
      <c r="AJ3451" s="3">
        <v>37.850999999999999</v>
      </c>
      <c r="AK3451" s="3">
        <v>21.04</v>
      </c>
      <c r="AL3451" s="3">
        <f t="shared" si="1199"/>
        <v>0</v>
      </c>
      <c r="AM3451" s="2" t="str">
        <f t="shared" si="1200"/>
        <v>NA</v>
      </c>
      <c r="AN3451" s="3">
        <f t="shared" si="1201"/>
        <v>24</v>
      </c>
      <c r="AO3451" s="3">
        <f t="shared" si="1202"/>
        <v>10.272</v>
      </c>
      <c r="AP3451" s="3">
        <f t="shared" si="1203"/>
        <v>0</v>
      </c>
      <c r="AQ3451" s="3">
        <f t="shared" si="1204"/>
        <v>33.599999999999994</v>
      </c>
      <c r="AR3451" s="2" cm="1">
        <f t="array" ref="AR3451">MIN(_xlfn._xlws.FILTER(E3451:AQ3451,E3451:AQ3451&lt;&gt;0))</f>
        <v>10.272</v>
      </c>
      <c r="AS3451" s="3">
        <f t="shared" si="1177"/>
        <v>37.850999999999999</v>
      </c>
    </row>
    <row r="3452" spans="1:45" x14ac:dyDescent="0.25">
      <c r="A3452" t="s">
        <v>1971</v>
      </c>
      <c r="B3452" t="s">
        <v>34</v>
      </c>
      <c r="C3452">
        <v>83021</v>
      </c>
      <c r="D3452" s="3">
        <v>121</v>
      </c>
      <c r="E3452" s="3">
        <f t="shared" si="1180"/>
        <v>94.622</v>
      </c>
      <c r="F3452" s="3">
        <f t="shared" si="1181"/>
        <v>0</v>
      </c>
      <c r="G3452" s="3">
        <f t="shared" si="1182"/>
        <v>0</v>
      </c>
      <c r="H3452" s="3">
        <v>35.520000000000003</v>
      </c>
      <c r="I3452" s="3">
        <v>40.31</v>
      </c>
      <c r="J3452" s="3">
        <f t="shared" si="1178"/>
        <v>34.013100000000001</v>
      </c>
      <c r="K3452" s="3">
        <f t="shared" si="1179"/>
        <v>71.99499999999999</v>
      </c>
      <c r="L3452" s="3">
        <f t="shared" si="1183"/>
        <v>0</v>
      </c>
      <c r="M3452" s="3">
        <f t="shared" si="1184"/>
        <v>0</v>
      </c>
      <c r="N3452" s="3">
        <f t="shared" si="1185"/>
        <v>0</v>
      </c>
      <c r="O3452" s="3">
        <f t="shared" si="1186"/>
        <v>0</v>
      </c>
      <c r="P3452" s="3">
        <f t="shared" si="1187"/>
        <v>0</v>
      </c>
      <c r="Q3452" s="3">
        <f t="shared" si="1188"/>
        <v>0</v>
      </c>
      <c r="R3452" s="4">
        <f t="shared" si="1189"/>
        <v>72.599999999999994</v>
      </c>
      <c r="S3452" s="3">
        <v>34.924460000000003</v>
      </c>
      <c r="T3452" s="3">
        <f t="shared" si="1190"/>
        <v>0</v>
      </c>
      <c r="U3452" s="3">
        <f t="shared" si="1191"/>
        <v>72.599999999999994</v>
      </c>
      <c r="V3452" s="3">
        <f t="shared" si="1192"/>
        <v>71.583600000000004</v>
      </c>
      <c r="W3452" s="3">
        <f t="shared" si="1193"/>
        <v>71.583600000000004</v>
      </c>
      <c r="X3452" s="4" t="s">
        <v>5201</v>
      </c>
      <c r="Y3452" s="3">
        <v>32.479999999999997</v>
      </c>
      <c r="Z3452" s="3">
        <v>0</v>
      </c>
      <c r="AA3452" s="4">
        <f t="shared" si="1194"/>
        <v>78.650000000000006</v>
      </c>
      <c r="AB3452" s="3">
        <f t="shared" si="1195"/>
        <v>72.599999999999994</v>
      </c>
      <c r="AC3452" s="3">
        <v>31.386099584</v>
      </c>
      <c r="AD3452" s="3">
        <v>38.275731200000003</v>
      </c>
      <c r="AE3452" s="3">
        <f t="shared" si="1196"/>
        <v>55.635799999999996</v>
      </c>
      <c r="AF3452" s="3">
        <v>19.187999999999999</v>
      </c>
      <c r="AG3452" s="3">
        <v>18.45</v>
      </c>
      <c r="AH3452" s="3">
        <f t="shared" si="1197"/>
        <v>0</v>
      </c>
      <c r="AI3452" s="3">
        <f t="shared" si="1198"/>
        <v>0</v>
      </c>
      <c r="AJ3452" s="3">
        <v>53.075000000000003</v>
      </c>
      <c r="AK3452" s="3">
        <v>29.52</v>
      </c>
      <c r="AL3452" s="3">
        <f t="shared" si="1199"/>
        <v>0</v>
      </c>
      <c r="AM3452" s="2" t="str">
        <f t="shared" si="1200"/>
        <v>NA</v>
      </c>
      <c r="AN3452" s="3">
        <f t="shared" si="1201"/>
        <v>60.5</v>
      </c>
      <c r="AO3452" s="3">
        <f t="shared" si="1202"/>
        <v>25.893999999999998</v>
      </c>
      <c r="AP3452" s="3">
        <f t="shared" si="1203"/>
        <v>0</v>
      </c>
      <c r="AQ3452" s="3">
        <f t="shared" si="1204"/>
        <v>84.699999999999989</v>
      </c>
      <c r="AR3452" s="2" cm="1">
        <f t="array" ref="AR3452">MIN(_xlfn._xlws.FILTER(E3452:AQ3452,E3452:AQ3452&lt;&gt;0))</f>
        <v>18.45</v>
      </c>
      <c r="AS3452" s="3">
        <f t="shared" si="1177"/>
        <v>94.622</v>
      </c>
    </row>
    <row r="3453" spans="1:45" x14ac:dyDescent="0.25">
      <c r="A3453" t="s">
        <v>1972</v>
      </c>
      <c r="B3453" t="s">
        <v>34</v>
      </c>
      <c r="C3453">
        <v>83030</v>
      </c>
      <c r="D3453" s="3">
        <v>97</v>
      </c>
      <c r="E3453" s="3">
        <f t="shared" si="1180"/>
        <v>75.853999999999999</v>
      </c>
      <c r="F3453" s="3">
        <f t="shared" si="1181"/>
        <v>0</v>
      </c>
      <c r="G3453" s="3">
        <f t="shared" si="1182"/>
        <v>0</v>
      </c>
      <c r="H3453" s="3">
        <v>17.18</v>
      </c>
      <c r="I3453" s="3">
        <v>18.47</v>
      </c>
      <c r="J3453" s="3">
        <f t="shared" si="1178"/>
        <v>27.2667</v>
      </c>
      <c r="K3453" s="3">
        <f t="shared" si="1179"/>
        <v>57.714999999999996</v>
      </c>
      <c r="L3453" s="3">
        <f t="shared" si="1183"/>
        <v>0</v>
      </c>
      <c r="M3453" s="3">
        <f t="shared" si="1184"/>
        <v>0</v>
      </c>
      <c r="N3453" s="3">
        <f t="shared" si="1185"/>
        <v>0</v>
      </c>
      <c r="O3453" s="3">
        <f t="shared" si="1186"/>
        <v>0</v>
      </c>
      <c r="P3453" s="3">
        <f t="shared" si="1187"/>
        <v>0</v>
      </c>
      <c r="Q3453" s="3">
        <f t="shared" si="1188"/>
        <v>0</v>
      </c>
      <c r="R3453" s="4">
        <f t="shared" si="1189"/>
        <v>58.199999999999996</v>
      </c>
      <c r="S3453" s="3">
        <v>18.698340000000002</v>
      </c>
      <c r="T3453" s="3">
        <f t="shared" si="1190"/>
        <v>0</v>
      </c>
      <c r="U3453" s="3">
        <f t="shared" si="1191"/>
        <v>58.199999999999996</v>
      </c>
      <c r="V3453" s="3">
        <f t="shared" si="1192"/>
        <v>57.385200000000005</v>
      </c>
      <c r="W3453" s="3">
        <f t="shared" si="1193"/>
        <v>57.385200000000005</v>
      </c>
      <c r="X3453" s="4" t="s">
        <v>5201</v>
      </c>
      <c r="Y3453" s="3">
        <v>14.88</v>
      </c>
      <c r="Z3453" s="3">
        <v>0</v>
      </c>
      <c r="AA3453" s="4">
        <f t="shared" si="1194"/>
        <v>63.050000000000004</v>
      </c>
      <c r="AB3453" s="3">
        <f t="shared" si="1195"/>
        <v>58.199999999999996</v>
      </c>
      <c r="AC3453" s="3">
        <v>14.378853504000002</v>
      </c>
      <c r="AD3453" s="3">
        <v>17.535187200000003</v>
      </c>
      <c r="AE3453" s="3">
        <f t="shared" si="1196"/>
        <v>44.6006</v>
      </c>
      <c r="AF3453" s="3">
        <v>8.7880000000000003</v>
      </c>
      <c r="AG3453" s="3">
        <v>8.4499999999999993</v>
      </c>
      <c r="AH3453" s="3">
        <f t="shared" si="1197"/>
        <v>0</v>
      </c>
      <c r="AI3453" s="3">
        <f t="shared" si="1198"/>
        <v>0</v>
      </c>
      <c r="AJ3453" s="3">
        <v>24.332000000000004</v>
      </c>
      <c r="AK3453" s="3">
        <v>13.51</v>
      </c>
      <c r="AL3453" s="3">
        <f t="shared" si="1199"/>
        <v>0</v>
      </c>
      <c r="AM3453" s="2" t="str">
        <f t="shared" si="1200"/>
        <v>NA</v>
      </c>
      <c r="AN3453" s="3">
        <f t="shared" si="1201"/>
        <v>48.5</v>
      </c>
      <c r="AO3453" s="3">
        <f t="shared" si="1202"/>
        <v>20.757999999999999</v>
      </c>
      <c r="AP3453" s="3">
        <f t="shared" si="1203"/>
        <v>0</v>
      </c>
      <c r="AQ3453" s="3">
        <f t="shared" si="1204"/>
        <v>67.899999999999991</v>
      </c>
      <c r="AR3453" s="2" cm="1">
        <f t="array" ref="AR3453">MIN(_xlfn._xlws.FILTER(E3453:AQ3453,E3453:AQ3453&lt;&gt;0))</f>
        <v>8.4499999999999993</v>
      </c>
      <c r="AS3453" s="3">
        <f t="shared" ref="AS3453:AS3516" si="1205">MAX(E3453:AQ3453)</f>
        <v>75.853999999999999</v>
      </c>
    </row>
    <row r="3454" spans="1:45" x14ac:dyDescent="0.25">
      <c r="A3454" t="s">
        <v>1973</v>
      </c>
      <c r="B3454" t="s">
        <v>34</v>
      </c>
      <c r="C3454">
        <v>83036</v>
      </c>
      <c r="D3454" s="3">
        <v>75</v>
      </c>
      <c r="E3454" s="3">
        <f t="shared" si="1180"/>
        <v>58.650000000000006</v>
      </c>
      <c r="F3454" s="3">
        <f t="shared" si="1181"/>
        <v>0</v>
      </c>
      <c r="G3454" s="3">
        <f t="shared" si="1182"/>
        <v>0</v>
      </c>
      <c r="H3454" s="3">
        <v>18.899999999999999</v>
      </c>
      <c r="I3454" s="3">
        <v>21.67</v>
      </c>
      <c r="J3454" s="3">
        <f t="shared" si="1178"/>
        <v>21.0825</v>
      </c>
      <c r="K3454" s="3">
        <f t="shared" si="1179"/>
        <v>44.625</v>
      </c>
      <c r="L3454" s="3">
        <f t="shared" si="1183"/>
        <v>0</v>
      </c>
      <c r="M3454" s="3">
        <f t="shared" si="1184"/>
        <v>0</v>
      </c>
      <c r="N3454" s="3">
        <f t="shared" si="1185"/>
        <v>0</v>
      </c>
      <c r="O3454" s="3">
        <f t="shared" si="1186"/>
        <v>0</v>
      </c>
      <c r="P3454" s="3">
        <f t="shared" si="1187"/>
        <v>0</v>
      </c>
      <c r="Q3454" s="3">
        <f t="shared" si="1188"/>
        <v>0</v>
      </c>
      <c r="R3454" s="4">
        <f t="shared" si="1189"/>
        <v>45</v>
      </c>
      <c r="S3454" s="3">
        <v>20.874590000000001</v>
      </c>
      <c r="T3454" s="3">
        <f t="shared" si="1190"/>
        <v>0</v>
      </c>
      <c r="U3454" s="3">
        <f t="shared" si="1191"/>
        <v>45</v>
      </c>
      <c r="V3454" s="3">
        <f t="shared" si="1192"/>
        <v>44.370000000000005</v>
      </c>
      <c r="W3454" s="3">
        <f t="shared" si="1193"/>
        <v>44.370000000000005</v>
      </c>
      <c r="X3454" s="4">
        <v>0</v>
      </c>
      <c r="Y3454" s="3">
        <v>15.73</v>
      </c>
      <c r="Z3454" s="3">
        <v>0</v>
      </c>
      <c r="AA3454" s="4">
        <f t="shared" si="1194"/>
        <v>48.75</v>
      </c>
      <c r="AB3454" s="3">
        <f t="shared" si="1195"/>
        <v>45</v>
      </c>
      <c r="AC3454" s="3">
        <v>15.200226184</v>
      </c>
      <c r="AD3454" s="3">
        <v>18.536861200000001</v>
      </c>
      <c r="AE3454" s="3">
        <f t="shared" si="1196"/>
        <v>34.484999999999999</v>
      </c>
      <c r="AF3454" s="3">
        <v>10.316800000000001</v>
      </c>
      <c r="AG3454" s="3">
        <v>9.92</v>
      </c>
      <c r="AH3454" s="3">
        <f t="shared" si="1197"/>
        <v>0</v>
      </c>
      <c r="AI3454" s="3">
        <f t="shared" si="1198"/>
        <v>0</v>
      </c>
      <c r="AJ3454" s="3">
        <v>28.534000000000002</v>
      </c>
      <c r="AK3454" s="3">
        <v>15.86</v>
      </c>
      <c r="AL3454" s="3">
        <f t="shared" si="1199"/>
        <v>0</v>
      </c>
      <c r="AM3454" s="2">
        <f t="shared" si="1200"/>
        <v>0</v>
      </c>
      <c r="AN3454" s="3">
        <f t="shared" si="1201"/>
        <v>37.5</v>
      </c>
      <c r="AO3454" s="3">
        <f t="shared" si="1202"/>
        <v>16.05</v>
      </c>
      <c r="AP3454" s="3">
        <f t="shared" si="1203"/>
        <v>0</v>
      </c>
      <c r="AQ3454" s="3">
        <f t="shared" si="1204"/>
        <v>52.5</v>
      </c>
      <c r="AR3454" s="2" cm="1">
        <f t="array" ref="AR3454">MIN(_xlfn._xlws.FILTER(E3454:AQ3454,E3454:AQ3454&lt;&gt;0))</f>
        <v>9.92</v>
      </c>
      <c r="AS3454" s="3">
        <f t="shared" si="1205"/>
        <v>58.650000000000006</v>
      </c>
    </row>
    <row r="3455" spans="1:45" x14ac:dyDescent="0.25">
      <c r="A3455" t="s">
        <v>1974</v>
      </c>
      <c r="B3455" t="s">
        <v>34</v>
      </c>
      <c r="C3455">
        <v>83050</v>
      </c>
      <c r="D3455" s="3">
        <v>57</v>
      </c>
      <c r="E3455" s="3">
        <f t="shared" si="1180"/>
        <v>44.573999999999998</v>
      </c>
      <c r="F3455" s="3">
        <f t="shared" si="1181"/>
        <v>0</v>
      </c>
      <c r="G3455" s="3">
        <f t="shared" si="1182"/>
        <v>0</v>
      </c>
      <c r="H3455" s="3">
        <v>14.32</v>
      </c>
      <c r="I3455" s="3">
        <v>16.350000000000001</v>
      </c>
      <c r="J3455" s="3">
        <f t="shared" si="1178"/>
        <v>16.0227</v>
      </c>
      <c r="K3455" s="3">
        <f t="shared" si="1179"/>
        <v>33.914999999999999</v>
      </c>
      <c r="L3455" s="3">
        <f t="shared" si="1183"/>
        <v>0</v>
      </c>
      <c r="M3455" s="3">
        <f t="shared" si="1184"/>
        <v>0</v>
      </c>
      <c r="N3455" s="3">
        <f t="shared" si="1185"/>
        <v>0</v>
      </c>
      <c r="O3455" s="3">
        <f t="shared" si="1186"/>
        <v>0</v>
      </c>
      <c r="P3455" s="3">
        <f t="shared" si="1187"/>
        <v>0</v>
      </c>
      <c r="Q3455" s="3">
        <f t="shared" si="1188"/>
        <v>0</v>
      </c>
      <c r="R3455" s="4">
        <f t="shared" si="1189"/>
        <v>34.199999999999996</v>
      </c>
      <c r="S3455" s="3">
        <v>14.276199999999999</v>
      </c>
      <c r="T3455" s="3">
        <f t="shared" si="1190"/>
        <v>0</v>
      </c>
      <c r="U3455" s="3">
        <f t="shared" si="1191"/>
        <v>34.199999999999996</v>
      </c>
      <c r="V3455" s="3">
        <f t="shared" si="1192"/>
        <v>33.721200000000003</v>
      </c>
      <c r="W3455" s="3">
        <f t="shared" si="1193"/>
        <v>33.721200000000003</v>
      </c>
      <c r="X3455" s="4" t="s">
        <v>5201</v>
      </c>
      <c r="Y3455" s="3">
        <v>13.16</v>
      </c>
      <c r="Z3455" s="3">
        <v>0</v>
      </c>
      <c r="AA3455" s="4">
        <f t="shared" si="1194"/>
        <v>37.050000000000004</v>
      </c>
      <c r="AB3455" s="3">
        <f t="shared" si="1195"/>
        <v>34.199999999999996</v>
      </c>
      <c r="AC3455" s="3">
        <v>12.716781727999999</v>
      </c>
      <c r="AD3455" s="3">
        <v>15.508270400000001</v>
      </c>
      <c r="AE3455" s="3">
        <f t="shared" si="1196"/>
        <v>26.208600000000001</v>
      </c>
      <c r="AF3455" s="3">
        <v>7.7896000000000001</v>
      </c>
      <c r="AG3455" s="3">
        <v>7.49</v>
      </c>
      <c r="AH3455" s="3">
        <f t="shared" si="1197"/>
        <v>0</v>
      </c>
      <c r="AI3455" s="3">
        <f t="shared" si="1198"/>
        <v>0</v>
      </c>
      <c r="AJ3455" s="3">
        <v>21.527000000000001</v>
      </c>
      <c r="AK3455" s="3">
        <v>11.98</v>
      </c>
      <c r="AL3455" s="3">
        <f t="shared" si="1199"/>
        <v>0</v>
      </c>
      <c r="AM3455" s="2" t="str">
        <f t="shared" si="1200"/>
        <v>NA</v>
      </c>
      <c r="AN3455" s="3">
        <f t="shared" si="1201"/>
        <v>28.5</v>
      </c>
      <c r="AO3455" s="3">
        <f t="shared" si="1202"/>
        <v>12.198</v>
      </c>
      <c r="AP3455" s="3">
        <f t="shared" si="1203"/>
        <v>0</v>
      </c>
      <c r="AQ3455" s="3">
        <f t="shared" si="1204"/>
        <v>39.9</v>
      </c>
      <c r="AR3455" s="2" cm="1">
        <f t="array" ref="AR3455">MIN(_xlfn._xlws.FILTER(E3455:AQ3455,E3455:AQ3455&lt;&gt;0))</f>
        <v>7.49</v>
      </c>
      <c r="AS3455" s="3">
        <f t="shared" si="1205"/>
        <v>44.573999999999998</v>
      </c>
    </row>
    <row r="3456" spans="1:45" x14ac:dyDescent="0.25">
      <c r="A3456" t="s">
        <v>1975</v>
      </c>
      <c r="B3456" t="s">
        <v>34</v>
      </c>
      <c r="C3456">
        <v>83051</v>
      </c>
      <c r="D3456" s="3">
        <v>69</v>
      </c>
      <c r="E3456" s="3">
        <f t="shared" si="1180"/>
        <v>53.957999999999998</v>
      </c>
      <c r="F3456" s="3">
        <f t="shared" si="1181"/>
        <v>0</v>
      </c>
      <c r="G3456" s="3">
        <f t="shared" si="1182"/>
        <v>0</v>
      </c>
      <c r="H3456" s="3">
        <v>14.32</v>
      </c>
      <c r="I3456" s="3">
        <v>16.32</v>
      </c>
      <c r="J3456" s="3">
        <f t="shared" si="1178"/>
        <v>19.395900000000001</v>
      </c>
      <c r="K3456" s="3">
        <f t="shared" si="1179"/>
        <v>41.055</v>
      </c>
      <c r="L3456" s="3">
        <f t="shared" si="1183"/>
        <v>0</v>
      </c>
      <c r="M3456" s="3">
        <f t="shared" si="1184"/>
        <v>0</v>
      </c>
      <c r="N3456" s="3">
        <f t="shared" si="1185"/>
        <v>0</v>
      </c>
      <c r="O3456" s="3">
        <f t="shared" si="1186"/>
        <v>0</v>
      </c>
      <c r="P3456" s="3">
        <f t="shared" si="1187"/>
        <v>0</v>
      </c>
      <c r="Q3456" s="3">
        <f t="shared" si="1188"/>
        <v>0</v>
      </c>
      <c r="R3456" s="4">
        <f t="shared" si="1189"/>
        <v>41.4</v>
      </c>
      <c r="S3456" s="3">
        <v>14.13692</v>
      </c>
      <c r="T3456" s="3">
        <f t="shared" si="1190"/>
        <v>0</v>
      </c>
      <c r="U3456" s="3">
        <f t="shared" si="1191"/>
        <v>41.4</v>
      </c>
      <c r="V3456" s="3">
        <f t="shared" si="1192"/>
        <v>40.820399999999999</v>
      </c>
      <c r="W3456" s="3">
        <f t="shared" si="1193"/>
        <v>40.820399999999999</v>
      </c>
      <c r="X3456" s="4" t="s">
        <v>5201</v>
      </c>
      <c r="Y3456" s="3">
        <v>8.36</v>
      </c>
      <c r="Z3456" s="3">
        <v>0</v>
      </c>
      <c r="AA3456" s="4">
        <f t="shared" si="1194"/>
        <v>44.85</v>
      </c>
      <c r="AB3456" s="3">
        <f t="shared" si="1195"/>
        <v>41.4</v>
      </c>
      <c r="AC3456" s="3">
        <v>8.0784418879999986</v>
      </c>
      <c r="AD3456" s="3">
        <v>9.8517583999999996</v>
      </c>
      <c r="AE3456" s="3">
        <f t="shared" si="1196"/>
        <v>31.726199999999999</v>
      </c>
      <c r="AF3456" s="3">
        <v>7.7687999999999997</v>
      </c>
      <c r="AG3456" s="3">
        <v>7.47</v>
      </c>
      <c r="AH3456" s="3">
        <f t="shared" si="1197"/>
        <v>0</v>
      </c>
      <c r="AI3456" s="3">
        <f t="shared" si="1198"/>
        <v>0</v>
      </c>
      <c r="AJ3456" s="3">
        <v>21.483000000000004</v>
      </c>
      <c r="AK3456" s="3">
        <v>11.95</v>
      </c>
      <c r="AL3456" s="3">
        <f t="shared" si="1199"/>
        <v>0</v>
      </c>
      <c r="AM3456" s="2" t="str">
        <f t="shared" si="1200"/>
        <v>NA</v>
      </c>
      <c r="AN3456" s="3">
        <f t="shared" si="1201"/>
        <v>34.5</v>
      </c>
      <c r="AO3456" s="3">
        <f t="shared" si="1202"/>
        <v>14.766</v>
      </c>
      <c r="AP3456" s="3">
        <f t="shared" si="1203"/>
        <v>0</v>
      </c>
      <c r="AQ3456" s="3">
        <f t="shared" si="1204"/>
        <v>48.3</v>
      </c>
      <c r="AR3456" s="2" cm="1">
        <f t="array" ref="AR3456">MIN(_xlfn._xlws.FILTER(E3456:AQ3456,E3456:AQ3456&lt;&gt;0))</f>
        <v>7.47</v>
      </c>
      <c r="AS3456" s="3">
        <f t="shared" si="1205"/>
        <v>53.957999999999998</v>
      </c>
    </row>
    <row r="3457" spans="1:45" x14ac:dyDescent="0.25">
      <c r="A3457" t="s">
        <v>1976</v>
      </c>
      <c r="B3457" t="s">
        <v>34</v>
      </c>
      <c r="C3457">
        <v>83070</v>
      </c>
      <c r="D3457" s="3">
        <v>59</v>
      </c>
      <c r="E3457" s="3">
        <f t="shared" si="1180"/>
        <v>46.138000000000005</v>
      </c>
      <c r="F3457" s="3">
        <f t="shared" si="1181"/>
        <v>0</v>
      </c>
      <c r="G3457" s="3">
        <f t="shared" si="1182"/>
        <v>0</v>
      </c>
      <c r="H3457" s="3">
        <v>9.17</v>
      </c>
      <c r="I3457" s="3">
        <v>10.61</v>
      </c>
      <c r="J3457" s="3">
        <f t="shared" si="1178"/>
        <v>16.584900000000001</v>
      </c>
      <c r="K3457" s="3">
        <f t="shared" si="1179"/>
        <v>35.104999999999997</v>
      </c>
      <c r="L3457" s="3">
        <f t="shared" si="1183"/>
        <v>0</v>
      </c>
      <c r="M3457" s="3">
        <f t="shared" si="1184"/>
        <v>0</v>
      </c>
      <c r="N3457" s="3">
        <f t="shared" si="1185"/>
        <v>0</v>
      </c>
      <c r="O3457" s="3">
        <f t="shared" si="1186"/>
        <v>0</v>
      </c>
      <c r="P3457" s="3">
        <f t="shared" si="1187"/>
        <v>0</v>
      </c>
      <c r="Q3457" s="3">
        <f t="shared" si="1188"/>
        <v>0</v>
      </c>
      <c r="R3457" s="4">
        <f t="shared" si="1189"/>
        <v>35.4</v>
      </c>
      <c r="S3457" s="3">
        <v>9.1750699999999998</v>
      </c>
      <c r="T3457" s="3">
        <f t="shared" si="1190"/>
        <v>0</v>
      </c>
      <c r="U3457" s="3">
        <f t="shared" si="1191"/>
        <v>35.4</v>
      </c>
      <c r="V3457" s="3">
        <f t="shared" si="1192"/>
        <v>34.904400000000003</v>
      </c>
      <c r="W3457" s="3">
        <f t="shared" si="1193"/>
        <v>34.904400000000003</v>
      </c>
      <c r="X3457" s="4" t="s">
        <v>5201</v>
      </c>
      <c r="Y3457" s="3">
        <v>5.17</v>
      </c>
      <c r="Z3457" s="3">
        <v>0</v>
      </c>
      <c r="AA3457" s="4">
        <f t="shared" si="1194"/>
        <v>38.35</v>
      </c>
      <c r="AB3457" s="3">
        <f t="shared" si="1195"/>
        <v>35.4</v>
      </c>
      <c r="AC3457" s="3">
        <v>4.9958785360000002</v>
      </c>
      <c r="AD3457" s="3">
        <v>6.092534800000001</v>
      </c>
      <c r="AE3457" s="3">
        <f t="shared" si="1196"/>
        <v>27.1282</v>
      </c>
      <c r="AF3457" s="3">
        <v>5.0439999999999996</v>
      </c>
      <c r="AG3457" s="3">
        <v>4.8499999999999996</v>
      </c>
      <c r="AH3457" s="3">
        <f t="shared" si="1197"/>
        <v>0</v>
      </c>
      <c r="AI3457" s="3">
        <f t="shared" si="1198"/>
        <v>0</v>
      </c>
      <c r="AJ3457" s="3">
        <v>13.948</v>
      </c>
      <c r="AK3457" s="3">
        <v>7.76</v>
      </c>
      <c r="AL3457" s="3">
        <f t="shared" si="1199"/>
        <v>0</v>
      </c>
      <c r="AM3457" s="2" t="str">
        <f t="shared" si="1200"/>
        <v>NA</v>
      </c>
      <c r="AN3457" s="3">
        <f t="shared" si="1201"/>
        <v>29.5</v>
      </c>
      <c r="AO3457" s="3">
        <f t="shared" si="1202"/>
        <v>12.625999999999999</v>
      </c>
      <c r="AP3457" s="3">
        <f t="shared" si="1203"/>
        <v>0</v>
      </c>
      <c r="AQ3457" s="3">
        <f t="shared" si="1204"/>
        <v>41.3</v>
      </c>
      <c r="AR3457" s="2" cm="1">
        <f t="array" ref="AR3457">MIN(_xlfn._xlws.FILTER(E3457:AQ3457,E3457:AQ3457&lt;&gt;0))</f>
        <v>4.8499999999999996</v>
      </c>
      <c r="AS3457" s="3">
        <f t="shared" si="1205"/>
        <v>46.138000000000005</v>
      </c>
    </row>
    <row r="3458" spans="1:45" x14ac:dyDescent="0.25">
      <c r="A3458" t="s">
        <v>1977</v>
      </c>
      <c r="B3458" t="s">
        <v>34</v>
      </c>
      <c r="C3458">
        <v>83080</v>
      </c>
      <c r="D3458" s="3">
        <v>60</v>
      </c>
      <c r="E3458" s="3">
        <f t="shared" si="1180"/>
        <v>46.92</v>
      </c>
      <c r="F3458" s="3">
        <f t="shared" si="1181"/>
        <v>0</v>
      </c>
      <c r="G3458" s="3">
        <f t="shared" si="1182"/>
        <v>0</v>
      </c>
      <c r="H3458" s="3">
        <v>33.22</v>
      </c>
      <c r="I3458" s="3">
        <v>37.65</v>
      </c>
      <c r="J3458" s="3">
        <f t="shared" si="1178"/>
        <v>16.866</v>
      </c>
      <c r="K3458" s="3">
        <f t="shared" si="1179"/>
        <v>35.699999999999996</v>
      </c>
      <c r="L3458" s="3">
        <f t="shared" si="1183"/>
        <v>0</v>
      </c>
      <c r="M3458" s="3">
        <f t="shared" si="1184"/>
        <v>0</v>
      </c>
      <c r="N3458" s="3">
        <f t="shared" si="1185"/>
        <v>0</v>
      </c>
      <c r="O3458" s="3">
        <f t="shared" si="1186"/>
        <v>0</v>
      </c>
      <c r="P3458" s="3">
        <f t="shared" si="1187"/>
        <v>0</v>
      </c>
      <c r="Q3458" s="3">
        <f t="shared" si="1188"/>
        <v>0</v>
      </c>
      <c r="R3458" s="4">
        <f t="shared" si="1189"/>
        <v>36</v>
      </c>
      <c r="S3458" s="3">
        <v>32.626339999999999</v>
      </c>
      <c r="T3458" s="3">
        <f t="shared" si="1190"/>
        <v>0</v>
      </c>
      <c r="U3458" s="3">
        <f t="shared" si="1191"/>
        <v>36</v>
      </c>
      <c r="V3458" s="3">
        <f t="shared" si="1192"/>
        <v>35.496000000000002</v>
      </c>
      <c r="W3458" s="3">
        <f t="shared" si="1193"/>
        <v>35.496000000000002</v>
      </c>
      <c r="X3458" s="4" t="s">
        <v>5201</v>
      </c>
      <c r="Y3458" s="3">
        <v>30.32</v>
      </c>
      <c r="Z3458" s="3">
        <v>0</v>
      </c>
      <c r="AA3458" s="4">
        <f t="shared" si="1194"/>
        <v>39</v>
      </c>
      <c r="AB3458" s="3">
        <f t="shared" si="1195"/>
        <v>36</v>
      </c>
      <c r="AC3458" s="3">
        <v>29.298846655999998</v>
      </c>
      <c r="AD3458" s="3">
        <v>35.730300800000002</v>
      </c>
      <c r="AE3458" s="3">
        <f t="shared" si="1196"/>
        <v>27.588000000000001</v>
      </c>
      <c r="AF3458" s="3">
        <v>11.3568</v>
      </c>
      <c r="AG3458" s="3">
        <v>10.92</v>
      </c>
      <c r="AH3458" s="3">
        <f t="shared" si="1197"/>
        <v>0</v>
      </c>
      <c r="AI3458" s="3">
        <f t="shared" si="1198"/>
        <v>0</v>
      </c>
      <c r="AJ3458" s="3">
        <v>31.427000000000003</v>
      </c>
      <c r="AK3458" s="3">
        <v>27.56</v>
      </c>
      <c r="AL3458" s="3">
        <f t="shared" si="1199"/>
        <v>0</v>
      </c>
      <c r="AM3458" s="2" t="str">
        <f t="shared" si="1200"/>
        <v>NA</v>
      </c>
      <c r="AN3458" s="3">
        <f t="shared" si="1201"/>
        <v>30</v>
      </c>
      <c r="AO3458" s="3">
        <f t="shared" si="1202"/>
        <v>12.84</v>
      </c>
      <c r="AP3458" s="3">
        <f t="shared" si="1203"/>
        <v>0</v>
      </c>
      <c r="AQ3458" s="3">
        <f t="shared" si="1204"/>
        <v>42</v>
      </c>
      <c r="AR3458" s="2" cm="1">
        <f t="array" ref="AR3458">MIN(_xlfn._xlws.FILTER(E3458:AQ3458,E3458:AQ3458&lt;&gt;0))</f>
        <v>10.92</v>
      </c>
      <c r="AS3458" s="3">
        <f t="shared" si="1205"/>
        <v>46.92</v>
      </c>
    </row>
    <row r="3459" spans="1:45" x14ac:dyDescent="0.25">
      <c r="A3459" t="s">
        <v>1978</v>
      </c>
      <c r="B3459" t="s">
        <v>34</v>
      </c>
      <c r="C3459">
        <v>83088</v>
      </c>
      <c r="D3459" s="3">
        <v>294</v>
      </c>
      <c r="E3459" s="3">
        <f t="shared" si="1180"/>
        <v>229.90800000000002</v>
      </c>
      <c r="F3459" s="3">
        <f t="shared" si="1181"/>
        <v>0</v>
      </c>
      <c r="G3459" s="3">
        <f t="shared" si="1182"/>
        <v>0</v>
      </c>
      <c r="H3459" s="3">
        <v>57.86</v>
      </c>
      <c r="I3459" s="3">
        <v>65.94</v>
      </c>
      <c r="J3459" s="3">
        <f t="shared" si="1178"/>
        <v>82.6434</v>
      </c>
      <c r="K3459" s="3">
        <f t="shared" si="1179"/>
        <v>174.92999999999998</v>
      </c>
      <c r="L3459" s="3">
        <f t="shared" si="1183"/>
        <v>0</v>
      </c>
      <c r="M3459" s="3">
        <f t="shared" si="1184"/>
        <v>0</v>
      </c>
      <c r="N3459" s="3">
        <f t="shared" si="1185"/>
        <v>0</v>
      </c>
      <c r="O3459" s="3">
        <f t="shared" si="1186"/>
        <v>0</v>
      </c>
      <c r="P3459" s="3">
        <f t="shared" si="1187"/>
        <v>0</v>
      </c>
      <c r="Q3459" s="3">
        <f t="shared" si="1188"/>
        <v>0</v>
      </c>
      <c r="R3459" s="4">
        <f t="shared" si="1189"/>
        <v>176.4</v>
      </c>
      <c r="S3459" s="3">
        <v>57.12221000000001</v>
      </c>
      <c r="T3459" s="3">
        <f t="shared" si="1190"/>
        <v>0</v>
      </c>
      <c r="U3459" s="3">
        <f t="shared" si="1191"/>
        <v>176.4</v>
      </c>
      <c r="V3459" s="3">
        <f t="shared" si="1192"/>
        <v>173.93039999999999</v>
      </c>
      <c r="W3459" s="3">
        <f t="shared" si="1193"/>
        <v>173.93039999999999</v>
      </c>
      <c r="X3459" s="4" t="s">
        <v>5201</v>
      </c>
      <c r="Y3459" s="3">
        <v>26.09</v>
      </c>
      <c r="Z3459" s="3">
        <v>0</v>
      </c>
      <c r="AA3459" s="4">
        <f t="shared" si="1194"/>
        <v>191.1</v>
      </c>
      <c r="AB3459" s="3">
        <f t="shared" si="1195"/>
        <v>176.4</v>
      </c>
      <c r="AC3459" s="3">
        <v>25.211309671999999</v>
      </c>
      <c r="AD3459" s="3">
        <v>30.745499600000002</v>
      </c>
      <c r="AE3459" s="3">
        <f t="shared" si="1196"/>
        <v>135.18119999999999</v>
      </c>
      <c r="AF3459" s="3">
        <v>31.376800000000003</v>
      </c>
      <c r="AG3459" s="3">
        <v>30.17</v>
      </c>
      <c r="AH3459" s="3">
        <f t="shared" si="1197"/>
        <v>0</v>
      </c>
      <c r="AI3459" s="3">
        <f t="shared" si="1198"/>
        <v>0</v>
      </c>
      <c r="AJ3459" s="3">
        <v>86.79</v>
      </c>
      <c r="AK3459" s="3">
        <v>48.28</v>
      </c>
      <c r="AL3459" s="3">
        <f t="shared" si="1199"/>
        <v>0</v>
      </c>
      <c r="AM3459" s="2" t="str">
        <f t="shared" si="1200"/>
        <v>NA</v>
      </c>
      <c r="AN3459" s="3">
        <f t="shared" si="1201"/>
        <v>147</v>
      </c>
      <c r="AO3459" s="3">
        <f t="shared" si="1202"/>
        <v>62.915999999999997</v>
      </c>
      <c r="AP3459" s="3">
        <f t="shared" si="1203"/>
        <v>0</v>
      </c>
      <c r="AQ3459" s="3">
        <f t="shared" si="1204"/>
        <v>205.79999999999998</v>
      </c>
      <c r="AR3459" s="2" cm="1">
        <f t="array" ref="AR3459">MIN(_xlfn._xlws.FILTER(E3459:AQ3459,E3459:AQ3459&lt;&gt;0))</f>
        <v>25.211309671999999</v>
      </c>
      <c r="AS3459" s="3">
        <f t="shared" si="1205"/>
        <v>229.90800000000002</v>
      </c>
    </row>
    <row r="3460" spans="1:45" x14ac:dyDescent="0.25">
      <c r="A3460" t="s">
        <v>1979</v>
      </c>
      <c r="B3460" t="s">
        <v>34</v>
      </c>
      <c r="C3460">
        <v>83090</v>
      </c>
      <c r="D3460" s="3">
        <v>97</v>
      </c>
      <c r="E3460" s="3">
        <f t="shared" si="1180"/>
        <v>75.853999999999999</v>
      </c>
      <c r="F3460" s="3">
        <f t="shared" si="1181"/>
        <v>0</v>
      </c>
      <c r="G3460" s="3">
        <f t="shared" si="1182"/>
        <v>0</v>
      </c>
      <c r="H3460" s="3">
        <v>33.22</v>
      </c>
      <c r="I3460" s="3">
        <v>37.659999999999997</v>
      </c>
      <c r="J3460" s="3">
        <f t="shared" ref="J3460:J3523" si="1206">D3460*28.11%</f>
        <v>27.2667</v>
      </c>
      <c r="K3460" s="3">
        <f t="shared" si="1179"/>
        <v>57.714999999999996</v>
      </c>
      <c r="L3460" s="3">
        <f t="shared" si="1183"/>
        <v>0</v>
      </c>
      <c r="M3460" s="3">
        <f t="shared" si="1184"/>
        <v>0</v>
      </c>
      <c r="N3460" s="3">
        <f t="shared" si="1185"/>
        <v>0</v>
      </c>
      <c r="O3460" s="3">
        <f t="shared" si="1186"/>
        <v>0</v>
      </c>
      <c r="P3460" s="3">
        <f t="shared" si="1187"/>
        <v>0</v>
      </c>
      <c r="Q3460" s="3">
        <f t="shared" si="1188"/>
        <v>0</v>
      </c>
      <c r="R3460" s="4">
        <f t="shared" si="1189"/>
        <v>58.199999999999996</v>
      </c>
      <c r="S3460" s="3">
        <v>32.626339999999999</v>
      </c>
      <c r="T3460" s="3">
        <f t="shared" si="1190"/>
        <v>0</v>
      </c>
      <c r="U3460" s="3">
        <f t="shared" si="1191"/>
        <v>58.199999999999996</v>
      </c>
      <c r="V3460" s="3">
        <f t="shared" si="1192"/>
        <v>57.385200000000005</v>
      </c>
      <c r="W3460" s="3">
        <f t="shared" si="1193"/>
        <v>57.385200000000005</v>
      </c>
      <c r="X3460" s="4">
        <v>0</v>
      </c>
      <c r="Y3460" s="3">
        <v>30.32</v>
      </c>
      <c r="Z3460" s="3">
        <v>0</v>
      </c>
      <c r="AA3460" s="4">
        <f t="shared" si="1194"/>
        <v>63.050000000000004</v>
      </c>
      <c r="AB3460" s="3">
        <f t="shared" si="1195"/>
        <v>58.199999999999996</v>
      </c>
      <c r="AC3460" s="3">
        <v>29.298846655999998</v>
      </c>
      <c r="AD3460" s="3">
        <v>35.730300800000002</v>
      </c>
      <c r="AE3460" s="3">
        <f t="shared" si="1196"/>
        <v>44.6006</v>
      </c>
      <c r="AF3460" s="3">
        <v>17.9192</v>
      </c>
      <c r="AG3460" s="3">
        <v>17.23</v>
      </c>
      <c r="AH3460" s="3">
        <f t="shared" si="1197"/>
        <v>0</v>
      </c>
      <c r="AI3460" s="3">
        <f t="shared" si="1198"/>
        <v>0</v>
      </c>
      <c r="AJ3460" s="3">
        <v>49.577000000000005</v>
      </c>
      <c r="AK3460" s="3">
        <v>27.58</v>
      </c>
      <c r="AL3460" s="3">
        <f t="shared" si="1199"/>
        <v>0</v>
      </c>
      <c r="AM3460" s="2">
        <f t="shared" si="1200"/>
        <v>0</v>
      </c>
      <c r="AN3460" s="3">
        <f t="shared" si="1201"/>
        <v>48.5</v>
      </c>
      <c r="AO3460" s="3">
        <f t="shared" si="1202"/>
        <v>20.757999999999999</v>
      </c>
      <c r="AP3460" s="3">
        <f t="shared" si="1203"/>
        <v>0</v>
      </c>
      <c r="AQ3460" s="3">
        <f t="shared" si="1204"/>
        <v>67.899999999999991</v>
      </c>
      <c r="AR3460" s="2" cm="1">
        <f t="array" ref="AR3460">MIN(_xlfn._xlws.FILTER(E3460:AQ3460,E3460:AQ3460&lt;&gt;0))</f>
        <v>17.23</v>
      </c>
      <c r="AS3460" s="3">
        <f t="shared" si="1205"/>
        <v>75.853999999999999</v>
      </c>
    </row>
    <row r="3461" spans="1:45" x14ac:dyDescent="0.25">
      <c r="A3461" t="s">
        <v>1980</v>
      </c>
      <c r="B3461" t="s">
        <v>34</v>
      </c>
      <c r="C3461">
        <v>83150</v>
      </c>
      <c r="D3461" s="3">
        <v>81</v>
      </c>
      <c r="E3461" s="3">
        <f t="shared" si="1180"/>
        <v>63.341999999999999</v>
      </c>
      <c r="F3461" s="3">
        <f t="shared" si="1181"/>
        <v>0</v>
      </c>
      <c r="G3461" s="3">
        <f t="shared" si="1182"/>
        <v>0</v>
      </c>
      <c r="H3461" s="3">
        <v>37.81</v>
      </c>
      <c r="I3461" s="3">
        <v>43.2</v>
      </c>
      <c r="J3461" s="3">
        <f t="shared" si="1206"/>
        <v>22.769100000000002</v>
      </c>
      <c r="K3461" s="3">
        <f t="shared" si="1179"/>
        <v>48.195</v>
      </c>
      <c r="L3461" s="3">
        <f t="shared" si="1183"/>
        <v>0</v>
      </c>
      <c r="M3461" s="3">
        <f t="shared" si="1184"/>
        <v>0</v>
      </c>
      <c r="N3461" s="3">
        <f t="shared" si="1185"/>
        <v>0</v>
      </c>
      <c r="O3461" s="3">
        <f t="shared" si="1186"/>
        <v>0</v>
      </c>
      <c r="P3461" s="3">
        <f t="shared" si="1187"/>
        <v>0</v>
      </c>
      <c r="Q3461" s="3">
        <f t="shared" si="1188"/>
        <v>0</v>
      </c>
      <c r="R3461" s="4">
        <f t="shared" si="1189"/>
        <v>48.6</v>
      </c>
      <c r="S3461" s="3">
        <v>39.015810000000002</v>
      </c>
      <c r="T3461" s="3">
        <f t="shared" si="1190"/>
        <v>0</v>
      </c>
      <c r="U3461" s="3">
        <f t="shared" si="1191"/>
        <v>48.6</v>
      </c>
      <c r="V3461" s="3">
        <f t="shared" si="1192"/>
        <v>47.919600000000003</v>
      </c>
      <c r="W3461" s="3">
        <f t="shared" si="1193"/>
        <v>47.919600000000003</v>
      </c>
      <c r="X3461" s="4" t="s">
        <v>5201</v>
      </c>
      <c r="Y3461" s="3">
        <v>34.78</v>
      </c>
      <c r="Z3461" s="3">
        <v>0</v>
      </c>
      <c r="AA3461" s="4">
        <f t="shared" si="1194"/>
        <v>52.65</v>
      </c>
      <c r="AB3461" s="3">
        <f t="shared" si="1195"/>
        <v>48.6</v>
      </c>
      <c r="AC3461" s="3">
        <v>33.608637424000001</v>
      </c>
      <c r="AD3461" s="3">
        <v>40.986143200000001</v>
      </c>
      <c r="AE3461" s="3">
        <f t="shared" si="1196"/>
        <v>37.2438</v>
      </c>
      <c r="AF3461" s="3">
        <v>20.5608</v>
      </c>
      <c r="AG3461" s="3">
        <v>19.77</v>
      </c>
      <c r="AH3461" s="3">
        <f t="shared" si="1197"/>
        <v>0</v>
      </c>
      <c r="AI3461" s="3">
        <f t="shared" si="1198"/>
        <v>0</v>
      </c>
      <c r="AJ3461" s="3">
        <v>56.881000000000007</v>
      </c>
      <c r="AK3461" s="3">
        <v>31.63</v>
      </c>
      <c r="AL3461" s="3">
        <f t="shared" si="1199"/>
        <v>0</v>
      </c>
      <c r="AM3461" s="2" t="str">
        <f t="shared" si="1200"/>
        <v>NA</v>
      </c>
      <c r="AN3461" s="3">
        <f t="shared" si="1201"/>
        <v>40.5</v>
      </c>
      <c r="AO3461" s="3">
        <f t="shared" si="1202"/>
        <v>17.334</v>
      </c>
      <c r="AP3461" s="3">
        <f t="shared" si="1203"/>
        <v>0</v>
      </c>
      <c r="AQ3461" s="3">
        <f t="shared" si="1204"/>
        <v>56.699999999999996</v>
      </c>
      <c r="AR3461" s="2" cm="1">
        <f t="array" ref="AR3461">MIN(_xlfn._xlws.FILTER(E3461:AQ3461,E3461:AQ3461&lt;&gt;0))</f>
        <v>17.334</v>
      </c>
      <c r="AS3461" s="3">
        <f t="shared" si="1205"/>
        <v>63.341999999999999</v>
      </c>
    </row>
    <row r="3462" spans="1:45" x14ac:dyDescent="0.25">
      <c r="A3462" t="s">
        <v>1981</v>
      </c>
      <c r="B3462" t="s">
        <v>34</v>
      </c>
      <c r="C3462">
        <v>83491</v>
      </c>
      <c r="D3462" s="3">
        <v>163</v>
      </c>
      <c r="E3462" s="3">
        <f t="shared" si="1180"/>
        <v>127.46600000000001</v>
      </c>
      <c r="F3462" s="3">
        <f t="shared" si="1181"/>
        <v>0</v>
      </c>
      <c r="G3462" s="3">
        <f t="shared" si="1182"/>
        <v>0</v>
      </c>
      <c r="H3462" s="3">
        <v>34.369999999999997</v>
      </c>
      <c r="I3462" s="3">
        <v>39.11</v>
      </c>
      <c r="J3462" s="3">
        <f t="shared" si="1206"/>
        <v>45.819300000000005</v>
      </c>
      <c r="K3462" s="3">
        <f t="shared" si="1179"/>
        <v>96.984999999999999</v>
      </c>
      <c r="L3462" s="3">
        <f t="shared" si="1183"/>
        <v>0</v>
      </c>
      <c r="M3462" s="3">
        <f t="shared" si="1184"/>
        <v>0</v>
      </c>
      <c r="N3462" s="3">
        <f t="shared" si="1185"/>
        <v>0</v>
      </c>
      <c r="O3462" s="3">
        <f t="shared" si="1186"/>
        <v>0</v>
      </c>
      <c r="P3462" s="3">
        <f t="shared" si="1187"/>
        <v>0</v>
      </c>
      <c r="Q3462" s="3">
        <f t="shared" si="1188"/>
        <v>0</v>
      </c>
      <c r="R3462" s="4">
        <f t="shared" si="1189"/>
        <v>97.8</v>
      </c>
      <c r="S3462" s="3">
        <v>33.897269999999999</v>
      </c>
      <c r="T3462" s="3">
        <f t="shared" si="1190"/>
        <v>0</v>
      </c>
      <c r="U3462" s="3">
        <f t="shared" si="1191"/>
        <v>97.8</v>
      </c>
      <c r="V3462" s="3">
        <f t="shared" si="1192"/>
        <v>96.430800000000005</v>
      </c>
      <c r="W3462" s="3">
        <f t="shared" si="1193"/>
        <v>96.430800000000005</v>
      </c>
      <c r="X3462" s="4" t="s">
        <v>5201</v>
      </c>
      <c r="Y3462" s="3">
        <v>31.47</v>
      </c>
      <c r="Z3462" s="3">
        <v>0</v>
      </c>
      <c r="AA3462" s="4">
        <f t="shared" si="1194"/>
        <v>105.95</v>
      </c>
      <c r="AB3462" s="3">
        <f t="shared" si="1195"/>
        <v>97.8</v>
      </c>
      <c r="AC3462" s="3">
        <v>30.410115576000003</v>
      </c>
      <c r="AD3462" s="3">
        <v>37.085506800000005</v>
      </c>
      <c r="AE3462" s="3">
        <f t="shared" si="1196"/>
        <v>74.947400000000002</v>
      </c>
      <c r="AF3462" s="3">
        <v>18.616</v>
      </c>
      <c r="AG3462" s="3">
        <v>17.899999999999999</v>
      </c>
      <c r="AH3462" s="3">
        <f t="shared" si="1197"/>
        <v>0</v>
      </c>
      <c r="AI3462" s="3">
        <f t="shared" si="1198"/>
        <v>0</v>
      </c>
      <c r="AJ3462" s="3">
        <v>51.469000000000001</v>
      </c>
      <c r="AK3462" s="3">
        <v>28.64</v>
      </c>
      <c r="AL3462" s="3">
        <f t="shared" si="1199"/>
        <v>0</v>
      </c>
      <c r="AM3462" s="2" t="str">
        <f t="shared" si="1200"/>
        <v>NA</v>
      </c>
      <c r="AN3462" s="3">
        <f t="shared" si="1201"/>
        <v>81.5</v>
      </c>
      <c r="AO3462" s="3">
        <f t="shared" si="1202"/>
        <v>34.881999999999998</v>
      </c>
      <c r="AP3462" s="3">
        <f t="shared" si="1203"/>
        <v>0</v>
      </c>
      <c r="AQ3462" s="3">
        <f t="shared" si="1204"/>
        <v>114.1</v>
      </c>
      <c r="AR3462" s="2" cm="1">
        <f t="array" ref="AR3462">MIN(_xlfn._xlws.FILTER(E3462:AQ3462,E3462:AQ3462&lt;&gt;0))</f>
        <v>17.899999999999999</v>
      </c>
      <c r="AS3462" s="3">
        <f t="shared" si="1205"/>
        <v>127.46600000000001</v>
      </c>
    </row>
    <row r="3463" spans="1:45" x14ac:dyDescent="0.25">
      <c r="A3463" t="s">
        <v>1982</v>
      </c>
      <c r="B3463" t="s">
        <v>34</v>
      </c>
      <c r="C3463">
        <v>83497</v>
      </c>
      <c r="D3463" s="3">
        <v>138</v>
      </c>
      <c r="E3463" s="3">
        <f t="shared" si="1180"/>
        <v>107.916</v>
      </c>
      <c r="F3463" s="3">
        <f t="shared" si="1181"/>
        <v>0</v>
      </c>
      <c r="G3463" s="3">
        <f t="shared" si="1182"/>
        <v>0</v>
      </c>
      <c r="H3463" s="3">
        <v>25.2</v>
      </c>
      <c r="I3463" s="3">
        <v>28.78</v>
      </c>
      <c r="J3463" s="3">
        <f t="shared" si="1206"/>
        <v>38.791800000000002</v>
      </c>
      <c r="K3463" s="3">
        <f t="shared" si="1179"/>
        <v>82.11</v>
      </c>
      <c r="L3463" s="3">
        <f t="shared" si="1183"/>
        <v>0</v>
      </c>
      <c r="M3463" s="3">
        <f t="shared" si="1184"/>
        <v>0</v>
      </c>
      <c r="N3463" s="3">
        <f t="shared" si="1185"/>
        <v>0</v>
      </c>
      <c r="O3463" s="3">
        <f t="shared" si="1186"/>
        <v>0</v>
      </c>
      <c r="P3463" s="3">
        <f t="shared" si="1187"/>
        <v>0</v>
      </c>
      <c r="Q3463" s="3">
        <f t="shared" si="1188"/>
        <v>0</v>
      </c>
      <c r="R3463" s="4">
        <f t="shared" si="1189"/>
        <v>82.8</v>
      </c>
      <c r="S3463" s="3">
        <v>24.948530000000002</v>
      </c>
      <c r="T3463" s="3">
        <f t="shared" si="1190"/>
        <v>0</v>
      </c>
      <c r="U3463" s="3">
        <f t="shared" si="1191"/>
        <v>82.8</v>
      </c>
      <c r="V3463" s="3">
        <f t="shared" si="1192"/>
        <v>81.640799999999999</v>
      </c>
      <c r="W3463" s="3">
        <f t="shared" si="1193"/>
        <v>81.640799999999999</v>
      </c>
      <c r="X3463" s="4" t="s">
        <v>5201</v>
      </c>
      <c r="Y3463" s="3">
        <v>23.18</v>
      </c>
      <c r="Z3463" s="3">
        <v>0</v>
      </c>
      <c r="AA3463" s="4">
        <f t="shared" si="1194"/>
        <v>89.7</v>
      </c>
      <c r="AB3463" s="3">
        <f t="shared" si="1195"/>
        <v>82.8</v>
      </c>
      <c r="AC3463" s="3">
        <v>22.399316143999997</v>
      </c>
      <c r="AD3463" s="3">
        <v>27.316239199999998</v>
      </c>
      <c r="AE3463" s="3">
        <f t="shared" si="1196"/>
        <v>63.452399999999997</v>
      </c>
      <c r="AF3463" s="3">
        <v>13.6968</v>
      </c>
      <c r="AG3463" s="3">
        <v>13.17</v>
      </c>
      <c r="AH3463" s="3">
        <f t="shared" si="1197"/>
        <v>0</v>
      </c>
      <c r="AI3463" s="3">
        <f t="shared" si="1198"/>
        <v>0</v>
      </c>
      <c r="AJ3463" s="3">
        <v>37.895000000000003</v>
      </c>
      <c r="AK3463" s="3">
        <v>21.07</v>
      </c>
      <c r="AL3463" s="3">
        <f t="shared" si="1199"/>
        <v>0</v>
      </c>
      <c r="AM3463" s="2" t="str">
        <f t="shared" si="1200"/>
        <v>NA</v>
      </c>
      <c r="AN3463" s="3">
        <f t="shared" si="1201"/>
        <v>69</v>
      </c>
      <c r="AO3463" s="3">
        <f t="shared" si="1202"/>
        <v>29.532</v>
      </c>
      <c r="AP3463" s="3">
        <f t="shared" si="1203"/>
        <v>0</v>
      </c>
      <c r="AQ3463" s="3">
        <f t="shared" si="1204"/>
        <v>96.6</v>
      </c>
      <c r="AR3463" s="2" cm="1">
        <f t="array" ref="AR3463">MIN(_xlfn._xlws.FILTER(E3463:AQ3463,E3463:AQ3463&lt;&gt;0))</f>
        <v>13.17</v>
      </c>
      <c r="AS3463" s="3">
        <f t="shared" si="1205"/>
        <v>107.916</v>
      </c>
    </row>
    <row r="3464" spans="1:45" x14ac:dyDescent="0.25">
      <c r="A3464" t="s">
        <v>1983</v>
      </c>
      <c r="B3464" t="s">
        <v>34</v>
      </c>
      <c r="C3464">
        <v>83498</v>
      </c>
      <c r="D3464" s="3">
        <v>268</v>
      </c>
      <c r="E3464" s="3">
        <f t="shared" si="1180"/>
        <v>209.57600000000002</v>
      </c>
      <c r="F3464" s="3">
        <f t="shared" si="1181"/>
        <v>0</v>
      </c>
      <c r="G3464" s="3">
        <f t="shared" si="1182"/>
        <v>0</v>
      </c>
      <c r="H3464" s="3">
        <v>53.27</v>
      </c>
      <c r="I3464" s="3">
        <v>60.66</v>
      </c>
      <c r="J3464" s="3">
        <f t="shared" si="1206"/>
        <v>75.334800000000001</v>
      </c>
      <c r="K3464" s="3">
        <f t="shared" si="1179"/>
        <v>159.45999999999998</v>
      </c>
      <c r="L3464" s="3">
        <f t="shared" si="1183"/>
        <v>0</v>
      </c>
      <c r="M3464" s="3">
        <f t="shared" si="1184"/>
        <v>0</v>
      </c>
      <c r="N3464" s="3">
        <f t="shared" si="1185"/>
        <v>0</v>
      </c>
      <c r="O3464" s="3">
        <f t="shared" si="1186"/>
        <v>0</v>
      </c>
      <c r="P3464" s="3">
        <f t="shared" si="1187"/>
        <v>0</v>
      </c>
      <c r="Q3464" s="3">
        <f t="shared" si="1188"/>
        <v>0</v>
      </c>
      <c r="R3464" s="4">
        <f t="shared" si="1189"/>
        <v>160.79999999999998</v>
      </c>
      <c r="S3464" s="3">
        <v>52.560790000000004</v>
      </c>
      <c r="T3464" s="3">
        <f t="shared" si="1190"/>
        <v>0</v>
      </c>
      <c r="U3464" s="3">
        <f t="shared" si="1191"/>
        <v>160.79999999999998</v>
      </c>
      <c r="V3464" s="3">
        <f t="shared" si="1192"/>
        <v>158.5488</v>
      </c>
      <c r="W3464" s="3">
        <f t="shared" si="1193"/>
        <v>158.5488</v>
      </c>
      <c r="X3464" s="4" t="s">
        <v>5201</v>
      </c>
      <c r="Y3464" s="3">
        <v>48.83</v>
      </c>
      <c r="Z3464" s="3">
        <v>0</v>
      </c>
      <c r="AA3464" s="4">
        <f t="shared" si="1194"/>
        <v>174.20000000000002</v>
      </c>
      <c r="AB3464" s="3">
        <f t="shared" si="1195"/>
        <v>160.79999999999998</v>
      </c>
      <c r="AC3464" s="3">
        <v>47.185444663999995</v>
      </c>
      <c r="AD3464" s="3">
        <v>57.543225199999995</v>
      </c>
      <c r="AE3464" s="3">
        <f t="shared" si="1196"/>
        <v>123.2264</v>
      </c>
      <c r="AF3464" s="3">
        <v>28.870400000000004</v>
      </c>
      <c r="AG3464" s="3">
        <v>27.76</v>
      </c>
      <c r="AH3464" s="3">
        <f t="shared" si="1197"/>
        <v>0</v>
      </c>
      <c r="AI3464" s="3">
        <f t="shared" si="1198"/>
        <v>0</v>
      </c>
      <c r="AJ3464" s="3">
        <v>79.849000000000004</v>
      </c>
      <c r="AK3464" s="3">
        <v>44.41</v>
      </c>
      <c r="AL3464" s="3">
        <f t="shared" si="1199"/>
        <v>0</v>
      </c>
      <c r="AM3464" s="2" t="str">
        <f t="shared" si="1200"/>
        <v>NA</v>
      </c>
      <c r="AN3464" s="3">
        <f t="shared" si="1201"/>
        <v>134</v>
      </c>
      <c r="AO3464" s="3">
        <f t="shared" si="1202"/>
        <v>57.351999999999997</v>
      </c>
      <c r="AP3464" s="3">
        <f t="shared" si="1203"/>
        <v>0</v>
      </c>
      <c r="AQ3464" s="3">
        <f t="shared" si="1204"/>
        <v>187.6</v>
      </c>
      <c r="AR3464" s="2" cm="1">
        <f t="array" ref="AR3464">MIN(_xlfn._xlws.FILTER(E3464:AQ3464,E3464:AQ3464&lt;&gt;0))</f>
        <v>27.76</v>
      </c>
      <c r="AS3464" s="3">
        <f t="shared" si="1205"/>
        <v>209.57600000000002</v>
      </c>
    </row>
    <row r="3465" spans="1:45" x14ac:dyDescent="0.25">
      <c r="A3465" t="s">
        <v>1984</v>
      </c>
      <c r="B3465" t="s">
        <v>34</v>
      </c>
      <c r="C3465">
        <v>83516</v>
      </c>
      <c r="D3465" s="3">
        <v>86</v>
      </c>
      <c r="E3465" s="3">
        <f t="shared" si="1180"/>
        <v>67.25200000000001</v>
      </c>
      <c r="F3465" s="3">
        <f t="shared" si="1181"/>
        <v>0</v>
      </c>
      <c r="G3465" s="3">
        <f t="shared" si="1182"/>
        <v>0</v>
      </c>
      <c r="H3465" s="3">
        <v>22.91</v>
      </c>
      <c r="I3465" s="3">
        <v>20.72</v>
      </c>
      <c r="J3465" s="3">
        <f t="shared" si="1206"/>
        <v>24.174600000000002</v>
      </c>
      <c r="K3465" s="3">
        <f t="shared" si="1179"/>
        <v>51.169999999999995</v>
      </c>
      <c r="L3465" s="3">
        <f t="shared" si="1183"/>
        <v>0</v>
      </c>
      <c r="M3465" s="3">
        <f t="shared" si="1184"/>
        <v>0</v>
      </c>
      <c r="N3465" s="3">
        <f t="shared" si="1185"/>
        <v>0</v>
      </c>
      <c r="O3465" s="3">
        <f t="shared" si="1186"/>
        <v>0</v>
      </c>
      <c r="P3465" s="3">
        <f t="shared" si="1187"/>
        <v>0</v>
      </c>
      <c r="Q3465" s="3">
        <f t="shared" si="1188"/>
        <v>0</v>
      </c>
      <c r="R3465" s="4">
        <f t="shared" si="1189"/>
        <v>51.6</v>
      </c>
      <c r="S3465" s="3">
        <v>24.791840000000001</v>
      </c>
      <c r="T3465" s="3">
        <f t="shared" si="1190"/>
        <v>0</v>
      </c>
      <c r="U3465" s="3">
        <f t="shared" si="1191"/>
        <v>51.6</v>
      </c>
      <c r="V3465" s="3">
        <f t="shared" si="1192"/>
        <v>50.877600000000001</v>
      </c>
      <c r="W3465" s="3">
        <f t="shared" si="1193"/>
        <v>50.877600000000001</v>
      </c>
      <c r="X3465" s="4">
        <v>0</v>
      </c>
      <c r="Y3465" s="3">
        <v>20.74</v>
      </c>
      <c r="Z3465" s="3">
        <v>0</v>
      </c>
      <c r="AA3465" s="4">
        <f t="shared" si="1194"/>
        <v>55.9</v>
      </c>
      <c r="AB3465" s="3">
        <f t="shared" si="1195"/>
        <v>51.6</v>
      </c>
      <c r="AC3465" s="3">
        <v>20.041493392</v>
      </c>
      <c r="AD3465" s="3">
        <v>24.440845599999999</v>
      </c>
      <c r="AE3465" s="3">
        <f t="shared" si="1196"/>
        <v>39.5428</v>
      </c>
      <c r="AF3465" s="3">
        <v>12.167999999999999</v>
      </c>
      <c r="AG3465" s="3">
        <v>11.7</v>
      </c>
      <c r="AH3465" s="3">
        <f t="shared" si="1197"/>
        <v>0</v>
      </c>
      <c r="AI3465" s="3">
        <f t="shared" si="1198"/>
        <v>0</v>
      </c>
      <c r="AJ3465" s="3">
        <v>33.682000000000002</v>
      </c>
      <c r="AK3465" s="3">
        <v>18.850000000000001</v>
      </c>
      <c r="AL3465" s="3">
        <f t="shared" si="1199"/>
        <v>0</v>
      </c>
      <c r="AM3465" s="2">
        <f t="shared" si="1200"/>
        <v>0</v>
      </c>
      <c r="AN3465" s="3">
        <f t="shared" si="1201"/>
        <v>43</v>
      </c>
      <c r="AO3465" s="3">
        <f t="shared" si="1202"/>
        <v>18.404</v>
      </c>
      <c r="AP3465" s="3">
        <f t="shared" si="1203"/>
        <v>0</v>
      </c>
      <c r="AQ3465" s="3">
        <f t="shared" si="1204"/>
        <v>60.199999999999996</v>
      </c>
      <c r="AR3465" s="2" cm="1">
        <f t="array" ref="AR3465">MIN(_xlfn._xlws.FILTER(E3465:AQ3465,E3465:AQ3465&lt;&gt;0))</f>
        <v>11.7</v>
      </c>
      <c r="AS3465" s="3">
        <f t="shared" si="1205"/>
        <v>67.25200000000001</v>
      </c>
    </row>
    <row r="3466" spans="1:45" x14ac:dyDescent="0.25">
      <c r="A3466" t="s">
        <v>1985</v>
      </c>
      <c r="B3466" t="s">
        <v>34</v>
      </c>
      <c r="C3466">
        <v>83519</v>
      </c>
      <c r="D3466" s="3">
        <v>98</v>
      </c>
      <c r="E3466" s="3">
        <f t="shared" si="1180"/>
        <v>76.635999999999996</v>
      </c>
      <c r="F3466" s="3">
        <f t="shared" si="1181"/>
        <v>0</v>
      </c>
      <c r="G3466" s="3">
        <f t="shared" si="1182"/>
        <v>0</v>
      </c>
      <c r="H3466" s="3">
        <v>29.21</v>
      </c>
      <c r="I3466" s="3">
        <v>30.16</v>
      </c>
      <c r="J3466" s="3">
        <f t="shared" si="1206"/>
        <v>27.547800000000002</v>
      </c>
      <c r="K3466" s="3">
        <f t="shared" si="1179"/>
        <v>58.309999999999995</v>
      </c>
      <c r="L3466" s="3">
        <f t="shared" si="1183"/>
        <v>0</v>
      </c>
      <c r="M3466" s="3">
        <f t="shared" si="1184"/>
        <v>0</v>
      </c>
      <c r="N3466" s="3">
        <f t="shared" si="1185"/>
        <v>0</v>
      </c>
      <c r="O3466" s="3">
        <f t="shared" si="1186"/>
        <v>0</v>
      </c>
      <c r="P3466" s="3">
        <f t="shared" si="1187"/>
        <v>0</v>
      </c>
      <c r="Q3466" s="3">
        <f t="shared" si="1188"/>
        <v>0</v>
      </c>
      <c r="R3466" s="4">
        <f t="shared" si="1189"/>
        <v>58.8</v>
      </c>
      <c r="S3466" s="3">
        <v>32.034399999999998</v>
      </c>
      <c r="T3466" s="3">
        <f t="shared" si="1190"/>
        <v>0</v>
      </c>
      <c r="U3466" s="3">
        <f t="shared" si="1191"/>
        <v>58.8</v>
      </c>
      <c r="V3466" s="3">
        <f t="shared" si="1192"/>
        <v>57.976800000000004</v>
      </c>
      <c r="W3466" s="3">
        <f t="shared" si="1193"/>
        <v>57.976800000000004</v>
      </c>
      <c r="X3466" s="4">
        <v>0</v>
      </c>
      <c r="Y3466" s="3">
        <v>24.29</v>
      </c>
      <c r="Z3466" s="3">
        <v>0</v>
      </c>
      <c r="AA3466" s="4">
        <f t="shared" si="1194"/>
        <v>63.7</v>
      </c>
      <c r="AB3466" s="3">
        <f t="shared" si="1195"/>
        <v>58.8</v>
      </c>
      <c r="AC3466" s="3">
        <v>23.471932232</v>
      </c>
      <c r="AD3466" s="3">
        <v>28.624307600000002</v>
      </c>
      <c r="AE3466" s="3">
        <f t="shared" si="1196"/>
        <v>45.060400000000001</v>
      </c>
      <c r="AF3466" s="3">
        <v>14.352000000000002</v>
      </c>
      <c r="AG3466" s="3">
        <v>13.8</v>
      </c>
      <c r="AH3466" s="3">
        <f t="shared" si="1197"/>
        <v>0</v>
      </c>
      <c r="AI3466" s="3">
        <f t="shared" si="1198"/>
        <v>0</v>
      </c>
      <c r="AJ3466" s="3">
        <v>39.721000000000004</v>
      </c>
      <c r="AK3466" s="3">
        <v>22.08</v>
      </c>
      <c r="AL3466" s="3">
        <f t="shared" si="1199"/>
        <v>0</v>
      </c>
      <c r="AM3466" s="2">
        <f t="shared" si="1200"/>
        <v>0</v>
      </c>
      <c r="AN3466" s="3">
        <f t="shared" si="1201"/>
        <v>49</v>
      </c>
      <c r="AO3466" s="3">
        <f t="shared" si="1202"/>
        <v>20.972000000000001</v>
      </c>
      <c r="AP3466" s="3">
        <f t="shared" si="1203"/>
        <v>0</v>
      </c>
      <c r="AQ3466" s="3">
        <f t="shared" si="1204"/>
        <v>68.599999999999994</v>
      </c>
      <c r="AR3466" s="2" cm="1">
        <f t="array" ref="AR3466">MIN(_xlfn._xlws.FILTER(E3466:AQ3466,E3466:AQ3466&lt;&gt;0))</f>
        <v>13.8</v>
      </c>
      <c r="AS3466" s="3">
        <f t="shared" si="1205"/>
        <v>76.635999999999996</v>
      </c>
    </row>
    <row r="3467" spans="1:45" x14ac:dyDescent="0.25">
      <c r="A3467" t="s">
        <v>1986</v>
      </c>
      <c r="B3467" t="s">
        <v>34</v>
      </c>
      <c r="C3467">
        <v>83520</v>
      </c>
      <c r="D3467" s="3">
        <v>98</v>
      </c>
      <c r="E3467" s="3">
        <f t="shared" si="1180"/>
        <v>76.635999999999996</v>
      </c>
      <c r="F3467" s="3">
        <f t="shared" si="1181"/>
        <v>0</v>
      </c>
      <c r="G3467" s="3">
        <f t="shared" si="1182"/>
        <v>0</v>
      </c>
      <c r="H3467" s="3">
        <v>27.5</v>
      </c>
      <c r="I3467" s="3">
        <v>28.91</v>
      </c>
      <c r="J3467" s="3">
        <f t="shared" si="1206"/>
        <v>27.547800000000002</v>
      </c>
      <c r="K3467" s="3">
        <f t="shared" si="1179"/>
        <v>58.309999999999995</v>
      </c>
      <c r="L3467" s="3">
        <f t="shared" si="1183"/>
        <v>0</v>
      </c>
      <c r="M3467" s="3">
        <f t="shared" si="1184"/>
        <v>0</v>
      </c>
      <c r="N3467" s="3">
        <f t="shared" si="1185"/>
        <v>0</v>
      </c>
      <c r="O3467" s="3">
        <f t="shared" si="1186"/>
        <v>0</v>
      </c>
      <c r="P3467" s="3">
        <f t="shared" si="1187"/>
        <v>0</v>
      </c>
      <c r="Q3467" s="3">
        <f t="shared" si="1188"/>
        <v>0</v>
      </c>
      <c r="R3467" s="4">
        <f t="shared" si="1189"/>
        <v>58.8</v>
      </c>
      <c r="S3467" s="3">
        <v>30.067070000000001</v>
      </c>
      <c r="T3467" s="3">
        <f t="shared" si="1190"/>
        <v>0</v>
      </c>
      <c r="U3467" s="3">
        <f t="shared" si="1191"/>
        <v>58.8</v>
      </c>
      <c r="V3467" s="3">
        <f t="shared" si="1192"/>
        <v>57.976800000000004</v>
      </c>
      <c r="W3467" s="3">
        <f t="shared" si="1193"/>
        <v>57.976800000000004</v>
      </c>
      <c r="X3467" s="4">
        <v>0</v>
      </c>
      <c r="Y3467" s="3">
        <v>23.29</v>
      </c>
      <c r="Z3467" s="3">
        <v>0</v>
      </c>
      <c r="AA3467" s="4">
        <f t="shared" si="1194"/>
        <v>63.7</v>
      </c>
      <c r="AB3467" s="3">
        <f t="shared" si="1195"/>
        <v>58.8</v>
      </c>
      <c r="AC3467" s="3">
        <v>22.505611431999998</v>
      </c>
      <c r="AD3467" s="3">
        <v>27.4458676</v>
      </c>
      <c r="AE3467" s="3">
        <f t="shared" si="1196"/>
        <v>45.060400000000001</v>
      </c>
      <c r="AF3467" s="3">
        <v>13.759200000000002</v>
      </c>
      <c r="AG3467" s="3">
        <v>13.23</v>
      </c>
      <c r="AH3467" s="3">
        <f t="shared" si="1197"/>
        <v>0</v>
      </c>
      <c r="AI3467" s="3">
        <f t="shared" si="1198"/>
        <v>0</v>
      </c>
      <c r="AJ3467" s="3">
        <v>38.071000000000005</v>
      </c>
      <c r="AK3467" s="3">
        <v>21.16</v>
      </c>
      <c r="AL3467" s="3">
        <f t="shared" si="1199"/>
        <v>0</v>
      </c>
      <c r="AM3467" s="2">
        <f t="shared" si="1200"/>
        <v>0</v>
      </c>
      <c r="AN3467" s="3">
        <f t="shared" si="1201"/>
        <v>49</v>
      </c>
      <c r="AO3467" s="3">
        <f t="shared" si="1202"/>
        <v>20.972000000000001</v>
      </c>
      <c r="AP3467" s="3">
        <f t="shared" si="1203"/>
        <v>0</v>
      </c>
      <c r="AQ3467" s="3">
        <f t="shared" si="1204"/>
        <v>68.599999999999994</v>
      </c>
      <c r="AR3467" s="2" cm="1">
        <f t="array" ref="AR3467">MIN(_xlfn._xlws.FILTER(E3467:AQ3467,E3467:AQ3467&lt;&gt;0))</f>
        <v>13.23</v>
      </c>
      <c r="AS3467" s="3">
        <f t="shared" si="1205"/>
        <v>76.635999999999996</v>
      </c>
    </row>
    <row r="3468" spans="1:45" x14ac:dyDescent="0.25">
      <c r="A3468" t="s">
        <v>1987</v>
      </c>
      <c r="B3468" t="s">
        <v>34</v>
      </c>
      <c r="C3468">
        <v>83525</v>
      </c>
      <c r="D3468" s="3">
        <v>104</v>
      </c>
      <c r="E3468" s="3">
        <f t="shared" si="1180"/>
        <v>81.328000000000003</v>
      </c>
      <c r="F3468" s="3">
        <f t="shared" si="1181"/>
        <v>0</v>
      </c>
      <c r="G3468" s="3">
        <f t="shared" si="1182"/>
        <v>0</v>
      </c>
      <c r="H3468" s="3">
        <v>22.34</v>
      </c>
      <c r="I3468" s="3">
        <v>25.51</v>
      </c>
      <c r="J3468" s="3">
        <f t="shared" si="1206"/>
        <v>29.234400000000001</v>
      </c>
      <c r="K3468" s="3">
        <f t="shared" si="1179"/>
        <v>61.879999999999995</v>
      </c>
      <c r="L3468" s="3">
        <f t="shared" si="1183"/>
        <v>0</v>
      </c>
      <c r="M3468" s="3">
        <f t="shared" si="1184"/>
        <v>0</v>
      </c>
      <c r="N3468" s="3">
        <f t="shared" si="1185"/>
        <v>0</v>
      </c>
      <c r="O3468" s="3">
        <f t="shared" si="1186"/>
        <v>0</v>
      </c>
      <c r="P3468" s="3">
        <f t="shared" si="1187"/>
        <v>0</v>
      </c>
      <c r="Q3468" s="3">
        <f t="shared" si="1188"/>
        <v>0</v>
      </c>
      <c r="R3468" s="4">
        <f t="shared" si="1189"/>
        <v>62.4</v>
      </c>
      <c r="S3468" s="3">
        <v>22.110700000000001</v>
      </c>
      <c r="T3468" s="3">
        <f t="shared" si="1190"/>
        <v>0</v>
      </c>
      <c r="U3468" s="3">
        <f t="shared" si="1191"/>
        <v>62.4</v>
      </c>
      <c r="V3468" s="3">
        <f t="shared" si="1192"/>
        <v>61.526400000000002</v>
      </c>
      <c r="W3468" s="3">
        <f t="shared" si="1193"/>
        <v>61.526400000000002</v>
      </c>
      <c r="X3468" s="4" t="s">
        <v>5201</v>
      </c>
      <c r="Y3468" s="3">
        <v>20.55</v>
      </c>
      <c r="Z3468" s="3">
        <v>0</v>
      </c>
      <c r="AA3468" s="4">
        <f t="shared" si="1194"/>
        <v>67.600000000000009</v>
      </c>
      <c r="AB3468" s="3">
        <f t="shared" si="1195"/>
        <v>62.4</v>
      </c>
      <c r="AC3468" s="3">
        <v>19.857892440000001</v>
      </c>
      <c r="AD3468" s="3">
        <v>24.216942000000003</v>
      </c>
      <c r="AE3468" s="3">
        <f t="shared" si="1196"/>
        <v>47.819199999999995</v>
      </c>
      <c r="AF3468" s="3">
        <v>12.1472</v>
      </c>
      <c r="AG3468" s="3">
        <v>11.68</v>
      </c>
      <c r="AH3468" s="3">
        <f t="shared" si="1197"/>
        <v>0</v>
      </c>
      <c r="AI3468" s="3">
        <f t="shared" si="1198"/>
        <v>0</v>
      </c>
      <c r="AJ3468" s="3">
        <v>33.616</v>
      </c>
      <c r="AK3468" s="3">
        <v>18.68</v>
      </c>
      <c r="AL3468" s="3">
        <f t="shared" si="1199"/>
        <v>0</v>
      </c>
      <c r="AM3468" s="2" t="str">
        <f t="shared" si="1200"/>
        <v>NA</v>
      </c>
      <c r="AN3468" s="3">
        <f t="shared" si="1201"/>
        <v>52</v>
      </c>
      <c r="AO3468" s="3">
        <f t="shared" si="1202"/>
        <v>22.256</v>
      </c>
      <c r="AP3468" s="3">
        <f t="shared" si="1203"/>
        <v>0</v>
      </c>
      <c r="AQ3468" s="3">
        <f t="shared" si="1204"/>
        <v>72.8</v>
      </c>
      <c r="AR3468" s="2" cm="1">
        <f t="array" ref="AR3468">MIN(_xlfn._xlws.FILTER(E3468:AQ3468,E3468:AQ3468&lt;&gt;0))</f>
        <v>11.68</v>
      </c>
      <c r="AS3468" s="3">
        <f t="shared" si="1205"/>
        <v>81.328000000000003</v>
      </c>
    </row>
    <row r="3469" spans="1:45" x14ac:dyDescent="0.25">
      <c r="A3469" t="s">
        <v>1987</v>
      </c>
      <c r="B3469" t="s">
        <v>34</v>
      </c>
      <c r="C3469">
        <v>83527</v>
      </c>
      <c r="D3469" s="3">
        <v>55</v>
      </c>
      <c r="E3469" s="3">
        <f t="shared" si="1180"/>
        <v>43.010000000000005</v>
      </c>
      <c r="F3469" s="3">
        <f t="shared" si="1181"/>
        <v>0</v>
      </c>
      <c r="G3469" s="3">
        <f t="shared" si="1182"/>
        <v>0</v>
      </c>
      <c r="H3469" s="3">
        <v>25.2</v>
      </c>
      <c r="I3469" s="3">
        <v>28.91</v>
      </c>
      <c r="J3469" s="3">
        <f t="shared" si="1206"/>
        <v>15.460500000000001</v>
      </c>
      <c r="K3469" s="3">
        <f t="shared" si="1179"/>
        <v>32.725000000000001</v>
      </c>
      <c r="L3469" s="3">
        <f t="shared" si="1183"/>
        <v>0</v>
      </c>
      <c r="M3469" s="3">
        <f t="shared" si="1184"/>
        <v>0</v>
      </c>
      <c r="N3469" s="3">
        <f t="shared" si="1185"/>
        <v>0</v>
      </c>
      <c r="O3469" s="3">
        <f t="shared" si="1186"/>
        <v>0</v>
      </c>
      <c r="P3469" s="3">
        <f t="shared" si="1187"/>
        <v>0</v>
      </c>
      <c r="Q3469" s="3">
        <f t="shared" si="1188"/>
        <v>0</v>
      </c>
      <c r="R3469" s="4">
        <f t="shared" si="1189"/>
        <v>33</v>
      </c>
      <c r="S3469" s="3">
        <v>25.052990000000001</v>
      </c>
      <c r="T3469" s="3">
        <f t="shared" si="1190"/>
        <v>0</v>
      </c>
      <c r="U3469" s="3">
        <f t="shared" si="1191"/>
        <v>33</v>
      </c>
      <c r="V3469" s="3">
        <f t="shared" si="1192"/>
        <v>32.538000000000004</v>
      </c>
      <c r="W3469" s="3">
        <f t="shared" si="1193"/>
        <v>32.538000000000004</v>
      </c>
      <c r="X3469" s="4" t="s">
        <v>5201</v>
      </c>
      <c r="Y3469" s="3">
        <v>23.29</v>
      </c>
      <c r="Z3469" s="3">
        <v>0</v>
      </c>
      <c r="AA3469" s="4">
        <f t="shared" si="1194"/>
        <v>35.75</v>
      </c>
      <c r="AB3469" s="3">
        <f t="shared" si="1195"/>
        <v>33</v>
      </c>
      <c r="AC3469" s="3">
        <v>22.505611431999998</v>
      </c>
      <c r="AD3469" s="3">
        <v>27.4458676</v>
      </c>
      <c r="AE3469" s="3">
        <f t="shared" si="1196"/>
        <v>25.288999999999998</v>
      </c>
      <c r="AF3469" s="3">
        <v>13.457599999999999</v>
      </c>
      <c r="AG3469" s="3">
        <v>12.94</v>
      </c>
      <c r="AH3469" s="3">
        <f t="shared" si="1197"/>
        <v>0</v>
      </c>
      <c r="AI3469" s="3">
        <f t="shared" si="1198"/>
        <v>0</v>
      </c>
      <c r="AJ3469" s="3">
        <v>37.213000000000001</v>
      </c>
      <c r="AK3469" s="3">
        <v>21.17</v>
      </c>
      <c r="AL3469" s="3">
        <f t="shared" si="1199"/>
        <v>0</v>
      </c>
      <c r="AM3469" s="2" t="str">
        <f t="shared" si="1200"/>
        <v>NA</v>
      </c>
      <c r="AN3469" s="3">
        <f t="shared" si="1201"/>
        <v>27.5</v>
      </c>
      <c r="AO3469" s="3">
        <f t="shared" si="1202"/>
        <v>11.77</v>
      </c>
      <c r="AP3469" s="3">
        <f t="shared" si="1203"/>
        <v>0</v>
      </c>
      <c r="AQ3469" s="3">
        <f t="shared" si="1204"/>
        <v>38.5</v>
      </c>
      <c r="AR3469" s="2" cm="1">
        <f t="array" ref="AR3469">MIN(_xlfn._xlws.FILTER(E3469:AQ3469,E3469:AQ3469&lt;&gt;0))</f>
        <v>11.77</v>
      </c>
      <c r="AS3469" s="3">
        <f t="shared" si="1205"/>
        <v>43.010000000000005</v>
      </c>
    </row>
    <row r="3470" spans="1:45" x14ac:dyDescent="0.25">
      <c r="A3470" t="s">
        <v>1988</v>
      </c>
      <c r="B3470" t="s">
        <v>34</v>
      </c>
      <c r="C3470">
        <v>83529</v>
      </c>
      <c r="D3470" s="3">
        <v>45</v>
      </c>
      <c r="E3470" s="3">
        <f t="shared" si="1180"/>
        <v>35.19</v>
      </c>
      <c r="F3470" s="3">
        <f t="shared" si="1181"/>
        <v>0</v>
      </c>
      <c r="G3470" s="3">
        <f t="shared" si="1182"/>
        <v>0</v>
      </c>
      <c r="H3470" s="3">
        <v>27.81</v>
      </c>
      <c r="I3470" s="3">
        <f>D3470*41.28%</f>
        <v>18.576000000000001</v>
      </c>
      <c r="J3470" s="3">
        <f t="shared" si="1206"/>
        <v>12.649500000000002</v>
      </c>
      <c r="K3470" s="3">
        <f t="shared" si="1179"/>
        <v>26.774999999999999</v>
      </c>
      <c r="L3470" s="3">
        <f t="shared" si="1183"/>
        <v>0</v>
      </c>
      <c r="M3470" s="3">
        <f t="shared" si="1184"/>
        <v>0</v>
      </c>
      <c r="N3470" s="3">
        <f t="shared" si="1185"/>
        <v>0</v>
      </c>
      <c r="O3470" s="3">
        <f t="shared" si="1186"/>
        <v>0</v>
      </c>
      <c r="P3470" s="3">
        <f t="shared" si="1187"/>
        <v>0</v>
      </c>
      <c r="Q3470" s="3">
        <f t="shared" si="1188"/>
        <v>0</v>
      </c>
      <c r="R3470" s="4">
        <f t="shared" si="1189"/>
        <v>27</v>
      </c>
      <c r="S3470" s="3">
        <v>30.067070000000001</v>
      </c>
      <c r="T3470" s="3">
        <f t="shared" si="1190"/>
        <v>0</v>
      </c>
      <c r="U3470" s="3">
        <f t="shared" si="1191"/>
        <v>27</v>
      </c>
      <c r="V3470" s="3">
        <f t="shared" si="1192"/>
        <v>26.622</v>
      </c>
      <c r="W3470" s="3">
        <f t="shared" si="1193"/>
        <v>26.622</v>
      </c>
      <c r="X3470" s="4" t="s">
        <v>5201</v>
      </c>
      <c r="Y3470" s="3">
        <v>0</v>
      </c>
      <c r="Z3470" s="3">
        <v>0</v>
      </c>
      <c r="AA3470" s="4">
        <f t="shared" si="1194"/>
        <v>29.25</v>
      </c>
      <c r="AB3470" s="3">
        <f t="shared" si="1195"/>
        <v>27</v>
      </c>
      <c r="AC3470" s="3">
        <v>0</v>
      </c>
      <c r="AD3470" s="3">
        <v>0</v>
      </c>
      <c r="AE3470" s="3">
        <f t="shared" si="1196"/>
        <v>20.690999999999999</v>
      </c>
      <c r="AF3470" s="3">
        <v>416.02</v>
      </c>
      <c r="AG3470" s="3">
        <v>399.86</v>
      </c>
      <c r="AH3470" s="3">
        <f t="shared" si="1197"/>
        <v>0</v>
      </c>
      <c r="AI3470" s="3">
        <f t="shared" si="1198"/>
        <v>0</v>
      </c>
      <c r="AJ3470" s="3">
        <f>D3470*65%</f>
        <v>29.25</v>
      </c>
      <c r="AK3470" s="3">
        <v>20.72</v>
      </c>
      <c r="AL3470" s="3">
        <f t="shared" si="1199"/>
        <v>0</v>
      </c>
      <c r="AM3470" s="2" t="str">
        <f t="shared" si="1200"/>
        <v>NA</v>
      </c>
      <c r="AN3470" s="3">
        <f t="shared" si="1201"/>
        <v>22.5</v>
      </c>
      <c r="AO3470" s="3">
        <f t="shared" si="1202"/>
        <v>9.629999999999999</v>
      </c>
      <c r="AP3470" s="3">
        <f t="shared" si="1203"/>
        <v>0</v>
      </c>
      <c r="AQ3470" s="3">
        <f t="shared" si="1204"/>
        <v>31.499999999999996</v>
      </c>
      <c r="AR3470" s="2" cm="1">
        <f t="array" ref="AR3470">MIN(_xlfn._xlws.FILTER(E3470:AQ3470,E3470:AQ3470&lt;&gt;0))</f>
        <v>9.629999999999999</v>
      </c>
      <c r="AS3470" s="3">
        <f t="shared" si="1205"/>
        <v>416.02</v>
      </c>
    </row>
    <row r="3471" spans="1:45" x14ac:dyDescent="0.25">
      <c r="A3471" t="s">
        <v>1989</v>
      </c>
      <c r="B3471" t="s">
        <v>34</v>
      </c>
      <c r="C3471">
        <v>83540</v>
      </c>
      <c r="D3471" s="3">
        <v>52</v>
      </c>
      <c r="E3471" s="3">
        <f t="shared" si="1180"/>
        <v>40.664000000000001</v>
      </c>
      <c r="F3471" s="3">
        <f t="shared" si="1181"/>
        <v>0</v>
      </c>
      <c r="G3471" s="3">
        <f t="shared" si="1182"/>
        <v>0</v>
      </c>
      <c r="H3471" s="3">
        <v>12.6</v>
      </c>
      <c r="I3471" s="3">
        <v>14.45</v>
      </c>
      <c r="J3471" s="3">
        <f t="shared" si="1206"/>
        <v>14.6172</v>
      </c>
      <c r="K3471" s="3">
        <f t="shared" si="1179"/>
        <v>30.939999999999998</v>
      </c>
      <c r="L3471" s="3">
        <f t="shared" si="1183"/>
        <v>0</v>
      </c>
      <c r="M3471" s="3">
        <f t="shared" si="1184"/>
        <v>0</v>
      </c>
      <c r="N3471" s="3">
        <f t="shared" si="1185"/>
        <v>0</v>
      </c>
      <c r="O3471" s="3">
        <f t="shared" si="1186"/>
        <v>0</v>
      </c>
      <c r="P3471" s="3">
        <f t="shared" si="1187"/>
        <v>0</v>
      </c>
      <c r="Q3471" s="3">
        <f t="shared" si="1188"/>
        <v>0</v>
      </c>
      <c r="R3471" s="4">
        <f t="shared" si="1189"/>
        <v>31.2</v>
      </c>
      <c r="S3471" s="3">
        <v>12.517790000000002</v>
      </c>
      <c r="T3471" s="3">
        <f t="shared" si="1190"/>
        <v>0</v>
      </c>
      <c r="U3471" s="3">
        <f t="shared" si="1191"/>
        <v>31.2</v>
      </c>
      <c r="V3471" s="3">
        <f t="shared" si="1192"/>
        <v>30.763200000000001</v>
      </c>
      <c r="W3471" s="3">
        <f t="shared" si="1193"/>
        <v>30.763200000000001</v>
      </c>
      <c r="X3471" s="4">
        <v>0</v>
      </c>
      <c r="Y3471" s="3">
        <v>11.64</v>
      </c>
      <c r="Z3471" s="3">
        <v>0</v>
      </c>
      <c r="AA3471" s="4">
        <f t="shared" si="1194"/>
        <v>33.800000000000004</v>
      </c>
      <c r="AB3471" s="3">
        <f t="shared" si="1195"/>
        <v>31.2</v>
      </c>
      <c r="AC3471" s="3">
        <v>11.247974112000001</v>
      </c>
      <c r="AD3471" s="3">
        <v>13.717041600000002</v>
      </c>
      <c r="AE3471" s="3">
        <f t="shared" si="1196"/>
        <v>23.909599999999998</v>
      </c>
      <c r="AF3471" s="3">
        <v>6.8744000000000005</v>
      </c>
      <c r="AG3471" s="3">
        <v>6.61</v>
      </c>
      <c r="AH3471" s="3">
        <f t="shared" si="1197"/>
        <v>0</v>
      </c>
      <c r="AI3471" s="3">
        <f t="shared" si="1198"/>
        <v>0</v>
      </c>
      <c r="AJ3471" s="3">
        <v>19.03</v>
      </c>
      <c r="AK3471" s="3">
        <v>10.58</v>
      </c>
      <c r="AL3471" s="3">
        <f t="shared" si="1199"/>
        <v>0</v>
      </c>
      <c r="AM3471" s="2">
        <f t="shared" si="1200"/>
        <v>0</v>
      </c>
      <c r="AN3471" s="3">
        <f t="shared" si="1201"/>
        <v>26</v>
      </c>
      <c r="AO3471" s="3">
        <f t="shared" si="1202"/>
        <v>11.128</v>
      </c>
      <c r="AP3471" s="3">
        <f t="shared" si="1203"/>
        <v>0</v>
      </c>
      <c r="AQ3471" s="3">
        <f t="shared" si="1204"/>
        <v>36.4</v>
      </c>
      <c r="AR3471" s="2" cm="1">
        <f t="array" ref="AR3471">MIN(_xlfn._xlws.FILTER(E3471:AQ3471,E3471:AQ3471&lt;&gt;0))</f>
        <v>6.61</v>
      </c>
      <c r="AS3471" s="3">
        <f t="shared" si="1205"/>
        <v>40.664000000000001</v>
      </c>
    </row>
    <row r="3472" spans="1:45" x14ac:dyDescent="0.25">
      <c r="A3472" t="s">
        <v>1990</v>
      </c>
      <c r="B3472" t="s">
        <v>34</v>
      </c>
      <c r="C3472">
        <v>83550</v>
      </c>
      <c r="D3472" s="3">
        <v>66</v>
      </c>
      <c r="E3472" s="3">
        <f t="shared" si="1180"/>
        <v>51.612000000000002</v>
      </c>
      <c r="F3472" s="3">
        <f t="shared" si="1181"/>
        <v>0</v>
      </c>
      <c r="G3472" s="3">
        <f t="shared" si="1182"/>
        <v>0</v>
      </c>
      <c r="H3472" s="3">
        <v>17.18</v>
      </c>
      <c r="I3472" s="3">
        <v>19.52</v>
      </c>
      <c r="J3472" s="3">
        <f t="shared" si="1206"/>
        <v>18.552600000000002</v>
      </c>
      <c r="K3472" s="3">
        <f t="shared" si="1179"/>
        <v>39.269999999999996</v>
      </c>
      <c r="L3472" s="3">
        <f t="shared" si="1183"/>
        <v>0</v>
      </c>
      <c r="M3472" s="3">
        <f t="shared" si="1184"/>
        <v>0</v>
      </c>
      <c r="N3472" s="3">
        <f t="shared" si="1185"/>
        <v>0</v>
      </c>
      <c r="O3472" s="3">
        <f t="shared" si="1186"/>
        <v>0</v>
      </c>
      <c r="P3472" s="3">
        <f t="shared" si="1187"/>
        <v>0</v>
      </c>
      <c r="Q3472" s="3">
        <f t="shared" si="1188"/>
        <v>0</v>
      </c>
      <c r="R3472" s="4">
        <f t="shared" si="1189"/>
        <v>39.6</v>
      </c>
      <c r="S3472" s="3">
        <v>16.905110000000004</v>
      </c>
      <c r="T3472" s="3">
        <f t="shared" si="1190"/>
        <v>0</v>
      </c>
      <c r="U3472" s="3">
        <f t="shared" si="1191"/>
        <v>39.6</v>
      </c>
      <c r="V3472" s="3">
        <f t="shared" si="1192"/>
        <v>39.0456</v>
      </c>
      <c r="W3472" s="3">
        <f t="shared" si="1193"/>
        <v>39.0456</v>
      </c>
      <c r="X3472" s="4">
        <v>0</v>
      </c>
      <c r="Y3472" s="3">
        <v>15.73</v>
      </c>
      <c r="Z3472" s="3">
        <v>0</v>
      </c>
      <c r="AA3472" s="4">
        <f t="shared" si="1194"/>
        <v>42.9</v>
      </c>
      <c r="AB3472" s="3">
        <f t="shared" si="1195"/>
        <v>39.6</v>
      </c>
      <c r="AC3472" s="3">
        <v>15.200226184</v>
      </c>
      <c r="AD3472" s="3">
        <v>18.536861200000001</v>
      </c>
      <c r="AE3472" s="3">
        <f t="shared" si="1196"/>
        <v>30.346799999999998</v>
      </c>
      <c r="AF3472" s="3">
        <v>9.2975999999999992</v>
      </c>
      <c r="AG3472" s="3">
        <v>8.94</v>
      </c>
      <c r="AH3472" s="3">
        <f t="shared" si="1197"/>
        <v>0</v>
      </c>
      <c r="AI3472" s="3">
        <f t="shared" si="1198"/>
        <v>0</v>
      </c>
      <c r="AJ3472" s="3">
        <v>25.685000000000002</v>
      </c>
      <c r="AK3472" s="3">
        <v>14.29</v>
      </c>
      <c r="AL3472" s="3">
        <f t="shared" si="1199"/>
        <v>0</v>
      </c>
      <c r="AM3472" s="2">
        <f t="shared" si="1200"/>
        <v>0</v>
      </c>
      <c r="AN3472" s="3">
        <f t="shared" si="1201"/>
        <v>33</v>
      </c>
      <c r="AO3472" s="3">
        <f t="shared" si="1202"/>
        <v>14.124000000000001</v>
      </c>
      <c r="AP3472" s="3">
        <f t="shared" si="1203"/>
        <v>0</v>
      </c>
      <c r="AQ3472" s="3">
        <f t="shared" si="1204"/>
        <v>46.199999999999996</v>
      </c>
      <c r="AR3472" s="2" cm="1">
        <f t="array" ref="AR3472">MIN(_xlfn._xlws.FILTER(E3472:AQ3472,E3472:AQ3472&lt;&gt;0))</f>
        <v>8.94</v>
      </c>
      <c r="AS3472" s="3">
        <f t="shared" si="1205"/>
        <v>51.612000000000002</v>
      </c>
    </row>
    <row r="3473" spans="1:45" x14ac:dyDescent="0.25">
      <c r="A3473" t="s">
        <v>1991</v>
      </c>
      <c r="B3473" t="s">
        <v>34</v>
      </c>
      <c r="C3473">
        <v>83586</v>
      </c>
      <c r="D3473" s="3">
        <v>86</v>
      </c>
      <c r="E3473" s="3">
        <f t="shared" si="1180"/>
        <v>67.25200000000001</v>
      </c>
      <c r="F3473" s="3">
        <f t="shared" si="1181"/>
        <v>0</v>
      </c>
      <c r="G3473" s="3">
        <f t="shared" si="1182"/>
        <v>0</v>
      </c>
      <c r="H3473" s="3">
        <v>25.2</v>
      </c>
      <c r="I3473" s="3">
        <v>28.58</v>
      </c>
      <c r="J3473" s="3">
        <f t="shared" si="1206"/>
        <v>24.174600000000002</v>
      </c>
      <c r="K3473" s="3">
        <f t="shared" si="1179"/>
        <v>51.169999999999995</v>
      </c>
      <c r="L3473" s="3">
        <f t="shared" si="1183"/>
        <v>0</v>
      </c>
      <c r="M3473" s="3">
        <f t="shared" si="1184"/>
        <v>0</v>
      </c>
      <c r="N3473" s="3">
        <f t="shared" si="1185"/>
        <v>0</v>
      </c>
      <c r="O3473" s="3">
        <f t="shared" si="1186"/>
        <v>0</v>
      </c>
      <c r="P3473" s="3">
        <f t="shared" si="1187"/>
        <v>0</v>
      </c>
      <c r="Q3473" s="3">
        <f t="shared" si="1188"/>
        <v>0</v>
      </c>
      <c r="R3473" s="4">
        <f t="shared" si="1189"/>
        <v>51.6</v>
      </c>
      <c r="S3473" s="3">
        <v>24.757020000000004</v>
      </c>
      <c r="T3473" s="3">
        <f t="shared" si="1190"/>
        <v>0</v>
      </c>
      <c r="U3473" s="3">
        <f t="shared" si="1191"/>
        <v>51.6</v>
      </c>
      <c r="V3473" s="3">
        <f t="shared" si="1192"/>
        <v>50.877600000000001</v>
      </c>
      <c r="W3473" s="3">
        <f t="shared" si="1193"/>
        <v>50.877600000000001</v>
      </c>
      <c r="X3473" s="4" t="s">
        <v>5201</v>
      </c>
      <c r="Y3473" s="3">
        <v>23.01</v>
      </c>
      <c r="Z3473" s="3">
        <v>0</v>
      </c>
      <c r="AA3473" s="4">
        <f t="shared" si="1194"/>
        <v>55.9</v>
      </c>
      <c r="AB3473" s="3">
        <f t="shared" si="1195"/>
        <v>51.6</v>
      </c>
      <c r="AC3473" s="3">
        <v>22.235041608</v>
      </c>
      <c r="AD3473" s="3">
        <v>27.115904400000002</v>
      </c>
      <c r="AE3473" s="3">
        <f t="shared" si="1196"/>
        <v>39.5428</v>
      </c>
      <c r="AF3473" s="3">
        <v>13.603200000000001</v>
      </c>
      <c r="AG3473" s="3">
        <v>13.08</v>
      </c>
      <c r="AH3473" s="3">
        <f t="shared" si="1197"/>
        <v>0</v>
      </c>
      <c r="AI3473" s="3">
        <f t="shared" si="1198"/>
        <v>0</v>
      </c>
      <c r="AJ3473" s="3">
        <v>37.642000000000003</v>
      </c>
      <c r="AK3473" s="3">
        <v>20.93</v>
      </c>
      <c r="AL3473" s="3">
        <f t="shared" si="1199"/>
        <v>0</v>
      </c>
      <c r="AM3473" s="2" t="str">
        <f t="shared" si="1200"/>
        <v>NA</v>
      </c>
      <c r="AN3473" s="3">
        <f t="shared" si="1201"/>
        <v>43</v>
      </c>
      <c r="AO3473" s="3">
        <f t="shared" si="1202"/>
        <v>18.404</v>
      </c>
      <c r="AP3473" s="3">
        <f t="shared" si="1203"/>
        <v>0</v>
      </c>
      <c r="AQ3473" s="3">
        <f t="shared" si="1204"/>
        <v>60.199999999999996</v>
      </c>
      <c r="AR3473" s="2" cm="1">
        <f t="array" ref="AR3473">MIN(_xlfn._xlws.FILTER(E3473:AQ3473,E3473:AQ3473&lt;&gt;0))</f>
        <v>13.08</v>
      </c>
      <c r="AS3473" s="3">
        <f t="shared" si="1205"/>
        <v>67.25200000000001</v>
      </c>
    </row>
    <row r="3474" spans="1:45" x14ac:dyDescent="0.25">
      <c r="A3474" t="s">
        <v>1992</v>
      </c>
      <c r="B3474" t="s">
        <v>34</v>
      </c>
      <c r="C3474">
        <v>83605</v>
      </c>
      <c r="D3474" s="3">
        <v>80</v>
      </c>
      <c r="E3474" s="3">
        <f t="shared" si="1180"/>
        <v>62.56</v>
      </c>
      <c r="F3474" s="3">
        <f t="shared" si="1181"/>
        <v>0</v>
      </c>
      <c r="G3474" s="3">
        <f t="shared" si="1182"/>
        <v>0</v>
      </c>
      <c r="H3474" s="3">
        <v>21.19</v>
      </c>
      <c r="I3474" s="3">
        <v>23.84</v>
      </c>
      <c r="J3474" s="3">
        <f t="shared" si="1206"/>
        <v>22.488</v>
      </c>
      <c r="K3474" s="3">
        <f t="shared" si="1179"/>
        <v>47.599999999999994</v>
      </c>
      <c r="L3474" s="3">
        <f t="shared" si="1183"/>
        <v>0</v>
      </c>
      <c r="M3474" s="3">
        <f t="shared" si="1184"/>
        <v>0</v>
      </c>
      <c r="N3474" s="3">
        <f t="shared" si="1185"/>
        <v>0</v>
      </c>
      <c r="O3474" s="3">
        <f t="shared" si="1186"/>
        <v>0</v>
      </c>
      <c r="P3474" s="3">
        <f t="shared" si="1187"/>
        <v>0</v>
      </c>
      <c r="Q3474" s="3">
        <f t="shared" si="1188"/>
        <v>0</v>
      </c>
      <c r="R3474" s="4">
        <f t="shared" si="1189"/>
        <v>48</v>
      </c>
      <c r="S3474" s="3">
        <v>22.963789999999999</v>
      </c>
      <c r="T3474" s="3">
        <f t="shared" si="1190"/>
        <v>0</v>
      </c>
      <c r="U3474" s="3">
        <f t="shared" si="1191"/>
        <v>48</v>
      </c>
      <c r="V3474" s="3">
        <f t="shared" si="1192"/>
        <v>47.328000000000003</v>
      </c>
      <c r="W3474" s="3">
        <f t="shared" si="1193"/>
        <v>47.328000000000003</v>
      </c>
      <c r="X3474" s="4">
        <v>0</v>
      </c>
      <c r="Y3474" s="3">
        <v>19.190000000000001</v>
      </c>
      <c r="Z3474" s="3">
        <v>0</v>
      </c>
      <c r="AA3474" s="4">
        <f t="shared" si="1194"/>
        <v>52</v>
      </c>
      <c r="AB3474" s="3">
        <f t="shared" si="1195"/>
        <v>48</v>
      </c>
      <c r="AC3474" s="3">
        <v>18.543696152000003</v>
      </c>
      <c r="AD3474" s="3">
        <v>22.614263600000005</v>
      </c>
      <c r="AE3474" s="3">
        <f t="shared" si="1196"/>
        <v>36.783999999999999</v>
      </c>
      <c r="AF3474" s="3">
        <v>11.346400000000001</v>
      </c>
      <c r="AG3474" s="3">
        <v>10.91</v>
      </c>
      <c r="AH3474" s="3">
        <f t="shared" si="1197"/>
        <v>0</v>
      </c>
      <c r="AI3474" s="3">
        <f t="shared" si="1198"/>
        <v>0</v>
      </c>
      <c r="AJ3474" s="3">
        <v>31.383000000000003</v>
      </c>
      <c r="AK3474" s="3">
        <v>17.46</v>
      </c>
      <c r="AL3474" s="3">
        <f t="shared" si="1199"/>
        <v>0</v>
      </c>
      <c r="AM3474" s="2">
        <f t="shared" si="1200"/>
        <v>0</v>
      </c>
      <c r="AN3474" s="3">
        <f t="shared" si="1201"/>
        <v>40</v>
      </c>
      <c r="AO3474" s="3">
        <f t="shared" si="1202"/>
        <v>17.12</v>
      </c>
      <c r="AP3474" s="3">
        <f t="shared" si="1203"/>
        <v>0</v>
      </c>
      <c r="AQ3474" s="3">
        <f t="shared" si="1204"/>
        <v>56</v>
      </c>
      <c r="AR3474" s="2" cm="1">
        <f t="array" ref="AR3474">MIN(_xlfn._xlws.FILTER(E3474:AQ3474,E3474:AQ3474&lt;&gt;0))</f>
        <v>10.91</v>
      </c>
      <c r="AS3474" s="3">
        <f t="shared" si="1205"/>
        <v>62.56</v>
      </c>
    </row>
    <row r="3475" spans="1:45" x14ac:dyDescent="0.25">
      <c r="A3475" t="s">
        <v>1993</v>
      </c>
      <c r="B3475" t="s">
        <v>34</v>
      </c>
      <c r="C3475">
        <v>83615</v>
      </c>
      <c r="D3475" s="3">
        <v>50</v>
      </c>
      <c r="E3475" s="3">
        <f t="shared" si="1180"/>
        <v>39.1</v>
      </c>
      <c r="F3475" s="3">
        <f t="shared" si="1181"/>
        <v>0</v>
      </c>
      <c r="G3475" s="3">
        <f t="shared" si="1182"/>
        <v>0</v>
      </c>
      <c r="H3475" s="3">
        <v>12.03</v>
      </c>
      <c r="I3475" s="3">
        <v>13.48</v>
      </c>
      <c r="J3475" s="3">
        <f t="shared" si="1206"/>
        <v>14.055000000000001</v>
      </c>
      <c r="K3475" s="3">
        <f t="shared" si="1179"/>
        <v>29.75</v>
      </c>
      <c r="L3475" s="3">
        <f t="shared" si="1183"/>
        <v>0</v>
      </c>
      <c r="M3475" s="3">
        <f t="shared" si="1184"/>
        <v>0</v>
      </c>
      <c r="N3475" s="3">
        <f t="shared" si="1185"/>
        <v>0</v>
      </c>
      <c r="O3475" s="3">
        <f t="shared" si="1186"/>
        <v>0</v>
      </c>
      <c r="P3475" s="3">
        <f t="shared" si="1187"/>
        <v>0</v>
      </c>
      <c r="Q3475" s="3">
        <f t="shared" si="1188"/>
        <v>0</v>
      </c>
      <c r="R3475" s="4">
        <f t="shared" si="1189"/>
        <v>30</v>
      </c>
      <c r="S3475" s="3">
        <v>11.68211</v>
      </c>
      <c r="T3475" s="3">
        <f t="shared" si="1190"/>
        <v>0</v>
      </c>
      <c r="U3475" s="3">
        <f t="shared" si="1191"/>
        <v>30</v>
      </c>
      <c r="V3475" s="3">
        <f t="shared" si="1192"/>
        <v>29.580000000000002</v>
      </c>
      <c r="W3475" s="3">
        <f t="shared" si="1193"/>
        <v>29.580000000000002</v>
      </c>
      <c r="X3475" s="4">
        <v>0</v>
      </c>
      <c r="Y3475" s="3">
        <v>10.85</v>
      </c>
      <c r="Z3475" s="3">
        <v>0</v>
      </c>
      <c r="AA3475" s="4">
        <f t="shared" si="1194"/>
        <v>32.5</v>
      </c>
      <c r="AB3475" s="3">
        <f t="shared" si="1195"/>
        <v>30</v>
      </c>
      <c r="AC3475" s="3">
        <v>10.484580679999999</v>
      </c>
      <c r="AD3475" s="3">
        <v>12.786073999999999</v>
      </c>
      <c r="AE3475" s="3">
        <f t="shared" si="1196"/>
        <v>22.99</v>
      </c>
      <c r="AF3475" s="3">
        <v>6.4168000000000003</v>
      </c>
      <c r="AG3475" s="3">
        <v>6.17</v>
      </c>
      <c r="AH3475" s="3">
        <f t="shared" si="1197"/>
        <v>0</v>
      </c>
      <c r="AI3475" s="3">
        <f t="shared" si="1198"/>
        <v>0</v>
      </c>
      <c r="AJ3475" s="3">
        <v>17.754000000000001</v>
      </c>
      <c r="AK3475" s="3">
        <v>9.86</v>
      </c>
      <c r="AL3475" s="3">
        <f t="shared" si="1199"/>
        <v>0</v>
      </c>
      <c r="AM3475" s="2">
        <f t="shared" si="1200"/>
        <v>0</v>
      </c>
      <c r="AN3475" s="3">
        <f t="shared" si="1201"/>
        <v>25</v>
      </c>
      <c r="AO3475" s="3">
        <f t="shared" si="1202"/>
        <v>10.7</v>
      </c>
      <c r="AP3475" s="3">
        <f t="shared" si="1203"/>
        <v>0</v>
      </c>
      <c r="AQ3475" s="3">
        <f t="shared" si="1204"/>
        <v>35</v>
      </c>
      <c r="AR3475" s="2" cm="1">
        <f t="array" ref="AR3475">MIN(_xlfn._xlws.FILTER(E3475:AQ3475,E3475:AQ3475&lt;&gt;0))</f>
        <v>6.17</v>
      </c>
      <c r="AS3475" s="3">
        <f t="shared" si="1205"/>
        <v>39.1</v>
      </c>
    </row>
    <row r="3476" spans="1:45" x14ac:dyDescent="0.25">
      <c r="A3476" t="s">
        <v>1994</v>
      </c>
      <c r="B3476" t="s">
        <v>34</v>
      </c>
      <c r="C3476">
        <v>83625</v>
      </c>
      <c r="D3476" s="3">
        <v>81</v>
      </c>
      <c r="E3476" s="3">
        <f t="shared" si="1180"/>
        <v>63.341999999999999</v>
      </c>
      <c r="F3476" s="3">
        <f t="shared" si="1181"/>
        <v>0</v>
      </c>
      <c r="G3476" s="3">
        <f t="shared" si="1182"/>
        <v>0</v>
      </c>
      <c r="H3476" s="3">
        <v>25.2</v>
      </c>
      <c r="I3476" s="3">
        <v>28.58</v>
      </c>
      <c r="J3476" s="3">
        <f t="shared" si="1206"/>
        <v>22.769100000000002</v>
      </c>
      <c r="K3476" s="3">
        <f t="shared" si="1179"/>
        <v>48.195</v>
      </c>
      <c r="L3476" s="3">
        <f t="shared" si="1183"/>
        <v>0</v>
      </c>
      <c r="M3476" s="3">
        <f t="shared" si="1184"/>
        <v>0</v>
      </c>
      <c r="N3476" s="3">
        <f t="shared" si="1185"/>
        <v>0</v>
      </c>
      <c r="O3476" s="3">
        <f t="shared" si="1186"/>
        <v>0</v>
      </c>
      <c r="P3476" s="3">
        <f t="shared" si="1187"/>
        <v>0</v>
      </c>
      <c r="Q3476" s="3">
        <f t="shared" si="1188"/>
        <v>0</v>
      </c>
      <c r="R3476" s="4">
        <f t="shared" si="1189"/>
        <v>48.6</v>
      </c>
      <c r="S3476" s="3">
        <v>24.757020000000004</v>
      </c>
      <c r="T3476" s="3">
        <f t="shared" si="1190"/>
        <v>0</v>
      </c>
      <c r="U3476" s="3">
        <f t="shared" si="1191"/>
        <v>48.6</v>
      </c>
      <c r="V3476" s="3">
        <f t="shared" si="1192"/>
        <v>47.919600000000003</v>
      </c>
      <c r="W3476" s="3">
        <f t="shared" si="1193"/>
        <v>47.919600000000003</v>
      </c>
      <c r="X3476" s="4" t="s">
        <v>5201</v>
      </c>
      <c r="Y3476" s="3">
        <v>23.01</v>
      </c>
      <c r="Z3476" s="3">
        <v>0</v>
      </c>
      <c r="AA3476" s="4">
        <f t="shared" si="1194"/>
        <v>52.65</v>
      </c>
      <c r="AB3476" s="3">
        <f t="shared" si="1195"/>
        <v>48.6</v>
      </c>
      <c r="AC3476" s="3">
        <v>22.235041608</v>
      </c>
      <c r="AD3476" s="3">
        <v>27.115904400000002</v>
      </c>
      <c r="AE3476" s="3">
        <f t="shared" si="1196"/>
        <v>37.2438</v>
      </c>
      <c r="AF3476" s="3">
        <v>13.603200000000001</v>
      </c>
      <c r="AG3476" s="3">
        <v>13.08</v>
      </c>
      <c r="AH3476" s="3">
        <f t="shared" si="1197"/>
        <v>0</v>
      </c>
      <c r="AI3476" s="3">
        <f t="shared" si="1198"/>
        <v>0</v>
      </c>
      <c r="AJ3476" s="3">
        <v>37.609000000000002</v>
      </c>
      <c r="AK3476" s="3">
        <v>20.92</v>
      </c>
      <c r="AL3476" s="3">
        <f t="shared" si="1199"/>
        <v>0</v>
      </c>
      <c r="AM3476" s="2" t="str">
        <f t="shared" si="1200"/>
        <v>NA</v>
      </c>
      <c r="AN3476" s="3">
        <f t="shared" si="1201"/>
        <v>40.5</v>
      </c>
      <c r="AO3476" s="3">
        <f t="shared" si="1202"/>
        <v>17.334</v>
      </c>
      <c r="AP3476" s="3">
        <f t="shared" si="1203"/>
        <v>0</v>
      </c>
      <c r="AQ3476" s="3">
        <f t="shared" si="1204"/>
        <v>56.699999999999996</v>
      </c>
      <c r="AR3476" s="2" cm="1">
        <f t="array" ref="AR3476">MIN(_xlfn._xlws.FILTER(E3476:AQ3476,E3476:AQ3476&lt;&gt;0))</f>
        <v>13.08</v>
      </c>
      <c r="AS3476" s="3">
        <f t="shared" si="1205"/>
        <v>63.341999999999999</v>
      </c>
    </row>
    <row r="3477" spans="1:45" x14ac:dyDescent="0.25">
      <c r="A3477" t="s">
        <v>1995</v>
      </c>
      <c r="B3477" t="s">
        <v>34</v>
      </c>
      <c r="C3477">
        <v>83630</v>
      </c>
      <c r="D3477" s="3">
        <v>89</v>
      </c>
      <c r="E3477" s="3">
        <f t="shared" si="1180"/>
        <v>69.597999999999999</v>
      </c>
      <c r="F3477" s="3">
        <f t="shared" si="1181"/>
        <v>0</v>
      </c>
      <c r="G3477" s="3">
        <f t="shared" si="1182"/>
        <v>0</v>
      </c>
      <c r="H3477" s="3">
        <v>38.380000000000003</v>
      </c>
      <c r="I3477" s="3">
        <v>43.82</v>
      </c>
      <c r="J3477" s="3">
        <f t="shared" si="1206"/>
        <v>25.017900000000001</v>
      </c>
      <c r="K3477" s="3">
        <f t="shared" si="1179"/>
        <v>52.954999999999998</v>
      </c>
      <c r="L3477" s="3">
        <f t="shared" si="1183"/>
        <v>0</v>
      </c>
      <c r="M3477" s="3">
        <f t="shared" si="1184"/>
        <v>0</v>
      </c>
      <c r="N3477" s="3">
        <f t="shared" si="1185"/>
        <v>0</v>
      </c>
      <c r="O3477" s="3">
        <f t="shared" si="1186"/>
        <v>0</v>
      </c>
      <c r="P3477" s="3">
        <f t="shared" si="1187"/>
        <v>0</v>
      </c>
      <c r="Q3477" s="3">
        <f t="shared" si="1188"/>
        <v>0</v>
      </c>
      <c r="R3477" s="4">
        <f t="shared" si="1189"/>
        <v>53.4</v>
      </c>
      <c r="S3477" s="3">
        <v>37.971209999999999</v>
      </c>
      <c r="T3477" s="3">
        <f t="shared" si="1190"/>
        <v>0</v>
      </c>
      <c r="U3477" s="3">
        <f t="shared" si="1191"/>
        <v>53.4</v>
      </c>
      <c r="V3477" s="3">
        <f t="shared" si="1192"/>
        <v>52.6524</v>
      </c>
      <c r="W3477" s="3">
        <f t="shared" si="1193"/>
        <v>52.6524</v>
      </c>
      <c r="X3477" s="4" t="s">
        <v>5201</v>
      </c>
      <c r="Y3477" s="3">
        <v>35.28</v>
      </c>
      <c r="Z3477" s="3">
        <v>0</v>
      </c>
      <c r="AA3477" s="4">
        <f t="shared" si="1194"/>
        <v>57.85</v>
      </c>
      <c r="AB3477" s="3">
        <f t="shared" si="1195"/>
        <v>53.4</v>
      </c>
      <c r="AC3477" s="3">
        <v>34.091797824000004</v>
      </c>
      <c r="AD3477" s="3">
        <v>41.575363200000005</v>
      </c>
      <c r="AE3477" s="3">
        <f t="shared" si="1196"/>
        <v>40.922199999999997</v>
      </c>
      <c r="AF3477" s="3">
        <v>20.862400000000001</v>
      </c>
      <c r="AG3477" s="3">
        <v>20.059999999999999</v>
      </c>
      <c r="AH3477" s="3">
        <f t="shared" si="1197"/>
        <v>0</v>
      </c>
      <c r="AI3477" s="3">
        <f t="shared" si="1198"/>
        <v>0</v>
      </c>
      <c r="AJ3477" s="3">
        <v>57.695000000000007</v>
      </c>
      <c r="AK3477" s="3">
        <v>32.090000000000003</v>
      </c>
      <c r="AL3477" s="3">
        <f t="shared" si="1199"/>
        <v>0</v>
      </c>
      <c r="AM3477" s="2" t="str">
        <f t="shared" si="1200"/>
        <v>NA</v>
      </c>
      <c r="AN3477" s="3">
        <f t="shared" si="1201"/>
        <v>44.5</v>
      </c>
      <c r="AO3477" s="3">
        <f t="shared" si="1202"/>
        <v>19.045999999999999</v>
      </c>
      <c r="AP3477" s="3">
        <f t="shared" si="1203"/>
        <v>0</v>
      </c>
      <c r="AQ3477" s="3">
        <f t="shared" si="1204"/>
        <v>62.3</v>
      </c>
      <c r="AR3477" s="2" cm="1">
        <f t="array" ref="AR3477">MIN(_xlfn._xlws.FILTER(E3477:AQ3477,E3477:AQ3477&lt;&gt;0))</f>
        <v>19.045999999999999</v>
      </c>
      <c r="AS3477" s="3">
        <f t="shared" si="1205"/>
        <v>69.597999999999999</v>
      </c>
    </row>
    <row r="3478" spans="1:45" x14ac:dyDescent="0.25">
      <c r="A3478" t="s">
        <v>1996</v>
      </c>
      <c r="B3478" t="s">
        <v>34</v>
      </c>
      <c r="C3478">
        <v>83631</v>
      </c>
      <c r="D3478" s="3">
        <v>80</v>
      </c>
      <c r="E3478" s="3">
        <f t="shared" si="1180"/>
        <v>62.56</v>
      </c>
      <c r="F3478" s="3">
        <f t="shared" si="1181"/>
        <v>0</v>
      </c>
      <c r="G3478" s="3">
        <f t="shared" si="1182"/>
        <v>0</v>
      </c>
      <c r="H3478" s="3">
        <v>38.380000000000003</v>
      </c>
      <c r="I3478" s="3">
        <v>43.82</v>
      </c>
      <c r="J3478" s="3">
        <f t="shared" si="1206"/>
        <v>22.488</v>
      </c>
      <c r="K3478" s="3">
        <f t="shared" si="1179"/>
        <v>47.599999999999994</v>
      </c>
      <c r="L3478" s="3">
        <f t="shared" si="1183"/>
        <v>0</v>
      </c>
      <c r="M3478" s="3">
        <f t="shared" si="1184"/>
        <v>0</v>
      </c>
      <c r="N3478" s="3">
        <f t="shared" si="1185"/>
        <v>0</v>
      </c>
      <c r="O3478" s="3">
        <f t="shared" si="1186"/>
        <v>0</v>
      </c>
      <c r="P3478" s="3">
        <f t="shared" si="1187"/>
        <v>0</v>
      </c>
      <c r="Q3478" s="3">
        <f t="shared" si="1188"/>
        <v>0</v>
      </c>
      <c r="R3478" s="4">
        <f t="shared" si="1189"/>
        <v>48</v>
      </c>
      <c r="S3478" s="3">
        <v>37.971209999999999</v>
      </c>
      <c r="T3478" s="3">
        <f t="shared" si="1190"/>
        <v>0</v>
      </c>
      <c r="U3478" s="3">
        <f t="shared" si="1191"/>
        <v>48</v>
      </c>
      <c r="V3478" s="3">
        <f t="shared" si="1192"/>
        <v>47.328000000000003</v>
      </c>
      <c r="W3478" s="3">
        <f t="shared" si="1193"/>
        <v>47.328000000000003</v>
      </c>
      <c r="X3478" s="4" t="s">
        <v>5201</v>
      </c>
      <c r="Y3478" s="3">
        <v>35.28</v>
      </c>
      <c r="Z3478" s="3">
        <v>0</v>
      </c>
      <c r="AA3478" s="4">
        <f t="shared" si="1194"/>
        <v>52</v>
      </c>
      <c r="AB3478" s="3">
        <f t="shared" si="1195"/>
        <v>48</v>
      </c>
      <c r="AC3478" s="3">
        <v>34.091797824000004</v>
      </c>
      <c r="AD3478" s="3">
        <v>41.575363200000005</v>
      </c>
      <c r="AE3478" s="3">
        <f t="shared" si="1196"/>
        <v>36.783999999999999</v>
      </c>
      <c r="AF3478" s="3">
        <v>20.862400000000001</v>
      </c>
      <c r="AG3478" s="3">
        <v>20.059999999999999</v>
      </c>
      <c r="AH3478" s="3">
        <f t="shared" si="1197"/>
        <v>0</v>
      </c>
      <c r="AI3478" s="3">
        <f t="shared" si="1198"/>
        <v>0</v>
      </c>
      <c r="AJ3478" s="3">
        <v>57.695000000000007</v>
      </c>
      <c r="AK3478" s="3">
        <v>32.090000000000003</v>
      </c>
      <c r="AL3478" s="3">
        <f t="shared" si="1199"/>
        <v>0</v>
      </c>
      <c r="AM3478" s="2" t="str">
        <f t="shared" si="1200"/>
        <v>NA</v>
      </c>
      <c r="AN3478" s="3">
        <f t="shared" si="1201"/>
        <v>40</v>
      </c>
      <c r="AO3478" s="3">
        <f t="shared" si="1202"/>
        <v>17.12</v>
      </c>
      <c r="AP3478" s="3">
        <f t="shared" si="1203"/>
        <v>0</v>
      </c>
      <c r="AQ3478" s="3">
        <f t="shared" si="1204"/>
        <v>56</v>
      </c>
      <c r="AR3478" s="2" cm="1">
        <f t="array" ref="AR3478">MIN(_xlfn._xlws.FILTER(E3478:AQ3478,E3478:AQ3478&lt;&gt;0))</f>
        <v>17.12</v>
      </c>
      <c r="AS3478" s="3">
        <f t="shared" si="1205"/>
        <v>62.56</v>
      </c>
    </row>
    <row r="3479" spans="1:45" x14ac:dyDescent="0.25">
      <c r="A3479" t="s">
        <v>1997</v>
      </c>
      <c r="B3479" t="s">
        <v>34</v>
      </c>
      <c r="C3479">
        <v>83655</v>
      </c>
      <c r="D3479" s="3">
        <v>130</v>
      </c>
      <c r="E3479" s="3">
        <f t="shared" si="1180"/>
        <v>101.66</v>
      </c>
      <c r="F3479" s="3">
        <f t="shared" si="1181"/>
        <v>0</v>
      </c>
      <c r="G3479" s="3">
        <f t="shared" si="1182"/>
        <v>0</v>
      </c>
      <c r="H3479" s="3">
        <v>23.49</v>
      </c>
      <c r="I3479" s="3">
        <v>27.03</v>
      </c>
      <c r="J3479" s="3">
        <f t="shared" si="1206"/>
        <v>36.542999999999999</v>
      </c>
      <c r="K3479" s="3">
        <f t="shared" si="1179"/>
        <v>77.349999999999994</v>
      </c>
      <c r="L3479" s="3">
        <f t="shared" si="1183"/>
        <v>0</v>
      </c>
      <c r="M3479" s="3">
        <f t="shared" si="1184"/>
        <v>0</v>
      </c>
      <c r="N3479" s="3">
        <f t="shared" si="1185"/>
        <v>0</v>
      </c>
      <c r="O3479" s="3">
        <f t="shared" si="1186"/>
        <v>0</v>
      </c>
      <c r="P3479" s="3">
        <f t="shared" si="1187"/>
        <v>0</v>
      </c>
      <c r="Q3479" s="3">
        <f t="shared" si="1188"/>
        <v>0</v>
      </c>
      <c r="R3479" s="4">
        <f t="shared" si="1189"/>
        <v>78</v>
      </c>
      <c r="S3479" s="3">
        <v>26.027950000000001</v>
      </c>
      <c r="T3479" s="3">
        <f t="shared" si="1190"/>
        <v>0</v>
      </c>
      <c r="U3479" s="3">
        <f t="shared" si="1191"/>
        <v>78</v>
      </c>
      <c r="V3479" s="3">
        <f t="shared" si="1192"/>
        <v>76.908000000000001</v>
      </c>
      <c r="W3479" s="3">
        <f t="shared" si="1193"/>
        <v>76.908000000000001</v>
      </c>
      <c r="X3479" s="4">
        <v>0</v>
      </c>
      <c r="Y3479" s="3">
        <v>8.98</v>
      </c>
      <c r="Z3479" s="3">
        <v>0</v>
      </c>
      <c r="AA3479" s="4">
        <f t="shared" si="1194"/>
        <v>84.5</v>
      </c>
      <c r="AB3479" s="3">
        <f t="shared" si="1195"/>
        <v>78</v>
      </c>
      <c r="AC3479" s="3">
        <v>8.6775607839999989</v>
      </c>
      <c r="AD3479" s="3">
        <v>10.5823912</v>
      </c>
      <c r="AE3479" s="3">
        <f t="shared" si="1196"/>
        <v>59.774000000000001</v>
      </c>
      <c r="AF3479" s="3">
        <v>12.875200000000001</v>
      </c>
      <c r="AG3479" s="3">
        <v>12.38</v>
      </c>
      <c r="AH3479" s="3">
        <f t="shared" si="1197"/>
        <v>0</v>
      </c>
      <c r="AI3479" s="3">
        <f t="shared" si="1198"/>
        <v>0</v>
      </c>
      <c r="AJ3479" s="3">
        <v>35.585000000000008</v>
      </c>
      <c r="AK3479" s="3">
        <v>19.79</v>
      </c>
      <c r="AL3479" s="3">
        <f t="shared" si="1199"/>
        <v>0</v>
      </c>
      <c r="AM3479" s="2">
        <f t="shared" si="1200"/>
        <v>0</v>
      </c>
      <c r="AN3479" s="3">
        <f t="shared" si="1201"/>
        <v>65</v>
      </c>
      <c r="AO3479" s="3">
        <f t="shared" si="1202"/>
        <v>27.82</v>
      </c>
      <c r="AP3479" s="3">
        <f t="shared" si="1203"/>
        <v>0</v>
      </c>
      <c r="AQ3479" s="3">
        <f t="shared" si="1204"/>
        <v>91</v>
      </c>
      <c r="AR3479" s="2" cm="1">
        <f t="array" ref="AR3479">MIN(_xlfn._xlws.FILTER(E3479:AQ3479,E3479:AQ3479&lt;&gt;0))</f>
        <v>8.6775607839999989</v>
      </c>
      <c r="AS3479" s="3">
        <f t="shared" si="1205"/>
        <v>101.66</v>
      </c>
    </row>
    <row r="3480" spans="1:45" x14ac:dyDescent="0.25">
      <c r="A3480" t="s">
        <v>1998</v>
      </c>
      <c r="B3480" t="s">
        <v>34</v>
      </c>
      <c r="C3480">
        <v>83661</v>
      </c>
      <c r="D3480" s="3">
        <v>202</v>
      </c>
      <c r="E3480" s="3">
        <f t="shared" si="1180"/>
        <v>157.964</v>
      </c>
      <c r="F3480" s="3">
        <f t="shared" si="1181"/>
        <v>0</v>
      </c>
      <c r="G3480" s="3">
        <f t="shared" si="1182"/>
        <v>0</v>
      </c>
      <c r="H3480" s="3">
        <v>42.96</v>
      </c>
      <c r="I3480" s="3">
        <v>49.08</v>
      </c>
      <c r="J3480" s="3">
        <f t="shared" si="1206"/>
        <v>56.782200000000003</v>
      </c>
      <c r="K3480" s="3">
        <f t="shared" si="1179"/>
        <v>120.19</v>
      </c>
      <c r="L3480" s="3">
        <f t="shared" si="1183"/>
        <v>0</v>
      </c>
      <c r="M3480" s="3">
        <f t="shared" si="1184"/>
        <v>0</v>
      </c>
      <c r="N3480" s="3">
        <f t="shared" si="1185"/>
        <v>0</v>
      </c>
      <c r="O3480" s="3">
        <f t="shared" si="1186"/>
        <v>0</v>
      </c>
      <c r="P3480" s="3">
        <f t="shared" si="1187"/>
        <v>0</v>
      </c>
      <c r="Q3480" s="3">
        <f t="shared" si="1188"/>
        <v>0</v>
      </c>
      <c r="R3480" s="4">
        <f t="shared" si="1189"/>
        <v>121.19999999999999</v>
      </c>
      <c r="S3480" s="3">
        <v>42.532630000000005</v>
      </c>
      <c r="T3480" s="3">
        <f t="shared" si="1190"/>
        <v>0</v>
      </c>
      <c r="U3480" s="3">
        <f t="shared" si="1191"/>
        <v>121.19999999999999</v>
      </c>
      <c r="V3480" s="3">
        <f t="shared" si="1192"/>
        <v>119.50320000000001</v>
      </c>
      <c r="W3480" s="3">
        <f t="shared" si="1193"/>
        <v>119.50320000000001</v>
      </c>
      <c r="X3480" s="4" t="s">
        <v>5201</v>
      </c>
      <c r="Y3480" s="3">
        <v>39.51</v>
      </c>
      <c r="Z3480" s="3">
        <v>0</v>
      </c>
      <c r="AA3480" s="4">
        <f t="shared" si="1194"/>
        <v>131.30000000000001</v>
      </c>
      <c r="AB3480" s="3">
        <f t="shared" si="1195"/>
        <v>121.19999999999999</v>
      </c>
      <c r="AC3480" s="3">
        <v>38.179334807999993</v>
      </c>
      <c r="AD3480" s="3">
        <v>46.560164399999998</v>
      </c>
      <c r="AE3480" s="3">
        <f t="shared" si="1196"/>
        <v>92.879599999999996</v>
      </c>
      <c r="AF3480" s="3">
        <v>23.358400000000003</v>
      </c>
      <c r="AG3480" s="3">
        <v>22.46</v>
      </c>
      <c r="AH3480" s="3">
        <f t="shared" si="1197"/>
        <v>0</v>
      </c>
      <c r="AI3480" s="3">
        <f t="shared" si="1198"/>
        <v>0</v>
      </c>
      <c r="AJ3480" s="3">
        <v>64.614000000000004</v>
      </c>
      <c r="AK3480" s="3">
        <v>35.94</v>
      </c>
      <c r="AL3480" s="3">
        <f t="shared" si="1199"/>
        <v>0</v>
      </c>
      <c r="AM3480" s="2" t="str">
        <f t="shared" si="1200"/>
        <v>NA</v>
      </c>
      <c r="AN3480" s="3">
        <f t="shared" si="1201"/>
        <v>101</v>
      </c>
      <c r="AO3480" s="3">
        <f t="shared" si="1202"/>
        <v>43.228000000000002</v>
      </c>
      <c r="AP3480" s="3">
        <f t="shared" si="1203"/>
        <v>0</v>
      </c>
      <c r="AQ3480" s="3">
        <f t="shared" si="1204"/>
        <v>141.39999999999998</v>
      </c>
      <c r="AR3480" s="2" cm="1">
        <f t="array" ref="AR3480">MIN(_xlfn._xlws.FILTER(E3480:AQ3480,E3480:AQ3480&lt;&gt;0))</f>
        <v>22.46</v>
      </c>
      <c r="AS3480" s="3">
        <f t="shared" si="1205"/>
        <v>157.964</v>
      </c>
    </row>
    <row r="3481" spans="1:45" x14ac:dyDescent="0.25">
      <c r="A3481" t="s">
        <v>1999</v>
      </c>
      <c r="B3481" t="s">
        <v>34</v>
      </c>
      <c r="C3481">
        <v>83690</v>
      </c>
      <c r="D3481" s="3">
        <v>54</v>
      </c>
      <c r="E3481" s="3">
        <f t="shared" si="1180"/>
        <v>42.228000000000002</v>
      </c>
      <c r="F3481" s="3">
        <f t="shared" si="1181"/>
        <v>0</v>
      </c>
      <c r="G3481" s="3">
        <f t="shared" si="1182"/>
        <v>0</v>
      </c>
      <c r="H3481" s="3">
        <v>13.75</v>
      </c>
      <c r="I3481" s="3">
        <v>15.38</v>
      </c>
      <c r="J3481" s="3">
        <f t="shared" si="1206"/>
        <v>15.179400000000001</v>
      </c>
      <c r="K3481" s="3">
        <f t="shared" si="1179"/>
        <v>32.129999999999995</v>
      </c>
      <c r="L3481" s="3">
        <f t="shared" si="1183"/>
        <v>0</v>
      </c>
      <c r="M3481" s="3">
        <f t="shared" si="1184"/>
        <v>0</v>
      </c>
      <c r="N3481" s="3">
        <f t="shared" si="1185"/>
        <v>0</v>
      </c>
      <c r="O3481" s="3">
        <f t="shared" si="1186"/>
        <v>0</v>
      </c>
      <c r="P3481" s="3">
        <f t="shared" si="1187"/>
        <v>0</v>
      </c>
      <c r="Q3481" s="3">
        <f t="shared" si="1188"/>
        <v>0</v>
      </c>
      <c r="R3481" s="4">
        <f t="shared" si="1189"/>
        <v>32.4</v>
      </c>
      <c r="S3481" s="3">
        <v>13.318650000000002</v>
      </c>
      <c r="T3481" s="3">
        <f t="shared" si="1190"/>
        <v>0</v>
      </c>
      <c r="U3481" s="3">
        <f t="shared" si="1191"/>
        <v>32.4</v>
      </c>
      <c r="V3481" s="3">
        <f t="shared" si="1192"/>
        <v>31.946400000000001</v>
      </c>
      <c r="W3481" s="3">
        <f t="shared" si="1193"/>
        <v>31.946400000000001</v>
      </c>
      <c r="X3481" s="4">
        <v>0</v>
      </c>
      <c r="Y3481" s="3">
        <v>12.39</v>
      </c>
      <c r="Z3481" s="3">
        <v>0</v>
      </c>
      <c r="AA3481" s="4">
        <f t="shared" si="1194"/>
        <v>35.1</v>
      </c>
      <c r="AB3481" s="3">
        <f t="shared" si="1195"/>
        <v>32.4</v>
      </c>
      <c r="AC3481" s="3">
        <v>11.972714712</v>
      </c>
      <c r="AD3481" s="3">
        <v>14.600871600000001</v>
      </c>
      <c r="AE3481" s="3">
        <f t="shared" si="1196"/>
        <v>24.8292</v>
      </c>
      <c r="AF3481" s="3">
        <v>7.3216000000000001</v>
      </c>
      <c r="AG3481" s="3">
        <v>7.04</v>
      </c>
      <c r="AH3481" s="3">
        <f t="shared" si="1197"/>
        <v>0</v>
      </c>
      <c r="AI3481" s="3">
        <f t="shared" si="1198"/>
        <v>0</v>
      </c>
      <c r="AJ3481" s="3">
        <v>20.229000000000003</v>
      </c>
      <c r="AK3481" s="3">
        <v>11.26</v>
      </c>
      <c r="AL3481" s="3">
        <f t="shared" si="1199"/>
        <v>0</v>
      </c>
      <c r="AM3481" s="2">
        <f t="shared" si="1200"/>
        <v>0</v>
      </c>
      <c r="AN3481" s="3">
        <f t="shared" si="1201"/>
        <v>27</v>
      </c>
      <c r="AO3481" s="3">
        <f t="shared" si="1202"/>
        <v>11.555999999999999</v>
      </c>
      <c r="AP3481" s="3">
        <f t="shared" si="1203"/>
        <v>0</v>
      </c>
      <c r="AQ3481" s="3">
        <f t="shared" si="1204"/>
        <v>37.799999999999997</v>
      </c>
      <c r="AR3481" s="2" cm="1">
        <f t="array" ref="AR3481">MIN(_xlfn._xlws.FILTER(E3481:AQ3481,E3481:AQ3481&lt;&gt;0))</f>
        <v>7.04</v>
      </c>
      <c r="AS3481" s="3">
        <f t="shared" si="1205"/>
        <v>42.228000000000002</v>
      </c>
    </row>
    <row r="3482" spans="1:45" x14ac:dyDescent="0.25">
      <c r="A3482" t="s">
        <v>2000</v>
      </c>
      <c r="B3482" t="s">
        <v>34</v>
      </c>
      <c r="C3482">
        <v>83695</v>
      </c>
      <c r="D3482" s="3">
        <v>92</v>
      </c>
      <c r="E3482" s="3">
        <f t="shared" si="1180"/>
        <v>71.944000000000003</v>
      </c>
      <c r="F3482" s="3">
        <f t="shared" si="1181"/>
        <v>0</v>
      </c>
      <c r="G3482" s="3">
        <f t="shared" si="1182"/>
        <v>0</v>
      </c>
      <c r="H3482" s="3">
        <v>25.2</v>
      </c>
      <c r="I3482" s="3">
        <v>28.91</v>
      </c>
      <c r="J3482" s="3">
        <f t="shared" si="1206"/>
        <v>25.8612</v>
      </c>
      <c r="K3482" s="3">
        <f t="shared" si="1179"/>
        <v>54.739999999999995</v>
      </c>
      <c r="L3482" s="3">
        <f t="shared" si="1183"/>
        <v>0</v>
      </c>
      <c r="M3482" s="3">
        <f t="shared" si="1184"/>
        <v>0</v>
      </c>
      <c r="N3482" s="3">
        <f t="shared" si="1185"/>
        <v>0</v>
      </c>
      <c r="O3482" s="3">
        <f t="shared" si="1186"/>
        <v>0</v>
      </c>
      <c r="P3482" s="3">
        <f t="shared" si="1187"/>
        <v>0</v>
      </c>
      <c r="Q3482" s="3">
        <f t="shared" si="1188"/>
        <v>0</v>
      </c>
      <c r="R3482" s="4">
        <f t="shared" si="1189"/>
        <v>55.199999999999996</v>
      </c>
      <c r="S3482" s="3">
        <v>25.052990000000001</v>
      </c>
      <c r="T3482" s="3">
        <f t="shared" si="1190"/>
        <v>0</v>
      </c>
      <c r="U3482" s="3">
        <f t="shared" si="1191"/>
        <v>55.199999999999996</v>
      </c>
      <c r="V3482" s="3">
        <f t="shared" si="1192"/>
        <v>54.427199999999999</v>
      </c>
      <c r="W3482" s="3">
        <f t="shared" si="1193"/>
        <v>54.427199999999999</v>
      </c>
      <c r="X3482" s="4" t="s">
        <v>5201</v>
      </c>
      <c r="Y3482" s="3">
        <v>23.29</v>
      </c>
      <c r="Z3482" s="3">
        <v>0</v>
      </c>
      <c r="AA3482" s="4">
        <f t="shared" si="1194"/>
        <v>59.800000000000004</v>
      </c>
      <c r="AB3482" s="3">
        <f t="shared" si="1195"/>
        <v>55.199999999999996</v>
      </c>
      <c r="AC3482" s="3">
        <v>22.505611431999998</v>
      </c>
      <c r="AD3482" s="3">
        <v>27.4458676</v>
      </c>
      <c r="AE3482" s="3">
        <f t="shared" si="1196"/>
        <v>42.301600000000001</v>
      </c>
      <c r="AF3482" s="3">
        <v>13.759200000000002</v>
      </c>
      <c r="AG3482" s="3">
        <v>13.23</v>
      </c>
      <c r="AH3482" s="3">
        <f t="shared" si="1197"/>
        <v>0</v>
      </c>
      <c r="AI3482" s="3">
        <f t="shared" si="1198"/>
        <v>0</v>
      </c>
      <c r="AJ3482" s="3">
        <v>38.06</v>
      </c>
      <c r="AK3482" s="3">
        <v>21.16</v>
      </c>
      <c r="AL3482" s="3">
        <f t="shared" si="1199"/>
        <v>0</v>
      </c>
      <c r="AM3482" s="2" t="str">
        <f t="shared" si="1200"/>
        <v>NA</v>
      </c>
      <c r="AN3482" s="3">
        <f t="shared" si="1201"/>
        <v>46</v>
      </c>
      <c r="AO3482" s="3">
        <f t="shared" si="1202"/>
        <v>19.687999999999999</v>
      </c>
      <c r="AP3482" s="3">
        <f t="shared" si="1203"/>
        <v>0</v>
      </c>
      <c r="AQ3482" s="3">
        <f t="shared" si="1204"/>
        <v>64.399999999999991</v>
      </c>
      <c r="AR3482" s="2" cm="1">
        <f t="array" ref="AR3482">MIN(_xlfn._xlws.FILTER(E3482:AQ3482,E3482:AQ3482&lt;&gt;0))</f>
        <v>13.23</v>
      </c>
      <c r="AS3482" s="3">
        <f t="shared" si="1205"/>
        <v>71.944000000000003</v>
      </c>
    </row>
    <row r="3483" spans="1:45" x14ac:dyDescent="0.25">
      <c r="A3483" t="s">
        <v>2001</v>
      </c>
      <c r="B3483" t="s">
        <v>34</v>
      </c>
      <c r="C3483">
        <v>83698</v>
      </c>
      <c r="D3483" s="3">
        <v>222</v>
      </c>
      <c r="E3483" s="3">
        <f t="shared" si="1180"/>
        <v>173.60400000000001</v>
      </c>
      <c r="F3483" s="3">
        <f t="shared" si="1181"/>
        <v>0</v>
      </c>
      <c r="G3483" s="3">
        <f t="shared" si="1182"/>
        <v>0</v>
      </c>
      <c r="H3483" s="3">
        <v>73.319999999999993</v>
      </c>
      <c r="I3483" s="3">
        <v>75.78</v>
      </c>
      <c r="J3483" s="3">
        <f t="shared" si="1206"/>
        <v>62.404200000000003</v>
      </c>
      <c r="K3483" s="3">
        <f t="shared" si="1179"/>
        <v>132.09</v>
      </c>
      <c r="L3483" s="3">
        <f t="shared" si="1183"/>
        <v>0</v>
      </c>
      <c r="M3483" s="3">
        <f t="shared" si="1184"/>
        <v>0</v>
      </c>
      <c r="N3483" s="3">
        <f t="shared" si="1185"/>
        <v>0</v>
      </c>
      <c r="O3483" s="3">
        <f t="shared" si="1186"/>
        <v>0</v>
      </c>
      <c r="P3483" s="3">
        <f t="shared" si="1187"/>
        <v>0</v>
      </c>
      <c r="Q3483" s="3">
        <f t="shared" si="1188"/>
        <v>0</v>
      </c>
      <c r="R3483" s="4">
        <f t="shared" si="1189"/>
        <v>133.19999999999999</v>
      </c>
      <c r="S3483" s="3">
        <v>80.625710000000012</v>
      </c>
      <c r="T3483" s="3">
        <f t="shared" si="1190"/>
        <v>0</v>
      </c>
      <c r="U3483" s="3">
        <f t="shared" si="1191"/>
        <v>133.19999999999999</v>
      </c>
      <c r="V3483" s="3">
        <f t="shared" si="1192"/>
        <v>131.33520000000001</v>
      </c>
      <c r="W3483" s="3">
        <f t="shared" si="1193"/>
        <v>131.33520000000001</v>
      </c>
      <c r="X3483" s="4" t="s">
        <v>5201</v>
      </c>
      <c r="Y3483" s="3">
        <v>61.01</v>
      </c>
      <c r="Z3483" s="3">
        <v>0</v>
      </c>
      <c r="AA3483" s="4">
        <f t="shared" si="1194"/>
        <v>144.30000000000001</v>
      </c>
      <c r="AB3483" s="3">
        <f t="shared" si="1195"/>
        <v>133.19999999999999</v>
      </c>
      <c r="AC3483" s="3">
        <v>58.955232008000003</v>
      </c>
      <c r="AD3483" s="3">
        <v>71.896624400000007</v>
      </c>
      <c r="AE3483" s="3">
        <f t="shared" si="1196"/>
        <v>102.07559999999999</v>
      </c>
      <c r="AF3483" s="3">
        <v>36.077599999999997</v>
      </c>
      <c r="AG3483" s="3">
        <v>34.69</v>
      </c>
      <c r="AH3483" s="3">
        <f t="shared" si="1197"/>
        <v>0</v>
      </c>
      <c r="AI3483" s="3">
        <f t="shared" si="1198"/>
        <v>0</v>
      </c>
      <c r="AJ3483" s="3">
        <v>99.781000000000006</v>
      </c>
      <c r="AK3483" s="3">
        <v>55.49</v>
      </c>
      <c r="AL3483" s="3">
        <f t="shared" si="1199"/>
        <v>0</v>
      </c>
      <c r="AM3483" s="2" t="str">
        <f t="shared" si="1200"/>
        <v>NA</v>
      </c>
      <c r="AN3483" s="3">
        <f t="shared" si="1201"/>
        <v>111</v>
      </c>
      <c r="AO3483" s="3">
        <f t="shared" si="1202"/>
        <v>47.507999999999996</v>
      </c>
      <c r="AP3483" s="3">
        <f t="shared" si="1203"/>
        <v>0</v>
      </c>
      <c r="AQ3483" s="3">
        <f t="shared" si="1204"/>
        <v>155.39999999999998</v>
      </c>
      <c r="AR3483" s="2" cm="1">
        <f t="array" ref="AR3483">MIN(_xlfn._xlws.FILTER(E3483:AQ3483,E3483:AQ3483&lt;&gt;0))</f>
        <v>34.69</v>
      </c>
      <c r="AS3483" s="3">
        <f t="shared" si="1205"/>
        <v>173.60400000000001</v>
      </c>
    </row>
    <row r="3484" spans="1:45" x14ac:dyDescent="0.25">
      <c r="A3484" t="s">
        <v>2002</v>
      </c>
      <c r="B3484" t="s">
        <v>34</v>
      </c>
      <c r="C3484">
        <v>83700</v>
      </c>
      <c r="D3484" s="3">
        <v>73</v>
      </c>
      <c r="E3484" s="3">
        <f t="shared" si="1180"/>
        <v>57.085999999999999</v>
      </c>
      <c r="F3484" s="3">
        <f t="shared" si="1181"/>
        <v>0</v>
      </c>
      <c r="G3484" s="3">
        <f t="shared" si="1182"/>
        <v>0</v>
      </c>
      <c r="H3484" s="3">
        <v>22.34</v>
      </c>
      <c r="I3484" s="3">
        <v>25.12</v>
      </c>
      <c r="J3484" s="3">
        <f t="shared" si="1206"/>
        <v>20.520300000000002</v>
      </c>
      <c r="K3484" s="3">
        <f t="shared" si="1179"/>
        <v>43.434999999999995</v>
      </c>
      <c r="L3484" s="3">
        <f t="shared" si="1183"/>
        <v>0</v>
      </c>
      <c r="M3484" s="3">
        <f t="shared" si="1184"/>
        <v>0</v>
      </c>
      <c r="N3484" s="3">
        <f t="shared" si="1185"/>
        <v>0</v>
      </c>
      <c r="O3484" s="3">
        <f t="shared" si="1186"/>
        <v>0</v>
      </c>
      <c r="P3484" s="3">
        <f t="shared" si="1187"/>
        <v>0</v>
      </c>
      <c r="Q3484" s="3">
        <f t="shared" si="1188"/>
        <v>0</v>
      </c>
      <c r="R3484" s="4">
        <f t="shared" si="1189"/>
        <v>43.8</v>
      </c>
      <c r="S3484" s="3">
        <v>21.779910000000001</v>
      </c>
      <c r="T3484" s="3">
        <f t="shared" si="1190"/>
        <v>0</v>
      </c>
      <c r="U3484" s="3">
        <f t="shared" si="1191"/>
        <v>43.8</v>
      </c>
      <c r="V3484" s="3">
        <f t="shared" si="1192"/>
        <v>43.186799999999998</v>
      </c>
      <c r="W3484" s="3">
        <f t="shared" si="1193"/>
        <v>43.186799999999998</v>
      </c>
      <c r="X3484" s="4" t="s">
        <v>5201</v>
      </c>
      <c r="Y3484" s="3">
        <v>20.239999999999998</v>
      </c>
      <c r="Z3484" s="3">
        <v>0</v>
      </c>
      <c r="AA3484" s="4">
        <f t="shared" si="1194"/>
        <v>47.45</v>
      </c>
      <c r="AB3484" s="3">
        <f t="shared" si="1195"/>
        <v>43.8</v>
      </c>
      <c r="AC3484" s="3">
        <v>19.558332991999997</v>
      </c>
      <c r="AD3484" s="3">
        <v>23.851625599999998</v>
      </c>
      <c r="AE3484" s="3">
        <f t="shared" si="1196"/>
        <v>33.565399999999997</v>
      </c>
      <c r="AF3484" s="3">
        <v>11.9704</v>
      </c>
      <c r="AG3484" s="3">
        <v>11.51</v>
      </c>
      <c r="AH3484" s="3">
        <f t="shared" si="1197"/>
        <v>0</v>
      </c>
      <c r="AI3484" s="3">
        <f t="shared" si="1198"/>
        <v>0</v>
      </c>
      <c r="AJ3484" s="3">
        <v>33.099000000000004</v>
      </c>
      <c r="AK3484" s="3">
        <v>18.399999999999999</v>
      </c>
      <c r="AL3484" s="3">
        <f t="shared" si="1199"/>
        <v>0</v>
      </c>
      <c r="AM3484" s="2" t="str">
        <f t="shared" si="1200"/>
        <v>NA</v>
      </c>
      <c r="AN3484" s="3">
        <f t="shared" si="1201"/>
        <v>36.5</v>
      </c>
      <c r="AO3484" s="3">
        <f t="shared" si="1202"/>
        <v>15.622</v>
      </c>
      <c r="AP3484" s="3">
        <f t="shared" si="1203"/>
        <v>0</v>
      </c>
      <c r="AQ3484" s="3">
        <f t="shared" si="1204"/>
        <v>51.099999999999994</v>
      </c>
      <c r="AR3484" s="2" cm="1">
        <f t="array" ref="AR3484">MIN(_xlfn._xlws.FILTER(E3484:AQ3484,E3484:AQ3484&lt;&gt;0))</f>
        <v>11.51</v>
      </c>
      <c r="AS3484" s="3">
        <f t="shared" si="1205"/>
        <v>57.085999999999999</v>
      </c>
    </row>
    <row r="3485" spans="1:45" x14ac:dyDescent="0.25">
      <c r="A3485" t="s">
        <v>2003</v>
      </c>
      <c r="B3485" t="s">
        <v>34</v>
      </c>
      <c r="C3485">
        <v>83701</v>
      </c>
      <c r="D3485" s="3">
        <v>106</v>
      </c>
      <c r="E3485" s="3">
        <f t="shared" si="1180"/>
        <v>82.891999999999996</v>
      </c>
      <c r="F3485" s="3">
        <f t="shared" si="1181"/>
        <v>0</v>
      </c>
      <c r="G3485" s="3">
        <f t="shared" si="1182"/>
        <v>0</v>
      </c>
      <c r="H3485" s="3">
        <v>53.85</v>
      </c>
      <c r="I3485" s="3">
        <v>55.41</v>
      </c>
      <c r="J3485" s="3">
        <f t="shared" si="1206"/>
        <v>29.796600000000002</v>
      </c>
      <c r="K3485" s="3">
        <f t="shared" si="1179"/>
        <v>63.07</v>
      </c>
      <c r="L3485" s="3">
        <f t="shared" si="1183"/>
        <v>0</v>
      </c>
      <c r="M3485" s="3">
        <f t="shared" si="1184"/>
        <v>0</v>
      </c>
      <c r="N3485" s="3">
        <f t="shared" si="1185"/>
        <v>0</v>
      </c>
      <c r="O3485" s="3">
        <f t="shared" si="1186"/>
        <v>0</v>
      </c>
      <c r="P3485" s="3">
        <f t="shared" si="1187"/>
        <v>0</v>
      </c>
      <c r="Q3485" s="3">
        <f t="shared" si="1188"/>
        <v>0</v>
      </c>
      <c r="R3485" s="4">
        <f t="shared" si="1189"/>
        <v>63.599999999999994</v>
      </c>
      <c r="S3485" s="3">
        <v>58.95026</v>
      </c>
      <c r="T3485" s="3">
        <f t="shared" si="1190"/>
        <v>0</v>
      </c>
      <c r="U3485" s="3">
        <f t="shared" si="1191"/>
        <v>63.599999999999994</v>
      </c>
      <c r="V3485" s="3">
        <f t="shared" si="1192"/>
        <v>62.709600000000002</v>
      </c>
      <c r="W3485" s="3">
        <f t="shared" si="1193"/>
        <v>62.709600000000002</v>
      </c>
      <c r="X3485" s="4" t="s">
        <v>5201</v>
      </c>
      <c r="Y3485" s="3">
        <v>35.119999999999997</v>
      </c>
      <c r="Z3485" s="3">
        <v>0</v>
      </c>
      <c r="AA3485" s="4">
        <f t="shared" si="1194"/>
        <v>68.900000000000006</v>
      </c>
      <c r="AB3485" s="3">
        <f t="shared" si="1195"/>
        <v>63.599999999999994</v>
      </c>
      <c r="AC3485" s="3">
        <v>33.937186496000002</v>
      </c>
      <c r="AD3485" s="3">
        <v>41.386812800000001</v>
      </c>
      <c r="AE3485" s="3">
        <f t="shared" si="1196"/>
        <v>48.738799999999998</v>
      </c>
      <c r="AF3485" s="3">
        <v>26.374400000000001</v>
      </c>
      <c r="AG3485" s="3">
        <v>25.36</v>
      </c>
      <c r="AH3485" s="3">
        <f t="shared" si="1197"/>
        <v>0</v>
      </c>
      <c r="AI3485" s="3">
        <f t="shared" si="1198"/>
        <v>0</v>
      </c>
      <c r="AJ3485" s="3">
        <v>72.963000000000008</v>
      </c>
      <c r="AK3485" s="3">
        <v>40.58</v>
      </c>
      <c r="AL3485" s="3">
        <f t="shared" si="1199"/>
        <v>0</v>
      </c>
      <c r="AM3485" s="2" t="str">
        <f t="shared" si="1200"/>
        <v>NA</v>
      </c>
      <c r="AN3485" s="3">
        <f t="shared" si="1201"/>
        <v>53</v>
      </c>
      <c r="AO3485" s="3">
        <f t="shared" si="1202"/>
        <v>22.684000000000001</v>
      </c>
      <c r="AP3485" s="3">
        <f t="shared" si="1203"/>
        <v>0</v>
      </c>
      <c r="AQ3485" s="3">
        <f t="shared" si="1204"/>
        <v>74.199999999999989</v>
      </c>
      <c r="AR3485" s="2" cm="1">
        <f t="array" ref="AR3485">MIN(_xlfn._xlws.FILTER(E3485:AQ3485,E3485:AQ3485&lt;&gt;0))</f>
        <v>22.684000000000001</v>
      </c>
      <c r="AS3485" s="3">
        <f t="shared" si="1205"/>
        <v>82.891999999999996</v>
      </c>
    </row>
    <row r="3486" spans="1:45" x14ac:dyDescent="0.25">
      <c r="A3486" t="s">
        <v>2004</v>
      </c>
      <c r="B3486" t="s">
        <v>34</v>
      </c>
      <c r="C3486">
        <v>83704</v>
      </c>
      <c r="D3486" s="3">
        <v>126</v>
      </c>
      <c r="E3486" s="3">
        <f t="shared" si="1180"/>
        <v>98.532000000000011</v>
      </c>
      <c r="F3486" s="3">
        <f t="shared" si="1181"/>
        <v>0</v>
      </c>
      <c r="G3486" s="3">
        <f t="shared" si="1182"/>
        <v>0</v>
      </c>
      <c r="H3486" s="3">
        <v>61.87</v>
      </c>
      <c r="I3486" s="3">
        <v>70.42</v>
      </c>
      <c r="J3486" s="3">
        <f t="shared" si="1206"/>
        <v>35.418600000000005</v>
      </c>
      <c r="K3486" s="3">
        <f t="shared" si="1179"/>
        <v>74.97</v>
      </c>
      <c r="L3486" s="3">
        <f t="shared" si="1183"/>
        <v>0</v>
      </c>
      <c r="M3486" s="3">
        <f t="shared" si="1184"/>
        <v>0</v>
      </c>
      <c r="N3486" s="3">
        <f t="shared" si="1185"/>
        <v>0</v>
      </c>
      <c r="O3486" s="3">
        <f t="shared" si="1186"/>
        <v>0</v>
      </c>
      <c r="P3486" s="3">
        <f t="shared" si="1187"/>
        <v>0</v>
      </c>
      <c r="Q3486" s="3">
        <f t="shared" si="1188"/>
        <v>0</v>
      </c>
      <c r="R3486" s="4">
        <f t="shared" si="1189"/>
        <v>75.599999999999994</v>
      </c>
      <c r="S3486" s="3">
        <v>61.039460000000005</v>
      </c>
      <c r="T3486" s="3">
        <f t="shared" si="1190"/>
        <v>0</v>
      </c>
      <c r="U3486" s="3">
        <f t="shared" si="1191"/>
        <v>75.599999999999994</v>
      </c>
      <c r="V3486" s="3">
        <f t="shared" si="1192"/>
        <v>74.541600000000003</v>
      </c>
      <c r="W3486" s="3">
        <f t="shared" si="1193"/>
        <v>74.541600000000003</v>
      </c>
      <c r="X3486" s="4" t="s">
        <v>5201</v>
      </c>
      <c r="Y3486" s="3">
        <v>50.84</v>
      </c>
      <c r="Z3486" s="3">
        <v>0</v>
      </c>
      <c r="AA3486" s="4">
        <f t="shared" si="1194"/>
        <v>81.900000000000006</v>
      </c>
      <c r="AB3486" s="3">
        <f t="shared" si="1195"/>
        <v>75.599999999999994</v>
      </c>
      <c r="AC3486" s="3">
        <v>49.127749472000005</v>
      </c>
      <c r="AD3486" s="3">
        <v>59.911889600000009</v>
      </c>
      <c r="AE3486" s="3">
        <f t="shared" si="1196"/>
        <v>57.934799999999996</v>
      </c>
      <c r="AF3486" s="3">
        <v>33.529600000000002</v>
      </c>
      <c r="AG3486" s="3">
        <v>32.24</v>
      </c>
      <c r="AH3486" s="3">
        <f t="shared" si="1197"/>
        <v>0</v>
      </c>
      <c r="AI3486" s="3">
        <f t="shared" si="1198"/>
        <v>0</v>
      </c>
      <c r="AJ3486" s="3">
        <v>92.73</v>
      </c>
      <c r="AK3486" s="3">
        <v>51.58</v>
      </c>
      <c r="AL3486" s="3">
        <f t="shared" si="1199"/>
        <v>0</v>
      </c>
      <c r="AM3486" s="2" t="str">
        <f t="shared" si="1200"/>
        <v>NA</v>
      </c>
      <c r="AN3486" s="3">
        <f t="shared" si="1201"/>
        <v>63</v>
      </c>
      <c r="AO3486" s="3">
        <f t="shared" si="1202"/>
        <v>26.963999999999999</v>
      </c>
      <c r="AP3486" s="3">
        <f t="shared" si="1203"/>
        <v>0</v>
      </c>
      <c r="AQ3486" s="3">
        <f t="shared" si="1204"/>
        <v>88.199999999999989</v>
      </c>
      <c r="AR3486" s="2" cm="1">
        <f t="array" ref="AR3486">MIN(_xlfn._xlws.FILTER(E3486:AQ3486,E3486:AQ3486&lt;&gt;0))</f>
        <v>26.963999999999999</v>
      </c>
      <c r="AS3486" s="3">
        <f t="shared" si="1205"/>
        <v>98.532000000000011</v>
      </c>
    </row>
    <row r="3487" spans="1:45" x14ac:dyDescent="0.25">
      <c r="A3487" t="s">
        <v>2005</v>
      </c>
      <c r="B3487" t="s">
        <v>34</v>
      </c>
      <c r="C3487">
        <v>83718</v>
      </c>
      <c r="D3487" s="3">
        <v>64</v>
      </c>
      <c r="E3487" s="3">
        <f t="shared" si="1180"/>
        <v>50.048000000000002</v>
      </c>
      <c r="F3487" s="3">
        <f t="shared" si="1181"/>
        <v>0</v>
      </c>
      <c r="G3487" s="3">
        <f t="shared" si="1182"/>
        <v>0</v>
      </c>
      <c r="H3487" s="3">
        <v>16.04</v>
      </c>
      <c r="I3487" s="3">
        <v>18.29</v>
      </c>
      <c r="J3487" s="3">
        <f t="shared" si="1206"/>
        <v>17.990400000000001</v>
      </c>
      <c r="K3487" s="3">
        <f t="shared" si="1179"/>
        <v>38.08</v>
      </c>
      <c r="L3487" s="3">
        <f t="shared" si="1183"/>
        <v>0</v>
      </c>
      <c r="M3487" s="3">
        <f t="shared" si="1184"/>
        <v>0</v>
      </c>
      <c r="N3487" s="3">
        <f t="shared" si="1185"/>
        <v>0</v>
      </c>
      <c r="O3487" s="3">
        <f t="shared" si="1186"/>
        <v>0</v>
      </c>
      <c r="P3487" s="3">
        <f t="shared" si="1187"/>
        <v>0</v>
      </c>
      <c r="Q3487" s="3">
        <f t="shared" si="1188"/>
        <v>0</v>
      </c>
      <c r="R3487" s="4">
        <f t="shared" si="1189"/>
        <v>38.4</v>
      </c>
      <c r="S3487" s="3">
        <v>17.618919999999999</v>
      </c>
      <c r="T3487" s="3">
        <f t="shared" si="1190"/>
        <v>0</v>
      </c>
      <c r="U3487" s="3">
        <f t="shared" si="1191"/>
        <v>38.4</v>
      </c>
      <c r="V3487" s="3">
        <f t="shared" si="1192"/>
        <v>37.862400000000001</v>
      </c>
      <c r="W3487" s="3">
        <f t="shared" si="1193"/>
        <v>37.862400000000001</v>
      </c>
      <c r="X3487" s="4" t="s">
        <v>5201</v>
      </c>
      <c r="Y3487" s="3">
        <v>14.72</v>
      </c>
      <c r="Z3487" s="3">
        <v>0</v>
      </c>
      <c r="AA3487" s="4">
        <f t="shared" si="1194"/>
        <v>41.6</v>
      </c>
      <c r="AB3487" s="3">
        <f t="shared" si="1195"/>
        <v>38.4</v>
      </c>
      <c r="AC3487" s="3">
        <v>14.224242176000001</v>
      </c>
      <c r="AD3487" s="3">
        <v>17.346636800000002</v>
      </c>
      <c r="AE3487" s="3">
        <f t="shared" si="1196"/>
        <v>29.427199999999999</v>
      </c>
      <c r="AF3487" s="3">
        <v>8.7047999999999988</v>
      </c>
      <c r="AG3487" s="3">
        <v>8.3699999999999992</v>
      </c>
      <c r="AH3487" s="3">
        <f t="shared" si="1197"/>
        <v>0</v>
      </c>
      <c r="AI3487" s="3">
        <f t="shared" si="1198"/>
        <v>0</v>
      </c>
      <c r="AJ3487" s="3">
        <v>24.068000000000001</v>
      </c>
      <c r="AK3487" s="3">
        <v>13.39</v>
      </c>
      <c r="AL3487" s="3">
        <f t="shared" si="1199"/>
        <v>0</v>
      </c>
      <c r="AM3487" s="2" t="str">
        <f t="shared" si="1200"/>
        <v>NA</v>
      </c>
      <c r="AN3487" s="3">
        <f t="shared" si="1201"/>
        <v>32</v>
      </c>
      <c r="AO3487" s="3">
        <f t="shared" si="1202"/>
        <v>13.696</v>
      </c>
      <c r="AP3487" s="3">
        <f t="shared" si="1203"/>
        <v>0</v>
      </c>
      <c r="AQ3487" s="3">
        <f t="shared" si="1204"/>
        <v>44.8</v>
      </c>
      <c r="AR3487" s="2" cm="1">
        <f t="array" ref="AR3487">MIN(_xlfn._xlws.FILTER(E3487:AQ3487,E3487:AQ3487&lt;&gt;0))</f>
        <v>8.3699999999999992</v>
      </c>
      <c r="AS3487" s="3">
        <f t="shared" si="1205"/>
        <v>50.048000000000002</v>
      </c>
    </row>
    <row r="3488" spans="1:45" x14ac:dyDescent="0.25">
      <c r="A3488" t="s">
        <v>2006</v>
      </c>
      <c r="B3488" t="s">
        <v>34</v>
      </c>
      <c r="C3488">
        <v>83721</v>
      </c>
      <c r="D3488" s="3">
        <v>96</v>
      </c>
      <c r="E3488" s="3">
        <f t="shared" si="1180"/>
        <v>75.072000000000003</v>
      </c>
      <c r="F3488" s="3">
        <f t="shared" si="1181"/>
        <v>0</v>
      </c>
      <c r="G3488" s="3">
        <f t="shared" si="1182"/>
        <v>0</v>
      </c>
      <c r="H3488" s="3">
        <v>18.899999999999999</v>
      </c>
      <c r="I3488" s="3">
        <v>21.29</v>
      </c>
      <c r="J3488" s="3">
        <f t="shared" si="1206"/>
        <v>26.985600000000002</v>
      </c>
      <c r="K3488" s="3">
        <f t="shared" si="1179"/>
        <v>57.12</v>
      </c>
      <c r="L3488" s="3">
        <f t="shared" si="1183"/>
        <v>0</v>
      </c>
      <c r="M3488" s="3">
        <f t="shared" si="1184"/>
        <v>0</v>
      </c>
      <c r="N3488" s="3">
        <f t="shared" si="1185"/>
        <v>0</v>
      </c>
      <c r="O3488" s="3">
        <f t="shared" si="1186"/>
        <v>0</v>
      </c>
      <c r="P3488" s="3">
        <f t="shared" si="1187"/>
        <v>0</v>
      </c>
      <c r="Q3488" s="3">
        <f t="shared" si="1188"/>
        <v>0</v>
      </c>
      <c r="R3488" s="4">
        <f t="shared" si="1189"/>
        <v>57.599999999999994</v>
      </c>
      <c r="S3488" s="3">
        <v>20.508980000000001</v>
      </c>
      <c r="T3488" s="3">
        <f t="shared" si="1190"/>
        <v>0</v>
      </c>
      <c r="U3488" s="3">
        <f t="shared" si="1191"/>
        <v>57.599999999999994</v>
      </c>
      <c r="V3488" s="3">
        <f t="shared" si="1192"/>
        <v>56.793599999999998</v>
      </c>
      <c r="W3488" s="3">
        <f t="shared" si="1193"/>
        <v>56.793599999999998</v>
      </c>
      <c r="X3488" s="4">
        <v>0</v>
      </c>
      <c r="Y3488" s="3">
        <v>12.34</v>
      </c>
      <c r="Z3488" s="3">
        <v>0</v>
      </c>
      <c r="AA3488" s="4">
        <f t="shared" si="1194"/>
        <v>62.400000000000006</v>
      </c>
      <c r="AB3488" s="3">
        <f t="shared" si="1195"/>
        <v>57.599999999999994</v>
      </c>
      <c r="AC3488" s="3">
        <v>11.924398672000001</v>
      </c>
      <c r="AD3488" s="3">
        <v>14.541949600000001</v>
      </c>
      <c r="AE3488" s="3">
        <f t="shared" si="1196"/>
        <v>44.140799999999999</v>
      </c>
      <c r="AF3488" s="3">
        <v>9.7552000000000003</v>
      </c>
      <c r="AG3488" s="3">
        <v>9.3800000000000008</v>
      </c>
      <c r="AH3488" s="3">
        <f t="shared" si="1197"/>
        <v>0</v>
      </c>
      <c r="AI3488" s="3">
        <f t="shared" si="1198"/>
        <v>0</v>
      </c>
      <c r="AJ3488" s="3">
        <v>26.961000000000006</v>
      </c>
      <c r="AK3488" s="3">
        <v>15.6</v>
      </c>
      <c r="AL3488" s="3">
        <f t="shared" si="1199"/>
        <v>0</v>
      </c>
      <c r="AM3488" s="2">
        <f t="shared" si="1200"/>
        <v>0</v>
      </c>
      <c r="AN3488" s="3">
        <f t="shared" si="1201"/>
        <v>48</v>
      </c>
      <c r="AO3488" s="3">
        <f t="shared" si="1202"/>
        <v>20.544</v>
      </c>
      <c r="AP3488" s="3">
        <f t="shared" si="1203"/>
        <v>0</v>
      </c>
      <c r="AQ3488" s="3">
        <f t="shared" si="1204"/>
        <v>67.199999999999989</v>
      </c>
      <c r="AR3488" s="2" cm="1">
        <f t="array" ref="AR3488">MIN(_xlfn._xlws.FILTER(E3488:AQ3488,E3488:AQ3488&lt;&gt;0))</f>
        <v>9.3800000000000008</v>
      </c>
      <c r="AS3488" s="3">
        <f t="shared" si="1205"/>
        <v>75.072000000000003</v>
      </c>
    </row>
    <row r="3489" spans="1:45" x14ac:dyDescent="0.25">
      <c r="A3489" t="s">
        <v>2007</v>
      </c>
      <c r="B3489" t="s">
        <v>34</v>
      </c>
      <c r="C3489">
        <v>83735</v>
      </c>
      <c r="D3489" s="3">
        <v>53</v>
      </c>
      <c r="E3489" s="3">
        <f t="shared" si="1180"/>
        <v>41.445999999999998</v>
      </c>
      <c r="F3489" s="3">
        <f t="shared" si="1181"/>
        <v>0</v>
      </c>
      <c r="G3489" s="3">
        <f t="shared" si="1182"/>
        <v>0</v>
      </c>
      <c r="H3489" s="3">
        <v>13.18</v>
      </c>
      <c r="I3489" s="3">
        <v>14.96</v>
      </c>
      <c r="J3489" s="3">
        <f t="shared" si="1206"/>
        <v>14.898300000000001</v>
      </c>
      <c r="K3489" s="3">
        <f t="shared" si="1179"/>
        <v>31.535</v>
      </c>
      <c r="L3489" s="3">
        <f t="shared" si="1183"/>
        <v>0</v>
      </c>
      <c r="M3489" s="3">
        <f t="shared" si="1184"/>
        <v>0</v>
      </c>
      <c r="N3489" s="3">
        <f t="shared" si="1185"/>
        <v>0</v>
      </c>
      <c r="O3489" s="3">
        <f t="shared" si="1186"/>
        <v>0</v>
      </c>
      <c r="P3489" s="3">
        <f t="shared" si="1187"/>
        <v>0</v>
      </c>
      <c r="Q3489" s="3">
        <f t="shared" si="1188"/>
        <v>0</v>
      </c>
      <c r="R3489" s="4">
        <f t="shared" si="1189"/>
        <v>31.799999999999997</v>
      </c>
      <c r="S3489" s="3">
        <v>12.953040000000001</v>
      </c>
      <c r="T3489" s="3">
        <f t="shared" si="1190"/>
        <v>0</v>
      </c>
      <c r="U3489" s="3">
        <f t="shared" si="1191"/>
        <v>31.799999999999997</v>
      </c>
      <c r="V3489" s="3">
        <f t="shared" si="1192"/>
        <v>31.354800000000001</v>
      </c>
      <c r="W3489" s="3">
        <f t="shared" si="1193"/>
        <v>31.354800000000001</v>
      </c>
      <c r="X3489" s="4">
        <v>0</v>
      </c>
      <c r="Y3489" s="3">
        <v>12.03</v>
      </c>
      <c r="Z3489" s="3">
        <v>0</v>
      </c>
      <c r="AA3489" s="4">
        <f t="shared" si="1194"/>
        <v>34.450000000000003</v>
      </c>
      <c r="AB3489" s="3">
        <f t="shared" si="1195"/>
        <v>31.799999999999997</v>
      </c>
      <c r="AC3489" s="3">
        <v>11.624839224</v>
      </c>
      <c r="AD3489" s="3">
        <v>14.176633200000001</v>
      </c>
      <c r="AE3489" s="3">
        <f t="shared" si="1196"/>
        <v>24.369399999999999</v>
      </c>
      <c r="AF3489" s="3">
        <v>7.1135999999999999</v>
      </c>
      <c r="AG3489" s="3">
        <v>6.84</v>
      </c>
      <c r="AH3489" s="3">
        <f t="shared" si="1197"/>
        <v>0</v>
      </c>
      <c r="AI3489" s="3">
        <f t="shared" si="1198"/>
        <v>0</v>
      </c>
      <c r="AJ3489" s="3">
        <v>19.701000000000001</v>
      </c>
      <c r="AK3489" s="3">
        <v>10.94</v>
      </c>
      <c r="AL3489" s="3">
        <f t="shared" si="1199"/>
        <v>0</v>
      </c>
      <c r="AM3489" s="2">
        <f t="shared" si="1200"/>
        <v>0</v>
      </c>
      <c r="AN3489" s="3">
        <f t="shared" si="1201"/>
        <v>26.5</v>
      </c>
      <c r="AO3489" s="3">
        <f t="shared" si="1202"/>
        <v>11.342000000000001</v>
      </c>
      <c r="AP3489" s="3">
        <f t="shared" si="1203"/>
        <v>0</v>
      </c>
      <c r="AQ3489" s="3">
        <f t="shared" si="1204"/>
        <v>37.099999999999994</v>
      </c>
      <c r="AR3489" s="2" cm="1">
        <f t="array" ref="AR3489">MIN(_xlfn._xlws.FILTER(E3489:AQ3489,E3489:AQ3489&lt;&gt;0))</f>
        <v>6.84</v>
      </c>
      <c r="AS3489" s="3">
        <f t="shared" si="1205"/>
        <v>41.445999999999998</v>
      </c>
    </row>
    <row r="3490" spans="1:45" x14ac:dyDescent="0.25">
      <c r="A3490" t="s">
        <v>2008</v>
      </c>
      <c r="B3490" t="s">
        <v>34</v>
      </c>
      <c r="C3490">
        <v>83785</v>
      </c>
      <c r="D3490" s="3">
        <v>105</v>
      </c>
      <c r="E3490" s="3">
        <f t="shared" si="1180"/>
        <v>82.11</v>
      </c>
      <c r="F3490" s="3">
        <f t="shared" si="1181"/>
        <v>0</v>
      </c>
      <c r="G3490" s="3">
        <f t="shared" si="1182"/>
        <v>0</v>
      </c>
      <c r="H3490" s="3">
        <v>48.12</v>
      </c>
      <c r="I3490" s="3">
        <v>54.89</v>
      </c>
      <c r="J3490" s="3">
        <f t="shared" si="1206"/>
        <v>29.515500000000003</v>
      </c>
      <c r="K3490" s="3">
        <f t="shared" si="1179"/>
        <v>62.474999999999994</v>
      </c>
      <c r="L3490" s="3">
        <f t="shared" si="1183"/>
        <v>0</v>
      </c>
      <c r="M3490" s="3">
        <f t="shared" si="1184"/>
        <v>0</v>
      </c>
      <c r="N3490" s="3">
        <f t="shared" si="1185"/>
        <v>0</v>
      </c>
      <c r="O3490" s="3">
        <f t="shared" si="1186"/>
        <v>0</v>
      </c>
      <c r="P3490" s="3">
        <f t="shared" si="1187"/>
        <v>0</v>
      </c>
      <c r="Q3490" s="3">
        <f t="shared" si="1188"/>
        <v>0</v>
      </c>
      <c r="R3490" s="4">
        <f t="shared" si="1189"/>
        <v>63</v>
      </c>
      <c r="S3490" s="3">
        <v>47.581530000000001</v>
      </c>
      <c r="T3490" s="3">
        <f t="shared" si="1190"/>
        <v>0</v>
      </c>
      <c r="U3490" s="3">
        <f t="shared" si="1191"/>
        <v>63</v>
      </c>
      <c r="V3490" s="3">
        <f t="shared" si="1192"/>
        <v>62.118000000000002</v>
      </c>
      <c r="W3490" s="3">
        <f t="shared" si="1193"/>
        <v>62.118000000000002</v>
      </c>
      <c r="X3490" s="4" t="s">
        <v>5201</v>
      </c>
      <c r="Y3490" s="3">
        <v>25.42</v>
      </c>
      <c r="Z3490" s="3">
        <v>0</v>
      </c>
      <c r="AA3490" s="4">
        <f t="shared" si="1194"/>
        <v>68.25</v>
      </c>
      <c r="AB3490" s="3">
        <f t="shared" si="1195"/>
        <v>63</v>
      </c>
      <c r="AC3490" s="3">
        <v>24.563874736000002</v>
      </c>
      <c r="AD3490" s="3">
        <v>29.955944800000005</v>
      </c>
      <c r="AE3490" s="3">
        <f t="shared" si="1196"/>
        <v>48.278999999999996</v>
      </c>
      <c r="AF3490" s="3">
        <v>26.135200000000001</v>
      </c>
      <c r="AG3490" s="3">
        <v>25.13</v>
      </c>
      <c r="AH3490" s="3">
        <f t="shared" si="1197"/>
        <v>0</v>
      </c>
      <c r="AI3490" s="3">
        <f t="shared" si="1198"/>
        <v>0</v>
      </c>
      <c r="AJ3490" s="3">
        <v>72.281000000000006</v>
      </c>
      <c r="AK3490" s="3">
        <v>40.21</v>
      </c>
      <c r="AL3490" s="3">
        <f t="shared" si="1199"/>
        <v>0</v>
      </c>
      <c r="AM3490" s="2" t="str">
        <f t="shared" si="1200"/>
        <v>NA</v>
      </c>
      <c r="AN3490" s="3">
        <f t="shared" si="1201"/>
        <v>52.5</v>
      </c>
      <c r="AO3490" s="3">
        <f t="shared" si="1202"/>
        <v>22.47</v>
      </c>
      <c r="AP3490" s="3">
        <f t="shared" si="1203"/>
        <v>0</v>
      </c>
      <c r="AQ3490" s="3">
        <f t="shared" si="1204"/>
        <v>73.5</v>
      </c>
      <c r="AR3490" s="2" cm="1">
        <f t="array" ref="AR3490">MIN(_xlfn._xlws.FILTER(E3490:AQ3490,E3490:AQ3490&lt;&gt;0))</f>
        <v>22.47</v>
      </c>
      <c r="AS3490" s="3">
        <f t="shared" si="1205"/>
        <v>82.11</v>
      </c>
    </row>
    <row r="3491" spans="1:45" x14ac:dyDescent="0.25">
      <c r="A3491" t="s">
        <v>2009</v>
      </c>
      <c r="B3491" t="s">
        <v>34</v>
      </c>
      <c r="C3491">
        <v>83789</v>
      </c>
      <c r="D3491" s="3">
        <v>78</v>
      </c>
      <c r="E3491" s="3">
        <f t="shared" si="1180"/>
        <v>60.996000000000002</v>
      </c>
      <c r="F3491" s="3">
        <f t="shared" si="1181"/>
        <v>0</v>
      </c>
      <c r="G3491" s="3">
        <f t="shared" si="1182"/>
        <v>0</v>
      </c>
      <c r="H3491" s="3">
        <v>38.380000000000003</v>
      </c>
      <c r="I3491" s="3">
        <v>40.31</v>
      </c>
      <c r="J3491" s="3">
        <f t="shared" si="1206"/>
        <v>21.925800000000002</v>
      </c>
      <c r="K3491" s="3">
        <f t="shared" si="1179"/>
        <v>46.41</v>
      </c>
      <c r="L3491" s="3">
        <f t="shared" si="1183"/>
        <v>0</v>
      </c>
      <c r="M3491" s="3">
        <f t="shared" si="1184"/>
        <v>0</v>
      </c>
      <c r="N3491" s="3">
        <f t="shared" si="1185"/>
        <v>0</v>
      </c>
      <c r="O3491" s="3">
        <f t="shared" si="1186"/>
        <v>0</v>
      </c>
      <c r="P3491" s="3">
        <f t="shared" si="1187"/>
        <v>0</v>
      </c>
      <c r="Q3491" s="3">
        <f t="shared" si="1188"/>
        <v>0</v>
      </c>
      <c r="R3491" s="4">
        <f t="shared" si="1189"/>
        <v>46.8</v>
      </c>
      <c r="S3491" s="3">
        <v>41.97551</v>
      </c>
      <c r="T3491" s="3">
        <f t="shared" si="1190"/>
        <v>0</v>
      </c>
      <c r="U3491" s="3">
        <f t="shared" si="1191"/>
        <v>46.8</v>
      </c>
      <c r="V3491" s="3">
        <f t="shared" si="1192"/>
        <v>46.144800000000004</v>
      </c>
      <c r="W3491" s="3">
        <f t="shared" si="1193"/>
        <v>46.144800000000004</v>
      </c>
      <c r="X3491" s="4" t="s">
        <v>5201</v>
      </c>
      <c r="Y3491" s="3">
        <v>32.479999999999997</v>
      </c>
      <c r="Z3491" s="3">
        <v>0</v>
      </c>
      <c r="AA3491" s="4">
        <f t="shared" si="1194"/>
        <v>50.7</v>
      </c>
      <c r="AB3491" s="3">
        <f t="shared" si="1195"/>
        <v>46.8</v>
      </c>
      <c r="AC3491" s="3">
        <v>31.386099584</v>
      </c>
      <c r="AD3491" s="3">
        <v>38.275731200000003</v>
      </c>
      <c r="AE3491" s="3">
        <f t="shared" si="1196"/>
        <v>35.864399999999996</v>
      </c>
      <c r="AF3491" s="3">
        <v>19.187999999999999</v>
      </c>
      <c r="AG3491" s="3">
        <v>18.45</v>
      </c>
      <c r="AH3491" s="3">
        <f t="shared" si="1197"/>
        <v>0</v>
      </c>
      <c r="AI3491" s="3">
        <f t="shared" si="1198"/>
        <v>0</v>
      </c>
      <c r="AJ3491" s="3">
        <v>53.075000000000003</v>
      </c>
      <c r="AK3491" s="3">
        <v>29.52</v>
      </c>
      <c r="AL3491" s="3">
        <f t="shared" si="1199"/>
        <v>0</v>
      </c>
      <c r="AM3491" s="2" t="str">
        <f t="shared" si="1200"/>
        <v>NA</v>
      </c>
      <c r="AN3491" s="3">
        <f t="shared" si="1201"/>
        <v>39</v>
      </c>
      <c r="AO3491" s="3">
        <f t="shared" si="1202"/>
        <v>16.692</v>
      </c>
      <c r="AP3491" s="3">
        <f t="shared" si="1203"/>
        <v>0</v>
      </c>
      <c r="AQ3491" s="3">
        <f t="shared" si="1204"/>
        <v>54.599999999999994</v>
      </c>
      <c r="AR3491" s="2" cm="1">
        <f t="array" ref="AR3491">MIN(_xlfn._xlws.FILTER(E3491:AQ3491,E3491:AQ3491&lt;&gt;0))</f>
        <v>16.692</v>
      </c>
      <c r="AS3491" s="3">
        <f t="shared" si="1205"/>
        <v>60.996000000000002</v>
      </c>
    </row>
    <row r="3492" spans="1:45" x14ac:dyDescent="0.25">
      <c r="A3492" t="s">
        <v>2010</v>
      </c>
      <c r="B3492" t="s">
        <v>34</v>
      </c>
      <c r="C3492">
        <v>83825</v>
      </c>
      <c r="D3492" s="3">
        <v>172</v>
      </c>
      <c r="E3492" s="3">
        <f t="shared" si="1180"/>
        <v>134.50400000000002</v>
      </c>
      <c r="F3492" s="3">
        <f t="shared" si="1181"/>
        <v>0</v>
      </c>
      <c r="G3492" s="3">
        <f t="shared" si="1182"/>
        <v>0</v>
      </c>
      <c r="H3492" s="3">
        <v>32.08</v>
      </c>
      <c r="I3492" s="3">
        <v>36.299999999999997</v>
      </c>
      <c r="J3492" s="3">
        <f t="shared" si="1206"/>
        <v>48.349200000000003</v>
      </c>
      <c r="K3492" s="3">
        <f t="shared" ref="K3492:K3555" si="1207">D3492*59.5%</f>
        <v>102.33999999999999</v>
      </c>
      <c r="L3492" s="3">
        <f t="shared" si="1183"/>
        <v>0</v>
      </c>
      <c r="M3492" s="3">
        <f t="shared" si="1184"/>
        <v>0</v>
      </c>
      <c r="N3492" s="3">
        <f t="shared" si="1185"/>
        <v>0</v>
      </c>
      <c r="O3492" s="3">
        <f t="shared" si="1186"/>
        <v>0</v>
      </c>
      <c r="P3492" s="3">
        <f t="shared" si="1187"/>
        <v>0</v>
      </c>
      <c r="Q3492" s="3">
        <f t="shared" si="1188"/>
        <v>0</v>
      </c>
      <c r="R3492" s="4">
        <f t="shared" si="1189"/>
        <v>103.2</v>
      </c>
      <c r="S3492" s="3">
        <v>31.442460000000001</v>
      </c>
      <c r="T3492" s="3">
        <f t="shared" si="1190"/>
        <v>0</v>
      </c>
      <c r="U3492" s="3">
        <f t="shared" si="1191"/>
        <v>103.2</v>
      </c>
      <c r="V3492" s="3">
        <f t="shared" si="1192"/>
        <v>101.7552</v>
      </c>
      <c r="W3492" s="3">
        <f t="shared" si="1193"/>
        <v>101.7552</v>
      </c>
      <c r="X3492" s="4">
        <v>0</v>
      </c>
      <c r="Y3492" s="3">
        <v>29.23</v>
      </c>
      <c r="Z3492" s="3">
        <v>0</v>
      </c>
      <c r="AA3492" s="4">
        <f t="shared" si="1194"/>
        <v>111.8</v>
      </c>
      <c r="AB3492" s="3">
        <f t="shared" si="1195"/>
        <v>103.2</v>
      </c>
      <c r="AC3492" s="3">
        <v>28.245556984000004</v>
      </c>
      <c r="AD3492" s="3">
        <v>34.445801200000005</v>
      </c>
      <c r="AE3492" s="3">
        <f t="shared" si="1196"/>
        <v>79.085599999999999</v>
      </c>
      <c r="AF3492" s="3">
        <v>17.2744</v>
      </c>
      <c r="AG3492" s="3">
        <v>16.61</v>
      </c>
      <c r="AH3492" s="3">
        <f t="shared" si="1197"/>
        <v>0</v>
      </c>
      <c r="AI3492" s="3">
        <f t="shared" si="1198"/>
        <v>0</v>
      </c>
      <c r="AJ3492" s="3">
        <v>47.795000000000009</v>
      </c>
      <c r="AK3492" s="3">
        <v>26.57</v>
      </c>
      <c r="AL3492" s="3">
        <f t="shared" si="1199"/>
        <v>0</v>
      </c>
      <c r="AM3492" s="2">
        <f t="shared" si="1200"/>
        <v>0</v>
      </c>
      <c r="AN3492" s="3">
        <f t="shared" si="1201"/>
        <v>86</v>
      </c>
      <c r="AO3492" s="3">
        <f t="shared" si="1202"/>
        <v>36.808</v>
      </c>
      <c r="AP3492" s="3">
        <f t="shared" si="1203"/>
        <v>0</v>
      </c>
      <c r="AQ3492" s="3">
        <f t="shared" si="1204"/>
        <v>120.39999999999999</v>
      </c>
      <c r="AR3492" s="2" cm="1">
        <f t="array" ref="AR3492">MIN(_xlfn._xlws.FILTER(E3492:AQ3492,E3492:AQ3492&lt;&gt;0))</f>
        <v>16.61</v>
      </c>
      <c r="AS3492" s="3">
        <f t="shared" si="1205"/>
        <v>134.50400000000002</v>
      </c>
    </row>
    <row r="3493" spans="1:45" x14ac:dyDescent="0.25">
      <c r="A3493" t="s">
        <v>2011</v>
      </c>
      <c r="B3493" t="s">
        <v>34</v>
      </c>
      <c r="C3493">
        <v>83835</v>
      </c>
      <c r="D3493" s="3">
        <v>182</v>
      </c>
      <c r="E3493" s="3">
        <f t="shared" si="1180"/>
        <v>142.32400000000001</v>
      </c>
      <c r="F3493" s="3">
        <f t="shared" si="1181"/>
        <v>0</v>
      </c>
      <c r="G3493" s="3">
        <f t="shared" si="1182"/>
        <v>0</v>
      </c>
      <c r="H3493" s="3">
        <v>33.22</v>
      </c>
      <c r="I3493" s="3">
        <v>37.83</v>
      </c>
      <c r="J3493" s="3">
        <f t="shared" si="1206"/>
        <v>51.160200000000003</v>
      </c>
      <c r="K3493" s="3">
        <f t="shared" si="1207"/>
        <v>108.28999999999999</v>
      </c>
      <c r="L3493" s="3">
        <f t="shared" si="1183"/>
        <v>0</v>
      </c>
      <c r="M3493" s="3">
        <f t="shared" si="1184"/>
        <v>0</v>
      </c>
      <c r="N3493" s="3">
        <f t="shared" si="1185"/>
        <v>0</v>
      </c>
      <c r="O3493" s="3">
        <f t="shared" si="1186"/>
        <v>0</v>
      </c>
      <c r="P3493" s="3">
        <f t="shared" si="1187"/>
        <v>0</v>
      </c>
      <c r="Q3493" s="3">
        <f t="shared" si="1188"/>
        <v>0</v>
      </c>
      <c r="R3493" s="4">
        <f t="shared" si="1189"/>
        <v>109.2</v>
      </c>
      <c r="S3493" s="3">
        <v>32.765620000000006</v>
      </c>
      <c r="T3493" s="3">
        <f t="shared" si="1190"/>
        <v>0</v>
      </c>
      <c r="U3493" s="3">
        <f t="shared" si="1191"/>
        <v>109.2</v>
      </c>
      <c r="V3493" s="3">
        <f t="shared" si="1192"/>
        <v>107.6712</v>
      </c>
      <c r="W3493" s="3">
        <f t="shared" si="1193"/>
        <v>107.6712</v>
      </c>
      <c r="X3493" s="4" t="s">
        <v>5201</v>
      </c>
      <c r="Y3493" s="3">
        <v>30.45</v>
      </c>
      <c r="Z3493" s="3">
        <v>0</v>
      </c>
      <c r="AA3493" s="4">
        <f t="shared" si="1194"/>
        <v>118.3</v>
      </c>
      <c r="AB3493" s="3">
        <f t="shared" si="1195"/>
        <v>109.2</v>
      </c>
      <c r="AC3493" s="3">
        <v>29.424468360000002</v>
      </c>
      <c r="AD3493" s="3">
        <v>35.883498000000003</v>
      </c>
      <c r="AE3493" s="3">
        <f t="shared" si="1196"/>
        <v>83.683599999999998</v>
      </c>
      <c r="AF3493" s="3">
        <v>18.002399999999998</v>
      </c>
      <c r="AG3493" s="3">
        <v>17.309999999999999</v>
      </c>
      <c r="AH3493" s="3">
        <f t="shared" si="1197"/>
        <v>0</v>
      </c>
      <c r="AI3493" s="3">
        <f t="shared" si="1198"/>
        <v>0</v>
      </c>
      <c r="AJ3493" s="3">
        <v>49.797000000000004</v>
      </c>
      <c r="AK3493" s="3">
        <v>27.68</v>
      </c>
      <c r="AL3493" s="3">
        <f t="shared" si="1199"/>
        <v>0</v>
      </c>
      <c r="AM3493" s="2" t="str">
        <f t="shared" si="1200"/>
        <v>NA</v>
      </c>
      <c r="AN3493" s="3">
        <f t="shared" si="1201"/>
        <v>91</v>
      </c>
      <c r="AO3493" s="3">
        <f t="shared" si="1202"/>
        <v>38.948</v>
      </c>
      <c r="AP3493" s="3">
        <f t="shared" si="1203"/>
        <v>0</v>
      </c>
      <c r="AQ3493" s="3">
        <f t="shared" si="1204"/>
        <v>127.39999999999999</v>
      </c>
      <c r="AR3493" s="2" cm="1">
        <f t="array" ref="AR3493">MIN(_xlfn._xlws.FILTER(E3493:AQ3493,E3493:AQ3493&lt;&gt;0))</f>
        <v>17.309999999999999</v>
      </c>
      <c r="AS3493" s="3">
        <f t="shared" si="1205"/>
        <v>142.32400000000001</v>
      </c>
    </row>
    <row r="3494" spans="1:45" x14ac:dyDescent="0.25">
      <c r="A3494" t="s">
        <v>2012</v>
      </c>
      <c r="B3494" t="s">
        <v>34</v>
      </c>
      <c r="C3494">
        <v>83864</v>
      </c>
      <c r="D3494" s="3">
        <v>83</v>
      </c>
      <c r="E3494" s="3">
        <f t="shared" si="1180"/>
        <v>64.906000000000006</v>
      </c>
      <c r="F3494" s="3">
        <f t="shared" si="1181"/>
        <v>0</v>
      </c>
      <c r="G3494" s="3">
        <f t="shared" si="1182"/>
        <v>0</v>
      </c>
      <c r="H3494" s="3">
        <v>45.25</v>
      </c>
      <c r="I3494" s="3">
        <v>44.45</v>
      </c>
      <c r="J3494" s="3">
        <f t="shared" si="1206"/>
        <v>23.331300000000002</v>
      </c>
      <c r="K3494" s="3">
        <f t="shared" si="1207"/>
        <v>49.384999999999998</v>
      </c>
      <c r="L3494" s="3">
        <f t="shared" si="1183"/>
        <v>0</v>
      </c>
      <c r="M3494" s="3">
        <f t="shared" si="1184"/>
        <v>0</v>
      </c>
      <c r="N3494" s="3">
        <f t="shared" si="1185"/>
        <v>0</v>
      </c>
      <c r="O3494" s="3">
        <f t="shared" si="1186"/>
        <v>0</v>
      </c>
      <c r="P3494" s="3">
        <f t="shared" si="1187"/>
        <v>0</v>
      </c>
      <c r="Q3494" s="3">
        <f t="shared" si="1188"/>
        <v>0</v>
      </c>
      <c r="R3494" s="4">
        <f t="shared" si="1189"/>
        <v>49.8</v>
      </c>
      <c r="S3494" s="3">
        <v>49.618500000000004</v>
      </c>
      <c r="T3494" s="3">
        <f t="shared" si="1190"/>
        <v>0</v>
      </c>
      <c r="U3494" s="3">
        <f t="shared" si="1191"/>
        <v>49.8</v>
      </c>
      <c r="V3494" s="3">
        <f t="shared" si="1192"/>
        <v>49.102800000000002</v>
      </c>
      <c r="W3494" s="3">
        <f t="shared" si="1193"/>
        <v>49.102800000000002</v>
      </c>
      <c r="X3494" s="4" t="s">
        <v>5201</v>
      </c>
      <c r="Y3494" s="3">
        <v>35.79</v>
      </c>
      <c r="Z3494" s="3">
        <v>0</v>
      </c>
      <c r="AA3494" s="4">
        <f t="shared" si="1194"/>
        <v>53.95</v>
      </c>
      <c r="AB3494" s="3">
        <f t="shared" si="1195"/>
        <v>49.8</v>
      </c>
      <c r="AC3494" s="3">
        <v>34.584621432000006</v>
      </c>
      <c r="AD3494" s="3">
        <v>42.176367600000006</v>
      </c>
      <c r="AE3494" s="3">
        <f t="shared" si="1196"/>
        <v>38.163399999999996</v>
      </c>
      <c r="AF3494" s="3">
        <v>21.164000000000001</v>
      </c>
      <c r="AG3494" s="3">
        <v>20.350000000000001</v>
      </c>
      <c r="AH3494" s="3">
        <f t="shared" si="1197"/>
        <v>0</v>
      </c>
      <c r="AI3494" s="3">
        <f t="shared" si="1198"/>
        <v>0</v>
      </c>
      <c r="AJ3494" s="3">
        <v>58.52000000000001</v>
      </c>
      <c r="AK3494" s="3">
        <v>32.56</v>
      </c>
      <c r="AL3494" s="3">
        <f t="shared" si="1199"/>
        <v>0</v>
      </c>
      <c r="AM3494" s="2" t="str">
        <f t="shared" si="1200"/>
        <v>NA</v>
      </c>
      <c r="AN3494" s="3">
        <f t="shared" si="1201"/>
        <v>41.5</v>
      </c>
      <c r="AO3494" s="3">
        <f t="shared" si="1202"/>
        <v>17.762</v>
      </c>
      <c r="AP3494" s="3">
        <f t="shared" si="1203"/>
        <v>0</v>
      </c>
      <c r="AQ3494" s="3">
        <f t="shared" si="1204"/>
        <v>58.099999999999994</v>
      </c>
      <c r="AR3494" s="2" cm="1">
        <f t="array" ref="AR3494">MIN(_xlfn._xlws.FILTER(E3494:AQ3494,E3494:AQ3494&lt;&gt;0))</f>
        <v>17.762</v>
      </c>
      <c r="AS3494" s="3">
        <f t="shared" si="1205"/>
        <v>64.906000000000006</v>
      </c>
    </row>
    <row r="3495" spans="1:45" x14ac:dyDescent="0.25">
      <c r="A3495" t="s">
        <v>2013</v>
      </c>
      <c r="B3495" t="s">
        <v>34</v>
      </c>
      <c r="C3495">
        <v>83873</v>
      </c>
      <c r="D3495" s="3">
        <v>165</v>
      </c>
      <c r="E3495" s="3">
        <f t="shared" si="1180"/>
        <v>129.03</v>
      </c>
      <c r="F3495" s="3">
        <f t="shared" si="1181"/>
        <v>0</v>
      </c>
      <c r="G3495" s="3">
        <f t="shared" si="1182"/>
        <v>0</v>
      </c>
      <c r="H3495" s="3">
        <v>33.799999999999997</v>
      </c>
      <c r="I3495" s="3">
        <v>38.409999999999997</v>
      </c>
      <c r="J3495" s="3">
        <f t="shared" si="1206"/>
        <v>46.381500000000003</v>
      </c>
      <c r="K3495" s="3">
        <f t="shared" si="1207"/>
        <v>98.174999999999997</v>
      </c>
      <c r="L3495" s="3">
        <f t="shared" si="1183"/>
        <v>0</v>
      </c>
      <c r="M3495" s="3">
        <f t="shared" si="1184"/>
        <v>0</v>
      </c>
      <c r="N3495" s="3">
        <f t="shared" si="1185"/>
        <v>0</v>
      </c>
      <c r="O3495" s="3">
        <f t="shared" si="1186"/>
        <v>0</v>
      </c>
      <c r="P3495" s="3">
        <f t="shared" si="1187"/>
        <v>0</v>
      </c>
      <c r="Q3495" s="3">
        <f t="shared" si="1188"/>
        <v>0</v>
      </c>
      <c r="R3495" s="4">
        <f t="shared" si="1189"/>
        <v>99</v>
      </c>
      <c r="S3495" s="3">
        <v>33.287920000000007</v>
      </c>
      <c r="T3495" s="3">
        <f t="shared" si="1190"/>
        <v>0</v>
      </c>
      <c r="U3495" s="3">
        <f t="shared" si="1191"/>
        <v>99</v>
      </c>
      <c r="V3495" s="3">
        <f t="shared" si="1192"/>
        <v>97.614000000000004</v>
      </c>
      <c r="W3495" s="3">
        <f t="shared" si="1193"/>
        <v>97.614000000000004</v>
      </c>
      <c r="X3495" s="4" t="s">
        <v>5201</v>
      </c>
      <c r="Y3495" s="3">
        <v>12.58</v>
      </c>
      <c r="Z3495" s="3">
        <v>0</v>
      </c>
      <c r="AA3495" s="4">
        <f t="shared" si="1194"/>
        <v>107.25</v>
      </c>
      <c r="AB3495" s="3">
        <f t="shared" si="1195"/>
        <v>99</v>
      </c>
      <c r="AC3495" s="3">
        <v>12.156315663999999</v>
      </c>
      <c r="AD3495" s="3">
        <v>14.824775199999999</v>
      </c>
      <c r="AE3495" s="3">
        <f t="shared" si="1196"/>
        <v>75.867000000000004</v>
      </c>
      <c r="AF3495" s="3">
        <v>18.283199999999997</v>
      </c>
      <c r="AG3495" s="3">
        <v>17.579999999999998</v>
      </c>
      <c r="AH3495" s="3">
        <f t="shared" si="1197"/>
        <v>0</v>
      </c>
      <c r="AI3495" s="3">
        <f t="shared" si="1198"/>
        <v>0</v>
      </c>
      <c r="AJ3495" s="3">
        <v>50.567</v>
      </c>
      <c r="AK3495" s="3">
        <v>28.13</v>
      </c>
      <c r="AL3495" s="3">
        <f t="shared" si="1199"/>
        <v>0</v>
      </c>
      <c r="AM3495" s="2" t="str">
        <f t="shared" si="1200"/>
        <v>NA</v>
      </c>
      <c r="AN3495" s="3">
        <f t="shared" si="1201"/>
        <v>82.5</v>
      </c>
      <c r="AO3495" s="3">
        <f t="shared" si="1202"/>
        <v>35.31</v>
      </c>
      <c r="AP3495" s="3">
        <f t="shared" si="1203"/>
        <v>0</v>
      </c>
      <c r="AQ3495" s="3">
        <f t="shared" si="1204"/>
        <v>115.49999999999999</v>
      </c>
      <c r="AR3495" s="2" cm="1">
        <f t="array" ref="AR3495">MIN(_xlfn._xlws.FILTER(E3495:AQ3495,E3495:AQ3495&lt;&gt;0))</f>
        <v>12.156315663999999</v>
      </c>
      <c r="AS3495" s="3">
        <f t="shared" si="1205"/>
        <v>129.03</v>
      </c>
    </row>
    <row r="3496" spans="1:45" x14ac:dyDescent="0.25">
      <c r="A3496" t="s">
        <v>2014</v>
      </c>
      <c r="B3496" t="s">
        <v>34</v>
      </c>
      <c r="C3496">
        <v>83874</v>
      </c>
      <c r="D3496" s="3">
        <v>138</v>
      </c>
      <c r="E3496" s="3">
        <f t="shared" si="1180"/>
        <v>107.916</v>
      </c>
      <c r="F3496" s="3">
        <f t="shared" si="1181"/>
        <v>0</v>
      </c>
      <c r="G3496" s="3">
        <f t="shared" si="1182"/>
        <v>0</v>
      </c>
      <c r="H3496" s="3">
        <v>25.2</v>
      </c>
      <c r="I3496" s="3">
        <v>28.83</v>
      </c>
      <c r="J3496" s="3">
        <f t="shared" si="1206"/>
        <v>38.791800000000002</v>
      </c>
      <c r="K3496" s="3">
        <f t="shared" si="1207"/>
        <v>82.11</v>
      </c>
      <c r="L3496" s="3">
        <f t="shared" si="1183"/>
        <v>0</v>
      </c>
      <c r="M3496" s="3">
        <f t="shared" si="1184"/>
        <v>0</v>
      </c>
      <c r="N3496" s="3">
        <f t="shared" si="1185"/>
        <v>0</v>
      </c>
      <c r="O3496" s="3">
        <f t="shared" si="1186"/>
        <v>0</v>
      </c>
      <c r="P3496" s="3">
        <f t="shared" si="1187"/>
        <v>0</v>
      </c>
      <c r="Q3496" s="3">
        <f t="shared" si="1188"/>
        <v>0</v>
      </c>
      <c r="R3496" s="4">
        <f t="shared" si="1189"/>
        <v>82.8</v>
      </c>
      <c r="S3496" s="3">
        <v>24.983350000000002</v>
      </c>
      <c r="T3496" s="3">
        <f t="shared" si="1190"/>
        <v>0</v>
      </c>
      <c r="U3496" s="3">
        <f t="shared" si="1191"/>
        <v>82.8</v>
      </c>
      <c r="V3496" s="3">
        <f t="shared" si="1192"/>
        <v>81.640799999999999</v>
      </c>
      <c r="W3496" s="3">
        <f t="shared" si="1193"/>
        <v>81.640799999999999</v>
      </c>
      <c r="X3496" s="4" t="s">
        <v>5201</v>
      </c>
      <c r="Y3496" s="3">
        <v>23.22</v>
      </c>
      <c r="Z3496" s="3">
        <v>0</v>
      </c>
      <c r="AA3496" s="4">
        <f t="shared" si="1194"/>
        <v>89.7</v>
      </c>
      <c r="AB3496" s="3">
        <f t="shared" si="1195"/>
        <v>82.8</v>
      </c>
      <c r="AC3496" s="3">
        <v>22.437968976000001</v>
      </c>
      <c r="AD3496" s="3">
        <v>27.363376800000001</v>
      </c>
      <c r="AE3496" s="3">
        <f t="shared" si="1196"/>
        <v>63.452399999999997</v>
      </c>
      <c r="AF3496" s="3">
        <v>13.728</v>
      </c>
      <c r="AG3496" s="3">
        <v>13.2</v>
      </c>
      <c r="AH3496" s="3">
        <f t="shared" si="1197"/>
        <v>0</v>
      </c>
      <c r="AI3496" s="3">
        <f t="shared" si="1198"/>
        <v>0</v>
      </c>
      <c r="AJ3496" s="3">
        <v>37.972000000000008</v>
      </c>
      <c r="AK3496" s="3">
        <v>21.11</v>
      </c>
      <c r="AL3496" s="3">
        <f t="shared" si="1199"/>
        <v>0</v>
      </c>
      <c r="AM3496" s="2" t="str">
        <f t="shared" si="1200"/>
        <v>NA</v>
      </c>
      <c r="AN3496" s="3">
        <f t="shared" si="1201"/>
        <v>69</v>
      </c>
      <c r="AO3496" s="3">
        <f t="shared" si="1202"/>
        <v>29.532</v>
      </c>
      <c r="AP3496" s="3">
        <f t="shared" si="1203"/>
        <v>0</v>
      </c>
      <c r="AQ3496" s="3">
        <f t="shared" si="1204"/>
        <v>96.6</v>
      </c>
      <c r="AR3496" s="2" cm="1">
        <f t="array" ref="AR3496">MIN(_xlfn._xlws.FILTER(E3496:AQ3496,E3496:AQ3496&lt;&gt;0))</f>
        <v>13.2</v>
      </c>
      <c r="AS3496" s="3">
        <f t="shared" si="1205"/>
        <v>107.916</v>
      </c>
    </row>
    <row r="3497" spans="1:45" x14ac:dyDescent="0.25">
      <c r="A3497" t="s">
        <v>2015</v>
      </c>
      <c r="B3497" t="s">
        <v>34</v>
      </c>
      <c r="C3497">
        <v>83880</v>
      </c>
      <c r="D3497" s="3">
        <v>212</v>
      </c>
      <c r="E3497" s="3">
        <f t="shared" si="1180"/>
        <v>165.78399999999999</v>
      </c>
      <c r="F3497" s="3">
        <f t="shared" si="1181"/>
        <v>0</v>
      </c>
      <c r="G3497" s="3">
        <f t="shared" si="1182"/>
        <v>0</v>
      </c>
      <c r="H3497" s="3">
        <v>66.45</v>
      </c>
      <c r="I3497" s="3">
        <v>75.78</v>
      </c>
      <c r="J3497" s="3">
        <f t="shared" si="1206"/>
        <v>59.593200000000003</v>
      </c>
      <c r="K3497" s="3">
        <f t="shared" si="1207"/>
        <v>126.14</v>
      </c>
      <c r="L3497" s="3">
        <f t="shared" si="1183"/>
        <v>0</v>
      </c>
      <c r="M3497" s="3">
        <f t="shared" si="1184"/>
        <v>0</v>
      </c>
      <c r="N3497" s="3">
        <f t="shared" si="1185"/>
        <v>0</v>
      </c>
      <c r="O3497" s="3">
        <f t="shared" si="1186"/>
        <v>0</v>
      </c>
      <c r="P3497" s="3">
        <f t="shared" si="1187"/>
        <v>0</v>
      </c>
      <c r="Q3497" s="3">
        <f t="shared" si="1188"/>
        <v>0</v>
      </c>
      <c r="R3497" s="4">
        <f t="shared" si="1189"/>
        <v>127.19999999999999</v>
      </c>
      <c r="S3497" s="3">
        <v>72.947900000000004</v>
      </c>
      <c r="T3497" s="3">
        <f t="shared" si="1190"/>
        <v>0</v>
      </c>
      <c r="U3497" s="3">
        <f t="shared" si="1191"/>
        <v>127.19999999999999</v>
      </c>
      <c r="V3497" s="3">
        <f t="shared" si="1192"/>
        <v>125.4192</v>
      </c>
      <c r="W3497" s="3">
        <f t="shared" si="1193"/>
        <v>125.4192</v>
      </c>
      <c r="X3497" s="4">
        <v>0</v>
      </c>
      <c r="Y3497" s="3">
        <v>61.01</v>
      </c>
      <c r="Z3497" s="3">
        <v>0</v>
      </c>
      <c r="AA3497" s="4">
        <f t="shared" si="1194"/>
        <v>137.80000000000001</v>
      </c>
      <c r="AB3497" s="3">
        <f t="shared" si="1195"/>
        <v>127.19999999999999</v>
      </c>
      <c r="AC3497" s="3">
        <v>58.955232008000003</v>
      </c>
      <c r="AD3497" s="3">
        <v>71.896624400000007</v>
      </c>
      <c r="AE3497" s="3">
        <f t="shared" si="1196"/>
        <v>97.477599999999995</v>
      </c>
      <c r="AF3497" s="3">
        <v>36.077599999999997</v>
      </c>
      <c r="AG3497" s="3">
        <v>34.69</v>
      </c>
      <c r="AH3497" s="3">
        <f t="shared" si="1197"/>
        <v>0</v>
      </c>
      <c r="AI3497" s="3">
        <f t="shared" si="1198"/>
        <v>0</v>
      </c>
      <c r="AJ3497" s="3">
        <v>99.792000000000002</v>
      </c>
      <c r="AK3497" s="3">
        <v>55.49</v>
      </c>
      <c r="AL3497" s="3">
        <f t="shared" si="1199"/>
        <v>0</v>
      </c>
      <c r="AM3497" s="2">
        <f t="shared" si="1200"/>
        <v>0</v>
      </c>
      <c r="AN3497" s="3">
        <f t="shared" si="1201"/>
        <v>106</v>
      </c>
      <c r="AO3497" s="3">
        <f t="shared" si="1202"/>
        <v>45.368000000000002</v>
      </c>
      <c r="AP3497" s="3">
        <f t="shared" si="1203"/>
        <v>0</v>
      </c>
      <c r="AQ3497" s="3">
        <f t="shared" si="1204"/>
        <v>148.39999999999998</v>
      </c>
      <c r="AR3497" s="2" cm="1">
        <f t="array" ref="AR3497">MIN(_xlfn._xlws.FILTER(E3497:AQ3497,E3497:AQ3497&lt;&gt;0))</f>
        <v>34.69</v>
      </c>
      <c r="AS3497" s="3">
        <f t="shared" si="1205"/>
        <v>165.78399999999999</v>
      </c>
    </row>
    <row r="3498" spans="1:45" x14ac:dyDescent="0.25">
      <c r="A3498" t="s">
        <v>2016</v>
      </c>
      <c r="B3498" t="s">
        <v>34</v>
      </c>
      <c r="C3498">
        <v>83883</v>
      </c>
      <c r="D3498" s="3">
        <v>72</v>
      </c>
      <c r="E3498" s="3">
        <f t="shared" si="1180"/>
        <v>56.304000000000002</v>
      </c>
      <c r="F3498" s="3">
        <f t="shared" si="1181"/>
        <v>0</v>
      </c>
      <c r="G3498" s="3">
        <f t="shared" si="1182"/>
        <v>0</v>
      </c>
      <c r="H3498" s="3">
        <v>26.92</v>
      </c>
      <c r="I3498" s="3">
        <v>30.35</v>
      </c>
      <c r="J3498" s="3">
        <f t="shared" si="1206"/>
        <v>20.2392</v>
      </c>
      <c r="K3498" s="3">
        <f t="shared" si="1207"/>
        <v>42.839999999999996</v>
      </c>
      <c r="L3498" s="3">
        <f t="shared" si="1183"/>
        <v>0</v>
      </c>
      <c r="M3498" s="3">
        <f t="shared" si="1184"/>
        <v>0</v>
      </c>
      <c r="N3498" s="3">
        <f t="shared" si="1185"/>
        <v>0</v>
      </c>
      <c r="O3498" s="3">
        <f t="shared" si="1186"/>
        <v>0</v>
      </c>
      <c r="P3498" s="3">
        <f t="shared" si="1187"/>
        <v>0</v>
      </c>
      <c r="Q3498" s="3">
        <f t="shared" si="1188"/>
        <v>0</v>
      </c>
      <c r="R3498" s="4">
        <f t="shared" si="1189"/>
        <v>43.199999999999996</v>
      </c>
      <c r="S3498" s="3">
        <v>26.306509999999999</v>
      </c>
      <c r="T3498" s="3">
        <f t="shared" si="1190"/>
        <v>0</v>
      </c>
      <c r="U3498" s="3">
        <f t="shared" si="1191"/>
        <v>43.199999999999996</v>
      </c>
      <c r="V3498" s="3">
        <f t="shared" si="1192"/>
        <v>42.595199999999998</v>
      </c>
      <c r="W3498" s="3">
        <f t="shared" si="1193"/>
        <v>42.595199999999998</v>
      </c>
      <c r="X3498" s="4">
        <v>0</v>
      </c>
      <c r="Y3498" s="3">
        <v>24.43</v>
      </c>
      <c r="Z3498" s="3">
        <v>0</v>
      </c>
      <c r="AA3498" s="4">
        <f t="shared" si="1194"/>
        <v>46.800000000000004</v>
      </c>
      <c r="AB3498" s="3">
        <f t="shared" si="1195"/>
        <v>43.199999999999996</v>
      </c>
      <c r="AC3498" s="3">
        <v>23.607217143999996</v>
      </c>
      <c r="AD3498" s="3">
        <v>28.789289199999999</v>
      </c>
      <c r="AE3498" s="3">
        <f t="shared" si="1196"/>
        <v>33.105599999999995</v>
      </c>
      <c r="AF3498" s="3">
        <v>12.074400000000001</v>
      </c>
      <c r="AG3498" s="3">
        <v>11.61</v>
      </c>
      <c r="AH3498" s="3">
        <f t="shared" si="1197"/>
        <v>0</v>
      </c>
      <c r="AI3498" s="3">
        <f t="shared" si="1198"/>
        <v>0</v>
      </c>
      <c r="AJ3498" s="3">
        <v>33.363</v>
      </c>
      <c r="AK3498" s="3">
        <v>22.22</v>
      </c>
      <c r="AL3498" s="3">
        <f t="shared" si="1199"/>
        <v>0</v>
      </c>
      <c r="AM3498" s="2">
        <f t="shared" si="1200"/>
        <v>0</v>
      </c>
      <c r="AN3498" s="3">
        <f t="shared" si="1201"/>
        <v>36</v>
      </c>
      <c r="AO3498" s="3">
        <f t="shared" si="1202"/>
        <v>15.407999999999999</v>
      </c>
      <c r="AP3498" s="3">
        <f t="shared" si="1203"/>
        <v>0</v>
      </c>
      <c r="AQ3498" s="3">
        <f t="shared" si="1204"/>
        <v>50.4</v>
      </c>
      <c r="AR3498" s="2" cm="1">
        <f t="array" ref="AR3498">MIN(_xlfn._xlws.FILTER(E3498:AQ3498,E3498:AQ3498&lt;&gt;0))</f>
        <v>11.61</v>
      </c>
      <c r="AS3498" s="3">
        <f t="shared" si="1205"/>
        <v>56.304000000000002</v>
      </c>
    </row>
    <row r="3499" spans="1:45" x14ac:dyDescent="0.25">
      <c r="A3499" t="s">
        <v>2017</v>
      </c>
      <c r="B3499" t="s">
        <v>34</v>
      </c>
      <c r="C3499">
        <v>83885</v>
      </c>
      <c r="D3499" s="3">
        <v>159</v>
      </c>
      <c r="E3499" s="3">
        <f t="shared" si="1180"/>
        <v>124.33800000000001</v>
      </c>
      <c r="F3499" s="3">
        <f t="shared" si="1181"/>
        <v>0</v>
      </c>
      <c r="G3499" s="3">
        <f t="shared" si="1182"/>
        <v>0</v>
      </c>
      <c r="H3499" s="3">
        <v>48.12</v>
      </c>
      <c r="I3499" s="3">
        <v>54.7</v>
      </c>
      <c r="J3499" s="3">
        <f t="shared" si="1206"/>
        <v>44.694900000000004</v>
      </c>
      <c r="K3499" s="3">
        <f t="shared" si="1207"/>
        <v>94.60499999999999</v>
      </c>
      <c r="L3499" s="3">
        <f t="shared" si="1183"/>
        <v>0</v>
      </c>
      <c r="M3499" s="3">
        <f t="shared" si="1184"/>
        <v>0</v>
      </c>
      <c r="N3499" s="3">
        <f t="shared" si="1185"/>
        <v>0</v>
      </c>
      <c r="O3499" s="3">
        <f t="shared" si="1186"/>
        <v>0</v>
      </c>
      <c r="P3499" s="3">
        <f t="shared" si="1187"/>
        <v>0</v>
      </c>
      <c r="Q3499" s="3">
        <f t="shared" si="1188"/>
        <v>0</v>
      </c>
      <c r="R3499" s="4">
        <f t="shared" si="1189"/>
        <v>95.399999999999991</v>
      </c>
      <c r="S3499" s="3">
        <v>47.407430000000005</v>
      </c>
      <c r="T3499" s="3">
        <f t="shared" si="1190"/>
        <v>0</v>
      </c>
      <c r="U3499" s="3">
        <f t="shared" si="1191"/>
        <v>95.399999999999991</v>
      </c>
      <c r="V3499" s="3">
        <f t="shared" si="1192"/>
        <v>94.064400000000006</v>
      </c>
      <c r="W3499" s="3">
        <f t="shared" si="1193"/>
        <v>94.064400000000006</v>
      </c>
      <c r="X3499" s="4" t="s">
        <v>5201</v>
      </c>
      <c r="Y3499" s="3">
        <v>44.03</v>
      </c>
      <c r="Z3499" s="3">
        <v>0</v>
      </c>
      <c r="AA3499" s="4">
        <f t="shared" si="1194"/>
        <v>103.35000000000001</v>
      </c>
      <c r="AB3499" s="3">
        <f t="shared" si="1195"/>
        <v>95.399999999999991</v>
      </c>
      <c r="AC3499" s="3">
        <v>42.547104824000002</v>
      </c>
      <c r="AD3499" s="3">
        <v>51.886713200000003</v>
      </c>
      <c r="AE3499" s="3">
        <f t="shared" si="1196"/>
        <v>73.108199999999997</v>
      </c>
      <c r="AF3499" s="3">
        <v>26.041599999999999</v>
      </c>
      <c r="AG3499" s="3">
        <v>25.04</v>
      </c>
      <c r="AH3499" s="3">
        <f t="shared" si="1197"/>
        <v>0</v>
      </c>
      <c r="AI3499" s="3">
        <f t="shared" si="1198"/>
        <v>0</v>
      </c>
      <c r="AJ3499" s="3">
        <v>72.01700000000001</v>
      </c>
      <c r="AK3499" s="3">
        <v>40.06</v>
      </c>
      <c r="AL3499" s="3">
        <f t="shared" si="1199"/>
        <v>0</v>
      </c>
      <c r="AM3499" s="2" t="str">
        <f t="shared" si="1200"/>
        <v>NA</v>
      </c>
      <c r="AN3499" s="3">
        <f t="shared" si="1201"/>
        <v>79.5</v>
      </c>
      <c r="AO3499" s="3">
        <f t="shared" si="1202"/>
        <v>34.025999999999996</v>
      </c>
      <c r="AP3499" s="3">
        <f t="shared" si="1203"/>
        <v>0</v>
      </c>
      <c r="AQ3499" s="3">
        <f t="shared" si="1204"/>
        <v>111.3</v>
      </c>
      <c r="AR3499" s="2" cm="1">
        <f t="array" ref="AR3499">MIN(_xlfn._xlws.FILTER(E3499:AQ3499,E3499:AQ3499&lt;&gt;0))</f>
        <v>25.04</v>
      </c>
      <c r="AS3499" s="3">
        <f t="shared" si="1205"/>
        <v>124.33800000000001</v>
      </c>
    </row>
    <row r="3500" spans="1:45" x14ac:dyDescent="0.25">
      <c r="A3500" t="s">
        <v>2018</v>
      </c>
      <c r="B3500" t="s">
        <v>34</v>
      </c>
      <c r="C3500">
        <v>83915</v>
      </c>
      <c r="D3500" s="3">
        <v>102</v>
      </c>
      <c r="E3500" s="3">
        <f t="shared" si="1180"/>
        <v>79.76400000000001</v>
      </c>
      <c r="F3500" s="3">
        <f t="shared" si="1181"/>
        <v>0</v>
      </c>
      <c r="G3500" s="3">
        <f t="shared" si="1182"/>
        <v>0</v>
      </c>
      <c r="H3500" s="3">
        <v>21.77</v>
      </c>
      <c r="I3500" s="3">
        <v>24.9</v>
      </c>
      <c r="J3500" s="3">
        <f t="shared" si="1206"/>
        <v>28.6722</v>
      </c>
      <c r="K3500" s="3">
        <f t="shared" si="1207"/>
        <v>60.69</v>
      </c>
      <c r="L3500" s="3">
        <f t="shared" si="1183"/>
        <v>0</v>
      </c>
      <c r="M3500" s="3">
        <f t="shared" si="1184"/>
        <v>0</v>
      </c>
      <c r="N3500" s="3">
        <f t="shared" si="1185"/>
        <v>0</v>
      </c>
      <c r="O3500" s="3">
        <f t="shared" si="1186"/>
        <v>0</v>
      </c>
      <c r="P3500" s="3">
        <f t="shared" si="1187"/>
        <v>0</v>
      </c>
      <c r="Q3500" s="3">
        <f t="shared" si="1188"/>
        <v>0</v>
      </c>
      <c r="R3500" s="4">
        <f t="shared" si="1189"/>
        <v>61.199999999999996</v>
      </c>
      <c r="S3500" s="3">
        <v>21.570990000000002</v>
      </c>
      <c r="T3500" s="3">
        <f t="shared" si="1190"/>
        <v>0</v>
      </c>
      <c r="U3500" s="3">
        <f t="shared" si="1191"/>
        <v>61.199999999999996</v>
      </c>
      <c r="V3500" s="3">
        <f t="shared" si="1192"/>
        <v>60.343200000000003</v>
      </c>
      <c r="W3500" s="3">
        <f t="shared" si="1193"/>
        <v>60.343200000000003</v>
      </c>
      <c r="X3500" s="4" t="s">
        <v>5201</v>
      </c>
      <c r="Y3500" s="3">
        <v>20.05</v>
      </c>
      <c r="Z3500" s="3">
        <v>0</v>
      </c>
      <c r="AA3500" s="4">
        <f t="shared" si="1194"/>
        <v>66.3</v>
      </c>
      <c r="AB3500" s="3">
        <f t="shared" si="1195"/>
        <v>61.199999999999996</v>
      </c>
      <c r="AC3500" s="3">
        <v>19.374732040000001</v>
      </c>
      <c r="AD3500" s="3">
        <v>23.627722000000002</v>
      </c>
      <c r="AE3500" s="3">
        <f t="shared" si="1196"/>
        <v>46.8996</v>
      </c>
      <c r="AF3500" s="3">
        <v>11.845600000000001</v>
      </c>
      <c r="AG3500" s="3">
        <v>11.39</v>
      </c>
      <c r="AH3500" s="3">
        <f t="shared" si="1197"/>
        <v>0</v>
      </c>
      <c r="AI3500" s="3">
        <f t="shared" si="1198"/>
        <v>0</v>
      </c>
      <c r="AJ3500" s="3">
        <v>32.78</v>
      </c>
      <c r="AK3500" s="3">
        <v>18.23</v>
      </c>
      <c r="AL3500" s="3">
        <f t="shared" si="1199"/>
        <v>0</v>
      </c>
      <c r="AM3500" s="2" t="str">
        <f t="shared" si="1200"/>
        <v>NA</v>
      </c>
      <c r="AN3500" s="3">
        <f t="shared" si="1201"/>
        <v>51</v>
      </c>
      <c r="AO3500" s="3">
        <f t="shared" si="1202"/>
        <v>21.827999999999999</v>
      </c>
      <c r="AP3500" s="3">
        <f t="shared" si="1203"/>
        <v>0</v>
      </c>
      <c r="AQ3500" s="3">
        <f t="shared" si="1204"/>
        <v>71.399999999999991</v>
      </c>
      <c r="AR3500" s="2" cm="1">
        <f t="array" ref="AR3500">MIN(_xlfn._xlws.FILTER(E3500:AQ3500,E3500:AQ3500&lt;&gt;0))</f>
        <v>11.39</v>
      </c>
      <c r="AS3500" s="3">
        <f t="shared" si="1205"/>
        <v>79.76400000000001</v>
      </c>
    </row>
    <row r="3501" spans="1:45" x14ac:dyDescent="0.25">
      <c r="A3501" t="s">
        <v>2019</v>
      </c>
      <c r="B3501" t="s">
        <v>34</v>
      </c>
      <c r="C3501">
        <v>83916</v>
      </c>
      <c r="D3501" s="3">
        <v>179</v>
      </c>
      <c r="E3501" s="3">
        <f t="shared" si="1180"/>
        <v>139.97800000000001</v>
      </c>
      <c r="F3501" s="3">
        <f t="shared" si="1181"/>
        <v>0</v>
      </c>
      <c r="G3501" s="3">
        <f t="shared" si="1182"/>
        <v>0</v>
      </c>
      <c r="H3501" s="3">
        <v>43.54</v>
      </c>
      <c r="I3501" s="3">
        <v>44.89</v>
      </c>
      <c r="J3501" s="3">
        <f t="shared" si="1206"/>
        <v>50.316900000000004</v>
      </c>
      <c r="K3501" s="3">
        <f t="shared" si="1207"/>
        <v>106.505</v>
      </c>
      <c r="L3501" s="3">
        <f t="shared" si="1183"/>
        <v>0</v>
      </c>
      <c r="M3501" s="3">
        <f t="shared" si="1184"/>
        <v>0</v>
      </c>
      <c r="N3501" s="3">
        <f t="shared" si="1185"/>
        <v>0</v>
      </c>
      <c r="O3501" s="3">
        <f t="shared" si="1186"/>
        <v>0</v>
      </c>
      <c r="P3501" s="3">
        <f t="shared" si="1187"/>
        <v>0</v>
      </c>
      <c r="Q3501" s="3">
        <f t="shared" si="1188"/>
        <v>0</v>
      </c>
      <c r="R3501" s="4">
        <f t="shared" si="1189"/>
        <v>107.39999999999999</v>
      </c>
      <c r="S3501" s="3">
        <v>47.685990000000004</v>
      </c>
      <c r="T3501" s="3">
        <f t="shared" si="1190"/>
        <v>0</v>
      </c>
      <c r="U3501" s="3">
        <f t="shared" si="1191"/>
        <v>107.39999999999999</v>
      </c>
      <c r="V3501" s="3">
        <f t="shared" si="1192"/>
        <v>105.8964</v>
      </c>
      <c r="W3501" s="3">
        <f t="shared" si="1193"/>
        <v>105.8964</v>
      </c>
      <c r="X3501" s="4" t="s">
        <v>5201</v>
      </c>
      <c r="Y3501" s="3">
        <v>36.130000000000003</v>
      </c>
      <c r="Z3501" s="3">
        <v>0</v>
      </c>
      <c r="AA3501" s="4">
        <f t="shared" si="1194"/>
        <v>116.35000000000001</v>
      </c>
      <c r="AB3501" s="3">
        <f t="shared" si="1195"/>
        <v>107.39999999999999</v>
      </c>
      <c r="AC3501" s="3">
        <v>34.913170504</v>
      </c>
      <c r="AD3501" s="3">
        <v>42.577037200000007</v>
      </c>
      <c r="AE3501" s="3">
        <f t="shared" si="1196"/>
        <v>82.304199999999994</v>
      </c>
      <c r="AF3501" s="3">
        <v>21.361599999999999</v>
      </c>
      <c r="AG3501" s="3">
        <v>20.54</v>
      </c>
      <c r="AH3501" s="3">
        <f t="shared" si="1197"/>
        <v>0</v>
      </c>
      <c r="AI3501" s="3">
        <f t="shared" si="1198"/>
        <v>0</v>
      </c>
      <c r="AJ3501" s="3">
        <v>59.081000000000003</v>
      </c>
      <c r="AK3501" s="3">
        <v>32.869999999999997</v>
      </c>
      <c r="AL3501" s="3">
        <f t="shared" si="1199"/>
        <v>0</v>
      </c>
      <c r="AM3501" s="2" t="str">
        <f t="shared" si="1200"/>
        <v>NA</v>
      </c>
      <c r="AN3501" s="3">
        <f t="shared" si="1201"/>
        <v>89.5</v>
      </c>
      <c r="AO3501" s="3">
        <f t="shared" si="1202"/>
        <v>38.305999999999997</v>
      </c>
      <c r="AP3501" s="3">
        <f t="shared" si="1203"/>
        <v>0</v>
      </c>
      <c r="AQ3501" s="3">
        <f t="shared" si="1204"/>
        <v>125.3</v>
      </c>
      <c r="AR3501" s="2" cm="1">
        <f t="array" ref="AR3501">MIN(_xlfn._xlws.FILTER(E3501:AQ3501,E3501:AQ3501&lt;&gt;0))</f>
        <v>20.54</v>
      </c>
      <c r="AS3501" s="3">
        <f t="shared" si="1205"/>
        <v>139.97800000000001</v>
      </c>
    </row>
    <row r="3502" spans="1:45" x14ac:dyDescent="0.25">
      <c r="A3502" t="s">
        <v>2020</v>
      </c>
      <c r="B3502" t="s">
        <v>34</v>
      </c>
      <c r="C3502">
        <v>83918</v>
      </c>
      <c r="D3502" s="3">
        <v>62</v>
      </c>
      <c r="E3502" s="3">
        <f t="shared" si="1180"/>
        <v>48.484000000000002</v>
      </c>
      <c r="F3502" s="3">
        <f t="shared" si="1181"/>
        <v>0</v>
      </c>
      <c r="G3502" s="3">
        <f t="shared" si="1182"/>
        <v>0</v>
      </c>
      <c r="H3502" s="3">
        <v>37.229999999999997</v>
      </c>
      <c r="I3502" s="3">
        <v>36.74</v>
      </c>
      <c r="J3502" s="3">
        <f t="shared" si="1206"/>
        <v>17.4282</v>
      </c>
      <c r="K3502" s="3">
        <f t="shared" si="1207"/>
        <v>36.89</v>
      </c>
      <c r="L3502" s="3">
        <f t="shared" si="1183"/>
        <v>0</v>
      </c>
      <c r="M3502" s="3">
        <f t="shared" si="1184"/>
        <v>0</v>
      </c>
      <c r="N3502" s="3">
        <f t="shared" si="1185"/>
        <v>0</v>
      </c>
      <c r="O3502" s="3">
        <f t="shared" si="1186"/>
        <v>0</v>
      </c>
      <c r="P3502" s="3">
        <f t="shared" si="1187"/>
        <v>0</v>
      </c>
      <c r="Q3502" s="3">
        <f t="shared" si="1188"/>
        <v>0</v>
      </c>
      <c r="R3502" s="4">
        <f t="shared" si="1189"/>
        <v>37.199999999999996</v>
      </c>
      <c r="S3502" s="3">
        <v>41.087600000000002</v>
      </c>
      <c r="T3502" s="3">
        <f t="shared" si="1190"/>
        <v>0</v>
      </c>
      <c r="U3502" s="3">
        <f t="shared" si="1191"/>
        <v>37.199999999999996</v>
      </c>
      <c r="V3502" s="3">
        <f t="shared" si="1192"/>
        <v>36.679200000000002</v>
      </c>
      <c r="W3502" s="3">
        <f t="shared" si="1193"/>
        <v>36.679200000000002</v>
      </c>
      <c r="X3502" s="4" t="s">
        <v>5201</v>
      </c>
      <c r="Y3502" s="3">
        <v>29.59</v>
      </c>
      <c r="Z3502" s="3">
        <v>0</v>
      </c>
      <c r="AA3502" s="4">
        <f t="shared" si="1194"/>
        <v>40.300000000000004</v>
      </c>
      <c r="AB3502" s="3">
        <f t="shared" si="1195"/>
        <v>37.199999999999996</v>
      </c>
      <c r="AC3502" s="3">
        <v>28.593432472000003</v>
      </c>
      <c r="AD3502" s="3">
        <v>34.870039600000005</v>
      </c>
      <c r="AE3502" s="3">
        <f t="shared" si="1196"/>
        <v>28.5076</v>
      </c>
      <c r="AF3502" s="3">
        <v>17.482399999999998</v>
      </c>
      <c r="AG3502" s="3">
        <v>16.809999999999999</v>
      </c>
      <c r="AH3502" s="3">
        <f t="shared" si="1197"/>
        <v>0</v>
      </c>
      <c r="AI3502" s="3">
        <f t="shared" si="1198"/>
        <v>0</v>
      </c>
      <c r="AJ3502" s="3">
        <v>48.400000000000006</v>
      </c>
      <c r="AK3502" s="3">
        <v>26.89</v>
      </c>
      <c r="AL3502" s="3">
        <f t="shared" si="1199"/>
        <v>0</v>
      </c>
      <c r="AM3502" s="2" t="str">
        <f t="shared" si="1200"/>
        <v>NA</v>
      </c>
      <c r="AN3502" s="3">
        <f t="shared" si="1201"/>
        <v>31</v>
      </c>
      <c r="AO3502" s="3">
        <f t="shared" si="1202"/>
        <v>13.267999999999999</v>
      </c>
      <c r="AP3502" s="3">
        <f t="shared" si="1203"/>
        <v>0</v>
      </c>
      <c r="AQ3502" s="3">
        <f t="shared" si="1204"/>
        <v>43.4</v>
      </c>
      <c r="AR3502" s="2" cm="1">
        <f t="array" ref="AR3502">MIN(_xlfn._xlws.FILTER(E3502:AQ3502,E3502:AQ3502&lt;&gt;0))</f>
        <v>13.267999999999999</v>
      </c>
      <c r="AS3502" s="3">
        <f t="shared" si="1205"/>
        <v>48.484000000000002</v>
      </c>
    </row>
    <row r="3503" spans="1:45" x14ac:dyDescent="0.25">
      <c r="A3503" t="s">
        <v>2021</v>
      </c>
      <c r="B3503" t="s">
        <v>34</v>
      </c>
      <c r="C3503">
        <v>83919</v>
      </c>
      <c r="D3503" s="3">
        <v>64</v>
      </c>
      <c r="E3503" s="3">
        <f t="shared" si="1180"/>
        <v>50.048000000000002</v>
      </c>
      <c r="F3503" s="3">
        <f t="shared" si="1181"/>
        <v>0</v>
      </c>
      <c r="G3503" s="3">
        <f t="shared" si="1182"/>
        <v>0</v>
      </c>
      <c r="H3503" s="3">
        <v>32.08</v>
      </c>
      <c r="I3503" s="3">
        <v>36.74</v>
      </c>
      <c r="J3503" s="3">
        <f t="shared" si="1206"/>
        <v>17.990400000000001</v>
      </c>
      <c r="K3503" s="3">
        <f t="shared" si="1207"/>
        <v>38.08</v>
      </c>
      <c r="L3503" s="3">
        <f t="shared" si="1183"/>
        <v>0</v>
      </c>
      <c r="M3503" s="3">
        <f t="shared" si="1184"/>
        <v>0</v>
      </c>
      <c r="N3503" s="3">
        <f t="shared" si="1185"/>
        <v>0</v>
      </c>
      <c r="O3503" s="3">
        <f t="shared" si="1186"/>
        <v>0</v>
      </c>
      <c r="P3503" s="3">
        <f t="shared" si="1187"/>
        <v>0</v>
      </c>
      <c r="Q3503" s="3">
        <f t="shared" si="1188"/>
        <v>0</v>
      </c>
      <c r="R3503" s="4">
        <f t="shared" si="1189"/>
        <v>38.4</v>
      </c>
      <c r="S3503" s="3">
        <v>31.825480000000002</v>
      </c>
      <c r="T3503" s="3">
        <f t="shared" si="1190"/>
        <v>0</v>
      </c>
      <c r="U3503" s="3">
        <f t="shared" si="1191"/>
        <v>38.4</v>
      </c>
      <c r="V3503" s="3">
        <f t="shared" si="1192"/>
        <v>37.862400000000001</v>
      </c>
      <c r="W3503" s="3">
        <f t="shared" si="1193"/>
        <v>37.862400000000001</v>
      </c>
      <c r="X3503" s="4" t="s">
        <v>5201</v>
      </c>
      <c r="Y3503" s="3">
        <v>29.59</v>
      </c>
      <c r="Z3503" s="3">
        <v>0</v>
      </c>
      <c r="AA3503" s="4">
        <f t="shared" si="1194"/>
        <v>41.6</v>
      </c>
      <c r="AB3503" s="3">
        <f t="shared" si="1195"/>
        <v>38.4</v>
      </c>
      <c r="AC3503" s="3">
        <v>28.593432472000003</v>
      </c>
      <c r="AD3503" s="3">
        <v>34.870039600000005</v>
      </c>
      <c r="AE3503" s="3">
        <f t="shared" si="1196"/>
        <v>29.427199999999999</v>
      </c>
      <c r="AF3503" s="3">
        <v>17.482399999999998</v>
      </c>
      <c r="AG3503" s="3">
        <v>16.809999999999999</v>
      </c>
      <c r="AH3503" s="3">
        <f t="shared" si="1197"/>
        <v>0</v>
      </c>
      <c r="AI3503" s="3">
        <f t="shared" si="1198"/>
        <v>0</v>
      </c>
      <c r="AJ3503" s="3">
        <v>48.400000000000006</v>
      </c>
      <c r="AK3503" s="3">
        <v>26.89</v>
      </c>
      <c r="AL3503" s="3">
        <f t="shared" si="1199"/>
        <v>0</v>
      </c>
      <c r="AM3503" s="2" t="str">
        <f t="shared" si="1200"/>
        <v>NA</v>
      </c>
      <c r="AN3503" s="3">
        <f t="shared" si="1201"/>
        <v>32</v>
      </c>
      <c r="AO3503" s="3">
        <f t="shared" si="1202"/>
        <v>13.696</v>
      </c>
      <c r="AP3503" s="3">
        <f t="shared" si="1203"/>
        <v>0</v>
      </c>
      <c r="AQ3503" s="3">
        <f t="shared" si="1204"/>
        <v>44.8</v>
      </c>
      <c r="AR3503" s="2" cm="1">
        <f t="array" ref="AR3503">MIN(_xlfn._xlws.FILTER(E3503:AQ3503,E3503:AQ3503&lt;&gt;0))</f>
        <v>13.696</v>
      </c>
      <c r="AS3503" s="3">
        <f t="shared" si="1205"/>
        <v>50.048000000000002</v>
      </c>
    </row>
    <row r="3504" spans="1:45" x14ac:dyDescent="0.25">
      <c r="A3504" t="s">
        <v>2022</v>
      </c>
      <c r="B3504" t="s">
        <v>34</v>
      </c>
      <c r="C3504">
        <v>83921</v>
      </c>
      <c r="D3504" s="3">
        <v>108</v>
      </c>
      <c r="E3504" s="3">
        <f t="shared" si="1180"/>
        <v>84.456000000000003</v>
      </c>
      <c r="F3504" s="3">
        <f t="shared" si="1181"/>
        <v>0</v>
      </c>
      <c r="G3504" s="3">
        <f t="shared" si="1182"/>
        <v>0</v>
      </c>
      <c r="H3504" s="3">
        <v>33.799999999999997</v>
      </c>
      <c r="I3504" s="3">
        <v>36.74</v>
      </c>
      <c r="J3504" s="3">
        <f t="shared" si="1206"/>
        <v>30.358800000000002</v>
      </c>
      <c r="K3504" s="3">
        <f t="shared" si="1207"/>
        <v>64.259999999999991</v>
      </c>
      <c r="L3504" s="3">
        <f t="shared" si="1183"/>
        <v>0</v>
      </c>
      <c r="M3504" s="3">
        <f t="shared" si="1184"/>
        <v>0</v>
      </c>
      <c r="N3504" s="3">
        <f t="shared" si="1185"/>
        <v>0</v>
      </c>
      <c r="O3504" s="3">
        <f t="shared" si="1186"/>
        <v>0</v>
      </c>
      <c r="P3504" s="3">
        <f t="shared" si="1187"/>
        <v>0</v>
      </c>
      <c r="Q3504" s="3">
        <f t="shared" si="1188"/>
        <v>0</v>
      </c>
      <c r="R3504" s="4">
        <f t="shared" si="1189"/>
        <v>64.8</v>
      </c>
      <c r="S3504" s="3">
        <v>36.926610000000004</v>
      </c>
      <c r="T3504" s="3">
        <f t="shared" si="1190"/>
        <v>0</v>
      </c>
      <c r="U3504" s="3">
        <f t="shared" si="1191"/>
        <v>64.8</v>
      </c>
      <c r="V3504" s="3">
        <f t="shared" si="1192"/>
        <v>63.892800000000001</v>
      </c>
      <c r="W3504" s="3">
        <f t="shared" si="1193"/>
        <v>63.892800000000001</v>
      </c>
      <c r="X3504" s="4">
        <v>0</v>
      </c>
      <c r="Y3504" s="3">
        <v>29.59</v>
      </c>
      <c r="Z3504" s="3">
        <v>0</v>
      </c>
      <c r="AA3504" s="4">
        <f t="shared" si="1194"/>
        <v>70.2</v>
      </c>
      <c r="AB3504" s="3">
        <f t="shared" si="1195"/>
        <v>64.8</v>
      </c>
      <c r="AC3504" s="3">
        <v>28.593432472000003</v>
      </c>
      <c r="AD3504" s="3">
        <v>34.870039600000005</v>
      </c>
      <c r="AE3504" s="3">
        <f t="shared" si="1196"/>
        <v>49.6584</v>
      </c>
      <c r="AF3504" s="3">
        <v>17.482399999999998</v>
      </c>
      <c r="AG3504" s="3">
        <v>16.809999999999999</v>
      </c>
      <c r="AH3504" s="3">
        <f t="shared" si="1197"/>
        <v>0</v>
      </c>
      <c r="AI3504" s="3">
        <f t="shared" si="1198"/>
        <v>0</v>
      </c>
      <c r="AJ3504" s="3">
        <v>48.400000000000006</v>
      </c>
      <c r="AK3504" s="3">
        <v>26.89</v>
      </c>
      <c r="AL3504" s="3">
        <f t="shared" si="1199"/>
        <v>0</v>
      </c>
      <c r="AM3504" s="2">
        <f t="shared" si="1200"/>
        <v>0</v>
      </c>
      <c r="AN3504" s="3">
        <f t="shared" si="1201"/>
        <v>54</v>
      </c>
      <c r="AO3504" s="3">
        <f t="shared" si="1202"/>
        <v>23.111999999999998</v>
      </c>
      <c r="AP3504" s="3">
        <f t="shared" si="1203"/>
        <v>0</v>
      </c>
      <c r="AQ3504" s="3">
        <f t="shared" si="1204"/>
        <v>75.599999999999994</v>
      </c>
      <c r="AR3504" s="2" cm="1">
        <f t="array" ref="AR3504">MIN(_xlfn._xlws.FILTER(E3504:AQ3504,E3504:AQ3504&lt;&gt;0))</f>
        <v>16.809999999999999</v>
      </c>
      <c r="AS3504" s="3">
        <f t="shared" si="1205"/>
        <v>84.456000000000003</v>
      </c>
    </row>
    <row r="3505" spans="1:45" x14ac:dyDescent="0.25">
      <c r="A3505" t="s">
        <v>2023</v>
      </c>
      <c r="B3505" t="s">
        <v>34</v>
      </c>
      <c r="C3505">
        <v>83930</v>
      </c>
      <c r="D3505" s="3">
        <v>53</v>
      </c>
      <c r="E3505" s="3">
        <f t="shared" si="1180"/>
        <v>41.445999999999998</v>
      </c>
      <c r="F3505" s="3">
        <f t="shared" si="1181"/>
        <v>0</v>
      </c>
      <c r="G3505" s="3">
        <f t="shared" si="1182"/>
        <v>0</v>
      </c>
      <c r="H3505" s="3">
        <v>13.18</v>
      </c>
      <c r="I3505" s="3">
        <v>14.76</v>
      </c>
      <c r="J3505" s="3">
        <f t="shared" si="1206"/>
        <v>14.898300000000001</v>
      </c>
      <c r="K3505" s="3">
        <f t="shared" si="1207"/>
        <v>31.535</v>
      </c>
      <c r="L3505" s="3">
        <f t="shared" si="1183"/>
        <v>0</v>
      </c>
      <c r="M3505" s="3">
        <f t="shared" si="1184"/>
        <v>0</v>
      </c>
      <c r="N3505" s="3">
        <f t="shared" si="1185"/>
        <v>0</v>
      </c>
      <c r="O3505" s="3">
        <f t="shared" si="1186"/>
        <v>0</v>
      </c>
      <c r="P3505" s="3">
        <f t="shared" si="1187"/>
        <v>0</v>
      </c>
      <c r="Q3505" s="3">
        <f t="shared" si="1188"/>
        <v>0</v>
      </c>
      <c r="R3505" s="4">
        <f t="shared" si="1189"/>
        <v>31.799999999999997</v>
      </c>
      <c r="S3505" s="3">
        <v>12.79635</v>
      </c>
      <c r="T3505" s="3">
        <f t="shared" si="1190"/>
        <v>0</v>
      </c>
      <c r="U3505" s="3">
        <f t="shared" si="1191"/>
        <v>31.799999999999997</v>
      </c>
      <c r="V3505" s="3">
        <f t="shared" si="1192"/>
        <v>31.354800000000001</v>
      </c>
      <c r="W3505" s="3">
        <f t="shared" si="1193"/>
        <v>31.354800000000001</v>
      </c>
      <c r="X3505" s="4" t="s">
        <v>5201</v>
      </c>
      <c r="Y3505" s="3">
        <v>11.87</v>
      </c>
      <c r="Z3505" s="3">
        <v>0</v>
      </c>
      <c r="AA3505" s="4">
        <f t="shared" si="1194"/>
        <v>34.450000000000003</v>
      </c>
      <c r="AB3505" s="3">
        <f t="shared" si="1195"/>
        <v>31.799999999999997</v>
      </c>
      <c r="AC3505" s="3">
        <v>11.470227896000001</v>
      </c>
      <c r="AD3505" s="3">
        <v>13.988082800000001</v>
      </c>
      <c r="AE3505" s="3">
        <f t="shared" si="1196"/>
        <v>24.369399999999999</v>
      </c>
      <c r="AF3505" s="3">
        <v>7.0304000000000002</v>
      </c>
      <c r="AG3505" s="3">
        <v>6.76</v>
      </c>
      <c r="AH3505" s="3">
        <f t="shared" si="1197"/>
        <v>0</v>
      </c>
      <c r="AI3505" s="3">
        <f t="shared" si="1198"/>
        <v>0</v>
      </c>
      <c r="AJ3505" s="3">
        <v>19.448</v>
      </c>
      <c r="AK3505" s="3">
        <v>10.81</v>
      </c>
      <c r="AL3505" s="3">
        <f t="shared" si="1199"/>
        <v>0</v>
      </c>
      <c r="AM3505" s="2" t="str">
        <f t="shared" si="1200"/>
        <v>NA</v>
      </c>
      <c r="AN3505" s="3">
        <f t="shared" si="1201"/>
        <v>26.5</v>
      </c>
      <c r="AO3505" s="3">
        <f t="shared" si="1202"/>
        <v>11.342000000000001</v>
      </c>
      <c r="AP3505" s="3">
        <f t="shared" si="1203"/>
        <v>0</v>
      </c>
      <c r="AQ3505" s="3">
        <f t="shared" si="1204"/>
        <v>37.099999999999994</v>
      </c>
      <c r="AR3505" s="2" cm="1">
        <f t="array" ref="AR3505">MIN(_xlfn._xlws.FILTER(E3505:AQ3505,E3505:AQ3505&lt;&gt;0))</f>
        <v>6.76</v>
      </c>
      <c r="AS3505" s="3">
        <f t="shared" si="1205"/>
        <v>41.445999999999998</v>
      </c>
    </row>
    <row r="3506" spans="1:45" x14ac:dyDescent="0.25">
      <c r="A3506" t="s">
        <v>2024</v>
      </c>
      <c r="B3506" t="s">
        <v>34</v>
      </c>
      <c r="C3506">
        <v>83935</v>
      </c>
      <c r="D3506" s="3">
        <v>54</v>
      </c>
      <c r="E3506" s="3">
        <f t="shared" si="1180"/>
        <v>42.228000000000002</v>
      </c>
      <c r="F3506" s="3">
        <f t="shared" si="1181"/>
        <v>0</v>
      </c>
      <c r="G3506" s="3">
        <f t="shared" si="1182"/>
        <v>0</v>
      </c>
      <c r="H3506" s="3">
        <v>13.18</v>
      </c>
      <c r="I3506" s="3">
        <v>15.22</v>
      </c>
      <c r="J3506" s="3">
        <f t="shared" si="1206"/>
        <v>15.179400000000001</v>
      </c>
      <c r="K3506" s="3">
        <f t="shared" si="1207"/>
        <v>32.129999999999995</v>
      </c>
      <c r="L3506" s="3">
        <f t="shared" si="1183"/>
        <v>0</v>
      </c>
      <c r="M3506" s="3">
        <f t="shared" si="1184"/>
        <v>0</v>
      </c>
      <c r="N3506" s="3">
        <f t="shared" si="1185"/>
        <v>0</v>
      </c>
      <c r="O3506" s="3">
        <f t="shared" si="1186"/>
        <v>0</v>
      </c>
      <c r="P3506" s="3">
        <f t="shared" si="1187"/>
        <v>0</v>
      </c>
      <c r="Q3506" s="3">
        <f t="shared" si="1188"/>
        <v>0</v>
      </c>
      <c r="R3506" s="4">
        <f t="shared" si="1189"/>
        <v>32.4</v>
      </c>
      <c r="S3506" s="3">
        <v>13.17937</v>
      </c>
      <c r="T3506" s="3">
        <f t="shared" si="1190"/>
        <v>0</v>
      </c>
      <c r="U3506" s="3">
        <f t="shared" si="1191"/>
        <v>32.4</v>
      </c>
      <c r="V3506" s="3">
        <f t="shared" si="1192"/>
        <v>31.946400000000001</v>
      </c>
      <c r="W3506" s="3">
        <f t="shared" si="1193"/>
        <v>31.946400000000001</v>
      </c>
      <c r="X3506" s="4">
        <v>0</v>
      </c>
      <c r="Y3506" s="3">
        <v>12.25</v>
      </c>
      <c r="Z3506" s="3">
        <v>0</v>
      </c>
      <c r="AA3506" s="4">
        <f t="shared" si="1194"/>
        <v>35.1</v>
      </c>
      <c r="AB3506" s="3">
        <f t="shared" si="1195"/>
        <v>32.4</v>
      </c>
      <c r="AC3506" s="3">
        <v>11.837429799999999</v>
      </c>
      <c r="AD3506" s="3">
        <v>14.435890000000001</v>
      </c>
      <c r="AE3506" s="3">
        <f t="shared" si="1196"/>
        <v>24.8292</v>
      </c>
      <c r="AF3506" s="3">
        <v>7.2384000000000004</v>
      </c>
      <c r="AG3506" s="3">
        <v>6.96</v>
      </c>
      <c r="AH3506" s="3">
        <f t="shared" si="1197"/>
        <v>0</v>
      </c>
      <c r="AI3506" s="3">
        <f t="shared" si="1198"/>
        <v>0</v>
      </c>
      <c r="AJ3506" s="3">
        <v>20.042000000000002</v>
      </c>
      <c r="AK3506" s="3">
        <v>11.15</v>
      </c>
      <c r="AL3506" s="3">
        <f t="shared" si="1199"/>
        <v>0</v>
      </c>
      <c r="AM3506" s="2">
        <f t="shared" si="1200"/>
        <v>0</v>
      </c>
      <c r="AN3506" s="3">
        <f t="shared" si="1201"/>
        <v>27</v>
      </c>
      <c r="AO3506" s="3">
        <f t="shared" si="1202"/>
        <v>11.555999999999999</v>
      </c>
      <c r="AP3506" s="3">
        <f t="shared" si="1203"/>
        <v>0</v>
      </c>
      <c r="AQ3506" s="3">
        <f t="shared" si="1204"/>
        <v>37.799999999999997</v>
      </c>
      <c r="AR3506" s="2" cm="1">
        <f t="array" ref="AR3506">MIN(_xlfn._xlws.FILTER(E3506:AQ3506,E3506:AQ3506&lt;&gt;0))</f>
        <v>6.96</v>
      </c>
      <c r="AS3506" s="3">
        <f t="shared" si="1205"/>
        <v>42.228000000000002</v>
      </c>
    </row>
    <row r="3507" spans="1:45" x14ac:dyDescent="0.25">
      <c r="A3507" t="s">
        <v>2025</v>
      </c>
      <c r="B3507" t="s">
        <v>34</v>
      </c>
      <c r="C3507">
        <v>83937</v>
      </c>
      <c r="D3507" s="3">
        <v>126</v>
      </c>
      <c r="E3507" s="3">
        <f t="shared" ref="E3507:E3570" si="1208">D3507*78.2%</f>
        <v>98.532000000000011</v>
      </c>
      <c r="F3507" s="3">
        <f t="shared" ref="F3507:F3570" si="1209">Z3507</f>
        <v>0</v>
      </c>
      <c r="G3507" s="3">
        <f t="shared" ref="G3507:G3570" si="1210">Z3507</f>
        <v>0</v>
      </c>
      <c r="H3507" s="3">
        <v>58.43</v>
      </c>
      <c r="I3507" s="3">
        <v>66.64</v>
      </c>
      <c r="J3507" s="3">
        <f t="shared" si="1206"/>
        <v>35.418600000000005</v>
      </c>
      <c r="K3507" s="3">
        <f t="shared" si="1207"/>
        <v>74.97</v>
      </c>
      <c r="L3507" s="3">
        <f t="shared" ref="L3507:L3570" si="1211">Z3507*103%</f>
        <v>0</v>
      </c>
      <c r="M3507" s="3">
        <f t="shared" ref="M3507:M3570" si="1212">Z3507*104%</f>
        <v>0</v>
      </c>
      <c r="N3507" s="3">
        <f t="shared" ref="N3507:N3570" si="1213">Z3507</f>
        <v>0</v>
      </c>
      <c r="O3507" s="3">
        <f t="shared" ref="O3507:O3570" si="1214">Z3507*140%</f>
        <v>0</v>
      </c>
      <c r="P3507" s="3">
        <f t="shared" ref="P3507:P3570" si="1215">Z3507*105%</f>
        <v>0</v>
      </c>
      <c r="Q3507" s="3">
        <f t="shared" ref="Q3507:Q3570" si="1216">Z3507*120%</f>
        <v>0</v>
      </c>
      <c r="R3507" s="4">
        <f t="shared" ref="R3507:R3570" si="1217">D3507*60%</f>
        <v>75.599999999999994</v>
      </c>
      <c r="S3507" s="3">
        <v>57.731559999999995</v>
      </c>
      <c r="T3507" s="3">
        <f t="shared" ref="T3507:T3570" si="1218">Z3507</f>
        <v>0</v>
      </c>
      <c r="U3507" s="3">
        <f t="shared" ref="U3507:U3570" si="1219">D3507*60%</f>
        <v>75.599999999999994</v>
      </c>
      <c r="V3507" s="3">
        <f t="shared" ref="V3507:V3570" si="1220">D3507*59.16%</f>
        <v>74.541600000000003</v>
      </c>
      <c r="W3507" s="3">
        <f t="shared" ref="W3507:W3570" si="1221">V3507</f>
        <v>74.541600000000003</v>
      </c>
      <c r="X3507" s="4" t="s">
        <v>5201</v>
      </c>
      <c r="Y3507" s="3">
        <v>49.39</v>
      </c>
      <c r="Z3507" s="3">
        <v>0</v>
      </c>
      <c r="AA3507" s="4">
        <f t="shared" ref="AA3507:AA3570" si="1222">D3507*65%</f>
        <v>81.900000000000006</v>
      </c>
      <c r="AB3507" s="3">
        <f t="shared" ref="AB3507:AB3570" si="1223">D3507*60%</f>
        <v>75.599999999999994</v>
      </c>
      <c r="AC3507" s="3">
        <v>47.726584311999993</v>
      </c>
      <c r="AD3507" s="3">
        <v>58.203151599999998</v>
      </c>
      <c r="AE3507" s="3">
        <f t="shared" ref="AE3507:AE3570" si="1224">D3507*45.98%</f>
        <v>57.934799999999996</v>
      </c>
      <c r="AF3507" s="3">
        <v>31.720000000000002</v>
      </c>
      <c r="AG3507" s="3">
        <v>30.5</v>
      </c>
      <c r="AH3507" s="3">
        <f t="shared" ref="AH3507:AH3570" si="1225">Z3507</f>
        <v>0</v>
      </c>
      <c r="AI3507" s="3">
        <f t="shared" ref="AI3507:AI3570" si="1226">Z3507</f>
        <v>0</v>
      </c>
      <c r="AJ3507" s="3">
        <v>87.75800000000001</v>
      </c>
      <c r="AK3507" s="3">
        <v>48.79</v>
      </c>
      <c r="AL3507" s="3">
        <f t="shared" ref="AL3507:AL3570" si="1227">Z3507</f>
        <v>0</v>
      </c>
      <c r="AM3507" s="2" t="str">
        <f t="shared" ref="AM3507:AM3570" si="1228">X3507</f>
        <v>NA</v>
      </c>
      <c r="AN3507" s="3">
        <f t="shared" ref="AN3507:AN3570" si="1229">D3507*50%</f>
        <v>63</v>
      </c>
      <c r="AO3507" s="3">
        <f t="shared" ref="AO3507:AO3570" si="1230">D3507*21.4%</f>
        <v>26.963999999999999</v>
      </c>
      <c r="AP3507" s="3">
        <f t="shared" ref="AP3507:AP3570" si="1231">Z3507*101%</f>
        <v>0</v>
      </c>
      <c r="AQ3507" s="3">
        <f t="shared" ref="AQ3507:AQ3570" si="1232">D3507*70%</f>
        <v>88.199999999999989</v>
      </c>
      <c r="AR3507" s="2" cm="1">
        <f t="array" ref="AR3507">MIN(_xlfn._xlws.FILTER(E3507:AQ3507,E3507:AQ3507&lt;&gt;0))</f>
        <v>26.963999999999999</v>
      </c>
      <c r="AS3507" s="3">
        <f t="shared" si="1205"/>
        <v>98.532000000000011</v>
      </c>
    </row>
    <row r="3508" spans="1:45" x14ac:dyDescent="0.25">
      <c r="A3508" t="s">
        <v>2026</v>
      </c>
      <c r="B3508" t="s">
        <v>34</v>
      </c>
      <c r="C3508">
        <v>83945</v>
      </c>
      <c r="D3508" s="3">
        <v>205</v>
      </c>
      <c r="E3508" s="3">
        <f t="shared" si="1208"/>
        <v>160.31</v>
      </c>
      <c r="F3508" s="3">
        <f t="shared" si="1209"/>
        <v>0</v>
      </c>
      <c r="G3508" s="3">
        <f t="shared" si="1210"/>
        <v>0</v>
      </c>
      <c r="H3508" s="3">
        <v>25.2</v>
      </c>
      <c r="I3508" s="3">
        <v>28.73</v>
      </c>
      <c r="J3508" s="3">
        <f t="shared" si="1206"/>
        <v>57.625500000000002</v>
      </c>
      <c r="K3508" s="3">
        <f t="shared" si="1207"/>
        <v>121.97499999999999</v>
      </c>
      <c r="L3508" s="3">
        <f t="shared" si="1211"/>
        <v>0</v>
      </c>
      <c r="M3508" s="3">
        <f t="shared" si="1212"/>
        <v>0</v>
      </c>
      <c r="N3508" s="3">
        <f t="shared" si="1213"/>
        <v>0</v>
      </c>
      <c r="O3508" s="3">
        <f t="shared" si="1214"/>
        <v>0</v>
      </c>
      <c r="P3508" s="3">
        <f t="shared" si="1215"/>
        <v>0</v>
      </c>
      <c r="Q3508" s="3">
        <f t="shared" si="1216"/>
        <v>0</v>
      </c>
      <c r="R3508" s="4">
        <f t="shared" si="1217"/>
        <v>123</v>
      </c>
      <c r="S3508" s="3">
        <v>25.157450000000001</v>
      </c>
      <c r="T3508" s="3">
        <f t="shared" si="1218"/>
        <v>0</v>
      </c>
      <c r="U3508" s="3">
        <f t="shared" si="1219"/>
        <v>123</v>
      </c>
      <c r="V3508" s="3">
        <f t="shared" si="1220"/>
        <v>121.27800000000001</v>
      </c>
      <c r="W3508" s="3">
        <f t="shared" si="1221"/>
        <v>121.27800000000001</v>
      </c>
      <c r="X3508" s="4" t="s">
        <v>5201</v>
      </c>
      <c r="Y3508" s="3">
        <v>23.14</v>
      </c>
      <c r="Z3508" s="3">
        <v>0</v>
      </c>
      <c r="AA3508" s="4">
        <f t="shared" si="1222"/>
        <v>133.25</v>
      </c>
      <c r="AB3508" s="3">
        <f t="shared" si="1223"/>
        <v>123</v>
      </c>
      <c r="AC3508" s="3">
        <v>22.360663312</v>
      </c>
      <c r="AD3508" s="3">
        <v>27.269101600000003</v>
      </c>
      <c r="AE3508" s="3">
        <f t="shared" si="1224"/>
        <v>94.259</v>
      </c>
      <c r="AF3508" s="3">
        <v>13.676</v>
      </c>
      <c r="AG3508" s="3">
        <v>13.15</v>
      </c>
      <c r="AH3508" s="3">
        <f t="shared" si="1225"/>
        <v>0</v>
      </c>
      <c r="AI3508" s="3">
        <f t="shared" si="1226"/>
        <v>0</v>
      </c>
      <c r="AJ3508" s="3">
        <v>37.850999999999999</v>
      </c>
      <c r="AK3508" s="3">
        <v>21.04</v>
      </c>
      <c r="AL3508" s="3">
        <f t="shared" si="1227"/>
        <v>0</v>
      </c>
      <c r="AM3508" s="2" t="str">
        <f t="shared" si="1228"/>
        <v>NA</v>
      </c>
      <c r="AN3508" s="3">
        <f t="shared" si="1229"/>
        <v>102.5</v>
      </c>
      <c r="AO3508" s="3">
        <f t="shared" si="1230"/>
        <v>43.87</v>
      </c>
      <c r="AP3508" s="3">
        <f t="shared" si="1231"/>
        <v>0</v>
      </c>
      <c r="AQ3508" s="3">
        <f t="shared" si="1232"/>
        <v>143.5</v>
      </c>
      <c r="AR3508" s="2" cm="1">
        <f t="array" ref="AR3508">MIN(_xlfn._xlws.FILTER(E3508:AQ3508,E3508:AQ3508&lt;&gt;0))</f>
        <v>13.15</v>
      </c>
      <c r="AS3508" s="3">
        <f t="shared" si="1205"/>
        <v>160.31</v>
      </c>
    </row>
    <row r="3509" spans="1:45" x14ac:dyDescent="0.25">
      <c r="A3509" t="s">
        <v>2027</v>
      </c>
      <c r="B3509" t="s">
        <v>34</v>
      </c>
      <c r="C3509">
        <v>83970</v>
      </c>
      <c r="D3509" s="3">
        <v>290</v>
      </c>
      <c r="E3509" s="3">
        <f t="shared" si="1208"/>
        <v>226.78</v>
      </c>
      <c r="F3509" s="3">
        <f t="shared" si="1209"/>
        <v>0</v>
      </c>
      <c r="G3509" s="3">
        <f t="shared" si="1210"/>
        <v>0</v>
      </c>
      <c r="H3509" s="3">
        <v>80.77</v>
      </c>
      <c r="I3509" s="3">
        <v>92.15</v>
      </c>
      <c r="J3509" s="3">
        <f t="shared" si="1206"/>
        <v>81.519000000000005</v>
      </c>
      <c r="K3509" s="3">
        <f t="shared" si="1207"/>
        <v>172.54999999999998</v>
      </c>
      <c r="L3509" s="3">
        <f t="shared" si="1211"/>
        <v>0</v>
      </c>
      <c r="M3509" s="3">
        <f t="shared" si="1212"/>
        <v>0</v>
      </c>
      <c r="N3509" s="3">
        <f t="shared" si="1213"/>
        <v>0</v>
      </c>
      <c r="O3509" s="3">
        <f t="shared" si="1214"/>
        <v>0</v>
      </c>
      <c r="P3509" s="3">
        <f t="shared" si="1215"/>
        <v>0</v>
      </c>
      <c r="Q3509" s="3">
        <f t="shared" si="1216"/>
        <v>0</v>
      </c>
      <c r="R3509" s="4">
        <f t="shared" si="1217"/>
        <v>174</v>
      </c>
      <c r="S3509" s="3">
        <v>79.84226000000001</v>
      </c>
      <c r="T3509" s="3">
        <f t="shared" si="1218"/>
        <v>0</v>
      </c>
      <c r="U3509" s="3">
        <f t="shared" si="1219"/>
        <v>174</v>
      </c>
      <c r="V3509" s="3">
        <f t="shared" si="1220"/>
        <v>171.56399999999999</v>
      </c>
      <c r="W3509" s="3">
        <f t="shared" si="1221"/>
        <v>171.56399999999999</v>
      </c>
      <c r="X3509" s="4">
        <v>0</v>
      </c>
      <c r="Y3509" s="3">
        <v>74.19</v>
      </c>
      <c r="Z3509" s="3">
        <v>0</v>
      </c>
      <c r="AA3509" s="4">
        <f t="shared" si="1222"/>
        <v>188.5</v>
      </c>
      <c r="AB3509" s="3">
        <f t="shared" si="1223"/>
        <v>174</v>
      </c>
      <c r="AC3509" s="3">
        <v>71.691340151999995</v>
      </c>
      <c r="AD3509" s="3">
        <v>87.428463600000001</v>
      </c>
      <c r="AE3509" s="3">
        <f t="shared" si="1224"/>
        <v>133.34199999999998</v>
      </c>
      <c r="AF3509" s="3">
        <v>43.867200000000004</v>
      </c>
      <c r="AG3509" s="3">
        <v>42.18</v>
      </c>
      <c r="AH3509" s="3">
        <f t="shared" si="1225"/>
        <v>0</v>
      </c>
      <c r="AI3509" s="3">
        <f t="shared" si="1226"/>
        <v>0</v>
      </c>
      <c r="AJ3509" s="3">
        <v>121.33000000000001</v>
      </c>
      <c r="AK3509" s="3">
        <v>67.48</v>
      </c>
      <c r="AL3509" s="3">
        <f t="shared" si="1227"/>
        <v>0</v>
      </c>
      <c r="AM3509" s="2">
        <f t="shared" si="1228"/>
        <v>0</v>
      </c>
      <c r="AN3509" s="3">
        <f t="shared" si="1229"/>
        <v>145</v>
      </c>
      <c r="AO3509" s="3">
        <f t="shared" si="1230"/>
        <v>62.06</v>
      </c>
      <c r="AP3509" s="3">
        <f t="shared" si="1231"/>
        <v>0</v>
      </c>
      <c r="AQ3509" s="3">
        <f t="shared" si="1232"/>
        <v>203</v>
      </c>
      <c r="AR3509" s="2" cm="1">
        <f t="array" ref="AR3509">MIN(_xlfn._xlws.FILTER(E3509:AQ3509,E3509:AQ3509&lt;&gt;0))</f>
        <v>42.18</v>
      </c>
      <c r="AS3509" s="3">
        <f t="shared" si="1205"/>
        <v>226.78</v>
      </c>
    </row>
    <row r="3510" spans="1:45" x14ac:dyDescent="0.25">
      <c r="A3510" t="s">
        <v>2028</v>
      </c>
      <c r="B3510" t="s">
        <v>34</v>
      </c>
      <c r="C3510">
        <v>83986</v>
      </c>
      <c r="D3510" s="3">
        <v>28</v>
      </c>
      <c r="E3510" s="3">
        <f t="shared" si="1208"/>
        <v>21.896000000000001</v>
      </c>
      <c r="F3510" s="3">
        <f t="shared" si="1209"/>
        <v>0</v>
      </c>
      <c r="G3510" s="3">
        <f t="shared" si="1210"/>
        <v>0</v>
      </c>
      <c r="H3510" s="3">
        <v>6.87</v>
      </c>
      <c r="I3510" s="3">
        <v>7.99</v>
      </c>
      <c r="J3510" s="3">
        <f t="shared" si="1206"/>
        <v>7.8708000000000009</v>
      </c>
      <c r="K3510" s="3">
        <f t="shared" si="1207"/>
        <v>16.66</v>
      </c>
      <c r="L3510" s="3">
        <f t="shared" si="1211"/>
        <v>0</v>
      </c>
      <c r="M3510" s="3">
        <f t="shared" si="1212"/>
        <v>0</v>
      </c>
      <c r="N3510" s="3">
        <f t="shared" si="1213"/>
        <v>0</v>
      </c>
      <c r="O3510" s="3">
        <f t="shared" si="1214"/>
        <v>0</v>
      </c>
      <c r="P3510" s="3">
        <f t="shared" si="1215"/>
        <v>0</v>
      </c>
      <c r="Q3510" s="3">
        <f t="shared" si="1216"/>
        <v>0</v>
      </c>
      <c r="R3510" s="4">
        <f t="shared" si="1217"/>
        <v>16.8</v>
      </c>
      <c r="S3510" s="3">
        <v>7.6952199999999999</v>
      </c>
      <c r="T3510" s="3">
        <f t="shared" si="1218"/>
        <v>0</v>
      </c>
      <c r="U3510" s="3">
        <f t="shared" si="1219"/>
        <v>16.8</v>
      </c>
      <c r="V3510" s="3">
        <f t="shared" si="1220"/>
        <v>16.564800000000002</v>
      </c>
      <c r="W3510" s="3">
        <f t="shared" si="1221"/>
        <v>16.564800000000002</v>
      </c>
      <c r="X3510" s="4">
        <v>0</v>
      </c>
      <c r="Y3510" s="3">
        <v>6.43</v>
      </c>
      <c r="Z3510" s="3">
        <v>0</v>
      </c>
      <c r="AA3510" s="4">
        <f t="shared" si="1222"/>
        <v>18.2</v>
      </c>
      <c r="AB3510" s="3">
        <f t="shared" si="1223"/>
        <v>16.8</v>
      </c>
      <c r="AC3510" s="3">
        <v>6.213442744</v>
      </c>
      <c r="AD3510" s="3">
        <v>7.5773692000000006</v>
      </c>
      <c r="AE3510" s="3">
        <f t="shared" si="1224"/>
        <v>12.8744</v>
      </c>
      <c r="AF3510" s="3">
        <v>3.7959999999999998</v>
      </c>
      <c r="AG3510" s="3">
        <v>3.65</v>
      </c>
      <c r="AH3510" s="3">
        <f t="shared" si="1225"/>
        <v>0</v>
      </c>
      <c r="AI3510" s="3">
        <f t="shared" si="1226"/>
        <v>0</v>
      </c>
      <c r="AJ3510" s="3">
        <v>10.516000000000002</v>
      </c>
      <c r="AK3510" s="3">
        <v>5.86</v>
      </c>
      <c r="AL3510" s="3">
        <f t="shared" si="1227"/>
        <v>0</v>
      </c>
      <c r="AM3510" s="2">
        <f t="shared" si="1228"/>
        <v>0</v>
      </c>
      <c r="AN3510" s="3">
        <f t="shared" si="1229"/>
        <v>14</v>
      </c>
      <c r="AO3510" s="3">
        <f t="shared" si="1230"/>
        <v>5.992</v>
      </c>
      <c r="AP3510" s="3">
        <f t="shared" si="1231"/>
        <v>0</v>
      </c>
      <c r="AQ3510" s="3">
        <f t="shared" si="1232"/>
        <v>19.599999999999998</v>
      </c>
      <c r="AR3510" s="2" cm="1">
        <f t="array" ref="AR3510">MIN(_xlfn._xlws.FILTER(E3510:AQ3510,E3510:AQ3510&lt;&gt;0))</f>
        <v>3.65</v>
      </c>
      <c r="AS3510" s="3">
        <f t="shared" si="1205"/>
        <v>21.896000000000001</v>
      </c>
    </row>
    <row r="3511" spans="1:45" x14ac:dyDescent="0.25">
      <c r="A3511" t="s">
        <v>2029</v>
      </c>
      <c r="B3511" t="s">
        <v>34</v>
      </c>
      <c r="C3511">
        <v>83992</v>
      </c>
      <c r="D3511" s="3">
        <v>98</v>
      </c>
      <c r="E3511" s="3">
        <f t="shared" si="1208"/>
        <v>76.635999999999996</v>
      </c>
      <c r="F3511" s="3">
        <f t="shared" si="1209"/>
        <v>0</v>
      </c>
      <c r="G3511" s="3">
        <f t="shared" si="1210"/>
        <v>0</v>
      </c>
      <c r="H3511" s="3">
        <v>68.739999999999995</v>
      </c>
      <c r="I3511" s="3">
        <v>32.81</v>
      </c>
      <c r="J3511" s="3">
        <f t="shared" si="1206"/>
        <v>27.547800000000002</v>
      </c>
      <c r="K3511" s="3">
        <f t="shared" si="1207"/>
        <v>58.309999999999995</v>
      </c>
      <c r="L3511" s="3">
        <f t="shared" si="1211"/>
        <v>0</v>
      </c>
      <c r="M3511" s="3">
        <f t="shared" si="1212"/>
        <v>0</v>
      </c>
      <c r="N3511" s="3">
        <f t="shared" si="1213"/>
        <v>0</v>
      </c>
      <c r="O3511" s="3">
        <f t="shared" si="1214"/>
        <v>0</v>
      </c>
      <c r="P3511" s="3">
        <f t="shared" si="1215"/>
        <v>0</v>
      </c>
      <c r="Q3511" s="3">
        <f t="shared" si="1216"/>
        <v>0</v>
      </c>
      <c r="R3511" s="4">
        <f t="shared" si="1217"/>
        <v>58.8</v>
      </c>
      <c r="S3511" s="3">
        <v>29.248800000000003</v>
      </c>
      <c r="T3511" s="3">
        <f t="shared" si="1218"/>
        <v>0</v>
      </c>
      <c r="U3511" s="3">
        <f t="shared" si="1219"/>
        <v>58.8</v>
      </c>
      <c r="V3511" s="3">
        <f t="shared" si="1220"/>
        <v>57.976800000000004</v>
      </c>
      <c r="W3511" s="3">
        <f t="shared" si="1221"/>
        <v>57.976800000000004</v>
      </c>
      <c r="X3511" s="4" t="s">
        <v>5201</v>
      </c>
      <c r="Y3511" s="3">
        <v>26.43</v>
      </c>
      <c r="Z3511" s="3">
        <v>0</v>
      </c>
      <c r="AA3511" s="4">
        <f t="shared" si="1222"/>
        <v>63.7</v>
      </c>
      <c r="AB3511" s="3">
        <f t="shared" si="1223"/>
        <v>58.8</v>
      </c>
      <c r="AC3511" s="3">
        <v>25.539858744</v>
      </c>
      <c r="AD3511" s="3">
        <v>31.146169200000003</v>
      </c>
      <c r="AE3511" s="3">
        <f t="shared" si="1224"/>
        <v>45.060400000000001</v>
      </c>
      <c r="AF3511" s="3">
        <v>15.620800000000001</v>
      </c>
      <c r="AG3511" s="3">
        <v>15.02</v>
      </c>
      <c r="AH3511" s="3">
        <f t="shared" si="1225"/>
        <v>0</v>
      </c>
      <c r="AI3511" s="3">
        <f t="shared" si="1226"/>
        <v>0</v>
      </c>
      <c r="AJ3511" s="3">
        <v>43.219000000000001</v>
      </c>
      <c r="AK3511" s="3">
        <v>24.02</v>
      </c>
      <c r="AL3511" s="3">
        <f t="shared" si="1227"/>
        <v>0</v>
      </c>
      <c r="AM3511" s="2" t="str">
        <f t="shared" si="1228"/>
        <v>NA</v>
      </c>
      <c r="AN3511" s="3">
        <f t="shared" si="1229"/>
        <v>49</v>
      </c>
      <c r="AO3511" s="3">
        <f t="shared" si="1230"/>
        <v>20.972000000000001</v>
      </c>
      <c r="AP3511" s="3">
        <f t="shared" si="1231"/>
        <v>0</v>
      </c>
      <c r="AQ3511" s="3">
        <f t="shared" si="1232"/>
        <v>68.599999999999994</v>
      </c>
      <c r="AR3511" s="2" cm="1">
        <f t="array" ref="AR3511">MIN(_xlfn._xlws.FILTER(E3511:AQ3511,E3511:AQ3511&lt;&gt;0))</f>
        <v>15.02</v>
      </c>
      <c r="AS3511" s="3">
        <f t="shared" si="1205"/>
        <v>76.635999999999996</v>
      </c>
    </row>
    <row r="3512" spans="1:45" x14ac:dyDescent="0.25">
      <c r="A3512" t="s">
        <v>2030</v>
      </c>
      <c r="B3512" t="s">
        <v>34</v>
      </c>
      <c r="C3512">
        <v>83993</v>
      </c>
      <c r="D3512" s="3">
        <v>80</v>
      </c>
      <c r="E3512" s="3">
        <f t="shared" si="1208"/>
        <v>62.56</v>
      </c>
      <c r="F3512" s="3">
        <f t="shared" si="1209"/>
        <v>0</v>
      </c>
      <c r="G3512" s="3">
        <f t="shared" si="1210"/>
        <v>0</v>
      </c>
      <c r="H3512" s="3">
        <v>38.380000000000003</v>
      </c>
      <c r="I3512" s="3">
        <v>43.82</v>
      </c>
      <c r="J3512" s="3">
        <f t="shared" si="1206"/>
        <v>22.488</v>
      </c>
      <c r="K3512" s="3">
        <f t="shared" si="1207"/>
        <v>47.599999999999994</v>
      </c>
      <c r="L3512" s="3">
        <f t="shared" si="1211"/>
        <v>0</v>
      </c>
      <c r="M3512" s="3">
        <f t="shared" si="1212"/>
        <v>0</v>
      </c>
      <c r="N3512" s="3">
        <f t="shared" si="1213"/>
        <v>0</v>
      </c>
      <c r="O3512" s="3">
        <f t="shared" si="1214"/>
        <v>0</v>
      </c>
      <c r="P3512" s="3">
        <f t="shared" si="1215"/>
        <v>0</v>
      </c>
      <c r="Q3512" s="3">
        <f t="shared" si="1216"/>
        <v>0</v>
      </c>
      <c r="R3512" s="4">
        <f t="shared" si="1217"/>
        <v>48</v>
      </c>
      <c r="S3512" s="3">
        <v>37.971209999999999</v>
      </c>
      <c r="T3512" s="3">
        <f t="shared" si="1218"/>
        <v>0</v>
      </c>
      <c r="U3512" s="3">
        <f t="shared" si="1219"/>
        <v>48</v>
      </c>
      <c r="V3512" s="3">
        <f t="shared" si="1220"/>
        <v>47.328000000000003</v>
      </c>
      <c r="W3512" s="3">
        <f t="shared" si="1221"/>
        <v>47.328000000000003</v>
      </c>
      <c r="X3512" s="4" t="s">
        <v>5201</v>
      </c>
      <c r="Y3512" s="3">
        <v>35.28</v>
      </c>
      <c r="Z3512" s="3">
        <v>0</v>
      </c>
      <c r="AA3512" s="4">
        <f t="shared" si="1222"/>
        <v>52</v>
      </c>
      <c r="AB3512" s="3">
        <f t="shared" si="1223"/>
        <v>48</v>
      </c>
      <c r="AC3512" s="3">
        <v>34.091797824000004</v>
      </c>
      <c r="AD3512" s="3">
        <v>41.575363200000005</v>
      </c>
      <c r="AE3512" s="3">
        <f t="shared" si="1224"/>
        <v>36.783999999999999</v>
      </c>
      <c r="AF3512" s="3">
        <v>20.862400000000001</v>
      </c>
      <c r="AG3512" s="3">
        <v>20.059999999999999</v>
      </c>
      <c r="AH3512" s="3">
        <f t="shared" si="1225"/>
        <v>0</v>
      </c>
      <c r="AI3512" s="3">
        <f t="shared" si="1226"/>
        <v>0</v>
      </c>
      <c r="AJ3512" s="3">
        <v>57.706000000000003</v>
      </c>
      <c r="AK3512" s="3">
        <v>32.090000000000003</v>
      </c>
      <c r="AL3512" s="3">
        <f t="shared" si="1227"/>
        <v>0</v>
      </c>
      <c r="AM3512" s="2" t="str">
        <f t="shared" si="1228"/>
        <v>NA</v>
      </c>
      <c r="AN3512" s="3">
        <f t="shared" si="1229"/>
        <v>40</v>
      </c>
      <c r="AO3512" s="3">
        <f t="shared" si="1230"/>
        <v>17.12</v>
      </c>
      <c r="AP3512" s="3">
        <f t="shared" si="1231"/>
        <v>0</v>
      </c>
      <c r="AQ3512" s="3">
        <f t="shared" si="1232"/>
        <v>56</v>
      </c>
      <c r="AR3512" s="2" cm="1">
        <f t="array" ref="AR3512">MIN(_xlfn._xlws.FILTER(E3512:AQ3512,E3512:AQ3512&lt;&gt;0))</f>
        <v>17.12</v>
      </c>
      <c r="AS3512" s="3">
        <f t="shared" si="1205"/>
        <v>62.56</v>
      </c>
    </row>
    <row r="3513" spans="1:45" x14ac:dyDescent="0.25">
      <c r="A3513" t="s">
        <v>2031</v>
      </c>
      <c r="B3513" t="s">
        <v>34</v>
      </c>
      <c r="C3513">
        <v>84030</v>
      </c>
      <c r="D3513" s="3">
        <v>184</v>
      </c>
      <c r="E3513" s="3">
        <f t="shared" si="1208"/>
        <v>143.88800000000001</v>
      </c>
      <c r="F3513" s="3">
        <f t="shared" si="1209"/>
        <v>0</v>
      </c>
      <c r="G3513" s="3">
        <f t="shared" si="1210"/>
        <v>0</v>
      </c>
      <c r="H3513" s="3">
        <v>10.88</v>
      </c>
      <c r="I3513" s="3">
        <v>12.28</v>
      </c>
      <c r="J3513" s="3">
        <f t="shared" si="1206"/>
        <v>51.7224</v>
      </c>
      <c r="K3513" s="3">
        <f t="shared" si="1207"/>
        <v>109.47999999999999</v>
      </c>
      <c r="L3513" s="3">
        <f t="shared" si="1211"/>
        <v>0</v>
      </c>
      <c r="M3513" s="3">
        <f t="shared" si="1212"/>
        <v>0</v>
      </c>
      <c r="N3513" s="3">
        <f t="shared" si="1213"/>
        <v>0</v>
      </c>
      <c r="O3513" s="3">
        <f t="shared" si="1214"/>
        <v>0</v>
      </c>
      <c r="P3513" s="3">
        <f t="shared" si="1215"/>
        <v>0</v>
      </c>
      <c r="Q3513" s="3">
        <f t="shared" si="1216"/>
        <v>0</v>
      </c>
      <c r="R3513" s="4">
        <f t="shared" si="1217"/>
        <v>110.39999999999999</v>
      </c>
      <c r="S3513" s="3">
        <v>10.637510000000001</v>
      </c>
      <c r="T3513" s="3">
        <f t="shared" si="1218"/>
        <v>0</v>
      </c>
      <c r="U3513" s="3">
        <f t="shared" si="1219"/>
        <v>110.39999999999999</v>
      </c>
      <c r="V3513" s="3">
        <f t="shared" si="1220"/>
        <v>108.8544</v>
      </c>
      <c r="W3513" s="3">
        <f t="shared" si="1221"/>
        <v>108.8544</v>
      </c>
      <c r="X3513" s="4" t="s">
        <v>5201</v>
      </c>
      <c r="Y3513" s="3">
        <v>9.89</v>
      </c>
      <c r="Z3513" s="3">
        <v>0</v>
      </c>
      <c r="AA3513" s="4">
        <f t="shared" si="1222"/>
        <v>119.60000000000001</v>
      </c>
      <c r="AB3513" s="3">
        <f t="shared" si="1223"/>
        <v>110.39999999999999</v>
      </c>
      <c r="AC3513" s="3">
        <v>9.556912711999999</v>
      </c>
      <c r="AD3513" s="3">
        <v>11.6547716</v>
      </c>
      <c r="AE3513" s="3">
        <f t="shared" si="1224"/>
        <v>84.603200000000001</v>
      </c>
      <c r="AF3513" s="3">
        <v>5.8448000000000002</v>
      </c>
      <c r="AG3513" s="3">
        <v>5.62</v>
      </c>
      <c r="AH3513" s="3">
        <f t="shared" si="1225"/>
        <v>0</v>
      </c>
      <c r="AI3513" s="3">
        <f t="shared" si="1226"/>
        <v>0</v>
      </c>
      <c r="AJ3513" s="3">
        <v>16.181000000000001</v>
      </c>
      <c r="AK3513" s="3">
        <v>8.99</v>
      </c>
      <c r="AL3513" s="3">
        <f t="shared" si="1227"/>
        <v>0</v>
      </c>
      <c r="AM3513" s="2" t="str">
        <f t="shared" si="1228"/>
        <v>NA</v>
      </c>
      <c r="AN3513" s="3">
        <f t="shared" si="1229"/>
        <v>92</v>
      </c>
      <c r="AO3513" s="3">
        <f t="shared" si="1230"/>
        <v>39.375999999999998</v>
      </c>
      <c r="AP3513" s="3">
        <f t="shared" si="1231"/>
        <v>0</v>
      </c>
      <c r="AQ3513" s="3">
        <f t="shared" si="1232"/>
        <v>128.79999999999998</v>
      </c>
      <c r="AR3513" s="2" cm="1">
        <f t="array" ref="AR3513">MIN(_xlfn._xlws.FILTER(E3513:AQ3513,E3513:AQ3513&lt;&gt;0))</f>
        <v>5.62</v>
      </c>
      <c r="AS3513" s="3">
        <f t="shared" si="1205"/>
        <v>143.88800000000001</v>
      </c>
    </row>
    <row r="3514" spans="1:45" x14ac:dyDescent="0.25">
      <c r="A3514" t="s">
        <v>2032</v>
      </c>
      <c r="B3514" t="s">
        <v>34</v>
      </c>
      <c r="C3514">
        <v>84060</v>
      </c>
      <c r="D3514" s="3">
        <v>79</v>
      </c>
      <c r="E3514" s="3">
        <f t="shared" si="1208"/>
        <v>61.778000000000006</v>
      </c>
      <c r="F3514" s="3">
        <f t="shared" si="1209"/>
        <v>0</v>
      </c>
      <c r="G3514" s="3">
        <f t="shared" si="1210"/>
        <v>0</v>
      </c>
      <c r="H3514" s="3">
        <v>14.32</v>
      </c>
      <c r="I3514" s="3">
        <v>16.48</v>
      </c>
      <c r="J3514" s="3">
        <f t="shared" si="1206"/>
        <v>22.206900000000001</v>
      </c>
      <c r="K3514" s="3">
        <f t="shared" si="1207"/>
        <v>47.004999999999995</v>
      </c>
      <c r="L3514" s="3">
        <f t="shared" si="1211"/>
        <v>0</v>
      </c>
      <c r="M3514" s="3">
        <f t="shared" si="1212"/>
        <v>0</v>
      </c>
      <c r="N3514" s="3">
        <f t="shared" si="1213"/>
        <v>0</v>
      </c>
      <c r="O3514" s="3">
        <f t="shared" si="1214"/>
        <v>0</v>
      </c>
      <c r="P3514" s="3">
        <f t="shared" si="1215"/>
        <v>0</v>
      </c>
      <c r="Q3514" s="3">
        <f t="shared" si="1216"/>
        <v>0</v>
      </c>
      <c r="R3514" s="4">
        <f t="shared" si="1217"/>
        <v>47.4</v>
      </c>
      <c r="S3514" s="3">
        <v>14.293610000000003</v>
      </c>
      <c r="T3514" s="3">
        <f t="shared" si="1218"/>
        <v>0</v>
      </c>
      <c r="U3514" s="3">
        <f t="shared" si="1219"/>
        <v>47.4</v>
      </c>
      <c r="V3514" s="3">
        <f t="shared" si="1220"/>
        <v>46.736400000000003</v>
      </c>
      <c r="W3514" s="3">
        <f t="shared" si="1221"/>
        <v>46.736400000000003</v>
      </c>
      <c r="X3514" s="4" t="s">
        <v>5201</v>
      </c>
      <c r="Y3514" s="3">
        <v>13.27</v>
      </c>
      <c r="Z3514" s="3">
        <v>0</v>
      </c>
      <c r="AA3514" s="4">
        <f t="shared" si="1222"/>
        <v>51.35</v>
      </c>
      <c r="AB3514" s="3">
        <f t="shared" si="1223"/>
        <v>47.4</v>
      </c>
      <c r="AC3514" s="3">
        <v>12.823077015999999</v>
      </c>
      <c r="AD3514" s="3">
        <v>15.6378988</v>
      </c>
      <c r="AE3514" s="3">
        <f t="shared" si="1224"/>
        <v>36.324199999999998</v>
      </c>
      <c r="AF3514" s="3">
        <v>7.8520000000000003</v>
      </c>
      <c r="AG3514" s="3">
        <v>7.55</v>
      </c>
      <c r="AH3514" s="3">
        <f t="shared" si="1225"/>
        <v>0</v>
      </c>
      <c r="AI3514" s="3">
        <f t="shared" si="1226"/>
        <v>0</v>
      </c>
      <c r="AJ3514" s="3">
        <v>21.703000000000003</v>
      </c>
      <c r="AK3514" s="3">
        <v>12.07</v>
      </c>
      <c r="AL3514" s="3">
        <f t="shared" si="1227"/>
        <v>0</v>
      </c>
      <c r="AM3514" s="2" t="str">
        <f t="shared" si="1228"/>
        <v>NA</v>
      </c>
      <c r="AN3514" s="3">
        <f t="shared" si="1229"/>
        <v>39.5</v>
      </c>
      <c r="AO3514" s="3">
        <f t="shared" si="1230"/>
        <v>16.905999999999999</v>
      </c>
      <c r="AP3514" s="3">
        <f t="shared" si="1231"/>
        <v>0</v>
      </c>
      <c r="AQ3514" s="3">
        <f t="shared" si="1232"/>
        <v>55.3</v>
      </c>
      <c r="AR3514" s="2" cm="1">
        <f t="array" ref="AR3514">MIN(_xlfn._xlws.FILTER(E3514:AQ3514,E3514:AQ3514&lt;&gt;0))</f>
        <v>7.55</v>
      </c>
      <c r="AS3514" s="3">
        <f t="shared" si="1205"/>
        <v>61.778000000000006</v>
      </c>
    </row>
    <row r="3515" spans="1:45" x14ac:dyDescent="0.25">
      <c r="A3515" t="s">
        <v>2033</v>
      </c>
      <c r="B3515" t="s">
        <v>34</v>
      </c>
      <c r="C3515">
        <v>84066</v>
      </c>
      <c r="D3515" s="3">
        <v>97</v>
      </c>
      <c r="E3515" s="3">
        <f t="shared" si="1208"/>
        <v>75.853999999999999</v>
      </c>
      <c r="F3515" s="3">
        <f t="shared" si="1209"/>
        <v>0</v>
      </c>
      <c r="G3515" s="3">
        <f t="shared" si="1210"/>
        <v>0</v>
      </c>
      <c r="H3515" s="3">
        <v>18.899999999999999</v>
      </c>
      <c r="I3515" s="3">
        <v>21.57</v>
      </c>
      <c r="J3515" s="3">
        <f t="shared" si="1206"/>
        <v>27.2667</v>
      </c>
      <c r="K3515" s="3">
        <f t="shared" si="1207"/>
        <v>57.714999999999996</v>
      </c>
      <c r="L3515" s="3">
        <f t="shared" si="1211"/>
        <v>0</v>
      </c>
      <c r="M3515" s="3">
        <f t="shared" si="1212"/>
        <v>0</v>
      </c>
      <c r="N3515" s="3">
        <f t="shared" si="1213"/>
        <v>0</v>
      </c>
      <c r="O3515" s="3">
        <f t="shared" si="1214"/>
        <v>0</v>
      </c>
      <c r="P3515" s="3">
        <f t="shared" si="1215"/>
        <v>0</v>
      </c>
      <c r="Q3515" s="3">
        <f t="shared" si="1216"/>
        <v>0</v>
      </c>
      <c r="R3515" s="4">
        <f t="shared" si="1217"/>
        <v>58.199999999999996</v>
      </c>
      <c r="S3515" s="3">
        <v>18.680930000000004</v>
      </c>
      <c r="T3515" s="3">
        <f t="shared" si="1218"/>
        <v>0</v>
      </c>
      <c r="U3515" s="3">
        <f t="shared" si="1219"/>
        <v>58.199999999999996</v>
      </c>
      <c r="V3515" s="3">
        <f t="shared" si="1220"/>
        <v>57.385200000000005</v>
      </c>
      <c r="W3515" s="3">
        <f t="shared" si="1221"/>
        <v>57.385200000000005</v>
      </c>
      <c r="X3515" s="4" t="s">
        <v>5201</v>
      </c>
      <c r="Y3515" s="3">
        <v>17.350000000000001</v>
      </c>
      <c r="Z3515" s="3">
        <v>0</v>
      </c>
      <c r="AA3515" s="4">
        <f t="shared" si="1222"/>
        <v>63.050000000000004</v>
      </c>
      <c r="AB3515" s="3">
        <f t="shared" si="1223"/>
        <v>58.199999999999996</v>
      </c>
      <c r="AC3515" s="3">
        <v>16.76566588</v>
      </c>
      <c r="AD3515" s="3">
        <v>20.445934000000001</v>
      </c>
      <c r="AE3515" s="3">
        <f t="shared" si="1224"/>
        <v>44.6006</v>
      </c>
      <c r="AF3515" s="3">
        <v>10.264799999999999</v>
      </c>
      <c r="AG3515" s="3">
        <v>9.8699999999999992</v>
      </c>
      <c r="AH3515" s="3">
        <f t="shared" si="1225"/>
        <v>0</v>
      </c>
      <c r="AI3515" s="3">
        <f t="shared" si="1226"/>
        <v>0</v>
      </c>
      <c r="AJ3515" s="3">
        <v>28.413</v>
      </c>
      <c r="AK3515" s="3">
        <v>15.79</v>
      </c>
      <c r="AL3515" s="3">
        <f t="shared" si="1227"/>
        <v>0</v>
      </c>
      <c r="AM3515" s="2" t="str">
        <f t="shared" si="1228"/>
        <v>NA</v>
      </c>
      <c r="AN3515" s="3">
        <f t="shared" si="1229"/>
        <v>48.5</v>
      </c>
      <c r="AO3515" s="3">
        <f t="shared" si="1230"/>
        <v>20.757999999999999</v>
      </c>
      <c r="AP3515" s="3">
        <f t="shared" si="1231"/>
        <v>0</v>
      </c>
      <c r="AQ3515" s="3">
        <f t="shared" si="1232"/>
        <v>67.899999999999991</v>
      </c>
      <c r="AR3515" s="2" cm="1">
        <f t="array" ref="AR3515">MIN(_xlfn._xlws.FILTER(E3515:AQ3515,E3515:AQ3515&lt;&gt;0))</f>
        <v>9.8699999999999992</v>
      </c>
      <c r="AS3515" s="3">
        <f t="shared" si="1205"/>
        <v>75.853999999999999</v>
      </c>
    </row>
    <row r="3516" spans="1:45" x14ac:dyDescent="0.25">
      <c r="A3516" t="s">
        <v>2034</v>
      </c>
      <c r="B3516" t="s">
        <v>34</v>
      </c>
      <c r="C3516">
        <v>84075</v>
      </c>
      <c r="D3516" s="3">
        <v>44</v>
      </c>
      <c r="E3516" s="3">
        <f t="shared" si="1208"/>
        <v>34.408000000000001</v>
      </c>
      <c r="F3516" s="3">
        <f t="shared" si="1209"/>
        <v>0</v>
      </c>
      <c r="G3516" s="3">
        <f t="shared" si="1210"/>
        <v>0</v>
      </c>
      <c r="H3516" s="3">
        <v>10.31</v>
      </c>
      <c r="I3516" s="3">
        <v>11.55</v>
      </c>
      <c r="J3516" s="3">
        <f t="shared" si="1206"/>
        <v>12.368400000000001</v>
      </c>
      <c r="K3516" s="3">
        <f t="shared" si="1207"/>
        <v>26.18</v>
      </c>
      <c r="L3516" s="3">
        <f t="shared" si="1211"/>
        <v>0</v>
      </c>
      <c r="M3516" s="3">
        <f t="shared" si="1212"/>
        <v>0</v>
      </c>
      <c r="N3516" s="3">
        <f t="shared" si="1213"/>
        <v>0</v>
      </c>
      <c r="O3516" s="3">
        <f t="shared" si="1214"/>
        <v>0</v>
      </c>
      <c r="P3516" s="3">
        <f t="shared" si="1215"/>
        <v>0</v>
      </c>
      <c r="Q3516" s="3">
        <f t="shared" si="1216"/>
        <v>0</v>
      </c>
      <c r="R3516" s="4">
        <f t="shared" si="1217"/>
        <v>26.4</v>
      </c>
      <c r="S3516" s="3">
        <v>11.12499</v>
      </c>
      <c r="T3516" s="3">
        <f t="shared" si="1218"/>
        <v>0</v>
      </c>
      <c r="U3516" s="3">
        <f t="shared" si="1219"/>
        <v>26.4</v>
      </c>
      <c r="V3516" s="3">
        <f t="shared" si="1220"/>
        <v>26.0304</v>
      </c>
      <c r="W3516" s="3">
        <f t="shared" si="1221"/>
        <v>26.0304</v>
      </c>
      <c r="X3516" s="4">
        <v>0</v>
      </c>
      <c r="Y3516" s="3">
        <v>9.31</v>
      </c>
      <c r="Z3516" s="3">
        <v>0</v>
      </c>
      <c r="AA3516" s="4">
        <f t="shared" si="1222"/>
        <v>28.6</v>
      </c>
      <c r="AB3516" s="3">
        <f t="shared" si="1223"/>
        <v>26.4</v>
      </c>
      <c r="AC3516" s="3">
        <v>8.9964466479999992</v>
      </c>
      <c r="AD3516" s="3">
        <v>10.971276400000001</v>
      </c>
      <c r="AE3516" s="3">
        <f t="shared" si="1224"/>
        <v>20.231200000000001</v>
      </c>
      <c r="AF3516" s="3">
        <v>5.5015999999999998</v>
      </c>
      <c r="AG3516" s="3">
        <v>5.29</v>
      </c>
      <c r="AH3516" s="3">
        <f t="shared" si="1225"/>
        <v>0</v>
      </c>
      <c r="AI3516" s="3">
        <f t="shared" si="1226"/>
        <v>0</v>
      </c>
      <c r="AJ3516" s="3">
        <v>15.224</v>
      </c>
      <c r="AK3516" s="3">
        <v>8.4600000000000009</v>
      </c>
      <c r="AL3516" s="3">
        <f t="shared" si="1227"/>
        <v>0</v>
      </c>
      <c r="AM3516" s="2">
        <f t="shared" si="1228"/>
        <v>0</v>
      </c>
      <c r="AN3516" s="3">
        <f t="shared" si="1229"/>
        <v>22</v>
      </c>
      <c r="AO3516" s="3">
        <f t="shared" si="1230"/>
        <v>9.4160000000000004</v>
      </c>
      <c r="AP3516" s="3">
        <f t="shared" si="1231"/>
        <v>0</v>
      </c>
      <c r="AQ3516" s="3">
        <f t="shared" si="1232"/>
        <v>30.799999999999997</v>
      </c>
      <c r="AR3516" s="2" cm="1">
        <f t="array" ref="AR3516">MIN(_xlfn._xlws.FILTER(E3516:AQ3516,E3516:AQ3516&lt;&gt;0))</f>
        <v>5.29</v>
      </c>
      <c r="AS3516" s="3">
        <f t="shared" si="1205"/>
        <v>34.408000000000001</v>
      </c>
    </row>
    <row r="3517" spans="1:45" x14ac:dyDescent="0.25">
      <c r="A3517" t="s">
        <v>2035</v>
      </c>
      <c r="B3517" t="s">
        <v>34</v>
      </c>
      <c r="C3517">
        <v>84080</v>
      </c>
      <c r="D3517" s="3">
        <v>94</v>
      </c>
      <c r="E3517" s="3">
        <f t="shared" si="1208"/>
        <v>73.50800000000001</v>
      </c>
      <c r="F3517" s="3">
        <f t="shared" si="1209"/>
        <v>0</v>
      </c>
      <c r="G3517" s="3">
        <f t="shared" si="1210"/>
        <v>0</v>
      </c>
      <c r="H3517" s="3">
        <v>29.21</v>
      </c>
      <c r="I3517" s="3">
        <v>33.020000000000003</v>
      </c>
      <c r="J3517" s="3">
        <f t="shared" si="1206"/>
        <v>26.423400000000001</v>
      </c>
      <c r="K3517" s="3">
        <f t="shared" si="1207"/>
        <v>55.93</v>
      </c>
      <c r="L3517" s="3">
        <f t="shared" si="1211"/>
        <v>0</v>
      </c>
      <c r="M3517" s="3">
        <f t="shared" si="1212"/>
        <v>0</v>
      </c>
      <c r="N3517" s="3">
        <f t="shared" si="1213"/>
        <v>0</v>
      </c>
      <c r="O3517" s="3">
        <f t="shared" si="1214"/>
        <v>0</v>
      </c>
      <c r="P3517" s="3">
        <f t="shared" si="1215"/>
        <v>0</v>
      </c>
      <c r="Q3517" s="3">
        <f t="shared" si="1216"/>
        <v>0</v>
      </c>
      <c r="R3517" s="4">
        <f t="shared" si="1217"/>
        <v>56.4</v>
      </c>
      <c r="S3517" s="3">
        <v>28.60463</v>
      </c>
      <c r="T3517" s="3">
        <f t="shared" si="1218"/>
        <v>0</v>
      </c>
      <c r="U3517" s="3">
        <f t="shared" si="1219"/>
        <v>56.4</v>
      </c>
      <c r="V3517" s="3">
        <f t="shared" si="1220"/>
        <v>55.610399999999998</v>
      </c>
      <c r="W3517" s="3">
        <f t="shared" si="1221"/>
        <v>55.610399999999998</v>
      </c>
      <c r="X3517" s="4" t="s">
        <v>5201</v>
      </c>
      <c r="Y3517" s="3">
        <v>26.58</v>
      </c>
      <c r="Z3517" s="3">
        <v>0</v>
      </c>
      <c r="AA3517" s="4">
        <f t="shared" si="1222"/>
        <v>61.1</v>
      </c>
      <c r="AB3517" s="3">
        <f t="shared" si="1223"/>
        <v>56.4</v>
      </c>
      <c r="AC3517" s="3">
        <v>25.684806864000002</v>
      </c>
      <c r="AD3517" s="3">
        <v>31.322935200000003</v>
      </c>
      <c r="AE3517" s="3">
        <f t="shared" si="1224"/>
        <v>43.221199999999996</v>
      </c>
      <c r="AF3517" s="3">
        <v>15.714399999999999</v>
      </c>
      <c r="AG3517" s="3">
        <v>15.11</v>
      </c>
      <c r="AH3517" s="3">
        <f t="shared" si="1225"/>
        <v>0</v>
      </c>
      <c r="AI3517" s="3">
        <f t="shared" si="1226"/>
        <v>0</v>
      </c>
      <c r="AJ3517" s="3">
        <v>43.472000000000008</v>
      </c>
      <c r="AK3517" s="3">
        <v>24.17</v>
      </c>
      <c r="AL3517" s="3">
        <f t="shared" si="1227"/>
        <v>0</v>
      </c>
      <c r="AM3517" s="2" t="str">
        <f t="shared" si="1228"/>
        <v>NA</v>
      </c>
      <c r="AN3517" s="3">
        <f t="shared" si="1229"/>
        <v>47</v>
      </c>
      <c r="AO3517" s="3">
        <f t="shared" si="1230"/>
        <v>20.116</v>
      </c>
      <c r="AP3517" s="3">
        <f t="shared" si="1231"/>
        <v>0</v>
      </c>
      <c r="AQ3517" s="3">
        <f t="shared" si="1232"/>
        <v>65.8</v>
      </c>
      <c r="AR3517" s="2" cm="1">
        <f t="array" ref="AR3517">MIN(_xlfn._xlws.FILTER(E3517:AQ3517,E3517:AQ3517&lt;&gt;0))</f>
        <v>15.11</v>
      </c>
      <c r="AS3517" s="3">
        <f t="shared" ref="AS3517:AS3580" si="1233">MAX(E3517:AQ3517)</f>
        <v>73.50800000000001</v>
      </c>
    </row>
    <row r="3518" spans="1:45" x14ac:dyDescent="0.25">
      <c r="A3518" t="s">
        <v>2036</v>
      </c>
      <c r="B3518" t="s">
        <v>34</v>
      </c>
      <c r="C3518">
        <v>84081</v>
      </c>
      <c r="D3518" s="3">
        <v>187</v>
      </c>
      <c r="E3518" s="3">
        <f t="shared" si="1208"/>
        <v>146.23400000000001</v>
      </c>
      <c r="F3518" s="3">
        <f t="shared" si="1209"/>
        <v>0</v>
      </c>
      <c r="G3518" s="3">
        <f t="shared" si="1210"/>
        <v>0</v>
      </c>
      <c r="H3518" s="3">
        <v>32.65</v>
      </c>
      <c r="I3518" s="3">
        <v>36.880000000000003</v>
      </c>
      <c r="J3518" s="3">
        <f t="shared" si="1206"/>
        <v>52.5657</v>
      </c>
      <c r="K3518" s="3">
        <f t="shared" si="1207"/>
        <v>111.265</v>
      </c>
      <c r="L3518" s="3">
        <f t="shared" si="1211"/>
        <v>0</v>
      </c>
      <c r="M3518" s="3">
        <f t="shared" si="1212"/>
        <v>0</v>
      </c>
      <c r="N3518" s="3">
        <f t="shared" si="1213"/>
        <v>0</v>
      </c>
      <c r="O3518" s="3">
        <f t="shared" si="1214"/>
        <v>0</v>
      </c>
      <c r="P3518" s="3">
        <f t="shared" si="1215"/>
        <v>0</v>
      </c>
      <c r="Q3518" s="3">
        <f t="shared" si="1216"/>
        <v>0</v>
      </c>
      <c r="R3518" s="4">
        <f t="shared" si="1217"/>
        <v>112.2</v>
      </c>
      <c r="S3518" s="3">
        <v>31.947350000000004</v>
      </c>
      <c r="T3518" s="3">
        <f t="shared" si="1218"/>
        <v>0</v>
      </c>
      <c r="U3518" s="3">
        <f t="shared" si="1219"/>
        <v>112.2</v>
      </c>
      <c r="V3518" s="3">
        <f t="shared" si="1220"/>
        <v>110.6292</v>
      </c>
      <c r="W3518" s="3">
        <f t="shared" si="1221"/>
        <v>110.6292</v>
      </c>
      <c r="X3518" s="4" t="s">
        <v>5201</v>
      </c>
      <c r="Y3518" s="3">
        <v>29.7</v>
      </c>
      <c r="Z3518" s="3">
        <v>0</v>
      </c>
      <c r="AA3518" s="4">
        <f t="shared" si="1222"/>
        <v>121.55</v>
      </c>
      <c r="AB3518" s="3">
        <f t="shared" si="1223"/>
        <v>112.2</v>
      </c>
      <c r="AC3518" s="3">
        <v>28.699727759999998</v>
      </c>
      <c r="AD3518" s="3">
        <v>34.999668</v>
      </c>
      <c r="AE3518" s="3">
        <f t="shared" si="1224"/>
        <v>85.982599999999991</v>
      </c>
      <c r="AF3518" s="3">
        <v>17.555199999999999</v>
      </c>
      <c r="AG3518" s="3">
        <v>16.88</v>
      </c>
      <c r="AH3518" s="3">
        <f t="shared" si="1225"/>
        <v>0</v>
      </c>
      <c r="AI3518" s="3">
        <f t="shared" si="1226"/>
        <v>0</v>
      </c>
      <c r="AJ3518" s="3">
        <v>48.565000000000005</v>
      </c>
      <c r="AK3518" s="3">
        <v>27</v>
      </c>
      <c r="AL3518" s="3">
        <f t="shared" si="1227"/>
        <v>0</v>
      </c>
      <c r="AM3518" s="2" t="str">
        <f t="shared" si="1228"/>
        <v>NA</v>
      </c>
      <c r="AN3518" s="3">
        <f t="shared" si="1229"/>
        <v>93.5</v>
      </c>
      <c r="AO3518" s="3">
        <f t="shared" si="1230"/>
        <v>40.018000000000001</v>
      </c>
      <c r="AP3518" s="3">
        <f t="shared" si="1231"/>
        <v>0</v>
      </c>
      <c r="AQ3518" s="3">
        <f t="shared" si="1232"/>
        <v>130.9</v>
      </c>
      <c r="AR3518" s="2" cm="1">
        <f t="array" ref="AR3518">MIN(_xlfn._xlws.FILTER(E3518:AQ3518,E3518:AQ3518&lt;&gt;0))</f>
        <v>16.88</v>
      </c>
      <c r="AS3518" s="3">
        <f t="shared" si="1233"/>
        <v>146.23400000000001</v>
      </c>
    </row>
    <row r="3519" spans="1:45" x14ac:dyDescent="0.25">
      <c r="A3519" t="s">
        <v>2037</v>
      </c>
      <c r="B3519" t="s">
        <v>34</v>
      </c>
      <c r="C3519">
        <v>84100</v>
      </c>
      <c r="D3519" s="3">
        <v>37</v>
      </c>
      <c r="E3519" s="3">
        <f t="shared" si="1208"/>
        <v>28.934000000000001</v>
      </c>
      <c r="F3519" s="3">
        <f t="shared" si="1209"/>
        <v>0</v>
      </c>
      <c r="G3519" s="3">
        <f t="shared" si="1210"/>
        <v>0</v>
      </c>
      <c r="H3519" s="3">
        <v>9.17</v>
      </c>
      <c r="I3519" s="3">
        <v>10.59</v>
      </c>
      <c r="J3519" s="3">
        <f t="shared" si="1206"/>
        <v>10.400700000000001</v>
      </c>
      <c r="K3519" s="3">
        <f t="shared" si="1207"/>
        <v>22.015000000000001</v>
      </c>
      <c r="L3519" s="3">
        <f t="shared" si="1211"/>
        <v>0</v>
      </c>
      <c r="M3519" s="3">
        <f t="shared" si="1212"/>
        <v>0</v>
      </c>
      <c r="N3519" s="3">
        <f t="shared" si="1213"/>
        <v>0</v>
      </c>
      <c r="O3519" s="3">
        <f t="shared" si="1214"/>
        <v>0</v>
      </c>
      <c r="P3519" s="3">
        <f t="shared" si="1215"/>
        <v>0</v>
      </c>
      <c r="Q3519" s="3">
        <f t="shared" si="1216"/>
        <v>0</v>
      </c>
      <c r="R3519" s="4">
        <f t="shared" si="1217"/>
        <v>22.2</v>
      </c>
      <c r="S3519" s="3">
        <v>9.1750699999999998</v>
      </c>
      <c r="T3519" s="3">
        <f t="shared" si="1218"/>
        <v>0</v>
      </c>
      <c r="U3519" s="3">
        <f t="shared" si="1219"/>
        <v>22.2</v>
      </c>
      <c r="V3519" s="3">
        <f t="shared" si="1220"/>
        <v>21.889199999999999</v>
      </c>
      <c r="W3519" s="3">
        <f t="shared" si="1221"/>
        <v>21.889199999999999</v>
      </c>
      <c r="X3519" s="4">
        <v>0</v>
      </c>
      <c r="Y3519" s="3">
        <v>8.5299999999999994</v>
      </c>
      <c r="Z3519" s="3">
        <v>0</v>
      </c>
      <c r="AA3519" s="4">
        <f t="shared" si="1222"/>
        <v>24.05</v>
      </c>
      <c r="AB3519" s="3">
        <f t="shared" si="1223"/>
        <v>22.2</v>
      </c>
      <c r="AC3519" s="3">
        <v>8.2427164239999993</v>
      </c>
      <c r="AD3519" s="3">
        <v>10.0520932</v>
      </c>
      <c r="AE3519" s="3">
        <f t="shared" si="1224"/>
        <v>17.012599999999999</v>
      </c>
      <c r="AF3519" s="3">
        <v>5.0232000000000001</v>
      </c>
      <c r="AG3519" s="3">
        <v>4.83</v>
      </c>
      <c r="AH3519" s="3">
        <f t="shared" si="1225"/>
        <v>0</v>
      </c>
      <c r="AI3519" s="3">
        <f t="shared" si="1226"/>
        <v>0</v>
      </c>
      <c r="AJ3519" s="3">
        <v>13.937000000000001</v>
      </c>
      <c r="AK3519" s="3">
        <v>7.75</v>
      </c>
      <c r="AL3519" s="3">
        <f t="shared" si="1227"/>
        <v>0</v>
      </c>
      <c r="AM3519" s="2">
        <f t="shared" si="1228"/>
        <v>0</v>
      </c>
      <c r="AN3519" s="3">
        <f t="shared" si="1229"/>
        <v>18.5</v>
      </c>
      <c r="AO3519" s="3">
        <f t="shared" si="1230"/>
        <v>7.9180000000000001</v>
      </c>
      <c r="AP3519" s="3">
        <f t="shared" si="1231"/>
        <v>0</v>
      </c>
      <c r="AQ3519" s="3">
        <f t="shared" si="1232"/>
        <v>25.9</v>
      </c>
      <c r="AR3519" s="2" cm="1">
        <f t="array" ref="AR3519">MIN(_xlfn._xlws.FILTER(E3519:AQ3519,E3519:AQ3519&lt;&gt;0))</f>
        <v>4.83</v>
      </c>
      <c r="AS3519" s="3">
        <f t="shared" si="1233"/>
        <v>28.934000000000001</v>
      </c>
    </row>
    <row r="3520" spans="1:45" x14ac:dyDescent="0.25">
      <c r="A3520" t="s">
        <v>2038</v>
      </c>
      <c r="B3520" t="s">
        <v>34</v>
      </c>
      <c r="C3520">
        <v>84105</v>
      </c>
      <c r="D3520" s="3">
        <v>47</v>
      </c>
      <c r="E3520" s="3">
        <f t="shared" si="1208"/>
        <v>36.754000000000005</v>
      </c>
      <c r="F3520" s="3">
        <f t="shared" si="1209"/>
        <v>0</v>
      </c>
      <c r="G3520" s="3">
        <f t="shared" si="1210"/>
        <v>0</v>
      </c>
      <c r="H3520" s="3">
        <v>10.31</v>
      </c>
      <c r="I3520" s="3">
        <v>11.55</v>
      </c>
      <c r="J3520" s="3">
        <f t="shared" si="1206"/>
        <v>13.2117</v>
      </c>
      <c r="K3520" s="3">
        <f t="shared" si="1207"/>
        <v>27.965</v>
      </c>
      <c r="L3520" s="3">
        <f t="shared" si="1211"/>
        <v>0</v>
      </c>
      <c r="M3520" s="3">
        <f t="shared" si="1212"/>
        <v>0</v>
      </c>
      <c r="N3520" s="3">
        <f t="shared" si="1213"/>
        <v>0</v>
      </c>
      <c r="O3520" s="3">
        <f t="shared" si="1214"/>
        <v>0</v>
      </c>
      <c r="P3520" s="3">
        <f t="shared" si="1215"/>
        <v>0</v>
      </c>
      <c r="Q3520" s="3">
        <f t="shared" si="1216"/>
        <v>0</v>
      </c>
      <c r="R3520" s="4">
        <f t="shared" si="1217"/>
        <v>28.2</v>
      </c>
      <c r="S3520" s="3">
        <v>10.062980000000001</v>
      </c>
      <c r="T3520" s="3">
        <f t="shared" si="1218"/>
        <v>0</v>
      </c>
      <c r="U3520" s="3">
        <f t="shared" si="1219"/>
        <v>28.2</v>
      </c>
      <c r="V3520" s="3">
        <f t="shared" si="1220"/>
        <v>27.805199999999999</v>
      </c>
      <c r="W3520" s="3">
        <f t="shared" si="1221"/>
        <v>27.805199999999999</v>
      </c>
      <c r="X3520" s="4" t="s">
        <v>5201</v>
      </c>
      <c r="Y3520" s="3">
        <v>9.31</v>
      </c>
      <c r="Z3520" s="3">
        <v>0</v>
      </c>
      <c r="AA3520" s="4">
        <f t="shared" si="1222"/>
        <v>30.55</v>
      </c>
      <c r="AB3520" s="3">
        <f t="shared" si="1223"/>
        <v>28.2</v>
      </c>
      <c r="AC3520" s="3">
        <v>8.9964466479999992</v>
      </c>
      <c r="AD3520" s="3">
        <v>10.971276400000001</v>
      </c>
      <c r="AE3520" s="3">
        <f t="shared" si="1224"/>
        <v>21.610599999999998</v>
      </c>
      <c r="AF3520" s="3">
        <v>5.5015999999999998</v>
      </c>
      <c r="AG3520" s="3">
        <v>5.29</v>
      </c>
      <c r="AH3520" s="3">
        <f t="shared" si="1225"/>
        <v>0</v>
      </c>
      <c r="AI3520" s="3">
        <f t="shared" si="1226"/>
        <v>0</v>
      </c>
      <c r="AJ3520" s="3">
        <v>15.224</v>
      </c>
      <c r="AK3520" s="3">
        <v>8.4600000000000009</v>
      </c>
      <c r="AL3520" s="3">
        <f t="shared" si="1227"/>
        <v>0</v>
      </c>
      <c r="AM3520" s="2" t="str">
        <f t="shared" si="1228"/>
        <v>NA</v>
      </c>
      <c r="AN3520" s="3">
        <f t="shared" si="1229"/>
        <v>23.5</v>
      </c>
      <c r="AO3520" s="3">
        <f t="shared" si="1230"/>
        <v>10.058</v>
      </c>
      <c r="AP3520" s="3">
        <f t="shared" si="1231"/>
        <v>0</v>
      </c>
      <c r="AQ3520" s="3">
        <f t="shared" si="1232"/>
        <v>32.9</v>
      </c>
      <c r="AR3520" s="2" cm="1">
        <f t="array" ref="AR3520">MIN(_xlfn._xlws.FILTER(E3520:AQ3520,E3520:AQ3520&lt;&gt;0))</f>
        <v>5.29</v>
      </c>
      <c r="AS3520" s="3">
        <f t="shared" si="1233"/>
        <v>36.754000000000005</v>
      </c>
    </row>
    <row r="3521" spans="1:45" x14ac:dyDescent="0.25">
      <c r="A3521" t="s">
        <v>2039</v>
      </c>
      <c r="B3521" t="s">
        <v>34</v>
      </c>
      <c r="C3521">
        <v>84106</v>
      </c>
      <c r="D3521" s="3">
        <v>50</v>
      </c>
      <c r="E3521" s="3">
        <f t="shared" si="1208"/>
        <v>39.1</v>
      </c>
      <c r="F3521" s="3">
        <f t="shared" si="1209"/>
        <v>0</v>
      </c>
      <c r="G3521" s="3">
        <f t="shared" si="1210"/>
        <v>0</v>
      </c>
      <c r="H3521" s="3">
        <v>9.17</v>
      </c>
      <c r="I3521" s="3">
        <v>9.5500000000000007</v>
      </c>
      <c r="J3521" s="3">
        <f t="shared" si="1206"/>
        <v>14.055000000000001</v>
      </c>
      <c r="K3521" s="3">
        <f t="shared" si="1207"/>
        <v>29.75</v>
      </c>
      <c r="L3521" s="3">
        <f t="shared" si="1211"/>
        <v>0</v>
      </c>
      <c r="M3521" s="3">
        <f t="shared" si="1212"/>
        <v>0</v>
      </c>
      <c r="N3521" s="3">
        <f t="shared" si="1213"/>
        <v>0</v>
      </c>
      <c r="O3521" s="3">
        <f t="shared" si="1214"/>
        <v>0</v>
      </c>
      <c r="P3521" s="3">
        <f t="shared" si="1215"/>
        <v>0</v>
      </c>
      <c r="Q3521" s="3">
        <f t="shared" si="1216"/>
        <v>0</v>
      </c>
      <c r="R3521" s="4">
        <f t="shared" si="1217"/>
        <v>30</v>
      </c>
      <c r="S3521" s="3">
        <v>10.132620000000001</v>
      </c>
      <c r="T3521" s="3">
        <f t="shared" si="1218"/>
        <v>0</v>
      </c>
      <c r="U3521" s="3">
        <f t="shared" si="1219"/>
        <v>30</v>
      </c>
      <c r="V3521" s="3">
        <f t="shared" si="1220"/>
        <v>29.580000000000002</v>
      </c>
      <c r="W3521" s="3">
        <f t="shared" si="1221"/>
        <v>29.580000000000002</v>
      </c>
      <c r="X3521" s="4" t="s">
        <v>5201</v>
      </c>
      <c r="Y3521" s="3">
        <v>7.68</v>
      </c>
      <c r="Z3521" s="3">
        <v>0</v>
      </c>
      <c r="AA3521" s="4">
        <f t="shared" si="1222"/>
        <v>32.5</v>
      </c>
      <c r="AB3521" s="3">
        <f t="shared" si="1223"/>
        <v>30</v>
      </c>
      <c r="AC3521" s="3">
        <v>7.4213437439999996</v>
      </c>
      <c r="AD3521" s="3">
        <v>9.0504192000000003</v>
      </c>
      <c r="AE3521" s="3">
        <f t="shared" si="1224"/>
        <v>22.99</v>
      </c>
      <c r="AF3521" s="3">
        <v>4.5448000000000004</v>
      </c>
      <c r="AG3521" s="3">
        <v>4.37</v>
      </c>
      <c r="AH3521" s="3">
        <f t="shared" si="1225"/>
        <v>0</v>
      </c>
      <c r="AI3521" s="3">
        <f t="shared" si="1226"/>
        <v>0</v>
      </c>
      <c r="AJ3521" s="3">
        <v>12.617000000000001</v>
      </c>
      <c r="AK3521" s="3">
        <v>7</v>
      </c>
      <c r="AL3521" s="3">
        <f t="shared" si="1227"/>
        <v>0</v>
      </c>
      <c r="AM3521" s="2" t="str">
        <f t="shared" si="1228"/>
        <v>NA</v>
      </c>
      <c r="AN3521" s="3">
        <f t="shared" si="1229"/>
        <v>25</v>
      </c>
      <c r="AO3521" s="3">
        <f t="shared" si="1230"/>
        <v>10.7</v>
      </c>
      <c r="AP3521" s="3">
        <f t="shared" si="1231"/>
        <v>0</v>
      </c>
      <c r="AQ3521" s="3">
        <f t="shared" si="1232"/>
        <v>35</v>
      </c>
      <c r="AR3521" s="2" cm="1">
        <f t="array" ref="AR3521">MIN(_xlfn._xlws.FILTER(E3521:AQ3521,E3521:AQ3521&lt;&gt;0))</f>
        <v>4.37</v>
      </c>
      <c r="AS3521" s="3">
        <f t="shared" si="1233"/>
        <v>39.1</v>
      </c>
    </row>
    <row r="3522" spans="1:45" x14ac:dyDescent="0.25">
      <c r="A3522" t="s">
        <v>2040</v>
      </c>
      <c r="B3522" t="s">
        <v>34</v>
      </c>
      <c r="C3522">
        <v>84110</v>
      </c>
      <c r="D3522" s="3">
        <v>81</v>
      </c>
      <c r="E3522" s="3">
        <f t="shared" si="1208"/>
        <v>63.341999999999999</v>
      </c>
      <c r="F3522" s="3">
        <f t="shared" si="1209"/>
        <v>0</v>
      </c>
      <c r="G3522" s="3">
        <f t="shared" si="1210"/>
        <v>0</v>
      </c>
      <c r="H3522" s="3">
        <v>16.61</v>
      </c>
      <c r="I3522" s="3">
        <v>18.84</v>
      </c>
      <c r="J3522" s="3">
        <f t="shared" si="1206"/>
        <v>22.769100000000002</v>
      </c>
      <c r="K3522" s="3">
        <f t="shared" si="1207"/>
        <v>48.195</v>
      </c>
      <c r="L3522" s="3">
        <f t="shared" si="1211"/>
        <v>0</v>
      </c>
      <c r="M3522" s="3">
        <f t="shared" si="1212"/>
        <v>0</v>
      </c>
      <c r="N3522" s="3">
        <f t="shared" si="1213"/>
        <v>0</v>
      </c>
      <c r="O3522" s="3">
        <f t="shared" si="1214"/>
        <v>0</v>
      </c>
      <c r="P3522" s="3">
        <f t="shared" si="1215"/>
        <v>0</v>
      </c>
      <c r="Q3522" s="3">
        <f t="shared" si="1216"/>
        <v>0</v>
      </c>
      <c r="R3522" s="4">
        <f t="shared" si="1217"/>
        <v>48.6</v>
      </c>
      <c r="S3522" s="3">
        <v>16.330580000000001</v>
      </c>
      <c r="T3522" s="3">
        <f t="shared" si="1218"/>
        <v>0</v>
      </c>
      <c r="U3522" s="3">
        <f t="shared" si="1219"/>
        <v>48.6</v>
      </c>
      <c r="V3522" s="3">
        <f t="shared" si="1220"/>
        <v>47.919600000000003</v>
      </c>
      <c r="W3522" s="3">
        <f t="shared" si="1221"/>
        <v>47.919600000000003</v>
      </c>
      <c r="X3522" s="4" t="s">
        <v>5201</v>
      </c>
      <c r="Y3522" s="3">
        <v>15.2</v>
      </c>
      <c r="Z3522" s="3">
        <v>0</v>
      </c>
      <c r="AA3522" s="4">
        <f t="shared" si="1222"/>
        <v>52.65</v>
      </c>
      <c r="AB3522" s="3">
        <f t="shared" si="1223"/>
        <v>48.6</v>
      </c>
      <c r="AC3522" s="3">
        <v>14.68807616</v>
      </c>
      <c r="AD3522" s="3">
        <v>17.912288</v>
      </c>
      <c r="AE3522" s="3">
        <f t="shared" si="1224"/>
        <v>37.2438</v>
      </c>
      <c r="AF3522" s="3">
        <v>8.9648000000000003</v>
      </c>
      <c r="AG3522" s="3">
        <v>8.6199999999999992</v>
      </c>
      <c r="AH3522" s="3">
        <f t="shared" si="1225"/>
        <v>0</v>
      </c>
      <c r="AI3522" s="3">
        <f t="shared" si="1226"/>
        <v>0</v>
      </c>
      <c r="AJ3522" s="3">
        <v>24.827000000000002</v>
      </c>
      <c r="AK3522" s="3">
        <v>13.8</v>
      </c>
      <c r="AL3522" s="3">
        <f t="shared" si="1227"/>
        <v>0</v>
      </c>
      <c r="AM3522" s="2" t="str">
        <f t="shared" si="1228"/>
        <v>NA</v>
      </c>
      <c r="AN3522" s="3">
        <f t="shared" si="1229"/>
        <v>40.5</v>
      </c>
      <c r="AO3522" s="3">
        <f t="shared" si="1230"/>
        <v>17.334</v>
      </c>
      <c r="AP3522" s="3">
        <f t="shared" si="1231"/>
        <v>0</v>
      </c>
      <c r="AQ3522" s="3">
        <f t="shared" si="1232"/>
        <v>56.699999999999996</v>
      </c>
      <c r="AR3522" s="2" cm="1">
        <f t="array" ref="AR3522">MIN(_xlfn._xlws.FILTER(E3522:AQ3522,E3522:AQ3522&lt;&gt;0))</f>
        <v>8.6199999999999992</v>
      </c>
      <c r="AS3522" s="3">
        <f t="shared" si="1233"/>
        <v>63.341999999999999</v>
      </c>
    </row>
    <row r="3523" spans="1:45" x14ac:dyDescent="0.25">
      <c r="A3523" t="s">
        <v>2041</v>
      </c>
      <c r="B3523" t="s">
        <v>34</v>
      </c>
      <c r="C3523">
        <v>84112</v>
      </c>
      <c r="D3523" s="3">
        <v>381</v>
      </c>
      <c r="E3523" s="3">
        <f t="shared" si="1208"/>
        <v>297.94200000000001</v>
      </c>
      <c r="F3523" s="3">
        <f t="shared" si="1209"/>
        <v>0</v>
      </c>
      <c r="G3523" s="3">
        <f t="shared" si="1210"/>
        <v>0</v>
      </c>
      <c r="H3523" s="3">
        <v>155.81</v>
      </c>
      <c r="I3523" s="3">
        <v>143.80000000000001</v>
      </c>
      <c r="J3523" s="3">
        <f t="shared" si="1206"/>
        <v>107.09910000000001</v>
      </c>
      <c r="K3523" s="3">
        <f t="shared" si="1207"/>
        <v>226.69499999999999</v>
      </c>
      <c r="L3523" s="3">
        <f t="shared" si="1211"/>
        <v>0</v>
      </c>
      <c r="M3523" s="3">
        <f t="shared" si="1212"/>
        <v>0</v>
      </c>
      <c r="N3523" s="3">
        <f t="shared" si="1213"/>
        <v>0</v>
      </c>
      <c r="O3523" s="3">
        <f t="shared" si="1214"/>
        <v>0</v>
      </c>
      <c r="P3523" s="3">
        <f t="shared" si="1215"/>
        <v>0</v>
      </c>
      <c r="Q3523" s="3">
        <f t="shared" si="1216"/>
        <v>0</v>
      </c>
      <c r="R3523" s="4">
        <f t="shared" si="1217"/>
        <v>228.6</v>
      </c>
      <c r="S3523" s="3">
        <v>170.80951000000002</v>
      </c>
      <c r="T3523" s="3">
        <f t="shared" si="1218"/>
        <v>0</v>
      </c>
      <c r="U3523" s="3">
        <f t="shared" si="1219"/>
        <v>228.6</v>
      </c>
      <c r="V3523" s="3">
        <f t="shared" si="1220"/>
        <v>225.39959999999999</v>
      </c>
      <c r="W3523" s="3">
        <f t="shared" si="1221"/>
        <v>225.39959999999999</v>
      </c>
      <c r="X3523" s="4">
        <v>0</v>
      </c>
      <c r="Y3523" s="3">
        <v>111.58</v>
      </c>
      <c r="Z3523" s="3">
        <v>0</v>
      </c>
      <c r="AA3523" s="4">
        <f t="shared" si="1222"/>
        <v>247.65</v>
      </c>
      <c r="AB3523" s="3">
        <f t="shared" si="1223"/>
        <v>228.6</v>
      </c>
      <c r="AC3523" s="3">
        <v>107.822074864</v>
      </c>
      <c r="AD3523" s="3">
        <v>131.4903352</v>
      </c>
      <c r="AE3523" s="3">
        <f t="shared" si="1224"/>
        <v>175.18379999999999</v>
      </c>
      <c r="AF3523" s="3">
        <v>68.452799999999996</v>
      </c>
      <c r="AG3523" s="3">
        <v>65.819999999999993</v>
      </c>
      <c r="AH3523" s="3">
        <f t="shared" si="1225"/>
        <v>0</v>
      </c>
      <c r="AI3523" s="3">
        <f t="shared" si="1226"/>
        <v>0</v>
      </c>
      <c r="AJ3523" s="3">
        <v>189.44200000000001</v>
      </c>
      <c r="AK3523" s="3">
        <v>105.29</v>
      </c>
      <c r="AL3523" s="3">
        <f t="shared" si="1227"/>
        <v>0</v>
      </c>
      <c r="AM3523" s="2">
        <f t="shared" si="1228"/>
        <v>0</v>
      </c>
      <c r="AN3523" s="3">
        <f t="shared" si="1229"/>
        <v>190.5</v>
      </c>
      <c r="AO3523" s="3">
        <f t="shared" si="1230"/>
        <v>81.533999999999992</v>
      </c>
      <c r="AP3523" s="3">
        <f t="shared" si="1231"/>
        <v>0</v>
      </c>
      <c r="AQ3523" s="3">
        <f t="shared" si="1232"/>
        <v>266.7</v>
      </c>
      <c r="AR3523" s="2" cm="1">
        <f t="array" ref="AR3523">MIN(_xlfn._xlws.FILTER(E3523:AQ3523,E3523:AQ3523&lt;&gt;0))</f>
        <v>65.819999999999993</v>
      </c>
      <c r="AS3523" s="3">
        <f t="shared" si="1233"/>
        <v>297.94200000000001</v>
      </c>
    </row>
    <row r="3524" spans="1:45" x14ac:dyDescent="0.25">
      <c r="A3524" t="s">
        <v>2042</v>
      </c>
      <c r="B3524" t="s">
        <v>34</v>
      </c>
      <c r="C3524">
        <v>84120</v>
      </c>
      <c r="D3524" s="3">
        <v>145</v>
      </c>
      <c r="E3524" s="3">
        <f t="shared" si="1208"/>
        <v>113.39</v>
      </c>
      <c r="F3524" s="3">
        <f t="shared" si="1209"/>
        <v>0</v>
      </c>
      <c r="G3524" s="3">
        <f t="shared" si="1210"/>
        <v>0</v>
      </c>
      <c r="H3524" s="3">
        <v>28.64</v>
      </c>
      <c r="I3524" s="3">
        <v>32.840000000000003</v>
      </c>
      <c r="J3524" s="3">
        <f t="shared" ref="J3524:J3587" si="1234">D3524*28.11%</f>
        <v>40.759500000000003</v>
      </c>
      <c r="K3524" s="3">
        <f t="shared" si="1207"/>
        <v>86.274999999999991</v>
      </c>
      <c r="L3524" s="3">
        <f t="shared" si="1211"/>
        <v>0</v>
      </c>
      <c r="M3524" s="3">
        <f t="shared" si="1212"/>
        <v>0</v>
      </c>
      <c r="N3524" s="3">
        <f t="shared" si="1213"/>
        <v>0</v>
      </c>
      <c r="O3524" s="3">
        <f t="shared" si="1214"/>
        <v>0</v>
      </c>
      <c r="P3524" s="3">
        <f t="shared" si="1215"/>
        <v>0</v>
      </c>
      <c r="Q3524" s="3">
        <f t="shared" si="1216"/>
        <v>0</v>
      </c>
      <c r="R3524" s="4">
        <f t="shared" si="1217"/>
        <v>87</v>
      </c>
      <c r="S3524" s="3">
        <v>28.465350000000004</v>
      </c>
      <c r="T3524" s="3">
        <f t="shared" si="1218"/>
        <v>0</v>
      </c>
      <c r="U3524" s="3">
        <f t="shared" si="1219"/>
        <v>87</v>
      </c>
      <c r="V3524" s="3">
        <f t="shared" si="1220"/>
        <v>85.781999999999996</v>
      </c>
      <c r="W3524" s="3">
        <f t="shared" si="1221"/>
        <v>85.781999999999996</v>
      </c>
      <c r="X3524" s="4" t="s">
        <v>5201</v>
      </c>
      <c r="Y3524" s="3">
        <v>26.44</v>
      </c>
      <c r="Z3524" s="3">
        <v>0</v>
      </c>
      <c r="AA3524" s="4">
        <f t="shared" si="1222"/>
        <v>94.25</v>
      </c>
      <c r="AB3524" s="3">
        <f t="shared" si="1223"/>
        <v>87</v>
      </c>
      <c r="AC3524" s="3">
        <v>25.549521951999999</v>
      </c>
      <c r="AD3524" s="3">
        <v>31.157953600000003</v>
      </c>
      <c r="AE3524" s="3">
        <f t="shared" si="1224"/>
        <v>66.670999999999992</v>
      </c>
      <c r="AF3524" s="3">
        <v>15.6416</v>
      </c>
      <c r="AG3524" s="3">
        <v>15.04</v>
      </c>
      <c r="AH3524" s="3">
        <f t="shared" si="1225"/>
        <v>0</v>
      </c>
      <c r="AI3524" s="3">
        <f t="shared" si="1226"/>
        <v>0</v>
      </c>
      <c r="AJ3524" s="3">
        <v>43.241000000000007</v>
      </c>
      <c r="AK3524" s="3">
        <v>24.05</v>
      </c>
      <c r="AL3524" s="3">
        <f t="shared" si="1227"/>
        <v>0</v>
      </c>
      <c r="AM3524" s="2" t="str">
        <f t="shared" si="1228"/>
        <v>NA</v>
      </c>
      <c r="AN3524" s="3">
        <f t="shared" si="1229"/>
        <v>72.5</v>
      </c>
      <c r="AO3524" s="3">
        <f t="shared" si="1230"/>
        <v>31.03</v>
      </c>
      <c r="AP3524" s="3">
        <f t="shared" si="1231"/>
        <v>0</v>
      </c>
      <c r="AQ3524" s="3">
        <f t="shared" si="1232"/>
        <v>101.5</v>
      </c>
      <c r="AR3524" s="2" cm="1">
        <f t="array" ref="AR3524">MIN(_xlfn._xlws.FILTER(E3524:AQ3524,E3524:AQ3524&lt;&gt;0))</f>
        <v>15.04</v>
      </c>
      <c r="AS3524" s="3">
        <f t="shared" si="1233"/>
        <v>113.39</v>
      </c>
    </row>
    <row r="3525" spans="1:45" x14ac:dyDescent="0.25">
      <c r="A3525" t="s">
        <v>2043</v>
      </c>
      <c r="B3525" t="s">
        <v>34</v>
      </c>
      <c r="C3525">
        <v>84126</v>
      </c>
      <c r="D3525" s="3">
        <v>108</v>
      </c>
      <c r="E3525" s="3">
        <f t="shared" si="1208"/>
        <v>84.456000000000003</v>
      </c>
      <c r="F3525" s="3">
        <f t="shared" si="1209"/>
        <v>0</v>
      </c>
      <c r="G3525" s="3">
        <f t="shared" si="1210"/>
        <v>0</v>
      </c>
      <c r="H3525" s="3">
        <v>62.44</v>
      </c>
      <c r="I3525" s="3">
        <v>56.86</v>
      </c>
      <c r="J3525" s="3">
        <f t="shared" si="1234"/>
        <v>30.358800000000002</v>
      </c>
      <c r="K3525" s="3">
        <f t="shared" si="1207"/>
        <v>64.259999999999991</v>
      </c>
      <c r="L3525" s="3">
        <f t="shared" si="1211"/>
        <v>0</v>
      </c>
      <c r="M3525" s="3">
        <f t="shared" si="1212"/>
        <v>0</v>
      </c>
      <c r="N3525" s="3">
        <f t="shared" si="1213"/>
        <v>0</v>
      </c>
      <c r="O3525" s="3">
        <f t="shared" si="1214"/>
        <v>0</v>
      </c>
      <c r="P3525" s="3">
        <f t="shared" si="1215"/>
        <v>0</v>
      </c>
      <c r="Q3525" s="3">
        <f t="shared" si="1216"/>
        <v>0</v>
      </c>
      <c r="R3525" s="4">
        <f t="shared" si="1217"/>
        <v>64.8</v>
      </c>
      <c r="S3525" s="3">
        <v>68.090510000000009</v>
      </c>
      <c r="T3525" s="3">
        <f t="shared" si="1218"/>
        <v>0</v>
      </c>
      <c r="U3525" s="3">
        <f t="shared" si="1219"/>
        <v>64.8</v>
      </c>
      <c r="V3525" s="3">
        <f t="shared" si="1220"/>
        <v>63.892800000000001</v>
      </c>
      <c r="W3525" s="3">
        <f t="shared" si="1221"/>
        <v>63.892800000000001</v>
      </c>
      <c r="X3525" s="4" t="s">
        <v>5201</v>
      </c>
      <c r="Y3525" s="3">
        <v>45.78</v>
      </c>
      <c r="Z3525" s="3">
        <v>0</v>
      </c>
      <c r="AA3525" s="4">
        <f t="shared" si="1222"/>
        <v>70.2</v>
      </c>
      <c r="AB3525" s="3">
        <f t="shared" si="1223"/>
        <v>64.8</v>
      </c>
      <c r="AC3525" s="3">
        <v>44.238166223999997</v>
      </c>
      <c r="AD3525" s="3">
        <v>53.948983200000001</v>
      </c>
      <c r="AE3525" s="3">
        <f t="shared" si="1224"/>
        <v>49.6584</v>
      </c>
      <c r="AF3525" s="3">
        <v>27.071200000000001</v>
      </c>
      <c r="AG3525" s="3">
        <v>26.03</v>
      </c>
      <c r="AH3525" s="3">
        <f t="shared" si="1225"/>
        <v>0</v>
      </c>
      <c r="AI3525" s="3">
        <f t="shared" si="1226"/>
        <v>0</v>
      </c>
      <c r="AJ3525" s="3">
        <v>74.876999999999995</v>
      </c>
      <c r="AK3525" s="3">
        <v>41.64</v>
      </c>
      <c r="AL3525" s="3">
        <f t="shared" si="1227"/>
        <v>0</v>
      </c>
      <c r="AM3525" s="2" t="str">
        <f t="shared" si="1228"/>
        <v>NA</v>
      </c>
      <c r="AN3525" s="3">
        <f t="shared" si="1229"/>
        <v>54</v>
      </c>
      <c r="AO3525" s="3">
        <f t="shared" si="1230"/>
        <v>23.111999999999998</v>
      </c>
      <c r="AP3525" s="3">
        <f t="shared" si="1231"/>
        <v>0</v>
      </c>
      <c r="AQ3525" s="3">
        <f t="shared" si="1232"/>
        <v>75.599999999999994</v>
      </c>
      <c r="AR3525" s="2" cm="1">
        <f t="array" ref="AR3525">MIN(_xlfn._xlws.FILTER(E3525:AQ3525,E3525:AQ3525&lt;&gt;0))</f>
        <v>23.111999999999998</v>
      </c>
      <c r="AS3525" s="3">
        <f t="shared" si="1233"/>
        <v>84.456000000000003</v>
      </c>
    </row>
    <row r="3526" spans="1:45" x14ac:dyDescent="0.25">
      <c r="A3526" t="s">
        <v>2044</v>
      </c>
      <c r="B3526" t="s">
        <v>34</v>
      </c>
      <c r="C3526">
        <v>84132</v>
      </c>
      <c r="D3526" s="3">
        <v>35</v>
      </c>
      <c r="E3526" s="3">
        <f t="shared" si="1208"/>
        <v>27.37</v>
      </c>
      <c r="F3526" s="3">
        <f t="shared" si="1209"/>
        <v>0</v>
      </c>
      <c r="G3526" s="3">
        <f t="shared" si="1210"/>
        <v>0</v>
      </c>
      <c r="H3526" s="3">
        <v>9.17</v>
      </c>
      <c r="I3526" s="3">
        <v>10.26</v>
      </c>
      <c r="J3526" s="3">
        <f t="shared" si="1234"/>
        <v>9.8384999999999998</v>
      </c>
      <c r="K3526" s="3">
        <f t="shared" si="1207"/>
        <v>20.824999999999999</v>
      </c>
      <c r="L3526" s="3">
        <f t="shared" si="1211"/>
        <v>0</v>
      </c>
      <c r="M3526" s="3">
        <f t="shared" si="1212"/>
        <v>0</v>
      </c>
      <c r="N3526" s="3">
        <f t="shared" si="1213"/>
        <v>0</v>
      </c>
      <c r="O3526" s="3">
        <f t="shared" si="1214"/>
        <v>0</v>
      </c>
      <c r="P3526" s="3">
        <f t="shared" si="1215"/>
        <v>0</v>
      </c>
      <c r="Q3526" s="3">
        <f t="shared" si="1216"/>
        <v>0</v>
      </c>
      <c r="R3526" s="4">
        <f t="shared" si="1217"/>
        <v>21</v>
      </c>
      <c r="S3526" s="3">
        <v>9.8888800000000003</v>
      </c>
      <c r="T3526" s="3">
        <f t="shared" si="1218"/>
        <v>0</v>
      </c>
      <c r="U3526" s="3">
        <f t="shared" si="1219"/>
        <v>21</v>
      </c>
      <c r="V3526" s="3">
        <f t="shared" si="1220"/>
        <v>20.706</v>
      </c>
      <c r="W3526" s="3">
        <f t="shared" si="1221"/>
        <v>20.706</v>
      </c>
      <c r="X3526" s="4">
        <v>0</v>
      </c>
      <c r="Y3526" s="3">
        <v>8.26</v>
      </c>
      <c r="Z3526" s="3">
        <v>0</v>
      </c>
      <c r="AA3526" s="4">
        <f t="shared" si="1222"/>
        <v>22.75</v>
      </c>
      <c r="AB3526" s="3">
        <f t="shared" si="1223"/>
        <v>21</v>
      </c>
      <c r="AC3526" s="3">
        <v>7.9818098079999995</v>
      </c>
      <c r="AD3526" s="3">
        <v>9.7339143999999997</v>
      </c>
      <c r="AE3526" s="3">
        <f t="shared" si="1224"/>
        <v>16.093</v>
      </c>
      <c r="AF3526" s="3">
        <v>4.8776000000000002</v>
      </c>
      <c r="AG3526" s="3">
        <v>4.6900000000000004</v>
      </c>
      <c r="AH3526" s="3">
        <f t="shared" si="1225"/>
        <v>0</v>
      </c>
      <c r="AI3526" s="3">
        <f t="shared" si="1226"/>
        <v>0</v>
      </c>
      <c r="AJ3526" s="3">
        <v>13.519</v>
      </c>
      <c r="AK3526" s="3">
        <v>7.51</v>
      </c>
      <c r="AL3526" s="3">
        <f t="shared" si="1227"/>
        <v>0</v>
      </c>
      <c r="AM3526" s="2">
        <f t="shared" si="1228"/>
        <v>0</v>
      </c>
      <c r="AN3526" s="3">
        <f t="shared" si="1229"/>
        <v>17.5</v>
      </c>
      <c r="AO3526" s="3">
        <f t="shared" si="1230"/>
        <v>7.49</v>
      </c>
      <c r="AP3526" s="3">
        <f t="shared" si="1231"/>
        <v>0</v>
      </c>
      <c r="AQ3526" s="3">
        <f t="shared" si="1232"/>
        <v>24.5</v>
      </c>
      <c r="AR3526" s="2" cm="1">
        <f t="array" ref="AR3526">MIN(_xlfn._xlws.FILTER(E3526:AQ3526,E3526:AQ3526&lt;&gt;0))</f>
        <v>4.6900000000000004</v>
      </c>
      <c r="AS3526" s="3">
        <f t="shared" si="1233"/>
        <v>27.37</v>
      </c>
    </row>
    <row r="3527" spans="1:45" x14ac:dyDescent="0.25">
      <c r="A3527" t="s">
        <v>2045</v>
      </c>
      <c r="B3527" t="s">
        <v>34</v>
      </c>
      <c r="C3527">
        <v>84133</v>
      </c>
      <c r="D3527" s="3">
        <v>33</v>
      </c>
      <c r="E3527" s="3">
        <f t="shared" si="1208"/>
        <v>25.806000000000001</v>
      </c>
      <c r="F3527" s="3">
        <f t="shared" si="1209"/>
        <v>0</v>
      </c>
      <c r="G3527" s="3">
        <f t="shared" si="1210"/>
        <v>0</v>
      </c>
      <c r="H3527" s="3">
        <v>8.59</v>
      </c>
      <c r="I3527" s="3">
        <v>9.6</v>
      </c>
      <c r="J3527" s="3">
        <f t="shared" si="1234"/>
        <v>9.2763000000000009</v>
      </c>
      <c r="K3527" s="3">
        <f t="shared" si="1207"/>
        <v>19.634999999999998</v>
      </c>
      <c r="L3527" s="3">
        <f t="shared" si="1211"/>
        <v>0</v>
      </c>
      <c r="M3527" s="3">
        <f t="shared" si="1212"/>
        <v>0</v>
      </c>
      <c r="N3527" s="3">
        <f t="shared" si="1213"/>
        <v>0</v>
      </c>
      <c r="O3527" s="3">
        <f t="shared" si="1214"/>
        <v>0</v>
      </c>
      <c r="P3527" s="3">
        <f t="shared" si="1215"/>
        <v>0</v>
      </c>
      <c r="Q3527" s="3">
        <f t="shared" si="1216"/>
        <v>0</v>
      </c>
      <c r="R3527" s="4">
        <f t="shared" si="1217"/>
        <v>19.8</v>
      </c>
      <c r="S3527" s="3">
        <v>8.3393899999999999</v>
      </c>
      <c r="T3527" s="3">
        <f t="shared" si="1218"/>
        <v>0</v>
      </c>
      <c r="U3527" s="3">
        <f t="shared" si="1219"/>
        <v>19.8</v>
      </c>
      <c r="V3527" s="3">
        <f t="shared" si="1220"/>
        <v>19.5228</v>
      </c>
      <c r="W3527" s="3">
        <f t="shared" si="1221"/>
        <v>19.5228</v>
      </c>
      <c r="X3527" s="4" t="s">
        <v>5201</v>
      </c>
      <c r="Y3527" s="3">
        <v>7.72</v>
      </c>
      <c r="Z3527" s="3">
        <v>0</v>
      </c>
      <c r="AA3527" s="4">
        <f t="shared" si="1222"/>
        <v>21.45</v>
      </c>
      <c r="AB3527" s="3">
        <f t="shared" si="1223"/>
        <v>19.8</v>
      </c>
      <c r="AC3527" s="3">
        <v>7.4599965759999991</v>
      </c>
      <c r="AD3527" s="3">
        <v>9.0975567999999996</v>
      </c>
      <c r="AE3527" s="3">
        <f t="shared" si="1224"/>
        <v>15.173399999999999</v>
      </c>
      <c r="AF3527" s="3">
        <v>4.5655999999999999</v>
      </c>
      <c r="AG3527" s="3">
        <v>4.3899999999999997</v>
      </c>
      <c r="AH3527" s="3">
        <f t="shared" si="1225"/>
        <v>0</v>
      </c>
      <c r="AI3527" s="3">
        <f t="shared" si="1226"/>
        <v>0</v>
      </c>
      <c r="AJ3527" s="3">
        <v>12.65</v>
      </c>
      <c r="AK3527" s="3">
        <v>7.03</v>
      </c>
      <c r="AL3527" s="3">
        <f t="shared" si="1227"/>
        <v>0</v>
      </c>
      <c r="AM3527" s="2" t="str">
        <f t="shared" si="1228"/>
        <v>NA</v>
      </c>
      <c r="AN3527" s="3">
        <f t="shared" si="1229"/>
        <v>16.5</v>
      </c>
      <c r="AO3527" s="3">
        <f t="shared" si="1230"/>
        <v>7.0620000000000003</v>
      </c>
      <c r="AP3527" s="3">
        <f t="shared" si="1231"/>
        <v>0</v>
      </c>
      <c r="AQ3527" s="3">
        <f t="shared" si="1232"/>
        <v>23.099999999999998</v>
      </c>
      <c r="AR3527" s="2" cm="1">
        <f t="array" ref="AR3527">MIN(_xlfn._xlws.FILTER(E3527:AQ3527,E3527:AQ3527&lt;&gt;0))</f>
        <v>4.3899999999999997</v>
      </c>
      <c r="AS3527" s="3">
        <f t="shared" si="1233"/>
        <v>25.806000000000001</v>
      </c>
    </row>
    <row r="3528" spans="1:45" x14ac:dyDescent="0.25">
      <c r="A3528" t="s">
        <v>2046</v>
      </c>
      <c r="B3528" t="s">
        <v>34</v>
      </c>
      <c r="C3528">
        <v>84134</v>
      </c>
      <c r="D3528" s="3">
        <v>47</v>
      </c>
      <c r="E3528" s="3">
        <f t="shared" si="1208"/>
        <v>36.754000000000005</v>
      </c>
      <c r="F3528" s="3">
        <f t="shared" si="1209"/>
        <v>0</v>
      </c>
      <c r="G3528" s="3">
        <f t="shared" si="1210"/>
        <v>0</v>
      </c>
      <c r="H3528" s="3">
        <v>28.64</v>
      </c>
      <c r="I3528" s="3">
        <v>32.56</v>
      </c>
      <c r="J3528" s="3">
        <f t="shared" si="1234"/>
        <v>13.2117</v>
      </c>
      <c r="K3528" s="3">
        <f t="shared" si="1207"/>
        <v>27.965</v>
      </c>
      <c r="L3528" s="3">
        <f t="shared" si="1211"/>
        <v>0</v>
      </c>
      <c r="M3528" s="3">
        <f t="shared" si="1212"/>
        <v>0</v>
      </c>
      <c r="N3528" s="3">
        <f t="shared" si="1213"/>
        <v>0</v>
      </c>
      <c r="O3528" s="3">
        <f t="shared" si="1214"/>
        <v>0</v>
      </c>
      <c r="P3528" s="3">
        <f t="shared" si="1215"/>
        <v>0</v>
      </c>
      <c r="Q3528" s="3">
        <f t="shared" si="1216"/>
        <v>0</v>
      </c>
      <c r="R3528" s="4">
        <f t="shared" si="1217"/>
        <v>28.2</v>
      </c>
      <c r="S3528" s="3">
        <v>28.221610000000002</v>
      </c>
      <c r="T3528" s="3">
        <f t="shared" si="1218"/>
        <v>0</v>
      </c>
      <c r="U3528" s="3">
        <f t="shared" si="1219"/>
        <v>28.2</v>
      </c>
      <c r="V3528" s="3">
        <f t="shared" si="1220"/>
        <v>27.805199999999999</v>
      </c>
      <c r="W3528" s="3">
        <f t="shared" si="1221"/>
        <v>27.805199999999999</v>
      </c>
      <c r="X3528" s="4" t="s">
        <v>5201</v>
      </c>
      <c r="Y3528" s="3">
        <v>26.21</v>
      </c>
      <c r="Z3528" s="3">
        <v>0</v>
      </c>
      <c r="AA3528" s="4">
        <f t="shared" si="1222"/>
        <v>30.55</v>
      </c>
      <c r="AB3528" s="3">
        <f t="shared" si="1223"/>
        <v>28.2</v>
      </c>
      <c r="AC3528" s="3">
        <v>25.327268168</v>
      </c>
      <c r="AD3528" s="3">
        <v>30.886912400000003</v>
      </c>
      <c r="AE3528" s="3">
        <f t="shared" si="1224"/>
        <v>21.610599999999998</v>
      </c>
      <c r="AF3528" s="3">
        <v>15.496</v>
      </c>
      <c r="AG3528" s="3">
        <v>14.9</v>
      </c>
      <c r="AH3528" s="3">
        <f t="shared" si="1225"/>
        <v>0</v>
      </c>
      <c r="AI3528" s="3">
        <f t="shared" si="1226"/>
        <v>0</v>
      </c>
      <c r="AJ3528" s="3">
        <v>42.867000000000004</v>
      </c>
      <c r="AK3528" s="3">
        <v>23.84</v>
      </c>
      <c r="AL3528" s="3">
        <f t="shared" si="1227"/>
        <v>0</v>
      </c>
      <c r="AM3528" s="2" t="str">
        <f t="shared" si="1228"/>
        <v>NA</v>
      </c>
      <c r="AN3528" s="3">
        <f t="shared" si="1229"/>
        <v>23.5</v>
      </c>
      <c r="AO3528" s="3">
        <f t="shared" si="1230"/>
        <v>10.058</v>
      </c>
      <c r="AP3528" s="3">
        <f t="shared" si="1231"/>
        <v>0</v>
      </c>
      <c r="AQ3528" s="3">
        <f t="shared" si="1232"/>
        <v>32.9</v>
      </c>
      <c r="AR3528" s="2" cm="1">
        <f t="array" ref="AR3528">MIN(_xlfn._xlws.FILTER(E3528:AQ3528,E3528:AQ3528&lt;&gt;0))</f>
        <v>10.058</v>
      </c>
      <c r="AS3528" s="3">
        <f t="shared" si="1233"/>
        <v>42.867000000000004</v>
      </c>
    </row>
    <row r="3529" spans="1:45" x14ac:dyDescent="0.25">
      <c r="A3529" t="s">
        <v>2047</v>
      </c>
      <c r="B3529" t="s">
        <v>34</v>
      </c>
      <c r="C3529">
        <v>84140</v>
      </c>
      <c r="D3529" s="3">
        <v>129</v>
      </c>
      <c r="E3529" s="3">
        <f t="shared" si="1208"/>
        <v>100.878</v>
      </c>
      <c r="F3529" s="3">
        <f t="shared" si="1209"/>
        <v>0</v>
      </c>
      <c r="G3529" s="3">
        <f t="shared" si="1210"/>
        <v>0</v>
      </c>
      <c r="H3529" s="3">
        <v>40.67</v>
      </c>
      <c r="I3529" s="3">
        <v>46.16</v>
      </c>
      <c r="J3529" s="3">
        <f t="shared" si="1234"/>
        <v>36.261900000000004</v>
      </c>
      <c r="K3529" s="3">
        <f t="shared" si="1207"/>
        <v>76.754999999999995</v>
      </c>
      <c r="L3529" s="3">
        <f t="shared" si="1211"/>
        <v>0</v>
      </c>
      <c r="M3529" s="3">
        <f t="shared" si="1212"/>
        <v>0</v>
      </c>
      <c r="N3529" s="3">
        <f t="shared" si="1213"/>
        <v>0</v>
      </c>
      <c r="O3529" s="3">
        <f t="shared" si="1214"/>
        <v>0</v>
      </c>
      <c r="P3529" s="3">
        <f t="shared" si="1215"/>
        <v>0</v>
      </c>
      <c r="Q3529" s="3">
        <f t="shared" si="1216"/>
        <v>0</v>
      </c>
      <c r="R3529" s="4">
        <f t="shared" si="1217"/>
        <v>77.399999999999991</v>
      </c>
      <c r="S3529" s="3">
        <v>39.990769999999998</v>
      </c>
      <c r="T3529" s="3">
        <f t="shared" si="1218"/>
        <v>0</v>
      </c>
      <c r="U3529" s="3">
        <f t="shared" si="1219"/>
        <v>77.399999999999991</v>
      </c>
      <c r="V3529" s="3">
        <f t="shared" si="1220"/>
        <v>76.316400000000002</v>
      </c>
      <c r="W3529" s="3">
        <f t="shared" si="1221"/>
        <v>76.316400000000002</v>
      </c>
      <c r="X3529" s="4" t="s">
        <v>5201</v>
      </c>
      <c r="Y3529" s="3">
        <v>23.82</v>
      </c>
      <c r="Z3529" s="3">
        <v>0</v>
      </c>
      <c r="AA3529" s="4">
        <f t="shared" si="1222"/>
        <v>83.850000000000009</v>
      </c>
      <c r="AB3529" s="3">
        <f t="shared" si="1223"/>
        <v>77.399999999999991</v>
      </c>
      <c r="AC3529" s="3">
        <v>23.017761455999999</v>
      </c>
      <c r="AD3529" s="3">
        <v>28.0704408</v>
      </c>
      <c r="AE3529" s="3">
        <f t="shared" si="1224"/>
        <v>59.3142</v>
      </c>
      <c r="AF3529" s="3">
        <v>21.9648</v>
      </c>
      <c r="AG3529" s="3">
        <v>21.12</v>
      </c>
      <c r="AH3529" s="3">
        <f t="shared" si="1225"/>
        <v>0</v>
      </c>
      <c r="AI3529" s="3">
        <f t="shared" si="1226"/>
        <v>0</v>
      </c>
      <c r="AJ3529" s="3">
        <v>60.775000000000006</v>
      </c>
      <c r="AK3529" s="3">
        <v>33.79</v>
      </c>
      <c r="AL3529" s="3">
        <f t="shared" si="1227"/>
        <v>0</v>
      </c>
      <c r="AM3529" s="2" t="str">
        <f t="shared" si="1228"/>
        <v>NA</v>
      </c>
      <c r="AN3529" s="3">
        <f t="shared" si="1229"/>
        <v>64.5</v>
      </c>
      <c r="AO3529" s="3">
        <f t="shared" si="1230"/>
        <v>27.605999999999998</v>
      </c>
      <c r="AP3529" s="3">
        <f t="shared" si="1231"/>
        <v>0</v>
      </c>
      <c r="AQ3529" s="3">
        <f t="shared" si="1232"/>
        <v>90.3</v>
      </c>
      <c r="AR3529" s="2" cm="1">
        <f t="array" ref="AR3529">MIN(_xlfn._xlws.FILTER(E3529:AQ3529,E3529:AQ3529&lt;&gt;0))</f>
        <v>21.12</v>
      </c>
      <c r="AS3529" s="3">
        <f t="shared" si="1233"/>
        <v>100.878</v>
      </c>
    </row>
    <row r="3530" spans="1:45" x14ac:dyDescent="0.25">
      <c r="A3530" t="s">
        <v>2048</v>
      </c>
      <c r="B3530" t="s">
        <v>34</v>
      </c>
      <c r="C3530">
        <v>84143</v>
      </c>
      <c r="D3530" s="3">
        <v>120</v>
      </c>
      <c r="E3530" s="3">
        <f t="shared" si="1208"/>
        <v>93.84</v>
      </c>
      <c r="F3530" s="3">
        <f t="shared" si="1209"/>
        <v>0</v>
      </c>
      <c r="G3530" s="3">
        <f t="shared" si="1210"/>
        <v>0</v>
      </c>
      <c r="H3530" s="3">
        <v>44.68</v>
      </c>
      <c r="I3530" s="3">
        <v>50.95</v>
      </c>
      <c r="J3530" s="3">
        <f t="shared" si="1234"/>
        <v>33.731999999999999</v>
      </c>
      <c r="K3530" s="3">
        <f t="shared" si="1207"/>
        <v>71.399999999999991</v>
      </c>
      <c r="L3530" s="3">
        <f t="shared" si="1211"/>
        <v>0</v>
      </c>
      <c r="M3530" s="3">
        <f t="shared" si="1212"/>
        <v>0</v>
      </c>
      <c r="N3530" s="3">
        <f t="shared" si="1213"/>
        <v>0</v>
      </c>
      <c r="O3530" s="3">
        <f t="shared" si="1214"/>
        <v>0</v>
      </c>
      <c r="P3530" s="3">
        <f t="shared" si="1215"/>
        <v>0</v>
      </c>
      <c r="Q3530" s="3">
        <f t="shared" si="1216"/>
        <v>0</v>
      </c>
      <c r="R3530" s="4">
        <f t="shared" si="1217"/>
        <v>72</v>
      </c>
      <c r="S3530" s="3">
        <v>44.11694</v>
      </c>
      <c r="T3530" s="3">
        <f t="shared" si="1218"/>
        <v>0</v>
      </c>
      <c r="U3530" s="3">
        <f t="shared" si="1219"/>
        <v>72</v>
      </c>
      <c r="V3530" s="3">
        <f t="shared" si="1220"/>
        <v>70.992000000000004</v>
      </c>
      <c r="W3530" s="3">
        <f t="shared" si="1221"/>
        <v>70.992000000000004</v>
      </c>
      <c r="X3530" s="4" t="s">
        <v>5201</v>
      </c>
      <c r="Y3530" s="3">
        <v>23.82</v>
      </c>
      <c r="Z3530" s="3">
        <v>0</v>
      </c>
      <c r="AA3530" s="4">
        <f t="shared" si="1222"/>
        <v>78</v>
      </c>
      <c r="AB3530" s="3">
        <f t="shared" si="1223"/>
        <v>72</v>
      </c>
      <c r="AC3530" s="3">
        <v>23.017761455999999</v>
      </c>
      <c r="AD3530" s="3">
        <v>28.0704408</v>
      </c>
      <c r="AE3530" s="3">
        <f t="shared" si="1224"/>
        <v>55.176000000000002</v>
      </c>
      <c r="AF3530" s="3">
        <v>23.0152</v>
      </c>
      <c r="AG3530" s="3">
        <v>22.13</v>
      </c>
      <c r="AH3530" s="3">
        <f t="shared" si="1225"/>
        <v>0</v>
      </c>
      <c r="AI3530" s="3">
        <f t="shared" si="1226"/>
        <v>0</v>
      </c>
      <c r="AJ3530" s="3">
        <v>63.635000000000005</v>
      </c>
      <c r="AK3530" s="3">
        <v>37.299999999999997</v>
      </c>
      <c r="AL3530" s="3">
        <f t="shared" si="1227"/>
        <v>0</v>
      </c>
      <c r="AM3530" s="2" t="str">
        <f t="shared" si="1228"/>
        <v>NA</v>
      </c>
      <c r="AN3530" s="3">
        <f t="shared" si="1229"/>
        <v>60</v>
      </c>
      <c r="AO3530" s="3">
        <f t="shared" si="1230"/>
        <v>25.68</v>
      </c>
      <c r="AP3530" s="3">
        <f t="shared" si="1231"/>
        <v>0</v>
      </c>
      <c r="AQ3530" s="3">
        <f t="shared" si="1232"/>
        <v>84</v>
      </c>
      <c r="AR3530" s="2" cm="1">
        <f t="array" ref="AR3530">MIN(_xlfn._xlws.FILTER(E3530:AQ3530,E3530:AQ3530&lt;&gt;0))</f>
        <v>22.13</v>
      </c>
      <c r="AS3530" s="3">
        <f t="shared" si="1233"/>
        <v>93.84</v>
      </c>
    </row>
    <row r="3531" spans="1:45" x14ac:dyDescent="0.25">
      <c r="A3531" t="s">
        <v>2049</v>
      </c>
      <c r="B3531" t="s">
        <v>34</v>
      </c>
      <c r="C3531">
        <v>84144</v>
      </c>
      <c r="D3531" s="3">
        <v>163</v>
      </c>
      <c r="E3531" s="3">
        <f t="shared" si="1208"/>
        <v>127.46600000000001</v>
      </c>
      <c r="F3531" s="3">
        <f t="shared" si="1209"/>
        <v>0</v>
      </c>
      <c r="G3531" s="3">
        <f t="shared" si="1210"/>
        <v>0</v>
      </c>
      <c r="H3531" s="3">
        <v>40.67</v>
      </c>
      <c r="I3531" s="3">
        <v>46.58</v>
      </c>
      <c r="J3531" s="3">
        <f t="shared" si="1234"/>
        <v>45.819300000000005</v>
      </c>
      <c r="K3531" s="3">
        <f t="shared" si="1207"/>
        <v>96.984999999999999</v>
      </c>
      <c r="L3531" s="3">
        <f t="shared" si="1211"/>
        <v>0</v>
      </c>
      <c r="M3531" s="3">
        <f t="shared" si="1212"/>
        <v>0</v>
      </c>
      <c r="N3531" s="3">
        <f t="shared" si="1213"/>
        <v>0</v>
      </c>
      <c r="O3531" s="3">
        <f t="shared" si="1214"/>
        <v>0</v>
      </c>
      <c r="P3531" s="3">
        <f t="shared" si="1215"/>
        <v>0</v>
      </c>
      <c r="Q3531" s="3">
        <f t="shared" si="1216"/>
        <v>0</v>
      </c>
      <c r="R3531" s="4">
        <f t="shared" si="1217"/>
        <v>97.8</v>
      </c>
      <c r="S3531" s="3">
        <v>40.356380000000001</v>
      </c>
      <c r="T3531" s="3">
        <f t="shared" si="1218"/>
        <v>0</v>
      </c>
      <c r="U3531" s="3">
        <f t="shared" si="1219"/>
        <v>97.8</v>
      </c>
      <c r="V3531" s="3">
        <f t="shared" si="1220"/>
        <v>96.430800000000005</v>
      </c>
      <c r="W3531" s="3">
        <f t="shared" si="1221"/>
        <v>96.430800000000005</v>
      </c>
      <c r="X3531" s="4" t="s">
        <v>5201</v>
      </c>
      <c r="Y3531" s="3">
        <v>37.5</v>
      </c>
      <c r="Z3531" s="3">
        <v>0</v>
      </c>
      <c r="AA3531" s="4">
        <f t="shared" si="1222"/>
        <v>105.95</v>
      </c>
      <c r="AB3531" s="3">
        <f t="shared" si="1223"/>
        <v>97.8</v>
      </c>
      <c r="AC3531" s="3">
        <v>36.237030000000004</v>
      </c>
      <c r="AD3531" s="3">
        <v>44.191500000000005</v>
      </c>
      <c r="AE3531" s="3">
        <f t="shared" si="1224"/>
        <v>74.947400000000002</v>
      </c>
      <c r="AF3531" s="3">
        <v>22.172800000000002</v>
      </c>
      <c r="AG3531" s="3">
        <v>21.32</v>
      </c>
      <c r="AH3531" s="3">
        <f t="shared" si="1225"/>
        <v>0</v>
      </c>
      <c r="AI3531" s="3">
        <f t="shared" si="1226"/>
        <v>0</v>
      </c>
      <c r="AJ3531" s="3">
        <v>61.336000000000006</v>
      </c>
      <c r="AK3531" s="3">
        <v>34.1</v>
      </c>
      <c r="AL3531" s="3">
        <f t="shared" si="1227"/>
        <v>0</v>
      </c>
      <c r="AM3531" s="2" t="str">
        <f t="shared" si="1228"/>
        <v>NA</v>
      </c>
      <c r="AN3531" s="3">
        <f t="shared" si="1229"/>
        <v>81.5</v>
      </c>
      <c r="AO3531" s="3">
        <f t="shared" si="1230"/>
        <v>34.881999999999998</v>
      </c>
      <c r="AP3531" s="3">
        <f t="shared" si="1231"/>
        <v>0</v>
      </c>
      <c r="AQ3531" s="3">
        <f t="shared" si="1232"/>
        <v>114.1</v>
      </c>
      <c r="AR3531" s="2" cm="1">
        <f t="array" ref="AR3531">MIN(_xlfn._xlws.FILTER(E3531:AQ3531,E3531:AQ3531&lt;&gt;0))</f>
        <v>21.32</v>
      </c>
      <c r="AS3531" s="3">
        <f t="shared" si="1233"/>
        <v>127.46600000000001</v>
      </c>
    </row>
    <row r="3532" spans="1:45" x14ac:dyDescent="0.25">
      <c r="A3532" t="s">
        <v>2050</v>
      </c>
      <c r="B3532" t="s">
        <v>34</v>
      </c>
      <c r="C3532">
        <v>84145</v>
      </c>
      <c r="D3532" s="3">
        <v>116</v>
      </c>
      <c r="E3532" s="3">
        <f t="shared" si="1208"/>
        <v>90.712000000000003</v>
      </c>
      <c r="F3532" s="3">
        <f t="shared" si="1209"/>
        <v>0</v>
      </c>
      <c r="G3532" s="3">
        <f t="shared" si="1210"/>
        <v>0</v>
      </c>
      <c r="H3532" s="3">
        <v>52.7</v>
      </c>
      <c r="I3532" s="3">
        <v>59.8</v>
      </c>
      <c r="J3532" s="3">
        <f t="shared" si="1234"/>
        <v>32.607600000000005</v>
      </c>
      <c r="K3532" s="3">
        <f t="shared" si="1207"/>
        <v>69.02</v>
      </c>
      <c r="L3532" s="3">
        <f t="shared" si="1211"/>
        <v>0</v>
      </c>
      <c r="M3532" s="3">
        <f t="shared" si="1212"/>
        <v>0</v>
      </c>
      <c r="N3532" s="3">
        <f t="shared" si="1213"/>
        <v>0</v>
      </c>
      <c r="O3532" s="3">
        <f t="shared" si="1214"/>
        <v>0</v>
      </c>
      <c r="P3532" s="3">
        <f t="shared" si="1215"/>
        <v>0</v>
      </c>
      <c r="Q3532" s="3">
        <f t="shared" si="1216"/>
        <v>0</v>
      </c>
      <c r="R3532" s="4">
        <f t="shared" si="1217"/>
        <v>69.599999999999994</v>
      </c>
      <c r="S3532" s="3">
        <v>51.829570000000004</v>
      </c>
      <c r="T3532" s="3">
        <f t="shared" si="1218"/>
        <v>0</v>
      </c>
      <c r="U3532" s="3">
        <f t="shared" si="1219"/>
        <v>69.599999999999994</v>
      </c>
      <c r="V3532" s="3">
        <f t="shared" si="1220"/>
        <v>68.625600000000006</v>
      </c>
      <c r="W3532" s="3">
        <f t="shared" si="1221"/>
        <v>68.625600000000006</v>
      </c>
      <c r="X3532" s="4" t="s">
        <v>5201</v>
      </c>
      <c r="Y3532" s="3">
        <v>34.17</v>
      </c>
      <c r="Z3532" s="3">
        <v>0</v>
      </c>
      <c r="AA3532" s="4">
        <f t="shared" si="1222"/>
        <v>75.400000000000006</v>
      </c>
      <c r="AB3532" s="3">
        <f t="shared" si="1223"/>
        <v>69.599999999999994</v>
      </c>
      <c r="AC3532" s="3">
        <v>33.019181736</v>
      </c>
      <c r="AD3532" s="3">
        <v>40.267294800000002</v>
      </c>
      <c r="AE3532" s="3">
        <f t="shared" si="1224"/>
        <v>53.336799999999997</v>
      </c>
      <c r="AF3532" s="3">
        <v>28.4544</v>
      </c>
      <c r="AG3532" s="3">
        <v>27.36</v>
      </c>
      <c r="AH3532" s="3">
        <f t="shared" si="1225"/>
        <v>0</v>
      </c>
      <c r="AI3532" s="3">
        <f t="shared" si="1226"/>
        <v>0</v>
      </c>
      <c r="AJ3532" s="3">
        <v>78.716000000000008</v>
      </c>
      <c r="AK3532" s="3">
        <v>43.79</v>
      </c>
      <c r="AL3532" s="3">
        <f t="shared" si="1227"/>
        <v>0</v>
      </c>
      <c r="AM3532" s="2" t="str">
        <f t="shared" si="1228"/>
        <v>NA</v>
      </c>
      <c r="AN3532" s="3">
        <f t="shared" si="1229"/>
        <v>58</v>
      </c>
      <c r="AO3532" s="3">
        <f t="shared" si="1230"/>
        <v>24.823999999999998</v>
      </c>
      <c r="AP3532" s="3">
        <f t="shared" si="1231"/>
        <v>0</v>
      </c>
      <c r="AQ3532" s="3">
        <f t="shared" si="1232"/>
        <v>81.199999999999989</v>
      </c>
      <c r="AR3532" s="2" cm="1">
        <f t="array" ref="AR3532">MIN(_xlfn._xlws.FILTER(E3532:AQ3532,E3532:AQ3532&lt;&gt;0))</f>
        <v>24.823999999999998</v>
      </c>
      <c r="AS3532" s="3">
        <f t="shared" si="1233"/>
        <v>90.712000000000003</v>
      </c>
    </row>
    <row r="3533" spans="1:45" x14ac:dyDescent="0.25">
      <c r="A3533" t="s">
        <v>2051</v>
      </c>
      <c r="B3533" t="s">
        <v>34</v>
      </c>
      <c r="C3533">
        <v>84146</v>
      </c>
      <c r="D3533" s="3">
        <v>140</v>
      </c>
      <c r="E3533" s="3">
        <f t="shared" si="1208"/>
        <v>109.48</v>
      </c>
      <c r="F3533" s="3">
        <f t="shared" si="1209"/>
        <v>0</v>
      </c>
      <c r="G3533" s="3">
        <f t="shared" si="1210"/>
        <v>0</v>
      </c>
      <c r="H3533" s="3">
        <v>37.81</v>
      </c>
      <c r="I3533" s="3">
        <v>43.27</v>
      </c>
      <c r="J3533" s="3">
        <f t="shared" si="1234"/>
        <v>39.353999999999999</v>
      </c>
      <c r="K3533" s="3">
        <f t="shared" si="1207"/>
        <v>83.3</v>
      </c>
      <c r="L3533" s="3">
        <f t="shared" si="1211"/>
        <v>0</v>
      </c>
      <c r="M3533" s="3">
        <f t="shared" si="1212"/>
        <v>0</v>
      </c>
      <c r="N3533" s="3">
        <f t="shared" si="1213"/>
        <v>0</v>
      </c>
      <c r="O3533" s="3">
        <f t="shared" si="1214"/>
        <v>0</v>
      </c>
      <c r="P3533" s="3">
        <f t="shared" si="1215"/>
        <v>0</v>
      </c>
      <c r="Q3533" s="3">
        <f t="shared" si="1216"/>
        <v>0</v>
      </c>
      <c r="R3533" s="4">
        <f t="shared" si="1217"/>
        <v>84</v>
      </c>
      <c r="S3533" s="3">
        <v>37.483730000000001</v>
      </c>
      <c r="T3533" s="3">
        <f t="shared" si="1218"/>
        <v>0</v>
      </c>
      <c r="U3533" s="3">
        <f t="shared" si="1219"/>
        <v>84</v>
      </c>
      <c r="V3533" s="3">
        <f t="shared" si="1220"/>
        <v>82.823999999999998</v>
      </c>
      <c r="W3533" s="3">
        <f t="shared" si="1221"/>
        <v>82.823999999999998</v>
      </c>
      <c r="X3533" s="4">
        <v>0</v>
      </c>
      <c r="Y3533" s="3">
        <v>34.840000000000003</v>
      </c>
      <c r="Z3533" s="3">
        <v>0</v>
      </c>
      <c r="AA3533" s="4">
        <f t="shared" si="1222"/>
        <v>91</v>
      </c>
      <c r="AB3533" s="3">
        <f t="shared" si="1223"/>
        <v>84</v>
      </c>
      <c r="AC3533" s="3">
        <v>33.666616672000004</v>
      </c>
      <c r="AD3533" s="3">
        <v>41.056849600000007</v>
      </c>
      <c r="AE3533" s="3">
        <f t="shared" si="1224"/>
        <v>64.372</v>
      </c>
      <c r="AF3533" s="3">
        <v>20.592000000000002</v>
      </c>
      <c r="AG3533" s="3">
        <v>19.8</v>
      </c>
      <c r="AH3533" s="3">
        <f t="shared" si="1225"/>
        <v>0</v>
      </c>
      <c r="AI3533" s="3">
        <f t="shared" si="1226"/>
        <v>0</v>
      </c>
      <c r="AJ3533" s="3">
        <v>56.991000000000007</v>
      </c>
      <c r="AK3533" s="3">
        <v>31.68</v>
      </c>
      <c r="AL3533" s="3">
        <f t="shared" si="1227"/>
        <v>0</v>
      </c>
      <c r="AM3533" s="2">
        <f t="shared" si="1228"/>
        <v>0</v>
      </c>
      <c r="AN3533" s="3">
        <f t="shared" si="1229"/>
        <v>70</v>
      </c>
      <c r="AO3533" s="3">
        <f t="shared" si="1230"/>
        <v>29.96</v>
      </c>
      <c r="AP3533" s="3">
        <f t="shared" si="1231"/>
        <v>0</v>
      </c>
      <c r="AQ3533" s="3">
        <f t="shared" si="1232"/>
        <v>98</v>
      </c>
      <c r="AR3533" s="2" cm="1">
        <f t="array" ref="AR3533">MIN(_xlfn._xlws.FILTER(E3533:AQ3533,E3533:AQ3533&lt;&gt;0))</f>
        <v>19.8</v>
      </c>
      <c r="AS3533" s="3">
        <f t="shared" si="1233"/>
        <v>109.48</v>
      </c>
    </row>
    <row r="3534" spans="1:45" x14ac:dyDescent="0.25">
      <c r="A3534" t="s">
        <v>2052</v>
      </c>
      <c r="B3534" t="s">
        <v>34</v>
      </c>
      <c r="C3534">
        <v>84150</v>
      </c>
      <c r="D3534" s="3">
        <v>104</v>
      </c>
      <c r="E3534" s="3">
        <f t="shared" si="1208"/>
        <v>81.328000000000003</v>
      </c>
      <c r="F3534" s="3">
        <f t="shared" si="1209"/>
        <v>0</v>
      </c>
      <c r="G3534" s="3">
        <f t="shared" si="1210"/>
        <v>0</v>
      </c>
      <c r="H3534" s="3">
        <v>66.45</v>
      </c>
      <c r="I3534" s="3">
        <v>55.72</v>
      </c>
      <c r="J3534" s="3">
        <f t="shared" si="1234"/>
        <v>29.234400000000001</v>
      </c>
      <c r="K3534" s="3">
        <f t="shared" si="1207"/>
        <v>61.879999999999995</v>
      </c>
      <c r="L3534" s="3">
        <f t="shared" si="1211"/>
        <v>0</v>
      </c>
      <c r="M3534" s="3">
        <f t="shared" si="1212"/>
        <v>0</v>
      </c>
      <c r="N3534" s="3">
        <f t="shared" si="1213"/>
        <v>0</v>
      </c>
      <c r="O3534" s="3">
        <f t="shared" si="1214"/>
        <v>0</v>
      </c>
      <c r="P3534" s="3">
        <f t="shared" si="1215"/>
        <v>0</v>
      </c>
      <c r="Q3534" s="3">
        <f t="shared" si="1216"/>
        <v>0</v>
      </c>
      <c r="R3534" s="4">
        <f t="shared" si="1217"/>
        <v>62.4</v>
      </c>
      <c r="S3534" s="3">
        <v>72.721570000000014</v>
      </c>
      <c r="T3534" s="3">
        <f t="shared" si="1218"/>
        <v>0</v>
      </c>
      <c r="U3534" s="3">
        <f t="shared" si="1219"/>
        <v>62.4</v>
      </c>
      <c r="V3534" s="3">
        <f t="shared" si="1220"/>
        <v>61.526400000000002</v>
      </c>
      <c r="W3534" s="3">
        <f t="shared" si="1221"/>
        <v>61.526400000000002</v>
      </c>
      <c r="X3534" s="4" t="s">
        <v>5201</v>
      </c>
      <c r="Y3534" s="3">
        <v>44.87</v>
      </c>
      <c r="Z3534" s="3">
        <v>0</v>
      </c>
      <c r="AA3534" s="4">
        <f t="shared" si="1222"/>
        <v>67.600000000000009</v>
      </c>
      <c r="AB3534" s="3">
        <f t="shared" si="1223"/>
        <v>62.4</v>
      </c>
      <c r="AC3534" s="3">
        <v>43.358814295999998</v>
      </c>
      <c r="AD3534" s="3">
        <v>52.876602800000001</v>
      </c>
      <c r="AE3534" s="3">
        <f t="shared" si="1224"/>
        <v>47.819199999999995</v>
      </c>
      <c r="AF3534" s="3">
        <v>26.530400000000004</v>
      </c>
      <c r="AG3534" s="3">
        <v>25.51</v>
      </c>
      <c r="AH3534" s="3">
        <f t="shared" si="1225"/>
        <v>0</v>
      </c>
      <c r="AI3534" s="3">
        <f t="shared" si="1226"/>
        <v>0</v>
      </c>
      <c r="AJ3534" s="3">
        <v>73.37</v>
      </c>
      <c r="AK3534" s="3">
        <v>40.799999999999997</v>
      </c>
      <c r="AL3534" s="3">
        <f t="shared" si="1227"/>
        <v>0</v>
      </c>
      <c r="AM3534" s="2" t="str">
        <f t="shared" si="1228"/>
        <v>NA</v>
      </c>
      <c r="AN3534" s="3">
        <f t="shared" si="1229"/>
        <v>52</v>
      </c>
      <c r="AO3534" s="3">
        <f t="shared" si="1230"/>
        <v>22.256</v>
      </c>
      <c r="AP3534" s="3">
        <f t="shared" si="1231"/>
        <v>0</v>
      </c>
      <c r="AQ3534" s="3">
        <f t="shared" si="1232"/>
        <v>72.8</v>
      </c>
      <c r="AR3534" s="2" cm="1">
        <f t="array" ref="AR3534">MIN(_xlfn._xlws.FILTER(E3534:AQ3534,E3534:AQ3534&lt;&gt;0))</f>
        <v>22.256</v>
      </c>
      <c r="AS3534" s="3">
        <f t="shared" si="1233"/>
        <v>81.328000000000003</v>
      </c>
    </row>
    <row r="3535" spans="1:45" x14ac:dyDescent="0.25">
      <c r="A3535" t="s">
        <v>2053</v>
      </c>
      <c r="B3535" t="s">
        <v>34</v>
      </c>
      <c r="C3535">
        <v>84153</v>
      </c>
      <c r="D3535" s="3">
        <v>104</v>
      </c>
      <c r="E3535" s="3">
        <f t="shared" si="1208"/>
        <v>81.328000000000003</v>
      </c>
      <c r="F3535" s="3">
        <f t="shared" si="1209"/>
        <v>0</v>
      </c>
      <c r="G3535" s="3">
        <f t="shared" si="1210"/>
        <v>0</v>
      </c>
      <c r="H3535" s="3">
        <v>36.090000000000003</v>
      </c>
      <c r="I3535" s="3">
        <v>41.07</v>
      </c>
      <c r="J3535" s="3">
        <f t="shared" si="1234"/>
        <v>29.234400000000001</v>
      </c>
      <c r="K3535" s="3">
        <f t="shared" si="1207"/>
        <v>61.879999999999995</v>
      </c>
      <c r="L3535" s="3">
        <f t="shared" si="1211"/>
        <v>0</v>
      </c>
      <c r="M3535" s="3">
        <f t="shared" si="1212"/>
        <v>0</v>
      </c>
      <c r="N3535" s="3">
        <f t="shared" si="1213"/>
        <v>0</v>
      </c>
      <c r="O3535" s="3">
        <f t="shared" si="1214"/>
        <v>0</v>
      </c>
      <c r="P3535" s="3">
        <f t="shared" si="1215"/>
        <v>0</v>
      </c>
      <c r="Q3535" s="3">
        <f t="shared" si="1216"/>
        <v>0</v>
      </c>
      <c r="R3535" s="4">
        <f t="shared" si="1217"/>
        <v>62.4</v>
      </c>
      <c r="S3535" s="3">
        <v>35.586040000000004</v>
      </c>
      <c r="T3535" s="3">
        <f t="shared" si="1218"/>
        <v>0</v>
      </c>
      <c r="U3535" s="3">
        <f t="shared" si="1219"/>
        <v>62.4</v>
      </c>
      <c r="V3535" s="3">
        <f t="shared" si="1220"/>
        <v>61.526400000000002</v>
      </c>
      <c r="W3535" s="3">
        <f t="shared" si="1221"/>
        <v>61.526400000000002</v>
      </c>
      <c r="X3535" s="4" t="s">
        <v>5201</v>
      </c>
      <c r="Y3535" s="3">
        <v>32.97</v>
      </c>
      <c r="Z3535" s="3">
        <v>0</v>
      </c>
      <c r="AA3535" s="4">
        <f t="shared" si="1222"/>
        <v>67.600000000000009</v>
      </c>
      <c r="AB3535" s="3">
        <f t="shared" si="1223"/>
        <v>62.4</v>
      </c>
      <c r="AC3535" s="3">
        <v>31.859596775999997</v>
      </c>
      <c r="AD3535" s="3">
        <v>38.853166799999997</v>
      </c>
      <c r="AE3535" s="3">
        <f t="shared" si="1224"/>
        <v>47.819199999999995</v>
      </c>
      <c r="AF3535" s="3">
        <v>19.541599999999999</v>
      </c>
      <c r="AG3535" s="3">
        <v>18.79</v>
      </c>
      <c r="AH3535" s="3">
        <f t="shared" si="1225"/>
        <v>0</v>
      </c>
      <c r="AI3535" s="3">
        <f t="shared" si="1226"/>
        <v>0</v>
      </c>
      <c r="AJ3535" s="3">
        <v>54.065000000000005</v>
      </c>
      <c r="AK3535" s="3">
        <v>30.07</v>
      </c>
      <c r="AL3535" s="3">
        <f t="shared" si="1227"/>
        <v>0</v>
      </c>
      <c r="AM3535" s="2" t="str">
        <f t="shared" si="1228"/>
        <v>NA</v>
      </c>
      <c r="AN3535" s="3">
        <f t="shared" si="1229"/>
        <v>52</v>
      </c>
      <c r="AO3535" s="3">
        <f t="shared" si="1230"/>
        <v>22.256</v>
      </c>
      <c r="AP3535" s="3">
        <f t="shared" si="1231"/>
        <v>0</v>
      </c>
      <c r="AQ3535" s="3">
        <f t="shared" si="1232"/>
        <v>72.8</v>
      </c>
      <c r="AR3535" s="2" cm="1">
        <f t="array" ref="AR3535">MIN(_xlfn._xlws.FILTER(E3535:AQ3535,E3535:AQ3535&lt;&gt;0))</f>
        <v>18.79</v>
      </c>
      <c r="AS3535" s="3">
        <f t="shared" si="1233"/>
        <v>81.328000000000003</v>
      </c>
    </row>
    <row r="3536" spans="1:45" x14ac:dyDescent="0.25">
      <c r="A3536" t="s">
        <v>2054</v>
      </c>
      <c r="B3536" t="s">
        <v>34</v>
      </c>
      <c r="C3536">
        <v>84154</v>
      </c>
      <c r="D3536" s="3">
        <v>171</v>
      </c>
      <c r="E3536" s="3">
        <f t="shared" si="1208"/>
        <v>133.72200000000001</v>
      </c>
      <c r="F3536" s="3">
        <f t="shared" si="1209"/>
        <v>0</v>
      </c>
      <c r="G3536" s="3">
        <f t="shared" si="1210"/>
        <v>0</v>
      </c>
      <c r="H3536" s="3">
        <v>36.090000000000003</v>
      </c>
      <c r="I3536" s="3">
        <v>41.07</v>
      </c>
      <c r="J3536" s="3">
        <f t="shared" si="1234"/>
        <v>48.068100000000001</v>
      </c>
      <c r="K3536" s="3">
        <f t="shared" si="1207"/>
        <v>101.74499999999999</v>
      </c>
      <c r="L3536" s="3">
        <f t="shared" si="1211"/>
        <v>0</v>
      </c>
      <c r="M3536" s="3">
        <f t="shared" si="1212"/>
        <v>0</v>
      </c>
      <c r="N3536" s="3">
        <f t="shared" si="1213"/>
        <v>0</v>
      </c>
      <c r="O3536" s="3">
        <f t="shared" si="1214"/>
        <v>0</v>
      </c>
      <c r="P3536" s="3">
        <f t="shared" si="1215"/>
        <v>0</v>
      </c>
      <c r="Q3536" s="3">
        <f t="shared" si="1216"/>
        <v>0</v>
      </c>
      <c r="R3536" s="4">
        <f t="shared" si="1217"/>
        <v>102.6</v>
      </c>
      <c r="S3536" s="3">
        <v>35.586040000000004</v>
      </c>
      <c r="T3536" s="3">
        <f t="shared" si="1218"/>
        <v>0</v>
      </c>
      <c r="U3536" s="3">
        <f t="shared" si="1219"/>
        <v>102.6</v>
      </c>
      <c r="V3536" s="3">
        <f t="shared" si="1220"/>
        <v>101.1636</v>
      </c>
      <c r="W3536" s="3">
        <f t="shared" si="1221"/>
        <v>101.1636</v>
      </c>
      <c r="X3536" s="4" t="s">
        <v>5201</v>
      </c>
      <c r="Y3536" s="3">
        <v>32.97</v>
      </c>
      <c r="Z3536" s="3">
        <v>0</v>
      </c>
      <c r="AA3536" s="4">
        <f t="shared" si="1222"/>
        <v>111.15</v>
      </c>
      <c r="AB3536" s="3">
        <f t="shared" si="1223"/>
        <v>102.6</v>
      </c>
      <c r="AC3536" s="3">
        <v>31.859596775999997</v>
      </c>
      <c r="AD3536" s="3">
        <v>38.853166799999997</v>
      </c>
      <c r="AE3536" s="3">
        <f t="shared" si="1224"/>
        <v>78.625799999999998</v>
      </c>
      <c r="AF3536" s="3">
        <v>19.541599999999999</v>
      </c>
      <c r="AG3536" s="3">
        <v>18.79</v>
      </c>
      <c r="AH3536" s="3">
        <f t="shared" si="1225"/>
        <v>0</v>
      </c>
      <c r="AI3536" s="3">
        <f t="shared" si="1226"/>
        <v>0</v>
      </c>
      <c r="AJ3536" s="3">
        <v>54.065000000000005</v>
      </c>
      <c r="AK3536" s="3">
        <v>30.07</v>
      </c>
      <c r="AL3536" s="3">
        <f t="shared" si="1227"/>
        <v>0</v>
      </c>
      <c r="AM3536" s="2" t="str">
        <f t="shared" si="1228"/>
        <v>NA</v>
      </c>
      <c r="AN3536" s="3">
        <f t="shared" si="1229"/>
        <v>85.5</v>
      </c>
      <c r="AO3536" s="3">
        <f t="shared" si="1230"/>
        <v>36.594000000000001</v>
      </c>
      <c r="AP3536" s="3">
        <f t="shared" si="1231"/>
        <v>0</v>
      </c>
      <c r="AQ3536" s="3">
        <f t="shared" si="1232"/>
        <v>119.69999999999999</v>
      </c>
      <c r="AR3536" s="2" cm="1">
        <f t="array" ref="AR3536">MIN(_xlfn._xlws.FILTER(E3536:AQ3536,E3536:AQ3536&lt;&gt;0))</f>
        <v>18.79</v>
      </c>
      <c r="AS3536" s="3">
        <f t="shared" si="1233"/>
        <v>133.72200000000001</v>
      </c>
    </row>
    <row r="3537" spans="1:45" x14ac:dyDescent="0.25">
      <c r="A3537" t="s">
        <v>2055</v>
      </c>
      <c r="B3537" t="s">
        <v>34</v>
      </c>
      <c r="C3537">
        <v>84155</v>
      </c>
      <c r="D3537" s="3">
        <v>25</v>
      </c>
      <c r="E3537" s="3">
        <f t="shared" si="1208"/>
        <v>19.55</v>
      </c>
      <c r="F3537" s="3">
        <f t="shared" si="1209"/>
        <v>0</v>
      </c>
      <c r="G3537" s="3">
        <f t="shared" si="1210"/>
        <v>0</v>
      </c>
      <c r="H3537" s="3">
        <v>7.45</v>
      </c>
      <c r="I3537" s="3">
        <v>8.19</v>
      </c>
      <c r="J3537" s="3">
        <f t="shared" si="1234"/>
        <v>7.0275000000000007</v>
      </c>
      <c r="K3537" s="3">
        <f t="shared" si="1207"/>
        <v>14.875</v>
      </c>
      <c r="L3537" s="3">
        <f t="shared" si="1211"/>
        <v>0</v>
      </c>
      <c r="M3537" s="3">
        <f t="shared" si="1212"/>
        <v>0</v>
      </c>
      <c r="N3537" s="3">
        <f t="shared" si="1213"/>
        <v>0</v>
      </c>
      <c r="O3537" s="3">
        <f t="shared" si="1214"/>
        <v>0</v>
      </c>
      <c r="P3537" s="3">
        <f t="shared" si="1215"/>
        <v>0</v>
      </c>
      <c r="Q3537" s="3">
        <f t="shared" si="1216"/>
        <v>0</v>
      </c>
      <c r="R3537" s="4">
        <f t="shared" si="1217"/>
        <v>15</v>
      </c>
      <c r="S3537" s="3">
        <v>7.8867300000000009</v>
      </c>
      <c r="T3537" s="3">
        <f t="shared" si="1218"/>
        <v>0</v>
      </c>
      <c r="U3537" s="3">
        <f t="shared" si="1219"/>
        <v>15</v>
      </c>
      <c r="V3537" s="3">
        <f t="shared" si="1220"/>
        <v>14.790000000000001</v>
      </c>
      <c r="W3537" s="3">
        <f t="shared" si="1221"/>
        <v>14.790000000000001</v>
      </c>
      <c r="X3537" s="4">
        <v>0</v>
      </c>
      <c r="Y3537" s="3">
        <v>6.59</v>
      </c>
      <c r="Z3537" s="3">
        <v>0</v>
      </c>
      <c r="AA3537" s="4">
        <f t="shared" si="1222"/>
        <v>16.25</v>
      </c>
      <c r="AB3537" s="3">
        <f t="shared" si="1223"/>
        <v>15</v>
      </c>
      <c r="AC3537" s="3">
        <v>6.3680540719999996</v>
      </c>
      <c r="AD3537" s="3">
        <v>7.7659196000000001</v>
      </c>
      <c r="AE3537" s="3">
        <f t="shared" si="1224"/>
        <v>11.494999999999999</v>
      </c>
      <c r="AF3537" s="3">
        <v>3.8896000000000002</v>
      </c>
      <c r="AG3537" s="3">
        <v>3.74</v>
      </c>
      <c r="AH3537" s="3">
        <f t="shared" si="1225"/>
        <v>0</v>
      </c>
      <c r="AI3537" s="3">
        <f t="shared" si="1226"/>
        <v>0</v>
      </c>
      <c r="AJ3537" s="3">
        <v>10.780000000000001</v>
      </c>
      <c r="AK3537" s="3">
        <v>6</v>
      </c>
      <c r="AL3537" s="3">
        <f t="shared" si="1227"/>
        <v>0</v>
      </c>
      <c r="AM3537" s="2">
        <f t="shared" si="1228"/>
        <v>0</v>
      </c>
      <c r="AN3537" s="3">
        <f t="shared" si="1229"/>
        <v>12.5</v>
      </c>
      <c r="AO3537" s="3">
        <f t="shared" si="1230"/>
        <v>5.35</v>
      </c>
      <c r="AP3537" s="3">
        <f t="shared" si="1231"/>
        <v>0</v>
      </c>
      <c r="AQ3537" s="3">
        <f t="shared" si="1232"/>
        <v>17.5</v>
      </c>
      <c r="AR3537" s="2" cm="1">
        <f t="array" ref="AR3537">MIN(_xlfn._xlws.FILTER(E3537:AQ3537,E3537:AQ3537&lt;&gt;0))</f>
        <v>3.74</v>
      </c>
      <c r="AS3537" s="3">
        <f t="shared" si="1233"/>
        <v>19.55</v>
      </c>
    </row>
    <row r="3538" spans="1:45" x14ac:dyDescent="0.25">
      <c r="A3538" t="s">
        <v>2056</v>
      </c>
      <c r="B3538" t="s">
        <v>34</v>
      </c>
      <c r="C3538">
        <v>84156</v>
      </c>
      <c r="D3538" s="3">
        <v>25</v>
      </c>
      <c r="E3538" s="3">
        <f t="shared" si="1208"/>
        <v>19.55</v>
      </c>
      <c r="F3538" s="3">
        <f t="shared" si="1209"/>
        <v>0</v>
      </c>
      <c r="G3538" s="3">
        <f t="shared" si="1210"/>
        <v>0</v>
      </c>
      <c r="H3538" s="3">
        <v>7.45</v>
      </c>
      <c r="I3538" s="3">
        <v>8.19</v>
      </c>
      <c r="J3538" s="3">
        <f t="shared" si="1234"/>
        <v>7.0275000000000007</v>
      </c>
      <c r="K3538" s="3">
        <f t="shared" si="1207"/>
        <v>14.875</v>
      </c>
      <c r="L3538" s="3">
        <f t="shared" si="1211"/>
        <v>0</v>
      </c>
      <c r="M3538" s="3">
        <f t="shared" si="1212"/>
        <v>0</v>
      </c>
      <c r="N3538" s="3">
        <f t="shared" si="1213"/>
        <v>0</v>
      </c>
      <c r="O3538" s="3">
        <f t="shared" si="1214"/>
        <v>0</v>
      </c>
      <c r="P3538" s="3">
        <f t="shared" si="1215"/>
        <v>0</v>
      </c>
      <c r="Q3538" s="3">
        <f t="shared" si="1216"/>
        <v>0</v>
      </c>
      <c r="R3538" s="4">
        <f t="shared" si="1217"/>
        <v>15</v>
      </c>
      <c r="S3538" s="3">
        <v>7.0858700000000008</v>
      </c>
      <c r="T3538" s="3">
        <f t="shared" si="1218"/>
        <v>0</v>
      </c>
      <c r="U3538" s="3">
        <f t="shared" si="1219"/>
        <v>15</v>
      </c>
      <c r="V3538" s="3">
        <f t="shared" si="1220"/>
        <v>14.790000000000001</v>
      </c>
      <c r="W3538" s="3">
        <f t="shared" si="1221"/>
        <v>14.790000000000001</v>
      </c>
      <c r="X3538" s="4">
        <v>0</v>
      </c>
      <c r="Y3538" s="3">
        <v>6.59</v>
      </c>
      <c r="Z3538" s="3">
        <v>0</v>
      </c>
      <c r="AA3538" s="4">
        <f t="shared" si="1222"/>
        <v>16.25</v>
      </c>
      <c r="AB3538" s="3">
        <f t="shared" si="1223"/>
        <v>15</v>
      </c>
      <c r="AC3538" s="3">
        <v>6.3680540719999996</v>
      </c>
      <c r="AD3538" s="3">
        <v>7.7659196000000001</v>
      </c>
      <c r="AE3538" s="3">
        <f t="shared" si="1224"/>
        <v>11.494999999999999</v>
      </c>
      <c r="AF3538" s="3">
        <v>3.8896000000000002</v>
      </c>
      <c r="AG3538" s="3">
        <v>3.74</v>
      </c>
      <c r="AH3538" s="3">
        <f t="shared" si="1225"/>
        <v>0</v>
      </c>
      <c r="AI3538" s="3">
        <f t="shared" si="1226"/>
        <v>0</v>
      </c>
      <c r="AJ3538" s="3">
        <v>10.780000000000001</v>
      </c>
      <c r="AK3538" s="3">
        <v>6</v>
      </c>
      <c r="AL3538" s="3">
        <f t="shared" si="1227"/>
        <v>0</v>
      </c>
      <c r="AM3538" s="2">
        <f t="shared" si="1228"/>
        <v>0</v>
      </c>
      <c r="AN3538" s="3">
        <f t="shared" si="1229"/>
        <v>12.5</v>
      </c>
      <c r="AO3538" s="3">
        <f t="shared" si="1230"/>
        <v>5.35</v>
      </c>
      <c r="AP3538" s="3">
        <f t="shared" si="1231"/>
        <v>0</v>
      </c>
      <c r="AQ3538" s="3">
        <f t="shared" si="1232"/>
        <v>17.5</v>
      </c>
      <c r="AR3538" s="2" cm="1">
        <f t="array" ref="AR3538">MIN(_xlfn._xlws.FILTER(E3538:AQ3538,E3538:AQ3538&lt;&gt;0))</f>
        <v>3.74</v>
      </c>
      <c r="AS3538" s="3">
        <f t="shared" si="1233"/>
        <v>19.55</v>
      </c>
    </row>
    <row r="3539" spans="1:45" x14ac:dyDescent="0.25">
      <c r="A3539" t="s">
        <v>2057</v>
      </c>
      <c r="B3539" t="s">
        <v>34</v>
      </c>
      <c r="C3539">
        <v>84157</v>
      </c>
      <c r="D3539" s="3">
        <v>32</v>
      </c>
      <c r="E3539" s="3">
        <f t="shared" si="1208"/>
        <v>25.024000000000001</v>
      </c>
      <c r="F3539" s="3">
        <f t="shared" si="1209"/>
        <v>0</v>
      </c>
      <c r="G3539" s="3">
        <f t="shared" si="1210"/>
        <v>0</v>
      </c>
      <c r="H3539" s="3">
        <v>7.45</v>
      </c>
      <c r="I3539" s="3">
        <v>8.19</v>
      </c>
      <c r="J3539" s="3">
        <f t="shared" si="1234"/>
        <v>8.9952000000000005</v>
      </c>
      <c r="K3539" s="3">
        <f t="shared" si="1207"/>
        <v>19.04</v>
      </c>
      <c r="L3539" s="3">
        <f t="shared" si="1211"/>
        <v>0</v>
      </c>
      <c r="M3539" s="3">
        <f t="shared" si="1212"/>
        <v>0</v>
      </c>
      <c r="N3539" s="3">
        <f t="shared" si="1213"/>
        <v>0</v>
      </c>
      <c r="O3539" s="3">
        <f t="shared" si="1214"/>
        <v>0</v>
      </c>
      <c r="P3539" s="3">
        <f t="shared" si="1215"/>
        <v>0</v>
      </c>
      <c r="Q3539" s="3">
        <f t="shared" si="1216"/>
        <v>0</v>
      </c>
      <c r="R3539" s="4">
        <f t="shared" si="1217"/>
        <v>19.2</v>
      </c>
      <c r="S3539" s="3">
        <v>7.8867300000000009</v>
      </c>
      <c r="T3539" s="3">
        <f t="shared" si="1218"/>
        <v>0</v>
      </c>
      <c r="U3539" s="3">
        <f t="shared" si="1219"/>
        <v>19.2</v>
      </c>
      <c r="V3539" s="3">
        <f t="shared" si="1220"/>
        <v>18.9312</v>
      </c>
      <c r="W3539" s="3">
        <f t="shared" si="1221"/>
        <v>18.9312</v>
      </c>
      <c r="X3539" s="4">
        <v>0</v>
      </c>
      <c r="Y3539" s="3">
        <v>6.59</v>
      </c>
      <c r="Z3539" s="3">
        <v>0</v>
      </c>
      <c r="AA3539" s="4">
        <f t="shared" si="1222"/>
        <v>20.8</v>
      </c>
      <c r="AB3539" s="3">
        <f t="shared" si="1223"/>
        <v>19.2</v>
      </c>
      <c r="AC3539" s="3">
        <v>6.3680540719999996</v>
      </c>
      <c r="AD3539" s="3">
        <v>7.7659196000000001</v>
      </c>
      <c r="AE3539" s="3">
        <f t="shared" si="1224"/>
        <v>14.7136</v>
      </c>
      <c r="AF3539" s="3">
        <v>3.8896000000000002</v>
      </c>
      <c r="AG3539" s="3">
        <v>3.74</v>
      </c>
      <c r="AH3539" s="3">
        <f t="shared" si="1225"/>
        <v>0</v>
      </c>
      <c r="AI3539" s="3">
        <f t="shared" si="1226"/>
        <v>0</v>
      </c>
      <c r="AJ3539" s="3">
        <v>10.780000000000001</v>
      </c>
      <c r="AK3539" s="3">
        <v>6</v>
      </c>
      <c r="AL3539" s="3">
        <f t="shared" si="1227"/>
        <v>0</v>
      </c>
      <c r="AM3539" s="2">
        <f t="shared" si="1228"/>
        <v>0</v>
      </c>
      <c r="AN3539" s="3">
        <f t="shared" si="1229"/>
        <v>16</v>
      </c>
      <c r="AO3539" s="3">
        <f t="shared" si="1230"/>
        <v>6.8479999999999999</v>
      </c>
      <c r="AP3539" s="3">
        <f t="shared" si="1231"/>
        <v>0</v>
      </c>
      <c r="AQ3539" s="3">
        <f t="shared" si="1232"/>
        <v>22.4</v>
      </c>
      <c r="AR3539" s="2" cm="1">
        <f t="array" ref="AR3539">MIN(_xlfn._xlws.FILTER(E3539:AQ3539,E3539:AQ3539&lt;&gt;0))</f>
        <v>3.74</v>
      </c>
      <c r="AS3539" s="3">
        <f t="shared" si="1233"/>
        <v>25.024000000000001</v>
      </c>
    </row>
    <row r="3540" spans="1:45" x14ac:dyDescent="0.25">
      <c r="A3540" t="s">
        <v>2058</v>
      </c>
      <c r="B3540" t="s">
        <v>34</v>
      </c>
      <c r="C3540">
        <v>84163</v>
      </c>
      <c r="D3540" s="3">
        <v>50</v>
      </c>
      <c r="E3540" s="3">
        <f t="shared" si="1208"/>
        <v>39.1</v>
      </c>
      <c r="F3540" s="3">
        <f t="shared" si="1209"/>
        <v>0</v>
      </c>
      <c r="G3540" s="3">
        <f t="shared" si="1210"/>
        <v>0</v>
      </c>
      <c r="H3540" s="3">
        <v>29.79</v>
      </c>
      <c r="I3540" s="3">
        <v>33.619999999999997</v>
      </c>
      <c r="J3540" s="3">
        <f t="shared" si="1234"/>
        <v>14.055000000000001</v>
      </c>
      <c r="K3540" s="3">
        <f t="shared" si="1207"/>
        <v>29.75</v>
      </c>
      <c r="L3540" s="3">
        <f t="shared" si="1211"/>
        <v>0</v>
      </c>
      <c r="M3540" s="3">
        <f t="shared" si="1212"/>
        <v>0</v>
      </c>
      <c r="N3540" s="3">
        <f t="shared" si="1213"/>
        <v>0</v>
      </c>
      <c r="O3540" s="3">
        <f t="shared" si="1214"/>
        <v>0</v>
      </c>
      <c r="P3540" s="3">
        <f t="shared" si="1215"/>
        <v>0</v>
      </c>
      <c r="Q3540" s="3">
        <f t="shared" si="1216"/>
        <v>0</v>
      </c>
      <c r="R3540" s="4">
        <f t="shared" si="1217"/>
        <v>30</v>
      </c>
      <c r="S3540" s="3">
        <v>29.126930000000002</v>
      </c>
      <c r="T3540" s="3">
        <f t="shared" si="1218"/>
        <v>0</v>
      </c>
      <c r="U3540" s="3">
        <f t="shared" si="1219"/>
        <v>30</v>
      </c>
      <c r="V3540" s="3">
        <f t="shared" si="1220"/>
        <v>29.580000000000002</v>
      </c>
      <c r="W3540" s="3">
        <f t="shared" si="1221"/>
        <v>29.580000000000002</v>
      </c>
      <c r="X3540" s="4" t="s">
        <v>5201</v>
      </c>
      <c r="Y3540" s="3">
        <v>27.06</v>
      </c>
      <c r="Z3540" s="3">
        <v>0</v>
      </c>
      <c r="AA3540" s="4">
        <f t="shared" si="1222"/>
        <v>32.5</v>
      </c>
      <c r="AB3540" s="3">
        <f t="shared" si="1223"/>
        <v>30</v>
      </c>
      <c r="AC3540" s="3">
        <v>26.148640847999999</v>
      </c>
      <c r="AD3540" s="3">
        <v>31.888586400000001</v>
      </c>
      <c r="AE3540" s="3">
        <f t="shared" si="1224"/>
        <v>22.99</v>
      </c>
      <c r="AF3540" s="3">
        <v>16.005600000000001</v>
      </c>
      <c r="AG3540" s="3">
        <v>15.39</v>
      </c>
      <c r="AH3540" s="3">
        <f t="shared" si="1225"/>
        <v>0</v>
      </c>
      <c r="AI3540" s="3">
        <f t="shared" si="1226"/>
        <v>0</v>
      </c>
      <c r="AJ3540" s="3">
        <v>44.286000000000001</v>
      </c>
      <c r="AK3540" s="3">
        <v>24.61</v>
      </c>
      <c r="AL3540" s="3">
        <f t="shared" si="1227"/>
        <v>0</v>
      </c>
      <c r="AM3540" s="2" t="str">
        <f t="shared" si="1228"/>
        <v>NA</v>
      </c>
      <c r="AN3540" s="3">
        <f t="shared" si="1229"/>
        <v>25</v>
      </c>
      <c r="AO3540" s="3">
        <f t="shared" si="1230"/>
        <v>10.7</v>
      </c>
      <c r="AP3540" s="3">
        <f t="shared" si="1231"/>
        <v>0</v>
      </c>
      <c r="AQ3540" s="3">
        <f t="shared" si="1232"/>
        <v>35</v>
      </c>
      <c r="AR3540" s="2" cm="1">
        <f t="array" ref="AR3540">MIN(_xlfn._xlws.FILTER(E3540:AQ3540,E3540:AQ3540&lt;&gt;0))</f>
        <v>10.7</v>
      </c>
      <c r="AS3540" s="3">
        <f t="shared" si="1233"/>
        <v>44.286000000000001</v>
      </c>
    </row>
    <row r="3541" spans="1:45" x14ac:dyDescent="0.25">
      <c r="A3541" t="s">
        <v>2059</v>
      </c>
      <c r="B3541" t="s">
        <v>34</v>
      </c>
      <c r="C3541">
        <v>84165</v>
      </c>
      <c r="D3541" s="3">
        <v>80</v>
      </c>
      <c r="E3541" s="3">
        <f t="shared" si="1208"/>
        <v>62.56</v>
      </c>
      <c r="F3541" s="3">
        <f t="shared" si="1209"/>
        <v>0</v>
      </c>
      <c r="G3541" s="3">
        <f t="shared" si="1210"/>
        <v>0</v>
      </c>
      <c r="H3541" s="3">
        <v>30.38</v>
      </c>
      <c r="I3541" s="3">
        <v>23.97</v>
      </c>
      <c r="J3541" s="3">
        <f t="shared" si="1234"/>
        <v>22.488</v>
      </c>
      <c r="K3541" s="3">
        <f t="shared" si="1207"/>
        <v>47.599999999999994</v>
      </c>
      <c r="L3541" s="3">
        <f t="shared" si="1211"/>
        <v>0</v>
      </c>
      <c r="M3541" s="3">
        <f t="shared" si="1212"/>
        <v>0</v>
      </c>
      <c r="N3541" s="3">
        <f t="shared" si="1213"/>
        <v>0</v>
      </c>
      <c r="O3541" s="3">
        <f t="shared" si="1214"/>
        <v>0</v>
      </c>
      <c r="P3541" s="3">
        <f t="shared" si="1215"/>
        <v>0</v>
      </c>
      <c r="Q3541" s="3">
        <f t="shared" si="1216"/>
        <v>0</v>
      </c>
      <c r="R3541" s="4">
        <f t="shared" si="1217"/>
        <v>48</v>
      </c>
      <c r="S3541" s="3">
        <v>20.770130000000002</v>
      </c>
      <c r="T3541" s="3">
        <f t="shared" si="1218"/>
        <v>0</v>
      </c>
      <c r="U3541" s="3">
        <f t="shared" si="1219"/>
        <v>48</v>
      </c>
      <c r="V3541" s="3">
        <f t="shared" si="1220"/>
        <v>47.328000000000003</v>
      </c>
      <c r="W3541" s="3">
        <f t="shared" si="1221"/>
        <v>47.328000000000003</v>
      </c>
      <c r="X3541" s="4">
        <v>13.044388</v>
      </c>
      <c r="Y3541" s="3">
        <v>19.3</v>
      </c>
      <c r="Z3541" s="3">
        <v>0</v>
      </c>
      <c r="AA3541" s="4">
        <f t="shared" si="1222"/>
        <v>52</v>
      </c>
      <c r="AB3541" s="3">
        <f t="shared" si="1223"/>
        <v>48</v>
      </c>
      <c r="AC3541" s="3">
        <v>18.649991440000001</v>
      </c>
      <c r="AD3541" s="3">
        <v>22.743892000000002</v>
      </c>
      <c r="AE3541" s="3">
        <f t="shared" si="1224"/>
        <v>36.783999999999999</v>
      </c>
      <c r="AF3541" s="3">
        <v>14.5288</v>
      </c>
      <c r="AG3541" s="3">
        <v>13.97</v>
      </c>
      <c r="AH3541" s="3">
        <f t="shared" si="1225"/>
        <v>0</v>
      </c>
      <c r="AI3541" s="3">
        <f t="shared" si="1226"/>
        <v>0</v>
      </c>
      <c r="AJ3541" s="3">
        <v>31.57</v>
      </c>
      <c r="AK3541" s="3">
        <v>17.559999999999999</v>
      </c>
      <c r="AL3541" s="3">
        <f t="shared" si="1227"/>
        <v>0</v>
      </c>
      <c r="AM3541" s="2">
        <f t="shared" si="1228"/>
        <v>13.044388</v>
      </c>
      <c r="AN3541" s="3">
        <f t="shared" si="1229"/>
        <v>40</v>
      </c>
      <c r="AO3541" s="3">
        <f t="shared" si="1230"/>
        <v>17.12</v>
      </c>
      <c r="AP3541" s="3">
        <f t="shared" si="1231"/>
        <v>0</v>
      </c>
      <c r="AQ3541" s="3">
        <f t="shared" si="1232"/>
        <v>56</v>
      </c>
      <c r="AR3541" s="2" cm="1">
        <f t="array" ref="AR3541">MIN(_xlfn._xlws.FILTER(E3541:AQ3541,E3541:AQ3541&lt;&gt;0))</f>
        <v>13.044388</v>
      </c>
      <c r="AS3541" s="3">
        <f t="shared" si="1233"/>
        <v>62.56</v>
      </c>
    </row>
    <row r="3542" spans="1:45" x14ac:dyDescent="0.25">
      <c r="A3542" t="s">
        <v>2060</v>
      </c>
      <c r="B3542" t="s">
        <v>34</v>
      </c>
      <c r="C3542">
        <v>84166</v>
      </c>
      <c r="D3542" s="3">
        <v>54</v>
      </c>
      <c r="E3542" s="3">
        <f t="shared" si="1208"/>
        <v>42.228000000000002</v>
      </c>
      <c r="F3542" s="3">
        <f t="shared" si="1209"/>
        <v>0</v>
      </c>
      <c r="G3542" s="3">
        <f t="shared" si="1210"/>
        <v>0</v>
      </c>
      <c r="H3542" s="3">
        <v>30.38</v>
      </c>
      <c r="I3542" s="3">
        <v>39.82</v>
      </c>
      <c r="J3542" s="3">
        <f t="shared" si="1234"/>
        <v>15.179400000000001</v>
      </c>
      <c r="K3542" s="3">
        <f t="shared" si="1207"/>
        <v>32.129999999999995</v>
      </c>
      <c r="L3542" s="3">
        <f t="shared" si="1211"/>
        <v>0</v>
      </c>
      <c r="M3542" s="3">
        <f t="shared" si="1212"/>
        <v>0</v>
      </c>
      <c r="N3542" s="3">
        <f t="shared" si="1213"/>
        <v>0</v>
      </c>
      <c r="O3542" s="3">
        <f t="shared" si="1214"/>
        <v>0</v>
      </c>
      <c r="P3542" s="3">
        <f t="shared" si="1215"/>
        <v>0</v>
      </c>
      <c r="Q3542" s="3">
        <f t="shared" si="1216"/>
        <v>0</v>
      </c>
      <c r="R3542" s="4">
        <f t="shared" si="1217"/>
        <v>32.4</v>
      </c>
      <c r="S3542" s="3">
        <v>34.48921</v>
      </c>
      <c r="T3542" s="3">
        <f t="shared" si="1218"/>
        <v>0</v>
      </c>
      <c r="U3542" s="3">
        <f t="shared" si="1219"/>
        <v>32.4</v>
      </c>
      <c r="V3542" s="3">
        <f t="shared" si="1220"/>
        <v>31.946400000000001</v>
      </c>
      <c r="W3542" s="3">
        <f t="shared" si="1221"/>
        <v>31.946400000000001</v>
      </c>
      <c r="X3542" s="4">
        <v>13.044388</v>
      </c>
      <c r="Y3542" s="3">
        <v>32.06</v>
      </c>
      <c r="Z3542" s="3">
        <v>0</v>
      </c>
      <c r="AA3542" s="4">
        <f t="shared" si="1222"/>
        <v>35.1</v>
      </c>
      <c r="AB3542" s="3">
        <f t="shared" si="1223"/>
        <v>32.4</v>
      </c>
      <c r="AC3542" s="3">
        <v>30.980244848000009</v>
      </c>
      <c r="AD3542" s="3">
        <v>37.780786400000011</v>
      </c>
      <c r="AE3542" s="3">
        <f t="shared" si="1224"/>
        <v>24.8292</v>
      </c>
      <c r="AF3542" s="3">
        <v>21.803080000000001</v>
      </c>
      <c r="AG3542" s="3">
        <v>20.964499999999997</v>
      </c>
      <c r="AH3542" s="3">
        <f t="shared" si="1225"/>
        <v>0</v>
      </c>
      <c r="AI3542" s="3">
        <f t="shared" si="1226"/>
        <v>0</v>
      </c>
      <c r="AJ3542" s="3">
        <v>52.381999999999998</v>
      </c>
      <c r="AK3542" s="3">
        <v>29.15</v>
      </c>
      <c r="AL3542" s="3">
        <f t="shared" si="1227"/>
        <v>0</v>
      </c>
      <c r="AM3542" s="2">
        <f t="shared" si="1228"/>
        <v>13.044388</v>
      </c>
      <c r="AN3542" s="3">
        <f t="shared" si="1229"/>
        <v>27</v>
      </c>
      <c r="AO3542" s="3">
        <f t="shared" si="1230"/>
        <v>11.555999999999999</v>
      </c>
      <c r="AP3542" s="3">
        <f t="shared" si="1231"/>
        <v>0</v>
      </c>
      <c r="AQ3542" s="3">
        <f t="shared" si="1232"/>
        <v>37.799999999999997</v>
      </c>
      <c r="AR3542" s="2" cm="1">
        <f t="array" ref="AR3542">MIN(_xlfn._xlws.FILTER(E3542:AQ3542,E3542:AQ3542&lt;&gt;0))</f>
        <v>11.555999999999999</v>
      </c>
      <c r="AS3542" s="3">
        <f t="shared" si="1233"/>
        <v>52.381999999999998</v>
      </c>
    </row>
    <row r="3543" spans="1:45" x14ac:dyDescent="0.25">
      <c r="A3543" t="s">
        <v>2061</v>
      </c>
      <c r="B3543" t="s">
        <v>34</v>
      </c>
      <c r="C3543">
        <v>84181</v>
      </c>
      <c r="D3543" s="3">
        <v>104</v>
      </c>
      <c r="E3543" s="3">
        <f t="shared" si="1208"/>
        <v>81.328000000000003</v>
      </c>
      <c r="F3543" s="3">
        <f t="shared" si="1209"/>
        <v>0</v>
      </c>
      <c r="G3543" s="3">
        <f t="shared" si="1210"/>
        <v>0</v>
      </c>
      <c r="H3543" s="3">
        <v>30.38</v>
      </c>
      <c r="I3543" s="3">
        <v>38.020000000000003</v>
      </c>
      <c r="J3543" s="3">
        <f t="shared" si="1234"/>
        <v>29.234400000000001</v>
      </c>
      <c r="K3543" s="3">
        <f t="shared" si="1207"/>
        <v>61.879999999999995</v>
      </c>
      <c r="L3543" s="3">
        <f t="shared" si="1211"/>
        <v>0</v>
      </c>
      <c r="M3543" s="3">
        <f t="shared" si="1212"/>
        <v>0</v>
      </c>
      <c r="N3543" s="3">
        <f t="shared" si="1213"/>
        <v>0</v>
      </c>
      <c r="O3543" s="3">
        <f t="shared" si="1214"/>
        <v>0</v>
      </c>
      <c r="P3543" s="3">
        <f t="shared" si="1215"/>
        <v>0</v>
      </c>
      <c r="Q3543" s="3">
        <f t="shared" si="1216"/>
        <v>0</v>
      </c>
      <c r="R3543" s="4">
        <f t="shared" si="1217"/>
        <v>62.4</v>
      </c>
      <c r="S3543" s="3">
        <v>32.939720000000008</v>
      </c>
      <c r="T3543" s="3">
        <f t="shared" si="1218"/>
        <v>0</v>
      </c>
      <c r="U3543" s="3">
        <f t="shared" si="1219"/>
        <v>62.4</v>
      </c>
      <c r="V3543" s="3">
        <f t="shared" si="1220"/>
        <v>61.526400000000002</v>
      </c>
      <c r="W3543" s="3">
        <f t="shared" si="1221"/>
        <v>61.526400000000002</v>
      </c>
      <c r="X3543" s="4">
        <v>11.247456999999999</v>
      </c>
      <c r="Y3543" s="3">
        <v>30.62</v>
      </c>
      <c r="Z3543" s="3">
        <v>0</v>
      </c>
      <c r="AA3543" s="4">
        <f t="shared" si="1222"/>
        <v>67.600000000000009</v>
      </c>
      <c r="AB3543" s="3">
        <f t="shared" si="1223"/>
        <v>62.4</v>
      </c>
      <c r="AC3543" s="3">
        <v>29.588742895999999</v>
      </c>
      <c r="AD3543" s="3">
        <v>36.083832800000003</v>
      </c>
      <c r="AE3543" s="3">
        <f t="shared" si="1224"/>
        <v>47.819199999999995</v>
      </c>
      <c r="AF3543" s="3">
        <v>20.810399999999998</v>
      </c>
      <c r="AG3543" s="3">
        <v>20.009999999999998</v>
      </c>
      <c r="AH3543" s="3">
        <f t="shared" si="1225"/>
        <v>0</v>
      </c>
      <c r="AI3543" s="3">
        <f t="shared" si="1226"/>
        <v>0</v>
      </c>
      <c r="AJ3543" s="3">
        <v>50.083000000000006</v>
      </c>
      <c r="AK3543" s="3">
        <v>27.84</v>
      </c>
      <c r="AL3543" s="3">
        <f t="shared" si="1227"/>
        <v>0</v>
      </c>
      <c r="AM3543" s="2">
        <f t="shared" si="1228"/>
        <v>11.247456999999999</v>
      </c>
      <c r="AN3543" s="3">
        <f t="shared" si="1229"/>
        <v>52</v>
      </c>
      <c r="AO3543" s="3">
        <f t="shared" si="1230"/>
        <v>22.256</v>
      </c>
      <c r="AP3543" s="3">
        <f t="shared" si="1231"/>
        <v>0</v>
      </c>
      <c r="AQ3543" s="3">
        <f t="shared" si="1232"/>
        <v>72.8</v>
      </c>
      <c r="AR3543" s="2" cm="1">
        <f t="array" ref="AR3543">MIN(_xlfn._xlws.FILTER(E3543:AQ3543,E3543:AQ3543&lt;&gt;0))</f>
        <v>11.247456999999999</v>
      </c>
      <c r="AS3543" s="3">
        <f t="shared" si="1233"/>
        <v>81.328000000000003</v>
      </c>
    </row>
    <row r="3544" spans="1:45" x14ac:dyDescent="0.25">
      <c r="A3544" t="s">
        <v>2062</v>
      </c>
      <c r="B3544" t="s">
        <v>34</v>
      </c>
      <c r="C3544">
        <v>84182</v>
      </c>
      <c r="D3544" s="3">
        <v>61</v>
      </c>
      <c r="E3544" s="3">
        <f t="shared" si="1208"/>
        <v>47.701999999999998</v>
      </c>
      <c r="F3544" s="3">
        <f t="shared" si="1209"/>
        <v>0</v>
      </c>
      <c r="G3544" s="3">
        <f t="shared" si="1210"/>
        <v>0</v>
      </c>
      <c r="H3544" s="3">
        <v>30.38</v>
      </c>
      <c r="I3544" s="3">
        <v>40.18</v>
      </c>
      <c r="J3544" s="3">
        <f t="shared" si="1234"/>
        <v>17.147100000000002</v>
      </c>
      <c r="K3544" s="3">
        <f t="shared" si="1207"/>
        <v>36.295000000000002</v>
      </c>
      <c r="L3544" s="3">
        <f t="shared" si="1211"/>
        <v>0</v>
      </c>
      <c r="M3544" s="3">
        <f t="shared" si="1212"/>
        <v>0</v>
      </c>
      <c r="N3544" s="3">
        <f t="shared" si="1213"/>
        <v>0</v>
      </c>
      <c r="O3544" s="3">
        <f t="shared" si="1214"/>
        <v>0</v>
      </c>
      <c r="P3544" s="3">
        <f t="shared" si="1215"/>
        <v>0</v>
      </c>
      <c r="Q3544" s="3">
        <f t="shared" si="1216"/>
        <v>0</v>
      </c>
      <c r="R3544" s="4">
        <f t="shared" si="1217"/>
        <v>36.6</v>
      </c>
      <c r="S3544" s="3">
        <v>50.854610000000001</v>
      </c>
      <c r="T3544" s="3">
        <f t="shared" si="1218"/>
        <v>0</v>
      </c>
      <c r="U3544" s="3">
        <f t="shared" si="1219"/>
        <v>36.6</v>
      </c>
      <c r="V3544" s="3">
        <f t="shared" si="1220"/>
        <v>36.087600000000002</v>
      </c>
      <c r="W3544" s="3">
        <f t="shared" si="1221"/>
        <v>36.087600000000002</v>
      </c>
      <c r="X3544" s="4">
        <v>11.247456999999999</v>
      </c>
      <c r="Y3544" s="3">
        <v>32.340000000000003</v>
      </c>
      <c r="Z3544" s="3">
        <v>0</v>
      </c>
      <c r="AA3544" s="4">
        <f t="shared" si="1222"/>
        <v>39.65</v>
      </c>
      <c r="AB3544" s="3">
        <f t="shared" si="1223"/>
        <v>36.6</v>
      </c>
      <c r="AC3544" s="3">
        <v>31.250814672000004</v>
      </c>
      <c r="AD3544" s="3">
        <v>38.110749600000005</v>
      </c>
      <c r="AE3544" s="3">
        <f t="shared" si="1224"/>
        <v>28.047799999999999</v>
      </c>
      <c r="AF3544" s="3">
        <v>21.994440000000001</v>
      </c>
      <c r="AG3544" s="3">
        <v>21.148499999999999</v>
      </c>
      <c r="AH3544" s="3">
        <f t="shared" si="1225"/>
        <v>0</v>
      </c>
      <c r="AI3544" s="3">
        <f t="shared" si="1226"/>
        <v>0</v>
      </c>
      <c r="AJ3544" s="3">
        <v>52.910000000000004</v>
      </c>
      <c r="AK3544" s="3">
        <v>29.42</v>
      </c>
      <c r="AL3544" s="3">
        <f t="shared" si="1227"/>
        <v>0</v>
      </c>
      <c r="AM3544" s="2">
        <f t="shared" si="1228"/>
        <v>11.247456999999999</v>
      </c>
      <c r="AN3544" s="3">
        <f t="shared" si="1229"/>
        <v>30.5</v>
      </c>
      <c r="AO3544" s="3">
        <f t="shared" si="1230"/>
        <v>13.054</v>
      </c>
      <c r="AP3544" s="3">
        <f t="shared" si="1231"/>
        <v>0</v>
      </c>
      <c r="AQ3544" s="3">
        <f t="shared" si="1232"/>
        <v>42.699999999999996</v>
      </c>
      <c r="AR3544" s="2" cm="1">
        <f t="array" ref="AR3544">MIN(_xlfn._xlws.FILTER(E3544:AQ3544,E3544:AQ3544&lt;&gt;0))</f>
        <v>11.247456999999999</v>
      </c>
      <c r="AS3544" s="3">
        <f t="shared" si="1233"/>
        <v>52.910000000000004</v>
      </c>
    </row>
    <row r="3545" spans="1:45" x14ac:dyDescent="0.25">
      <c r="A3545" t="s">
        <v>2063</v>
      </c>
      <c r="B3545" t="s">
        <v>34</v>
      </c>
      <c r="C3545">
        <v>84202</v>
      </c>
      <c r="D3545" s="3">
        <v>140</v>
      </c>
      <c r="E3545" s="3">
        <f t="shared" si="1208"/>
        <v>109.48</v>
      </c>
      <c r="F3545" s="3">
        <f t="shared" si="1209"/>
        <v>0</v>
      </c>
      <c r="G3545" s="3">
        <f t="shared" si="1210"/>
        <v>0</v>
      </c>
      <c r="H3545" s="3">
        <v>28.07</v>
      </c>
      <c r="I3545" s="3">
        <v>32.03</v>
      </c>
      <c r="J3545" s="3">
        <f t="shared" si="1234"/>
        <v>39.353999999999999</v>
      </c>
      <c r="K3545" s="3">
        <f t="shared" si="1207"/>
        <v>83.3</v>
      </c>
      <c r="L3545" s="3">
        <f t="shared" si="1211"/>
        <v>0</v>
      </c>
      <c r="M3545" s="3">
        <f t="shared" si="1212"/>
        <v>0</v>
      </c>
      <c r="N3545" s="3">
        <f t="shared" si="1213"/>
        <v>0</v>
      </c>
      <c r="O3545" s="3">
        <f t="shared" si="1214"/>
        <v>0</v>
      </c>
      <c r="P3545" s="3">
        <f t="shared" si="1215"/>
        <v>0</v>
      </c>
      <c r="Q3545" s="3">
        <f t="shared" si="1216"/>
        <v>0</v>
      </c>
      <c r="R3545" s="4">
        <f t="shared" si="1217"/>
        <v>84</v>
      </c>
      <c r="S3545" s="3">
        <v>27.751540000000002</v>
      </c>
      <c r="T3545" s="3">
        <f t="shared" si="1218"/>
        <v>0</v>
      </c>
      <c r="U3545" s="3">
        <f t="shared" si="1219"/>
        <v>84</v>
      </c>
      <c r="V3545" s="3">
        <f t="shared" si="1220"/>
        <v>82.823999999999998</v>
      </c>
      <c r="W3545" s="3">
        <f t="shared" si="1221"/>
        <v>82.823999999999998</v>
      </c>
      <c r="X3545" s="4" t="s">
        <v>5201</v>
      </c>
      <c r="Y3545" s="3">
        <v>25.79</v>
      </c>
      <c r="Z3545" s="3">
        <v>0</v>
      </c>
      <c r="AA3545" s="4">
        <f t="shared" si="1222"/>
        <v>91</v>
      </c>
      <c r="AB3545" s="3">
        <f t="shared" si="1223"/>
        <v>84</v>
      </c>
      <c r="AC3545" s="3">
        <v>24.921413431999998</v>
      </c>
      <c r="AD3545" s="3">
        <v>30.391967600000001</v>
      </c>
      <c r="AE3545" s="3">
        <f t="shared" si="1224"/>
        <v>64.372</v>
      </c>
      <c r="AF3545" s="3">
        <v>15.236000000000001</v>
      </c>
      <c r="AG3545" s="3">
        <v>14.65</v>
      </c>
      <c r="AH3545" s="3">
        <f t="shared" si="1225"/>
        <v>0</v>
      </c>
      <c r="AI3545" s="3">
        <f t="shared" si="1226"/>
        <v>0</v>
      </c>
      <c r="AJ3545" s="3">
        <v>42.196000000000005</v>
      </c>
      <c r="AK3545" s="3">
        <v>23.45</v>
      </c>
      <c r="AL3545" s="3">
        <f t="shared" si="1227"/>
        <v>0</v>
      </c>
      <c r="AM3545" s="2" t="str">
        <f t="shared" si="1228"/>
        <v>NA</v>
      </c>
      <c r="AN3545" s="3">
        <f t="shared" si="1229"/>
        <v>70</v>
      </c>
      <c r="AO3545" s="3">
        <f t="shared" si="1230"/>
        <v>29.96</v>
      </c>
      <c r="AP3545" s="3">
        <f t="shared" si="1231"/>
        <v>0</v>
      </c>
      <c r="AQ3545" s="3">
        <f t="shared" si="1232"/>
        <v>98</v>
      </c>
      <c r="AR3545" s="2" cm="1">
        <f t="array" ref="AR3545">MIN(_xlfn._xlws.FILTER(E3545:AQ3545,E3545:AQ3545&lt;&gt;0))</f>
        <v>14.65</v>
      </c>
      <c r="AS3545" s="3">
        <f t="shared" si="1233"/>
        <v>109.48</v>
      </c>
    </row>
    <row r="3546" spans="1:45" x14ac:dyDescent="0.25">
      <c r="A3546" t="s">
        <v>2064</v>
      </c>
      <c r="B3546" t="s">
        <v>34</v>
      </c>
      <c r="C3546">
        <v>84206</v>
      </c>
      <c r="D3546" s="3">
        <v>120</v>
      </c>
      <c r="E3546" s="3">
        <f t="shared" si="1208"/>
        <v>93.84</v>
      </c>
      <c r="F3546" s="3">
        <f t="shared" si="1209"/>
        <v>0</v>
      </c>
      <c r="G3546" s="3">
        <f t="shared" si="1210"/>
        <v>0</v>
      </c>
      <c r="H3546" s="3">
        <v>42.39</v>
      </c>
      <c r="I3546" s="3">
        <v>39.770000000000003</v>
      </c>
      <c r="J3546" s="3">
        <f t="shared" si="1234"/>
        <v>33.731999999999999</v>
      </c>
      <c r="K3546" s="3">
        <f t="shared" si="1207"/>
        <v>71.399999999999991</v>
      </c>
      <c r="L3546" s="3">
        <f t="shared" si="1211"/>
        <v>0</v>
      </c>
      <c r="M3546" s="3">
        <f t="shared" si="1212"/>
        <v>0</v>
      </c>
      <c r="N3546" s="3">
        <f t="shared" si="1213"/>
        <v>0</v>
      </c>
      <c r="O3546" s="3">
        <f t="shared" si="1214"/>
        <v>0</v>
      </c>
      <c r="P3546" s="3">
        <f t="shared" si="1215"/>
        <v>0</v>
      </c>
      <c r="Q3546" s="3">
        <f t="shared" si="1216"/>
        <v>0</v>
      </c>
      <c r="R3546" s="4">
        <f t="shared" si="1217"/>
        <v>72</v>
      </c>
      <c r="S3546" s="3">
        <v>46.467290000000006</v>
      </c>
      <c r="T3546" s="3">
        <f t="shared" si="1218"/>
        <v>0</v>
      </c>
      <c r="U3546" s="3">
        <f t="shared" si="1219"/>
        <v>72</v>
      </c>
      <c r="V3546" s="3">
        <f t="shared" si="1220"/>
        <v>70.992000000000004</v>
      </c>
      <c r="W3546" s="3">
        <f t="shared" si="1221"/>
        <v>70.992000000000004</v>
      </c>
      <c r="X3546" s="4" t="s">
        <v>5201</v>
      </c>
      <c r="Y3546" s="3">
        <v>32.01</v>
      </c>
      <c r="Z3546" s="3">
        <v>0</v>
      </c>
      <c r="AA3546" s="4">
        <f t="shared" si="1222"/>
        <v>78</v>
      </c>
      <c r="AB3546" s="3">
        <f t="shared" si="1223"/>
        <v>72</v>
      </c>
      <c r="AC3546" s="3">
        <v>30.931928807999999</v>
      </c>
      <c r="AD3546" s="3">
        <v>37.721864400000001</v>
      </c>
      <c r="AE3546" s="3">
        <f t="shared" si="1224"/>
        <v>55.176000000000002</v>
      </c>
      <c r="AF3546" s="3">
        <v>18.928000000000001</v>
      </c>
      <c r="AG3546" s="3">
        <v>18.2</v>
      </c>
      <c r="AH3546" s="3">
        <f t="shared" si="1225"/>
        <v>0</v>
      </c>
      <c r="AI3546" s="3">
        <f t="shared" si="1226"/>
        <v>0</v>
      </c>
      <c r="AJ3546" s="3">
        <v>52.360000000000007</v>
      </c>
      <c r="AK3546" s="3">
        <v>29.11</v>
      </c>
      <c r="AL3546" s="3">
        <f t="shared" si="1227"/>
        <v>0</v>
      </c>
      <c r="AM3546" s="2" t="str">
        <f t="shared" si="1228"/>
        <v>NA</v>
      </c>
      <c r="AN3546" s="3">
        <f t="shared" si="1229"/>
        <v>60</v>
      </c>
      <c r="AO3546" s="3">
        <f t="shared" si="1230"/>
        <v>25.68</v>
      </c>
      <c r="AP3546" s="3">
        <f t="shared" si="1231"/>
        <v>0</v>
      </c>
      <c r="AQ3546" s="3">
        <f t="shared" si="1232"/>
        <v>84</v>
      </c>
      <c r="AR3546" s="2" cm="1">
        <f t="array" ref="AR3546">MIN(_xlfn._xlws.FILTER(E3546:AQ3546,E3546:AQ3546&lt;&gt;0))</f>
        <v>18.2</v>
      </c>
      <c r="AS3546" s="3">
        <f t="shared" si="1233"/>
        <v>93.84</v>
      </c>
    </row>
    <row r="3547" spans="1:45" x14ac:dyDescent="0.25">
      <c r="A3547" t="s">
        <v>2065</v>
      </c>
      <c r="B3547" t="s">
        <v>34</v>
      </c>
      <c r="C3547">
        <v>84207</v>
      </c>
      <c r="D3547" s="3">
        <v>238</v>
      </c>
      <c r="E3547" s="3">
        <f t="shared" si="1208"/>
        <v>186.11600000000001</v>
      </c>
      <c r="F3547" s="3">
        <f t="shared" si="1209"/>
        <v>0</v>
      </c>
      <c r="G3547" s="3">
        <f t="shared" si="1210"/>
        <v>0</v>
      </c>
      <c r="H3547" s="3">
        <v>54.99</v>
      </c>
      <c r="I3547" s="3">
        <v>62.72</v>
      </c>
      <c r="J3547" s="3">
        <f t="shared" si="1234"/>
        <v>66.901800000000009</v>
      </c>
      <c r="K3547" s="3">
        <f t="shared" si="1207"/>
        <v>141.60999999999999</v>
      </c>
      <c r="L3547" s="3">
        <f t="shared" si="1211"/>
        <v>0</v>
      </c>
      <c r="M3547" s="3">
        <f t="shared" si="1212"/>
        <v>0</v>
      </c>
      <c r="N3547" s="3">
        <f t="shared" si="1213"/>
        <v>0</v>
      </c>
      <c r="O3547" s="3">
        <f t="shared" si="1214"/>
        <v>0</v>
      </c>
      <c r="P3547" s="3">
        <f t="shared" si="1215"/>
        <v>0</v>
      </c>
      <c r="Q3547" s="3">
        <f t="shared" si="1216"/>
        <v>0</v>
      </c>
      <c r="R3547" s="4">
        <f t="shared" si="1217"/>
        <v>142.79999999999998</v>
      </c>
      <c r="S3547" s="3">
        <v>54.354019999999998</v>
      </c>
      <c r="T3547" s="3">
        <f t="shared" si="1218"/>
        <v>0</v>
      </c>
      <c r="U3547" s="3">
        <f t="shared" si="1219"/>
        <v>142.79999999999998</v>
      </c>
      <c r="V3547" s="3">
        <f t="shared" si="1220"/>
        <v>140.80080000000001</v>
      </c>
      <c r="W3547" s="3">
        <f t="shared" si="1221"/>
        <v>140.80080000000001</v>
      </c>
      <c r="X3547" s="4" t="s">
        <v>5201</v>
      </c>
      <c r="Y3547" s="3">
        <v>44.73</v>
      </c>
      <c r="Z3547" s="3">
        <v>0</v>
      </c>
      <c r="AA3547" s="4">
        <f t="shared" si="1222"/>
        <v>154.70000000000002</v>
      </c>
      <c r="AB3547" s="3">
        <f t="shared" si="1223"/>
        <v>142.79999999999998</v>
      </c>
      <c r="AC3547" s="3">
        <v>43.223529383999995</v>
      </c>
      <c r="AD3547" s="3">
        <v>52.711621199999996</v>
      </c>
      <c r="AE3547" s="3">
        <f t="shared" si="1224"/>
        <v>109.4324</v>
      </c>
      <c r="AF3547" s="3">
        <v>28.870400000000004</v>
      </c>
      <c r="AG3547" s="3">
        <v>27.76</v>
      </c>
      <c r="AH3547" s="3">
        <f t="shared" si="1225"/>
        <v>0</v>
      </c>
      <c r="AI3547" s="3">
        <f t="shared" si="1226"/>
        <v>0</v>
      </c>
      <c r="AJ3547" s="3">
        <v>79.86</v>
      </c>
      <c r="AK3547" s="3">
        <v>45.92</v>
      </c>
      <c r="AL3547" s="3">
        <f t="shared" si="1227"/>
        <v>0</v>
      </c>
      <c r="AM3547" s="2" t="str">
        <f t="shared" si="1228"/>
        <v>NA</v>
      </c>
      <c r="AN3547" s="3">
        <f t="shared" si="1229"/>
        <v>119</v>
      </c>
      <c r="AO3547" s="3">
        <f t="shared" si="1230"/>
        <v>50.932000000000002</v>
      </c>
      <c r="AP3547" s="3">
        <f t="shared" si="1231"/>
        <v>0</v>
      </c>
      <c r="AQ3547" s="3">
        <f t="shared" si="1232"/>
        <v>166.6</v>
      </c>
      <c r="AR3547" s="2" cm="1">
        <f t="array" ref="AR3547">MIN(_xlfn._xlws.FILTER(E3547:AQ3547,E3547:AQ3547&lt;&gt;0))</f>
        <v>27.76</v>
      </c>
      <c r="AS3547" s="3">
        <f t="shared" si="1233"/>
        <v>186.11600000000001</v>
      </c>
    </row>
    <row r="3548" spans="1:45" x14ac:dyDescent="0.25">
      <c r="A3548" t="s">
        <v>2066</v>
      </c>
      <c r="B3548" t="s">
        <v>34</v>
      </c>
      <c r="C3548">
        <v>84210</v>
      </c>
      <c r="D3548" s="3">
        <v>46</v>
      </c>
      <c r="E3548" s="3">
        <f t="shared" si="1208"/>
        <v>35.972000000000001</v>
      </c>
      <c r="F3548" s="3">
        <f t="shared" si="1209"/>
        <v>0</v>
      </c>
      <c r="G3548" s="3">
        <f t="shared" si="1210"/>
        <v>0</v>
      </c>
      <c r="H3548" s="3">
        <v>22.91</v>
      </c>
      <c r="I3548" s="3">
        <v>24.23</v>
      </c>
      <c r="J3548" s="3">
        <f t="shared" si="1234"/>
        <v>12.9306</v>
      </c>
      <c r="K3548" s="3">
        <f t="shared" si="1207"/>
        <v>27.369999999999997</v>
      </c>
      <c r="L3548" s="3">
        <f t="shared" si="1211"/>
        <v>0</v>
      </c>
      <c r="M3548" s="3">
        <f t="shared" si="1212"/>
        <v>0</v>
      </c>
      <c r="N3548" s="3">
        <f t="shared" si="1213"/>
        <v>0</v>
      </c>
      <c r="O3548" s="3">
        <f t="shared" si="1214"/>
        <v>0</v>
      </c>
      <c r="P3548" s="3">
        <f t="shared" si="1215"/>
        <v>0</v>
      </c>
      <c r="Q3548" s="3">
        <f t="shared" si="1216"/>
        <v>0</v>
      </c>
      <c r="R3548" s="4">
        <f t="shared" si="1217"/>
        <v>27.599999999999998</v>
      </c>
      <c r="S3548" s="3">
        <v>25.209680000000002</v>
      </c>
      <c r="T3548" s="3">
        <f t="shared" si="1218"/>
        <v>0</v>
      </c>
      <c r="U3548" s="3">
        <f t="shared" si="1219"/>
        <v>27.599999999999998</v>
      </c>
      <c r="V3548" s="3">
        <f t="shared" si="1220"/>
        <v>27.2136</v>
      </c>
      <c r="W3548" s="3">
        <f t="shared" si="1221"/>
        <v>27.2136</v>
      </c>
      <c r="X3548" s="4" t="s">
        <v>5201</v>
      </c>
      <c r="Y3548" s="3">
        <v>19.510000000000002</v>
      </c>
      <c r="Z3548" s="3">
        <v>0</v>
      </c>
      <c r="AA3548" s="4">
        <f t="shared" si="1222"/>
        <v>29.900000000000002</v>
      </c>
      <c r="AB3548" s="3">
        <f t="shared" si="1223"/>
        <v>27.599999999999998</v>
      </c>
      <c r="AC3548" s="3">
        <v>18.852918808000002</v>
      </c>
      <c r="AD3548" s="3">
        <v>22.991364400000005</v>
      </c>
      <c r="AE3548" s="3">
        <f t="shared" si="1224"/>
        <v>21.1508</v>
      </c>
      <c r="AF3548" s="3">
        <v>11.5336</v>
      </c>
      <c r="AG3548" s="3">
        <v>11.09</v>
      </c>
      <c r="AH3548" s="3">
        <f t="shared" si="1225"/>
        <v>0</v>
      </c>
      <c r="AI3548" s="3">
        <f t="shared" si="1226"/>
        <v>0</v>
      </c>
      <c r="AJ3548" s="3">
        <v>31.922000000000001</v>
      </c>
      <c r="AK3548" s="3">
        <v>17.75</v>
      </c>
      <c r="AL3548" s="3">
        <f t="shared" si="1227"/>
        <v>0</v>
      </c>
      <c r="AM3548" s="2" t="str">
        <f t="shared" si="1228"/>
        <v>NA</v>
      </c>
      <c r="AN3548" s="3">
        <f t="shared" si="1229"/>
        <v>23</v>
      </c>
      <c r="AO3548" s="3">
        <f t="shared" si="1230"/>
        <v>9.8439999999999994</v>
      </c>
      <c r="AP3548" s="3">
        <f t="shared" si="1231"/>
        <v>0</v>
      </c>
      <c r="AQ3548" s="3">
        <f t="shared" si="1232"/>
        <v>32.199999999999996</v>
      </c>
      <c r="AR3548" s="2" cm="1">
        <f t="array" ref="AR3548">MIN(_xlfn._xlws.FILTER(E3548:AQ3548,E3548:AQ3548&lt;&gt;0))</f>
        <v>9.8439999999999994</v>
      </c>
      <c r="AS3548" s="3">
        <f t="shared" si="1233"/>
        <v>35.972000000000001</v>
      </c>
    </row>
    <row r="3549" spans="1:45" x14ac:dyDescent="0.25">
      <c r="A3549" t="s">
        <v>2067</v>
      </c>
      <c r="B3549" t="s">
        <v>34</v>
      </c>
      <c r="C3549">
        <v>84220</v>
      </c>
      <c r="D3549" s="3">
        <v>35</v>
      </c>
      <c r="E3549" s="3">
        <f t="shared" si="1208"/>
        <v>27.37</v>
      </c>
      <c r="F3549" s="3">
        <f t="shared" si="1209"/>
        <v>0</v>
      </c>
      <c r="G3549" s="3">
        <f t="shared" si="1210"/>
        <v>0</v>
      </c>
      <c r="H3549" s="3">
        <v>18.329999999999998</v>
      </c>
      <c r="I3549" s="3">
        <v>21.06</v>
      </c>
      <c r="J3549" s="3">
        <f t="shared" si="1234"/>
        <v>9.8384999999999998</v>
      </c>
      <c r="K3549" s="3">
        <f t="shared" si="1207"/>
        <v>20.824999999999999</v>
      </c>
      <c r="L3549" s="3">
        <f t="shared" si="1211"/>
        <v>0</v>
      </c>
      <c r="M3549" s="3">
        <f t="shared" si="1212"/>
        <v>0</v>
      </c>
      <c r="N3549" s="3">
        <f t="shared" si="1213"/>
        <v>0</v>
      </c>
      <c r="O3549" s="3">
        <f t="shared" si="1214"/>
        <v>0</v>
      </c>
      <c r="P3549" s="3">
        <f t="shared" si="1215"/>
        <v>0</v>
      </c>
      <c r="Q3549" s="3">
        <f t="shared" si="1216"/>
        <v>0</v>
      </c>
      <c r="R3549" s="4">
        <f t="shared" si="1217"/>
        <v>21</v>
      </c>
      <c r="S3549" s="3">
        <v>18.263090000000002</v>
      </c>
      <c r="T3549" s="3">
        <f t="shared" si="1218"/>
        <v>0</v>
      </c>
      <c r="U3549" s="3">
        <f t="shared" si="1219"/>
        <v>21</v>
      </c>
      <c r="V3549" s="3">
        <f t="shared" si="1220"/>
        <v>20.706</v>
      </c>
      <c r="W3549" s="3">
        <f t="shared" si="1221"/>
        <v>20.706</v>
      </c>
      <c r="X3549" s="4" t="s">
        <v>5201</v>
      </c>
      <c r="Y3549" s="3">
        <v>16.95</v>
      </c>
      <c r="Z3549" s="3">
        <v>0</v>
      </c>
      <c r="AA3549" s="4">
        <f t="shared" si="1222"/>
        <v>22.75</v>
      </c>
      <c r="AB3549" s="3">
        <f t="shared" si="1223"/>
        <v>21</v>
      </c>
      <c r="AC3549" s="3">
        <v>16.37913756</v>
      </c>
      <c r="AD3549" s="3">
        <v>19.974558000000002</v>
      </c>
      <c r="AE3549" s="3">
        <f t="shared" si="1224"/>
        <v>16.093</v>
      </c>
      <c r="AF3549" s="3">
        <v>10.036000000000001</v>
      </c>
      <c r="AG3549" s="3">
        <v>9.65</v>
      </c>
      <c r="AH3549" s="3">
        <f t="shared" si="1225"/>
        <v>0</v>
      </c>
      <c r="AI3549" s="3">
        <f t="shared" si="1226"/>
        <v>0</v>
      </c>
      <c r="AJ3549" s="3">
        <v>27.731000000000002</v>
      </c>
      <c r="AK3549" s="3">
        <v>15.43</v>
      </c>
      <c r="AL3549" s="3">
        <f t="shared" si="1227"/>
        <v>0</v>
      </c>
      <c r="AM3549" s="2" t="str">
        <f t="shared" si="1228"/>
        <v>NA</v>
      </c>
      <c r="AN3549" s="3">
        <f t="shared" si="1229"/>
        <v>17.5</v>
      </c>
      <c r="AO3549" s="3">
        <f t="shared" si="1230"/>
        <v>7.49</v>
      </c>
      <c r="AP3549" s="3">
        <f t="shared" si="1231"/>
        <v>0</v>
      </c>
      <c r="AQ3549" s="3">
        <f t="shared" si="1232"/>
        <v>24.5</v>
      </c>
      <c r="AR3549" s="2" cm="1">
        <f t="array" ref="AR3549">MIN(_xlfn._xlws.FILTER(E3549:AQ3549,E3549:AQ3549&lt;&gt;0))</f>
        <v>7.49</v>
      </c>
      <c r="AS3549" s="3">
        <f t="shared" si="1233"/>
        <v>27.731000000000002</v>
      </c>
    </row>
    <row r="3550" spans="1:45" x14ac:dyDescent="0.25">
      <c r="A3550" t="s">
        <v>2068</v>
      </c>
      <c r="B3550" t="s">
        <v>34</v>
      </c>
      <c r="C3550">
        <v>84238</v>
      </c>
      <c r="D3550" s="3">
        <v>348</v>
      </c>
      <c r="E3550" s="3">
        <f t="shared" si="1208"/>
        <v>272.13600000000002</v>
      </c>
      <c r="F3550" s="3">
        <f t="shared" si="1209"/>
        <v>0</v>
      </c>
      <c r="G3550" s="3">
        <f t="shared" si="1210"/>
        <v>0</v>
      </c>
      <c r="H3550" s="3">
        <v>71.599999999999994</v>
      </c>
      <c r="I3550" s="3">
        <v>81.64</v>
      </c>
      <c r="J3550" s="3">
        <f t="shared" si="1234"/>
        <v>97.822800000000001</v>
      </c>
      <c r="K3550" s="3">
        <f t="shared" si="1207"/>
        <v>207.06</v>
      </c>
      <c r="L3550" s="3">
        <f t="shared" si="1211"/>
        <v>0</v>
      </c>
      <c r="M3550" s="3">
        <f t="shared" si="1212"/>
        <v>0</v>
      </c>
      <c r="N3550" s="3">
        <f t="shared" si="1213"/>
        <v>0</v>
      </c>
      <c r="O3550" s="3">
        <f t="shared" si="1214"/>
        <v>0</v>
      </c>
      <c r="P3550" s="3">
        <f t="shared" si="1215"/>
        <v>0</v>
      </c>
      <c r="Q3550" s="3">
        <f t="shared" si="1216"/>
        <v>0</v>
      </c>
      <c r="R3550" s="4">
        <f t="shared" si="1217"/>
        <v>208.79999999999998</v>
      </c>
      <c r="S3550" s="3">
        <v>70.736830000000012</v>
      </c>
      <c r="T3550" s="3">
        <f t="shared" si="1218"/>
        <v>0</v>
      </c>
      <c r="U3550" s="3">
        <f t="shared" si="1219"/>
        <v>208.79999999999998</v>
      </c>
      <c r="V3550" s="3">
        <f t="shared" si="1220"/>
        <v>205.8768</v>
      </c>
      <c r="W3550" s="3">
        <f t="shared" si="1221"/>
        <v>205.8768</v>
      </c>
      <c r="X3550" s="4" t="s">
        <v>5201</v>
      </c>
      <c r="Y3550" s="3">
        <v>65.73</v>
      </c>
      <c r="Z3550" s="3">
        <v>0</v>
      </c>
      <c r="AA3550" s="4">
        <f t="shared" si="1222"/>
        <v>226.20000000000002</v>
      </c>
      <c r="AB3550" s="3">
        <f t="shared" si="1223"/>
        <v>208.79999999999998</v>
      </c>
      <c r="AC3550" s="3">
        <v>63.516266183999996</v>
      </c>
      <c r="AD3550" s="3">
        <v>77.458861200000001</v>
      </c>
      <c r="AE3550" s="3">
        <f t="shared" si="1224"/>
        <v>160.0104</v>
      </c>
      <c r="AF3550" s="3">
        <v>38.854399999999998</v>
      </c>
      <c r="AG3550" s="3">
        <v>37.36</v>
      </c>
      <c r="AH3550" s="3">
        <f t="shared" si="1225"/>
        <v>0</v>
      </c>
      <c r="AI3550" s="3">
        <f t="shared" si="1226"/>
        <v>0</v>
      </c>
      <c r="AJ3550" s="3">
        <v>107.492</v>
      </c>
      <c r="AK3550" s="3">
        <v>59.78</v>
      </c>
      <c r="AL3550" s="3">
        <f t="shared" si="1227"/>
        <v>0</v>
      </c>
      <c r="AM3550" s="2" t="str">
        <f t="shared" si="1228"/>
        <v>NA</v>
      </c>
      <c r="AN3550" s="3">
        <f t="shared" si="1229"/>
        <v>174</v>
      </c>
      <c r="AO3550" s="3">
        <f t="shared" si="1230"/>
        <v>74.471999999999994</v>
      </c>
      <c r="AP3550" s="3">
        <f t="shared" si="1231"/>
        <v>0</v>
      </c>
      <c r="AQ3550" s="3">
        <f t="shared" si="1232"/>
        <v>243.6</v>
      </c>
      <c r="AR3550" s="2" cm="1">
        <f t="array" ref="AR3550">MIN(_xlfn._xlws.FILTER(E3550:AQ3550,E3550:AQ3550&lt;&gt;0))</f>
        <v>37.36</v>
      </c>
      <c r="AS3550" s="3">
        <f t="shared" si="1233"/>
        <v>272.13600000000002</v>
      </c>
    </row>
    <row r="3551" spans="1:45" x14ac:dyDescent="0.25">
      <c r="A3551" t="s">
        <v>2069</v>
      </c>
      <c r="B3551" t="s">
        <v>34</v>
      </c>
      <c r="C3551">
        <v>84244</v>
      </c>
      <c r="D3551" s="3">
        <v>242</v>
      </c>
      <c r="E3551" s="3">
        <f t="shared" si="1208"/>
        <v>189.244</v>
      </c>
      <c r="F3551" s="3">
        <f t="shared" si="1209"/>
        <v>0</v>
      </c>
      <c r="G3551" s="3">
        <f t="shared" si="1210"/>
        <v>0</v>
      </c>
      <c r="H3551" s="3">
        <v>42.96</v>
      </c>
      <c r="I3551" s="3">
        <v>49.11</v>
      </c>
      <c r="J3551" s="3">
        <f t="shared" si="1234"/>
        <v>68.026200000000003</v>
      </c>
      <c r="K3551" s="3">
        <f t="shared" si="1207"/>
        <v>143.98999999999998</v>
      </c>
      <c r="L3551" s="3">
        <f t="shared" si="1211"/>
        <v>0</v>
      </c>
      <c r="M3551" s="3">
        <f t="shared" si="1212"/>
        <v>0</v>
      </c>
      <c r="N3551" s="3">
        <f t="shared" si="1213"/>
        <v>0</v>
      </c>
      <c r="O3551" s="3">
        <f t="shared" si="1214"/>
        <v>0</v>
      </c>
      <c r="P3551" s="3">
        <f t="shared" si="1215"/>
        <v>0</v>
      </c>
      <c r="Q3551" s="3">
        <f t="shared" si="1216"/>
        <v>0</v>
      </c>
      <c r="R3551" s="4">
        <f t="shared" si="1217"/>
        <v>145.19999999999999</v>
      </c>
      <c r="S3551" s="3">
        <v>42.550040000000003</v>
      </c>
      <c r="T3551" s="3">
        <f t="shared" si="1218"/>
        <v>0</v>
      </c>
      <c r="U3551" s="3">
        <f t="shared" si="1219"/>
        <v>145.19999999999999</v>
      </c>
      <c r="V3551" s="3">
        <f t="shared" si="1220"/>
        <v>143.16720000000001</v>
      </c>
      <c r="W3551" s="3">
        <f t="shared" si="1221"/>
        <v>143.16720000000001</v>
      </c>
      <c r="X3551" s="4" t="s">
        <v>5201</v>
      </c>
      <c r="Y3551" s="3">
        <v>39.549999999999997</v>
      </c>
      <c r="Z3551" s="3">
        <v>0</v>
      </c>
      <c r="AA3551" s="4">
        <f t="shared" si="1222"/>
        <v>157.30000000000001</v>
      </c>
      <c r="AB3551" s="3">
        <f t="shared" si="1223"/>
        <v>145.19999999999999</v>
      </c>
      <c r="AC3551" s="3">
        <v>38.217987640000004</v>
      </c>
      <c r="AD3551" s="3">
        <v>46.607302000000004</v>
      </c>
      <c r="AE3551" s="3">
        <f t="shared" si="1224"/>
        <v>111.27159999999999</v>
      </c>
      <c r="AF3551" s="3">
        <v>23.379200000000001</v>
      </c>
      <c r="AG3551" s="3">
        <v>22.48</v>
      </c>
      <c r="AH3551" s="3">
        <f t="shared" si="1225"/>
        <v>0</v>
      </c>
      <c r="AI3551" s="3">
        <f t="shared" si="1226"/>
        <v>0</v>
      </c>
      <c r="AJ3551" s="3">
        <v>64.63600000000001</v>
      </c>
      <c r="AK3551" s="3">
        <v>35.950000000000003</v>
      </c>
      <c r="AL3551" s="3">
        <f t="shared" si="1227"/>
        <v>0</v>
      </c>
      <c r="AM3551" s="2" t="str">
        <f t="shared" si="1228"/>
        <v>NA</v>
      </c>
      <c r="AN3551" s="3">
        <f t="shared" si="1229"/>
        <v>121</v>
      </c>
      <c r="AO3551" s="3">
        <f t="shared" si="1230"/>
        <v>51.787999999999997</v>
      </c>
      <c r="AP3551" s="3">
        <f t="shared" si="1231"/>
        <v>0</v>
      </c>
      <c r="AQ3551" s="3">
        <f t="shared" si="1232"/>
        <v>169.39999999999998</v>
      </c>
      <c r="AR3551" s="2" cm="1">
        <f t="array" ref="AR3551">MIN(_xlfn._xlws.FILTER(E3551:AQ3551,E3551:AQ3551&lt;&gt;0))</f>
        <v>22.48</v>
      </c>
      <c r="AS3551" s="3">
        <f t="shared" si="1233"/>
        <v>189.244</v>
      </c>
    </row>
    <row r="3552" spans="1:45" x14ac:dyDescent="0.25">
      <c r="A3552" t="s">
        <v>2070</v>
      </c>
      <c r="B3552" t="s">
        <v>34</v>
      </c>
      <c r="C3552">
        <v>84252</v>
      </c>
      <c r="D3552" s="3">
        <v>82</v>
      </c>
      <c r="E3552" s="3">
        <f t="shared" si="1208"/>
        <v>64.123999999999995</v>
      </c>
      <c r="F3552" s="3">
        <f t="shared" si="1209"/>
        <v>0</v>
      </c>
      <c r="G3552" s="3">
        <f t="shared" si="1210"/>
        <v>0</v>
      </c>
      <c r="H3552" s="3">
        <v>39.53</v>
      </c>
      <c r="I3552" s="3">
        <v>45.18</v>
      </c>
      <c r="J3552" s="3">
        <f t="shared" si="1234"/>
        <v>23.0502</v>
      </c>
      <c r="K3552" s="3">
        <f t="shared" si="1207"/>
        <v>48.79</v>
      </c>
      <c r="L3552" s="3">
        <f t="shared" si="1211"/>
        <v>0</v>
      </c>
      <c r="M3552" s="3">
        <f t="shared" si="1212"/>
        <v>0</v>
      </c>
      <c r="N3552" s="3">
        <f t="shared" si="1213"/>
        <v>0</v>
      </c>
      <c r="O3552" s="3">
        <f t="shared" si="1214"/>
        <v>0</v>
      </c>
      <c r="P3552" s="3">
        <f t="shared" si="1215"/>
        <v>0</v>
      </c>
      <c r="Q3552" s="3">
        <f t="shared" si="1216"/>
        <v>0</v>
      </c>
      <c r="R3552" s="4">
        <f t="shared" si="1217"/>
        <v>49.199999999999996</v>
      </c>
      <c r="S3552" s="3">
        <v>39.155090000000001</v>
      </c>
      <c r="T3552" s="3">
        <f t="shared" si="1218"/>
        <v>0</v>
      </c>
      <c r="U3552" s="3">
        <f t="shared" si="1219"/>
        <v>49.199999999999996</v>
      </c>
      <c r="V3552" s="3">
        <f t="shared" si="1220"/>
        <v>48.511200000000002</v>
      </c>
      <c r="W3552" s="3">
        <f t="shared" si="1221"/>
        <v>48.511200000000002</v>
      </c>
      <c r="X3552" s="4" t="s">
        <v>5201</v>
      </c>
      <c r="Y3552" s="3">
        <v>36.369999999999997</v>
      </c>
      <c r="Z3552" s="3">
        <v>0</v>
      </c>
      <c r="AA3552" s="4">
        <f t="shared" si="1222"/>
        <v>53.300000000000004</v>
      </c>
      <c r="AB3552" s="3">
        <f t="shared" si="1223"/>
        <v>49.199999999999996</v>
      </c>
      <c r="AC3552" s="3">
        <v>35.145087496000002</v>
      </c>
      <c r="AD3552" s="3">
        <v>42.859862800000002</v>
      </c>
      <c r="AE3552" s="3">
        <f t="shared" si="1224"/>
        <v>37.703600000000002</v>
      </c>
      <c r="AF3552" s="3">
        <v>21.507200000000001</v>
      </c>
      <c r="AG3552" s="3">
        <v>20.68</v>
      </c>
      <c r="AH3552" s="3">
        <f t="shared" si="1225"/>
        <v>0</v>
      </c>
      <c r="AI3552" s="3">
        <f t="shared" si="1226"/>
        <v>0</v>
      </c>
      <c r="AJ3552" s="3">
        <v>59.499000000000009</v>
      </c>
      <c r="AK3552" s="3">
        <v>33.08</v>
      </c>
      <c r="AL3552" s="3">
        <f t="shared" si="1227"/>
        <v>0</v>
      </c>
      <c r="AM3552" s="2" t="str">
        <f t="shared" si="1228"/>
        <v>NA</v>
      </c>
      <c r="AN3552" s="3">
        <f t="shared" si="1229"/>
        <v>41</v>
      </c>
      <c r="AO3552" s="3">
        <f t="shared" si="1230"/>
        <v>17.547999999999998</v>
      </c>
      <c r="AP3552" s="3">
        <f t="shared" si="1231"/>
        <v>0</v>
      </c>
      <c r="AQ3552" s="3">
        <f t="shared" si="1232"/>
        <v>57.4</v>
      </c>
      <c r="AR3552" s="2" cm="1">
        <f t="array" ref="AR3552">MIN(_xlfn._xlws.FILTER(E3552:AQ3552,E3552:AQ3552&lt;&gt;0))</f>
        <v>17.547999999999998</v>
      </c>
      <c r="AS3552" s="3">
        <f t="shared" si="1233"/>
        <v>64.123999999999995</v>
      </c>
    </row>
    <row r="3553" spans="1:45" x14ac:dyDescent="0.25">
      <c r="A3553" t="s">
        <v>2071</v>
      </c>
      <c r="B3553" t="s">
        <v>34</v>
      </c>
      <c r="C3553">
        <v>84255</v>
      </c>
      <c r="D3553" s="3">
        <v>268</v>
      </c>
      <c r="E3553" s="3">
        <f t="shared" si="1208"/>
        <v>209.57600000000002</v>
      </c>
      <c r="F3553" s="3">
        <f t="shared" si="1209"/>
        <v>0</v>
      </c>
      <c r="G3553" s="3">
        <f t="shared" si="1210"/>
        <v>0</v>
      </c>
      <c r="H3553" s="3">
        <v>49.84</v>
      </c>
      <c r="I3553" s="3">
        <v>57.01</v>
      </c>
      <c r="J3553" s="3">
        <f t="shared" si="1234"/>
        <v>75.334800000000001</v>
      </c>
      <c r="K3553" s="3">
        <f t="shared" si="1207"/>
        <v>159.45999999999998</v>
      </c>
      <c r="L3553" s="3">
        <f t="shared" si="1211"/>
        <v>0</v>
      </c>
      <c r="M3553" s="3">
        <f t="shared" si="1212"/>
        <v>0</v>
      </c>
      <c r="N3553" s="3">
        <f t="shared" si="1213"/>
        <v>0</v>
      </c>
      <c r="O3553" s="3">
        <f t="shared" si="1214"/>
        <v>0</v>
      </c>
      <c r="P3553" s="3">
        <f t="shared" si="1215"/>
        <v>0</v>
      </c>
      <c r="Q3553" s="3">
        <f t="shared" si="1216"/>
        <v>0</v>
      </c>
      <c r="R3553" s="4">
        <f t="shared" si="1217"/>
        <v>160.79999999999998</v>
      </c>
      <c r="S3553" s="3">
        <v>49.392170000000007</v>
      </c>
      <c r="T3553" s="3">
        <f t="shared" si="1218"/>
        <v>0</v>
      </c>
      <c r="U3553" s="3">
        <f t="shared" si="1219"/>
        <v>160.79999999999998</v>
      </c>
      <c r="V3553" s="3">
        <f t="shared" si="1220"/>
        <v>158.5488</v>
      </c>
      <c r="W3553" s="3">
        <f t="shared" si="1221"/>
        <v>158.5488</v>
      </c>
      <c r="X3553" s="4">
        <v>0</v>
      </c>
      <c r="Y3553" s="3">
        <v>45.88</v>
      </c>
      <c r="Z3553" s="3">
        <v>0</v>
      </c>
      <c r="AA3553" s="4">
        <f t="shared" si="1222"/>
        <v>174.20000000000002</v>
      </c>
      <c r="AB3553" s="3">
        <f t="shared" si="1223"/>
        <v>160.79999999999998</v>
      </c>
      <c r="AC3553" s="3">
        <v>44.334798304000003</v>
      </c>
      <c r="AD3553" s="3">
        <v>54.066827200000006</v>
      </c>
      <c r="AE3553" s="3">
        <f t="shared" si="1224"/>
        <v>123.2264</v>
      </c>
      <c r="AF3553" s="3">
        <v>27.133600000000001</v>
      </c>
      <c r="AG3553" s="3">
        <v>26.09</v>
      </c>
      <c r="AH3553" s="3">
        <f t="shared" si="1225"/>
        <v>0</v>
      </c>
      <c r="AI3553" s="3">
        <f t="shared" si="1226"/>
        <v>0</v>
      </c>
      <c r="AJ3553" s="3">
        <v>75.031000000000006</v>
      </c>
      <c r="AK3553" s="3">
        <v>41.74</v>
      </c>
      <c r="AL3553" s="3">
        <f t="shared" si="1227"/>
        <v>0</v>
      </c>
      <c r="AM3553" s="2">
        <f t="shared" si="1228"/>
        <v>0</v>
      </c>
      <c r="AN3553" s="3">
        <f t="shared" si="1229"/>
        <v>134</v>
      </c>
      <c r="AO3553" s="3">
        <f t="shared" si="1230"/>
        <v>57.351999999999997</v>
      </c>
      <c r="AP3553" s="3">
        <f t="shared" si="1231"/>
        <v>0</v>
      </c>
      <c r="AQ3553" s="3">
        <f t="shared" si="1232"/>
        <v>187.6</v>
      </c>
      <c r="AR3553" s="2" cm="1">
        <f t="array" ref="AR3553">MIN(_xlfn._xlws.FILTER(E3553:AQ3553,E3553:AQ3553&lt;&gt;0))</f>
        <v>26.09</v>
      </c>
      <c r="AS3553" s="3">
        <f t="shared" si="1233"/>
        <v>209.57600000000002</v>
      </c>
    </row>
    <row r="3554" spans="1:45" x14ac:dyDescent="0.25">
      <c r="A3554" t="s">
        <v>2072</v>
      </c>
      <c r="B3554" t="s">
        <v>34</v>
      </c>
      <c r="C3554">
        <v>84260</v>
      </c>
      <c r="D3554" s="3">
        <v>322</v>
      </c>
      <c r="E3554" s="3">
        <f t="shared" si="1208"/>
        <v>251.804</v>
      </c>
      <c r="F3554" s="3">
        <f t="shared" si="1209"/>
        <v>0</v>
      </c>
      <c r="G3554" s="3">
        <f t="shared" si="1210"/>
        <v>0</v>
      </c>
      <c r="H3554" s="3">
        <v>60.72</v>
      </c>
      <c r="I3554" s="3">
        <v>69.150000000000006</v>
      </c>
      <c r="J3554" s="3">
        <f t="shared" si="1234"/>
        <v>90.514200000000002</v>
      </c>
      <c r="K3554" s="3">
        <f t="shared" si="1207"/>
        <v>191.59</v>
      </c>
      <c r="L3554" s="3">
        <f t="shared" si="1211"/>
        <v>0</v>
      </c>
      <c r="M3554" s="3">
        <f t="shared" si="1212"/>
        <v>0</v>
      </c>
      <c r="N3554" s="3">
        <f t="shared" si="1213"/>
        <v>0</v>
      </c>
      <c r="O3554" s="3">
        <f t="shared" si="1214"/>
        <v>0</v>
      </c>
      <c r="P3554" s="3">
        <f t="shared" si="1215"/>
        <v>0</v>
      </c>
      <c r="Q3554" s="3">
        <f t="shared" si="1216"/>
        <v>0</v>
      </c>
      <c r="R3554" s="4">
        <f t="shared" si="1217"/>
        <v>193.2</v>
      </c>
      <c r="S3554" s="3">
        <v>59.942630000000001</v>
      </c>
      <c r="T3554" s="3">
        <f t="shared" si="1218"/>
        <v>0</v>
      </c>
      <c r="U3554" s="3">
        <f t="shared" si="1219"/>
        <v>193.2</v>
      </c>
      <c r="V3554" s="3">
        <f t="shared" si="1220"/>
        <v>190.49520000000001</v>
      </c>
      <c r="W3554" s="3">
        <f t="shared" si="1221"/>
        <v>190.49520000000001</v>
      </c>
      <c r="X3554" s="4" t="s">
        <v>5201</v>
      </c>
      <c r="Y3554" s="3">
        <v>55.68</v>
      </c>
      <c r="Z3554" s="3">
        <v>0</v>
      </c>
      <c r="AA3554" s="4">
        <f t="shared" si="1222"/>
        <v>209.3</v>
      </c>
      <c r="AB3554" s="3">
        <f t="shared" si="1223"/>
        <v>193.2</v>
      </c>
      <c r="AC3554" s="3">
        <v>53.804742143999995</v>
      </c>
      <c r="AD3554" s="3">
        <v>65.615539200000001</v>
      </c>
      <c r="AE3554" s="3">
        <f t="shared" si="1224"/>
        <v>148.0556</v>
      </c>
      <c r="AF3554" s="3">
        <v>32.926400000000001</v>
      </c>
      <c r="AG3554" s="3">
        <v>31.66</v>
      </c>
      <c r="AH3554" s="3">
        <f t="shared" si="1225"/>
        <v>0</v>
      </c>
      <c r="AI3554" s="3">
        <f t="shared" si="1226"/>
        <v>0</v>
      </c>
      <c r="AJ3554" s="3">
        <v>91.058000000000007</v>
      </c>
      <c r="AK3554" s="3">
        <v>50.64</v>
      </c>
      <c r="AL3554" s="3">
        <f t="shared" si="1227"/>
        <v>0</v>
      </c>
      <c r="AM3554" s="2" t="str">
        <f t="shared" si="1228"/>
        <v>NA</v>
      </c>
      <c r="AN3554" s="3">
        <f t="shared" si="1229"/>
        <v>161</v>
      </c>
      <c r="AO3554" s="3">
        <f t="shared" si="1230"/>
        <v>68.908000000000001</v>
      </c>
      <c r="AP3554" s="3">
        <f t="shared" si="1231"/>
        <v>0</v>
      </c>
      <c r="AQ3554" s="3">
        <f t="shared" si="1232"/>
        <v>225.39999999999998</v>
      </c>
      <c r="AR3554" s="2" cm="1">
        <f t="array" ref="AR3554">MIN(_xlfn._xlws.FILTER(E3554:AQ3554,E3554:AQ3554&lt;&gt;0))</f>
        <v>31.66</v>
      </c>
      <c r="AS3554" s="3">
        <f t="shared" si="1233"/>
        <v>251.804</v>
      </c>
    </row>
    <row r="3555" spans="1:45" x14ac:dyDescent="0.25">
      <c r="A3555" t="s">
        <v>2073</v>
      </c>
      <c r="B3555" t="s">
        <v>34</v>
      </c>
      <c r="C3555">
        <v>84270</v>
      </c>
      <c r="D3555" s="3">
        <v>136</v>
      </c>
      <c r="E3555" s="3">
        <f t="shared" si="1208"/>
        <v>106.352</v>
      </c>
      <c r="F3555" s="3">
        <f t="shared" si="1209"/>
        <v>0</v>
      </c>
      <c r="G3555" s="3">
        <f t="shared" si="1210"/>
        <v>0</v>
      </c>
      <c r="H3555" s="3">
        <v>42.39</v>
      </c>
      <c r="I3555" s="3">
        <v>48.51</v>
      </c>
      <c r="J3555" s="3">
        <f t="shared" si="1234"/>
        <v>38.229600000000005</v>
      </c>
      <c r="K3555" s="3">
        <f t="shared" si="1207"/>
        <v>80.92</v>
      </c>
      <c r="L3555" s="3">
        <f t="shared" si="1211"/>
        <v>0</v>
      </c>
      <c r="M3555" s="3">
        <f t="shared" si="1212"/>
        <v>0</v>
      </c>
      <c r="N3555" s="3">
        <f t="shared" si="1213"/>
        <v>0</v>
      </c>
      <c r="O3555" s="3">
        <f t="shared" si="1214"/>
        <v>0</v>
      </c>
      <c r="P3555" s="3">
        <f t="shared" si="1215"/>
        <v>0</v>
      </c>
      <c r="Q3555" s="3">
        <f t="shared" si="1216"/>
        <v>0</v>
      </c>
      <c r="R3555" s="4">
        <f t="shared" si="1217"/>
        <v>81.599999999999994</v>
      </c>
      <c r="S3555" s="3">
        <v>42.04515</v>
      </c>
      <c r="T3555" s="3">
        <f t="shared" si="1218"/>
        <v>0</v>
      </c>
      <c r="U3555" s="3">
        <f t="shared" si="1219"/>
        <v>81.599999999999994</v>
      </c>
      <c r="V3555" s="3">
        <f t="shared" si="1220"/>
        <v>80.457599999999999</v>
      </c>
      <c r="W3555" s="3">
        <f t="shared" si="1221"/>
        <v>80.457599999999999</v>
      </c>
      <c r="X3555" s="4" t="s">
        <v>5201</v>
      </c>
      <c r="Y3555" s="3">
        <v>39.06</v>
      </c>
      <c r="Z3555" s="3">
        <v>0</v>
      </c>
      <c r="AA3555" s="4">
        <f t="shared" si="1222"/>
        <v>88.4</v>
      </c>
      <c r="AB3555" s="3">
        <f t="shared" si="1223"/>
        <v>81.599999999999994</v>
      </c>
      <c r="AC3555" s="3">
        <v>37.744490448000001</v>
      </c>
      <c r="AD3555" s="3">
        <v>46.029866400000003</v>
      </c>
      <c r="AE3555" s="3">
        <f t="shared" si="1224"/>
        <v>62.532799999999995</v>
      </c>
      <c r="AF3555" s="3">
        <v>23.098400000000002</v>
      </c>
      <c r="AG3555" s="3">
        <v>22.21</v>
      </c>
      <c r="AH3555" s="3">
        <f t="shared" si="1225"/>
        <v>0</v>
      </c>
      <c r="AI3555" s="3">
        <f t="shared" si="1226"/>
        <v>0</v>
      </c>
      <c r="AJ3555" s="3">
        <v>63.877000000000002</v>
      </c>
      <c r="AK3555" s="3">
        <v>35.53</v>
      </c>
      <c r="AL3555" s="3">
        <f t="shared" si="1227"/>
        <v>0</v>
      </c>
      <c r="AM3555" s="2" t="str">
        <f t="shared" si="1228"/>
        <v>NA</v>
      </c>
      <c r="AN3555" s="3">
        <f t="shared" si="1229"/>
        <v>68</v>
      </c>
      <c r="AO3555" s="3">
        <f t="shared" si="1230"/>
        <v>29.103999999999999</v>
      </c>
      <c r="AP3555" s="3">
        <f t="shared" si="1231"/>
        <v>0</v>
      </c>
      <c r="AQ3555" s="3">
        <f t="shared" si="1232"/>
        <v>95.199999999999989</v>
      </c>
      <c r="AR3555" s="2" cm="1">
        <f t="array" ref="AR3555">MIN(_xlfn._xlws.FILTER(E3555:AQ3555,E3555:AQ3555&lt;&gt;0))</f>
        <v>22.21</v>
      </c>
      <c r="AS3555" s="3">
        <f t="shared" si="1233"/>
        <v>106.352</v>
      </c>
    </row>
    <row r="3556" spans="1:45" x14ac:dyDescent="0.25">
      <c r="A3556" t="s">
        <v>2074</v>
      </c>
      <c r="B3556" t="s">
        <v>34</v>
      </c>
      <c r="C3556">
        <v>84275</v>
      </c>
      <c r="D3556" s="3">
        <v>147</v>
      </c>
      <c r="E3556" s="3">
        <f t="shared" si="1208"/>
        <v>114.95400000000001</v>
      </c>
      <c r="F3556" s="3">
        <f t="shared" si="1209"/>
        <v>0</v>
      </c>
      <c r="G3556" s="3">
        <f t="shared" si="1210"/>
        <v>0</v>
      </c>
      <c r="H3556" s="3">
        <v>26.35</v>
      </c>
      <c r="I3556" s="3">
        <v>30</v>
      </c>
      <c r="J3556" s="3">
        <f t="shared" si="1234"/>
        <v>41.3217</v>
      </c>
      <c r="K3556" s="3">
        <f t="shared" ref="K3556:K3619" si="1235">D3556*59.5%</f>
        <v>87.464999999999989</v>
      </c>
      <c r="L3556" s="3">
        <f t="shared" si="1211"/>
        <v>0</v>
      </c>
      <c r="M3556" s="3">
        <f t="shared" si="1212"/>
        <v>0</v>
      </c>
      <c r="N3556" s="3">
        <f t="shared" si="1213"/>
        <v>0</v>
      </c>
      <c r="O3556" s="3">
        <f t="shared" si="1214"/>
        <v>0</v>
      </c>
      <c r="P3556" s="3">
        <f t="shared" si="1215"/>
        <v>0</v>
      </c>
      <c r="Q3556" s="3">
        <f t="shared" si="1216"/>
        <v>0</v>
      </c>
      <c r="R3556" s="4">
        <f t="shared" si="1217"/>
        <v>88.2</v>
      </c>
      <c r="S3556" s="3">
        <v>25.993130000000001</v>
      </c>
      <c r="T3556" s="3">
        <f t="shared" si="1218"/>
        <v>0</v>
      </c>
      <c r="U3556" s="3">
        <f t="shared" si="1219"/>
        <v>88.2</v>
      </c>
      <c r="V3556" s="3">
        <f t="shared" si="1220"/>
        <v>86.965199999999996</v>
      </c>
      <c r="W3556" s="3">
        <f t="shared" si="1221"/>
        <v>86.965199999999996</v>
      </c>
      <c r="X3556" s="4" t="s">
        <v>5201</v>
      </c>
      <c r="Y3556" s="3">
        <v>24.14</v>
      </c>
      <c r="Z3556" s="3">
        <v>0</v>
      </c>
      <c r="AA3556" s="4">
        <f t="shared" si="1222"/>
        <v>95.55</v>
      </c>
      <c r="AB3556" s="3">
        <f t="shared" si="1223"/>
        <v>88.2</v>
      </c>
      <c r="AC3556" s="3">
        <v>23.326984111999998</v>
      </c>
      <c r="AD3556" s="3">
        <v>28.447541600000001</v>
      </c>
      <c r="AE3556" s="3">
        <f t="shared" si="1224"/>
        <v>67.590599999999995</v>
      </c>
      <c r="AF3556" s="3">
        <v>14.279200000000001</v>
      </c>
      <c r="AG3556" s="3">
        <v>13.73</v>
      </c>
      <c r="AH3556" s="3">
        <f t="shared" si="1225"/>
        <v>0</v>
      </c>
      <c r="AI3556" s="3">
        <f t="shared" si="1226"/>
        <v>0</v>
      </c>
      <c r="AJ3556" s="3">
        <v>39.468000000000004</v>
      </c>
      <c r="AK3556" s="3">
        <v>21.96</v>
      </c>
      <c r="AL3556" s="3">
        <f t="shared" si="1227"/>
        <v>0</v>
      </c>
      <c r="AM3556" s="2" t="str">
        <f t="shared" si="1228"/>
        <v>NA</v>
      </c>
      <c r="AN3556" s="3">
        <f t="shared" si="1229"/>
        <v>73.5</v>
      </c>
      <c r="AO3556" s="3">
        <f t="shared" si="1230"/>
        <v>31.457999999999998</v>
      </c>
      <c r="AP3556" s="3">
        <f t="shared" si="1231"/>
        <v>0</v>
      </c>
      <c r="AQ3556" s="3">
        <f t="shared" si="1232"/>
        <v>102.89999999999999</v>
      </c>
      <c r="AR3556" s="2" cm="1">
        <f t="array" ref="AR3556">MIN(_xlfn._xlws.FILTER(E3556:AQ3556,E3556:AQ3556&lt;&gt;0))</f>
        <v>13.73</v>
      </c>
      <c r="AS3556" s="3">
        <f t="shared" si="1233"/>
        <v>114.95400000000001</v>
      </c>
    </row>
    <row r="3557" spans="1:45" x14ac:dyDescent="0.25">
      <c r="A3557" t="s">
        <v>2075</v>
      </c>
      <c r="B3557" t="s">
        <v>34</v>
      </c>
      <c r="C3557">
        <v>84295</v>
      </c>
      <c r="D3557" s="3">
        <v>37</v>
      </c>
      <c r="E3557" s="3">
        <f t="shared" si="1208"/>
        <v>28.934000000000001</v>
      </c>
      <c r="F3557" s="3">
        <f t="shared" si="1209"/>
        <v>0</v>
      </c>
      <c r="G3557" s="3">
        <f t="shared" si="1210"/>
        <v>0</v>
      </c>
      <c r="H3557" s="3">
        <v>9.17</v>
      </c>
      <c r="I3557" s="3">
        <v>10.75</v>
      </c>
      <c r="J3557" s="3">
        <f t="shared" si="1234"/>
        <v>10.400700000000001</v>
      </c>
      <c r="K3557" s="3">
        <f t="shared" si="1235"/>
        <v>22.015000000000001</v>
      </c>
      <c r="L3557" s="3">
        <f t="shared" si="1211"/>
        <v>0</v>
      </c>
      <c r="M3557" s="3">
        <f t="shared" si="1212"/>
        <v>0</v>
      </c>
      <c r="N3557" s="3">
        <f t="shared" si="1213"/>
        <v>0</v>
      </c>
      <c r="O3557" s="3">
        <f t="shared" si="1214"/>
        <v>0</v>
      </c>
      <c r="P3557" s="3">
        <f t="shared" si="1215"/>
        <v>0</v>
      </c>
      <c r="Q3557" s="3">
        <f t="shared" si="1216"/>
        <v>0</v>
      </c>
      <c r="R3557" s="4">
        <f t="shared" si="1217"/>
        <v>22.2</v>
      </c>
      <c r="S3557" s="3">
        <v>10.341540000000002</v>
      </c>
      <c r="T3557" s="3">
        <f t="shared" si="1218"/>
        <v>0</v>
      </c>
      <c r="U3557" s="3">
        <f t="shared" si="1219"/>
        <v>22.2</v>
      </c>
      <c r="V3557" s="3">
        <f t="shared" si="1220"/>
        <v>21.889199999999999</v>
      </c>
      <c r="W3557" s="3">
        <f t="shared" si="1221"/>
        <v>21.889199999999999</v>
      </c>
      <c r="X3557" s="4" t="s">
        <v>5201</v>
      </c>
      <c r="Y3557" s="3">
        <v>8.66</v>
      </c>
      <c r="Z3557" s="3">
        <v>0</v>
      </c>
      <c r="AA3557" s="4">
        <f t="shared" si="1222"/>
        <v>24.05</v>
      </c>
      <c r="AB3557" s="3">
        <f t="shared" si="1223"/>
        <v>22.2</v>
      </c>
      <c r="AC3557" s="3">
        <v>8.3683381279999995</v>
      </c>
      <c r="AD3557" s="3">
        <v>10.205290400000001</v>
      </c>
      <c r="AE3557" s="3">
        <f t="shared" si="1224"/>
        <v>17.012599999999999</v>
      </c>
      <c r="AF3557" s="3">
        <v>5.1168000000000005</v>
      </c>
      <c r="AG3557" s="3">
        <v>4.92</v>
      </c>
      <c r="AH3557" s="3">
        <f t="shared" si="1225"/>
        <v>0</v>
      </c>
      <c r="AI3557" s="3">
        <f t="shared" si="1226"/>
        <v>0</v>
      </c>
      <c r="AJ3557" s="3">
        <v>14.135000000000002</v>
      </c>
      <c r="AK3557" s="3">
        <v>7.87</v>
      </c>
      <c r="AL3557" s="3">
        <f t="shared" si="1227"/>
        <v>0</v>
      </c>
      <c r="AM3557" s="2" t="str">
        <f t="shared" si="1228"/>
        <v>NA</v>
      </c>
      <c r="AN3557" s="3">
        <f t="shared" si="1229"/>
        <v>18.5</v>
      </c>
      <c r="AO3557" s="3">
        <f t="shared" si="1230"/>
        <v>7.9180000000000001</v>
      </c>
      <c r="AP3557" s="3">
        <f t="shared" si="1231"/>
        <v>0</v>
      </c>
      <c r="AQ3557" s="3">
        <f t="shared" si="1232"/>
        <v>25.9</v>
      </c>
      <c r="AR3557" s="2" cm="1">
        <f t="array" ref="AR3557">MIN(_xlfn._xlws.FILTER(E3557:AQ3557,E3557:AQ3557&lt;&gt;0))</f>
        <v>4.92</v>
      </c>
      <c r="AS3557" s="3">
        <f t="shared" si="1233"/>
        <v>28.934000000000001</v>
      </c>
    </row>
    <row r="3558" spans="1:45" x14ac:dyDescent="0.25">
      <c r="A3558" t="s">
        <v>2076</v>
      </c>
      <c r="B3558" t="s">
        <v>34</v>
      </c>
      <c r="C3558">
        <v>84300</v>
      </c>
      <c r="D3558" s="3">
        <v>37</v>
      </c>
      <c r="E3558" s="3">
        <f t="shared" si="1208"/>
        <v>28.934000000000001</v>
      </c>
      <c r="F3558" s="3">
        <f t="shared" si="1209"/>
        <v>0</v>
      </c>
      <c r="G3558" s="3">
        <f t="shared" si="1210"/>
        <v>0</v>
      </c>
      <c r="H3558" s="3">
        <v>9.74</v>
      </c>
      <c r="I3558" s="3">
        <v>10.87</v>
      </c>
      <c r="J3558" s="3">
        <f t="shared" si="1234"/>
        <v>10.400700000000001</v>
      </c>
      <c r="K3558" s="3">
        <f t="shared" si="1235"/>
        <v>22.015000000000001</v>
      </c>
      <c r="L3558" s="3">
        <f t="shared" si="1211"/>
        <v>0</v>
      </c>
      <c r="M3558" s="3">
        <f t="shared" si="1212"/>
        <v>0</v>
      </c>
      <c r="N3558" s="3">
        <f t="shared" si="1213"/>
        <v>0</v>
      </c>
      <c r="O3558" s="3">
        <f t="shared" si="1214"/>
        <v>0</v>
      </c>
      <c r="P3558" s="3">
        <f t="shared" si="1215"/>
        <v>0</v>
      </c>
      <c r="Q3558" s="3">
        <f t="shared" si="1216"/>
        <v>0</v>
      </c>
      <c r="R3558" s="4">
        <f t="shared" si="1217"/>
        <v>22.2</v>
      </c>
      <c r="S3558" s="3">
        <v>9.4014000000000006</v>
      </c>
      <c r="T3558" s="3">
        <f t="shared" si="1218"/>
        <v>0</v>
      </c>
      <c r="U3558" s="3">
        <f t="shared" si="1219"/>
        <v>22.2</v>
      </c>
      <c r="V3558" s="3">
        <f t="shared" si="1220"/>
        <v>21.889199999999999</v>
      </c>
      <c r="W3558" s="3">
        <f t="shared" si="1221"/>
        <v>21.889199999999999</v>
      </c>
      <c r="X3558" s="4">
        <v>0</v>
      </c>
      <c r="Y3558" s="3">
        <v>8.74</v>
      </c>
      <c r="Z3558" s="3">
        <v>0</v>
      </c>
      <c r="AA3558" s="4">
        <f t="shared" si="1222"/>
        <v>24.05</v>
      </c>
      <c r="AB3558" s="3">
        <f t="shared" si="1223"/>
        <v>22.2</v>
      </c>
      <c r="AC3558" s="3">
        <v>8.4456437920000003</v>
      </c>
      <c r="AD3558" s="3">
        <v>10.299565600000001</v>
      </c>
      <c r="AE3558" s="3">
        <f t="shared" si="1224"/>
        <v>17.012599999999999</v>
      </c>
      <c r="AF3558" s="3">
        <v>5.1792000000000007</v>
      </c>
      <c r="AG3558" s="3">
        <v>4.9800000000000004</v>
      </c>
      <c r="AH3558" s="3">
        <f t="shared" si="1225"/>
        <v>0</v>
      </c>
      <c r="AI3558" s="3">
        <f t="shared" si="1226"/>
        <v>0</v>
      </c>
      <c r="AJ3558" s="3">
        <v>14.278000000000002</v>
      </c>
      <c r="AK3558" s="3">
        <v>7.96</v>
      </c>
      <c r="AL3558" s="3">
        <f t="shared" si="1227"/>
        <v>0</v>
      </c>
      <c r="AM3558" s="2">
        <f t="shared" si="1228"/>
        <v>0</v>
      </c>
      <c r="AN3558" s="3">
        <f t="shared" si="1229"/>
        <v>18.5</v>
      </c>
      <c r="AO3558" s="3">
        <f t="shared" si="1230"/>
        <v>7.9180000000000001</v>
      </c>
      <c r="AP3558" s="3">
        <f t="shared" si="1231"/>
        <v>0</v>
      </c>
      <c r="AQ3558" s="3">
        <f t="shared" si="1232"/>
        <v>25.9</v>
      </c>
      <c r="AR3558" s="2" cm="1">
        <f t="array" ref="AR3558">MIN(_xlfn._xlws.FILTER(E3558:AQ3558,E3558:AQ3558&lt;&gt;0))</f>
        <v>4.9800000000000004</v>
      </c>
      <c r="AS3558" s="3">
        <f t="shared" si="1233"/>
        <v>28.934000000000001</v>
      </c>
    </row>
    <row r="3559" spans="1:45" x14ac:dyDescent="0.25">
      <c r="A3559" t="s">
        <v>2077</v>
      </c>
      <c r="B3559" t="s">
        <v>34</v>
      </c>
      <c r="C3559">
        <v>84302</v>
      </c>
      <c r="D3559" s="3">
        <v>21</v>
      </c>
      <c r="E3559" s="3">
        <f t="shared" si="1208"/>
        <v>16.422000000000001</v>
      </c>
      <c r="F3559" s="3">
        <f t="shared" si="1209"/>
        <v>0</v>
      </c>
      <c r="G3559" s="3">
        <f t="shared" si="1210"/>
        <v>0</v>
      </c>
      <c r="H3559" s="3">
        <v>9.74</v>
      </c>
      <c r="I3559" s="3">
        <v>10.87</v>
      </c>
      <c r="J3559" s="3">
        <f t="shared" si="1234"/>
        <v>5.9031000000000002</v>
      </c>
      <c r="K3559" s="3">
        <f t="shared" si="1235"/>
        <v>12.494999999999999</v>
      </c>
      <c r="L3559" s="3">
        <f t="shared" si="1211"/>
        <v>0</v>
      </c>
      <c r="M3559" s="3">
        <f t="shared" si="1212"/>
        <v>0</v>
      </c>
      <c r="N3559" s="3">
        <f t="shared" si="1213"/>
        <v>0</v>
      </c>
      <c r="O3559" s="3">
        <f t="shared" si="1214"/>
        <v>0</v>
      </c>
      <c r="P3559" s="3">
        <f t="shared" si="1215"/>
        <v>0</v>
      </c>
      <c r="Q3559" s="3">
        <f t="shared" si="1216"/>
        <v>0</v>
      </c>
      <c r="R3559" s="4">
        <f t="shared" si="1217"/>
        <v>12.6</v>
      </c>
      <c r="S3559" s="3">
        <v>9.4014000000000006</v>
      </c>
      <c r="T3559" s="3">
        <f t="shared" si="1218"/>
        <v>0</v>
      </c>
      <c r="U3559" s="3">
        <f t="shared" si="1219"/>
        <v>12.6</v>
      </c>
      <c r="V3559" s="3">
        <f t="shared" si="1220"/>
        <v>12.4236</v>
      </c>
      <c r="W3559" s="3">
        <f t="shared" si="1221"/>
        <v>12.4236</v>
      </c>
      <c r="X3559" s="4" t="s">
        <v>5201</v>
      </c>
      <c r="Y3559" s="3">
        <v>8.74</v>
      </c>
      <c r="Z3559" s="3">
        <v>0</v>
      </c>
      <c r="AA3559" s="4">
        <f t="shared" si="1222"/>
        <v>13.65</v>
      </c>
      <c r="AB3559" s="3">
        <f t="shared" si="1223"/>
        <v>12.6</v>
      </c>
      <c r="AC3559" s="3">
        <v>8.4456437920000003</v>
      </c>
      <c r="AD3559" s="3">
        <v>10.299565600000001</v>
      </c>
      <c r="AE3559" s="3">
        <f t="shared" si="1224"/>
        <v>9.6557999999999993</v>
      </c>
      <c r="AF3559" s="3">
        <v>5.1792000000000007</v>
      </c>
      <c r="AG3559" s="3">
        <v>4.9800000000000004</v>
      </c>
      <c r="AH3559" s="3">
        <f t="shared" si="1225"/>
        <v>0</v>
      </c>
      <c r="AI3559" s="3">
        <f t="shared" si="1226"/>
        <v>0</v>
      </c>
      <c r="AJ3559" s="3">
        <v>14.278000000000002</v>
      </c>
      <c r="AK3559" s="3">
        <v>7.96</v>
      </c>
      <c r="AL3559" s="3">
        <f t="shared" si="1227"/>
        <v>0</v>
      </c>
      <c r="AM3559" s="2" t="str">
        <f t="shared" si="1228"/>
        <v>NA</v>
      </c>
      <c r="AN3559" s="3">
        <f t="shared" si="1229"/>
        <v>10.5</v>
      </c>
      <c r="AO3559" s="3">
        <f t="shared" si="1230"/>
        <v>4.4939999999999998</v>
      </c>
      <c r="AP3559" s="3">
        <f t="shared" si="1231"/>
        <v>0</v>
      </c>
      <c r="AQ3559" s="3">
        <f t="shared" si="1232"/>
        <v>14.7</v>
      </c>
      <c r="AR3559" s="2" cm="1">
        <f t="array" ref="AR3559">MIN(_xlfn._xlws.FILTER(E3559:AQ3559,E3559:AQ3559&lt;&gt;0))</f>
        <v>4.4939999999999998</v>
      </c>
      <c r="AS3559" s="3">
        <f t="shared" si="1233"/>
        <v>16.422000000000001</v>
      </c>
    </row>
    <row r="3560" spans="1:45" x14ac:dyDescent="0.25">
      <c r="A3560" t="s">
        <v>2078</v>
      </c>
      <c r="B3560" t="s">
        <v>34</v>
      </c>
      <c r="C3560">
        <v>84305</v>
      </c>
      <c r="D3560" s="3">
        <v>166</v>
      </c>
      <c r="E3560" s="3">
        <f t="shared" si="1208"/>
        <v>129.81200000000001</v>
      </c>
      <c r="F3560" s="3">
        <f t="shared" si="1209"/>
        <v>0</v>
      </c>
      <c r="G3560" s="3">
        <f t="shared" si="1210"/>
        <v>0</v>
      </c>
      <c r="H3560" s="3">
        <v>41.82</v>
      </c>
      <c r="I3560" s="3">
        <v>47.46</v>
      </c>
      <c r="J3560" s="3">
        <f t="shared" si="1234"/>
        <v>46.662600000000005</v>
      </c>
      <c r="K3560" s="3">
        <f t="shared" si="1235"/>
        <v>98.77</v>
      </c>
      <c r="L3560" s="3">
        <f t="shared" si="1211"/>
        <v>0</v>
      </c>
      <c r="M3560" s="3">
        <f t="shared" si="1212"/>
        <v>0</v>
      </c>
      <c r="N3560" s="3">
        <f t="shared" si="1213"/>
        <v>0</v>
      </c>
      <c r="O3560" s="3">
        <f t="shared" si="1214"/>
        <v>0</v>
      </c>
      <c r="P3560" s="3">
        <f t="shared" si="1215"/>
        <v>0</v>
      </c>
      <c r="Q3560" s="3">
        <f t="shared" si="1216"/>
        <v>0</v>
      </c>
      <c r="R3560" s="4">
        <f t="shared" si="1217"/>
        <v>99.6</v>
      </c>
      <c r="S3560" s="3">
        <v>41.139830000000003</v>
      </c>
      <c r="T3560" s="3">
        <f t="shared" si="1218"/>
        <v>0</v>
      </c>
      <c r="U3560" s="3">
        <f t="shared" si="1219"/>
        <v>99.6</v>
      </c>
      <c r="V3560" s="3">
        <f t="shared" si="1220"/>
        <v>98.205600000000004</v>
      </c>
      <c r="W3560" s="3">
        <f t="shared" si="1221"/>
        <v>98.205600000000004</v>
      </c>
      <c r="X3560" s="4" t="s">
        <v>5201</v>
      </c>
      <c r="Y3560" s="3">
        <v>32.83</v>
      </c>
      <c r="Z3560" s="3">
        <v>0</v>
      </c>
      <c r="AA3560" s="4">
        <f t="shared" si="1222"/>
        <v>107.9</v>
      </c>
      <c r="AB3560" s="3">
        <f t="shared" si="1223"/>
        <v>99.6</v>
      </c>
      <c r="AC3560" s="3">
        <v>31.724311863999997</v>
      </c>
      <c r="AD3560" s="3">
        <v>38.688185199999999</v>
      </c>
      <c r="AE3560" s="3">
        <f t="shared" si="1224"/>
        <v>76.326799999999992</v>
      </c>
      <c r="AF3560" s="3">
        <v>17.960799999999999</v>
      </c>
      <c r="AG3560" s="3">
        <v>17.27</v>
      </c>
      <c r="AH3560" s="3">
        <f t="shared" si="1225"/>
        <v>0</v>
      </c>
      <c r="AI3560" s="3">
        <f t="shared" si="1226"/>
        <v>0</v>
      </c>
      <c r="AJ3560" s="3">
        <v>49.687000000000005</v>
      </c>
      <c r="AK3560" s="3">
        <v>34.75</v>
      </c>
      <c r="AL3560" s="3">
        <f t="shared" si="1227"/>
        <v>0</v>
      </c>
      <c r="AM3560" s="2" t="str">
        <f t="shared" si="1228"/>
        <v>NA</v>
      </c>
      <c r="AN3560" s="3">
        <f t="shared" si="1229"/>
        <v>83</v>
      </c>
      <c r="AO3560" s="3">
        <f t="shared" si="1230"/>
        <v>35.524000000000001</v>
      </c>
      <c r="AP3560" s="3">
        <f t="shared" si="1231"/>
        <v>0</v>
      </c>
      <c r="AQ3560" s="3">
        <f t="shared" si="1232"/>
        <v>116.19999999999999</v>
      </c>
      <c r="AR3560" s="2" cm="1">
        <f t="array" ref="AR3560">MIN(_xlfn._xlws.FILTER(E3560:AQ3560,E3560:AQ3560&lt;&gt;0))</f>
        <v>17.27</v>
      </c>
      <c r="AS3560" s="3">
        <f t="shared" si="1233"/>
        <v>129.81200000000001</v>
      </c>
    </row>
    <row r="3561" spans="1:45" x14ac:dyDescent="0.25">
      <c r="A3561" t="s">
        <v>2079</v>
      </c>
      <c r="B3561" t="s">
        <v>34</v>
      </c>
      <c r="C3561">
        <v>84307</v>
      </c>
      <c r="D3561" s="3">
        <v>77</v>
      </c>
      <c r="E3561" s="3">
        <f t="shared" si="1208"/>
        <v>60.213999999999999</v>
      </c>
      <c r="F3561" s="3">
        <f t="shared" si="1209"/>
        <v>0</v>
      </c>
      <c r="G3561" s="3">
        <f t="shared" si="1210"/>
        <v>0</v>
      </c>
      <c r="H3561" s="3">
        <v>36.090000000000003</v>
      </c>
      <c r="I3561" s="3">
        <v>40.81</v>
      </c>
      <c r="J3561" s="3">
        <f t="shared" si="1234"/>
        <v>21.6447</v>
      </c>
      <c r="K3561" s="3">
        <f t="shared" si="1235"/>
        <v>45.814999999999998</v>
      </c>
      <c r="L3561" s="3">
        <f t="shared" si="1211"/>
        <v>0</v>
      </c>
      <c r="M3561" s="3">
        <f t="shared" si="1212"/>
        <v>0</v>
      </c>
      <c r="N3561" s="3">
        <f t="shared" si="1213"/>
        <v>0</v>
      </c>
      <c r="O3561" s="3">
        <f t="shared" si="1214"/>
        <v>0</v>
      </c>
      <c r="P3561" s="3">
        <f t="shared" si="1215"/>
        <v>0</v>
      </c>
      <c r="Q3561" s="3">
        <f t="shared" si="1216"/>
        <v>0</v>
      </c>
      <c r="R3561" s="4">
        <f t="shared" si="1217"/>
        <v>46.199999999999996</v>
      </c>
      <c r="S3561" s="3">
        <v>35.35971</v>
      </c>
      <c r="T3561" s="3">
        <f t="shared" si="1218"/>
        <v>0</v>
      </c>
      <c r="U3561" s="3">
        <f t="shared" si="1219"/>
        <v>46.199999999999996</v>
      </c>
      <c r="V3561" s="3">
        <f t="shared" si="1220"/>
        <v>45.553200000000004</v>
      </c>
      <c r="W3561" s="3">
        <f t="shared" si="1221"/>
        <v>45.553200000000004</v>
      </c>
      <c r="X3561" s="4" t="s">
        <v>5201</v>
      </c>
      <c r="Y3561" s="3">
        <v>32.85</v>
      </c>
      <c r="Z3561" s="3">
        <v>0</v>
      </c>
      <c r="AA3561" s="4">
        <f t="shared" si="1222"/>
        <v>50.050000000000004</v>
      </c>
      <c r="AB3561" s="3">
        <f t="shared" si="1223"/>
        <v>46.199999999999996</v>
      </c>
      <c r="AC3561" s="3">
        <v>31.743638279999999</v>
      </c>
      <c r="AD3561" s="3">
        <v>38.711753999999999</v>
      </c>
      <c r="AE3561" s="3">
        <f t="shared" si="1224"/>
        <v>35.404600000000002</v>
      </c>
      <c r="AF3561" s="3">
        <v>17.960799999999999</v>
      </c>
      <c r="AG3561" s="3">
        <v>17.27</v>
      </c>
      <c r="AH3561" s="3">
        <f t="shared" si="1225"/>
        <v>0</v>
      </c>
      <c r="AI3561" s="3">
        <f t="shared" si="1226"/>
        <v>0</v>
      </c>
      <c r="AJ3561" s="3">
        <v>49.687000000000005</v>
      </c>
      <c r="AK3561" s="3">
        <v>29.88</v>
      </c>
      <c r="AL3561" s="3">
        <f t="shared" si="1227"/>
        <v>0</v>
      </c>
      <c r="AM3561" s="2" t="str">
        <f t="shared" si="1228"/>
        <v>NA</v>
      </c>
      <c r="AN3561" s="3">
        <f t="shared" si="1229"/>
        <v>38.5</v>
      </c>
      <c r="AO3561" s="3">
        <f t="shared" si="1230"/>
        <v>16.477999999999998</v>
      </c>
      <c r="AP3561" s="3">
        <f t="shared" si="1231"/>
        <v>0</v>
      </c>
      <c r="AQ3561" s="3">
        <f t="shared" si="1232"/>
        <v>53.9</v>
      </c>
      <c r="AR3561" s="2" cm="1">
        <f t="array" ref="AR3561">MIN(_xlfn._xlws.FILTER(E3561:AQ3561,E3561:AQ3561&lt;&gt;0))</f>
        <v>16.477999999999998</v>
      </c>
      <c r="AS3561" s="3">
        <f t="shared" si="1233"/>
        <v>60.213999999999999</v>
      </c>
    </row>
    <row r="3562" spans="1:45" x14ac:dyDescent="0.25">
      <c r="A3562" t="s">
        <v>2080</v>
      </c>
      <c r="B3562" t="s">
        <v>34</v>
      </c>
      <c r="C3562">
        <v>84311</v>
      </c>
      <c r="D3562" s="3">
        <v>73</v>
      </c>
      <c r="E3562" s="3">
        <f t="shared" si="1208"/>
        <v>57.085999999999999</v>
      </c>
      <c r="F3562" s="3">
        <f t="shared" si="1209"/>
        <v>0</v>
      </c>
      <c r="G3562" s="3">
        <f t="shared" si="1210"/>
        <v>0</v>
      </c>
      <c r="H3562" s="3">
        <v>13.75</v>
      </c>
      <c r="I3562" s="3">
        <v>15.61</v>
      </c>
      <c r="J3562" s="3">
        <f t="shared" si="1234"/>
        <v>20.520300000000002</v>
      </c>
      <c r="K3562" s="3">
        <f t="shared" si="1235"/>
        <v>43.434999999999995</v>
      </c>
      <c r="L3562" s="3">
        <f t="shared" si="1211"/>
        <v>0</v>
      </c>
      <c r="M3562" s="3">
        <f t="shared" si="1212"/>
        <v>0</v>
      </c>
      <c r="N3562" s="3">
        <f t="shared" si="1213"/>
        <v>0</v>
      </c>
      <c r="O3562" s="3">
        <f t="shared" si="1214"/>
        <v>0</v>
      </c>
      <c r="P3562" s="3">
        <f t="shared" si="1215"/>
        <v>0</v>
      </c>
      <c r="Q3562" s="3">
        <f t="shared" si="1216"/>
        <v>0</v>
      </c>
      <c r="R3562" s="4">
        <f t="shared" si="1217"/>
        <v>43.8</v>
      </c>
      <c r="S3562" s="3">
        <v>14.1021</v>
      </c>
      <c r="T3562" s="3">
        <f t="shared" si="1218"/>
        <v>0</v>
      </c>
      <c r="U3562" s="3">
        <f t="shared" si="1219"/>
        <v>43.8</v>
      </c>
      <c r="V3562" s="3">
        <f t="shared" si="1220"/>
        <v>43.186799999999998</v>
      </c>
      <c r="W3562" s="3">
        <f t="shared" si="1221"/>
        <v>43.186799999999998</v>
      </c>
      <c r="X3562" s="4" t="s">
        <v>5201</v>
      </c>
      <c r="Y3562" s="3">
        <v>12.36</v>
      </c>
      <c r="Z3562" s="3">
        <v>0</v>
      </c>
      <c r="AA3562" s="4">
        <f t="shared" si="1222"/>
        <v>47.45</v>
      </c>
      <c r="AB3562" s="3">
        <f t="shared" si="1223"/>
        <v>43.8</v>
      </c>
      <c r="AC3562" s="3">
        <v>11.943725087999997</v>
      </c>
      <c r="AD3562" s="3">
        <v>14.565518399999998</v>
      </c>
      <c r="AE3562" s="3">
        <f t="shared" si="1224"/>
        <v>33.565399999999997</v>
      </c>
      <c r="AF3562" s="3">
        <v>6.8744000000000005</v>
      </c>
      <c r="AG3562" s="3">
        <v>6.61</v>
      </c>
      <c r="AH3562" s="3">
        <f t="shared" si="1225"/>
        <v>0</v>
      </c>
      <c r="AI3562" s="3">
        <f t="shared" si="1226"/>
        <v>0</v>
      </c>
      <c r="AJ3562" s="3">
        <v>19.008000000000003</v>
      </c>
      <c r="AK3562" s="3">
        <v>11.42</v>
      </c>
      <c r="AL3562" s="3">
        <f t="shared" si="1227"/>
        <v>0</v>
      </c>
      <c r="AM3562" s="2" t="str">
        <f t="shared" si="1228"/>
        <v>NA</v>
      </c>
      <c r="AN3562" s="3">
        <f t="shared" si="1229"/>
        <v>36.5</v>
      </c>
      <c r="AO3562" s="3">
        <f t="shared" si="1230"/>
        <v>15.622</v>
      </c>
      <c r="AP3562" s="3">
        <f t="shared" si="1231"/>
        <v>0</v>
      </c>
      <c r="AQ3562" s="3">
        <f t="shared" si="1232"/>
        <v>51.099999999999994</v>
      </c>
      <c r="AR3562" s="2" cm="1">
        <f t="array" ref="AR3562">MIN(_xlfn._xlws.FILTER(E3562:AQ3562,E3562:AQ3562&lt;&gt;0))</f>
        <v>6.61</v>
      </c>
      <c r="AS3562" s="3">
        <f t="shared" si="1233"/>
        <v>57.085999999999999</v>
      </c>
    </row>
    <row r="3563" spans="1:45" x14ac:dyDescent="0.25">
      <c r="A3563" t="s">
        <v>2081</v>
      </c>
      <c r="B3563" t="s">
        <v>34</v>
      </c>
      <c r="C3563">
        <v>84375</v>
      </c>
      <c r="D3563" s="3">
        <v>113</v>
      </c>
      <c r="E3563" s="3">
        <f t="shared" si="1208"/>
        <v>88.366</v>
      </c>
      <c r="F3563" s="3">
        <f t="shared" si="1209"/>
        <v>0</v>
      </c>
      <c r="G3563" s="3">
        <f t="shared" si="1210"/>
        <v>0</v>
      </c>
      <c r="H3563" s="3">
        <v>61.87</v>
      </c>
      <c r="I3563" s="3">
        <v>43.77</v>
      </c>
      <c r="J3563" s="3">
        <f t="shared" si="1234"/>
        <v>31.764300000000002</v>
      </c>
      <c r="K3563" s="3">
        <f t="shared" si="1235"/>
        <v>67.234999999999999</v>
      </c>
      <c r="L3563" s="3">
        <f t="shared" si="1211"/>
        <v>0</v>
      </c>
      <c r="M3563" s="3">
        <f t="shared" si="1212"/>
        <v>0</v>
      </c>
      <c r="N3563" s="3">
        <f t="shared" si="1213"/>
        <v>0</v>
      </c>
      <c r="O3563" s="3">
        <f t="shared" si="1214"/>
        <v>0</v>
      </c>
      <c r="P3563" s="3">
        <f t="shared" si="1215"/>
        <v>0</v>
      </c>
      <c r="Q3563" s="3">
        <f t="shared" si="1216"/>
        <v>0</v>
      </c>
      <c r="R3563" s="4">
        <f t="shared" si="1217"/>
        <v>67.8</v>
      </c>
      <c r="S3563" s="3">
        <v>67.899000000000001</v>
      </c>
      <c r="T3563" s="3">
        <f t="shared" si="1218"/>
        <v>0</v>
      </c>
      <c r="U3563" s="3">
        <f t="shared" si="1219"/>
        <v>67.8</v>
      </c>
      <c r="V3563" s="3">
        <f t="shared" si="1220"/>
        <v>66.850800000000007</v>
      </c>
      <c r="W3563" s="3">
        <f t="shared" si="1221"/>
        <v>66.850800000000007</v>
      </c>
      <c r="X3563" s="4" t="s">
        <v>5201</v>
      </c>
      <c r="Y3563" s="3">
        <v>11.53</v>
      </c>
      <c r="Z3563" s="3">
        <v>0</v>
      </c>
      <c r="AA3563" s="4">
        <f t="shared" si="1222"/>
        <v>73.45</v>
      </c>
      <c r="AB3563" s="3">
        <f t="shared" si="1223"/>
        <v>67.8</v>
      </c>
      <c r="AC3563" s="3">
        <v>11.141678824</v>
      </c>
      <c r="AD3563" s="3">
        <v>13.5874132</v>
      </c>
      <c r="AE3563" s="3">
        <f t="shared" si="1224"/>
        <v>51.9574</v>
      </c>
      <c r="AF3563" s="3">
        <v>20.831200000000003</v>
      </c>
      <c r="AG3563" s="3">
        <v>20.03</v>
      </c>
      <c r="AH3563" s="3">
        <f t="shared" si="1225"/>
        <v>0</v>
      </c>
      <c r="AI3563" s="3">
        <f t="shared" si="1226"/>
        <v>0</v>
      </c>
      <c r="AJ3563" s="3">
        <v>57.618000000000009</v>
      </c>
      <c r="AK3563" s="3">
        <v>32.049999999999997</v>
      </c>
      <c r="AL3563" s="3">
        <f t="shared" si="1227"/>
        <v>0</v>
      </c>
      <c r="AM3563" s="2" t="str">
        <f t="shared" si="1228"/>
        <v>NA</v>
      </c>
      <c r="AN3563" s="3">
        <f t="shared" si="1229"/>
        <v>56.5</v>
      </c>
      <c r="AO3563" s="3">
        <f t="shared" si="1230"/>
        <v>24.181999999999999</v>
      </c>
      <c r="AP3563" s="3">
        <f t="shared" si="1231"/>
        <v>0</v>
      </c>
      <c r="AQ3563" s="3">
        <f t="shared" si="1232"/>
        <v>79.099999999999994</v>
      </c>
      <c r="AR3563" s="2" cm="1">
        <f t="array" ref="AR3563">MIN(_xlfn._xlws.FILTER(E3563:AQ3563,E3563:AQ3563&lt;&gt;0))</f>
        <v>11.141678824</v>
      </c>
      <c r="AS3563" s="3">
        <f t="shared" si="1233"/>
        <v>88.366</v>
      </c>
    </row>
    <row r="3564" spans="1:45" x14ac:dyDescent="0.25">
      <c r="A3564" t="s">
        <v>2082</v>
      </c>
      <c r="B3564" t="s">
        <v>34</v>
      </c>
      <c r="C3564">
        <v>84376</v>
      </c>
      <c r="D3564" s="3">
        <v>34</v>
      </c>
      <c r="E3564" s="3">
        <f t="shared" si="1208"/>
        <v>26.588000000000001</v>
      </c>
      <c r="F3564" s="3">
        <f t="shared" si="1209"/>
        <v>0</v>
      </c>
      <c r="G3564" s="3">
        <f t="shared" si="1210"/>
        <v>0</v>
      </c>
      <c r="H3564" s="3">
        <v>10.88</v>
      </c>
      <c r="I3564" s="3">
        <v>12.28</v>
      </c>
      <c r="J3564" s="3">
        <f t="shared" si="1234"/>
        <v>9.5574000000000012</v>
      </c>
      <c r="K3564" s="3">
        <f t="shared" si="1235"/>
        <v>20.23</v>
      </c>
      <c r="L3564" s="3">
        <f t="shared" si="1211"/>
        <v>0</v>
      </c>
      <c r="M3564" s="3">
        <f t="shared" si="1212"/>
        <v>0</v>
      </c>
      <c r="N3564" s="3">
        <f t="shared" si="1213"/>
        <v>0</v>
      </c>
      <c r="O3564" s="3">
        <f t="shared" si="1214"/>
        <v>0</v>
      </c>
      <c r="P3564" s="3">
        <f t="shared" si="1215"/>
        <v>0</v>
      </c>
      <c r="Q3564" s="3">
        <f t="shared" si="1216"/>
        <v>0</v>
      </c>
      <c r="R3564" s="4">
        <f t="shared" si="1217"/>
        <v>20.399999999999999</v>
      </c>
      <c r="S3564" s="3">
        <v>10.637510000000001</v>
      </c>
      <c r="T3564" s="3">
        <f t="shared" si="1218"/>
        <v>0</v>
      </c>
      <c r="U3564" s="3">
        <f t="shared" si="1219"/>
        <v>20.399999999999999</v>
      </c>
      <c r="V3564" s="3">
        <f t="shared" si="1220"/>
        <v>20.1144</v>
      </c>
      <c r="W3564" s="3">
        <f t="shared" si="1221"/>
        <v>20.1144</v>
      </c>
      <c r="X3564" s="4" t="s">
        <v>5201</v>
      </c>
      <c r="Y3564" s="3">
        <v>9.89</v>
      </c>
      <c r="Z3564" s="3">
        <v>0</v>
      </c>
      <c r="AA3564" s="4">
        <f t="shared" si="1222"/>
        <v>22.1</v>
      </c>
      <c r="AB3564" s="3">
        <f t="shared" si="1223"/>
        <v>20.399999999999999</v>
      </c>
      <c r="AC3564" s="3">
        <v>9.556912711999999</v>
      </c>
      <c r="AD3564" s="3">
        <v>11.6547716</v>
      </c>
      <c r="AE3564" s="3">
        <f t="shared" si="1224"/>
        <v>15.633199999999999</v>
      </c>
      <c r="AF3564" s="3">
        <v>5.8448000000000002</v>
      </c>
      <c r="AG3564" s="3">
        <v>5.62</v>
      </c>
      <c r="AH3564" s="3">
        <f t="shared" si="1225"/>
        <v>0</v>
      </c>
      <c r="AI3564" s="3">
        <f t="shared" si="1226"/>
        <v>0</v>
      </c>
      <c r="AJ3564" s="3">
        <v>16.181000000000001</v>
      </c>
      <c r="AK3564" s="3">
        <v>8.99</v>
      </c>
      <c r="AL3564" s="3">
        <f t="shared" si="1227"/>
        <v>0</v>
      </c>
      <c r="AM3564" s="2" t="str">
        <f t="shared" si="1228"/>
        <v>NA</v>
      </c>
      <c r="AN3564" s="3">
        <f t="shared" si="1229"/>
        <v>17</v>
      </c>
      <c r="AO3564" s="3">
        <f t="shared" si="1230"/>
        <v>7.2759999999999998</v>
      </c>
      <c r="AP3564" s="3">
        <f t="shared" si="1231"/>
        <v>0</v>
      </c>
      <c r="AQ3564" s="3">
        <f t="shared" si="1232"/>
        <v>23.799999999999997</v>
      </c>
      <c r="AR3564" s="2" cm="1">
        <f t="array" ref="AR3564">MIN(_xlfn._xlws.FILTER(E3564:AQ3564,E3564:AQ3564&lt;&gt;0))</f>
        <v>5.62</v>
      </c>
      <c r="AS3564" s="3">
        <f t="shared" si="1233"/>
        <v>26.588000000000001</v>
      </c>
    </row>
    <row r="3565" spans="1:45" x14ac:dyDescent="0.25">
      <c r="A3565" t="s">
        <v>2083</v>
      </c>
      <c r="B3565" t="s">
        <v>34</v>
      </c>
      <c r="C3565">
        <v>84377</v>
      </c>
      <c r="D3565" s="3">
        <v>24</v>
      </c>
      <c r="E3565" s="3">
        <f t="shared" si="1208"/>
        <v>18.768000000000001</v>
      </c>
      <c r="F3565" s="3">
        <f t="shared" si="1209"/>
        <v>0</v>
      </c>
      <c r="G3565" s="3">
        <f t="shared" si="1210"/>
        <v>0</v>
      </c>
      <c r="H3565" s="3">
        <v>10.88</v>
      </c>
      <c r="I3565" s="3">
        <v>12.28</v>
      </c>
      <c r="J3565" s="3">
        <f t="shared" si="1234"/>
        <v>6.7464000000000004</v>
      </c>
      <c r="K3565" s="3">
        <f t="shared" si="1235"/>
        <v>14.28</v>
      </c>
      <c r="L3565" s="3">
        <f t="shared" si="1211"/>
        <v>0</v>
      </c>
      <c r="M3565" s="3">
        <f t="shared" si="1212"/>
        <v>0</v>
      </c>
      <c r="N3565" s="3">
        <f t="shared" si="1213"/>
        <v>0</v>
      </c>
      <c r="O3565" s="3">
        <f t="shared" si="1214"/>
        <v>0</v>
      </c>
      <c r="P3565" s="3">
        <f t="shared" si="1215"/>
        <v>0</v>
      </c>
      <c r="Q3565" s="3">
        <f t="shared" si="1216"/>
        <v>0</v>
      </c>
      <c r="R3565" s="4">
        <f t="shared" si="1217"/>
        <v>14.399999999999999</v>
      </c>
      <c r="S3565" s="3">
        <v>10.637510000000001</v>
      </c>
      <c r="T3565" s="3">
        <f t="shared" si="1218"/>
        <v>0</v>
      </c>
      <c r="U3565" s="3">
        <f t="shared" si="1219"/>
        <v>14.399999999999999</v>
      </c>
      <c r="V3565" s="3">
        <f t="shared" si="1220"/>
        <v>14.198399999999999</v>
      </c>
      <c r="W3565" s="3">
        <f t="shared" si="1221"/>
        <v>14.198399999999999</v>
      </c>
      <c r="X3565" s="4" t="s">
        <v>5201</v>
      </c>
      <c r="Y3565" s="3">
        <v>9.89</v>
      </c>
      <c r="Z3565" s="3">
        <v>0</v>
      </c>
      <c r="AA3565" s="4">
        <f t="shared" si="1222"/>
        <v>15.600000000000001</v>
      </c>
      <c r="AB3565" s="3">
        <f t="shared" si="1223"/>
        <v>14.399999999999999</v>
      </c>
      <c r="AC3565" s="3">
        <v>9.556912711999999</v>
      </c>
      <c r="AD3565" s="3">
        <v>11.6547716</v>
      </c>
      <c r="AE3565" s="3">
        <f t="shared" si="1224"/>
        <v>11.0352</v>
      </c>
      <c r="AF3565" s="3">
        <v>5.8448000000000002</v>
      </c>
      <c r="AG3565" s="3">
        <v>5.62</v>
      </c>
      <c r="AH3565" s="3">
        <f t="shared" si="1225"/>
        <v>0</v>
      </c>
      <c r="AI3565" s="3">
        <f t="shared" si="1226"/>
        <v>0</v>
      </c>
      <c r="AJ3565" s="3">
        <v>16.181000000000001</v>
      </c>
      <c r="AK3565" s="3">
        <v>8.99</v>
      </c>
      <c r="AL3565" s="3">
        <f t="shared" si="1227"/>
        <v>0</v>
      </c>
      <c r="AM3565" s="2" t="str">
        <f t="shared" si="1228"/>
        <v>NA</v>
      </c>
      <c r="AN3565" s="3">
        <f t="shared" si="1229"/>
        <v>12</v>
      </c>
      <c r="AO3565" s="3">
        <f t="shared" si="1230"/>
        <v>5.1360000000000001</v>
      </c>
      <c r="AP3565" s="3">
        <f t="shared" si="1231"/>
        <v>0</v>
      </c>
      <c r="AQ3565" s="3">
        <f t="shared" si="1232"/>
        <v>16.799999999999997</v>
      </c>
      <c r="AR3565" s="2" cm="1">
        <f t="array" ref="AR3565">MIN(_xlfn._xlws.FILTER(E3565:AQ3565,E3565:AQ3565&lt;&gt;0))</f>
        <v>5.1360000000000001</v>
      </c>
      <c r="AS3565" s="3">
        <f t="shared" si="1233"/>
        <v>18.768000000000001</v>
      </c>
    </row>
    <row r="3566" spans="1:45" x14ac:dyDescent="0.25">
      <c r="A3566" t="s">
        <v>2084</v>
      </c>
      <c r="B3566" t="s">
        <v>34</v>
      </c>
      <c r="C3566">
        <v>84392</v>
      </c>
      <c r="D3566" s="3">
        <v>21</v>
      </c>
      <c r="E3566" s="3">
        <f t="shared" si="1208"/>
        <v>16.422000000000001</v>
      </c>
      <c r="F3566" s="3">
        <f t="shared" si="1209"/>
        <v>0</v>
      </c>
      <c r="G3566" s="3">
        <f t="shared" si="1210"/>
        <v>0</v>
      </c>
      <c r="H3566" s="3">
        <v>9.17</v>
      </c>
      <c r="I3566" s="3">
        <v>10.61</v>
      </c>
      <c r="J3566" s="3">
        <f t="shared" si="1234"/>
        <v>5.9031000000000002</v>
      </c>
      <c r="K3566" s="3">
        <f t="shared" si="1235"/>
        <v>12.494999999999999</v>
      </c>
      <c r="L3566" s="3">
        <f t="shared" si="1211"/>
        <v>0</v>
      </c>
      <c r="M3566" s="3">
        <f t="shared" si="1212"/>
        <v>0</v>
      </c>
      <c r="N3566" s="3">
        <f t="shared" si="1213"/>
        <v>0</v>
      </c>
      <c r="O3566" s="3">
        <f t="shared" si="1214"/>
        <v>0</v>
      </c>
      <c r="P3566" s="3">
        <f t="shared" si="1215"/>
        <v>0</v>
      </c>
      <c r="Q3566" s="3">
        <f t="shared" si="1216"/>
        <v>0</v>
      </c>
      <c r="R3566" s="4">
        <f t="shared" si="1217"/>
        <v>12.6</v>
      </c>
      <c r="S3566" s="3">
        <v>9.5580900000000018</v>
      </c>
      <c r="T3566" s="3">
        <f t="shared" si="1218"/>
        <v>0</v>
      </c>
      <c r="U3566" s="3">
        <f t="shared" si="1219"/>
        <v>12.6</v>
      </c>
      <c r="V3566" s="3">
        <f t="shared" si="1220"/>
        <v>12.4236</v>
      </c>
      <c r="W3566" s="3">
        <f t="shared" si="1221"/>
        <v>12.4236</v>
      </c>
      <c r="X3566" s="4" t="s">
        <v>5201</v>
      </c>
      <c r="Y3566" s="3">
        <v>8.5299999999999994</v>
      </c>
      <c r="Z3566" s="3">
        <v>0</v>
      </c>
      <c r="AA3566" s="4">
        <f t="shared" si="1222"/>
        <v>13.65</v>
      </c>
      <c r="AB3566" s="3">
        <f t="shared" si="1223"/>
        <v>12.6</v>
      </c>
      <c r="AC3566" s="3">
        <v>8.2427164239999993</v>
      </c>
      <c r="AD3566" s="3">
        <v>10.0520932</v>
      </c>
      <c r="AE3566" s="3">
        <f t="shared" si="1224"/>
        <v>9.6557999999999993</v>
      </c>
      <c r="AF3566" s="3">
        <v>5.0439999999999996</v>
      </c>
      <c r="AG3566" s="3">
        <v>4.8499999999999996</v>
      </c>
      <c r="AH3566" s="3">
        <f t="shared" si="1225"/>
        <v>0</v>
      </c>
      <c r="AI3566" s="3">
        <f t="shared" si="1226"/>
        <v>0</v>
      </c>
      <c r="AJ3566" s="3">
        <v>13.948</v>
      </c>
      <c r="AK3566" s="3">
        <v>7.76</v>
      </c>
      <c r="AL3566" s="3">
        <f t="shared" si="1227"/>
        <v>0</v>
      </c>
      <c r="AM3566" s="2" t="str">
        <f t="shared" si="1228"/>
        <v>NA</v>
      </c>
      <c r="AN3566" s="3">
        <f t="shared" si="1229"/>
        <v>10.5</v>
      </c>
      <c r="AO3566" s="3">
        <f t="shared" si="1230"/>
        <v>4.4939999999999998</v>
      </c>
      <c r="AP3566" s="3">
        <f t="shared" si="1231"/>
        <v>0</v>
      </c>
      <c r="AQ3566" s="3">
        <f t="shared" si="1232"/>
        <v>14.7</v>
      </c>
      <c r="AR3566" s="2" cm="1">
        <f t="array" ref="AR3566">MIN(_xlfn._xlws.FILTER(E3566:AQ3566,E3566:AQ3566&lt;&gt;0))</f>
        <v>4.4939999999999998</v>
      </c>
      <c r="AS3566" s="3">
        <f t="shared" si="1233"/>
        <v>16.422000000000001</v>
      </c>
    </row>
    <row r="3567" spans="1:45" x14ac:dyDescent="0.25">
      <c r="A3567" t="s">
        <v>2085</v>
      </c>
      <c r="B3567" t="s">
        <v>34</v>
      </c>
      <c r="C3567">
        <v>84402</v>
      </c>
      <c r="D3567" s="3">
        <v>266</v>
      </c>
      <c r="E3567" s="3">
        <f t="shared" si="1208"/>
        <v>208.012</v>
      </c>
      <c r="F3567" s="3">
        <f t="shared" si="1209"/>
        <v>0</v>
      </c>
      <c r="G3567" s="3">
        <f t="shared" si="1210"/>
        <v>0</v>
      </c>
      <c r="H3567" s="3">
        <v>49.84</v>
      </c>
      <c r="I3567" s="3">
        <v>56.84</v>
      </c>
      <c r="J3567" s="3">
        <f t="shared" si="1234"/>
        <v>74.772600000000011</v>
      </c>
      <c r="K3567" s="3">
        <f t="shared" si="1235"/>
        <v>158.26999999999998</v>
      </c>
      <c r="L3567" s="3">
        <f t="shared" si="1211"/>
        <v>0</v>
      </c>
      <c r="M3567" s="3">
        <f t="shared" si="1212"/>
        <v>0</v>
      </c>
      <c r="N3567" s="3">
        <f t="shared" si="1213"/>
        <v>0</v>
      </c>
      <c r="O3567" s="3">
        <f t="shared" si="1214"/>
        <v>0</v>
      </c>
      <c r="P3567" s="3">
        <f t="shared" si="1215"/>
        <v>0</v>
      </c>
      <c r="Q3567" s="3">
        <f t="shared" si="1216"/>
        <v>0</v>
      </c>
      <c r="R3567" s="4">
        <f t="shared" si="1217"/>
        <v>159.6</v>
      </c>
      <c r="S3567" s="3">
        <v>49.270300000000006</v>
      </c>
      <c r="T3567" s="3">
        <f t="shared" si="1218"/>
        <v>0</v>
      </c>
      <c r="U3567" s="3">
        <f t="shared" si="1219"/>
        <v>159.6</v>
      </c>
      <c r="V3567" s="3">
        <f t="shared" si="1220"/>
        <v>157.3656</v>
      </c>
      <c r="W3567" s="3">
        <f t="shared" si="1221"/>
        <v>157.3656</v>
      </c>
      <c r="X3567" s="4">
        <v>0</v>
      </c>
      <c r="Y3567" s="3">
        <v>45.77</v>
      </c>
      <c r="Z3567" s="3">
        <v>0</v>
      </c>
      <c r="AA3567" s="4">
        <f t="shared" si="1222"/>
        <v>172.9</v>
      </c>
      <c r="AB3567" s="3">
        <f t="shared" si="1223"/>
        <v>159.6</v>
      </c>
      <c r="AC3567" s="3">
        <v>44.228503015999998</v>
      </c>
      <c r="AD3567" s="3">
        <v>53.937198800000004</v>
      </c>
      <c r="AE3567" s="3">
        <f t="shared" si="1224"/>
        <v>122.3068</v>
      </c>
      <c r="AF3567" s="3">
        <v>27.0608</v>
      </c>
      <c r="AG3567" s="3">
        <v>26.02</v>
      </c>
      <c r="AH3567" s="3">
        <f t="shared" si="1225"/>
        <v>0</v>
      </c>
      <c r="AI3567" s="3">
        <f t="shared" si="1226"/>
        <v>0</v>
      </c>
      <c r="AJ3567" s="3">
        <v>74.844000000000008</v>
      </c>
      <c r="AK3567" s="3">
        <v>41.63</v>
      </c>
      <c r="AL3567" s="3">
        <f t="shared" si="1227"/>
        <v>0</v>
      </c>
      <c r="AM3567" s="2">
        <f t="shared" si="1228"/>
        <v>0</v>
      </c>
      <c r="AN3567" s="3">
        <f t="shared" si="1229"/>
        <v>133</v>
      </c>
      <c r="AO3567" s="3">
        <f t="shared" si="1230"/>
        <v>56.923999999999999</v>
      </c>
      <c r="AP3567" s="3">
        <f t="shared" si="1231"/>
        <v>0</v>
      </c>
      <c r="AQ3567" s="3">
        <f t="shared" si="1232"/>
        <v>186.2</v>
      </c>
      <c r="AR3567" s="2" cm="1">
        <f t="array" ref="AR3567">MIN(_xlfn._xlws.FILTER(E3567:AQ3567,E3567:AQ3567&lt;&gt;0))</f>
        <v>26.02</v>
      </c>
      <c r="AS3567" s="3">
        <f t="shared" si="1233"/>
        <v>208.012</v>
      </c>
    </row>
    <row r="3568" spans="1:45" x14ac:dyDescent="0.25">
      <c r="A3568" t="s">
        <v>2086</v>
      </c>
      <c r="B3568" t="s">
        <v>34</v>
      </c>
      <c r="C3568">
        <v>84403</v>
      </c>
      <c r="D3568" s="3">
        <v>244</v>
      </c>
      <c r="E3568" s="3">
        <f t="shared" si="1208"/>
        <v>190.80799999999999</v>
      </c>
      <c r="F3568" s="3">
        <f t="shared" si="1209"/>
        <v>0</v>
      </c>
      <c r="G3568" s="3">
        <f t="shared" si="1210"/>
        <v>0</v>
      </c>
      <c r="H3568" s="3">
        <v>50.41</v>
      </c>
      <c r="I3568" s="3">
        <v>57.64</v>
      </c>
      <c r="J3568" s="3">
        <f t="shared" si="1234"/>
        <v>68.588400000000007</v>
      </c>
      <c r="K3568" s="3">
        <f t="shared" si="1235"/>
        <v>145.18</v>
      </c>
      <c r="L3568" s="3">
        <f t="shared" si="1211"/>
        <v>0</v>
      </c>
      <c r="M3568" s="3">
        <f t="shared" si="1212"/>
        <v>0</v>
      </c>
      <c r="N3568" s="3">
        <f t="shared" si="1213"/>
        <v>0</v>
      </c>
      <c r="O3568" s="3">
        <f t="shared" si="1214"/>
        <v>0</v>
      </c>
      <c r="P3568" s="3">
        <f t="shared" si="1215"/>
        <v>0</v>
      </c>
      <c r="Q3568" s="3">
        <f t="shared" si="1216"/>
        <v>0</v>
      </c>
      <c r="R3568" s="4">
        <f t="shared" si="1217"/>
        <v>146.4</v>
      </c>
      <c r="S3568" s="3">
        <v>49.93188</v>
      </c>
      <c r="T3568" s="3">
        <f t="shared" si="1218"/>
        <v>0</v>
      </c>
      <c r="U3568" s="3">
        <f t="shared" si="1219"/>
        <v>146.4</v>
      </c>
      <c r="V3568" s="3">
        <f t="shared" si="1220"/>
        <v>144.35040000000001</v>
      </c>
      <c r="W3568" s="3">
        <f t="shared" si="1221"/>
        <v>144.35040000000001</v>
      </c>
      <c r="X3568" s="4">
        <v>0</v>
      </c>
      <c r="Y3568" s="3">
        <v>46.41</v>
      </c>
      <c r="Z3568" s="3">
        <v>0</v>
      </c>
      <c r="AA3568" s="4">
        <f t="shared" si="1222"/>
        <v>158.6</v>
      </c>
      <c r="AB3568" s="3">
        <f t="shared" si="1223"/>
        <v>146.4</v>
      </c>
      <c r="AC3568" s="3">
        <v>44.846948327999996</v>
      </c>
      <c r="AD3568" s="3">
        <v>54.691400399999999</v>
      </c>
      <c r="AE3568" s="3">
        <f t="shared" si="1224"/>
        <v>112.19119999999999</v>
      </c>
      <c r="AF3568" s="3">
        <v>27.435199999999998</v>
      </c>
      <c r="AG3568" s="3">
        <v>26.38</v>
      </c>
      <c r="AH3568" s="3">
        <f t="shared" si="1225"/>
        <v>0</v>
      </c>
      <c r="AI3568" s="3">
        <f t="shared" si="1226"/>
        <v>0</v>
      </c>
      <c r="AJ3568" s="3">
        <v>75.900000000000006</v>
      </c>
      <c r="AK3568" s="3">
        <v>42.2</v>
      </c>
      <c r="AL3568" s="3">
        <f t="shared" si="1227"/>
        <v>0</v>
      </c>
      <c r="AM3568" s="2">
        <f t="shared" si="1228"/>
        <v>0</v>
      </c>
      <c r="AN3568" s="3">
        <f t="shared" si="1229"/>
        <v>122</v>
      </c>
      <c r="AO3568" s="3">
        <f t="shared" si="1230"/>
        <v>52.216000000000001</v>
      </c>
      <c r="AP3568" s="3">
        <f t="shared" si="1231"/>
        <v>0</v>
      </c>
      <c r="AQ3568" s="3">
        <f t="shared" si="1232"/>
        <v>170.79999999999998</v>
      </c>
      <c r="AR3568" s="2" cm="1">
        <f t="array" ref="AR3568">MIN(_xlfn._xlws.FILTER(E3568:AQ3568,E3568:AQ3568&lt;&gt;0))</f>
        <v>26.38</v>
      </c>
      <c r="AS3568" s="3">
        <f t="shared" si="1233"/>
        <v>190.80799999999999</v>
      </c>
    </row>
    <row r="3569" spans="1:45" x14ac:dyDescent="0.25">
      <c r="A3569" t="s">
        <v>2087</v>
      </c>
      <c r="B3569" t="s">
        <v>34</v>
      </c>
      <c r="C3569">
        <v>84425</v>
      </c>
      <c r="D3569" s="3">
        <v>233</v>
      </c>
      <c r="E3569" s="3">
        <f t="shared" si="1208"/>
        <v>182.20600000000002</v>
      </c>
      <c r="F3569" s="3">
        <f t="shared" si="1209"/>
        <v>0</v>
      </c>
      <c r="G3569" s="3">
        <f t="shared" si="1210"/>
        <v>0</v>
      </c>
      <c r="H3569" s="3">
        <v>41.82</v>
      </c>
      <c r="I3569" s="3">
        <v>47.41</v>
      </c>
      <c r="J3569" s="3">
        <f t="shared" si="1234"/>
        <v>65.496300000000005</v>
      </c>
      <c r="K3569" s="3">
        <f t="shared" si="1235"/>
        <v>138.63499999999999</v>
      </c>
      <c r="L3569" s="3">
        <f t="shared" si="1211"/>
        <v>0</v>
      </c>
      <c r="M3569" s="3">
        <f t="shared" si="1212"/>
        <v>0</v>
      </c>
      <c r="N3569" s="3">
        <f t="shared" si="1213"/>
        <v>0</v>
      </c>
      <c r="O3569" s="3">
        <f t="shared" si="1214"/>
        <v>0</v>
      </c>
      <c r="P3569" s="3">
        <f t="shared" si="1215"/>
        <v>0</v>
      </c>
      <c r="Q3569" s="3">
        <f t="shared" si="1216"/>
        <v>0</v>
      </c>
      <c r="R3569" s="4">
        <f t="shared" si="1217"/>
        <v>139.79999999999998</v>
      </c>
      <c r="S3569" s="3">
        <v>41.070190000000004</v>
      </c>
      <c r="T3569" s="3">
        <f t="shared" si="1218"/>
        <v>0</v>
      </c>
      <c r="U3569" s="3">
        <f t="shared" si="1219"/>
        <v>139.79999999999998</v>
      </c>
      <c r="V3569" s="3">
        <f t="shared" si="1220"/>
        <v>137.84280000000001</v>
      </c>
      <c r="W3569" s="3">
        <f t="shared" si="1221"/>
        <v>137.84280000000001</v>
      </c>
      <c r="X3569" s="4">
        <v>0</v>
      </c>
      <c r="Y3569" s="3">
        <v>12.58</v>
      </c>
      <c r="Z3569" s="3">
        <v>0</v>
      </c>
      <c r="AA3569" s="4">
        <f t="shared" si="1222"/>
        <v>151.45000000000002</v>
      </c>
      <c r="AB3569" s="3">
        <f t="shared" si="1223"/>
        <v>139.79999999999998</v>
      </c>
      <c r="AC3569" s="3">
        <v>12.156315663999999</v>
      </c>
      <c r="AD3569" s="3">
        <v>14.824775199999999</v>
      </c>
      <c r="AE3569" s="3">
        <f t="shared" si="1224"/>
        <v>107.13339999999999</v>
      </c>
      <c r="AF3569" s="3">
        <v>22.557600000000001</v>
      </c>
      <c r="AG3569" s="3">
        <v>21.69</v>
      </c>
      <c r="AH3569" s="3">
        <f t="shared" si="1225"/>
        <v>0</v>
      </c>
      <c r="AI3569" s="3">
        <f t="shared" si="1226"/>
        <v>0</v>
      </c>
      <c r="AJ3569" s="3">
        <v>62.425000000000004</v>
      </c>
      <c r="AK3569" s="3">
        <v>34.700000000000003</v>
      </c>
      <c r="AL3569" s="3">
        <f t="shared" si="1227"/>
        <v>0</v>
      </c>
      <c r="AM3569" s="2">
        <f t="shared" si="1228"/>
        <v>0</v>
      </c>
      <c r="AN3569" s="3">
        <f t="shared" si="1229"/>
        <v>116.5</v>
      </c>
      <c r="AO3569" s="3">
        <f t="shared" si="1230"/>
        <v>49.862000000000002</v>
      </c>
      <c r="AP3569" s="3">
        <f t="shared" si="1231"/>
        <v>0</v>
      </c>
      <c r="AQ3569" s="3">
        <f t="shared" si="1232"/>
        <v>163.1</v>
      </c>
      <c r="AR3569" s="2" cm="1">
        <f t="array" ref="AR3569">MIN(_xlfn._xlws.FILTER(E3569:AQ3569,E3569:AQ3569&lt;&gt;0))</f>
        <v>12.156315663999999</v>
      </c>
      <c r="AS3569" s="3">
        <f t="shared" si="1233"/>
        <v>182.20600000000002</v>
      </c>
    </row>
    <row r="3570" spans="1:45" x14ac:dyDescent="0.25">
      <c r="A3570" t="s">
        <v>2088</v>
      </c>
      <c r="B3570" t="s">
        <v>34</v>
      </c>
      <c r="C3570">
        <v>84430</v>
      </c>
      <c r="D3570" s="3">
        <v>115</v>
      </c>
      <c r="E3570" s="3">
        <f t="shared" si="1208"/>
        <v>89.93</v>
      </c>
      <c r="F3570" s="3">
        <f t="shared" si="1209"/>
        <v>0</v>
      </c>
      <c r="G3570" s="3">
        <f t="shared" si="1210"/>
        <v>0</v>
      </c>
      <c r="H3570" s="3">
        <v>22.91</v>
      </c>
      <c r="I3570" s="3">
        <v>25.97</v>
      </c>
      <c r="J3570" s="3">
        <f t="shared" si="1234"/>
        <v>32.326500000000003</v>
      </c>
      <c r="K3570" s="3">
        <f t="shared" si="1235"/>
        <v>68.424999999999997</v>
      </c>
      <c r="L3570" s="3">
        <f t="shared" si="1211"/>
        <v>0</v>
      </c>
      <c r="M3570" s="3">
        <f t="shared" si="1212"/>
        <v>0</v>
      </c>
      <c r="N3570" s="3">
        <f t="shared" si="1213"/>
        <v>0</v>
      </c>
      <c r="O3570" s="3">
        <f t="shared" si="1214"/>
        <v>0</v>
      </c>
      <c r="P3570" s="3">
        <f t="shared" si="1215"/>
        <v>0</v>
      </c>
      <c r="Q3570" s="3">
        <f t="shared" si="1216"/>
        <v>0</v>
      </c>
      <c r="R3570" s="4">
        <f t="shared" si="1217"/>
        <v>69</v>
      </c>
      <c r="S3570" s="3">
        <v>22.511130000000001</v>
      </c>
      <c r="T3570" s="3">
        <f t="shared" si="1218"/>
        <v>0</v>
      </c>
      <c r="U3570" s="3">
        <f t="shared" si="1219"/>
        <v>69</v>
      </c>
      <c r="V3570" s="3">
        <f t="shared" si="1220"/>
        <v>68.034000000000006</v>
      </c>
      <c r="W3570" s="3">
        <f t="shared" si="1221"/>
        <v>68.034000000000006</v>
      </c>
      <c r="X3570" s="4" t="s">
        <v>5201</v>
      </c>
      <c r="Y3570" s="3">
        <v>12.36</v>
      </c>
      <c r="Z3570" s="3">
        <v>0</v>
      </c>
      <c r="AA3570" s="4">
        <f t="shared" si="1222"/>
        <v>74.75</v>
      </c>
      <c r="AB3570" s="3">
        <f t="shared" si="1223"/>
        <v>69</v>
      </c>
      <c r="AC3570" s="3">
        <v>11.943725087999997</v>
      </c>
      <c r="AD3570" s="3">
        <v>14.565518399999998</v>
      </c>
      <c r="AE3570" s="3">
        <f t="shared" si="1224"/>
        <v>52.876999999999995</v>
      </c>
      <c r="AF3570" s="3">
        <v>12.365600000000001</v>
      </c>
      <c r="AG3570" s="3">
        <v>11.89</v>
      </c>
      <c r="AH3570" s="3">
        <f t="shared" si="1225"/>
        <v>0</v>
      </c>
      <c r="AI3570" s="3">
        <f t="shared" si="1226"/>
        <v>0</v>
      </c>
      <c r="AJ3570" s="3">
        <v>34.188000000000002</v>
      </c>
      <c r="AK3570" s="3">
        <v>19.02</v>
      </c>
      <c r="AL3570" s="3">
        <f t="shared" si="1227"/>
        <v>0</v>
      </c>
      <c r="AM3570" s="2" t="str">
        <f t="shared" si="1228"/>
        <v>NA</v>
      </c>
      <c r="AN3570" s="3">
        <f t="shared" si="1229"/>
        <v>57.5</v>
      </c>
      <c r="AO3570" s="3">
        <f t="shared" si="1230"/>
        <v>24.61</v>
      </c>
      <c r="AP3570" s="3">
        <f t="shared" si="1231"/>
        <v>0</v>
      </c>
      <c r="AQ3570" s="3">
        <f t="shared" si="1232"/>
        <v>80.5</v>
      </c>
      <c r="AR3570" s="2" cm="1">
        <f t="array" ref="AR3570">MIN(_xlfn._xlws.FILTER(E3570:AQ3570,E3570:AQ3570&lt;&gt;0))</f>
        <v>11.89</v>
      </c>
      <c r="AS3570" s="3">
        <f t="shared" si="1233"/>
        <v>89.93</v>
      </c>
    </row>
    <row r="3571" spans="1:45" x14ac:dyDescent="0.25">
      <c r="A3571" t="s">
        <v>2089</v>
      </c>
      <c r="B3571" t="s">
        <v>34</v>
      </c>
      <c r="C3571">
        <v>84432</v>
      </c>
      <c r="D3571" s="3">
        <v>145</v>
      </c>
      <c r="E3571" s="3">
        <f t="shared" ref="E3571:E3634" si="1236">D3571*78.2%</f>
        <v>113.39</v>
      </c>
      <c r="F3571" s="3">
        <f t="shared" ref="F3571:F3634" si="1237">Z3571</f>
        <v>0</v>
      </c>
      <c r="G3571" s="3">
        <f t="shared" ref="G3571:G3634" si="1238">Z3571</f>
        <v>0</v>
      </c>
      <c r="H3571" s="3">
        <v>31.51</v>
      </c>
      <c r="I3571" s="3">
        <v>35.86</v>
      </c>
      <c r="J3571" s="3">
        <f t="shared" si="1234"/>
        <v>40.759500000000003</v>
      </c>
      <c r="K3571" s="3">
        <f t="shared" si="1235"/>
        <v>86.274999999999991</v>
      </c>
      <c r="L3571" s="3">
        <f t="shared" ref="L3571:L3634" si="1239">Z3571*103%</f>
        <v>0</v>
      </c>
      <c r="M3571" s="3">
        <f t="shared" ref="M3571:M3634" si="1240">Z3571*104%</f>
        <v>0</v>
      </c>
      <c r="N3571" s="3">
        <f t="shared" ref="N3571:N3634" si="1241">Z3571</f>
        <v>0</v>
      </c>
      <c r="O3571" s="3">
        <f t="shared" ref="O3571:O3634" si="1242">Z3571*140%</f>
        <v>0</v>
      </c>
      <c r="P3571" s="3">
        <f t="shared" ref="P3571:P3634" si="1243">Z3571*105%</f>
        <v>0</v>
      </c>
      <c r="Q3571" s="3">
        <f t="shared" ref="Q3571:Q3634" si="1244">Z3571*120%</f>
        <v>0</v>
      </c>
      <c r="R3571" s="4">
        <f t="shared" ref="R3571:R3634" si="1245">D3571*60%</f>
        <v>87</v>
      </c>
      <c r="S3571" s="3">
        <v>31.059440000000002</v>
      </c>
      <c r="T3571" s="3">
        <f t="shared" ref="T3571:T3634" si="1246">Z3571</f>
        <v>0</v>
      </c>
      <c r="U3571" s="3">
        <f t="shared" ref="U3571:U3634" si="1247">D3571*60%</f>
        <v>87</v>
      </c>
      <c r="V3571" s="3">
        <f t="shared" ref="V3571:V3634" si="1248">D3571*59.16%</f>
        <v>85.781999999999996</v>
      </c>
      <c r="W3571" s="3">
        <f t="shared" ref="W3571:W3634" si="1249">V3571</f>
        <v>85.781999999999996</v>
      </c>
      <c r="X3571" s="4" t="s">
        <v>5201</v>
      </c>
      <c r="Y3571" s="3">
        <v>28.33</v>
      </c>
      <c r="Z3571" s="3">
        <v>0</v>
      </c>
      <c r="AA3571" s="4">
        <f t="shared" ref="AA3571:AA3634" si="1250">D3571*65%</f>
        <v>94.25</v>
      </c>
      <c r="AB3571" s="3">
        <f t="shared" ref="AB3571:AB3634" si="1251">D3571*60%</f>
        <v>87</v>
      </c>
      <c r="AC3571" s="3">
        <v>27.375868264000001</v>
      </c>
      <c r="AD3571" s="3">
        <v>33.385205200000001</v>
      </c>
      <c r="AE3571" s="3">
        <f t="shared" ref="AE3571:AE3634" si="1252">D3571*45.98%</f>
        <v>66.670999999999992</v>
      </c>
      <c r="AF3571" s="3">
        <v>17.066400000000002</v>
      </c>
      <c r="AG3571" s="3">
        <v>16.41</v>
      </c>
      <c r="AH3571" s="3">
        <f t="shared" ref="AH3571:AH3634" si="1253">Z3571</f>
        <v>0</v>
      </c>
      <c r="AI3571" s="3">
        <f t="shared" ref="AI3571:AI3634" si="1254">Z3571</f>
        <v>0</v>
      </c>
      <c r="AJ3571" s="3">
        <v>47.190000000000005</v>
      </c>
      <c r="AK3571" s="3">
        <v>26.26</v>
      </c>
      <c r="AL3571" s="3">
        <f t="shared" ref="AL3571:AL3634" si="1255">Z3571</f>
        <v>0</v>
      </c>
      <c r="AM3571" s="2" t="str">
        <f t="shared" ref="AM3571:AM3634" si="1256">X3571</f>
        <v>NA</v>
      </c>
      <c r="AN3571" s="3">
        <f t="shared" ref="AN3571:AN3634" si="1257">D3571*50%</f>
        <v>72.5</v>
      </c>
      <c r="AO3571" s="3">
        <f t="shared" ref="AO3571:AO3634" si="1258">D3571*21.4%</f>
        <v>31.03</v>
      </c>
      <c r="AP3571" s="3">
        <f t="shared" ref="AP3571:AP3634" si="1259">Z3571*101%</f>
        <v>0</v>
      </c>
      <c r="AQ3571" s="3">
        <f t="shared" ref="AQ3571:AQ3634" si="1260">D3571*70%</f>
        <v>101.5</v>
      </c>
      <c r="AR3571" s="2" cm="1">
        <f t="array" ref="AR3571">MIN(_xlfn._xlws.FILTER(E3571:AQ3571,E3571:AQ3571&lt;&gt;0))</f>
        <v>16.41</v>
      </c>
      <c r="AS3571" s="3">
        <f t="shared" si="1233"/>
        <v>113.39</v>
      </c>
    </row>
    <row r="3572" spans="1:45" x14ac:dyDescent="0.25">
      <c r="A3572" t="s">
        <v>2090</v>
      </c>
      <c r="B3572" t="s">
        <v>34</v>
      </c>
      <c r="C3572">
        <v>84436</v>
      </c>
      <c r="D3572" s="3">
        <v>54</v>
      </c>
      <c r="E3572" s="3">
        <f t="shared" si="1236"/>
        <v>42.228000000000002</v>
      </c>
      <c r="F3572" s="3">
        <f t="shared" si="1237"/>
        <v>0</v>
      </c>
      <c r="G3572" s="3">
        <f t="shared" si="1238"/>
        <v>0</v>
      </c>
      <c r="H3572" s="3">
        <v>13.75</v>
      </c>
      <c r="I3572" s="3">
        <v>15.33</v>
      </c>
      <c r="J3572" s="3">
        <f t="shared" si="1234"/>
        <v>15.179400000000001</v>
      </c>
      <c r="K3572" s="3">
        <f t="shared" si="1235"/>
        <v>32.129999999999995</v>
      </c>
      <c r="L3572" s="3">
        <f t="shared" si="1239"/>
        <v>0</v>
      </c>
      <c r="M3572" s="3">
        <f t="shared" si="1240"/>
        <v>0</v>
      </c>
      <c r="N3572" s="3">
        <f t="shared" si="1241"/>
        <v>0</v>
      </c>
      <c r="O3572" s="3">
        <f t="shared" si="1242"/>
        <v>0</v>
      </c>
      <c r="P3572" s="3">
        <f t="shared" si="1243"/>
        <v>0</v>
      </c>
      <c r="Q3572" s="3">
        <f t="shared" si="1244"/>
        <v>0</v>
      </c>
      <c r="R3572" s="4">
        <f t="shared" si="1245"/>
        <v>32.4</v>
      </c>
      <c r="S3572" s="3">
        <v>13.28383</v>
      </c>
      <c r="T3572" s="3">
        <f t="shared" si="1246"/>
        <v>0</v>
      </c>
      <c r="U3572" s="3">
        <f t="shared" si="1247"/>
        <v>32.4</v>
      </c>
      <c r="V3572" s="3">
        <f t="shared" si="1248"/>
        <v>31.946400000000001</v>
      </c>
      <c r="W3572" s="3">
        <f t="shared" si="1249"/>
        <v>31.946400000000001</v>
      </c>
      <c r="X3572" s="4" t="s">
        <v>5201</v>
      </c>
      <c r="Y3572" s="3">
        <v>12.34</v>
      </c>
      <c r="Z3572" s="3">
        <v>0</v>
      </c>
      <c r="AA3572" s="4">
        <f t="shared" si="1250"/>
        <v>35.1</v>
      </c>
      <c r="AB3572" s="3">
        <f t="shared" si="1251"/>
        <v>32.4</v>
      </c>
      <c r="AC3572" s="3">
        <v>11.924398672000001</v>
      </c>
      <c r="AD3572" s="3">
        <v>14.541949600000001</v>
      </c>
      <c r="AE3572" s="3">
        <f t="shared" si="1252"/>
        <v>24.8292</v>
      </c>
      <c r="AF3572" s="3">
        <v>7.3007999999999997</v>
      </c>
      <c r="AG3572" s="3">
        <v>7.02</v>
      </c>
      <c r="AH3572" s="3">
        <f t="shared" si="1253"/>
        <v>0</v>
      </c>
      <c r="AI3572" s="3">
        <f t="shared" si="1254"/>
        <v>0</v>
      </c>
      <c r="AJ3572" s="3">
        <v>20.218</v>
      </c>
      <c r="AK3572" s="3">
        <v>11.22</v>
      </c>
      <c r="AL3572" s="3">
        <f t="shared" si="1255"/>
        <v>0</v>
      </c>
      <c r="AM3572" s="2" t="str">
        <f t="shared" si="1256"/>
        <v>NA</v>
      </c>
      <c r="AN3572" s="3">
        <f t="shared" si="1257"/>
        <v>27</v>
      </c>
      <c r="AO3572" s="3">
        <f t="shared" si="1258"/>
        <v>11.555999999999999</v>
      </c>
      <c r="AP3572" s="3">
        <f t="shared" si="1259"/>
        <v>0</v>
      </c>
      <c r="AQ3572" s="3">
        <f t="shared" si="1260"/>
        <v>37.799999999999997</v>
      </c>
      <c r="AR3572" s="2" cm="1">
        <f t="array" ref="AR3572">MIN(_xlfn._xlws.FILTER(E3572:AQ3572,E3572:AQ3572&lt;&gt;0))</f>
        <v>7.02</v>
      </c>
      <c r="AS3572" s="3">
        <f t="shared" si="1233"/>
        <v>42.228000000000002</v>
      </c>
    </row>
    <row r="3573" spans="1:45" x14ac:dyDescent="0.25">
      <c r="A3573" t="s">
        <v>2091</v>
      </c>
      <c r="B3573" t="s">
        <v>34</v>
      </c>
      <c r="C3573">
        <v>84439</v>
      </c>
      <c r="D3573" s="3">
        <v>64</v>
      </c>
      <c r="E3573" s="3">
        <f t="shared" si="1236"/>
        <v>50.048000000000002</v>
      </c>
      <c r="F3573" s="3">
        <f t="shared" si="1237"/>
        <v>0</v>
      </c>
      <c r="G3573" s="3">
        <f t="shared" si="1238"/>
        <v>0</v>
      </c>
      <c r="H3573" s="3">
        <v>17.760000000000002</v>
      </c>
      <c r="I3573" s="3">
        <v>20.14</v>
      </c>
      <c r="J3573" s="3">
        <f t="shared" si="1234"/>
        <v>17.990400000000001</v>
      </c>
      <c r="K3573" s="3">
        <f t="shared" si="1235"/>
        <v>38.08</v>
      </c>
      <c r="L3573" s="3">
        <f t="shared" si="1239"/>
        <v>0</v>
      </c>
      <c r="M3573" s="3">
        <f t="shared" si="1240"/>
        <v>0</v>
      </c>
      <c r="N3573" s="3">
        <f t="shared" si="1241"/>
        <v>0</v>
      </c>
      <c r="O3573" s="3">
        <f t="shared" si="1242"/>
        <v>0</v>
      </c>
      <c r="P3573" s="3">
        <f t="shared" si="1243"/>
        <v>0</v>
      </c>
      <c r="Q3573" s="3">
        <f t="shared" si="1244"/>
        <v>0</v>
      </c>
      <c r="R3573" s="4">
        <f t="shared" si="1245"/>
        <v>38.4</v>
      </c>
      <c r="S3573" s="3">
        <v>17.44482</v>
      </c>
      <c r="T3573" s="3">
        <f t="shared" si="1246"/>
        <v>0</v>
      </c>
      <c r="U3573" s="3">
        <f t="shared" si="1247"/>
        <v>38.4</v>
      </c>
      <c r="V3573" s="3">
        <f t="shared" si="1248"/>
        <v>37.862400000000001</v>
      </c>
      <c r="W3573" s="3">
        <f t="shared" si="1249"/>
        <v>37.862400000000001</v>
      </c>
      <c r="X3573" s="4">
        <v>0</v>
      </c>
      <c r="Y3573" s="3">
        <v>16.22</v>
      </c>
      <c r="Z3573" s="3">
        <v>0</v>
      </c>
      <c r="AA3573" s="4">
        <f t="shared" si="1250"/>
        <v>41.6</v>
      </c>
      <c r="AB3573" s="3">
        <f t="shared" si="1251"/>
        <v>38.4</v>
      </c>
      <c r="AC3573" s="3">
        <v>15.673723375999998</v>
      </c>
      <c r="AD3573" s="3">
        <v>19.114296799999998</v>
      </c>
      <c r="AE3573" s="3">
        <f t="shared" si="1252"/>
        <v>29.427199999999999</v>
      </c>
      <c r="AF3573" s="3">
        <v>9.578400000000002</v>
      </c>
      <c r="AG3573" s="3">
        <v>9.2100000000000009</v>
      </c>
      <c r="AH3573" s="3">
        <f t="shared" si="1253"/>
        <v>0</v>
      </c>
      <c r="AI3573" s="3">
        <f t="shared" si="1254"/>
        <v>0</v>
      </c>
      <c r="AJ3573" s="3">
        <v>26.521000000000001</v>
      </c>
      <c r="AK3573" s="3">
        <v>14.74</v>
      </c>
      <c r="AL3573" s="3">
        <f t="shared" si="1255"/>
        <v>0</v>
      </c>
      <c r="AM3573" s="2">
        <f t="shared" si="1256"/>
        <v>0</v>
      </c>
      <c r="AN3573" s="3">
        <f t="shared" si="1257"/>
        <v>32</v>
      </c>
      <c r="AO3573" s="3">
        <f t="shared" si="1258"/>
        <v>13.696</v>
      </c>
      <c r="AP3573" s="3">
        <f t="shared" si="1259"/>
        <v>0</v>
      </c>
      <c r="AQ3573" s="3">
        <f t="shared" si="1260"/>
        <v>44.8</v>
      </c>
      <c r="AR3573" s="2" cm="1">
        <f t="array" ref="AR3573">MIN(_xlfn._xlws.FILTER(E3573:AQ3573,E3573:AQ3573&lt;&gt;0))</f>
        <v>9.2100000000000009</v>
      </c>
      <c r="AS3573" s="3">
        <f t="shared" si="1233"/>
        <v>50.048000000000002</v>
      </c>
    </row>
    <row r="3574" spans="1:45" x14ac:dyDescent="0.25">
      <c r="A3574" t="s">
        <v>2092</v>
      </c>
      <c r="B3574" t="s">
        <v>34</v>
      </c>
      <c r="C3574">
        <v>84442</v>
      </c>
      <c r="D3574" s="3">
        <v>140</v>
      </c>
      <c r="E3574" s="3">
        <f t="shared" si="1236"/>
        <v>109.48</v>
      </c>
      <c r="F3574" s="3">
        <f t="shared" si="1237"/>
        <v>0</v>
      </c>
      <c r="G3574" s="3">
        <f t="shared" si="1238"/>
        <v>0</v>
      </c>
      <c r="H3574" s="3">
        <v>29.21</v>
      </c>
      <c r="I3574" s="3">
        <v>33.020000000000003</v>
      </c>
      <c r="J3574" s="3">
        <f t="shared" si="1234"/>
        <v>39.353999999999999</v>
      </c>
      <c r="K3574" s="3">
        <f t="shared" si="1235"/>
        <v>83.3</v>
      </c>
      <c r="L3574" s="3">
        <f t="shared" si="1239"/>
        <v>0</v>
      </c>
      <c r="M3574" s="3">
        <f t="shared" si="1240"/>
        <v>0</v>
      </c>
      <c r="N3574" s="3">
        <f t="shared" si="1241"/>
        <v>0</v>
      </c>
      <c r="O3574" s="3">
        <f t="shared" si="1242"/>
        <v>0</v>
      </c>
      <c r="P3574" s="3">
        <f t="shared" si="1243"/>
        <v>0</v>
      </c>
      <c r="Q3574" s="3">
        <f t="shared" si="1244"/>
        <v>0</v>
      </c>
      <c r="R3574" s="4">
        <f t="shared" si="1245"/>
        <v>84</v>
      </c>
      <c r="S3574" s="3">
        <v>28.60463</v>
      </c>
      <c r="T3574" s="3">
        <f t="shared" si="1246"/>
        <v>0</v>
      </c>
      <c r="U3574" s="3">
        <f t="shared" si="1247"/>
        <v>84</v>
      </c>
      <c r="V3574" s="3">
        <f t="shared" si="1248"/>
        <v>82.823999999999998</v>
      </c>
      <c r="W3574" s="3">
        <f t="shared" si="1249"/>
        <v>82.823999999999998</v>
      </c>
      <c r="X3574" s="4" t="s">
        <v>5201</v>
      </c>
      <c r="Y3574" s="3">
        <v>26.58</v>
      </c>
      <c r="Z3574" s="3">
        <v>0</v>
      </c>
      <c r="AA3574" s="4">
        <f t="shared" si="1250"/>
        <v>91</v>
      </c>
      <c r="AB3574" s="3">
        <f t="shared" si="1251"/>
        <v>84</v>
      </c>
      <c r="AC3574" s="3">
        <v>25.684806864000002</v>
      </c>
      <c r="AD3574" s="3">
        <v>31.322935200000003</v>
      </c>
      <c r="AE3574" s="3">
        <f t="shared" si="1252"/>
        <v>64.372</v>
      </c>
      <c r="AF3574" s="3">
        <v>15.714399999999999</v>
      </c>
      <c r="AG3574" s="3">
        <v>15.11</v>
      </c>
      <c r="AH3574" s="3">
        <f t="shared" si="1253"/>
        <v>0</v>
      </c>
      <c r="AI3574" s="3">
        <f t="shared" si="1254"/>
        <v>0</v>
      </c>
      <c r="AJ3574" s="3">
        <v>43.472000000000008</v>
      </c>
      <c r="AK3574" s="3">
        <v>24.17</v>
      </c>
      <c r="AL3574" s="3">
        <f t="shared" si="1255"/>
        <v>0</v>
      </c>
      <c r="AM3574" s="2" t="str">
        <f t="shared" si="1256"/>
        <v>NA</v>
      </c>
      <c r="AN3574" s="3">
        <f t="shared" si="1257"/>
        <v>70</v>
      </c>
      <c r="AO3574" s="3">
        <f t="shared" si="1258"/>
        <v>29.96</v>
      </c>
      <c r="AP3574" s="3">
        <f t="shared" si="1259"/>
        <v>0</v>
      </c>
      <c r="AQ3574" s="3">
        <f t="shared" si="1260"/>
        <v>98</v>
      </c>
      <c r="AR3574" s="2" cm="1">
        <f t="array" ref="AR3574">MIN(_xlfn._xlws.FILTER(E3574:AQ3574,E3574:AQ3574&lt;&gt;0))</f>
        <v>15.11</v>
      </c>
      <c r="AS3574" s="3">
        <f t="shared" si="1233"/>
        <v>109.48</v>
      </c>
    </row>
    <row r="3575" spans="1:45" x14ac:dyDescent="0.25">
      <c r="A3575" t="s">
        <v>2093</v>
      </c>
      <c r="B3575" t="s">
        <v>34</v>
      </c>
      <c r="C3575">
        <v>84443</v>
      </c>
      <c r="D3575" s="3">
        <v>130</v>
      </c>
      <c r="E3575" s="3">
        <f t="shared" si="1236"/>
        <v>101.66</v>
      </c>
      <c r="F3575" s="3">
        <f t="shared" si="1237"/>
        <v>0</v>
      </c>
      <c r="G3575" s="3">
        <f t="shared" si="1238"/>
        <v>0</v>
      </c>
      <c r="H3575" s="3">
        <v>33.22</v>
      </c>
      <c r="I3575" s="3">
        <v>37.520000000000003</v>
      </c>
      <c r="J3575" s="3">
        <f t="shared" si="1234"/>
        <v>36.542999999999999</v>
      </c>
      <c r="K3575" s="3">
        <f t="shared" si="1235"/>
        <v>77.349999999999994</v>
      </c>
      <c r="L3575" s="3">
        <f t="shared" si="1239"/>
        <v>0</v>
      </c>
      <c r="M3575" s="3">
        <f t="shared" si="1240"/>
        <v>0</v>
      </c>
      <c r="N3575" s="3">
        <f t="shared" si="1241"/>
        <v>0</v>
      </c>
      <c r="O3575" s="3">
        <f t="shared" si="1242"/>
        <v>0</v>
      </c>
      <c r="P3575" s="3">
        <f t="shared" si="1243"/>
        <v>0</v>
      </c>
      <c r="Q3575" s="3">
        <f t="shared" si="1244"/>
        <v>0</v>
      </c>
      <c r="R3575" s="4">
        <f t="shared" si="1245"/>
        <v>78</v>
      </c>
      <c r="S3575" s="3">
        <v>36.125750000000004</v>
      </c>
      <c r="T3575" s="3">
        <f t="shared" si="1246"/>
        <v>0</v>
      </c>
      <c r="U3575" s="3">
        <f t="shared" si="1247"/>
        <v>78</v>
      </c>
      <c r="V3575" s="3">
        <f t="shared" si="1248"/>
        <v>76.908000000000001</v>
      </c>
      <c r="W3575" s="3">
        <f t="shared" si="1249"/>
        <v>76.908000000000001</v>
      </c>
      <c r="X3575" s="4">
        <v>0</v>
      </c>
      <c r="Y3575" s="3">
        <v>30.2</v>
      </c>
      <c r="Z3575" s="3">
        <v>0</v>
      </c>
      <c r="AA3575" s="4">
        <f t="shared" si="1250"/>
        <v>84.5</v>
      </c>
      <c r="AB3575" s="3">
        <f t="shared" si="1251"/>
        <v>78</v>
      </c>
      <c r="AC3575" s="3">
        <v>29.182888159999997</v>
      </c>
      <c r="AD3575" s="3">
        <v>35.588887999999997</v>
      </c>
      <c r="AE3575" s="3">
        <f t="shared" si="1252"/>
        <v>59.774000000000001</v>
      </c>
      <c r="AF3575" s="3">
        <v>17.856800000000003</v>
      </c>
      <c r="AG3575" s="3">
        <v>17.170000000000002</v>
      </c>
      <c r="AH3575" s="3">
        <f t="shared" si="1253"/>
        <v>0</v>
      </c>
      <c r="AI3575" s="3">
        <f t="shared" si="1254"/>
        <v>0</v>
      </c>
      <c r="AJ3575" s="3">
        <v>49.379000000000005</v>
      </c>
      <c r="AK3575" s="3">
        <v>27.47</v>
      </c>
      <c r="AL3575" s="3">
        <f t="shared" si="1255"/>
        <v>0</v>
      </c>
      <c r="AM3575" s="2">
        <f t="shared" si="1256"/>
        <v>0</v>
      </c>
      <c r="AN3575" s="3">
        <f t="shared" si="1257"/>
        <v>65</v>
      </c>
      <c r="AO3575" s="3">
        <f t="shared" si="1258"/>
        <v>27.82</v>
      </c>
      <c r="AP3575" s="3">
        <f t="shared" si="1259"/>
        <v>0</v>
      </c>
      <c r="AQ3575" s="3">
        <f t="shared" si="1260"/>
        <v>91</v>
      </c>
      <c r="AR3575" s="2" cm="1">
        <f t="array" ref="AR3575">MIN(_xlfn._xlws.FILTER(E3575:AQ3575,E3575:AQ3575&lt;&gt;0))</f>
        <v>17.170000000000002</v>
      </c>
      <c r="AS3575" s="3">
        <f t="shared" si="1233"/>
        <v>101.66</v>
      </c>
    </row>
    <row r="3576" spans="1:45" x14ac:dyDescent="0.25">
      <c r="A3576" t="s">
        <v>2094</v>
      </c>
      <c r="B3576" t="s">
        <v>34</v>
      </c>
      <c r="C3576">
        <v>84445</v>
      </c>
      <c r="D3576" s="3">
        <v>478</v>
      </c>
      <c r="E3576" s="3">
        <f t="shared" si="1236"/>
        <v>373.79599999999999</v>
      </c>
      <c r="F3576" s="3">
        <f t="shared" si="1237"/>
        <v>0</v>
      </c>
      <c r="G3576" s="3">
        <f t="shared" si="1238"/>
        <v>0</v>
      </c>
      <c r="H3576" s="3">
        <v>99.67</v>
      </c>
      <c r="I3576" s="3">
        <v>113.52</v>
      </c>
      <c r="J3576" s="3">
        <f t="shared" si="1234"/>
        <v>134.36580000000001</v>
      </c>
      <c r="K3576" s="3">
        <f t="shared" si="1235"/>
        <v>284.40999999999997</v>
      </c>
      <c r="L3576" s="3">
        <f t="shared" si="1239"/>
        <v>0</v>
      </c>
      <c r="M3576" s="3">
        <f t="shared" si="1240"/>
        <v>0</v>
      </c>
      <c r="N3576" s="3">
        <f t="shared" si="1241"/>
        <v>0</v>
      </c>
      <c r="O3576" s="3">
        <f t="shared" si="1242"/>
        <v>0</v>
      </c>
      <c r="P3576" s="3">
        <f t="shared" si="1243"/>
        <v>0</v>
      </c>
      <c r="Q3576" s="3">
        <f t="shared" si="1244"/>
        <v>0</v>
      </c>
      <c r="R3576" s="4">
        <f t="shared" si="1245"/>
        <v>286.8</v>
      </c>
      <c r="S3576" s="3">
        <v>98.38391</v>
      </c>
      <c r="T3576" s="3">
        <f t="shared" si="1246"/>
        <v>0</v>
      </c>
      <c r="U3576" s="3">
        <f t="shared" si="1247"/>
        <v>286.8</v>
      </c>
      <c r="V3576" s="3">
        <f t="shared" si="1248"/>
        <v>282.78480000000002</v>
      </c>
      <c r="W3576" s="3">
        <f t="shared" si="1249"/>
        <v>282.78480000000002</v>
      </c>
      <c r="X3576" s="4" t="s">
        <v>5201</v>
      </c>
      <c r="Y3576" s="3">
        <v>91.4</v>
      </c>
      <c r="Z3576" s="3">
        <v>0</v>
      </c>
      <c r="AA3576" s="4">
        <f t="shared" si="1250"/>
        <v>310.7</v>
      </c>
      <c r="AB3576" s="3">
        <f t="shared" si="1251"/>
        <v>286.8</v>
      </c>
      <c r="AC3576" s="3">
        <v>88.321721120000007</v>
      </c>
      <c r="AD3576" s="3">
        <v>107.70941600000002</v>
      </c>
      <c r="AE3576" s="3">
        <f t="shared" si="1252"/>
        <v>219.78440000000001</v>
      </c>
      <c r="AF3576" s="3">
        <v>54.0488</v>
      </c>
      <c r="AG3576" s="3">
        <v>51.97</v>
      </c>
      <c r="AH3576" s="3">
        <f t="shared" si="1253"/>
        <v>0</v>
      </c>
      <c r="AI3576" s="3">
        <f t="shared" si="1254"/>
        <v>0</v>
      </c>
      <c r="AJ3576" s="3">
        <v>149.46800000000002</v>
      </c>
      <c r="AK3576" s="3">
        <v>83.12</v>
      </c>
      <c r="AL3576" s="3">
        <f t="shared" si="1255"/>
        <v>0</v>
      </c>
      <c r="AM3576" s="2" t="str">
        <f t="shared" si="1256"/>
        <v>NA</v>
      </c>
      <c r="AN3576" s="3">
        <f t="shared" si="1257"/>
        <v>239</v>
      </c>
      <c r="AO3576" s="3">
        <f t="shared" si="1258"/>
        <v>102.292</v>
      </c>
      <c r="AP3576" s="3">
        <f t="shared" si="1259"/>
        <v>0</v>
      </c>
      <c r="AQ3576" s="3">
        <f t="shared" si="1260"/>
        <v>334.59999999999997</v>
      </c>
      <c r="AR3576" s="2" cm="1">
        <f t="array" ref="AR3576">MIN(_xlfn._xlws.FILTER(E3576:AQ3576,E3576:AQ3576&lt;&gt;0))</f>
        <v>51.97</v>
      </c>
      <c r="AS3576" s="3">
        <f t="shared" si="1233"/>
        <v>373.79599999999999</v>
      </c>
    </row>
    <row r="3577" spans="1:45" x14ac:dyDescent="0.25">
      <c r="A3577" t="s">
        <v>2095</v>
      </c>
      <c r="B3577" t="s">
        <v>34</v>
      </c>
      <c r="C3577">
        <v>84446</v>
      </c>
      <c r="D3577" s="3">
        <v>166</v>
      </c>
      <c r="E3577" s="3">
        <f t="shared" si="1236"/>
        <v>129.81200000000001</v>
      </c>
      <c r="F3577" s="3">
        <f t="shared" si="1237"/>
        <v>0</v>
      </c>
      <c r="G3577" s="3">
        <f t="shared" si="1238"/>
        <v>0</v>
      </c>
      <c r="H3577" s="3">
        <v>28.07</v>
      </c>
      <c r="I3577" s="3">
        <v>31.65</v>
      </c>
      <c r="J3577" s="3">
        <f t="shared" si="1234"/>
        <v>46.662600000000005</v>
      </c>
      <c r="K3577" s="3">
        <f t="shared" si="1235"/>
        <v>98.77</v>
      </c>
      <c r="L3577" s="3">
        <f t="shared" si="1239"/>
        <v>0</v>
      </c>
      <c r="M3577" s="3">
        <f t="shared" si="1240"/>
        <v>0</v>
      </c>
      <c r="N3577" s="3">
        <f t="shared" si="1241"/>
        <v>0</v>
      </c>
      <c r="O3577" s="3">
        <f t="shared" si="1242"/>
        <v>0</v>
      </c>
      <c r="P3577" s="3">
        <f t="shared" si="1243"/>
        <v>0</v>
      </c>
      <c r="Q3577" s="3">
        <f t="shared" si="1244"/>
        <v>0</v>
      </c>
      <c r="R3577" s="4">
        <f t="shared" si="1245"/>
        <v>99.6</v>
      </c>
      <c r="S3577" s="3">
        <v>27.420750000000002</v>
      </c>
      <c r="T3577" s="3">
        <f t="shared" si="1246"/>
        <v>0</v>
      </c>
      <c r="U3577" s="3">
        <f t="shared" si="1247"/>
        <v>99.6</v>
      </c>
      <c r="V3577" s="3">
        <f t="shared" si="1248"/>
        <v>98.205600000000004</v>
      </c>
      <c r="W3577" s="3">
        <f t="shared" si="1249"/>
        <v>98.205600000000004</v>
      </c>
      <c r="X3577" s="4" t="s">
        <v>5201</v>
      </c>
      <c r="Y3577" s="3">
        <v>10.36</v>
      </c>
      <c r="Z3577" s="3">
        <v>0</v>
      </c>
      <c r="AA3577" s="4">
        <f t="shared" si="1250"/>
        <v>107.9</v>
      </c>
      <c r="AB3577" s="3">
        <f t="shared" si="1251"/>
        <v>99.6</v>
      </c>
      <c r="AC3577" s="3">
        <v>10.011083487999999</v>
      </c>
      <c r="AD3577" s="3">
        <v>12.2086384</v>
      </c>
      <c r="AE3577" s="3">
        <f t="shared" si="1252"/>
        <v>76.326799999999992</v>
      </c>
      <c r="AF3577" s="3">
        <v>15.059200000000001</v>
      </c>
      <c r="AG3577" s="3">
        <v>14.48</v>
      </c>
      <c r="AH3577" s="3">
        <f t="shared" si="1253"/>
        <v>0</v>
      </c>
      <c r="AI3577" s="3">
        <f t="shared" si="1254"/>
        <v>0</v>
      </c>
      <c r="AJ3577" s="3">
        <v>41.668000000000006</v>
      </c>
      <c r="AK3577" s="3">
        <v>23.17</v>
      </c>
      <c r="AL3577" s="3">
        <f t="shared" si="1255"/>
        <v>0</v>
      </c>
      <c r="AM3577" s="2" t="str">
        <f t="shared" si="1256"/>
        <v>NA</v>
      </c>
      <c r="AN3577" s="3">
        <f t="shared" si="1257"/>
        <v>83</v>
      </c>
      <c r="AO3577" s="3">
        <f t="shared" si="1258"/>
        <v>35.524000000000001</v>
      </c>
      <c r="AP3577" s="3">
        <f t="shared" si="1259"/>
        <v>0</v>
      </c>
      <c r="AQ3577" s="3">
        <f t="shared" si="1260"/>
        <v>116.19999999999999</v>
      </c>
      <c r="AR3577" s="2" cm="1">
        <f t="array" ref="AR3577">MIN(_xlfn._xlws.FILTER(E3577:AQ3577,E3577:AQ3577&lt;&gt;0))</f>
        <v>10.011083487999999</v>
      </c>
      <c r="AS3577" s="3">
        <f t="shared" si="1233"/>
        <v>129.81200000000001</v>
      </c>
    </row>
    <row r="3578" spans="1:45" x14ac:dyDescent="0.25">
      <c r="A3578" t="s">
        <v>2096</v>
      </c>
      <c r="B3578" t="s">
        <v>34</v>
      </c>
      <c r="C3578">
        <v>84449</v>
      </c>
      <c r="D3578" s="3">
        <v>76</v>
      </c>
      <c r="E3578" s="3">
        <f t="shared" si="1236"/>
        <v>59.432000000000002</v>
      </c>
      <c r="F3578" s="3">
        <f t="shared" si="1237"/>
        <v>0</v>
      </c>
      <c r="G3578" s="3">
        <f t="shared" si="1238"/>
        <v>0</v>
      </c>
      <c r="H3578" s="3">
        <v>35.520000000000003</v>
      </c>
      <c r="I3578" s="3">
        <v>40.18</v>
      </c>
      <c r="J3578" s="3">
        <f t="shared" si="1234"/>
        <v>21.363600000000002</v>
      </c>
      <c r="K3578" s="3">
        <f t="shared" si="1235"/>
        <v>45.22</v>
      </c>
      <c r="L3578" s="3">
        <f t="shared" si="1239"/>
        <v>0</v>
      </c>
      <c r="M3578" s="3">
        <f t="shared" si="1240"/>
        <v>0</v>
      </c>
      <c r="N3578" s="3">
        <f t="shared" si="1241"/>
        <v>0</v>
      </c>
      <c r="O3578" s="3">
        <f t="shared" si="1242"/>
        <v>0</v>
      </c>
      <c r="P3578" s="3">
        <f t="shared" si="1243"/>
        <v>0</v>
      </c>
      <c r="Q3578" s="3">
        <f t="shared" si="1244"/>
        <v>0</v>
      </c>
      <c r="R3578" s="4">
        <f t="shared" si="1245"/>
        <v>45.6</v>
      </c>
      <c r="S3578" s="3">
        <v>34.82</v>
      </c>
      <c r="T3578" s="3">
        <f t="shared" si="1246"/>
        <v>0</v>
      </c>
      <c r="U3578" s="3">
        <f t="shared" si="1247"/>
        <v>45.6</v>
      </c>
      <c r="V3578" s="3">
        <f t="shared" si="1248"/>
        <v>44.961600000000004</v>
      </c>
      <c r="W3578" s="3">
        <f t="shared" si="1249"/>
        <v>44.961600000000004</v>
      </c>
      <c r="X3578" s="4" t="s">
        <v>5201</v>
      </c>
      <c r="Y3578" s="3">
        <v>23.82</v>
      </c>
      <c r="Z3578" s="3">
        <v>0</v>
      </c>
      <c r="AA3578" s="4">
        <f t="shared" si="1250"/>
        <v>49.4</v>
      </c>
      <c r="AB3578" s="3">
        <f t="shared" si="1251"/>
        <v>45.6</v>
      </c>
      <c r="AC3578" s="3">
        <v>23.017761455999999</v>
      </c>
      <c r="AD3578" s="3">
        <v>28.0704408</v>
      </c>
      <c r="AE3578" s="3">
        <f t="shared" si="1252"/>
        <v>34.944800000000001</v>
      </c>
      <c r="AF3578" s="3">
        <v>18.688800000000001</v>
      </c>
      <c r="AG3578" s="3">
        <v>17.97</v>
      </c>
      <c r="AH3578" s="3">
        <f t="shared" si="1253"/>
        <v>0</v>
      </c>
      <c r="AI3578" s="3">
        <f t="shared" si="1254"/>
        <v>0</v>
      </c>
      <c r="AJ3578" s="3">
        <v>51.689000000000007</v>
      </c>
      <c r="AK3578" s="3">
        <v>29.42</v>
      </c>
      <c r="AL3578" s="3">
        <f t="shared" si="1255"/>
        <v>0</v>
      </c>
      <c r="AM3578" s="2" t="str">
        <f t="shared" si="1256"/>
        <v>NA</v>
      </c>
      <c r="AN3578" s="3">
        <f t="shared" si="1257"/>
        <v>38</v>
      </c>
      <c r="AO3578" s="3">
        <f t="shared" si="1258"/>
        <v>16.263999999999999</v>
      </c>
      <c r="AP3578" s="3">
        <f t="shared" si="1259"/>
        <v>0</v>
      </c>
      <c r="AQ3578" s="3">
        <f t="shared" si="1260"/>
        <v>53.199999999999996</v>
      </c>
      <c r="AR3578" s="2" cm="1">
        <f t="array" ref="AR3578">MIN(_xlfn._xlws.FILTER(E3578:AQ3578,E3578:AQ3578&lt;&gt;0))</f>
        <v>16.263999999999999</v>
      </c>
      <c r="AS3578" s="3">
        <f t="shared" si="1233"/>
        <v>59.432000000000002</v>
      </c>
    </row>
    <row r="3579" spans="1:45" x14ac:dyDescent="0.25">
      <c r="A3579" t="s">
        <v>2097</v>
      </c>
      <c r="B3579" t="s">
        <v>34</v>
      </c>
      <c r="C3579">
        <v>84450</v>
      </c>
      <c r="D3579" s="3">
        <v>50</v>
      </c>
      <c r="E3579" s="3">
        <f t="shared" si="1236"/>
        <v>39.1</v>
      </c>
      <c r="F3579" s="3">
        <f t="shared" si="1237"/>
        <v>0</v>
      </c>
      <c r="G3579" s="3">
        <f t="shared" si="1238"/>
        <v>0</v>
      </c>
      <c r="H3579" s="3">
        <v>10.31</v>
      </c>
      <c r="I3579" s="3">
        <v>11.55</v>
      </c>
      <c r="J3579" s="3">
        <f t="shared" si="1234"/>
        <v>14.055000000000001</v>
      </c>
      <c r="K3579" s="3">
        <f t="shared" si="1235"/>
        <v>29.75</v>
      </c>
      <c r="L3579" s="3">
        <f t="shared" si="1239"/>
        <v>0</v>
      </c>
      <c r="M3579" s="3">
        <f t="shared" si="1240"/>
        <v>0</v>
      </c>
      <c r="N3579" s="3">
        <f t="shared" si="1241"/>
        <v>0</v>
      </c>
      <c r="O3579" s="3">
        <f t="shared" si="1242"/>
        <v>0</v>
      </c>
      <c r="P3579" s="3">
        <f t="shared" si="1243"/>
        <v>0</v>
      </c>
      <c r="Q3579" s="3">
        <f t="shared" si="1244"/>
        <v>0</v>
      </c>
      <c r="R3579" s="4">
        <f t="shared" si="1245"/>
        <v>30</v>
      </c>
      <c r="S3579" s="3">
        <v>11.12499</v>
      </c>
      <c r="T3579" s="3">
        <f t="shared" si="1246"/>
        <v>0</v>
      </c>
      <c r="U3579" s="3">
        <f t="shared" si="1247"/>
        <v>30</v>
      </c>
      <c r="V3579" s="3">
        <f t="shared" si="1248"/>
        <v>29.580000000000002</v>
      </c>
      <c r="W3579" s="3">
        <f t="shared" si="1249"/>
        <v>29.580000000000002</v>
      </c>
      <c r="X3579" s="4" t="s">
        <v>5201</v>
      </c>
      <c r="Y3579" s="3">
        <v>9.3000000000000007</v>
      </c>
      <c r="Z3579" s="3">
        <v>0</v>
      </c>
      <c r="AA3579" s="4">
        <f t="shared" si="1250"/>
        <v>32.5</v>
      </c>
      <c r="AB3579" s="3">
        <f t="shared" si="1251"/>
        <v>30</v>
      </c>
      <c r="AC3579" s="3">
        <v>8.98678344</v>
      </c>
      <c r="AD3579" s="3">
        <v>10.959492000000001</v>
      </c>
      <c r="AE3579" s="3">
        <f t="shared" si="1252"/>
        <v>22.99</v>
      </c>
      <c r="AF3579" s="3">
        <v>5.5015999999999998</v>
      </c>
      <c r="AG3579" s="3">
        <v>5.29</v>
      </c>
      <c r="AH3579" s="3">
        <f t="shared" si="1253"/>
        <v>0</v>
      </c>
      <c r="AI3579" s="3">
        <f t="shared" si="1254"/>
        <v>0</v>
      </c>
      <c r="AJ3579" s="3">
        <v>15.202000000000002</v>
      </c>
      <c r="AK3579" s="3">
        <v>8.4600000000000009</v>
      </c>
      <c r="AL3579" s="3">
        <f t="shared" si="1255"/>
        <v>0</v>
      </c>
      <c r="AM3579" s="2" t="str">
        <f t="shared" si="1256"/>
        <v>NA</v>
      </c>
      <c r="AN3579" s="3">
        <f t="shared" si="1257"/>
        <v>25</v>
      </c>
      <c r="AO3579" s="3">
        <f t="shared" si="1258"/>
        <v>10.7</v>
      </c>
      <c r="AP3579" s="3">
        <f t="shared" si="1259"/>
        <v>0</v>
      </c>
      <c r="AQ3579" s="3">
        <f t="shared" si="1260"/>
        <v>35</v>
      </c>
      <c r="AR3579" s="2" cm="1">
        <f t="array" ref="AR3579">MIN(_xlfn._xlws.FILTER(E3579:AQ3579,E3579:AQ3579&lt;&gt;0))</f>
        <v>5.29</v>
      </c>
      <c r="AS3579" s="3">
        <f t="shared" si="1233"/>
        <v>39.1</v>
      </c>
    </row>
    <row r="3580" spans="1:45" x14ac:dyDescent="0.25">
      <c r="A3580" t="s">
        <v>2098</v>
      </c>
      <c r="B3580" t="s">
        <v>34</v>
      </c>
      <c r="C3580">
        <v>84460</v>
      </c>
      <c r="D3580" s="3">
        <v>47</v>
      </c>
      <c r="E3580" s="3">
        <f t="shared" si="1236"/>
        <v>36.754000000000005</v>
      </c>
      <c r="F3580" s="3">
        <f t="shared" si="1237"/>
        <v>0</v>
      </c>
      <c r="G3580" s="3">
        <f t="shared" si="1238"/>
        <v>0</v>
      </c>
      <c r="H3580" s="3">
        <v>10.31</v>
      </c>
      <c r="I3580" s="3">
        <v>11.81</v>
      </c>
      <c r="J3580" s="3">
        <f t="shared" si="1234"/>
        <v>13.2117</v>
      </c>
      <c r="K3580" s="3">
        <f t="shared" si="1235"/>
        <v>27.965</v>
      </c>
      <c r="L3580" s="3">
        <f t="shared" si="1239"/>
        <v>0</v>
      </c>
      <c r="M3580" s="3">
        <f t="shared" si="1240"/>
        <v>0</v>
      </c>
      <c r="N3580" s="3">
        <f t="shared" si="1241"/>
        <v>0</v>
      </c>
      <c r="O3580" s="3">
        <f t="shared" si="1242"/>
        <v>0</v>
      </c>
      <c r="P3580" s="3">
        <f t="shared" si="1243"/>
        <v>0</v>
      </c>
      <c r="Q3580" s="3">
        <f t="shared" si="1244"/>
        <v>0</v>
      </c>
      <c r="R3580" s="4">
        <f t="shared" si="1245"/>
        <v>28.2</v>
      </c>
      <c r="S3580" s="3">
        <v>11.386140000000001</v>
      </c>
      <c r="T3580" s="3">
        <f t="shared" si="1246"/>
        <v>0</v>
      </c>
      <c r="U3580" s="3">
        <f t="shared" si="1247"/>
        <v>28.2</v>
      </c>
      <c r="V3580" s="3">
        <f t="shared" si="1248"/>
        <v>27.805199999999999</v>
      </c>
      <c r="W3580" s="3">
        <f t="shared" si="1249"/>
        <v>27.805199999999999</v>
      </c>
      <c r="X3580" s="4" t="s">
        <v>5201</v>
      </c>
      <c r="Y3580" s="3">
        <v>9.5299999999999994</v>
      </c>
      <c r="Z3580" s="3">
        <v>0</v>
      </c>
      <c r="AA3580" s="4">
        <f t="shared" si="1250"/>
        <v>30.55</v>
      </c>
      <c r="AB3580" s="3">
        <f t="shared" si="1251"/>
        <v>28.2</v>
      </c>
      <c r="AC3580" s="3">
        <v>9.2090372239999994</v>
      </c>
      <c r="AD3580" s="3">
        <v>11.2305332</v>
      </c>
      <c r="AE3580" s="3">
        <f t="shared" si="1252"/>
        <v>21.610599999999998</v>
      </c>
      <c r="AF3580" s="3">
        <v>5.6264000000000003</v>
      </c>
      <c r="AG3580" s="3">
        <v>5.41</v>
      </c>
      <c r="AH3580" s="3">
        <f t="shared" si="1253"/>
        <v>0</v>
      </c>
      <c r="AI3580" s="3">
        <f t="shared" si="1254"/>
        <v>0</v>
      </c>
      <c r="AJ3580" s="3">
        <v>15.565000000000001</v>
      </c>
      <c r="AK3580" s="3">
        <v>8.66</v>
      </c>
      <c r="AL3580" s="3">
        <f t="shared" si="1255"/>
        <v>0</v>
      </c>
      <c r="AM3580" s="2" t="str">
        <f t="shared" si="1256"/>
        <v>NA</v>
      </c>
      <c r="AN3580" s="3">
        <f t="shared" si="1257"/>
        <v>23.5</v>
      </c>
      <c r="AO3580" s="3">
        <f t="shared" si="1258"/>
        <v>10.058</v>
      </c>
      <c r="AP3580" s="3">
        <f t="shared" si="1259"/>
        <v>0</v>
      </c>
      <c r="AQ3580" s="3">
        <f t="shared" si="1260"/>
        <v>32.9</v>
      </c>
      <c r="AR3580" s="2" cm="1">
        <f t="array" ref="AR3580">MIN(_xlfn._xlws.FILTER(E3580:AQ3580,E3580:AQ3580&lt;&gt;0))</f>
        <v>5.41</v>
      </c>
      <c r="AS3580" s="3">
        <f t="shared" si="1233"/>
        <v>36.754000000000005</v>
      </c>
    </row>
    <row r="3581" spans="1:45" x14ac:dyDescent="0.25">
      <c r="A3581" t="s">
        <v>2099</v>
      </c>
      <c r="B3581" t="s">
        <v>34</v>
      </c>
      <c r="C3581">
        <v>84466</v>
      </c>
      <c r="D3581" s="3">
        <v>53</v>
      </c>
      <c r="E3581" s="3">
        <f t="shared" si="1236"/>
        <v>41.445999999999998</v>
      </c>
      <c r="F3581" s="3">
        <f t="shared" si="1237"/>
        <v>0</v>
      </c>
      <c r="G3581" s="3">
        <f t="shared" si="1238"/>
        <v>0</v>
      </c>
      <c r="H3581" s="3">
        <v>25.2</v>
      </c>
      <c r="I3581" s="3">
        <v>28.5</v>
      </c>
      <c r="J3581" s="3">
        <f t="shared" si="1234"/>
        <v>14.898300000000001</v>
      </c>
      <c r="K3581" s="3">
        <f t="shared" si="1235"/>
        <v>31.535</v>
      </c>
      <c r="L3581" s="3">
        <f t="shared" si="1239"/>
        <v>0</v>
      </c>
      <c r="M3581" s="3">
        <f t="shared" si="1240"/>
        <v>0</v>
      </c>
      <c r="N3581" s="3">
        <f t="shared" si="1241"/>
        <v>0</v>
      </c>
      <c r="O3581" s="3">
        <f t="shared" si="1242"/>
        <v>0</v>
      </c>
      <c r="P3581" s="3">
        <f t="shared" si="1243"/>
        <v>0</v>
      </c>
      <c r="Q3581" s="3">
        <f t="shared" si="1244"/>
        <v>0</v>
      </c>
      <c r="R3581" s="4">
        <f t="shared" si="1245"/>
        <v>31.799999999999997</v>
      </c>
      <c r="S3581" s="3">
        <v>24.687380000000001</v>
      </c>
      <c r="T3581" s="3">
        <f t="shared" si="1246"/>
        <v>0</v>
      </c>
      <c r="U3581" s="3">
        <f t="shared" si="1247"/>
        <v>31.799999999999997</v>
      </c>
      <c r="V3581" s="3">
        <f t="shared" si="1248"/>
        <v>31.354800000000001</v>
      </c>
      <c r="W3581" s="3">
        <f t="shared" si="1249"/>
        <v>31.354800000000001</v>
      </c>
      <c r="X3581" s="4" t="s">
        <v>5201</v>
      </c>
      <c r="Y3581" s="3">
        <v>22.94</v>
      </c>
      <c r="Z3581" s="3">
        <v>0</v>
      </c>
      <c r="AA3581" s="4">
        <f t="shared" si="1250"/>
        <v>34.450000000000003</v>
      </c>
      <c r="AB3581" s="3">
        <f t="shared" si="1251"/>
        <v>31.799999999999997</v>
      </c>
      <c r="AC3581" s="3">
        <v>22.167399152000002</v>
      </c>
      <c r="AD3581" s="3">
        <v>27.033413600000003</v>
      </c>
      <c r="AE3581" s="3">
        <f t="shared" si="1252"/>
        <v>24.369399999999999</v>
      </c>
      <c r="AF3581" s="3">
        <v>13.572000000000001</v>
      </c>
      <c r="AG3581" s="3">
        <v>13.05</v>
      </c>
      <c r="AH3581" s="3">
        <f t="shared" si="1253"/>
        <v>0</v>
      </c>
      <c r="AI3581" s="3">
        <f t="shared" si="1254"/>
        <v>0</v>
      </c>
      <c r="AJ3581" s="3">
        <v>37.532000000000004</v>
      </c>
      <c r="AK3581" s="3">
        <v>20.87</v>
      </c>
      <c r="AL3581" s="3">
        <f t="shared" si="1255"/>
        <v>0</v>
      </c>
      <c r="AM3581" s="2" t="str">
        <f t="shared" si="1256"/>
        <v>NA</v>
      </c>
      <c r="AN3581" s="3">
        <f t="shared" si="1257"/>
        <v>26.5</v>
      </c>
      <c r="AO3581" s="3">
        <f t="shared" si="1258"/>
        <v>11.342000000000001</v>
      </c>
      <c r="AP3581" s="3">
        <f t="shared" si="1259"/>
        <v>0</v>
      </c>
      <c r="AQ3581" s="3">
        <f t="shared" si="1260"/>
        <v>37.099999999999994</v>
      </c>
      <c r="AR3581" s="2" cm="1">
        <f t="array" ref="AR3581">MIN(_xlfn._xlws.FILTER(E3581:AQ3581,E3581:AQ3581&lt;&gt;0))</f>
        <v>11.342000000000001</v>
      </c>
      <c r="AS3581" s="3">
        <f t="shared" ref="AS3581:AS3644" si="1261">MAX(E3581:AQ3581)</f>
        <v>41.445999999999998</v>
      </c>
    </row>
    <row r="3582" spans="1:45" x14ac:dyDescent="0.25">
      <c r="A3582" t="s">
        <v>2100</v>
      </c>
      <c r="B3582" t="s">
        <v>34</v>
      </c>
      <c r="C3582">
        <v>84478</v>
      </c>
      <c r="D3582" s="3">
        <v>47</v>
      </c>
      <c r="E3582" s="3">
        <f t="shared" si="1236"/>
        <v>36.754000000000005</v>
      </c>
      <c r="F3582" s="3">
        <f t="shared" si="1237"/>
        <v>0</v>
      </c>
      <c r="G3582" s="3">
        <f t="shared" si="1238"/>
        <v>0</v>
      </c>
      <c r="H3582" s="3">
        <v>11.46</v>
      </c>
      <c r="I3582" s="3">
        <v>12.83</v>
      </c>
      <c r="J3582" s="3">
        <f t="shared" si="1234"/>
        <v>13.2117</v>
      </c>
      <c r="K3582" s="3">
        <f t="shared" si="1235"/>
        <v>27.965</v>
      </c>
      <c r="L3582" s="3">
        <f t="shared" si="1239"/>
        <v>0</v>
      </c>
      <c r="M3582" s="3">
        <f t="shared" si="1240"/>
        <v>0</v>
      </c>
      <c r="N3582" s="3">
        <f t="shared" si="1241"/>
        <v>0</v>
      </c>
      <c r="O3582" s="3">
        <f t="shared" si="1242"/>
        <v>0</v>
      </c>
      <c r="P3582" s="3">
        <f t="shared" si="1243"/>
        <v>0</v>
      </c>
      <c r="Q3582" s="3">
        <f t="shared" si="1244"/>
        <v>0</v>
      </c>
      <c r="R3582" s="4">
        <f t="shared" si="1245"/>
        <v>28.2</v>
      </c>
      <c r="S3582" s="3">
        <v>12.34369</v>
      </c>
      <c r="T3582" s="3">
        <f t="shared" si="1246"/>
        <v>0</v>
      </c>
      <c r="U3582" s="3">
        <f t="shared" si="1247"/>
        <v>28.2</v>
      </c>
      <c r="V3582" s="3">
        <f t="shared" si="1248"/>
        <v>27.805199999999999</v>
      </c>
      <c r="W3582" s="3">
        <f t="shared" si="1249"/>
        <v>27.805199999999999</v>
      </c>
      <c r="X3582" s="4">
        <v>0</v>
      </c>
      <c r="Y3582" s="3">
        <v>10.33</v>
      </c>
      <c r="Z3582" s="3">
        <v>0</v>
      </c>
      <c r="AA3582" s="4">
        <f t="shared" si="1250"/>
        <v>30.55</v>
      </c>
      <c r="AB3582" s="3">
        <f t="shared" si="1251"/>
        <v>28.2</v>
      </c>
      <c r="AC3582" s="3">
        <v>9.9820938640000012</v>
      </c>
      <c r="AD3582" s="3">
        <v>12.173285200000002</v>
      </c>
      <c r="AE3582" s="3">
        <f t="shared" si="1252"/>
        <v>21.610599999999998</v>
      </c>
      <c r="AF3582" s="3">
        <v>6.1048</v>
      </c>
      <c r="AG3582" s="3">
        <v>5.87</v>
      </c>
      <c r="AH3582" s="3">
        <f t="shared" si="1253"/>
        <v>0</v>
      </c>
      <c r="AI3582" s="3">
        <f t="shared" si="1254"/>
        <v>0</v>
      </c>
      <c r="AJ3582" s="3">
        <v>16.907</v>
      </c>
      <c r="AK3582" s="3">
        <v>9.4</v>
      </c>
      <c r="AL3582" s="3">
        <f t="shared" si="1255"/>
        <v>0</v>
      </c>
      <c r="AM3582" s="2">
        <f t="shared" si="1256"/>
        <v>0</v>
      </c>
      <c r="AN3582" s="3">
        <f t="shared" si="1257"/>
        <v>23.5</v>
      </c>
      <c r="AO3582" s="3">
        <f t="shared" si="1258"/>
        <v>10.058</v>
      </c>
      <c r="AP3582" s="3">
        <f t="shared" si="1259"/>
        <v>0</v>
      </c>
      <c r="AQ3582" s="3">
        <f t="shared" si="1260"/>
        <v>32.9</v>
      </c>
      <c r="AR3582" s="2" cm="1">
        <f t="array" ref="AR3582">MIN(_xlfn._xlws.FILTER(E3582:AQ3582,E3582:AQ3582&lt;&gt;0))</f>
        <v>5.87</v>
      </c>
      <c r="AS3582" s="3">
        <f t="shared" si="1261"/>
        <v>36.754000000000005</v>
      </c>
    </row>
    <row r="3583" spans="1:45" x14ac:dyDescent="0.25">
      <c r="A3583" t="s">
        <v>2101</v>
      </c>
      <c r="B3583" t="s">
        <v>34</v>
      </c>
      <c r="C3583">
        <v>84479</v>
      </c>
      <c r="D3583" s="3">
        <v>52</v>
      </c>
      <c r="E3583" s="3">
        <f t="shared" si="1236"/>
        <v>40.664000000000001</v>
      </c>
      <c r="F3583" s="3">
        <f t="shared" si="1237"/>
        <v>0</v>
      </c>
      <c r="G3583" s="3">
        <f t="shared" si="1238"/>
        <v>0</v>
      </c>
      <c r="H3583" s="3">
        <v>12.6</v>
      </c>
      <c r="I3583" s="3">
        <v>14.44</v>
      </c>
      <c r="J3583" s="3">
        <f t="shared" si="1234"/>
        <v>14.6172</v>
      </c>
      <c r="K3583" s="3">
        <f t="shared" si="1235"/>
        <v>30.939999999999998</v>
      </c>
      <c r="L3583" s="3">
        <f t="shared" si="1239"/>
        <v>0</v>
      </c>
      <c r="M3583" s="3">
        <f t="shared" si="1240"/>
        <v>0</v>
      </c>
      <c r="N3583" s="3">
        <f t="shared" si="1241"/>
        <v>0</v>
      </c>
      <c r="O3583" s="3">
        <f t="shared" si="1242"/>
        <v>0</v>
      </c>
      <c r="P3583" s="3">
        <f t="shared" si="1243"/>
        <v>0</v>
      </c>
      <c r="Q3583" s="3">
        <f t="shared" si="1244"/>
        <v>0</v>
      </c>
      <c r="R3583" s="4">
        <f t="shared" si="1245"/>
        <v>31.2</v>
      </c>
      <c r="S3583" s="3">
        <v>12.50038</v>
      </c>
      <c r="T3583" s="3">
        <f t="shared" si="1246"/>
        <v>0</v>
      </c>
      <c r="U3583" s="3">
        <f t="shared" si="1247"/>
        <v>31.2</v>
      </c>
      <c r="V3583" s="3">
        <f t="shared" si="1248"/>
        <v>30.763200000000001</v>
      </c>
      <c r="W3583" s="3">
        <f t="shared" si="1249"/>
        <v>30.763200000000001</v>
      </c>
      <c r="X3583" s="4" t="s">
        <v>5201</v>
      </c>
      <c r="Y3583" s="3">
        <v>11.63</v>
      </c>
      <c r="Z3583" s="3">
        <v>0</v>
      </c>
      <c r="AA3583" s="4">
        <f t="shared" si="1250"/>
        <v>33.800000000000004</v>
      </c>
      <c r="AB3583" s="3">
        <f t="shared" si="1251"/>
        <v>31.2</v>
      </c>
      <c r="AC3583" s="3">
        <v>11.238310904</v>
      </c>
      <c r="AD3583" s="3">
        <v>13.705257200000002</v>
      </c>
      <c r="AE3583" s="3">
        <f t="shared" si="1252"/>
        <v>23.909599999999998</v>
      </c>
      <c r="AF3583" s="3">
        <v>6.8744000000000005</v>
      </c>
      <c r="AG3583" s="3">
        <v>6.61</v>
      </c>
      <c r="AH3583" s="3">
        <f t="shared" si="1253"/>
        <v>0</v>
      </c>
      <c r="AI3583" s="3">
        <f t="shared" si="1254"/>
        <v>0</v>
      </c>
      <c r="AJ3583" s="3">
        <v>19.019000000000002</v>
      </c>
      <c r="AK3583" s="3">
        <v>10.57</v>
      </c>
      <c r="AL3583" s="3">
        <f t="shared" si="1255"/>
        <v>0</v>
      </c>
      <c r="AM3583" s="2" t="str">
        <f t="shared" si="1256"/>
        <v>NA</v>
      </c>
      <c r="AN3583" s="3">
        <f t="shared" si="1257"/>
        <v>26</v>
      </c>
      <c r="AO3583" s="3">
        <f t="shared" si="1258"/>
        <v>11.128</v>
      </c>
      <c r="AP3583" s="3">
        <f t="shared" si="1259"/>
        <v>0</v>
      </c>
      <c r="AQ3583" s="3">
        <f t="shared" si="1260"/>
        <v>36.4</v>
      </c>
      <c r="AR3583" s="2" cm="1">
        <f t="array" ref="AR3583">MIN(_xlfn._xlws.FILTER(E3583:AQ3583,E3583:AQ3583&lt;&gt;0))</f>
        <v>6.61</v>
      </c>
      <c r="AS3583" s="3">
        <f t="shared" si="1261"/>
        <v>40.664000000000001</v>
      </c>
    </row>
    <row r="3584" spans="1:45" x14ac:dyDescent="0.25">
      <c r="A3584" t="s">
        <v>2102</v>
      </c>
      <c r="B3584" t="s">
        <v>34</v>
      </c>
      <c r="C3584">
        <v>84480</v>
      </c>
      <c r="D3584" s="3">
        <v>153</v>
      </c>
      <c r="E3584" s="3">
        <f t="shared" si="1236"/>
        <v>119.646</v>
      </c>
      <c r="F3584" s="3">
        <f t="shared" si="1237"/>
        <v>0</v>
      </c>
      <c r="G3584" s="3">
        <f t="shared" si="1238"/>
        <v>0</v>
      </c>
      <c r="H3584" s="3">
        <v>28.07</v>
      </c>
      <c r="I3584" s="3">
        <v>31.65</v>
      </c>
      <c r="J3584" s="3">
        <f t="shared" si="1234"/>
        <v>43.008300000000006</v>
      </c>
      <c r="K3584" s="3">
        <f t="shared" si="1235"/>
        <v>91.034999999999997</v>
      </c>
      <c r="L3584" s="3">
        <f t="shared" si="1239"/>
        <v>0</v>
      </c>
      <c r="M3584" s="3">
        <f t="shared" si="1240"/>
        <v>0</v>
      </c>
      <c r="N3584" s="3">
        <f t="shared" si="1241"/>
        <v>0</v>
      </c>
      <c r="O3584" s="3">
        <f t="shared" si="1242"/>
        <v>0</v>
      </c>
      <c r="P3584" s="3">
        <f t="shared" si="1243"/>
        <v>0</v>
      </c>
      <c r="Q3584" s="3">
        <f t="shared" si="1244"/>
        <v>0</v>
      </c>
      <c r="R3584" s="4">
        <f t="shared" si="1245"/>
        <v>91.8</v>
      </c>
      <c r="S3584" s="3">
        <v>27.420750000000002</v>
      </c>
      <c r="T3584" s="3">
        <f t="shared" si="1246"/>
        <v>0</v>
      </c>
      <c r="U3584" s="3">
        <f t="shared" si="1247"/>
        <v>91.8</v>
      </c>
      <c r="V3584" s="3">
        <f t="shared" si="1248"/>
        <v>90.514800000000008</v>
      </c>
      <c r="W3584" s="3">
        <f t="shared" si="1249"/>
        <v>90.514800000000008</v>
      </c>
      <c r="X3584" s="4" t="s">
        <v>5201</v>
      </c>
      <c r="Y3584" s="3">
        <v>25.49</v>
      </c>
      <c r="Z3584" s="3">
        <v>0</v>
      </c>
      <c r="AA3584" s="4">
        <f t="shared" si="1250"/>
        <v>99.45</v>
      </c>
      <c r="AB3584" s="3">
        <f t="shared" si="1251"/>
        <v>91.8</v>
      </c>
      <c r="AC3584" s="3">
        <v>24.631517191999997</v>
      </c>
      <c r="AD3584" s="3">
        <v>30.0384356</v>
      </c>
      <c r="AE3584" s="3">
        <f t="shared" si="1252"/>
        <v>70.349400000000003</v>
      </c>
      <c r="AF3584" s="3">
        <v>15.059200000000001</v>
      </c>
      <c r="AG3584" s="3">
        <v>14.48</v>
      </c>
      <c r="AH3584" s="3">
        <f t="shared" si="1253"/>
        <v>0</v>
      </c>
      <c r="AI3584" s="3">
        <f t="shared" si="1254"/>
        <v>0</v>
      </c>
      <c r="AJ3584" s="3">
        <v>41.668000000000006</v>
      </c>
      <c r="AK3584" s="3">
        <v>23.17</v>
      </c>
      <c r="AL3584" s="3">
        <f t="shared" si="1255"/>
        <v>0</v>
      </c>
      <c r="AM3584" s="2" t="str">
        <f t="shared" si="1256"/>
        <v>NA</v>
      </c>
      <c r="AN3584" s="3">
        <f t="shared" si="1257"/>
        <v>76.5</v>
      </c>
      <c r="AO3584" s="3">
        <f t="shared" si="1258"/>
        <v>32.741999999999997</v>
      </c>
      <c r="AP3584" s="3">
        <f t="shared" si="1259"/>
        <v>0</v>
      </c>
      <c r="AQ3584" s="3">
        <f t="shared" si="1260"/>
        <v>107.1</v>
      </c>
      <c r="AR3584" s="2" cm="1">
        <f t="array" ref="AR3584">MIN(_xlfn._xlws.FILTER(E3584:AQ3584,E3584:AQ3584&lt;&gt;0))</f>
        <v>14.48</v>
      </c>
      <c r="AS3584" s="3">
        <f t="shared" si="1261"/>
        <v>119.646</v>
      </c>
    </row>
    <row r="3585" spans="1:45" x14ac:dyDescent="0.25">
      <c r="A3585" t="s">
        <v>2103</v>
      </c>
      <c r="B3585" t="s">
        <v>34</v>
      </c>
      <c r="C3585">
        <v>84481</v>
      </c>
      <c r="D3585" s="3">
        <v>167</v>
      </c>
      <c r="E3585" s="3">
        <f t="shared" si="1236"/>
        <v>130.59399999999999</v>
      </c>
      <c r="F3585" s="3">
        <f t="shared" si="1237"/>
        <v>0</v>
      </c>
      <c r="G3585" s="3">
        <f t="shared" si="1238"/>
        <v>0</v>
      </c>
      <c r="H3585" s="3">
        <v>33.22</v>
      </c>
      <c r="I3585" s="3">
        <v>37.83</v>
      </c>
      <c r="J3585" s="3">
        <f t="shared" si="1234"/>
        <v>46.9437</v>
      </c>
      <c r="K3585" s="3">
        <f t="shared" si="1235"/>
        <v>99.364999999999995</v>
      </c>
      <c r="L3585" s="3">
        <f t="shared" si="1239"/>
        <v>0</v>
      </c>
      <c r="M3585" s="3">
        <f t="shared" si="1240"/>
        <v>0</v>
      </c>
      <c r="N3585" s="3">
        <f t="shared" si="1241"/>
        <v>0</v>
      </c>
      <c r="O3585" s="3">
        <f t="shared" si="1242"/>
        <v>0</v>
      </c>
      <c r="P3585" s="3">
        <f t="shared" si="1243"/>
        <v>0</v>
      </c>
      <c r="Q3585" s="3">
        <f t="shared" si="1244"/>
        <v>0</v>
      </c>
      <c r="R3585" s="4">
        <f t="shared" si="1245"/>
        <v>100.2</v>
      </c>
      <c r="S3585" s="3">
        <v>32.765620000000006</v>
      </c>
      <c r="T3585" s="3">
        <f t="shared" si="1246"/>
        <v>0</v>
      </c>
      <c r="U3585" s="3">
        <f t="shared" si="1247"/>
        <v>100.2</v>
      </c>
      <c r="V3585" s="3">
        <f t="shared" si="1248"/>
        <v>98.797200000000004</v>
      </c>
      <c r="W3585" s="3">
        <f t="shared" si="1249"/>
        <v>98.797200000000004</v>
      </c>
      <c r="X3585" s="4">
        <v>0</v>
      </c>
      <c r="Y3585" s="3">
        <v>10.01</v>
      </c>
      <c r="Z3585" s="3">
        <v>0</v>
      </c>
      <c r="AA3585" s="4">
        <f t="shared" si="1250"/>
        <v>108.55</v>
      </c>
      <c r="AB3585" s="3">
        <f t="shared" si="1251"/>
        <v>100.2</v>
      </c>
      <c r="AC3585" s="3">
        <v>9.6728712080000001</v>
      </c>
      <c r="AD3585" s="3">
        <v>11.796184400000001</v>
      </c>
      <c r="AE3585" s="3">
        <f t="shared" si="1252"/>
        <v>76.786599999999993</v>
      </c>
      <c r="AF3585" s="3">
        <v>18.002399999999998</v>
      </c>
      <c r="AG3585" s="3">
        <v>17.309999999999999</v>
      </c>
      <c r="AH3585" s="3">
        <f t="shared" si="1253"/>
        <v>0</v>
      </c>
      <c r="AI3585" s="3">
        <f t="shared" si="1254"/>
        <v>0</v>
      </c>
      <c r="AJ3585" s="3">
        <v>49.797000000000004</v>
      </c>
      <c r="AK3585" s="3">
        <v>27.68</v>
      </c>
      <c r="AL3585" s="3">
        <f t="shared" si="1255"/>
        <v>0</v>
      </c>
      <c r="AM3585" s="2">
        <f t="shared" si="1256"/>
        <v>0</v>
      </c>
      <c r="AN3585" s="3">
        <f t="shared" si="1257"/>
        <v>83.5</v>
      </c>
      <c r="AO3585" s="3">
        <f t="shared" si="1258"/>
        <v>35.738</v>
      </c>
      <c r="AP3585" s="3">
        <f t="shared" si="1259"/>
        <v>0</v>
      </c>
      <c r="AQ3585" s="3">
        <f t="shared" si="1260"/>
        <v>116.89999999999999</v>
      </c>
      <c r="AR3585" s="2" cm="1">
        <f t="array" ref="AR3585">MIN(_xlfn._xlws.FILTER(E3585:AQ3585,E3585:AQ3585&lt;&gt;0))</f>
        <v>9.6728712080000001</v>
      </c>
      <c r="AS3585" s="3">
        <f t="shared" si="1261"/>
        <v>130.59399999999999</v>
      </c>
    </row>
    <row r="3586" spans="1:45" x14ac:dyDescent="0.25">
      <c r="A3586" t="s">
        <v>2104</v>
      </c>
      <c r="B3586" t="s">
        <v>34</v>
      </c>
      <c r="C3586">
        <v>84482</v>
      </c>
      <c r="D3586" s="3">
        <v>165</v>
      </c>
      <c r="E3586" s="3">
        <f t="shared" si="1236"/>
        <v>129.03</v>
      </c>
      <c r="F3586" s="3">
        <f t="shared" si="1237"/>
        <v>0</v>
      </c>
      <c r="G3586" s="3">
        <f t="shared" si="1238"/>
        <v>0</v>
      </c>
      <c r="H3586" s="3">
        <v>30.93</v>
      </c>
      <c r="I3586" s="3">
        <v>35.19</v>
      </c>
      <c r="J3586" s="3">
        <f t="shared" si="1234"/>
        <v>46.381500000000003</v>
      </c>
      <c r="K3586" s="3">
        <f t="shared" si="1235"/>
        <v>98.174999999999997</v>
      </c>
      <c r="L3586" s="3">
        <f t="shared" si="1239"/>
        <v>0</v>
      </c>
      <c r="M3586" s="3">
        <f t="shared" si="1240"/>
        <v>0</v>
      </c>
      <c r="N3586" s="3">
        <f t="shared" si="1241"/>
        <v>0</v>
      </c>
      <c r="O3586" s="3">
        <f t="shared" si="1242"/>
        <v>0</v>
      </c>
      <c r="P3586" s="3">
        <f t="shared" si="1243"/>
        <v>0</v>
      </c>
      <c r="Q3586" s="3">
        <f t="shared" si="1244"/>
        <v>0</v>
      </c>
      <c r="R3586" s="4">
        <f t="shared" si="1245"/>
        <v>99</v>
      </c>
      <c r="S3586" s="3">
        <v>30.484910000000003</v>
      </c>
      <c r="T3586" s="3">
        <f t="shared" si="1246"/>
        <v>0</v>
      </c>
      <c r="U3586" s="3">
        <f t="shared" si="1247"/>
        <v>99</v>
      </c>
      <c r="V3586" s="3">
        <f t="shared" si="1248"/>
        <v>97.614000000000004</v>
      </c>
      <c r="W3586" s="3">
        <f t="shared" si="1249"/>
        <v>97.614000000000004</v>
      </c>
      <c r="X3586" s="4" t="s">
        <v>5201</v>
      </c>
      <c r="Y3586" s="3">
        <v>28.34</v>
      </c>
      <c r="Z3586" s="3">
        <v>0</v>
      </c>
      <c r="AA3586" s="4">
        <f t="shared" si="1250"/>
        <v>107.25</v>
      </c>
      <c r="AB3586" s="3">
        <f t="shared" si="1251"/>
        <v>99</v>
      </c>
      <c r="AC3586" s="3">
        <v>27.385531472000004</v>
      </c>
      <c r="AD3586" s="3">
        <v>33.396989600000005</v>
      </c>
      <c r="AE3586" s="3">
        <f t="shared" si="1252"/>
        <v>75.867000000000004</v>
      </c>
      <c r="AF3586" s="3">
        <v>16.182400000000001</v>
      </c>
      <c r="AG3586" s="3">
        <v>15.56</v>
      </c>
      <c r="AH3586" s="3">
        <f t="shared" si="1253"/>
        <v>0</v>
      </c>
      <c r="AI3586" s="3">
        <f t="shared" si="1254"/>
        <v>0</v>
      </c>
      <c r="AJ3586" s="3">
        <v>44.748000000000005</v>
      </c>
      <c r="AK3586" s="3">
        <v>25.76</v>
      </c>
      <c r="AL3586" s="3">
        <f t="shared" si="1255"/>
        <v>0</v>
      </c>
      <c r="AM3586" s="2" t="str">
        <f t="shared" si="1256"/>
        <v>NA</v>
      </c>
      <c r="AN3586" s="3">
        <f t="shared" si="1257"/>
        <v>82.5</v>
      </c>
      <c r="AO3586" s="3">
        <f t="shared" si="1258"/>
        <v>35.31</v>
      </c>
      <c r="AP3586" s="3">
        <f t="shared" si="1259"/>
        <v>0</v>
      </c>
      <c r="AQ3586" s="3">
        <f t="shared" si="1260"/>
        <v>115.49999999999999</v>
      </c>
      <c r="AR3586" s="2" cm="1">
        <f t="array" ref="AR3586">MIN(_xlfn._xlws.FILTER(E3586:AQ3586,E3586:AQ3586&lt;&gt;0))</f>
        <v>15.56</v>
      </c>
      <c r="AS3586" s="3">
        <f t="shared" si="1261"/>
        <v>129.03</v>
      </c>
    </row>
    <row r="3587" spans="1:45" x14ac:dyDescent="0.25">
      <c r="A3587" t="s">
        <v>2105</v>
      </c>
      <c r="B3587" t="s">
        <v>34</v>
      </c>
      <c r="C3587">
        <v>84484</v>
      </c>
      <c r="D3587" s="3">
        <v>94</v>
      </c>
      <c r="E3587" s="3">
        <f t="shared" si="1236"/>
        <v>73.50800000000001</v>
      </c>
      <c r="F3587" s="3">
        <f t="shared" si="1237"/>
        <v>0</v>
      </c>
      <c r="G3587" s="3">
        <f t="shared" si="1238"/>
        <v>0</v>
      </c>
      <c r="H3587" s="3">
        <v>20.05</v>
      </c>
      <c r="I3587" s="3">
        <v>21.97</v>
      </c>
      <c r="J3587" s="3">
        <f t="shared" si="1234"/>
        <v>26.423400000000001</v>
      </c>
      <c r="K3587" s="3">
        <f t="shared" si="1235"/>
        <v>55.93</v>
      </c>
      <c r="L3587" s="3">
        <f t="shared" si="1239"/>
        <v>0</v>
      </c>
      <c r="M3587" s="3">
        <f t="shared" si="1240"/>
        <v>0</v>
      </c>
      <c r="N3587" s="3">
        <f t="shared" si="1241"/>
        <v>0</v>
      </c>
      <c r="O3587" s="3">
        <f t="shared" si="1242"/>
        <v>0</v>
      </c>
      <c r="P3587" s="3">
        <f t="shared" si="1243"/>
        <v>0</v>
      </c>
      <c r="Q3587" s="3">
        <f t="shared" si="1244"/>
        <v>0</v>
      </c>
      <c r="R3587" s="4">
        <f t="shared" si="1245"/>
        <v>56.4</v>
      </c>
      <c r="S3587" s="3">
        <v>21.710270000000001</v>
      </c>
      <c r="T3587" s="3">
        <f t="shared" si="1246"/>
        <v>0</v>
      </c>
      <c r="U3587" s="3">
        <f t="shared" si="1247"/>
        <v>56.4</v>
      </c>
      <c r="V3587" s="3">
        <f t="shared" si="1248"/>
        <v>55.610399999999998</v>
      </c>
      <c r="W3587" s="3">
        <f t="shared" si="1249"/>
        <v>55.610399999999998</v>
      </c>
      <c r="X3587" s="4">
        <v>0</v>
      </c>
      <c r="Y3587" s="3">
        <v>11.53</v>
      </c>
      <c r="Z3587" s="3">
        <v>0</v>
      </c>
      <c r="AA3587" s="4">
        <f t="shared" si="1250"/>
        <v>61.1</v>
      </c>
      <c r="AB3587" s="3">
        <f t="shared" si="1251"/>
        <v>56.4</v>
      </c>
      <c r="AC3587" s="3">
        <v>11.141678824</v>
      </c>
      <c r="AD3587" s="3">
        <v>13.5874132</v>
      </c>
      <c r="AE3587" s="3">
        <f t="shared" si="1252"/>
        <v>43.221199999999996</v>
      </c>
      <c r="AF3587" s="3">
        <v>10.452000000000002</v>
      </c>
      <c r="AG3587" s="3">
        <v>10.050000000000001</v>
      </c>
      <c r="AH3587" s="3">
        <f t="shared" si="1253"/>
        <v>0</v>
      </c>
      <c r="AI3587" s="3">
        <f t="shared" si="1254"/>
        <v>0</v>
      </c>
      <c r="AJ3587" s="3">
        <v>28.919</v>
      </c>
      <c r="AK3587" s="3">
        <v>16.079999999999998</v>
      </c>
      <c r="AL3587" s="3">
        <f t="shared" si="1255"/>
        <v>0</v>
      </c>
      <c r="AM3587" s="2">
        <f t="shared" si="1256"/>
        <v>0</v>
      </c>
      <c r="AN3587" s="3">
        <f t="shared" si="1257"/>
        <v>47</v>
      </c>
      <c r="AO3587" s="3">
        <f t="shared" si="1258"/>
        <v>20.116</v>
      </c>
      <c r="AP3587" s="3">
        <f t="shared" si="1259"/>
        <v>0</v>
      </c>
      <c r="AQ3587" s="3">
        <f t="shared" si="1260"/>
        <v>65.8</v>
      </c>
      <c r="AR3587" s="2" cm="1">
        <f t="array" ref="AR3587">MIN(_xlfn._xlws.FILTER(E3587:AQ3587,E3587:AQ3587&lt;&gt;0))</f>
        <v>10.050000000000001</v>
      </c>
      <c r="AS3587" s="3">
        <f t="shared" si="1261"/>
        <v>73.50800000000001</v>
      </c>
    </row>
    <row r="3588" spans="1:45" x14ac:dyDescent="0.25">
      <c r="A3588" t="s">
        <v>2106</v>
      </c>
      <c r="B3588" t="s">
        <v>34</v>
      </c>
      <c r="C3588">
        <v>84520</v>
      </c>
      <c r="D3588" s="3">
        <v>31</v>
      </c>
      <c r="E3588" s="3">
        <f t="shared" si="1236"/>
        <v>24.242000000000001</v>
      </c>
      <c r="F3588" s="3">
        <f t="shared" si="1237"/>
        <v>0</v>
      </c>
      <c r="G3588" s="3">
        <f t="shared" si="1238"/>
        <v>0</v>
      </c>
      <c r="H3588" s="3">
        <v>8.02</v>
      </c>
      <c r="I3588" s="3">
        <v>8.82</v>
      </c>
      <c r="J3588" s="3">
        <f t="shared" ref="J3588:J3651" si="1262">D3588*28.11%</f>
        <v>8.7141000000000002</v>
      </c>
      <c r="K3588" s="3">
        <f t="shared" si="1235"/>
        <v>18.445</v>
      </c>
      <c r="L3588" s="3">
        <f t="shared" si="1239"/>
        <v>0</v>
      </c>
      <c r="M3588" s="3">
        <f t="shared" si="1240"/>
        <v>0</v>
      </c>
      <c r="N3588" s="3">
        <f t="shared" si="1241"/>
        <v>0</v>
      </c>
      <c r="O3588" s="3">
        <f t="shared" si="1242"/>
        <v>0</v>
      </c>
      <c r="P3588" s="3">
        <f t="shared" si="1243"/>
        <v>0</v>
      </c>
      <c r="Q3588" s="3">
        <f t="shared" si="1244"/>
        <v>0</v>
      </c>
      <c r="R3588" s="4">
        <f t="shared" si="1245"/>
        <v>18.599999999999998</v>
      </c>
      <c r="S3588" s="3">
        <v>8.496080000000001</v>
      </c>
      <c r="T3588" s="3">
        <f t="shared" si="1246"/>
        <v>0</v>
      </c>
      <c r="U3588" s="3">
        <f t="shared" si="1247"/>
        <v>18.599999999999998</v>
      </c>
      <c r="V3588" s="3">
        <f t="shared" si="1248"/>
        <v>18.339600000000001</v>
      </c>
      <c r="W3588" s="3">
        <f t="shared" si="1249"/>
        <v>18.339600000000001</v>
      </c>
      <c r="X3588" s="4" t="s">
        <v>5201</v>
      </c>
      <c r="Y3588" s="3">
        <v>7.08</v>
      </c>
      <c r="Z3588" s="3">
        <v>0</v>
      </c>
      <c r="AA3588" s="4">
        <f t="shared" si="1250"/>
        <v>20.150000000000002</v>
      </c>
      <c r="AB3588" s="3">
        <f t="shared" si="1251"/>
        <v>18.599999999999998</v>
      </c>
      <c r="AC3588" s="3">
        <v>6.8415512640000005</v>
      </c>
      <c r="AD3588" s="3">
        <v>8.3433552000000013</v>
      </c>
      <c r="AE3588" s="3">
        <f t="shared" si="1252"/>
        <v>14.2538</v>
      </c>
      <c r="AF3588" s="3">
        <v>4.1912000000000003</v>
      </c>
      <c r="AG3588" s="3">
        <v>4.03</v>
      </c>
      <c r="AH3588" s="3">
        <f t="shared" si="1253"/>
        <v>0</v>
      </c>
      <c r="AI3588" s="3">
        <f t="shared" si="1254"/>
        <v>0</v>
      </c>
      <c r="AJ3588" s="3">
        <v>11.593999999999999</v>
      </c>
      <c r="AK3588" s="3">
        <v>6.46</v>
      </c>
      <c r="AL3588" s="3">
        <f t="shared" si="1255"/>
        <v>0</v>
      </c>
      <c r="AM3588" s="2" t="str">
        <f t="shared" si="1256"/>
        <v>NA</v>
      </c>
      <c r="AN3588" s="3">
        <f t="shared" si="1257"/>
        <v>15.5</v>
      </c>
      <c r="AO3588" s="3">
        <f t="shared" si="1258"/>
        <v>6.6339999999999995</v>
      </c>
      <c r="AP3588" s="3">
        <f t="shared" si="1259"/>
        <v>0</v>
      </c>
      <c r="AQ3588" s="3">
        <f t="shared" si="1260"/>
        <v>21.7</v>
      </c>
      <c r="AR3588" s="2" cm="1">
        <f t="array" ref="AR3588">MIN(_xlfn._xlws.FILTER(E3588:AQ3588,E3588:AQ3588&lt;&gt;0))</f>
        <v>4.03</v>
      </c>
      <c r="AS3588" s="3">
        <f t="shared" si="1261"/>
        <v>24.242000000000001</v>
      </c>
    </row>
    <row r="3589" spans="1:45" x14ac:dyDescent="0.25">
      <c r="A3589" t="s">
        <v>2107</v>
      </c>
      <c r="B3589" t="s">
        <v>34</v>
      </c>
      <c r="C3589">
        <v>84540</v>
      </c>
      <c r="D3589" s="3">
        <v>37</v>
      </c>
      <c r="E3589" s="3">
        <f t="shared" si="1236"/>
        <v>28.934000000000001</v>
      </c>
      <c r="F3589" s="3">
        <f t="shared" si="1237"/>
        <v>0</v>
      </c>
      <c r="G3589" s="3">
        <f t="shared" si="1238"/>
        <v>0</v>
      </c>
      <c r="H3589" s="3">
        <v>9.17</v>
      </c>
      <c r="I3589" s="3">
        <v>10.61</v>
      </c>
      <c r="J3589" s="3">
        <f t="shared" si="1262"/>
        <v>10.400700000000001</v>
      </c>
      <c r="K3589" s="3">
        <f t="shared" si="1235"/>
        <v>22.015000000000001</v>
      </c>
      <c r="L3589" s="3">
        <f t="shared" si="1239"/>
        <v>0</v>
      </c>
      <c r="M3589" s="3">
        <f t="shared" si="1240"/>
        <v>0</v>
      </c>
      <c r="N3589" s="3">
        <f t="shared" si="1241"/>
        <v>0</v>
      </c>
      <c r="O3589" s="3">
        <f t="shared" si="1242"/>
        <v>0</v>
      </c>
      <c r="P3589" s="3">
        <f t="shared" si="1243"/>
        <v>0</v>
      </c>
      <c r="Q3589" s="3">
        <f t="shared" si="1244"/>
        <v>0</v>
      </c>
      <c r="R3589" s="4">
        <f t="shared" si="1245"/>
        <v>22.2</v>
      </c>
      <c r="S3589" s="3">
        <v>9.6799599999999995</v>
      </c>
      <c r="T3589" s="3">
        <f t="shared" si="1246"/>
        <v>0</v>
      </c>
      <c r="U3589" s="3">
        <f t="shared" si="1247"/>
        <v>22.2</v>
      </c>
      <c r="V3589" s="3">
        <f t="shared" si="1248"/>
        <v>21.889199999999999</v>
      </c>
      <c r="W3589" s="3">
        <f t="shared" si="1249"/>
        <v>21.889199999999999</v>
      </c>
      <c r="X3589" s="4" t="s">
        <v>5201</v>
      </c>
      <c r="Y3589" s="3">
        <v>8.5299999999999994</v>
      </c>
      <c r="Z3589" s="3">
        <v>0</v>
      </c>
      <c r="AA3589" s="4">
        <f t="shared" si="1250"/>
        <v>24.05</v>
      </c>
      <c r="AB3589" s="3">
        <f t="shared" si="1251"/>
        <v>22.2</v>
      </c>
      <c r="AC3589" s="3">
        <v>8.2427164239999993</v>
      </c>
      <c r="AD3589" s="3">
        <v>10.0520932</v>
      </c>
      <c r="AE3589" s="3">
        <f t="shared" si="1252"/>
        <v>17.012599999999999</v>
      </c>
      <c r="AF3589" s="3">
        <v>5.0439999999999996</v>
      </c>
      <c r="AG3589" s="3">
        <v>4.8499999999999996</v>
      </c>
      <c r="AH3589" s="3">
        <f t="shared" si="1253"/>
        <v>0</v>
      </c>
      <c r="AI3589" s="3">
        <f t="shared" si="1254"/>
        <v>0</v>
      </c>
      <c r="AJ3589" s="3">
        <v>13.948</v>
      </c>
      <c r="AK3589" s="3">
        <v>7.76</v>
      </c>
      <c r="AL3589" s="3">
        <f t="shared" si="1255"/>
        <v>0</v>
      </c>
      <c r="AM3589" s="2" t="str">
        <f t="shared" si="1256"/>
        <v>NA</v>
      </c>
      <c r="AN3589" s="3">
        <f t="shared" si="1257"/>
        <v>18.5</v>
      </c>
      <c r="AO3589" s="3">
        <f t="shared" si="1258"/>
        <v>7.9180000000000001</v>
      </c>
      <c r="AP3589" s="3">
        <f t="shared" si="1259"/>
        <v>0</v>
      </c>
      <c r="AQ3589" s="3">
        <f t="shared" si="1260"/>
        <v>25.9</v>
      </c>
      <c r="AR3589" s="2" cm="1">
        <f t="array" ref="AR3589">MIN(_xlfn._xlws.FILTER(E3589:AQ3589,E3589:AQ3589&lt;&gt;0))</f>
        <v>4.8499999999999996</v>
      </c>
      <c r="AS3589" s="3">
        <f t="shared" si="1261"/>
        <v>28.934000000000001</v>
      </c>
    </row>
    <row r="3590" spans="1:45" x14ac:dyDescent="0.25">
      <c r="A3590" t="s">
        <v>2108</v>
      </c>
      <c r="B3590" t="s">
        <v>34</v>
      </c>
      <c r="C3590">
        <v>84550</v>
      </c>
      <c r="D3590" s="3">
        <v>35</v>
      </c>
      <c r="E3590" s="3">
        <f t="shared" si="1236"/>
        <v>27.37</v>
      </c>
      <c r="F3590" s="3">
        <f t="shared" si="1237"/>
        <v>0</v>
      </c>
      <c r="G3590" s="3">
        <f t="shared" si="1238"/>
        <v>0</v>
      </c>
      <c r="H3590" s="3">
        <v>8.59</v>
      </c>
      <c r="I3590" s="3">
        <v>10.09</v>
      </c>
      <c r="J3590" s="3">
        <f t="shared" si="1262"/>
        <v>9.8384999999999998</v>
      </c>
      <c r="K3590" s="3">
        <f t="shared" si="1235"/>
        <v>20.824999999999999</v>
      </c>
      <c r="L3590" s="3">
        <f t="shared" si="1239"/>
        <v>0</v>
      </c>
      <c r="M3590" s="3">
        <f t="shared" si="1240"/>
        <v>0</v>
      </c>
      <c r="N3590" s="3">
        <f t="shared" si="1241"/>
        <v>0</v>
      </c>
      <c r="O3590" s="3">
        <f t="shared" si="1242"/>
        <v>0</v>
      </c>
      <c r="P3590" s="3">
        <f t="shared" si="1243"/>
        <v>0</v>
      </c>
      <c r="Q3590" s="3">
        <f t="shared" si="1244"/>
        <v>0</v>
      </c>
      <c r="R3590" s="4">
        <f t="shared" si="1245"/>
        <v>21</v>
      </c>
      <c r="S3590" s="3">
        <v>9.7147800000000011</v>
      </c>
      <c r="T3590" s="3">
        <f t="shared" si="1246"/>
        <v>0</v>
      </c>
      <c r="U3590" s="3">
        <f t="shared" si="1247"/>
        <v>21</v>
      </c>
      <c r="V3590" s="3">
        <f t="shared" si="1248"/>
        <v>20.706</v>
      </c>
      <c r="W3590" s="3">
        <f t="shared" si="1249"/>
        <v>20.706</v>
      </c>
      <c r="X3590" s="4">
        <v>0</v>
      </c>
      <c r="Y3590" s="3">
        <v>8.1</v>
      </c>
      <c r="Z3590" s="3">
        <v>0</v>
      </c>
      <c r="AA3590" s="4">
        <f t="shared" si="1250"/>
        <v>22.75</v>
      </c>
      <c r="AB3590" s="3">
        <f t="shared" si="1251"/>
        <v>21</v>
      </c>
      <c r="AC3590" s="3">
        <v>7.827198479999999</v>
      </c>
      <c r="AD3590" s="3">
        <v>9.5453639999999993</v>
      </c>
      <c r="AE3590" s="3">
        <f t="shared" si="1252"/>
        <v>16.093</v>
      </c>
      <c r="AF3590" s="3">
        <v>4.7944000000000004</v>
      </c>
      <c r="AG3590" s="3">
        <v>4.6100000000000003</v>
      </c>
      <c r="AH3590" s="3">
        <f t="shared" si="1253"/>
        <v>0</v>
      </c>
      <c r="AI3590" s="3">
        <f t="shared" si="1254"/>
        <v>0</v>
      </c>
      <c r="AJ3590" s="3">
        <v>13.288000000000002</v>
      </c>
      <c r="AK3590" s="3">
        <v>7.39</v>
      </c>
      <c r="AL3590" s="3">
        <f t="shared" si="1255"/>
        <v>0</v>
      </c>
      <c r="AM3590" s="2">
        <f t="shared" si="1256"/>
        <v>0</v>
      </c>
      <c r="AN3590" s="3">
        <f t="shared" si="1257"/>
        <v>17.5</v>
      </c>
      <c r="AO3590" s="3">
        <f t="shared" si="1258"/>
        <v>7.49</v>
      </c>
      <c r="AP3590" s="3">
        <f t="shared" si="1259"/>
        <v>0</v>
      </c>
      <c r="AQ3590" s="3">
        <f t="shared" si="1260"/>
        <v>24.5</v>
      </c>
      <c r="AR3590" s="2" cm="1">
        <f t="array" ref="AR3590">MIN(_xlfn._xlws.FILTER(E3590:AQ3590,E3590:AQ3590&lt;&gt;0))</f>
        <v>4.6100000000000003</v>
      </c>
      <c r="AS3590" s="3">
        <f t="shared" si="1261"/>
        <v>27.37</v>
      </c>
    </row>
    <row r="3591" spans="1:45" x14ac:dyDescent="0.25">
      <c r="A3591" t="s">
        <v>2109</v>
      </c>
      <c r="B3591" t="s">
        <v>34</v>
      </c>
      <c r="C3591">
        <v>84560</v>
      </c>
      <c r="D3591" s="3">
        <v>42</v>
      </c>
      <c r="E3591" s="3">
        <f t="shared" si="1236"/>
        <v>32.844000000000001</v>
      </c>
      <c r="F3591" s="3">
        <f t="shared" si="1237"/>
        <v>0</v>
      </c>
      <c r="G3591" s="3">
        <f t="shared" si="1238"/>
        <v>0</v>
      </c>
      <c r="H3591" s="3">
        <v>9.17</v>
      </c>
      <c r="I3591" s="3">
        <v>10.61</v>
      </c>
      <c r="J3591" s="3">
        <f t="shared" si="1262"/>
        <v>11.8062</v>
      </c>
      <c r="K3591" s="3">
        <f t="shared" si="1235"/>
        <v>24.99</v>
      </c>
      <c r="L3591" s="3">
        <f t="shared" si="1239"/>
        <v>0</v>
      </c>
      <c r="M3591" s="3">
        <f t="shared" si="1240"/>
        <v>0</v>
      </c>
      <c r="N3591" s="3">
        <f t="shared" si="1241"/>
        <v>0</v>
      </c>
      <c r="O3591" s="3">
        <f t="shared" si="1242"/>
        <v>0</v>
      </c>
      <c r="P3591" s="3">
        <f t="shared" si="1243"/>
        <v>0</v>
      </c>
      <c r="Q3591" s="3">
        <f t="shared" si="1244"/>
        <v>0</v>
      </c>
      <c r="R3591" s="4">
        <f t="shared" si="1245"/>
        <v>25.2</v>
      </c>
      <c r="S3591" s="3">
        <v>9.1750699999999998</v>
      </c>
      <c r="T3591" s="3">
        <f t="shared" si="1246"/>
        <v>0</v>
      </c>
      <c r="U3591" s="3">
        <f t="shared" si="1247"/>
        <v>25.2</v>
      </c>
      <c r="V3591" s="3">
        <f t="shared" si="1248"/>
        <v>24.847200000000001</v>
      </c>
      <c r="W3591" s="3">
        <f t="shared" si="1249"/>
        <v>24.847200000000001</v>
      </c>
      <c r="X3591" s="4" t="s">
        <v>5201</v>
      </c>
      <c r="Y3591" s="3">
        <v>8.5299999999999994</v>
      </c>
      <c r="Z3591" s="3">
        <v>0</v>
      </c>
      <c r="AA3591" s="4">
        <f t="shared" si="1250"/>
        <v>27.3</v>
      </c>
      <c r="AB3591" s="3">
        <f t="shared" si="1251"/>
        <v>25.2</v>
      </c>
      <c r="AC3591" s="3">
        <v>8.2427164239999993</v>
      </c>
      <c r="AD3591" s="3">
        <v>10.0520932</v>
      </c>
      <c r="AE3591" s="3">
        <f t="shared" si="1252"/>
        <v>19.311599999999999</v>
      </c>
      <c r="AF3591" s="3">
        <v>5.0439999999999996</v>
      </c>
      <c r="AG3591" s="3">
        <v>4.8499999999999996</v>
      </c>
      <c r="AH3591" s="3">
        <f t="shared" si="1253"/>
        <v>0</v>
      </c>
      <c r="AI3591" s="3">
        <f t="shared" si="1254"/>
        <v>0</v>
      </c>
      <c r="AJ3591" s="3">
        <v>13.948</v>
      </c>
      <c r="AK3591" s="3">
        <v>7.76</v>
      </c>
      <c r="AL3591" s="3">
        <f t="shared" si="1255"/>
        <v>0</v>
      </c>
      <c r="AM3591" s="2" t="str">
        <f t="shared" si="1256"/>
        <v>NA</v>
      </c>
      <c r="AN3591" s="3">
        <f t="shared" si="1257"/>
        <v>21</v>
      </c>
      <c r="AO3591" s="3">
        <f t="shared" si="1258"/>
        <v>8.9879999999999995</v>
      </c>
      <c r="AP3591" s="3">
        <f t="shared" si="1259"/>
        <v>0</v>
      </c>
      <c r="AQ3591" s="3">
        <f t="shared" si="1260"/>
        <v>29.4</v>
      </c>
      <c r="AR3591" s="2" cm="1">
        <f t="array" ref="AR3591">MIN(_xlfn._xlws.FILTER(E3591:AQ3591,E3591:AQ3591&lt;&gt;0))</f>
        <v>4.8499999999999996</v>
      </c>
      <c r="AS3591" s="3">
        <f t="shared" si="1261"/>
        <v>32.844000000000001</v>
      </c>
    </row>
    <row r="3592" spans="1:45" x14ac:dyDescent="0.25">
      <c r="A3592" t="s">
        <v>2110</v>
      </c>
      <c r="B3592" t="s">
        <v>34</v>
      </c>
      <c r="C3592">
        <v>84585</v>
      </c>
      <c r="D3592" s="3">
        <v>152</v>
      </c>
      <c r="E3592" s="3">
        <f t="shared" si="1236"/>
        <v>118.864</v>
      </c>
      <c r="F3592" s="3">
        <f t="shared" si="1237"/>
        <v>0</v>
      </c>
      <c r="G3592" s="3">
        <f t="shared" si="1238"/>
        <v>0</v>
      </c>
      <c r="H3592" s="3">
        <v>30.36</v>
      </c>
      <c r="I3592" s="3">
        <v>34.590000000000003</v>
      </c>
      <c r="J3592" s="3">
        <f t="shared" si="1262"/>
        <v>42.727200000000003</v>
      </c>
      <c r="K3592" s="3">
        <f t="shared" si="1235"/>
        <v>90.44</v>
      </c>
      <c r="L3592" s="3">
        <f t="shared" si="1239"/>
        <v>0</v>
      </c>
      <c r="M3592" s="3">
        <f t="shared" si="1240"/>
        <v>0</v>
      </c>
      <c r="N3592" s="3">
        <f t="shared" si="1241"/>
        <v>0</v>
      </c>
      <c r="O3592" s="3">
        <f t="shared" si="1242"/>
        <v>0</v>
      </c>
      <c r="P3592" s="3">
        <f t="shared" si="1243"/>
        <v>0</v>
      </c>
      <c r="Q3592" s="3">
        <f t="shared" si="1244"/>
        <v>0</v>
      </c>
      <c r="R3592" s="4">
        <f t="shared" si="1245"/>
        <v>91.2</v>
      </c>
      <c r="S3592" s="3">
        <v>29.98002</v>
      </c>
      <c r="T3592" s="3">
        <f t="shared" si="1246"/>
        <v>0</v>
      </c>
      <c r="U3592" s="3">
        <f t="shared" si="1247"/>
        <v>91.2</v>
      </c>
      <c r="V3592" s="3">
        <f t="shared" si="1248"/>
        <v>89.923200000000008</v>
      </c>
      <c r="W3592" s="3">
        <f t="shared" si="1249"/>
        <v>89.923200000000008</v>
      </c>
      <c r="X3592" s="4" t="s">
        <v>5201</v>
      </c>
      <c r="Y3592" s="3">
        <v>27.88</v>
      </c>
      <c r="Z3592" s="3">
        <v>0</v>
      </c>
      <c r="AA3592" s="4">
        <f t="shared" si="1250"/>
        <v>98.8</v>
      </c>
      <c r="AB3592" s="3">
        <f t="shared" si="1251"/>
        <v>91.2</v>
      </c>
      <c r="AC3592" s="3">
        <v>26.941023903999998</v>
      </c>
      <c r="AD3592" s="3">
        <v>32.8549072</v>
      </c>
      <c r="AE3592" s="3">
        <f t="shared" si="1252"/>
        <v>69.889600000000002</v>
      </c>
      <c r="AF3592" s="3">
        <v>16.473600000000001</v>
      </c>
      <c r="AG3592" s="3">
        <v>15.84</v>
      </c>
      <c r="AH3592" s="3">
        <f t="shared" si="1253"/>
        <v>0</v>
      </c>
      <c r="AI3592" s="3">
        <f t="shared" si="1254"/>
        <v>0</v>
      </c>
      <c r="AJ3592" s="3">
        <v>45.562000000000005</v>
      </c>
      <c r="AK3592" s="3">
        <v>25.33</v>
      </c>
      <c r="AL3592" s="3">
        <f t="shared" si="1255"/>
        <v>0</v>
      </c>
      <c r="AM3592" s="2" t="str">
        <f t="shared" si="1256"/>
        <v>NA</v>
      </c>
      <c r="AN3592" s="3">
        <f t="shared" si="1257"/>
        <v>76</v>
      </c>
      <c r="AO3592" s="3">
        <f t="shared" si="1258"/>
        <v>32.527999999999999</v>
      </c>
      <c r="AP3592" s="3">
        <f t="shared" si="1259"/>
        <v>0</v>
      </c>
      <c r="AQ3592" s="3">
        <f t="shared" si="1260"/>
        <v>106.39999999999999</v>
      </c>
      <c r="AR3592" s="2" cm="1">
        <f t="array" ref="AR3592">MIN(_xlfn._xlws.FILTER(E3592:AQ3592,E3592:AQ3592&lt;&gt;0))</f>
        <v>15.84</v>
      </c>
      <c r="AS3592" s="3">
        <f t="shared" si="1261"/>
        <v>118.864</v>
      </c>
    </row>
    <row r="3593" spans="1:45" x14ac:dyDescent="0.25">
      <c r="A3593" t="s">
        <v>2111</v>
      </c>
      <c r="B3593" t="s">
        <v>34</v>
      </c>
      <c r="C3593">
        <v>84586</v>
      </c>
      <c r="D3593" s="3">
        <v>115</v>
      </c>
      <c r="E3593" s="3">
        <f t="shared" si="1236"/>
        <v>89.93</v>
      </c>
      <c r="F3593" s="3">
        <f t="shared" si="1237"/>
        <v>0</v>
      </c>
      <c r="G3593" s="3">
        <f t="shared" si="1238"/>
        <v>0</v>
      </c>
      <c r="H3593" s="3">
        <v>69.31</v>
      </c>
      <c r="I3593" s="3">
        <v>48.84</v>
      </c>
      <c r="J3593" s="3">
        <f t="shared" si="1262"/>
        <v>32.326500000000003</v>
      </c>
      <c r="K3593" s="3">
        <f t="shared" si="1235"/>
        <v>68.424999999999997</v>
      </c>
      <c r="L3593" s="3">
        <f t="shared" si="1239"/>
        <v>0</v>
      </c>
      <c r="M3593" s="3">
        <f t="shared" si="1240"/>
        <v>0</v>
      </c>
      <c r="N3593" s="3">
        <f t="shared" si="1241"/>
        <v>0</v>
      </c>
      <c r="O3593" s="3">
        <f t="shared" si="1242"/>
        <v>0</v>
      </c>
      <c r="P3593" s="3">
        <f t="shared" si="1243"/>
        <v>0</v>
      </c>
      <c r="Q3593" s="3">
        <f t="shared" si="1244"/>
        <v>0</v>
      </c>
      <c r="R3593" s="4">
        <f t="shared" si="1245"/>
        <v>69</v>
      </c>
      <c r="S3593" s="3">
        <v>68.351659999999995</v>
      </c>
      <c r="T3593" s="3">
        <f t="shared" si="1246"/>
        <v>0</v>
      </c>
      <c r="U3593" s="3">
        <f t="shared" si="1247"/>
        <v>69</v>
      </c>
      <c r="V3593" s="3">
        <f t="shared" si="1248"/>
        <v>68.034000000000006</v>
      </c>
      <c r="W3593" s="3">
        <f t="shared" si="1249"/>
        <v>68.034000000000006</v>
      </c>
      <c r="X3593" s="4" t="s">
        <v>5201</v>
      </c>
      <c r="Y3593" s="3">
        <v>23.82</v>
      </c>
      <c r="Z3593" s="3">
        <v>0</v>
      </c>
      <c r="AA3593" s="4">
        <f t="shared" si="1250"/>
        <v>74.75</v>
      </c>
      <c r="AB3593" s="3">
        <f t="shared" si="1251"/>
        <v>69</v>
      </c>
      <c r="AC3593" s="3">
        <v>23.017761455999999</v>
      </c>
      <c r="AD3593" s="3">
        <v>28.0704408</v>
      </c>
      <c r="AE3593" s="3">
        <f t="shared" si="1252"/>
        <v>52.876999999999995</v>
      </c>
      <c r="AF3593" s="3">
        <v>20.28</v>
      </c>
      <c r="AG3593" s="3">
        <v>19.5</v>
      </c>
      <c r="AH3593" s="3">
        <f t="shared" si="1253"/>
        <v>0</v>
      </c>
      <c r="AI3593" s="3">
        <f t="shared" si="1254"/>
        <v>0</v>
      </c>
      <c r="AJ3593" s="3">
        <v>56.133000000000003</v>
      </c>
      <c r="AK3593" s="3">
        <v>57.76</v>
      </c>
      <c r="AL3593" s="3">
        <f t="shared" si="1255"/>
        <v>0</v>
      </c>
      <c r="AM3593" s="2" t="str">
        <f t="shared" si="1256"/>
        <v>NA</v>
      </c>
      <c r="AN3593" s="3">
        <f t="shared" si="1257"/>
        <v>57.5</v>
      </c>
      <c r="AO3593" s="3">
        <f t="shared" si="1258"/>
        <v>24.61</v>
      </c>
      <c r="AP3593" s="3">
        <f t="shared" si="1259"/>
        <v>0</v>
      </c>
      <c r="AQ3593" s="3">
        <f t="shared" si="1260"/>
        <v>80.5</v>
      </c>
      <c r="AR3593" s="2" cm="1">
        <f t="array" ref="AR3593">MIN(_xlfn._xlws.FILTER(E3593:AQ3593,E3593:AQ3593&lt;&gt;0))</f>
        <v>19.5</v>
      </c>
      <c r="AS3593" s="3">
        <f t="shared" si="1261"/>
        <v>89.93</v>
      </c>
    </row>
    <row r="3594" spans="1:45" x14ac:dyDescent="0.25">
      <c r="A3594" t="s">
        <v>2112</v>
      </c>
      <c r="B3594" t="s">
        <v>34</v>
      </c>
      <c r="C3594">
        <v>84588</v>
      </c>
      <c r="D3594" s="3">
        <v>326</v>
      </c>
      <c r="E3594" s="3">
        <f t="shared" si="1236"/>
        <v>254.93200000000002</v>
      </c>
      <c r="F3594" s="3">
        <f t="shared" si="1237"/>
        <v>0</v>
      </c>
      <c r="G3594" s="3">
        <f t="shared" si="1238"/>
        <v>0</v>
      </c>
      <c r="H3594" s="3">
        <v>66.45</v>
      </c>
      <c r="I3594" s="3">
        <v>75.78</v>
      </c>
      <c r="J3594" s="3">
        <f t="shared" si="1262"/>
        <v>91.638600000000011</v>
      </c>
      <c r="K3594" s="3">
        <f t="shared" si="1235"/>
        <v>193.97</v>
      </c>
      <c r="L3594" s="3">
        <f t="shared" si="1239"/>
        <v>0</v>
      </c>
      <c r="M3594" s="3">
        <f t="shared" si="1240"/>
        <v>0</v>
      </c>
      <c r="N3594" s="3">
        <f t="shared" si="1241"/>
        <v>0</v>
      </c>
      <c r="O3594" s="3">
        <f t="shared" si="1242"/>
        <v>0</v>
      </c>
      <c r="P3594" s="3">
        <f t="shared" si="1243"/>
        <v>0</v>
      </c>
      <c r="Q3594" s="3">
        <f t="shared" si="1244"/>
        <v>0</v>
      </c>
      <c r="R3594" s="4">
        <f t="shared" si="1245"/>
        <v>195.6</v>
      </c>
      <c r="S3594" s="3">
        <v>65.653110000000012</v>
      </c>
      <c r="T3594" s="3">
        <f t="shared" si="1246"/>
        <v>0</v>
      </c>
      <c r="U3594" s="3">
        <f t="shared" si="1247"/>
        <v>195.6</v>
      </c>
      <c r="V3594" s="3">
        <f t="shared" si="1248"/>
        <v>192.86160000000001</v>
      </c>
      <c r="W3594" s="3">
        <f t="shared" si="1249"/>
        <v>192.86160000000001</v>
      </c>
      <c r="X3594" s="4" t="s">
        <v>5201</v>
      </c>
      <c r="Y3594" s="3">
        <v>61.01</v>
      </c>
      <c r="Z3594" s="3">
        <v>0</v>
      </c>
      <c r="AA3594" s="4">
        <f t="shared" si="1250"/>
        <v>211.9</v>
      </c>
      <c r="AB3594" s="3">
        <f t="shared" si="1251"/>
        <v>195.6</v>
      </c>
      <c r="AC3594" s="3">
        <v>58.955232008000003</v>
      </c>
      <c r="AD3594" s="3">
        <v>71.896624400000007</v>
      </c>
      <c r="AE3594" s="3">
        <f t="shared" si="1252"/>
        <v>149.8948</v>
      </c>
      <c r="AF3594" s="3">
        <v>36.077599999999997</v>
      </c>
      <c r="AG3594" s="3">
        <v>34.69</v>
      </c>
      <c r="AH3594" s="3">
        <f t="shared" si="1253"/>
        <v>0</v>
      </c>
      <c r="AI3594" s="3">
        <f t="shared" si="1254"/>
        <v>0</v>
      </c>
      <c r="AJ3594" s="3">
        <v>99.792000000000002</v>
      </c>
      <c r="AK3594" s="3">
        <v>55.49</v>
      </c>
      <c r="AL3594" s="3">
        <f t="shared" si="1255"/>
        <v>0</v>
      </c>
      <c r="AM3594" s="2" t="str">
        <f t="shared" si="1256"/>
        <v>NA</v>
      </c>
      <c r="AN3594" s="3">
        <f t="shared" si="1257"/>
        <v>163</v>
      </c>
      <c r="AO3594" s="3">
        <f t="shared" si="1258"/>
        <v>69.763999999999996</v>
      </c>
      <c r="AP3594" s="3">
        <f t="shared" si="1259"/>
        <v>0</v>
      </c>
      <c r="AQ3594" s="3">
        <f t="shared" si="1260"/>
        <v>228.2</v>
      </c>
      <c r="AR3594" s="2" cm="1">
        <f t="array" ref="AR3594">MIN(_xlfn._xlws.FILTER(E3594:AQ3594,E3594:AQ3594&lt;&gt;0))</f>
        <v>34.69</v>
      </c>
      <c r="AS3594" s="3">
        <f t="shared" si="1261"/>
        <v>254.93200000000002</v>
      </c>
    </row>
    <row r="3595" spans="1:45" x14ac:dyDescent="0.25">
      <c r="A3595" t="s">
        <v>2113</v>
      </c>
      <c r="B3595" t="s">
        <v>34</v>
      </c>
      <c r="C3595">
        <v>84590</v>
      </c>
      <c r="D3595" s="3">
        <v>120</v>
      </c>
      <c r="E3595" s="3">
        <f t="shared" si="1236"/>
        <v>93.84</v>
      </c>
      <c r="F3595" s="3">
        <f t="shared" si="1237"/>
        <v>0</v>
      </c>
      <c r="G3595" s="3">
        <f t="shared" si="1238"/>
        <v>0</v>
      </c>
      <c r="H3595" s="3">
        <v>22.91</v>
      </c>
      <c r="I3595" s="3">
        <v>25.9</v>
      </c>
      <c r="J3595" s="3">
        <f t="shared" si="1262"/>
        <v>33.731999999999999</v>
      </c>
      <c r="K3595" s="3">
        <f t="shared" si="1235"/>
        <v>71.399999999999991</v>
      </c>
      <c r="L3595" s="3">
        <f t="shared" si="1239"/>
        <v>0</v>
      </c>
      <c r="M3595" s="3">
        <f t="shared" si="1240"/>
        <v>0</v>
      </c>
      <c r="N3595" s="3">
        <f t="shared" si="1241"/>
        <v>0</v>
      </c>
      <c r="O3595" s="3">
        <f t="shared" si="1242"/>
        <v>0</v>
      </c>
      <c r="P3595" s="3">
        <f t="shared" si="1243"/>
        <v>0</v>
      </c>
      <c r="Q3595" s="3">
        <f t="shared" si="1244"/>
        <v>0</v>
      </c>
      <c r="R3595" s="4">
        <f t="shared" si="1245"/>
        <v>72</v>
      </c>
      <c r="S3595" s="3">
        <v>22.458900000000003</v>
      </c>
      <c r="T3595" s="3">
        <f t="shared" si="1246"/>
        <v>0</v>
      </c>
      <c r="U3595" s="3">
        <f t="shared" si="1247"/>
        <v>72</v>
      </c>
      <c r="V3595" s="3">
        <f t="shared" si="1248"/>
        <v>70.992000000000004</v>
      </c>
      <c r="W3595" s="3">
        <f t="shared" si="1249"/>
        <v>70.992000000000004</v>
      </c>
      <c r="X3595" s="4" t="s">
        <v>5201</v>
      </c>
      <c r="Y3595" s="3">
        <v>20.059999999999999</v>
      </c>
      <c r="Z3595" s="3">
        <v>0</v>
      </c>
      <c r="AA3595" s="4">
        <f t="shared" si="1250"/>
        <v>78</v>
      </c>
      <c r="AB3595" s="3">
        <f t="shared" si="1251"/>
        <v>72</v>
      </c>
      <c r="AC3595" s="3">
        <v>19.384395247999997</v>
      </c>
      <c r="AD3595" s="3">
        <v>23.639506399999998</v>
      </c>
      <c r="AE3595" s="3">
        <f t="shared" si="1252"/>
        <v>55.176000000000002</v>
      </c>
      <c r="AF3595" s="3">
        <v>12.3344</v>
      </c>
      <c r="AG3595" s="3">
        <v>11.86</v>
      </c>
      <c r="AH3595" s="3">
        <f t="shared" si="1253"/>
        <v>0</v>
      </c>
      <c r="AI3595" s="3">
        <f t="shared" si="1254"/>
        <v>0</v>
      </c>
      <c r="AJ3595" s="3">
        <v>34.088999999999999</v>
      </c>
      <c r="AK3595" s="3">
        <v>18.97</v>
      </c>
      <c r="AL3595" s="3">
        <f t="shared" si="1255"/>
        <v>0</v>
      </c>
      <c r="AM3595" s="2" t="str">
        <f t="shared" si="1256"/>
        <v>NA</v>
      </c>
      <c r="AN3595" s="3">
        <f t="shared" si="1257"/>
        <v>60</v>
      </c>
      <c r="AO3595" s="3">
        <f t="shared" si="1258"/>
        <v>25.68</v>
      </c>
      <c r="AP3595" s="3">
        <f t="shared" si="1259"/>
        <v>0</v>
      </c>
      <c r="AQ3595" s="3">
        <f t="shared" si="1260"/>
        <v>84</v>
      </c>
      <c r="AR3595" s="2" cm="1">
        <f t="array" ref="AR3595">MIN(_xlfn._xlws.FILTER(E3595:AQ3595,E3595:AQ3595&lt;&gt;0))</f>
        <v>11.86</v>
      </c>
      <c r="AS3595" s="3">
        <f t="shared" si="1261"/>
        <v>93.84</v>
      </c>
    </row>
    <row r="3596" spans="1:45" x14ac:dyDescent="0.25">
      <c r="A3596" t="s">
        <v>2114</v>
      </c>
      <c r="B3596" t="s">
        <v>34</v>
      </c>
      <c r="C3596">
        <v>84591</v>
      </c>
      <c r="D3596" s="3">
        <v>75</v>
      </c>
      <c r="E3596" s="3">
        <f t="shared" si="1236"/>
        <v>58.650000000000006</v>
      </c>
      <c r="F3596" s="3">
        <f t="shared" si="1237"/>
        <v>0</v>
      </c>
      <c r="G3596" s="3">
        <f t="shared" si="1238"/>
        <v>0</v>
      </c>
      <c r="H3596" s="3">
        <v>26.92</v>
      </c>
      <c r="I3596" s="3">
        <v>25.9</v>
      </c>
      <c r="J3596" s="3">
        <f t="shared" si="1262"/>
        <v>21.0825</v>
      </c>
      <c r="K3596" s="3">
        <f t="shared" si="1235"/>
        <v>44.625</v>
      </c>
      <c r="L3596" s="3">
        <f t="shared" si="1239"/>
        <v>0</v>
      </c>
      <c r="M3596" s="3">
        <f t="shared" si="1240"/>
        <v>0</v>
      </c>
      <c r="N3596" s="3">
        <f t="shared" si="1241"/>
        <v>0</v>
      </c>
      <c r="O3596" s="3">
        <f t="shared" si="1242"/>
        <v>0</v>
      </c>
      <c r="P3596" s="3">
        <f t="shared" si="1243"/>
        <v>0</v>
      </c>
      <c r="Q3596" s="3">
        <f t="shared" si="1244"/>
        <v>0</v>
      </c>
      <c r="R3596" s="4">
        <f t="shared" si="1245"/>
        <v>45</v>
      </c>
      <c r="S3596" s="3">
        <v>29.701460000000001</v>
      </c>
      <c r="T3596" s="3">
        <f t="shared" si="1246"/>
        <v>0</v>
      </c>
      <c r="U3596" s="3">
        <f t="shared" si="1247"/>
        <v>45</v>
      </c>
      <c r="V3596" s="3">
        <f t="shared" si="1248"/>
        <v>44.370000000000005</v>
      </c>
      <c r="W3596" s="3">
        <f t="shared" si="1249"/>
        <v>44.370000000000005</v>
      </c>
      <c r="X3596" s="4" t="s">
        <v>5201</v>
      </c>
      <c r="Y3596" s="3">
        <v>20.059999999999999</v>
      </c>
      <c r="Z3596" s="3">
        <v>0</v>
      </c>
      <c r="AA3596" s="4">
        <f t="shared" si="1250"/>
        <v>48.75</v>
      </c>
      <c r="AB3596" s="3">
        <f t="shared" si="1251"/>
        <v>45</v>
      </c>
      <c r="AC3596" s="3">
        <v>19.384395247999997</v>
      </c>
      <c r="AD3596" s="3">
        <v>23.639506399999998</v>
      </c>
      <c r="AE3596" s="3">
        <f t="shared" si="1252"/>
        <v>34.484999999999999</v>
      </c>
      <c r="AF3596" s="3">
        <v>12.3344</v>
      </c>
      <c r="AG3596" s="3">
        <v>11.86</v>
      </c>
      <c r="AH3596" s="3">
        <f t="shared" si="1253"/>
        <v>0</v>
      </c>
      <c r="AI3596" s="3">
        <f t="shared" si="1254"/>
        <v>0</v>
      </c>
      <c r="AJ3596" s="3">
        <v>34.088999999999999</v>
      </c>
      <c r="AK3596" s="3">
        <v>18.97</v>
      </c>
      <c r="AL3596" s="3">
        <f t="shared" si="1255"/>
        <v>0</v>
      </c>
      <c r="AM3596" s="2" t="str">
        <f t="shared" si="1256"/>
        <v>NA</v>
      </c>
      <c r="AN3596" s="3">
        <f t="shared" si="1257"/>
        <v>37.5</v>
      </c>
      <c r="AO3596" s="3">
        <f t="shared" si="1258"/>
        <v>16.05</v>
      </c>
      <c r="AP3596" s="3">
        <f t="shared" si="1259"/>
        <v>0</v>
      </c>
      <c r="AQ3596" s="3">
        <f t="shared" si="1260"/>
        <v>52.5</v>
      </c>
      <c r="AR3596" s="2" cm="1">
        <f t="array" ref="AR3596">MIN(_xlfn._xlws.FILTER(E3596:AQ3596,E3596:AQ3596&lt;&gt;0))</f>
        <v>11.86</v>
      </c>
      <c r="AS3596" s="3">
        <f t="shared" si="1261"/>
        <v>58.650000000000006</v>
      </c>
    </row>
    <row r="3597" spans="1:45" x14ac:dyDescent="0.25">
      <c r="A3597" t="s">
        <v>2115</v>
      </c>
      <c r="B3597" t="s">
        <v>34</v>
      </c>
      <c r="C3597">
        <v>84597</v>
      </c>
      <c r="D3597" s="3">
        <v>97</v>
      </c>
      <c r="E3597" s="3">
        <f t="shared" si="1236"/>
        <v>75.853999999999999</v>
      </c>
      <c r="F3597" s="3">
        <f t="shared" si="1237"/>
        <v>0</v>
      </c>
      <c r="G3597" s="3">
        <f t="shared" si="1238"/>
        <v>0</v>
      </c>
      <c r="H3597" s="3">
        <v>26.92</v>
      </c>
      <c r="I3597" s="3">
        <v>30.61</v>
      </c>
      <c r="J3597" s="3">
        <f t="shared" si="1262"/>
        <v>27.2667</v>
      </c>
      <c r="K3597" s="3">
        <f t="shared" si="1235"/>
        <v>57.714999999999996</v>
      </c>
      <c r="L3597" s="3">
        <f t="shared" si="1239"/>
        <v>0</v>
      </c>
      <c r="M3597" s="3">
        <f t="shared" si="1240"/>
        <v>0</v>
      </c>
      <c r="N3597" s="3">
        <f t="shared" si="1241"/>
        <v>0</v>
      </c>
      <c r="O3597" s="3">
        <f t="shared" si="1242"/>
        <v>0</v>
      </c>
      <c r="P3597" s="3">
        <f t="shared" si="1243"/>
        <v>0</v>
      </c>
      <c r="Q3597" s="3">
        <f t="shared" si="1244"/>
        <v>0</v>
      </c>
      <c r="R3597" s="4">
        <f t="shared" si="1245"/>
        <v>58.199999999999996</v>
      </c>
      <c r="S3597" s="3">
        <v>26.53284</v>
      </c>
      <c r="T3597" s="3">
        <f t="shared" si="1246"/>
        <v>0</v>
      </c>
      <c r="U3597" s="3">
        <f t="shared" si="1247"/>
        <v>58.199999999999996</v>
      </c>
      <c r="V3597" s="3">
        <f t="shared" si="1248"/>
        <v>57.385200000000005</v>
      </c>
      <c r="W3597" s="3">
        <f t="shared" si="1249"/>
        <v>57.385200000000005</v>
      </c>
      <c r="X3597" s="4" t="s">
        <v>5201</v>
      </c>
      <c r="Y3597" s="3">
        <v>24.64</v>
      </c>
      <c r="Z3597" s="3">
        <v>0</v>
      </c>
      <c r="AA3597" s="4">
        <f t="shared" si="1250"/>
        <v>63.050000000000004</v>
      </c>
      <c r="AB3597" s="3">
        <f t="shared" si="1251"/>
        <v>58.199999999999996</v>
      </c>
      <c r="AC3597" s="3">
        <v>23.810144512000001</v>
      </c>
      <c r="AD3597" s="3">
        <v>29.036761600000002</v>
      </c>
      <c r="AE3597" s="3">
        <f t="shared" si="1252"/>
        <v>44.6006</v>
      </c>
      <c r="AF3597" s="3">
        <v>14.570400000000001</v>
      </c>
      <c r="AG3597" s="3">
        <v>14.01</v>
      </c>
      <c r="AH3597" s="3">
        <f t="shared" si="1253"/>
        <v>0</v>
      </c>
      <c r="AI3597" s="3">
        <f t="shared" si="1254"/>
        <v>0</v>
      </c>
      <c r="AJ3597" s="3">
        <v>40.282000000000004</v>
      </c>
      <c r="AK3597" s="3">
        <v>22.43</v>
      </c>
      <c r="AL3597" s="3">
        <f t="shared" si="1255"/>
        <v>0</v>
      </c>
      <c r="AM3597" s="2" t="str">
        <f t="shared" si="1256"/>
        <v>NA</v>
      </c>
      <c r="AN3597" s="3">
        <f t="shared" si="1257"/>
        <v>48.5</v>
      </c>
      <c r="AO3597" s="3">
        <f t="shared" si="1258"/>
        <v>20.757999999999999</v>
      </c>
      <c r="AP3597" s="3">
        <f t="shared" si="1259"/>
        <v>0</v>
      </c>
      <c r="AQ3597" s="3">
        <f t="shared" si="1260"/>
        <v>67.899999999999991</v>
      </c>
      <c r="AR3597" s="2" cm="1">
        <f t="array" ref="AR3597">MIN(_xlfn._xlws.FILTER(E3597:AQ3597,E3597:AQ3597&lt;&gt;0))</f>
        <v>14.01</v>
      </c>
      <c r="AS3597" s="3">
        <f t="shared" si="1261"/>
        <v>75.853999999999999</v>
      </c>
    </row>
    <row r="3598" spans="1:45" x14ac:dyDescent="0.25">
      <c r="A3598" t="s">
        <v>2116</v>
      </c>
      <c r="B3598" t="s">
        <v>34</v>
      </c>
      <c r="C3598">
        <v>84600</v>
      </c>
      <c r="D3598" s="3">
        <v>172</v>
      </c>
      <c r="E3598" s="3">
        <f t="shared" si="1236"/>
        <v>134.50400000000002</v>
      </c>
      <c r="F3598" s="3">
        <f t="shared" si="1237"/>
        <v>0</v>
      </c>
      <c r="G3598" s="3">
        <f t="shared" si="1238"/>
        <v>0</v>
      </c>
      <c r="H3598" s="3">
        <v>31.51</v>
      </c>
      <c r="I3598" s="3">
        <v>35.89</v>
      </c>
      <c r="J3598" s="3">
        <f t="shared" si="1262"/>
        <v>48.349200000000003</v>
      </c>
      <c r="K3598" s="3">
        <f t="shared" si="1235"/>
        <v>102.33999999999999</v>
      </c>
      <c r="L3598" s="3">
        <f t="shared" si="1239"/>
        <v>0</v>
      </c>
      <c r="M3598" s="3">
        <f t="shared" si="1240"/>
        <v>0</v>
      </c>
      <c r="N3598" s="3">
        <f t="shared" si="1241"/>
        <v>0</v>
      </c>
      <c r="O3598" s="3">
        <f t="shared" si="1242"/>
        <v>0</v>
      </c>
      <c r="P3598" s="3">
        <f t="shared" si="1243"/>
        <v>0</v>
      </c>
      <c r="Q3598" s="3">
        <f t="shared" si="1244"/>
        <v>0</v>
      </c>
      <c r="R3598" s="4">
        <f t="shared" si="1245"/>
        <v>103.2</v>
      </c>
      <c r="S3598" s="3">
        <v>31.111670000000004</v>
      </c>
      <c r="T3598" s="3">
        <f t="shared" si="1246"/>
        <v>0</v>
      </c>
      <c r="U3598" s="3">
        <f t="shared" si="1247"/>
        <v>103.2</v>
      </c>
      <c r="V3598" s="3">
        <f t="shared" si="1248"/>
        <v>101.7552</v>
      </c>
      <c r="W3598" s="3">
        <f t="shared" si="1249"/>
        <v>101.7552</v>
      </c>
      <c r="X3598" s="4" t="s">
        <v>5201</v>
      </c>
      <c r="Y3598" s="3">
        <v>28.89</v>
      </c>
      <c r="Z3598" s="3">
        <v>0</v>
      </c>
      <c r="AA3598" s="4">
        <f t="shared" si="1250"/>
        <v>111.8</v>
      </c>
      <c r="AB3598" s="3">
        <f t="shared" si="1251"/>
        <v>103.2</v>
      </c>
      <c r="AC3598" s="3">
        <v>27.917007912000003</v>
      </c>
      <c r="AD3598" s="3">
        <v>34.045131600000005</v>
      </c>
      <c r="AE3598" s="3">
        <f t="shared" si="1252"/>
        <v>79.085599999999999</v>
      </c>
      <c r="AF3598" s="3">
        <v>17.087199999999999</v>
      </c>
      <c r="AG3598" s="3">
        <v>16.43</v>
      </c>
      <c r="AH3598" s="3">
        <f t="shared" si="1253"/>
        <v>0</v>
      </c>
      <c r="AI3598" s="3">
        <f t="shared" si="1254"/>
        <v>0</v>
      </c>
      <c r="AJ3598" s="3">
        <v>47.212000000000003</v>
      </c>
      <c r="AK3598" s="3">
        <v>26.28</v>
      </c>
      <c r="AL3598" s="3">
        <f t="shared" si="1255"/>
        <v>0</v>
      </c>
      <c r="AM3598" s="2" t="str">
        <f t="shared" si="1256"/>
        <v>NA</v>
      </c>
      <c r="AN3598" s="3">
        <f t="shared" si="1257"/>
        <v>86</v>
      </c>
      <c r="AO3598" s="3">
        <f t="shared" si="1258"/>
        <v>36.808</v>
      </c>
      <c r="AP3598" s="3">
        <f t="shared" si="1259"/>
        <v>0</v>
      </c>
      <c r="AQ3598" s="3">
        <f t="shared" si="1260"/>
        <v>120.39999999999999</v>
      </c>
      <c r="AR3598" s="2" cm="1">
        <f t="array" ref="AR3598">MIN(_xlfn._xlws.FILTER(E3598:AQ3598,E3598:AQ3598&lt;&gt;0))</f>
        <v>16.43</v>
      </c>
      <c r="AS3598" s="3">
        <f t="shared" si="1261"/>
        <v>134.50400000000002</v>
      </c>
    </row>
    <row r="3599" spans="1:45" x14ac:dyDescent="0.25">
      <c r="A3599" t="s">
        <v>2117</v>
      </c>
      <c r="B3599" t="s">
        <v>34</v>
      </c>
      <c r="C3599">
        <v>84630</v>
      </c>
      <c r="D3599" s="3">
        <v>108</v>
      </c>
      <c r="E3599" s="3">
        <f t="shared" si="1236"/>
        <v>84.456000000000003</v>
      </c>
      <c r="F3599" s="3">
        <f t="shared" si="1237"/>
        <v>0</v>
      </c>
      <c r="G3599" s="3">
        <f t="shared" si="1238"/>
        <v>0</v>
      </c>
      <c r="H3599" s="3">
        <v>22.34</v>
      </c>
      <c r="I3599" s="3">
        <v>25.42</v>
      </c>
      <c r="J3599" s="3">
        <f t="shared" si="1262"/>
        <v>30.358800000000002</v>
      </c>
      <c r="K3599" s="3">
        <f t="shared" si="1235"/>
        <v>64.259999999999991</v>
      </c>
      <c r="L3599" s="3">
        <f t="shared" si="1239"/>
        <v>0</v>
      </c>
      <c r="M3599" s="3">
        <f t="shared" si="1240"/>
        <v>0</v>
      </c>
      <c r="N3599" s="3">
        <f t="shared" si="1241"/>
        <v>0</v>
      </c>
      <c r="O3599" s="3">
        <f t="shared" si="1242"/>
        <v>0</v>
      </c>
      <c r="P3599" s="3">
        <f t="shared" si="1243"/>
        <v>0</v>
      </c>
      <c r="Q3599" s="3">
        <f t="shared" si="1244"/>
        <v>0</v>
      </c>
      <c r="R3599" s="4">
        <f t="shared" si="1245"/>
        <v>64.8</v>
      </c>
      <c r="S3599" s="3">
        <v>22.023650000000004</v>
      </c>
      <c r="T3599" s="3">
        <f t="shared" si="1246"/>
        <v>0</v>
      </c>
      <c r="U3599" s="3">
        <f t="shared" si="1247"/>
        <v>64.8</v>
      </c>
      <c r="V3599" s="3">
        <f t="shared" si="1248"/>
        <v>63.892800000000001</v>
      </c>
      <c r="W3599" s="3">
        <f t="shared" si="1249"/>
        <v>63.892800000000001</v>
      </c>
      <c r="X3599" s="4">
        <v>0</v>
      </c>
      <c r="Y3599" s="3">
        <v>20.48</v>
      </c>
      <c r="Z3599" s="3">
        <v>0</v>
      </c>
      <c r="AA3599" s="4">
        <f t="shared" si="1250"/>
        <v>70.2</v>
      </c>
      <c r="AB3599" s="3">
        <f t="shared" si="1251"/>
        <v>64.8</v>
      </c>
      <c r="AC3599" s="3">
        <v>19.790249983999999</v>
      </c>
      <c r="AD3599" s="3">
        <v>24.134451200000001</v>
      </c>
      <c r="AE3599" s="3">
        <f t="shared" si="1252"/>
        <v>49.6584</v>
      </c>
      <c r="AF3599" s="3">
        <v>12.105600000000001</v>
      </c>
      <c r="AG3599" s="3">
        <v>11.64</v>
      </c>
      <c r="AH3599" s="3">
        <f t="shared" si="1253"/>
        <v>0</v>
      </c>
      <c r="AI3599" s="3">
        <f t="shared" si="1254"/>
        <v>0</v>
      </c>
      <c r="AJ3599" s="3">
        <v>33.472999999999999</v>
      </c>
      <c r="AK3599" s="3">
        <v>18.61</v>
      </c>
      <c r="AL3599" s="3">
        <f t="shared" si="1255"/>
        <v>0</v>
      </c>
      <c r="AM3599" s="2">
        <f t="shared" si="1256"/>
        <v>0</v>
      </c>
      <c r="AN3599" s="3">
        <f t="shared" si="1257"/>
        <v>54</v>
      </c>
      <c r="AO3599" s="3">
        <f t="shared" si="1258"/>
        <v>23.111999999999998</v>
      </c>
      <c r="AP3599" s="3">
        <f t="shared" si="1259"/>
        <v>0</v>
      </c>
      <c r="AQ3599" s="3">
        <f t="shared" si="1260"/>
        <v>75.599999999999994</v>
      </c>
      <c r="AR3599" s="2" cm="1">
        <f t="array" ref="AR3599">MIN(_xlfn._xlws.FILTER(E3599:AQ3599,E3599:AQ3599&lt;&gt;0))</f>
        <v>11.64</v>
      </c>
      <c r="AS3599" s="3">
        <f t="shared" si="1261"/>
        <v>84.456000000000003</v>
      </c>
    </row>
    <row r="3600" spans="1:45" x14ac:dyDescent="0.25">
      <c r="A3600" t="s">
        <v>2118</v>
      </c>
      <c r="B3600" t="s">
        <v>34</v>
      </c>
      <c r="C3600">
        <v>84681</v>
      </c>
      <c r="D3600" s="3">
        <v>220</v>
      </c>
      <c r="E3600" s="3">
        <f t="shared" si="1236"/>
        <v>172.04000000000002</v>
      </c>
      <c r="F3600" s="3">
        <f t="shared" si="1237"/>
        <v>0</v>
      </c>
      <c r="G3600" s="3">
        <f t="shared" si="1238"/>
        <v>0</v>
      </c>
      <c r="H3600" s="3">
        <v>40.67</v>
      </c>
      <c r="I3600" s="3">
        <v>46.47</v>
      </c>
      <c r="J3600" s="3">
        <f t="shared" si="1262"/>
        <v>61.842000000000006</v>
      </c>
      <c r="K3600" s="3">
        <f t="shared" si="1235"/>
        <v>130.9</v>
      </c>
      <c r="L3600" s="3">
        <f t="shared" si="1239"/>
        <v>0</v>
      </c>
      <c r="M3600" s="3">
        <f t="shared" si="1240"/>
        <v>0</v>
      </c>
      <c r="N3600" s="3">
        <f t="shared" si="1241"/>
        <v>0</v>
      </c>
      <c r="O3600" s="3">
        <f t="shared" si="1242"/>
        <v>0</v>
      </c>
      <c r="P3600" s="3">
        <f t="shared" si="1243"/>
        <v>0</v>
      </c>
      <c r="Q3600" s="3">
        <f t="shared" si="1244"/>
        <v>0</v>
      </c>
      <c r="R3600" s="4">
        <f t="shared" si="1245"/>
        <v>132</v>
      </c>
      <c r="S3600" s="3">
        <v>40.269330000000004</v>
      </c>
      <c r="T3600" s="3">
        <f t="shared" si="1246"/>
        <v>0</v>
      </c>
      <c r="U3600" s="3">
        <f t="shared" si="1247"/>
        <v>132</v>
      </c>
      <c r="V3600" s="3">
        <f t="shared" si="1248"/>
        <v>130.15200000000002</v>
      </c>
      <c r="W3600" s="3">
        <f t="shared" si="1249"/>
        <v>130.15200000000002</v>
      </c>
      <c r="X3600" s="4" t="s">
        <v>5201</v>
      </c>
      <c r="Y3600" s="3">
        <v>37.4</v>
      </c>
      <c r="Z3600" s="3">
        <v>0</v>
      </c>
      <c r="AA3600" s="4">
        <f t="shared" si="1250"/>
        <v>143</v>
      </c>
      <c r="AB3600" s="3">
        <f t="shared" si="1251"/>
        <v>132</v>
      </c>
      <c r="AC3600" s="3">
        <v>36.140397919999998</v>
      </c>
      <c r="AD3600" s="3">
        <v>44.073656</v>
      </c>
      <c r="AE3600" s="3">
        <f t="shared" si="1252"/>
        <v>101.15599999999999</v>
      </c>
      <c r="AF3600" s="3">
        <v>22.110400000000002</v>
      </c>
      <c r="AG3600" s="3">
        <v>21.26</v>
      </c>
      <c r="AH3600" s="3">
        <f t="shared" si="1253"/>
        <v>0</v>
      </c>
      <c r="AI3600" s="3">
        <f t="shared" si="1254"/>
        <v>0</v>
      </c>
      <c r="AJ3600" s="3">
        <v>61.138000000000005</v>
      </c>
      <c r="AK3600" s="3">
        <v>34.020000000000003</v>
      </c>
      <c r="AL3600" s="3">
        <f t="shared" si="1255"/>
        <v>0</v>
      </c>
      <c r="AM3600" s="2" t="str">
        <f t="shared" si="1256"/>
        <v>NA</v>
      </c>
      <c r="AN3600" s="3">
        <f t="shared" si="1257"/>
        <v>110</v>
      </c>
      <c r="AO3600" s="3">
        <f t="shared" si="1258"/>
        <v>47.08</v>
      </c>
      <c r="AP3600" s="3">
        <f t="shared" si="1259"/>
        <v>0</v>
      </c>
      <c r="AQ3600" s="3">
        <f t="shared" si="1260"/>
        <v>154</v>
      </c>
      <c r="AR3600" s="2" cm="1">
        <f t="array" ref="AR3600">MIN(_xlfn._xlws.FILTER(E3600:AQ3600,E3600:AQ3600&lt;&gt;0))</f>
        <v>21.26</v>
      </c>
      <c r="AS3600" s="3">
        <f t="shared" si="1261"/>
        <v>172.04000000000002</v>
      </c>
    </row>
    <row r="3601" spans="1:45" x14ac:dyDescent="0.25">
      <c r="A3601" t="s">
        <v>2119</v>
      </c>
      <c r="B3601" t="s">
        <v>34</v>
      </c>
      <c r="C3601">
        <v>84702</v>
      </c>
      <c r="D3601" s="3">
        <v>108</v>
      </c>
      <c r="E3601" s="3">
        <f t="shared" si="1236"/>
        <v>84.456000000000003</v>
      </c>
      <c r="F3601" s="3">
        <f t="shared" si="1237"/>
        <v>0</v>
      </c>
      <c r="G3601" s="3">
        <f t="shared" si="1238"/>
        <v>0</v>
      </c>
      <c r="H3601" s="3">
        <v>29.79</v>
      </c>
      <c r="I3601" s="3">
        <v>33.619999999999997</v>
      </c>
      <c r="J3601" s="3">
        <f t="shared" si="1262"/>
        <v>30.358800000000002</v>
      </c>
      <c r="K3601" s="3">
        <f t="shared" si="1235"/>
        <v>64.259999999999991</v>
      </c>
      <c r="L3601" s="3">
        <f t="shared" si="1239"/>
        <v>0</v>
      </c>
      <c r="M3601" s="3">
        <f t="shared" si="1240"/>
        <v>0</v>
      </c>
      <c r="N3601" s="3">
        <f t="shared" si="1241"/>
        <v>0</v>
      </c>
      <c r="O3601" s="3">
        <f t="shared" si="1242"/>
        <v>0</v>
      </c>
      <c r="P3601" s="3">
        <f t="shared" si="1243"/>
        <v>0</v>
      </c>
      <c r="Q3601" s="3">
        <f t="shared" si="1244"/>
        <v>0</v>
      </c>
      <c r="R3601" s="4">
        <f t="shared" si="1245"/>
        <v>64.8</v>
      </c>
      <c r="S3601" s="3">
        <v>29.126930000000002</v>
      </c>
      <c r="T3601" s="3">
        <f t="shared" si="1246"/>
        <v>0</v>
      </c>
      <c r="U3601" s="3">
        <f t="shared" si="1247"/>
        <v>64.8</v>
      </c>
      <c r="V3601" s="3">
        <f t="shared" si="1248"/>
        <v>63.892800000000001</v>
      </c>
      <c r="W3601" s="3">
        <f t="shared" si="1249"/>
        <v>63.892800000000001</v>
      </c>
      <c r="X3601" s="4">
        <v>0</v>
      </c>
      <c r="Y3601" s="3">
        <v>27.06</v>
      </c>
      <c r="Z3601" s="3">
        <v>0</v>
      </c>
      <c r="AA3601" s="4">
        <f t="shared" si="1250"/>
        <v>70.2</v>
      </c>
      <c r="AB3601" s="3">
        <f t="shared" si="1251"/>
        <v>64.8</v>
      </c>
      <c r="AC3601" s="3">
        <v>26.148640847999999</v>
      </c>
      <c r="AD3601" s="3">
        <v>31.888586400000001</v>
      </c>
      <c r="AE3601" s="3">
        <f t="shared" si="1252"/>
        <v>49.6584</v>
      </c>
      <c r="AF3601" s="3">
        <v>16.005600000000001</v>
      </c>
      <c r="AG3601" s="3">
        <v>15.39</v>
      </c>
      <c r="AH3601" s="3">
        <f t="shared" si="1253"/>
        <v>0</v>
      </c>
      <c r="AI3601" s="3">
        <f t="shared" si="1254"/>
        <v>0</v>
      </c>
      <c r="AJ3601" s="3">
        <v>44.253</v>
      </c>
      <c r="AK3601" s="3">
        <v>24.61</v>
      </c>
      <c r="AL3601" s="3">
        <f t="shared" si="1255"/>
        <v>0</v>
      </c>
      <c r="AM3601" s="2">
        <f t="shared" si="1256"/>
        <v>0</v>
      </c>
      <c r="AN3601" s="3">
        <f t="shared" si="1257"/>
        <v>54</v>
      </c>
      <c r="AO3601" s="3">
        <f t="shared" si="1258"/>
        <v>23.111999999999998</v>
      </c>
      <c r="AP3601" s="3">
        <f t="shared" si="1259"/>
        <v>0</v>
      </c>
      <c r="AQ3601" s="3">
        <f t="shared" si="1260"/>
        <v>75.599999999999994</v>
      </c>
      <c r="AR3601" s="2" cm="1">
        <f t="array" ref="AR3601">MIN(_xlfn._xlws.FILTER(E3601:AQ3601,E3601:AQ3601&lt;&gt;0))</f>
        <v>15.39</v>
      </c>
      <c r="AS3601" s="3">
        <f t="shared" si="1261"/>
        <v>84.456000000000003</v>
      </c>
    </row>
    <row r="3602" spans="1:45" x14ac:dyDescent="0.25">
      <c r="A3602" t="s">
        <v>2120</v>
      </c>
      <c r="B3602" t="s">
        <v>34</v>
      </c>
      <c r="C3602">
        <v>84703</v>
      </c>
      <c r="D3602" s="3">
        <v>56</v>
      </c>
      <c r="E3602" s="3">
        <f t="shared" si="1236"/>
        <v>43.792000000000002</v>
      </c>
      <c r="F3602" s="3">
        <f t="shared" si="1237"/>
        <v>0</v>
      </c>
      <c r="G3602" s="3">
        <f t="shared" si="1238"/>
        <v>0</v>
      </c>
      <c r="H3602" s="3">
        <v>14.89</v>
      </c>
      <c r="I3602" s="3">
        <v>16.78</v>
      </c>
      <c r="J3602" s="3">
        <f t="shared" si="1262"/>
        <v>15.741600000000002</v>
      </c>
      <c r="K3602" s="3">
        <f t="shared" si="1235"/>
        <v>33.32</v>
      </c>
      <c r="L3602" s="3">
        <f t="shared" si="1239"/>
        <v>0</v>
      </c>
      <c r="M3602" s="3">
        <f t="shared" si="1240"/>
        <v>0</v>
      </c>
      <c r="N3602" s="3">
        <f t="shared" si="1241"/>
        <v>0</v>
      </c>
      <c r="O3602" s="3">
        <f t="shared" si="1242"/>
        <v>0</v>
      </c>
      <c r="P3602" s="3">
        <f t="shared" si="1243"/>
        <v>0</v>
      </c>
      <c r="Q3602" s="3">
        <f t="shared" si="1244"/>
        <v>0</v>
      </c>
      <c r="R3602" s="4">
        <f t="shared" si="1245"/>
        <v>33.6</v>
      </c>
      <c r="S3602" s="3">
        <v>16.17389</v>
      </c>
      <c r="T3602" s="3">
        <f t="shared" si="1246"/>
        <v>0</v>
      </c>
      <c r="U3602" s="3">
        <f t="shared" si="1247"/>
        <v>33.6</v>
      </c>
      <c r="V3602" s="3">
        <f t="shared" si="1248"/>
        <v>33.129600000000003</v>
      </c>
      <c r="W3602" s="3">
        <f t="shared" si="1249"/>
        <v>33.129600000000003</v>
      </c>
      <c r="X3602" s="4">
        <v>0</v>
      </c>
      <c r="Y3602" s="3">
        <v>13.51</v>
      </c>
      <c r="Z3602" s="3">
        <v>0</v>
      </c>
      <c r="AA3602" s="4">
        <f t="shared" si="1250"/>
        <v>36.4</v>
      </c>
      <c r="AB3602" s="3">
        <f t="shared" si="1251"/>
        <v>33.6</v>
      </c>
      <c r="AC3602" s="3">
        <v>13.054994007999998</v>
      </c>
      <c r="AD3602" s="3">
        <v>15.920724399999999</v>
      </c>
      <c r="AE3602" s="3">
        <f t="shared" si="1252"/>
        <v>25.748799999999999</v>
      </c>
      <c r="AF3602" s="3">
        <v>7.9871999999999996</v>
      </c>
      <c r="AG3602" s="3">
        <v>7.68</v>
      </c>
      <c r="AH3602" s="3">
        <f t="shared" si="1253"/>
        <v>0</v>
      </c>
      <c r="AI3602" s="3">
        <f t="shared" si="1254"/>
        <v>0</v>
      </c>
      <c r="AJ3602" s="3">
        <v>22.065999999999999</v>
      </c>
      <c r="AK3602" s="3">
        <v>12.29</v>
      </c>
      <c r="AL3602" s="3">
        <f t="shared" si="1255"/>
        <v>0</v>
      </c>
      <c r="AM3602" s="2">
        <f t="shared" si="1256"/>
        <v>0</v>
      </c>
      <c r="AN3602" s="3">
        <f t="shared" si="1257"/>
        <v>28</v>
      </c>
      <c r="AO3602" s="3">
        <f t="shared" si="1258"/>
        <v>11.984</v>
      </c>
      <c r="AP3602" s="3">
        <f t="shared" si="1259"/>
        <v>0</v>
      </c>
      <c r="AQ3602" s="3">
        <f t="shared" si="1260"/>
        <v>39.199999999999996</v>
      </c>
      <c r="AR3602" s="2" cm="1">
        <f t="array" ref="AR3602">MIN(_xlfn._xlws.FILTER(E3602:AQ3602,E3602:AQ3602&lt;&gt;0))</f>
        <v>7.68</v>
      </c>
      <c r="AS3602" s="3">
        <f t="shared" si="1261"/>
        <v>43.792000000000002</v>
      </c>
    </row>
    <row r="3603" spans="1:45" x14ac:dyDescent="0.25">
      <c r="A3603" t="s">
        <v>3190</v>
      </c>
      <c r="B3603" t="s">
        <v>34</v>
      </c>
      <c r="C3603">
        <v>84999</v>
      </c>
      <c r="D3603" s="3">
        <v>37</v>
      </c>
      <c r="E3603" s="3">
        <f t="shared" si="1236"/>
        <v>28.934000000000001</v>
      </c>
      <c r="F3603" s="3">
        <f t="shared" si="1237"/>
        <v>0</v>
      </c>
      <c r="G3603" s="3">
        <f t="shared" si="1238"/>
        <v>0</v>
      </c>
      <c r="H3603" s="3">
        <f>D3603*85.89%</f>
        <v>31.779299999999999</v>
      </c>
      <c r="I3603" s="3">
        <f>D3603*41.28%</f>
        <v>15.2736</v>
      </c>
      <c r="J3603" s="3">
        <f t="shared" si="1262"/>
        <v>10.400700000000001</v>
      </c>
      <c r="K3603" s="3">
        <f t="shared" si="1235"/>
        <v>22.015000000000001</v>
      </c>
      <c r="L3603" s="3">
        <f t="shared" si="1239"/>
        <v>0</v>
      </c>
      <c r="M3603" s="3">
        <f t="shared" si="1240"/>
        <v>0</v>
      </c>
      <c r="N3603" s="3">
        <f t="shared" si="1241"/>
        <v>0</v>
      </c>
      <c r="O3603" s="3">
        <f t="shared" si="1242"/>
        <v>0</v>
      </c>
      <c r="P3603" s="3">
        <f t="shared" si="1243"/>
        <v>0</v>
      </c>
      <c r="Q3603" s="3">
        <f t="shared" si="1244"/>
        <v>0</v>
      </c>
      <c r="R3603" s="4">
        <f t="shared" si="1245"/>
        <v>22.2</v>
      </c>
      <c r="S3603" s="3" t="s">
        <v>3123</v>
      </c>
      <c r="T3603" s="3">
        <f t="shared" si="1246"/>
        <v>0</v>
      </c>
      <c r="U3603" s="3">
        <f t="shared" si="1247"/>
        <v>22.2</v>
      </c>
      <c r="V3603" s="3">
        <f t="shared" si="1248"/>
        <v>21.889199999999999</v>
      </c>
      <c r="W3603" s="3">
        <f t="shared" si="1249"/>
        <v>21.889199999999999</v>
      </c>
      <c r="X3603" s="4" t="s">
        <v>5201</v>
      </c>
      <c r="Y3603" s="3">
        <v>0</v>
      </c>
      <c r="Z3603" s="3">
        <v>0</v>
      </c>
      <c r="AA3603" s="4">
        <f t="shared" si="1250"/>
        <v>24.05</v>
      </c>
      <c r="AB3603" s="3">
        <f t="shared" si="1251"/>
        <v>22.2</v>
      </c>
      <c r="AC3603" s="3">
        <v>0</v>
      </c>
      <c r="AD3603" s="3">
        <v>0</v>
      </c>
      <c r="AE3603" s="3">
        <f t="shared" si="1252"/>
        <v>17.012599999999999</v>
      </c>
      <c r="AF3603" s="3">
        <v>4.4096000000000002</v>
      </c>
      <c r="AG3603" s="3">
        <v>4.24</v>
      </c>
      <c r="AH3603" s="3">
        <f t="shared" si="1253"/>
        <v>0</v>
      </c>
      <c r="AI3603" s="3">
        <f t="shared" si="1254"/>
        <v>0</v>
      </c>
      <c r="AJ3603" s="3">
        <f>D3603*65%</f>
        <v>24.05</v>
      </c>
      <c r="AK3603" s="3">
        <v>0</v>
      </c>
      <c r="AL3603" s="3">
        <f t="shared" si="1255"/>
        <v>0</v>
      </c>
      <c r="AM3603" s="2" t="str">
        <f t="shared" si="1256"/>
        <v>NA</v>
      </c>
      <c r="AN3603" s="3">
        <f t="shared" si="1257"/>
        <v>18.5</v>
      </c>
      <c r="AO3603" s="3">
        <f t="shared" si="1258"/>
        <v>7.9180000000000001</v>
      </c>
      <c r="AP3603" s="3">
        <f t="shared" si="1259"/>
        <v>0</v>
      </c>
      <c r="AQ3603" s="3">
        <f t="shared" si="1260"/>
        <v>25.9</v>
      </c>
      <c r="AR3603" s="2" cm="1">
        <f t="array" ref="AR3603">MIN(_xlfn._xlws.FILTER(E3603:AQ3603,E3603:AQ3603&lt;&gt;0))</f>
        <v>4.24</v>
      </c>
      <c r="AS3603" s="3">
        <f t="shared" si="1261"/>
        <v>31.779299999999999</v>
      </c>
    </row>
    <row r="3604" spans="1:45" x14ac:dyDescent="0.25">
      <c r="A3604" t="s">
        <v>2121</v>
      </c>
      <c r="B3604" t="s">
        <v>34</v>
      </c>
      <c r="C3604">
        <v>85002</v>
      </c>
      <c r="D3604" s="3">
        <v>56</v>
      </c>
      <c r="E3604" s="3">
        <f t="shared" si="1236"/>
        <v>43.792000000000002</v>
      </c>
      <c r="F3604" s="3">
        <f t="shared" si="1237"/>
        <v>0</v>
      </c>
      <c r="G3604" s="3">
        <f t="shared" si="1238"/>
        <v>0</v>
      </c>
      <c r="H3604" s="3">
        <v>8.59</v>
      </c>
      <c r="I3604" s="3">
        <v>7.86</v>
      </c>
      <c r="J3604" s="3">
        <f t="shared" si="1262"/>
        <v>15.741600000000002</v>
      </c>
      <c r="K3604" s="3">
        <f t="shared" si="1235"/>
        <v>33.32</v>
      </c>
      <c r="L3604" s="3">
        <f t="shared" si="1239"/>
        <v>0</v>
      </c>
      <c r="M3604" s="3">
        <f t="shared" si="1240"/>
        <v>0</v>
      </c>
      <c r="N3604" s="3">
        <f t="shared" si="1241"/>
        <v>0</v>
      </c>
      <c r="O3604" s="3">
        <f t="shared" si="1242"/>
        <v>0</v>
      </c>
      <c r="P3604" s="3">
        <f t="shared" si="1243"/>
        <v>0</v>
      </c>
      <c r="Q3604" s="3">
        <f t="shared" si="1244"/>
        <v>0</v>
      </c>
      <c r="R3604" s="4">
        <f t="shared" si="1245"/>
        <v>33.6</v>
      </c>
      <c r="S3604" s="3">
        <v>8.72241</v>
      </c>
      <c r="T3604" s="3">
        <f t="shared" si="1246"/>
        <v>0</v>
      </c>
      <c r="U3604" s="3">
        <f t="shared" si="1247"/>
        <v>33.6</v>
      </c>
      <c r="V3604" s="3">
        <f t="shared" si="1248"/>
        <v>33.129600000000003</v>
      </c>
      <c r="W3604" s="3">
        <f t="shared" si="1249"/>
        <v>33.129600000000003</v>
      </c>
      <c r="X3604" s="4" t="s">
        <v>5201</v>
      </c>
      <c r="Y3604" s="3">
        <v>8.08</v>
      </c>
      <c r="Z3604" s="3">
        <v>0</v>
      </c>
      <c r="AA3604" s="4">
        <f t="shared" si="1250"/>
        <v>36.4</v>
      </c>
      <c r="AB3604" s="3">
        <f t="shared" si="1251"/>
        <v>33.6</v>
      </c>
      <c r="AC3604" s="3">
        <v>7.8078720639999997</v>
      </c>
      <c r="AD3604" s="3">
        <v>9.5217951999999997</v>
      </c>
      <c r="AE3604" s="3">
        <f t="shared" si="1252"/>
        <v>25.748799999999999</v>
      </c>
      <c r="AF3604" s="3">
        <v>4.7839999999999998</v>
      </c>
      <c r="AG3604" s="3">
        <v>4.5999999999999996</v>
      </c>
      <c r="AH3604" s="3">
        <f t="shared" si="1253"/>
        <v>0</v>
      </c>
      <c r="AI3604" s="3">
        <f t="shared" si="1254"/>
        <v>0</v>
      </c>
      <c r="AJ3604" s="3">
        <v>13.233000000000001</v>
      </c>
      <c r="AK3604" s="3">
        <v>7.37</v>
      </c>
      <c r="AL3604" s="3">
        <f t="shared" si="1255"/>
        <v>0</v>
      </c>
      <c r="AM3604" s="2" t="str">
        <f t="shared" si="1256"/>
        <v>NA</v>
      </c>
      <c r="AN3604" s="3">
        <f t="shared" si="1257"/>
        <v>28</v>
      </c>
      <c r="AO3604" s="3">
        <f t="shared" si="1258"/>
        <v>11.984</v>
      </c>
      <c r="AP3604" s="3">
        <f t="shared" si="1259"/>
        <v>0</v>
      </c>
      <c r="AQ3604" s="3">
        <f t="shared" si="1260"/>
        <v>39.199999999999996</v>
      </c>
      <c r="AR3604" s="2" cm="1">
        <f t="array" ref="AR3604">MIN(_xlfn._xlws.FILTER(E3604:AQ3604,E3604:AQ3604&lt;&gt;0))</f>
        <v>4.5999999999999996</v>
      </c>
      <c r="AS3604" s="3">
        <f t="shared" si="1261"/>
        <v>43.792000000000002</v>
      </c>
    </row>
    <row r="3605" spans="1:45" x14ac:dyDescent="0.25">
      <c r="A3605" t="s">
        <v>2122</v>
      </c>
      <c r="B3605" t="s">
        <v>34</v>
      </c>
      <c r="C3605">
        <v>85004</v>
      </c>
      <c r="D3605" s="3">
        <v>40</v>
      </c>
      <c r="E3605" s="3">
        <f t="shared" si="1236"/>
        <v>31.28</v>
      </c>
      <c r="F3605" s="3">
        <f t="shared" si="1237"/>
        <v>0</v>
      </c>
      <c r="G3605" s="3">
        <f t="shared" si="1238"/>
        <v>0</v>
      </c>
      <c r="H3605" s="3">
        <v>12.6</v>
      </c>
      <c r="I3605" s="3">
        <v>14.44</v>
      </c>
      <c r="J3605" s="3">
        <f t="shared" si="1262"/>
        <v>11.244</v>
      </c>
      <c r="K3605" s="3">
        <f t="shared" si="1235"/>
        <v>23.799999999999997</v>
      </c>
      <c r="L3605" s="3">
        <f t="shared" si="1239"/>
        <v>0</v>
      </c>
      <c r="M3605" s="3">
        <f t="shared" si="1240"/>
        <v>0</v>
      </c>
      <c r="N3605" s="3">
        <f t="shared" si="1241"/>
        <v>0</v>
      </c>
      <c r="O3605" s="3">
        <f t="shared" si="1242"/>
        <v>0</v>
      </c>
      <c r="P3605" s="3">
        <f t="shared" si="1243"/>
        <v>0</v>
      </c>
      <c r="Q3605" s="3">
        <f t="shared" si="1244"/>
        <v>0</v>
      </c>
      <c r="R3605" s="4">
        <f t="shared" si="1245"/>
        <v>24</v>
      </c>
      <c r="S3605" s="3">
        <v>12.50038</v>
      </c>
      <c r="T3605" s="3">
        <f t="shared" si="1246"/>
        <v>0</v>
      </c>
      <c r="U3605" s="3">
        <f t="shared" si="1247"/>
        <v>24</v>
      </c>
      <c r="V3605" s="3">
        <f t="shared" si="1248"/>
        <v>23.664000000000001</v>
      </c>
      <c r="W3605" s="3">
        <f t="shared" si="1249"/>
        <v>23.664000000000001</v>
      </c>
      <c r="X3605" s="4" t="s">
        <v>5201</v>
      </c>
      <c r="Y3605" s="3">
        <v>11.63</v>
      </c>
      <c r="Z3605" s="3">
        <v>0</v>
      </c>
      <c r="AA3605" s="4">
        <f t="shared" si="1250"/>
        <v>26</v>
      </c>
      <c r="AB3605" s="3">
        <f t="shared" si="1251"/>
        <v>24</v>
      </c>
      <c r="AC3605" s="3">
        <v>11.238310904</v>
      </c>
      <c r="AD3605" s="3">
        <v>13.705257200000002</v>
      </c>
      <c r="AE3605" s="3">
        <f t="shared" si="1252"/>
        <v>18.391999999999999</v>
      </c>
      <c r="AF3605" s="3">
        <v>6.8744000000000005</v>
      </c>
      <c r="AG3605" s="3">
        <v>6.61</v>
      </c>
      <c r="AH3605" s="3">
        <f t="shared" si="1253"/>
        <v>0</v>
      </c>
      <c r="AI3605" s="3">
        <f t="shared" si="1254"/>
        <v>0</v>
      </c>
      <c r="AJ3605" s="3">
        <v>19.019000000000002</v>
      </c>
      <c r="AK3605" s="3">
        <v>10.57</v>
      </c>
      <c r="AL3605" s="3">
        <f t="shared" si="1255"/>
        <v>0</v>
      </c>
      <c r="AM3605" s="2" t="str">
        <f t="shared" si="1256"/>
        <v>NA</v>
      </c>
      <c r="AN3605" s="3">
        <f t="shared" si="1257"/>
        <v>20</v>
      </c>
      <c r="AO3605" s="3">
        <f t="shared" si="1258"/>
        <v>8.56</v>
      </c>
      <c r="AP3605" s="3">
        <f t="shared" si="1259"/>
        <v>0</v>
      </c>
      <c r="AQ3605" s="3">
        <f t="shared" si="1260"/>
        <v>28</v>
      </c>
      <c r="AR3605" s="2" cm="1">
        <f t="array" ref="AR3605">MIN(_xlfn._xlws.FILTER(E3605:AQ3605,E3605:AQ3605&lt;&gt;0))</f>
        <v>6.61</v>
      </c>
      <c r="AS3605" s="3">
        <f t="shared" si="1261"/>
        <v>31.28</v>
      </c>
    </row>
    <row r="3606" spans="1:45" x14ac:dyDescent="0.25">
      <c r="A3606" t="s">
        <v>2123</v>
      </c>
      <c r="B3606" t="s">
        <v>34</v>
      </c>
      <c r="C3606">
        <v>85007</v>
      </c>
      <c r="D3606" s="3">
        <v>23</v>
      </c>
      <c r="E3606" s="3">
        <f t="shared" si="1236"/>
        <v>17.986000000000001</v>
      </c>
      <c r="F3606" s="3">
        <f t="shared" si="1237"/>
        <v>0</v>
      </c>
      <c r="G3606" s="3">
        <f t="shared" si="1238"/>
        <v>0</v>
      </c>
      <c r="H3606" s="3">
        <v>6.87</v>
      </c>
      <c r="I3606" s="3">
        <v>7.68</v>
      </c>
      <c r="J3606" s="3">
        <f t="shared" si="1262"/>
        <v>6.4653</v>
      </c>
      <c r="K3606" s="3">
        <f t="shared" si="1235"/>
        <v>13.684999999999999</v>
      </c>
      <c r="L3606" s="3">
        <f t="shared" si="1239"/>
        <v>0</v>
      </c>
      <c r="M3606" s="3">
        <f t="shared" si="1240"/>
        <v>0</v>
      </c>
      <c r="N3606" s="3">
        <f t="shared" si="1241"/>
        <v>0</v>
      </c>
      <c r="O3606" s="3">
        <f t="shared" si="1242"/>
        <v>0</v>
      </c>
      <c r="P3606" s="3">
        <f t="shared" si="1243"/>
        <v>0</v>
      </c>
      <c r="Q3606" s="3">
        <f t="shared" si="1244"/>
        <v>0</v>
      </c>
      <c r="R3606" s="4">
        <f t="shared" si="1245"/>
        <v>13.799999999999999</v>
      </c>
      <c r="S3606" s="3">
        <v>6.65062</v>
      </c>
      <c r="T3606" s="3">
        <f t="shared" si="1246"/>
        <v>0</v>
      </c>
      <c r="U3606" s="3">
        <f t="shared" si="1247"/>
        <v>13.799999999999999</v>
      </c>
      <c r="V3606" s="3">
        <f t="shared" si="1248"/>
        <v>13.6068</v>
      </c>
      <c r="W3606" s="3">
        <f t="shared" si="1249"/>
        <v>13.6068</v>
      </c>
      <c r="X3606" s="4">
        <v>0</v>
      </c>
      <c r="Y3606" s="3">
        <v>6.17</v>
      </c>
      <c r="Z3606" s="3">
        <v>0</v>
      </c>
      <c r="AA3606" s="4">
        <f t="shared" si="1250"/>
        <v>14.950000000000001</v>
      </c>
      <c r="AB3606" s="3">
        <f t="shared" si="1251"/>
        <v>13.799999999999999</v>
      </c>
      <c r="AC3606" s="3">
        <v>5.9621993360000003</v>
      </c>
      <c r="AD3606" s="3">
        <v>7.2709748000000003</v>
      </c>
      <c r="AE3606" s="3">
        <f t="shared" si="1252"/>
        <v>10.5754</v>
      </c>
      <c r="AF3606" s="3">
        <v>3.6503999999999999</v>
      </c>
      <c r="AG3606" s="3">
        <v>3.51</v>
      </c>
      <c r="AH3606" s="3">
        <f t="shared" si="1253"/>
        <v>0</v>
      </c>
      <c r="AI3606" s="3">
        <f t="shared" si="1254"/>
        <v>0</v>
      </c>
      <c r="AJ3606" s="3">
        <v>10.131000000000002</v>
      </c>
      <c r="AK3606" s="3">
        <v>5.62</v>
      </c>
      <c r="AL3606" s="3">
        <f t="shared" si="1255"/>
        <v>0</v>
      </c>
      <c r="AM3606" s="2">
        <f t="shared" si="1256"/>
        <v>0</v>
      </c>
      <c r="AN3606" s="3">
        <f t="shared" si="1257"/>
        <v>11.5</v>
      </c>
      <c r="AO3606" s="3">
        <f t="shared" si="1258"/>
        <v>4.9219999999999997</v>
      </c>
      <c r="AP3606" s="3">
        <f t="shared" si="1259"/>
        <v>0</v>
      </c>
      <c r="AQ3606" s="3">
        <f t="shared" si="1260"/>
        <v>16.099999999999998</v>
      </c>
      <c r="AR3606" s="2" cm="1">
        <f t="array" ref="AR3606">MIN(_xlfn._xlws.FILTER(E3606:AQ3606,E3606:AQ3606&lt;&gt;0))</f>
        <v>3.51</v>
      </c>
      <c r="AS3606" s="3">
        <f t="shared" si="1261"/>
        <v>17.986000000000001</v>
      </c>
    </row>
    <row r="3607" spans="1:45" x14ac:dyDescent="0.25">
      <c r="A3607" t="s">
        <v>2124</v>
      </c>
      <c r="B3607" t="s">
        <v>34</v>
      </c>
      <c r="C3607">
        <v>85013</v>
      </c>
      <c r="D3607" s="3">
        <v>8</v>
      </c>
      <c r="E3607" s="3">
        <f t="shared" si="1236"/>
        <v>6.2560000000000002</v>
      </c>
      <c r="F3607" s="3">
        <f t="shared" si="1237"/>
        <v>0</v>
      </c>
      <c r="G3607" s="3">
        <f t="shared" si="1238"/>
        <v>0</v>
      </c>
      <c r="H3607" s="3">
        <v>10.88</v>
      </c>
      <c r="I3607" s="3">
        <v>5.29</v>
      </c>
      <c r="J3607" s="3">
        <f t="shared" si="1262"/>
        <v>2.2488000000000001</v>
      </c>
      <c r="K3607" s="3">
        <f t="shared" si="1235"/>
        <v>4.76</v>
      </c>
      <c r="L3607" s="3">
        <f t="shared" si="1239"/>
        <v>0</v>
      </c>
      <c r="M3607" s="3">
        <f t="shared" si="1240"/>
        <v>0</v>
      </c>
      <c r="N3607" s="3">
        <f t="shared" si="1241"/>
        <v>0</v>
      </c>
      <c r="O3607" s="3">
        <f t="shared" si="1242"/>
        <v>0</v>
      </c>
      <c r="P3607" s="3">
        <f t="shared" si="1243"/>
        <v>0</v>
      </c>
      <c r="Q3607" s="3">
        <f t="shared" si="1244"/>
        <v>0</v>
      </c>
      <c r="R3607" s="4">
        <f t="shared" si="1245"/>
        <v>4.8</v>
      </c>
      <c r="S3607" s="3">
        <v>12.187000000000001</v>
      </c>
      <c r="T3607" s="3">
        <f t="shared" si="1246"/>
        <v>0</v>
      </c>
      <c r="U3607" s="3">
        <f t="shared" si="1247"/>
        <v>4.8</v>
      </c>
      <c r="V3607" s="3">
        <f t="shared" si="1248"/>
        <v>4.7328000000000001</v>
      </c>
      <c r="W3607" s="3">
        <f t="shared" si="1249"/>
        <v>4.7328000000000001</v>
      </c>
      <c r="X3607" s="4" t="s">
        <v>5201</v>
      </c>
      <c r="Y3607" s="3">
        <v>4.2699999999999996</v>
      </c>
      <c r="Z3607" s="3">
        <v>0</v>
      </c>
      <c r="AA3607" s="4">
        <f t="shared" si="1250"/>
        <v>5.2</v>
      </c>
      <c r="AB3607" s="3">
        <f t="shared" si="1251"/>
        <v>4.8</v>
      </c>
      <c r="AC3607" s="3">
        <v>4.1261898159999992</v>
      </c>
      <c r="AD3607" s="3">
        <v>5.0319387999999998</v>
      </c>
      <c r="AE3607" s="3">
        <f t="shared" si="1252"/>
        <v>3.6783999999999999</v>
      </c>
      <c r="AF3607" s="3">
        <v>2.5167999999999999</v>
      </c>
      <c r="AG3607" s="3">
        <v>2.42</v>
      </c>
      <c r="AH3607" s="3">
        <f t="shared" si="1253"/>
        <v>0</v>
      </c>
      <c r="AI3607" s="3">
        <f t="shared" si="1254"/>
        <v>0</v>
      </c>
      <c r="AJ3607" s="3">
        <v>6.9740000000000002</v>
      </c>
      <c r="AK3607" s="3">
        <v>3.88</v>
      </c>
      <c r="AL3607" s="3">
        <f t="shared" si="1255"/>
        <v>0</v>
      </c>
      <c r="AM3607" s="2" t="str">
        <f t="shared" si="1256"/>
        <v>NA</v>
      </c>
      <c r="AN3607" s="3">
        <f t="shared" si="1257"/>
        <v>4</v>
      </c>
      <c r="AO3607" s="3">
        <f t="shared" si="1258"/>
        <v>1.712</v>
      </c>
      <c r="AP3607" s="3">
        <f t="shared" si="1259"/>
        <v>0</v>
      </c>
      <c r="AQ3607" s="3">
        <f t="shared" si="1260"/>
        <v>5.6</v>
      </c>
      <c r="AR3607" s="2" cm="1">
        <f t="array" ref="AR3607">MIN(_xlfn._xlws.FILTER(E3607:AQ3607,E3607:AQ3607&lt;&gt;0))</f>
        <v>1.712</v>
      </c>
      <c r="AS3607" s="3">
        <f t="shared" si="1261"/>
        <v>12.187000000000001</v>
      </c>
    </row>
    <row r="3608" spans="1:45" x14ac:dyDescent="0.25">
      <c r="A3608" t="s">
        <v>2125</v>
      </c>
      <c r="B3608" t="s">
        <v>34</v>
      </c>
      <c r="C3608">
        <v>85014</v>
      </c>
      <c r="D3608" s="3">
        <v>25</v>
      </c>
      <c r="E3608" s="3">
        <f t="shared" si="1236"/>
        <v>19.55</v>
      </c>
      <c r="F3608" s="3">
        <f t="shared" si="1237"/>
        <v>0</v>
      </c>
      <c r="G3608" s="3">
        <f t="shared" si="1238"/>
        <v>0</v>
      </c>
      <c r="H3608" s="3">
        <v>4.58</v>
      </c>
      <c r="I3608" s="3">
        <v>5.29</v>
      </c>
      <c r="J3608" s="3">
        <f t="shared" si="1262"/>
        <v>7.0275000000000007</v>
      </c>
      <c r="K3608" s="3">
        <f t="shared" si="1235"/>
        <v>14.875</v>
      </c>
      <c r="L3608" s="3">
        <f t="shared" si="1239"/>
        <v>0</v>
      </c>
      <c r="M3608" s="3">
        <f t="shared" si="1240"/>
        <v>0</v>
      </c>
      <c r="N3608" s="3">
        <f t="shared" si="1241"/>
        <v>0</v>
      </c>
      <c r="O3608" s="3">
        <f t="shared" si="1242"/>
        <v>0</v>
      </c>
      <c r="P3608" s="3">
        <f t="shared" si="1243"/>
        <v>0</v>
      </c>
      <c r="Q3608" s="3">
        <f t="shared" si="1244"/>
        <v>0</v>
      </c>
      <c r="R3608" s="4">
        <f t="shared" si="1245"/>
        <v>15</v>
      </c>
      <c r="S3608" s="3">
        <v>5.1011300000000004</v>
      </c>
      <c r="T3608" s="3">
        <f t="shared" si="1246"/>
        <v>0</v>
      </c>
      <c r="U3608" s="3">
        <f t="shared" si="1247"/>
        <v>15</v>
      </c>
      <c r="V3608" s="3">
        <f t="shared" si="1248"/>
        <v>14.790000000000001</v>
      </c>
      <c r="W3608" s="3">
        <f t="shared" si="1249"/>
        <v>14.790000000000001</v>
      </c>
      <c r="X3608" s="4">
        <v>0</v>
      </c>
      <c r="Y3608" s="3">
        <v>4.2699999999999996</v>
      </c>
      <c r="Z3608" s="3">
        <v>0</v>
      </c>
      <c r="AA3608" s="4">
        <f t="shared" si="1250"/>
        <v>16.25</v>
      </c>
      <c r="AB3608" s="3">
        <f t="shared" si="1251"/>
        <v>15</v>
      </c>
      <c r="AC3608" s="3">
        <v>4.1261898159999992</v>
      </c>
      <c r="AD3608" s="3">
        <v>5.0319387999999998</v>
      </c>
      <c r="AE3608" s="3">
        <f t="shared" si="1252"/>
        <v>11.494999999999999</v>
      </c>
      <c r="AF3608" s="3">
        <v>2.5167999999999999</v>
      </c>
      <c r="AG3608" s="3">
        <v>2.42</v>
      </c>
      <c r="AH3608" s="3">
        <f t="shared" si="1253"/>
        <v>0</v>
      </c>
      <c r="AI3608" s="3">
        <f t="shared" si="1254"/>
        <v>0</v>
      </c>
      <c r="AJ3608" s="3">
        <v>6.9740000000000002</v>
      </c>
      <c r="AK3608" s="3">
        <v>3.88</v>
      </c>
      <c r="AL3608" s="3">
        <f t="shared" si="1255"/>
        <v>0</v>
      </c>
      <c r="AM3608" s="2">
        <f t="shared" si="1256"/>
        <v>0</v>
      </c>
      <c r="AN3608" s="3">
        <f t="shared" si="1257"/>
        <v>12.5</v>
      </c>
      <c r="AO3608" s="3">
        <f t="shared" si="1258"/>
        <v>5.35</v>
      </c>
      <c r="AP3608" s="3">
        <f t="shared" si="1259"/>
        <v>0</v>
      </c>
      <c r="AQ3608" s="3">
        <f t="shared" si="1260"/>
        <v>17.5</v>
      </c>
      <c r="AR3608" s="2" cm="1">
        <f t="array" ref="AR3608">MIN(_xlfn._xlws.FILTER(E3608:AQ3608,E3608:AQ3608&lt;&gt;0))</f>
        <v>2.42</v>
      </c>
      <c r="AS3608" s="3">
        <f t="shared" si="1261"/>
        <v>19.55</v>
      </c>
    </row>
    <row r="3609" spans="1:45" x14ac:dyDescent="0.25">
      <c r="A3609" t="s">
        <v>2126</v>
      </c>
      <c r="B3609" t="s">
        <v>34</v>
      </c>
      <c r="C3609">
        <v>85018</v>
      </c>
      <c r="D3609" s="3">
        <v>26</v>
      </c>
      <c r="E3609" s="3">
        <f t="shared" si="1236"/>
        <v>20.332000000000001</v>
      </c>
      <c r="F3609" s="3">
        <f t="shared" si="1237"/>
        <v>0</v>
      </c>
      <c r="G3609" s="3">
        <f t="shared" si="1238"/>
        <v>0</v>
      </c>
      <c r="H3609" s="3">
        <v>4.58</v>
      </c>
      <c r="I3609" s="3">
        <v>4.17</v>
      </c>
      <c r="J3609" s="3">
        <f t="shared" si="1262"/>
        <v>7.3086000000000002</v>
      </c>
      <c r="K3609" s="3">
        <f t="shared" si="1235"/>
        <v>15.469999999999999</v>
      </c>
      <c r="L3609" s="3">
        <f t="shared" si="1239"/>
        <v>0</v>
      </c>
      <c r="M3609" s="3">
        <f t="shared" si="1240"/>
        <v>0</v>
      </c>
      <c r="N3609" s="3">
        <f t="shared" si="1241"/>
        <v>0</v>
      </c>
      <c r="O3609" s="3">
        <f t="shared" si="1242"/>
        <v>0</v>
      </c>
      <c r="P3609" s="3">
        <f t="shared" si="1243"/>
        <v>0</v>
      </c>
      <c r="Q3609" s="3">
        <f t="shared" si="1244"/>
        <v>0</v>
      </c>
      <c r="R3609" s="4">
        <f t="shared" si="1245"/>
        <v>15.6</v>
      </c>
      <c r="S3609" s="3">
        <v>5.1011300000000004</v>
      </c>
      <c r="T3609" s="3">
        <f t="shared" si="1246"/>
        <v>0</v>
      </c>
      <c r="U3609" s="3">
        <f t="shared" si="1247"/>
        <v>15.6</v>
      </c>
      <c r="V3609" s="3">
        <f t="shared" si="1248"/>
        <v>15.381600000000001</v>
      </c>
      <c r="W3609" s="3">
        <f t="shared" si="1249"/>
        <v>15.381600000000001</v>
      </c>
      <c r="X3609" s="4">
        <v>0</v>
      </c>
      <c r="Y3609" s="3">
        <v>4.2699999999999996</v>
      </c>
      <c r="Z3609" s="3">
        <v>0</v>
      </c>
      <c r="AA3609" s="4">
        <f t="shared" si="1250"/>
        <v>16.900000000000002</v>
      </c>
      <c r="AB3609" s="3">
        <f t="shared" si="1251"/>
        <v>15.6</v>
      </c>
      <c r="AC3609" s="3">
        <v>4.1261898159999992</v>
      </c>
      <c r="AD3609" s="3">
        <v>5.0319387999999998</v>
      </c>
      <c r="AE3609" s="3">
        <f t="shared" si="1252"/>
        <v>11.954799999999999</v>
      </c>
      <c r="AF3609" s="3">
        <v>2.5167999999999999</v>
      </c>
      <c r="AG3609" s="3">
        <v>2.42</v>
      </c>
      <c r="AH3609" s="3">
        <f t="shared" si="1253"/>
        <v>0</v>
      </c>
      <c r="AI3609" s="3">
        <f t="shared" si="1254"/>
        <v>0</v>
      </c>
      <c r="AJ3609" s="3">
        <v>6.9740000000000002</v>
      </c>
      <c r="AK3609" s="3">
        <v>3.88</v>
      </c>
      <c r="AL3609" s="3">
        <f t="shared" si="1255"/>
        <v>0</v>
      </c>
      <c r="AM3609" s="2">
        <f t="shared" si="1256"/>
        <v>0</v>
      </c>
      <c r="AN3609" s="3">
        <f t="shared" si="1257"/>
        <v>13</v>
      </c>
      <c r="AO3609" s="3">
        <f t="shared" si="1258"/>
        <v>5.5640000000000001</v>
      </c>
      <c r="AP3609" s="3">
        <f t="shared" si="1259"/>
        <v>0</v>
      </c>
      <c r="AQ3609" s="3">
        <f t="shared" si="1260"/>
        <v>18.2</v>
      </c>
      <c r="AR3609" s="2" cm="1">
        <f t="array" ref="AR3609">MIN(_xlfn._xlws.FILTER(E3609:AQ3609,E3609:AQ3609&lt;&gt;0))</f>
        <v>2.42</v>
      </c>
      <c r="AS3609" s="3">
        <f t="shared" si="1261"/>
        <v>20.332000000000001</v>
      </c>
    </row>
    <row r="3610" spans="1:45" x14ac:dyDescent="0.25">
      <c r="A3610" t="s">
        <v>2127</v>
      </c>
      <c r="B3610" t="s">
        <v>34</v>
      </c>
      <c r="C3610">
        <v>85025</v>
      </c>
      <c r="D3610" s="3">
        <v>60</v>
      </c>
      <c r="E3610" s="3">
        <f t="shared" si="1236"/>
        <v>46.92</v>
      </c>
      <c r="F3610" s="3">
        <f t="shared" si="1237"/>
        <v>0</v>
      </c>
      <c r="G3610" s="3">
        <f t="shared" si="1238"/>
        <v>0</v>
      </c>
      <c r="H3610" s="3">
        <v>15.47</v>
      </c>
      <c r="I3610" s="3">
        <v>17.36</v>
      </c>
      <c r="J3610" s="3">
        <f t="shared" si="1262"/>
        <v>16.866</v>
      </c>
      <c r="K3610" s="3">
        <f t="shared" si="1235"/>
        <v>35.699999999999996</v>
      </c>
      <c r="L3610" s="3">
        <f t="shared" si="1239"/>
        <v>0</v>
      </c>
      <c r="M3610" s="3">
        <f t="shared" si="1240"/>
        <v>0</v>
      </c>
      <c r="N3610" s="3">
        <f t="shared" si="1241"/>
        <v>0</v>
      </c>
      <c r="O3610" s="3">
        <f t="shared" si="1242"/>
        <v>0</v>
      </c>
      <c r="P3610" s="3">
        <f t="shared" si="1243"/>
        <v>0</v>
      </c>
      <c r="Q3610" s="3">
        <f t="shared" si="1244"/>
        <v>0</v>
      </c>
      <c r="R3610" s="4">
        <f t="shared" si="1245"/>
        <v>36</v>
      </c>
      <c r="S3610" s="3">
        <v>15.024830000000001</v>
      </c>
      <c r="T3610" s="3">
        <f t="shared" si="1246"/>
        <v>0</v>
      </c>
      <c r="U3610" s="3">
        <f t="shared" si="1247"/>
        <v>36</v>
      </c>
      <c r="V3610" s="3">
        <f t="shared" si="1248"/>
        <v>35.496000000000002</v>
      </c>
      <c r="W3610" s="3">
        <f t="shared" si="1249"/>
        <v>35.496000000000002</v>
      </c>
      <c r="X3610" s="4">
        <v>0</v>
      </c>
      <c r="Y3610" s="3">
        <v>13.98</v>
      </c>
      <c r="Z3610" s="3">
        <v>0</v>
      </c>
      <c r="AA3610" s="4">
        <f t="shared" si="1250"/>
        <v>39</v>
      </c>
      <c r="AB3610" s="3">
        <f t="shared" si="1251"/>
        <v>36</v>
      </c>
      <c r="AC3610" s="3">
        <v>13.509164784000001</v>
      </c>
      <c r="AD3610" s="3">
        <v>16.474591200000003</v>
      </c>
      <c r="AE3610" s="3">
        <f t="shared" si="1252"/>
        <v>27.588000000000001</v>
      </c>
      <c r="AF3610" s="3">
        <v>8.2576000000000001</v>
      </c>
      <c r="AG3610" s="3">
        <v>7.94</v>
      </c>
      <c r="AH3610" s="3">
        <f t="shared" si="1253"/>
        <v>0</v>
      </c>
      <c r="AI3610" s="3">
        <f t="shared" si="1254"/>
        <v>0</v>
      </c>
      <c r="AJ3610" s="3">
        <v>22.847000000000001</v>
      </c>
      <c r="AK3610" s="3">
        <v>12.71</v>
      </c>
      <c r="AL3610" s="3">
        <f t="shared" si="1255"/>
        <v>0</v>
      </c>
      <c r="AM3610" s="2">
        <f t="shared" si="1256"/>
        <v>0</v>
      </c>
      <c r="AN3610" s="3">
        <f t="shared" si="1257"/>
        <v>30</v>
      </c>
      <c r="AO3610" s="3">
        <f t="shared" si="1258"/>
        <v>12.84</v>
      </c>
      <c r="AP3610" s="3">
        <f t="shared" si="1259"/>
        <v>0</v>
      </c>
      <c r="AQ3610" s="3">
        <f t="shared" si="1260"/>
        <v>42</v>
      </c>
      <c r="AR3610" s="2" cm="1">
        <f t="array" ref="AR3610">MIN(_xlfn._xlws.FILTER(E3610:AQ3610,E3610:AQ3610&lt;&gt;0))</f>
        <v>7.94</v>
      </c>
      <c r="AS3610" s="3">
        <f t="shared" si="1261"/>
        <v>46.92</v>
      </c>
    </row>
    <row r="3611" spans="1:45" x14ac:dyDescent="0.25">
      <c r="A3611" t="s">
        <v>2128</v>
      </c>
      <c r="B3611" t="s">
        <v>34</v>
      </c>
      <c r="C3611">
        <v>85027</v>
      </c>
      <c r="D3611" s="3">
        <v>37</v>
      </c>
      <c r="E3611" s="3">
        <f t="shared" si="1236"/>
        <v>28.934000000000001</v>
      </c>
      <c r="F3611" s="3">
        <f t="shared" si="1237"/>
        <v>0</v>
      </c>
      <c r="G3611" s="3">
        <f t="shared" si="1238"/>
        <v>0</v>
      </c>
      <c r="H3611" s="3">
        <v>12.6</v>
      </c>
      <c r="I3611" s="3">
        <v>14.44</v>
      </c>
      <c r="J3611" s="3">
        <f t="shared" si="1262"/>
        <v>10.400700000000001</v>
      </c>
      <c r="K3611" s="3">
        <f t="shared" si="1235"/>
        <v>22.015000000000001</v>
      </c>
      <c r="L3611" s="3">
        <f t="shared" si="1239"/>
        <v>0</v>
      </c>
      <c r="M3611" s="3">
        <f t="shared" si="1240"/>
        <v>0</v>
      </c>
      <c r="N3611" s="3">
        <f t="shared" si="1241"/>
        <v>0</v>
      </c>
      <c r="O3611" s="3">
        <f t="shared" si="1242"/>
        <v>0</v>
      </c>
      <c r="P3611" s="3">
        <f t="shared" si="1243"/>
        <v>0</v>
      </c>
      <c r="Q3611" s="3">
        <f t="shared" si="1244"/>
        <v>0</v>
      </c>
      <c r="R3611" s="4">
        <f t="shared" si="1245"/>
        <v>22.2</v>
      </c>
      <c r="S3611" s="3">
        <v>12.50038</v>
      </c>
      <c r="T3611" s="3">
        <f t="shared" si="1246"/>
        <v>0</v>
      </c>
      <c r="U3611" s="3">
        <f t="shared" si="1247"/>
        <v>22.2</v>
      </c>
      <c r="V3611" s="3">
        <f t="shared" si="1248"/>
        <v>21.889199999999999</v>
      </c>
      <c r="W3611" s="3">
        <f t="shared" si="1249"/>
        <v>21.889199999999999</v>
      </c>
      <c r="X3611" s="4">
        <v>0</v>
      </c>
      <c r="Y3611" s="3">
        <v>11.63</v>
      </c>
      <c r="Z3611" s="3">
        <v>0</v>
      </c>
      <c r="AA3611" s="4">
        <f t="shared" si="1250"/>
        <v>24.05</v>
      </c>
      <c r="AB3611" s="3">
        <f t="shared" si="1251"/>
        <v>22.2</v>
      </c>
      <c r="AC3611" s="3">
        <v>11.238310904</v>
      </c>
      <c r="AD3611" s="3">
        <v>13.705257200000002</v>
      </c>
      <c r="AE3611" s="3">
        <f t="shared" si="1252"/>
        <v>17.012599999999999</v>
      </c>
      <c r="AF3611" s="3">
        <v>6.8744000000000005</v>
      </c>
      <c r="AG3611" s="3">
        <v>6.61</v>
      </c>
      <c r="AH3611" s="3">
        <f t="shared" si="1253"/>
        <v>0</v>
      </c>
      <c r="AI3611" s="3">
        <f t="shared" si="1254"/>
        <v>0</v>
      </c>
      <c r="AJ3611" s="3">
        <v>19.019000000000002</v>
      </c>
      <c r="AK3611" s="3">
        <v>10.57</v>
      </c>
      <c r="AL3611" s="3">
        <f t="shared" si="1255"/>
        <v>0</v>
      </c>
      <c r="AM3611" s="2">
        <f t="shared" si="1256"/>
        <v>0</v>
      </c>
      <c r="AN3611" s="3">
        <f t="shared" si="1257"/>
        <v>18.5</v>
      </c>
      <c r="AO3611" s="3">
        <f t="shared" si="1258"/>
        <v>7.9180000000000001</v>
      </c>
      <c r="AP3611" s="3">
        <f t="shared" si="1259"/>
        <v>0</v>
      </c>
      <c r="AQ3611" s="3">
        <f t="shared" si="1260"/>
        <v>25.9</v>
      </c>
      <c r="AR3611" s="2" cm="1">
        <f t="array" ref="AR3611">MIN(_xlfn._xlws.FILTER(E3611:AQ3611,E3611:AQ3611&lt;&gt;0))</f>
        <v>6.61</v>
      </c>
      <c r="AS3611" s="3">
        <f t="shared" si="1261"/>
        <v>28.934000000000001</v>
      </c>
    </row>
    <row r="3612" spans="1:45" x14ac:dyDescent="0.25">
      <c r="A3612" t="s">
        <v>2129</v>
      </c>
      <c r="B3612" t="s">
        <v>34</v>
      </c>
      <c r="C3612">
        <v>85041</v>
      </c>
      <c r="D3612" s="3">
        <v>22</v>
      </c>
      <c r="E3612" s="3">
        <f t="shared" si="1236"/>
        <v>17.204000000000001</v>
      </c>
      <c r="F3612" s="3">
        <f t="shared" si="1237"/>
        <v>0</v>
      </c>
      <c r="G3612" s="3">
        <f t="shared" si="1238"/>
        <v>0</v>
      </c>
      <c r="H3612" s="3">
        <v>5.73</v>
      </c>
      <c r="I3612" s="3">
        <v>6.72</v>
      </c>
      <c r="J3612" s="3">
        <f t="shared" si="1262"/>
        <v>6.1842000000000006</v>
      </c>
      <c r="K3612" s="3">
        <f t="shared" si="1235"/>
        <v>13.09</v>
      </c>
      <c r="L3612" s="3">
        <f t="shared" si="1239"/>
        <v>0</v>
      </c>
      <c r="M3612" s="3">
        <f t="shared" si="1240"/>
        <v>0</v>
      </c>
      <c r="N3612" s="3">
        <f t="shared" si="1241"/>
        <v>0</v>
      </c>
      <c r="O3612" s="3">
        <f t="shared" si="1242"/>
        <v>0</v>
      </c>
      <c r="P3612" s="3">
        <f t="shared" si="1243"/>
        <v>0</v>
      </c>
      <c r="Q3612" s="3">
        <f t="shared" si="1244"/>
        <v>0</v>
      </c>
      <c r="R3612" s="4">
        <f t="shared" si="1245"/>
        <v>13.2</v>
      </c>
      <c r="S3612" s="3">
        <v>5.8323500000000008</v>
      </c>
      <c r="T3612" s="3">
        <f t="shared" si="1246"/>
        <v>0</v>
      </c>
      <c r="U3612" s="3">
        <f t="shared" si="1247"/>
        <v>13.2</v>
      </c>
      <c r="V3612" s="3">
        <f t="shared" si="1248"/>
        <v>13.0152</v>
      </c>
      <c r="W3612" s="3">
        <f t="shared" si="1249"/>
        <v>13.0152</v>
      </c>
      <c r="X3612" s="4" t="s">
        <v>5201</v>
      </c>
      <c r="Y3612" s="3">
        <v>5.17</v>
      </c>
      <c r="Z3612" s="3">
        <v>0</v>
      </c>
      <c r="AA3612" s="4">
        <f t="shared" si="1250"/>
        <v>14.3</v>
      </c>
      <c r="AB3612" s="3">
        <f t="shared" si="1251"/>
        <v>13.2</v>
      </c>
      <c r="AC3612" s="3">
        <v>4.9958785360000002</v>
      </c>
      <c r="AD3612" s="3">
        <v>6.092534800000001</v>
      </c>
      <c r="AE3612" s="3">
        <f t="shared" si="1252"/>
        <v>10.115600000000001</v>
      </c>
      <c r="AF3612" s="3">
        <v>3.0888000000000004</v>
      </c>
      <c r="AG3612" s="3">
        <v>2.97</v>
      </c>
      <c r="AH3612" s="3">
        <f t="shared" si="1253"/>
        <v>0</v>
      </c>
      <c r="AI3612" s="3">
        <f t="shared" si="1254"/>
        <v>0</v>
      </c>
      <c r="AJ3612" s="3">
        <v>8.5140000000000011</v>
      </c>
      <c r="AK3612" s="3">
        <v>4.93</v>
      </c>
      <c r="AL3612" s="3">
        <f t="shared" si="1255"/>
        <v>0</v>
      </c>
      <c r="AM3612" s="2" t="str">
        <f t="shared" si="1256"/>
        <v>NA</v>
      </c>
      <c r="AN3612" s="3">
        <f t="shared" si="1257"/>
        <v>11</v>
      </c>
      <c r="AO3612" s="3">
        <f t="shared" si="1258"/>
        <v>4.7080000000000002</v>
      </c>
      <c r="AP3612" s="3">
        <f t="shared" si="1259"/>
        <v>0</v>
      </c>
      <c r="AQ3612" s="3">
        <f t="shared" si="1260"/>
        <v>15.399999999999999</v>
      </c>
      <c r="AR3612" s="2" cm="1">
        <f t="array" ref="AR3612">MIN(_xlfn._xlws.FILTER(E3612:AQ3612,E3612:AQ3612&lt;&gt;0))</f>
        <v>2.97</v>
      </c>
      <c r="AS3612" s="3">
        <f t="shared" si="1261"/>
        <v>17.204000000000001</v>
      </c>
    </row>
    <row r="3613" spans="1:45" x14ac:dyDescent="0.25">
      <c r="A3613" t="s">
        <v>2130</v>
      </c>
      <c r="B3613" t="s">
        <v>34</v>
      </c>
      <c r="C3613">
        <v>85045</v>
      </c>
      <c r="D3613" s="3">
        <v>62</v>
      </c>
      <c r="E3613" s="3">
        <f t="shared" si="1236"/>
        <v>48.484000000000002</v>
      </c>
      <c r="F3613" s="3">
        <f t="shared" si="1237"/>
        <v>0</v>
      </c>
      <c r="G3613" s="3">
        <f t="shared" si="1238"/>
        <v>0</v>
      </c>
      <c r="H3613" s="3">
        <v>8.02</v>
      </c>
      <c r="I3613" s="3">
        <v>8.93</v>
      </c>
      <c r="J3613" s="3">
        <f t="shared" si="1262"/>
        <v>17.4282</v>
      </c>
      <c r="K3613" s="3">
        <f t="shared" si="1235"/>
        <v>36.89</v>
      </c>
      <c r="L3613" s="3">
        <f t="shared" si="1239"/>
        <v>0</v>
      </c>
      <c r="M3613" s="3">
        <f t="shared" si="1240"/>
        <v>0</v>
      </c>
      <c r="N3613" s="3">
        <f t="shared" si="1241"/>
        <v>0</v>
      </c>
      <c r="O3613" s="3">
        <f t="shared" si="1242"/>
        <v>0</v>
      </c>
      <c r="P3613" s="3">
        <f t="shared" si="1243"/>
        <v>0</v>
      </c>
      <c r="Q3613" s="3">
        <f t="shared" si="1244"/>
        <v>0</v>
      </c>
      <c r="R3613" s="4">
        <f t="shared" si="1245"/>
        <v>37.199999999999996</v>
      </c>
      <c r="S3613" s="3">
        <v>7.7300400000000016</v>
      </c>
      <c r="T3613" s="3">
        <f t="shared" si="1246"/>
        <v>0</v>
      </c>
      <c r="U3613" s="3">
        <f t="shared" si="1247"/>
        <v>37.199999999999996</v>
      </c>
      <c r="V3613" s="3">
        <f t="shared" si="1248"/>
        <v>36.679200000000002</v>
      </c>
      <c r="W3613" s="3">
        <f t="shared" si="1249"/>
        <v>36.679200000000002</v>
      </c>
      <c r="X3613" s="4">
        <v>0</v>
      </c>
      <c r="Y3613" s="3">
        <v>7.19</v>
      </c>
      <c r="Z3613" s="3">
        <v>0</v>
      </c>
      <c r="AA3613" s="4">
        <f t="shared" si="1250"/>
        <v>40.300000000000004</v>
      </c>
      <c r="AB3613" s="3">
        <f t="shared" si="1251"/>
        <v>37.199999999999996</v>
      </c>
      <c r="AC3613" s="3">
        <v>6.9478465520000006</v>
      </c>
      <c r="AD3613" s="3">
        <v>8.4729836000000009</v>
      </c>
      <c r="AE3613" s="3">
        <f t="shared" si="1252"/>
        <v>28.5076</v>
      </c>
      <c r="AF3613" s="3">
        <v>4.2431999999999999</v>
      </c>
      <c r="AG3613" s="3">
        <v>4.08</v>
      </c>
      <c r="AH3613" s="3">
        <f t="shared" si="1253"/>
        <v>0</v>
      </c>
      <c r="AI3613" s="3">
        <f t="shared" si="1254"/>
        <v>0</v>
      </c>
      <c r="AJ3613" s="3">
        <v>11.759</v>
      </c>
      <c r="AK3613" s="3">
        <v>6.54</v>
      </c>
      <c r="AL3613" s="3">
        <f t="shared" si="1255"/>
        <v>0</v>
      </c>
      <c r="AM3613" s="2">
        <f t="shared" si="1256"/>
        <v>0</v>
      </c>
      <c r="AN3613" s="3">
        <f t="shared" si="1257"/>
        <v>31</v>
      </c>
      <c r="AO3613" s="3">
        <f t="shared" si="1258"/>
        <v>13.267999999999999</v>
      </c>
      <c r="AP3613" s="3">
        <f t="shared" si="1259"/>
        <v>0</v>
      </c>
      <c r="AQ3613" s="3">
        <f t="shared" si="1260"/>
        <v>43.4</v>
      </c>
      <c r="AR3613" s="2" cm="1">
        <f t="array" ref="AR3613">MIN(_xlfn._xlws.FILTER(E3613:AQ3613,E3613:AQ3613&lt;&gt;0))</f>
        <v>4.08</v>
      </c>
      <c r="AS3613" s="3">
        <f t="shared" si="1261"/>
        <v>48.484000000000002</v>
      </c>
    </row>
    <row r="3614" spans="1:45" x14ac:dyDescent="0.25">
      <c r="A3614" t="s">
        <v>2131</v>
      </c>
      <c r="B3614" t="s">
        <v>34</v>
      </c>
      <c r="C3614">
        <v>85048</v>
      </c>
      <c r="D3614" s="3">
        <v>27</v>
      </c>
      <c r="E3614" s="3">
        <f t="shared" si="1236"/>
        <v>21.114000000000001</v>
      </c>
      <c r="F3614" s="3">
        <f t="shared" si="1237"/>
        <v>0</v>
      </c>
      <c r="G3614" s="3">
        <f t="shared" si="1238"/>
        <v>0</v>
      </c>
      <c r="H3614" s="3">
        <v>5.16</v>
      </c>
      <c r="I3614" s="3">
        <v>5.67</v>
      </c>
      <c r="J3614" s="3">
        <f t="shared" si="1262"/>
        <v>7.5897000000000006</v>
      </c>
      <c r="K3614" s="3">
        <f t="shared" si="1235"/>
        <v>16.064999999999998</v>
      </c>
      <c r="L3614" s="3">
        <f t="shared" si="1239"/>
        <v>0</v>
      </c>
      <c r="M3614" s="3">
        <f t="shared" si="1240"/>
        <v>0</v>
      </c>
      <c r="N3614" s="3">
        <f t="shared" si="1241"/>
        <v>0</v>
      </c>
      <c r="O3614" s="3">
        <f t="shared" si="1242"/>
        <v>0</v>
      </c>
      <c r="P3614" s="3">
        <f t="shared" si="1243"/>
        <v>0</v>
      </c>
      <c r="Q3614" s="3">
        <f t="shared" si="1244"/>
        <v>0</v>
      </c>
      <c r="R3614" s="4">
        <f t="shared" si="1245"/>
        <v>16.2</v>
      </c>
      <c r="S3614" s="3">
        <v>4.9096200000000003</v>
      </c>
      <c r="T3614" s="3">
        <f t="shared" si="1246"/>
        <v>0</v>
      </c>
      <c r="U3614" s="3">
        <f t="shared" si="1247"/>
        <v>16.2</v>
      </c>
      <c r="V3614" s="3">
        <f t="shared" si="1248"/>
        <v>15.9732</v>
      </c>
      <c r="W3614" s="3">
        <f t="shared" si="1249"/>
        <v>15.9732</v>
      </c>
      <c r="X3614" s="4" t="s">
        <v>5201</v>
      </c>
      <c r="Y3614" s="3">
        <v>4.57</v>
      </c>
      <c r="Z3614" s="3">
        <v>0</v>
      </c>
      <c r="AA3614" s="4">
        <f t="shared" si="1250"/>
        <v>17.55</v>
      </c>
      <c r="AB3614" s="3">
        <f t="shared" si="1251"/>
        <v>16.2</v>
      </c>
      <c r="AC3614" s="3">
        <v>4.4160860560000001</v>
      </c>
      <c r="AD3614" s="3">
        <v>5.3854708000000002</v>
      </c>
      <c r="AE3614" s="3">
        <f t="shared" si="1252"/>
        <v>12.4146</v>
      </c>
      <c r="AF3614" s="3">
        <v>2.6936</v>
      </c>
      <c r="AG3614" s="3">
        <v>2.59</v>
      </c>
      <c r="AH3614" s="3">
        <f t="shared" si="1253"/>
        <v>0</v>
      </c>
      <c r="AI3614" s="3">
        <f t="shared" si="1254"/>
        <v>0</v>
      </c>
      <c r="AJ3614" s="3">
        <v>7.4910000000000005</v>
      </c>
      <c r="AK3614" s="3">
        <v>4.1500000000000004</v>
      </c>
      <c r="AL3614" s="3">
        <f t="shared" si="1255"/>
        <v>0</v>
      </c>
      <c r="AM3614" s="2" t="str">
        <f t="shared" si="1256"/>
        <v>NA</v>
      </c>
      <c r="AN3614" s="3">
        <f t="shared" si="1257"/>
        <v>13.5</v>
      </c>
      <c r="AO3614" s="3">
        <f t="shared" si="1258"/>
        <v>5.7779999999999996</v>
      </c>
      <c r="AP3614" s="3">
        <f t="shared" si="1259"/>
        <v>0</v>
      </c>
      <c r="AQ3614" s="3">
        <f t="shared" si="1260"/>
        <v>18.899999999999999</v>
      </c>
      <c r="AR3614" s="2" cm="1">
        <f t="array" ref="AR3614">MIN(_xlfn._xlws.FILTER(E3614:AQ3614,E3614:AQ3614&lt;&gt;0))</f>
        <v>2.59</v>
      </c>
      <c r="AS3614" s="3">
        <f t="shared" si="1261"/>
        <v>21.114000000000001</v>
      </c>
    </row>
    <row r="3615" spans="1:45" x14ac:dyDescent="0.25">
      <c r="A3615" t="s">
        <v>2132</v>
      </c>
      <c r="B3615" t="s">
        <v>34</v>
      </c>
      <c r="C3615">
        <v>85049</v>
      </c>
      <c r="D3615" s="3">
        <v>32</v>
      </c>
      <c r="E3615" s="3">
        <f t="shared" si="1236"/>
        <v>25.024000000000001</v>
      </c>
      <c r="F3615" s="3">
        <f t="shared" si="1237"/>
        <v>0</v>
      </c>
      <c r="G3615" s="3">
        <f t="shared" si="1238"/>
        <v>0</v>
      </c>
      <c r="H3615" s="3">
        <v>8.59</v>
      </c>
      <c r="I3615" s="3">
        <v>9.99</v>
      </c>
      <c r="J3615" s="3">
        <f t="shared" si="1262"/>
        <v>8.9952000000000005</v>
      </c>
      <c r="K3615" s="3">
        <f t="shared" si="1235"/>
        <v>19.04</v>
      </c>
      <c r="L3615" s="3">
        <f t="shared" si="1239"/>
        <v>0</v>
      </c>
      <c r="M3615" s="3">
        <f t="shared" si="1240"/>
        <v>0</v>
      </c>
      <c r="N3615" s="3">
        <f t="shared" si="1241"/>
        <v>0</v>
      </c>
      <c r="O3615" s="3">
        <f t="shared" si="1242"/>
        <v>0</v>
      </c>
      <c r="P3615" s="3">
        <f t="shared" si="1243"/>
        <v>0</v>
      </c>
      <c r="Q3615" s="3">
        <f t="shared" si="1244"/>
        <v>0</v>
      </c>
      <c r="R3615" s="4">
        <f t="shared" si="1245"/>
        <v>19.2</v>
      </c>
      <c r="S3615" s="3">
        <v>8.6527700000000003</v>
      </c>
      <c r="T3615" s="3">
        <f t="shared" si="1246"/>
        <v>0</v>
      </c>
      <c r="U3615" s="3">
        <f t="shared" si="1247"/>
        <v>19.2</v>
      </c>
      <c r="V3615" s="3">
        <f t="shared" si="1248"/>
        <v>18.9312</v>
      </c>
      <c r="W3615" s="3">
        <f t="shared" si="1249"/>
        <v>18.9312</v>
      </c>
      <c r="X3615" s="4" t="s">
        <v>5201</v>
      </c>
      <c r="Y3615" s="3">
        <v>8.0399999999999991</v>
      </c>
      <c r="Z3615" s="3">
        <v>0</v>
      </c>
      <c r="AA3615" s="4">
        <f t="shared" si="1250"/>
        <v>20.8</v>
      </c>
      <c r="AB3615" s="3">
        <f t="shared" si="1251"/>
        <v>19.2</v>
      </c>
      <c r="AC3615" s="3">
        <v>7.7692192320000002</v>
      </c>
      <c r="AD3615" s="3">
        <v>9.4746576000000005</v>
      </c>
      <c r="AE3615" s="3">
        <f t="shared" si="1252"/>
        <v>14.7136</v>
      </c>
      <c r="AF3615" s="3">
        <v>4.7528000000000006</v>
      </c>
      <c r="AG3615" s="3">
        <v>4.57</v>
      </c>
      <c r="AH3615" s="3">
        <f t="shared" si="1253"/>
        <v>0</v>
      </c>
      <c r="AI3615" s="3">
        <f t="shared" si="1254"/>
        <v>0</v>
      </c>
      <c r="AJ3615" s="3">
        <v>13.145</v>
      </c>
      <c r="AK3615" s="3">
        <v>7.32</v>
      </c>
      <c r="AL3615" s="3">
        <f t="shared" si="1255"/>
        <v>0</v>
      </c>
      <c r="AM3615" s="2" t="str">
        <f t="shared" si="1256"/>
        <v>NA</v>
      </c>
      <c r="AN3615" s="3">
        <f t="shared" si="1257"/>
        <v>16</v>
      </c>
      <c r="AO3615" s="3">
        <f t="shared" si="1258"/>
        <v>6.8479999999999999</v>
      </c>
      <c r="AP3615" s="3">
        <f t="shared" si="1259"/>
        <v>0</v>
      </c>
      <c r="AQ3615" s="3">
        <f t="shared" si="1260"/>
        <v>22.4</v>
      </c>
      <c r="AR3615" s="2" cm="1">
        <f t="array" ref="AR3615">MIN(_xlfn._xlws.FILTER(E3615:AQ3615,E3615:AQ3615&lt;&gt;0))</f>
        <v>4.57</v>
      </c>
      <c r="AS3615" s="3">
        <f t="shared" si="1261"/>
        <v>25.024000000000001</v>
      </c>
    </row>
    <row r="3616" spans="1:45" x14ac:dyDescent="0.25">
      <c r="A3616" t="s">
        <v>2133</v>
      </c>
      <c r="B3616" t="s">
        <v>34</v>
      </c>
      <c r="C3616">
        <v>85097</v>
      </c>
      <c r="D3616" s="3">
        <v>1008</v>
      </c>
      <c r="E3616" s="3">
        <f t="shared" si="1236"/>
        <v>788.25600000000009</v>
      </c>
      <c r="F3616" s="3">
        <f t="shared" si="1237"/>
        <v>915.07044440000004</v>
      </c>
      <c r="G3616" s="3">
        <f t="shared" si="1238"/>
        <v>915.07044440000004</v>
      </c>
      <c r="H3616" s="3">
        <v>638.24</v>
      </c>
      <c r="I3616" s="3">
        <v>61.88</v>
      </c>
      <c r="J3616" s="3">
        <f t="shared" si="1262"/>
        <v>283.34880000000004</v>
      </c>
      <c r="K3616" s="3">
        <f t="shared" si="1235"/>
        <v>599.76</v>
      </c>
      <c r="L3616" s="3">
        <f t="shared" si="1239"/>
        <v>942.52255773200011</v>
      </c>
      <c r="M3616" s="3">
        <f t="shared" si="1240"/>
        <v>951.67326217600009</v>
      </c>
      <c r="N3616" s="3">
        <f t="shared" si="1241"/>
        <v>915.07044440000004</v>
      </c>
      <c r="O3616" s="3">
        <f t="shared" si="1242"/>
        <v>1281.0986221599999</v>
      </c>
      <c r="P3616" s="3">
        <f t="shared" si="1243"/>
        <v>960.82396662000008</v>
      </c>
      <c r="Q3616" s="3">
        <f t="shared" si="1244"/>
        <v>1098.08453328</v>
      </c>
      <c r="R3616" s="4">
        <f t="shared" si="1245"/>
        <v>604.79999999999995</v>
      </c>
      <c r="S3616" s="3">
        <v>971.6869200000001</v>
      </c>
      <c r="T3616" s="3">
        <f t="shared" si="1246"/>
        <v>915.07044440000004</v>
      </c>
      <c r="U3616" s="3">
        <f t="shared" si="1247"/>
        <v>604.79999999999995</v>
      </c>
      <c r="V3616" s="3">
        <f t="shared" si="1248"/>
        <v>596.33280000000002</v>
      </c>
      <c r="W3616" s="3">
        <f t="shared" si="1249"/>
        <v>596.33280000000002</v>
      </c>
      <c r="X3616" s="4">
        <v>42.527366999999998</v>
      </c>
      <c r="Y3616" s="3">
        <v>46.02</v>
      </c>
      <c r="Z3616" s="3">
        <v>915.07044440000004</v>
      </c>
      <c r="AA3616" s="4">
        <f t="shared" si="1250"/>
        <v>655.20000000000005</v>
      </c>
      <c r="AB3616" s="3">
        <f t="shared" si="1251"/>
        <v>604.79999999999995</v>
      </c>
      <c r="AC3616" s="3">
        <v>44.470083215999999</v>
      </c>
      <c r="AD3616" s="3">
        <v>54.231808800000003</v>
      </c>
      <c r="AE3616" s="3">
        <f t="shared" si="1252"/>
        <v>463.47839999999997</v>
      </c>
      <c r="AF3616" s="3">
        <v>416.02</v>
      </c>
      <c r="AG3616" s="3">
        <v>399.86</v>
      </c>
      <c r="AH3616" s="3">
        <f t="shared" si="1253"/>
        <v>915.07044440000004</v>
      </c>
      <c r="AI3616" s="3">
        <f t="shared" si="1254"/>
        <v>915.07044440000004</v>
      </c>
      <c r="AJ3616" s="3">
        <f>D3616*65%</f>
        <v>655.20000000000005</v>
      </c>
      <c r="AK3616" s="3">
        <v>528.64</v>
      </c>
      <c r="AL3616" s="3">
        <f t="shared" si="1255"/>
        <v>915.07044440000004</v>
      </c>
      <c r="AM3616" s="2">
        <f t="shared" si="1256"/>
        <v>42.527366999999998</v>
      </c>
      <c r="AN3616" s="3">
        <f t="shared" si="1257"/>
        <v>504</v>
      </c>
      <c r="AO3616" s="3">
        <f t="shared" si="1258"/>
        <v>215.71199999999999</v>
      </c>
      <c r="AP3616" s="3">
        <f t="shared" si="1259"/>
        <v>924.22114884400003</v>
      </c>
      <c r="AQ3616" s="3">
        <f t="shared" si="1260"/>
        <v>705.59999999999991</v>
      </c>
      <c r="AR3616" s="2" cm="1">
        <f t="array" ref="AR3616">MIN(_xlfn._xlws.FILTER(E3616:AQ3616,E3616:AQ3616&lt;&gt;0))</f>
        <v>42.527366999999998</v>
      </c>
      <c r="AS3616" s="3">
        <f t="shared" si="1261"/>
        <v>1281.0986221599999</v>
      </c>
    </row>
    <row r="3617" spans="1:45" x14ac:dyDescent="0.25">
      <c r="A3617" t="s">
        <v>2134</v>
      </c>
      <c r="B3617" t="s">
        <v>34</v>
      </c>
      <c r="C3617">
        <v>85130</v>
      </c>
      <c r="D3617" s="3">
        <v>37</v>
      </c>
      <c r="E3617" s="3">
        <f t="shared" si="1236"/>
        <v>28.934000000000001</v>
      </c>
      <c r="F3617" s="3">
        <f t="shared" si="1237"/>
        <v>0</v>
      </c>
      <c r="G3617" s="3">
        <f t="shared" si="1238"/>
        <v>0</v>
      </c>
      <c r="H3617" s="3">
        <v>23.49</v>
      </c>
      <c r="I3617" s="3">
        <v>26.55</v>
      </c>
      <c r="J3617" s="3">
        <f t="shared" si="1262"/>
        <v>10.400700000000001</v>
      </c>
      <c r="K3617" s="3">
        <f t="shared" si="1235"/>
        <v>22.015000000000001</v>
      </c>
      <c r="L3617" s="3">
        <f t="shared" si="1239"/>
        <v>0</v>
      </c>
      <c r="M3617" s="3">
        <f t="shared" si="1240"/>
        <v>0</v>
      </c>
      <c r="N3617" s="3">
        <f t="shared" si="1241"/>
        <v>0</v>
      </c>
      <c r="O3617" s="3">
        <f t="shared" si="1242"/>
        <v>0</v>
      </c>
      <c r="P3617" s="3">
        <f t="shared" si="1243"/>
        <v>0</v>
      </c>
      <c r="Q3617" s="3">
        <f t="shared" si="1244"/>
        <v>0</v>
      </c>
      <c r="R3617" s="4">
        <f t="shared" si="1245"/>
        <v>22.2</v>
      </c>
      <c r="S3617" s="3">
        <v>22.998610000000003</v>
      </c>
      <c r="T3617" s="3">
        <f t="shared" si="1246"/>
        <v>0</v>
      </c>
      <c r="U3617" s="3">
        <f t="shared" si="1247"/>
        <v>22.2</v>
      </c>
      <c r="V3617" s="3">
        <f t="shared" si="1248"/>
        <v>21.889199999999999</v>
      </c>
      <c r="W3617" s="3">
        <f t="shared" si="1249"/>
        <v>21.889199999999999</v>
      </c>
      <c r="X3617" s="4" t="s">
        <v>5201</v>
      </c>
      <c r="Y3617" s="3">
        <v>21.38</v>
      </c>
      <c r="Z3617" s="3">
        <v>0</v>
      </c>
      <c r="AA3617" s="4">
        <f t="shared" si="1250"/>
        <v>24.05</v>
      </c>
      <c r="AB3617" s="3">
        <f t="shared" si="1251"/>
        <v>22.2</v>
      </c>
      <c r="AC3617" s="3">
        <v>20.659938703999998</v>
      </c>
      <c r="AD3617" s="3">
        <v>25.195047199999998</v>
      </c>
      <c r="AE3617" s="3">
        <f t="shared" si="1252"/>
        <v>17.012599999999999</v>
      </c>
      <c r="AF3617" s="3">
        <v>8.1224000000000007</v>
      </c>
      <c r="AG3617" s="3">
        <v>7.81</v>
      </c>
      <c r="AH3617" s="3">
        <f t="shared" si="1253"/>
        <v>0</v>
      </c>
      <c r="AI3617" s="3">
        <f t="shared" si="1254"/>
        <v>0</v>
      </c>
      <c r="AJ3617" s="3">
        <v>22.462000000000003</v>
      </c>
      <c r="AK3617" s="3">
        <v>19.440000000000001</v>
      </c>
      <c r="AL3617" s="3">
        <f t="shared" si="1255"/>
        <v>0</v>
      </c>
      <c r="AM3617" s="2" t="str">
        <f t="shared" si="1256"/>
        <v>NA</v>
      </c>
      <c r="AN3617" s="3">
        <f t="shared" si="1257"/>
        <v>18.5</v>
      </c>
      <c r="AO3617" s="3">
        <f t="shared" si="1258"/>
        <v>7.9180000000000001</v>
      </c>
      <c r="AP3617" s="3">
        <f t="shared" si="1259"/>
        <v>0</v>
      </c>
      <c r="AQ3617" s="3">
        <f t="shared" si="1260"/>
        <v>25.9</v>
      </c>
      <c r="AR3617" s="2" cm="1">
        <f t="array" ref="AR3617">MIN(_xlfn._xlws.FILTER(E3617:AQ3617,E3617:AQ3617&lt;&gt;0))</f>
        <v>7.81</v>
      </c>
      <c r="AS3617" s="3">
        <f t="shared" si="1261"/>
        <v>28.934000000000001</v>
      </c>
    </row>
    <row r="3618" spans="1:45" x14ac:dyDescent="0.25">
      <c r="A3618" t="s">
        <v>2135</v>
      </c>
      <c r="B3618" t="s">
        <v>34</v>
      </c>
      <c r="C3618">
        <v>85210</v>
      </c>
      <c r="D3618" s="3">
        <v>130</v>
      </c>
      <c r="E3618" s="3">
        <f t="shared" si="1236"/>
        <v>101.66</v>
      </c>
      <c r="F3618" s="3">
        <f t="shared" si="1237"/>
        <v>0</v>
      </c>
      <c r="G3618" s="3">
        <f t="shared" si="1238"/>
        <v>0</v>
      </c>
      <c r="H3618" s="3">
        <v>25.2</v>
      </c>
      <c r="I3618" s="3">
        <v>12.98</v>
      </c>
      <c r="J3618" s="3">
        <f t="shared" si="1262"/>
        <v>36.542999999999999</v>
      </c>
      <c r="K3618" s="3">
        <f t="shared" si="1235"/>
        <v>77.349999999999994</v>
      </c>
      <c r="L3618" s="3">
        <f t="shared" si="1239"/>
        <v>0</v>
      </c>
      <c r="M3618" s="3">
        <f t="shared" si="1240"/>
        <v>0</v>
      </c>
      <c r="N3618" s="3">
        <f t="shared" si="1241"/>
        <v>0</v>
      </c>
      <c r="O3618" s="3">
        <f t="shared" si="1242"/>
        <v>0</v>
      </c>
      <c r="P3618" s="3">
        <f t="shared" si="1243"/>
        <v>0</v>
      </c>
      <c r="Q3618" s="3">
        <f t="shared" si="1244"/>
        <v>0</v>
      </c>
      <c r="R3618" s="4">
        <f t="shared" si="1245"/>
        <v>78</v>
      </c>
      <c r="S3618" s="3">
        <v>25.122630000000001</v>
      </c>
      <c r="T3618" s="3">
        <f t="shared" si="1246"/>
        <v>0</v>
      </c>
      <c r="U3618" s="3">
        <f t="shared" si="1247"/>
        <v>78</v>
      </c>
      <c r="V3618" s="3">
        <f t="shared" si="1248"/>
        <v>76.908000000000001</v>
      </c>
      <c r="W3618" s="3">
        <f t="shared" si="1249"/>
        <v>76.908000000000001</v>
      </c>
      <c r="X3618" s="4" t="s">
        <v>5201</v>
      </c>
      <c r="Y3618" s="3">
        <v>8.36</v>
      </c>
      <c r="Z3618" s="3">
        <v>0</v>
      </c>
      <c r="AA3618" s="4">
        <f t="shared" si="1250"/>
        <v>84.5</v>
      </c>
      <c r="AB3618" s="3">
        <f t="shared" si="1251"/>
        <v>78</v>
      </c>
      <c r="AC3618" s="3">
        <v>8.0784418879999986</v>
      </c>
      <c r="AD3618" s="3">
        <v>9.8517583999999996</v>
      </c>
      <c r="AE3618" s="3">
        <f t="shared" si="1252"/>
        <v>59.774000000000001</v>
      </c>
      <c r="AF3618" s="3">
        <v>13.800800000000001</v>
      </c>
      <c r="AG3618" s="3">
        <v>13.27</v>
      </c>
      <c r="AH3618" s="3">
        <f t="shared" si="1253"/>
        <v>0</v>
      </c>
      <c r="AI3618" s="3">
        <f t="shared" si="1254"/>
        <v>0</v>
      </c>
      <c r="AJ3618" s="3">
        <v>38.158999999999999</v>
      </c>
      <c r="AK3618" s="3">
        <v>21.23</v>
      </c>
      <c r="AL3618" s="3">
        <f t="shared" si="1255"/>
        <v>0</v>
      </c>
      <c r="AM3618" s="2" t="str">
        <f t="shared" si="1256"/>
        <v>NA</v>
      </c>
      <c r="AN3618" s="3">
        <f t="shared" si="1257"/>
        <v>65</v>
      </c>
      <c r="AO3618" s="3">
        <f t="shared" si="1258"/>
        <v>27.82</v>
      </c>
      <c r="AP3618" s="3">
        <f t="shared" si="1259"/>
        <v>0</v>
      </c>
      <c r="AQ3618" s="3">
        <f t="shared" si="1260"/>
        <v>91</v>
      </c>
      <c r="AR3618" s="2" cm="1">
        <f t="array" ref="AR3618">MIN(_xlfn._xlws.FILTER(E3618:AQ3618,E3618:AQ3618&lt;&gt;0))</f>
        <v>8.0784418879999986</v>
      </c>
      <c r="AS3618" s="3">
        <f t="shared" si="1261"/>
        <v>101.66</v>
      </c>
    </row>
    <row r="3619" spans="1:45" x14ac:dyDescent="0.25">
      <c r="A3619" t="s">
        <v>2136</v>
      </c>
      <c r="B3619" t="s">
        <v>34</v>
      </c>
      <c r="C3619">
        <v>85220</v>
      </c>
      <c r="D3619" s="3">
        <v>189</v>
      </c>
      <c r="E3619" s="3">
        <f t="shared" si="1236"/>
        <v>147.798</v>
      </c>
      <c r="F3619" s="3">
        <f t="shared" si="1237"/>
        <v>0</v>
      </c>
      <c r="G3619" s="3">
        <f t="shared" si="1238"/>
        <v>0</v>
      </c>
      <c r="H3619" s="3">
        <v>34.369999999999997</v>
      </c>
      <c r="I3619" s="3">
        <v>39.4</v>
      </c>
      <c r="J3619" s="3">
        <f t="shared" si="1262"/>
        <v>53.127900000000004</v>
      </c>
      <c r="K3619" s="3">
        <f t="shared" si="1235"/>
        <v>112.455</v>
      </c>
      <c r="L3619" s="3">
        <f t="shared" si="1239"/>
        <v>0</v>
      </c>
      <c r="M3619" s="3">
        <f t="shared" si="1240"/>
        <v>0</v>
      </c>
      <c r="N3619" s="3">
        <f t="shared" si="1241"/>
        <v>0</v>
      </c>
      <c r="O3619" s="3">
        <f t="shared" si="1242"/>
        <v>0</v>
      </c>
      <c r="P3619" s="3">
        <f t="shared" si="1243"/>
        <v>0</v>
      </c>
      <c r="Q3619" s="3">
        <f t="shared" si="1244"/>
        <v>0</v>
      </c>
      <c r="R3619" s="4">
        <f t="shared" si="1245"/>
        <v>113.39999999999999</v>
      </c>
      <c r="S3619" s="3">
        <v>34.141010000000001</v>
      </c>
      <c r="T3619" s="3">
        <f t="shared" si="1246"/>
        <v>0</v>
      </c>
      <c r="U3619" s="3">
        <f t="shared" si="1247"/>
        <v>113.39999999999999</v>
      </c>
      <c r="V3619" s="3">
        <f t="shared" si="1248"/>
        <v>111.8124</v>
      </c>
      <c r="W3619" s="3">
        <f t="shared" si="1249"/>
        <v>111.8124</v>
      </c>
      <c r="X3619" s="4" t="s">
        <v>5201</v>
      </c>
      <c r="Y3619" s="3">
        <v>31.73</v>
      </c>
      <c r="Z3619" s="3">
        <v>0</v>
      </c>
      <c r="AA3619" s="4">
        <f t="shared" si="1250"/>
        <v>122.85000000000001</v>
      </c>
      <c r="AB3619" s="3">
        <f t="shared" si="1251"/>
        <v>113.39999999999999</v>
      </c>
      <c r="AC3619" s="3">
        <v>30.661358983999996</v>
      </c>
      <c r="AD3619" s="3">
        <v>37.3919012</v>
      </c>
      <c r="AE3619" s="3">
        <f t="shared" si="1252"/>
        <v>86.902199999999993</v>
      </c>
      <c r="AF3619" s="3">
        <v>18.751200000000001</v>
      </c>
      <c r="AG3619" s="3">
        <v>18.03</v>
      </c>
      <c r="AH3619" s="3">
        <f t="shared" si="1253"/>
        <v>0</v>
      </c>
      <c r="AI3619" s="3">
        <f t="shared" si="1254"/>
        <v>0</v>
      </c>
      <c r="AJ3619" s="3">
        <v>51.887000000000008</v>
      </c>
      <c r="AK3619" s="3">
        <v>28.85</v>
      </c>
      <c r="AL3619" s="3">
        <f t="shared" si="1255"/>
        <v>0</v>
      </c>
      <c r="AM3619" s="2" t="str">
        <f t="shared" si="1256"/>
        <v>NA</v>
      </c>
      <c r="AN3619" s="3">
        <f t="shared" si="1257"/>
        <v>94.5</v>
      </c>
      <c r="AO3619" s="3">
        <f t="shared" si="1258"/>
        <v>40.445999999999998</v>
      </c>
      <c r="AP3619" s="3">
        <f t="shared" si="1259"/>
        <v>0</v>
      </c>
      <c r="AQ3619" s="3">
        <f t="shared" si="1260"/>
        <v>132.29999999999998</v>
      </c>
      <c r="AR3619" s="2" cm="1">
        <f t="array" ref="AR3619">MIN(_xlfn._xlws.FILTER(E3619:AQ3619,E3619:AQ3619&lt;&gt;0))</f>
        <v>18.03</v>
      </c>
      <c r="AS3619" s="3">
        <f t="shared" si="1261"/>
        <v>147.798</v>
      </c>
    </row>
    <row r="3620" spans="1:45" x14ac:dyDescent="0.25">
      <c r="A3620" t="s">
        <v>2137</v>
      </c>
      <c r="B3620" t="s">
        <v>34</v>
      </c>
      <c r="C3620">
        <v>85230</v>
      </c>
      <c r="D3620" s="3">
        <v>174</v>
      </c>
      <c r="E3620" s="3">
        <f t="shared" si="1236"/>
        <v>136.06800000000001</v>
      </c>
      <c r="F3620" s="3">
        <f t="shared" si="1237"/>
        <v>0</v>
      </c>
      <c r="G3620" s="3">
        <f t="shared" si="1238"/>
        <v>0</v>
      </c>
      <c r="H3620" s="3">
        <v>34.94</v>
      </c>
      <c r="I3620" s="3">
        <v>39.97</v>
      </c>
      <c r="J3620" s="3">
        <f t="shared" si="1262"/>
        <v>48.9114</v>
      </c>
      <c r="K3620" s="3">
        <f t="shared" ref="K3620:K3683" si="1263">D3620*59.5%</f>
        <v>103.53</v>
      </c>
      <c r="L3620" s="3">
        <f t="shared" si="1239"/>
        <v>0</v>
      </c>
      <c r="M3620" s="3">
        <f t="shared" si="1240"/>
        <v>0</v>
      </c>
      <c r="N3620" s="3">
        <f t="shared" si="1241"/>
        <v>0</v>
      </c>
      <c r="O3620" s="3">
        <f t="shared" si="1242"/>
        <v>0</v>
      </c>
      <c r="P3620" s="3">
        <f t="shared" si="1243"/>
        <v>0</v>
      </c>
      <c r="Q3620" s="3">
        <f t="shared" si="1244"/>
        <v>0</v>
      </c>
      <c r="R3620" s="4">
        <f t="shared" si="1245"/>
        <v>104.39999999999999</v>
      </c>
      <c r="S3620" s="3">
        <v>34.628490000000006</v>
      </c>
      <c r="T3620" s="3">
        <f t="shared" si="1246"/>
        <v>0</v>
      </c>
      <c r="U3620" s="3">
        <f t="shared" si="1247"/>
        <v>104.39999999999999</v>
      </c>
      <c r="V3620" s="3">
        <f t="shared" si="1248"/>
        <v>102.9384</v>
      </c>
      <c r="W3620" s="3">
        <f t="shared" si="1249"/>
        <v>102.9384</v>
      </c>
      <c r="X3620" s="4" t="s">
        <v>5201</v>
      </c>
      <c r="Y3620" s="3">
        <v>32.18</v>
      </c>
      <c r="Z3620" s="3">
        <v>0</v>
      </c>
      <c r="AA3620" s="4">
        <f t="shared" si="1250"/>
        <v>113.10000000000001</v>
      </c>
      <c r="AB3620" s="3">
        <f t="shared" si="1251"/>
        <v>104.39999999999999</v>
      </c>
      <c r="AC3620" s="3">
        <v>31.096203343999992</v>
      </c>
      <c r="AD3620" s="3">
        <v>37.922199199999994</v>
      </c>
      <c r="AE3620" s="3">
        <f t="shared" si="1252"/>
        <v>80.005200000000002</v>
      </c>
      <c r="AF3620" s="3">
        <v>19.032</v>
      </c>
      <c r="AG3620" s="3">
        <v>18.3</v>
      </c>
      <c r="AH3620" s="3">
        <f t="shared" si="1253"/>
        <v>0</v>
      </c>
      <c r="AI3620" s="3">
        <f t="shared" si="1254"/>
        <v>0</v>
      </c>
      <c r="AJ3620" s="3">
        <v>52.635000000000005</v>
      </c>
      <c r="AK3620" s="3">
        <v>29.27</v>
      </c>
      <c r="AL3620" s="3">
        <f t="shared" si="1255"/>
        <v>0</v>
      </c>
      <c r="AM3620" s="2" t="str">
        <f t="shared" si="1256"/>
        <v>NA</v>
      </c>
      <c r="AN3620" s="3">
        <f t="shared" si="1257"/>
        <v>87</v>
      </c>
      <c r="AO3620" s="3">
        <f t="shared" si="1258"/>
        <v>37.235999999999997</v>
      </c>
      <c r="AP3620" s="3">
        <f t="shared" si="1259"/>
        <v>0</v>
      </c>
      <c r="AQ3620" s="3">
        <f t="shared" si="1260"/>
        <v>121.8</v>
      </c>
      <c r="AR3620" s="2" cm="1">
        <f t="array" ref="AR3620">MIN(_xlfn._xlws.FILTER(E3620:AQ3620,E3620:AQ3620&lt;&gt;0))</f>
        <v>18.3</v>
      </c>
      <c r="AS3620" s="3">
        <f t="shared" si="1261"/>
        <v>136.06800000000001</v>
      </c>
    </row>
    <row r="3621" spans="1:45" x14ac:dyDescent="0.25">
      <c r="A3621" t="s">
        <v>2138</v>
      </c>
      <c r="B3621" t="s">
        <v>34</v>
      </c>
      <c r="C3621">
        <v>85240</v>
      </c>
      <c r="D3621" s="3">
        <v>261</v>
      </c>
      <c r="E3621" s="3">
        <f t="shared" si="1236"/>
        <v>204.102</v>
      </c>
      <c r="F3621" s="3">
        <f t="shared" si="1237"/>
        <v>0</v>
      </c>
      <c r="G3621" s="3">
        <f t="shared" si="1238"/>
        <v>0</v>
      </c>
      <c r="H3621" s="3">
        <v>34.94</v>
      </c>
      <c r="I3621" s="3">
        <v>39.97</v>
      </c>
      <c r="J3621" s="3">
        <f t="shared" si="1262"/>
        <v>73.367100000000008</v>
      </c>
      <c r="K3621" s="3">
        <f t="shared" si="1263"/>
        <v>155.29499999999999</v>
      </c>
      <c r="L3621" s="3">
        <f t="shared" si="1239"/>
        <v>0</v>
      </c>
      <c r="M3621" s="3">
        <f t="shared" si="1240"/>
        <v>0</v>
      </c>
      <c r="N3621" s="3">
        <f t="shared" si="1241"/>
        <v>0</v>
      </c>
      <c r="O3621" s="3">
        <f t="shared" si="1242"/>
        <v>0</v>
      </c>
      <c r="P3621" s="3">
        <f t="shared" si="1243"/>
        <v>0</v>
      </c>
      <c r="Q3621" s="3">
        <f t="shared" si="1244"/>
        <v>0</v>
      </c>
      <c r="R3621" s="4">
        <f t="shared" si="1245"/>
        <v>156.6</v>
      </c>
      <c r="S3621" s="3">
        <v>34.628490000000006</v>
      </c>
      <c r="T3621" s="3">
        <f t="shared" si="1246"/>
        <v>0</v>
      </c>
      <c r="U3621" s="3">
        <f t="shared" si="1247"/>
        <v>156.6</v>
      </c>
      <c r="V3621" s="3">
        <f t="shared" si="1248"/>
        <v>154.4076</v>
      </c>
      <c r="W3621" s="3">
        <f t="shared" si="1249"/>
        <v>154.4076</v>
      </c>
      <c r="X3621" s="4">
        <v>0</v>
      </c>
      <c r="Y3621" s="3">
        <v>32.18</v>
      </c>
      <c r="Z3621" s="3">
        <v>0</v>
      </c>
      <c r="AA3621" s="4">
        <f t="shared" si="1250"/>
        <v>169.65</v>
      </c>
      <c r="AB3621" s="3">
        <f t="shared" si="1251"/>
        <v>156.6</v>
      </c>
      <c r="AC3621" s="3">
        <v>31.096203343999992</v>
      </c>
      <c r="AD3621" s="3">
        <v>37.922199199999994</v>
      </c>
      <c r="AE3621" s="3">
        <f t="shared" si="1252"/>
        <v>120.0078</v>
      </c>
      <c r="AF3621" s="3">
        <v>19.032</v>
      </c>
      <c r="AG3621" s="3">
        <v>18.3</v>
      </c>
      <c r="AH3621" s="3">
        <f t="shared" si="1253"/>
        <v>0</v>
      </c>
      <c r="AI3621" s="3">
        <f t="shared" si="1254"/>
        <v>0</v>
      </c>
      <c r="AJ3621" s="3">
        <v>52.635000000000005</v>
      </c>
      <c r="AK3621" s="3">
        <v>29.27</v>
      </c>
      <c r="AL3621" s="3">
        <f t="shared" si="1255"/>
        <v>0</v>
      </c>
      <c r="AM3621" s="2">
        <f t="shared" si="1256"/>
        <v>0</v>
      </c>
      <c r="AN3621" s="3">
        <f t="shared" si="1257"/>
        <v>130.5</v>
      </c>
      <c r="AO3621" s="3">
        <f t="shared" si="1258"/>
        <v>55.853999999999999</v>
      </c>
      <c r="AP3621" s="3">
        <f t="shared" si="1259"/>
        <v>0</v>
      </c>
      <c r="AQ3621" s="3">
        <f t="shared" si="1260"/>
        <v>182.7</v>
      </c>
      <c r="AR3621" s="2" cm="1">
        <f t="array" ref="AR3621">MIN(_xlfn._xlws.FILTER(E3621:AQ3621,E3621:AQ3621&lt;&gt;0))</f>
        <v>18.3</v>
      </c>
      <c r="AS3621" s="3">
        <f t="shared" si="1261"/>
        <v>204.102</v>
      </c>
    </row>
    <row r="3622" spans="1:45" x14ac:dyDescent="0.25">
      <c r="A3622" t="s">
        <v>2139</v>
      </c>
      <c r="B3622" t="s">
        <v>34</v>
      </c>
      <c r="C3622">
        <v>85244</v>
      </c>
      <c r="D3622" s="3">
        <v>75</v>
      </c>
      <c r="E3622" s="3">
        <f t="shared" si="1236"/>
        <v>58.650000000000006</v>
      </c>
      <c r="F3622" s="3">
        <f t="shared" si="1237"/>
        <v>0</v>
      </c>
      <c r="G3622" s="3">
        <f t="shared" si="1238"/>
        <v>0</v>
      </c>
      <c r="H3622" s="3">
        <v>40.1</v>
      </c>
      <c r="I3622" s="3">
        <v>45.57</v>
      </c>
      <c r="J3622" s="3">
        <f t="shared" si="1262"/>
        <v>21.0825</v>
      </c>
      <c r="K3622" s="3">
        <f t="shared" si="1263"/>
        <v>44.625</v>
      </c>
      <c r="L3622" s="3">
        <f t="shared" si="1239"/>
        <v>0</v>
      </c>
      <c r="M3622" s="3">
        <f t="shared" si="1240"/>
        <v>0</v>
      </c>
      <c r="N3622" s="3">
        <f t="shared" si="1241"/>
        <v>0</v>
      </c>
      <c r="O3622" s="3">
        <f t="shared" si="1242"/>
        <v>0</v>
      </c>
      <c r="P3622" s="3">
        <f t="shared" si="1243"/>
        <v>0</v>
      </c>
      <c r="Q3622" s="3">
        <f t="shared" si="1244"/>
        <v>0</v>
      </c>
      <c r="R3622" s="4">
        <f t="shared" si="1245"/>
        <v>45</v>
      </c>
      <c r="S3622" s="3">
        <v>39.503290000000007</v>
      </c>
      <c r="T3622" s="3">
        <f t="shared" si="1246"/>
        <v>0</v>
      </c>
      <c r="U3622" s="3">
        <f t="shared" si="1247"/>
        <v>45</v>
      </c>
      <c r="V3622" s="3">
        <f t="shared" si="1248"/>
        <v>44.370000000000005</v>
      </c>
      <c r="W3622" s="3">
        <f t="shared" si="1249"/>
        <v>44.370000000000005</v>
      </c>
      <c r="X3622" s="4" t="s">
        <v>5201</v>
      </c>
      <c r="Y3622" s="3">
        <v>36.71</v>
      </c>
      <c r="Z3622" s="3">
        <v>0</v>
      </c>
      <c r="AA3622" s="4">
        <f t="shared" si="1250"/>
        <v>48.75</v>
      </c>
      <c r="AB3622" s="3">
        <f t="shared" si="1251"/>
        <v>45</v>
      </c>
      <c r="AC3622" s="3">
        <v>35.473636568000003</v>
      </c>
      <c r="AD3622" s="3">
        <v>43.260532400000002</v>
      </c>
      <c r="AE3622" s="3">
        <f t="shared" si="1252"/>
        <v>34.484999999999999</v>
      </c>
      <c r="AF3622" s="3">
        <v>21.694400000000002</v>
      </c>
      <c r="AG3622" s="3">
        <v>20.86</v>
      </c>
      <c r="AH3622" s="3">
        <f t="shared" si="1253"/>
        <v>0</v>
      </c>
      <c r="AI3622" s="3">
        <f t="shared" si="1254"/>
        <v>0</v>
      </c>
      <c r="AJ3622" s="3">
        <v>60.016000000000005</v>
      </c>
      <c r="AK3622" s="3">
        <v>33.380000000000003</v>
      </c>
      <c r="AL3622" s="3">
        <f t="shared" si="1255"/>
        <v>0</v>
      </c>
      <c r="AM3622" s="2" t="str">
        <f t="shared" si="1256"/>
        <v>NA</v>
      </c>
      <c r="AN3622" s="3">
        <f t="shared" si="1257"/>
        <v>37.5</v>
      </c>
      <c r="AO3622" s="3">
        <f t="shared" si="1258"/>
        <v>16.05</v>
      </c>
      <c r="AP3622" s="3">
        <f t="shared" si="1259"/>
        <v>0</v>
      </c>
      <c r="AQ3622" s="3">
        <f t="shared" si="1260"/>
        <v>52.5</v>
      </c>
      <c r="AR3622" s="2" cm="1">
        <f t="array" ref="AR3622">MIN(_xlfn._xlws.FILTER(E3622:AQ3622,E3622:AQ3622&lt;&gt;0))</f>
        <v>16.05</v>
      </c>
      <c r="AS3622" s="3">
        <f t="shared" si="1261"/>
        <v>60.016000000000005</v>
      </c>
    </row>
    <row r="3623" spans="1:45" x14ac:dyDescent="0.25">
      <c r="A3623" t="s">
        <v>2140</v>
      </c>
      <c r="B3623" t="s">
        <v>34</v>
      </c>
      <c r="C3623">
        <v>85245</v>
      </c>
      <c r="D3623" s="3">
        <v>310</v>
      </c>
      <c r="E3623" s="3">
        <f t="shared" si="1236"/>
        <v>242.42000000000002</v>
      </c>
      <c r="F3623" s="3">
        <f t="shared" si="1237"/>
        <v>0</v>
      </c>
      <c r="G3623" s="3">
        <f t="shared" si="1238"/>
        <v>0</v>
      </c>
      <c r="H3623" s="3">
        <v>45.25</v>
      </c>
      <c r="I3623" s="3">
        <v>51.22</v>
      </c>
      <c r="J3623" s="3">
        <f t="shared" si="1262"/>
        <v>87.141000000000005</v>
      </c>
      <c r="K3623" s="3">
        <f t="shared" si="1263"/>
        <v>184.45</v>
      </c>
      <c r="L3623" s="3">
        <f t="shared" si="1239"/>
        <v>0</v>
      </c>
      <c r="M3623" s="3">
        <f t="shared" si="1240"/>
        <v>0</v>
      </c>
      <c r="N3623" s="3">
        <f t="shared" si="1241"/>
        <v>0</v>
      </c>
      <c r="O3623" s="3">
        <f t="shared" si="1242"/>
        <v>0</v>
      </c>
      <c r="P3623" s="3">
        <f t="shared" si="1243"/>
        <v>0</v>
      </c>
      <c r="Q3623" s="3">
        <f t="shared" si="1244"/>
        <v>0</v>
      </c>
      <c r="R3623" s="4">
        <f t="shared" si="1245"/>
        <v>186</v>
      </c>
      <c r="S3623" s="3">
        <v>44.37809</v>
      </c>
      <c r="T3623" s="3">
        <f t="shared" si="1246"/>
        <v>0</v>
      </c>
      <c r="U3623" s="3">
        <f t="shared" si="1247"/>
        <v>186</v>
      </c>
      <c r="V3623" s="3">
        <f t="shared" si="1248"/>
        <v>183.39600000000002</v>
      </c>
      <c r="W3623" s="3">
        <f t="shared" si="1249"/>
        <v>183.39600000000002</v>
      </c>
      <c r="X3623" s="4">
        <v>0</v>
      </c>
      <c r="Y3623" s="3">
        <v>41.24</v>
      </c>
      <c r="Z3623" s="3">
        <v>0</v>
      </c>
      <c r="AA3623" s="4">
        <f t="shared" si="1250"/>
        <v>201.5</v>
      </c>
      <c r="AB3623" s="3">
        <f t="shared" si="1251"/>
        <v>186</v>
      </c>
      <c r="AC3623" s="3">
        <v>39.851069791999997</v>
      </c>
      <c r="AD3623" s="3">
        <v>48.598865600000003</v>
      </c>
      <c r="AE3623" s="3">
        <f t="shared" si="1252"/>
        <v>142.53799999999998</v>
      </c>
      <c r="AF3623" s="3">
        <v>24.377600000000001</v>
      </c>
      <c r="AG3623" s="3">
        <v>23.44</v>
      </c>
      <c r="AH3623" s="3">
        <f t="shared" si="1253"/>
        <v>0</v>
      </c>
      <c r="AI3623" s="3">
        <f t="shared" si="1254"/>
        <v>0</v>
      </c>
      <c r="AJ3623" s="3">
        <v>67.441000000000003</v>
      </c>
      <c r="AK3623" s="3">
        <v>37.5</v>
      </c>
      <c r="AL3623" s="3">
        <f t="shared" si="1255"/>
        <v>0</v>
      </c>
      <c r="AM3623" s="2">
        <f t="shared" si="1256"/>
        <v>0</v>
      </c>
      <c r="AN3623" s="3">
        <f t="shared" si="1257"/>
        <v>155</v>
      </c>
      <c r="AO3623" s="3">
        <f t="shared" si="1258"/>
        <v>66.34</v>
      </c>
      <c r="AP3623" s="3">
        <f t="shared" si="1259"/>
        <v>0</v>
      </c>
      <c r="AQ3623" s="3">
        <f t="shared" si="1260"/>
        <v>217</v>
      </c>
      <c r="AR3623" s="2" cm="1">
        <f t="array" ref="AR3623">MIN(_xlfn._xlws.FILTER(E3623:AQ3623,E3623:AQ3623&lt;&gt;0))</f>
        <v>23.44</v>
      </c>
      <c r="AS3623" s="3">
        <f t="shared" si="1261"/>
        <v>242.42000000000002</v>
      </c>
    </row>
    <row r="3624" spans="1:45" x14ac:dyDescent="0.25">
      <c r="A3624" t="s">
        <v>2141</v>
      </c>
      <c r="B3624" t="s">
        <v>34</v>
      </c>
      <c r="C3624">
        <v>85246</v>
      </c>
      <c r="D3624" s="3">
        <v>310</v>
      </c>
      <c r="E3624" s="3">
        <f t="shared" si="1236"/>
        <v>242.42000000000002</v>
      </c>
      <c r="F3624" s="3">
        <f t="shared" si="1237"/>
        <v>0</v>
      </c>
      <c r="G3624" s="3">
        <f t="shared" si="1238"/>
        <v>0</v>
      </c>
      <c r="H3624" s="3">
        <v>45.25</v>
      </c>
      <c r="I3624" s="3">
        <v>51.22</v>
      </c>
      <c r="J3624" s="3">
        <f t="shared" si="1262"/>
        <v>87.141000000000005</v>
      </c>
      <c r="K3624" s="3">
        <f t="shared" si="1263"/>
        <v>184.45</v>
      </c>
      <c r="L3624" s="3">
        <f t="shared" si="1239"/>
        <v>0</v>
      </c>
      <c r="M3624" s="3">
        <f t="shared" si="1240"/>
        <v>0</v>
      </c>
      <c r="N3624" s="3">
        <f t="shared" si="1241"/>
        <v>0</v>
      </c>
      <c r="O3624" s="3">
        <f t="shared" si="1242"/>
        <v>0</v>
      </c>
      <c r="P3624" s="3">
        <f t="shared" si="1243"/>
        <v>0</v>
      </c>
      <c r="Q3624" s="3">
        <f t="shared" si="1244"/>
        <v>0</v>
      </c>
      <c r="R3624" s="4">
        <f t="shared" si="1245"/>
        <v>186</v>
      </c>
      <c r="S3624" s="3">
        <v>44.37809</v>
      </c>
      <c r="T3624" s="3">
        <f t="shared" si="1246"/>
        <v>0</v>
      </c>
      <c r="U3624" s="3">
        <f t="shared" si="1247"/>
        <v>186</v>
      </c>
      <c r="V3624" s="3">
        <f t="shared" si="1248"/>
        <v>183.39600000000002</v>
      </c>
      <c r="W3624" s="3">
        <f t="shared" si="1249"/>
        <v>183.39600000000002</v>
      </c>
      <c r="X3624" s="4">
        <v>0</v>
      </c>
      <c r="Y3624" s="3">
        <v>41.24</v>
      </c>
      <c r="Z3624" s="3">
        <v>0</v>
      </c>
      <c r="AA3624" s="4">
        <f t="shared" si="1250"/>
        <v>201.5</v>
      </c>
      <c r="AB3624" s="3">
        <f t="shared" si="1251"/>
        <v>186</v>
      </c>
      <c r="AC3624" s="3">
        <v>39.851069791999997</v>
      </c>
      <c r="AD3624" s="3">
        <v>48.598865600000003</v>
      </c>
      <c r="AE3624" s="3">
        <f t="shared" si="1252"/>
        <v>142.53799999999998</v>
      </c>
      <c r="AF3624" s="3">
        <v>24.377600000000001</v>
      </c>
      <c r="AG3624" s="3">
        <v>23.44</v>
      </c>
      <c r="AH3624" s="3">
        <f t="shared" si="1253"/>
        <v>0</v>
      </c>
      <c r="AI3624" s="3">
        <f t="shared" si="1254"/>
        <v>0</v>
      </c>
      <c r="AJ3624" s="3">
        <v>67.441000000000003</v>
      </c>
      <c r="AK3624" s="3">
        <v>37.5</v>
      </c>
      <c r="AL3624" s="3">
        <f t="shared" si="1255"/>
        <v>0</v>
      </c>
      <c r="AM3624" s="2">
        <f t="shared" si="1256"/>
        <v>0</v>
      </c>
      <c r="AN3624" s="3">
        <f t="shared" si="1257"/>
        <v>155</v>
      </c>
      <c r="AO3624" s="3">
        <f t="shared" si="1258"/>
        <v>66.34</v>
      </c>
      <c r="AP3624" s="3">
        <f t="shared" si="1259"/>
        <v>0</v>
      </c>
      <c r="AQ3624" s="3">
        <f t="shared" si="1260"/>
        <v>217</v>
      </c>
      <c r="AR3624" s="2" cm="1">
        <f t="array" ref="AR3624">MIN(_xlfn._xlws.FILTER(E3624:AQ3624,E3624:AQ3624&lt;&gt;0))</f>
        <v>23.44</v>
      </c>
      <c r="AS3624" s="3">
        <f t="shared" si="1261"/>
        <v>242.42000000000002</v>
      </c>
    </row>
    <row r="3625" spans="1:45" x14ac:dyDescent="0.25">
      <c r="A3625" t="s">
        <v>2142</v>
      </c>
      <c r="B3625" t="s">
        <v>34</v>
      </c>
      <c r="C3625">
        <v>85247</v>
      </c>
      <c r="D3625" s="3">
        <v>339</v>
      </c>
      <c r="E3625" s="3">
        <f t="shared" si="1236"/>
        <v>265.09800000000001</v>
      </c>
      <c r="F3625" s="3">
        <f t="shared" si="1237"/>
        <v>0</v>
      </c>
      <c r="G3625" s="3">
        <f t="shared" si="1238"/>
        <v>0</v>
      </c>
      <c r="H3625" s="3">
        <v>45.25</v>
      </c>
      <c r="I3625" s="3">
        <v>51.22</v>
      </c>
      <c r="J3625" s="3">
        <f t="shared" si="1262"/>
        <v>95.292900000000003</v>
      </c>
      <c r="K3625" s="3">
        <f t="shared" si="1263"/>
        <v>201.70499999999998</v>
      </c>
      <c r="L3625" s="3">
        <f t="shared" si="1239"/>
        <v>0</v>
      </c>
      <c r="M3625" s="3">
        <f t="shared" si="1240"/>
        <v>0</v>
      </c>
      <c r="N3625" s="3">
        <f t="shared" si="1241"/>
        <v>0</v>
      </c>
      <c r="O3625" s="3">
        <f t="shared" si="1242"/>
        <v>0</v>
      </c>
      <c r="P3625" s="3">
        <f t="shared" si="1243"/>
        <v>0</v>
      </c>
      <c r="Q3625" s="3">
        <f t="shared" si="1244"/>
        <v>0</v>
      </c>
      <c r="R3625" s="4">
        <f t="shared" si="1245"/>
        <v>203.4</v>
      </c>
      <c r="S3625" s="3">
        <v>44.37809</v>
      </c>
      <c r="T3625" s="3">
        <f t="shared" si="1246"/>
        <v>0</v>
      </c>
      <c r="U3625" s="3">
        <f t="shared" si="1247"/>
        <v>203.4</v>
      </c>
      <c r="V3625" s="3">
        <f t="shared" si="1248"/>
        <v>200.55240000000001</v>
      </c>
      <c r="W3625" s="3">
        <f t="shared" si="1249"/>
        <v>200.55240000000001</v>
      </c>
      <c r="X3625" s="4">
        <v>0</v>
      </c>
      <c r="Y3625" s="3">
        <v>41.24</v>
      </c>
      <c r="Z3625" s="3">
        <v>0</v>
      </c>
      <c r="AA3625" s="4">
        <f t="shared" si="1250"/>
        <v>220.35</v>
      </c>
      <c r="AB3625" s="3">
        <f t="shared" si="1251"/>
        <v>203.4</v>
      </c>
      <c r="AC3625" s="3">
        <v>39.851069791999997</v>
      </c>
      <c r="AD3625" s="3">
        <v>48.598865600000003</v>
      </c>
      <c r="AE3625" s="3">
        <f t="shared" si="1252"/>
        <v>155.87219999999999</v>
      </c>
      <c r="AF3625" s="3">
        <v>24.377600000000001</v>
      </c>
      <c r="AG3625" s="3">
        <v>23.44</v>
      </c>
      <c r="AH3625" s="3">
        <f t="shared" si="1253"/>
        <v>0</v>
      </c>
      <c r="AI3625" s="3">
        <f t="shared" si="1254"/>
        <v>0</v>
      </c>
      <c r="AJ3625" s="3">
        <v>67.441000000000003</v>
      </c>
      <c r="AK3625" s="3">
        <v>37.5</v>
      </c>
      <c r="AL3625" s="3">
        <f t="shared" si="1255"/>
        <v>0</v>
      </c>
      <c r="AM3625" s="2">
        <f t="shared" si="1256"/>
        <v>0</v>
      </c>
      <c r="AN3625" s="3">
        <f t="shared" si="1257"/>
        <v>169.5</v>
      </c>
      <c r="AO3625" s="3">
        <f t="shared" si="1258"/>
        <v>72.545999999999992</v>
      </c>
      <c r="AP3625" s="3">
        <f t="shared" si="1259"/>
        <v>0</v>
      </c>
      <c r="AQ3625" s="3">
        <f t="shared" si="1260"/>
        <v>237.29999999999998</v>
      </c>
      <c r="AR3625" s="2" cm="1">
        <f t="array" ref="AR3625">MIN(_xlfn._xlws.FILTER(E3625:AQ3625,E3625:AQ3625&lt;&gt;0))</f>
        <v>23.44</v>
      </c>
      <c r="AS3625" s="3">
        <f t="shared" si="1261"/>
        <v>265.09800000000001</v>
      </c>
    </row>
    <row r="3626" spans="1:45" x14ac:dyDescent="0.25">
      <c r="A3626" t="s">
        <v>2143</v>
      </c>
      <c r="B3626" t="s">
        <v>34</v>
      </c>
      <c r="C3626">
        <v>85250</v>
      </c>
      <c r="D3626" s="3">
        <v>184</v>
      </c>
      <c r="E3626" s="3">
        <f t="shared" si="1236"/>
        <v>143.88800000000001</v>
      </c>
      <c r="F3626" s="3">
        <f t="shared" si="1237"/>
        <v>0</v>
      </c>
      <c r="G3626" s="3">
        <f t="shared" si="1238"/>
        <v>0</v>
      </c>
      <c r="H3626" s="3">
        <v>37.229999999999997</v>
      </c>
      <c r="I3626" s="3">
        <v>42.5</v>
      </c>
      <c r="J3626" s="3">
        <f t="shared" si="1262"/>
        <v>51.7224</v>
      </c>
      <c r="K3626" s="3">
        <f t="shared" si="1263"/>
        <v>109.47999999999999</v>
      </c>
      <c r="L3626" s="3">
        <f t="shared" si="1239"/>
        <v>0</v>
      </c>
      <c r="M3626" s="3">
        <f t="shared" si="1240"/>
        <v>0</v>
      </c>
      <c r="N3626" s="3">
        <f t="shared" si="1241"/>
        <v>0</v>
      </c>
      <c r="O3626" s="3">
        <f t="shared" si="1242"/>
        <v>0</v>
      </c>
      <c r="P3626" s="3">
        <f t="shared" si="1243"/>
        <v>0</v>
      </c>
      <c r="Q3626" s="3">
        <f t="shared" si="1244"/>
        <v>0</v>
      </c>
      <c r="R3626" s="4">
        <f t="shared" si="1245"/>
        <v>110.39999999999999</v>
      </c>
      <c r="S3626" s="3">
        <v>36.839560000000006</v>
      </c>
      <c r="T3626" s="3">
        <f t="shared" si="1246"/>
        <v>0</v>
      </c>
      <c r="U3626" s="3">
        <f t="shared" si="1247"/>
        <v>110.39999999999999</v>
      </c>
      <c r="V3626" s="3">
        <f t="shared" si="1248"/>
        <v>108.8544</v>
      </c>
      <c r="W3626" s="3">
        <f t="shared" si="1249"/>
        <v>108.8544</v>
      </c>
      <c r="X3626" s="4">
        <v>0</v>
      </c>
      <c r="Y3626" s="3">
        <v>34.200000000000003</v>
      </c>
      <c r="Z3626" s="3">
        <v>0</v>
      </c>
      <c r="AA3626" s="4">
        <f t="shared" si="1250"/>
        <v>119.60000000000001</v>
      </c>
      <c r="AB3626" s="3">
        <f t="shared" si="1251"/>
        <v>110.39999999999999</v>
      </c>
      <c r="AC3626" s="3">
        <v>33.048171360000005</v>
      </c>
      <c r="AD3626" s="3">
        <v>40.302648000000005</v>
      </c>
      <c r="AE3626" s="3">
        <f t="shared" si="1252"/>
        <v>84.603200000000001</v>
      </c>
      <c r="AF3626" s="3">
        <v>20.228000000000002</v>
      </c>
      <c r="AG3626" s="3">
        <v>19.45</v>
      </c>
      <c r="AH3626" s="3">
        <f t="shared" si="1253"/>
        <v>0</v>
      </c>
      <c r="AI3626" s="3">
        <f t="shared" si="1254"/>
        <v>0</v>
      </c>
      <c r="AJ3626" s="3">
        <v>55.979000000000006</v>
      </c>
      <c r="AK3626" s="3">
        <v>31.13</v>
      </c>
      <c r="AL3626" s="3">
        <f t="shared" si="1255"/>
        <v>0</v>
      </c>
      <c r="AM3626" s="2">
        <f t="shared" si="1256"/>
        <v>0</v>
      </c>
      <c r="AN3626" s="3">
        <f t="shared" si="1257"/>
        <v>92</v>
      </c>
      <c r="AO3626" s="3">
        <f t="shared" si="1258"/>
        <v>39.375999999999998</v>
      </c>
      <c r="AP3626" s="3">
        <f t="shared" si="1259"/>
        <v>0</v>
      </c>
      <c r="AQ3626" s="3">
        <f t="shared" si="1260"/>
        <v>128.79999999999998</v>
      </c>
      <c r="AR3626" s="2" cm="1">
        <f t="array" ref="AR3626">MIN(_xlfn._xlws.FILTER(E3626:AQ3626,E3626:AQ3626&lt;&gt;0))</f>
        <v>19.45</v>
      </c>
      <c r="AS3626" s="3">
        <f t="shared" si="1261"/>
        <v>143.88800000000001</v>
      </c>
    </row>
    <row r="3627" spans="1:45" x14ac:dyDescent="0.25">
      <c r="A3627" t="s">
        <v>2144</v>
      </c>
      <c r="B3627" t="s">
        <v>34</v>
      </c>
      <c r="C3627">
        <v>85260</v>
      </c>
      <c r="D3627" s="3">
        <v>174</v>
      </c>
      <c r="E3627" s="3">
        <f t="shared" si="1236"/>
        <v>136.06800000000001</v>
      </c>
      <c r="F3627" s="3">
        <f t="shared" si="1237"/>
        <v>0</v>
      </c>
      <c r="G3627" s="3">
        <f t="shared" si="1238"/>
        <v>0</v>
      </c>
      <c r="H3627" s="3">
        <v>34.94</v>
      </c>
      <c r="I3627" s="3">
        <v>39.97</v>
      </c>
      <c r="J3627" s="3">
        <f t="shared" si="1262"/>
        <v>48.9114</v>
      </c>
      <c r="K3627" s="3">
        <f t="shared" si="1263"/>
        <v>103.53</v>
      </c>
      <c r="L3627" s="3">
        <f t="shared" si="1239"/>
        <v>0</v>
      </c>
      <c r="M3627" s="3">
        <f t="shared" si="1240"/>
        <v>0</v>
      </c>
      <c r="N3627" s="3">
        <f t="shared" si="1241"/>
        <v>0</v>
      </c>
      <c r="O3627" s="3">
        <f t="shared" si="1242"/>
        <v>0</v>
      </c>
      <c r="P3627" s="3">
        <f t="shared" si="1243"/>
        <v>0</v>
      </c>
      <c r="Q3627" s="3">
        <f t="shared" si="1244"/>
        <v>0</v>
      </c>
      <c r="R3627" s="4">
        <f t="shared" si="1245"/>
        <v>104.39999999999999</v>
      </c>
      <c r="S3627" s="3">
        <v>34.628490000000006</v>
      </c>
      <c r="T3627" s="3">
        <f t="shared" si="1246"/>
        <v>0</v>
      </c>
      <c r="U3627" s="3">
        <f t="shared" si="1247"/>
        <v>104.39999999999999</v>
      </c>
      <c r="V3627" s="3">
        <f t="shared" si="1248"/>
        <v>102.9384</v>
      </c>
      <c r="W3627" s="3">
        <f t="shared" si="1249"/>
        <v>102.9384</v>
      </c>
      <c r="X3627" s="4" t="s">
        <v>5201</v>
      </c>
      <c r="Y3627" s="3">
        <v>32.18</v>
      </c>
      <c r="Z3627" s="3">
        <v>0</v>
      </c>
      <c r="AA3627" s="4">
        <f t="shared" si="1250"/>
        <v>113.10000000000001</v>
      </c>
      <c r="AB3627" s="3">
        <f t="shared" si="1251"/>
        <v>104.39999999999999</v>
      </c>
      <c r="AC3627" s="3">
        <v>31.096203343999992</v>
      </c>
      <c r="AD3627" s="3">
        <v>37.922199199999994</v>
      </c>
      <c r="AE3627" s="3">
        <f t="shared" si="1252"/>
        <v>80.005200000000002</v>
      </c>
      <c r="AF3627" s="3">
        <v>19.032</v>
      </c>
      <c r="AG3627" s="3">
        <v>18.3</v>
      </c>
      <c r="AH3627" s="3">
        <f t="shared" si="1253"/>
        <v>0</v>
      </c>
      <c r="AI3627" s="3">
        <f t="shared" si="1254"/>
        <v>0</v>
      </c>
      <c r="AJ3627" s="3">
        <v>52.635000000000005</v>
      </c>
      <c r="AK3627" s="3">
        <v>29.27</v>
      </c>
      <c r="AL3627" s="3">
        <f t="shared" si="1255"/>
        <v>0</v>
      </c>
      <c r="AM3627" s="2" t="str">
        <f t="shared" si="1256"/>
        <v>NA</v>
      </c>
      <c r="AN3627" s="3">
        <f t="shared" si="1257"/>
        <v>87</v>
      </c>
      <c r="AO3627" s="3">
        <f t="shared" si="1258"/>
        <v>37.235999999999997</v>
      </c>
      <c r="AP3627" s="3">
        <f t="shared" si="1259"/>
        <v>0</v>
      </c>
      <c r="AQ3627" s="3">
        <f t="shared" si="1260"/>
        <v>121.8</v>
      </c>
      <c r="AR3627" s="2" cm="1">
        <f t="array" ref="AR3627">MIN(_xlfn._xlws.FILTER(E3627:AQ3627,E3627:AQ3627&lt;&gt;0))</f>
        <v>18.3</v>
      </c>
      <c r="AS3627" s="3">
        <f t="shared" si="1261"/>
        <v>136.06800000000001</v>
      </c>
    </row>
    <row r="3628" spans="1:45" x14ac:dyDescent="0.25">
      <c r="A3628" t="s">
        <v>2145</v>
      </c>
      <c r="B3628" t="s">
        <v>34</v>
      </c>
      <c r="C3628">
        <v>85270</v>
      </c>
      <c r="D3628" s="3">
        <v>174</v>
      </c>
      <c r="E3628" s="3">
        <f t="shared" si="1236"/>
        <v>136.06800000000001</v>
      </c>
      <c r="F3628" s="3">
        <f t="shared" si="1237"/>
        <v>0</v>
      </c>
      <c r="G3628" s="3">
        <f t="shared" si="1238"/>
        <v>0</v>
      </c>
      <c r="H3628" s="3">
        <v>34.94</v>
      </c>
      <c r="I3628" s="3">
        <v>39.97</v>
      </c>
      <c r="J3628" s="3">
        <f t="shared" si="1262"/>
        <v>48.9114</v>
      </c>
      <c r="K3628" s="3">
        <f t="shared" si="1263"/>
        <v>103.53</v>
      </c>
      <c r="L3628" s="3">
        <f t="shared" si="1239"/>
        <v>0</v>
      </c>
      <c r="M3628" s="3">
        <f t="shared" si="1240"/>
        <v>0</v>
      </c>
      <c r="N3628" s="3">
        <f t="shared" si="1241"/>
        <v>0</v>
      </c>
      <c r="O3628" s="3">
        <f t="shared" si="1242"/>
        <v>0</v>
      </c>
      <c r="P3628" s="3">
        <f t="shared" si="1243"/>
        <v>0</v>
      </c>
      <c r="Q3628" s="3">
        <f t="shared" si="1244"/>
        <v>0</v>
      </c>
      <c r="R3628" s="4">
        <f t="shared" si="1245"/>
        <v>104.39999999999999</v>
      </c>
      <c r="S3628" s="3">
        <v>34.628490000000006</v>
      </c>
      <c r="T3628" s="3">
        <f t="shared" si="1246"/>
        <v>0</v>
      </c>
      <c r="U3628" s="3">
        <f t="shared" si="1247"/>
        <v>104.39999999999999</v>
      </c>
      <c r="V3628" s="3">
        <f t="shared" si="1248"/>
        <v>102.9384</v>
      </c>
      <c r="W3628" s="3">
        <f t="shared" si="1249"/>
        <v>102.9384</v>
      </c>
      <c r="X3628" s="4" t="s">
        <v>5201</v>
      </c>
      <c r="Y3628" s="3">
        <v>32.18</v>
      </c>
      <c r="Z3628" s="3">
        <v>0</v>
      </c>
      <c r="AA3628" s="4">
        <f t="shared" si="1250"/>
        <v>113.10000000000001</v>
      </c>
      <c r="AB3628" s="3">
        <f t="shared" si="1251"/>
        <v>104.39999999999999</v>
      </c>
      <c r="AC3628" s="3">
        <v>31.096203343999992</v>
      </c>
      <c r="AD3628" s="3">
        <v>37.922199199999994</v>
      </c>
      <c r="AE3628" s="3">
        <f t="shared" si="1252"/>
        <v>80.005200000000002</v>
      </c>
      <c r="AF3628" s="3">
        <v>19.032</v>
      </c>
      <c r="AG3628" s="3">
        <v>18.3</v>
      </c>
      <c r="AH3628" s="3">
        <f t="shared" si="1253"/>
        <v>0</v>
      </c>
      <c r="AI3628" s="3">
        <f t="shared" si="1254"/>
        <v>0</v>
      </c>
      <c r="AJ3628" s="3">
        <v>52.635000000000005</v>
      </c>
      <c r="AK3628" s="3">
        <v>29.27</v>
      </c>
      <c r="AL3628" s="3">
        <f t="shared" si="1255"/>
        <v>0</v>
      </c>
      <c r="AM3628" s="2" t="str">
        <f t="shared" si="1256"/>
        <v>NA</v>
      </c>
      <c r="AN3628" s="3">
        <f t="shared" si="1257"/>
        <v>87</v>
      </c>
      <c r="AO3628" s="3">
        <f t="shared" si="1258"/>
        <v>37.235999999999997</v>
      </c>
      <c r="AP3628" s="3">
        <f t="shared" si="1259"/>
        <v>0</v>
      </c>
      <c r="AQ3628" s="3">
        <f t="shared" si="1260"/>
        <v>121.8</v>
      </c>
      <c r="AR3628" s="2" cm="1">
        <f t="array" ref="AR3628">MIN(_xlfn._xlws.FILTER(E3628:AQ3628,E3628:AQ3628&lt;&gt;0))</f>
        <v>18.3</v>
      </c>
      <c r="AS3628" s="3">
        <f t="shared" si="1261"/>
        <v>136.06800000000001</v>
      </c>
    </row>
    <row r="3629" spans="1:45" x14ac:dyDescent="0.25">
      <c r="A3629" t="s">
        <v>2146</v>
      </c>
      <c r="B3629" t="s">
        <v>34</v>
      </c>
      <c r="C3629">
        <v>85280</v>
      </c>
      <c r="D3629" s="3">
        <v>189</v>
      </c>
      <c r="E3629" s="3">
        <f t="shared" si="1236"/>
        <v>147.798</v>
      </c>
      <c r="F3629" s="3">
        <f t="shared" si="1237"/>
        <v>0</v>
      </c>
      <c r="G3629" s="3">
        <f t="shared" si="1238"/>
        <v>0</v>
      </c>
      <c r="H3629" s="3">
        <v>37.81</v>
      </c>
      <c r="I3629" s="3">
        <v>43.2</v>
      </c>
      <c r="J3629" s="3">
        <f t="shared" si="1262"/>
        <v>53.127900000000004</v>
      </c>
      <c r="K3629" s="3">
        <f t="shared" si="1263"/>
        <v>112.455</v>
      </c>
      <c r="L3629" s="3">
        <f t="shared" si="1239"/>
        <v>0</v>
      </c>
      <c r="M3629" s="3">
        <f t="shared" si="1240"/>
        <v>0</v>
      </c>
      <c r="N3629" s="3">
        <f t="shared" si="1241"/>
        <v>0</v>
      </c>
      <c r="O3629" s="3">
        <f t="shared" si="1242"/>
        <v>0</v>
      </c>
      <c r="P3629" s="3">
        <f t="shared" si="1243"/>
        <v>0</v>
      </c>
      <c r="Q3629" s="3">
        <f t="shared" si="1244"/>
        <v>0</v>
      </c>
      <c r="R3629" s="4">
        <f t="shared" si="1245"/>
        <v>113.39999999999999</v>
      </c>
      <c r="S3629" s="3">
        <v>37.4315</v>
      </c>
      <c r="T3629" s="3">
        <f t="shared" si="1246"/>
        <v>0</v>
      </c>
      <c r="U3629" s="3">
        <f t="shared" si="1247"/>
        <v>113.39999999999999</v>
      </c>
      <c r="V3629" s="3">
        <f t="shared" si="1248"/>
        <v>111.8124</v>
      </c>
      <c r="W3629" s="3">
        <f t="shared" si="1249"/>
        <v>111.8124</v>
      </c>
      <c r="X3629" s="4" t="s">
        <v>5201</v>
      </c>
      <c r="Y3629" s="3">
        <v>34.78</v>
      </c>
      <c r="Z3629" s="3">
        <v>0</v>
      </c>
      <c r="AA3629" s="4">
        <f t="shared" si="1250"/>
        <v>122.85000000000001</v>
      </c>
      <c r="AB3629" s="3">
        <f t="shared" si="1251"/>
        <v>113.39999999999999</v>
      </c>
      <c r="AC3629" s="3">
        <v>33.608637424000001</v>
      </c>
      <c r="AD3629" s="3">
        <v>40.986143200000001</v>
      </c>
      <c r="AE3629" s="3">
        <f t="shared" si="1252"/>
        <v>86.902199999999993</v>
      </c>
      <c r="AF3629" s="3">
        <v>20.5608</v>
      </c>
      <c r="AG3629" s="3">
        <v>19.77</v>
      </c>
      <c r="AH3629" s="3">
        <f t="shared" si="1253"/>
        <v>0</v>
      </c>
      <c r="AI3629" s="3">
        <f t="shared" si="1254"/>
        <v>0</v>
      </c>
      <c r="AJ3629" s="3">
        <v>56.881000000000007</v>
      </c>
      <c r="AK3629" s="3">
        <v>31.63</v>
      </c>
      <c r="AL3629" s="3">
        <f t="shared" si="1255"/>
        <v>0</v>
      </c>
      <c r="AM3629" s="2" t="str">
        <f t="shared" si="1256"/>
        <v>NA</v>
      </c>
      <c r="AN3629" s="3">
        <f t="shared" si="1257"/>
        <v>94.5</v>
      </c>
      <c r="AO3629" s="3">
        <f t="shared" si="1258"/>
        <v>40.445999999999998</v>
      </c>
      <c r="AP3629" s="3">
        <f t="shared" si="1259"/>
        <v>0</v>
      </c>
      <c r="AQ3629" s="3">
        <f t="shared" si="1260"/>
        <v>132.29999999999998</v>
      </c>
      <c r="AR3629" s="2" cm="1">
        <f t="array" ref="AR3629">MIN(_xlfn._xlws.FILTER(E3629:AQ3629,E3629:AQ3629&lt;&gt;0))</f>
        <v>19.77</v>
      </c>
      <c r="AS3629" s="3">
        <f t="shared" si="1261"/>
        <v>147.798</v>
      </c>
    </row>
    <row r="3630" spans="1:45" x14ac:dyDescent="0.25">
      <c r="A3630" t="s">
        <v>2147</v>
      </c>
      <c r="B3630" t="s">
        <v>34</v>
      </c>
      <c r="C3630">
        <v>85290</v>
      </c>
      <c r="D3630" s="3">
        <v>173</v>
      </c>
      <c r="E3630" s="3">
        <f t="shared" si="1236"/>
        <v>135.286</v>
      </c>
      <c r="F3630" s="3">
        <f t="shared" si="1237"/>
        <v>0</v>
      </c>
      <c r="G3630" s="3">
        <f t="shared" si="1238"/>
        <v>0</v>
      </c>
      <c r="H3630" s="3">
        <v>32.08</v>
      </c>
      <c r="I3630" s="3">
        <v>36.49</v>
      </c>
      <c r="J3630" s="3">
        <f t="shared" si="1262"/>
        <v>48.630300000000005</v>
      </c>
      <c r="K3630" s="3">
        <f t="shared" si="1263"/>
        <v>102.935</v>
      </c>
      <c r="L3630" s="3">
        <f t="shared" si="1239"/>
        <v>0</v>
      </c>
      <c r="M3630" s="3">
        <f t="shared" si="1240"/>
        <v>0</v>
      </c>
      <c r="N3630" s="3">
        <f t="shared" si="1241"/>
        <v>0</v>
      </c>
      <c r="O3630" s="3">
        <f t="shared" si="1242"/>
        <v>0</v>
      </c>
      <c r="P3630" s="3">
        <f t="shared" si="1243"/>
        <v>0</v>
      </c>
      <c r="Q3630" s="3">
        <f t="shared" si="1244"/>
        <v>0</v>
      </c>
      <c r="R3630" s="4">
        <f t="shared" si="1245"/>
        <v>103.8</v>
      </c>
      <c r="S3630" s="3">
        <v>31.599149999999998</v>
      </c>
      <c r="T3630" s="3">
        <f t="shared" si="1246"/>
        <v>0</v>
      </c>
      <c r="U3630" s="3">
        <f t="shared" si="1247"/>
        <v>103.8</v>
      </c>
      <c r="V3630" s="3">
        <f t="shared" si="1248"/>
        <v>102.3468</v>
      </c>
      <c r="W3630" s="3">
        <f t="shared" si="1249"/>
        <v>102.3468</v>
      </c>
      <c r="X3630" s="4" t="s">
        <v>5201</v>
      </c>
      <c r="Y3630" s="3">
        <v>29.38</v>
      </c>
      <c r="Z3630" s="3">
        <v>0</v>
      </c>
      <c r="AA3630" s="4">
        <f t="shared" si="1250"/>
        <v>112.45</v>
      </c>
      <c r="AB3630" s="3">
        <f t="shared" si="1251"/>
        <v>103.8</v>
      </c>
      <c r="AC3630" s="3">
        <v>28.390505103999999</v>
      </c>
      <c r="AD3630" s="3">
        <v>34.622567199999999</v>
      </c>
      <c r="AE3630" s="3">
        <f t="shared" si="1252"/>
        <v>79.545400000000001</v>
      </c>
      <c r="AF3630" s="3">
        <v>17.367999999999999</v>
      </c>
      <c r="AG3630" s="3">
        <v>16.7</v>
      </c>
      <c r="AH3630" s="3">
        <f t="shared" si="1253"/>
        <v>0</v>
      </c>
      <c r="AI3630" s="3">
        <f t="shared" si="1254"/>
        <v>0</v>
      </c>
      <c r="AJ3630" s="3">
        <v>48.015000000000001</v>
      </c>
      <c r="AK3630" s="3">
        <v>26.71</v>
      </c>
      <c r="AL3630" s="3">
        <f t="shared" si="1255"/>
        <v>0</v>
      </c>
      <c r="AM3630" s="2" t="str">
        <f t="shared" si="1256"/>
        <v>NA</v>
      </c>
      <c r="AN3630" s="3">
        <f t="shared" si="1257"/>
        <v>86.5</v>
      </c>
      <c r="AO3630" s="3">
        <f t="shared" si="1258"/>
        <v>37.021999999999998</v>
      </c>
      <c r="AP3630" s="3">
        <f t="shared" si="1259"/>
        <v>0</v>
      </c>
      <c r="AQ3630" s="3">
        <f t="shared" si="1260"/>
        <v>121.1</v>
      </c>
      <c r="AR3630" s="2" cm="1">
        <f t="array" ref="AR3630">MIN(_xlfn._xlws.FILTER(E3630:AQ3630,E3630:AQ3630&lt;&gt;0))</f>
        <v>16.7</v>
      </c>
      <c r="AS3630" s="3">
        <f t="shared" si="1261"/>
        <v>135.286</v>
      </c>
    </row>
    <row r="3631" spans="1:45" x14ac:dyDescent="0.25">
      <c r="A3631" t="s">
        <v>2148</v>
      </c>
      <c r="B3631" t="s">
        <v>34</v>
      </c>
      <c r="C3631">
        <v>85292</v>
      </c>
      <c r="D3631" s="3">
        <v>78</v>
      </c>
      <c r="E3631" s="3">
        <f t="shared" si="1236"/>
        <v>60.996000000000002</v>
      </c>
      <c r="F3631" s="3">
        <f t="shared" si="1237"/>
        <v>0</v>
      </c>
      <c r="G3631" s="3">
        <f t="shared" si="1238"/>
        <v>0</v>
      </c>
      <c r="H3631" s="3">
        <v>37.229999999999997</v>
      </c>
      <c r="I3631" s="3">
        <v>42.28</v>
      </c>
      <c r="J3631" s="3">
        <f t="shared" si="1262"/>
        <v>21.925800000000002</v>
      </c>
      <c r="K3631" s="3">
        <f t="shared" si="1263"/>
        <v>46.41</v>
      </c>
      <c r="L3631" s="3">
        <f t="shared" si="1239"/>
        <v>0</v>
      </c>
      <c r="M3631" s="3">
        <f t="shared" si="1240"/>
        <v>0</v>
      </c>
      <c r="N3631" s="3">
        <f t="shared" si="1241"/>
        <v>0</v>
      </c>
      <c r="O3631" s="3">
        <f t="shared" si="1242"/>
        <v>0</v>
      </c>
      <c r="P3631" s="3">
        <f t="shared" si="1243"/>
        <v>0</v>
      </c>
      <c r="Q3631" s="3">
        <f t="shared" si="1244"/>
        <v>0</v>
      </c>
      <c r="R3631" s="4">
        <f t="shared" si="1245"/>
        <v>46.8</v>
      </c>
      <c r="S3631" s="3">
        <v>36.63064</v>
      </c>
      <c r="T3631" s="3">
        <f t="shared" si="1246"/>
        <v>0</v>
      </c>
      <c r="U3631" s="3">
        <f t="shared" si="1247"/>
        <v>46.8</v>
      </c>
      <c r="V3631" s="3">
        <f t="shared" si="1248"/>
        <v>46.144800000000004</v>
      </c>
      <c r="W3631" s="3">
        <f t="shared" si="1249"/>
        <v>46.144800000000004</v>
      </c>
      <c r="X3631" s="4" t="s">
        <v>5201</v>
      </c>
      <c r="Y3631" s="3">
        <v>34.04</v>
      </c>
      <c r="Z3631" s="3">
        <v>0</v>
      </c>
      <c r="AA3631" s="4">
        <f t="shared" si="1250"/>
        <v>50.7</v>
      </c>
      <c r="AB3631" s="3">
        <f t="shared" si="1251"/>
        <v>46.8</v>
      </c>
      <c r="AC3631" s="3">
        <v>32.893560031999996</v>
      </c>
      <c r="AD3631" s="3">
        <v>40.114097600000001</v>
      </c>
      <c r="AE3631" s="3">
        <f t="shared" si="1252"/>
        <v>35.864399999999996</v>
      </c>
      <c r="AF3631" s="3">
        <v>20.124000000000002</v>
      </c>
      <c r="AG3631" s="3">
        <v>19.350000000000001</v>
      </c>
      <c r="AH3631" s="3">
        <f t="shared" si="1253"/>
        <v>0</v>
      </c>
      <c r="AI3631" s="3">
        <f t="shared" si="1254"/>
        <v>0</v>
      </c>
      <c r="AJ3631" s="3">
        <v>55.671000000000006</v>
      </c>
      <c r="AK3631" s="3">
        <v>30.96</v>
      </c>
      <c r="AL3631" s="3">
        <f t="shared" si="1255"/>
        <v>0</v>
      </c>
      <c r="AM3631" s="2" t="str">
        <f t="shared" si="1256"/>
        <v>NA</v>
      </c>
      <c r="AN3631" s="3">
        <f t="shared" si="1257"/>
        <v>39</v>
      </c>
      <c r="AO3631" s="3">
        <f t="shared" si="1258"/>
        <v>16.692</v>
      </c>
      <c r="AP3631" s="3">
        <f t="shared" si="1259"/>
        <v>0</v>
      </c>
      <c r="AQ3631" s="3">
        <f t="shared" si="1260"/>
        <v>54.599999999999994</v>
      </c>
      <c r="AR3631" s="2" cm="1">
        <f t="array" ref="AR3631">MIN(_xlfn._xlws.FILTER(E3631:AQ3631,E3631:AQ3631&lt;&gt;0))</f>
        <v>16.692</v>
      </c>
      <c r="AS3631" s="3">
        <f t="shared" si="1261"/>
        <v>60.996000000000002</v>
      </c>
    </row>
    <row r="3632" spans="1:45" x14ac:dyDescent="0.25">
      <c r="A3632" t="s">
        <v>2149</v>
      </c>
      <c r="B3632" t="s">
        <v>34</v>
      </c>
      <c r="C3632">
        <v>85300</v>
      </c>
      <c r="D3632" s="3">
        <v>164</v>
      </c>
      <c r="E3632" s="3">
        <f t="shared" si="1236"/>
        <v>128.24799999999999</v>
      </c>
      <c r="F3632" s="3">
        <f t="shared" si="1237"/>
        <v>0</v>
      </c>
      <c r="G3632" s="3">
        <f t="shared" si="1238"/>
        <v>0</v>
      </c>
      <c r="H3632" s="3">
        <v>23.49</v>
      </c>
      <c r="I3632" s="3">
        <v>26.46</v>
      </c>
      <c r="J3632" s="3">
        <f t="shared" si="1262"/>
        <v>46.1004</v>
      </c>
      <c r="K3632" s="3">
        <f t="shared" si="1263"/>
        <v>97.58</v>
      </c>
      <c r="L3632" s="3">
        <f t="shared" si="1239"/>
        <v>0</v>
      </c>
      <c r="M3632" s="3">
        <f t="shared" si="1240"/>
        <v>0</v>
      </c>
      <c r="N3632" s="3">
        <f t="shared" si="1241"/>
        <v>0</v>
      </c>
      <c r="O3632" s="3">
        <f t="shared" si="1242"/>
        <v>0</v>
      </c>
      <c r="P3632" s="3">
        <f t="shared" si="1243"/>
        <v>0</v>
      </c>
      <c r="Q3632" s="3">
        <f t="shared" si="1244"/>
        <v>0</v>
      </c>
      <c r="R3632" s="4">
        <f t="shared" si="1245"/>
        <v>98.399999999999991</v>
      </c>
      <c r="S3632" s="3">
        <v>22.92897</v>
      </c>
      <c r="T3632" s="3">
        <f t="shared" si="1246"/>
        <v>0</v>
      </c>
      <c r="U3632" s="3">
        <f t="shared" si="1247"/>
        <v>98.399999999999991</v>
      </c>
      <c r="V3632" s="3">
        <f t="shared" si="1248"/>
        <v>97.022400000000005</v>
      </c>
      <c r="W3632" s="3">
        <f t="shared" si="1249"/>
        <v>97.022400000000005</v>
      </c>
      <c r="X3632" s="4">
        <v>0</v>
      </c>
      <c r="Y3632" s="3">
        <v>21.3</v>
      </c>
      <c r="Z3632" s="3">
        <v>0</v>
      </c>
      <c r="AA3632" s="4">
        <f t="shared" si="1250"/>
        <v>106.60000000000001</v>
      </c>
      <c r="AB3632" s="3">
        <f t="shared" si="1251"/>
        <v>98.399999999999991</v>
      </c>
      <c r="AC3632" s="3">
        <v>20.582633039999997</v>
      </c>
      <c r="AD3632" s="3">
        <v>25.100771999999999</v>
      </c>
      <c r="AE3632" s="3">
        <f t="shared" si="1252"/>
        <v>75.407200000000003</v>
      </c>
      <c r="AF3632" s="3">
        <v>12.5944</v>
      </c>
      <c r="AG3632" s="3">
        <v>12.11</v>
      </c>
      <c r="AH3632" s="3">
        <f t="shared" si="1253"/>
        <v>0</v>
      </c>
      <c r="AI3632" s="3">
        <f t="shared" si="1254"/>
        <v>0</v>
      </c>
      <c r="AJ3632" s="3">
        <v>34.837000000000003</v>
      </c>
      <c r="AK3632" s="3">
        <v>19.38</v>
      </c>
      <c r="AL3632" s="3">
        <f t="shared" si="1255"/>
        <v>0</v>
      </c>
      <c r="AM3632" s="2">
        <f t="shared" si="1256"/>
        <v>0</v>
      </c>
      <c r="AN3632" s="3">
        <f t="shared" si="1257"/>
        <v>82</v>
      </c>
      <c r="AO3632" s="3">
        <f t="shared" si="1258"/>
        <v>35.095999999999997</v>
      </c>
      <c r="AP3632" s="3">
        <f t="shared" si="1259"/>
        <v>0</v>
      </c>
      <c r="AQ3632" s="3">
        <f t="shared" si="1260"/>
        <v>114.8</v>
      </c>
      <c r="AR3632" s="2" cm="1">
        <f t="array" ref="AR3632">MIN(_xlfn._xlws.FILTER(E3632:AQ3632,E3632:AQ3632&lt;&gt;0))</f>
        <v>12.11</v>
      </c>
      <c r="AS3632" s="3">
        <f t="shared" si="1261"/>
        <v>128.24799999999999</v>
      </c>
    </row>
    <row r="3633" spans="1:45" x14ac:dyDescent="0.25">
      <c r="A3633" t="s">
        <v>2150</v>
      </c>
      <c r="B3633" t="s">
        <v>34</v>
      </c>
      <c r="C3633">
        <v>85301</v>
      </c>
      <c r="D3633" s="3">
        <v>40</v>
      </c>
      <c r="E3633" s="3">
        <f t="shared" si="1236"/>
        <v>31.28</v>
      </c>
      <c r="F3633" s="3">
        <f t="shared" si="1237"/>
        <v>0</v>
      </c>
      <c r="G3633" s="3">
        <f t="shared" si="1238"/>
        <v>0</v>
      </c>
      <c r="H3633" s="3">
        <v>21.19</v>
      </c>
      <c r="I3633" s="3">
        <v>24.13</v>
      </c>
      <c r="J3633" s="3">
        <f t="shared" si="1262"/>
        <v>11.244</v>
      </c>
      <c r="K3633" s="3">
        <f t="shared" si="1263"/>
        <v>23.799999999999997</v>
      </c>
      <c r="L3633" s="3">
        <f t="shared" si="1239"/>
        <v>0</v>
      </c>
      <c r="M3633" s="3">
        <f t="shared" si="1240"/>
        <v>0</v>
      </c>
      <c r="N3633" s="3">
        <f t="shared" si="1241"/>
        <v>0</v>
      </c>
      <c r="O3633" s="3">
        <f t="shared" si="1242"/>
        <v>0</v>
      </c>
      <c r="P3633" s="3">
        <f t="shared" si="1243"/>
        <v>0</v>
      </c>
      <c r="Q3633" s="3">
        <f t="shared" si="1244"/>
        <v>0</v>
      </c>
      <c r="R3633" s="4">
        <f t="shared" si="1245"/>
        <v>24</v>
      </c>
      <c r="S3633" s="3">
        <v>20.909410000000001</v>
      </c>
      <c r="T3633" s="3">
        <f t="shared" si="1246"/>
        <v>0</v>
      </c>
      <c r="U3633" s="3">
        <f t="shared" si="1247"/>
        <v>24</v>
      </c>
      <c r="V3633" s="3">
        <f t="shared" si="1248"/>
        <v>23.664000000000001</v>
      </c>
      <c r="W3633" s="3">
        <f t="shared" si="1249"/>
        <v>23.664000000000001</v>
      </c>
      <c r="X3633" s="4" t="s">
        <v>5201</v>
      </c>
      <c r="Y3633" s="3">
        <v>19.45</v>
      </c>
      <c r="Z3633" s="3">
        <v>0</v>
      </c>
      <c r="AA3633" s="4">
        <f t="shared" si="1250"/>
        <v>26</v>
      </c>
      <c r="AB3633" s="3">
        <f t="shared" si="1251"/>
        <v>24</v>
      </c>
      <c r="AC3633" s="3">
        <v>18.79493956</v>
      </c>
      <c r="AD3633" s="3">
        <v>22.920658</v>
      </c>
      <c r="AE3633" s="3">
        <f t="shared" si="1252"/>
        <v>18.391999999999999</v>
      </c>
      <c r="AF3633" s="3">
        <v>11.4816</v>
      </c>
      <c r="AG3633" s="3">
        <v>11.04</v>
      </c>
      <c r="AH3633" s="3">
        <f t="shared" si="1253"/>
        <v>0</v>
      </c>
      <c r="AI3633" s="3">
        <f t="shared" si="1254"/>
        <v>0</v>
      </c>
      <c r="AJ3633" s="3">
        <v>31.790000000000003</v>
      </c>
      <c r="AK3633" s="3">
        <v>17.68</v>
      </c>
      <c r="AL3633" s="3">
        <f t="shared" si="1255"/>
        <v>0</v>
      </c>
      <c r="AM3633" s="2" t="str">
        <f t="shared" si="1256"/>
        <v>NA</v>
      </c>
      <c r="AN3633" s="3">
        <f t="shared" si="1257"/>
        <v>20</v>
      </c>
      <c r="AO3633" s="3">
        <f t="shared" si="1258"/>
        <v>8.56</v>
      </c>
      <c r="AP3633" s="3">
        <f t="shared" si="1259"/>
        <v>0</v>
      </c>
      <c r="AQ3633" s="3">
        <f t="shared" si="1260"/>
        <v>28</v>
      </c>
      <c r="AR3633" s="2" cm="1">
        <f t="array" ref="AR3633">MIN(_xlfn._xlws.FILTER(E3633:AQ3633,E3633:AQ3633&lt;&gt;0))</f>
        <v>8.56</v>
      </c>
      <c r="AS3633" s="3">
        <f t="shared" si="1261"/>
        <v>31.790000000000003</v>
      </c>
    </row>
    <row r="3634" spans="1:45" x14ac:dyDescent="0.25">
      <c r="A3634" t="s">
        <v>2151</v>
      </c>
      <c r="B3634" t="s">
        <v>34</v>
      </c>
      <c r="C3634">
        <v>85302</v>
      </c>
      <c r="D3634" s="3">
        <v>50</v>
      </c>
      <c r="E3634" s="3">
        <f t="shared" si="1236"/>
        <v>39.1</v>
      </c>
      <c r="F3634" s="3">
        <f t="shared" si="1237"/>
        <v>0</v>
      </c>
      <c r="G3634" s="3">
        <f t="shared" si="1238"/>
        <v>0</v>
      </c>
      <c r="H3634" s="3">
        <v>23.49</v>
      </c>
      <c r="I3634" s="3">
        <v>26.83</v>
      </c>
      <c r="J3634" s="3">
        <f t="shared" si="1262"/>
        <v>14.055000000000001</v>
      </c>
      <c r="K3634" s="3">
        <f t="shared" si="1263"/>
        <v>29.75</v>
      </c>
      <c r="L3634" s="3">
        <f t="shared" si="1239"/>
        <v>0</v>
      </c>
      <c r="M3634" s="3">
        <f t="shared" si="1240"/>
        <v>0</v>
      </c>
      <c r="N3634" s="3">
        <f t="shared" si="1241"/>
        <v>0</v>
      </c>
      <c r="O3634" s="3">
        <f t="shared" si="1242"/>
        <v>0</v>
      </c>
      <c r="P3634" s="3">
        <f t="shared" si="1243"/>
        <v>0</v>
      </c>
      <c r="Q3634" s="3">
        <f t="shared" si="1244"/>
        <v>0</v>
      </c>
      <c r="R3634" s="4">
        <f t="shared" si="1245"/>
        <v>30</v>
      </c>
      <c r="S3634" s="3">
        <v>23.242350000000002</v>
      </c>
      <c r="T3634" s="3">
        <f t="shared" si="1246"/>
        <v>0</v>
      </c>
      <c r="U3634" s="3">
        <f t="shared" si="1247"/>
        <v>30</v>
      </c>
      <c r="V3634" s="3">
        <f t="shared" si="1248"/>
        <v>29.580000000000002</v>
      </c>
      <c r="W3634" s="3">
        <f t="shared" si="1249"/>
        <v>29.580000000000002</v>
      </c>
      <c r="X3634" s="4" t="s">
        <v>5201</v>
      </c>
      <c r="Y3634" s="3">
        <v>21.6</v>
      </c>
      <c r="Z3634" s="3">
        <v>0</v>
      </c>
      <c r="AA3634" s="4">
        <f t="shared" si="1250"/>
        <v>32.5</v>
      </c>
      <c r="AB3634" s="3">
        <f t="shared" si="1251"/>
        <v>30</v>
      </c>
      <c r="AC3634" s="3">
        <v>20.872529279999998</v>
      </c>
      <c r="AD3634" s="3">
        <v>25.454304</v>
      </c>
      <c r="AE3634" s="3">
        <f t="shared" si="1252"/>
        <v>22.99</v>
      </c>
      <c r="AF3634" s="3">
        <v>12.781599999999999</v>
      </c>
      <c r="AG3634" s="3">
        <v>12.29</v>
      </c>
      <c r="AH3634" s="3">
        <f t="shared" si="1253"/>
        <v>0</v>
      </c>
      <c r="AI3634" s="3">
        <f t="shared" si="1254"/>
        <v>0</v>
      </c>
      <c r="AJ3634" s="3">
        <v>35.343000000000004</v>
      </c>
      <c r="AK3634" s="3">
        <v>19.64</v>
      </c>
      <c r="AL3634" s="3">
        <f t="shared" si="1255"/>
        <v>0</v>
      </c>
      <c r="AM3634" s="2" t="str">
        <f t="shared" si="1256"/>
        <v>NA</v>
      </c>
      <c r="AN3634" s="3">
        <f t="shared" si="1257"/>
        <v>25</v>
      </c>
      <c r="AO3634" s="3">
        <f t="shared" si="1258"/>
        <v>10.7</v>
      </c>
      <c r="AP3634" s="3">
        <f t="shared" si="1259"/>
        <v>0</v>
      </c>
      <c r="AQ3634" s="3">
        <f t="shared" si="1260"/>
        <v>35</v>
      </c>
      <c r="AR3634" s="2" cm="1">
        <f t="array" ref="AR3634">MIN(_xlfn._xlws.FILTER(E3634:AQ3634,E3634:AQ3634&lt;&gt;0))</f>
        <v>10.7</v>
      </c>
      <c r="AS3634" s="3">
        <f t="shared" si="1261"/>
        <v>39.1</v>
      </c>
    </row>
    <row r="3635" spans="1:45" x14ac:dyDescent="0.25">
      <c r="A3635" t="s">
        <v>2152</v>
      </c>
      <c r="B3635" t="s">
        <v>34</v>
      </c>
      <c r="C3635">
        <v>85303</v>
      </c>
      <c r="D3635" s="3">
        <v>146</v>
      </c>
      <c r="E3635" s="3">
        <f t="shared" ref="E3635:E3698" si="1264">D3635*78.2%</f>
        <v>114.172</v>
      </c>
      <c r="F3635" s="3">
        <f t="shared" ref="F3635:F3698" si="1265">Z3635</f>
        <v>0</v>
      </c>
      <c r="G3635" s="3">
        <f t="shared" ref="G3635:G3698" si="1266">Z3635</f>
        <v>0</v>
      </c>
      <c r="H3635" s="3">
        <v>26.92</v>
      </c>
      <c r="I3635" s="3">
        <v>30.87</v>
      </c>
      <c r="J3635" s="3">
        <f t="shared" si="1262"/>
        <v>41.040600000000005</v>
      </c>
      <c r="K3635" s="3">
        <f t="shared" si="1263"/>
        <v>86.86999999999999</v>
      </c>
      <c r="L3635" s="3">
        <f t="shared" ref="L3635:L3698" si="1267">Z3635*103%</f>
        <v>0</v>
      </c>
      <c r="M3635" s="3">
        <f t="shared" ref="M3635:M3698" si="1268">Z3635*104%</f>
        <v>0</v>
      </c>
      <c r="N3635" s="3">
        <f t="shared" ref="N3635:N3698" si="1269">Z3635</f>
        <v>0</v>
      </c>
      <c r="O3635" s="3">
        <f t="shared" ref="O3635:O3698" si="1270">Z3635*140%</f>
        <v>0</v>
      </c>
      <c r="P3635" s="3">
        <f t="shared" ref="P3635:P3698" si="1271">Z3635*105%</f>
        <v>0</v>
      </c>
      <c r="Q3635" s="3">
        <f t="shared" ref="Q3635:Q3698" si="1272">Z3635*120%</f>
        <v>0</v>
      </c>
      <c r="R3635" s="4">
        <f t="shared" ref="R3635:R3698" si="1273">D3635*60%</f>
        <v>87.6</v>
      </c>
      <c r="S3635" s="3">
        <v>26.759170000000001</v>
      </c>
      <c r="T3635" s="3">
        <f t="shared" ref="T3635:T3698" si="1274">Z3635</f>
        <v>0</v>
      </c>
      <c r="U3635" s="3">
        <f t="shared" ref="U3635:U3698" si="1275">D3635*60%</f>
        <v>87.6</v>
      </c>
      <c r="V3635" s="3">
        <f t="shared" ref="V3635:V3698" si="1276">D3635*59.16%</f>
        <v>86.373599999999996</v>
      </c>
      <c r="W3635" s="3">
        <f t="shared" ref="W3635:W3698" si="1277">V3635</f>
        <v>86.373599999999996</v>
      </c>
      <c r="X3635" s="4" t="s">
        <v>5201</v>
      </c>
      <c r="Y3635" s="3">
        <v>24.85</v>
      </c>
      <c r="Z3635" s="3">
        <v>0</v>
      </c>
      <c r="AA3635" s="4">
        <f t="shared" ref="AA3635:AA3698" si="1278">D3635*65%</f>
        <v>94.9</v>
      </c>
      <c r="AB3635" s="3">
        <f t="shared" ref="AB3635:AB3698" si="1279">D3635*60%</f>
        <v>87.6</v>
      </c>
      <c r="AC3635" s="3">
        <v>24.013071880000002</v>
      </c>
      <c r="AD3635" s="3">
        <v>29.284234000000005</v>
      </c>
      <c r="AE3635" s="3">
        <f t="shared" ref="AE3635:AE3698" si="1280">D3635*45.98%</f>
        <v>67.130799999999994</v>
      </c>
      <c r="AF3635" s="3">
        <v>13.5512</v>
      </c>
      <c r="AG3635" s="3">
        <v>13.03</v>
      </c>
      <c r="AH3635" s="3">
        <f t="shared" ref="AH3635:AH3698" si="1281">Z3635</f>
        <v>0</v>
      </c>
      <c r="AI3635" s="3">
        <f t="shared" ref="AI3635:AI3698" si="1282">Z3635</f>
        <v>0</v>
      </c>
      <c r="AJ3635" s="3">
        <v>37.477000000000004</v>
      </c>
      <c r="AK3635" s="3">
        <v>22.61</v>
      </c>
      <c r="AL3635" s="3">
        <f t="shared" ref="AL3635:AL3698" si="1283">Z3635</f>
        <v>0</v>
      </c>
      <c r="AM3635" s="2" t="str">
        <f t="shared" ref="AM3635:AM3698" si="1284">X3635</f>
        <v>NA</v>
      </c>
      <c r="AN3635" s="3">
        <f t="shared" ref="AN3635:AN3698" si="1285">D3635*50%</f>
        <v>73</v>
      </c>
      <c r="AO3635" s="3">
        <f t="shared" ref="AO3635:AO3698" si="1286">D3635*21.4%</f>
        <v>31.244</v>
      </c>
      <c r="AP3635" s="3">
        <f t="shared" ref="AP3635:AP3698" si="1287">Z3635*101%</f>
        <v>0</v>
      </c>
      <c r="AQ3635" s="3">
        <f t="shared" ref="AQ3635:AQ3698" si="1288">D3635*70%</f>
        <v>102.19999999999999</v>
      </c>
      <c r="AR3635" s="2" cm="1">
        <f t="array" ref="AR3635">MIN(_xlfn._xlws.FILTER(E3635:AQ3635,E3635:AQ3635&lt;&gt;0))</f>
        <v>13.03</v>
      </c>
      <c r="AS3635" s="3">
        <f t="shared" si="1261"/>
        <v>114.172</v>
      </c>
    </row>
    <row r="3636" spans="1:45" x14ac:dyDescent="0.25">
      <c r="A3636" t="s">
        <v>2153</v>
      </c>
      <c r="B3636" t="s">
        <v>34</v>
      </c>
      <c r="C3636">
        <v>85305</v>
      </c>
      <c r="D3636" s="3">
        <v>44</v>
      </c>
      <c r="E3636" s="3">
        <f t="shared" si="1264"/>
        <v>34.408000000000001</v>
      </c>
      <c r="F3636" s="3">
        <f t="shared" si="1265"/>
        <v>0</v>
      </c>
      <c r="G3636" s="3">
        <f t="shared" si="1266"/>
        <v>0</v>
      </c>
      <c r="H3636" s="3">
        <v>22.91</v>
      </c>
      <c r="I3636" s="3">
        <v>25.9</v>
      </c>
      <c r="J3636" s="3">
        <f t="shared" si="1262"/>
        <v>12.368400000000001</v>
      </c>
      <c r="K3636" s="3">
        <f t="shared" si="1263"/>
        <v>26.18</v>
      </c>
      <c r="L3636" s="3">
        <f t="shared" si="1267"/>
        <v>0</v>
      </c>
      <c r="M3636" s="3">
        <f t="shared" si="1268"/>
        <v>0</v>
      </c>
      <c r="N3636" s="3">
        <f t="shared" si="1269"/>
        <v>0</v>
      </c>
      <c r="O3636" s="3">
        <f t="shared" si="1270"/>
        <v>0</v>
      </c>
      <c r="P3636" s="3">
        <f t="shared" si="1271"/>
        <v>0</v>
      </c>
      <c r="Q3636" s="3">
        <f t="shared" si="1272"/>
        <v>0</v>
      </c>
      <c r="R3636" s="4">
        <f t="shared" si="1273"/>
        <v>26.4</v>
      </c>
      <c r="S3636" s="3">
        <v>22.458900000000003</v>
      </c>
      <c r="T3636" s="3">
        <f t="shared" si="1274"/>
        <v>0</v>
      </c>
      <c r="U3636" s="3">
        <f t="shared" si="1275"/>
        <v>26.4</v>
      </c>
      <c r="V3636" s="3">
        <f t="shared" si="1276"/>
        <v>26.0304</v>
      </c>
      <c r="W3636" s="3">
        <f t="shared" si="1277"/>
        <v>26.0304</v>
      </c>
      <c r="X3636" s="4" t="s">
        <v>5201</v>
      </c>
      <c r="Y3636" s="3">
        <v>20.84</v>
      </c>
      <c r="Z3636" s="3">
        <v>0</v>
      </c>
      <c r="AA3636" s="4">
        <f t="shared" si="1278"/>
        <v>28.6</v>
      </c>
      <c r="AB3636" s="3">
        <f t="shared" si="1279"/>
        <v>26.4</v>
      </c>
      <c r="AC3636" s="3">
        <v>20.138125471999999</v>
      </c>
      <c r="AD3636" s="3">
        <v>24.558689600000001</v>
      </c>
      <c r="AE3636" s="3">
        <f t="shared" si="1280"/>
        <v>20.231200000000001</v>
      </c>
      <c r="AF3636" s="3">
        <v>12.3344</v>
      </c>
      <c r="AG3636" s="3">
        <v>11.86</v>
      </c>
      <c r="AH3636" s="3">
        <f t="shared" si="1281"/>
        <v>0</v>
      </c>
      <c r="AI3636" s="3">
        <f t="shared" si="1282"/>
        <v>0</v>
      </c>
      <c r="AJ3636" s="3">
        <v>34.088999999999999</v>
      </c>
      <c r="AK3636" s="3">
        <v>18.97</v>
      </c>
      <c r="AL3636" s="3">
        <f t="shared" si="1283"/>
        <v>0</v>
      </c>
      <c r="AM3636" s="2" t="str">
        <f t="shared" si="1284"/>
        <v>NA</v>
      </c>
      <c r="AN3636" s="3">
        <f t="shared" si="1285"/>
        <v>22</v>
      </c>
      <c r="AO3636" s="3">
        <f t="shared" si="1286"/>
        <v>9.4160000000000004</v>
      </c>
      <c r="AP3636" s="3">
        <f t="shared" si="1287"/>
        <v>0</v>
      </c>
      <c r="AQ3636" s="3">
        <f t="shared" si="1288"/>
        <v>30.799999999999997</v>
      </c>
      <c r="AR3636" s="2" cm="1">
        <f t="array" ref="AR3636">MIN(_xlfn._xlws.FILTER(E3636:AQ3636,E3636:AQ3636&lt;&gt;0))</f>
        <v>9.4160000000000004</v>
      </c>
      <c r="AS3636" s="3">
        <f t="shared" si="1261"/>
        <v>34.408000000000001</v>
      </c>
    </row>
    <row r="3637" spans="1:45" x14ac:dyDescent="0.25">
      <c r="A3637" t="s">
        <v>2154</v>
      </c>
      <c r="B3637" t="s">
        <v>34</v>
      </c>
      <c r="C3637">
        <v>85306</v>
      </c>
      <c r="D3637" s="3">
        <v>139</v>
      </c>
      <c r="E3637" s="3">
        <f t="shared" si="1264"/>
        <v>108.69800000000001</v>
      </c>
      <c r="F3637" s="3">
        <f t="shared" si="1265"/>
        <v>0</v>
      </c>
      <c r="G3637" s="3">
        <f t="shared" si="1266"/>
        <v>0</v>
      </c>
      <c r="H3637" s="3">
        <v>29.79</v>
      </c>
      <c r="I3637" s="3">
        <v>34.200000000000003</v>
      </c>
      <c r="J3637" s="3">
        <f t="shared" si="1262"/>
        <v>39.072900000000004</v>
      </c>
      <c r="K3637" s="3">
        <f t="shared" si="1263"/>
        <v>82.704999999999998</v>
      </c>
      <c r="L3637" s="3">
        <f t="shared" si="1267"/>
        <v>0</v>
      </c>
      <c r="M3637" s="3">
        <f t="shared" si="1268"/>
        <v>0</v>
      </c>
      <c r="N3637" s="3">
        <f t="shared" si="1269"/>
        <v>0</v>
      </c>
      <c r="O3637" s="3">
        <f t="shared" si="1270"/>
        <v>0</v>
      </c>
      <c r="P3637" s="3">
        <f t="shared" si="1271"/>
        <v>0</v>
      </c>
      <c r="Q3637" s="3">
        <f t="shared" si="1272"/>
        <v>0</v>
      </c>
      <c r="R3637" s="4">
        <f t="shared" si="1273"/>
        <v>83.399999999999991</v>
      </c>
      <c r="S3637" s="3">
        <v>29.649230000000003</v>
      </c>
      <c r="T3637" s="3">
        <f t="shared" si="1274"/>
        <v>0</v>
      </c>
      <c r="U3637" s="3">
        <f t="shared" si="1275"/>
        <v>83.399999999999991</v>
      </c>
      <c r="V3637" s="3">
        <f t="shared" si="1276"/>
        <v>82.232399999999998</v>
      </c>
      <c r="W3637" s="3">
        <f t="shared" si="1277"/>
        <v>82.232399999999998</v>
      </c>
      <c r="X3637" s="4" t="s">
        <v>5201</v>
      </c>
      <c r="Y3637" s="3">
        <v>25.67</v>
      </c>
      <c r="Z3637" s="3">
        <v>0</v>
      </c>
      <c r="AA3637" s="4">
        <f t="shared" si="1278"/>
        <v>90.350000000000009</v>
      </c>
      <c r="AB3637" s="3">
        <f t="shared" si="1279"/>
        <v>83.399999999999991</v>
      </c>
      <c r="AC3637" s="3">
        <v>24.805454936</v>
      </c>
      <c r="AD3637" s="3">
        <v>30.250554800000003</v>
      </c>
      <c r="AE3637" s="3">
        <f t="shared" si="1280"/>
        <v>63.912199999999999</v>
      </c>
      <c r="AF3637" s="3">
        <v>15.1736</v>
      </c>
      <c r="AG3637" s="3">
        <v>14.59</v>
      </c>
      <c r="AH3637" s="3">
        <f t="shared" si="1281"/>
        <v>0</v>
      </c>
      <c r="AI3637" s="3">
        <f t="shared" si="1282"/>
        <v>0</v>
      </c>
      <c r="AJ3637" s="3">
        <v>41.998000000000005</v>
      </c>
      <c r="AK3637" s="3">
        <v>25.06</v>
      </c>
      <c r="AL3637" s="3">
        <f t="shared" si="1283"/>
        <v>0</v>
      </c>
      <c r="AM3637" s="2" t="str">
        <f t="shared" si="1284"/>
        <v>NA</v>
      </c>
      <c r="AN3637" s="3">
        <f t="shared" si="1285"/>
        <v>69.5</v>
      </c>
      <c r="AO3637" s="3">
        <f t="shared" si="1286"/>
        <v>29.745999999999999</v>
      </c>
      <c r="AP3637" s="3">
        <f t="shared" si="1287"/>
        <v>0</v>
      </c>
      <c r="AQ3637" s="3">
        <f t="shared" si="1288"/>
        <v>97.3</v>
      </c>
      <c r="AR3637" s="2" cm="1">
        <f t="array" ref="AR3637">MIN(_xlfn._xlws.FILTER(E3637:AQ3637,E3637:AQ3637&lt;&gt;0))</f>
        <v>14.59</v>
      </c>
      <c r="AS3637" s="3">
        <f t="shared" si="1261"/>
        <v>108.69800000000001</v>
      </c>
    </row>
    <row r="3638" spans="1:45" x14ac:dyDescent="0.25">
      <c r="A3638" t="s">
        <v>2155</v>
      </c>
      <c r="B3638" t="s">
        <v>34</v>
      </c>
      <c r="C3638">
        <v>85307</v>
      </c>
      <c r="D3638" s="3">
        <v>93</v>
      </c>
      <c r="E3638" s="3">
        <f t="shared" si="1264"/>
        <v>72.725999999999999</v>
      </c>
      <c r="F3638" s="3">
        <f t="shared" si="1265"/>
        <v>0</v>
      </c>
      <c r="G3638" s="3">
        <f t="shared" si="1266"/>
        <v>0</v>
      </c>
      <c r="H3638" s="3">
        <v>29.79</v>
      </c>
      <c r="I3638" s="3">
        <v>34.200000000000003</v>
      </c>
      <c r="J3638" s="3">
        <f t="shared" si="1262"/>
        <v>26.142300000000002</v>
      </c>
      <c r="K3638" s="3">
        <f t="shared" si="1263"/>
        <v>55.335000000000001</v>
      </c>
      <c r="L3638" s="3">
        <f t="shared" si="1267"/>
        <v>0</v>
      </c>
      <c r="M3638" s="3">
        <f t="shared" si="1268"/>
        <v>0</v>
      </c>
      <c r="N3638" s="3">
        <f t="shared" si="1269"/>
        <v>0</v>
      </c>
      <c r="O3638" s="3">
        <f t="shared" si="1270"/>
        <v>0</v>
      </c>
      <c r="P3638" s="3">
        <f t="shared" si="1271"/>
        <v>0</v>
      </c>
      <c r="Q3638" s="3">
        <f t="shared" si="1272"/>
        <v>0</v>
      </c>
      <c r="R3638" s="4">
        <f t="shared" si="1273"/>
        <v>55.8</v>
      </c>
      <c r="S3638" s="3">
        <v>29.649230000000003</v>
      </c>
      <c r="T3638" s="3">
        <f t="shared" si="1274"/>
        <v>0</v>
      </c>
      <c r="U3638" s="3">
        <f t="shared" si="1275"/>
        <v>55.8</v>
      </c>
      <c r="V3638" s="3">
        <f t="shared" si="1276"/>
        <v>55.018799999999999</v>
      </c>
      <c r="W3638" s="3">
        <f t="shared" si="1277"/>
        <v>55.018799999999999</v>
      </c>
      <c r="X3638" s="4" t="s">
        <v>5201</v>
      </c>
      <c r="Y3638" s="3">
        <v>25.67</v>
      </c>
      <c r="Z3638" s="3">
        <v>0</v>
      </c>
      <c r="AA3638" s="4">
        <f t="shared" si="1278"/>
        <v>60.45</v>
      </c>
      <c r="AB3638" s="3">
        <f t="shared" si="1279"/>
        <v>55.8</v>
      </c>
      <c r="AC3638" s="3">
        <v>24.805454936</v>
      </c>
      <c r="AD3638" s="3">
        <v>30.250554800000003</v>
      </c>
      <c r="AE3638" s="3">
        <f t="shared" si="1280"/>
        <v>42.761400000000002</v>
      </c>
      <c r="AF3638" s="3">
        <v>15.1736</v>
      </c>
      <c r="AG3638" s="3">
        <v>14.59</v>
      </c>
      <c r="AH3638" s="3">
        <f t="shared" si="1281"/>
        <v>0</v>
      </c>
      <c r="AI3638" s="3">
        <f t="shared" si="1282"/>
        <v>0</v>
      </c>
      <c r="AJ3638" s="3">
        <v>41.998000000000005</v>
      </c>
      <c r="AK3638" s="3">
        <v>25.06</v>
      </c>
      <c r="AL3638" s="3">
        <f t="shared" si="1283"/>
        <v>0</v>
      </c>
      <c r="AM3638" s="2" t="str">
        <f t="shared" si="1284"/>
        <v>NA</v>
      </c>
      <c r="AN3638" s="3">
        <f t="shared" si="1285"/>
        <v>46.5</v>
      </c>
      <c r="AO3638" s="3">
        <f t="shared" si="1286"/>
        <v>19.902000000000001</v>
      </c>
      <c r="AP3638" s="3">
        <f t="shared" si="1287"/>
        <v>0</v>
      </c>
      <c r="AQ3638" s="3">
        <f t="shared" si="1288"/>
        <v>65.099999999999994</v>
      </c>
      <c r="AR3638" s="2" cm="1">
        <f t="array" ref="AR3638">MIN(_xlfn._xlws.FILTER(E3638:AQ3638,E3638:AQ3638&lt;&gt;0))</f>
        <v>14.59</v>
      </c>
      <c r="AS3638" s="3">
        <f t="shared" si="1261"/>
        <v>72.725999999999999</v>
      </c>
    </row>
    <row r="3639" spans="1:45" x14ac:dyDescent="0.25">
      <c r="A3639" t="s">
        <v>2156</v>
      </c>
      <c r="B3639" t="s">
        <v>34</v>
      </c>
      <c r="C3639">
        <v>85335</v>
      </c>
      <c r="D3639" s="3">
        <v>51</v>
      </c>
      <c r="E3639" s="3">
        <f t="shared" si="1264"/>
        <v>39.882000000000005</v>
      </c>
      <c r="F3639" s="3">
        <f t="shared" si="1265"/>
        <v>0</v>
      </c>
      <c r="G3639" s="3">
        <f t="shared" si="1266"/>
        <v>0</v>
      </c>
      <c r="H3639" s="3">
        <v>25.2</v>
      </c>
      <c r="I3639" s="3">
        <v>28.73</v>
      </c>
      <c r="J3639" s="3">
        <f t="shared" si="1262"/>
        <v>14.3361</v>
      </c>
      <c r="K3639" s="3">
        <f t="shared" si="1263"/>
        <v>30.344999999999999</v>
      </c>
      <c r="L3639" s="3">
        <f t="shared" si="1267"/>
        <v>0</v>
      </c>
      <c r="M3639" s="3">
        <f t="shared" si="1268"/>
        <v>0</v>
      </c>
      <c r="N3639" s="3">
        <f t="shared" si="1269"/>
        <v>0</v>
      </c>
      <c r="O3639" s="3">
        <f t="shared" si="1270"/>
        <v>0</v>
      </c>
      <c r="P3639" s="3">
        <f t="shared" si="1271"/>
        <v>0</v>
      </c>
      <c r="Q3639" s="3">
        <f t="shared" si="1272"/>
        <v>0</v>
      </c>
      <c r="R3639" s="4">
        <f t="shared" si="1273"/>
        <v>30.599999999999998</v>
      </c>
      <c r="S3639" s="3">
        <v>24.896300000000004</v>
      </c>
      <c r="T3639" s="3">
        <f t="shared" si="1274"/>
        <v>0</v>
      </c>
      <c r="U3639" s="3">
        <f t="shared" si="1275"/>
        <v>30.599999999999998</v>
      </c>
      <c r="V3639" s="3">
        <f t="shared" si="1276"/>
        <v>30.171600000000002</v>
      </c>
      <c r="W3639" s="3">
        <f t="shared" si="1277"/>
        <v>30.171600000000002</v>
      </c>
      <c r="X3639" s="4" t="s">
        <v>5201</v>
      </c>
      <c r="Y3639" s="3">
        <v>23.14</v>
      </c>
      <c r="Z3639" s="3">
        <v>0</v>
      </c>
      <c r="AA3639" s="4">
        <f t="shared" si="1278"/>
        <v>33.15</v>
      </c>
      <c r="AB3639" s="3">
        <f t="shared" si="1279"/>
        <v>30.599999999999998</v>
      </c>
      <c r="AC3639" s="3">
        <v>22.360663312</v>
      </c>
      <c r="AD3639" s="3">
        <v>27.269101600000003</v>
      </c>
      <c r="AE3639" s="3">
        <f t="shared" si="1280"/>
        <v>23.4498</v>
      </c>
      <c r="AF3639" s="3">
        <v>13.676</v>
      </c>
      <c r="AG3639" s="3">
        <v>13.15</v>
      </c>
      <c r="AH3639" s="3">
        <f t="shared" si="1281"/>
        <v>0</v>
      </c>
      <c r="AI3639" s="3">
        <f t="shared" si="1282"/>
        <v>0</v>
      </c>
      <c r="AJ3639" s="3">
        <v>37.850999999999999</v>
      </c>
      <c r="AK3639" s="3">
        <v>21.04</v>
      </c>
      <c r="AL3639" s="3">
        <f t="shared" si="1283"/>
        <v>0</v>
      </c>
      <c r="AM3639" s="2" t="str">
        <f t="shared" si="1284"/>
        <v>NA</v>
      </c>
      <c r="AN3639" s="3">
        <f t="shared" si="1285"/>
        <v>25.5</v>
      </c>
      <c r="AO3639" s="3">
        <f t="shared" si="1286"/>
        <v>10.914</v>
      </c>
      <c r="AP3639" s="3">
        <f t="shared" si="1287"/>
        <v>0</v>
      </c>
      <c r="AQ3639" s="3">
        <f t="shared" si="1288"/>
        <v>35.699999999999996</v>
      </c>
      <c r="AR3639" s="2" cm="1">
        <f t="array" ref="AR3639">MIN(_xlfn._xlws.FILTER(E3639:AQ3639,E3639:AQ3639&lt;&gt;0))</f>
        <v>10.914</v>
      </c>
      <c r="AS3639" s="3">
        <f t="shared" si="1261"/>
        <v>39.882000000000005</v>
      </c>
    </row>
    <row r="3640" spans="1:45" x14ac:dyDescent="0.25">
      <c r="A3640" t="s">
        <v>2157</v>
      </c>
      <c r="B3640" t="s">
        <v>34</v>
      </c>
      <c r="C3640">
        <v>85347</v>
      </c>
      <c r="D3640" s="3">
        <v>78</v>
      </c>
      <c r="E3640" s="3">
        <f t="shared" si="1264"/>
        <v>60.996000000000002</v>
      </c>
      <c r="F3640" s="3">
        <f t="shared" si="1265"/>
        <v>0</v>
      </c>
      <c r="G3640" s="3">
        <f t="shared" si="1266"/>
        <v>0</v>
      </c>
      <c r="H3640" s="3">
        <v>8.59</v>
      </c>
      <c r="I3640" s="3">
        <v>9.5</v>
      </c>
      <c r="J3640" s="3">
        <f t="shared" si="1262"/>
        <v>21.925800000000002</v>
      </c>
      <c r="K3640" s="3">
        <f t="shared" si="1263"/>
        <v>46.41</v>
      </c>
      <c r="L3640" s="3">
        <f t="shared" si="1267"/>
        <v>0</v>
      </c>
      <c r="M3640" s="3">
        <f t="shared" si="1268"/>
        <v>0</v>
      </c>
      <c r="N3640" s="3">
        <f t="shared" si="1269"/>
        <v>0</v>
      </c>
      <c r="O3640" s="3">
        <f t="shared" si="1270"/>
        <v>0</v>
      </c>
      <c r="P3640" s="3">
        <f t="shared" si="1271"/>
        <v>0</v>
      </c>
      <c r="Q3640" s="3">
        <f t="shared" si="1272"/>
        <v>0</v>
      </c>
      <c r="R3640" s="4">
        <f t="shared" si="1273"/>
        <v>46.8</v>
      </c>
      <c r="S3640" s="3">
        <v>8.2349300000000021</v>
      </c>
      <c r="T3640" s="3">
        <f t="shared" si="1274"/>
        <v>0</v>
      </c>
      <c r="U3640" s="3">
        <f t="shared" si="1275"/>
        <v>46.8</v>
      </c>
      <c r="V3640" s="3">
        <f t="shared" si="1276"/>
        <v>46.144800000000004</v>
      </c>
      <c r="W3640" s="3">
        <f t="shared" si="1277"/>
        <v>46.144800000000004</v>
      </c>
      <c r="X3640" s="4" t="s">
        <v>5201</v>
      </c>
      <c r="Y3640" s="3">
        <v>7.65</v>
      </c>
      <c r="Z3640" s="3">
        <v>0</v>
      </c>
      <c r="AA3640" s="4">
        <f t="shared" si="1278"/>
        <v>50.7</v>
      </c>
      <c r="AB3640" s="3">
        <f t="shared" si="1279"/>
        <v>46.8</v>
      </c>
      <c r="AC3640" s="3">
        <v>7.3923541200000003</v>
      </c>
      <c r="AD3640" s="3">
        <v>9.0150660000000009</v>
      </c>
      <c r="AE3640" s="3">
        <f t="shared" si="1280"/>
        <v>35.864399999999996</v>
      </c>
      <c r="AF3640" s="3">
        <v>4.524</v>
      </c>
      <c r="AG3640" s="3">
        <v>4.3499999999999996</v>
      </c>
      <c r="AH3640" s="3">
        <f t="shared" si="1281"/>
        <v>0</v>
      </c>
      <c r="AI3640" s="3">
        <f t="shared" si="1282"/>
        <v>0</v>
      </c>
      <c r="AJ3640" s="3">
        <v>12.507</v>
      </c>
      <c r="AK3640" s="3">
        <v>6.96</v>
      </c>
      <c r="AL3640" s="3">
        <f t="shared" si="1283"/>
        <v>0</v>
      </c>
      <c r="AM3640" s="2" t="str">
        <f t="shared" si="1284"/>
        <v>NA</v>
      </c>
      <c r="AN3640" s="3">
        <f t="shared" si="1285"/>
        <v>39</v>
      </c>
      <c r="AO3640" s="3">
        <f t="shared" si="1286"/>
        <v>16.692</v>
      </c>
      <c r="AP3640" s="3">
        <f t="shared" si="1287"/>
        <v>0</v>
      </c>
      <c r="AQ3640" s="3">
        <f t="shared" si="1288"/>
        <v>54.599999999999994</v>
      </c>
      <c r="AR3640" s="2" cm="1">
        <f t="array" ref="AR3640">MIN(_xlfn._xlws.FILTER(E3640:AQ3640,E3640:AQ3640&lt;&gt;0))</f>
        <v>4.3499999999999996</v>
      </c>
      <c r="AS3640" s="3">
        <f t="shared" si="1261"/>
        <v>60.996000000000002</v>
      </c>
    </row>
    <row r="3641" spans="1:45" x14ac:dyDescent="0.25">
      <c r="A3641" t="s">
        <v>2158</v>
      </c>
      <c r="B3641" t="s">
        <v>34</v>
      </c>
      <c r="C3641">
        <v>85360</v>
      </c>
      <c r="D3641" s="3">
        <v>55</v>
      </c>
      <c r="E3641" s="3">
        <f t="shared" si="1264"/>
        <v>43.010000000000005</v>
      </c>
      <c r="F3641" s="3">
        <f t="shared" si="1265"/>
        <v>0</v>
      </c>
      <c r="G3641" s="3">
        <f t="shared" si="1266"/>
        <v>0</v>
      </c>
      <c r="H3641" s="3">
        <v>16.61</v>
      </c>
      <c r="I3641" s="3">
        <v>18.760000000000002</v>
      </c>
      <c r="J3641" s="3">
        <f t="shared" si="1262"/>
        <v>15.460500000000001</v>
      </c>
      <c r="K3641" s="3">
        <f t="shared" si="1263"/>
        <v>32.725000000000001</v>
      </c>
      <c r="L3641" s="3">
        <f t="shared" si="1267"/>
        <v>0</v>
      </c>
      <c r="M3641" s="3">
        <f t="shared" si="1268"/>
        <v>0</v>
      </c>
      <c r="N3641" s="3">
        <f t="shared" si="1269"/>
        <v>0</v>
      </c>
      <c r="O3641" s="3">
        <f t="shared" si="1270"/>
        <v>0</v>
      </c>
      <c r="P3641" s="3">
        <f t="shared" si="1271"/>
        <v>0</v>
      </c>
      <c r="Q3641" s="3">
        <f t="shared" si="1272"/>
        <v>0</v>
      </c>
      <c r="R3641" s="4">
        <f t="shared" si="1273"/>
        <v>33</v>
      </c>
      <c r="S3641" s="3">
        <v>16.260940000000002</v>
      </c>
      <c r="T3641" s="3">
        <f t="shared" si="1274"/>
        <v>0</v>
      </c>
      <c r="U3641" s="3">
        <f t="shared" si="1275"/>
        <v>33</v>
      </c>
      <c r="V3641" s="3">
        <f t="shared" si="1276"/>
        <v>32.538000000000004</v>
      </c>
      <c r="W3641" s="3">
        <f t="shared" si="1277"/>
        <v>32.538000000000004</v>
      </c>
      <c r="X3641" s="4" t="s">
        <v>5201</v>
      </c>
      <c r="Y3641" s="3">
        <v>7.51</v>
      </c>
      <c r="Z3641" s="3">
        <v>0</v>
      </c>
      <c r="AA3641" s="4">
        <f t="shared" si="1278"/>
        <v>35.75</v>
      </c>
      <c r="AB3641" s="3">
        <f t="shared" si="1279"/>
        <v>33</v>
      </c>
      <c r="AC3641" s="3">
        <v>7.2570692079999999</v>
      </c>
      <c r="AD3641" s="3">
        <v>8.8500844000000001</v>
      </c>
      <c r="AE3641" s="3">
        <f t="shared" si="1280"/>
        <v>25.288999999999998</v>
      </c>
      <c r="AF3641" s="3">
        <v>8.9336000000000002</v>
      </c>
      <c r="AG3641" s="3">
        <v>8.59</v>
      </c>
      <c r="AH3641" s="3">
        <f t="shared" si="1281"/>
        <v>0</v>
      </c>
      <c r="AI3641" s="3">
        <f t="shared" si="1282"/>
        <v>0</v>
      </c>
      <c r="AJ3641" s="3">
        <v>24.706000000000003</v>
      </c>
      <c r="AK3641" s="3">
        <v>13.74</v>
      </c>
      <c r="AL3641" s="3">
        <f t="shared" si="1283"/>
        <v>0</v>
      </c>
      <c r="AM3641" s="2" t="str">
        <f t="shared" si="1284"/>
        <v>NA</v>
      </c>
      <c r="AN3641" s="3">
        <f t="shared" si="1285"/>
        <v>27.5</v>
      </c>
      <c r="AO3641" s="3">
        <f t="shared" si="1286"/>
        <v>11.77</v>
      </c>
      <c r="AP3641" s="3">
        <f t="shared" si="1287"/>
        <v>0</v>
      </c>
      <c r="AQ3641" s="3">
        <f t="shared" si="1288"/>
        <v>38.5</v>
      </c>
      <c r="AR3641" s="2" cm="1">
        <f t="array" ref="AR3641">MIN(_xlfn._xlws.FILTER(E3641:AQ3641,E3641:AQ3641&lt;&gt;0))</f>
        <v>7.2570692079999999</v>
      </c>
      <c r="AS3641" s="3">
        <f t="shared" si="1261"/>
        <v>43.010000000000005</v>
      </c>
    </row>
    <row r="3642" spans="1:45" x14ac:dyDescent="0.25">
      <c r="A3642" t="s">
        <v>2159</v>
      </c>
      <c r="B3642" t="s">
        <v>34</v>
      </c>
      <c r="C3642">
        <v>85362</v>
      </c>
      <c r="D3642" s="3">
        <v>72</v>
      </c>
      <c r="E3642" s="3">
        <f t="shared" si="1264"/>
        <v>56.304000000000002</v>
      </c>
      <c r="F3642" s="3">
        <f t="shared" si="1265"/>
        <v>0</v>
      </c>
      <c r="G3642" s="3">
        <f t="shared" si="1266"/>
        <v>0</v>
      </c>
      <c r="H3642" s="3">
        <v>13.75</v>
      </c>
      <c r="I3642" s="3">
        <v>15.38</v>
      </c>
      <c r="J3642" s="3">
        <f t="shared" si="1262"/>
        <v>20.2392</v>
      </c>
      <c r="K3642" s="3">
        <f t="shared" si="1263"/>
        <v>42.839999999999996</v>
      </c>
      <c r="L3642" s="3">
        <f t="shared" si="1267"/>
        <v>0</v>
      </c>
      <c r="M3642" s="3">
        <f t="shared" si="1268"/>
        <v>0</v>
      </c>
      <c r="N3642" s="3">
        <f t="shared" si="1269"/>
        <v>0</v>
      </c>
      <c r="O3642" s="3">
        <f t="shared" si="1270"/>
        <v>0</v>
      </c>
      <c r="P3642" s="3">
        <f t="shared" si="1271"/>
        <v>0</v>
      </c>
      <c r="Q3642" s="3">
        <f t="shared" si="1272"/>
        <v>0</v>
      </c>
      <c r="R3642" s="4">
        <f t="shared" si="1273"/>
        <v>43.199999999999996</v>
      </c>
      <c r="S3642" s="3">
        <v>13.318650000000002</v>
      </c>
      <c r="T3642" s="3">
        <f t="shared" si="1274"/>
        <v>0</v>
      </c>
      <c r="U3642" s="3">
        <f t="shared" si="1275"/>
        <v>43.199999999999996</v>
      </c>
      <c r="V3642" s="3">
        <f t="shared" si="1276"/>
        <v>42.595199999999998</v>
      </c>
      <c r="W3642" s="3">
        <f t="shared" si="1277"/>
        <v>42.595199999999998</v>
      </c>
      <c r="X3642" s="4" t="s">
        <v>5201</v>
      </c>
      <c r="Y3642" s="3">
        <v>12.39</v>
      </c>
      <c r="Z3642" s="3">
        <v>0</v>
      </c>
      <c r="AA3642" s="4">
        <f t="shared" si="1278"/>
        <v>46.800000000000004</v>
      </c>
      <c r="AB3642" s="3">
        <f t="shared" si="1279"/>
        <v>43.199999999999996</v>
      </c>
      <c r="AC3642" s="3">
        <v>11.972714712</v>
      </c>
      <c r="AD3642" s="3">
        <v>14.600871600000001</v>
      </c>
      <c r="AE3642" s="3">
        <f t="shared" si="1280"/>
        <v>33.105599999999995</v>
      </c>
      <c r="AF3642" s="3">
        <v>7.3216000000000001</v>
      </c>
      <c r="AG3642" s="3">
        <v>7.04</v>
      </c>
      <c r="AH3642" s="3">
        <f t="shared" si="1281"/>
        <v>0</v>
      </c>
      <c r="AI3642" s="3">
        <f t="shared" si="1282"/>
        <v>0</v>
      </c>
      <c r="AJ3642" s="3">
        <v>20.229000000000003</v>
      </c>
      <c r="AK3642" s="3">
        <v>11.26</v>
      </c>
      <c r="AL3642" s="3">
        <f t="shared" si="1283"/>
        <v>0</v>
      </c>
      <c r="AM3642" s="2" t="str">
        <f t="shared" si="1284"/>
        <v>NA</v>
      </c>
      <c r="AN3642" s="3">
        <f t="shared" si="1285"/>
        <v>36</v>
      </c>
      <c r="AO3642" s="3">
        <f t="shared" si="1286"/>
        <v>15.407999999999999</v>
      </c>
      <c r="AP3642" s="3">
        <f t="shared" si="1287"/>
        <v>0</v>
      </c>
      <c r="AQ3642" s="3">
        <f t="shared" si="1288"/>
        <v>50.4</v>
      </c>
      <c r="AR3642" s="2" cm="1">
        <f t="array" ref="AR3642">MIN(_xlfn._xlws.FILTER(E3642:AQ3642,E3642:AQ3642&lt;&gt;0))</f>
        <v>7.04</v>
      </c>
      <c r="AS3642" s="3">
        <f t="shared" si="1261"/>
        <v>56.304000000000002</v>
      </c>
    </row>
    <row r="3643" spans="1:45" x14ac:dyDescent="0.25">
      <c r="A3643" t="s">
        <v>2160</v>
      </c>
      <c r="B3643" t="s">
        <v>34</v>
      </c>
      <c r="C3643">
        <v>85379</v>
      </c>
      <c r="D3643" s="3">
        <v>60</v>
      </c>
      <c r="E3643" s="3">
        <f t="shared" si="1264"/>
        <v>46.92</v>
      </c>
      <c r="F3643" s="3">
        <f t="shared" si="1265"/>
        <v>0</v>
      </c>
      <c r="G3643" s="3">
        <f t="shared" si="1266"/>
        <v>0</v>
      </c>
      <c r="H3643" s="3">
        <v>20.05</v>
      </c>
      <c r="I3643" s="3">
        <v>22.72</v>
      </c>
      <c r="J3643" s="3">
        <f t="shared" si="1262"/>
        <v>16.866</v>
      </c>
      <c r="K3643" s="3">
        <f t="shared" si="1263"/>
        <v>35.699999999999996</v>
      </c>
      <c r="L3643" s="3">
        <f t="shared" si="1267"/>
        <v>0</v>
      </c>
      <c r="M3643" s="3">
        <f t="shared" si="1268"/>
        <v>0</v>
      </c>
      <c r="N3643" s="3">
        <f t="shared" si="1269"/>
        <v>0</v>
      </c>
      <c r="O3643" s="3">
        <f t="shared" si="1270"/>
        <v>0</v>
      </c>
      <c r="P3643" s="3">
        <f t="shared" si="1271"/>
        <v>0</v>
      </c>
      <c r="Q3643" s="3">
        <f t="shared" si="1272"/>
        <v>0</v>
      </c>
      <c r="R3643" s="4">
        <f t="shared" si="1273"/>
        <v>36</v>
      </c>
      <c r="S3643" s="3">
        <v>19.690710000000003</v>
      </c>
      <c r="T3643" s="3">
        <f t="shared" si="1274"/>
        <v>0</v>
      </c>
      <c r="U3643" s="3">
        <f t="shared" si="1275"/>
        <v>36</v>
      </c>
      <c r="V3643" s="3">
        <f t="shared" si="1276"/>
        <v>35.496000000000002</v>
      </c>
      <c r="W3643" s="3">
        <f t="shared" si="1277"/>
        <v>35.496000000000002</v>
      </c>
      <c r="X3643" s="4">
        <v>0</v>
      </c>
      <c r="Y3643" s="3">
        <v>18.28</v>
      </c>
      <c r="Z3643" s="3">
        <v>0</v>
      </c>
      <c r="AA3643" s="4">
        <f t="shared" si="1278"/>
        <v>39</v>
      </c>
      <c r="AB3643" s="3">
        <f t="shared" si="1279"/>
        <v>36</v>
      </c>
      <c r="AC3643" s="3">
        <v>17.664344224000001</v>
      </c>
      <c r="AD3643" s="3">
        <v>21.541883200000001</v>
      </c>
      <c r="AE3643" s="3">
        <f t="shared" si="1280"/>
        <v>27.588000000000001</v>
      </c>
      <c r="AF3643" s="3">
        <v>10.816000000000001</v>
      </c>
      <c r="AG3643" s="3">
        <v>10.4</v>
      </c>
      <c r="AH3643" s="3">
        <f t="shared" si="1281"/>
        <v>0</v>
      </c>
      <c r="AI3643" s="3">
        <f t="shared" si="1282"/>
        <v>0</v>
      </c>
      <c r="AJ3643" s="3">
        <v>29.909000000000002</v>
      </c>
      <c r="AK3643" s="3">
        <v>16.64</v>
      </c>
      <c r="AL3643" s="3">
        <f t="shared" si="1283"/>
        <v>0</v>
      </c>
      <c r="AM3643" s="2">
        <f t="shared" si="1284"/>
        <v>0</v>
      </c>
      <c r="AN3643" s="3">
        <f t="shared" si="1285"/>
        <v>30</v>
      </c>
      <c r="AO3643" s="3">
        <f t="shared" si="1286"/>
        <v>12.84</v>
      </c>
      <c r="AP3643" s="3">
        <f t="shared" si="1287"/>
        <v>0</v>
      </c>
      <c r="AQ3643" s="3">
        <f t="shared" si="1288"/>
        <v>42</v>
      </c>
      <c r="AR3643" s="2" cm="1">
        <f t="array" ref="AR3643">MIN(_xlfn._xlws.FILTER(E3643:AQ3643,E3643:AQ3643&lt;&gt;0))</f>
        <v>10.4</v>
      </c>
      <c r="AS3643" s="3">
        <f t="shared" si="1261"/>
        <v>46.92</v>
      </c>
    </row>
    <row r="3644" spans="1:45" x14ac:dyDescent="0.25">
      <c r="A3644" t="s">
        <v>2161</v>
      </c>
      <c r="B3644" t="s">
        <v>34</v>
      </c>
      <c r="C3644">
        <v>85384</v>
      </c>
      <c r="D3644" s="3">
        <v>69</v>
      </c>
      <c r="E3644" s="3">
        <f t="shared" si="1264"/>
        <v>53.957999999999998</v>
      </c>
      <c r="F3644" s="3">
        <f t="shared" si="1265"/>
        <v>0</v>
      </c>
      <c r="G3644" s="3">
        <f t="shared" si="1266"/>
        <v>0</v>
      </c>
      <c r="H3644" s="3">
        <v>16.61</v>
      </c>
      <c r="I3644" s="3">
        <v>18.97</v>
      </c>
      <c r="J3644" s="3">
        <f t="shared" si="1262"/>
        <v>19.395900000000001</v>
      </c>
      <c r="K3644" s="3">
        <f t="shared" si="1263"/>
        <v>41.055</v>
      </c>
      <c r="L3644" s="3">
        <f t="shared" si="1267"/>
        <v>0</v>
      </c>
      <c r="M3644" s="3">
        <f t="shared" si="1268"/>
        <v>0</v>
      </c>
      <c r="N3644" s="3">
        <f t="shared" si="1269"/>
        <v>0</v>
      </c>
      <c r="O3644" s="3">
        <f t="shared" si="1270"/>
        <v>0</v>
      </c>
      <c r="P3644" s="3">
        <f t="shared" si="1271"/>
        <v>0</v>
      </c>
      <c r="Q3644" s="3">
        <f t="shared" si="1272"/>
        <v>0</v>
      </c>
      <c r="R3644" s="4">
        <f t="shared" si="1273"/>
        <v>41.4</v>
      </c>
      <c r="S3644" s="3">
        <v>16.922520000000002</v>
      </c>
      <c r="T3644" s="3">
        <f t="shared" si="1274"/>
        <v>0</v>
      </c>
      <c r="U3644" s="3">
        <f t="shared" si="1275"/>
        <v>41.4</v>
      </c>
      <c r="V3644" s="3">
        <f t="shared" si="1276"/>
        <v>40.820399999999999</v>
      </c>
      <c r="W3644" s="3">
        <f t="shared" si="1277"/>
        <v>40.820399999999999</v>
      </c>
      <c r="X3644" s="4">
        <v>0</v>
      </c>
      <c r="Y3644" s="3">
        <v>15.27</v>
      </c>
      <c r="Z3644" s="3">
        <v>0</v>
      </c>
      <c r="AA3644" s="4">
        <f t="shared" si="1278"/>
        <v>44.85</v>
      </c>
      <c r="AB3644" s="3">
        <f t="shared" si="1279"/>
        <v>41.4</v>
      </c>
      <c r="AC3644" s="3">
        <v>14.755718615999998</v>
      </c>
      <c r="AD3644" s="3">
        <v>17.994778799999999</v>
      </c>
      <c r="AE3644" s="3">
        <f t="shared" si="1280"/>
        <v>31.726199999999999</v>
      </c>
      <c r="AF3644" s="3">
        <v>9.0272000000000006</v>
      </c>
      <c r="AG3644" s="3">
        <v>8.68</v>
      </c>
      <c r="AH3644" s="3">
        <f t="shared" si="1281"/>
        <v>0</v>
      </c>
      <c r="AI3644" s="3">
        <f t="shared" si="1282"/>
        <v>0</v>
      </c>
      <c r="AJ3644" s="3">
        <v>24.959000000000003</v>
      </c>
      <c r="AK3644" s="3">
        <v>13.88</v>
      </c>
      <c r="AL3644" s="3">
        <f t="shared" si="1283"/>
        <v>0</v>
      </c>
      <c r="AM3644" s="2">
        <f t="shared" si="1284"/>
        <v>0</v>
      </c>
      <c r="AN3644" s="3">
        <f t="shared" si="1285"/>
        <v>34.5</v>
      </c>
      <c r="AO3644" s="3">
        <f t="shared" si="1286"/>
        <v>14.766</v>
      </c>
      <c r="AP3644" s="3">
        <f t="shared" si="1287"/>
        <v>0</v>
      </c>
      <c r="AQ3644" s="3">
        <f t="shared" si="1288"/>
        <v>48.3</v>
      </c>
      <c r="AR3644" s="2" cm="1">
        <f t="array" ref="AR3644">MIN(_xlfn._xlws.FILTER(E3644:AQ3644,E3644:AQ3644&lt;&gt;0))</f>
        <v>8.68</v>
      </c>
      <c r="AS3644" s="3">
        <f t="shared" si="1261"/>
        <v>53.957999999999998</v>
      </c>
    </row>
    <row r="3645" spans="1:45" x14ac:dyDescent="0.25">
      <c r="A3645" t="s">
        <v>2162</v>
      </c>
      <c r="B3645" t="s">
        <v>34</v>
      </c>
      <c r="C3645">
        <v>85390</v>
      </c>
      <c r="D3645" s="3">
        <v>93</v>
      </c>
      <c r="E3645" s="3">
        <f t="shared" si="1264"/>
        <v>72.725999999999999</v>
      </c>
      <c r="F3645" s="3">
        <f t="shared" si="1265"/>
        <v>0</v>
      </c>
      <c r="G3645" s="3">
        <f t="shared" si="1266"/>
        <v>0</v>
      </c>
      <c r="H3645" s="3">
        <v>61.96</v>
      </c>
      <c r="I3645" s="3">
        <v>11.53</v>
      </c>
      <c r="J3645" s="3">
        <f t="shared" si="1262"/>
        <v>26.142300000000002</v>
      </c>
      <c r="K3645" s="3">
        <f t="shared" si="1263"/>
        <v>55.335000000000001</v>
      </c>
      <c r="L3645" s="3">
        <f t="shared" si="1267"/>
        <v>0</v>
      </c>
      <c r="M3645" s="3">
        <f t="shared" si="1268"/>
        <v>0</v>
      </c>
      <c r="N3645" s="3">
        <f t="shared" si="1269"/>
        <v>0</v>
      </c>
      <c r="O3645" s="3">
        <f t="shared" si="1270"/>
        <v>0</v>
      </c>
      <c r="P3645" s="3">
        <f t="shared" si="1271"/>
        <v>0</v>
      </c>
      <c r="Q3645" s="3">
        <f t="shared" si="1272"/>
        <v>0</v>
      </c>
      <c r="R3645" s="4">
        <f t="shared" si="1273"/>
        <v>55.8</v>
      </c>
      <c r="S3645" s="3">
        <v>26.950680000000002</v>
      </c>
      <c r="T3645" s="3">
        <f t="shared" si="1274"/>
        <v>0</v>
      </c>
      <c r="U3645" s="3">
        <f t="shared" si="1275"/>
        <v>55.8</v>
      </c>
      <c r="V3645" s="3">
        <f t="shared" si="1276"/>
        <v>55.018799999999999</v>
      </c>
      <c r="W3645" s="3">
        <f t="shared" si="1277"/>
        <v>55.018799999999999</v>
      </c>
      <c r="X3645" s="4">
        <v>3.9931799999999997</v>
      </c>
      <c r="Y3645" s="3">
        <v>9.2799999999999994</v>
      </c>
      <c r="Z3645" s="3">
        <v>0</v>
      </c>
      <c r="AA3645" s="4">
        <f t="shared" si="1278"/>
        <v>60.45</v>
      </c>
      <c r="AB3645" s="3">
        <f t="shared" si="1279"/>
        <v>55.8</v>
      </c>
      <c r="AC3645" s="3">
        <v>8.9674570239999998</v>
      </c>
      <c r="AD3645" s="3">
        <v>10.9359232</v>
      </c>
      <c r="AE3645" s="3">
        <f t="shared" si="1280"/>
        <v>42.761400000000002</v>
      </c>
      <c r="AF3645" s="3">
        <v>15.1112</v>
      </c>
      <c r="AG3645" s="3">
        <v>14.53</v>
      </c>
      <c r="AH3645" s="3">
        <f t="shared" si="1281"/>
        <v>0</v>
      </c>
      <c r="AI3645" s="3">
        <f t="shared" si="1282"/>
        <v>0</v>
      </c>
      <c r="AJ3645" s="3">
        <v>15.202000000000002</v>
      </c>
      <c r="AK3645" s="3">
        <v>8.4499999999999993</v>
      </c>
      <c r="AL3645" s="3">
        <f t="shared" si="1283"/>
        <v>0</v>
      </c>
      <c r="AM3645" s="2">
        <f t="shared" si="1284"/>
        <v>3.9931799999999997</v>
      </c>
      <c r="AN3645" s="3">
        <f t="shared" si="1285"/>
        <v>46.5</v>
      </c>
      <c r="AO3645" s="3">
        <f t="shared" si="1286"/>
        <v>19.902000000000001</v>
      </c>
      <c r="AP3645" s="3">
        <f t="shared" si="1287"/>
        <v>0</v>
      </c>
      <c r="AQ3645" s="3">
        <f t="shared" si="1288"/>
        <v>65.099999999999994</v>
      </c>
      <c r="AR3645" s="2" cm="1">
        <f t="array" ref="AR3645">MIN(_xlfn._xlws.FILTER(E3645:AQ3645,E3645:AQ3645&lt;&gt;0))</f>
        <v>3.9931799999999997</v>
      </c>
      <c r="AS3645" s="3">
        <f t="shared" ref="AS3645:AS3708" si="1289">MAX(E3645:AQ3645)</f>
        <v>72.725999999999999</v>
      </c>
    </row>
    <row r="3646" spans="1:45" x14ac:dyDescent="0.25">
      <c r="A3646" t="s">
        <v>2163</v>
      </c>
      <c r="B3646" t="s">
        <v>34</v>
      </c>
      <c r="C3646">
        <v>85397</v>
      </c>
      <c r="D3646" s="3">
        <v>92</v>
      </c>
      <c r="E3646" s="3">
        <f t="shared" si="1264"/>
        <v>71.944000000000003</v>
      </c>
      <c r="F3646" s="3">
        <f t="shared" si="1265"/>
        <v>0</v>
      </c>
      <c r="G3646" s="3">
        <f t="shared" si="1266"/>
        <v>0</v>
      </c>
      <c r="H3646" s="3">
        <v>49.26</v>
      </c>
      <c r="I3646" s="3">
        <v>51.22</v>
      </c>
      <c r="J3646" s="3">
        <f t="shared" si="1262"/>
        <v>25.8612</v>
      </c>
      <c r="K3646" s="3">
        <f t="shared" si="1263"/>
        <v>54.739999999999995</v>
      </c>
      <c r="L3646" s="3">
        <f t="shared" si="1267"/>
        <v>0</v>
      </c>
      <c r="M3646" s="3">
        <f t="shared" si="1268"/>
        <v>0</v>
      </c>
      <c r="N3646" s="3">
        <f t="shared" si="1269"/>
        <v>0</v>
      </c>
      <c r="O3646" s="3">
        <f t="shared" si="1270"/>
        <v>0</v>
      </c>
      <c r="P3646" s="3">
        <f t="shared" si="1271"/>
        <v>0</v>
      </c>
      <c r="Q3646" s="3">
        <f t="shared" si="1272"/>
        <v>0</v>
      </c>
      <c r="R3646" s="4">
        <f t="shared" si="1273"/>
        <v>55.199999999999996</v>
      </c>
      <c r="S3646" s="3">
        <v>53.727260000000001</v>
      </c>
      <c r="T3646" s="3">
        <f t="shared" si="1274"/>
        <v>0</v>
      </c>
      <c r="U3646" s="3">
        <f t="shared" si="1275"/>
        <v>55.199999999999996</v>
      </c>
      <c r="V3646" s="3">
        <f t="shared" si="1276"/>
        <v>54.427199999999999</v>
      </c>
      <c r="W3646" s="3">
        <f t="shared" si="1277"/>
        <v>54.427199999999999</v>
      </c>
      <c r="X3646" s="4" t="s">
        <v>5201</v>
      </c>
      <c r="Y3646" s="3">
        <v>41.24</v>
      </c>
      <c r="Z3646" s="3">
        <v>0</v>
      </c>
      <c r="AA3646" s="4">
        <f t="shared" si="1278"/>
        <v>59.800000000000004</v>
      </c>
      <c r="AB3646" s="3">
        <f t="shared" si="1279"/>
        <v>55.199999999999996</v>
      </c>
      <c r="AC3646" s="3">
        <v>39.851069791999997</v>
      </c>
      <c r="AD3646" s="3">
        <v>48.598865600000003</v>
      </c>
      <c r="AE3646" s="3">
        <f t="shared" si="1280"/>
        <v>42.301600000000001</v>
      </c>
      <c r="AF3646" s="3">
        <v>24.377600000000001</v>
      </c>
      <c r="AG3646" s="3">
        <v>23.44</v>
      </c>
      <c r="AH3646" s="3">
        <f t="shared" si="1281"/>
        <v>0</v>
      </c>
      <c r="AI3646" s="3">
        <f t="shared" si="1282"/>
        <v>0</v>
      </c>
      <c r="AJ3646" s="3">
        <v>67.507000000000005</v>
      </c>
      <c r="AK3646" s="3">
        <v>37.5</v>
      </c>
      <c r="AL3646" s="3">
        <f t="shared" si="1283"/>
        <v>0</v>
      </c>
      <c r="AM3646" s="2" t="str">
        <f t="shared" si="1284"/>
        <v>NA</v>
      </c>
      <c r="AN3646" s="3">
        <f t="shared" si="1285"/>
        <v>46</v>
      </c>
      <c r="AO3646" s="3">
        <f t="shared" si="1286"/>
        <v>19.687999999999999</v>
      </c>
      <c r="AP3646" s="3">
        <f t="shared" si="1287"/>
        <v>0</v>
      </c>
      <c r="AQ3646" s="3">
        <f t="shared" si="1288"/>
        <v>64.399999999999991</v>
      </c>
      <c r="AR3646" s="2" cm="1">
        <f t="array" ref="AR3646">MIN(_xlfn._xlws.FILTER(E3646:AQ3646,E3646:AQ3646&lt;&gt;0))</f>
        <v>19.687999999999999</v>
      </c>
      <c r="AS3646" s="3">
        <f t="shared" si="1289"/>
        <v>71.944000000000003</v>
      </c>
    </row>
    <row r="3647" spans="1:45" x14ac:dyDescent="0.25">
      <c r="A3647" t="s">
        <v>2164</v>
      </c>
      <c r="B3647" t="s">
        <v>34</v>
      </c>
      <c r="C3647">
        <v>85415</v>
      </c>
      <c r="D3647" s="3">
        <v>56</v>
      </c>
      <c r="E3647" s="3">
        <f t="shared" si="1264"/>
        <v>43.792000000000002</v>
      </c>
      <c r="F3647" s="3">
        <f t="shared" si="1265"/>
        <v>0</v>
      </c>
      <c r="G3647" s="3">
        <f t="shared" si="1266"/>
        <v>0</v>
      </c>
      <c r="H3647" s="3">
        <v>33.799999999999997</v>
      </c>
      <c r="I3647" s="3">
        <v>38.39</v>
      </c>
      <c r="J3647" s="3">
        <f t="shared" si="1262"/>
        <v>15.741600000000002</v>
      </c>
      <c r="K3647" s="3">
        <f t="shared" si="1263"/>
        <v>33.32</v>
      </c>
      <c r="L3647" s="3">
        <f t="shared" si="1267"/>
        <v>0</v>
      </c>
      <c r="M3647" s="3">
        <f t="shared" si="1268"/>
        <v>0</v>
      </c>
      <c r="N3647" s="3">
        <f t="shared" si="1269"/>
        <v>0</v>
      </c>
      <c r="O3647" s="3">
        <f t="shared" si="1270"/>
        <v>0</v>
      </c>
      <c r="P3647" s="3">
        <f t="shared" si="1271"/>
        <v>0</v>
      </c>
      <c r="Q3647" s="3">
        <f t="shared" si="1272"/>
        <v>0</v>
      </c>
      <c r="R3647" s="4">
        <f t="shared" si="1273"/>
        <v>33.6</v>
      </c>
      <c r="S3647" s="3">
        <v>33.253100000000003</v>
      </c>
      <c r="T3647" s="3">
        <f t="shared" si="1274"/>
        <v>0</v>
      </c>
      <c r="U3647" s="3">
        <f t="shared" si="1275"/>
        <v>33.6</v>
      </c>
      <c r="V3647" s="3">
        <f t="shared" si="1276"/>
        <v>33.129600000000003</v>
      </c>
      <c r="W3647" s="3">
        <f t="shared" si="1277"/>
        <v>33.129600000000003</v>
      </c>
      <c r="X3647" s="4" t="s">
        <v>5201</v>
      </c>
      <c r="Y3647" s="3">
        <v>30.9</v>
      </c>
      <c r="Z3647" s="3">
        <v>0</v>
      </c>
      <c r="AA3647" s="4">
        <f t="shared" si="1278"/>
        <v>36.4</v>
      </c>
      <c r="AB3647" s="3">
        <f t="shared" si="1279"/>
        <v>33.6</v>
      </c>
      <c r="AC3647" s="3">
        <v>29.859312720000002</v>
      </c>
      <c r="AD3647" s="3">
        <v>36.413796000000005</v>
      </c>
      <c r="AE3647" s="3">
        <f t="shared" si="1280"/>
        <v>25.748799999999999</v>
      </c>
      <c r="AF3647" s="3">
        <v>18.2728</v>
      </c>
      <c r="AG3647" s="3">
        <v>17.57</v>
      </c>
      <c r="AH3647" s="3">
        <f t="shared" si="1281"/>
        <v>0</v>
      </c>
      <c r="AI3647" s="3">
        <f t="shared" si="1282"/>
        <v>0</v>
      </c>
      <c r="AJ3647" s="3">
        <v>50.523000000000003</v>
      </c>
      <c r="AK3647" s="3">
        <v>28.1</v>
      </c>
      <c r="AL3647" s="3">
        <f t="shared" si="1283"/>
        <v>0</v>
      </c>
      <c r="AM3647" s="2" t="str">
        <f t="shared" si="1284"/>
        <v>NA</v>
      </c>
      <c r="AN3647" s="3">
        <f t="shared" si="1285"/>
        <v>28</v>
      </c>
      <c r="AO3647" s="3">
        <f t="shared" si="1286"/>
        <v>11.984</v>
      </c>
      <c r="AP3647" s="3">
        <f t="shared" si="1287"/>
        <v>0</v>
      </c>
      <c r="AQ3647" s="3">
        <f t="shared" si="1288"/>
        <v>39.199999999999996</v>
      </c>
      <c r="AR3647" s="2" cm="1">
        <f t="array" ref="AR3647">MIN(_xlfn._xlws.FILTER(E3647:AQ3647,E3647:AQ3647&lt;&gt;0))</f>
        <v>11.984</v>
      </c>
      <c r="AS3647" s="3">
        <f t="shared" si="1289"/>
        <v>50.523000000000003</v>
      </c>
    </row>
    <row r="3648" spans="1:45" x14ac:dyDescent="0.25">
      <c r="A3648" t="s">
        <v>2164</v>
      </c>
      <c r="B3648" t="s">
        <v>34</v>
      </c>
      <c r="C3648">
        <v>85420</v>
      </c>
      <c r="D3648" s="3">
        <v>57</v>
      </c>
      <c r="E3648" s="3">
        <f t="shared" si="1264"/>
        <v>44.573999999999998</v>
      </c>
      <c r="F3648" s="3">
        <f t="shared" si="1265"/>
        <v>0</v>
      </c>
      <c r="G3648" s="3">
        <f t="shared" si="1266"/>
        <v>0</v>
      </c>
      <c r="H3648" s="3">
        <v>12.6</v>
      </c>
      <c r="I3648" s="3">
        <v>14.58</v>
      </c>
      <c r="J3648" s="3">
        <f t="shared" si="1262"/>
        <v>16.0227</v>
      </c>
      <c r="K3648" s="3">
        <f t="shared" si="1263"/>
        <v>33.914999999999999</v>
      </c>
      <c r="L3648" s="3">
        <f t="shared" si="1267"/>
        <v>0</v>
      </c>
      <c r="M3648" s="3">
        <f t="shared" si="1268"/>
        <v>0</v>
      </c>
      <c r="N3648" s="3">
        <f t="shared" si="1269"/>
        <v>0</v>
      </c>
      <c r="O3648" s="3">
        <f t="shared" si="1270"/>
        <v>0</v>
      </c>
      <c r="P3648" s="3">
        <f t="shared" si="1271"/>
        <v>0</v>
      </c>
      <c r="Q3648" s="3">
        <f t="shared" si="1272"/>
        <v>0</v>
      </c>
      <c r="R3648" s="4">
        <f t="shared" si="1273"/>
        <v>34.199999999999996</v>
      </c>
      <c r="S3648" s="3">
        <v>12.639660000000001</v>
      </c>
      <c r="T3648" s="3">
        <f t="shared" si="1274"/>
        <v>0</v>
      </c>
      <c r="U3648" s="3">
        <f t="shared" si="1275"/>
        <v>34.199999999999996</v>
      </c>
      <c r="V3648" s="3">
        <f t="shared" si="1276"/>
        <v>33.721200000000003</v>
      </c>
      <c r="W3648" s="3">
        <f t="shared" si="1277"/>
        <v>33.721200000000003</v>
      </c>
      <c r="X3648" s="4" t="s">
        <v>5201</v>
      </c>
      <c r="Y3648" s="3">
        <v>11.76</v>
      </c>
      <c r="Z3648" s="3">
        <v>0</v>
      </c>
      <c r="AA3648" s="4">
        <f t="shared" si="1278"/>
        <v>37.050000000000004</v>
      </c>
      <c r="AB3648" s="3">
        <f t="shared" si="1279"/>
        <v>34.199999999999996</v>
      </c>
      <c r="AC3648" s="3">
        <v>11.363932607999999</v>
      </c>
      <c r="AD3648" s="3">
        <v>13.858454399999999</v>
      </c>
      <c r="AE3648" s="3">
        <f t="shared" si="1280"/>
        <v>26.208600000000001</v>
      </c>
      <c r="AF3648" s="3">
        <v>6.9471999999999996</v>
      </c>
      <c r="AG3648" s="3">
        <v>6.68</v>
      </c>
      <c r="AH3648" s="3">
        <f t="shared" si="1281"/>
        <v>0</v>
      </c>
      <c r="AI3648" s="3">
        <f t="shared" si="1282"/>
        <v>0</v>
      </c>
      <c r="AJ3648" s="3">
        <v>19.216999999999999</v>
      </c>
      <c r="AK3648" s="3">
        <v>10.68</v>
      </c>
      <c r="AL3648" s="3">
        <f t="shared" si="1283"/>
        <v>0</v>
      </c>
      <c r="AM3648" s="2" t="str">
        <f t="shared" si="1284"/>
        <v>NA</v>
      </c>
      <c r="AN3648" s="3">
        <f t="shared" si="1285"/>
        <v>28.5</v>
      </c>
      <c r="AO3648" s="3">
        <f t="shared" si="1286"/>
        <v>12.198</v>
      </c>
      <c r="AP3648" s="3">
        <f t="shared" si="1287"/>
        <v>0</v>
      </c>
      <c r="AQ3648" s="3">
        <f t="shared" si="1288"/>
        <v>39.9</v>
      </c>
      <c r="AR3648" s="2" cm="1">
        <f t="array" ref="AR3648">MIN(_xlfn._xlws.FILTER(E3648:AQ3648,E3648:AQ3648&lt;&gt;0))</f>
        <v>6.68</v>
      </c>
      <c r="AS3648" s="3">
        <f t="shared" si="1289"/>
        <v>44.573999999999998</v>
      </c>
    </row>
    <row r="3649" spans="1:45" x14ac:dyDescent="0.25">
      <c r="A3649" t="s">
        <v>2164</v>
      </c>
      <c r="B3649" t="s">
        <v>34</v>
      </c>
      <c r="C3649">
        <v>85421</v>
      </c>
      <c r="D3649" s="3">
        <v>46</v>
      </c>
      <c r="E3649" s="3">
        <f t="shared" si="1264"/>
        <v>35.972000000000001</v>
      </c>
      <c r="F3649" s="3">
        <f t="shared" si="1265"/>
        <v>0</v>
      </c>
      <c r="G3649" s="3">
        <f t="shared" si="1266"/>
        <v>0</v>
      </c>
      <c r="H3649" s="3">
        <v>20.05</v>
      </c>
      <c r="I3649" s="3">
        <v>22.74</v>
      </c>
      <c r="J3649" s="3">
        <f t="shared" si="1262"/>
        <v>12.9306</v>
      </c>
      <c r="K3649" s="3">
        <f t="shared" si="1263"/>
        <v>27.369999999999997</v>
      </c>
      <c r="L3649" s="3">
        <f t="shared" si="1267"/>
        <v>0</v>
      </c>
      <c r="M3649" s="3">
        <f t="shared" si="1268"/>
        <v>0</v>
      </c>
      <c r="N3649" s="3">
        <f t="shared" si="1269"/>
        <v>0</v>
      </c>
      <c r="O3649" s="3">
        <f t="shared" si="1270"/>
        <v>0</v>
      </c>
      <c r="P3649" s="3">
        <f t="shared" si="1271"/>
        <v>0</v>
      </c>
      <c r="Q3649" s="3">
        <f t="shared" si="1272"/>
        <v>0</v>
      </c>
      <c r="R3649" s="4">
        <f t="shared" si="1273"/>
        <v>27.599999999999998</v>
      </c>
      <c r="S3649" s="3">
        <v>19.708120000000001</v>
      </c>
      <c r="T3649" s="3">
        <f t="shared" si="1274"/>
        <v>0</v>
      </c>
      <c r="U3649" s="3">
        <f t="shared" si="1275"/>
        <v>27.599999999999998</v>
      </c>
      <c r="V3649" s="3">
        <f t="shared" si="1276"/>
        <v>27.2136</v>
      </c>
      <c r="W3649" s="3">
        <f t="shared" si="1277"/>
        <v>27.2136</v>
      </c>
      <c r="X3649" s="4" t="s">
        <v>5201</v>
      </c>
      <c r="Y3649" s="3">
        <v>18.3</v>
      </c>
      <c r="Z3649" s="3">
        <v>0</v>
      </c>
      <c r="AA3649" s="4">
        <f t="shared" si="1278"/>
        <v>29.900000000000002</v>
      </c>
      <c r="AB3649" s="3">
        <f t="shared" si="1279"/>
        <v>27.599999999999998</v>
      </c>
      <c r="AC3649" s="3">
        <v>17.683670639999999</v>
      </c>
      <c r="AD3649" s="3">
        <v>21.565452000000001</v>
      </c>
      <c r="AE3649" s="3">
        <f t="shared" si="1280"/>
        <v>21.1508</v>
      </c>
      <c r="AF3649" s="3">
        <v>10.826400000000001</v>
      </c>
      <c r="AG3649" s="3">
        <v>10.41</v>
      </c>
      <c r="AH3649" s="3">
        <f t="shared" si="1281"/>
        <v>0</v>
      </c>
      <c r="AI3649" s="3">
        <f t="shared" si="1282"/>
        <v>0</v>
      </c>
      <c r="AJ3649" s="3">
        <v>29.92</v>
      </c>
      <c r="AK3649" s="3">
        <v>16.66</v>
      </c>
      <c r="AL3649" s="3">
        <f t="shared" si="1283"/>
        <v>0</v>
      </c>
      <c r="AM3649" s="2" t="str">
        <f t="shared" si="1284"/>
        <v>NA</v>
      </c>
      <c r="AN3649" s="3">
        <f t="shared" si="1285"/>
        <v>23</v>
      </c>
      <c r="AO3649" s="3">
        <f t="shared" si="1286"/>
        <v>9.8439999999999994</v>
      </c>
      <c r="AP3649" s="3">
        <f t="shared" si="1287"/>
        <v>0</v>
      </c>
      <c r="AQ3649" s="3">
        <f t="shared" si="1288"/>
        <v>32.199999999999996</v>
      </c>
      <c r="AR3649" s="2" cm="1">
        <f t="array" ref="AR3649">MIN(_xlfn._xlws.FILTER(E3649:AQ3649,E3649:AQ3649&lt;&gt;0))</f>
        <v>9.8439999999999994</v>
      </c>
      <c r="AS3649" s="3">
        <f t="shared" si="1289"/>
        <v>35.972000000000001</v>
      </c>
    </row>
    <row r="3650" spans="1:45" x14ac:dyDescent="0.25">
      <c r="A3650" t="s">
        <v>2165</v>
      </c>
      <c r="B3650" t="s">
        <v>34</v>
      </c>
      <c r="C3650">
        <v>85461</v>
      </c>
      <c r="D3650" s="3">
        <v>31</v>
      </c>
      <c r="E3650" s="3">
        <f t="shared" si="1264"/>
        <v>24.242000000000001</v>
      </c>
      <c r="F3650" s="3">
        <f t="shared" si="1265"/>
        <v>0</v>
      </c>
      <c r="G3650" s="3">
        <f t="shared" si="1266"/>
        <v>0</v>
      </c>
      <c r="H3650" s="3">
        <v>14.89</v>
      </c>
      <c r="I3650" s="3">
        <v>14.81</v>
      </c>
      <c r="J3650" s="3">
        <f t="shared" si="1262"/>
        <v>8.7141000000000002</v>
      </c>
      <c r="K3650" s="3">
        <f t="shared" si="1263"/>
        <v>18.445</v>
      </c>
      <c r="L3650" s="3">
        <f t="shared" si="1267"/>
        <v>0</v>
      </c>
      <c r="M3650" s="3">
        <f t="shared" si="1268"/>
        <v>0</v>
      </c>
      <c r="N3650" s="3">
        <f t="shared" si="1269"/>
        <v>0</v>
      </c>
      <c r="O3650" s="3">
        <f t="shared" si="1270"/>
        <v>0</v>
      </c>
      <c r="P3650" s="3">
        <f t="shared" si="1271"/>
        <v>0</v>
      </c>
      <c r="Q3650" s="3">
        <f t="shared" si="1272"/>
        <v>0</v>
      </c>
      <c r="R3650" s="4">
        <f t="shared" si="1273"/>
        <v>18.599999999999998</v>
      </c>
      <c r="S3650" s="3">
        <v>16.295760000000001</v>
      </c>
      <c r="T3650" s="3">
        <f t="shared" si="1274"/>
        <v>0</v>
      </c>
      <c r="U3650" s="3">
        <f t="shared" si="1275"/>
        <v>18.599999999999998</v>
      </c>
      <c r="V3650" s="3">
        <f t="shared" si="1276"/>
        <v>18.339600000000001</v>
      </c>
      <c r="W3650" s="3">
        <f t="shared" si="1277"/>
        <v>18.339600000000001</v>
      </c>
      <c r="X3650" s="4" t="s">
        <v>5201</v>
      </c>
      <c r="Y3650" s="3">
        <v>11.94</v>
      </c>
      <c r="Z3650" s="3">
        <v>0</v>
      </c>
      <c r="AA3650" s="4">
        <f t="shared" si="1278"/>
        <v>20.150000000000002</v>
      </c>
      <c r="AB3650" s="3">
        <f t="shared" si="1279"/>
        <v>18.599999999999998</v>
      </c>
      <c r="AC3650" s="3">
        <v>11.537870351999999</v>
      </c>
      <c r="AD3650" s="3">
        <v>14.070573599999999</v>
      </c>
      <c r="AE3650" s="3">
        <f t="shared" si="1280"/>
        <v>14.2538</v>
      </c>
      <c r="AF3650" s="3">
        <v>7.0512000000000006</v>
      </c>
      <c r="AG3650" s="3">
        <v>6.78</v>
      </c>
      <c r="AH3650" s="3">
        <f t="shared" si="1281"/>
        <v>0</v>
      </c>
      <c r="AI3650" s="3">
        <f t="shared" si="1282"/>
        <v>0</v>
      </c>
      <c r="AJ3650" s="3">
        <v>19.470000000000002</v>
      </c>
      <c r="AK3650" s="3">
        <v>10.85</v>
      </c>
      <c r="AL3650" s="3">
        <f t="shared" si="1283"/>
        <v>0</v>
      </c>
      <c r="AM3650" s="2" t="str">
        <f t="shared" si="1284"/>
        <v>NA</v>
      </c>
      <c r="AN3650" s="3">
        <f t="shared" si="1285"/>
        <v>15.5</v>
      </c>
      <c r="AO3650" s="3">
        <f t="shared" si="1286"/>
        <v>6.6339999999999995</v>
      </c>
      <c r="AP3650" s="3">
        <f t="shared" si="1287"/>
        <v>0</v>
      </c>
      <c r="AQ3650" s="3">
        <f t="shared" si="1288"/>
        <v>21.7</v>
      </c>
      <c r="AR3650" s="2" cm="1">
        <f t="array" ref="AR3650">MIN(_xlfn._xlws.FILTER(E3650:AQ3650,E3650:AQ3650&lt;&gt;0))</f>
        <v>6.6339999999999995</v>
      </c>
      <c r="AS3650" s="3">
        <f t="shared" si="1289"/>
        <v>24.242000000000001</v>
      </c>
    </row>
    <row r="3651" spans="1:45" x14ac:dyDescent="0.25">
      <c r="A3651" t="s">
        <v>2166</v>
      </c>
      <c r="B3651" t="s">
        <v>34</v>
      </c>
      <c r="C3651">
        <v>85520</v>
      </c>
      <c r="D3651" s="3">
        <v>81</v>
      </c>
      <c r="E3651" s="3">
        <f t="shared" si="1264"/>
        <v>63.341999999999999</v>
      </c>
      <c r="F3651" s="3">
        <f t="shared" si="1265"/>
        <v>0</v>
      </c>
      <c r="G3651" s="3">
        <f t="shared" si="1266"/>
        <v>0</v>
      </c>
      <c r="H3651" s="3">
        <v>25.78</v>
      </c>
      <c r="I3651" s="3">
        <v>29.23</v>
      </c>
      <c r="J3651" s="3">
        <f t="shared" si="1262"/>
        <v>22.769100000000002</v>
      </c>
      <c r="K3651" s="3">
        <f t="shared" si="1263"/>
        <v>48.195</v>
      </c>
      <c r="L3651" s="3">
        <f t="shared" si="1267"/>
        <v>0</v>
      </c>
      <c r="M3651" s="3">
        <f t="shared" si="1268"/>
        <v>0</v>
      </c>
      <c r="N3651" s="3">
        <f t="shared" si="1269"/>
        <v>0</v>
      </c>
      <c r="O3651" s="3">
        <f t="shared" si="1270"/>
        <v>0</v>
      </c>
      <c r="P3651" s="3">
        <f t="shared" si="1271"/>
        <v>0</v>
      </c>
      <c r="Q3651" s="3">
        <f t="shared" si="1272"/>
        <v>0</v>
      </c>
      <c r="R3651" s="4">
        <f t="shared" si="1273"/>
        <v>48.6</v>
      </c>
      <c r="S3651" s="3">
        <v>25.331550000000004</v>
      </c>
      <c r="T3651" s="3">
        <f t="shared" si="1274"/>
        <v>0</v>
      </c>
      <c r="U3651" s="3">
        <f t="shared" si="1275"/>
        <v>48.6</v>
      </c>
      <c r="V3651" s="3">
        <f t="shared" si="1276"/>
        <v>47.919600000000003</v>
      </c>
      <c r="W3651" s="3">
        <f t="shared" si="1277"/>
        <v>47.919600000000003</v>
      </c>
      <c r="X3651" s="4" t="s">
        <v>5201</v>
      </c>
      <c r="Y3651" s="3">
        <v>23.53</v>
      </c>
      <c r="Z3651" s="3">
        <v>0</v>
      </c>
      <c r="AA3651" s="4">
        <f t="shared" si="1278"/>
        <v>52.65</v>
      </c>
      <c r="AB3651" s="3">
        <f t="shared" si="1279"/>
        <v>48.6</v>
      </c>
      <c r="AC3651" s="3">
        <v>22.737528424000001</v>
      </c>
      <c r="AD3651" s="3">
        <v>27.728693200000002</v>
      </c>
      <c r="AE3651" s="3">
        <f t="shared" si="1280"/>
        <v>37.2438</v>
      </c>
      <c r="AF3651" s="3">
        <v>13.9152</v>
      </c>
      <c r="AG3651" s="3">
        <v>13.38</v>
      </c>
      <c r="AH3651" s="3">
        <f t="shared" si="1281"/>
        <v>0</v>
      </c>
      <c r="AI3651" s="3">
        <f t="shared" si="1282"/>
        <v>0</v>
      </c>
      <c r="AJ3651" s="3">
        <v>38.478000000000002</v>
      </c>
      <c r="AK3651" s="3">
        <v>21.4</v>
      </c>
      <c r="AL3651" s="3">
        <f t="shared" si="1283"/>
        <v>0</v>
      </c>
      <c r="AM3651" s="2" t="str">
        <f t="shared" si="1284"/>
        <v>NA</v>
      </c>
      <c r="AN3651" s="3">
        <f t="shared" si="1285"/>
        <v>40.5</v>
      </c>
      <c r="AO3651" s="3">
        <f t="shared" si="1286"/>
        <v>17.334</v>
      </c>
      <c r="AP3651" s="3">
        <f t="shared" si="1287"/>
        <v>0</v>
      </c>
      <c r="AQ3651" s="3">
        <f t="shared" si="1288"/>
        <v>56.699999999999996</v>
      </c>
      <c r="AR3651" s="2" cm="1">
        <f t="array" ref="AR3651">MIN(_xlfn._xlws.FILTER(E3651:AQ3651,E3651:AQ3651&lt;&gt;0))</f>
        <v>13.38</v>
      </c>
      <c r="AS3651" s="3">
        <f t="shared" si="1289"/>
        <v>63.341999999999999</v>
      </c>
    </row>
    <row r="3652" spans="1:45" x14ac:dyDescent="0.25">
      <c r="A3652" t="s">
        <v>2167</v>
      </c>
      <c r="B3652" t="s">
        <v>34</v>
      </c>
      <c r="C3652">
        <v>85540</v>
      </c>
      <c r="D3652" s="3">
        <v>294</v>
      </c>
      <c r="E3652" s="3">
        <f t="shared" si="1264"/>
        <v>229.90800000000002</v>
      </c>
      <c r="F3652" s="3">
        <f t="shared" si="1265"/>
        <v>0</v>
      </c>
      <c r="G3652" s="3">
        <f t="shared" si="1266"/>
        <v>0</v>
      </c>
      <c r="H3652" s="3">
        <v>16.61</v>
      </c>
      <c r="I3652" s="3">
        <v>19.21</v>
      </c>
      <c r="J3652" s="3">
        <f t="shared" ref="J3652:J3715" si="1290">D3652*28.11%</f>
        <v>82.6434</v>
      </c>
      <c r="K3652" s="3">
        <f t="shared" si="1263"/>
        <v>174.92999999999998</v>
      </c>
      <c r="L3652" s="3">
        <f t="shared" si="1267"/>
        <v>0</v>
      </c>
      <c r="M3652" s="3">
        <f t="shared" si="1268"/>
        <v>0</v>
      </c>
      <c r="N3652" s="3">
        <f t="shared" si="1269"/>
        <v>0</v>
      </c>
      <c r="O3652" s="3">
        <f t="shared" si="1270"/>
        <v>0</v>
      </c>
      <c r="P3652" s="3">
        <f t="shared" si="1271"/>
        <v>0</v>
      </c>
      <c r="Q3652" s="3">
        <f t="shared" si="1272"/>
        <v>0</v>
      </c>
      <c r="R3652" s="4">
        <f t="shared" si="1273"/>
        <v>176.4</v>
      </c>
      <c r="S3652" s="3">
        <v>16.643960000000003</v>
      </c>
      <c r="T3652" s="3">
        <f t="shared" si="1274"/>
        <v>0</v>
      </c>
      <c r="U3652" s="3">
        <f t="shared" si="1275"/>
        <v>176.4</v>
      </c>
      <c r="V3652" s="3">
        <f t="shared" si="1276"/>
        <v>173.93039999999999</v>
      </c>
      <c r="W3652" s="3">
        <f t="shared" si="1277"/>
        <v>173.93039999999999</v>
      </c>
      <c r="X3652" s="4" t="s">
        <v>5201</v>
      </c>
      <c r="Y3652" s="3">
        <v>15.46</v>
      </c>
      <c r="Z3652" s="3">
        <v>0</v>
      </c>
      <c r="AA3652" s="4">
        <f t="shared" si="1278"/>
        <v>191.1</v>
      </c>
      <c r="AB3652" s="3">
        <f t="shared" si="1279"/>
        <v>176.4</v>
      </c>
      <c r="AC3652" s="3">
        <v>14.939319568000004</v>
      </c>
      <c r="AD3652" s="3">
        <v>18.218682400000006</v>
      </c>
      <c r="AE3652" s="3">
        <f t="shared" si="1280"/>
        <v>135.18119999999999</v>
      </c>
      <c r="AF3652" s="3">
        <v>9.152000000000001</v>
      </c>
      <c r="AG3652" s="3">
        <v>8.8000000000000007</v>
      </c>
      <c r="AH3652" s="3">
        <f t="shared" si="1281"/>
        <v>0</v>
      </c>
      <c r="AI3652" s="3">
        <f t="shared" si="1282"/>
        <v>0</v>
      </c>
      <c r="AJ3652" s="3">
        <v>25.289000000000001</v>
      </c>
      <c r="AK3652" s="3">
        <v>14.06</v>
      </c>
      <c r="AL3652" s="3">
        <f t="shared" si="1283"/>
        <v>0</v>
      </c>
      <c r="AM3652" s="2" t="str">
        <f t="shared" si="1284"/>
        <v>NA</v>
      </c>
      <c r="AN3652" s="3">
        <f t="shared" si="1285"/>
        <v>147</v>
      </c>
      <c r="AO3652" s="3">
        <f t="shared" si="1286"/>
        <v>62.915999999999997</v>
      </c>
      <c r="AP3652" s="3">
        <f t="shared" si="1287"/>
        <v>0</v>
      </c>
      <c r="AQ3652" s="3">
        <f t="shared" si="1288"/>
        <v>205.79999999999998</v>
      </c>
      <c r="AR3652" s="2" cm="1">
        <f t="array" ref="AR3652">MIN(_xlfn._xlws.FILTER(E3652:AQ3652,E3652:AQ3652&lt;&gt;0))</f>
        <v>8.8000000000000007</v>
      </c>
      <c r="AS3652" s="3">
        <f t="shared" si="1289"/>
        <v>229.90800000000002</v>
      </c>
    </row>
    <row r="3653" spans="1:45" x14ac:dyDescent="0.25">
      <c r="A3653" t="s">
        <v>2168</v>
      </c>
      <c r="B3653" t="s">
        <v>34</v>
      </c>
      <c r="C3653">
        <v>85549</v>
      </c>
      <c r="D3653" s="3">
        <v>114</v>
      </c>
      <c r="E3653" s="3">
        <f t="shared" si="1264"/>
        <v>89.147999999999996</v>
      </c>
      <c r="F3653" s="3">
        <f t="shared" si="1265"/>
        <v>0</v>
      </c>
      <c r="G3653" s="3">
        <f t="shared" si="1266"/>
        <v>0</v>
      </c>
      <c r="H3653" s="3">
        <v>36.659999999999997</v>
      </c>
      <c r="I3653" s="3">
        <v>41.87</v>
      </c>
      <c r="J3653" s="3">
        <f t="shared" si="1290"/>
        <v>32.045400000000001</v>
      </c>
      <c r="K3653" s="3">
        <f t="shared" si="1263"/>
        <v>67.83</v>
      </c>
      <c r="L3653" s="3">
        <f t="shared" si="1267"/>
        <v>0</v>
      </c>
      <c r="M3653" s="3">
        <f t="shared" si="1268"/>
        <v>0</v>
      </c>
      <c r="N3653" s="3">
        <f t="shared" si="1269"/>
        <v>0</v>
      </c>
      <c r="O3653" s="3">
        <f t="shared" si="1270"/>
        <v>0</v>
      </c>
      <c r="P3653" s="3">
        <f t="shared" si="1271"/>
        <v>0</v>
      </c>
      <c r="Q3653" s="3">
        <f t="shared" si="1272"/>
        <v>0</v>
      </c>
      <c r="R3653" s="4">
        <f t="shared" si="1273"/>
        <v>68.399999999999991</v>
      </c>
      <c r="S3653" s="3">
        <v>36.265029999999996</v>
      </c>
      <c r="T3653" s="3">
        <f t="shared" si="1274"/>
        <v>0</v>
      </c>
      <c r="U3653" s="3">
        <f t="shared" si="1275"/>
        <v>68.399999999999991</v>
      </c>
      <c r="V3653" s="3">
        <f t="shared" si="1276"/>
        <v>67.442400000000006</v>
      </c>
      <c r="W3653" s="3">
        <f t="shared" si="1277"/>
        <v>67.442400000000006</v>
      </c>
      <c r="X3653" s="4" t="s">
        <v>5201</v>
      </c>
      <c r="Y3653" s="3">
        <v>33.71</v>
      </c>
      <c r="Z3653" s="3">
        <v>0</v>
      </c>
      <c r="AA3653" s="4">
        <f t="shared" si="1278"/>
        <v>74.100000000000009</v>
      </c>
      <c r="AB3653" s="3">
        <f t="shared" si="1279"/>
        <v>68.399999999999991</v>
      </c>
      <c r="AC3653" s="3">
        <v>32.574674168000001</v>
      </c>
      <c r="AD3653" s="3">
        <v>39.725212400000004</v>
      </c>
      <c r="AE3653" s="3">
        <f t="shared" si="1280"/>
        <v>52.417200000000001</v>
      </c>
      <c r="AF3653" s="3">
        <v>19.936800000000002</v>
      </c>
      <c r="AG3653" s="3">
        <v>19.170000000000002</v>
      </c>
      <c r="AH3653" s="3">
        <f t="shared" si="1281"/>
        <v>0</v>
      </c>
      <c r="AI3653" s="3">
        <f t="shared" si="1282"/>
        <v>0</v>
      </c>
      <c r="AJ3653" s="3">
        <v>55.132000000000005</v>
      </c>
      <c r="AK3653" s="3">
        <v>30.65</v>
      </c>
      <c r="AL3653" s="3">
        <f t="shared" si="1283"/>
        <v>0</v>
      </c>
      <c r="AM3653" s="2" t="str">
        <f t="shared" si="1284"/>
        <v>NA</v>
      </c>
      <c r="AN3653" s="3">
        <f t="shared" si="1285"/>
        <v>57</v>
      </c>
      <c r="AO3653" s="3">
        <f t="shared" si="1286"/>
        <v>24.396000000000001</v>
      </c>
      <c r="AP3653" s="3">
        <f t="shared" si="1287"/>
        <v>0</v>
      </c>
      <c r="AQ3653" s="3">
        <f t="shared" si="1288"/>
        <v>79.8</v>
      </c>
      <c r="AR3653" s="2" cm="1">
        <f t="array" ref="AR3653">MIN(_xlfn._xlws.FILTER(E3653:AQ3653,E3653:AQ3653&lt;&gt;0))</f>
        <v>19.170000000000002</v>
      </c>
      <c r="AS3653" s="3">
        <f t="shared" si="1289"/>
        <v>89.147999999999996</v>
      </c>
    </row>
    <row r="3654" spans="1:45" x14ac:dyDescent="0.25">
      <c r="A3654" t="s">
        <v>2169</v>
      </c>
      <c r="B3654" t="s">
        <v>34</v>
      </c>
      <c r="C3654">
        <v>85555</v>
      </c>
      <c r="D3654" s="3">
        <v>66</v>
      </c>
      <c r="E3654" s="3">
        <f t="shared" si="1264"/>
        <v>51.612000000000002</v>
      </c>
      <c r="F3654" s="3">
        <f t="shared" si="1265"/>
        <v>0</v>
      </c>
      <c r="G3654" s="3">
        <f t="shared" si="1266"/>
        <v>0</v>
      </c>
      <c r="H3654" s="3">
        <v>13.18</v>
      </c>
      <c r="I3654" s="3">
        <v>14.91</v>
      </c>
      <c r="J3654" s="3">
        <f t="shared" si="1290"/>
        <v>18.552600000000002</v>
      </c>
      <c r="K3654" s="3">
        <f t="shared" si="1263"/>
        <v>39.269999999999996</v>
      </c>
      <c r="L3654" s="3">
        <f t="shared" si="1267"/>
        <v>0</v>
      </c>
      <c r="M3654" s="3">
        <f t="shared" si="1268"/>
        <v>0</v>
      </c>
      <c r="N3654" s="3">
        <f t="shared" si="1269"/>
        <v>0</v>
      </c>
      <c r="O3654" s="3">
        <f t="shared" si="1270"/>
        <v>0</v>
      </c>
      <c r="P3654" s="3">
        <f t="shared" si="1271"/>
        <v>0</v>
      </c>
      <c r="Q3654" s="3">
        <f t="shared" si="1272"/>
        <v>0</v>
      </c>
      <c r="R3654" s="4">
        <f t="shared" si="1273"/>
        <v>39.6</v>
      </c>
      <c r="S3654" s="3">
        <v>13.005270000000001</v>
      </c>
      <c r="T3654" s="3">
        <f t="shared" si="1274"/>
        <v>0</v>
      </c>
      <c r="U3654" s="3">
        <f t="shared" si="1275"/>
        <v>39.6</v>
      </c>
      <c r="V3654" s="3">
        <f t="shared" si="1276"/>
        <v>39.0456</v>
      </c>
      <c r="W3654" s="3">
        <f t="shared" si="1277"/>
        <v>39.0456</v>
      </c>
      <c r="X3654" s="4" t="s">
        <v>5201</v>
      </c>
      <c r="Y3654" s="3">
        <v>12.01</v>
      </c>
      <c r="Z3654" s="3">
        <v>0</v>
      </c>
      <c r="AA3654" s="4">
        <f t="shared" si="1278"/>
        <v>42.9</v>
      </c>
      <c r="AB3654" s="3">
        <f t="shared" si="1279"/>
        <v>39.6</v>
      </c>
      <c r="AC3654" s="3">
        <v>11.605512807999999</v>
      </c>
      <c r="AD3654" s="3">
        <v>14.1530644</v>
      </c>
      <c r="AE3654" s="3">
        <f t="shared" si="1280"/>
        <v>30.346799999999998</v>
      </c>
      <c r="AF3654" s="3">
        <v>7.1032000000000002</v>
      </c>
      <c r="AG3654" s="3">
        <v>6.83</v>
      </c>
      <c r="AH3654" s="3">
        <f t="shared" si="1281"/>
        <v>0</v>
      </c>
      <c r="AI3654" s="3">
        <f t="shared" si="1282"/>
        <v>0</v>
      </c>
      <c r="AJ3654" s="3">
        <v>19.646000000000001</v>
      </c>
      <c r="AK3654" s="3">
        <v>10.92</v>
      </c>
      <c r="AL3654" s="3">
        <f t="shared" si="1283"/>
        <v>0</v>
      </c>
      <c r="AM3654" s="2" t="str">
        <f t="shared" si="1284"/>
        <v>NA</v>
      </c>
      <c r="AN3654" s="3">
        <f t="shared" si="1285"/>
        <v>33</v>
      </c>
      <c r="AO3654" s="3">
        <f t="shared" si="1286"/>
        <v>14.124000000000001</v>
      </c>
      <c r="AP3654" s="3">
        <f t="shared" si="1287"/>
        <v>0</v>
      </c>
      <c r="AQ3654" s="3">
        <f t="shared" si="1288"/>
        <v>46.199999999999996</v>
      </c>
      <c r="AR3654" s="2" cm="1">
        <f t="array" ref="AR3654">MIN(_xlfn._xlws.FILTER(E3654:AQ3654,E3654:AQ3654&lt;&gt;0))</f>
        <v>6.83</v>
      </c>
      <c r="AS3654" s="3">
        <f t="shared" si="1289"/>
        <v>51.612000000000002</v>
      </c>
    </row>
    <row r="3655" spans="1:45" x14ac:dyDescent="0.25">
      <c r="A3655" t="s">
        <v>2169</v>
      </c>
      <c r="B3655" t="s">
        <v>34</v>
      </c>
      <c r="C3655">
        <v>85557</v>
      </c>
      <c r="D3655" s="3">
        <v>56</v>
      </c>
      <c r="E3655" s="3">
        <f t="shared" si="1264"/>
        <v>43.792000000000002</v>
      </c>
      <c r="F3655" s="3">
        <f t="shared" si="1265"/>
        <v>0</v>
      </c>
      <c r="G3655" s="3">
        <f t="shared" si="1266"/>
        <v>0</v>
      </c>
      <c r="H3655" s="3">
        <v>26.35</v>
      </c>
      <c r="I3655" s="3">
        <v>29.83</v>
      </c>
      <c r="J3655" s="3">
        <f t="shared" si="1290"/>
        <v>15.741600000000002</v>
      </c>
      <c r="K3655" s="3">
        <f t="shared" si="1263"/>
        <v>33.32</v>
      </c>
      <c r="L3655" s="3">
        <f t="shared" si="1267"/>
        <v>0</v>
      </c>
      <c r="M3655" s="3">
        <f t="shared" si="1268"/>
        <v>0</v>
      </c>
      <c r="N3655" s="3">
        <f t="shared" si="1269"/>
        <v>0</v>
      </c>
      <c r="O3655" s="3">
        <f t="shared" si="1270"/>
        <v>0</v>
      </c>
      <c r="P3655" s="3">
        <f t="shared" si="1271"/>
        <v>0</v>
      </c>
      <c r="Q3655" s="3">
        <f t="shared" si="1272"/>
        <v>0</v>
      </c>
      <c r="R3655" s="4">
        <f t="shared" si="1273"/>
        <v>33.6</v>
      </c>
      <c r="S3655" s="3">
        <v>25.83644</v>
      </c>
      <c r="T3655" s="3">
        <f t="shared" si="1274"/>
        <v>0</v>
      </c>
      <c r="U3655" s="3">
        <f t="shared" si="1275"/>
        <v>33.6</v>
      </c>
      <c r="V3655" s="3">
        <f t="shared" si="1276"/>
        <v>33.129600000000003</v>
      </c>
      <c r="W3655" s="3">
        <f t="shared" si="1277"/>
        <v>33.129600000000003</v>
      </c>
      <c r="X3655" s="4" t="s">
        <v>5201</v>
      </c>
      <c r="Y3655" s="3">
        <v>24</v>
      </c>
      <c r="Z3655" s="3">
        <v>0</v>
      </c>
      <c r="AA3655" s="4">
        <f t="shared" si="1278"/>
        <v>36.4</v>
      </c>
      <c r="AB3655" s="3">
        <f t="shared" si="1279"/>
        <v>33.6</v>
      </c>
      <c r="AC3655" s="3">
        <v>23.191699200000002</v>
      </c>
      <c r="AD3655" s="3">
        <v>28.282560000000004</v>
      </c>
      <c r="AE3655" s="3">
        <f t="shared" si="1280"/>
        <v>25.748799999999999</v>
      </c>
      <c r="AF3655" s="3">
        <v>8.6424000000000003</v>
      </c>
      <c r="AG3655" s="3">
        <v>8.31</v>
      </c>
      <c r="AH3655" s="3">
        <f t="shared" si="1281"/>
        <v>0</v>
      </c>
      <c r="AI3655" s="3">
        <f t="shared" si="1282"/>
        <v>0</v>
      </c>
      <c r="AJ3655" s="3">
        <v>23.914000000000001</v>
      </c>
      <c r="AK3655" s="3">
        <v>21.84</v>
      </c>
      <c r="AL3655" s="3">
        <f t="shared" si="1283"/>
        <v>0</v>
      </c>
      <c r="AM3655" s="2" t="str">
        <f t="shared" si="1284"/>
        <v>NA</v>
      </c>
      <c r="AN3655" s="3">
        <f t="shared" si="1285"/>
        <v>28</v>
      </c>
      <c r="AO3655" s="3">
        <f t="shared" si="1286"/>
        <v>11.984</v>
      </c>
      <c r="AP3655" s="3">
        <f t="shared" si="1287"/>
        <v>0</v>
      </c>
      <c r="AQ3655" s="3">
        <f t="shared" si="1288"/>
        <v>39.199999999999996</v>
      </c>
      <c r="AR3655" s="2" cm="1">
        <f t="array" ref="AR3655">MIN(_xlfn._xlws.FILTER(E3655:AQ3655,E3655:AQ3655&lt;&gt;0))</f>
        <v>8.31</v>
      </c>
      <c r="AS3655" s="3">
        <f t="shared" si="1289"/>
        <v>43.792000000000002</v>
      </c>
    </row>
    <row r="3656" spans="1:45" x14ac:dyDescent="0.25">
      <c r="A3656" t="s">
        <v>2170</v>
      </c>
      <c r="B3656" t="s">
        <v>34</v>
      </c>
      <c r="C3656">
        <v>85576</v>
      </c>
      <c r="D3656" s="3">
        <v>130</v>
      </c>
      <c r="E3656" s="3">
        <f t="shared" si="1264"/>
        <v>101.66</v>
      </c>
      <c r="F3656" s="3">
        <f t="shared" si="1265"/>
        <v>0</v>
      </c>
      <c r="G3656" s="3">
        <f t="shared" si="1266"/>
        <v>0</v>
      </c>
      <c r="H3656" s="3">
        <v>30.38</v>
      </c>
      <c r="I3656" s="3">
        <v>47.96</v>
      </c>
      <c r="J3656" s="3">
        <f t="shared" si="1290"/>
        <v>36.542999999999999</v>
      </c>
      <c r="K3656" s="3">
        <f t="shared" si="1263"/>
        <v>77.349999999999994</v>
      </c>
      <c r="L3656" s="3">
        <f t="shared" si="1267"/>
        <v>0</v>
      </c>
      <c r="M3656" s="3">
        <f t="shared" si="1268"/>
        <v>0</v>
      </c>
      <c r="N3656" s="3">
        <f t="shared" si="1269"/>
        <v>0</v>
      </c>
      <c r="O3656" s="3">
        <f t="shared" si="1270"/>
        <v>0</v>
      </c>
      <c r="P3656" s="3">
        <f t="shared" si="1271"/>
        <v>0</v>
      </c>
      <c r="Q3656" s="3">
        <f t="shared" si="1272"/>
        <v>0</v>
      </c>
      <c r="R3656" s="4">
        <f t="shared" si="1273"/>
        <v>78</v>
      </c>
      <c r="S3656" s="3">
        <v>46.171320000000001</v>
      </c>
      <c r="T3656" s="3">
        <f t="shared" si="1274"/>
        <v>0</v>
      </c>
      <c r="U3656" s="3">
        <f t="shared" si="1275"/>
        <v>78</v>
      </c>
      <c r="V3656" s="3">
        <f t="shared" si="1276"/>
        <v>76.908000000000001</v>
      </c>
      <c r="W3656" s="3">
        <f t="shared" si="1277"/>
        <v>76.908000000000001</v>
      </c>
      <c r="X3656" s="4">
        <v>19.433475999999999</v>
      </c>
      <c r="Y3656" s="3">
        <v>38.619999999999997</v>
      </c>
      <c r="Z3656" s="3">
        <v>0</v>
      </c>
      <c r="AA3656" s="4">
        <f t="shared" si="1278"/>
        <v>84.5</v>
      </c>
      <c r="AB3656" s="3">
        <f t="shared" si="1279"/>
        <v>78</v>
      </c>
      <c r="AC3656" s="3">
        <v>37.319309295999993</v>
      </c>
      <c r="AD3656" s="3">
        <v>45.511352799999997</v>
      </c>
      <c r="AE3656" s="3">
        <f t="shared" si="1280"/>
        <v>59.774000000000001</v>
      </c>
      <c r="AF3656" s="3">
        <v>26.26416</v>
      </c>
      <c r="AG3656" s="3">
        <v>25.253999999999998</v>
      </c>
      <c r="AH3656" s="3">
        <f t="shared" si="1281"/>
        <v>0</v>
      </c>
      <c r="AI3656" s="3">
        <f t="shared" si="1282"/>
        <v>0</v>
      </c>
      <c r="AJ3656" s="3">
        <v>63.14</v>
      </c>
      <c r="AK3656" s="3">
        <v>35.119999999999997</v>
      </c>
      <c r="AL3656" s="3">
        <f t="shared" si="1283"/>
        <v>0</v>
      </c>
      <c r="AM3656" s="2">
        <f t="shared" si="1284"/>
        <v>19.433475999999999</v>
      </c>
      <c r="AN3656" s="3">
        <f t="shared" si="1285"/>
        <v>65</v>
      </c>
      <c r="AO3656" s="3">
        <f t="shared" si="1286"/>
        <v>27.82</v>
      </c>
      <c r="AP3656" s="3">
        <f t="shared" si="1287"/>
        <v>0</v>
      </c>
      <c r="AQ3656" s="3">
        <f t="shared" si="1288"/>
        <v>91</v>
      </c>
      <c r="AR3656" s="2" cm="1">
        <f t="array" ref="AR3656">MIN(_xlfn._xlws.FILTER(E3656:AQ3656,E3656:AQ3656&lt;&gt;0))</f>
        <v>19.433475999999999</v>
      </c>
      <c r="AS3656" s="3">
        <f t="shared" si="1289"/>
        <v>101.66</v>
      </c>
    </row>
    <row r="3657" spans="1:45" x14ac:dyDescent="0.25">
      <c r="A3657" t="s">
        <v>2171</v>
      </c>
      <c r="B3657" t="s">
        <v>34</v>
      </c>
      <c r="C3657">
        <v>85597</v>
      </c>
      <c r="D3657" s="3">
        <v>50</v>
      </c>
      <c r="E3657" s="3">
        <f t="shared" si="1264"/>
        <v>39.1</v>
      </c>
      <c r="F3657" s="3">
        <f t="shared" si="1265"/>
        <v>0</v>
      </c>
      <c r="G3657" s="3">
        <f t="shared" si="1266"/>
        <v>0</v>
      </c>
      <c r="H3657" s="3">
        <v>35.520000000000003</v>
      </c>
      <c r="I3657" s="3">
        <v>40.130000000000003</v>
      </c>
      <c r="J3657" s="3">
        <f t="shared" si="1290"/>
        <v>14.055000000000001</v>
      </c>
      <c r="K3657" s="3">
        <f t="shared" si="1263"/>
        <v>29.75</v>
      </c>
      <c r="L3657" s="3">
        <f t="shared" si="1267"/>
        <v>0</v>
      </c>
      <c r="M3657" s="3">
        <f t="shared" si="1268"/>
        <v>0</v>
      </c>
      <c r="N3657" s="3">
        <f t="shared" si="1269"/>
        <v>0</v>
      </c>
      <c r="O3657" s="3">
        <f t="shared" si="1270"/>
        <v>0</v>
      </c>
      <c r="P3657" s="3">
        <f t="shared" si="1271"/>
        <v>0</v>
      </c>
      <c r="Q3657" s="3">
        <f t="shared" si="1272"/>
        <v>0</v>
      </c>
      <c r="R3657" s="4">
        <f t="shared" si="1273"/>
        <v>30</v>
      </c>
      <c r="S3657" s="3">
        <v>34.767769999999999</v>
      </c>
      <c r="T3657" s="3">
        <f t="shared" si="1274"/>
        <v>0</v>
      </c>
      <c r="U3657" s="3">
        <f t="shared" si="1275"/>
        <v>30</v>
      </c>
      <c r="V3657" s="3">
        <f t="shared" si="1276"/>
        <v>29.580000000000002</v>
      </c>
      <c r="W3657" s="3">
        <f t="shared" si="1277"/>
        <v>29.580000000000002</v>
      </c>
      <c r="X3657" s="4" t="s">
        <v>5201</v>
      </c>
      <c r="Y3657" s="3">
        <v>32.31</v>
      </c>
      <c r="Z3657" s="3">
        <v>0</v>
      </c>
      <c r="AA3657" s="4">
        <f t="shared" si="1278"/>
        <v>32.5</v>
      </c>
      <c r="AB3657" s="3">
        <f t="shared" si="1279"/>
        <v>30</v>
      </c>
      <c r="AC3657" s="3">
        <v>31.221825047999999</v>
      </c>
      <c r="AD3657" s="3">
        <v>38.075396400000002</v>
      </c>
      <c r="AE3657" s="3">
        <f t="shared" si="1280"/>
        <v>22.99</v>
      </c>
      <c r="AF3657" s="3">
        <v>4.9607999999999999</v>
      </c>
      <c r="AG3657" s="3">
        <v>4.7699999999999996</v>
      </c>
      <c r="AH3657" s="3">
        <f t="shared" si="1281"/>
        <v>0</v>
      </c>
      <c r="AI3657" s="3">
        <f t="shared" si="1282"/>
        <v>0</v>
      </c>
      <c r="AJ3657" s="3">
        <v>13.750000000000002</v>
      </c>
      <c r="AK3657" s="3">
        <v>29.39</v>
      </c>
      <c r="AL3657" s="3">
        <f t="shared" si="1283"/>
        <v>0</v>
      </c>
      <c r="AM3657" s="2" t="str">
        <f t="shared" si="1284"/>
        <v>NA</v>
      </c>
      <c r="AN3657" s="3">
        <f t="shared" si="1285"/>
        <v>25</v>
      </c>
      <c r="AO3657" s="3">
        <f t="shared" si="1286"/>
        <v>10.7</v>
      </c>
      <c r="AP3657" s="3">
        <f t="shared" si="1287"/>
        <v>0</v>
      </c>
      <c r="AQ3657" s="3">
        <f t="shared" si="1288"/>
        <v>35</v>
      </c>
      <c r="AR3657" s="2" cm="1">
        <f t="array" ref="AR3657">MIN(_xlfn._xlws.FILTER(E3657:AQ3657,E3657:AQ3657&lt;&gt;0))</f>
        <v>4.7699999999999996</v>
      </c>
      <c r="AS3657" s="3">
        <f t="shared" si="1289"/>
        <v>40.130000000000003</v>
      </c>
    </row>
    <row r="3658" spans="1:45" x14ac:dyDescent="0.25">
      <c r="A3658" t="s">
        <v>2172</v>
      </c>
      <c r="B3658" t="s">
        <v>34</v>
      </c>
      <c r="C3658">
        <v>85598</v>
      </c>
      <c r="D3658" s="3">
        <v>54</v>
      </c>
      <c r="E3658" s="3">
        <f t="shared" si="1264"/>
        <v>42.228000000000002</v>
      </c>
      <c r="F3658" s="3">
        <f t="shared" si="1265"/>
        <v>0</v>
      </c>
      <c r="G3658" s="3">
        <f t="shared" si="1266"/>
        <v>0</v>
      </c>
      <c r="H3658" s="3">
        <v>35.520000000000003</v>
      </c>
      <c r="I3658" s="3">
        <v>40.130000000000003</v>
      </c>
      <c r="J3658" s="3">
        <f t="shared" si="1290"/>
        <v>15.179400000000001</v>
      </c>
      <c r="K3658" s="3">
        <f t="shared" si="1263"/>
        <v>32.129999999999995</v>
      </c>
      <c r="L3658" s="3">
        <f t="shared" si="1267"/>
        <v>0</v>
      </c>
      <c r="M3658" s="3">
        <f t="shared" si="1268"/>
        <v>0</v>
      </c>
      <c r="N3658" s="3">
        <f t="shared" si="1269"/>
        <v>0</v>
      </c>
      <c r="O3658" s="3">
        <f t="shared" si="1270"/>
        <v>0</v>
      </c>
      <c r="P3658" s="3">
        <f t="shared" si="1271"/>
        <v>0</v>
      </c>
      <c r="Q3658" s="3">
        <f t="shared" si="1272"/>
        <v>0</v>
      </c>
      <c r="R3658" s="4">
        <f t="shared" si="1273"/>
        <v>32.4</v>
      </c>
      <c r="S3658" s="3">
        <v>34.767769999999999</v>
      </c>
      <c r="T3658" s="3">
        <f t="shared" si="1274"/>
        <v>0</v>
      </c>
      <c r="U3658" s="3">
        <f t="shared" si="1275"/>
        <v>32.4</v>
      </c>
      <c r="V3658" s="3">
        <f t="shared" si="1276"/>
        <v>31.946400000000001</v>
      </c>
      <c r="W3658" s="3">
        <f t="shared" si="1277"/>
        <v>31.946400000000001</v>
      </c>
      <c r="X3658" s="4">
        <v>0</v>
      </c>
      <c r="Y3658" s="3">
        <v>31.16</v>
      </c>
      <c r="Z3658" s="3">
        <v>0</v>
      </c>
      <c r="AA3658" s="4">
        <f t="shared" si="1278"/>
        <v>35.1</v>
      </c>
      <c r="AB3658" s="3">
        <f t="shared" si="1279"/>
        <v>32.4</v>
      </c>
      <c r="AC3658" s="3">
        <v>30.110556127999999</v>
      </c>
      <c r="AD3658" s="3">
        <v>36.7201904</v>
      </c>
      <c r="AE3658" s="3">
        <f t="shared" si="1280"/>
        <v>24.8292</v>
      </c>
      <c r="AF3658" s="3">
        <v>4.9607999999999999</v>
      </c>
      <c r="AG3658" s="3">
        <v>4.7699999999999996</v>
      </c>
      <c r="AH3658" s="3">
        <f t="shared" si="1281"/>
        <v>0</v>
      </c>
      <c r="AI3658" s="3">
        <f t="shared" si="1282"/>
        <v>0</v>
      </c>
      <c r="AJ3658" s="3">
        <v>13.750000000000002</v>
      </c>
      <c r="AK3658" s="3">
        <v>29.39</v>
      </c>
      <c r="AL3658" s="3">
        <f t="shared" si="1283"/>
        <v>0</v>
      </c>
      <c r="AM3658" s="2">
        <f t="shared" si="1284"/>
        <v>0</v>
      </c>
      <c r="AN3658" s="3">
        <f t="shared" si="1285"/>
        <v>27</v>
      </c>
      <c r="AO3658" s="3">
        <f t="shared" si="1286"/>
        <v>11.555999999999999</v>
      </c>
      <c r="AP3658" s="3">
        <f t="shared" si="1287"/>
        <v>0</v>
      </c>
      <c r="AQ3658" s="3">
        <f t="shared" si="1288"/>
        <v>37.799999999999997</v>
      </c>
      <c r="AR3658" s="2" cm="1">
        <f t="array" ref="AR3658">MIN(_xlfn._xlws.FILTER(E3658:AQ3658,E3658:AQ3658&lt;&gt;0))</f>
        <v>4.7699999999999996</v>
      </c>
      <c r="AS3658" s="3">
        <f t="shared" si="1289"/>
        <v>42.228000000000002</v>
      </c>
    </row>
    <row r="3659" spans="1:45" x14ac:dyDescent="0.25">
      <c r="A3659" t="s">
        <v>2173</v>
      </c>
      <c r="B3659" t="s">
        <v>34</v>
      </c>
      <c r="C3659">
        <v>85610</v>
      </c>
      <c r="D3659" s="3">
        <v>32</v>
      </c>
      <c r="E3659" s="3">
        <f t="shared" si="1264"/>
        <v>25.024000000000001</v>
      </c>
      <c r="F3659" s="3">
        <f t="shared" si="1265"/>
        <v>0</v>
      </c>
      <c r="G3659" s="3">
        <f t="shared" si="1266"/>
        <v>0</v>
      </c>
      <c r="H3659" s="3">
        <v>7.45</v>
      </c>
      <c r="I3659" s="3">
        <v>8.77</v>
      </c>
      <c r="J3659" s="3">
        <f t="shared" si="1290"/>
        <v>8.9952000000000005</v>
      </c>
      <c r="K3659" s="3">
        <f t="shared" si="1263"/>
        <v>19.04</v>
      </c>
      <c r="L3659" s="3">
        <f t="shared" si="1267"/>
        <v>0</v>
      </c>
      <c r="M3659" s="3">
        <f t="shared" si="1268"/>
        <v>0</v>
      </c>
      <c r="N3659" s="3">
        <f t="shared" si="1269"/>
        <v>0</v>
      </c>
      <c r="O3659" s="3">
        <f t="shared" si="1270"/>
        <v>0</v>
      </c>
      <c r="P3659" s="3">
        <f t="shared" si="1271"/>
        <v>0</v>
      </c>
      <c r="Q3659" s="3">
        <f t="shared" si="1272"/>
        <v>0</v>
      </c>
      <c r="R3659" s="4">
        <f t="shared" si="1273"/>
        <v>19.2</v>
      </c>
      <c r="S3659" s="3">
        <v>8.4438499999999994</v>
      </c>
      <c r="T3659" s="3">
        <f t="shared" si="1274"/>
        <v>0</v>
      </c>
      <c r="U3659" s="3">
        <f t="shared" si="1275"/>
        <v>19.2</v>
      </c>
      <c r="V3659" s="3">
        <f t="shared" si="1276"/>
        <v>18.9312</v>
      </c>
      <c r="W3659" s="3">
        <f t="shared" si="1277"/>
        <v>18.9312</v>
      </c>
      <c r="X3659" s="4">
        <v>0</v>
      </c>
      <c r="Y3659" s="3">
        <v>7.06</v>
      </c>
      <c r="Z3659" s="3">
        <v>0</v>
      </c>
      <c r="AA3659" s="4">
        <f t="shared" si="1278"/>
        <v>20.8</v>
      </c>
      <c r="AB3659" s="3">
        <f t="shared" si="1279"/>
        <v>19.2</v>
      </c>
      <c r="AC3659" s="3">
        <v>6.8222248479999994</v>
      </c>
      <c r="AD3659" s="3">
        <v>8.3197863999999999</v>
      </c>
      <c r="AE3659" s="3">
        <f t="shared" si="1280"/>
        <v>14.7136</v>
      </c>
      <c r="AF3659" s="3">
        <v>4.1807999999999996</v>
      </c>
      <c r="AG3659" s="3">
        <v>4.0199999999999996</v>
      </c>
      <c r="AH3659" s="3">
        <f t="shared" si="1281"/>
        <v>0</v>
      </c>
      <c r="AI3659" s="3">
        <f t="shared" si="1282"/>
        <v>0</v>
      </c>
      <c r="AJ3659" s="3">
        <v>11.561</v>
      </c>
      <c r="AK3659" s="3">
        <v>6.43</v>
      </c>
      <c r="AL3659" s="3">
        <f t="shared" si="1283"/>
        <v>0</v>
      </c>
      <c r="AM3659" s="2">
        <f t="shared" si="1284"/>
        <v>0</v>
      </c>
      <c r="AN3659" s="3">
        <f t="shared" si="1285"/>
        <v>16</v>
      </c>
      <c r="AO3659" s="3">
        <f t="shared" si="1286"/>
        <v>6.8479999999999999</v>
      </c>
      <c r="AP3659" s="3">
        <f t="shared" si="1287"/>
        <v>0</v>
      </c>
      <c r="AQ3659" s="3">
        <f t="shared" si="1288"/>
        <v>22.4</v>
      </c>
      <c r="AR3659" s="2" cm="1">
        <f t="array" ref="AR3659">MIN(_xlfn._xlws.FILTER(E3659:AQ3659,E3659:AQ3659&lt;&gt;0))</f>
        <v>4.0199999999999996</v>
      </c>
      <c r="AS3659" s="3">
        <f t="shared" si="1289"/>
        <v>25.024000000000001</v>
      </c>
    </row>
    <row r="3660" spans="1:45" x14ac:dyDescent="0.25">
      <c r="A3660" t="s">
        <v>2174</v>
      </c>
      <c r="B3660" t="s">
        <v>34</v>
      </c>
      <c r="C3660">
        <v>85611</v>
      </c>
      <c r="D3660" s="3">
        <v>12</v>
      </c>
      <c r="E3660" s="3">
        <f t="shared" si="1264"/>
        <v>9.3840000000000003</v>
      </c>
      <c r="F3660" s="3">
        <f t="shared" si="1265"/>
        <v>0</v>
      </c>
      <c r="G3660" s="3">
        <f t="shared" si="1266"/>
        <v>0</v>
      </c>
      <c r="H3660" s="3">
        <v>8.02</v>
      </c>
      <c r="I3660" s="3">
        <v>8.8000000000000007</v>
      </c>
      <c r="J3660" s="3">
        <f t="shared" si="1290"/>
        <v>3.3732000000000002</v>
      </c>
      <c r="K3660" s="3">
        <f t="shared" si="1263"/>
        <v>7.14</v>
      </c>
      <c r="L3660" s="3">
        <f t="shared" si="1267"/>
        <v>0</v>
      </c>
      <c r="M3660" s="3">
        <f t="shared" si="1268"/>
        <v>0</v>
      </c>
      <c r="N3660" s="3">
        <f t="shared" si="1269"/>
        <v>0</v>
      </c>
      <c r="O3660" s="3">
        <f t="shared" si="1270"/>
        <v>0</v>
      </c>
      <c r="P3660" s="3">
        <f t="shared" si="1271"/>
        <v>0</v>
      </c>
      <c r="Q3660" s="3">
        <f t="shared" si="1272"/>
        <v>0</v>
      </c>
      <c r="R3660" s="4">
        <f t="shared" si="1273"/>
        <v>7.1999999999999993</v>
      </c>
      <c r="S3660" s="3">
        <v>7.6255800000000002</v>
      </c>
      <c r="T3660" s="3">
        <f t="shared" si="1274"/>
        <v>0</v>
      </c>
      <c r="U3660" s="3">
        <f t="shared" si="1275"/>
        <v>7.1999999999999993</v>
      </c>
      <c r="V3660" s="3">
        <f t="shared" si="1276"/>
        <v>7.0991999999999997</v>
      </c>
      <c r="W3660" s="3">
        <f t="shared" si="1277"/>
        <v>7.0991999999999997</v>
      </c>
      <c r="X3660" s="4" t="s">
        <v>5201</v>
      </c>
      <c r="Y3660" s="3">
        <v>7.07</v>
      </c>
      <c r="Z3660" s="3">
        <v>0</v>
      </c>
      <c r="AA3660" s="4">
        <f t="shared" si="1278"/>
        <v>7.8000000000000007</v>
      </c>
      <c r="AB3660" s="3">
        <f t="shared" si="1279"/>
        <v>7.1999999999999993</v>
      </c>
      <c r="AC3660" s="3">
        <v>6.8318880560000013</v>
      </c>
      <c r="AD3660" s="3">
        <v>8.3315708000000015</v>
      </c>
      <c r="AE3660" s="3">
        <f t="shared" si="1280"/>
        <v>5.5175999999999998</v>
      </c>
      <c r="AF3660" s="3">
        <v>4.1912000000000003</v>
      </c>
      <c r="AG3660" s="3">
        <v>4.03</v>
      </c>
      <c r="AH3660" s="3">
        <f t="shared" si="1281"/>
        <v>0</v>
      </c>
      <c r="AI3660" s="3">
        <f t="shared" si="1282"/>
        <v>0</v>
      </c>
      <c r="AJ3660" s="3">
        <v>11.593999999999999</v>
      </c>
      <c r="AK3660" s="3">
        <v>6.44</v>
      </c>
      <c r="AL3660" s="3">
        <f t="shared" si="1283"/>
        <v>0</v>
      </c>
      <c r="AM3660" s="2" t="str">
        <f t="shared" si="1284"/>
        <v>NA</v>
      </c>
      <c r="AN3660" s="3">
        <f t="shared" si="1285"/>
        <v>6</v>
      </c>
      <c r="AO3660" s="3">
        <f t="shared" si="1286"/>
        <v>2.5680000000000001</v>
      </c>
      <c r="AP3660" s="3">
        <f t="shared" si="1287"/>
        <v>0</v>
      </c>
      <c r="AQ3660" s="3">
        <f t="shared" si="1288"/>
        <v>8.3999999999999986</v>
      </c>
      <c r="AR3660" s="2" cm="1">
        <f t="array" ref="AR3660">MIN(_xlfn._xlws.FILTER(E3660:AQ3660,E3660:AQ3660&lt;&gt;0))</f>
        <v>2.5680000000000001</v>
      </c>
      <c r="AS3660" s="3">
        <f t="shared" si="1289"/>
        <v>11.593999999999999</v>
      </c>
    </row>
    <row r="3661" spans="1:45" x14ac:dyDescent="0.25">
      <c r="A3661" t="s">
        <v>2175</v>
      </c>
      <c r="B3661" t="s">
        <v>34</v>
      </c>
      <c r="C3661">
        <v>85613</v>
      </c>
      <c r="D3661" s="3">
        <v>70</v>
      </c>
      <c r="E3661" s="3">
        <f t="shared" si="1264"/>
        <v>54.74</v>
      </c>
      <c r="F3661" s="3">
        <f t="shared" si="1265"/>
        <v>0</v>
      </c>
      <c r="G3661" s="3">
        <f t="shared" si="1266"/>
        <v>0</v>
      </c>
      <c r="H3661" s="3">
        <v>18.899999999999999</v>
      </c>
      <c r="I3661" s="3">
        <v>21.37</v>
      </c>
      <c r="J3661" s="3">
        <f t="shared" si="1290"/>
        <v>19.677</v>
      </c>
      <c r="K3661" s="3">
        <f t="shared" si="1263"/>
        <v>41.65</v>
      </c>
      <c r="L3661" s="3">
        <f t="shared" si="1267"/>
        <v>0</v>
      </c>
      <c r="M3661" s="3">
        <f t="shared" si="1268"/>
        <v>0</v>
      </c>
      <c r="N3661" s="3">
        <f t="shared" si="1269"/>
        <v>0</v>
      </c>
      <c r="O3661" s="3">
        <f t="shared" si="1270"/>
        <v>0</v>
      </c>
      <c r="P3661" s="3">
        <f t="shared" si="1271"/>
        <v>0</v>
      </c>
      <c r="Q3661" s="3">
        <f t="shared" si="1272"/>
        <v>0</v>
      </c>
      <c r="R3661" s="4">
        <f t="shared" si="1273"/>
        <v>42</v>
      </c>
      <c r="S3661" s="3">
        <v>18.524240000000002</v>
      </c>
      <c r="T3661" s="3">
        <f t="shared" si="1274"/>
        <v>0</v>
      </c>
      <c r="U3661" s="3">
        <f t="shared" si="1275"/>
        <v>42</v>
      </c>
      <c r="V3661" s="3">
        <f t="shared" si="1276"/>
        <v>41.411999999999999</v>
      </c>
      <c r="W3661" s="3">
        <f t="shared" si="1277"/>
        <v>41.411999999999999</v>
      </c>
      <c r="X3661" s="4">
        <v>0</v>
      </c>
      <c r="Y3661" s="3">
        <v>11.53</v>
      </c>
      <c r="Z3661" s="3">
        <v>0</v>
      </c>
      <c r="AA3661" s="4">
        <f t="shared" si="1278"/>
        <v>45.5</v>
      </c>
      <c r="AB3661" s="3">
        <f t="shared" si="1279"/>
        <v>42</v>
      </c>
      <c r="AC3661" s="3">
        <v>11.141678824</v>
      </c>
      <c r="AD3661" s="3">
        <v>13.5874132</v>
      </c>
      <c r="AE3661" s="3">
        <f t="shared" si="1280"/>
        <v>32.186</v>
      </c>
      <c r="AF3661" s="3">
        <v>6.3752000000000004</v>
      </c>
      <c r="AG3661" s="3">
        <v>6.13</v>
      </c>
      <c r="AH3661" s="3">
        <f t="shared" si="1281"/>
        <v>0</v>
      </c>
      <c r="AI3661" s="3">
        <f t="shared" si="1282"/>
        <v>0</v>
      </c>
      <c r="AJ3661" s="3">
        <v>17.633000000000003</v>
      </c>
      <c r="AK3661" s="3">
        <v>15.66</v>
      </c>
      <c r="AL3661" s="3">
        <f t="shared" si="1283"/>
        <v>0</v>
      </c>
      <c r="AM3661" s="2">
        <f t="shared" si="1284"/>
        <v>0</v>
      </c>
      <c r="AN3661" s="3">
        <f t="shared" si="1285"/>
        <v>35</v>
      </c>
      <c r="AO3661" s="3">
        <f t="shared" si="1286"/>
        <v>14.98</v>
      </c>
      <c r="AP3661" s="3">
        <f t="shared" si="1287"/>
        <v>0</v>
      </c>
      <c r="AQ3661" s="3">
        <f t="shared" si="1288"/>
        <v>49</v>
      </c>
      <c r="AR3661" s="2" cm="1">
        <f t="array" ref="AR3661">MIN(_xlfn._xlws.FILTER(E3661:AQ3661,E3661:AQ3661&lt;&gt;0))</f>
        <v>6.13</v>
      </c>
      <c r="AS3661" s="3">
        <f t="shared" si="1289"/>
        <v>54.74</v>
      </c>
    </row>
    <row r="3662" spans="1:45" x14ac:dyDescent="0.25">
      <c r="A3662" t="s">
        <v>2176</v>
      </c>
      <c r="B3662" t="s">
        <v>34</v>
      </c>
      <c r="C3662">
        <v>85635</v>
      </c>
      <c r="D3662" s="3">
        <v>44</v>
      </c>
      <c r="E3662" s="3">
        <f t="shared" si="1264"/>
        <v>34.408000000000001</v>
      </c>
      <c r="F3662" s="3">
        <f t="shared" si="1265"/>
        <v>0</v>
      </c>
      <c r="G3662" s="3">
        <f t="shared" si="1266"/>
        <v>0</v>
      </c>
      <c r="H3662" s="3">
        <v>19.48</v>
      </c>
      <c r="I3662" s="3">
        <v>21.97</v>
      </c>
      <c r="J3662" s="3">
        <f t="shared" si="1290"/>
        <v>12.368400000000001</v>
      </c>
      <c r="K3662" s="3">
        <f t="shared" si="1263"/>
        <v>26.18</v>
      </c>
      <c r="L3662" s="3">
        <f t="shared" si="1267"/>
        <v>0</v>
      </c>
      <c r="M3662" s="3">
        <f t="shared" si="1268"/>
        <v>0</v>
      </c>
      <c r="N3662" s="3">
        <f t="shared" si="1269"/>
        <v>0</v>
      </c>
      <c r="O3662" s="3">
        <f t="shared" si="1270"/>
        <v>0</v>
      </c>
      <c r="P3662" s="3">
        <f t="shared" si="1271"/>
        <v>0</v>
      </c>
      <c r="Q3662" s="3">
        <f t="shared" si="1272"/>
        <v>0</v>
      </c>
      <c r="R3662" s="4">
        <f t="shared" si="1273"/>
        <v>26.4</v>
      </c>
      <c r="S3662" s="3">
        <v>19.04654</v>
      </c>
      <c r="T3662" s="3">
        <f t="shared" si="1274"/>
        <v>0</v>
      </c>
      <c r="U3662" s="3">
        <f t="shared" si="1275"/>
        <v>26.4</v>
      </c>
      <c r="V3662" s="3">
        <f t="shared" si="1276"/>
        <v>26.0304</v>
      </c>
      <c r="W3662" s="3">
        <f t="shared" si="1277"/>
        <v>26.0304</v>
      </c>
      <c r="X3662" s="4" t="s">
        <v>5201</v>
      </c>
      <c r="Y3662" s="3">
        <v>17.71</v>
      </c>
      <c r="Z3662" s="3">
        <v>0</v>
      </c>
      <c r="AA3662" s="4">
        <f t="shared" si="1278"/>
        <v>28.6</v>
      </c>
      <c r="AB3662" s="3">
        <f t="shared" si="1279"/>
        <v>26.4</v>
      </c>
      <c r="AC3662" s="3">
        <v>17.113541368</v>
      </c>
      <c r="AD3662" s="3">
        <v>20.870172400000001</v>
      </c>
      <c r="AE3662" s="3">
        <f t="shared" si="1280"/>
        <v>20.231200000000001</v>
      </c>
      <c r="AF3662" s="3">
        <v>10.462400000000001</v>
      </c>
      <c r="AG3662" s="3">
        <v>10.06</v>
      </c>
      <c r="AH3662" s="3">
        <f t="shared" si="1281"/>
        <v>0</v>
      </c>
      <c r="AI3662" s="3">
        <f t="shared" si="1282"/>
        <v>0</v>
      </c>
      <c r="AJ3662" s="3">
        <v>28.952000000000002</v>
      </c>
      <c r="AK3662" s="3">
        <v>16.09</v>
      </c>
      <c r="AL3662" s="3">
        <f t="shared" si="1283"/>
        <v>0</v>
      </c>
      <c r="AM3662" s="2" t="str">
        <f t="shared" si="1284"/>
        <v>NA</v>
      </c>
      <c r="AN3662" s="3">
        <f t="shared" si="1285"/>
        <v>22</v>
      </c>
      <c r="AO3662" s="3">
        <f t="shared" si="1286"/>
        <v>9.4160000000000004</v>
      </c>
      <c r="AP3662" s="3">
        <f t="shared" si="1287"/>
        <v>0</v>
      </c>
      <c r="AQ3662" s="3">
        <f t="shared" si="1288"/>
        <v>30.799999999999997</v>
      </c>
      <c r="AR3662" s="2" cm="1">
        <f t="array" ref="AR3662">MIN(_xlfn._xlws.FILTER(E3662:AQ3662,E3662:AQ3662&lt;&gt;0))</f>
        <v>9.4160000000000004</v>
      </c>
      <c r="AS3662" s="3">
        <f t="shared" si="1289"/>
        <v>34.408000000000001</v>
      </c>
    </row>
    <row r="3663" spans="1:45" x14ac:dyDescent="0.25">
      <c r="A3663" t="s">
        <v>2177</v>
      </c>
      <c r="B3663" t="s">
        <v>34</v>
      </c>
      <c r="C3663">
        <v>85651</v>
      </c>
      <c r="D3663" s="3">
        <v>32</v>
      </c>
      <c r="E3663" s="3">
        <f t="shared" si="1264"/>
        <v>25.024000000000001</v>
      </c>
      <c r="F3663" s="3">
        <f t="shared" si="1265"/>
        <v>0</v>
      </c>
      <c r="G3663" s="3">
        <f t="shared" si="1266"/>
        <v>0</v>
      </c>
      <c r="H3663" s="3">
        <v>6.87</v>
      </c>
      <c r="I3663" s="3">
        <v>7.93</v>
      </c>
      <c r="J3663" s="3">
        <f t="shared" si="1290"/>
        <v>8.9952000000000005</v>
      </c>
      <c r="K3663" s="3">
        <f t="shared" si="1263"/>
        <v>19.04</v>
      </c>
      <c r="L3663" s="3">
        <f t="shared" si="1267"/>
        <v>0</v>
      </c>
      <c r="M3663" s="3">
        <f t="shared" si="1268"/>
        <v>0</v>
      </c>
      <c r="N3663" s="3">
        <f t="shared" si="1269"/>
        <v>0</v>
      </c>
      <c r="O3663" s="3">
        <f t="shared" si="1270"/>
        <v>0</v>
      </c>
      <c r="P3663" s="3">
        <f t="shared" si="1271"/>
        <v>0</v>
      </c>
      <c r="Q3663" s="3">
        <f t="shared" si="1272"/>
        <v>0</v>
      </c>
      <c r="R3663" s="4">
        <f t="shared" si="1273"/>
        <v>19.2</v>
      </c>
      <c r="S3663" s="3">
        <v>7.4340699999999993</v>
      </c>
      <c r="T3663" s="3">
        <f t="shared" si="1274"/>
        <v>0</v>
      </c>
      <c r="U3663" s="3">
        <f t="shared" si="1275"/>
        <v>19.2</v>
      </c>
      <c r="V3663" s="3">
        <f t="shared" si="1276"/>
        <v>18.9312</v>
      </c>
      <c r="W3663" s="3">
        <f t="shared" si="1277"/>
        <v>18.9312</v>
      </c>
      <c r="X3663" s="4" t="s">
        <v>5201</v>
      </c>
      <c r="Y3663" s="3">
        <v>6.37</v>
      </c>
      <c r="Z3663" s="3">
        <v>0</v>
      </c>
      <c r="AA3663" s="4">
        <f t="shared" si="1278"/>
        <v>20.8</v>
      </c>
      <c r="AB3663" s="3">
        <f t="shared" si="1279"/>
        <v>19.2</v>
      </c>
      <c r="AC3663" s="3">
        <v>6.1554634959999994</v>
      </c>
      <c r="AD3663" s="3">
        <v>7.5066628</v>
      </c>
      <c r="AE3663" s="3">
        <f t="shared" si="1280"/>
        <v>14.7136</v>
      </c>
      <c r="AF3663" s="3">
        <v>3.7648000000000001</v>
      </c>
      <c r="AG3663" s="3">
        <v>3.62</v>
      </c>
      <c r="AH3663" s="3">
        <f t="shared" si="1281"/>
        <v>0</v>
      </c>
      <c r="AI3663" s="3">
        <f t="shared" si="1282"/>
        <v>0</v>
      </c>
      <c r="AJ3663" s="3">
        <v>10.428000000000001</v>
      </c>
      <c r="AK3663" s="3">
        <v>5.8</v>
      </c>
      <c r="AL3663" s="3">
        <f t="shared" si="1283"/>
        <v>0</v>
      </c>
      <c r="AM3663" s="2" t="str">
        <f t="shared" si="1284"/>
        <v>NA</v>
      </c>
      <c r="AN3663" s="3">
        <f t="shared" si="1285"/>
        <v>16</v>
      </c>
      <c r="AO3663" s="3">
        <f t="shared" si="1286"/>
        <v>6.8479999999999999</v>
      </c>
      <c r="AP3663" s="3">
        <f t="shared" si="1287"/>
        <v>0</v>
      </c>
      <c r="AQ3663" s="3">
        <f t="shared" si="1288"/>
        <v>22.4</v>
      </c>
      <c r="AR3663" s="2" cm="1">
        <f t="array" ref="AR3663">MIN(_xlfn._xlws.FILTER(E3663:AQ3663,E3663:AQ3663&lt;&gt;0))</f>
        <v>3.62</v>
      </c>
      <c r="AS3663" s="3">
        <f t="shared" si="1289"/>
        <v>25.024000000000001</v>
      </c>
    </row>
    <row r="3664" spans="1:45" x14ac:dyDescent="0.25">
      <c r="A3664" t="s">
        <v>2178</v>
      </c>
      <c r="B3664" t="s">
        <v>34</v>
      </c>
      <c r="C3664">
        <v>85652</v>
      </c>
      <c r="D3664" s="3">
        <v>9</v>
      </c>
      <c r="E3664" s="3">
        <f t="shared" si="1264"/>
        <v>7.0380000000000003</v>
      </c>
      <c r="F3664" s="3">
        <f t="shared" si="1265"/>
        <v>0</v>
      </c>
      <c r="G3664" s="3">
        <f t="shared" si="1266"/>
        <v>0</v>
      </c>
      <c r="H3664" s="3">
        <v>5.16</v>
      </c>
      <c r="I3664" s="3">
        <v>6.03</v>
      </c>
      <c r="J3664" s="3">
        <f t="shared" si="1290"/>
        <v>2.5299</v>
      </c>
      <c r="K3664" s="3">
        <f t="shared" si="1263"/>
        <v>5.3549999999999995</v>
      </c>
      <c r="L3664" s="3">
        <f t="shared" si="1267"/>
        <v>0</v>
      </c>
      <c r="M3664" s="3">
        <f t="shared" si="1268"/>
        <v>0</v>
      </c>
      <c r="N3664" s="3">
        <f t="shared" si="1269"/>
        <v>0</v>
      </c>
      <c r="O3664" s="3">
        <f t="shared" si="1270"/>
        <v>0</v>
      </c>
      <c r="P3664" s="3">
        <f t="shared" si="1271"/>
        <v>0</v>
      </c>
      <c r="Q3664" s="3">
        <f t="shared" si="1272"/>
        <v>0</v>
      </c>
      <c r="R3664" s="4">
        <f t="shared" si="1273"/>
        <v>5.3999999999999995</v>
      </c>
      <c r="S3664" s="3">
        <v>5.2230000000000008</v>
      </c>
      <c r="T3664" s="3">
        <f t="shared" si="1274"/>
        <v>0</v>
      </c>
      <c r="U3664" s="3">
        <f t="shared" si="1275"/>
        <v>5.3999999999999995</v>
      </c>
      <c r="V3664" s="3">
        <f t="shared" si="1276"/>
        <v>5.3243999999999998</v>
      </c>
      <c r="W3664" s="3">
        <f t="shared" si="1277"/>
        <v>5.3243999999999998</v>
      </c>
      <c r="X3664" s="4">
        <v>0</v>
      </c>
      <c r="Y3664" s="3">
        <v>4.84</v>
      </c>
      <c r="Z3664" s="3">
        <v>0</v>
      </c>
      <c r="AA3664" s="4">
        <f t="shared" si="1278"/>
        <v>5.8500000000000005</v>
      </c>
      <c r="AB3664" s="3">
        <f t="shared" si="1279"/>
        <v>5.3999999999999995</v>
      </c>
      <c r="AC3664" s="3">
        <v>4.6769926719999999</v>
      </c>
      <c r="AD3664" s="3">
        <v>5.7036496000000003</v>
      </c>
      <c r="AE3664" s="3">
        <f t="shared" si="1280"/>
        <v>4.1381999999999994</v>
      </c>
      <c r="AF3664" s="3">
        <v>2.8808000000000002</v>
      </c>
      <c r="AG3664" s="3">
        <v>2.77</v>
      </c>
      <c r="AH3664" s="3">
        <f t="shared" si="1281"/>
        <v>0</v>
      </c>
      <c r="AI3664" s="3">
        <f t="shared" si="1282"/>
        <v>0</v>
      </c>
      <c r="AJ3664" s="3">
        <v>7.9310000000000009</v>
      </c>
      <c r="AK3664" s="3">
        <v>4.42</v>
      </c>
      <c r="AL3664" s="3">
        <f t="shared" si="1283"/>
        <v>0</v>
      </c>
      <c r="AM3664" s="2">
        <f t="shared" si="1284"/>
        <v>0</v>
      </c>
      <c r="AN3664" s="3">
        <f t="shared" si="1285"/>
        <v>4.5</v>
      </c>
      <c r="AO3664" s="3">
        <f t="shared" si="1286"/>
        <v>1.9259999999999999</v>
      </c>
      <c r="AP3664" s="3">
        <f t="shared" si="1287"/>
        <v>0</v>
      </c>
      <c r="AQ3664" s="3">
        <f t="shared" si="1288"/>
        <v>6.3</v>
      </c>
      <c r="AR3664" s="2" cm="1">
        <f t="array" ref="AR3664">MIN(_xlfn._xlws.FILTER(E3664:AQ3664,E3664:AQ3664&lt;&gt;0))</f>
        <v>1.9259999999999999</v>
      </c>
      <c r="AS3664" s="3">
        <f t="shared" si="1289"/>
        <v>7.9310000000000009</v>
      </c>
    </row>
    <row r="3665" spans="1:45" x14ac:dyDescent="0.25">
      <c r="A3665" t="s">
        <v>2179</v>
      </c>
      <c r="B3665" t="s">
        <v>34</v>
      </c>
      <c r="C3665">
        <v>85660</v>
      </c>
      <c r="D3665" s="3">
        <v>24</v>
      </c>
      <c r="E3665" s="3">
        <f t="shared" si="1264"/>
        <v>18.768000000000001</v>
      </c>
      <c r="F3665" s="3">
        <f t="shared" si="1265"/>
        <v>0</v>
      </c>
      <c r="G3665" s="3">
        <f t="shared" si="1266"/>
        <v>0</v>
      </c>
      <c r="H3665" s="3">
        <v>10.88</v>
      </c>
      <c r="I3665" s="3">
        <v>12.33</v>
      </c>
      <c r="J3665" s="3">
        <f t="shared" si="1290"/>
        <v>6.7464000000000004</v>
      </c>
      <c r="K3665" s="3">
        <f t="shared" si="1263"/>
        <v>14.28</v>
      </c>
      <c r="L3665" s="3">
        <f t="shared" si="1267"/>
        <v>0</v>
      </c>
      <c r="M3665" s="3">
        <f t="shared" si="1268"/>
        <v>0</v>
      </c>
      <c r="N3665" s="3">
        <f t="shared" si="1269"/>
        <v>0</v>
      </c>
      <c r="O3665" s="3">
        <f t="shared" si="1270"/>
        <v>0</v>
      </c>
      <c r="P3665" s="3">
        <f t="shared" si="1271"/>
        <v>0</v>
      </c>
      <c r="Q3665" s="3">
        <f t="shared" si="1272"/>
        <v>0</v>
      </c>
      <c r="R3665" s="4">
        <f t="shared" si="1273"/>
        <v>14.399999999999999</v>
      </c>
      <c r="S3665" s="3">
        <v>10.654920000000001</v>
      </c>
      <c r="T3665" s="3">
        <f t="shared" si="1274"/>
        <v>0</v>
      </c>
      <c r="U3665" s="3">
        <f t="shared" si="1275"/>
        <v>14.399999999999999</v>
      </c>
      <c r="V3665" s="3">
        <f t="shared" si="1276"/>
        <v>14.198399999999999</v>
      </c>
      <c r="W3665" s="3">
        <f t="shared" si="1277"/>
        <v>14.198399999999999</v>
      </c>
      <c r="X3665" s="4" t="s">
        <v>5201</v>
      </c>
      <c r="Y3665" s="3">
        <v>8.59</v>
      </c>
      <c r="Z3665" s="3">
        <v>0</v>
      </c>
      <c r="AA3665" s="4">
        <f t="shared" si="1278"/>
        <v>15.600000000000001</v>
      </c>
      <c r="AB3665" s="3">
        <f t="shared" si="1279"/>
        <v>14.399999999999999</v>
      </c>
      <c r="AC3665" s="3">
        <v>8.3006956719999998</v>
      </c>
      <c r="AD3665" s="3">
        <v>10.1227996</v>
      </c>
      <c r="AE3665" s="3">
        <f t="shared" si="1280"/>
        <v>11.0352</v>
      </c>
      <c r="AF3665" s="3">
        <v>5.8655999999999997</v>
      </c>
      <c r="AG3665" s="3">
        <v>5.64</v>
      </c>
      <c r="AH3665" s="3">
        <f t="shared" si="1281"/>
        <v>0</v>
      </c>
      <c r="AI3665" s="3">
        <f t="shared" si="1282"/>
        <v>0</v>
      </c>
      <c r="AJ3665" s="3">
        <v>16.225000000000001</v>
      </c>
      <c r="AK3665" s="3">
        <v>9.01</v>
      </c>
      <c r="AL3665" s="3">
        <f t="shared" si="1283"/>
        <v>0</v>
      </c>
      <c r="AM3665" s="2" t="str">
        <f t="shared" si="1284"/>
        <v>NA</v>
      </c>
      <c r="AN3665" s="3">
        <f t="shared" si="1285"/>
        <v>12</v>
      </c>
      <c r="AO3665" s="3">
        <f t="shared" si="1286"/>
        <v>5.1360000000000001</v>
      </c>
      <c r="AP3665" s="3">
        <f t="shared" si="1287"/>
        <v>0</v>
      </c>
      <c r="AQ3665" s="3">
        <f t="shared" si="1288"/>
        <v>16.799999999999997</v>
      </c>
      <c r="AR3665" s="2" cm="1">
        <f t="array" ref="AR3665">MIN(_xlfn._xlws.FILTER(E3665:AQ3665,E3665:AQ3665&lt;&gt;0))</f>
        <v>5.1360000000000001</v>
      </c>
      <c r="AS3665" s="3">
        <f t="shared" si="1289"/>
        <v>18.768000000000001</v>
      </c>
    </row>
    <row r="3666" spans="1:45" x14ac:dyDescent="0.25">
      <c r="A3666" t="s">
        <v>2180</v>
      </c>
      <c r="B3666" t="s">
        <v>34</v>
      </c>
      <c r="C3666">
        <v>85670</v>
      </c>
      <c r="D3666" s="3">
        <v>28</v>
      </c>
      <c r="E3666" s="3">
        <f t="shared" si="1264"/>
        <v>21.896000000000001</v>
      </c>
      <c r="F3666" s="3">
        <f t="shared" si="1265"/>
        <v>0</v>
      </c>
      <c r="G3666" s="3">
        <f t="shared" si="1266"/>
        <v>0</v>
      </c>
      <c r="H3666" s="3">
        <v>11.46</v>
      </c>
      <c r="I3666" s="3">
        <v>12.88</v>
      </c>
      <c r="J3666" s="3">
        <f t="shared" si="1290"/>
        <v>7.8708000000000009</v>
      </c>
      <c r="K3666" s="3">
        <f t="shared" si="1263"/>
        <v>16.66</v>
      </c>
      <c r="L3666" s="3">
        <f t="shared" si="1267"/>
        <v>0</v>
      </c>
      <c r="M3666" s="3">
        <f t="shared" si="1268"/>
        <v>0</v>
      </c>
      <c r="N3666" s="3">
        <f t="shared" si="1269"/>
        <v>0</v>
      </c>
      <c r="O3666" s="3">
        <f t="shared" si="1270"/>
        <v>0</v>
      </c>
      <c r="P3666" s="3">
        <f t="shared" si="1271"/>
        <v>0</v>
      </c>
      <c r="Q3666" s="3">
        <f t="shared" si="1272"/>
        <v>0</v>
      </c>
      <c r="R3666" s="4">
        <f t="shared" si="1273"/>
        <v>16.8</v>
      </c>
      <c r="S3666" s="3">
        <v>11.15981</v>
      </c>
      <c r="T3666" s="3">
        <f t="shared" si="1274"/>
        <v>0</v>
      </c>
      <c r="U3666" s="3">
        <f t="shared" si="1275"/>
        <v>16.8</v>
      </c>
      <c r="V3666" s="3">
        <f t="shared" si="1276"/>
        <v>16.564800000000002</v>
      </c>
      <c r="W3666" s="3">
        <f t="shared" si="1277"/>
        <v>16.564800000000002</v>
      </c>
      <c r="X3666" s="4" t="s">
        <v>5201</v>
      </c>
      <c r="Y3666" s="3">
        <v>10.4</v>
      </c>
      <c r="Z3666" s="3">
        <v>0</v>
      </c>
      <c r="AA3666" s="4">
        <f t="shared" si="1278"/>
        <v>18.2</v>
      </c>
      <c r="AB3666" s="3">
        <f t="shared" si="1279"/>
        <v>16.8</v>
      </c>
      <c r="AC3666" s="3">
        <v>10.049736320000001</v>
      </c>
      <c r="AD3666" s="3">
        <v>12.255776000000001</v>
      </c>
      <c r="AE3666" s="3">
        <f t="shared" si="1280"/>
        <v>12.8744</v>
      </c>
      <c r="AF3666" s="3">
        <v>6.136000000000001</v>
      </c>
      <c r="AG3666" s="3">
        <v>5.9</v>
      </c>
      <c r="AH3666" s="3">
        <f t="shared" si="1281"/>
        <v>0</v>
      </c>
      <c r="AI3666" s="3">
        <f t="shared" si="1282"/>
        <v>0</v>
      </c>
      <c r="AJ3666" s="3">
        <v>16.973000000000003</v>
      </c>
      <c r="AK3666" s="3">
        <v>9.43</v>
      </c>
      <c r="AL3666" s="3">
        <f t="shared" si="1283"/>
        <v>0</v>
      </c>
      <c r="AM3666" s="2" t="str">
        <f t="shared" si="1284"/>
        <v>NA</v>
      </c>
      <c r="AN3666" s="3">
        <f t="shared" si="1285"/>
        <v>14</v>
      </c>
      <c r="AO3666" s="3">
        <f t="shared" si="1286"/>
        <v>5.992</v>
      </c>
      <c r="AP3666" s="3">
        <f t="shared" si="1287"/>
        <v>0</v>
      </c>
      <c r="AQ3666" s="3">
        <f t="shared" si="1288"/>
        <v>19.599999999999998</v>
      </c>
      <c r="AR3666" s="2" cm="1">
        <f t="array" ref="AR3666">MIN(_xlfn._xlws.FILTER(E3666:AQ3666,E3666:AQ3666&lt;&gt;0))</f>
        <v>5.9</v>
      </c>
      <c r="AS3666" s="3">
        <f t="shared" si="1289"/>
        <v>21.896000000000001</v>
      </c>
    </row>
    <row r="3667" spans="1:45" x14ac:dyDescent="0.25">
      <c r="A3667" t="s">
        <v>2181</v>
      </c>
      <c r="B3667" t="s">
        <v>34</v>
      </c>
      <c r="C3667">
        <v>85705</v>
      </c>
      <c r="D3667" s="3">
        <v>108</v>
      </c>
      <c r="E3667" s="3">
        <f t="shared" si="1264"/>
        <v>84.456000000000003</v>
      </c>
      <c r="F3667" s="3">
        <f t="shared" si="1265"/>
        <v>0</v>
      </c>
      <c r="G3667" s="3">
        <f t="shared" si="1266"/>
        <v>0</v>
      </c>
      <c r="H3667" s="3">
        <v>18.899999999999999</v>
      </c>
      <c r="I3667" s="3">
        <v>21.49</v>
      </c>
      <c r="J3667" s="3">
        <f t="shared" si="1290"/>
        <v>30.358800000000002</v>
      </c>
      <c r="K3667" s="3">
        <f t="shared" si="1263"/>
        <v>64.259999999999991</v>
      </c>
      <c r="L3667" s="3">
        <f t="shared" si="1267"/>
        <v>0</v>
      </c>
      <c r="M3667" s="3">
        <f t="shared" si="1268"/>
        <v>0</v>
      </c>
      <c r="N3667" s="3">
        <f t="shared" si="1269"/>
        <v>0</v>
      </c>
      <c r="O3667" s="3">
        <f t="shared" si="1270"/>
        <v>0</v>
      </c>
      <c r="P3667" s="3">
        <f t="shared" si="1271"/>
        <v>0</v>
      </c>
      <c r="Q3667" s="3">
        <f t="shared" si="1272"/>
        <v>0</v>
      </c>
      <c r="R3667" s="4">
        <f t="shared" si="1273"/>
        <v>64.8</v>
      </c>
      <c r="S3667" s="3">
        <v>18.628699999999998</v>
      </c>
      <c r="T3667" s="3">
        <f t="shared" si="1274"/>
        <v>0</v>
      </c>
      <c r="U3667" s="3">
        <f t="shared" si="1275"/>
        <v>64.8</v>
      </c>
      <c r="V3667" s="3">
        <f t="shared" si="1276"/>
        <v>63.892800000000001</v>
      </c>
      <c r="W3667" s="3">
        <f t="shared" si="1277"/>
        <v>63.892800000000001</v>
      </c>
      <c r="X3667" s="4" t="s">
        <v>5201</v>
      </c>
      <c r="Y3667" s="3">
        <v>17.3</v>
      </c>
      <c r="Z3667" s="3">
        <v>0</v>
      </c>
      <c r="AA3667" s="4">
        <f t="shared" si="1278"/>
        <v>70.2</v>
      </c>
      <c r="AB3667" s="3">
        <f t="shared" si="1279"/>
        <v>64.8</v>
      </c>
      <c r="AC3667" s="3">
        <v>16.717349840000001</v>
      </c>
      <c r="AD3667" s="3">
        <v>20.387012000000002</v>
      </c>
      <c r="AE3667" s="3">
        <f t="shared" si="1280"/>
        <v>49.6584</v>
      </c>
      <c r="AF3667" s="3">
        <v>7.4256000000000002</v>
      </c>
      <c r="AG3667" s="3">
        <v>7.14</v>
      </c>
      <c r="AH3667" s="3">
        <f t="shared" si="1281"/>
        <v>0</v>
      </c>
      <c r="AI3667" s="3">
        <f t="shared" si="1282"/>
        <v>0</v>
      </c>
      <c r="AJ3667" s="3">
        <v>20.559000000000005</v>
      </c>
      <c r="AK3667" s="3">
        <v>15.73</v>
      </c>
      <c r="AL3667" s="3">
        <f t="shared" si="1283"/>
        <v>0</v>
      </c>
      <c r="AM3667" s="2" t="str">
        <f t="shared" si="1284"/>
        <v>NA</v>
      </c>
      <c r="AN3667" s="3">
        <f t="shared" si="1285"/>
        <v>54</v>
      </c>
      <c r="AO3667" s="3">
        <f t="shared" si="1286"/>
        <v>23.111999999999998</v>
      </c>
      <c r="AP3667" s="3">
        <f t="shared" si="1287"/>
        <v>0</v>
      </c>
      <c r="AQ3667" s="3">
        <f t="shared" si="1288"/>
        <v>75.599999999999994</v>
      </c>
      <c r="AR3667" s="2" cm="1">
        <f t="array" ref="AR3667">MIN(_xlfn._xlws.FILTER(E3667:AQ3667,E3667:AQ3667&lt;&gt;0))</f>
        <v>7.14</v>
      </c>
      <c r="AS3667" s="3">
        <f t="shared" si="1289"/>
        <v>84.456000000000003</v>
      </c>
    </row>
    <row r="3668" spans="1:45" x14ac:dyDescent="0.25">
      <c r="A3668" t="s">
        <v>2182</v>
      </c>
      <c r="B3668" t="s">
        <v>34</v>
      </c>
      <c r="C3668">
        <v>85730</v>
      </c>
      <c r="D3668" s="3">
        <v>52</v>
      </c>
      <c r="E3668" s="3">
        <f t="shared" si="1264"/>
        <v>40.664000000000001</v>
      </c>
      <c r="F3668" s="3">
        <f t="shared" si="1265"/>
        <v>0</v>
      </c>
      <c r="G3668" s="3">
        <f t="shared" si="1266"/>
        <v>0</v>
      </c>
      <c r="H3668" s="3">
        <v>12.03</v>
      </c>
      <c r="I3668" s="3">
        <v>13.4</v>
      </c>
      <c r="J3668" s="3">
        <f t="shared" si="1290"/>
        <v>14.6172</v>
      </c>
      <c r="K3668" s="3">
        <f t="shared" si="1263"/>
        <v>30.939999999999998</v>
      </c>
      <c r="L3668" s="3">
        <f t="shared" si="1267"/>
        <v>0</v>
      </c>
      <c r="M3668" s="3">
        <f t="shared" si="1268"/>
        <v>0</v>
      </c>
      <c r="N3668" s="3">
        <f t="shared" si="1269"/>
        <v>0</v>
      </c>
      <c r="O3668" s="3">
        <f t="shared" si="1270"/>
        <v>0</v>
      </c>
      <c r="P3668" s="3">
        <f t="shared" si="1271"/>
        <v>0</v>
      </c>
      <c r="Q3668" s="3">
        <f t="shared" si="1272"/>
        <v>0</v>
      </c>
      <c r="R3668" s="4">
        <f t="shared" si="1273"/>
        <v>31.2</v>
      </c>
      <c r="S3668" s="3">
        <v>11.61247</v>
      </c>
      <c r="T3668" s="3">
        <f t="shared" si="1274"/>
        <v>0</v>
      </c>
      <c r="U3668" s="3">
        <f t="shared" si="1275"/>
        <v>31.2</v>
      </c>
      <c r="V3668" s="3">
        <f t="shared" si="1276"/>
        <v>30.763200000000001</v>
      </c>
      <c r="W3668" s="3">
        <f t="shared" si="1277"/>
        <v>30.763200000000001</v>
      </c>
      <c r="X3668" s="4">
        <v>0</v>
      </c>
      <c r="Y3668" s="3">
        <v>10.77</v>
      </c>
      <c r="Z3668" s="3">
        <v>0</v>
      </c>
      <c r="AA3668" s="4">
        <f t="shared" si="1278"/>
        <v>33.800000000000004</v>
      </c>
      <c r="AB3668" s="3">
        <f t="shared" si="1279"/>
        <v>31.2</v>
      </c>
      <c r="AC3668" s="3">
        <v>10.407275015999998</v>
      </c>
      <c r="AD3668" s="3">
        <v>12.691798799999999</v>
      </c>
      <c r="AE3668" s="3">
        <f t="shared" si="1280"/>
        <v>23.909599999999998</v>
      </c>
      <c r="AF3668" s="3">
        <v>6.3856000000000002</v>
      </c>
      <c r="AG3668" s="3">
        <v>6.14</v>
      </c>
      <c r="AH3668" s="3">
        <f t="shared" si="1281"/>
        <v>0</v>
      </c>
      <c r="AI3668" s="3">
        <f t="shared" si="1282"/>
        <v>0</v>
      </c>
      <c r="AJ3668" s="3">
        <v>17.633000000000003</v>
      </c>
      <c r="AK3668" s="3">
        <v>9.82</v>
      </c>
      <c r="AL3668" s="3">
        <f t="shared" si="1283"/>
        <v>0</v>
      </c>
      <c r="AM3668" s="2">
        <f t="shared" si="1284"/>
        <v>0</v>
      </c>
      <c r="AN3668" s="3">
        <f t="shared" si="1285"/>
        <v>26</v>
      </c>
      <c r="AO3668" s="3">
        <f t="shared" si="1286"/>
        <v>11.128</v>
      </c>
      <c r="AP3668" s="3">
        <f t="shared" si="1287"/>
        <v>0</v>
      </c>
      <c r="AQ3668" s="3">
        <f t="shared" si="1288"/>
        <v>36.4</v>
      </c>
      <c r="AR3668" s="2" cm="1">
        <f t="array" ref="AR3668">MIN(_xlfn._xlws.FILTER(E3668:AQ3668,E3668:AQ3668&lt;&gt;0))</f>
        <v>6.14</v>
      </c>
      <c r="AS3668" s="3">
        <f t="shared" si="1289"/>
        <v>40.664000000000001</v>
      </c>
    </row>
    <row r="3669" spans="1:45" x14ac:dyDescent="0.25">
      <c r="A3669" t="s">
        <v>2182</v>
      </c>
      <c r="B3669" t="s">
        <v>34</v>
      </c>
      <c r="C3669">
        <v>85732</v>
      </c>
      <c r="D3669" s="3">
        <v>60</v>
      </c>
      <c r="E3669" s="3">
        <f t="shared" si="1264"/>
        <v>46.92</v>
      </c>
      <c r="F3669" s="3">
        <f t="shared" si="1265"/>
        <v>0</v>
      </c>
      <c r="G3669" s="3">
        <f t="shared" si="1266"/>
        <v>0</v>
      </c>
      <c r="H3669" s="3">
        <v>12.6</v>
      </c>
      <c r="I3669" s="3">
        <v>14.44</v>
      </c>
      <c r="J3669" s="3">
        <f t="shared" si="1290"/>
        <v>16.866</v>
      </c>
      <c r="K3669" s="3">
        <f t="shared" si="1263"/>
        <v>35.699999999999996</v>
      </c>
      <c r="L3669" s="3">
        <f t="shared" si="1267"/>
        <v>0</v>
      </c>
      <c r="M3669" s="3">
        <f t="shared" si="1268"/>
        <v>0</v>
      </c>
      <c r="N3669" s="3">
        <f t="shared" si="1269"/>
        <v>0</v>
      </c>
      <c r="O3669" s="3">
        <f t="shared" si="1270"/>
        <v>0</v>
      </c>
      <c r="P3669" s="3">
        <f t="shared" si="1271"/>
        <v>0</v>
      </c>
      <c r="Q3669" s="3">
        <f t="shared" si="1272"/>
        <v>0</v>
      </c>
      <c r="R3669" s="4">
        <f t="shared" si="1273"/>
        <v>36</v>
      </c>
      <c r="S3669" s="3">
        <v>12.50038</v>
      </c>
      <c r="T3669" s="3">
        <f t="shared" si="1274"/>
        <v>0</v>
      </c>
      <c r="U3669" s="3">
        <f t="shared" si="1275"/>
        <v>36</v>
      </c>
      <c r="V3669" s="3">
        <f t="shared" si="1276"/>
        <v>35.496000000000002</v>
      </c>
      <c r="W3669" s="3">
        <f t="shared" si="1277"/>
        <v>35.496000000000002</v>
      </c>
      <c r="X3669" s="4" t="s">
        <v>5201</v>
      </c>
      <c r="Y3669" s="3">
        <v>11.63</v>
      </c>
      <c r="Z3669" s="3">
        <v>0</v>
      </c>
      <c r="AA3669" s="4">
        <f t="shared" si="1278"/>
        <v>39</v>
      </c>
      <c r="AB3669" s="3">
        <f t="shared" si="1279"/>
        <v>36</v>
      </c>
      <c r="AC3669" s="3">
        <v>11.238310904</v>
      </c>
      <c r="AD3669" s="3">
        <v>13.705257200000002</v>
      </c>
      <c r="AE3669" s="3">
        <f t="shared" si="1280"/>
        <v>27.588000000000001</v>
      </c>
      <c r="AF3669" s="3">
        <v>6.8744000000000005</v>
      </c>
      <c r="AG3669" s="3">
        <v>6.61</v>
      </c>
      <c r="AH3669" s="3">
        <f t="shared" si="1281"/>
        <v>0</v>
      </c>
      <c r="AI3669" s="3">
        <f t="shared" si="1282"/>
        <v>0</v>
      </c>
      <c r="AJ3669" s="3">
        <v>19.019000000000002</v>
      </c>
      <c r="AK3669" s="3">
        <v>10.57</v>
      </c>
      <c r="AL3669" s="3">
        <f t="shared" si="1283"/>
        <v>0</v>
      </c>
      <c r="AM3669" s="2" t="str">
        <f t="shared" si="1284"/>
        <v>NA</v>
      </c>
      <c r="AN3669" s="3">
        <f t="shared" si="1285"/>
        <v>30</v>
      </c>
      <c r="AO3669" s="3">
        <f t="shared" si="1286"/>
        <v>12.84</v>
      </c>
      <c r="AP3669" s="3">
        <f t="shared" si="1287"/>
        <v>0</v>
      </c>
      <c r="AQ3669" s="3">
        <f t="shared" si="1288"/>
        <v>42</v>
      </c>
      <c r="AR3669" s="2" cm="1">
        <f t="array" ref="AR3669">MIN(_xlfn._xlws.FILTER(E3669:AQ3669,E3669:AQ3669&lt;&gt;0))</f>
        <v>6.61</v>
      </c>
      <c r="AS3669" s="3">
        <f t="shared" si="1289"/>
        <v>46.92</v>
      </c>
    </row>
    <row r="3670" spans="1:45" x14ac:dyDescent="0.25">
      <c r="A3670" t="s">
        <v>2183</v>
      </c>
      <c r="B3670" t="s">
        <v>34</v>
      </c>
      <c r="C3670">
        <v>85810</v>
      </c>
      <c r="D3670" s="3">
        <v>107</v>
      </c>
      <c r="E3670" s="3">
        <f t="shared" si="1264"/>
        <v>83.674000000000007</v>
      </c>
      <c r="F3670" s="3">
        <f t="shared" si="1265"/>
        <v>0</v>
      </c>
      <c r="G3670" s="3">
        <f t="shared" si="1266"/>
        <v>0</v>
      </c>
      <c r="H3670" s="3">
        <v>22.91</v>
      </c>
      <c r="I3670" s="3">
        <v>26.05</v>
      </c>
      <c r="J3670" s="3">
        <f t="shared" si="1290"/>
        <v>30.0777</v>
      </c>
      <c r="K3670" s="3">
        <f t="shared" si="1263"/>
        <v>63.664999999999999</v>
      </c>
      <c r="L3670" s="3">
        <f t="shared" si="1267"/>
        <v>0</v>
      </c>
      <c r="M3670" s="3">
        <f t="shared" si="1268"/>
        <v>0</v>
      </c>
      <c r="N3670" s="3">
        <f t="shared" si="1269"/>
        <v>0</v>
      </c>
      <c r="O3670" s="3">
        <f t="shared" si="1270"/>
        <v>0</v>
      </c>
      <c r="P3670" s="3">
        <f t="shared" si="1271"/>
        <v>0</v>
      </c>
      <c r="Q3670" s="3">
        <f t="shared" si="1272"/>
        <v>0</v>
      </c>
      <c r="R3670" s="4">
        <f t="shared" si="1273"/>
        <v>64.2</v>
      </c>
      <c r="S3670" s="3">
        <v>22.580770000000001</v>
      </c>
      <c r="T3670" s="3">
        <f t="shared" si="1274"/>
        <v>0</v>
      </c>
      <c r="U3670" s="3">
        <f t="shared" si="1275"/>
        <v>64.2</v>
      </c>
      <c r="V3670" s="3">
        <f t="shared" si="1276"/>
        <v>63.301200000000001</v>
      </c>
      <c r="W3670" s="3">
        <f t="shared" si="1277"/>
        <v>63.301200000000001</v>
      </c>
      <c r="X3670" s="4">
        <v>0</v>
      </c>
      <c r="Y3670" s="3">
        <v>21</v>
      </c>
      <c r="Z3670" s="3">
        <v>0</v>
      </c>
      <c r="AA3670" s="4">
        <f t="shared" si="1278"/>
        <v>69.55</v>
      </c>
      <c r="AB3670" s="3">
        <f t="shared" si="1279"/>
        <v>64.2</v>
      </c>
      <c r="AC3670" s="3">
        <v>20.292736800000004</v>
      </c>
      <c r="AD3670" s="3">
        <v>24.747240000000005</v>
      </c>
      <c r="AE3670" s="3">
        <f t="shared" si="1280"/>
        <v>49.198599999999999</v>
      </c>
      <c r="AF3670" s="3">
        <v>12.4072</v>
      </c>
      <c r="AG3670" s="3">
        <v>11.93</v>
      </c>
      <c r="AH3670" s="3">
        <f t="shared" si="1281"/>
        <v>0</v>
      </c>
      <c r="AI3670" s="3">
        <f t="shared" si="1282"/>
        <v>0</v>
      </c>
      <c r="AJ3670" s="3">
        <v>34.341999999999999</v>
      </c>
      <c r="AK3670" s="3">
        <v>19.079999999999998</v>
      </c>
      <c r="AL3670" s="3">
        <f t="shared" si="1283"/>
        <v>0</v>
      </c>
      <c r="AM3670" s="2">
        <f t="shared" si="1284"/>
        <v>0</v>
      </c>
      <c r="AN3670" s="3">
        <f t="shared" si="1285"/>
        <v>53.5</v>
      </c>
      <c r="AO3670" s="3">
        <f t="shared" si="1286"/>
        <v>22.898</v>
      </c>
      <c r="AP3670" s="3">
        <f t="shared" si="1287"/>
        <v>0</v>
      </c>
      <c r="AQ3670" s="3">
        <f t="shared" si="1288"/>
        <v>74.899999999999991</v>
      </c>
      <c r="AR3670" s="2" cm="1">
        <f t="array" ref="AR3670">MIN(_xlfn._xlws.FILTER(E3670:AQ3670,E3670:AQ3670&lt;&gt;0))</f>
        <v>11.93</v>
      </c>
      <c r="AS3670" s="3">
        <f t="shared" si="1289"/>
        <v>83.674000000000007</v>
      </c>
    </row>
    <row r="3671" spans="1:45" x14ac:dyDescent="0.25">
      <c r="A3671" t="s">
        <v>2184</v>
      </c>
      <c r="B3671" t="s">
        <v>34</v>
      </c>
      <c r="C3671">
        <v>86000</v>
      </c>
      <c r="D3671" s="3">
        <v>66</v>
      </c>
      <c r="E3671" s="3">
        <f t="shared" si="1264"/>
        <v>51.612000000000002</v>
      </c>
      <c r="F3671" s="3">
        <f t="shared" si="1265"/>
        <v>0</v>
      </c>
      <c r="G3671" s="3">
        <f t="shared" si="1266"/>
        <v>0</v>
      </c>
      <c r="H3671" s="3">
        <v>13.75</v>
      </c>
      <c r="I3671" s="3">
        <v>15.59</v>
      </c>
      <c r="J3671" s="3">
        <f t="shared" si="1290"/>
        <v>18.552600000000002</v>
      </c>
      <c r="K3671" s="3">
        <f t="shared" si="1263"/>
        <v>39.269999999999996</v>
      </c>
      <c r="L3671" s="3">
        <f t="shared" si="1267"/>
        <v>0</v>
      </c>
      <c r="M3671" s="3">
        <f t="shared" si="1268"/>
        <v>0</v>
      </c>
      <c r="N3671" s="3">
        <f t="shared" si="1269"/>
        <v>0</v>
      </c>
      <c r="O3671" s="3">
        <f t="shared" si="1270"/>
        <v>0</v>
      </c>
      <c r="P3671" s="3">
        <f t="shared" si="1271"/>
        <v>0</v>
      </c>
      <c r="Q3671" s="3">
        <f t="shared" si="1272"/>
        <v>0</v>
      </c>
      <c r="R3671" s="4">
        <f t="shared" si="1273"/>
        <v>39.6</v>
      </c>
      <c r="S3671" s="3">
        <v>13.510160000000001</v>
      </c>
      <c r="T3671" s="3">
        <f t="shared" si="1274"/>
        <v>0</v>
      </c>
      <c r="U3671" s="3">
        <f t="shared" si="1275"/>
        <v>39.6</v>
      </c>
      <c r="V3671" s="3">
        <f t="shared" si="1276"/>
        <v>39.0456</v>
      </c>
      <c r="W3671" s="3">
        <f t="shared" si="1277"/>
        <v>39.0456</v>
      </c>
      <c r="X3671" s="4" t="s">
        <v>5201</v>
      </c>
      <c r="Y3671" s="3">
        <v>12.53</v>
      </c>
      <c r="Z3671" s="3">
        <v>0</v>
      </c>
      <c r="AA3671" s="4">
        <f t="shared" si="1278"/>
        <v>42.9</v>
      </c>
      <c r="AB3671" s="3">
        <f t="shared" si="1279"/>
        <v>39.6</v>
      </c>
      <c r="AC3671" s="3">
        <v>12.107999624</v>
      </c>
      <c r="AD3671" s="3">
        <v>14.7658532</v>
      </c>
      <c r="AE3671" s="3">
        <f t="shared" si="1280"/>
        <v>30.346799999999998</v>
      </c>
      <c r="AF3671" s="3">
        <v>7.4152000000000005</v>
      </c>
      <c r="AG3671" s="3">
        <v>7.13</v>
      </c>
      <c r="AH3671" s="3">
        <f t="shared" si="1281"/>
        <v>0</v>
      </c>
      <c r="AI3671" s="3">
        <f t="shared" si="1282"/>
        <v>0</v>
      </c>
      <c r="AJ3671" s="3">
        <v>20.526000000000003</v>
      </c>
      <c r="AK3671" s="3">
        <v>11.41</v>
      </c>
      <c r="AL3671" s="3">
        <f t="shared" si="1283"/>
        <v>0</v>
      </c>
      <c r="AM3671" s="2" t="str">
        <f t="shared" si="1284"/>
        <v>NA</v>
      </c>
      <c r="AN3671" s="3">
        <f t="shared" si="1285"/>
        <v>33</v>
      </c>
      <c r="AO3671" s="3">
        <f t="shared" si="1286"/>
        <v>14.124000000000001</v>
      </c>
      <c r="AP3671" s="3">
        <f t="shared" si="1287"/>
        <v>0</v>
      </c>
      <c r="AQ3671" s="3">
        <f t="shared" si="1288"/>
        <v>46.199999999999996</v>
      </c>
      <c r="AR3671" s="2" cm="1">
        <f t="array" ref="AR3671">MIN(_xlfn._xlws.FILTER(E3671:AQ3671,E3671:AQ3671&lt;&gt;0))</f>
        <v>7.13</v>
      </c>
      <c r="AS3671" s="3">
        <f t="shared" si="1289"/>
        <v>51.612000000000002</v>
      </c>
    </row>
    <row r="3672" spans="1:45" x14ac:dyDescent="0.25">
      <c r="A3672" t="s">
        <v>2185</v>
      </c>
      <c r="B3672" t="s">
        <v>34</v>
      </c>
      <c r="C3672">
        <v>86001</v>
      </c>
      <c r="D3672" s="3">
        <v>78</v>
      </c>
      <c r="E3672" s="3">
        <f t="shared" si="1264"/>
        <v>60.996000000000002</v>
      </c>
      <c r="F3672" s="3">
        <f t="shared" si="1265"/>
        <v>0</v>
      </c>
      <c r="G3672" s="3">
        <f t="shared" si="1266"/>
        <v>0</v>
      </c>
      <c r="H3672" s="3">
        <v>12.6</v>
      </c>
      <c r="I3672" s="3">
        <v>11.64</v>
      </c>
      <c r="J3672" s="3">
        <f t="shared" si="1290"/>
        <v>21.925800000000002</v>
      </c>
      <c r="K3672" s="3">
        <f t="shared" si="1263"/>
        <v>46.41</v>
      </c>
      <c r="L3672" s="3">
        <f t="shared" si="1267"/>
        <v>0</v>
      </c>
      <c r="M3672" s="3">
        <f t="shared" si="1268"/>
        <v>0</v>
      </c>
      <c r="N3672" s="3">
        <f t="shared" si="1269"/>
        <v>0</v>
      </c>
      <c r="O3672" s="3">
        <f t="shared" si="1270"/>
        <v>0</v>
      </c>
      <c r="P3672" s="3">
        <f t="shared" si="1271"/>
        <v>0</v>
      </c>
      <c r="Q3672" s="3">
        <f t="shared" si="1272"/>
        <v>0</v>
      </c>
      <c r="R3672" s="4">
        <f t="shared" si="1273"/>
        <v>46.8</v>
      </c>
      <c r="S3672" s="3">
        <v>13.614620000000002</v>
      </c>
      <c r="T3672" s="3">
        <f t="shared" si="1274"/>
        <v>0</v>
      </c>
      <c r="U3672" s="3">
        <f t="shared" si="1275"/>
        <v>46.8</v>
      </c>
      <c r="V3672" s="3">
        <f t="shared" si="1276"/>
        <v>46.144800000000004</v>
      </c>
      <c r="W3672" s="3">
        <f t="shared" si="1277"/>
        <v>46.144800000000004</v>
      </c>
      <c r="X3672" s="4" t="s">
        <v>5201</v>
      </c>
      <c r="Y3672" s="3">
        <v>9.3800000000000008</v>
      </c>
      <c r="Z3672" s="3">
        <v>0</v>
      </c>
      <c r="AA3672" s="4">
        <f t="shared" si="1278"/>
        <v>50.7</v>
      </c>
      <c r="AB3672" s="3">
        <f t="shared" si="1279"/>
        <v>46.8</v>
      </c>
      <c r="AC3672" s="3">
        <v>9.0640891040000025</v>
      </c>
      <c r="AD3672" s="3">
        <v>11.053767200000003</v>
      </c>
      <c r="AE3672" s="3">
        <f t="shared" si="1280"/>
        <v>35.864399999999996</v>
      </c>
      <c r="AF3672" s="3">
        <v>5.5536000000000003</v>
      </c>
      <c r="AG3672" s="3">
        <v>5.34</v>
      </c>
      <c r="AH3672" s="3">
        <f t="shared" si="1281"/>
        <v>0</v>
      </c>
      <c r="AI3672" s="3">
        <f t="shared" si="1282"/>
        <v>0</v>
      </c>
      <c r="AJ3672" s="3">
        <v>15.356000000000002</v>
      </c>
      <c r="AK3672" s="3">
        <v>8.5299999999999994</v>
      </c>
      <c r="AL3672" s="3">
        <f t="shared" si="1283"/>
        <v>0</v>
      </c>
      <c r="AM3672" s="2" t="str">
        <f t="shared" si="1284"/>
        <v>NA</v>
      </c>
      <c r="AN3672" s="3">
        <f t="shared" si="1285"/>
        <v>39</v>
      </c>
      <c r="AO3672" s="3">
        <f t="shared" si="1286"/>
        <v>16.692</v>
      </c>
      <c r="AP3672" s="3">
        <f t="shared" si="1287"/>
        <v>0</v>
      </c>
      <c r="AQ3672" s="3">
        <f t="shared" si="1288"/>
        <v>54.599999999999994</v>
      </c>
      <c r="AR3672" s="2" cm="1">
        <f t="array" ref="AR3672">MIN(_xlfn._xlws.FILTER(E3672:AQ3672,E3672:AQ3672&lt;&gt;0))</f>
        <v>5.34</v>
      </c>
      <c r="AS3672" s="3">
        <f t="shared" si="1289"/>
        <v>60.996000000000002</v>
      </c>
    </row>
    <row r="3673" spans="1:45" x14ac:dyDescent="0.25">
      <c r="A3673" t="s">
        <v>2186</v>
      </c>
      <c r="B3673" t="s">
        <v>34</v>
      </c>
      <c r="C3673">
        <v>86003</v>
      </c>
      <c r="D3673" s="3">
        <v>51</v>
      </c>
      <c r="E3673" s="3">
        <f t="shared" si="1264"/>
        <v>39.882000000000005</v>
      </c>
      <c r="F3673" s="3">
        <f t="shared" si="1265"/>
        <v>0</v>
      </c>
      <c r="G3673" s="3">
        <f t="shared" si="1266"/>
        <v>0</v>
      </c>
      <c r="H3673" s="3">
        <v>10.31</v>
      </c>
      <c r="I3673" s="3">
        <v>11.64</v>
      </c>
      <c r="J3673" s="3">
        <f t="shared" si="1290"/>
        <v>14.3361</v>
      </c>
      <c r="K3673" s="3">
        <f t="shared" si="1263"/>
        <v>30.344999999999999</v>
      </c>
      <c r="L3673" s="3">
        <f t="shared" si="1267"/>
        <v>0</v>
      </c>
      <c r="M3673" s="3">
        <f t="shared" si="1268"/>
        <v>0</v>
      </c>
      <c r="N3673" s="3">
        <f t="shared" si="1269"/>
        <v>0</v>
      </c>
      <c r="O3673" s="3">
        <f t="shared" si="1270"/>
        <v>0</v>
      </c>
      <c r="P3673" s="3">
        <f t="shared" si="1271"/>
        <v>0</v>
      </c>
      <c r="Q3673" s="3">
        <f t="shared" si="1272"/>
        <v>0</v>
      </c>
      <c r="R3673" s="4">
        <f t="shared" si="1273"/>
        <v>30.599999999999998</v>
      </c>
      <c r="S3673" s="3">
        <v>10.097799999999999</v>
      </c>
      <c r="T3673" s="3">
        <f t="shared" si="1274"/>
        <v>0</v>
      </c>
      <c r="U3673" s="3">
        <f t="shared" si="1275"/>
        <v>30.599999999999998</v>
      </c>
      <c r="V3673" s="3">
        <f t="shared" si="1276"/>
        <v>30.171600000000002</v>
      </c>
      <c r="W3673" s="3">
        <f t="shared" si="1277"/>
        <v>30.171600000000002</v>
      </c>
      <c r="X3673" s="4">
        <v>0</v>
      </c>
      <c r="Y3673" s="3">
        <v>9.3800000000000008</v>
      </c>
      <c r="Z3673" s="3">
        <v>0</v>
      </c>
      <c r="AA3673" s="4">
        <f t="shared" si="1278"/>
        <v>33.15</v>
      </c>
      <c r="AB3673" s="3">
        <f t="shared" si="1279"/>
        <v>30.599999999999998</v>
      </c>
      <c r="AC3673" s="3">
        <v>9.0640891040000025</v>
      </c>
      <c r="AD3673" s="3">
        <v>11.053767200000003</v>
      </c>
      <c r="AE3673" s="3">
        <f t="shared" si="1280"/>
        <v>23.4498</v>
      </c>
      <c r="AF3673" s="3">
        <v>5.5536000000000003</v>
      </c>
      <c r="AG3673" s="3">
        <v>5.34</v>
      </c>
      <c r="AH3673" s="3">
        <f t="shared" si="1281"/>
        <v>0</v>
      </c>
      <c r="AI3673" s="3">
        <f t="shared" si="1282"/>
        <v>0</v>
      </c>
      <c r="AJ3673" s="3">
        <v>15.356000000000002</v>
      </c>
      <c r="AK3673" s="3">
        <v>8.5299999999999994</v>
      </c>
      <c r="AL3673" s="3">
        <f t="shared" si="1283"/>
        <v>0</v>
      </c>
      <c r="AM3673" s="2">
        <f t="shared" si="1284"/>
        <v>0</v>
      </c>
      <c r="AN3673" s="3">
        <f t="shared" si="1285"/>
        <v>25.5</v>
      </c>
      <c r="AO3673" s="3">
        <f t="shared" si="1286"/>
        <v>10.914</v>
      </c>
      <c r="AP3673" s="3">
        <f t="shared" si="1287"/>
        <v>0</v>
      </c>
      <c r="AQ3673" s="3">
        <f t="shared" si="1288"/>
        <v>35.699999999999996</v>
      </c>
      <c r="AR3673" s="2" cm="1">
        <f t="array" ref="AR3673">MIN(_xlfn._xlws.FILTER(E3673:AQ3673,E3673:AQ3673&lt;&gt;0))</f>
        <v>5.34</v>
      </c>
      <c r="AS3673" s="3">
        <f t="shared" si="1289"/>
        <v>39.882000000000005</v>
      </c>
    </row>
    <row r="3674" spans="1:45" x14ac:dyDescent="0.25">
      <c r="A3674" t="s">
        <v>2187</v>
      </c>
      <c r="B3674" t="s">
        <v>34</v>
      </c>
      <c r="C3674">
        <v>86008</v>
      </c>
      <c r="D3674" s="3">
        <v>58</v>
      </c>
      <c r="E3674" s="3">
        <f t="shared" si="1264"/>
        <v>45.356000000000002</v>
      </c>
      <c r="F3674" s="3">
        <f t="shared" si="1265"/>
        <v>0</v>
      </c>
      <c r="G3674" s="3">
        <f t="shared" si="1266"/>
        <v>0</v>
      </c>
      <c r="H3674" s="3">
        <v>34.94</v>
      </c>
      <c r="I3674" s="3">
        <f>D3674*41.28%</f>
        <v>23.942399999999999</v>
      </c>
      <c r="J3674" s="3">
        <f t="shared" si="1290"/>
        <v>16.303800000000003</v>
      </c>
      <c r="K3674" s="3">
        <f t="shared" si="1263"/>
        <v>34.51</v>
      </c>
      <c r="L3674" s="3">
        <f t="shared" si="1267"/>
        <v>0</v>
      </c>
      <c r="M3674" s="3">
        <f t="shared" si="1268"/>
        <v>0</v>
      </c>
      <c r="N3674" s="3">
        <f t="shared" si="1269"/>
        <v>0</v>
      </c>
      <c r="O3674" s="3">
        <f t="shared" si="1270"/>
        <v>0</v>
      </c>
      <c r="P3674" s="3">
        <f t="shared" si="1271"/>
        <v>0</v>
      </c>
      <c r="Q3674" s="3">
        <f t="shared" si="1272"/>
        <v>0</v>
      </c>
      <c r="R3674" s="4">
        <f t="shared" si="1273"/>
        <v>34.799999999999997</v>
      </c>
      <c r="S3674" s="3">
        <v>34.698129999999999</v>
      </c>
      <c r="T3674" s="3">
        <f t="shared" si="1274"/>
        <v>0</v>
      </c>
      <c r="U3674" s="3">
        <f t="shared" si="1275"/>
        <v>34.799999999999997</v>
      </c>
      <c r="V3674" s="3">
        <f t="shared" si="1276"/>
        <v>34.312800000000003</v>
      </c>
      <c r="W3674" s="3">
        <f t="shared" si="1277"/>
        <v>34.312800000000003</v>
      </c>
      <c r="X3674" s="4" t="s">
        <v>5201</v>
      </c>
      <c r="Y3674" s="3">
        <v>0</v>
      </c>
      <c r="Z3674" s="3">
        <v>0</v>
      </c>
      <c r="AA3674" s="4">
        <f t="shared" si="1278"/>
        <v>37.700000000000003</v>
      </c>
      <c r="AB3674" s="3">
        <f t="shared" si="1279"/>
        <v>34.799999999999997</v>
      </c>
      <c r="AC3674" s="3">
        <v>0</v>
      </c>
      <c r="AD3674" s="3">
        <v>0</v>
      </c>
      <c r="AE3674" s="3">
        <f t="shared" si="1280"/>
        <v>26.668399999999998</v>
      </c>
      <c r="AF3674" s="3">
        <v>17.014399999999998</v>
      </c>
      <c r="AG3674" s="3">
        <v>16.36</v>
      </c>
      <c r="AH3674" s="3">
        <f t="shared" si="1281"/>
        <v>0</v>
      </c>
      <c r="AI3674" s="3">
        <f t="shared" si="1282"/>
        <v>0</v>
      </c>
      <c r="AJ3674" s="3">
        <f>D3674*65%</f>
        <v>37.700000000000003</v>
      </c>
      <c r="AK3674" s="3">
        <v>26.57</v>
      </c>
      <c r="AL3674" s="3">
        <f t="shared" si="1283"/>
        <v>0</v>
      </c>
      <c r="AM3674" s="2" t="str">
        <f t="shared" si="1284"/>
        <v>NA</v>
      </c>
      <c r="AN3674" s="3">
        <f t="shared" si="1285"/>
        <v>29</v>
      </c>
      <c r="AO3674" s="3">
        <f t="shared" si="1286"/>
        <v>12.411999999999999</v>
      </c>
      <c r="AP3674" s="3">
        <f t="shared" si="1287"/>
        <v>0</v>
      </c>
      <c r="AQ3674" s="3">
        <f t="shared" si="1288"/>
        <v>40.599999999999994</v>
      </c>
      <c r="AR3674" s="2" cm="1">
        <f t="array" ref="AR3674">MIN(_xlfn._xlws.FILTER(E3674:AQ3674,E3674:AQ3674&lt;&gt;0))</f>
        <v>12.411999999999999</v>
      </c>
      <c r="AS3674" s="3">
        <f t="shared" si="1289"/>
        <v>45.356000000000002</v>
      </c>
    </row>
    <row r="3675" spans="1:45" x14ac:dyDescent="0.25">
      <c r="A3675" t="s">
        <v>2188</v>
      </c>
      <c r="B3675" t="s">
        <v>34</v>
      </c>
      <c r="C3675">
        <v>86021</v>
      </c>
      <c r="D3675" s="3">
        <v>96</v>
      </c>
      <c r="E3675" s="3">
        <f t="shared" si="1264"/>
        <v>75.072000000000003</v>
      </c>
      <c r="F3675" s="3">
        <f t="shared" si="1265"/>
        <v>0</v>
      </c>
      <c r="G3675" s="3">
        <f t="shared" si="1266"/>
        <v>0</v>
      </c>
      <c r="H3675" s="3">
        <v>29.79</v>
      </c>
      <c r="I3675" s="3">
        <v>33.619999999999997</v>
      </c>
      <c r="J3675" s="3">
        <f t="shared" si="1290"/>
        <v>26.985600000000002</v>
      </c>
      <c r="K3675" s="3">
        <f t="shared" si="1263"/>
        <v>57.12</v>
      </c>
      <c r="L3675" s="3">
        <f t="shared" si="1267"/>
        <v>0</v>
      </c>
      <c r="M3675" s="3">
        <f t="shared" si="1268"/>
        <v>0</v>
      </c>
      <c r="N3675" s="3">
        <f t="shared" si="1269"/>
        <v>0</v>
      </c>
      <c r="O3675" s="3">
        <f t="shared" si="1270"/>
        <v>0</v>
      </c>
      <c r="P3675" s="3">
        <f t="shared" si="1271"/>
        <v>0</v>
      </c>
      <c r="Q3675" s="3">
        <f t="shared" si="1272"/>
        <v>0</v>
      </c>
      <c r="R3675" s="4">
        <f t="shared" si="1273"/>
        <v>57.599999999999994</v>
      </c>
      <c r="S3675" s="3">
        <v>29.126930000000002</v>
      </c>
      <c r="T3675" s="3">
        <f t="shared" si="1274"/>
        <v>0</v>
      </c>
      <c r="U3675" s="3">
        <f t="shared" si="1275"/>
        <v>57.599999999999994</v>
      </c>
      <c r="V3675" s="3">
        <f t="shared" si="1276"/>
        <v>56.793599999999998</v>
      </c>
      <c r="W3675" s="3">
        <f t="shared" si="1277"/>
        <v>56.793599999999998</v>
      </c>
      <c r="X3675" s="4">
        <v>0</v>
      </c>
      <c r="Y3675" s="3">
        <v>27.06</v>
      </c>
      <c r="Z3675" s="3">
        <v>0</v>
      </c>
      <c r="AA3675" s="4">
        <f t="shared" si="1278"/>
        <v>62.400000000000006</v>
      </c>
      <c r="AB3675" s="3">
        <f t="shared" si="1279"/>
        <v>57.599999999999994</v>
      </c>
      <c r="AC3675" s="3">
        <v>26.148640847999999</v>
      </c>
      <c r="AD3675" s="3">
        <v>31.888586400000001</v>
      </c>
      <c r="AE3675" s="3">
        <f t="shared" si="1280"/>
        <v>44.140799999999999</v>
      </c>
      <c r="AF3675" s="3">
        <v>16.005600000000001</v>
      </c>
      <c r="AG3675" s="3">
        <v>15.39</v>
      </c>
      <c r="AH3675" s="3">
        <f t="shared" si="1281"/>
        <v>0</v>
      </c>
      <c r="AI3675" s="3">
        <f t="shared" si="1282"/>
        <v>0</v>
      </c>
      <c r="AJ3675" s="3">
        <v>44.253</v>
      </c>
      <c r="AK3675" s="3">
        <v>24.61</v>
      </c>
      <c r="AL3675" s="3">
        <f t="shared" si="1283"/>
        <v>0</v>
      </c>
      <c r="AM3675" s="2">
        <f t="shared" si="1284"/>
        <v>0</v>
      </c>
      <c r="AN3675" s="3">
        <f t="shared" si="1285"/>
        <v>48</v>
      </c>
      <c r="AO3675" s="3">
        <f t="shared" si="1286"/>
        <v>20.544</v>
      </c>
      <c r="AP3675" s="3">
        <f t="shared" si="1287"/>
        <v>0</v>
      </c>
      <c r="AQ3675" s="3">
        <f t="shared" si="1288"/>
        <v>67.199999999999989</v>
      </c>
      <c r="AR3675" s="2" cm="1">
        <f t="array" ref="AR3675">MIN(_xlfn._xlws.FILTER(E3675:AQ3675,E3675:AQ3675&lt;&gt;0))</f>
        <v>15.39</v>
      </c>
      <c r="AS3675" s="3">
        <f t="shared" si="1289"/>
        <v>75.072000000000003</v>
      </c>
    </row>
    <row r="3676" spans="1:45" x14ac:dyDescent="0.25">
      <c r="A3676" t="s">
        <v>2189</v>
      </c>
      <c r="B3676" t="s">
        <v>34</v>
      </c>
      <c r="C3676">
        <v>86022</v>
      </c>
      <c r="D3676" s="3">
        <v>124</v>
      </c>
      <c r="E3676" s="3">
        <f t="shared" si="1264"/>
        <v>96.968000000000004</v>
      </c>
      <c r="F3676" s="3">
        <f t="shared" si="1265"/>
        <v>0</v>
      </c>
      <c r="G3676" s="3">
        <f t="shared" si="1266"/>
        <v>0</v>
      </c>
      <c r="H3676" s="3">
        <v>36.090000000000003</v>
      </c>
      <c r="I3676" s="3">
        <v>41.01</v>
      </c>
      <c r="J3676" s="3">
        <f t="shared" si="1290"/>
        <v>34.856400000000001</v>
      </c>
      <c r="K3676" s="3">
        <f t="shared" si="1263"/>
        <v>73.78</v>
      </c>
      <c r="L3676" s="3">
        <f t="shared" si="1267"/>
        <v>0</v>
      </c>
      <c r="M3676" s="3">
        <f t="shared" si="1268"/>
        <v>0</v>
      </c>
      <c r="N3676" s="3">
        <f t="shared" si="1269"/>
        <v>0</v>
      </c>
      <c r="O3676" s="3">
        <f t="shared" si="1270"/>
        <v>0</v>
      </c>
      <c r="P3676" s="3">
        <f t="shared" si="1271"/>
        <v>0</v>
      </c>
      <c r="Q3676" s="3">
        <f t="shared" si="1272"/>
        <v>0</v>
      </c>
      <c r="R3676" s="4">
        <f t="shared" si="1273"/>
        <v>74.399999999999991</v>
      </c>
      <c r="S3676" s="3">
        <v>35.533810000000003</v>
      </c>
      <c r="T3676" s="3">
        <f t="shared" si="1274"/>
        <v>0</v>
      </c>
      <c r="U3676" s="3">
        <f t="shared" si="1275"/>
        <v>74.399999999999991</v>
      </c>
      <c r="V3676" s="3">
        <f t="shared" si="1276"/>
        <v>73.358400000000003</v>
      </c>
      <c r="W3676" s="3">
        <f t="shared" si="1277"/>
        <v>73.358400000000003</v>
      </c>
      <c r="X3676" s="4" t="s">
        <v>5201</v>
      </c>
      <c r="Y3676" s="3">
        <v>33.020000000000003</v>
      </c>
      <c r="Z3676" s="3">
        <v>0</v>
      </c>
      <c r="AA3676" s="4">
        <f t="shared" si="1278"/>
        <v>80.600000000000009</v>
      </c>
      <c r="AB3676" s="3">
        <f t="shared" si="1279"/>
        <v>74.399999999999991</v>
      </c>
      <c r="AC3676" s="3">
        <v>31.907912816000003</v>
      </c>
      <c r="AD3676" s="3">
        <v>38.912088800000006</v>
      </c>
      <c r="AE3676" s="3">
        <f t="shared" si="1280"/>
        <v>57.0152</v>
      </c>
      <c r="AF3676" s="3">
        <v>19.520800000000001</v>
      </c>
      <c r="AG3676" s="3">
        <v>18.77</v>
      </c>
      <c r="AH3676" s="3">
        <f t="shared" si="1281"/>
        <v>0</v>
      </c>
      <c r="AI3676" s="3">
        <f t="shared" si="1282"/>
        <v>0</v>
      </c>
      <c r="AJ3676" s="3">
        <v>53.977000000000004</v>
      </c>
      <c r="AK3676" s="3">
        <v>30.02</v>
      </c>
      <c r="AL3676" s="3">
        <f t="shared" si="1283"/>
        <v>0</v>
      </c>
      <c r="AM3676" s="2" t="str">
        <f t="shared" si="1284"/>
        <v>NA</v>
      </c>
      <c r="AN3676" s="3">
        <f t="shared" si="1285"/>
        <v>62</v>
      </c>
      <c r="AO3676" s="3">
        <f t="shared" si="1286"/>
        <v>26.535999999999998</v>
      </c>
      <c r="AP3676" s="3">
        <f t="shared" si="1287"/>
        <v>0</v>
      </c>
      <c r="AQ3676" s="3">
        <f t="shared" si="1288"/>
        <v>86.8</v>
      </c>
      <c r="AR3676" s="2" cm="1">
        <f t="array" ref="AR3676">MIN(_xlfn._xlws.FILTER(E3676:AQ3676,E3676:AQ3676&lt;&gt;0))</f>
        <v>18.77</v>
      </c>
      <c r="AS3676" s="3">
        <f t="shared" si="1289"/>
        <v>96.968000000000004</v>
      </c>
    </row>
    <row r="3677" spans="1:45" x14ac:dyDescent="0.25">
      <c r="A3677" t="s">
        <v>2190</v>
      </c>
      <c r="B3677" t="s">
        <v>34</v>
      </c>
      <c r="C3677">
        <v>86023</v>
      </c>
      <c r="D3677" s="3">
        <v>78</v>
      </c>
      <c r="E3677" s="3">
        <f t="shared" si="1264"/>
        <v>60.996000000000002</v>
      </c>
      <c r="F3677" s="3">
        <f t="shared" si="1265"/>
        <v>0</v>
      </c>
      <c r="G3677" s="3">
        <f t="shared" si="1266"/>
        <v>0</v>
      </c>
      <c r="H3677" s="3">
        <v>24.63</v>
      </c>
      <c r="I3677" s="3">
        <v>27.8</v>
      </c>
      <c r="J3677" s="3">
        <f t="shared" si="1290"/>
        <v>21.925800000000002</v>
      </c>
      <c r="K3677" s="3">
        <f t="shared" si="1263"/>
        <v>46.41</v>
      </c>
      <c r="L3677" s="3">
        <f t="shared" si="1267"/>
        <v>0</v>
      </c>
      <c r="M3677" s="3">
        <f t="shared" si="1268"/>
        <v>0</v>
      </c>
      <c r="N3677" s="3">
        <f t="shared" si="1269"/>
        <v>0</v>
      </c>
      <c r="O3677" s="3">
        <f t="shared" si="1270"/>
        <v>0</v>
      </c>
      <c r="P3677" s="3">
        <f t="shared" si="1271"/>
        <v>0</v>
      </c>
      <c r="Q3677" s="3">
        <f t="shared" si="1272"/>
        <v>0</v>
      </c>
      <c r="R3677" s="4">
        <f t="shared" si="1273"/>
        <v>46.8</v>
      </c>
      <c r="S3677" s="3">
        <v>24.09544</v>
      </c>
      <c r="T3677" s="3">
        <f t="shared" si="1274"/>
        <v>0</v>
      </c>
      <c r="U3677" s="3">
        <f t="shared" si="1275"/>
        <v>46.8</v>
      </c>
      <c r="V3677" s="3">
        <f t="shared" si="1276"/>
        <v>46.144800000000004</v>
      </c>
      <c r="W3677" s="3">
        <f t="shared" si="1277"/>
        <v>46.144800000000004</v>
      </c>
      <c r="X3677" s="4" t="s">
        <v>5201</v>
      </c>
      <c r="Y3677" s="3">
        <v>20.91</v>
      </c>
      <c r="Z3677" s="3">
        <v>0</v>
      </c>
      <c r="AA3677" s="4">
        <f t="shared" si="1278"/>
        <v>50.7</v>
      </c>
      <c r="AB3677" s="3">
        <f t="shared" si="1279"/>
        <v>46.8</v>
      </c>
      <c r="AC3677" s="3">
        <v>20.205767928</v>
      </c>
      <c r="AD3677" s="3">
        <v>24.6411804</v>
      </c>
      <c r="AE3677" s="3">
        <f t="shared" si="1280"/>
        <v>35.864399999999996</v>
      </c>
      <c r="AF3677" s="3">
        <v>13.2392</v>
      </c>
      <c r="AG3677" s="3">
        <v>12.73</v>
      </c>
      <c r="AH3677" s="3">
        <f t="shared" si="1281"/>
        <v>0</v>
      </c>
      <c r="AI3677" s="3">
        <f t="shared" si="1282"/>
        <v>0</v>
      </c>
      <c r="AJ3677" s="3">
        <v>36.608000000000004</v>
      </c>
      <c r="AK3677" s="3">
        <v>20.36</v>
      </c>
      <c r="AL3677" s="3">
        <f t="shared" si="1283"/>
        <v>0</v>
      </c>
      <c r="AM3677" s="2" t="str">
        <f t="shared" si="1284"/>
        <v>NA</v>
      </c>
      <c r="AN3677" s="3">
        <f t="shared" si="1285"/>
        <v>39</v>
      </c>
      <c r="AO3677" s="3">
        <f t="shared" si="1286"/>
        <v>16.692</v>
      </c>
      <c r="AP3677" s="3">
        <f t="shared" si="1287"/>
        <v>0</v>
      </c>
      <c r="AQ3677" s="3">
        <f t="shared" si="1288"/>
        <v>54.599999999999994</v>
      </c>
      <c r="AR3677" s="2" cm="1">
        <f t="array" ref="AR3677">MIN(_xlfn._xlws.FILTER(E3677:AQ3677,E3677:AQ3677&lt;&gt;0))</f>
        <v>12.73</v>
      </c>
      <c r="AS3677" s="3">
        <f t="shared" si="1289"/>
        <v>60.996000000000002</v>
      </c>
    </row>
    <row r="3678" spans="1:45" x14ac:dyDescent="0.25">
      <c r="A3678" t="s">
        <v>2191</v>
      </c>
      <c r="B3678" t="s">
        <v>34</v>
      </c>
      <c r="C3678">
        <v>86038</v>
      </c>
      <c r="D3678" s="3">
        <v>82</v>
      </c>
      <c r="E3678" s="3">
        <f t="shared" si="1264"/>
        <v>64.123999999999995</v>
      </c>
      <c r="F3678" s="3">
        <f t="shared" si="1265"/>
        <v>0</v>
      </c>
      <c r="G3678" s="3">
        <f t="shared" si="1266"/>
        <v>0</v>
      </c>
      <c r="H3678" s="3">
        <v>23.49</v>
      </c>
      <c r="I3678" s="3">
        <v>26.99</v>
      </c>
      <c r="J3678" s="3">
        <f t="shared" si="1290"/>
        <v>23.0502</v>
      </c>
      <c r="K3678" s="3">
        <f t="shared" si="1263"/>
        <v>48.79</v>
      </c>
      <c r="L3678" s="3">
        <f t="shared" si="1267"/>
        <v>0</v>
      </c>
      <c r="M3678" s="3">
        <f t="shared" si="1268"/>
        <v>0</v>
      </c>
      <c r="N3678" s="3">
        <f t="shared" si="1269"/>
        <v>0</v>
      </c>
      <c r="O3678" s="3">
        <f t="shared" si="1270"/>
        <v>0</v>
      </c>
      <c r="P3678" s="3">
        <f t="shared" si="1271"/>
        <v>0</v>
      </c>
      <c r="Q3678" s="3">
        <f t="shared" si="1272"/>
        <v>0</v>
      </c>
      <c r="R3678" s="4">
        <f t="shared" si="1273"/>
        <v>49.199999999999996</v>
      </c>
      <c r="S3678" s="3">
        <v>23.381630000000001</v>
      </c>
      <c r="T3678" s="3">
        <f t="shared" si="1274"/>
        <v>0</v>
      </c>
      <c r="U3678" s="3">
        <f t="shared" si="1275"/>
        <v>49.199999999999996</v>
      </c>
      <c r="V3678" s="3">
        <f t="shared" si="1276"/>
        <v>48.511200000000002</v>
      </c>
      <c r="W3678" s="3">
        <f t="shared" si="1277"/>
        <v>48.511200000000002</v>
      </c>
      <c r="X3678" s="4">
        <v>0</v>
      </c>
      <c r="Y3678" s="3">
        <v>21.73</v>
      </c>
      <c r="Z3678" s="3">
        <v>0</v>
      </c>
      <c r="AA3678" s="4">
        <f t="shared" si="1278"/>
        <v>53.300000000000004</v>
      </c>
      <c r="AB3678" s="3">
        <f t="shared" si="1279"/>
        <v>49.199999999999996</v>
      </c>
      <c r="AC3678" s="3">
        <v>20.998150983999999</v>
      </c>
      <c r="AD3678" s="3">
        <v>25.607501200000002</v>
      </c>
      <c r="AE3678" s="3">
        <f t="shared" si="1280"/>
        <v>37.703600000000002</v>
      </c>
      <c r="AF3678" s="3">
        <v>12.843999999999999</v>
      </c>
      <c r="AG3678" s="3">
        <v>12.35</v>
      </c>
      <c r="AH3678" s="3">
        <f t="shared" si="1281"/>
        <v>0</v>
      </c>
      <c r="AI3678" s="3">
        <f t="shared" si="1282"/>
        <v>0</v>
      </c>
      <c r="AJ3678" s="3">
        <v>35.552000000000007</v>
      </c>
      <c r="AK3678" s="3">
        <v>19.760000000000002</v>
      </c>
      <c r="AL3678" s="3">
        <f t="shared" si="1283"/>
        <v>0</v>
      </c>
      <c r="AM3678" s="2">
        <f t="shared" si="1284"/>
        <v>0</v>
      </c>
      <c r="AN3678" s="3">
        <f t="shared" si="1285"/>
        <v>41</v>
      </c>
      <c r="AO3678" s="3">
        <f t="shared" si="1286"/>
        <v>17.547999999999998</v>
      </c>
      <c r="AP3678" s="3">
        <f t="shared" si="1287"/>
        <v>0</v>
      </c>
      <c r="AQ3678" s="3">
        <f t="shared" si="1288"/>
        <v>57.4</v>
      </c>
      <c r="AR3678" s="2" cm="1">
        <f t="array" ref="AR3678">MIN(_xlfn._xlws.FILTER(E3678:AQ3678,E3678:AQ3678&lt;&gt;0))</f>
        <v>12.35</v>
      </c>
      <c r="AS3678" s="3">
        <f t="shared" si="1289"/>
        <v>64.123999999999995</v>
      </c>
    </row>
    <row r="3679" spans="1:45" x14ac:dyDescent="0.25">
      <c r="A3679" t="s">
        <v>2192</v>
      </c>
      <c r="B3679" t="s">
        <v>34</v>
      </c>
      <c r="C3679">
        <v>86039</v>
      </c>
      <c r="D3679" s="3">
        <v>69</v>
      </c>
      <c r="E3679" s="3">
        <f t="shared" si="1264"/>
        <v>53.957999999999998</v>
      </c>
      <c r="F3679" s="3">
        <f t="shared" si="1265"/>
        <v>0</v>
      </c>
      <c r="G3679" s="3">
        <f t="shared" si="1266"/>
        <v>0</v>
      </c>
      <c r="H3679" s="3">
        <v>21.77</v>
      </c>
      <c r="I3679" s="3">
        <v>24.93</v>
      </c>
      <c r="J3679" s="3">
        <f t="shared" si="1290"/>
        <v>19.395900000000001</v>
      </c>
      <c r="K3679" s="3">
        <f t="shared" si="1263"/>
        <v>41.055</v>
      </c>
      <c r="L3679" s="3">
        <f t="shared" si="1267"/>
        <v>0</v>
      </c>
      <c r="M3679" s="3">
        <f t="shared" si="1268"/>
        <v>0</v>
      </c>
      <c r="N3679" s="3">
        <f t="shared" si="1269"/>
        <v>0</v>
      </c>
      <c r="O3679" s="3">
        <f t="shared" si="1270"/>
        <v>0</v>
      </c>
      <c r="P3679" s="3">
        <f t="shared" si="1271"/>
        <v>0</v>
      </c>
      <c r="Q3679" s="3">
        <f t="shared" si="1272"/>
        <v>0</v>
      </c>
      <c r="R3679" s="4">
        <f t="shared" si="1273"/>
        <v>41.4</v>
      </c>
      <c r="S3679" s="3">
        <v>21.588400000000004</v>
      </c>
      <c r="T3679" s="3">
        <f t="shared" si="1274"/>
        <v>0</v>
      </c>
      <c r="U3679" s="3">
        <f t="shared" si="1275"/>
        <v>41.4</v>
      </c>
      <c r="V3679" s="3">
        <f t="shared" si="1276"/>
        <v>40.820399999999999</v>
      </c>
      <c r="W3679" s="3">
        <f t="shared" si="1277"/>
        <v>40.820399999999999</v>
      </c>
      <c r="X3679" s="4">
        <v>0</v>
      </c>
      <c r="Y3679" s="3">
        <v>20.059999999999999</v>
      </c>
      <c r="Z3679" s="3">
        <v>0</v>
      </c>
      <c r="AA3679" s="4">
        <f t="shared" si="1278"/>
        <v>44.85</v>
      </c>
      <c r="AB3679" s="3">
        <f t="shared" si="1279"/>
        <v>41.4</v>
      </c>
      <c r="AC3679" s="3">
        <v>19.384395247999997</v>
      </c>
      <c r="AD3679" s="3">
        <v>23.639506399999998</v>
      </c>
      <c r="AE3679" s="3">
        <f t="shared" si="1280"/>
        <v>31.726199999999999</v>
      </c>
      <c r="AF3679" s="3">
        <v>11.856000000000002</v>
      </c>
      <c r="AG3679" s="3">
        <v>11.4</v>
      </c>
      <c r="AH3679" s="3">
        <f t="shared" si="1281"/>
        <v>0</v>
      </c>
      <c r="AI3679" s="3">
        <f t="shared" si="1282"/>
        <v>0</v>
      </c>
      <c r="AJ3679" s="3">
        <v>32.835000000000001</v>
      </c>
      <c r="AK3679" s="3">
        <v>18.239999999999998</v>
      </c>
      <c r="AL3679" s="3">
        <f t="shared" si="1283"/>
        <v>0</v>
      </c>
      <c r="AM3679" s="2">
        <f t="shared" si="1284"/>
        <v>0</v>
      </c>
      <c r="AN3679" s="3">
        <f t="shared" si="1285"/>
        <v>34.5</v>
      </c>
      <c r="AO3679" s="3">
        <f t="shared" si="1286"/>
        <v>14.766</v>
      </c>
      <c r="AP3679" s="3">
        <f t="shared" si="1287"/>
        <v>0</v>
      </c>
      <c r="AQ3679" s="3">
        <f t="shared" si="1288"/>
        <v>48.3</v>
      </c>
      <c r="AR3679" s="2" cm="1">
        <f t="array" ref="AR3679">MIN(_xlfn._xlws.FILTER(E3679:AQ3679,E3679:AQ3679&lt;&gt;0))</f>
        <v>11.4</v>
      </c>
      <c r="AS3679" s="3">
        <f t="shared" si="1289"/>
        <v>53.957999999999998</v>
      </c>
    </row>
    <row r="3680" spans="1:45" x14ac:dyDescent="0.25">
      <c r="A3680" t="s">
        <v>2193</v>
      </c>
      <c r="B3680" t="s">
        <v>34</v>
      </c>
      <c r="C3680">
        <v>86051</v>
      </c>
      <c r="D3680" s="3">
        <v>29</v>
      </c>
      <c r="E3680" s="3">
        <f t="shared" si="1264"/>
        <v>22.678000000000001</v>
      </c>
      <c r="F3680" s="3">
        <f t="shared" si="1265"/>
        <v>0</v>
      </c>
      <c r="G3680" s="3">
        <f t="shared" si="1266"/>
        <v>0</v>
      </c>
      <c r="H3680" s="3">
        <v>18.72</v>
      </c>
      <c r="I3680" s="3">
        <f>D3680*41.28%</f>
        <v>11.9712</v>
      </c>
      <c r="J3680" s="3">
        <f t="shared" si="1290"/>
        <v>8.1519000000000013</v>
      </c>
      <c r="K3680" s="3">
        <f t="shared" si="1263"/>
        <v>17.254999999999999</v>
      </c>
      <c r="L3680" s="3">
        <f t="shared" si="1267"/>
        <v>0</v>
      </c>
      <c r="M3680" s="3">
        <f t="shared" si="1268"/>
        <v>0</v>
      </c>
      <c r="N3680" s="3">
        <f t="shared" si="1269"/>
        <v>0</v>
      </c>
      <c r="O3680" s="3">
        <f t="shared" si="1270"/>
        <v>0</v>
      </c>
      <c r="P3680" s="3">
        <f t="shared" si="1271"/>
        <v>0</v>
      </c>
      <c r="Q3680" s="3">
        <f t="shared" si="1272"/>
        <v>0</v>
      </c>
      <c r="R3680" s="4">
        <f t="shared" si="1273"/>
        <v>17.399999999999999</v>
      </c>
      <c r="S3680" s="3">
        <v>20.073730000000001</v>
      </c>
      <c r="T3680" s="3">
        <f t="shared" si="1274"/>
        <v>0</v>
      </c>
      <c r="U3680" s="3">
        <f t="shared" si="1275"/>
        <v>17.399999999999999</v>
      </c>
      <c r="V3680" s="3">
        <f t="shared" si="1276"/>
        <v>17.156400000000001</v>
      </c>
      <c r="W3680" s="3">
        <f t="shared" si="1277"/>
        <v>17.156400000000001</v>
      </c>
      <c r="X3680" s="4" t="s">
        <v>5201</v>
      </c>
      <c r="Y3680" s="3">
        <v>0</v>
      </c>
      <c r="Z3680" s="3">
        <v>0</v>
      </c>
      <c r="AA3680" s="4">
        <f t="shared" si="1278"/>
        <v>18.850000000000001</v>
      </c>
      <c r="AB3680" s="3">
        <f t="shared" si="1279"/>
        <v>17.399999999999999</v>
      </c>
      <c r="AC3680" s="3">
        <v>0</v>
      </c>
      <c r="AD3680" s="3">
        <v>0</v>
      </c>
      <c r="AE3680" s="3">
        <f t="shared" si="1280"/>
        <v>13.334199999999999</v>
      </c>
      <c r="AF3680" s="3">
        <v>416.02</v>
      </c>
      <c r="AG3680" s="3">
        <v>399.86</v>
      </c>
      <c r="AH3680" s="3">
        <f t="shared" si="1281"/>
        <v>0</v>
      </c>
      <c r="AI3680" s="3">
        <f t="shared" si="1282"/>
        <v>0</v>
      </c>
      <c r="AJ3680" s="3">
        <f>D3680*65%</f>
        <v>18.850000000000001</v>
      </c>
      <c r="AK3680" s="3">
        <v>13.84</v>
      </c>
      <c r="AL3680" s="3">
        <f t="shared" si="1283"/>
        <v>0</v>
      </c>
      <c r="AM3680" s="2" t="str">
        <f t="shared" si="1284"/>
        <v>NA</v>
      </c>
      <c r="AN3680" s="3">
        <f t="shared" si="1285"/>
        <v>14.5</v>
      </c>
      <c r="AO3680" s="3">
        <f t="shared" si="1286"/>
        <v>6.2059999999999995</v>
      </c>
      <c r="AP3680" s="3">
        <f t="shared" si="1287"/>
        <v>0</v>
      </c>
      <c r="AQ3680" s="3">
        <f t="shared" si="1288"/>
        <v>20.299999999999997</v>
      </c>
      <c r="AR3680" s="2" cm="1">
        <f t="array" ref="AR3680">MIN(_xlfn._xlws.FILTER(E3680:AQ3680,E3680:AQ3680&lt;&gt;0))</f>
        <v>6.2059999999999995</v>
      </c>
      <c r="AS3680" s="3">
        <f t="shared" si="1289"/>
        <v>416.02</v>
      </c>
    </row>
    <row r="3681" spans="1:45" x14ac:dyDescent="0.25">
      <c r="A3681" t="s">
        <v>2194</v>
      </c>
      <c r="B3681" t="s">
        <v>34</v>
      </c>
      <c r="C3681">
        <v>86052</v>
      </c>
      <c r="D3681" s="3">
        <v>30</v>
      </c>
      <c r="E3681" s="3">
        <f t="shared" si="1264"/>
        <v>23.46</v>
      </c>
      <c r="F3681" s="3">
        <f t="shared" si="1265"/>
        <v>0</v>
      </c>
      <c r="G3681" s="3">
        <f t="shared" si="1266"/>
        <v>0</v>
      </c>
      <c r="H3681" s="3">
        <v>19.260000000000002</v>
      </c>
      <c r="I3681" s="3">
        <f>D3681*41.28%</f>
        <v>12.384</v>
      </c>
      <c r="J3681" s="3">
        <f t="shared" si="1290"/>
        <v>8.4329999999999998</v>
      </c>
      <c r="K3681" s="3">
        <f t="shared" si="1263"/>
        <v>17.849999999999998</v>
      </c>
      <c r="L3681" s="3">
        <f t="shared" si="1267"/>
        <v>0</v>
      </c>
      <c r="M3681" s="3">
        <f t="shared" si="1268"/>
        <v>0</v>
      </c>
      <c r="N3681" s="3">
        <f t="shared" si="1269"/>
        <v>0</v>
      </c>
      <c r="O3681" s="3">
        <f t="shared" si="1270"/>
        <v>0</v>
      </c>
      <c r="P3681" s="3">
        <f t="shared" si="1271"/>
        <v>0</v>
      </c>
      <c r="Q3681" s="3">
        <f t="shared" si="1272"/>
        <v>0</v>
      </c>
      <c r="R3681" s="4">
        <f t="shared" si="1273"/>
        <v>18</v>
      </c>
      <c r="S3681" s="3">
        <v>20.979050000000001</v>
      </c>
      <c r="T3681" s="3">
        <f t="shared" si="1274"/>
        <v>0</v>
      </c>
      <c r="U3681" s="3">
        <f t="shared" si="1275"/>
        <v>18</v>
      </c>
      <c r="V3681" s="3">
        <f t="shared" si="1276"/>
        <v>17.748000000000001</v>
      </c>
      <c r="W3681" s="3">
        <f t="shared" si="1277"/>
        <v>17.748000000000001</v>
      </c>
      <c r="X3681" s="4" t="s">
        <v>5201</v>
      </c>
      <c r="Y3681" s="3">
        <v>13.17</v>
      </c>
      <c r="Z3681" s="3">
        <v>0</v>
      </c>
      <c r="AA3681" s="4">
        <f t="shared" si="1278"/>
        <v>19.5</v>
      </c>
      <c r="AB3681" s="3">
        <f t="shared" si="1279"/>
        <v>18</v>
      </c>
      <c r="AC3681" s="3">
        <v>12.726444936</v>
      </c>
      <c r="AD3681" s="3">
        <v>15.5200548</v>
      </c>
      <c r="AE3681" s="3">
        <f t="shared" si="1280"/>
        <v>13.794</v>
      </c>
      <c r="AF3681" s="3">
        <v>416.02</v>
      </c>
      <c r="AG3681" s="3">
        <v>399.86</v>
      </c>
      <c r="AH3681" s="3">
        <f t="shared" si="1281"/>
        <v>0</v>
      </c>
      <c r="AI3681" s="3">
        <f t="shared" si="1282"/>
        <v>0</v>
      </c>
      <c r="AJ3681" s="3">
        <f>D3681*65%</f>
        <v>19.5</v>
      </c>
      <c r="AK3681" s="3">
        <v>14.46</v>
      </c>
      <c r="AL3681" s="3">
        <f t="shared" si="1283"/>
        <v>0</v>
      </c>
      <c r="AM3681" s="2" t="str">
        <f t="shared" si="1284"/>
        <v>NA</v>
      </c>
      <c r="AN3681" s="3">
        <f t="shared" si="1285"/>
        <v>15</v>
      </c>
      <c r="AO3681" s="3">
        <f t="shared" si="1286"/>
        <v>6.42</v>
      </c>
      <c r="AP3681" s="3">
        <f t="shared" si="1287"/>
        <v>0</v>
      </c>
      <c r="AQ3681" s="3">
        <f t="shared" si="1288"/>
        <v>21</v>
      </c>
      <c r="AR3681" s="2" cm="1">
        <f t="array" ref="AR3681">MIN(_xlfn._xlws.FILTER(E3681:AQ3681,E3681:AQ3681&lt;&gt;0))</f>
        <v>6.42</v>
      </c>
      <c r="AS3681" s="3">
        <f t="shared" si="1289"/>
        <v>416.02</v>
      </c>
    </row>
    <row r="3682" spans="1:45" x14ac:dyDescent="0.25">
      <c r="A3682" t="s">
        <v>2195</v>
      </c>
      <c r="B3682" t="s">
        <v>34</v>
      </c>
      <c r="C3682">
        <v>86060</v>
      </c>
      <c r="D3682" s="3">
        <v>31</v>
      </c>
      <c r="E3682" s="3">
        <f t="shared" si="1264"/>
        <v>24.242000000000001</v>
      </c>
      <c r="F3682" s="3">
        <f t="shared" si="1265"/>
        <v>0</v>
      </c>
      <c r="G3682" s="3">
        <f t="shared" si="1266"/>
        <v>0</v>
      </c>
      <c r="H3682" s="3">
        <v>14.32</v>
      </c>
      <c r="I3682" s="3">
        <v>16.29</v>
      </c>
      <c r="J3682" s="3">
        <f t="shared" si="1290"/>
        <v>8.7141000000000002</v>
      </c>
      <c r="K3682" s="3">
        <f t="shared" si="1263"/>
        <v>18.445</v>
      </c>
      <c r="L3682" s="3">
        <f t="shared" si="1267"/>
        <v>0</v>
      </c>
      <c r="M3682" s="3">
        <f t="shared" si="1268"/>
        <v>0</v>
      </c>
      <c r="N3682" s="3">
        <f t="shared" si="1269"/>
        <v>0</v>
      </c>
      <c r="O3682" s="3">
        <f t="shared" si="1270"/>
        <v>0</v>
      </c>
      <c r="P3682" s="3">
        <f t="shared" si="1271"/>
        <v>0</v>
      </c>
      <c r="Q3682" s="3">
        <f t="shared" si="1272"/>
        <v>0</v>
      </c>
      <c r="R3682" s="4">
        <f t="shared" si="1273"/>
        <v>18.599999999999998</v>
      </c>
      <c r="S3682" s="3">
        <v>14.11951</v>
      </c>
      <c r="T3682" s="3">
        <f t="shared" si="1274"/>
        <v>0</v>
      </c>
      <c r="U3682" s="3">
        <f t="shared" si="1275"/>
        <v>18.599999999999998</v>
      </c>
      <c r="V3682" s="3">
        <f t="shared" si="1276"/>
        <v>18.339600000000001</v>
      </c>
      <c r="W3682" s="3">
        <f t="shared" si="1277"/>
        <v>18.339600000000001</v>
      </c>
      <c r="X3682" s="4" t="s">
        <v>5201</v>
      </c>
      <c r="Y3682" s="3">
        <v>13.13</v>
      </c>
      <c r="Z3682" s="3">
        <v>0</v>
      </c>
      <c r="AA3682" s="4">
        <f t="shared" si="1278"/>
        <v>20.150000000000002</v>
      </c>
      <c r="AB3682" s="3">
        <f t="shared" si="1279"/>
        <v>18.599999999999998</v>
      </c>
      <c r="AC3682" s="3">
        <v>12.687792104000001</v>
      </c>
      <c r="AD3682" s="3">
        <v>15.472917200000003</v>
      </c>
      <c r="AE3682" s="3">
        <f t="shared" si="1280"/>
        <v>14.2538</v>
      </c>
      <c r="AF3682" s="3">
        <v>7.7584</v>
      </c>
      <c r="AG3682" s="3">
        <v>7.46</v>
      </c>
      <c r="AH3682" s="3">
        <f t="shared" si="1281"/>
        <v>0</v>
      </c>
      <c r="AI3682" s="3">
        <f t="shared" si="1282"/>
        <v>0</v>
      </c>
      <c r="AJ3682" s="3">
        <v>21.450000000000003</v>
      </c>
      <c r="AK3682" s="3">
        <v>11.94</v>
      </c>
      <c r="AL3682" s="3">
        <f t="shared" si="1283"/>
        <v>0</v>
      </c>
      <c r="AM3682" s="2" t="str">
        <f t="shared" si="1284"/>
        <v>NA</v>
      </c>
      <c r="AN3682" s="3">
        <f t="shared" si="1285"/>
        <v>15.5</v>
      </c>
      <c r="AO3682" s="3">
        <f t="shared" si="1286"/>
        <v>6.6339999999999995</v>
      </c>
      <c r="AP3682" s="3">
        <f t="shared" si="1287"/>
        <v>0</v>
      </c>
      <c r="AQ3682" s="3">
        <f t="shared" si="1288"/>
        <v>21.7</v>
      </c>
      <c r="AR3682" s="2" cm="1">
        <f t="array" ref="AR3682">MIN(_xlfn._xlws.FILTER(E3682:AQ3682,E3682:AQ3682&lt;&gt;0))</f>
        <v>6.6339999999999995</v>
      </c>
      <c r="AS3682" s="3">
        <f t="shared" si="1289"/>
        <v>24.242000000000001</v>
      </c>
    </row>
    <row r="3683" spans="1:45" x14ac:dyDescent="0.25">
      <c r="A3683" t="s">
        <v>2196</v>
      </c>
      <c r="B3683" t="s">
        <v>34</v>
      </c>
      <c r="C3683">
        <v>86140</v>
      </c>
      <c r="D3683" s="3">
        <v>49</v>
      </c>
      <c r="E3683" s="3">
        <f t="shared" si="1264"/>
        <v>38.317999999999998</v>
      </c>
      <c r="F3683" s="3">
        <f t="shared" si="1265"/>
        <v>0</v>
      </c>
      <c r="G3683" s="3">
        <f t="shared" si="1266"/>
        <v>0</v>
      </c>
      <c r="H3683" s="3">
        <v>10.31</v>
      </c>
      <c r="I3683" s="3">
        <v>11.55</v>
      </c>
      <c r="J3683" s="3">
        <f t="shared" si="1290"/>
        <v>13.773900000000001</v>
      </c>
      <c r="K3683" s="3">
        <f t="shared" si="1263"/>
        <v>29.154999999999998</v>
      </c>
      <c r="L3683" s="3">
        <f t="shared" si="1267"/>
        <v>0</v>
      </c>
      <c r="M3683" s="3">
        <f t="shared" si="1268"/>
        <v>0</v>
      </c>
      <c r="N3683" s="3">
        <f t="shared" si="1269"/>
        <v>0</v>
      </c>
      <c r="O3683" s="3">
        <f t="shared" si="1270"/>
        <v>0</v>
      </c>
      <c r="P3683" s="3">
        <f t="shared" si="1271"/>
        <v>0</v>
      </c>
      <c r="Q3683" s="3">
        <f t="shared" si="1272"/>
        <v>0</v>
      </c>
      <c r="R3683" s="4">
        <f t="shared" si="1273"/>
        <v>29.4</v>
      </c>
      <c r="S3683" s="3">
        <v>10.01075</v>
      </c>
      <c r="T3683" s="3">
        <f t="shared" si="1274"/>
        <v>0</v>
      </c>
      <c r="U3683" s="3">
        <f t="shared" si="1275"/>
        <v>29.4</v>
      </c>
      <c r="V3683" s="3">
        <f t="shared" si="1276"/>
        <v>28.988400000000002</v>
      </c>
      <c r="W3683" s="3">
        <f t="shared" si="1277"/>
        <v>28.988400000000002</v>
      </c>
      <c r="X3683" s="4">
        <v>0</v>
      </c>
      <c r="Y3683" s="3">
        <v>9.31</v>
      </c>
      <c r="Z3683" s="3">
        <v>0</v>
      </c>
      <c r="AA3683" s="4">
        <f t="shared" si="1278"/>
        <v>31.85</v>
      </c>
      <c r="AB3683" s="3">
        <f t="shared" si="1279"/>
        <v>29.4</v>
      </c>
      <c r="AC3683" s="3">
        <v>8.9964466479999992</v>
      </c>
      <c r="AD3683" s="3">
        <v>10.971276400000001</v>
      </c>
      <c r="AE3683" s="3">
        <f t="shared" si="1280"/>
        <v>22.530200000000001</v>
      </c>
      <c r="AF3683" s="3">
        <v>5.5015999999999998</v>
      </c>
      <c r="AG3683" s="3">
        <v>5.29</v>
      </c>
      <c r="AH3683" s="3">
        <f t="shared" si="1281"/>
        <v>0</v>
      </c>
      <c r="AI3683" s="3">
        <f t="shared" si="1282"/>
        <v>0</v>
      </c>
      <c r="AJ3683" s="3">
        <v>15.224</v>
      </c>
      <c r="AK3683" s="3">
        <v>8.4600000000000009</v>
      </c>
      <c r="AL3683" s="3">
        <f t="shared" si="1283"/>
        <v>0</v>
      </c>
      <c r="AM3683" s="2">
        <f t="shared" si="1284"/>
        <v>0</v>
      </c>
      <c r="AN3683" s="3">
        <f t="shared" si="1285"/>
        <v>24.5</v>
      </c>
      <c r="AO3683" s="3">
        <f t="shared" si="1286"/>
        <v>10.486000000000001</v>
      </c>
      <c r="AP3683" s="3">
        <f t="shared" si="1287"/>
        <v>0</v>
      </c>
      <c r="AQ3683" s="3">
        <f t="shared" si="1288"/>
        <v>34.299999999999997</v>
      </c>
      <c r="AR3683" s="2" cm="1">
        <f t="array" ref="AR3683">MIN(_xlfn._xlws.FILTER(E3683:AQ3683,E3683:AQ3683&lt;&gt;0))</f>
        <v>5.29</v>
      </c>
      <c r="AS3683" s="3">
        <f t="shared" si="1289"/>
        <v>38.317999999999998</v>
      </c>
    </row>
    <row r="3684" spans="1:45" x14ac:dyDescent="0.25">
      <c r="A3684" t="s">
        <v>2197</v>
      </c>
      <c r="B3684" t="s">
        <v>34</v>
      </c>
      <c r="C3684">
        <v>86141</v>
      </c>
      <c r="D3684" s="3">
        <v>53</v>
      </c>
      <c r="E3684" s="3">
        <f t="shared" si="1264"/>
        <v>41.445999999999998</v>
      </c>
      <c r="F3684" s="3">
        <f t="shared" si="1265"/>
        <v>0</v>
      </c>
      <c r="G3684" s="3">
        <f t="shared" si="1266"/>
        <v>0</v>
      </c>
      <c r="H3684" s="3">
        <v>25.2</v>
      </c>
      <c r="I3684" s="3">
        <v>28.91</v>
      </c>
      <c r="J3684" s="3">
        <f t="shared" si="1290"/>
        <v>14.898300000000001</v>
      </c>
      <c r="K3684" s="3">
        <f t="shared" ref="K3684:K3747" si="1291">D3684*59.5%</f>
        <v>31.535</v>
      </c>
      <c r="L3684" s="3">
        <f t="shared" si="1267"/>
        <v>0</v>
      </c>
      <c r="M3684" s="3">
        <f t="shared" si="1268"/>
        <v>0</v>
      </c>
      <c r="N3684" s="3">
        <f t="shared" si="1269"/>
        <v>0</v>
      </c>
      <c r="O3684" s="3">
        <f t="shared" si="1270"/>
        <v>0</v>
      </c>
      <c r="P3684" s="3">
        <f t="shared" si="1271"/>
        <v>0</v>
      </c>
      <c r="Q3684" s="3">
        <f t="shared" si="1272"/>
        <v>0</v>
      </c>
      <c r="R3684" s="4">
        <f t="shared" si="1273"/>
        <v>31.799999999999997</v>
      </c>
      <c r="S3684" s="3">
        <v>25.052990000000001</v>
      </c>
      <c r="T3684" s="3">
        <f t="shared" si="1274"/>
        <v>0</v>
      </c>
      <c r="U3684" s="3">
        <f t="shared" si="1275"/>
        <v>31.799999999999997</v>
      </c>
      <c r="V3684" s="3">
        <f t="shared" si="1276"/>
        <v>31.354800000000001</v>
      </c>
      <c r="W3684" s="3">
        <f t="shared" si="1277"/>
        <v>31.354800000000001</v>
      </c>
      <c r="X3684" s="4">
        <v>0</v>
      </c>
      <c r="Y3684" s="3">
        <v>23.29</v>
      </c>
      <c r="Z3684" s="3">
        <v>0</v>
      </c>
      <c r="AA3684" s="4">
        <f t="shared" si="1278"/>
        <v>34.450000000000003</v>
      </c>
      <c r="AB3684" s="3">
        <f t="shared" si="1279"/>
        <v>31.799999999999997</v>
      </c>
      <c r="AC3684" s="3">
        <v>22.505611431999998</v>
      </c>
      <c r="AD3684" s="3">
        <v>27.4458676</v>
      </c>
      <c r="AE3684" s="3">
        <f t="shared" si="1280"/>
        <v>24.369399999999999</v>
      </c>
      <c r="AF3684" s="3">
        <v>13.759200000000002</v>
      </c>
      <c r="AG3684" s="3">
        <v>13.23</v>
      </c>
      <c r="AH3684" s="3">
        <f t="shared" si="1281"/>
        <v>0</v>
      </c>
      <c r="AI3684" s="3">
        <f t="shared" si="1282"/>
        <v>0</v>
      </c>
      <c r="AJ3684" s="3">
        <v>38.071000000000005</v>
      </c>
      <c r="AK3684" s="3">
        <v>21.16</v>
      </c>
      <c r="AL3684" s="3">
        <f t="shared" si="1283"/>
        <v>0</v>
      </c>
      <c r="AM3684" s="2">
        <f t="shared" si="1284"/>
        <v>0</v>
      </c>
      <c r="AN3684" s="3">
        <f t="shared" si="1285"/>
        <v>26.5</v>
      </c>
      <c r="AO3684" s="3">
        <f t="shared" si="1286"/>
        <v>11.342000000000001</v>
      </c>
      <c r="AP3684" s="3">
        <f t="shared" si="1287"/>
        <v>0</v>
      </c>
      <c r="AQ3684" s="3">
        <f t="shared" si="1288"/>
        <v>37.099999999999994</v>
      </c>
      <c r="AR3684" s="2" cm="1">
        <f t="array" ref="AR3684">MIN(_xlfn._xlws.FILTER(E3684:AQ3684,E3684:AQ3684&lt;&gt;0))</f>
        <v>11.342000000000001</v>
      </c>
      <c r="AS3684" s="3">
        <f t="shared" si="1289"/>
        <v>41.445999999999998</v>
      </c>
    </row>
    <row r="3685" spans="1:45" x14ac:dyDescent="0.25">
      <c r="A3685" t="s">
        <v>2198</v>
      </c>
      <c r="B3685" t="s">
        <v>34</v>
      </c>
      <c r="C3685">
        <v>86146</v>
      </c>
      <c r="D3685" s="3">
        <v>107</v>
      </c>
      <c r="E3685" s="3">
        <f t="shared" si="1264"/>
        <v>83.674000000000007</v>
      </c>
      <c r="F3685" s="3">
        <f t="shared" si="1265"/>
        <v>0</v>
      </c>
      <c r="G3685" s="3">
        <f t="shared" si="1266"/>
        <v>0</v>
      </c>
      <c r="H3685" s="3">
        <v>49.84</v>
      </c>
      <c r="I3685" s="3">
        <v>56.79</v>
      </c>
      <c r="J3685" s="3">
        <f t="shared" si="1290"/>
        <v>30.0777</v>
      </c>
      <c r="K3685" s="3">
        <f t="shared" si="1291"/>
        <v>63.664999999999999</v>
      </c>
      <c r="L3685" s="3">
        <f t="shared" si="1267"/>
        <v>0</v>
      </c>
      <c r="M3685" s="3">
        <f t="shared" si="1268"/>
        <v>0</v>
      </c>
      <c r="N3685" s="3">
        <f t="shared" si="1269"/>
        <v>0</v>
      </c>
      <c r="O3685" s="3">
        <f t="shared" si="1270"/>
        <v>0</v>
      </c>
      <c r="P3685" s="3">
        <f t="shared" si="1271"/>
        <v>0</v>
      </c>
      <c r="Q3685" s="3">
        <f t="shared" si="1272"/>
        <v>0</v>
      </c>
      <c r="R3685" s="4">
        <f t="shared" si="1273"/>
        <v>64.2</v>
      </c>
      <c r="S3685" s="3">
        <v>49.235480000000003</v>
      </c>
      <c r="T3685" s="3">
        <f t="shared" si="1274"/>
        <v>0</v>
      </c>
      <c r="U3685" s="3">
        <f t="shared" si="1275"/>
        <v>64.2</v>
      </c>
      <c r="V3685" s="3">
        <f t="shared" si="1276"/>
        <v>63.301200000000001</v>
      </c>
      <c r="W3685" s="3">
        <f t="shared" si="1277"/>
        <v>63.301200000000001</v>
      </c>
      <c r="X3685" s="4">
        <v>0</v>
      </c>
      <c r="Y3685" s="3">
        <v>45.72</v>
      </c>
      <c r="Z3685" s="3">
        <v>0</v>
      </c>
      <c r="AA3685" s="4">
        <f t="shared" si="1278"/>
        <v>69.55</v>
      </c>
      <c r="AB3685" s="3">
        <f t="shared" si="1279"/>
        <v>64.2</v>
      </c>
      <c r="AC3685" s="3">
        <v>44.180186975999995</v>
      </c>
      <c r="AD3685" s="3">
        <v>53.878276799999995</v>
      </c>
      <c r="AE3685" s="3">
        <f t="shared" si="1280"/>
        <v>49.198599999999999</v>
      </c>
      <c r="AF3685" s="3">
        <v>14.622400000000001</v>
      </c>
      <c r="AG3685" s="3">
        <v>14.06</v>
      </c>
      <c r="AH3685" s="3">
        <f t="shared" si="1281"/>
        <v>0</v>
      </c>
      <c r="AI3685" s="3">
        <f t="shared" si="1282"/>
        <v>0</v>
      </c>
      <c r="AJ3685" s="3">
        <v>40.402999999999999</v>
      </c>
      <c r="AK3685" s="3">
        <v>41.59</v>
      </c>
      <c r="AL3685" s="3">
        <f t="shared" si="1283"/>
        <v>0</v>
      </c>
      <c r="AM3685" s="2">
        <f t="shared" si="1284"/>
        <v>0</v>
      </c>
      <c r="AN3685" s="3">
        <f t="shared" si="1285"/>
        <v>53.5</v>
      </c>
      <c r="AO3685" s="3">
        <f t="shared" si="1286"/>
        <v>22.898</v>
      </c>
      <c r="AP3685" s="3">
        <f t="shared" si="1287"/>
        <v>0</v>
      </c>
      <c r="AQ3685" s="3">
        <f t="shared" si="1288"/>
        <v>74.899999999999991</v>
      </c>
      <c r="AR3685" s="2" cm="1">
        <f t="array" ref="AR3685">MIN(_xlfn._xlws.FILTER(E3685:AQ3685,E3685:AQ3685&lt;&gt;0))</f>
        <v>14.06</v>
      </c>
      <c r="AS3685" s="3">
        <f t="shared" si="1289"/>
        <v>83.674000000000007</v>
      </c>
    </row>
    <row r="3686" spans="1:45" x14ac:dyDescent="0.25">
      <c r="A3686" t="s">
        <v>2199</v>
      </c>
      <c r="B3686" t="s">
        <v>34</v>
      </c>
      <c r="C3686">
        <v>86147</v>
      </c>
      <c r="D3686" s="3">
        <v>101</v>
      </c>
      <c r="E3686" s="3">
        <f t="shared" si="1264"/>
        <v>78.981999999999999</v>
      </c>
      <c r="F3686" s="3">
        <f t="shared" si="1265"/>
        <v>0</v>
      </c>
      <c r="G3686" s="3">
        <f t="shared" si="1266"/>
        <v>0</v>
      </c>
      <c r="H3686" s="3">
        <v>49.84</v>
      </c>
      <c r="I3686" s="3">
        <v>56.79</v>
      </c>
      <c r="J3686" s="3">
        <f t="shared" si="1290"/>
        <v>28.391100000000002</v>
      </c>
      <c r="K3686" s="3">
        <f t="shared" si="1291"/>
        <v>60.094999999999999</v>
      </c>
      <c r="L3686" s="3">
        <f t="shared" si="1267"/>
        <v>0</v>
      </c>
      <c r="M3686" s="3">
        <f t="shared" si="1268"/>
        <v>0</v>
      </c>
      <c r="N3686" s="3">
        <f t="shared" si="1269"/>
        <v>0</v>
      </c>
      <c r="O3686" s="3">
        <f t="shared" si="1270"/>
        <v>0</v>
      </c>
      <c r="P3686" s="3">
        <f t="shared" si="1271"/>
        <v>0</v>
      </c>
      <c r="Q3686" s="3">
        <f t="shared" si="1272"/>
        <v>0</v>
      </c>
      <c r="R3686" s="4">
        <f t="shared" si="1273"/>
        <v>60.599999999999994</v>
      </c>
      <c r="S3686" s="3">
        <v>49.235480000000003</v>
      </c>
      <c r="T3686" s="3">
        <f t="shared" si="1274"/>
        <v>0</v>
      </c>
      <c r="U3686" s="3">
        <f t="shared" si="1275"/>
        <v>60.599999999999994</v>
      </c>
      <c r="V3686" s="3">
        <f t="shared" si="1276"/>
        <v>59.751600000000003</v>
      </c>
      <c r="W3686" s="3">
        <f t="shared" si="1277"/>
        <v>59.751600000000003</v>
      </c>
      <c r="X3686" s="4">
        <v>0</v>
      </c>
      <c r="Y3686" s="3">
        <v>45.72</v>
      </c>
      <c r="Z3686" s="3">
        <v>0</v>
      </c>
      <c r="AA3686" s="4">
        <f t="shared" si="1278"/>
        <v>65.650000000000006</v>
      </c>
      <c r="AB3686" s="3">
        <f t="shared" si="1279"/>
        <v>60.599999999999994</v>
      </c>
      <c r="AC3686" s="3">
        <v>44.180186975999995</v>
      </c>
      <c r="AD3686" s="3">
        <v>53.878276799999995</v>
      </c>
      <c r="AE3686" s="3">
        <f t="shared" si="1280"/>
        <v>46.439799999999998</v>
      </c>
      <c r="AF3686" s="3">
        <v>14.622400000000001</v>
      </c>
      <c r="AG3686" s="3">
        <v>14.06</v>
      </c>
      <c r="AH3686" s="3">
        <f t="shared" si="1281"/>
        <v>0</v>
      </c>
      <c r="AI3686" s="3">
        <f t="shared" si="1282"/>
        <v>0</v>
      </c>
      <c r="AJ3686" s="3">
        <v>40.402999999999999</v>
      </c>
      <c r="AK3686" s="3">
        <v>41.59</v>
      </c>
      <c r="AL3686" s="3">
        <f t="shared" si="1283"/>
        <v>0</v>
      </c>
      <c r="AM3686" s="2">
        <f t="shared" si="1284"/>
        <v>0</v>
      </c>
      <c r="AN3686" s="3">
        <f t="shared" si="1285"/>
        <v>50.5</v>
      </c>
      <c r="AO3686" s="3">
        <f t="shared" si="1286"/>
        <v>21.614000000000001</v>
      </c>
      <c r="AP3686" s="3">
        <f t="shared" si="1287"/>
        <v>0</v>
      </c>
      <c r="AQ3686" s="3">
        <f t="shared" si="1288"/>
        <v>70.699999999999989</v>
      </c>
      <c r="AR3686" s="2" cm="1">
        <f t="array" ref="AR3686">MIN(_xlfn._xlws.FILTER(E3686:AQ3686,E3686:AQ3686&lt;&gt;0))</f>
        <v>14.06</v>
      </c>
      <c r="AS3686" s="3">
        <f t="shared" si="1289"/>
        <v>78.981999999999999</v>
      </c>
    </row>
    <row r="3687" spans="1:45" x14ac:dyDescent="0.25">
      <c r="A3687" t="s">
        <v>2200</v>
      </c>
      <c r="B3687" t="s">
        <v>34</v>
      </c>
      <c r="C3687">
        <v>86148</v>
      </c>
      <c r="D3687" s="3">
        <v>111</v>
      </c>
      <c r="E3687" s="3">
        <f t="shared" si="1264"/>
        <v>86.802000000000007</v>
      </c>
      <c r="F3687" s="3">
        <f t="shared" si="1265"/>
        <v>0</v>
      </c>
      <c r="G3687" s="3">
        <f t="shared" si="1266"/>
        <v>0</v>
      </c>
      <c r="H3687" s="3">
        <v>31.51</v>
      </c>
      <c r="I3687" s="3">
        <v>35.86</v>
      </c>
      <c r="J3687" s="3">
        <f t="shared" si="1290"/>
        <v>31.202100000000002</v>
      </c>
      <c r="K3687" s="3">
        <f t="shared" si="1291"/>
        <v>66.045000000000002</v>
      </c>
      <c r="L3687" s="3">
        <f t="shared" si="1267"/>
        <v>0</v>
      </c>
      <c r="M3687" s="3">
        <f t="shared" si="1268"/>
        <v>0</v>
      </c>
      <c r="N3687" s="3">
        <f t="shared" si="1269"/>
        <v>0</v>
      </c>
      <c r="O3687" s="3">
        <f t="shared" si="1270"/>
        <v>0</v>
      </c>
      <c r="P3687" s="3">
        <f t="shared" si="1271"/>
        <v>0</v>
      </c>
      <c r="Q3687" s="3">
        <f t="shared" si="1272"/>
        <v>0</v>
      </c>
      <c r="R3687" s="4">
        <f t="shared" si="1273"/>
        <v>66.599999999999994</v>
      </c>
      <c r="S3687" s="3">
        <v>31.076850000000004</v>
      </c>
      <c r="T3687" s="3">
        <f t="shared" si="1274"/>
        <v>0</v>
      </c>
      <c r="U3687" s="3">
        <f t="shared" si="1275"/>
        <v>66.599999999999994</v>
      </c>
      <c r="V3687" s="3">
        <f t="shared" si="1276"/>
        <v>65.667600000000007</v>
      </c>
      <c r="W3687" s="3">
        <f t="shared" si="1277"/>
        <v>65.667600000000007</v>
      </c>
      <c r="X3687" s="4" t="s">
        <v>5201</v>
      </c>
      <c r="Y3687" s="3">
        <v>28.87</v>
      </c>
      <c r="Z3687" s="3">
        <v>0</v>
      </c>
      <c r="AA3687" s="4">
        <f t="shared" si="1278"/>
        <v>72.150000000000006</v>
      </c>
      <c r="AB3687" s="3">
        <f t="shared" si="1279"/>
        <v>66.599999999999994</v>
      </c>
      <c r="AC3687" s="3">
        <v>27.897681495999997</v>
      </c>
      <c r="AD3687" s="3">
        <v>34.021562799999998</v>
      </c>
      <c r="AE3687" s="3">
        <f t="shared" si="1280"/>
        <v>51.037799999999997</v>
      </c>
      <c r="AF3687" s="3">
        <v>14.622400000000001</v>
      </c>
      <c r="AG3687" s="3">
        <v>14.06</v>
      </c>
      <c r="AH3687" s="3">
        <f t="shared" si="1281"/>
        <v>0</v>
      </c>
      <c r="AI3687" s="3">
        <f t="shared" si="1282"/>
        <v>0</v>
      </c>
      <c r="AJ3687" s="3">
        <v>40.402999999999999</v>
      </c>
      <c r="AK3687" s="3">
        <v>26.27</v>
      </c>
      <c r="AL3687" s="3">
        <f t="shared" si="1283"/>
        <v>0</v>
      </c>
      <c r="AM3687" s="2" t="str">
        <f t="shared" si="1284"/>
        <v>NA</v>
      </c>
      <c r="AN3687" s="3">
        <f t="shared" si="1285"/>
        <v>55.5</v>
      </c>
      <c r="AO3687" s="3">
        <f t="shared" si="1286"/>
        <v>23.753999999999998</v>
      </c>
      <c r="AP3687" s="3">
        <f t="shared" si="1287"/>
        <v>0</v>
      </c>
      <c r="AQ3687" s="3">
        <f t="shared" si="1288"/>
        <v>77.699999999999989</v>
      </c>
      <c r="AR3687" s="2" cm="1">
        <f t="array" ref="AR3687">MIN(_xlfn._xlws.FILTER(E3687:AQ3687,E3687:AQ3687&lt;&gt;0))</f>
        <v>14.06</v>
      </c>
      <c r="AS3687" s="3">
        <f t="shared" si="1289"/>
        <v>86.802000000000007</v>
      </c>
    </row>
    <row r="3688" spans="1:45" x14ac:dyDescent="0.25">
      <c r="A3688" t="s">
        <v>2201</v>
      </c>
      <c r="B3688" t="s">
        <v>34</v>
      </c>
      <c r="C3688">
        <v>86156</v>
      </c>
      <c r="D3688" s="3">
        <v>153</v>
      </c>
      <c r="E3688" s="3">
        <f t="shared" si="1264"/>
        <v>119.646</v>
      </c>
      <c r="F3688" s="3">
        <f t="shared" si="1265"/>
        <v>0</v>
      </c>
      <c r="G3688" s="3">
        <f t="shared" si="1266"/>
        <v>0</v>
      </c>
      <c r="H3688" s="3">
        <v>13.18</v>
      </c>
      <c r="I3688" s="3">
        <v>14.96</v>
      </c>
      <c r="J3688" s="3">
        <f t="shared" si="1290"/>
        <v>43.008300000000006</v>
      </c>
      <c r="K3688" s="3">
        <f t="shared" si="1291"/>
        <v>91.034999999999997</v>
      </c>
      <c r="L3688" s="3">
        <f t="shared" si="1267"/>
        <v>0</v>
      </c>
      <c r="M3688" s="3">
        <f t="shared" si="1268"/>
        <v>0</v>
      </c>
      <c r="N3688" s="3">
        <f t="shared" si="1269"/>
        <v>0</v>
      </c>
      <c r="O3688" s="3">
        <f t="shared" si="1270"/>
        <v>0</v>
      </c>
      <c r="P3688" s="3">
        <f t="shared" si="1271"/>
        <v>0</v>
      </c>
      <c r="Q3688" s="3">
        <f t="shared" si="1272"/>
        <v>0</v>
      </c>
      <c r="R3688" s="4">
        <f t="shared" si="1273"/>
        <v>91.8</v>
      </c>
      <c r="S3688" s="3">
        <v>14.049870000000002</v>
      </c>
      <c r="T3688" s="3">
        <f t="shared" si="1274"/>
        <v>0</v>
      </c>
      <c r="U3688" s="3">
        <f t="shared" si="1275"/>
        <v>91.8</v>
      </c>
      <c r="V3688" s="3">
        <f t="shared" si="1276"/>
        <v>90.514800000000008</v>
      </c>
      <c r="W3688" s="3">
        <f t="shared" si="1277"/>
        <v>90.514800000000008</v>
      </c>
      <c r="X3688" s="4" t="s">
        <v>5201</v>
      </c>
      <c r="Y3688" s="3">
        <v>12.03</v>
      </c>
      <c r="Z3688" s="3">
        <v>0</v>
      </c>
      <c r="AA3688" s="4">
        <f t="shared" si="1278"/>
        <v>99.45</v>
      </c>
      <c r="AB3688" s="3">
        <f t="shared" si="1279"/>
        <v>91.8</v>
      </c>
      <c r="AC3688" s="3">
        <v>11.624839224</v>
      </c>
      <c r="AD3688" s="3">
        <v>14.176633200000001</v>
      </c>
      <c r="AE3688" s="3">
        <f t="shared" si="1280"/>
        <v>70.349400000000003</v>
      </c>
      <c r="AF3688" s="3">
        <v>6.7704000000000004</v>
      </c>
      <c r="AG3688" s="3">
        <v>6.51</v>
      </c>
      <c r="AH3688" s="3">
        <f t="shared" si="1281"/>
        <v>0</v>
      </c>
      <c r="AI3688" s="3">
        <f t="shared" si="1282"/>
        <v>0</v>
      </c>
      <c r="AJ3688" s="3">
        <v>18.755000000000003</v>
      </c>
      <c r="AK3688" s="3">
        <v>10.94</v>
      </c>
      <c r="AL3688" s="3">
        <f t="shared" si="1283"/>
        <v>0</v>
      </c>
      <c r="AM3688" s="2" t="str">
        <f t="shared" si="1284"/>
        <v>NA</v>
      </c>
      <c r="AN3688" s="3">
        <f t="shared" si="1285"/>
        <v>76.5</v>
      </c>
      <c r="AO3688" s="3">
        <f t="shared" si="1286"/>
        <v>32.741999999999997</v>
      </c>
      <c r="AP3688" s="3">
        <f t="shared" si="1287"/>
        <v>0</v>
      </c>
      <c r="AQ3688" s="3">
        <f t="shared" si="1288"/>
        <v>107.1</v>
      </c>
      <c r="AR3688" s="2" cm="1">
        <f t="array" ref="AR3688">MIN(_xlfn._xlws.FILTER(E3688:AQ3688,E3688:AQ3688&lt;&gt;0))</f>
        <v>6.51</v>
      </c>
      <c r="AS3688" s="3">
        <f t="shared" si="1289"/>
        <v>119.646</v>
      </c>
    </row>
    <row r="3689" spans="1:45" x14ac:dyDescent="0.25">
      <c r="A3689" t="s">
        <v>2202</v>
      </c>
      <c r="B3689" t="s">
        <v>34</v>
      </c>
      <c r="C3689">
        <v>86157</v>
      </c>
      <c r="D3689" s="3">
        <v>28</v>
      </c>
      <c r="E3689" s="3">
        <f t="shared" si="1264"/>
        <v>21.896000000000001</v>
      </c>
      <c r="F3689" s="3">
        <f t="shared" si="1265"/>
        <v>0</v>
      </c>
      <c r="G3689" s="3">
        <f t="shared" si="1266"/>
        <v>0</v>
      </c>
      <c r="H3689" s="3">
        <v>16.04</v>
      </c>
      <c r="I3689" s="3">
        <v>18.010000000000002</v>
      </c>
      <c r="J3689" s="3">
        <f t="shared" si="1290"/>
        <v>7.8708000000000009</v>
      </c>
      <c r="K3689" s="3">
        <f t="shared" si="1291"/>
        <v>16.66</v>
      </c>
      <c r="L3689" s="3">
        <f t="shared" si="1267"/>
        <v>0</v>
      </c>
      <c r="M3689" s="3">
        <f t="shared" si="1268"/>
        <v>0</v>
      </c>
      <c r="N3689" s="3">
        <f t="shared" si="1269"/>
        <v>0</v>
      </c>
      <c r="O3689" s="3">
        <f t="shared" si="1270"/>
        <v>0</v>
      </c>
      <c r="P3689" s="3">
        <f t="shared" si="1271"/>
        <v>0</v>
      </c>
      <c r="Q3689" s="3">
        <f t="shared" si="1272"/>
        <v>0</v>
      </c>
      <c r="R3689" s="4">
        <f t="shared" si="1273"/>
        <v>16.8</v>
      </c>
      <c r="S3689" s="3">
        <v>15.599360000000003</v>
      </c>
      <c r="T3689" s="3">
        <f t="shared" si="1274"/>
        <v>0</v>
      </c>
      <c r="U3689" s="3">
        <f t="shared" si="1275"/>
        <v>16.8</v>
      </c>
      <c r="V3689" s="3">
        <f t="shared" si="1276"/>
        <v>16.564800000000002</v>
      </c>
      <c r="W3689" s="3">
        <f t="shared" si="1277"/>
        <v>16.564800000000002</v>
      </c>
      <c r="X3689" s="4" t="s">
        <v>5201</v>
      </c>
      <c r="Y3689" s="3">
        <v>14.49</v>
      </c>
      <c r="Z3689" s="3">
        <v>0</v>
      </c>
      <c r="AA3689" s="4">
        <f t="shared" si="1278"/>
        <v>18.2</v>
      </c>
      <c r="AB3689" s="3">
        <f t="shared" si="1279"/>
        <v>16.8</v>
      </c>
      <c r="AC3689" s="3">
        <v>14.001988391999999</v>
      </c>
      <c r="AD3689" s="3">
        <v>17.0755956</v>
      </c>
      <c r="AE3689" s="3">
        <f t="shared" si="1280"/>
        <v>12.8744</v>
      </c>
      <c r="AF3689" s="3">
        <v>8.5696000000000012</v>
      </c>
      <c r="AG3689" s="3">
        <v>8.24</v>
      </c>
      <c r="AH3689" s="3">
        <f t="shared" si="1281"/>
        <v>0</v>
      </c>
      <c r="AI3689" s="3">
        <f t="shared" si="1282"/>
        <v>0</v>
      </c>
      <c r="AJ3689" s="3">
        <v>23.716000000000001</v>
      </c>
      <c r="AK3689" s="3">
        <v>13.18</v>
      </c>
      <c r="AL3689" s="3">
        <f t="shared" si="1283"/>
        <v>0</v>
      </c>
      <c r="AM3689" s="2" t="str">
        <f t="shared" si="1284"/>
        <v>NA</v>
      </c>
      <c r="AN3689" s="3">
        <f t="shared" si="1285"/>
        <v>14</v>
      </c>
      <c r="AO3689" s="3">
        <f t="shared" si="1286"/>
        <v>5.992</v>
      </c>
      <c r="AP3689" s="3">
        <f t="shared" si="1287"/>
        <v>0</v>
      </c>
      <c r="AQ3689" s="3">
        <f t="shared" si="1288"/>
        <v>19.599999999999998</v>
      </c>
      <c r="AR3689" s="2" cm="1">
        <f t="array" ref="AR3689">MIN(_xlfn._xlws.FILTER(E3689:AQ3689,E3689:AQ3689&lt;&gt;0))</f>
        <v>5.992</v>
      </c>
      <c r="AS3689" s="3">
        <f t="shared" si="1289"/>
        <v>23.716000000000001</v>
      </c>
    </row>
    <row r="3690" spans="1:45" x14ac:dyDescent="0.25">
      <c r="A3690" t="s">
        <v>2203</v>
      </c>
      <c r="B3690" t="s">
        <v>34</v>
      </c>
      <c r="C3690">
        <v>86160</v>
      </c>
      <c r="D3690" s="3">
        <v>93</v>
      </c>
      <c r="E3690" s="3">
        <f t="shared" si="1264"/>
        <v>72.725999999999999</v>
      </c>
      <c r="F3690" s="3">
        <f t="shared" si="1265"/>
        <v>0</v>
      </c>
      <c r="G3690" s="3">
        <f t="shared" si="1266"/>
        <v>0</v>
      </c>
      <c r="H3690" s="3">
        <v>23.49</v>
      </c>
      <c r="I3690" s="3">
        <v>26.8</v>
      </c>
      <c r="J3690" s="3">
        <f t="shared" si="1290"/>
        <v>26.142300000000002</v>
      </c>
      <c r="K3690" s="3">
        <f t="shared" si="1291"/>
        <v>55.335000000000001</v>
      </c>
      <c r="L3690" s="3">
        <f t="shared" si="1267"/>
        <v>0</v>
      </c>
      <c r="M3690" s="3">
        <f t="shared" si="1268"/>
        <v>0</v>
      </c>
      <c r="N3690" s="3">
        <f t="shared" si="1269"/>
        <v>0</v>
      </c>
      <c r="O3690" s="3">
        <f t="shared" si="1270"/>
        <v>0</v>
      </c>
      <c r="P3690" s="3">
        <f t="shared" si="1271"/>
        <v>0</v>
      </c>
      <c r="Q3690" s="3">
        <f t="shared" si="1272"/>
        <v>0</v>
      </c>
      <c r="R3690" s="4">
        <f t="shared" si="1273"/>
        <v>55.8</v>
      </c>
      <c r="S3690" s="3">
        <v>23.207530000000002</v>
      </c>
      <c r="T3690" s="3">
        <f t="shared" si="1274"/>
        <v>0</v>
      </c>
      <c r="U3690" s="3">
        <f t="shared" si="1275"/>
        <v>55.8</v>
      </c>
      <c r="V3690" s="3">
        <f t="shared" si="1276"/>
        <v>55.018799999999999</v>
      </c>
      <c r="W3690" s="3">
        <f t="shared" si="1277"/>
        <v>55.018799999999999</v>
      </c>
      <c r="X3690" s="4">
        <v>0</v>
      </c>
      <c r="Y3690" s="3">
        <v>21.58</v>
      </c>
      <c r="Z3690" s="3">
        <v>0</v>
      </c>
      <c r="AA3690" s="4">
        <f t="shared" si="1278"/>
        <v>60.45</v>
      </c>
      <c r="AB3690" s="3">
        <f t="shared" si="1279"/>
        <v>55.8</v>
      </c>
      <c r="AC3690" s="3">
        <v>20.853202864</v>
      </c>
      <c r="AD3690" s="3">
        <v>25.430735200000001</v>
      </c>
      <c r="AE3690" s="3">
        <f t="shared" si="1280"/>
        <v>42.761400000000002</v>
      </c>
      <c r="AF3690" s="3">
        <v>12.7608</v>
      </c>
      <c r="AG3690" s="3">
        <v>12.27</v>
      </c>
      <c r="AH3690" s="3">
        <f t="shared" si="1281"/>
        <v>0</v>
      </c>
      <c r="AI3690" s="3">
        <f t="shared" si="1282"/>
        <v>0</v>
      </c>
      <c r="AJ3690" s="3">
        <v>35.299000000000007</v>
      </c>
      <c r="AK3690" s="3">
        <v>19.62</v>
      </c>
      <c r="AL3690" s="3">
        <f t="shared" si="1283"/>
        <v>0</v>
      </c>
      <c r="AM3690" s="2">
        <f t="shared" si="1284"/>
        <v>0</v>
      </c>
      <c r="AN3690" s="3">
        <f t="shared" si="1285"/>
        <v>46.5</v>
      </c>
      <c r="AO3690" s="3">
        <f t="shared" si="1286"/>
        <v>19.902000000000001</v>
      </c>
      <c r="AP3690" s="3">
        <f t="shared" si="1287"/>
        <v>0</v>
      </c>
      <c r="AQ3690" s="3">
        <f t="shared" si="1288"/>
        <v>65.099999999999994</v>
      </c>
      <c r="AR3690" s="2" cm="1">
        <f t="array" ref="AR3690">MIN(_xlfn._xlws.FILTER(E3690:AQ3690,E3690:AQ3690&lt;&gt;0))</f>
        <v>12.27</v>
      </c>
      <c r="AS3690" s="3">
        <f t="shared" si="1289"/>
        <v>72.725999999999999</v>
      </c>
    </row>
    <row r="3691" spans="1:45" x14ac:dyDescent="0.25">
      <c r="A3691" t="s">
        <v>2204</v>
      </c>
      <c r="B3691" t="s">
        <v>34</v>
      </c>
      <c r="C3691">
        <v>86161</v>
      </c>
      <c r="D3691" s="3">
        <v>97</v>
      </c>
      <c r="E3691" s="3">
        <f t="shared" si="1264"/>
        <v>75.853999999999999</v>
      </c>
      <c r="F3691" s="3">
        <f t="shared" si="1265"/>
        <v>0</v>
      </c>
      <c r="G3691" s="3">
        <f t="shared" si="1266"/>
        <v>0</v>
      </c>
      <c r="H3691" s="3">
        <v>23.49</v>
      </c>
      <c r="I3691" s="3">
        <v>26.8</v>
      </c>
      <c r="J3691" s="3">
        <f t="shared" si="1290"/>
        <v>27.2667</v>
      </c>
      <c r="K3691" s="3">
        <f t="shared" si="1291"/>
        <v>57.714999999999996</v>
      </c>
      <c r="L3691" s="3">
        <f t="shared" si="1267"/>
        <v>0</v>
      </c>
      <c r="M3691" s="3">
        <f t="shared" si="1268"/>
        <v>0</v>
      </c>
      <c r="N3691" s="3">
        <f t="shared" si="1269"/>
        <v>0</v>
      </c>
      <c r="O3691" s="3">
        <f t="shared" si="1270"/>
        <v>0</v>
      </c>
      <c r="P3691" s="3">
        <f t="shared" si="1271"/>
        <v>0</v>
      </c>
      <c r="Q3691" s="3">
        <f t="shared" si="1272"/>
        <v>0</v>
      </c>
      <c r="R3691" s="4">
        <f t="shared" si="1273"/>
        <v>58.199999999999996</v>
      </c>
      <c r="S3691" s="3">
        <v>23.207530000000002</v>
      </c>
      <c r="T3691" s="3">
        <f t="shared" si="1274"/>
        <v>0</v>
      </c>
      <c r="U3691" s="3">
        <f t="shared" si="1275"/>
        <v>58.199999999999996</v>
      </c>
      <c r="V3691" s="3">
        <f t="shared" si="1276"/>
        <v>57.385200000000005</v>
      </c>
      <c r="W3691" s="3">
        <f t="shared" si="1277"/>
        <v>57.385200000000005</v>
      </c>
      <c r="X3691" s="4" t="s">
        <v>5201</v>
      </c>
      <c r="Y3691" s="3">
        <v>21.58</v>
      </c>
      <c r="Z3691" s="3">
        <v>0</v>
      </c>
      <c r="AA3691" s="4">
        <f t="shared" si="1278"/>
        <v>63.050000000000004</v>
      </c>
      <c r="AB3691" s="3">
        <f t="shared" si="1279"/>
        <v>58.199999999999996</v>
      </c>
      <c r="AC3691" s="3">
        <v>20.853202864</v>
      </c>
      <c r="AD3691" s="3">
        <v>25.430735200000001</v>
      </c>
      <c r="AE3691" s="3">
        <f t="shared" si="1280"/>
        <v>44.6006</v>
      </c>
      <c r="AF3691" s="3">
        <v>12.7608</v>
      </c>
      <c r="AG3691" s="3">
        <v>12.27</v>
      </c>
      <c r="AH3691" s="3">
        <f t="shared" si="1281"/>
        <v>0</v>
      </c>
      <c r="AI3691" s="3">
        <f t="shared" si="1282"/>
        <v>0</v>
      </c>
      <c r="AJ3691" s="3">
        <v>35.299000000000007</v>
      </c>
      <c r="AK3691" s="3">
        <v>19.62</v>
      </c>
      <c r="AL3691" s="3">
        <f t="shared" si="1283"/>
        <v>0</v>
      </c>
      <c r="AM3691" s="2" t="str">
        <f t="shared" si="1284"/>
        <v>NA</v>
      </c>
      <c r="AN3691" s="3">
        <f t="shared" si="1285"/>
        <v>48.5</v>
      </c>
      <c r="AO3691" s="3">
        <f t="shared" si="1286"/>
        <v>20.757999999999999</v>
      </c>
      <c r="AP3691" s="3">
        <f t="shared" si="1287"/>
        <v>0</v>
      </c>
      <c r="AQ3691" s="3">
        <f t="shared" si="1288"/>
        <v>67.899999999999991</v>
      </c>
      <c r="AR3691" s="2" cm="1">
        <f t="array" ref="AR3691">MIN(_xlfn._xlws.FILTER(E3691:AQ3691,E3691:AQ3691&lt;&gt;0))</f>
        <v>12.27</v>
      </c>
      <c r="AS3691" s="3">
        <f t="shared" si="1289"/>
        <v>75.853999999999999</v>
      </c>
    </row>
    <row r="3692" spans="1:45" x14ac:dyDescent="0.25">
      <c r="A3692" t="s">
        <v>2205</v>
      </c>
      <c r="B3692" t="s">
        <v>34</v>
      </c>
      <c r="C3692">
        <v>86162</v>
      </c>
      <c r="D3692" s="3">
        <v>225</v>
      </c>
      <c r="E3692" s="3">
        <f t="shared" si="1264"/>
        <v>175.95000000000002</v>
      </c>
      <c r="F3692" s="3">
        <f t="shared" si="1265"/>
        <v>0</v>
      </c>
      <c r="G3692" s="3">
        <f t="shared" si="1266"/>
        <v>0</v>
      </c>
      <c r="H3692" s="3">
        <v>40.1</v>
      </c>
      <c r="I3692" s="3">
        <v>45.36</v>
      </c>
      <c r="J3692" s="3">
        <f t="shared" si="1290"/>
        <v>63.247500000000002</v>
      </c>
      <c r="K3692" s="3">
        <f t="shared" si="1291"/>
        <v>133.875</v>
      </c>
      <c r="L3692" s="3">
        <f t="shared" si="1267"/>
        <v>0</v>
      </c>
      <c r="M3692" s="3">
        <f t="shared" si="1268"/>
        <v>0</v>
      </c>
      <c r="N3692" s="3">
        <f t="shared" si="1269"/>
        <v>0</v>
      </c>
      <c r="O3692" s="3">
        <f t="shared" si="1270"/>
        <v>0</v>
      </c>
      <c r="P3692" s="3">
        <f t="shared" si="1271"/>
        <v>0</v>
      </c>
      <c r="Q3692" s="3">
        <f t="shared" si="1272"/>
        <v>0</v>
      </c>
      <c r="R3692" s="4">
        <f t="shared" si="1273"/>
        <v>135</v>
      </c>
      <c r="S3692" s="3">
        <v>39.311779999999999</v>
      </c>
      <c r="T3692" s="3">
        <f t="shared" si="1274"/>
        <v>0</v>
      </c>
      <c r="U3692" s="3">
        <f t="shared" si="1275"/>
        <v>135</v>
      </c>
      <c r="V3692" s="3">
        <f t="shared" si="1276"/>
        <v>133.11000000000001</v>
      </c>
      <c r="W3692" s="3">
        <f t="shared" si="1277"/>
        <v>133.11000000000001</v>
      </c>
      <c r="X3692" s="4" t="s">
        <v>5201</v>
      </c>
      <c r="Y3692" s="3">
        <v>36.53</v>
      </c>
      <c r="Z3692" s="3">
        <v>0</v>
      </c>
      <c r="AA3692" s="4">
        <f t="shared" si="1278"/>
        <v>146.25</v>
      </c>
      <c r="AB3692" s="3">
        <f t="shared" si="1279"/>
        <v>135</v>
      </c>
      <c r="AC3692" s="3">
        <v>35.299698824000004</v>
      </c>
      <c r="AD3692" s="3">
        <v>43.048413200000006</v>
      </c>
      <c r="AE3692" s="3">
        <f t="shared" si="1280"/>
        <v>103.455</v>
      </c>
      <c r="AF3692" s="3">
        <v>21.590400000000002</v>
      </c>
      <c r="AG3692" s="3">
        <v>20.76</v>
      </c>
      <c r="AH3692" s="3">
        <f t="shared" si="1281"/>
        <v>0</v>
      </c>
      <c r="AI3692" s="3">
        <f t="shared" si="1282"/>
        <v>0</v>
      </c>
      <c r="AJ3692" s="3">
        <v>59.741000000000007</v>
      </c>
      <c r="AK3692" s="3">
        <v>33.22</v>
      </c>
      <c r="AL3692" s="3">
        <f t="shared" si="1283"/>
        <v>0</v>
      </c>
      <c r="AM3692" s="2" t="str">
        <f t="shared" si="1284"/>
        <v>NA</v>
      </c>
      <c r="AN3692" s="3">
        <f t="shared" si="1285"/>
        <v>112.5</v>
      </c>
      <c r="AO3692" s="3">
        <f t="shared" si="1286"/>
        <v>48.15</v>
      </c>
      <c r="AP3692" s="3">
        <f t="shared" si="1287"/>
        <v>0</v>
      </c>
      <c r="AQ3692" s="3">
        <f t="shared" si="1288"/>
        <v>157.5</v>
      </c>
      <c r="AR3692" s="2" cm="1">
        <f t="array" ref="AR3692">MIN(_xlfn._xlws.FILTER(E3692:AQ3692,E3692:AQ3692&lt;&gt;0))</f>
        <v>20.76</v>
      </c>
      <c r="AS3692" s="3">
        <f t="shared" si="1289"/>
        <v>175.95000000000002</v>
      </c>
    </row>
    <row r="3693" spans="1:45" x14ac:dyDescent="0.25">
      <c r="A3693" t="s">
        <v>2206</v>
      </c>
      <c r="B3693" t="s">
        <v>34</v>
      </c>
      <c r="C3693">
        <v>86171</v>
      </c>
      <c r="D3693" s="3">
        <v>100</v>
      </c>
      <c r="E3693" s="3">
        <f t="shared" si="1264"/>
        <v>78.2</v>
      </c>
      <c r="F3693" s="3">
        <f t="shared" si="1265"/>
        <v>0</v>
      </c>
      <c r="G3693" s="3">
        <f t="shared" si="1266"/>
        <v>0</v>
      </c>
      <c r="H3693" s="3">
        <v>19.48</v>
      </c>
      <c r="I3693" s="3">
        <v>22.35</v>
      </c>
      <c r="J3693" s="3">
        <f t="shared" si="1290"/>
        <v>28.110000000000003</v>
      </c>
      <c r="K3693" s="3">
        <f t="shared" si="1291"/>
        <v>59.5</v>
      </c>
      <c r="L3693" s="3">
        <f t="shared" si="1267"/>
        <v>0</v>
      </c>
      <c r="M3693" s="3">
        <f t="shared" si="1268"/>
        <v>0</v>
      </c>
      <c r="N3693" s="3">
        <f t="shared" si="1269"/>
        <v>0</v>
      </c>
      <c r="O3693" s="3">
        <f t="shared" si="1270"/>
        <v>0</v>
      </c>
      <c r="P3693" s="3">
        <f t="shared" si="1271"/>
        <v>0</v>
      </c>
      <c r="Q3693" s="3">
        <f t="shared" si="1272"/>
        <v>0</v>
      </c>
      <c r="R3693" s="4">
        <f t="shared" si="1273"/>
        <v>60</v>
      </c>
      <c r="S3693" s="3">
        <v>19.359919999999999</v>
      </c>
      <c r="T3693" s="3">
        <f t="shared" si="1274"/>
        <v>0</v>
      </c>
      <c r="U3693" s="3">
        <f t="shared" si="1275"/>
        <v>60</v>
      </c>
      <c r="V3693" s="3">
        <f t="shared" si="1276"/>
        <v>59.160000000000004</v>
      </c>
      <c r="W3693" s="3">
        <f t="shared" si="1277"/>
        <v>59.160000000000004</v>
      </c>
      <c r="X3693" s="4" t="s">
        <v>5201</v>
      </c>
      <c r="Y3693" s="3">
        <v>18.010000000000002</v>
      </c>
      <c r="Z3693" s="3">
        <v>0</v>
      </c>
      <c r="AA3693" s="4">
        <f t="shared" si="1278"/>
        <v>65</v>
      </c>
      <c r="AB3693" s="3">
        <f t="shared" si="1279"/>
        <v>60</v>
      </c>
      <c r="AC3693" s="3">
        <v>17.403437608000001</v>
      </c>
      <c r="AD3693" s="3">
        <v>21.223704400000003</v>
      </c>
      <c r="AE3693" s="3">
        <f t="shared" si="1280"/>
        <v>45.98</v>
      </c>
      <c r="AF3693" s="3">
        <v>9.2560000000000002</v>
      </c>
      <c r="AG3693" s="3">
        <v>8.9</v>
      </c>
      <c r="AH3693" s="3">
        <f t="shared" si="1281"/>
        <v>0</v>
      </c>
      <c r="AI3693" s="3">
        <f t="shared" si="1282"/>
        <v>0</v>
      </c>
      <c r="AJ3693" s="3">
        <v>25.575000000000003</v>
      </c>
      <c r="AK3693" s="3">
        <v>16.37</v>
      </c>
      <c r="AL3693" s="3">
        <f t="shared" si="1283"/>
        <v>0</v>
      </c>
      <c r="AM3693" s="2" t="str">
        <f t="shared" si="1284"/>
        <v>NA</v>
      </c>
      <c r="AN3693" s="3">
        <f t="shared" si="1285"/>
        <v>50</v>
      </c>
      <c r="AO3693" s="3">
        <f t="shared" si="1286"/>
        <v>21.4</v>
      </c>
      <c r="AP3693" s="3">
        <f t="shared" si="1287"/>
        <v>0</v>
      </c>
      <c r="AQ3693" s="3">
        <f t="shared" si="1288"/>
        <v>70</v>
      </c>
      <c r="AR3693" s="2" cm="1">
        <f t="array" ref="AR3693">MIN(_xlfn._xlws.FILTER(E3693:AQ3693,E3693:AQ3693&lt;&gt;0))</f>
        <v>8.9</v>
      </c>
      <c r="AS3693" s="3">
        <f t="shared" si="1289"/>
        <v>78.2</v>
      </c>
    </row>
    <row r="3694" spans="1:45" x14ac:dyDescent="0.25">
      <c r="A3694" t="s">
        <v>2207</v>
      </c>
      <c r="B3694" t="s">
        <v>34</v>
      </c>
      <c r="C3694">
        <v>86200</v>
      </c>
      <c r="D3694" s="3">
        <v>83</v>
      </c>
      <c r="E3694" s="3">
        <f t="shared" si="1264"/>
        <v>64.906000000000006</v>
      </c>
      <c r="F3694" s="3">
        <f t="shared" si="1265"/>
        <v>0</v>
      </c>
      <c r="G3694" s="3">
        <f t="shared" si="1266"/>
        <v>0</v>
      </c>
      <c r="H3694" s="3">
        <v>25.2</v>
      </c>
      <c r="I3694" s="3">
        <v>28.91</v>
      </c>
      <c r="J3694" s="3">
        <f t="shared" si="1290"/>
        <v>23.331300000000002</v>
      </c>
      <c r="K3694" s="3">
        <f t="shared" si="1291"/>
        <v>49.384999999999998</v>
      </c>
      <c r="L3694" s="3">
        <f t="shared" si="1267"/>
        <v>0</v>
      </c>
      <c r="M3694" s="3">
        <f t="shared" si="1268"/>
        <v>0</v>
      </c>
      <c r="N3694" s="3">
        <f t="shared" si="1269"/>
        <v>0</v>
      </c>
      <c r="O3694" s="3">
        <f t="shared" si="1270"/>
        <v>0</v>
      </c>
      <c r="P3694" s="3">
        <f t="shared" si="1271"/>
        <v>0</v>
      </c>
      <c r="Q3694" s="3">
        <f t="shared" si="1272"/>
        <v>0</v>
      </c>
      <c r="R3694" s="4">
        <f t="shared" si="1273"/>
        <v>49.8</v>
      </c>
      <c r="S3694" s="3">
        <v>25.052990000000001</v>
      </c>
      <c r="T3694" s="3">
        <f t="shared" si="1274"/>
        <v>0</v>
      </c>
      <c r="U3694" s="3">
        <f t="shared" si="1275"/>
        <v>49.8</v>
      </c>
      <c r="V3694" s="3">
        <f t="shared" si="1276"/>
        <v>49.102800000000002</v>
      </c>
      <c r="W3694" s="3">
        <f t="shared" si="1277"/>
        <v>49.102800000000002</v>
      </c>
      <c r="X3694" s="4">
        <v>0</v>
      </c>
      <c r="Y3694" s="3">
        <v>23.29</v>
      </c>
      <c r="Z3694" s="3">
        <v>0</v>
      </c>
      <c r="AA3694" s="4">
        <f t="shared" si="1278"/>
        <v>53.95</v>
      </c>
      <c r="AB3694" s="3">
        <f t="shared" si="1279"/>
        <v>49.8</v>
      </c>
      <c r="AC3694" s="3">
        <v>22.505611431999998</v>
      </c>
      <c r="AD3694" s="3">
        <v>27.4458676</v>
      </c>
      <c r="AE3694" s="3">
        <f t="shared" si="1280"/>
        <v>38.163399999999996</v>
      </c>
      <c r="AF3694" s="3">
        <v>13.759200000000002</v>
      </c>
      <c r="AG3694" s="3">
        <v>13.23</v>
      </c>
      <c r="AH3694" s="3">
        <f t="shared" si="1281"/>
        <v>0</v>
      </c>
      <c r="AI3694" s="3">
        <f t="shared" si="1282"/>
        <v>0</v>
      </c>
      <c r="AJ3694" s="3">
        <v>38.071000000000005</v>
      </c>
      <c r="AK3694" s="3">
        <v>21.16</v>
      </c>
      <c r="AL3694" s="3">
        <f t="shared" si="1283"/>
        <v>0</v>
      </c>
      <c r="AM3694" s="2">
        <f t="shared" si="1284"/>
        <v>0</v>
      </c>
      <c r="AN3694" s="3">
        <f t="shared" si="1285"/>
        <v>41.5</v>
      </c>
      <c r="AO3694" s="3">
        <f t="shared" si="1286"/>
        <v>17.762</v>
      </c>
      <c r="AP3694" s="3">
        <f t="shared" si="1287"/>
        <v>0</v>
      </c>
      <c r="AQ3694" s="3">
        <f t="shared" si="1288"/>
        <v>58.099999999999994</v>
      </c>
      <c r="AR3694" s="2" cm="1">
        <f t="array" ref="AR3694">MIN(_xlfn._xlws.FILTER(E3694:AQ3694,E3694:AQ3694&lt;&gt;0))</f>
        <v>13.23</v>
      </c>
      <c r="AS3694" s="3">
        <f t="shared" si="1289"/>
        <v>64.906000000000006</v>
      </c>
    </row>
    <row r="3695" spans="1:45" x14ac:dyDescent="0.25">
      <c r="A3695" t="s">
        <v>2208</v>
      </c>
      <c r="B3695" t="s">
        <v>34</v>
      </c>
      <c r="C3695">
        <v>86215</v>
      </c>
      <c r="D3695" s="3">
        <v>141</v>
      </c>
      <c r="E3695" s="3">
        <f t="shared" si="1264"/>
        <v>110.262</v>
      </c>
      <c r="F3695" s="3">
        <f t="shared" si="1265"/>
        <v>0</v>
      </c>
      <c r="G3695" s="3">
        <f t="shared" si="1266"/>
        <v>0</v>
      </c>
      <c r="H3695" s="3">
        <v>25.78</v>
      </c>
      <c r="I3695" s="3">
        <v>29.57</v>
      </c>
      <c r="J3695" s="3">
        <f t="shared" si="1290"/>
        <v>39.635100000000001</v>
      </c>
      <c r="K3695" s="3">
        <f t="shared" si="1291"/>
        <v>83.894999999999996</v>
      </c>
      <c r="L3695" s="3">
        <f t="shared" si="1267"/>
        <v>0</v>
      </c>
      <c r="M3695" s="3">
        <f t="shared" si="1268"/>
        <v>0</v>
      </c>
      <c r="N3695" s="3">
        <f t="shared" si="1269"/>
        <v>0</v>
      </c>
      <c r="O3695" s="3">
        <f t="shared" si="1270"/>
        <v>0</v>
      </c>
      <c r="P3695" s="3">
        <f t="shared" si="1271"/>
        <v>0</v>
      </c>
      <c r="Q3695" s="3">
        <f t="shared" si="1272"/>
        <v>0</v>
      </c>
      <c r="R3695" s="4">
        <f t="shared" si="1273"/>
        <v>84.6</v>
      </c>
      <c r="S3695" s="3">
        <v>25.627520000000004</v>
      </c>
      <c r="T3695" s="3">
        <f t="shared" si="1274"/>
        <v>0</v>
      </c>
      <c r="U3695" s="3">
        <f t="shared" si="1275"/>
        <v>84.6</v>
      </c>
      <c r="V3695" s="3">
        <f t="shared" si="1276"/>
        <v>83.415599999999998</v>
      </c>
      <c r="W3695" s="3">
        <f t="shared" si="1277"/>
        <v>83.415599999999998</v>
      </c>
      <c r="X3695" s="4" t="s">
        <v>5201</v>
      </c>
      <c r="Y3695" s="3">
        <v>23.82</v>
      </c>
      <c r="Z3695" s="3">
        <v>0</v>
      </c>
      <c r="AA3695" s="4">
        <f t="shared" si="1278"/>
        <v>91.65</v>
      </c>
      <c r="AB3695" s="3">
        <f t="shared" si="1279"/>
        <v>84.6</v>
      </c>
      <c r="AC3695" s="3">
        <v>23.017761455999999</v>
      </c>
      <c r="AD3695" s="3">
        <v>28.0704408</v>
      </c>
      <c r="AE3695" s="3">
        <f t="shared" si="1280"/>
        <v>64.831800000000001</v>
      </c>
      <c r="AF3695" s="3">
        <v>14.0816</v>
      </c>
      <c r="AG3695" s="3">
        <v>13.54</v>
      </c>
      <c r="AH3695" s="3">
        <f t="shared" si="1281"/>
        <v>0</v>
      </c>
      <c r="AI3695" s="3">
        <f t="shared" si="1282"/>
        <v>0</v>
      </c>
      <c r="AJ3695" s="3">
        <v>38.962000000000003</v>
      </c>
      <c r="AK3695" s="3">
        <v>21.66</v>
      </c>
      <c r="AL3695" s="3">
        <f t="shared" si="1283"/>
        <v>0</v>
      </c>
      <c r="AM3695" s="2" t="str">
        <f t="shared" si="1284"/>
        <v>NA</v>
      </c>
      <c r="AN3695" s="3">
        <f t="shared" si="1285"/>
        <v>70.5</v>
      </c>
      <c r="AO3695" s="3">
        <f t="shared" si="1286"/>
        <v>30.173999999999999</v>
      </c>
      <c r="AP3695" s="3">
        <f t="shared" si="1287"/>
        <v>0</v>
      </c>
      <c r="AQ3695" s="3">
        <f t="shared" si="1288"/>
        <v>98.699999999999989</v>
      </c>
      <c r="AR3695" s="2" cm="1">
        <f t="array" ref="AR3695">MIN(_xlfn._xlws.FILTER(E3695:AQ3695,E3695:AQ3695&lt;&gt;0))</f>
        <v>13.54</v>
      </c>
      <c r="AS3695" s="3">
        <f t="shared" si="1289"/>
        <v>110.262</v>
      </c>
    </row>
    <row r="3696" spans="1:45" x14ac:dyDescent="0.25">
      <c r="A3696" t="s">
        <v>2209</v>
      </c>
      <c r="B3696" t="s">
        <v>34</v>
      </c>
      <c r="C3696">
        <v>86225</v>
      </c>
      <c r="D3696" s="3">
        <v>94</v>
      </c>
      <c r="E3696" s="3">
        <f t="shared" si="1264"/>
        <v>73.50800000000001</v>
      </c>
      <c r="F3696" s="3">
        <f t="shared" si="1265"/>
        <v>0</v>
      </c>
      <c r="G3696" s="3">
        <f t="shared" si="1266"/>
        <v>0</v>
      </c>
      <c r="H3696" s="3">
        <v>26.92</v>
      </c>
      <c r="I3696" s="3">
        <v>30.66</v>
      </c>
      <c r="J3696" s="3">
        <f t="shared" si="1290"/>
        <v>26.423400000000001</v>
      </c>
      <c r="K3696" s="3">
        <f t="shared" si="1291"/>
        <v>55.93</v>
      </c>
      <c r="L3696" s="3">
        <f t="shared" si="1267"/>
        <v>0</v>
      </c>
      <c r="M3696" s="3">
        <f t="shared" si="1268"/>
        <v>0</v>
      </c>
      <c r="N3696" s="3">
        <f t="shared" si="1269"/>
        <v>0</v>
      </c>
      <c r="O3696" s="3">
        <f t="shared" si="1270"/>
        <v>0</v>
      </c>
      <c r="P3696" s="3">
        <f t="shared" si="1271"/>
        <v>0</v>
      </c>
      <c r="Q3696" s="3">
        <f t="shared" si="1272"/>
        <v>0</v>
      </c>
      <c r="R3696" s="4">
        <f t="shared" si="1273"/>
        <v>56.4</v>
      </c>
      <c r="S3696" s="3">
        <v>26.585070000000002</v>
      </c>
      <c r="T3696" s="3">
        <f t="shared" si="1274"/>
        <v>0</v>
      </c>
      <c r="U3696" s="3">
        <f t="shared" si="1275"/>
        <v>56.4</v>
      </c>
      <c r="V3696" s="3">
        <f t="shared" si="1276"/>
        <v>55.610399999999998</v>
      </c>
      <c r="W3696" s="3">
        <f t="shared" si="1277"/>
        <v>55.610399999999998</v>
      </c>
      <c r="X3696" s="4">
        <v>0</v>
      </c>
      <c r="Y3696" s="3">
        <v>24.69</v>
      </c>
      <c r="Z3696" s="3">
        <v>0</v>
      </c>
      <c r="AA3696" s="4">
        <f t="shared" si="1278"/>
        <v>61.1</v>
      </c>
      <c r="AB3696" s="3">
        <f t="shared" si="1279"/>
        <v>56.4</v>
      </c>
      <c r="AC3696" s="3">
        <v>23.858460552000004</v>
      </c>
      <c r="AD3696" s="3">
        <v>29.095683600000005</v>
      </c>
      <c r="AE3696" s="3">
        <f t="shared" si="1280"/>
        <v>43.221199999999996</v>
      </c>
      <c r="AF3696" s="3">
        <v>14.591200000000001</v>
      </c>
      <c r="AG3696" s="3">
        <v>14.03</v>
      </c>
      <c r="AH3696" s="3">
        <f t="shared" si="1281"/>
        <v>0</v>
      </c>
      <c r="AI3696" s="3">
        <f t="shared" si="1282"/>
        <v>0</v>
      </c>
      <c r="AJ3696" s="3">
        <v>40.370000000000005</v>
      </c>
      <c r="AK3696" s="3">
        <v>22.45</v>
      </c>
      <c r="AL3696" s="3">
        <f t="shared" si="1283"/>
        <v>0</v>
      </c>
      <c r="AM3696" s="2">
        <f t="shared" si="1284"/>
        <v>0</v>
      </c>
      <c r="AN3696" s="3">
        <f t="shared" si="1285"/>
        <v>47</v>
      </c>
      <c r="AO3696" s="3">
        <f t="shared" si="1286"/>
        <v>20.116</v>
      </c>
      <c r="AP3696" s="3">
        <f t="shared" si="1287"/>
        <v>0</v>
      </c>
      <c r="AQ3696" s="3">
        <f t="shared" si="1288"/>
        <v>65.8</v>
      </c>
      <c r="AR3696" s="2" cm="1">
        <f t="array" ref="AR3696">MIN(_xlfn._xlws.FILTER(E3696:AQ3696,E3696:AQ3696&lt;&gt;0))</f>
        <v>14.03</v>
      </c>
      <c r="AS3696" s="3">
        <f t="shared" si="1289"/>
        <v>73.50800000000001</v>
      </c>
    </row>
    <row r="3697" spans="1:45" x14ac:dyDescent="0.25">
      <c r="A3697" t="s">
        <v>2210</v>
      </c>
      <c r="B3697" t="s">
        <v>34</v>
      </c>
      <c r="C3697">
        <v>86226</v>
      </c>
      <c r="D3697" s="3">
        <v>130</v>
      </c>
      <c r="E3697" s="3">
        <f t="shared" si="1264"/>
        <v>101.66</v>
      </c>
      <c r="F3697" s="3">
        <f t="shared" si="1265"/>
        <v>0</v>
      </c>
      <c r="G3697" s="3">
        <f t="shared" si="1266"/>
        <v>0</v>
      </c>
      <c r="H3697" s="3">
        <v>23.49</v>
      </c>
      <c r="I3697" s="3">
        <v>27.04</v>
      </c>
      <c r="J3697" s="3">
        <f t="shared" si="1290"/>
        <v>36.542999999999999</v>
      </c>
      <c r="K3697" s="3">
        <f t="shared" si="1291"/>
        <v>77.349999999999994</v>
      </c>
      <c r="L3697" s="3">
        <f t="shared" si="1267"/>
        <v>0</v>
      </c>
      <c r="M3697" s="3">
        <f t="shared" si="1268"/>
        <v>0</v>
      </c>
      <c r="N3697" s="3">
        <f t="shared" si="1269"/>
        <v>0</v>
      </c>
      <c r="O3697" s="3">
        <f t="shared" si="1270"/>
        <v>0</v>
      </c>
      <c r="P3697" s="3">
        <f t="shared" si="1271"/>
        <v>0</v>
      </c>
      <c r="Q3697" s="3">
        <f t="shared" si="1272"/>
        <v>0</v>
      </c>
      <c r="R3697" s="4">
        <f t="shared" si="1273"/>
        <v>78</v>
      </c>
      <c r="S3697" s="3">
        <v>23.416450000000001</v>
      </c>
      <c r="T3697" s="3">
        <f t="shared" si="1274"/>
        <v>0</v>
      </c>
      <c r="U3697" s="3">
        <f t="shared" si="1275"/>
        <v>78</v>
      </c>
      <c r="V3697" s="3">
        <f t="shared" si="1276"/>
        <v>76.908000000000001</v>
      </c>
      <c r="W3697" s="3">
        <f t="shared" si="1277"/>
        <v>76.908000000000001</v>
      </c>
      <c r="X3697" s="4" t="s">
        <v>5201</v>
      </c>
      <c r="Y3697" s="3">
        <v>12.34</v>
      </c>
      <c r="Z3697" s="3">
        <v>0</v>
      </c>
      <c r="AA3697" s="4">
        <f t="shared" si="1278"/>
        <v>84.5</v>
      </c>
      <c r="AB3697" s="3">
        <f t="shared" si="1279"/>
        <v>78</v>
      </c>
      <c r="AC3697" s="3">
        <v>11.924398672000001</v>
      </c>
      <c r="AD3697" s="3">
        <v>14.541949600000001</v>
      </c>
      <c r="AE3697" s="3">
        <f t="shared" si="1280"/>
        <v>59.774000000000001</v>
      </c>
      <c r="AF3697" s="3">
        <v>12.875200000000001</v>
      </c>
      <c r="AG3697" s="3">
        <v>12.38</v>
      </c>
      <c r="AH3697" s="3">
        <f t="shared" si="1281"/>
        <v>0</v>
      </c>
      <c r="AI3697" s="3">
        <f t="shared" si="1282"/>
        <v>0</v>
      </c>
      <c r="AJ3697" s="3">
        <v>35.596000000000004</v>
      </c>
      <c r="AK3697" s="3">
        <v>19.79</v>
      </c>
      <c r="AL3697" s="3">
        <f t="shared" si="1283"/>
        <v>0</v>
      </c>
      <c r="AM3697" s="2" t="str">
        <f t="shared" si="1284"/>
        <v>NA</v>
      </c>
      <c r="AN3697" s="3">
        <f t="shared" si="1285"/>
        <v>65</v>
      </c>
      <c r="AO3697" s="3">
        <f t="shared" si="1286"/>
        <v>27.82</v>
      </c>
      <c r="AP3697" s="3">
        <f t="shared" si="1287"/>
        <v>0</v>
      </c>
      <c r="AQ3697" s="3">
        <f t="shared" si="1288"/>
        <v>91</v>
      </c>
      <c r="AR3697" s="2" cm="1">
        <f t="array" ref="AR3697">MIN(_xlfn._xlws.FILTER(E3697:AQ3697,E3697:AQ3697&lt;&gt;0))</f>
        <v>11.924398672000001</v>
      </c>
      <c r="AS3697" s="3">
        <f t="shared" si="1289"/>
        <v>101.66</v>
      </c>
    </row>
    <row r="3698" spans="1:45" x14ac:dyDescent="0.25">
      <c r="A3698" t="s">
        <v>2211</v>
      </c>
      <c r="B3698" t="s">
        <v>34</v>
      </c>
      <c r="C3698">
        <v>86235</v>
      </c>
      <c r="D3698" s="3">
        <v>174</v>
      </c>
      <c r="E3698" s="3">
        <f t="shared" si="1264"/>
        <v>136.06800000000001</v>
      </c>
      <c r="F3698" s="3">
        <f t="shared" si="1265"/>
        <v>0</v>
      </c>
      <c r="G3698" s="3">
        <f t="shared" si="1266"/>
        <v>0</v>
      </c>
      <c r="H3698" s="3">
        <v>34.94</v>
      </c>
      <c r="I3698" s="3">
        <v>40.03</v>
      </c>
      <c r="J3698" s="3">
        <f t="shared" si="1290"/>
        <v>48.9114</v>
      </c>
      <c r="K3698" s="3">
        <f t="shared" si="1291"/>
        <v>103.53</v>
      </c>
      <c r="L3698" s="3">
        <f t="shared" si="1267"/>
        <v>0</v>
      </c>
      <c r="M3698" s="3">
        <f t="shared" si="1268"/>
        <v>0</v>
      </c>
      <c r="N3698" s="3">
        <f t="shared" si="1269"/>
        <v>0</v>
      </c>
      <c r="O3698" s="3">
        <f t="shared" si="1270"/>
        <v>0</v>
      </c>
      <c r="P3698" s="3">
        <f t="shared" si="1271"/>
        <v>0</v>
      </c>
      <c r="Q3698" s="3">
        <f t="shared" si="1272"/>
        <v>0</v>
      </c>
      <c r="R3698" s="4">
        <f t="shared" si="1273"/>
        <v>104.39999999999999</v>
      </c>
      <c r="S3698" s="3">
        <v>34.698129999999999</v>
      </c>
      <c r="T3698" s="3">
        <f t="shared" si="1274"/>
        <v>0</v>
      </c>
      <c r="U3698" s="3">
        <f t="shared" si="1275"/>
        <v>104.39999999999999</v>
      </c>
      <c r="V3698" s="3">
        <f t="shared" si="1276"/>
        <v>102.9384</v>
      </c>
      <c r="W3698" s="3">
        <f t="shared" si="1277"/>
        <v>102.9384</v>
      </c>
      <c r="X3698" s="4">
        <v>0</v>
      </c>
      <c r="Y3698" s="3">
        <v>12.58</v>
      </c>
      <c r="Z3698" s="3">
        <v>0</v>
      </c>
      <c r="AA3698" s="4">
        <f t="shared" si="1278"/>
        <v>113.10000000000001</v>
      </c>
      <c r="AB3698" s="3">
        <f t="shared" si="1279"/>
        <v>104.39999999999999</v>
      </c>
      <c r="AC3698" s="3">
        <v>12.156315663999999</v>
      </c>
      <c r="AD3698" s="3">
        <v>14.824775199999999</v>
      </c>
      <c r="AE3698" s="3">
        <f t="shared" si="1280"/>
        <v>80.005200000000002</v>
      </c>
      <c r="AF3698" s="3">
        <v>19.052800000000001</v>
      </c>
      <c r="AG3698" s="3">
        <v>18.32</v>
      </c>
      <c r="AH3698" s="3">
        <f t="shared" si="1281"/>
        <v>0</v>
      </c>
      <c r="AI3698" s="3">
        <f t="shared" si="1282"/>
        <v>0</v>
      </c>
      <c r="AJ3698" s="3">
        <v>52.734000000000002</v>
      </c>
      <c r="AK3698" s="3">
        <v>29.32</v>
      </c>
      <c r="AL3698" s="3">
        <f t="shared" si="1283"/>
        <v>0</v>
      </c>
      <c r="AM3698" s="2">
        <f t="shared" si="1284"/>
        <v>0</v>
      </c>
      <c r="AN3698" s="3">
        <f t="shared" si="1285"/>
        <v>87</v>
      </c>
      <c r="AO3698" s="3">
        <f t="shared" si="1286"/>
        <v>37.235999999999997</v>
      </c>
      <c r="AP3698" s="3">
        <f t="shared" si="1287"/>
        <v>0</v>
      </c>
      <c r="AQ3698" s="3">
        <f t="shared" si="1288"/>
        <v>121.8</v>
      </c>
      <c r="AR3698" s="2" cm="1">
        <f t="array" ref="AR3698">MIN(_xlfn._xlws.FILTER(E3698:AQ3698,E3698:AQ3698&lt;&gt;0))</f>
        <v>12.156315663999999</v>
      </c>
      <c r="AS3698" s="3">
        <f t="shared" si="1289"/>
        <v>136.06800000000001</v>
      </c>
    </row>
    <row r="3699" spans="1:45" x14ac:dyDescent="0.25">
      <c r="A3699" t="s">
        <v>2212</v>
      </c>
      <c r="B3699" t="s">
        <v>34</v>
      </c>
      <c r="C3699">
        <v>86255</v>
      </c>
      <c r="D3699" s="3">
        <v>66</v>
      </c>
      <c r="E3699" s="3">
        <f t="shared" ref="E3699:E3762" si="1292">D3699*78.2%</f>
        <v>51.612000000000002</v>
      </c>
      <c r="F3699" s="3">
        <f t="shared" ref="F3699:F3762" si="1293">Z3699</f>
        <v>0</v>
      </c>
      <c r="G3699" s="3">
        <f t="shared" ref="G3699:G3762" si="1294">Z3699</f>
        <v>0</v>
      </c>
      <c r="H3699" s="3">
        <v>30.38</v>
      </c>
      <c r="I3699" s="3">
        <v>26.91</v>
      </c>
      <c r="J3699" s="3">
        <f t="shared" si="1290"/>
        <v>18.552600000000002</v>
      </c>
      <c r="K3699" s="3">
        <f t="shared" si="1291"/>
        <v>39.269999999999996</v>
      </c>
      <c r="L3699" s="3">
        <f t="shared" ref="L3699:L3762" si="1295">Z3699*103%</f>
        <v>0</v>
      </c>
      <c r="M3699" s="3">
        <f t="shared" ref="M3699:M3762" si="1296">Z3699*104%</f>
        <v>0</v>
      </c>
      <c r="N3699" s="3">
        <f t="shared" ref="N3699:N3762" si="1297">Z3699</f>
        <v>0</v>
      </c>
      <c r="O3699" s="3">
        <f t="shared" ref="O3699:O3762" si="1298">Z3699*140%</f>
        <v>0</v>
      </c>
      <c r="P3699" s="3">
        <f t="shared" ref="P3699:P3762" si="1299">Z3699*105%</f>
        <v>0</v>
      </c>
      <c r="Q3699" s="3">
        <f t="shared" ref="Q3699:Q3762" si="1300">Z3699*120%</f>
        <v>0</v>
      </c>
      <c r="R3699" s="4">
        <f t="shared" ref="R3699:R3762" si="1301">D3699*60%</f>
        <v>39.6</v>
      </c>
      <c r="S3699" s="3">
        <v>23.311990000000002</v>
      </c>
      <c r="T3699" s="3">
        <f t="shared" ref="T3699:T3762" si="1302">Z3699</f>
        <v>0</v>
      </c>
      <c r="U3699" s="3">
        <f t="shared" ref="U3699:U3762" si="1303">D3699*60%</f>
        <v>39.6</v>
      </c>
      <c r="V3699" s="3">
        <f t="shared" ref="V3699:V3762" si="1304">D3699*59.16%</f>
        <v>39.0456</v>
      </c>
      <c r="W3699" s="3">
        <f t="shared" ref="W3699:W3762" si="1305">V3699</f>
        <v>39.0456</v>
      </c>
      <c r="X3699" s="4">
        <v>11.247456999999999</v>
      </c>
      <c r="Y3699" s="3">
        <v>21.66</v>
      </c>
      <c r="Z3699" s="3">
        <v>0</v>
      </c>
      <c r="AA3699" s="4">
        <f t="shared" ref="AA3699:AA3762" si="1306">D3699*65%</f>
        <v>42.9</v>
      </c>
      <c r="AB3699" s="3">
        <f t="shared" ref="AB3699:AB3762" si="1307">D3699*60%</f>
        <v>39.6</v>
      </c>
      <c r="AC3699" s="3">
        <v>20.930508527999997</v>
      </c>
      <c r="AD3699" s="3">
        <v>25.525010399999999</v>
      </c>
      <c r="AE3699" s="3">
        <f t="shared" ref="AE3699:AE3762" si="1308">D3699*45.98%</f>
        <v>30.346799999999998</v>
      </c>
      <c r="AF3699" s="3">
        <v>17.042999999999999</v>
      </c>
      <c r="AG3699" s="3">
        <v>16.387499999999999</v>
      </c>
      <c r="AH3699" s="3">
        <f t="shared" ref="AH3699:AH3762" si="1309">Z3699</f>
        <v>0</v>
      </c>
      <c r="AI3699" s="3">
        <f t="shared" ref="AI3699:AI3762" si="1310">Z3699</f>
        <v>0</v>
      </c>
      <c r="AJ3699" s="3">
        <v>25.575000000000003</v>
      </c>
      <c r="AK3699" s="3">
        <v>19.690000000000001</v>
      </c>
      <c r="AL3699" s="3">
        <f t="shared" ref="AL3699:AL3762" si="1311">Z3699</f>
        <v>0</v>
      </c>
      <c r="AM3699" s="2">
        <f t="shared" ref="AM3699:AM3762" si="1312">X3699</f>
        <v>11.247456999999999</v>
      </c>
      <c r="AN3699" s="3">
        <f t="shared" ref="AN3699:AN3762" si="1313">D3699*50%</f>
        <v>33</v>
      </c>
      <c r="AO3699" s="3">
        <f t="shared" ref="AO3699:AO3762" si="1314">D3699*21.4%</f>
        <v>14.124000000000001</v>
      </c>
      <c r="AP3699" s="3">
        <f t="shared" ref="AP3699:AP3762" si="1315">Z3699*101%</f>
        <v>0</v>
      </c>
      <c r="AQ3699" s="3">
        <f t="shared" ref="AQ3699:AQ3762" si="1316">D3699*70%</f>
        <v>46.199999999999996</v>
      </c>
      <c r="AR3699" s="2" cm="1">
        <f t="array" ref="AR3699">MIN(_xlfn._xlws.FILTER(E3699:AQ3699,E3699:AQ3699&lt;&gt;0))</f>
        <v>11.247456999999999</v>
      </c>
      <c r="AS3699" s="3">
        <f t="shared" si="1289"/>
        <v>51.612000000000002</v>
      </c>
    </row>
    <row r="3700" spans="1:45" x14ac:dyDescent="0.25">
      <c r="A3700" t="s">
        <v>2213</v>
      </c>
      <c r="B3700" t="s">
        <v>34</v>
      </c>
      <c r="C3700">
        <v>86256</v>
      </c>
      <c r="D3700" s="3">
        <v>108</v>
      </c>
      <c r="E3700" s="3">
        <f t="shared" si="1292"/>
        <v>84.456000000000003</v>
      </c>
      <c r="F3700" s="3">
        <f t="shared" si="1293"/>
        <v>0</v>
      </c>
      <c r="G3700" s="3">
        <f t="shared" si="1294"/>
        <v>0</v>
      </c>
      <c r="H3700" s="3">
        <v>30.38</v>
      </c>
      <c r="I3700" s="3">
        <v>26.91</v>
      </c>
      <c r="J3700" s="3">
        <f t="shared" si="1290"/>
        <v>30.358800000000002</v>
      </c>
      <c r="K3700" s="3">
        <f t="shared" si="1291"/>
        <v>64.259999999999991</v>
      </c>
      <c r="L3700" s="3">
        <f t="shared" si="1295"/>
        <v>0</v>
      </c>
      <c r="M3700" s="3">
        <f t="shared" si="1296"/>
        <v>0</v>
      </c>
      <c r="N3700" s="3">
        <f t="shared" si="1297"/>
        <v>0</v>
      </c>
      <c r="O3700" s="3">
        <f t="shared" si="1298"/>
        <v>0</v>
      </c>
      <c r="P3700" s="3">
        <f t="shared" si="1299"/>
        <v>0</v>
      </c>
      <c r="Q3700" s="3">
        <f t="shared" si="1300"/>
        <v>0</v>
      </c>
      <c r="R3700" s="4">
        <f t="shared" si="1301"/>
        <v>64.8</v>
      </c>
      <c r="S3700" s="3">
        <v>23.311990000000002</v>
      </c>
      <c r="T3700" s="3">
        <f t="shared" si="1302"/>
        <v>0</v>
      </c>
      <c r="U3700" s="3">
        <f t="shared" si="1303"/>
        <v>64.8</v>
      </c>
      <c r="V3700" s="3">
        <f t="shared" si="1304"/>
        <v>63.892800000000001</v>
      </c>
      <c r="W3700" s="3">
        <f t="shared" si="1305"/>
        <v>63.892800000000001</v>
      </c>
      <c r="X3700" s="4">
        <v>11.247456999999999</v>
      </c>
      <c r="Y3700" s="3">
        <v>21.66</v>
      </c>
      <c r="Z3700" s="3">
        <v>0</v>
      </c>
      <c r="AA3700" s="4">
        <f t="shared" si="1306"/>
        <v>70.2</v>
      </c>
      <c r="AB3700" s="3">
        <f t="shared" si="1307"/>
        <v>64.8</v>
      </c>
      <c r="AC3700" s="3">
        <v>20.930508527999997</v>
      </c>
      <c r="AD3700" s="3">
        <v>25.525010399999999</v>
      </c>
      <c r="AE3700" s="3">
        <f t="shared" si="1308"/>
        <v>49.6584</v>
      </c>
      <c r="AF3700" s="3">
        <v>14.435200000000002</v>
      </c>
      <c r="AG3700" s="3">
        <v>13.88</v>
      </c>
      <c r="AH3700" s="3">
        <f t="shared" si="1309"/>
        <v>0</v>
      </c>
      <c r="AI3700" s="3">
        <f t="shared" si="1310"/>
        <v>0</v>
      </c>
      <c r="AJ3700" s="3">
        <v>35.453000000000003</v>
      </c>
      <c r="AK3700" s="3">
        <v>19.690000000000001</v>
      </c>
      <c r="AL3700" s="3">
        <f t="shared" si="1311"/>
        <v>0</v>
      </c>
      <c r="AM3700" s="2">
        <f t="shared" si="1312"/>
        <v>11.247456999999999</v>
      </c>
      <c r="AN3700" s="3">
        <f t="shared" si="1313"/>
        <v>54</v>
      </c>
      <c r="AO3700" s="3">
        <f t="shared" si="1314"/>
        <v>23.111999999999998</v>
      </c>
      <c r="AP3700" s="3">
        <f t="shared" si="1315"/>
        <v>0</v>
      </c>
      <c r="AQ3700" s="3">
        <f t="shared" si="1316"/>
        <v>75.599999999999994</v>
      </c>
      <c r="AR3700" s="2" cm="1">
        <f t="array" ref="AR3700">MIN(_xlfn._xlws.FILTER(E3700:AQ3700,E3700:AQ3700&lt;&gt;0))</f>
        <v>11.247456999999999</v>
      </c>
      <c r="AS3700" s="3">
        <f t="shared" si="1289"/>
        <v>84.456000000000003</v>
      </c>
    </row>
    <row r="3701" spans="1:45" x14ac:dyDescent="0.25">
      <c r="A3701" t="s">
        <v>2214</v>
      </c>
      <c r="B3701" t="s">
        <v>34</v>
      </c>
      <c r="C3701">
        <v>86294</v>
      </c>
      <c r="D3701" s="3">
        <v>146</v>
      </c>
      <c r="E3701" s="3">
        <f t="shared" si="1292"/>
        <v>114.172</v>
      </c>
      <c r="F3701" s="3">
        <f t="shared" si="1293"/>
        <v>0</v>
      </c>
      <c r="G3701" s="3">
        <f t="shared" si="1294"/>
        <v>0</v>
      </c>
      <c r="H3701" s="3">
        <v>40.67</v>
      </c>
      <c r="I3701" s="3">
        <v>43.8</v>
      </c>
      <c r="J3701" s="3">
        <f t="shared" si="1290"/>
        <v>41.040600000000005</v>
      </c>
      <c r="K3701" s="3">
        <f t="shared" si="1291"/>
        <v>86.86999999999999</v>
      </c>
      <c r="L3701" s="3">
        <f t="shared" si="1295"/>
        <v>0</v>
      </c>
      <c r="M3701" s="3">
        <f t="shared" si="1296"/>
        <v>0</v>
      </c>
      <c r="N3701" s="3">
        <f t="shared" si="1297"/>
        <v>0</v>
      </c>
      <c r="O3701" s="3">
        <f t="shared" si="1298"/>
        <v>0</v>
      </c>
      <c r="P3701" s="3">
        <f t="shared" si="1299"/>
        <v>0</v>
      </c>
      <c r="Q3701" s="3">
        <f t="shared" si="1300"/>
        <v>0</v>
      </c>
      <c r="R3701" s="4">
        <f t="shared" si="1301"/>
        <v>87.6</v>
      </c>
      <c r="S3701" s="3">
        <v>44.51737</v>
      </c>
      <c r="T3701" s="3">
        <f t="shared" si="1302"/>
        <v>0</v>
      </c>
      <c r="U3701" s="3">
        <f t="shared" si="1303"/>
        <v>87.6</v>
      </c>
      <c r="V3701" s="3">
        <f t="shared" si="1304"/>
        <v>86.373599999999996</v>
      </c>
      <c r="W3701" s="3">
        <f t="shared" si="1305"/>
        <v>86.373599999999996</v>
      </c>
      <c r="X3701" s="4" t="s">
        <v>5201</v>
      </c>
      <c r="Y3701" s="3">
        <v>28.05</v>
      </c>
      <c r="Z3701" s="3">
        <v>0</v>
      </c>
      <c r="AA3701" s="4">
        <f t="shared" si="1306"/>
        <v>94.9</v>
      </c>
      <c r="AB3701" s="3">
        <f t="shared" si="1307"/>
        <v>87.6</v>
      </c>
      <c r="AC3701" s="3">
        <v>27.105298439999999</v>
      </c>
      <c r="AD3701" s="3">
        <v>33.055242</v>
      </c>
      <c r="AE3701" s="3">
        <f t="shared" si="1308"/>
        <v>67.130799999999994</v>
      </c>
      <c r="AF3701" s="3">
        <v>20.852</v>
      </c>
      <c r="AG3701" s="3">
        <v>20.05</v>
      </c>
      <c r="AH3701" s="3">
        <f t="shared" si="1309"/>
        <v>0</v>
      </c>
      <c r="AI3701" s="3">
        <f t="shared" si="1310"/>
        <v>0</v>
      </c>
      <c r="AJ3701" s="3">
        <v>57.684000000000005</v>
      </c>
      <c r="AK3701" s="3">
        <v>32.08</v>
      </c>
      <c r="AL3701" s="3">
        <f t="shared" si="1311"/>
        <v>0</v>
      </c>
      <c r="AM3701" s="2" t="str">
        <f t="shared" si="1312"/>
        <v>NA</v>
      </c>
      <c r="AN3701" s="3">
        <f t="shared" si="1313"/>
        <v>73</v>
      </c>
      <c r="AO3701" s="3">
        <f t="shared" si="1314"/>
        <v>31.244</v>
      </c>
      <c r="AP3701" s="3">
        <f t="shared" si="1315"/>
        <v>0</v>
      </c>
      <c r="AQ3701" s="3">
        <f t="shared" si="1316"/>
        <v>102.19999999999999</v>
      </c>
      <c r="AR3701" s="2" cm="1">
        <f t="array" ref="AR3701">MIN(_xlfn._xlws.FILTER(E3701:AQ3701,E3701:AQ3701&lt;&gt;0))</f>
        <v>20.05</v>
      </c>
      <c r="AS3701" s="3">
        <f t="shared" si="1289"/>
        <v>114.172</v>
      </c>
    </row>
    <row r="3702" spans="1:45" x14ac:dyDescent="0.25">
      <c r="A3702" t="s">
        <v>2215</v>
      </c>
      <c r="B3702" t="s">
        <v>34</v>
      </c>
      <c r="C3702">
        <v>86300</v>
      </c>
      <c r="D3702" s="3">
        <v>145</v>
      </c>
      <c r="E3702" s="3">
        <f t="shared" si="1292"/>
        <v>113.39</v>
      </c>
      <c r="F3702" s="3">
        <f t="shared" si="1293"/>
        <v>0</v>
      </c>
      <c r="G3702" s="3">
        <f t="shared" si="1294"/>
        <v>0</v>
      </c>
      <c r="H3702" s="3">
        <v>40.67</v>
      </c>
      <c r="I3702" s="3">
        <v>44.94</v>
      </c>
      <c r="J3702" s="3">
        <f t="shared" si="1290"/>
        <v>40.759500000000003</v>
      </c>
      <c r="K3702" s="3">
        <f t="shared" si="1291"/>
        <v>86.274999999999991</v>
      </c>
      <c r="L3702" s="3">
        <f t="shared" si="1295"/>
        <v>0</v>
      </c>
      <c r="M3702" s="3">
        <f t="shared" si="1296"/>
        <v>0</v>
      </c>
      <c r="N3702" s="3">
        <f t="shared" si="1297"/>
        <v>0</v>
      </c>
      <c r="O3702" s="3">
        <f t="shared" si="1298"/>
        <v>0</v>
      </c>
      <c r="P3702" s="3">
        <f t="shared" si="1299"/>
        <v>0</v>
      </c>
      <c r="Q3702" s="3">
        <f t="shared" si="1300"/>
        <v>0</v>
      </c>
      <c r="R3702" s="4">
        <f t="shared" si="1301"/>
        <v>87</v>
      </c>
      <c r="S3702" s="3">
        <v>40.269330000000004</v>
      </c>
      <c r="T3702" s="3">
        <f t="shared" si="1302"/>
        <v>0</v>
      </c>
      <c r="U3702" s="3">
        <f t="shared" si="1303"/>
        <v>87</v>
      </c>
      <c r="V3702" s="3">
        <f t="shared" si="1304"/>
        <v>85.781999999999996</v>
      </c>
      <c r="W3702" s="3">
        <f t="shared" si="1305"/>
        <v>85.781999999999996</v>
      </c>
      <c r="X3702" s="4" t="s">
        <v>5201</v>
      </c>
      <c r="Y3702" s="3">
        <v>37.4</v>
      </c>
      <c r="Z3702" s="3">
        <v>0</v>
      </c>
      <c r="AA3702" s="4">
        <f t="shared" si="1306"/>
        <v>94.25</v>
      </c>
      <c r="AB3702" s="3">
        <f t="shared" si="1307"/>
        <v>87</v>
      </c>
      <c r="AC3702" s="3">
        <v>36.140397919999998</v>
      </c>
      <c r="AD3702" s="3">
        <v>44.073656</v>
      </c>
      <c r="AE3702" s="3">
        <f t="shared" si="1308"/>
        <v>66.670999999999992</v>
      </c>
      <c r="AF3702" s="3">
        <v>22.110400000000002</v>
      </c>
      <c r="AG3702" s="3">
        <v>21.26</v>
      </c>
      <c r="AH3702" s="3">
        <f t="shared" si="1309"/>
        <v>0</v>
      </c>
      <c r="AI3702" s="3">
        <f t="shared" si="1310"/>
        <v>0</v>
      </c>
      <c r="AJ3702" s="3">
        <v>61.138000000000005</v>
      </c>
      <c r="AK3702" s="3">
        <v>34.020000000000003</v>
      </c>
      <c r="AL3702" s="3">
        <f t="shared" si="1311"/>
        <v>0</v>
      </c>
      <c r="AM3702" s="2" t="str">
        <f t="shared" si="1312"/>
        <v>NA</v>
      </c>
      <c r="AN3702" s="3">
        <f t="shared" si="1313"/>
        <v>72.5</v>
      </c>
      <c r="AO3702" s="3">
        <f t="shared" si="1314"/>
        <v>31.03</v>
      </c>
      <c r="AP3702" s="3">
        <f t="shared" si="1315"/>
        <v>0</v>
      </c>
      <c r="AQ3702" s="3">
        <f t="shared" si="1316"/>
        <v>101.5</v>
      </c>
      <c r="AR3702" s="2" cm="1">
        <f t="array" ref="AR3702">MIN(_xlfn._xlws.FILTER(E3702:AQ3702,E3702:AQ3702&lt;&gt;0))</f>
        <v>21.26</v>
      </c>
      <c r="AS3702" s="3">
        <f t="shared" si="1289"/>
        <v>113.39</v>
      </c>
    </row>
    <row r="3703" spans="1:45" x14ac:dyDescent="0.25">
      <c r="A3703" t="s">
        <v>2216</v>
      </c>
      <c r="B3703" t="s">
        <v>34</v>
      </c>
      <c r="C3703">
        <v>86301</v>
      </c>
      <c r="D3703" s="3">
        <v>148</v>
      </c>
      <c r="E3703" s="3">
        <f t="shared" si="1292"/>
        <v>115.736</v>
      </c>
      <c r="F3703" s="3">
        <f t="shared" si="1293"/>
        <v>0</v>
      </c>
      <c r="G3703" s="3">
        <f t="shared" si="1294"/>
        <v>0</v>
      </c>
      <c r="H3703" s="3">
        <v>40.67</v>
      </c>
      <c r="I3703" s="3">
        <v>44.94</v>
      </c>
      <c r="J3703" s="3">
        <f t="shared" si="1290"/>
        <v>41.602800000000002</v>
      </c>
      <c r="K3703" s="3">
        <f t="shared" si="1291"/>
        <v>88.06</v>
      </c>
      <c r="L3703" s="3">
        <f t="shared" si="1295"/>
        <v>0</v>
      </c>
      <c r="M3703" s="3">
        <f t="shared" si="1296"/>
        <v>0</v>
      </c>
      <c r="N3703" s="3">
        <f t="shared" si="1297"/>
        <v>0</v>
      </c>
      <c r="O3703" s="3">
        <f t="shared" si="1298"/>
        <v>0</v>
      </c>
      <c r="P3703" s="3">
        <f t="shared" si="1299"/>
        <v>0</v>
      </c>
      <c r="Q3703" s="3">
        <f t="shared" si="1300"/>
        <v>0</v>
      </c>
      <c r="R3703" s="4">
        <f t="shared" si="1301"/>
        <v>88.8</v>
      </c>
      <c r="S3703" s="3">
        <v>40.269330000000004</v>
      </c>
      <c r="T3703" s="3">
        <f t="shared" si="1302"/>
        <v>0</v>
      </c>
      <c r="U3703" s="3">
        <f t="shared" si="1303"/>
        <v>88.8</v>
      </c>
      <c r="V3703" s="3">
        <f t="shared" si="1304"/>
        <v>87.556799999999996</v>
      </c>
      <c r="W3703" s="3">
        <f t="shared" si="1305"/>
        <v>87.556799999999996</v>
      </c>
      <c r="X3703" s="4">
        <v>0</v>
      </c>
      <c r="Y3703" s="3">
        <v>37.4</v>
      </c>
      <c r="Z3703" s="3">
        <v>0</v>
      </c>
      <c r="AA3703" s="4">
        <f t="shared" si="1306"/>
        <v>96.2</v>
      </c>
      <c r="AB3703" s="3">
        <f t="shared" si="1307"/>
        <v>88.8</v>
      </c>
      <c r="AC3703" s="3">
        <v>36.140397919999998</v>
      </c>
      <c r="AD3703" s="3">
        <v>44.073656</v>
      </c>
      <c r="AE3703" s="3">
        <f t="shared" si="1308"/>
        <v>68.050399999999996</v>
      </c>
      <c r="AF3703" s="3">
        <v>22.110400000000002</v>
      </c>
      <c r="AG3703" s="3">
        <v>21.26</v>
      </c>
      <c r="AH3703" s="3">
        <f t="shared" si="1309"/>
        <v>0</v>
      </c>
      <c r="AI3703" s="3">
        <f t="shared" si="1310"/>
        <v>0</v>
      </c>
      <c r="AJ3703" s="3">
        <v>61.138000000000005</v>
      </c>
      <c r="AK3703" s="3">
        <v>34.020000000000003</v>
      </c>
      <c r="AL3703" s="3">
        <f t="shared" si="1311"/>
        <v>0</v>
      </c>
      <c r="AM3703" s="2">
        <f t="shared" si="1312"/>
        <v>0</v>
      </c>
      <c r="AN3703" s="3">
        <f t="shared" si="1313"/>
        <v>74</v>
      </c>
      <c r="AO3703" s="3">
        <f t="shared" si="1314"/>
        <v>31.672000000000001</v>
      </c>
      <c r="AP3703" s="3">
        <f t="shared" si="1315"/>
        <v>0</v>
      </c>
      <c r="AQ3703" s="3">
        <f t="shared" si="1316"/>
        <v>103.6</v>
      </c>
      <c r="AR3703" s="2" cm="1">
        <f t="array" ref="AR3703">MIN(_xlfn._xlws.FILTER(E3703:AQ3703,E3703:AQ3703&lt;&gt;0))</f>
        <v>21.26</v>
      </c>
      <c r="AS3703" s="3">
        <f t="shared" si="1289"/>
        <v>115.736</v>
      </c>
    </row>
    <row r="3704" spans="1:45" x14ac:dyDescent="0.25">
      <c r="A3704" t="s">
        <v>2217</v>
      </c>
      <c r="B3704" t="s">
        <v>34</v>
      </c>
      <c r="C3704">
        <v>86304</v>
      </c>
      <c r="D3704" s="3">
        <v>163</v>
      </c>
      <c r="E3704" s="3">
        <f t="shared" si="1292"/>
        <v>127.46600000000001</v>
      </c>
      <c r="F3704" s="3">
        <f t="shared" si="1293"/>
        <v>0</v>
      </c>
      <c r="G3704" s="3">
        <f t="shared" si="1294"/>
        <v>0</v>
      </c>
      <c r="H3704" s="3">
        <v>40.67</v>
      </c>
      <c r="I3704" s="3">
        <v>44.94</v>
      </c>
      <c r="J3704" s="3">
        <f t="shared" si="1290"/>
        <v>45.819300000000005</v>
      </c>
      <c r="K3704" s="3">
        <f t="shared" si="1291"/>
        <v>96.984999999999999</v>
      </c>
      <c r="L3704" s="3">
        <f t="shared" si="1295"/>
        <v>0</v>
      </c>
      <c r="M3704" s="3">
        <f t="shared" si="1296"/>
        <v>0</v>
      </c>
      <c r="N3704" s="3">
        <f t="shared" si="1297"/>
        <v>0</v>
      </c>
      <c r="O3704" s="3">
        <f t="shared" si="1298"/>
        <v>0</v>
      </c>
      <c r="P3704" s="3">
        <f t="shared" si="1299"/>
        <v>0</v>
      </c>
      <c r="Q3704" s="3">
        <f t="shared" si="1300"/>
        <v>0</v>
      </c>
      <c r="R3704" s="4">
        <f t="shared" si="1301"/>
        <v>97.8</v>
      </c>
      <c r="S3704" s="3">
        <v>40.269330000000004</v>
      </c>
      <c r="T3704" s="3">
        <f t="shared" si="1302"/>
        <v>0</v>
      </c>
      <c r="U3704" s="3">
        <f t="shared" si="1303"/>
        <v>97.8</v>
      </c>
      <c r="V3704" s="3">
        <f t="shared" si="1304"/>
        <v>96.430800000000005</v>
      </c>
      <c r="W3704" s="3">
        <f t="shared" si="1305"/>
        <v>96.430800000000005</v>
      </c>
      <c r="X3704" s="4">
        <v>0</v>
      </c>
      <c r="Y3704" s="3">
        <v>37.4</v>
      </c>
      <c r="Z3704" s="3">
        <v>0</v>
      </c>
      <c r="AA3704" s="4">
        <f t="shared" si="1306"/>
        <v>105.95</v>
      </c>
      <c r="AB3704" s="3">
        <f t="shared" si="1307"/>
        <v>97.8</v>
      </c>
      <c r="AC3704" s="3">
        <v>36.140397919999998</v>
      </c>
      <c r="AD3704" s="3">
        <v>44.073656</v>
      </c>
      <c r="AE3704" s="3">
        <f t="shared" si="1308"/>
        <v>74.947400000000002</v>
      </c>
      <c r="AF3704" s="3">
        <v>22.110400000000002</v>
      </c>
      <c r="AG3704" s="3">
        <v>21.26</v>
      </c>
      <c r="AH3704" s="3">
        <f t="shared" si="1309"/>
        <v>0</v>
      </c>
      <c r="AI3704" s="3">
        <f t="shared" si="1310"/>
        <v>0</v>
      </c>
      <c r="AJ3704" s="3">
        <v>61.138000000000005</v>
      </c>
      <c r="AK3704" s="3">
        <v>34.020000000000003</v>
      </c>
      <c r="AL3704" s="3">
        <f t="shared" si="1311"/>
        <v>0</v>
      </c>
      <c r="AM3704" s="2">
        <f t="shared" si="1312"/>
        <v>0</v>
      </c>
      <c r="AN3704" s="3">
        <f t="shared" si="1313"/>
        <v>81.5</v>
      </c>
      <c r="AO3704" s="3">
        <f t="shared" si="1314"/>
        <v>34.881999999999998</v>
      </c>
      <c r="AP3704" s="3">
        <f t="shared" si="1315"/>
        <v>0</v>
      </c>
      <c r="AQ3704" s="3">
        <f t="shared" si="1316"/>
        <v>114.1</v>
      </c>
      <c r="AR3704" s="2" cm="1">
        <f t="array" ref="AR3704">MIN(_xlfn._xlws.FILTER(E3704:AQ3704,E3704:AQ3704&lt;&gt;0))</f>
        <v>21.26</v>
      </c>
      <c r="AS3704" s="3">
        <f t="shared" si="1289"/>
        <v>127.46600000000001</v>
      </c>
    </row>
    <row r="3705" spans="1:45" x14ac:dyDescent="0.25">
      <c r="A3705" t="s">
        <v>2218</v>
      </c>
      <c r="B3705" t="s">
        <v>34</v>
      </c>
      <c r="C3705">
        <v>86305</v>
      </c>
      <c r="D3705" s="3">
        <v>141</v>
      </c>
      <c r="E3705" s="3">
        <f t="shared" si="1292"/>
        <v>110.262</v>
      </c>
      <c r="F3705" s="3">
        <f t="shared" si="1293"/>
        <v>0</v>
      </c>
      <c r="G3705" s="3">
        <f t="shared" si="1294"/>
        <v>0</v>
      </c>
      <c r="H3705" s="3">
        <v>40.67</v>
      </c>
      <c r="I3705" s="3">
        <v>44.94</v>
      </c>
      <c r="J3705" s="3">
        <f t="shared" si="1290"/>
        <v>39.635100000000001</v>
      </c>
      <c r="K3705" s="3">
        <f t="shared" si="1291"/>
        <v>83.894999999999996</v>
      </c>
      <c r="L3705" s="3">
        <f t="shared" si="1295"/>
        <v>0</v>
      </c>
      <c r="M3705" s="3">
        <f t="shared" si="1296"/>
        <v>0</v>
      </c>
      <c r="N3705" s="3">
        <f t="shared" si="1297"/>
        <v>0</v>
      </c>
      <c r="O3705" s="3">
        <f t="shared" si="1298"/>
        <v>0</v>
      </c>
      <c r="P3705" s="3">
        <f t="shared" si="1299"/>
        <v>0</v>
      </c>
      <c r="Q3705" s="3">
        <f t="shared" si="1300"/>
        <v>0</v>
      </c>
      <c r="R3705" s="4">
        <f t="shared" si="1301"/>
        <v>84.6</v>
      </c>
      <c r="S3705" s="3">
        <v>40.269330000000004</v>
      </c>
      <c r="T3705" s="3">
        <f t="shared" si="1302"/>
        <v>0</v>
      </c>
      <c r="U3705" s="3">
        <f t="shared" si="1303"/>
        <v>84.6</v>
      </c>
      <c r="V3705" s="3">
        <f t="shared" si="1304"/>
        <v>83.415599999999998</v>
      </c>
      <c r="W3705" s="3">
        <f t="shared" si="1305"/>
        <v>83.415599999999998</v>
      </c>
      <c r="X3705" s="4" t="s">
        <v>5201</v>
      </c>
      <c r="Y3705" s="3">
        <v>36.71</v>
      </c>
      <c r="Z3705" s="3">
        <v>0</v>
      </c>
      <c r="AA3705" s="4">
        <f t="shared" si="1306"/>
        <v>91.65</v>
      </c>
      <c r="AB3705" s="3">
        <f t="shared" si="1307"/>
        <v>84.6</v>
      </c>
      <c r="AC3705" s="3">
        <v>35.473636568000003</v>
      </c>
      <c r="AD3705" s="3">
        <v>43.260532400000002</v>
      </c>
      <c r="AE3705" s="3">
        <f t="shared" si="1308"/>
        <v>64.831800000000001</v>
      </c>
      <c r="AF3705" s="3">
        <v>22.110400000000002</v>
      </c>
      <c r="AG3705" s="3">
        <v>21.26</v>
      </c>
      <c r="AH3705" s="3">
        <f t="shared" si="1309"/>
        <v>0</v>
      </c>
      <c r="AI3705" s="3">
        <f t="shared" si="1310"/>
        <v>0</v>
      </c>
      <c r="AJ3705" s="3">
        <v>61.138000000000005</v>
      </c>
      <c r="AK3705" s="3">
        <v>34.020000000000003</v>
      </c>
      <c r="AL3705" s="3">
        <f t="shared" si="1311"/>
        <v>0</v>
      </c>
      <c r="AM3705" s="2" t="str">
        <f t="shared" si="1312"/>
        <v>NA</v>
      </c>
      <c r="AN3705" s="3">
        <f t="shared" si="1313"/>
        <v>70.5</v>
      </c>
      <c r="AO3705" s="3">
        <f t="shared" si="1314"/>
        <v>30.173999999999999</v>
      </c>
      <c r="AP3705" s="3">
        <f t="shared" si="1315"/>
        <v>0</v>
      </c>
      <c r="AQ3705" s="3">
        <f t="shared" si="1316"/>
        <v>98.699999999999989</v>
      </c>
      <c r="AR3705" s="2" cm="1">
        <f t="array" ref="AR3705">MIN(_xlfn._xlws.FILTER(E3705:AQ3705,E3705:AQ3705&lt;&gt;0))</f>
        <v>21.26</v>
      </c>
      <c r="AS3705" s="3">
        <f t="shared" si="1289"/>
        <v>110.262</v>
      </c>
    </row>
    <row r="3706" spans="1:45" x14ac:dyDescent="0.25">
      <c r="A3706" t="s">
        <v>2219</v>
      </c>
      <c r="B3706" t="s">
        <v>34</v>
      </c>
      <c r="C3706">
        <v>86308</v>
      </c>
      <c r="D3706" s="3">
        <v>54</v>
      </c>
      <c r="E3706" s="3">
        <f t="shared" si="1292"/>
        <v>42.228000000000002</v>
      </c>
      <c r="F3706" s="3">
        <f t="shared" si="1293"/>
        <v>0</v>
      </c>
      <c r="G3706" s="3">
        <f t="shared" si="1294"/>
        <v>0</v>
      </c>
      <c r="H3706" s="3">
        <v>10.31</v>
      </c>
      <c r="I3706" s="3">
        <v>11.55</v>
      </c>
      <c r="J3706" s="3">
        <f t="shared" si="1290"/>
        <v>15.179400000000001</v>
      </c>
      <c r="K3706" s="3">
        <f t="shared" si="1291"/>
        <v>32.129999999999995</v>
      </c>
      <c r="L3706" s="3">
        <f t="shared" si="1295"/>
        <v>0</v>
      </c>
      <c r="M3706" s="3">
        <f t="shared" si="1296"/>
        <v>0</v>
      </c>
      <c r="N3706" s="3">
        <f t="shared" si="1297"/>
        <v>0</v>
      </c>
      <c r="O3706" s="3">
        <f t="shared" si="1298"/>
        <v>0</v>
      </c>
      <c r="P3706" s="3">
        <f t="shared" si="1299"/>
        <v>0</v>
      </c>
      <c r="Q3706" s="3">
        <f t="shared" si="1300"/>
        <v>0</v>
      </c>
      <c r="R3706" s="4">
        <f t="shared" si="1301"/>
        <v>32.4</v>
      </c>
      <c r="S3706" s="3">
        <v>11.12499</v>
      </c>
      <c r="T3706" s="3">
        <f t="shared" si="1302"/>
        <v>0</v>
      </c>
      <c r="U3706" s="3">
        <f t="shared" si="1303"/>
        <v>32.4</v>
      </c>
      <c r="V3706" s="3">
        <f t="shared" si="1304"/>
        <v>31.946400000000001</v>
      </c>
      <c r="W3706" s="3">
        <f t="shared" si="1305"/>
        <v>31.946400000000001</v>
      </c>
      <c r="X3706" s="4">
        <v>0</v>
      </c>
      <c r="Y3706" s="3">
        <v>9.31</v>
      </c>
      <c r="Z3706" s="3">
        <v>0</v>
      </c>
      <c r="AA3706" s="4">
        <f t="shared" si="1306"/>
        <v>35.1</v>
      </c>
      <c r="AB3706" s="3">
        <f t="shared" si="1307"/>
        <v>32.4</v>
      </c>
      <c r="AC3706" s="3">
        <v>8.9964466479999992</v>
      </c>
      <c r="AD3706" s="3">
        <v>10.971276400000001</v>
      </c>
      <c r="AE3706" s="3">
        <f t="shared" si="1308"/>
        <v>24.8292</v>
      </c>
      <c r="AF3706" s="3">
        <v>5.5015999999999998</v>
      </c>
      <c r="AG3706" s="3">
        <v>5.29</v>
      </c>
      <c r="AH3706" s="3">
        <f t="shared" si="1309"/>
        <v>0</v>
      </c>
      <c r="AI3706" s="3">
        <f t="shared" si="1310"/>
        <v>0</v>
      </c>
      <c r="AJ3706" s="3">
        <v>15.224</v>
      </c>
      <c r="AK3706" s="3">
        <v>8.4600000000000009</v>
      </c>
      <c r="AL3706" s="3">
        <f t="shared" si="1311"/>
        <v>0</v>
      </c>
      <c r="AM3706" s="2">
        <f t="shared" si="1312"/>
        <v>0</v>
      </c>
      <c r="AN3706" s="3">
        <f t="shared" si="1313"/>
        <v>27</v>
      </c>
      <c r="AO3706" s="3">
        <f t="shared" si="1314"/>
        <v>11.555999999999999</v>
      </c>
      <c r="AP3706" s="3">
        <f t="shared" si="1315"/>
        <v>0</v>
      </c>
      <c r="AQ3706" s="3">
        <f t="shared" si="1316"/>
        <v>37.799999999999997</v>
      </c>
      <c r="AR3706" s="2" cm="1">
        <f t="array" ref="AR3706">MIN(_xlfn._xlws.FILTER(E3706:AQ3706,E3706:AQ3706&lt;&gt;0))</f>
        <v>5.29</v>
      </c>
      <c r="AS3706" s="3">
        <f t="shared" si="1289"/>
        <v>42.228000000000002</v>
      </c>
    </row>
    <row r="3707" spans="1:45" x14ac:dyDescent="0.25">
      <c r="A3707" t="s">
        <v>2220</v>
      </c>
      <c r="B3707" t="s">
        <v>34</v>
      </c>
      <c r="C3707">
        <v>86316</v>
      </c>
      <c r="D3707" s="3">
        <v>144</v>
      </c>
      <c r="E3707" s="3">
        <f t="shared" si="1292"/>
        <v>112.608</v>
      </c>
      <c r="F3707" s="3">
        <f t="shared" si="1293"/>
        <v>0</v>
      </c>
      <c r="G3707" s="3">
        <f t="shared" si="1294"/>
        <v>0</v>
      </c>
      <c r="H3707" s="3">
        <v>40.67</v>
      </c>
      <c r="I3707" s="3">
        <v>44.94</v>
      </c>
      <c r="J3707" s="3">
        <f t="shared" si="1290"/>
        <v>40.478400000000001</v>
      </c>
      <c r="K3707" s="3">
        <f t="shared" si="1291"/>
        <v>85.679999999999993</v>
      </c>
      <c r="L3707" s="3">
        <f t="shared" si="1295"/>
        <v>0</v>
      </c>
      <c r="M3707" s="3">
        <f t="shared" si="1296"/>
        <v>0</v>
      </c>
      <c r="N3707" s="3">
        <f t="shared" si="1297"/>
        <v>0</v>
      </c>
      <c r="O3707" s="3">
        <f t="shared" si="1298"/>
        <v>0</v>
      </c>
      <c r="P3707" s="3">
        <f t="shared" si="1299"/>
        <v>0</v>
      </c>
      <c r="Q3707" s="3">
        <f t="shared" si="1300"/>
        <v>0</v>
      </c>
      <c r="R3707" s="4">
        <f t="shared" si="1301"/>
        <v>86.399999999999991</v>
      </c>
      <c r="S3707" s="3">
        <v>40.269330000000004</v>
      </c>
      <c r="T3707" s="3">
        <f t="shared" si="1302"/>
        <v>0</v>
      </c>
      <c r="U3707" s="3">
        <f t="shared" si="1303"/>
        <v>86.399999999999991</v>
      </c>
      <c r="V3707" s="3">
        <f t="shared" si="1304"/>
        <v>85.190399999999997</v>
      </c>
      <c r="W3707" s="3">
        <f t="shared" si="1305"/>
        <v>85.190399999999997</v>
      </c>
      <c r="X3707" s="4" t="s">
        <v>5201</v>
      </c>
      <c r="Y3707" s="3">
        <v>37.4</v>
      </c>
      <c r="Z3707" s="3">
        <v>0</v>
      </c>
      <c r="AA3707" s="4">
        <f t="shared" si="1306"/>
        <v>93.600000000000009</v>
      </c>
      <c r="AB3707" s="3">
        <f t="shared" si="1307"/>
        <v>86.399999999999991</v>
      </c>
      <c r="AC3707" s="3">
        <v>36.140397919999998</v>
      </c>
      <c r="AD3707" s="3">
        <v>44.073656</v>
      </c>
      <c r="AE3707" s="3">
        <f t="shared" si="1308"/>
        <v>66.211199999999991</v>
      </c>
      <c r="AF3707" s="3">
        <v>22.110400000000002</v>
      </c>
      <c r="AG3707" s="3">
        <v>21.26</v>
      </c>
      <c r="AH3707" s="3">
        <f t="shared" si="1309"/>
        <v>0</v>
      </c>
      <c r="AI3707" s="3">
        <f t="shared" si="1310"/>
        <v>0</v>
      </c>
      <c r="AJ3707" s="3">
        <v>61.138000000000005</v>
      </c>
      <c r="AK3707" s="3">
        <v>34.020000000000003</v>
      </c>
      <c r="AL3707" s="3">
        <f t="shared" si="1311"/>
        <v>0</v>
      </c>
      <c r="AM3707" s="2" t="str">
        <f t="shared" si="1312"/>
        <v>NA</v>
      </c>
      <c r="AN3707" s="3">
        <f t="shared" si="1313"/>
        <v>72</v>
      </c>
      <c r="AO3707" s="3">
        <f t="shared" si="1314"/>
        <v>30.815999999999999</v>
      </c>
      <c r="AP3707" s="3">
        <f t="shared" si="1315"/>
        <v>0</v>
      </c>
      <c r="AQ3707" s="3">
        <f t="shared" si="1316"/>
        <v>100.8</v>
      </c>
      <c r="AR3707" s="2" cm="1">
        <f t="array" ref="AR3707">MIN(_xlfn._xlws.FILTER(E3707:AQ3707,E3707:AQ3707&lt;&gt;0))</f>
        <v>21.26</v>
      </c>
      <c r="AS3707" s="3">
        <f t="shared" si="1289"/>
        <v>112.608</v>
      </c>
    </row>
    <row r="3708" spans="1:45" x14ac:dyDescent="0.25">
      <c r="A3708" t="s">
        <v>2221</v>
      </c>
      <c r="B3708" t="s">
        <v>34</v>
      </c>
      <c r="C3708">
        <v>86317</v>
      </c>
      <c r="D3708" s="3">
        <v>96</v>
      </c>
      <c r="E3708" s="3">
        <f t="shared" si="1292"/>
        <v>75.072000000000003</v>
      </c>
      <c r="F3708" s="3">
        <f t="shared" si="1293"/>
        <v>0</v>
      </c>
      <c r="G3708" s="3">
        <f t="shared" si="1294"/>
        <v>0</v>
      </c>
      <c r="H3708" s="3">
        <v>29.21</v>
      </c>
      <c r="I3708" s="3">
        <v>33.47</v>
      </c>
      <c r="J3708" s="3">
        <f t="shared" si="1290"/>
        <v>26.985600000000002</v>
      </c>
      <c r="K3708" s="3">
        <f t="shared" si="1291"/>
        <v>57.12</v>
      </c>
      <c r="L3708" s="3">
        <f t="shared" si="1295"/>
        <v>0</v>
      </c>
      <c r="M3708" s="3">
        <f t="shared" si="1296"/>
        <v>0</v>
      </c>
      <c r="N3708" s="3">
        <f t="shared" si="1297"/>
        <v>0</v>
      </c>
      <c r="O3708" s="3">
        <f t="shared" si="1298"/>
        <v>0</v>
      </c>
      <c r="P3708" s="3">
        <f t="shared" si="1299"/>
        <v>0</v>
      </c>
      <c r="Q3708" s="3">
        <f t="shared" si="1300"/>
        <v>0</v>
      </c>
      <c r="R3708" s="4">
        <f t="shared" si="1301"/>
        <v>57.599999999999994</v>
      </c>
      <c r="S3708" s="3">
        <v>28.987649999999999</v>
      </c>
      <c r="T3708" s="3">
        <f t="shared" si="1302"/>
        <v>0</v>
      </c>
      <c r="U3708" s="3">
        <f t="shared" si="1303"/>
        <v>57.599999999999994</v>
      </c>
      <c r="V3708" s="3">
        <f t="shared" si="1304"/>
        <v>56.793599999999998</v>
      </c>
      <c r="W3708" s="3">
        <f t="shared" si="1305"/>
        <v>56.793599999999998</v>
      </c>
      <c r="X3708" s="4">
        <v>0</v>
      </c>
      <c r="Y3708" s="3">
        <v>26.95</v>
      </c>
      <c r="Z3708" s="3">
        <v>0</v>
      </c>
      <c r="AA3708" s="4">
        <f t="shared" si="1306"/>
        <v>62.400000000000006</v>
      </c>
      <c r="AB3708" s="3">
        <f t="shared" si="1307"/>
        <v>57.599999999999994</v>
      </c>
      <c r="AC3708" s="3">
        <v>26.042345560000001</v>
      </c>
      <c r="AD3708" s="3">
        <v>31.758958000000003</v>
      </c>
      <c r="AE3708" s="3">
        <f t="shared" si="1308"/>
        <v>44.140799999999999</v>
      </c>
      <c r="AF3708" s="3">
        <v>15.9328</v>
      </c>
      <c r="AG3708" s="3">
        <v>15.32</v>
      </c>
      <c r="AH3708" s="3">
        <f t="shared" si="1309"/>
        <v>0</v>
      </c>
      <c r="AI3708" s="3">
        <f t="shared" si="1310"/>
        <v>0</v>
      </c>
      <c r="AJ3708" s="3">
        <v>44.088000000000001</v>
      </c>
      <c r="AK3708" s="3">
        <v>24.5</v>
      </c>
      <c r="AL3708" s="3">
        <f t="shared" si="1311"/>
        <v>0</v>
      </c>
      <c r="AM3708" s="2">
        <f t="shared" si="1312"/>
        <v>0</v>
      </c>
      <c r="AN3708" s="3">
        <f t="shared" si="1313"/>
        <v>48</v>
      </c>
      <c r="AO3708" s="3">
        <f t="shared" si="1314"/>
        <v>20.544</v>
      </c>
      <c r="AP3708" s="3">
        <f t="shared" si="1315"/>
        <v>0</v>
      </c>
      <c r="AQ3708" s="3">
        <f t="shared" si="1316"/>
        <v>67.199999999999989</v>
      </c>
      <c r="AR3708" s="2" cm="1">
        <f t="array" ref="AR3708">MIN(_xlfn._xlws.FILTER(E3708:AQ3708,E3708:AQ3708&lt;&gt;0))</f>
        <v>15.32</v>
      </c>
      <c r="AS3708" s="3">
        <f t="shared" si="1289"/>
        <v>75.072000000000003</v>
      </c>
    </row>
    <row r="3709" spans="1:45" x14ac:dyDescent="0.25">
      <c r="A3709" t="s">
        <v>2222</v>
      </c>
      <c r="B3709" t="s">
        <v>34</v>
      </c>
      <c r="C3709">
        <v>86329</v>
      </c>
      <c r="D3709" s="3">
        <v>52</v>
      </c>
      <c r="E3709" s="3">
        <f t="shared" si="1292"/>
        <v>40.664000000000001</v>
      </c>
      <c r="F3709" s="3">
        <f t="shared" si="1293"/>
        <v>0</v>
      </c>
      <c r="G3709" s="3">
        <f t="shared" si="1294"/>
        <v>0</v>
      </c>
      <c r="H3709" s="3">
        <v>27.5</v>
      </c>
      <c r="I3709" s="3">
        <v>31.35</v>
      </c>
      <c r="J3709" s="3">
        <f t="shared" si="1290"/>
        <v>14.6172</v>
      </c>
      <c r="K3709" s="3">
        <f t="shared" si="1291"/>
        <v>30.939999999999998</v>
      </c>
      <c r="L3709" s="3">
        <f t="shared" si="1295"/>
        <v>0</v>
      </c>
      <c r="M3709" s="3">
        <f t="shared" si="1296"/>
        <v>0</v>
      </c>
      <c r="N3709" s="3">
        <f t="shared" si="1297"/>
        <v>0</v>
      </c>
      <c r="O3709" s="3">
        <f t="shared" si="1298"/>
        <v>0</v>
      </c>
      <c r="P3709" s="3">
        <f t="shared" si="1299"/>
        <v>0</v>
      </c>
      <c r="Q3709" s="3">
        <f t="shared" si="1300"/>
        <v>0</v>
      </c>
      <c r="R3709" s="4">
        <f t="shared" si="1301"/>
        <v>31.2</v>
      </c>
      <c r="S3709" s="3">
        <v>27.177009999999999</v>
      </c>
      <c r="T3709" s="3">
        <f t="shared" si="1302"/>
        <v>0</v>
      </c>
      <c r="U3709" s="3">
        <f t="shared" si="1303"/>
        <v>31.2</v>
      </c>
      <c r="V3709" s="3">
        <f t="shared" si="1304"/>
        <v>30.763200000000001</v>
      </c>
      <c r="W3709" s="3">
        <f t="shared" si="1305"/>
        <v>30.763200000000001</v>
      </c>
      <c r="X3709" s="4" t="s">
        <v>5201</v>
      </c>
      <c r="Y3709" s="3">
        <v>25.25</v>
      </c>
      <c r="Z3709" s="3">
        <v>0</v>
      </c>
      <c r="AA3709" s="4">
        <f t="shared" si="1306"/>
        <v>33.800000000000004</v>
      </c>
      <c r="AB3709" s="3">
        <f t="shared" si="1307"/>
        <v>31.2</v>
      </c>
      <c r="AC3709" s="3">
        <v>24.399600200000002</v>
      </c>
      <c r="AD3709" s="3">
        <v>29.755610000000004</v>
      </c>
      <c r="AE3709" s="3">
        <f t="shared" si="1308"/>
        <v>23.909599999999998</v>
      </c>
      <c r="AF3709" s="3">
        <v>14.913600000000001</v>
      </c>
      <c r="AG3709" s="3">
        <v>14.34</v>
      </c>
      <c r="AH3709" s="3">
        <f t="shared" si="1309"/>
        <v>0</v>
      </c>
      <c r="AI3709" s="3">
        <f t="shared" si="1310"/>
        <v>0</v>
      </c>
      <c r="AJ3709" s="3">
        <v>41.261000000000003</v>
      </c>
      <c r="AK3709" s="3">
        <v>22.96</v>
      </c>
      <c r="AL3709" s="3">
        <f t="shared" si="1311"/>
        <v>0</v>
      </c>
      <c r="AM3709" s="2" t="str">
        <f t="shared" si="1312"/>
        <v>NA</v>
      </c>
      <c r="AN3709" s="3">
        <f t="shared" si="1313"/>
        <v>26</v>
      </c>
      <c r="AO3709" s="3">
        <f t="shared" si="1314"/>
        <v>11.128</v>
      </c>
      <c r="AP3709" s="3">
        <f t="shared" si="1315"/>
        <v>0</v>
      </c>
      <c r="AQ3709" s="3">
        <f t="shared" si="1316"/>
        <v>36.4</v>
      </c>
      <c r="AR3709" s="2" cm="1">
        <f t="array" ref="AR3709">MIN(_xlfn._xlws.FILTER(E3709:AQ3709,E3709:AQ3709&lt;&gt;0))</f>
        <v>11.128</v>
      </c>
      <c r="AS3709" s="3">
        <f t="shared" ref="AS3709:AS3772" si="1317">MAX(E3709:AQ3709)</f>
        <v>41.261000000000003</v>
      </c>
    </row>
    <row r="3710" spans="1:45" x14ac:dyDescent="0.25">
      <c r="A3710" t="s">
        <v>2223</v>
      </c>
      <c r="B3710" t="s">
        <v>34</v>
      </c>
      <c r="C3710">
        <v>86331</v>
      </c>
      <c r="D3710" s="3">
        <v>79</v>
      </c>
      <c r="E3710" s="3">
        <f t="shared" si="1292"/>
        <v>61.778000000000006</v>
      </c>
      <c r="F3710" s="3">
        <f t="shared" si="1293"/>
        <v>0</v>
      </c>
      <c r="G3710" s="3">
        <f t="shared" si="1294"/>
        <v>0</v>
      </c>
      <c r="H3710" s="3">
        <v>23.49</v>
      </c>
      <c r="I3710" s="3">
        <v>26.75</v>
      </c>
      <c r="J3710" s="3">
        <f t="shared" si="1290"/>
        <v>22.206900000000001</v>
      </c>
      <c r="K3710" s="3">
        <f t="shared" si="1291"/>
        <v>47.004999999999995</v>
      </c>
      <c r="L3710" s="3">
        <f t="shared" si="1295"/>
        <v>0</v>
      </c>
      <c r="M3710" s="3">
        <f t="shared" si="1296"/>
        <v>0</v>
      </c>
      <c r="N3710" s="3">
        <f t="shared" si="1297"/>
        <v>0</v>
      </c>
      <c r="O3710" s="3">
        <f t="shared" si="1298"/>
        <v>0</v>
      </c>
      <c r="P3710" s="3">
        <f t="shared" si="1299"/>
        <v>0</v>
      </c>
      <c r="Q3710" s="3">
        <f t="shared" si="1300"/>
        <v>0</v>
      </c>
      <c r="R3710" s="4">
        <f t="shared" si="1301"/>
        <v>47.4</v>
      </c>
      <c r="S3710" s="3">
        <v>23.172710000000002</v>
      </c>
      <c r="T3710" s="3">
        <f t="shared" si="1302"/>
        <v>0</v>
      </c>
      <c r="U3710" s="3">
        <f t="shared" si="1303"/>
        <v>47.4</v>
      </c>
      <c r="V3710" s="3">
        <f t="shared" si="1304"/>
        <v>46.736400000000003</v>
      </c>
      <c r="W3710" s="3">
        <f t="shared" si="1305"/>
        <v>46.736400000000003</v>
      </c>
      <c r="X3710" s="4" t="s">
        <v>5201</v>
      </c>
      <c r="Y3710" s="3">
        <v>21.55</v>
      </c>
      <c r="Z3710" s="3">
        <v>0</v>
      </c>
      <c r="AA3710" s="4">
        <f t="shared" si="1306"/>
        <v>51.35</v>
      </c>
      <c r="AB3710" s="3">
        <f t="shared" si="1307"/>
        <v>47.4</v>
      </c>
      <c r="AC3710" s="3">
        <v>20.824213239999999</v>
      </c>
      <c r="AD3710" s="3">
        <v>25.395382000000001</v>
      </c>
      <c r="AE3710" s="3">
        <f t="shared" si="1308"/>
        <v>36.324199999999998</v>
      </c>
      <c r="AF3710" s="3">
        <v>12.74</v>
      </c>
      <c r="AG3710" s="3">
        <v>12.25</v>
      </c>
      <c r="AH3710" s="3">
        <f t="shared" si="1309"/>
        <v>0</v>
      </c>
      <c r="AI3710" s="3">
        <f t="shared" si="1310"/>
        <v>0</v>
      </c>
      <c r="AJ3710" s="3">
        <v>35.233000000000004</v>
      </c>
      <c r="AK3710" s="3">
        <v>19.579999999999998</v>
      </c>
      <c r="AL3710" s="3">
        <f t="shared" si="1311"/>
        <v>0</v>
      </c>
      <c r="AM3710" s="2" t="str">
        <f t="shared" si="1312"/>
        <v>NA</v>
      </c>
      <c r="AN3710" s="3">
        <f t="shared" si="1313"/>
        <v>39.5</v>
      </c>
      <c r="AO3710" s="3">
        <f t="shared" si="1314"/>
        <v>16.905999999999999</v>
      </c>
      <c r="AP3710" s="3">
        <f t="shared" si="1315"/>
        <v>0</v>
      </c>
      <c r="AQ3710" s="3">
        <f t="shared" si="1316"/>
        <v>55.3</v>
      </c>
      <c r="AR3710" s="2" cm="1">
        <f t="array" ref="AR3710">MIN(_xlfn._xlws.FILTER(E3710:AQ3710,E3710:AQ3710&lt;&gt;0))</f>
        <v>12.25</v>
      </c>
      <c r="AS3710" s="3">
        <f t="shared" si="1317"/>
        <v>61.778000000000006</v>
      </c>
    </row>
    <row r="3711" spans="1:45" x14ac:dyDescent="0.25">
      <c r="A3711" t="s">
        <v>2224</v>
      </c>
      <c r="B3711" t="s">
        <v>34</v>
      </c>
      <c r="C3711">
        <v>86332</v>
      </c>
      <c r="D3711" s="3">
        <v>277</v>
      </c>
      <c r="E3711" s="3">
        <f t="shared" si="1292"/>
        <v>216.614</v>
      </c>
      <c r="F3711" s="3">
        <f t="shared" si="1293"/>
        <v>0</v>
      </c>
      <c r="G3711" s="3">
        <f t="shared" si="1294"/>
        <v>0</v>
      </c>
      <c r="H3711" s="3">
        <v>47.55</v>
      </c>
      <c r="I3711" s="3">
        <v>54.41</v>
      </c>
      <c r="J3711" s="3">
        <f t="shared" si="1290"/>
        <v>77.864699999999999</v>
      </c>
      <c r="K3711" s="3">
        <f t="shared" si="1291"/>
        <v>164.815</v>
      </c>
      <c r="L3711" s="3">
        <f t="shared" si="1295"/>
        <v>0</v>
      </c>
      <c r="M3711" s="3">
        <f t="shared" si="1296"/>
        <v>0</v>
      </c>
      <c r="N3711" s="3">
        <f t="shared" si="1297"/>
        <v>0</v>
      </c>
      <c r="O3711" s="3">
        <f t="shared" si="1298"/>
        <v>0</v>
      </c>
      <c r="P3711" s="3">
        <f t="shared" si="1299"/>
        <v>0</v>
      </c>
      <c r="Q3711" s="3">
        <f t="shared" si="1300"/>
        <v>0</v>
      </c>
      <c r="R3711" s="4">
        <f t="shared" si="1301"/>
        <v>166.2</v>
      </c>
      <c r="S3711" s="3">
        <v>47.146279999999997</v>
      </c>
      <c r="T3711" s="3">
        <f t="shared" si="1302"/>
        <v>0</v>
      </c>
      <c r="U3711" s="3">
        <f t="shared" si="1303"/>
        <v>166.2</v>
      </c>
      <c r="V3711" s="3">
        <f t="shared" si="1304"/>
        <v>163.8732</v>
      </c>
      <c r="W3711" s="3">
        <f t="shared" si="1305"/>
        <v>163.8732</v>
      </c>
      <c r="X3711" s="4" t="s">
        <v>5201</v>
      </c>
      <c r="Y3711" s="3">
        <v>43.81</v>
      </c>
      <c r="Z3711" s="3">
        <v>0</v>
      </c>
      <c r="AA3711" s="4">
        <f t="shared" si="1306"/>
        <v>180.05</v>
      </c>
      <c r="AB3711" s="3">
        <f t="shared" si="1307"/>
        <v>166.2</v>
      </c>
      <c r="AC3711" s="3">
        <v>42.334514248000005</v>
      </c>
      <c r="AD3711" s="3">
        <v>51.627456400000007</v>
      </c>
      <c r="AE3711" s="3">
        <f t="shared" si="1308"/>
        <v>127.3646</v>
      </c>
      <c r="AF3711" s="3">
        <v>25.906400000000001</v>
      </c>
      <c r="AG3711" s="3">
        <v>24.91</v>
      </c>
      <c r="AH3711" s="3">
        <f t="shared" si="1309"/>
        <v>0</v>
      </c>
      <c r="AI3711" s="3">
        <f t="shared" si="1310"/>
        <v>0</v>
      </c>
      <c r="AJ3711" s="3">
        <v>71.632000000000005</v>
      </c>
      <c r="AK3711" s="3">
        <v>39.840000000000003</v>
      </c>
      <c r="AL3711" s="3">
        <f t="shared" si="1311"/>
        <v>0</v>
      </c>
      <c r="AM3711" s="2" t="str">
        <f t="shared" si="1312"/>
        <v>NA</v>
      </c>
      <c r="AN3711" s="3">
        <f t="shared" si="1313"/>
        <v>138.5</v>
      </c>
      <c r="AO3711" s="3">
        <f t="shared" si="1314"/>
        <v>59.277999999999999</v>
      </c>
      <c r="AP3711" s="3">
        <f t="shared" si="1315"/>
        <v>0</v>
      </c>
      <c r="AQ3711" s="3">
        <f t="shared" si="1316"/>
        <v>193.89999999999998</v>
      </c>
      <c r="AR3711" s="2" cm="1">
        <f t="array" ref="AR3711">MIN(_xlfn._xlws.FILTER(E3711:AQ3711,E3711:AQ3711&lt;&gt;0))</f>
        <v>24.91</v>
      </c>
      <c r="AS3711" s="3">
        <f t="shared" si="1317"/>
        <v>216.614</v>
      </c>
    </row>
    <row r="3712" spans="1:45" x14ac:dyDescent="0.25">
      <c r="A3712" t="s">
        <v>2225</v>
      </c>
      <c r="B3712" t="s">
        <v>34</v>
      </c>
      <c r="C3712">
        <v>86334</v>
      </c>
      <c r="D3712" s="3">
        <v>126</v>
      </c>
      <c r="E3712" s="3">
        <f t="shared" si="1292"/>
        <v>98.532000000000011</v>
      </c>
      <c r="F3712" s="3">
        <f t="shared" si="1293"/>
        <v>0</v>
      </c>
      <c r="G3712" s="3">
        <f t="shared" si="1294"/>
        <v>0</v>
      </c>
      <c r="H3712" s="3">
        <v>30.38</v>
      </c>
      <c r="I3712" s="3">
        <v>49.88</v>
      </c>
      <c r="J3712" s="3">
        <f t="shared" si="1290"/>
        <v>35.418600000000005</v>
      </c>
      <c r="K3712" s="3">
        <f t="shared" si="1291"/>
        <v>74.97</v>
      </c>
      <c r="L3712" s="3">
        <f t="shared" si="1295"/>
        <v>0</v>
      </c>
      <c r="M3712" s="3">
        <f t="shared" si="1296"/>
        <v>0</v>
      </c>
      <c r="N3712" s="3">
        <f t="shared" si="1297"/>
        <v>0</v>
      </c>
      <c r="O3712" s="3">
        <f t="shared" si="1298"/>
        <v>0</v>
      </c>
      <c r="P3712" s="3">
        <f t="shared" si="1299"/>
        <v>0</v>
      </c>
      <c r="Q3712" s="3">
        <f t="shared" si="1300"/>
        <v>0</v>
      </c>
      <c r="R3712" s="4">
        <f t="shared" si="1301"/>
        <v>75.599999999999994</v>
      </c>
      <c r="S3712" s="3">
        <v>43.229030000000002</v>
      </c>
      <c r="T3712" s="3">
        <f t="shared" si="1302"/>
        <v>0</v>
      </c>
      <c r="U3712" s="3">
        <f t="shared" si="1303"/>
        <v>75.599999999999994</v>
      </c>
      <c r="V3712" s="3">
        <f t="shared" si="1304"/>
        <v>74.541600000000003</v>
      </c>
      <c r="W3712" s="3">
        <f t="shared" si="1305"/>
        <v>74.541600000000003</v>
      </c>
      <c r="X3712" s="4">
        <v>11.247456999999999</v>
      </c>
      <c r="Y3712" s="3">
        <v>40.159999999999997</v>
      </c>
      <c r="Z3712" s="3">
        <v>0</v>
      </c>
      <c r="AA3712" s="4">
        <f t="shared" si="1306"/>
        <v>81.900000000000006</v>
      </c>
      <c r="AB3712" s="3">
        <f t="shared" si="1307"/>
        <v>75.599999999999994</v>
      </c>
      <c r="AC3712" s="3">
        <v>38.807443327999991</v>
      </c>
      <c r="AD3712" s="3">
        <v>47.326150399999996</v>
      </c>
      <c r="AE3712" s="3">
        <f t="shared" si="1308"/>
        <v>57.934799999999996</v>
      </c>
      <c r="AF3712" s="3">
        <v>14.82</v>
      </c>
      <c r="AG3712" s="3">
        <v>14.25</v>
      </c>
      <c r="AH3712" s="3">
        <f t="shared" si="1309"/>
        <v>0</v>
      </c>
      <c r="AI3712" s="3">
        <f t="shared" si="1310"/>
        <v>0</v>
      </c>
      <c r="AJ3712" s="3">
        <v>65.659000000000006</v>
      </c>
      <c r="AK3712" s="3">
        <v>36.53</v>
      </c>
      <c r="AL3712" s="3">
        <f t="shared" si="1311"/>
        <v>0</v>
      </c>
      <c r="AM3712" s="2">
        <f t="shared" si="1312"/>
        <v>11.247456999999999</v>
      </c>
      <c r="AN3712" s="3">
        <f t="shared" si="1313"/>
        <v>63</v>
      </c>
      <c r="AO3712" s="3">
        <f t="shared" si="1314"/>
        <v>26.963999999999999</v>
      </c>
      <c r="AP3712" s="3">
        <f t="shared" si="1315"/>
        <v>0</v>
      </c>
      <c r="AQ3712" s="3">
        <f t="shared" si="1316"/>
        <v>88.199999999999989</v>
      </c>
      <c r="AR3712" s="2" cm="1">
        <f t="array" ref="AR3712">MIN(_xlfn._xlws.FILTER(E3712:AQ3712,E3712:AQ3712&lt;&gt;0))</f>
        <v>11.247456999999999</v>
      </c>
      <c r="AS3712" s="3">
        <f t="shared" si="1317"/>
        <v>98.532000000000011</v>
      </c>
    </row>
    <row r="3713" spans="1:45" x14ac:dyDescent="0.25">
      <c r="A3713" t="s">
        <v>2226</v>
      </c>
      <c r="B3713" t="s">
        <v>34</v>
      </c>
      <c r="C3713">
        <v>86335</v>
      </c>
      <c r="D3713" s="3">
        <v>244</v>
      </c>
      <c r="E3713" s="3">
        <f t="shared" si="1292"/>
        <v>190.80799999999999</v>
      </c>
      <c r="F3713" s="3">
        <f t="shared" si="1293"/>
        <v>0</v>
      </c>
      <c r="G3713" s="3">
        <f t="shared" si="1294"/>
        <v>0</v>
      </c>
      <c r="H3713" s="3">
        <v>30.38</v>
      </c>
      <c r="I3713" s="3">
        <v>65.52</v>
      </c>
      <c r="J3713" s="3">
        <f t="shared" si="1290"/>
        <v>68.588400000000007</v>
      </c>
      <c r="K3713" s="3">
        <f t="shared" si="1291"/>
        <v>145.18</v>
      </c>
      <c r="L3713" s="3">
        <f t="shared" si="1295"/>
        <v>0</v>
      </c>
      <c r="M3713" s="3">
        <f t="shared" si="1296"/>
        <v>0</v>
      </c>
      <c r="N3713" s="3">
        <f t="shared" si="1297"/>
        <v>0</v>
      </c>
      <c r="O3713" s="3">
        <f t="shared" si="1298"/>
        <v>0</v>
      </c>
      <c r="P3713" s="3">
        <f t="shared" si="1299"/>
        <v>0</v>
      </c>
      <c r="Q3713" s="3">
        <f t="shared" si="1300"/>
        <v>0</v>
      </c>
      <c r="R3713" s="4">
        <f t="shared" si="1301"/>
        <v>146.4</v>
      </c>
      <c r="S3713" s="3">
        <v>56.774010000000004</v>
      </c>
      <c r="T3713" s="3">
        <f t="shared" si="1302"/>
        <v>0</v>
      </c>
      <c r="U3713" s="3">
        <f t="shared" si="1303"/>
        <v>146.4</v>
      </c>
      <c r="V3713" s="3">
        <f t="shared" si="1304"/>
        <v>144.35040000000001</v>
      </c>
      <c r="W3713" s="3">
        <f t="shared" si="1305"/>
        <v>144.35040000000001</v>
      </c>
      <c r="X3713" s="4">
        <v>32.544416999999996</v>
      </c>
      <c r="Y3713" s="3">
        <v>52.75</v>
      </c>
      <c r="Z3713" s="3">
        <v>0</v>
      </c>
      <c r="AA3713" s="4">
        <f t="shared" si="1306"/>
        <v>158.6</v>
      </c>
      <c r="AB3713" s="3">
        <f t="shared" si="1307"/>
        <v>146.4</v>
      </c>
      <c r="AC3713" s="3">
        <v>50.973422200000002</v>
      </c>
      <c r="AD3713" s="3">
        <v>62.162710000000004</v>
      </c>
      <c r="AE3713" s="3">
        <f t="shared" si="1308"/>
        <v>112.19119999999999</v>
      </c>
      <c r="AF3713" s="3">
        <v>14.5288</v>
      </c>
      <c r="AG3713" s="3">
        <v>13.97</v>
      </c>
      <c r="AH3713" s="3">
        <f t="shared" si="1309"/>
        <v>0</v>
      </c>
      <c r="AI3713" s="3">
        <f t="shared" si="1310"/>
        <v>0</v>
      </c>
      <c r="AJ3713" s="3">
        <v>86.229000000000013</v>
      </c>
      <c r="AK3713" s="3">
        <v>47.96</v>
      </c>
      <c r="AL3713" s="3">
        <f t="shared" si="1311"/>
        <v>0</v>
      </c>
      <c r="AM3713" s="2">
        <f t="shared" si="1312"/>
        <v>32.544416999999996</v>
      </c>
      <c r="AN3713" s="3">
        <f t="shared" si="1313"/>
        <v>122</v>
      </c>
      <c r="AO3713" s="3">
        <f t="shared" si="1314"/>
        <v>52.216000000000001</v>
      </c>
      <c r="AP3713" s="3">
        <f t="shared" si="1315"/>
        <v>0</v>
      </c>
      <c r="AQ3713" s="3">
        <f t="shared" si="1316"/>
        <v>170.79999999999998</v>
      </c>
      <c r="AR3713" s="2" cm="1">
        <f t="array" ref="AR3713">MIN(_xlfn._xlws.FILTER(E3713:AQ3713,E3713:AQ3713&lt;&gt;0))</f>
        <v>13.97</v>
      </c>
      <c r="AS3713" s="3">
        <f t="shared" si="1317"/>
        <v>190.80799999999999</v>
      </c>
    </row>
    <row r="3714" spans="1:45" x14ac:dyDescent="0.25">
      <c r="A3714" t="s">
        <v>2227</v>
      </c>
      <c r="B3714" t="s">
        <v>34</v>
      </c>
      <c r="C3714">
        <v>86336</v>
      </c>
      <c r="D3714" s="3">
        <v>180</v>
      </c>
      <c r="E3714" s="3">
        <f t="shared" si="1292"/>
        <v>140.76</v>
      </c>
      <c r="F3714" s="3">
        <f t="shared" si="1293"/>
        <v>0</v>
      </c>
      <c r="G3714" s="3">
        <f t="shared" si="1294"/>
        <v>0</v>
      </c>
      <c r="H3714" s="3">
        <v>30.36</v>
      </c>
      <c r="I3714" s="3">
        <v>34.79</v>
      </c>
      <c r="J3714" s="3">
        <f t="shared" si="1290"/>
        <v>50.598000000000006</v>
      </c>
      <c r="K3714" s="3">
        <f t="shared" si="1291"/>
        <v>107.1</v>
      </c>
      <c r="L3714" s="3">
        <f t="shared" si="1295"/>
        <v>0</v>
      </c>
      <c r="M3714" s="3">
        <f t="shared" si="1296"/>
        <v>0</v>
      </c>
      <c r="N3714" s="3">
        <f t="shared" si="1297"/>
        <v>0</v>
      </c>
      <c r="O3714" s="3">
        <f t="shared" si="1298"/>
        <v>0</v>
      </c>
      <c r="P3714" s="3">
        <f t="shared" si="1299"/>
        <v>0</v>
      </c>
      <c r="Q3714" s="3">
        <f t="shared" si="1300"/>
        <v>0</v>
      </c>
      <c r="R3714" s="4">
        <f t="shared" si="1301"/>
        <v>108</v>
      </c>
      <c r="S3714" s="3">
        <v>30.154120000000002</v>
      </c>
      <c r="T3714" s="3">
        <f t="shared" si="1302"/>
        <v>0</v>
      </c>
      <c r="U3714" s="3">
        <f t="shared" si="1303"/>
        <v>108</v>
      </c>
      <c r="V3714" s="3">
        <f t="shared" si="1304"/>
        <v>106.488</v>
      </c>
      <c r="W3714" s="3">
        <f t="shared" si="1305"/>
        <v>106.488</v>
      </c>
      <c r="X3714" s="4" t="s">
        <v>5201</v>
      </c>
      <c r="Y3714" s="3">
        <v>24.71</v>
      </c>
      <c r="Z3714" s="3">
        <v>0</v>
      </c>
      <c r="AA3714" s="4">
        <f t="shared" si="1306"/>
        <v>117</v>
      </c>
      <c r="AB3714" s="3">
        <f t="shared" si="1307"/>
        <v>108</v>
      </c>
      <c r="AC3714" s="3">
        <v>23.877786967999999</v>
      </c>
      <c r="AD3714" s="3">
        <v>29.119252400000001</v>
      </c>
      <c r="AE3714" s="3">
        <f t="shared" si="1308"/>
        <v>82.763999999999996</v>
      </c>
      <c r="AF3714" s="3">
        <v>16.556799999999999</v>
      </c>
      <c r="AG3714" s="3">
        <v>15.92</v>
      </c>
      <c r="AH3714" s="3">
        <f t="shared" si="1309"/>
        <v>0</v>
      </c>
      <c r="AI3714" s="3">
        <f t="shared" si="1310"/>
        <v>0</v>
      </c>
      <c r="AJ3714" s="3">
        <v>45.815000000000005</v>
      </c>
      <c r="AK3714" s="3">
        <v>25.48</v>
      </c>
      <c r="AL3714" s="3">
        <f t="shared" si="1311"/>
        <v>0</v>
      </c>
      <c r="AM3714" s="2" t="str">
        <f t="shared" si="1312"/>
        <v>NA</v>
      </c>
      <c r="AN3714" s="3">
        <f t="shared" si="1313"/>
        <v>90</v>
      </c>
      <c r="AO3714" s="3">
        <f t="shared" si="1314"/>
        <v>38.519999999999996</v>
      </c>
      <c r="AP3714" s="3">
        <f t="shared" si="1315"/>
        <v>0</v>
      </c>
      <c r="AQ3714" s="3">
        <f t="shared" si="1316"/>
        <v>125.99999999999999</v>
      </c>
      <c r="AR3714" s="2" cm="1">
        <f t="array" ref="AR3714">MIN(_xlfn._xlws.FILTER(E3714:AQ3714,E3714:AQ3714&lt;&gt;0))</f>
        <v>15.92</v>
      </c>
      <c r="AS3714" s="3">
        <f t="shared" si="1317"/>
        <v>140.76</v>
      </c>
    </row>
    <row r="3715" spans="1:45" x14ac:dyDescent="0.25">
      <c r="A3715" t="s">
        <v>2228</v>
      </c>
      <c r="B3715" t="s">
        <v>34</v>
      </c>
      <c r="C3715">
        <v>86337</v>
      </c>
      <c r="D3715" s="3">
        <v>86</v>
      </c>
      <c r="E3715" s="3">
        <f t="shared" si="1292"/>
        <v>67.25200000000001</v>
      </c>
      <c r="F3715" s="3">
        <f t="shared" si="1293"/>
        <v>0</v>
      </c>
      <c r="G3715" s="3">
        <f t="shared" si="1294"/>
        <v>0</v>
      </c>
      <c r="H3715" s="3">
        <v>41.82</v>
      </c>
      <c r="I3715" s="3">
        <v>47.8</v>
      </c>
      <c r="J3715" s="3">
        <f t="shared" si="1290"/>
        <v>24.174600000000002</v>
      </c>
      <c r="K3715" s="3">
        <f t="shared" si="1291"/>
        <v>51.169999999999995</v>
      </c>
      <c r="L3715" s="3">
        <f t="shared" si="1295"/>
        <v>0</v>
      </c>
      <c r="M3715" s="3">
        <f t="shared" si="1296"/>
        <v>0</v>
      </c>
      <c r="N3715" s="3">
        <f t="shared" si="1297"/>
        <v>0</v>
      </c>
      <c r="O3715" s="3">
        <f t="shared" si="1298"/>
        <v>0</v>
      </c>
      <c r="P3715" s="3">
        <f t="shared" si="1299"/>
        <v>0</v>
      </c>
      <c r="Q3715" s="3">
        <f t="shared" si="1300"/>
        <v>0</v>
      </c>
      <c r="R3715" s="4">
        <f t="shared" si="1301"/>
        <v>51.6</v>
      </c>
      <c r="S3715" s="3">
        <v>41.418390000000002</v>
      </c>
      <c r="T3715" s="3">
        <f t="shared" si="1302"/>
        <v>0</v>
      </c>
      <c r="U3715" s="3">
        <f t="shared" si="1303"/>
        <v>51.6</v>
      </c>
      <c r="V3715" s="3">
        <f t="shared" si="1304"/>
        <v>50.877600000000001</v>
      </c>
      <c r="W3715" s="3">
        <f t="shared" si="1305"/>
        <v>50.877600000000001</v>
      </c>
      <c r="X3715" s="4" t="s">
        <v>5201</v>
      </c>
      <c r="Y3715" s="3">
        <v>38.5</v>
      </c>
      <c r="Z3715" s="3">
        <v>0</v>
      </c>
      <c r="AA3715" s="4">
        <f t="shared" si="1306"/>
        <v>55.9</v>
      </c>
      <c r="AB3715" s="3">
        <f t="shared" si="1307"/>
        <v>51.6</v>
      </c>
      <c r="AC3715" s="3">
        <v>37.203350799999996</v>
      </c>
      <c r="AD3715" s="3">
        <v>45.36994</v>
      </c>
      <c r="AE3715" s="3">
        <f t="shared" si="1308"/>
        <v>39.5428</v>
      </c>
      <c r="AF3715" s="3">
        <v>22.755199999999999</v>
      </c>
      <c r="AG3715" s="3">
        <v>21.88</v>
      </c>
      <c r="AH3715" s="3">
        <f t="shared" si="1309"/>
        <v>0</v>
      </c>
      <c r="AI3715" s="3">
        <f t="shared" si="1310"/>
        <v>0</v>
      </c>
      <c r="AJ3715" s="3">
        <v>62.931000000000004</v>
      </c>
      <c r="AK3715" s="3">
        <v>34.99</v>
      </c>
      <c r="AL3715" s="3">
        <f t="shared" si="1311"/>
        <v>0</v>
      </c>
      <c r="AM3715" s="2" t="str">
        <f t="shared" si="1312"/>
        <v>NA</v>
      </c>
      <c r="AN3715" s="3">
        <f t="shared" si="1313"/>
        <v>43</v>
      </c>
      <c r="AO3715" s="3">
        <f t="shared" si="1314"/>
        <v>18.404</v>
      </c>
      <c r="AP3715" s="3">
        <f t="shared" si="1315"/>
        <v>0</v>
      </c>
      <c r="AQ3715" s="3">
        <f t="shared" si="1316"/>
        <v>60.199999999999996</v>
      </c>
      <c r="AR3715" s="2" cm="1">
        <f t="array" ref="AR3715">MIN(_xlfn._xlws.FILTER(E3715:AQ3715,E3715:AQ3715&lt;&gt;0))</f>
        <v>18.404</v>
      </c>
      <c r="AS3715" s="3">
        <f t="shared" si="1317"/>
        <v>67.25200000000001</v>
      </c>
    </row>
    <row r="3716" spans="1:45" x14ac:dyDescent="0.25">
      <c r="A3716" t="s">
        <v>2229</v>
      </c>
      <c r="B3716" t="s">
        <v>34</v>
      </c>
      <c r="C3716">
        <v>86340</v>
      </c>
      <c r="D3716" s="3">
        <v>115</v>
      </c>
      <c r="E3716" s="3">
        <f t="shared" si="1292"/>
        <v>89.93</v>
      </c>
      <c r="F3716" s="3">
        <f t="shared" si="1293"/>
        <v>0</v>
      </c>
      <c r="G3716" s="3">
        <f t="shared" si="1294"/>
        <v>0</v>
      </c>
      <c r="H3716" s="3">
        <v>29.79</v>
      </c>
      <c r="I3716" s="3">
        <v>33.65</v>
      </c>
      <c r="J3716" s="3">
        <f t="shared" ref="J3716:J3779" si="1318">D3716*28.11%</f>
        <v>32.326500000000003</v>
      </c>
      <c r="K3716" s="3">
        <f t="shared" si="1291"/>
        <v>68.424999999999997</v>
      </c>
      <c r="L3716" s="3">
        <f t="shared" si="1295"/>
        <v>0</v>
      </c>
      <c r="M3716" s="3">
        <f t="shared" si="1296"/>
        <v>0</v>
      </c>
      <c r="N3716" s="3">
        <f t="shared" si="1297"/>
        <v>0</v>
      </c>
      <c r="O3716" s="3">
        <f t="shared" si="1298"/>
        <v>0</v>
      </c>
      <c r="P3716" s="3">
        <f t="shared" si="1299"/>
        <v>0</v>
      </c>
      <c r="Q3716" s="3">
        <f t="shared" si="1300"/>
        <v>0</v>
      </c>
      <c r="R3716" s="4">
        <f t="shared" si="1301"/>
        <v>69</v>
      </c>
      <c r="S3716" s="3">
        <v>29.161750000000001</v>
      </c>
      <c r="T3716" s="3">
        <f t="shared" si="1302"/>
        <v>0</v>
      </c>
      <c r="U3716" s="3">
        <f t="shared" si="1303"/>
        <v>69</v>
      </c>
      <c r="V3716" s="3">
        <f t="shared" si="1304"/>
        <v>68.034000000000006</v>
      </c>
      <c r="W3716" s="3">
        <f t="shared" si="1305"/>
        <v>68.034000000000006</v>
      </c>
      <c r="X3716" s="4">
        <v>0</v>
      </c>
      <c r="Y3716" s="3">
        <v>27.09</v>
      </c>
      <c r="Z3716" s="3">
        <v>0</v>
      </c>
      <c r="AA3716" s="4">
        <f t="shared" si="1306"/>
        <v>74.75</v>
      </c>
      <c r="AB3716" s="3">
        <f t="shared" si="1307"/>
        <v>69</v>
      </c>
      <c r="AC3716" s="3">
        <v>26.177630471999997</v>
      </c>
      <c r="AD3716" s="3">
        <v>31.923939599999997</v>
      </c>
      <c r="AE3716" s="3">
        <f t="shared" si="1308"/>
        <v>52.876999999999995</v>
      </c>
      <c r="AF3716" s="3">
        <v>16.016000000000002</v>
      </c>
      <c r="AG3716" s="3">
        <v>15.4</v>
      </c>
      <c r="AH3716" s="3">
        <f t="shared" si="1309"/>
        <v>0</v>
      </c>
      <c r="AI3716" s="3">
        <f t="shared" si="1310"/>
        <v>0</v>
      </c>
      <c r="AJ3716" s="3">
        <v>44.297000000000004</v>
      </c>
      <c r="AK3716" s="3">
        <v>24.65</v>
      </c>
      <c r="AL3716" s="3">
        <f t="shared" si="1311"/>
        <v>0</v>
      </c>
      <c r="AM3716" s="2">
        <f t="shared" si="1312"/>
        <v>0</v>
      </c>
      <c r="AN3716" s="3">
        <f t="shared" si="1313"/>
        <v>57.5</v>
      </c>
      <c r="AO3716" s="3">
        <f t="shared" si="1314"/>
        <v>24.61</v>
      </c>
      <c r="AP3716" s="3">
        <f t="shared" si="1315"/>
        <v>0</v>
      </c>
      <c r="AQ3716" s="3">
        <f t="shared" si="1316"/>
        <v>80.5</v>
      </c>
      <c r="AR3716" s="2" cm="1">
        <f t="array" ref="AR3716">MIN(_xlfn._xlws.FILTER(E3716:AQ3716,E3716:AQ3716&lt;&gt;0))</f>
        <v>15.4</v>
      </c>
      <c r="AS3716" s="3">
        <f t="shared" si="1317"/>
        <v>89.93</v>
      </c>
    </row>
    <row r="3717" spans="1:45" x14ac:dyDescent="0.25">
      <c r="A3717" t="s">
        <v>2230</v>
      </c>
      <c r="B3717" t="s">
        <v>34</v>
      </c>
      <c r="C3717">
        <v>86341</v>
      </c>
      <c r="D3717" s="3">
        <v>153</v>
      </c>
      <c r="E3717" s="3">
        <f t="shared" si="1292"/>
        <v>119.646</v>
      </c>
      <c r="F3717" s="3">
        <f t="shared" si="1293"/>
        <v>0</v>
      </c>
      <c r="G3717" s="3">
        <f t="shared" si="1294"/>
        <v>0</v>
      </c>
      <c r="H3717" s="3">
        <v>38.950000000000003</v>
      </c>
      <c r="I3717" s="3">
        <v>41.07</v>
      </c>
      <c r="J3717" s="3">
        <f t="shared" si="1318"/>
        <v>43.008300000000006</v>
      </c>
      <c r="K3717" s="3">
        <f t="shared" si="1291"/>
        <v>91.034999999999997</v>
      </c>
      <c r="L3717" s="3">
        <f t="shared" si="1295"/>
        <v>0</v>
      </c>
      <c r="M3717" s="3">
        <f t="shared" si="1296"/>
        <v>0</v>
      </c>
      <c r="N3717" s="3">
        <f t="shared" si="1297"/>
        <v>0</v>
      </c>
      <c r="O3717" s="3">
        <f t="shared" si="1298"/>
        <v>0</v>
      </c>
      <c r="P3717" s="3">
        <f t="shared" si="1299"/>
        <v>0</v>
      </c>
      <c r="Q3717" s="3">
        <f t="shared" si="1300"/>
        <v>0</v>
      </c>
      <c r="R3717" s="4">
        <f t="shared" si="1301"/>
        <v>91.8</v>
      </c>
      <c r="S3717" s="3">
        <v>41.03537</v>
      </c>
      <c r="T3717" s="3">
        <f t="shared" si="1302"/>
        <v>0</v>
      </c>
      <c r="U3717" s="3">
        <f t="shared" si="1303"/>
        <v>91.8</v>
      </c>
      <c r="V3717" s="3">
        <f t="shared" si="1304"/>
        <v>90.514800000000008</v>
      </c>
      <c r="W3717" s="3">
        <f t="shared" si="1305"/>
        <v>90.514800000000008</v>
      </c>
      <c r="X3717" s="4" t="s">
        <v>5201</v>
      </c>
      <c r="Y3717" s="3">
        <v>35.57</v>
      </c>
      <c r="Z3717" s="3">
        <v>0</v>
      </c>
      <c r="AA3717" s="4">
        <f t="shared" si="1306"/>
        <v>99.45</v>
      </c>
      <c r="AB3717" s="3">
        <f t="shared" si="1307"/>
        <v>91.8</v>
      </c>
      <c r="AC3717" s="3">
        <v>34.372030856000002</v>
      </c>
      <c r="AD3717" s="3">
        <v>41.917110800000003</v>
      </c>
      <c r="AE3717" s="3">
        <f t="shared" si="1308"/>
        <v>70.349400000000003</v>
      </c>
      <c r="AF3717" s="3">
        <v>21.018400000000003</v>
      </c>
      <c r="AG3717" s="3">
        <v>20.21</v>
      </c>
      <c r="AH3717" s="3">
        <f t="shared" si="1309"/>
        <v>0</v>
      </c>
      <c r="AI3717" s="3">
        <f t="shared" si="1310"/>
        <v>0</v>
      </c>
      <c r="AJ3717" s="3">
        <v>58.179000000000002</v>
      </c>
      <c r="AK3717" s="3">
        <v>32.340000000000003</v>
      </c>
      <c r="AL3717" s="3">
        <f t="shared" si="1311"/>
        <v>0</v>
      </c>
      <c r="AM3717" s="2" t="str">
        <f t="shared" si="1312"/>
        <v>NA</v>
      </c>
      <c r="AN3717" s="3">
        <f t="shared" si="1313"/>
        <v>76.5</v>
      </c>
      <c r="AO3717" s="3">
        <f t="shared" si="1314"/>
        <v>32.741999999999997</v>
      </c>
      <c r="AP3717" s="3">
        <f t="shared" si="1315"/>
        <v>0</v>
      </c>
      <c r="AQ3717" s="3">
        <f t="shared" si="1316"/>
        <v>107.1</v>
      </c>
      <c r="AR3717" s="2" cm="1">
        <f t="array" ref="AR3717">MIN(_xlfn._xlws.FILTER(E3717:AQ3717,E3717:AQ3717&lt;&gt;0))</f>
        <v>20.21</v>
      </c>
      <c r="AS3717" s="3">
        <f t="shared" si="1317"/>
        <v>119.646</v>
      </c>
    </row>
    <row r="3718" spans="1:45" x14ac:dyDescent="0.25">
      <c r="A3718" t="s">
        <v>2231</v>
      </c>
      <c r="B3718" t="s">
        <v>34</v>
      </c>
      <c r="C3718">
        <v>86343</v>
      </c>
      <c r="D3718" s="3">
        <v>55</v>
      </c>
      <c r="E3718" s="3">
        <f t="shared" si="1292"/>
        <v>43.010000000000005</v>
      </c>
      <c r="F3718" s="3">
        <f t="shared" si="1293"/>
        <v>0</v>
      </c>
      <c r="G3718" s="3">
        <f t="shared" si="1294"/>
        <v>0</v>
      </c>
      <c r="H3718" s="3">
        <v>24.63</v>
      </c>
      <c r="I3718" s="3">
        <v>27.82</v>
      </c>
      <c r="J3718" s="3">
        <f t="shared" si="1318"/>
        <v>15.460500000000001</v>
      </c>
      <c r="K3718" s="3">
        <f t="shared" si="1291"/>
        <v>32.725000000000001</v>
      </c>
      <c r="L3718" s="3">
        <f t="shared" si="1295"/>
        <v>0</v>
      </c>
      <c r="M3718" s="3">
        <f t="shared" si="1296"/>
        <v>0</v>
      </c>
      <c r="N3718" s="3">
        <f t="shared" si="1297"/>
        <v>0</v>
      </c>
      <c r="O3718" s="3">
        <f t="shared" si="1298"/>
        <v>0</v>
      </c>
      <c r="P3718" s="3">
        <f t="shared" si="1299"/>
        <v>0</v>
      </c>
      <c r="Q3718" s="3">
        <f t="shared" si="1300"/>
        <v>0</v>
      </c>
      <c r="R3718" s="4">
        <f t="shared" si="1301"/>
        <v>33</v>
      </c>
      <c r="S3718" s="3">
        <v>24.09544</v>
      </c>
      <c r="T3718" s="3">
        <f t="shared" si="1302"/>
        <v>0</v>
      </c>
      <c r="U3718" s="3">
        <f t="shared" si="1303"/>
        <v>33</v>
      </c>
      <c r="V3718" s="3">
        <f t="shared" si="1304"/>
        <v>32.538000000000004</v>
      </c>
      <c r="W3718" s="3">
        <f t="shared" si="1305"/>
        <v>32.538000000000004</v>
      </c>
      <c r="X3718" s="4" t="s">
        <v>5201</v>
      </c>
      <c r="Y3718" s="3">
        <v>22.41</v>
      </c>
      <c r="Z3718" s="3">
        <v>0</v>
      </c>
      <c r="AA3718" s="4">
        <f t="shared" si="1306"/>
        <v>35.75</v>
      </c>
      <c r="AB3718" s="3">
        <f t="shared" si="1307"/>
        <v>33</v>
      </c>
      <c r="AC3718" s="3">
        <v>21.655249128000001</v>
      </c>
      <c r="AD3718" s="3">
        <v>26.408840400000003</v>
      </c>
      <c r="AE3718" s="3">
        <f t="shared" si="1308"/>
        <v>25.288999999999998</v>
      </c>
      <c r="AF3718" s="3">
        <v>13.249600000000001</v>
      </c>
      <c r="AG3718" s="3">
        <v>12.74</v>
      </c>
      <c r="AH3718" s="3">
        <f t="shared" si="1309"/>
        <v>0</v>
      </c>
      <c r="AI3718" s="3">
        <f t="shared" si="1310"/>
        <v>0</v>
      </c>
      <c r="AJ3718" s="3">
        <v>36.630000000000003</v>
      </c>
      <c r="AK3718" s="3">
        <v>20.38</v>
      </c>
      <c r="AL3718" s="3">
        <f t="shared" si="1311"/>
        <v>0</v>
      </c>
      <c r="AM3718" s="2" t="str">
        <f t="shared" si="1312"/>
        <v>NA</v>
      </c>
      <c r="AN3718" s="3">
        <f t="shared" si="1313"/>
        <v>27.5</v>
      </c>
      <c r="AO3718" s="3">
        <f t="shared" si="1314"/>
        <v>11.77</v>
      </c>
      <c r="AP3718" s="3">
        <f t="shared" si="1315"/>
        <v>0</v>
      </c>
      <c r="AQ3718" s="3">
        <f t="shared" si="1316"/>
        <v>38.5</v>
      </c>
      <c r="AR3718" s="2" cm="1">
        <f t="array" ref="AR3718">MIN(_xlfn._xlws.FILTER(E3718:AQ3718,E3718:AQ3718&lt;&gt;0))</f>
        <v>11.77</v>
      </c>
      <c r="AS3718" s="3">
        <f t="shared" si="1317"/>
        <v>43.010000000000005</v>
      </c>
    </row>
    <row r="3719" spans="1:45" x14ac:dyDescent="0.25">
      <c r="A3719" t="s">
        <v>2232</v>
      </c>
      <c r="B3719" t="s">
        <v>34</v>
      </c>
      <c r="C3719">
        <v>86344</v>
      </c>
      <c r="D3719" s="3">
        <v>32</v>
      </c>
      <c r="E3719" s="3">
        <f t="shared" si="1292"/>
        <v>25.024000000000001</v>
      </c>
      <c r="F3719" s="3">
        <f t="shared" si="1293"/>
        <v>0</v>
      </c>
      <c r="G3719" s="3">
        <f t="shared" si="1294"/>
        <v>0</v>
      </c>
      <c r="H3719" s="3">
        <v>16.61</v>
      </c>
      <c r="I3719" s="3">
        <v>17.829999999999998</v>
      </c>
      <c r="J3719" s="3">
        <f t="shared" si="1318"/>
        <v>8.9952000000000005</v>
      </c>
      <c r="K3719" s="3">
        <f t="shared" si="1291"/>
        <v>19.04</v>
      </c>
      <c r="L3719" s="3">
        <f t="shared" si="1295"/>
        <v>0</v>
      </c>
      <c r="M3719" s="3">
        <f t="shared" si="1296"/>
        <v>0</v>
      </c>
      <c r="N3719" s="3">
        <f t="shared" si="1297"/>
        <v>0</v>
      </c>
      <c r="O3719" s="3">
        <f t="shared" si="1298"/>
        <v>0</v>
      </c>
      <c r="P3719" s="3">
        <f t="shared" si="1299"/>
        <v>0</v>
      </c>
      <c r="Q3719" s="3">
        <f t="shared" si="1300"/>
        <v>0</v>
      </c>
      <c r="R3719" s="4">
        <f t="shared" si="1301"/>
        <v>19.2</v>
      </c>
      <c r="S3719" s="3">
        <v>18.088990000000003</v>
      </c>
      <c r="T3719" s="3">
        <f t="shared" si="1302"/>
        <v>0</v>
      </c>
      <c r="U3719" s="3">
        <f t="shared" si="1303"/>
        <v>19.2</v>
      </c>
      <c r="V3719" s="3">
        <f t="shared" si="1304"/>
        <v>18.9312</v>
      </c>
      <c r="W3719" s="3">
        <f t="shared" si="1305"/>
        <v>18.9312</v>
      </c>
      <c r="X3719" s="4" t="s">
        <v>5201</v>
      </c>
      <c r="Y3719" s="3">
        <v>14.37</v>
      </c>
      <c r="Z3719" s="3">
        <v>0</v>
      </c>
      <c r="AA3719" s="4">
        <f t="shared" si="1306"/>
        <v>20.8</v>
      </c>
      <c r="AB3719" s="3">
        <f t="shared" si="1307"/>
        <v>19.2</v>
      </c>
      <c r="AC3719" s="3">
        <v>13.886029895999998</v>
      </c>
      <c r="AD3719" s="3">
        <v>16.934182799999999</v>
      </c>
      <c r="AE3719" s="3">
        <f t="shared" si="1308"/>
        <v>14.7136</v>
      </c>
      <c r="AF3719" s="3">
        <v>8.4863999999999997</v>
      </c>
      <c r="AG3719" s="3">
        <v>8.16</v>
      </c>
      <c r="AH3719" s="3">
        <f t="shared" si="1309"/>
        <v>0</v>
      </c>
      <c r="AI3719" s="3">
        <f t="shared" si="1310"/>
        <v>0</v>
      </c>
      <c r="AJ3719" s="3">
        <v>23.474</v>
      </c>
      <c r="AK3719" s="3">
        <v>13.06</v>
      </c>
      <c r="AL3719" s="3">
        <f t="shared" si="1311"/>
        <v>0</v>
      </c>
      <c r="AM3719" s="2" t="str">
        <f t="shared" si="1312"/>
        <v>NA</v>
      </c>
      <c r="AN3719" s="3">
        <f t="shared" si="1313"/>
        <v>16</v>
      </c>
      <c r="AO3719" s="3">
        <f t="shared" si="1314"/>
        <v>6.8479999999999999</v>
      </c>
      <c r="AP3719" s="3">
        <f t="shared" si="1315"/>
        <v>0</v>
      </c>
      <c r="AQ3719" s="3">
        <f t="shared" si="1316"/>
        <v>22.4</v>
      </c>
      <c r="AR3719" s="2" cm="1">
        <f t="array" ref="AR3719">MIN(_xlfn._xlws.FILTER(E3719:AQ3719,E3719:AQ3719&lt;&gt;0))</f>
        <v>6.8479999999999999</v>
      </c>
      <c r="AS3719" s="3">
        <f t="shared" si="1317"/>
        <v>25.024000000000001</v>
      </c>
    </row>
    <row r="3720" spans="1:45" x14ac:dyDescent="0.25">
      <c r="A3720" t="s">
        <v>2233</v>
      </c>
      <c r="B3720" t="s">
        <v>34</v>
      </c>
      <c r="C3720">
        <v>86352</v>
      </c>
      <c r="D3720" s="3">
        <v>542</v>
      </c>
      <c r="E3720" s="3">
        <f t="shared" si="1292"/>
        <v>423.84399999999999</v>
      </c>
      <c r="F3720" s="3">
        <f t="shared" si="1293"/>
        <v>0</v>
      </c>
      <c r="G3720" s="3">
        <f t="shared" si="1294"/>
        <v>0</v>
      </c>
      <c r="H3720" s="3">
        <v>266.37</v>
      </c>
      <c r="I3720" s="3">
        <v>303.3</v>
      </c>
      <c r="J3720" s="3">
        <f t="shared" si="1318"/>
        <v>152.3562</v>
      </c>
      <c r="K3720" s="3">
        <f t="shared" si="1291"/>
        <v>322.49</v>
      </c>
      <c r="L3720" s="3">
        <f t="shared" si="1295"/>
        <v>0</v>
      </c>
      <c r="M3720" s="3">
        <f t="shared" si="1296"/>
        <v>0</v>
      </c>
      <c r="N3720" s="3">
        <f t="shared" si="1297"/>
        <v>0</v>
      </c>
      <c r="O3720" s="3">
        <f t="shared" si="1298"/>
        <v>0</v>
      </c>
      <c r="P3720" s="3">
        <f t="shared" si="1299"/>
        <v>0</v>
      </c>
      <c r="Q3720" s="3">
        <f t="shared" si="1300"/>
        <v>0</v>
      </c>
      <c r="R3720" s="4">
        <f t="shared" si="1301"/>
        <v>325.2</v>
      </c>
      <c r="S3720" s="3">
        <v>262.82136000000003</v>
      </c>
      <c r="T3720" s="3">
        <f t="shared" si="1302"/>
        <v>0</v>
      </c>
      <c r="U3720" s="3">
        <f t="shared" si="1303"/>
        <v>325.2</v>
      </c>
      <c r="V3720" s="3">
        <f t="shared" si="1304"/>
        <v>320.6472</v>
      </c>
      <c r="W3720" s="3">
        <f t="shared" si="1305"/>
        <v>320.6472</v>
      </c>
      <c r="X3720" s="4" t="s">
        <v>5201</v>
      </c>
      <c r="Y3720" s="3">
        <v>50.9</v>
      </c>
      <c r="Z3720" s="3">
        <v>0</v>
      </c>
      <c r="AA3720" s="4">
        <f t="shared" si="1306"/>
        <v>352.3</v>
      </c>
      <c r="AB3720" s="3">
        <f t="shared" si="1307"/>
        <v>325.2</v>
      </c>
      <c r="AC3720" s="3">
        <v>49.18572872</v>
      </c>
      <c r="AD3720" s="3">
        <v>59.982596000000001</v>
      </c>
      <c r="AE3720" s="3">
        <f t="shared" si="1308"/>
        <v>249.2116</v>
      </c>
      <c r="AF3720" s="3">
        <v>129.33440000000002</v>
      </c>
      <c r="AG3720" s="3">
        <v>124.36</v>
      </c>
      <c r="AH3720" s="3">
        <f t="shared" si="1309"/>
        <v>0</v>
      </c>
      <c r="AI3720" s="3">
        <f t="shared" si="1310"/>
        <v>0</v>
      </c>
      <c r="AJ3720" s="3">
        <v>357.654</v>
      </c>
      <c r="AK3720" s="3">
        <v>222.08</v>
      </c>
      <c r="AL3720" s="3">
        <f t="shared" si="1311"/>
        <v>0</v>
      </c>
      <c r="AM3720" s="2" t="str">
        <f t="shared" si="1312"/>
        <v>NA</v>
      </c>
      <c r="AN3720" s="3">
        <f t="shared" si="1313"/>
        <v>271</v>
      </c>
      <c r="AO3720" s="3">
        <f t="shared" si="1314"/>
        <v>115.988</v>
      </c>
      <c r="AP3720" s="3">
        <f t="shared" si="1315"/>
        <v>0</v>
      </c>
      <c r="AQ3720" s="3">
        <f t="shared" si="1316"/>
        <v>379.4</v>
      </c>
      <c r="AR3720" s="2" cm="1">
        <f t="array" ref="AR3720">MIN(_xlfn._xlws.FILTER(E3720:AQ3720,E3720:AQ3720&lt;&gt;0))</f>
        <v>49.18572872</v>
      </c>
      <c r="AS3720" s="3">
        <f t="shared" si="1317"/>
        <v>423.84399999999999</v>
      </c>
    </row>
    <row r="3721" spans="1:45" x14ac:dyDescent="0.25">
      <c r="A3721" t="s">
        <v>2234</v>
      </c>
      <c r="B3721" t="s">
        <v>34</v>
      </c>
      <c r="C3721">
        <v>86355</v>
      </c>
      <c r="D3721" s="3">
        <v>164</v>
      </c>
      <c r="E3721" s="3">
        <f t="shared" si="1292"/>
        <v>128.24799999999999</v>
      </c>
      <c r="F3721" s="3">
        <f t="shared" si="1293"/>
        <v>0</v>
      </c>
      <c r="G3721" s="3">
        <f t="shared" si="1294"/>
        <v>0</v>
      </c>
      <c r="H3721" s="3">
        <v>73.900000000000006</v>
      </c>
      <c r="I3721" s="3">
        <v>84.21</v>
      </c>
      <c r="J3721" s="3">
        <f t="shared" si="1318"/>
        <v>46.1004</v>
      </c>
      <c r="K3721" s="3">
        <f t="shared" si="1291"/>
        <v>97.58</v>
      </c>
      <c r="L3721" s="3">
        <f t="shared" si="1295"/>
        <v>0</v>
      </c>
      <c r="M3721" s="3">
        <f t="shared" si="1296"/>
        <v>0</v>
      </c>
      <c r="N3721" s="3">
        <f t="shared" si="1297"/>
        <v>0</v>
      </c>
      <c r="O3721" s="3">
        <f t="shared" si="1298"/>
        <v>0</v>
      </c>
      <c r="P3721" s="3">
        <f t="shared" si="1299"/>
        <v>0</v>
      </c>
      <c r="Q3721" s="3">
        <f t="shared" si="1300"/>
        <v>0</v>
      </c>
      <c r="R3721" s="4">
        <f t="shared" si="1301"/>
        <v>98.399999999999991</v>
      </c>
      <c r="S3721" s="3">
        <v>72.98272</v>
      </c>
      <c r="T3721" s="3">
        <f t="shared" si="1302"/>
        <v>0</v>
      </c>
      <c r="U3721" s="3">
        <f t="shared" si="1303"/>
        <v>98.399999999999991</v>
      </c>
      <c r="V3721" s="3">
        <f t="shared" si="1304"/>
        <v>97.022400000000005</v>
      </c>
      <c r="W3721" s="3">
        <f t="shared" si="1305"/>
        <v>97.022400000000005</v>
      </c>
      <c r="X3721" s="4" t="s">
        <v>5201</v>
      </c>
      <c r="Y3721" s="3">
        <v>34.33</v>
      </c>
      <c r="Z3721" s="3">
        <v>0</v>
      </c>
      <c r="AA3721" s="4">
        <f t="shared" si="1306"/>
        <v>106.60000000000001</v>
      </c>
      <c r="AB3721" s="3">
        <f t="shared" si="1307"/>
        <v>98.399999999999991</v>
      </c>
      <c r="AC3721" s="3">
        <v>33.173793063999995</v>
      </c>
      <c r="AD3721" s="3">
        <v>40.455845199999999</v>
      </c>
      <c r="AE3721" s="3">
        <f t="shared" si="1308"/>
        <v>75.407200000000003</v>
      </c>
      <c r="AF3721" s="3">
        <v>12.167999999999999</v>
      </c>
      <c r="AG3721" s="3">
        <v>11.7</v>
      </c>
      <c r="AH3721" s="3">
        <f t="shared" si="1309"/>
        <v>0</v>
      </c>
      <c r="AI3721" s="3">
        <f t="shared" si="1310"/>
        <v>0</v>
      </c>
      <c r="AJ3721" s="3">
        <v>33.670999999999999</v>
      </c>
      <c r="AK3721" s="3">
        <v>61.67</v>
      </c>
      <c r="AL3721" s="3">
        <f t="shared" si="1311"/>
        <v>0</v>
      </c>
      <c r="AM3721" s="2" t="str">
        <f t="shared" si="1312"/>
        <v>NA</v>
      </c>
      <c r="AN3721" s="3">
        <f t="shared" si="1313"/>
        <v>82</v>
      </c>
      <c r="AO3721" s="3">
        <f t="shared" si="1314"/>
        <v>35.095999999999997</v>
      </c>
      <c r="AP3721" s="3">
        <f t="shared" si="1315"/>
        <v>0</v>
      </c>
      <c r="AQ3721" s="3">
        <f t="shared" si="1316"/>
        <v>114.8</v>
      </c>
      <c r="AR3721" s="2" cm="1">
        <f t="array" ref="AR3721">MIN(_xlfn._xlws.FILTER(E3721:AQ3721,E3721:AQ3721&lt;&gt;0))</f>
        <v>11.7</v>
      </c>
      <c r="AS3721" s="3">
        <f t="shared" si="1317"/>
        <v>128.24799999999999</v>
      </c>
    </row>
    <row r="3722" spans="1:45" x14ac:dyDescent="0.25">
      <c r="A3722" t="s">
        <v>2235</v>
      </c>
      <c r="B3722" t="s">
        <v>34</v>
      </c>
      <c r="C3722">
        <v>86356</v>
      </c>
      <c r="D3722" s="3">
        <v>113</v>
      </c>
      <c r="E3722" s="3">
        <f t="shared" si="1292"/>
        <v>88.366</v>
      </c>
      <c r="F3722" s="3">
        <f t="shared" si="1293"/>
        <v>0</v>
      </c>
      <c r="G3722" s="3">
        <f t="shared" si="1294"/>
        <v>0</v>
      </c>
      <c r="H3722" s="3">
        <v>52.7</v>
      </c>
      <c r="I3722" s="3">
        <v>59.77</v>
      </c>
      <c r="J3722" s="3">
        <f t="shared" si="1318"/>
        <v>31.764300000000002</v>
      </c>
      <c r="K3722" s="3">
        <f t="shared" si="1291"/>
        <v>67.234999999999999</v>
      </c>
      <c r="L3722" s="3">
        <f t="shared" si="1295"/>
        <v>0</v>
      </c>
      <c r="M3722" s="3">
        <f t="shared" si="1296"/>
        <v>0</v>
      </c>
      <c r="N3722" s="3">
        <f t="shared" si="1297"/>
        <v>0</v>
      </c>
      <c r="O3722" s="3">
        <f t="shared" si="1298"/>
        <v>0</v>
      </c>
      <c r="P3722" s="3">
        <f t="shared" si="1299"/>
        <v>0</v>
      </c>
      <c r="Q3722" s="3">
        <f t="shared" si="1300"/>
        <v>0</v>
      </c>
      <c r="R3722" s="4">
        <f t="shared" si="1301"/>
        <v>67.8</v>
      </c>
      <c r="S3722" s="3">
        <v>51.794750000000001</v>
      </c>
      <c r="T3722" s="3">
        <f t="shared" si="1302"/>
        <v>0</v>
      </c>
      <c r="U3722" s="3">
        <f t="shared" si="1303"/>
        <v>67.8</v>
      </c>
      <c r="V3722" s="3">
        <f t="shared" si="1304"/>
        <v>66.850800000000007</v>
      </c>
      <c r="W3722" s="3">
        <f t="shared" si="1305"/>
        <v>66.850800000000007</v>
      </c>
      <c r="X3722" s="4" t="s">
        <v>5201</v>
      </c>
      <c r="Y3722" s="3">
        <v>34.33</v>
      </c>
      <c r="Z3722" s="3">
        <v>0</v>
      </c>
      <c r="AA3722" s="4">
        <f t="shared" si="1306"/>
        <v>73.45</v>
      </c>
      <c r="AB3722" s="3">
        <f t="shared" si="1307"/>
        <v>67.8</v>
      </c>
      <c r="AC3722" s="3">
        <v>33.173793063999995</v>
      </c>
      <c r="AD3722" s="3">
        <v>40.455845199999999</v>
      </c>
      <c r="AE3722" s="3">
        <f t="shared" si="1308"/>
        <v>51.9574</v>
      </c>
      <c r="AF3722" s="3">
        <v>11.679200000000002</v>
      </c>
      <c r="AG3722" s="3">
        <v>11.23</v>
      </c>
      <c r="AH3722" s="3">
        <f t="shared" si="1309"/>
        <v>0</v>
      </c>
      <c r="AI3722" s="3">
        <f t="shared" si="1310"/>
        <v>0</v>
      </c>
      <c r="AJ3722" s="3">
        <v>32.295999999999999</v>
      </c>
      <c r="AK3722" s="3">
        <v>43.76</v>
      </c>
      <c r="AL3722" s="3">
        <f t="shared" si="1311"/>
        <v>0</v>
      </c>
      <c r="AM3722" s="2" t="str">
        <f t="shared" si="1312"/>
        <v>NA</v>
      </c>
      <c r="AN3722" s="3">
        <f t="shared" si="1313"/>
        <v>56.5</v>
      </c>
      <c r="AO3722" s="3">
        <f t="shared" si="1314"/>
        <v>24.181999999999999</v>
      </c>
      <c r="AP3722" s="3">
        <f t="shared" si="1315"/>
        <v>0</v>
      </c>
      <c r="AQ3722" s="3">
        <f t="shared" si="1316"/>
        <v>79.099999999999994</v>
      </c>
      <c r="AR3722" s="2" cm="1">
        <f t="array" ref="AR3722">MIN(_xlfn._xlws.FILTER(E3722:AQ3722,E3722:AQ3722&lt;&gt;0))</f>
        <v>11.23</v>
      </c>
      <c r="AS3722" s="3">
        <f t="shared" si="1317"/>
        <v>88.366</v>
      </c>
    </row>
    <row r="3723" spans="1:45" x14ac:dyDescent="0.25">
      <c r="A3723" t="s">
        <v>2236</v>
      </c>
      <c r="B3723" t="s">
        <v>34</v>
      </c>
      <c r="C3723">
        <v>86357</v>
      </c>
      <c r="D3723" s="3">
        <v>150</v>
      </c>
      <c r="E3723" s="3">
        <f t="shared" si="1292"/>
        <v>117.30000000000001</v>
      </c>
      <c r="F3723" s="3">
        <f t="shared" si="1293"/>
        <v>0</v>
      </c>
      <c r="G3723" s="3">
        <f t="shared" si="1294"/>
        <v>0</v>
      </c>
      <c r="H3723" s="3">
        <v>73.900000000000006</v>
      </c>
      <c r="I3723" s="3">
        <v>84.21</v>
      </c>
      <c r="J3723" s="3">
        <f t="shared" si="1318"/>
        <v>42.164999999999999</v>
      </c>
      <c r="K3723" s="3">
        <f t="shared" si="1291"/>
        <v>89.25</v>
      </c>
      <c r="L3723" s="3">
        <f t="shared" si="1295"/>
        <v>0</v>
      </c>
      <c r="M3723" s="3">
        <f t="shared" si="1296"/>
        <v>0</v>
      </c>
      <c r="N3723" s="3">
        <f t="shared" si="1297"/>
        <v>0</v>
      </c>
      <c r="O3723" s="3">
        <f t="shared" si="1298"/>
        <v>0</v>
      </c>
      <c r="P3723" s="3">
        <f t="shared" si="1299"/>
        <v>0</v>
      </c>
      <c r="Q3723" s="3">
        <f t="shared" si="1300"/>
        <v>0</v>
      </c>
      <c r="R3723" s="4">
        <f t="shared" si="1301"/>
        <v>90</v>
      </c>
      <c r="S3723" s="3">
        <v>72.98272</v>
      </c>
      <c r="T3723" s="3">
        <f t="shared" si="1302"/>
        <v>0</v>
      </c>
      <c r="U3723" s="3">
        <f t="shared" si="1303"/>
        <v>90</v>
      </c>
      <c r="V3723" s="3">
        <f t="shared" si="1304"/>
        <v>88.740000000000009</v>
      </c>
      <c r="W3723" s="3">
        <f t="shared" si="1305"/>
        <v>88.740000000000009</v>
      </c>
      <c r="X3723" s="4" t="s">
        <v>5201</v>
      </c>
      <c r="Y3723" s="3">
        <v>34.33</v>
      </c>
      <c r="Z3723" s="3">
        <v>0</v>
      </c>
      <c r="AA3723" s="4">
        <f t="shared" si="1306"/>
        <v>97.5</v>
      </c>
      <c r="AB3723" s="3">
        <f t="shared" si="1307"/>
        <v>90</v>
      </c>
      <c r="AC3723" s="3">
        <v>33.173793063999995</v>
      </c>
      <c r="AD3723" s="3">
        <v>40.455845199999999</v>
      </c>
      <c r="AE3723" s="3">
        <f t="shared" si="1308"/>
        <v>68.97</v>
      </c>
      <c r="AF3723" s="3">
        <v>12.167999999999999</v>
      </c>
      <c r="AG3723" s="3">
        <v>11.7</v>
      </c>
      <c r="AH3723" s="3">
        <f t="shared" si="1309"/>
        <v>0</v>
      </c>
      <c r="AI3723" s="3">
        <f t="shared" si="1310"/>
        <v>0</v>
      </c>
      <c r="AJ3723" s="3">
        <v>33.670999999999999</v>
      </c>
      <c r="AK3723" s="3">
        <v>61.67</v>
      </c>
      <c r="AL3723" s="3">
        <f t="shared" si="1311"/>
        <v>0</v>
      </c>
      <c r="AM3723" s="2" t="str">
        <f t="shared" si="1312"/>
        <v>NA</v>
      </c>
      <c r="AN3723" s="3">
        <f t="shared" si="1313"/>
        <v>75</v>
      </c>
      <c r="AO3723" s="3">
        <f t="shared" si="1314"/>
        <v>32.1</v>
      </c>
      <c r="AP3723" s="3">
        <f t="shared" si="1315"/>
        <v>0</v>
      </c>
      <c r="AQ3723" s="3">
        <f t="shared" si="1316"/>
        <v>105</v>
      </c>
      <c r="AR3723" s="2" cm="1">
        <f t="array" ref="AR3723">MIN(_xlfn._xlws.FILTER(E3723:AQ3723,E3723:AQ3723&lt;&gt;0))</f>
        <v>11.7</v>
      </c>
      <c r="AS3723" s="3">
        <f t="shared" si="1317"/>
        <v>117.30000000000001</v>
      </c>
    </row>
    <row r="3724" spans="1:45" x14ac:dyDescent="0.25">
      <c r="A3724" t="s">
        <v>2237</v>
      </c>
      <c r="B3724" t="s">
        <v>34</v>
      </c>
      <c r="C3724">
        <v>86359</v>
      </c>
      <c r="D3724" s="3">
        <v>108</v>
      </c>
      <c r="E3724" s="3">
        <f t="shared" si="1292"/>
        <v>84.456000000000003</v>
      </c>
      <c r="F3724" s="3">
        <f t="shared" si="1293"/>
        <v>0</v>
      </c>
      <c r="G3724" s="3">
        <f t="shared" si="1294"/>
        <v>0</v>
      </c>
      <c r="H3724" s="3">
        <v>73.900000000000006</v>
      </c>
      <c r="I3724" s="3">
        <v>84.21</v>
      </c>
      <c r="J3724" s="3">
        <f t="shared" si="1318"/>
        <v>30.358800000000002</v>
      </c>
      <c r="K3724" s="3">
        <f t="shared" si="1291"/>
        <v>64.259999999999991</v>
      </c>
      <c r="L3724" s="3">
        <f t="shared" si="1295"/>
        <v>0</v>
      </c>
      <c r="M3724" s="3">
        <f t="shared" si="1296"/>
        <v>0</v>
      </c>
      <c r="N3724" s="3">
        <f t="shared" si="1297"/>
        <v>0</v>
      </c>
      <c r="O3724" s="3">
        <f t="shared" si="1298"/>
        <v>0</v>
      </c>
      <c r="P3724" s="3">
        <f t="shared" si="1299"/>
        <v>0</v>
      </c>
      <c r="Q3724" s="3">
        <f t="shared" si="1300"/>
        <v>0</v>
      </c>
      <c r="R3724" s="4">
        <f t="shared" si="1301"/>
        <v>64.8</v>
      </c>
      <c r="S3724" s="3">
        <v>72.98272</v>
      </c>
      <c r="T3724" s="3">
        <f t="shared" si="1302"/>
        <v>0</v>
      </c>
      <c r="U3724" s="3">
        <f t="shared" si="1303"/>
        <v>64.8</v>
      </c>
      <c r="V3724" s="3">
        <f t="shared" si="1304"/>
        <v>63.892800000000001</v>
      </c>
      <c r="W3724" s="3">
        <f t="shared" si="1305"/>
        <v>63.892800000000001</v>
      </c>
      <c r="X3724" s="4">
        <v>0</v>
      </c>
      <c r="Y3724" s="3">
        <v>34.33</v>
      </c>
      <c r="Z3724" s="3">
        <v>0</v>
      </c>
      <c r="AA3724" s="4">
        <f t="shared" si="1306"/>
        <v>70.2</v>
      </c>
      <c r="AB3724" s="3">
        <f t="shared" si="1307"/>
        <v>64.8</v>
      </c>
      <c r="AC3724" s="3">
        <v>33.173793063999995</v>
      </c>
      <c r="AD3724" s="3">
        <v>40.455845199999999</v>
      </c>
      <c r="AE3724" s="3">
        <f t="shared" si="1308"/>
        <v>49.6584</v>
      </c>
      <c r="AF3724" s="3">
        <v>12.167999999999999</v>
      </c>
      <c r="AG3724" s="3">
        <v>11.7</v>
      </c>
      <c r="AH3724" s="3">
        <f t="shared" si="1309"/>
        <v>0</v>
      </c>
      <c r="AI3724" s="3">
        <f t="shared" si="1310"/>
        <v>0</v>
      </c>
      <c r="AJ3724" s="3">
        <v>33.682000000000002</v>
      </c>
      <c r="AK3724" s="3">
        <v>61.67</v>
      </c>
      <c r="AL3724" s="3">
        <f t="shared" si="1311"/>
        <v>0</v>
      </c>
      <c r="AM3724" s="2">
        <f t="shared" si="1312"/>
        <v>0</v>
      </c>
      <c r="AN3724" s="3">
        <f t="shared" si="1313"/>
        <v>54</v>
      </c>
      <c r="AO3724" s="3">
        <f t="shared" si="1314"/>
        <v>23.111999999999998</v>
      </c>
      <c r="AP3724" s="3">
        <f t="shared" si="1315"/>
        <v>0</v>
      </c>
      <c r="AQ3724" s="3">
        <f t="shared" si="1316"/>
        <v>75.599999999999994</v>
      </c>
      <c r="AR3724" s="2" cm="1">
        <f t="array" ref="AR3724">MIN(_xlfn._xlws.FILTER(E3724:AQ3724,E3724:AQ3724&lt;&gt;0))</f>
        <v>11.7</v>
      </c>
      <c r="AS3724" s="3">
        <f t="shared" si="1317"/>
        <v>84.456000000000003</v>
      </c>
    </row>
    <row r="3725" spans="1:45" x14ac:dyDescent="0.25">
      <c r="A3725" t="s">
        <v>2238</v>
      </c>
      <c r="B3725" t="s">
        <v>34</v>
      </c>
      <c r="C3725">
        <v>86360</v>
      </c>
      <c r="D3725" s="3">
        <v>193</v>
      </c>
      <c r="E3725" s="3">
        <f t="shared" si="1292"/>
        <v>150.92600000000002</v>
      </c>
      <c r="F3725" s="3">
        <f t="shared" si="1293"/>
        <v>0</v>
      </c>
      <c r="G3725" s="3">
        <f t="shared" si="1294"/>
        <v>0</v>
      </c>
      <c r="H3725" s="3">
        <v>92.23</v>
      </c>
      <c r="I3725" s="3">
        <v>104.9</v>
      </c>
      <c r="J3725" s="3">
        <f t="shared" si="1318"/>
        <v>54.252300000000005</v>
      </c>
      <c r="K3725" s="3">
        <f t="shared" si="1291"/>
        <v>114.83499999999999</v>
      </c>
      <c r="L3725" s="3">
        <f t="shared" si="1295"/>
        <v>0</v>
      </c>
      <c r="M3725" s="3">
        <f t="shared" si="1296"/>
        <v>0</v>
      </c>
      <c r="N3725" s="3">
        <f t="shared" si="1297"/>
        <v>0</v>
      </c>
      <c r="O3725" s="3">
        <f t="shared" si="1298"/>
        <v>0</v>
      </c>
      <c r="P3725" s="3">
        <f t="shared" si="1299"/>
        <v>0</v>
      </c>
      <c r="Q3725" s="3">
        <f t="shared" si="1300"/>
        <v>0</v>
      </c>
      <c r="R3725" s="4">
        <f t="shared" si="1301"/>
        <v>115.8</v>
      </c>
      <c r="S3725" s="3">
        <v>90.880200000000016</v>
      </c>
      <c r="T3725" s="3">
        <f t="shared" si="1302"/>
        <v>0</v>
      </c>
      <c r="U3725" s="3">
        <f t="shared" si="1303"/>
        <v>115.8</v>
      </c>
      <c r="V3725" s="3">
        <f t="shared" si="1304"/>
        <v>114.17880000000001</v>
      </c>
      <c r="W3725" s="3">
        <f t="shared" si="1305"/>
        <v>114.17880000000001</v>
      </c>
      <c r="X3725" s="4">
        <v>0</v>
      </c>
      <c r="Y3725" s="3">
        <v>68.650000000000006</v>
      </c>
      <c r="Z3725" s="3">
        <v>0</v>
      </c>
      <c r="AA3725" s="4">
        <f t="shared" si="1306"/>
        <v>125.45</v>
      </c>
      <c r="AB3725" s="3">
        <f t="shared" si="1307"/>
        <v>115.8</v>
      </c>
      <c r="AC3725" s="3">
        <v>66.337922919999997</v>
      </c>
      <c r="AD3725" s="3">
        <v>80.899906000000001</v>
      </c>
      <c r="AE3725" s="3">
        <f t="shared" si="1308"/>
        <v>88.741399999999999</v>
      </c>
      <c r="AF3725" s="3">
        <v>14.622400000000001</v>
      </c>
      <c r="AG3725" s="3">
        <v>14.06</v>
      </c>
      <c r="AH3725" s="3">
        <f t="shared" si="1309"/>
        <v>0</v>
      </c>
      <c r="AI3725" s="3">
        <f t="shared" si="1310"/>
        <v>0</v>
      </c>
      <c r="AJ3725" s="3">
        <v>40.402999999999999</v>
      </c>
      <c r="AK3725" s="3">
        <v>76.81</v>
      </c>
      <c r="AL3725" s="3">
        <f t="shared" si="1311"/>
        <v>0</v>
      </c>
      <c r="AM3725" s="2">
        <f t="shared" si="1312"/>
        <v>0</v>
      </c>
      <c r="AN3725" s="3">
        <f t="shared" si="1313"/>
        <v>96.5</v>
      </c>
      <c r="AO3725" s="3">
        <f t="shared" si="1314"/>
        <v>41.302</v>
      </c>
      <c r="AP3725" s="3">
        <f t="shared" si="1315"/>
        <v>0</v>
      </c>
      <c r="AQ3725" s="3">
        <f t="shared" si="1316"/>
        <v>135.1</v>
      </c>
      <c r="AR3725" s="2" cm="1">
        <f t="array" ref="AR3725">MIN(_xlfn._xlws.FILTER(E3725:AQ3725,E3725:AQ3725&lt;&gt;0))</f>
        <v>14.06</v>
      </c>
      <c r="AS3725" s="3">
        <f t="shared" si="1317"/>
        <v>150.92600000000002</v>
      </c>
    </row>
    <row r="3726" spans="1:45" x14ac:dyDescent="0.25">
      <c r="A3726" t="s">
        <v>2239</v>
      </c>
      <c r="B3726" t="s">
        <v>34</v>
      </c>
      <c r="C3726">
        <v>86361</v>
      </c>
      <c r="D3726" s="3">
        <v>94</v>
      </c>
      <c r="E3726" s="3">
        <f t="shared" si="1292"/>
        <v>73.50800000000001</v>
      </c>
      <c r="F3726" s="3">
        <f t="shared" si="1293"/>
        <v>0</v>
      </c>
      <c r="G3726" s="3">
        <f t="shared" si="1294"/>
        <v>0</v>
      </c>
      <c r="H3726" s="3">
        <v>52.7</v>
      </c>
      <c r="I3726" s="3">
        <v>59.77</v>
      </c>
      <c r="J3726" s="3">
        <f t="shared" si="1318"/>
        <v>26.423400000000001</v>
      </c>
      <c r="K3726" s="3">
        <f t="shared" si="1291"/>
        <v>55.93</v>
      </c>
      <c r="L3726" s="3">
        <f t="shared" si="1295"/>
        <v>0</v>
      </c>
      <c r="M3726" s="3">
        <f t="shared" si="1296"/>
        <v>0</v>
      </c>
      <c r="N3726" s="3">
        <f t="shared" si="1297"/>
        <v>0</v>
      </c>
      <c r="O3726" s="3">
        <f t="shared" si="1298"/>
        <v>0</v>
      </c>
      <c r="P3726" s="3">
        <f t="shared" si="1299"/>
        <v>0</v>
      </c>
      <c r="Q3726" s="3">
        <f t="shared" si="1300"/>
        <v>0</v>
      </c>
      <c r="R3726" s="4">
        <f t="shared" si="1301"/>
        <v>56.4</v>
      </c>
      <c r="S3726" s="3">
        <v>51.794750000000001</v>
      </c>
      <c r="T3726" s="3">
        <f t="shared" si="1302"/>
        <v>0</v>
      </c>
      <c r="U3726" s="3">
        <f t="shared" si="1303"/>
        <v>56.4</v>
      </c>
      <c r="V3726" s="3">
        <f t="shared" si="1304"/>
        <v>55.610399999999998</v>
      </c>
      <c r="W3726" s="3">
        <f t="shared" si="1305"/>
        <v>55.610399999999998</v>
      </c>
      <c r="X3726" s="4" t="s">
        <v>5201</v>
      </c>
      <c r="Y3726" s="3">
        <v>0</v>
      </c>
      <c r="Z3726" s="3">
        <v>0</v>
      </c>
      <c r="AA3726" s="4">
        <f t="shared" si="1306"/>
        <v>61.1</v>
      </c>
      <c r="AB3726" s="3">
        <f t="shared" si="1307"/>
        <v>56.4</v>
      </c>
      <c r="AC3726" s="3">
        <v>0</v>
      </c>
      <c r="AD3726" s="3">
        <v>0</v>
      </c>
      <c r="AE3726" s="3">
        <f t="shared" si="1308"/>
        <v>43.221199999999996</v>
      </c>
      <c r="AF3726" s="3">
        <v>11.679200000000002</v>
      </c>
      <c r="AG3726" s="3">
        <v>11.23</v>
      </c>
      <c r="AH3726" s="3">
        <f t="shared" si="1309"/>
        <v>0</v>
      </c>
      <c r="AI3726" s="3">
        <f t="shared" si="1310"/>
        <v>0</v>
      </c>
      <c r="AJ3726" s="3">
        <v>32.340000000000003</v>
      </c>
      <c r="AK3726" s="3">
        <v>43.76</v>
      </c>
      <c r="AL3726" s="3">
        <f t="shared" si="1311"/>
        <v>0</v>
      </c>
      <c r="AM3726" s="2" t="str">
        <f t="shared" si="1312"/>
        <v>NA</v>
      </c>
      <c r="AN3726" s="3">
        <f t="shared" si="1313"/>
        <v>47</v>
      </c>
      <c r="AO3726" s="3">
        <f t="shared" si="1314"/>
        <v>20.116</v>
      </c>
      <c r="AP3726" s="3">
        <f t="shared" si="1315"/>
        <v>0</v>
      </c>
      <c r="AQ3726" s="3">
        <f t="shared" si="1316"/>
        <v>65.8</v>
      </c>
      <c r="AR3726" s="2" cm="1">
        <f t="array" ref="AR3726">MIN(_xlfn._xlws.FILTER(E3726:AQ3726,E3726:AQ3726&lt;&gt;0))</f>
        <v>11.23</v>
      </c>
      <c r="AS3726" s="3">
        <f t="shared" si="1317"/>
        <v>73.50800000000001</v>
      </c>
    </row>
    <row r="3727" spans="1:45" x14ac:dyDescent="0.25">
      <c r="A3727" t="s">
        <v>2240</v>
      </c>
      <c r="B3727" t="s">
        <v>34</v>
      </c>
      <c r="C3727">
        <v>86362</v>
      </c>
      <c r="D3727" s="3">
        <v>30</v>
      </c>
      <c r="E3727" s="3">
        <f t="shared" si="1292"/>
        <v>23.46</v>
      </c>
      <c r="F3727" s="3">
        <f t="shared" si="1293"/>
        <v>0</v>
      </c>
      <c r="G3727" s="3">
        <f t="shared" si="1294"/>
        <v>0</v>
      </c>
      <c r="H3727" s="3">
        <v>19.260000000000002</v>
      </c>
      <c r="I3727" s="3">
        <f>D3727*41.28%</f>
        <v>12.384</v>
      </c>
      <c r="J3727" s="3">
        <f t="shared" si="1318"/>
        <v>8.4329999999999998</v>
      </c>
      <c r="K3727" s="3">
        <f t="shared" si="1291"/>
        <v>17.849999999999998</v>
      </c>
      <c r="L3727" s="3">
        <f t="shared" si="1295"/>
        <v>0</v>
      </c>
      <c r="M3727" s="3">
        <f t="shared" si="1296"/>
        <v>0</v>
      </c>
      <c r="N3727" s="3">
        <f t="shared" si="1297"/>
        <v>0</v>
      </c>
      <c r="O3727" s="3">
        <f t="shared" si="1298"/>
        <v>0</v>
      </c>
      <c r="P3727" s="3">
        <f t="shared" si="1299"/>
        <v>0</v>
      </c>
      <c r="Q3727" s="3">
        <f t="shared" si="1300"/>
        <v>0</v>
      </c>
      <c r="R3727" s="4">
        <f t="shared" si="1301"/>
        <v>18</v>
      </c>
      <c r="S3727" s="3">
        <v>20.979050000000001</v>
      </c>
      <c r="T3727" s="3">
        <f t="shared" si="1302"/>
        <v>0</v>
      </c>
      <c r="U3727" s="3">
        <f t="shared" si="1303"/>
        <v>18</v>
      </c>
      <c r="V3727" s="3">
        <f t="shared" si="1304"/>
        <v>17.748000000000001</v>
      </c>
      <c r="W3727" s="3">
        <f t="shared" si="1305"/>
        <v>17.748000000000001</v>
      </c>
      <c r="X3727" s="4" t="s">
        <v>5201</v>
      </c>
      <c r="Y3727" s="3">
        <v>0</v>
      </c>
      <c r="Z3727" s="3">
        <v>0</v>
      </c>
      <c r="AA3727" s="4">
        <f t="shared" si="1306"/>
        <v>19.5</v>
      </c>
      <c r="AB3727" s="3">
        <f t="shared" si="1307"/>
        <v>18</v>
      </c>
      <c r="AC3727" s="3">
        <v>0</v>
      </c>
      <c r="AD3727" s="3">
        <v>0</v>
      </c>
      <c r="AE3727" s="3">
        <f t="shared" si="1308"/>
        <v>13.794</v>
      </c>
      <c r="AF3727" s="3">
        <v>416.02</v>
      </c>
      <c r="AG3727" s="3">
        <v>399.86</v>
      </c>
      <c r="AH3727" s="3">
        <f t="shared" si="1309"/>
        <v>0</v>
      </c>
      <c r="AI3727" s="3">
        <f t="shared" si="1310"/>
        <v>0</v>
      </c>
      <c r="AJ3727" s="3">
        <f>D3727*65%</f>
        <v>19.5</v>
      </c>
      <c r="AK3727" s="3">
        <v>14.46</v>
      </c>
      <c r="AL3727" s="3">
        <f t="shared" si="1311"/>
        <v>0</v>
      </c>
      <c r="AM3727" s="2" t="str">
        <f t="shared" si="1312"/>
        <v>NA</v>
      </c>
      <c r="AN3727" s="3">
        <f t="shared" si="1313"/>
        <v>15</v>
      </c>
      <c r="AO3727" s="3">
        <f t="shared" si="1314"/>
        <v>6.42</v>
      </c>
      <c r="AP3727" s="3">
        <f t="shared" si="1315"/>
        <v>0</v>
      </c>
      <c r="AQ3727" s="3">
        <f t="shared" si="1316"/>
        <v>21</v>
      </c>
      <c r="AR3727" s="2" cm="1">
        <f t="array" ref="AR3727">MIN(_xlfn._xlws.FILTER(E3727:AQ3727,E3727:AQ3727&lt;&gt;0))</f>
        <v>6.42</v>
      </c>
      <c r="AS3727" s="3">
        <f t="shared" si="1317"/>
        <v>416.02</v>
      </c>
    </row>
    <row r="3728" spans="1:45" x14ac:dyDescent="0.25">
      <c r="A3728" t="s">
        <v>2241</v>
      </c>
      <c r="B3728" t="s">
        <v>34</v>
      </c>
      <c r="C3728">
        <v>86376</v>
      </c>
      <c r="D3728" s="3">
        <v>144</v>
      </c>
      <c r="E3728" s="3">
        <f t="shared" si="1292"/>
        <v>112.608</v>
      </c>
      <c r="F3728" s="3">
        <f t="shared" si="1293"/>
        <v>0</v>
      </c>
      <c r="G3728" s="3">
        <f t="shared" si="1294"/>
        <v>0</v>
      </c>
      <c r="H3728" s="3">
        <v>28.64</v>
      </c>
      <c r="I3728" s="3">
        <v>32.47</v>
      </c>
      <c r="J3728" s="3">
        <f t="shared" si="1318"/>
        <v>40.478400000000001</v>
      </c>
      <c r="K3728" s="3">
        <f t="shared" si="1291"/>
        <v>85.679999999999993</v>
      </c>
      <c r="L3728" s="3">
        <f t="shared" si="1295"/>
        <v>0</v>
      </c>
      <c r="M3728" s="3">
        <f t="shared" si="1296"/>
        <v>0</v>
      </c>
      <c r="N3728" s="3">
        <f t="shared" si="1297"/>
        <v>0</v>
      </c>
      <c r="O3728" s="3">
        <f t="shared" si="1298"/>
        <v>0</v>
      </c>
      <c r="P3728" s="3">
        <f t="shared" si="1299"/>
        <v>0</v>
      </c>
      <c r="Q3728" s="3">
        <f t="shared" si="1300"/>
        <v>0</v>
      </c>
      <c r="R3728" s="4">
        <f t="shared" si="1301"/>
        <v>86.399999999999991</v>
      </c>
      <c r="S3728" s="3">
        <v>28.151970000000006</v>
      </c>
      <c r="T3728" s="3">
        <f t="shared" si="1302"/>
        <v>0</v>
      </c>
      <c r="U3728" s="3">
        <f t="shared" si="1303"/>
        <v>86.399999999999991</v>
      </c>
      <c r="V3728" s="3">
        <f t="shared" si="1304"/>
        <v>85.190399999999997</v>
      </c>
      <c r="W3728" s="3">
        <f t="shared" si="1305"/>
        <v>85.190399999999997</v>
      </c>
      <c r="X3728" s="4">
        <v>0</v>
      </c>
      <c r="Y3728" s="3">
        <v>26.16</v>
      </c>
      <c r="Z3728" s="3">
        <v>0</v>
      </c>
      <c r="AA3728" s="4">
        <f t="shared" si="1306"/>
        <v>93.600000000000009</v>
      </c>
      <c r="AB3728" s="3">
        <f t="shared" si="1307"/>
        <v>86.399999999999991</v>
      </c>
      <c r="AC3728" s="3">
        <v>25.278952128000004</v>
      </c>
      <c r="AD3728" s="3">
        <v>30.827990400000004</v>
      </c>
      <c r="AE3728" s="3">
        <f t="shared" si="1308"/>
        <v>66.211199999999991</v>
      </c>
      <c r="AF3728" s="3">
        <v>15.4648</v>
      </c>
      <c r="AG3728" s="3">
        <v>14.87</v>
      </c>
      <c r="AH3728" s="3">
        <f t="shared" si="1309"/>
        <v>0</v>
      </c>
      <c r="AI3728" s="3">
        <f t="shared" si="1310"/>
        <v>0</v>
      </c>
      <c r="AJ3728" s="3">
        <v>42.779000000000003</v>
      </c>
      <c r="AK3728" s="3">
        <v>23.78</v>
      </c>
      <c r="AL3728" s="3">
        <f t="shared" si="1311"/>
        <v>0</v>
      </c>
      <c r="AM3728" s="2">
        <f t="shared" si="1312"/>
        <v>0</v>
      </c>
      <c r="AN3728" s="3">
        <f t="shared" si="1313"/>
        <v>72</v>
      </c>
      <c r="AO3728" s="3">
        <f t="shared" si="1314"/>
        <v>30.815999999999999</v>
      </c>
      <c r="AP3728" s="3">
        <f t="shared" si="1315"/>
        <v>0</v>
      </c>
      <c r="AQ3728" s="3">
        <f t="shared" si="1316"/>
        <v>100.8</v>
      </c>
      <c r="AR3728" s="2" cm="1">
        <f t="array" ref="AR3728">MIN(_xlfn._xlws.FILTER(E3728:AQ3728,E3728:AQ3728&lt;&gt;0))</f>
        <v>14.87</v>
      </c>
      <c r="AS3728" s="3">
        <f t="shared" si="1317"/>
        <v>112.608</v>
      </c>
    </row>
    <row r="3729" spans="1:45" x14ac:dyDescent="0.25">
      <c r="A3729" t="s">
        <v>2242</v>
      </c>
      <c r="B3729" t="s">
        <v>34</v>
      </c>
      <c r="C3729">
        <v>86382</v>
      </c>
      <c r="D3729" s="3">
        <v>121</v>
      </c>
      <c r="E3729" s="3">
        <f t="shared" si="1292"/>
        <v>94.622</v>
      </c>
      <c r="F3729" s="3">
        <f t="shared" si="1293"/>
        <v>0</v>
      </c>
      <c r="G3729" s="3">
        <f t="shared" si="1294"/>
        <v>0</v>
      </c>
      <c r="H3729" s="3">
        <v>33.22</v>
      </c>
      <c r="I3729" s="3">
        <v>37.76</v>
      </c>
      <c r="J3729" s="3">
        <f t="shared" si="1318"/>
        <v>34.013100000000001</v>
      </c>
      <c r="K3729" s="3">
        <f t="shared" si="1291"/>
        <v>71.99499999999999</v>
      </c>
      <c r="L3729" s="3">
        <f t="shared" si="1295"/>
        <v>0</v>
      </c>
      <c r="M3729" s="3">
        <f t="shared" si="1296"/>
        <v>0</v>
      </c>
      <c r="N3729" s="3">
        <f t="shared" si="1297"/>
        <v>0</v>
      </c>
      <c r="O3729" s="3">
        <f t="shared" si="1298"/>
        <v>0</v>
      </c>
      <c r="P3729" s="3">
        <f t="shared" si="1299"/>
        <v>0</v>
      </c>
      <c r="Q3729" s="3">
        <f t="shared" si="1300"/>
        <v>0</v>
      </c>
      <c r="R3729" s="4">
        <f t="shared" si="1301"/>
        <v>72.599999999999994</v>
      </c>
      <c r="S3729" s="3">
        <v>32.713390000000004</v>
      </c>
      <c r="T3729" s="3">
        <f t="shared" si="1302"/>
        <v>0</v>
      </c>
      <c r="U3729" s="3">
        <f t="shared" si="1303"/>
        <v>72.599999999999994</v>
      </c>
      <c r="V3729" s="3">
        <f t="shared" si="1304"/>
        <v>71.583600000000004</v>
      </c>
      <c r="W3729" s="3">
        <f t="shared" si="1305"/>
        <v>71.583600000000004</v>
      </c>
      <c r="X3729" s="4" t="s">
        <v>5201</v>
      </c>
      <c r="Y3729" s="3">
        <v>19.43</v>
      </c>
      <c r="Z3729" s="3">
        <v>0</v>
      </c>
      <c r="AA3729" s="4">
        <f t="shared" si="1306"/>
        <v>78.650000000000006</v>
      </c>
      <c r="AB3729" s="3">
        <f t="shared" si="1307"/>
        <v>72.599999999999994</v>
      </c>
      <c r="AC3729" s="3">
        <v>18.775613143999998</v>
      </c>
      <c r="AD3729" s="3">
        <v>22.8970892</v>
      </c>
      <c r="AE3729" s="3">
        <f t="shared" si="1308"/>
        <v>55.635799999999996</v>
      </c>
      <c r="AF3729" s="3">
        <v>17.971200000000003</v>
      </c>
      <c r="AG3729" s="3">
        <v>17.28</v>
      </c>
      <c r="AH3729" s="3">
        <f t="shared" si="1309"/>
        <v>0</v>
      </c>
      <c r="AI3729" s="3">
        <f t="shared" si="1310"/>
        <v>0</v>
      </c>
      <c r="AJ3729" s="3">
        <v>49.687000000000005</v>
      </c>
      <c r="AK3729" s="3">
        <v>27.65</v>
      </c>
      <c r="AL3729" s="3">
        <f t="shared" si="1311"/>
        <v>0</v>
      </c>
      <c r="AM3729" s="2" t="str">
        <f t="shared" si="1312"/>
        <v>NA</v>
      </c>
      <c r="AN3729" s="3">
        <f t="shared" si="1313"/>
        <v>60.5</v>
      </c>
      <c r="AO3729" s="3">
        <f t="shared" si="1314"/>
        <v>25.893999999999998</v>
      </c>
      <c r="AP3729" s="3">
        <f t="shared" si="1315"/>
        <v>0</v>
      </c>
      <c r="AQ3729" s="3">
        <f t="shared" si="1316"/>
        <v>84.699999999999989</v>
      </c>
      <c r="AR3729" s="2" cm="1">
        <f t="array" ref="AR3729">MIN(_xlfn._xlws.FILTER(E3729:AQ3729,E3729:AQ3729&lt;&gt;0))</f>
        <v>17.28</v>
      </c>
      <c r="AS3729" s="3">
        <f t="shared" si="1317"/>
        <v>94.622</v>
      </c>
    </row>
    <row r="3730" spans="1:45" x14ac:dyDescent="0.25">
      <c r="A3730" t="s">
        <v>2243</v>
      </c>
      <c r="B3730" t="s">
        <v>34</v>
      </c>
      <c r="C3730">
        <v>86403</v>
      </c>
      <c r="D3730" s="3">
        <v>72</v>
      </c>
      <c r="E3730" s="3">
        <f t="shared" si="1292"/>
        <v>56.304000000000002</v>
      </c>
      <c r="F3730" s="3">
        <f t="shared" si="1293"/>
        <v>0</v>
      </c>
      <c r="G3730" s="3">
        <f t="shared" si="1294"/>
        <v>0</v>
      </c>
      <c r="H3730" s="3">
        <v>20.05</v>
      </c>
      <c r="I3730" s="3">
        <v>22.75</v>
      </c>
      <c r="J3730" s="3">
        <f t="shared" si="1318"/>
        <v>20.2392</v>
      </c>
      <c r="K3730" s="3">
        <f t="shared" si="1291"/>
        <v>42.839999999999996</v>
      </c>
      <c r="L3730" s="3">
        <f t="shared" si="1295"/>
        <v>0</v>
      </c>
      <c r="M3730" s="3">
        <f t="shared" si="1296"/>
        <v>0</v>
      </c>
      <c r="N3730" s="3">
        <f t="shared" si="1297"/>
        <v>0</v>
      </c>
      <c r="O3730" s="3">
        <f t="shared" si="1298"/>
        <v>0</v>
      </c>
      <c r="P3730" s="3">
        <f t="shared" si="1299"/>
        <v>0</v>
      </c>
      <c r="Q3730" s="3">
        <f t="shared" si="1300"/>
        <v>0</v>
      </c>
      <c r="R3730" s="4">
        <f t="shared" si="1301"/>
        <v>43.199999999999996</v>
      </c>
      <c r="S3730" s="3">
        <v>20.091139999999999</v>
      </c>
      <c r="T3730" s="3">
        <f t="shared" si="1302"/>
        <v>0</v>
      </c>
      <c r="U3730" s="3">
        <f t="shared" si="1303"/>
        <v>43.199999999999996</v>
      </c>
      <c r="V3730" s="3">
        <f t="shared" si="1304"/>
        <v>42.595199999999998</v>
      </c>
      <c r="W3730" s="3">
        <f t="shared" si="1305"/>
        <v>42.595199999999998</v>
      </c>
      <c r="X3730" s="4" t="s">
        <v>5201</v>
      </c>
      <c r="Y3730" s="3">
        <v>18.309999999999999</v>
      </c>
      <c r="Z3730" s="3">
        <v>0</v>
      </c>
      <c r="AA3730" s="4">
        <f t="shared" si="1306"/>
        <v>46.800000000000004</v>
      </c>
      <c r="AB3730" s="3">
        <f t="shared" si="1307"/>
        <v>43.199999999999996</v>
      </c>
      <c r="AC3730" s="3">
        <v>17.693333847999995</v>
      </c>
      <c r="AD3730" s="3">
        <v>21.577236399999997</v>
      </c>
      <c r="AE3730" s="3">
        <f t="shared" si="1308"/>
        <v>33.105599999999995</v>
      </c>
      <c r="AF3730" s="3">
        <v>10.826400000000001</v>
      </c>
      <c r="AG3730" s="3">
        <v>10.41</v>
      </c>
      <c r="AH3730" s="3">
        <f t="shared" si="1309"/>
        <v>0</v>
      </c>
      <c r="AI3730" s="3">
        <f t="shared" si="1310"/>
        <v>0</v>
      </c>
      <c r="AJ3730" s="3">
        <v>29.953000000000003</v>
      </c>
      <c r="AK3730" s="3">
        <v>16.66</v>
      </c>
      <c r="AL3730" s="3">
        <f t="shared" si="1311"/>
        <v>0</v>
      </c>
      <c r="AM3730" s="2" t="str">
        <f t="shared" si="1312"/>
        <v>NA</v>
      </c>
      <c r="AN3730" s="3">
        <f t="shared" si="1313"/>
        <v>36</v>
      </c>
      <c r="AO3730" s="3">
        <f t="shared" si="1314"/>
        <v>15.407999999999999</v>
      </c>
      <c r="AP3730" s="3">
        <f t="shared" si="1315"/>
        <v>0</v>
      </c>
      <c r="AQ3730" s="3">
        <f t="shared" si="1316"/>
        <v>50.4</v>
      </c>
      <c r="AR3730" s="2" cm="1">
        <f t="array" ref="AR3730">MIN(_xlfn._xlws.FILTER(E3730:AQ3730,E3730:AQ3730&lt;&gt;0))</f>
        <v>10.41</v>
      </c>
      <c r="AS3730" s="3">
        <f t="shared" si="1317"/>
        <v>56.304000000000002</v>
      </c>
    </row>
    <row r="3731" spans="1:45" x14ac:dyDescent="0.25">
      <c r="A3731" t="s">
        <v>2244</v>
      </c>
      <c r="B3731" t="s">
        <v>34</v>
      </c>
      <c r="C3731">
        <v>86406</v>
      </c>
      <c r="D3731" s="3">
        <v>66</v>
      </c>
      <c r="E3731" s="3">
        <f t="shared" si="1292"/>
        <v>51.612000000000002</v>
      </c>
      <c r="F3731" s="3">
        <f t="shared" si="1293"/>
        <v>0</v>
      </c>
      <c r="G3731" s="3">
        <f t="shared" si="1294"/>
        <v>0</v>
      </c>
      <c r="H3731" s="3">
        <v>20.62</v>
      </c>
      <c r="I3731" s="3">
        <v>23.74</v>
      </c>
      <c r="J3731" s="3">
        <f t="shared" si="1318"/>
        <v>18.552600000000002</v>
      </c>
      <c r="K3731" s="3">
        <f t="shared" si="1291"/>
        <v>39.269999999999996</v>
      </c>
      <c r="L3731" s="3">
        <f t="shared" si="1295"/>
        <v>0</v>
      </c>
      <c r="M3731" s="3">
        <f t="shared" si="1296"/>
        <v>0</v>
      </c>
      <c r="N3731" s="3">
        <f t="shared" si="1297"/>
        <v>0</v>
      </c>
      <c r="O3731" s="3">
        <f t="shared" si="1298"/>
        <v>0</v>
      </c>
      <c r="P3731" s="3">
        <f t="shared" si="1299"/>
        <v>0</v>
      </c>
      <c r="Q3731" s="3">
        <f t="shared" si="1300"/>
        <v>0</v>
      </c>
      <c r="R3731" s="4">
        <f t="shared" si="1301"/>
        <v>39.6</v>
      </c>
      <c r="S3731" s="3">
        <v>20.578620000000001</v>
      </c>
      <c r="T3731" s="3">
        <f t="shared" si="1302"/>
        <v>0</v>
      </c>
      <c r="U3731" s="3">
        <f t="shared" si="1303"/>
        <v>39.6</v>
      </c>
      <c r="V3731" s="3">
        <f t="shared" si="1304"/>
        <v>39.0456</v>
      </c>
      <c r="W3731" s="3">
        <f t="shared" si="1305"/>
        <v>39.0456</v>
      </c>
      <c r="X3731" s="4" t="s">
        <v>5201</v>
      </c>
      <c r="Y3731" s="3">
        <v>19.11</v>
      </c>
      <c r="Z3731" s="3">
        <v>0</v>
      </c>
      <c r="AA3731" s="4">
        <f t="shared" si="1306"/>
        <v>42.9</v>
      </c>
      <c r="AB3731" s="3">
        <f t="shared" si="1307"/>
        <v>39.6</v>
      </c>
      <c r="AC3731" s="3">
        <v>18.466390488000002</v>
      </c>
      <c r="AD3731" s="3">
        <v>22.519988400000003</v>
      </c>
      <c r="AE3731" s="3">
        <f t="shared" si="1308"/>
        <v>30.346799999999998</v>
      </c>
      <c r="AF3731" s="3">
        <v>11.2944</v>
      </c>
      <c r="AG3731" s="3">
        <v>10.86</v>
      </c>
      <c r="AH3731" s="3">
        <f t="shared" si="1309"/>
        <v>0</v>
      </c>
      <c r="AI3731" s="3">
        <f t="shared" si="1310"/>
        <v>0</v>
      </c>
      <c r="AJ3731" s="3">
        <v>31.284000000000002</v>
      </c>
      <c r="AK3731" s="3">
        <v>17.39</v>
      </c>
      <c r="AL3731" s="3">
        <f t="shared" si="1311"/>
        <v>0</v>
      </c>
      <c r="AM3731" s="2" t="str">
        <f t="shared" si="1312"/>
        <v>NA</v>
      </c>
      <c r="AN3731" s="3">
        <f t="shared" si="1313"/>
        <v>33</v>
      </c>
      <c r="AO3731" s="3">
        <f t="shared" si="1314"/>
        <v>14.124000000000001</v>
      </c>
      <c r="AP3731" s="3">
        <f t="shared" si="1315"/>
        <v>0</v>
      </c>
      <c r="AQ3731" s="3">
        <f t="shared" si="1316"/>
        <v>46.199999999999996</v>
      </c>
      <c r="AR3731" s="2" cm="1">
        <f t="array" ref="AR3731">MIN(_xlfn._xlws.FILTER(E3731:AQ3731,E3731:AQ3731&lt;&gt;0))</f>
        <v>10.86</v>
      </c>
      <c r="AS3731" s="3">
        <f t="shared" si="1317"/>
        <v>51.612000000000002</v>
      </c>
    </row>
    <row r="3732" spans="1:45" x14ac:dyDescent="0.25">
      <c r="A3732" t="s">
        <v>2245</v>
      </c>
      <c r="B3732" t="s">
        <v>34</v>
      </c>
      <c r="C3732">
        <v>86430</v>
      </c>
      <c r="D3732" s="3">
        <v>49</v>
      </c>
      <c r="E3732" s="3">
        <f t="shared" si="1292"/>
        <v>38.317999999999998</v>
      </c>
      <c r="F3732" s="3">
        <f t="shared" si="1293"/>
        <v>0</v>
      </c>
      <c r="G3732" s="3">
        <f t="shared" si="1294"/>
        <v>0</v>
      </c>
      <c r="H3732" s="3">
        <v>10.88</v>
      </c>
      <c r="I3732" s="3">
        <v>12.67</v>
      </c>
      <c r="J3732" s="3">
        <f t="shared" si="1318"/>
        <v>13.773900000000001</v>
      </c>
      <c r="K3732" s="3">
        <f t="shared" si="1291"/>
        <v>29.154999999999998</v>
      </c>
      <c r="L3732" s="3">
        <f t="shared" si="1295"/>
        <v>0</v>
      </c>
      <c r="M3732" s="3">
        <f t="shared" si="1296"/>
        <v>0</v>
      </c>
      <c r="N3732" s="3">
        <f t="shared" si="1297"/>
        <v>0</v>
      </c>
      <c r="O3732" s="3">
        <f t="shared" si="1298"/>
        <v>0</v>
      </c>
      <c r="P3732" s="3">
        <f t="shared" si="1299"/>
        <v>0</v>
      </c>
      <c r="Q3732" s="3">
        <f t="shared" si="1300"/>
        <v>0</v>
      </c>
      <c r="R3732" s="4">
        <f t="shared" si="1301"/>
        <v>29.4</v>
      </c>
      <c r="S3732" s="3">
        <v>10.968300000000001</v>
      </c>
      <c r="T3732" s="3">
        <f t="shared" si="1302"/>
        <v>0</v>
      </c>
      <c r="U3732" s="3">
        <f t="shared" si="1303"/>
        <v>29.4</v>
      </c>
      <c r="V3732" s="3">
        <f t="shared" si="1304"/>
        <v>28.988400000000002</v>
      </c>
      <c r="W3732" s="3">
        <f t="shared" si="1305"/>
        <v>28.988400000000002</v>
      </c>
      <c r="X3732" s="4" t="s">
        <v>5201</v>
      </c>
      <c r="Y3732" s="3">
        <v>10.210000000000001</v>
      </c>
      <c r="Z3732" s="3">
        <v>0</v>
      </c>
      <c r="AA3732" s="4">
        <f t="shared" si="1306"/>
        <v>31.85</v>
      </c>
      <c r="AB3732" s="3">
        <f t="shared" si="1307"/>
        <v>29.4</v>
      </c>
      <c r="AC3732" s="3">
        <v>9.8661353680000001</v>
      </c>
      <c r="AD3732" s="3">
        <v>12.031872400000001</v>
      </c>
      <c r="AE3732" s="3">
        <f t="shared" si="1308"/>
        <v>22.530200000000001</v>
      </c>
      <c r="AF3732" s="3">
        <v>6.032</v>
      </c>
      <c r="AG3732" s="3">
        <v>5.8</v>
      </c>
      <c r="AH3732" s="3">
        <f t="shared" si="1309"/>
        <v>0</v>
      </c>
      <c r="AI3732" s="3">
        <f t="shared" si="1310"/>
        <v>0</v>
      </c>
      <c r="AJ3732" s="3">
        <v>16.698</v>
      </c>
      <c r="AK3732" s="3">
        <v>9.2799999999999994</v>
      </c>
      <c r="AL3732" s="3">
        <f t="shared" si="1311"/>
        <v>0</v>
      </c>
      <c r="AM3732" s="2" t="str">
        <f t="shared" si="1312"/>
        <v>NA</v>
      </c>
      <c r="AN3732" s="3">
        <f t="shared" si="1313"/>
        <v>24.5</v>
      </c>
      <c r="AO3732" s="3">
        <f t="shared" si="1314"/>
        <v>10.486000000000001</v>
      </c>
      <c r="AP3732" s="3">
        <f t="shared" si="1315"/>
        <v>0</v>
      </c>
      <c r="AQ3732" s="3">
        <f t="shared" si="1316"/>
        <v>34.299999999999997</v>
      </c>
      <c r="AR3732" s="2" cm="1">
        <f t="array" ref="AR3732">MIN(_xlfn._xlws.FILTER(E3732:AQ3732,E3732:AQ3732&lt;&gt;0))</f>
        <v>5.8</v>
      </c>
      <c r="AS3732" s="3">
        <f t="shared" si="1317"/>
        <v>38.317999999999998</v>
      </c>
    </row>
    <row r="3733" spans="1:45" x14ac:dyDescent="0.25">
      <c r="A3733" t="s">
        <v>2246</v>
      </c>
      <c r="B3733" t="s">
        <v>34</v>
      </c>
      <c r="C3733">
        <v>86431</v>
      </c>
      <c r="D3733" s="3">
        <v>49</v>
      </c>
      <c r="E3733" s="3">
        <f t="shared" si="1292"/>
        <v>38.317999999999998</v>
      </c>
      <c r="F3733" s="3">
        <f t="shared" si="1293"/>
        <v>0</v>
      </c>
      <c r="G3733" s="3">
        <f t="shared" si="1294"/>
        <v>0</v>
      </c>
      <c r="H3733" s="3">
        <v>10.88</v>
      </c>
      <c r="I3733" s="3">
        <v>12.67</v>
      </c>
      <c r="J3733" s="3">
        <f t="shared" si="1318"/>
        <v>13.773900000000001</v>
      </c>
      <c r="K3733" s="3">
        <f t="shared" si="1291"/>
        <v>29.154999999999998</v>
      </c>
      <c r="L3733" s="3">
        <f t="shared" si="1295"/>
        <v>0</v>
      </c>
      <c r="M3733" s="3">
        <f t="shared" si="1296"/>
        <v>0</v>
      </c>
      <c r="N3733" s="3">
        <f t="shared" si="1297"/>
        <v>0</v>
      </c>
      <c r="O3733" s="3">
        <f t="shared" si="1298"/>
        <v>0</v>
      </c>
      <c r="P3733" s="3">
        <f t="shared" si="1299"/>
        <v>0</v>
      </c>
      <c r="Q3733" s="3">
        <f t="shared" si="1300"/>
        <v>0</v>
      </c>
      <c r="R3733" s="4">
        <f t="shared" si="1301"/>
        <v>29.4</v>
      </c>
      <c r="S3733" s="3">
        <v>10.968300000000001</v>
      </c>
      <c r="T3733" s="3">
        <f t="shared" si="1302"/>
        <v>0</v>
      </c>
      <c r="U3733" s="3">
        <f t="shared" si="1303"/>
        <v>29.4</v>
      </c>
      <c r="V3733" s="3">
        <f t="shared" si="1304"/>
        <v>28.988400000000002</v>
      </c>
      <c r="W3733" s="3">
        <f t="shared" si="1305"/>
        <v>28.988400000000002</v>
      </c>
      <c r="X3733" s="4">
        <v>0</v>
      </c>
      <c r="Y3733" s="3">
        <v>10.210000000000001</v>
      </c>
      <c r="Z3733" s="3">
        <v>0</v>
      </c>
      <c r="AA3733" s="4">
        <f t="shared" si="1306"/>
        <v>31.85</v>
      </c>
      <c r="AB3733" s="3">
        <f t="shared" si="1307"/>
        <v>29.4</v>
      </c>
      <c r="AC3733" s="3">
        <v>9.8661353680000001</v>
      </c>
      <c r="AD3733" s="3">
        <v>12.031872400000001</v>
      </c>
      <c r="AE3733" s="3">
        <f t="shared" si="1308"/>
        <v>22.530200000000001</v>
      </c>
      <c r="AF3733" s="3">
        <v>6.032</v>
      </c>
      <c r="AG3733" s="3">
        <v>5.8</v>
      </c>
      <c r="AH3733" s="3">
        <f t="shared" si="1309"/>
        <v>0</v>
      </c>
      <c r="AI3733" s="3">
        <f t="shared" si="1310"/>
        <v>0</v>
      </c>
      <c r="AJ3733" s="3">
        <v>16.698</v>
      </c>
      <c r="AK3733" s="3">
        <v>9.2799999999999994</v>
      </c>
      <c r="AL3733" s="3">
        <f t="shared" si="1311"/>
        <v>0</v>
      </c>
      <c r="AM3733" s="2">
        <f t="shared" si="1312"/>
        <v>0</v>
      </c>
      <c r="AN3733" s="3">
        <f t="shared" si="1313"/>
        <v>24.5</v>
      </c>
      <c r="AO3733" s="3">
        <f t="shared" si="1314"/>
        <v>10.486000000000001</v>
      </c>
      <c r="AP3733" s="3">
        <f t="shared" si="1315"/>
        <v>0</v>
      </c>
      <c r="AQ3733" s="3">
        <f t="shared" si="1316"/>
        <v>34.299999999999997</v>
      </c>
      <c r="AR3733" s="2" cm="1">
        <f t="array" ref="AR3733">MIN(_xlfn._xlws.FILTER(E3733:AQ3733,E3733:AQ3733&lt;&gt;0))</f>
        <v>5.8</v>
      </c>
      <c r="AS3733" s="3">
        <f t="shared" si="1317"/>
        <v>38.317999999999998</v>
      </c>
    </row>
    <row r="3734" spans="1:45" x14ac:dyDescent="0.25">
      <c r="A3734" t="s">
        <v>2247</v>
      </c>
      <c r="B3734" t="s">
        <v>34</v>
      </c>
      <c r="C3734">
        <v>86480</v>
      </c>
      <c r="D3734" s="3">
        <v>369</v>
      </c>
      <c r="E3734" s="3">
        <f t="shared" si="1292"/>
        <v>288.55799999999999</v>
      </c>
      <c r="F3734" s="3">
        <f t="shared" si="1293"/>
        <v>0</v>
      </c>
      <c r="G3734" s="3">
        <f t="shared" si="1294"/>
        <v>0</v>
      </c>
      <c r="H3734" s="3">
        <v>121.44</v>
      </c>
      <c r="I3734" s="3">
        <v>138.37</v>
      </c>
      <c r="J3734" s="3">
        <f t="shared" si="1318"/>
        <v>103.72590000000001</v>
      </c>
      <c r="K3734" s="3">
        <f t="shared" si="1291"/>
        <v>219.55499999999998</v>
      </c>
      <c r="L3734" s="3">
        <f t="shared" si="1295"/>
        <v>0</v>
      </c>
      <c r="M3734" s="3">
        <f t="shared" si="1296"/>
        <v>0</v>
      </c>
      <c r="N3734" s="3">
        <f t="shared" si="1297"/>
        <v>0</v>
      </c>
      <c r="O3734" s="3">
        <f t="shared" si="1298"/>
        <v>0</v>
      </c>
      <c r="P3734" s="3">
        <f t="shared" si="1299"/>
        <v>0</v>
      </c>
      <c r="Q3734" s="3">
        <f t="shared" si="1300"/>
        <v>0</v>
      </c>
      <c r="R3734" s="4">
        <f t="shared" si="1301"/>
        <v>221.4</v>
      </c>
      <c r="S3734" s="3">
        <v>119.90267000000001</v>
      </c>
      <c r="T3734" s="3">
        <f t="shared" si="1302"/>
        <v>0</v>
      </c>
      <c r="U3734" s="3">
        <f t="shared" si="1303"/>
        <v>221.4</v>
      </c>
      <c r="V3734" s="3">
        <f t="shared" si="1304"/>
        <v>218.3004</v>
      </c>
      <c r="W3734" s="3">
        <f t="shared" si="1305"/>
        <v>218.3004</v>
      </c>
      <c r="X3734" s="4" t="s">
        <v>5201</v>
      </c>
      <c r="Y3734" s="3">
        <v>55.89</v>
      </c>
      <c r="Z3734" s="3">
        <v>0</v>
      </c>
      <c r="AA3734" s="4">
        <f t="shared" si="1306"/>
        <v>239.85</v>
      </c>
      <c r="AB3734" s="3">
        <f t="shared" si="1307"/>
        <v>221.4</v>
      </c>
      <c r="AC3734" s="3">
        <v>54.007669512</v>
      </c>
      <c r="AD3734" s="3">
        <v>65.863011600000007</v>
      </c>
      <c r="AE3734" s="3">
        <f t="shared" si="1308"/>
        <v>169.6662</v>
      </c>
      <c r="AF3734" s="3">
        <v>65.863200000000006</v>
      </c>
      <c r="AG3734" s="3">
        <v>63.33</v>
      </c>
      <c r="AH3734" s="3">
        <f t="shared" si="1309"/>
        <v>0</v>
      </c>
      <c r="AI3734" s="3">
        <f t="shared" si="1310"/>
        <v>0</v>
      </c>
      <c r="AJ3734" s="3">
        <v>182.435</v>
      </c>
      <c r="AK3734" s="3">
        <v>101.32</v>
      </c>
      <c r="AL3734" s="3">
        <f t="shared" si="1311"/>
        <v>0</v>
      </c>
      <c r="AM3734" s="2" t="str">
        <f t="shared" si="1312"/>
        <v>NA</v>
      </c>
      <c r="AN3734" s="3">
        <f t="shared" si="1313"/>
        <v>184.5</v>
      </c>
      <c r="AO3734" s="3">
        <f t="shared" si="1314"/>
        <v>78.965999999999994</v>
      </c>
      <c r="AP3734" s="3">
        <f t="shared" si="1315"/>
        <v>0</v>
      </c>
      <c r="AQ3734" s="3">
        <f t="shared" si="1316"/>
        <v>258.3</v>
      </c>
      <c r="AR3734" s="2" cm="1">
        <f t="array" ref="AR3734">MIN(_xlfn._xlws.FILTER(E3734:AQ3734,E3734:AQ3734&lt;&gt;0))</f>
        <v>54.007669512</v>
      </c>
      <c r="AS3734" s="3">
        <f t="shared" si="1317"/>
        <v>288.55799999999999</v>
      </c>
    </row>
    <row r="3735" spans="1:45" x14ac:dyDescent="0.25">
      <c r="A3735" t="s">
        <v>2248</v>
      </c>
      <c r="B3735" t="s">
        <v>34</v>
      </c>
      <c r="C3735">
        <v>86481</v>
      </c>
      <c r="D3735" s="3">
        <v>467</v>
      </c>
      <c r="E3735" s="3">
        <f t="shared" si="1292"/>
        <v>365.19400000000002</v>
      </c>
      <c r="F3735" s="3">
        <f t="shared" si="1293"/>
        <v>0</v>
      </c>
      <c r="G3735" s="3">
        <f t="shared" si="1294"/>
        <v>0</v>
      </c>
      <c r="H3735" s="3">
        <v>158.66999999999999</v>
      </c>
      <c r="I3735" s="3">
        <v>167.27</v>
      </c>
      <c r="J3735" s="3">
        <f t="shared" si="1318"/>
        <v>131.27370000000002</v>
      </c>
      <c r="K3735" s="3">
        <f t="shared" si="1291"/>
        <v>277.86500000000001</v>
      </c>
      <c r="L3735" s="3">
        <f t="shared" si="1295"/>
        <v>0</v>
      </c>
      <c r="M3735" s="3">
        <f t="shared" si="1296"/>
        <v>0</v>
      </c>
      <c r="N3735" s="3">
        <f t="shared" si="1297"/>
        <v>0</v>
      </c>
      <c r="O3735" s="3">
        <f t="shared" si="1298"/>
        <v>0</v>
      </c>
      <c r="P3735" s="3">
        <f t="shared" si="1299"/>
        <v>0</v>
      </c>
      <c r="Q3735" s="3">
        <f t="shared" si="1300"/>
        <v>0</v>
      </c>
      <c r="R3735" s="4">
        <f t="shared" si="1301"/>
        <v>280.2</v>
      </c>
      <c r="S3735" s="3">
        <v>174.10000000000002</v>
      </c>
      <c r="T3735" s="3">
        <f t="shared" si="1302"/>
        <v>0</v>
      </c>
      <c r="U3735" s="3">
        <f t="shared" si="1303"/>
        <v>280.2</v>
      </c>
      <c r="V3735" s="3">
        <f t="shared" si="1304"/>
        <v>276.27719999999999</v>
      </c>
      <c r="W3735" s="3">
        <f t="shared" si="1305"/>
        <v>276.27719999999999</v>
      </c>
      <c r="X3735" s="4">
        <v>0</v>
      </c>
      <c r="Y3735" s="3">
        <v>53.85</v>
      </c>
      <c r="Z3735" s="3">
        <v>0</v>
      </c>
      <c r="AA3735" s="4">
        <f t="shared" si="1306"/>
        <v>303.55</v>
      </c>
      <c r="AB3735" s="3">
        <f t="shared" si="1307"/>
        <v>280.2</v>
      </c>
      <c r="AC3735" s="3">
        <v>52.036375079999999</v>
      </c>
      <c r="AD3735" s="3">
        <v>63.458994000000004</v>
      </c>
      <c r="AE3735" s="3">
        <f t="shared" si="1308"/>
        <v>214.72659999999999</v>
      </c>
      <c r="AF3735" s="3">
        <v>79.622399999999999</v>
      </c>
      <c r="AG3735" s="3">
        <v>76.56</v>
      </c>
      <c r="AH3735" s="3">
        <f t="shared" si="1309"/>
        <v>0</v>
      </c>
      <c r="AI3735" s="3">
        <f t="shared" si="1310"/>
        <v>0</v>
      </c>
      <c r="AJ3735" s="3">
        <v>182.435</v>
      </c>
      <c r="AK3735" s="3">
        <v>122.48</v>
      </c>
      <c r="AL3735" s="3">
        <f t="shared" si="1311"/>
        <v>0</v>
      </c>
      <c r="AM3735" s="2">
        <f t="shared" si="1312"/>
        <v>0</v>
      </c>
      <c r="AN3735" s="3">
        <f t="shared" si="1313"/>
        <v>233.5</v>
      </c>
      <c r="AO3735" s="3">
        <f t="shared" si="1314"/>
        <v>99.938000000000002</v>
      </c>
      <c r="AP3735" s="3">
        <f t="shared" si="1315"/>
        <v>0</v>
      </c>
      <c r="AQ3735" s="3">
        <f t="shared" si="1316"/>
        <v>326.89999999999998</v>
      </c>
      <c r="AR3735" s="2" cm="1">
        <f t="array" ref="AR3735">MIN(_xlfn._xlws.FILTER(E3735:AQ3735,E3735:AQ3735&lt;&gt;0))</f>
        <v>52.036375079999999</v>
      </c>
      <c r="AS3735" s="3">
        <f t="shared" si="1317"/>
        <v>365.19400000000002</v>
      </c>
    </row>
    <row r="3736" spans="1:45" x14ac:dyDescent="0.25">
      <c r="A3736" t="s">
        <v>2249</v>
      </c>
      <c r="B3736" t="s">
        <v>34</v>
      </c>
      <c r="C3736">
        <v>86485</v>
      </c>
      <c r="D3736" s="3">
        <v>111</v>
      </c>
      <c r="E3736" s="3">
        <f t="shared" si="1292"/>
        <v>86.802000000000007</v>
      </c>
      <c r="F3736" s="3">
        <f t="shared" si="1293"/>
        <v>29.413862400000003</v>
      </c>
      <c r="G3736" s="3">
        <f t="shared" si="1294"/>
        <v>29.413862400000003</v>
      </c>
      <c r="H3736" s="3">
        <v>36.729999999999997</v>
      </c>
      <c r="I3736" s="3">
        <v>11.08</v>
      </c>
      <c r="J3736" s="3">
        <f t="shared" si="1318"/>
        <v>31.202100000000002</v>
      </c>
      <c r="K3736" s="3">
        <f t="shared" si="1291"/>
        <v>66.045000000000002</v>
      </c>
      <c r="L3736" s="3">
        <f t="shared" si="1295"/>
        <v>30.296278272000002</v>
      </c>
      <c r="M3736" s="3">
        <f t="shared" si="1296"/>
        <v>30.590416896000004</v>
      </c>
      <c r="N3736" s="3">
        <f t="shared" si="1297"/>
        <v>29.413862400000003</v>
      </c>
      <c r="O3736" s="3">
        <f t="shared" si="1298"/>
        <v>41.179407359999999</v>
      </c>
      <c r="P3736" s="3">
        <f t="shared" si="1299"/>
        <v>30.884555520000003</v>
      </c>
      <c r="Q3736" s="3">
        <f t="shared" si="1300"/>
        <v>35.296634879999999</v>
      </c>
      <c r="R3736" s="4">
        <f t="shared" si="1301"/>
        <v>66.599999999999994</v>
      </c>
      <c r="S3736" s="3">
        <v>55.920920000000002</v>
      </c>
      <c r="T3736" s="3">
        <f t="shared" si="1302"/>
        <v>29.413862400000003</v>
      </c>
      <c r="U3736" s="3">
        <f t="shared" si="1303"/>
        <v>66.599999999999994</v>
      </c>
      <c r="V3736" s="3">
        <f t="shared" si="1304"/>
        <v>65.667600000000007</v>
      </c>
      <c r="W3736" s="3">
        <f t="shared" si="1305"/>
        <v>65.667600000000007</v>
      </c>
      <c r="X3736" s="4" t="s">
        <v>5201</v>
      </c>
      <c r="Y3736" s="3">
        <v>7.35</v>
      </c>
      <c r="Z3736" s="3">
        <v>29.413862400000003</v>
      </c>
      <c r="AA3736" s="4">
        <f t="shared" si="1306"/>
        <v>72.150000000000006</v>
      </c>
      <c r="AB3736" s="3">
        <f t="shared" si="1307"/>
        <v>66.599999999999994</v>
      </c>
      <c r="AC3736" s="3">
        <v>7.1024578799999993</v>
      </c>
      <c r="AD3736" s="3">
        <v>8.6615339999999996</v>
      </c>
      <c r="AE3736" s="3">
        <f t="shared" si="1308"/>
        <v>51.037799999999997</v>
      </c>
      <c r="AF3736" s="3">
        <v>24.876800000000003</v>
      </c>
      <c r="AG3736" s="3">
        <v>23.92</v>
      </c>
      <c r="AH3736" s="3">
        <f t="shared" si="1309"/>
        <v>29.413862400000003</v>
      </c>
      <c r="AI3736" s="3">
        <f t="shared" si="1310"/>
        <v>29.413862400000003</v>
      </c>
      <c r="AJ3736" s="3">
        <f>D3736*65%</f>
        <v>72.150000000000006</v>
      </c>
      <c r="AK3736" s="3">
        <v>36.61</v>
      </c>
      <c r="AL3736" s="3">
        <f t="shared" si="1311"/>
        <v>29.413862400000003</v>
      </c>
      <c r="AM3736" s="2" t="str">
        <f t="shared" si="1312"/>
        <v>NA</v>
      </c>
      <c r="AN3736" s="3">
        <f t="shared" si="1313"/>
        <v>55.5</v>
      </c>
      <c r="AO3736" s="3">
        <f t="shared" si="1314"/>
        <v>23.753999999999998</v>
      </c>
      <c r="AP3736" s="3">
        <f t="shared" si="1315"/>
        <v>29.708001024000001</v>
      </c>
      <c r="AQ3736" s="3">
        <f t="shared" si="1316"/>
        <v>77.699999999999989</v>
      </c>
      <c r="AR3736" s="2" cm="1">
        <f t="array" ref="AR3736">MIN(_xlfn._xlws.FILTER(E3736:AQ3736,E3736:AQ3736&lt;&gt;0))</f>
        <v>7.1024578799999993</v>
      </c>
      <c r="AS3736" s="3">
        <f t="shared" si="1317"/>
        <v>86.802000000000007</v>
      </c>
    </row>
    <row r="3737" spans="1:45" x14ac:dyDescent="0.25">
      <c r="A3737" t="s">
        <v>2250</v>
      </c>
      <c r="B3737" t="s">
        <v>34</v>
      </c>
      <c r="C3737">
        <v>86580</v>
      </c>
      <c r="D3737" s="3">
        <v>111</v>
      </c>
      <c r="E3737" s="3">
        <f t="shared" si="1292"/>
        <v>86.802000000000007</v>
      </c>
      <c r="F3737" s="3">
        <f t="shared" si="1293"/>
        <v>29.413862400000003</v>
      </c>
      <c r="G3737" s="3">
        <f t="shared" si="1294"/>
        <v>29.413862400000003</v>
      </c>
      <c r="H3737" s="3">
        <v>6.85</v>
      </c>
      <c r="I3737" s="3">
        <v>11.08</v>
      </c>
      <c r="J3737" s="3">
        <f t="shared" si="1318"/>
        <v>31.202100000000002</v>
      </c>
      <c r="K3737" s="3">
        <f t="shared" si="1291"/>
        <v>66.045000000000002</v>
      </c>
      <c r="L3737" s="3">
        <f t="shared" si="1295"/>
        <v>30.296278272000002</v>
      </c>
      <c r="M3737" s="3">
        <f t="shared" si="1296"/>
        <v>30.590416896000004</v>
      </c>
      <c r="N3737" s="3">
        <f t="shared" si="1297"/>
        <v>29.413862400000003</v>
      </c>
      <c r="O3737" s="3">
        <f t="shared" si="1298"/>
        <v>41.179407359999999</v>
      </c>
      <c r="P3737" s="3">
        <f t="shared" si="1299"/>
        <v>30.884555520000003</v>
      </c>
      <c r="Q3737" s="3">
        <f t="shared" si="1300"/>
        <v>35.296634879999999</v>
      </c>
      <c r="R3737" s="4">
        <f t="shared" si="1301"/>
        <v>66.599999999999994</v>
      </c>
      <c r="S3737" s="3">
        <v>29.892970000000005</v>
      </c>
      <c r="T3737" s="3">
        <f t="shared" si="1302"/>
        <v>29.413862400000003</v>
      </c>
      <c r="U3737" s="3">
        <f t="shared" si="1303"/>
        <v>66.599999999999994</v>
      </c>
      <c r="V3737" s="3">
        <f t="shared" si="1304"/>
        <v>65.667600000000007</v>
      </c>
      <c r="W3737" s="3">
        <f t="shared" si="1305"/>
        <v>65.667600000000007</v>
      </c>
      <c r="X3737" s="4" t="s">
        <v>5201</v>
      </c>
      <c r="Y3737" s="3">
        <v>7.35</v>
      </c>
      <c r="Z3737" s="3">
        <v>29.413862400000003</v>
      </c>
      <c r="AA3737" s="4">
        <f t="shared" si="1306"/>
        <v>72.150000000000006</v>
      </c>
      <c r="AB3737" s="3">
        <f t="shared" si="1307"/>
        <v>66.599999999999994</v>
      </c>
      <c r="AC3737" s="3">
        <v>7.1024578799999993</v>
      </c>
      <c r="AD3737" s="3">
        <v>8.6615339999999996</v>
      </c>
      <c r="AE3737" s="3">
        <f t="shared" si="1308"/>
        <v>51.037799999999997</v>
      </c>
      <c r="AF3737" s="3">
        <v>6.2816000000000001</v>
      </c>
      <c r="AG3737" s="3">
        <v>6.04</v>
      </c>
      <c r="AH3737" s="3">
        <f t="shared" si="1309"/>
        <v>29.413862400000003</v>
      </c>
      <c r="AI3737" s="3">
        <f t="shared" si="1310"/>
        <v>29.413862400000003</v>
      </c>
      <c r="AJ3737" s="3">
        <f>D3737*65%</f>
        <v>72.150000000000006</v>
      </c>
      <c r="AK3737" s="3">
        <v>15.24</v>
      </c>
      <c r="AL3737" s="3">
        <f t="shared" si="1311"/>
        <v>29.413862400000003</v>
      </c>
      <c r="AM3737" s="2" t="str">
        <f t="shared" si="1312"/>
        <v>NA</v>
      </c>
      <c r="AN3737" s="3">
        <f t="shared" si="1313"/>
        <v>55.5</v>
      </c>
      <c r="AO3737" s="3">
        <f t="shared" si="1314"/>
        <v>23.753999999999998</v>
      </c>
      <c r="AP3737" s="3">
        <f t="shared" si="1315"/>
        <v>29.708001024000001</v>
      </c>
      <c r="AQ3737" s="3">
        <f t="shared" si="1316"/>
        <v>77.699999999999989</v>
      </c>
      <c r="AR3737" s="2" cm="1">
        <f t="array" ref="AR3737">MIN(_xlfn._xlws.FILTER(E3737:AQ3737,E3737:AQ3737&lt;&gt;0))</f>
        <v>6.04</v>
      </c>
      <c r="AS3737" s="3">
        <f t="shared" si="1317"/>
        <v>86.802000000000007</v>
      </c>
    </row>
    <row r="3738" spans="1:45" x14ac:dyDescent="0.25">
      <c r="A3738" t="s">
        <v>2251</v>
      </c>
      <c r="B3738" t="s">
        <v>34</v>
      </c>
      <c r="C3738">
        <v>86592</v>
      </c>
      <c r="D3738" s="3">
        <v>44</v>
      </c>
      <c r="E3738" s="3">
        <f t="shared" si="1292"/>
        <v>34.408000000000001</v>
      </c>
      <c r="F3738" s="3">
        <f t="shared" si="1293"/>
        <v>0</v>
      </c>
      <c r="G3738" s="3">
        <f t="shared" si="1294"/>
        <v>0</v>
      </c>
      <c r="H3738" s="3">
        <v>8.59</v>
      </c>
      <c r="I3738" s="3">
        <v>9.5299999999999994</v>
      </c>
      <c r="J3738" s="3">
        <f t="shared" si="1318"/>
        <v>12.368400000000001</v>
      </c>
      <c r="K3738" s="3">
        <f t="shared" si="1291"/>
        <v>26.18</v>
      </c>
      <c r="L3738" s="3">
        <f t="shared" si="1295"/>
        <v>0</v>
      </c>
      <c r="M3738" s="3">
        <f t="shared" si="1296"/>
        <v>0</v>
      </c>
      <c r="N3738" s="3">
        <f t="shared" si="1297"/>
        <v>0</v>
      </c>
      <c r="O3738" s="3">
        <f t="shared" si="1298"/>
        <v>0</v>
      </c>
      <c r="P3738" s="3">
        <f t="shared" si="1299"/>
        <v>0</v>
      </c>
      <c r="Q3738" s="3">
        <f t="shared" si="1300"/>
        <v>0</v>
      </c>
      <c r="R3738" s="4">
        <f t="shared" si="1301"/>
        <v>26.4</v>
      </c>
      <c r="S3738" s="3">
        <v>8.2697500000000002</v>
      </c>
      <c r="T3738" s="3">
        <f t="shared" si="1302"/>
        <v>0</v>
      </c>
      <c r="U3738" s="3">
        <f t="shared" si="1303"/>
        <v>26.4</v>
      </c>
      <c r="V3738" s="3">
        <f t="shared" si="1304"/>
        <v>26.0304</v>
      </c>
      <c r="W3738" s="3">
        <f t="shared" si="1305"/>
        <v>26.0304</v>
      </c>
      <c r="X3738" s="4" t="s">
        <v>5201</v>
      </c>
      <c r="Y3738" s="3">
        <v>7.66</v>
      </c>
      <c r="Z3738" s="3">
        <v>0</v>
      </c>
      <c r="AA3738" s="4">
        <f t="shared" si="1306"/>
        <v>28.6</v>
      </c>
      <c r="AB3738" s="3">
        <f t="shared" si="1307"/>
        <v>26.4</v>
      </c>
      <c r="AC3738" s="3">
        <v>7.4020173280000003</v>
      </c>
      <c r="AD3738" s="3">
        <v>9.0268504000000007</v>
      </c>
      <c r="AE3738" s="3">
        <f t="shared" si="1308"/>
        <v>20.231200000000001</v>
      </c>
      <c r="AF3738" s="3">
        <v>4.5344000000000007</v>
      </c>
      <c r="AG3738" s="3">
        <v>4.3600000000000003</v>
      </c>
      <c r="AH3738" s="3">
        <f t="shared" si="1309"/>
        <v>0</v>
      </c>
      <c r="AI3738" s="3">
        <f t="shared" si="1310"/>
        <v>0</v>
      </c>
      <c r="AJ3738" s="3">
        <v>12.540000000000001</v>
      </c>
      <c r="AK3738" s="3">
        <v>6.98</v>
      </c>
      <c r="AL3738" s="3">
        <f t="shared" si="1311"/>
        <v>0</v>
      </c>
      <c r="AM3738" s="2" t="str">
        <f t="shared" si="1312"/>
        <v>NA</v>
      </c>
      <c r="AN3738" s="3">
        <f t="shared" si="1313"/>
        <v>22</v>
      </c>
      <c r="AO3738" s="3">
        <f t="shared" si="1314"/>
        <v>9.4160000000000004</v>
      </c>
      <c r="AP3738" s="3">
        <f t="shared" si="1315"/>
        <v>0</v>
      </c>
      <c r="AQ3738" s="3">
        <f t="shared" si="1316"/>
        <v>30.799999999999997</v>
      </c>
      <c r="AR3738" s="2" cm="1">
        <f t="array" ref="AR3738">MIN(_xlfn._xlws.FILTER(E3738:AQ3738,E3738:AQ3738&lt;&gt;0))</f>
        <v>4.3600000000000003</v>
      </c>
      <c r="AS3738" s="3">
        <f t="shared" si="1317"/>
        <v>34.408000000000001</v>
      </c>
    </row>
    <row r="3739" spans="1:45" x14ac:dyDescent="0.25">
      <c r="A3739" t="s">
        <v>2252</v>
      </c>
      <c r="B3739" t="s">
        <v>34</v>
      </c>
      <c r="C3739">
        <v>86593</v>
      </c>
      <c r="D3739" s="3">
        <v>31</v>
      </c>
      <c r="E3739" s="3">
        <f t="shared" si="1292"/>
        <v>24.242000000000001</v>
      </c>
      <c r="F3739" s="3">
        <f t="shared" si="1293"/>
        <v>0</v>
      </c>
      <c r="G3739" s="3">
        <f t="shared" si="1294"/>
        <v>0</v>
      </c>
      <c r="H3739" s="3">
        <v>8.59</v>
      </c>
      <c r="I3739" s="3">
        <v>9.83</v>
      </c>
      <c r="J3739" s="3">
        <f t="shared" si="1318"/>
        <v>8.7141000000000002</v>
      </c>
      <c r="K3739" s="3">
        <f t="shared" si="1291"/>
        <v>18.445</v>
      </c>
      <c r="L3739" s="3">
        <f t="shared" si="1295"/>
        <v>0</v>
      </c>
      <c r="M3739" s="3">
        <f t="shared" si="1296"/>
        <v>0</v>
      </c>
      <c r="N3739" s="3">
        <f t="shared" si="1297"/>
        <v>0</v>
      </c>
      <c r="O3739" s="3">
        <f t="shared" si="1298"/>
        <v>0</v>
      </c>
      <c r="P3739" s="3">
        <f t="shared" si="1299"/>
        <v>0</v>
      </c>
      <c r="Q3739" s="3">
        <f t="shared" si="1300"/>
        <v>0</v>
      </c>
      <c r="R3739" s="4">
        <f t="shared" si="1301"/>
        <v>18.599999999999998</v>
      </c>
      <c r="S3739" s="3">
        <v>8.5134899999999991</v>
      </c>
      <c r="T3739" s="3">
        <f t="shared" si="1302"/>
        <v>0</v>
      </c>
      <c r="U3739" s="3">
        <f t="shared" si="1303"/>
        <v>18.599999999999998</v>
      </c>
      <c r="V3739" s="3">
        <f t="shared" si="1304"/>
        <v>18.339600000000001</v>
      </c>
      <c r="W3739" s="3">
        <f t="shared" si="1305"/>
        <v>18.339600000000001</v>
      </c>
      <c r="X3739" s="4" t="s">
        <v>5201</v>
      </c>
      <c r="Y3739" s="3">
        <v>7.91</v>
      </c>
      <c r="Z3739" s="3">
        <v>0</v>
      </c>
      <c r="AA3739" s="4">
        <f t="shared" si="1306"/>
        <v>20.150000000000002</v>
      </c>
      <c r="AB3739" s="3">
        <f t="shared" si="1307"/>
        <v>18.599999999999998</v>
      </c>
      <c r="AC3739" s="3">
        <v>7.6435975280000008</v>
      </c>
      <c r="AD3739" s="3">
        <v>9.3214604000000012</v>
      </c>
      <c r="AE3739" s="3">
        <f t="shared" si="1308"/>
        <v>14.2538</v>
      </c>
      <c r="AF3739" s="3">
        <v>4.6696</v>
      </c>
      <c r="AG3739" s="3">
        <v>4.49</v>
      </c>
      <c r="AH3739" s="3">
        <f t="shared" si="1309"/>
        <v>0</v>
      </c>
      <c r="AI3739" s="3">
        <f t="shared" si="1310"/>
        <v>0</v>
      </c>
      <c r="AJ3739" s="3">
        <v>12.947000000000001</v>
      </c>
      <c r="AK3739" s="3">
        <v>7.19</v>
      </c>
      <c r="AL3739" s="3">
        <f t="shared" si="1311"/>
        <v>0</v>
      </c>
      <c r="AM3739" s="2" t="str">
        <f t="shared" si="1312"/>
        <v>NA</v>
      </c>
      <c r="AN3739" s="3">
        <f t="shared" si="1313"/>
        <v>15.5</v>
      </c>
      <c r="AO3739" s="3">
        <f t="shared" si="1314"/>
        <v>6.6339999999999995</v>
      </c>
      <c r="AP3739" s="3">
        <f t="shared" si="1315"/>
        <v>0</v>
      </c>
      <c r="AQ3739" s="3">
        <f t="shared" si="1316"/>
        <v>21.7</v>
      </c>
      <c r="AR3739" s="2" cm="1">
        <f t="array" ref="AR3739">MIN(_xlfn._xlws.FILTER(E3739:AQ3739,E3739:AQ3739&lt;&gt;0))</f>
        <v>4.49</v>
      </c>
      <c r="AS3739" s="3">
        <f t="shared" si="1317"/>
        <v>24.242000000000001</v>
      </c>
    </row>
    <row r="3740" spans="1:45" x14ac:dyDescent="0.25">
      <c r="A3740" t="s">
        <v>2253</v>
      </c>
      <c r="B3740" t="s">
        <v>34</v>
      </c>
      <c r="C3740">
        <v>86603</v>
      </c>
      <c r="D3740" s="3">
        <v>148</v>
      </c>
      <c r="E3740" s="3">
        <f t="shared" si="1292"/>
        <v>115.736</v>
      </c>
      <c r="F3740" s="3">
        <f t="shared" si="1293"/>
        <v>0</v>
      </c>
      <c r="G3740" s="3">
        <f t="shared" si="1294"/>
        <v>0</v>
      </c>
      <c r="H3740" s="3">
        <v>25.2</v>
      </c>
      <c r="I3740" s="3">
        <v>28.73</v>
      </c>
      <c r="J3740" s="3">
        <f t="shared" si="1318"/>
        <v>41.602800000000002</v>
      </c>
      <c r="K3740" s="3">
        <f t="shared" si="1291"/>
        <v>88.06</v>
      </c>
      <c r="L3740" s="3">
        <f t="shared" si="1295"/>
        <v>0</v>
      </c>
      <c r="M3740" s="3">
        <f t="shared" si="1296"/>
        <v>0</v>
      </c>
      <c r="N3740" s="3">
        <f t="shared" si="1297"/>
        <v>0</v>
      </c>
      <c r="O3740" s="3">
        <f t="shared" si="1298"/>
        <v>0</v>
      </c>
      <c r="P3740" s="3">
        <f t="shared" si="1299"/>
        <v>0</v>
      </c>
      <c r="Q3740" s="3">
        <f t="shared" si="1300"/>
        <v>0</v>
      </c>
      <c r="R3740" s="4">
        <f t="shared" si="1301"/>
        <v>88.8</v>
      </c>
      <c r="S3740" s="3">
        <v>24.896300000000004</v>
      </c>
      <c r="T3740" s="3">
        <f t="shared" si="1302"/>
        <v>0</v>
      </c>
      <c r="U3740" s="3">
        <f t="shared" si="1303"/>
        <v>88.8</v>
      </c>
      <c r="V3740" s="3">
        <f t="shared" si="1304"/>
        <v>87.556799999999996</v>
      </c>
      <c r="W3740" s="3">
        <f t="shared" si="1305"/>
        <v>87.556799999999996</v>
      </c>
      <c r="X3740" s="4" t="s">
        <v>5201</v>
      </c>
      <c r="Y3740" s="3">
        <v>23.13</v>
      </c>
      <c r="Z3740" s="3">
        <v>0</v>
      </c>
      <c r="AA3740" s="4">
        <f t="shared" si="1306"/>
        <v>96.2</v>
      </c>
      <c r="AB3740" s="3">
        <f t="shared" si="1307"/>
        <v>88.8</v>
      </c>
      <c r="AC3740" s="3">
        <v>22.351000104000001</v>
      </c>
      <c r="AD3740" s="3">
        <v>27.257317200000003</v>
      </c>
      <c r="AE3740" s="3">
        <f t="shared" si="1308"/>
        <v>68.050399999999996</v>
      </c>
      <c r="AF3740" s="3">
        <v>11.086400000000001</v>
      </c>
      <c r="AG3740" s="3">
        <v>10.66</v>
      </c>
      <c r="AH3740" s="3">
        <f t="shared" si="1309"/>
        <v>0</v>
      </c>
      <c r="AI3740" s="3">
        <f t="shared" si="1310"/>
        <v>0</v>
      </c>
      <c r="AJ3740" s="3">
        <v>30.657000000000004</v>
      </c>
      <c r="AK3740" s="3">
        <v>21.02</v>
      </c>
      <c r="AL3740" s="3">
        <f t="shared" si="1311"/>
        <v>0</v>
      </c>
      <c r="AM3740" s="2" t="str">
        <f t="shared" si="1312"/>
        <v>NA</v>
      </c>
      <c r="AN3740" s="3">
        <f t="shared" si="1313"/>
        <v>74</v>
      </c>
      <c r="AO3740" s="3">
        <f t="shared" si="1314"/>
        <v>31.672000000000001</v>
      </c>
      <c r="AP3740" s="3">
        <f t="shared" si="1315"/>
        <v>0</v>
      </c>
      <c r="AQ3740" s="3">
        <f t="shared" si="1316"/>
        <v>103.6</v>
      </c>
      <c r="AR3740" s="2" cm="1">
        <f t="array" ref="AR3740">MIN(_xlfn._xlws.FILTER(E3740:AQ3740,E3740:AQ3740&lt;&gt;0))</f>
        <v>10.66</v>
      </c>
      <c r="AS3740" s="3">
        <f t="shared" si="1317"/>
        <v>115.736</v>
      </c>
    </row>
    <row r="3741" spans="1:45" x14ac:dyDescent="0.25">
      <c r="A3741" t="s">
        <v>2254</v>
      </c>
      <c r="B3741" t="s">
        <v>34</v>
      </c>
      <c r="C3741">
        <v>86606</v>
      </c>
      <c r="D3741" s="3">
        <v>129</v>
      </c>
      <c r="E3741" s="3">
        <f t="shared" si="1292"/>
        <v>100.878</v>
      </c>
      <c r="F3741" s="3">
        <f t="shared" si="1293"/>
        <v>0</v>
      </c>
      <c r="G3741" s="3">
        <f t="shared" si="1294"/>
        <v>0</v>
      </c>
      <c r="H3741" s="3">
        <v>29.79</v>
      </c>
      <c r="I3741" s="3">
        <v>32.71</v>
      </c>
      <c r="J3741" s="3">
        <f t="shared" si="1318"/>
        <v>36.261900000000004</v>
      </c>
      <c r="K3741" s="3">
        <f t="shared" si="1291"/>
        <v>76.754999999999995</v>
      </c>
      <c r="L3741" s="3">
        <f t="shared" si="1295"/>
        <v>0</v>
      </c>
      <c r="M3741" s="3">
        <f t="shared" si="1296"/>
        <v>0</v>
      </c>
      <c r="N3741" s="3">
        <f t="shared" si="1297"/>
        <v>0</v>
      </c>
      <c r="O3741" s="3">
        <f t="shared" si="1298"/>
        <v>0</v>
      </c>
      <c r="P3741" s="3">
        <f t="shared" si="1299"/>
        <v>0</v>
      </c>
      <c r="Q3741" s="3">
        <f t="shared" si="1300"/>
        <v>0</v>
      </c>
      <c r="R3741" s="4">
        <f t="shared" si="1301"/>
        <v>77.399999999999991</v>
      </c>
      <c r="S3741" s="3">
        <v>29.126930000000002</v>
      </c>
      <c r="T3741" s="3">
        <f t="shared" si="1302"/>
        <v>0</v>
      </c>
      <c r="U3741" s="3">
        <f t="shared" si="1303"/>
        <v>77.399999999999991</v>
      </c>
      <c r="V3741" s="3">
        <f t="shared" si="1304"/>
        <v>76.316400000000002</v>
      </c>
      <c r="W3741" s="3">
        <f t="shared" si="1305"/>
        <v>76.316400000000002</v>
      </c>
      <c r="X3741" s="4" t="s">
        <v>5201</v>
      </c>
      <c r="Y3741" s="3">
        <v>27.06</v>
      </c>
      <c r="Z3741" s="3">
        <v>0</v>
      </c>
      <c r="AA3741" s="4">
        <f t="shared" si="1306"/>
        <v>83.850000000000009</v>
      </c>
      <c r="AB3741" s="3">
        <f t="shared" si="1307"/>
        <v>77.399999999999991</v>
      </c>
      <c r="AC3741" s="3">
        <v>26.148640847999999</v>
      </c>
      <c r="AD3741" s="3">
        <v>31.888586400000001</v>
      </c>
      <c r="AE3741" s="3">
        <f t="shared" si="1308"/>
        <v>59.3142</v>
      </c>
      <c r="AF3741" s="3">
        <v>15.662400000000002</v>
      </c>
      <c r="AG3741" s="3">
        <v>15.06</v>
      </c>
      <c r="AH3741" s="3">
        <f t="shared" si="1309"/>
        <v>0</v>
      </c>
      <c r="AI3741" s="3">
        <f t="shared" si="1310"/>
        <v>0</v>
      </c>
      <c r="AJ3741" s="3">
        <v>43.318000000000005</v>
      </c>
      <c r="AK3741" s="3">
        <v>24.61</v>
      </c>
      <c r="AL3741" s="3">
        <f t="shared" si="1311"/>
        <v>0</v>
      </c>
      <c r="AM3741" s="2" t="str">
        <f t="shared" si="1312"/>
        <v>NA</v>
      </c>
      <c r="AN3741" s="3">
        <f t="shared" si="1313"/>
        <v>64.5</v>
      </c>
      <c r="AO3741" s="3">
        <f t="shared" si="1314"/>
        <v>27.605999999999998</v>
      </c>
      <c r="AP3741" s="3">
        <f t="shared" si="1315"/>
        <v>0</v>
      </c>
      <c r="AQ3741" s="3">
        <f t="shared" si="1316"/>
        <v>90.3</v>
      </c>
      <c r="AR3741" s="2" cm="1">
        <f t="array" ref="AR3741">MIN(_xlfn._xlws.FILTER(E3741:AQ3741,E3741:AQ3741&lt;&gt;0))</f>
        <v>15.06</v>
      </c>
      <c r="AS3741" s="3">
        <f t="shared" si="1317"/>
        <v>100.878</v>
      </c>
    </row>
    <row r="3742" spans="1:45" x14ac:dyDescent="0.25">
      <c r="A3742" t="s">
        <v>2255</v>
      </c>
      <c r="B3742" t="s">
        <v>34</v>
      </c>
      <c r="C3742">
        <v>86609</v>
      </c>
      <c r="D3742" s="3">
        <v>73</v>
      </c>
      <c r="E3742" s="3">
        <f t="shared" si="1292"/>
        <v>57.085999999999999</v>
      </c>
      <c r="F3742" s="3">
        <f t="shared" si="1293"/>
        <v>0</v>
      </c>
      <c r="G3742" s="3">
        <f t="shared" si="1294"/>
        <v>0</v>
      </c>
      <c r="H3742" s="3">
        <v>25.2</v>
      </c>
      <c r="I3742" s="3">
        <v>28.76</v>
      </c>
      <c r="J3742" s="3">
        <f t="shared" si="1318"/>
        <v>20.520300000000002</v>
      </c>
      <c r="K3742" s="3">
        <f t="shared" si="1291"/>
        <v>43.434999999999995</v>
      </c>
      <c r="L3742" s="3">
        <f t="shared" si="1295"/>
        <v>0</v>
      </c>
      <c r="M3742" s="3">
        <f t="shared" si="1296"/>
        <v>0</v>
      </c>
      <c r="N3742" s="3">
        <f t="shared" si="1297"/>
        <v>0</v>
      </c>
      <c r="O3742" s="3">
        <f t="shared" si="1298"/>
        <v>0</v>
      </c>
      <c r="P3742" s="3">
        <f t="shared" si="1299"/>
        <v>0</v>
      </c>
      <c r="Q3742" s="3">
        <f t="shared" si="1300"/>
        <v>0</v>
      </c>
      <c r="R3742" s="4">
        <f t="shared" si="1301"/>
        <v>43.8</v>
      </c>
      <c r="S3742" s="3">
        <v>24.913710000000002</v>
      </c>
      <c r="T3742" s="3">
        <f t="shared" si="1302"/>
        <v>0</v>
      </c>
      <c r="U3742" s="3">
        <f t="shared" si="1303"/>
        <v>43.8</v>
      </c>
      <c r="V3742" s="3">
        <f t="shared" si="1304"/>
        <v>43.186799999999998</v>
      </c>
      <c r="W3742" s="3">
        <f t="shared" si="1305"/>
        <v>43.186799999999998</v>
      </c>
      <c r="X3742" s="4" t="s">
        <v>5201</v>
      </c>
      <c r="Y3742" s="3">
        <v>23.15</v>
      </c>
      <c r="Z3742" s="3">
        <v>0</v>
      </c>
      <c r="AA3742" s="4">
        <f t="shared" si="1306"/>
        <v>47.45</v>
      </c>
      <c r="AB3742" s="3">
        <f t="shared" si="1307"/>
        <v>43.8</v>
      </c>
      <c r="AC3742" s="3">
        <v>22.370326519999999</v>
      </c>
      <c r="AD3742" s="3">
        <v>27.280886000000002</v>
      </c>
      <c r="AE3742" s="3">
        <f t="shared" si="1308"/>
        <v>33.565399999999997</v>
      </c>
      <c r="AF3742" s="3">
        <v>10.379200000000001</v>
      </c>
      <c r="AG3742" s="3">
        <v>9.98</v>
      </c>
      <c r="AH3742" s="3">
        <f t="shared" si="1309"/>
        <v>0</v>
      </c>
      <c r="AI3742" s="3">
        <f t="shared" si="1310"/>
        <v>0</v>
      </c>
      <c r="AJ3742" s="3">
        <v>28.699000000000002</v>
      </c>
      <c r="AK3742" s="3">
        <v>21.06</v>
      </c>
      <c r="AL3742" s="3">
        <f t="shared" si="1311"/>
        <v>0</v>
      </c>
      <c r="AM3742" s="2" t="str">
        <f t="shared" si="1312"/>
        <v>NA</v>
      </c>
      <c r="AN3742" s="3">
        <f t="shared" si="1313"/>
        <v>36.5</v>
      </c>
      <c r="AO3742" s="3">
        <f t="shared" si="1314"/>
        <v>15.622</v>
      </c>
      <c r="AP3742" s="3">
        <f t="shared" si="1315"/>
        <v>0</v>
      </c>
      <c r="AQ3742" s="3">
        <f t="shared" si="1316"/>
        <v>51.099999999999994</v>
      </c>
      <c r="AR3742" s="2" cm="1">
        <f t="array" ref="AR3742">MIN(_xlfn._xlws.FILTER(E3742:AQ3742,E3742:AQ3742&lt;&gt;0))</f>
        <v>9.98</v>
      </c>
      <c r="AS3742" s="3">
        <f t="shared" si="1317"/>
        <v>57.085999999999999</v>
      </c>
    </row>
    <row r="3743" spans="1:45" x14ac:dyDescent="0.25">
      <c r="A3743" t="s">
        <v>2256</v>
      </c>
      <c r="B3743" t="s">
        <v>34</v>
      </c>
      <c r="C3743">
        <v>86611</v>
      </c>
      <c r="D3743" s="3">
        <v>60</v>
      </c>
      <c r="E3743" s="3">
        <f t="shared" si="1292"/>
        <v>46.92</v>
      </c>
      <c r="F3743" s="3">
        <f t="shared" si="1293"/>
        <v>0</v>
      </c>
      <c r="G3743" s="3">
        <f t="shared" si="1294"/>
        <v>0</v>
      </c>
      <c r="H3743" s="3">
        <v>20.05</v>
      </c>
      <c r="I3743" s="3">
        <v>22.72</v>
      </c>
      <c r="J3743" s="3">
        <f t="shared" si="1318"/>
        <v>16.866</v>
      </c>
      <c r="K3743" s="3">
        <f t="shared" si="1291"/>
        <v>35.699999999999996</v>
      </c>
      <c r="L3743" s="3">
        <f t="shared" si="1295"/>
        <v>0</v>
      </c>
      <c r="M3743" s="3">
        <f t="shared" si="1296"/>
        <v>0</v>
      </c>
      <c r="N3743" s="3">
        <f t="shared" si="1297"/>
        <v>0</v>
      </c>
      <c r="O3743" s="3">
        <f t="shared" si="1298"/>
        <v>0</v>
      </c>
      <c r="P3743" s="3">
        <f t="shared" si="1299"/>
        <v>0</v>
      </c>
      <c r="Q3743" s="3">
        <f t="shared" si="1300"/>
        <v>0</v>
      </c>
      <c r="R3743" s="4">
        <f t="shared" si="1301"/>
        <v>36</v>
      </c>
      <c r="S3743" s="3">
        <v>19.690710000000003</v>
      </c>
      <c r="T3743" s="3">
        <f t="shared" si="1302"/>
        <v>0</v>
      </c>
      <c r="U3743" s="3">
        <f t="shared" si="1303"/>
        <v>36</v>
      </c>
      <c r="V3743" s="3">
        <f t="shared" si="1304"/>
        <v>35.496000000000002</v>
      </c>
      <c r="W3743" s="3">
        <f t="shared" si="1305"/>
        <v>35.496000000000002</v>
      </c>
      <c r="X3743" s="4" t="s">
        <v>5201</v>
      </c>
      <c r="Y3743" s="3">
        <v>18.28</v>
      </c>
      <c r="Z3743" s="3">
        <v>0</v>
      </c>
      <c r="AA3743" s="4">
        <f t="shared" si="1306"/>
        <v>39</v>
      </c>
      <c r="AB3743" s="3">
        <f t="shared" si="1307"/>
        <v>36</v>
      </c>
      <c r="AC3743" s="3">
        <v>17.664344224000001</v>
      </c>
      <c r="AD3743" s="3">
        <v>21.541883200000001</v>
      </c>
      <c r="AE3743" s="3">
        <f t="shared" si="1308"/>
        <v>27.588000000000001</v>
      </c>
      <c r="AF3743" s="3">
        <v>10.379200000000001</v>
      </c>
      <c r="AG3743" s="3">
        <v>9.98</v>
      </c>
      <c r="AH3743" s="3">
        <f t="shared" si="1309"/>
        <v>0</v>
      </c>
      <c r="AI3743" s="3">
        <f t="shared" si="1310"/>
        <v>0</v>
      </c>
      <c r="AJ3743" s="3">
        <v>28.699000000000002</v>
      </c>
      <c r="AK3743" s="3">
        <v>16.64</v>
      </c>
      <c r="AL3743" s="3">
        <f t="shared" si="1311"/>
        <v>0</v>
      </c>
      <c r="AM3743" s="2" t="str">
        <f t="shared" si="1312"/>
        <v>NA</v>
      </c>
      <c r="AN3743" s="3">
        <f t="shared" si="1313"/>
        <v>30</v>
      </c>
      <c r="AO3743" s="3">
        <f t="shared" si="1314"/>
        <v>12.84</v>
      </c>
      <c r="AP3743" s="3">
        <f t="shared" si="1315"/>
        <v>0</v>
      </c>
      <c r="AQ3743" s="3">
        <f t="shared" si="1316"/>
        <v>42</v>
      </c>
      <c r="AR3743" s="2" cm="1">
        <f t="array" ref="AR3743">MIN(_xlfn._xlws.FILTER(E3743:AQ3743,E3743:AQ3743&lt;&gt;0))</f>
        <v>9.98</v>
      </c>
      <c r="AS3743" s="3">
        <f t="shared" si="1317"/>
        <v>46.92</v>
      </c>
    </row>
    <row r="3744" spans="1:45" x14ac:dyDescent="0.25">
      <c r="A3744" t="s">
        <v>2257</v>
      </c>
      <c r="B3744" t="s">
        <v>34</v>
      </c>
      <c r="C3744">
        <v>86612</v>
      </c>
      <c r="D3744" s="3">
        <v>81</v>
      </c>
      <c r="E3744" s="3">
        <f t="shared" si="1292"/>
        <v>63.341999999999999</v>
      </c>
      <c r="F3744" s="3">
        <f t="shared" si="1293"/>
        <v>0</v>
      </c>
      <c r="G3744" s="3">
        <f t="shared" si="1294"/>
        <v>0</v>
      </c>
      <c r="H3744" s="3">
        <v>25.2</v>
      </c>
      <c r="I3744" s="3">
        <v>28.81</v>
      </c>
      <c r="J3744" s="3">
        <f t="shared" si="1318"/>
        <v>22.769100000000002</v>
      </c>
      <c r="K3744" s="3">
        <f t="shared" si="1291"/>
        <v>48.195</v>
      </c>
      <c r="L3744" s="3">
        <f t="shared" si="1295"/>
        <v>0</v>
      </c>
      <c r="M3744" s="3">
        <f t="shared" si="1296"/>
        <v>0</v>
      </c>
      <c r="N3744" s="3">
        <f t="shared" si="1297"/>
        <v>0</v>
      </c>
      <c r="O3744" s="3">
        <f t="shared" si="1298"/>
        <v>0</v>
      </c>
      <c r="P3744" s="3">
        <f t="shared" si="1299"/>
        <v>0</v>
      </c>
      <c r="Q3744" s="3">
        <f t="shared" si="1300"/>
        <v>0</v>
      </c>
      <c r="R3744" s="4">
        <f t="shared" si="1301"/>
        <v>48.6</v>
      </c>
      <c r="S3744" s="3">
        <v>24.96594</v>
      </c>
      <c r="T3744" s="3">
        <f t="shared" si="1302"/>
        <v>0</v>
      </c>
      <c r="U3744" s="3">
        <f t="shared" si="1303"/>
        <v>48.6</v>
      </c>
      <c r="V3744" s="3">
        <f t="shared" si="1304"/>
        <v>47.919600000000003</v>
      </c>
      <c r="W3744" s="3">
        <f t="shared" si="1305"/>
        <v>47.919600000000003</v>
      </c>
      <c r="X3744" s="4" t="s">
        <v>5201</v>
      </c>
      <c r="Y3744" s="3">
        <v>23.2</v>
      </c>
      <c r="Z3744" s="3">
        <v>0</v>
      </c>
      <c r="AA3744" s="4">
        <f t="shared" si="1306"/>
        <v>52.65</v>
      </c>
      <c r="AB3744" s="3">
        <f t="shared" si="1307"/>
        <v>48.6</v>
      </c>
      <c r="AC3744" s="3">
        <v>22.418642559999999</v>
      </c>
      <c r="AD3744" s="3">
        <v>27.339807999999998</v>
      </c>
      <c r="AE3744" s="3">
        <f t="shared" si="1308"/>
        <v>37.2438</v>
      </c>
      <c r="AF3744" s="3">
        <v>13.7072</v>
      </c>
      <c r="AG3744" s="3">
        <v>13.18</v>
      </c>
      <c r="AH3744" s="3">
        <f t="shared" si="1309"/>
        <v>0</v>
      </c>
      <c r="AI3744" s="3">
        <f t="shared" si="1310"/>
        <v>0</v>
      </c>
      <c r="AJ3744" s="3">
        <v>37.960999999999999</v>
      </c>
      <c r="AK3744" s="3">
        <v>21.1</v>
      </c>
      <c r="AL3744" s="3">
        <f t="shared" si="1311"/>
        <v>0</v>
      </c>
      <c r="AM3744" s="2" t="str">
        <f t="shared" si="1312"/>
        <v>NA</v>
      </c>
      <c r="AN3744" s="3">
        <f t="shared" si="1313"/>
        <v>40.5</v>
      </c>
      <c r="AO3744" s="3">
        <f t="shared" si="1314"/>
        <v>17.334</v>
      </c>
      <c r="AP3744" s="3">
        <f t="shared" si="1315"/>
        <v>0</v>
      </c>
      <c r="AQ3744" s="3">
        <f t="shared" si="1316"/>
        <v>56.699999999999996</v>
      </c>
      <c r="AR3744" s="2" cm="1">
        <f t="array" ref="AR3744">MIN(_xlfn._xlws.FILTER(E3744:AQ3744,E3744:AQ3744&lt;&gt;0))</f>
        <v>13.18</v>
      </c>
      <c r="AS3744" s="3">
        <f t="shared" si="1317"/>
        <v>63.341999999999999</v>
      </c>
    </row>
    <row r="3745" spans="1:45" x14ac:dyDescent="0.25">
      <c r="A3745" t="s">
        <v>2258</v>
      </c>
      <c r="B3745" t="s">
        <v>34</v>
      </c>
      <c r="C3745">
        <v>86615</v>
      </c>
      <c r="D3745" s="3">
        <v>81</v>
      </c>
      <c r="E3745" s="3">
        <f t="shared" si="1292"/>
        <v>63.341999999999999</v>
      </c>
      <c r="F3745" s="3">
        <f t="shared" si="1293"/>
        <v>0</v>
      </c>
      <c r="G3745" s="3">
        <f t="shared" si="1294"/>
        <v>0</v>
      </c>
      <c r="H3745" s="3">
        <v>25.78</v>
      </c>
      <c r="I3745" s="3">
        <v>29.44</v>
      </c>
      <c r="J3745" s="3">
        <f t="shared" si="1318"/>
        <v>22.769100000000002</v>
      </c>
      <c r="K3745" s="3">
        <f t="shared" si="1291"/>
        <v>48.195</v>
      </c>
      <c r="L3745" s="3">
        <f t="shared" si="1295"/>
        <v>0</v>
      </c>
      <c r="M3745" s="3">
        <f t="shared" si="1296"/>
        <v>0</v>
      </c>
      <c r="N3745" s="3">
        <f t="shared" si="1297"/>
        <v>0</v>
      </c>
      <c r="O3745" s="3">
        <f t="shared" si="1298"/>
        <v>0</v>
      </c>
      <c r="P3745" s="3">
        <f t="shared" si="1299"/>
        <v>0</v>
      </c>
      <c r="Q3745" s="3">
        <f t="shared" si="1300"/>
        <v>0</v>
      </c>
      <c r="R3745" s="4">
        <f t="shared" si="1301"/>
        <v>48.6</v>
      </c>
      <c r="S3745" s="3">
        <v>25.505650000000003</v>
      </c>
      <c r="T3745" s="3">
        <f t="shared" si="1302"/>
        <v>0</v>
      </c>
      <c r="U3745" s="3">
        <f t="shared" si="1303"/>
        <v>48.6</v>
      </c>
      <c r="V3745" s="3">
        <f t="shared" si="1304"/>
        <v>47.919600000000003</v>
      </c>
      <c r="W3745" s="3">
        <f t="shared" si="1305"/>
        <v>47.919600000000003</v>
      </c>
      <c r="X3745" s="4" t="s">
        <v>5201</v>
      </c>
      <c r="Y3745" s="3">
        <v>23.7</v>
      </c>
      <c r="Z3745" s="3">
        <v>0</v>
      </c>
      <c r="AA3745" s="4">
        <f t="shared" si="1306"/>
        <v>52.65</v>
      </c>
      <c r="AB3745" s="3">
        <f t="shared" si="1307"/>
        <v>48.6</v>
      </c>
      <c r="AC3745" s="3">
        <v>22.901802959999998</v>
      </c>
      <c r="AD3745" s="3">
        <v>27.929027999999999</v>
      </c>
      <c r="AE3745" s="3">
        <f t="shared" si="1308"/>
        <v>37.2438</v>
      </c>
      <c r="AF3745" s="3">
        <v>14.019200000000001</v>
      </c>
      <c r="AG3745" s="3">
        <v>13.48</v>
      </c>
      <c r="AH3745" s="3">
        <f t="shared" si="1309"/>
        <v>0</v>
      </c>
      <c r="AI3745" s="3">
        <f t="shared" si="1310"/>
        <v>0</v>
      </c>
      <c r="AJ3745" s="3">
        <v>38.797000000000004</v>
      </c>
      <c r="AK3745" s="3">
        <v>21.56</v>
      </c>
      <c r="AL3745" s="3">
        <f t="shared" si="1311"/>
        <v>0</v>
      </c>
      <c r="AM3745" s="2" t="str">
        <f t="shared" si="1312"/>
        <v>NA</v>
      </c>
      <c r="AN3745" s="3">
        <f t="shared" si="1313"/>
        <v>40.5</v>
      </c>
      <c r="AO3745" s="3">
        <f t="shared" si="1314"/>
        <v>17.334</v>
      </c>
      <c r="AP3745" s="3">
        <f t="shared" si="1315"/>
        <v>0</v>
      </c>
      <c r="AQ3745" s="3">
        <f t="shared" si="1316"/>
        <v>56.699999999999996</v>
      </c>
      <c r="AR3745" s="2" cm="1">
        <f t="array" ref="AR3745">MIN(_xlfn._xlws.FILTER(E3745:AQ3745,E3745:AQ3745&lt;&gt;0))</f>
        <v>13.48</v>
      </c>
      <c r="AS3745" s="3">
        <f t="shared" si="1317"/>
        <v>63.341999999999999</v>
      </c>
    </row>
    <row r="3746" spans="1:45" x14ac:dyDescent="0.25">
      <c r="A3746" t="s">
        <v>2259</v>
      </c>
      <c r="B3746" t="s">
        <v>34</v>
      </c>
      <c r="C3746">
        <v>86617</v>
      </c>
      <c r="D3746" s="3">
        <v>107</v>
      </c>
      <c r="E3746" s="3">
        <f t="shared" si="1292"/>
        <v>83.674000000000007</v>
      </c>
      <c r="F3746" s="3">
        <f t="shared" si="1293"/>
        <v>0</v>
      </c>
      <c r="G3746" s="3">
        <f t="shared" si="1294"/>
        <v>0</v>
      </c>
      <c r="H3746" s="3">
        <v>30.36</v>
      </c>
      <c r="I3746" s="3">
        <v>34.590000000000003</v>
      </c>
      <c r="J3746" s="3">
        <f t="shared" si="1318"/>
        <v>30.0777</v>
      </c>
      <c r="K3746" s="3">
        <f t="shared" si="1291"/>
        <v>63.664999999999999</v>
      </c>
      <c r="L3746" s="3">
        <f t="shared" si="1295"/>
        <v>0</v>
      </c>
      <c r="M3746" s="3">
        <f t="shared" si="1296"/>
        <v>0</v>
      </c>
      <c r="N3746" s="3">
        <f t="shared" si="1297"/>
        <v>0</v>
      </c>
      <c r="O3746" s="3">
        <f t="shared" si="1298"/>
        <v>0</v>
      </c>
      <c r="P3746" s="3">
        <f t="shared" si="1299"/>
        <v>0</v>
      </c>
      <c r="Q3746" s="3">
        <f t="shared" si="1300"/>
        <v>0</v>
      </c>
      <c r="R3746" s="4">
        <f t="shared" si="1301"/>
        <v>64.2</v>
      </c>
      <c r="S3746" s="3">
        <v>29.962610000000002</v>
      </c>
      <c r="T3746" s="3">
        <f t="shared" si="1302"/>
        <v>0</v>
      </c>
      <c r="U3746" s="3">
        <f t="shared" si="1303"/>
        <v>64.2</v>
      </c>
      <c r="V3746" s="3">
        <f t="shared" si="1304"/>
        <v>63.301200000000001</v>
      </c>
      <c r="W3746" s="3">
        <f t="shared" si="1305"/>
        <v>63.301200000000001</v>
      </c>
      <c r="X3746" s="4">
        <v>0</v>
      </c>
      <c r="Y3746" s="3">
        <v>27.84</v>
      </c>
      <c r="Z3746" s="3">
        <v>0</v>
      </c>
      <c r="AA3746" s="4">
        <f t="shared" si="1306"/>
        <v>69.55</v>
      </c>
      <c r="AB3746" s="3">
        <f t="shared" si="1307"/>
        <v>64.2</v>
      </c>
      <c r="AC3746" s="3">
        <v>26.902371071999998</v>
      </c>
      <c r="AD3746" s="3">
        <v>32.8077696</v>
      </c>
      <c r="AE3746" s="3">
        <f t="shared" si="1308"/>
        <v>49.198599999999999</v>
      </c>
      <c r="AF3746" s="3">
        <v>16.463200000000001</v>
      </c>
      <c r="AG3746" s="3">
        <v>15.83</v>
      </c>
      <c r="AH3746" s="3">
        <f t="shared" si="1309"/>
        <v>0</v>
      </c>
      <c r="AI3746" s="3">
        <f t="shared" si="1310"/>
        <v>0</v>
      </c>
      <c r="AJ3746" s="3">
        <v>45.506999999999998</v>
      </c>
      <c r="AK3746" s="3">
        <v>25.32</v>
      </c>
      <c r="AL3746" s="3">
        <f t="shared" si="1311"/>
        <v>0</v>
      </c>
      <c r="AM3746" s="2">
        <f t="shared" si="1312"/>
        <v>0</v>
      </c>
      <c r="AN3746" s="3">
        <f t="shared" si="1313"/>
        <v>53.5</v>
      </c>
      <c r="AO3746" s="3">
        <f t="shared" si="1314"/>
        <v>22.898</v>
      </c>
      <c r="AP3746" s="3">
        <f t="shared" si="1315"/>
        <v>0</v>
      </c>
      <c r="AQ3746" s="3">
        <f t="shared" si="1316"/>
        <v>74.899999999999991</v>
      </c>
      <c r="AR3746" s="2" cm="1">
        <f t="array" ref="AR3746">MIN(_xlfn._xlws.FILTER(E3746:AQ3746,E3746:AQ3746&lt;&gt;0))</f>
        <v>15.83</v>
      </c>
      <c r="AS3746" s="3">
        <f t="shared" si="1317"/>
        <v>83.674000000000007</v>
      </c>
    </row>
    <row r="3747" spans="1:45" x14ac:dyDescent="0.25">
      <c r="A3747" t="s">
        <v>2259</v>
      </c>
      <c r="B3747" t="s">
        <v>34</v>
      </c>
      <c r="C3747">
        <v>86618</v>
      </c>
      <c r="D3747" s="3">
        <v>112</v>
      </c>
      <c r="E3747" s="3">
        <f t="shared" si="1292"/>
        <v>87.584000000000003</v>
      </c>
      <c r="F3747" s="3">
        <f t="shared" si="1293"/>
        <v>0</v>
      </c>
      <c r="G3747" s="3">
        <f t="shared" si="1294"/>
        <v>0</v>
      </c>
      <c r="H3747" s="3">
        <v>33.22</v>
      </c>
      <c r="I3747" s="3">
        <v>38.020000000000003</v>
      </c>
      <c r="J3747" s="3">
        <f t="shared" si="1318"/>
        <v>31.483200000000004</v>
      </c>
      <c r="K3747" s="3">
        <f t="shared" si="1291"/>
        <v>66.64</v>
      </c>
      <c r="L3747" s="3">
        <f t="shared" si="1295"/>
        <v>0</v>
      </c>
      <c r="M3747" s="3">
        <f t="shared" si="1296"/>
        <v>0</v>
      </c>
      <c r="N3747" s="3">
        <f t="shared" si="1297"/>
        <v>0</v>
      </c>
      <c r="O3747" s="3">
        <f t="shared" si="1298"/>
        <v>0</v>
      </c>
      <c r="P3747" s="3">
        <f t="shared" si="1299"/>
        <v>0</v>
      </c>
      <c r="Q3747" s="3">
        <f t="shared" si="1300"/>
        <v>0</v>
      </c>
      <c r="R3747" s="4">
        <f t="shared" si="1301"/>
        <v>67.2</v>
      </c>
      <c r="S3747" s="3">
        <v>36.595820000000003</v>
      </c>
      <c r="T3747" s="3">
        <f t="shared" si="1302"/>
        <v>0</v>
      </c>
      <c r="U3747" s="3">
        <f t="shared" si="1303"/>
        <v>67.2</v>
      </c>
      <c r="V3747" s="3">
        <f t="shared" si="1304"/>
        <v>66.259200000000007</v>
      </c>
      <c r="W3747" s="3">
        <f t="shared" si="1305"/>
        <v>66.259200000000007</v>
      </c>
      <c r="X3747" s="4">
        <v>0</v>
      </c>
      <c r="Y3747" s="3">
        <v>30.22</v>
      </c>
      <c r="Z3747" s="3">
        <v>0</v>
      </c>
      <c r="AA3747" s="4">
        <f t="shared" si="1306"/>
        <v>72.8</v>
      </c>
      <c r="AB3747" s="3">
        <f t="shared" si="1307"/>
        <v>67.2</v>
      </c>
      <c r="AC3747" s="3">
        <v>29.202214576000003</v>
      </c>
      <c r="AD3747" s="3">
        <v>35.612456800000004</v>
      </c>
      <c r="AE3747" s="3">
        <f t="shared" si="1308"/>
        <v>51.497599999999998</v>
      </c>
      <c r="AF3747" s="3">
        <v>15.1736</v>
      </c>
      <c r="AG3747" s="3">
        <v>14.59</v>
      </c>
      <c r="AH3747" s="3">
        <f t="shared" si="1309"/>
        <v>0</v>
      </c>
      <c r="AI3747" s="3">
        <f t="shared" si="1310"/>
        <v>0</v>
      </c>
      <c r="AJ3747" s="3">
        <v>41.998000000000005</v>
      </c>
      <c r="AK3747" s="3">
        <v>27.84</v>
      </c>
      <c r="AL3747" s="3">
        <f t="shared" si="1311"/>
        <v>0</v>
      </c>
      <c r="AM3747" s="2">
        <f t="shared" si="1312"/>
        <v>0</v>
      </c>
      <c r="AN3747" s="3">
        <f t="shared" si="1313"/>
        <v>56</v>
      </c>
      <c r="AO3747" s="3">
        <f t="shared" si="1314"/>
        <v>23.968</v>
      </c>
      <c r="AP3747" s="3">
        <f t="shared" si="1315"/>
        <v>0</v>
      </c>
      <c r="AQ3747" s="3">
        <f t="shared" si="1316"/>
        <v>78.399999999999991</v>
      </c>
      <c r="AR3747" s="2" cm="1">
        <f t="array" ref="AR3747">MIN(_xlfn._xlws.FILTER(E3747:AQ3747,E3747:AQ3747&lt;&gt;0))</f>
        <v>14.59</v>
      </c>
      <c r="AS3747" s="3">
        <f t="shared" si="1317"/>
        <v>87.584000000000003</v>
      </c>
    </row>
    <row r="3748" spans="1:45" x14ac:dyDescent="0.25">
      <c r="A3748" t="s">
        <v>2260</v>
      </c>
      <c r="B3748" t="s">
        <v>34</v>
      </c>
      <c r="C3748">
        <v>86619</v>
      </c>
      <c r="D3748" s="3">
        <v>57</v>
      </c>
      <c r="E3748" s="3">
        <f t="shared" si="1292"/>
        <v>44.573999999999998</v>
      </c>
      <c r="F3748" s="3">
        <f t="shared" si="1293"/>
        <v>0</v>
      </c>
      <c r="G3748" s="3">
        <f t="shared" si="1294"/>
        <v>0</v>
      </c>
      <c r="H3748" s="3">
        <v>26.35</v>
      </c>
      <c r="I3748" s="3">
        <v>29.87</v>
      </c>
      <c r="J3748" s="3">
        <f t="shared" si="1318"/>
        <v>16.0227</v>
      </c>
      <c r="K3748" s="3">
        <f t="shared" ref="K3748:K3811" si="1319">D3748*59.5%</f>
        <v>33.914999999999999</v>
      </c>
      <c r="L3748" s="3">
        <f t="shared" si="1295"/>
        <v>0</v>
      </c>
      <c r="M3748" s="3">
        <f t="shared" si="1296"/>
        <v>0</v>
      </c>
      <c r="N3748" s="3">
        <f t="shared" si="1297"/>
        <v>0</v>
      </c>
      <c r="O3748" s="3">
        <f t="shared" si="1298"/>
        <v>0</v>
      </c>
      <c r="P3748" s="3">
        <f t="shared" si="1299"/>
        <v>0</v>
      </c>
      <c r="Q3748" s="3">
        <f t="shared" si="1300"/>
        <v>0</v>
      </c>
      <c r="R3748" s="4">
        <f t="shared" si="1301"/>
        <v>34.199999999999996</v>
      </c>
      <c r="S3748" s="3">
        <v>25.871259999999999</v>
      </c>
      <c r="T3748" s="3">
        <f t="shared" si="1302"/>
        <v>0</v>
      </c>
      <c r="U3748" s="3">
        <f t="shared" si="1303"/>
        <v>34.199999999999996</v>
      </c>
      <c r="V3748" s="3">
        <f t="shared" si="1304"/>
        <v>33.721200000000003</v>
      </c>
      <c r="W3748" s="3">
        <f t="shared" si="1305"/>
        <v>33.721200000000003</v>
      </c>
      <c r="X3748" s="4" t="s">
        <v>5201</v>
      </c>
      <c r="Y3748" s="3">
        <v>24.06</v>
      </c>
      <c r="Z3748" s="3">
        <v>0</v>
      </c>
      <c r="AA3748" s="4">
        <f t="shared" si="1306"/>
        <v>37.050000000000004</v>
      </c>
      <c r="AB3748" s="3">
        <f t="shared" si="1307"/>
        <v>34.199999999999996</v>
      </c>
      <c r="AC3748" s="3">
        <v>23.249678448000001</v>
      </c>
      <c r="AD3748" s="3">
        <v>28.353266400000003</v>
      </c>
      <c r="AE3748" s="3">
        <f t="shared" si="1308"/>
        <v>26.208600000000001</v>
      </c>
      <c r="AF3748" s="3">
        <v>14.216800000000001</v>
      </c>
      <c r="AG3748" s="3">
        <v>13.67</v>
      </c>
      <c r="AH3748" s="3">
        <f t="shared" si="1309"/>
        <v>0</v>
      </c>
      <c r="AI3748" s="3">
        <f t="shared" si="1310"/>
        <v>0</v>
      </c>
      <c r="AJ3748" s="3">
        <v>39.302999999999997</v>
      </c>
      <c r="AK3748" s="3">
        <v>21.86</v>
      </c>
      <c r="AL3748" s="3">
        <f t="shared" si="1311"/>
        <v>0</v>
      </c>
      <c r="AM3748" s="2" t="str">
        <f t="shared" si="1312"/>
        <v>NA</v>
      </c>
      <c r="AN3748" s="3">
        <f t="shared" si="1313"/>
        <v>28.5</v>
      </c>
      <c r="AO3748" s="3">
        <f t="shared" si="1314"/>
        <v>12.198</v>
      </c>
      <c r="AP3748" s="3">
        <f t="shared" si="1315"/>
        <v>0</v>
      </c>
      <c r="AQ3748" s="3">
        <f t="shared" si="1316"/>
        <v>39.9</v>
      </c>
      <c r="AR3748" s="2" cm="1">
        <f t="array" ref="AR3748">MIN(_xlfn._xlws.FILTER(E3748:AQ3748,E3748:AQ3748&lt;&gt;0))</f>
        <v>12.198</v>
      </c>
      <c r="AS3748" s="3">
        <f t="shared" si="1317"/>
        <v>44.573999999999998</v>
      </c>
    </row>
    <row r="3749" spans="1:45" x14ac:dyDescent="0.25">
      <c r="A3749" t="s">
        <v>2261</v>
      </c>
      <c r="B3749" t="s">
        <v>34</v>
      </c>
      <c r="C3749">
        <v>86622</v>
      </c>
      <c r="D3749" s="3">
        <v>55</v>
      </c>
      <c r="E3749" s="3">
        <f t="shared" si="1292"/>
        <v>43.010000000000005</v>
      </c>
      <c r="F3749" s="3">
        <f t="shared" si="1293"/>
        <v>0</v>
      </c>
      <c r="G3749" s="3">
        <f t="shared" si="1294"/>
        <v>0</v>
      </c>
      <c r="H3749" s="3">
        <v>17.760000000000002</v>
      </c>
      <c r="I3749" s="3">
        <v>19.940000000000001</v>
      </c>
      <c r="J3749" s="3">
        <f t="shared" si="1318"/>
        <v>15.460500000000001</v>
      </c>
      <c r="K3749" s="3">
        <f t="shared" si="1319"/>
        <v>32.725000000000001</v>
      </c>
      <c r="L3749" s="3">
        <f t="shared" si="1295"/>
        <v>0</v>
      </c>
      <c r="M3749" s="3">
        <f t="shared" si="1296"/>
        <v>0</v>
      </c>
      <c r="N3749" s="3">
        <f t="shared" si="1297"/>
        <v>0</v>
      </c>
      <c r="O3749" s="3">
        <f t="shared" si="1298"/>
        <v>0</v>
      </c>
      <c r="P3749" s="3">
        <f t="shared" si="1299"/>
        <v>0</v>
      </c>
      <c r="Q3749" s="3">
        <f t="shared" si="1300"/>
        <v>0</v>
      </c>
      <c r="R3749" s="4">
        <f t="shared" si="1301"/>
        <v>33</v>
      </c>
      <c r="S3749" s="3">
        <v>17.270720000000001</v>
      </c>
      <c r="T3749" s="3">
        <f t="shared" si="1302"/>
        <v>0</v>
      </c>
      <c r="U3749" s="3">
        <f t="shared" si="1303"/>
        <v>33</v>
      </c>
      <c r="V3749" s="3">
        <f t="shared" si="1304"/>
        <v>32.538000000000004</v>
      </c>
      <c r="W3749" s="3">
        <f t="shared" si="1305"/>
        <v>32.538000000000004</v>
      </c>
      <c r="X3749" s="4" t="s">
        <v>5201</v>
      </c>
      <c r="Y3749" s="3">
        <v>16.05</v>
      </c>
      <c r="Z3749" s="3">
        <v>0</v>
      </c>
      <c r="AA3749" s="4">
        <f t="shared" si="1306"/>
        <v>35.75</v>
      </c>
      <c r="AB3749" s="3">
        <f t="shared" si="1307"/>
        <v>33</v>
      </c>
      <c r="AC3749" s="3">
        <v>15.509448840000001</v>
      </c>
      <c r="AD3749" s="3">
        <v>18.913962000000001</v>
      </c>
      <c r="AE3749" s="3">
        <f t="shared" si="1308"/>
        <v>25.288999999999998</v>
      </c>
      <c r="AF3749" s="3">
        <v>9.2456000000000014</v>
      </c>
      <c r="AG3749" s="3">
        <v>8.89</v>
      </c>
      <c r="AH3749" s="3">
        <f t="shared" si="1309"/>
        <v>0</v>
      </c>
      <c r="AI3749" s="3">
        <f t="shared" si="1310"/>
        <v>0</v>
      </c>
      <c r="AJ3749" s="3">
        <v>25.531000000000002</v>
      </c>
      <c r="AK3749" s="3">
        <v>14.6</v>
      </c>
      <c r="AL3749" s="3">
        <f t="shared" si="1311"/>
        <v>0</v>
      </c>
      <c r="AM3749" s="2" t="str">
        <f t="shared" si="1312"/>
        <v>NA</v>
      </c>
      <c r="AN3749" s="3">
        <f t="shared" si="1313"/>
        <v>27.5</v>
      </c>
      <c r="AO3749" s="3">
        <f t="shared" si="1314"/>
        <v>11.77</v>
      </c>
      <c r="AP3749" s="3">
        <f t="shared" si="1315"/>
        <v>0</v>
      </c>
      <c r="AQ3749" s="3">
        <f t="shared" si="1316"/>
        <v>38.5</v>
      </c>
      <c r="AR3749" s="2" cm="1">
        <f t="array" ref="AR3749">MIN(_xlfn._xlws.FILTER(E3749:AQ3749,E3749:AQ3749&lt;&gt;0))</f>
        <v>8.89</v>
      </c>
      <c r="AS3749" s="3">
        <f t="shared" si="1317"/>
        <v>43.010000000000005</v>
      </c>
    </row>
    <row r="3750" spans="1:45" x14ac:dyDescent="0.25">
      <c r="A3750" t="s">
        <v>2262</v>
      </c>
      <c r="B3750" t="s">
        <v>34</v>
      </c>
      <c r="C3750">
        <v>86628</v>
      </c>
      <c r="D3750" s="3">
        <v>50</v>
      </c>
      <c r="E3750" s="3">
        <f t="shared" si="1292"/>
        <v>39.1</v>
      </c>
      <c r="F3750" s="3">
        <f t="shared" si="1293"/>
        <v>0</v>
      </c>
      <c r="G3750" s="3">
        <f t="shared" si="1294"/>
        <v>0</v>
      </c>
      <c r="H3750" s="3">
        <v>23.49</v>
      </c>
      <c r="I3750" s="3">
        <v>26.8</v>
      </c>
      <c r="J3750" s="3">
        <f t="shared" si="1318"/>
        <v>14.055000000000001</v>
      </c>
      <c r="K3750" s="3">
        <f t="shared" si="1319"/>
        <v>29.75</v>
      </c>
      <c r="L3750" s="3">
        <f t="shared" si="1295"/>
        <v>0</v>
      </c>
      <c r="M3750" s="3">
        <f t="shared" si="1296"/>
        <v>0</v>
      </c>
      <c r="N3750" s="3">
        <f t="shared" si="1297"/>
        <v>0</v>
      </c>
      <c r="O3750" s="3">
        <f t="shared" si="1298"/>
        <v>0</v>
      </c>
      <c r="P3750" s="3">
        <f t="shared" si="1299"/>
        <v>0</v>
      </c>
      <c r="Q3750" s="3">
        <f t="shared" si="1300"/>
        <v>0</v>
      </c>
      <c r="R3750" s="4">
        <f t="shared" si="1301"/>
        <v>30</v>
      </c>
      <c r="S3750" s="3">
        <v>23.22494</v>
      </c>
      <c r="T3750" s="3">
        <f t="shared" si="1302"/>
        <v>0</v>
      </c>
      <c r="U3750" s="3">
        <f t="shared" si="1303"/>
        <v>30</v>
      </c>
      <c r="V3750" s="3">
        <f t="shared" si="1304"/>
        <v>29.580000000000002</v>
      </c>
      <c r="W3750" s="3">
        <f t="shared" si="1305"/>
        <v>29.580000000000002</v>
      </c>
      <c r="X3750" s="4" t="s">
        <v>5201</v>
      </c>
      <c r="Y3750" s="3">
        <v>12.34</v>
      </c>
      <c r="Z3750" s="3">
        <v>0</v>
      </c>
      <c r="AA3750" s="4">
        <f t="shared" si="1306"/>
        <v>32.5</v>
      </c>
      <c r="AB3750" s="3">
        <f t="shared" si="1307"/>
        <v>30</v>
      </c>
      <c r="AC3750" s="3">
        <v>11.924398672000001</v>
      </c>
      <c r="AD3750" s="3">
        <v>14.541949600000001</v>
      </c>
      <c r="AE3750" s="3">
        <f t="shared" si="1308"/>
        <v>22.99</v>
      </c>
      <c r="AF3750" s="3">
        <v>12.7608</v>
      </c>
      <c r="AG3750" s="3">
        <v>12.27</v>
      </c>
      <c r="AH3750" s="3">
        <f t="shared" si="1309"/>
        <v>0</v>
      </c>
      <c r="AI3750" s="3">
        <f t="shared" si="1310"/>
        <v>0</v>
      </c>
      <c r="AJ3750" s="3">
        <v>35.299000000000007</v>
      </c>
      <c r="AK3750" s="3">
        <v>19.62</v>
      </c>
      <c r="AL3750" s="3">
        <f t="shared" si="1311"/>
        <v>0</v>
      </c>
      <c r="AM3750" s="2" t="str">
        <f t="shared" si="1312"/>
        <v>NA</v>
      </c>
      <c r="AN3750" s="3">
        <f t="shared" si="1313"/>
        <v>25</v>
      </c>
      <c r="AO3750" s="3">
        <f t="shared" si="1314"/>
        <v>10.7</v>
      </c>
      <c r="AP3750" s="3">
        <f t="shared" si="1315"/>
        <v>0</v>
      </c>
      <c r="AQ3750" s="3">
        <f t="shared" si="1316"/>
        <v>35</v>
      </c>
      <c r="AR3750" s="2" cm="1">
        <f t="array" ref="AR3750">MIN(_xlfn._xlws.FILTER(E3750:AQ3750,E3750:AQ3750&lt;&gt;0))</f>
        <v>10.7</v>
      </c>
      <c r="AS3750" s="3">
        <f t="shared" si="1317"/>
        <v>39.1</v>
      </c>
    </row>
    <row r="3751" spans="1:45" x14ac:dyDescent="0.25">
      <c r="A3751" t="s">
        <v>2263</v>
      </c>
      <c r="B3751" t="s">
        <v>34</v>
      </c>
      <c r="C3751">
        <v>86631</v>
      </c>
      <c r="D3751" s="3">
        <v>121</v>
      </c>
      <c r="E3751" s="3">
        <f t="shared" si="1292"/>
        <v>94.622</v>
      </c>
      <c r="F3751" s="3">
        <f t="shared" si="1293"/>
        <v>0</v>
      </c>
      <c r="G3751" s="3">
        <f t="shared" si="1294"/>
        <v>0</v>
      </c>
      <c r="H3751" s="3">
        <v>23.49</v>
      </c>
      <c r="I3751" s="3">
        <v>26.41</v>
      </c>
      <c r="J3751" s="3">
        <f t="shared" si="1318"/>
        <v>34.013100000000001</v>
      </c>
      <c r="K3751" s="3">
        <f t="shared" si="1319"/>
        <v>71.99499999999999</v>
      </c>
      <c r="L3751" s="3">
        <f t="shared" si="1295"/>
        <v>0</v>
      </c>
      <c r="M3751" s="3">
        <f t="shared" si="1296"/>
        <v>0</v>
      </c>
      <c r="N3751" s="3">
        <f t="shared" si="1297"/>
        <v>0</v>
      </c>
      <c r="O3751" s="3">
        <f t="shared" si="1298"/>
        <v>0</v>
      </c>
      <c r="P3751" s="3">
        <f t="shared" si="1299"/>
        <v>0</v>
      </c>
      <c r="Q3751" s="3">
        <f t="shared" si="1300"/>
        <v>0</v>
      </c>
      <c r="R3751" s="4">
        <f t="shared" si="1301"/>
        <v>72.599999999999994</v>
      </c>
      <c r="S3751" s="3">
        <v>22.876740000000002</v>
      </c>
      <c r="T3751" s="3">
        <f t="shared" si="1302"/>
        <v>0</v>
      </c>
      <c r="U3751" s="3">
        <f t="shared" si="1303"/>
        <v>72.599999999999994</v>
      </c>
      <c r="V3751" s="3">
        <f t="shared" si="1304"/>
        <v>71.583600000000004</v>
      </c>
      <c r="W3751" s="3">
        <f t="shared" si="1305"/>
        <v>71.583600000000004</v>
      </c>
      <c r="X3751" s="4" t="s">
        <v>5201</v>
      </c>
      <c r="Y3751" s="3">
        <v>21.26</v>
      </c>
      <c r="Z3751" s="3">
        <v>0</v>
      </c>
      <c r="AA3751" s="4">
        <f t="shared" si="1306"/>
        <v>78.650000000000006</v>
      </c>
      <c r="AB3751" s="3">
        <f t="shared" si="1307"/>
        <v>72.599999999999994</v>
      </c>
      <c r="AC3751" s="3">
        <v>20.543980208000001</v>
      </c>
      <c r="AD3751" s="3">
        <v>25.053634400000004</v>
      </c>
      <c r="AE3751" s="3">
        <f t="shared" si="1308"/>
        <v>55.635799999999996</v>
      </c>
      <c r="AF3751" s="3">
        <v>12.5632</v>
      </c>
      <c r="AG3751" s="3">
        <v>12.08</v>
      </c>
      <c r="AH3751" s="3">
        <f t="shared" si="1309"/>
        <v>0</v>
      </c>
      <c r="AI3751" s="3">
        <f t="shared" si="1310"/>
        <v>0</v>
      </c>
      <c r="AJ3751" s="3">
        <v>34.760000000000005</v>
      </c>
      <c r="AK3751" s="3">
        <v>19.329999999999998</v>
      </c>
      <c r="AL3751" s="3">
        <f t="shared" si="1311"/>
        <v>0</v>
      </c>
      <c r="AM3751" s="2" t="str">
        <f t="shared" si="1312"/>
        <v>NA</v>
      </c>
      <c r="AN3751" s="3">
        <f t="shared" si="1313"/>
        <v>60.5</v>
      </c>
      <c r="AO3751" s="3">
        <f t="shared" si="1314"/>
        <v>25.893999999999998</v>
      </c>
      <c r="AP3751" s="3">
        <f t="shared" si="1315"/>
        <v>0</v>
      </c>
      <c r="AQ3751" s="3">
        <f t="shared" si="1316"/>
        <v>84.699999999999989</v>
      </c>
      <c r="AR3751" s="2" cm="1">
        <f t="array" ref="AR3751">MIN(_xlfn._xlws.FILTER(E3751:AQ3751,E3751:AQ3751&lt;&gt;0))</f>
        <v>12.08</v>
      </c>
      <c r="AS3751" s="3">
        <f t="shared" si="1317"/>
        <v>94.622</v>
      </c>
    </row>
    <row r="3752" spans="1:45" x14ac:dyDescent="0.25">
      <c r="A3752" t="s">
        <v>2264</v>
      </c>
      <c r="B3752" t="s">
        <v>34</v>
      </c>
      <c r="C3752">
        <v>86632</v>
      </c>
      <c r="D3752" s="3">
        <v>86</v>
      </c>
      <c r="E3752" s="3">
        <f t="shared" si="1292"/>
        <v>67.25200000000001</v>
      </c>
      <c r="F3752" s="3">
        <f t="shared" si="1293"/>
        <v>0</v>
      </c>
      <c r="G3752" s="3">
        <f t="shared" si="1294"/>
        <v>0</v>
      </c>
      <c r="H3752" s="3">
        <v>24.63</v>
      </c>
      <c r="I3752" s="3">
        <v>28.32</v>
      </c>
      <c r="J3752" s="3">
        <f t="shared" si="1318"/>
        <v>24.174600000000002</v>
      </c>
      <c r="K3752" s="3">
        <f t="shared" si="1319"/>
        <v>51.169999999999995</v>
      </c>
      <c r="L3752" s="3">
        <f t="shared" si="1295"/>
        <v>0</v>
      </c>
      <c r="M3752" s="3">
        <f t="shared" si="1296"/>
        <v>0</v>
      </c>
      <c r="N3752" s="3">
        <f t="shared" si="1297"/>
        <v>0</v>
      </c>
      <c r="O3752" s="3">
        <f t="shared" si="1298"/>
        <v>0</v>
      </c>
      <c r="P3752" s="3">
        <f t="shared" si="1299"/>
        <v>0</v>
      </c>
      <c r="Q3752" s="3">
        <f t="shared" si="1300"/>
        <v>0</v>
      </c>
      <c r="R3752" s="4">
        <f t="shared" si="1301"/>
        <v>51.6</v>
      </c>
      <c r="S3752" s="3">
        <v>24.53069</v>
      </c>
      <c r="T3752" s="3">
        <f t="shared" si="1302"/>
        <v>0</v>
      </c>
      <c r="U3752" s="3">
        <f t="shared" si="1303"/>
        <v>51.6</v>
      </c>
      <c r="V3752" s="3">
        <f t="shared" si="1304"/>
        <v>50.877600000000001</v>
      </c>
      <c r="W3752" s="3">
        <f t="shared" si="1305"/>
        <v>50.877600000000001</v>
      </c>
      <c r="X3752" s="4" t="s">
        <v>5201</v>
      </c>
      <c r="Y3752" s="3">
        <v>22.81</v>
      </c>
      <c r="Z3752" s="3">
        <v>0</v>
      </c>
      <c r="AA3752" s="4">
        <f t="shared" si="1306"/>
        <v>55.9</v>
      </c>
      <c r="AB3752" s="3">
        <f t="shared" si="1307"/>
        <v>51.6</v>
      </c>
      <c r="AC3752" s="3">
        <v>22.041777448000001</v>
      </c>
      <c r="AD3752" s="3">
        <v>26.880216400000002</v>
      </c>
      <c r="AE3752" s="3">
        <f t="shared" si="1308"/>
        <v>39.5428</v>
      </c>
      <c r="AF3752" s="3">
        <v>13.488800000000001</v>
      </c>
      <c r="AG3752" s="3">
        <v>12.97</v>
      </c>
      <c r="AH3752" s="3">
        <f t="shared" si="1309"/>
        <v>0</v>
      </c>
      <c r="AI3752" s="3">
        <f t="shared" si="1310"/>
        <v>0</v>
      </c>
      <c r="AJ3752" s="3">
        <v>37.345000000000006</v>
      </c>
      <c r="AK3752" s="3">
        <v>20.74</v>
      </c>
      <c r="AL3752" s="3">
        <f t="shared" si="1311"/>
        <v>0</v>
      </c>
      <c r="AM3752" s="2" t="str">
        <f t="shared" si="1312"/>
        <v>NA</v>
      </c>
      <c r="AN3752" s="3">
        <f t="shared" si="1313"/>
        <v>43</v>
      </c>
      <c r="AO3752" s="3">
        <f t="shared" si="1314"/>
        <v>18.404</v>
      </c>
      <c r="AP3752" s="3">
        <f t="shared" si="1315"/>
        <v>0</v>
      </c>
      <c r="AQ3752" s="3">
        <f t="shared" si="1316"/>
        <v>60.199999999999996</v>
      </c>
      <c r="AR3752" s="2" cm="1">
        <f t="array" ref="AR3752">MIN(_xlfn._xlws.FILTER(E3752:AQ3752,E3752:AQ3752&lt;&gt;0))</f>
        <v>12.97</v>
      </c>
      <c r="AS3752" s="3">
        <f t="shared" si="1317"/>
        <v>67.25200000000001</v>
      </c>
    </row>
    <row r="3753" spans="1:45" x14ac:dyDescent="0.25">
      <c r="A3753" t="s">
        <v>2265</v>
      </c>
      <c r="B3753" t="s">
        <v>34</v>
      </c>
      <c r="C3753">
        <v>86635</v>
      </c>
      <c r="D3753" s="3">
        <v>229</v>
      </c>
      <c r="E3753" s="3">
        <f t="shared" si="1292"/>
        <v>179.078</v>
      </c>
      <c r="F3753" s="3">
        <f t="shared" si="1293"/>
        <v>0</v>
      </c>
      <c r="G3753" s="3">
        <f t="shared" si="1294"/>
        <v>0</v>
      </c>
      <c r="H3753" s="3">
        <v>22.34</v>
      </c>
      <c r="I3753" s="3">
        <v>25.61</v>
      </c>
      <c r="J3753" s="3">
        <f t="shared" si="1318"/>
        <v>64.371900000000011</v>
      </c>
      <c r="K3753" s="3">
        <f t="shared" si="1319"/>
        <v>136.255</v>
      </c>
      <c r="L3753" s="3">
        <f t="shared" si="1295"/>
        <v>0</v>
      </c>
      <c r="M3753" s="3">
        <f t="shared" si="1296"/>
        <v>0</v>
      </c>
      <c r="N3753" s="3">
        <f t="shared" si="1297"/>
        <v>0</v>
      </c>
      <c r="O3753" s="3">
        <f t="shared" si="1298"/>
        <v>0</v>
      </c>
      <c r="P3753" s="3">
        <f t="shared" si="1299"/>
        <v>0</v>
      </c>
      <c r="Q3753" s="3">
        <f t="shared" si="1300"/>
        <v>0</v>
      </c>
      <c r="R3753" s="4">
        <f t="shared" si="1301"/>
        <v>137.4</v>
      </c>
      <c r="S3753" s="3">
        <v>22.197750000000003</v>
      </c>
      <c r="T3753" s="3">
        <f t="shared" si="1302"/>
        <v>0</v>
      </c>
      <c r="U3753" s="3">
        <f t="shared" si="1303"/>
        <v>137.4</v>
      </c>
      <c r="V3753" s="3">
        <f t="shared" si="1304"/>
        <v>135.47640000000001</v>
      </c>
      <c r="W3753" s="3">
        <f t="shared" si="1305"/>
        <v>135.47640000000001</v>
      </c>
      <c r="X3753" s="4" t="s">
        <v>5201</v>
      </c>
      <c r="Y3753" s="3">
        <v>20.62</v>
      </c>
      <c r="Z3753" s="3">
        <v>0</v>
      </c>
      <c r="AA3753" s="4">
        <f t="shared" si="1306"/>
        <v>148.85</v>
      </c>
      <c r="AB3753" s="3">
        <f t="shared" si="1307"/>
        <v>137.4</v>
      </c>
      <c r="AC3753" s="3">
        <v>19.925534895999998</v>
      </c>
      <c r="AD3753" s="3">
        <v>24.299432800000002</v>
      </c>
      <c r="AE3753" s="3">
        <f t="shared" si="1308"/>
        <v>105.2942</v>
      </c>
      <c r="AF3753" s="3">
        <v>12.199200000000001</v>
      </c>
      <c r="AG3753" s="3">
        <v>11.73</v>
      </c>
      <c r="AH3753" s="3">
        <f t="shared" si="1309"/>
        <v>0</v>
      </c>
      <c r="AI3753" s="3">
        <f t="shared" si="1310"/>
        <v>0</v>
      </c>
      <c r="AJ3753" s="3">
        <v>33.737000000000002</v>
      </c>
      <c r="AK3753" s="3">
        <v>18.760000000000002</v>
      </c>
      <c r="AL3753" s="3">
        <f t="shared" si="1311"/>
        <v>0</v>
      </c>
      <c r="AM3753" s="2" t="str">
        <f t="shared" si="1312"/>
        <v>NA</v>
      </c>
      <c r="AN3753" s="3">
        <f t="shared" si="1313"/>
        <v>114.5</v>
      </c>
      <c r="AO3753" s="3">
        <f t="shared" si="1314"/>
        <v>49.006</v>
      </c>
      <c r="AP3753" s="3">
        <f t="shared" si="1315"/>
        <v>0</v>
      </c>
      <c r="AQ3753" s="3">
        <f t="shared" si="1316"/>
        <v>160.29999999999998</v>
      </c>
      <c r="AR3753" s="2" cm="1">
        <f t="array" ref="AR3753">MIN(_xlfn._xlws.FILTER(E3753:AQ3753,E3753:AQ3753&lt;&gt;0))</f>
        <v>11.73</v>
      </c>
      <c r="AS3753" s="3">
        <f t="shared" si="1317"/>
        <v>179.078</v>
      </c>
    </row>
    <row r="3754" spans="1:45" x14ac:dyDescent="0.25">
      <c r="A3754" t="s">
        <v>2266</v>
      </c>
      <c r="B3754" t="s">
        <v>34</v>
      </c>
      <c r="C3754">
        <v>86638</v>
      </c>
      <c r="D3754" s="3">
        <v>50</v>
      </c>
      <c r="E3754" s="3">
        <f t="shared" si="1292"/>
        <v>39.1</v>
      </c>
      <c r="F3754" s="3">
        <f t="shared" si="1293"/>
        <v>0</v>
      </c>
      <c r="G3754" s="3">
        <f t="shared" si="1294"/>
        <v>0</v>
      </c>
      <c r="H3754" s="3">
        <v>24.06</v>
      </c>
      <c r="I3754" s="3">
        <v>27.06</v>
      </c>
      <c r="J3754" s="3">
        <f t="shared" si="1318"/>
        <v>14.055000000000001</v>
      </c>
      <c r="K3754" s="3">
        <f t="shared" si="1319"/>
        <v>29.75</v>
      </c>
      <c r="L3754" s="3">
        <f t="shared" si="1295"/>
        <v>0</v>
      </c>
      <c r="M3754" s="3">
        <f t="shared" si="1296"/>
        <v>0</v>
      </c>
      <c r="N3754" s="3">
        <f t="shared" si="1297"/>
        <v>0</v>
      </c>
      <c r="O3754" s="3">
        <f t="shared" si="1298"/>
        <v>0</v>
      </c>
      <c r="P3754" s="3">
        <f t="shared" si="1299"/>
        <v>0</v>
      </c>
      <c r="Q3754" s="3">
        <f t="shared" si="1300"/>
        <v>0</v>
      </c>
      <c r="R3754" s="4">
        <f t="shared" si="1301"/>
        <v>30</v>
      </c>
      <c r="S3754" s="3">
        <v>23.451270000000001</v>
      </c>
      <c r="T3754" s="3">
        <f t="shared" si="1302"/>
        <v>0</v>
      </c>
      <c r="U3754" s="3">
        <f t="shared" si="1303"/>
        <v>30</v>
      </c>
      <c r="V3754" s="3">
        <f t="shared" si="1304"/>
        <v>29.580000000000002</v>
      </c>
      <c r="W3754" s="3">
        <f t="shared" si="1305"/>
        <v>29.580000000000002</v>
      </c>
      <c r="X3754" s="4" t="s">
        <v>5201</v>
      </c>
      <c r="Y3754" s="3">
        <v>21.79</v>
      </c>
      <c r="Z3754" s="3">
        <v>0</v>
      </c>
      <c r="AA3754" s="4">
        <f t="shared" si="1306"/>
        <v>32.5</v>
      </c>
      <c r="AB3754" s="3">
        <f t="shared" si="1307"/>
        <v>30</v>
      </c>
      <c r="AC3754" s="3">
        <v>21.056130231999997</v>
      </c>
      <c r="AD3754" s="3">
        <v>25.6782076</v>
      </c>
      <c r="AE3754" s="3">
        <f t="shared" si="1308"/>
        <v>22.99</v>
      </c>
      <c r="AF3754" s="3">
        <v>12.8856</v>
      </c>
      <c r="AG3754" s="3">
        <v>12.39</v>
      </c>
      <c r="AH3754" s="3">
        <f t="shared" si="1309"/>
        <v>0</v>
      </c>
      <c r="AI3754" s="3">
        <f t="shared" si="1310"/>
        <v>0</v>
      </c>
      <c r="AJ3754" s="3">
        <v>35.650999999999996</v>
      </c>
      <c r="AK3754" s="3">
        <v>19.809999999999999</v>
      </c>
      <c r="AL3754" s="3">
        <f t="shared" si="1311"/>
        <v>0</v>
      </c>
      <c r="AM3754" s="2" t="str">
        <f t="shared" si="1312"/>
        <v>NA</v>
      </c>
      <c r="AN3754" s="3">
        <f t="shared" si="1313"/>
        <v>25</v>
      </c>
      <c r="AO3754" s="3">
        <f t="shared" si="1314"/>
        <v>10.7</v>
      </c>
      <c r="AP3754" s="3">
        <f t="shared" si="1315"/>
        <v>0</v>
      </c>
      <c r="AQ3754" s="3">
        <f t="shared" si="1316"/>
        <v>35</v>
      </c>
      <c r="AR3754" s="2" cm="1">
        <f t="array" ref="AR3754">MIN(_xlfn._xlws.FILTER(E3754:AQ3754,E3754:AQ3754&lt;&gt;0))</f>
        <v>10.7</v>
      </c>
      <c r="AS3754" s="3">
        <f t="shared" si="1317"/>
        <v>39.1</v>
      </c>
    </row>
    <row r="3755" spans="1:45" x14ac:dyDescent="0.25">
      <c r="A3755" t="s">
        <v>2267</v>
      </c>
      <c r="B3755" t="s">
        <v>34</v>
      </c>
      <c r="C3755">
        <v>86641</v>
      </c>
      <c r="D3755" s="3">
        <v>84</v>
      </c>
      <c r="E3755" s="3">
        <f t="shared" si="1292"/>
        <v>65.688000000000002</v>
      </c>
      <c r="F3755" s="3">
        <f t="shared" si="1293"/>
        <v>0</v>
      </c>
      <c r="G3755" s="3">
        <f t="shared" si="1294"/>
        <v>0</v>
      </c>
      <c r="H3755" s="3">
        <v>28.07</v>
      </c>
      <c r="I3755" s="3">
        <v>32.17</v>
      </c>
      <c r="J3755" s="3">
        <f t="shared" si="1318"/>
        <v>23.612400000000001</v>
      </c>
      <c r="K3755" s="3">
        <f t="shared" si="1319"/>
        <v>49.98</v>
      </c>
      <c r="L3755" s="3">
        <f t="shared" si="1295"/>
        <v>0</v>
      </c>
      <c r="M3755" s="3">
        <f t="shared" si="1296"/>
        <v>0</v>
      </c>
      <c r="N3755" s="3">
        <f t="shared" si="1297"/>
        <v>0</v>
      </c>
      <c r="O3755" s="3">
        <f t="shared" si="1298"/>
        <v>0</v>
      </c>
      <c r="P3755" s="3">
        <f t="shared" si="1299"/>
        <v>0</v>
      </c>
      <c r="Q3755" s="3">
        <f t="shared" si="1300"/>
        <v>0</v>
      </c>
      <c r="R3755" s="4">
        <f t="shared" si="1301"/>
        <v>50.4</v>
      </c>
      <c r="S3755" s="3">
        <v>27.873410000000003</v>
      </c>
      <c r="T3755" s="3">
        <f t="shared" si="1302"/>
        <v>0</v>
      </c>
      <c r="U3755" s="3">
        <f t="shared" si="1303"/>
        <v>50.4</v>
      </c>
      <c r="V3755" s="3">
        <f t="shared" si="1304"/>
        <v>49.694400000000002</v>
      </c>
      <c r="W3755" s="3">
        <f t="shared" si="1305"/>
        <v>49.694400000000002</v>
      </c>
      <c r="X3755" s="4" t="s">
        <v>5201</v>
      </c>
      <c r="Y3755" s="3">
        <v>25.93</v>
      </c>
      <c r="Z3755" s="3">
        <v>0</v>
      </c>
      <c r="AA3755" s="4">
        <f t="shared" si="1306"/>
        <v>54.6</v>
      </c>
      <c r="AB3755" s="3">
        <f t="shared" si="1307"/>
        <v>50.4</v>
      </c>
      <c r="AC3755" s="3">
        <v>25.056698343999997</v>
      </c>
      <c r="AD3755" s="3">
        <v>30.556949199999998</v>
      </c>
      <c r="AE3755" s="3">
        <f t="shared" si="1308"/>
        <v>38.623199999999997</v>
      </c>
      <c r="AF3755" s="3">
        <v>9.2456000000000014</v>
      </c>
      <c r="AG3755" s="3">
        <v>8.89</v>
      </c>
      <c r="AH3755" s="3">
        <f t="shared" si="1309"/>
        <v>0</v>
      </c>
      <c r="AI3755" s="3">
        <f t="shared" si="1310"/>
        <v>0</v>
      </c>
      <c r="AJ3755" s="3">
        <v>25.531000000000002</v>
      </c>
      <c r="AK3755" s="3">
        <v>23.56</v>
      </c>
      <c r="AL3755" s="3">
        <f t="shared" si="1311"/>
        <v>0</v>
      </c>
      <c r="AM3755" s="2" t="str">
        <f t="shared" si="1312"/>
        <v>NA</v>
      </c>
      <c r="AN3755" s="3">
        <f t="shared" si="1313"/>
        <v>42</v>
      </c>
      <c r="AO3755" s="3">
        <f t="shared" si="1314"/>
        <v>17.975999999999999</v>
      </c>
      <c r="AP3755" s="3">
        <f t="shared" si="1315"/>
        <v>0</v>
      </c>
      <c r="AQ3755" s="3">
        <f t="shared" si="1316"/>
        <v>58.8</v>
      </c>
      <c r="AR3755" s="2" cm="1">
        <f t="array" ref="AR3755">MIN(_xlfn._xlws.FILTER(E3755:AQ3755,E3755:AQ3755&lt;&gt;0))</f>
        <v>8.89</v>
      </c>
      <c r="AS3755" s="3">
        <f t="shared" si="1317"/>
        <v>65.688000000000002</v>
      </c>
    </row>
    <row r="3756" spans="1:45" x14ac:dyDescent="0.25">
      <c r="A3756" t="s">
        <v>2268</v>
      </c>
      <c r="B3756" t="s">
        <v>34</v>
      </c>
      <c r="C3756">
        <v>86644</v>
      </c>
      <c r="D3756" s="3">
        <v>150</v>
      </c>
      <c r="E3756" s="3">
        <f t="shared" si="1292"/>
        <v>117.30000000000001</v>
      </c>
      <c r="F3756" s="3">
        <f t="shared" si="1293"/>
        <v>0</v>
      </c>
      <c r="G3756" s="3">
        <f t="shared" si="1294"/>
        <v>0</v>
      </c>
      <c r="H3756" s="3">
        <v>28.07</v>
      </c>
      <c r="I3756" s="3">
        <v>32.14</v>
      </c>
      <c r="J3756" s="3">
        <f t="shared" si="1318"/>
        <v>42.164999999999999</v>
      </c>
      <c r="K3756" s="3">
        <f t="shared" si="1319"/>
        <v>89.25</v>
      </c>
      <c r="L3756" s="3">
        <f t="shared" si="1295"/>
        <v>0</v>
      </c>
      <c r="M3756" s="3">
        <f t="shared" si="1296"/>
        <v>0</v>
      </c>
      <c r="N3756" s="3">
        <f t="shared" si="1297"/>
        <v>0</v>
      </c>
      <c r="O3756" s="3">
        <f t="shared" si="1298"/>
        <v>0</v>
      </c>
      <c r="P3756" s="3">
        <f t="shared" si="1299"/>
        <v>0</v>
      </c>
      <c r="Q3756" s="3">
        <f t="shared" si="1300"/>
        <v>0</v>
      </c>
      <c r="R3756" s="4">
        <f t="shared" si="1301"/>
        <v>90</v>
      </c>
      <c r="S3756" s="3">
        <v>27.838590000000003</v>
      </c>
      <c r="T3756" s="3">
        <f t="shared" si="1302"/>
        <v>0</v>
      </c>
      <c r="U3756" s="3">
        <f t="shared" si="1303"/>
        <v>90</v>
      </c>
      <c r="V3756" s="3">
        <f t="shared" si="1304"/>
        <v>88.740000000000009</v>
      </c>
      <c r="W3756" s="3">
        <f t="shared" si="1305"/>
        <v>88.740000000000009</v>
      </c>
      <c r="X3756" s="4">
        <v>0</v>
      </c>
      <c r="Y3756" s="3">
        <v>25.87</v>
      </c>
      <c r="Z3756" s="3">
        <v>0</v>
      </c>
      <c r="AA3756" s="4">
        <f t="shared" si="1306"/>
        <v>97.5</v>
      </c>
      <c r="AB3756" s="3">
        <f t="shared" si="1307"/>
        <v>90</v>
      </c>
      <c r="AC3756" s="3">
        <v>24.998719095999999</v>
      </c>
      <c r="AD3756" s="3">
        <v>30.486242799999999</v>
      </c>
      <c r="AE3756" s="3">
        <f t="shared" si="1308"/>
        <v>68.97</v>
      </c>
      <c r="AF3756" s="3">
        <v>15.298400000000001</v>
      </c>
      <c r="AG3756" s="3">
        <v>14.71</v>
      </c>
      <c r="AH3756" s="3">
        <f t="shared" si="1309"/>
        <v>0</v>
      </c>
      <c r="AI3756" s="3">
        <f t="shared" si="1310"/>
        <v>0</v>
      </c>
      <c r="AJ3756" s="3">
        <v>42.317</v>
      </c>
      <c r="AK3756" s="3">
        <v>23.53</v>
      </c>
      <c r="AL3756" s="3">
        <f t="shared" si="1311"/>
        <v>0</v>
      </c>
      <c r="AM3756" s="2">
        <f t="shared" si="1312"/>
        <v>0</v>
      </c>
      <c r="AN3756" s="3">
        <f t="shared" si="1313"/>
        <v>75</v>
      </c>
      <c r="AO3756" s="3">
        <f t="shared" si="1314"/>
        <v>32.1</v>
      </c>
      <c r="AP3756" s="3">
        <f t="shared" si="1315"/>
        <v>0</v>
      </c>
      <c r="AQ3756" s="3">
        <f t="shared" si="1316"/>
        <v>105</v>
      </c>
      <c r="AR3756" s="2" cm="1">
        <f t="array" ref="AR3756">MIN(_xlfn._xlws.FILTER(E3756:AQ3756,E3756:AQ3756&lt;&gt;0))</f>
        <v>14.71</v>
      </c>
      <c r="AS3756" s="3">
        <f t="shared" si="1317"/>
        <v>117.30000000000001</v>
      </c>
    </row>
    <row r="3757" spans="1:45" x14ac:dyDescent="0.25">
      <c r="A3757" t="s">
        <v>2269</v>
      </c>
      <c r="B3757" t="s">
        <v>34</v>
      </c>
      <c r="C3757">
        <v>86645</v>
      </c>
      <c r="D3757" s="3">
        <v>139</v>
      </c>
      <c r="E3757" s="3">
        <f t="shared" si="1292"/>
        <v>108.69800000000001</v>
      </c>
      <c r="F3757" s="3">
        <f t="shared" si="1293"/>
        <v>0</v>
      </c>
      <c r="G3757" s="3">
        <f t="shared" si="1294"/>
        <v>0</v>
      </c>
      <c r="H3757" s="3">
        <v>33.22</v>
      </c>
      <c r="I3757" s="3">
        <v>37.6</v>
      </c>
      <c r="J3757" s="3">
        <f t="shared" si="1318"/>
        <v>39.072900000000004</v>
      </c>
      <c r="K3757" s="3">
        <f t="shared" si="1319"/>
        <v>82.704999999999998</v>
      </c>
      <c r="L3757" s="3">
        <f t="shared" si="1295"/>
        <v>0</v>
      </c>
      <c r="M3757" s="3">
        <f t="shared" si="1296"/>
        <v>0</v>
      </c>
      <c r="N3757" s="3">
        <f t="shared" si="1297"/>
        <v>0</v>
      </c>
      <c r="O3757" s="3">
        <f t="shared" si="1298"/>
        <v>0</v>
      </c>
      <c r="P3757" s="3">
        <f t="shared" si="1299"/>
        <v>0</v>
      </c>
      <c r="Q3757" s="3">
        <f t="shared" si="1300"/>
        <v>0</v>
      </c>
      <c r="R3757" s="4">
        <f t="shared" si="1301"/>
        <v>83.399999999999991</v>
      </c>
      <c r="S3757" s="3">
        <v>32.591520000000003</v>
      </c>
      <c r="T3757" s="3">
        <f t="shared" si="1302"/>
        <v>0</v>
      </c>
      <c r="U3757" s="3">
        <f t="shared" si="1303"/>
        <v>83.399999999999991</v>
      </c>
      <c r="V3757" s="3">
        <f t="shared" si="1304"/>
        <v>82.232399999999998</v>
      </c>
      <c r="W3757" s="3">
        <f t="shared" si="1305"/>
        <v>82.232399999999998</v>
      </c>
      <c r="X3757" s="4">
        <v>0</v>
      </c>
      <c r="Y3757" s="3">
        <v>30.29</v>
      </c>
      <c r="Z3757" s="3">
        <v>0</v>
      </c>
      <c r="AA3757" s="4">
        <f t="shared" si="1306"/>
        <v>90.350000000000009</v>
      </c>
      <c r="AB3757" s="3">
        <f t="shared" si="1307"/>
        <v>83.399999999999991</v>
      </c>
      <c r="AC3757" s="3">
        <v>29.269857031999997</v>
      </c>
      <c r="AD3757" s="3">
        <v>35.694947599999999</v>
      </c>
      <c r="AE3757" s="3">
        <f t="shared" si="1308"/>
        <v>63.912199999999999</v>
      </c>
      <c r="AF3757" s="3">
        <v>15.1736</v>
      </c>
      <c r="AG3757" s="3">
        <v>14.59</v>
      </c>
      <c r="AH3757" s="3">
        <f t="shared" si="1309"/>
        <v>0</v>
      </c>
      <c r="AI3757" s="3">
        <f t="shared" si="1310"/>
        <v>0</v>
      </c>
      <c r="AJ3757" s="3">
        <v>41.998000000000005</v>
      </c>
      <c r="AK3757" s="3">
        <v>27.54</v>
      </c>
      <c r="AL3757" s="3">
        <f t="shared" si="1311"/>
        <v>0</v>
      </c>
      <c r="AM3757" s="2">
        <f t="shared" si="1312"/>
        <v>0</v>
      </c>
      <c r="AN3757" s="3">
        <f t="shared" si="1313"/>
        <v>69.5</v>
      </c>
      <c r="AO3757" s="3">
        <f t="shared" si="1314"/>
        <v>29.745999999999999</v>
      </c>
      <c r="AP3757" s="3">
        <f t="shared" si="1315"/>
        <v>0</v>
      </c>
      <c r="AQ3757" s="3">
        <f t="shared" si="1316"/>
        <v>97.3</v>
      </c>
      <c r="AR3757" s="2" cm="1">
        <f t="array" ref="AR3757">MIN(_xlfn._xlws.FILTER(E3757:AQ3757,E3757:AQ3757&lt;&gt;0))</f>
        <v>14.59</v>
      </c>
      <c r="AS3757" s="3">
        <f t="shared" si="1317"/>
        <v>108.69800000000001</v>
      </c>
    </row>
    <row r="3758" spans="1:45" x14ac:dyDescent="0.25">
      <c r="A3758" t="s">
        <v>2270</v>
      </c>
      <c r="B3758" t="s">
        <v>34</v>
      </c>
      <c r="C3758">
        <v>86648</v>
      </c>
      <c r="D3758" s="3">
        <v>67</v>
      </c>
      <c r="E3758" s="3">
        <f t="shared" si="1292"/>
        <v>52.394000000000005</v>
      </c>
      <c r="F3758" s="3">
        <f t="shared" si="1293"/>
        <v>0</v>
      </c>
      <c r="G3758" s="3">
        <f t="shared" si="1294"/>
        <v>0</v>
      </c>
      <c r="H3758" s="3">
        <v>29.79</v>
      </c>
      <c r="I3758" s="3">
        <v>33.96</v>
      </c>
      <c r="J3758" s="3">
        <f t="shared" si="1318"/>
        <v>18.8337</v>
      </c>
      <c r="K3758" s="3">
        <f t="shared" si="1319"/>
        <v>39.864999999999995</v>
      </c>
      <c r="L3758" s="3">
        <f t="shared" si="1295"/>
        <v>0</v>
      </c>
      <c r="M3758" s="3">
        <f t="shared" si="1296"/>
        <v>0</v>
      </c>
      <c r="N3758" s="3">
        <f t="shared" si="1297"/>
        <v>0</v>
      </c>
      <c r="O3758" s="3">
        <f t="shared" si="1298"/>
        <v>0</v>
      </c>
      <c r="P3758" s="3">
        <f t="shared" si="1299"/>
        <v>0</v>
      </c>
      <c r="Q3758" s="3">
        <f t="shared" si="1300"/>
        <v>0</v>
      </c>
      <c r="R3758" s="4">
        <f t="shared" si="1301"/>
        <v>40.199999999999996</v>
      </c>
      <c r="S3758" s="3">
        <v>29.422899999999998</v>
      </c>
      <c r="T3758" s="3">
        <f t="shared" si="1302"/>
        <v>0</v>
      </c>
      <c r="U3758" s="3">
        <f t="shared" si="1303"/>
        <v>40.199999999999996</v>
      </c>
      <c r="V3758" s="3">
        <f t="shared" si="1304"/>
        <v>39.6372</v>
      </c>
      <c r="W3758" s="3">
        <f t="shared" si="1305"/>
        <v>39.6372</v>
      </c>
      <c r="X3758" s="4" t="s">
        <v>5201</v>
      </c>
      <c r="Y3758" s="3">
        <v>27.35</v>
      </c>
      <c r="Z3758" s="3">
        <v>0</v>
      </c>
      <c r="AA3758" s="4">
        <f t="shared" si="1306"/>
        <v>43.550000000000004</v>
      </c>
      <c r="AB3758" s="3">
        <f t="shared" si="1307"/>
        <v>40.199999999999996</v>
      </c>
      <c r="AC3758" s="3">
        <v>26.428873879999998</v>
      </c>
      <c r="AD3758" s="3">
        <v>32.230333999999999</v>
      </c>
      <c r="AE3758" s="3">
        <f t="shared" si="1308"/>
        <v>30.8066</v>
      </c>
      <c r="AF3758" s="3">
        <v>10.379200000000001</v>
      </c>
      <c r="AG3758" s="3">
        <v>9.98</v>
      </c>
      <c r="AH3758" s="3">
        <f t="shared" si="1309"/>
        <v>0</v>
      </c>
      <c r="AI3758" s="3">
        <f t="shared" si="1310"/>
        <v>0</v>
      </c>
      <c r="AJ3758" s="3">
        <v>28.699000000000002</v>
      </c>
      <c r="AK3758" s="3">
        <v>24.86</v>
      </c>
      <c r="AL3758" s="3">
        <f t="shared" si="1311"/>
        <v>0</v>
      </c>
      <c r="AM3758" s="2" t="str">
        <f t="shared" si="1312"/>
        <v>NA</v>
      </c>
      <c r="AN3758" s="3">
        <f t="shared" si="1313"/>
        <v>33.5</v>
      </c>
      <c r="AO3758" s="3">
        <f t="shared" si="1314"/>
        <v>14.337999999999999</v>
      </c>
      <c r="AP3758" s="3">
        <f t="shared" si="1315"/>
        <v>0</v>
      </c>
      <c r="AQ3758" s="3">
        <f t="shared" si="1316"/>
        <v>46.9</v>
      </c>
      <c r="AR3758" s="2" cm="1">
        <f t="array" ref="AR3758">MIN(_xlfn._xlws.FILTER(E3758:AQ3758,E3758:AQ3758&lt;&gt;0))</f>
        <v>9.98</v>
      </c>
      <c r="AS3758" s="3">
        <f t="shared" si="1317"/>
        <v>52.394000000000005</v>
      </c>
    </row>
    <row r="3759" spans="1:45" x14ac:dyDescent="0.25">
      <c r="A3759" t="s">
        <v>2271</v>
      </c>
      <c r="B3759" t="s">
        <v>34</v>
      </c>
      <c r="C3759">
        <v>86652</v>
      </c>
      <c r="D3759" s="3">
        <v>86</v>
      </c>
      <c r="E3759" s="3">
        <f t="shared" si="1292"/>
        <v>67.25200000000001</v>
      </c>
      <c r="F3759" s="3">
        <f t="shared" si="1293"/>
        <v>0</v>
      </c>
      <c r="G3759" s="3">
        <f t="shared" si="1294"/>
        <v>0</v>
      </c>
      <c r="H3759" s="3">
        <v>25.78</v>
      </c>
      <c r="I3759" s="3">
        <v>29.44</v>
      </c>
      <c r="J3759" s="3">
        <f t="shared" si="1318"/>
        <v>24.174600000000002</v>
      </c>
      <c r="K3759" s="3">
        <f t="shared" si="1319"/>
        <v>51.169999999999995</v>
      </c>
      <c r="L3759" s="3">
        <f t="shared" si="1295"/>
        <v>0</v>
      </c>
      <c r="M3759" s="3">
        <f t="shared" si="1296"/>
        <v>0</v>
      </c>
      <c r="N3759" s="3">
        <f t="shared" si="1297"/>
        <v>0</v>
      </c>
      <c r="O3759" s="3">
        <f t="shared" si="1298"/>
        <v>0</v>
      </c>
      <c r="P3759" s="3">
        <f t="shared" si="1299"/>
        <v>0</v>
      </c>
      <c r="Q3759" s="3">
        <f t="shared" si="1300"/>
        <v>0</v>
      </c>
      <c r="R3759" s="4">
        <f t="shared" si="1301"/>
        <v>51.6</v>
      </c>
      <c r="S3759" s="3">
        <v>25.505650000000003</v>
      </c>
      <c r="T3759" s="3">
        <f t="shared" si="1302"/>
        <v>0</v>
      </c>
      <c r="U3759" s="3">
        <f t="shared" si="1303"/>
        <v>51.6</v>
      </c>
      <c r="V3759" s="3">
        <f t="shared" si="1304"/>
        <v>50.877600000000001</v>
      </c>
      <c r="W3759" s="3">
        <f t="shared" si="1305"/>
        <v>50.877600000000001</v>
      </c>
      <c r="X3759" s="4" t="s">
        <v>5201</v>
      </c>
      <c r="Y3759" s="3">
        <v>23.7</v>
      </c>
      <c r="Z3759" s="3">
        <v>0</v>
      </c>
      <c r="AA3759" s="4">
        <f t="shared" si="1306"/>
        <v>55.9</v>
      </c>
      <c r="AB3759" s="3">
        <f t="shared" si="1307"/>
        <v>51.6</v>
      </c>
      <c r="AC3759" s="3">
        <v>22.901802959999998</v>
      </c>
      <c r="AD3759" s="3">
        <v>27.929027999999999</v>
      </c>
      <c r="AE3759" s="3">
        <f t="shared" si="1308"/>
        <v>39.5428</v>
      </c>
      <c r="AF3759" s="3">
        <v>14.019200000000001</v>
      </c>
      <c r="AG3759" s="3">
        <v>13.48</v>
      </c>
      <c r="AH3759" s="3">
        <f t="shared" si="1309"/>
        <v>0</v>
      </c>
      <c r="AI3759" s="3">
        <f t="shared" si="1310"/>
        <v>0</v>
      </c>
      <c r="AJ3759" s="3">
        <v>38.797000000000004</v>
      </c>
      <c r="AK3759" s="3">
        <v>21.56</v>
      </c>
      <c r="AL3759" s="3">
        <f t="shared" si="1311"/>
        <v>0</v>
      </c>
      <c r="AM3759" s="2" t="str">
        <f t="shared" si="1312"/>
        <v>NA</v>
      </c>
      <c r="AN3759" s="3">
        <f t="shared" si="1313"/>
        <v>43</v>
      </c>
      <c r="AO3759" s="3">
        <f t="shared" si="1314"/>
        <v>18.404</v>
      </c>
      <c r="AP3759" s="3">
        <f t="shared" si="1315"/>
        <v>0</v>
      </c>
      <c r="AQ3759" s="3">
        <f t="shared" si="1316"/>
        <v>60.199999999999996</v>
      </c>
      <c r="AR3759" s="2" cm="1">
        <f t="array" ref="AR3759">MIN(_xlfn._xlws.FILTER(E3759:AQ3759,E3759:AQ3759&lt;&gt;0))</f>
        <v>13.48</v>
      </c>
      <c r="AS3759" s="3">
        <f t="shared" si="1317"/>
        <v>67.25200000000001</v>
      </c>
    </row>
    <row r="3760" spans="1:45" x14ac:dyDescent="0.25">
      <c r="A3760" t="s">
        <v>2272</v>
      </c>
      <c r="B3760" t="s">
        <v>34</v>
      </c>
      <c r="C3760">
        <v>86658</v>
      </c>
      <c r="D3760" s="3">
        <v>66</v>
      </c>
      <c r="E3760" s="3">
        <f t="shared" si="1292"/>
        <v>51.612000000000002</v>
      </c>
      <c r="F3760" s="3">
        <f t="shared" si="1293"/>
        <v>0</v>
      </c>
      <c r="G3760" s="3">
        <f t="shared" si="1294"/>
        <v>0</v>
      </c>
      <c r="H3760" s="3">
        <v>25.78</v>
      </c>
      <c r="I3760" s="3">
        <v>29.09</v>
      </c>
      <c r="J3760" s="3">
        <f t="shared" si="1318"/>
        <v>18.552600000000002</v>
      </c>
      <c r="K3760" s="3">
        <f t="shared" si="1319"/>
        <v>39.269999999999996</v>
      </c>
      <c r="L3760" s="3">
        <f t="shared" si="1295"/>
        <v>0</v>
      </c>
      <c r="M3760" s="3">
        <f t="shared" si="1296"/>
        <v>0</v>
      </c>
      <c r="N3760" s="3">
        <f t="shared" si="1297"/>
        <v>0</v>
      </c>
      <c r="O3760" s="3">
        <f t="shared" si="1298"/>
        <v>0</v>
      </c>
      <c r="P3760" s="3">
        <f t="shared" si="1299"/>
        <v>0</v>
      </c>
      <c r="Q3760" s="3">
        <f t="shared" si="1300"/>
        <v>0</v>
      </c>
      <c r="R3760" s="4">
        <f t="shared" si="1301"/>
        <v>39.6</v>
      </c>
      <c r="S3760" s="3">
        <v>25.192270000000004</v>
      </c>
      <c r="T3760" s="3">
        <f t="shared" si="1302"/>
        <v>0</v>
      </c>
      <c r="U3760" s="3">
        <f t="shared" si="1303"/>
        <v>39.6</v>
      </c>
      <c r="V3760" s="3">
        <f t="shared" si="1304"/>
        <v>39.0456</v>
      </c>
      <c r="W3760" s="3">
        <f t="shared" si="1305"/>
        <v>39.0456</v>
      </c>
      <c r="X3760" s="4" t="s">
        <v>5201</v>
      </c>
      <c r="Y3760" s="3">
        <v>23.42</v>
      </c>
      <c r="Z3760" s="3">
        <v>0</v>
      </c>
      <c r="AA3760" s="4">
        <f t="shared" si="1306"/>
        <v>42.9</v>
      </c>
      <c r="AB3760" s="3">
        <f t="shared" si="1307"/>
        <v>39.6</v>
      </c>
      <c r="AC3760" s="3">
        <v>22.631233135999999</v>
      </c>
      <c r="AD3760" s="3">
        <v>27.599064800000001</v>
      </c>
      <c r="AE3760" s="3">
        <f t="shared" si="1308"/>
        <v>30.346799999999998</v>
      </c>
      <c r="AF3760" s="3">
        <v>11.086400000000001</v>
      </c>
      <c r="AG3760" s="3">
        <v>10.66</v>
      </c>
      <c r="AH3760" s="3">
        <f t="shared" si="1309"/>
        <v>0</v>
      </c>
      <c r="AI3760" s="3">
        <f t="shared" si="1310"/>
        <v>0</v>
      </c>
      <c r="AJ3760" s="3">
        <v>30.657000000000004</v>
      </c>
      <c r="AK3760" s="3">
        <v>21.3</v>
      </c>
      <c r="AL3760" s="3">
        <f t="shared" si="1311"/>
        <v>0</v>
      </c>
      <c r="AM3760" s="2" t="str">
        <f t="shared" si="1312"/>
        <v>NA</v>
      </c>
      <c r="AN3760" s="3">
        <f t="shared" si="1313"/>
        <v>33</v>
      </c>
      <c r="AO3760" s="3">
        <f t="shared" si="1314"/>
        <v>14.124000000000001</v>
      </c>
      <c r="AP3760" s="3">
        <f t="shared" si="1315"/>
        <v>0</v>
      </c>
      <c r="AQ3760" s="3">
        <f t="shared" si="1316"/>
        <v>46.199999999999996</v>
      </c>
      <c r="AR3760" s="2" cm="1">
        <f t="array" ref="AR3760">MIN(_xlfn._xlws.FILTER(E3760:AQ3760,E3760:AQ3760&lt;&gt;0))</f>
        <v>10.66</v>
      </c>
      <c r="AS3760" s="3">
        <f t="shared" si="1317"/>
        <v>51.612000000000002</v>
      </c>
    </row>
    <row r="3761" spans="1:45" x14ac:dyDescent="0.25">
      <c r="A3761" t="s">
        <v>2273</v>
      </c>
      <c r="B3761" t="s">
        <v>34</v>
      </c>
      <c r="C3761">
        <v>86663</v>
      </c>
      <c r="D3761" s="3">
        <v>107</v>
      </c>
      <c r="E3761" s="3">
        <f t="shared" si="1292"/>
        <v>83.674000000000007</v>
      </c>
      <c r="F3761" s="3">
        <f t="shared" si="1293"/>
        <v>0</v>
      </c>
      <c r="G3761" s="3">
        <f t="shared" si="1294"/>
        <v>0</v>
      </c>
      <c r="H3761" s="3">
        <v>25.78</v>
      </c>
      <c r="I3761" s="3">
        <v>29.28</v>
      </c>
      <c r="J3761" s="3">
        <f t="shared" si="1318"/>
        <v>30.0777</v>
      </c>
      <c r="K3761" s="3">
        <f t="shared" si="1319"/>
        <v>63.664999999999999</v>
      </c>
      <c r="L3761" s="3">
        <f t="shared" si="1295"/>
        <v>0</v>
      </c>
      <c r="M3761" s="3">
        <f t="shared" si="1296"/>
        <v>0</v>
      </c>
      <c r="N3761" s="3">
        <f t="shared" si="1297"/>
        <v>0</v>
      </c>
      <c r="O3761" s="3">
        <f t="shared" si="1298"/>
        <v>0</v>
      </c>
      <c r="P3761" s="3">
        <f t="shared" si="1299"/>
        <v>0</v>
      </c>
      <c r="Q3761" s="3">
        <f t="shared" si="1300"/>
        <v>0</v>
      </c>
      <c r="R3761" s="4">
        <f t="shared" si="1301"/>
        <v>64.2</v>
      </c>
      <c r="S3761" s="3">
        <v>25.383780000000002</v>
      </c>
      <c r="T3761" s="3">
        <f t="shared" si="1302"/>
        <v>0</v>
      </c>
      <c r="U3761" s="3">
        <f t="shared" si="1303"/>
        <v>64.2</v>
      </c>
      <c r="V3761" s="3">
        <f t="shared" si="1304"/>
        <v>63.301200000000001</v>
      </c>
      <c r="W3761" s="3">
        <f t="shared" si="1305"/>
        <v>63.301200000000001</v>
      </c>
      <c r="X3761" s="4">
        <v>0</v>
      </c>
      <c r="Y3761" s="3">
        <v>23.59</v>
      </c>
      <c r="Z3761" s="3">
        <v>0</v>
      </c>
      <c r="AA3761" s="4">
        <f t="shared" si="1306"/>
        <v>69.55</v>
      </c>
      <c r="AB3761" s="3">
        <f t="shared" si="1307"/>
        <v>64.2</v>
      </c>
      <c r="AC3761" s="3">
        <v>22.795507671999999</v>
      </c>
      <c r="AD3761" s="3">
        <v>27.799399600000001</v>
      </c>
      <c r="AE3761" s="3">
        <f t="shared" si="1308"/>
        <v>49.198599999999999</v>
      </c>
      <c r="AF3761" s="3">
        <v>13.946400000000001</v>
      </c>
      <c r="AG3761" s="3">
        <v>13.41</v>
      </c>
      <c r="AH3761" s="3">
        <f t="shared" si="1309"/>
        <v>0</v>
      </c>
      <c r="AI3761" s="3">
        <f t="shared" si="1310"/>
        <v>0</v>
      </c>
      <c r="AJ3761" s="3">
        <v>38.555</v>
      </c>
      <c r="AK3761" s="3">
        <v>21.44</v>
      </c>
      <c r="AL3761" s="3">
        <f t="shared" si="1311"/>
        <v>0</v>
      </c>
      <c r="AM3761" s="2">
        <f t="shared" si="1312"/>
        <v>0</v>
      </c>
      <c r="AN3761" s="3">
        <f t="shared" si="1313"/>
        <v>53.5</v>
      </c>
      <c r="AO3761" s="3">
        <f t="shared" si="1314"/>
        <v>22.898</v>
      </c>
      <c r="AP3761" s="3">
        <f t="shared" si="1315"/>
        <v>0</v>
      </c>
      <c r="AQ3761" s="3">
        <f t="shared" si="1316"/>
        <v>74.899999999999991</v>
      </c>
      <c r="AR3761" s="2" cm="1">
        <f t="array" ref="AR3761">MIN(_xlfn._xlws.FILTER(E3761:AQ3761,E3761:AQ3761&lt;&gt;0))</f>
        <v>13.41</v>
      </c>
      <c r="AS3761" s="3">
        <f t="shared" si="1317"/>
        <v>83.674000000000007</v>
      </c>
    </row>
    <row r="3762" spans="1:45" x14ac:dyDescent="0.25">
      <c r="A3762" t="s">
        <v>2274</v>
      </c>
      <c r="B3762" t="s">
        <v>34</v>
      </c>
      <c r="C3762">
        <v>86664</v>
      </c>
      <c r="D3762" s="3">
        <v>84</v>
      </c>
      <c r="E3762" s="3">
        <f t="shared" si="1292"/>
        <v>65.688000000000002</v>
      </c>
      <c r="F3762" s="3">
        <f t="shared" si="1293"/>
        <v>0</v>
      </c>
      <c r="G3762" s="3">
        <f t="shared" si="1294"/>
        <v>0</v>
      </c>
      <c r="H3762" s="3">
        <v>29.79</v>
      </c>
      <c r="I3762" s="3">
        <v>34.15</v>
      </c>
      <c r="J3762" s="3">
        <f t="shared" si="1318"/>
        <v>23.612400000000001</v>
      </c>
      <c r="K3762" s="3">
        <f t="shared" si="1319"/>
        <v>49.98</v>
      </c>
      <c r="L3762" s="3">
        <f t="shared" si="1295"/>
        <v>0</v>
      </c>
      <c r="M3762" s="3">
        <f t="shared" si="1296"/>
        <v>0</v>
      </c>
      <c r="N3762" s="3">
        <f t="shared" si="1297"/>
        <v>0</v>
      </c>
      <c r="O3762" s="3">
        <f t="shared" si="1298"/>
        <v>0</v>
      </c>
      <c r="P3762" s="3">
        <f t="shared" si="1299"/>
        <v>0</v>
      </c>
      <c r="Q3762" s="3">
        <f t="shared" si="1300"/>
        <v>0</v>
      </c>
      <c r="R3762" s="4">
        <f t="shared" si="1301"/>
        <v>50.4</v>
      </c>
      <c r="S3762" s="3">
        <v>29.57959</v>
      </c>
      <c r="T3762" s="3">
        <f t="shared" si="1302"/>
        <v>0</v>
      </c>
      <c r="U3762" s="3">
        <f t="shared" si="1303"/>
        <v>50.4</v>
      </c>
      <c r="V3762" s="3">
        <f t="shared" si="1304"/>
        <v>49.694400000000002</v>
      </c>
      <c r="W3762" s="3">
        <f t="shared" si="1305"/>
        <v>49.694400000000002</v>
      </c>
      <c r="X3762" s="4">
        <v>0</v>
      </c>
      <c r="Y3762" s="3">
        <v>27.5</v>
      </c>
      <c r="Z3762" s="3">
        <v>0</v>
      </c>
      <c r="AA3762" s="4">
        <f t="shared" si="1306"/>
        <v>54.6</v>
      </c>
      <c r="AB3762" s="3">
        <f t="shared" si="1307"/>
        <v>50.4</v>
      </c>
      <c r="AC3762" s="3">
        <v>26.573822</v>
      </c>
      <c r="AD3762" s="3">
        <v>32.4071</v>
      </c>
      <c r="AE3762" s="3">
        <f t="shared" si="1308"/>
        <v>38.623199999999997</v>
      </c>
      <c r="AF3762" s="3">
        <v>15.1736</v>
      </c>
      <c r="AG3762" s="3">
        <v>14.59</v>
      </c>
      <c r="AH3762" s="3">
        <f t="shared" si="1309"/>
        <v>0</v>
      </c>
      <c r="AI3762" s="3">
        <f t="shared" si="1310"/>
        <v>0</v>
      </c>
      <c r="AJ3762" s="3">
        <v>41.998000000000005</v>
      </c>
      <c r="AK3762" s="3">
        <v>25.01</v>
      </c>
      <c r="AL3762" s="3">
        <f t="shared" si="1311"/>
        <v>0</v>
      </c>
      <c r="AM3762" s="2">
        <f t="shared" si="1312"/>
        <v>0</v>
      </c>
      <c r="AN3762" s="3">
        <f t="shared" si="1313"/>
        <v>42</v>
      </c>
      <c r="AO3762" s="3">
        <f t="shared" si="1314"/>
        <v>17.975999999999999</v>
      </c>
      <c r="AP3762" s="3">
        <f t="shared" si="1315"/>
        <v>0</v>
      </c>
      <c r="AQ3762" s="3">
        <f t="shared" si="1316"/>
        <v>58.8</v>
      </c>
      <c r="AR3762" s="2" cm="1">
        <f t="array" ref="AR3762">MIN(_xlfn._xlws.FILTER(E3762:AQ3762,E3762:AQ3762&lt;&gt;0))</f>
        <v>14.59</v>
      </c>
      <c r="AS3762" s="3">
        <f t="shared" si="1317"/>
        <v>65.688000000000002</v>
      </c>
    </row>
    <row r="3763" spans="1:45" x14ac:dyDescent="0.25">
      <c r="A3763" t="s">
        <v>2275</v>
      </c>
      <c r="B3763" t="s">
        <v>34</v>
      </c>
      <c r="C3763">
        <v>86665</v>
      </c>
      <c r="D3763" s="3">
        <v>90</v>
      </c>
      <c r="E3763" s="3">
        <f t="shared" ref="E3763:E3826" si="1320">D3763*78.2%</f>
        <v>70.38</v>
      </c>
      <c r="F3763" s="3">
        <f t="shared" ref="F3763:F3826" si="1321">Z3763</f>
        <v>0</v>
      </c>
      <c r="G3763" s="3">
        <f t="shared" ref="G3763:G3826" si="1322">Z3763</f>
        <v>0</v>
      </c>
      <c r="H3763" s="3">
        <v>35.520000000000003</v>
      </c>
      <c r="I3763" s="3">
        <v>40.51</v>
      </c>
      <c r="J3763" s="3">
        <f t="shared" si="1318"/>
        <v>25.299000000000003</v>
      </c>
      <c r="K3763" s="3">
        <f t="shared" si="1319"/>
        <v>53.55</v>
      </c>
      <c r="L3763" s="3">
        <f t="shared" ref="L3763:L3826" si="1323">Z3763*103%</f>
        <v>0</v>
      </c>
      <c r="M3763" s="3">
        <f t="shared" ref="M3763:M3826" si="1324">Z3763*104%</f>
        <v>0</v>
      </c>
      <c r="N3763" s="3">
        <f t="shared" ref="N3763:N3826" si="1325">Z3763</f>
        <v>0</v>
      </c>
      <c r="O3763" s="3">
        <f t="shared" ref="O3763:O3826" si="1326">Z3763*140%</f>
        <v>0</v>
      </c>
      <c r="P3763" s="3">
        <f t="shared" ref="P3763:P3826" si="1327">Z3763*105%</f>
        <v>0</v>
      </c>
      <c r="Q3763" s="3">
        <f t="shared" ref="Q3763:Q3826" si="1328">Z3763*120%</f>
        <v>0</v>
      </c>
      <c r="R3763" s="4">
        <f t="shared" ref="R3763:R3826" si="1329">D3763*60%</f>
        <v>54</v>
      </c>
      <c r="S3763" s="3">
        <v>35.098559999999999</v>
      </c>
      <c r="T3763" s="3">
        <f t="shared" ref="T3763:T3826" si="1330">Z3763</f>
        <v>0</v>
      </c>
      <c r="U3763" s="3">
        <f t="shared" ref="U3763:U3826" si="1331">D3763*60%</f>
        <v>54</v>
      </c>
      <c r="V3763" s="3">
        <f t="shared" ref="V3763:V3826" si="1332">D3763*59.16%</f>
        <v>53.244</v>
      </c>
      <c r="W3763" s="3">
        <f t="shared" ref="W3763:W3826" si="1333">V3763</f>
        <v>53.244</v>
      </c>
      <c r="X3763" s="4">
        <v>0</v>
      </c>
      <c r="Y3763" s="3">
        <v>32.6</v>
      </c>
      <c r="Z3763" s="3">
        <v>0</v>
      </c>
      <c r="AA3763" s="4">
        <f t="shared" ref="AA3763:AA3826" si="1334">D3763*65%</f>
        <v>58.5</v>
      </c>
      <c r="AB3763" s="3">
        <f t="shared" ref="AB3763:AB3826" si="1335">D3763*60%</f>
        <v>54</v>
      </c>
      <c r="AC3763" s="3">
        <v>31.502058080000005</v>
      </c>
      <c r="AD3763" s="3">
        <v>38.417144000000008</v>
      </c>
      <c r="AE3763" s="3">
        <f t="shared" ref="AE3763:AE3826" si="1336">D3763*45.98%</f>
        <v>41.381999999999998</v>
      </c>
      <c r="AF3763" s="3">
        <v>15.1736</v>
      </c>
      <c r="AG3763" s="3">
        <v>14.59</v>
      </c>
      <c r="AH3763" s="3">
        <f t="shared" ref="AH3763:AH3826" si="1337">Z3763</f>
        <v>0</v>
      </c>
      <c r="AI3763" s="3">
        <f t="shared" ref="AI3763:AI3826" si="1338">Z3763</f>
        <v>0</v>
      </c>
      <c r="AJ3763" s="3">
        <v>41.998000000000005</v>
      </c>
      <c r="AK3763" s="3">
        <v>29.66</v>
      </c>
      <c r="AL3763" s="3">
        <f t="shared" ref="AL3763:AL3826" si="1339">Z3763</f>
        <v>0</v>
      </c>
      <c r="AM3763" s="2">
        <f t="shared" ref="AM3763:AM3826" si="1340">X3763</f>
        <v>0</v>
      </c>
      <c r="AN3763" s="3">
        <f t="shared" ref="AN3763:AN3826" si="1341">D3763*50%</f>
        <v>45</v>
      </c>
      <c r="AO3763" s="3">
        <f t="shared" ref="AO3763:AO3826" si="1342">D3763*21.4%</f>
        <v>19.259999999999998</v>
      </c>
      <c r="AP3763" s="3">
        <f t="shared" ref="AP3763:AP3826" si="1343">Z3763*101%</f>
        <v>0</v>
      </c>
      <c r="AQ3763" s="3">
        <f t="shared" ref="AQ3763:AQ3826" si="1344">D3763*70%</f>
        <v>62.999999999999993</v>
      </c>
      <c r="AR3763" s="2" cm="1">
        <f t="array" ref="AR3763">MIN(_xlfn._xlws.FILTER(E3763:AQ3763,E3763:AQ3763&lt;&gt;0))</f>
        <v>14.59</v>
      </c>
      <c r="AS3763" s="3">
        <f t="shared" si="1317"/>
        <v>70.38</v>
      </c>
    </row>
    <row r="3764" spans="1:45" x14ac:dyDescent="0.25">
      <c r="A3764" t="s">
        <v>2276</v>
      </c>
      <c r="B3764" t="s">
        <v>34</v>
      </c>
      <c r="C3764">
        <v>86666</v>
      </c>
      <c r="D3764" s="3">
        <v>61</v>
      </c>
      <c r="E3764" s="3">
        <f t="shared" si="1320"/>
        <v>47.701999999999998</v>
      </c>
      <c r="F3764" s="3">
        <f t="shared" si="1321"/>
        <v>0</v>
      </c>
      <c r="G3764" s="3">
        <f t="shared" si="1322"/>
        <v>0</v>
      </c>
      <c r="H3764" s="3">
        <v>20.05</v>
      </c>
      <c r="I3764" s="3">
        <v>22.72</v>
      </c>
      <c r="J3764" s="3">
        <f t="shared" si="1318"/>
        <v>17.147100000000002</v>
      </c>
      <c r="K3764" s="3">
        <f t="shared" si="1319"/>
        <v>36.295000000000002</v>
      </c>
      <c r="L3764" s="3">
        <f t="shared" si="1323"/>
        <v>0</v>
      </c>
      <c r="M3764" s="3">
        <f t="shared" si="1324"/>
        <v>0</v>
      </c>
      <c r="N3764" s="3">
        <f t="shared" si="1325"/>
        <v>0</v>
      </c>
      <c r="O3764" s="3">
        <f t="shared" si="1326"/>
        <v>0</v>
      </c>
      <c r="P3764" s="3">
        <f t="shared" si="1327"/>
        <v>0</v>
      </c>
      <c r="Q3764" s="3">
        <f t="shared" si="1328"/>
        <v>0</v>
      </c>
      <c r="R3764" s="4">
        <f t="shared" si="1329"/>
        <v>36.6</v>
      </c>
      <c r="S3764" s="3">
        <v>19.690710000000003</v>
      </c>
      <c r="T3764" s="3">
        <f t="shared" si="1330"/>
        <v>0</v>
      </c>
      <c r="U3764" s="3">
        <f t="shared" si="1331"/>
        <v>36.6</v>
      </c>
      <c r="V3764" s="3">
        <f t="shared" si="1332"/>
        <v>36.087600000000002</v>
      </c>
      <c r="W3764" s="3">
        <f t="shared" si="1333"/>
        <v>36.087600000000002</v>
      </c>
      <c r="X3764" s="4" t="s">
        <v>5201</v>
      </c>
      <c r="Y3764" s="3">
        <v>18.28</v>
      </c>
      <c r="Z3764" s="3">
        <v>0</v>
      </c>
      <c r="AA3764" s="4">
        <f t="shared" si="1334"/>
        <v>39.65</v>
      </c>
      <c r="AB3764" s="3">
        <f t="shared" si="1335"/>
        <v>36.6</v>
      </c>
      <c r="AC3764" s="3">
        <v>17.664344224000001</v>
      </c>
      <c r="AD3764" s="3">
        <v>21.541883200000001</v>
      </c>
      <c r="AE3764" s="3">
        <f t="shared" si="1336"/>
        <v>28.047799999999999</v>
      </c>
      <c r="AF3764" s="3">
        <v>10.379200000000001</v>
      </c>
      <c r="AG3764" s="3">
        <v>9.98</v>
      </c>
      <c r="AH3764" s="3">
        <f t="shared" si="1337"/>
        <v>0</v>
      </c>
      <c r="AI3764" s="3">
        <f t="shared" si="1338"/>
        <v>0</v>
      </c>
      <c r="AJ3764" s="3">
        <v>28.699000000000002</v>
      </c>
      <c r="AK3764" s="3">
        <v>16.64</v>
      </c>
      <c r="AL3764" s="3">
        <f t="shared" si="1339"/>
        <v>0</v>
      </c>
      <c r="AM3764" s="2" t="str">
        <f t="shared" si="1340"/>
        <v>NA</v>
      </c>
      <c r="AN3764" s="3">
        <f t="shared" si="1341"/>
        <v>30.5</v>
      </c>
      <c r="AO3764" s="3">
        <f t="shared" si="1342"/>
        <v>13.054</v>
      </c>
      <c r="AP3764" s="3">
        <f t="shared" si="1343"/>
        <v>0</v>
      </c>
      <c r="AQ3764" s="3">
        <f t="shared" si="1344"/>
        <v>42.699999999999996</v>
      </c>
      <c r="AR3764" s="2" cm="1">
        <f t="array" ref="AR3764">MIN(_xlfn._xlws.FILTER(E3764:AQ3764,E3764:AQ3764&lt;&gt;0))</f>
        <v>9.98</v>
      </c>
      <c r="AS3764" s="3">
        <f t="shared" si="1317"/>
        <v>47.701999999999998</v>
      </c>
    </row>
    <row r="3765" spans="1:45" x14ac:dyDescent="0.25">
      <c r="A3765" t="s">
        <v>2277</v>
      </c>
      <c r="B3765" t="s">
        <v>34</v>
      </c>
      <c r="C3765">
        <v>86671</v>
      </c>
      <c r="D3765" s="3">
        <v>48</v>
      </c>
      <c r="E3765" s="3">
        <f t="shared" si="1320"/>
        <v>37.536000000000001</v>
      </c>
      <c r="F3765" s="3">
        <f t="shared" si="1321"/>
        <v>0</v>
      </c>
      <c r="G3765" s="3">
        <f t="shared" si="1322"/>
        <v>0</v>
      </c>
      <c r="H3765" s="3">
        <v>24.06</v>
      </c>
      <c r="I3765" s="3">
        <v>27.37</v>
      </c>
      <c r="J3765" s="3">
        <f t="shared" si="1318"/>
        <v>13.492800000000001</v>
      </c>
      <c r="K3765" s="3">
        <f t="shared" si="1319"/>
        <v>28.56</v>
      </c>
      <c r="L3765" s="3">
        <f t="shared" si="1323"/>
        <v>0</v>
      </c>
      <c r="M3765" s="3">
        <f t="shared" si="1324"/>
        <v>0</v>
      </c>
      <c r="N3765" s="3">
        <f t="shared" si="1325"/>
        <v>0</v>
      </c>
      <c r="O3765" s="3">
        <f t="shared" si="1326"/>
        <v>0</v>
      </c>
      <c r="P3765" s="3">
        <f t="shared" si="1327"/>
        <v>0</v>
      </c>
      <c r="Q3765" s="3">
        <f t="shared" si="1328"/>
        <v>0</v>
      </c>
      <c r="R3765" s="4">
        <f t="shared" si="1329"/>
        <v>28.799999999999997</v>
      </c>
      <c r="S3765" s="3">
        <v>23.712420000000002</v>
      </c>
      <c r="T3765" s="3">
        <f t="shared" si="1330"/>
        <v>0</v>
      </c>
      <c r="U3765" s="3">
        <f t="shared" si="1331"/>
        <v>28.799999999999997</v>
      </c>
      <c r="V3765" s="3">
        <f t="shared" si="1332"/>
        <v>28.396799999999999</v>
      </c>
      <c r="W3765" s="3">
        <f t="shared" si="1333"/>
        <v>28.396799999999999</v>
      </c>
      <c r="X3765" s="4">
        <v>0</v>
      </c>
      <c r="Y3765" s="3">
        <v>22.04</v>
      </c>
      <c r="Z3765" s="3">
        <v>0</v>
      </c>
      <c r="AA3765" s="4">
        <f t="shared" si="1334"/>
        <v>31.200000000000003</v>
      </c>
      <c r="AB3765" s="3">
        <f t="shared" si="1335"/>
        <v>28.799999999999997</v>
      </c>
      <c r="AC3765" s="3">
        <v>21.297710431999999</v>
      </c>
      <c r="AD3765" s="3">
        <v>25.972817599999999</v>
      </c>
      <c r="AE3765" s="3">
        <f t="shared" si="1336"/>
        <v>22.070399999999999</v>
      </c>
      <c r="AF3765" s="3">
        <v>10.379200000000001</v>
      </c>
      <c r="AG3765" s="3">
        <v>9.98</v>
      </c>
      <c r="AH3765" s="3">
        <f t="shared" si="1337"/>
        <v>0</v>
      </c>
      <c r="AI3765" s="3">
        <f t="shared" si="1338"/>
        <v>0</v>
      </c>
      <c r="AJ3765" s="3">
        <v>28.699000000000002</v>
      </c>
      <c r="AK3765" s="3">
        <v>20.03</v>
      </c>
      <c r="AL3765" s="3">
        <f t="shared" si="1339"/>
        <v>0</v>
      </c>
      <c r="AM3765" s="2">
        <f t="shared" si="1340"/>
        <v>0</v>
      </c>
      <c r="AN3765" s="3">
        <f t="shared" si="1341"/>
        <v>24</v>
      </c>
      <c r="AO3765" s="3">
        <f t="shared" si="1342"/>
        <v>10.272</v>
      </c>
      <c r="AP3765" s="3">
        <f t="shared" si="1343"/>
        <v>0</v>
      </c>
      <c r="AQ3765" s="3">
        <f t="shared" si="1344"/>
        <v>33.599999999999994</v>
      </c>
      <c r="AR3765" s="2" cm="1">
        <f t="array" ref="AR3765">MIN(_xlfn._xlws.FILTER(E3765:AQ3765,E3765:AQ3765&lt;&gt;0))</f>
        <v>9.98</v>
      </c>
      <c r="AS3765" s="3">
        <f t="shared" si="1317"/>
        <v>37.536000000000001</v>
      </c>
    </row>
    <row r="3766" spans="1:45" x14ac:dyDescent="0.25">
      <c r="A3766" t="s">
        <v>2278</v>
      </c>
      <c r="B3766" t="s">
        <v>34</v>
      </c>
      <c r="C3766">
        <v>86674</v>
      </c>
      <c r="D3766" s="3">
        <v>60</v>
      </c>
      <c r="E3766" s="3">
        <f t="shared" si="1320"/>
        <v>46.92</v>
      </c>
      <c r="F3766" s="3">
        <f t="shared" si="1321"/>
        <v>0</v>
      </c>
      <c r="G3766" s="3">
        <f t="shared" si="1322"/>
        <v>0</v>
      </c>
      <c r="H3766" s="3">
        <v>28.64</v>
      </c>
      <c r="I3766" s="3">
        <v>32.869999999999997</v>
      </c>
      <c r="J3766" s="3">
        <f t="shared" si="1318"/>
        <v>16.866</v>
      </c>
      <c r="K3766" s="3">
        <f t="shared" si="1319"/>
        <v>35.699999999999996</v>
      </c>
      <c r="L3766" s="3">
        <f t="shared" si="1323"/>
        <v>0</v>
      </c>
      <c r="M3766" s="3">
        <f t="shared" si="1324"/>
        <v>0</v>
      </c>
      <c r="N3766" s="3">
        <f t="shared" si="1325"/>
        <v>0</v>
      </c>
      <c r="O3766" s="3">
        <f t="shared" si="1326"/>
        <v>0</v>
      </c>
      <c r="P3766" s="3">
        <f t="shared" si="1327"/>
        <v>0</v>
      </c>
      <c r="Q3766" s="3">
        <f t="shared" si="1328"/>
        <v>0</v>
      </c>
      <c r="R3766" s="4">
        <f t="shared" si="1329"/>
        <v>36</v>
      </c>
      <c r="S3766" s="3">
        <v>28.465350000000004</v>
      </c>
      <c r="T3766" s="3">
        <f t="shared" si="1330"/>
        <v>0</v>
      </c>
      <c r="U3766" s="3">
        <f t="shared" si="1331"/>
        <v>36</v>
      </c>
      <c r="V3766" s="3">
        <f t="shared" si="1332"/>
        <v>35.496000000000002</v>
      </c>
      <c r="W3766" s="3">
        <f t="shared" si="1333"/>
        <v>35.496000000000002</v>
      </c>
      <c r="X3766" s="4" t="s">
        <v>5201</v>
      </c>
      <c r="Y3766" s="3">
        <v>26.47</v>
      </c>
      <c r="Z3766" s="3">
        <v>0</v>
      </c>
      <c r="AA3766" s="4">
        <f t="shared" si="1334"/>
        <v>39</v>
      </c>
      <c r="AB3766" s="3">
        <f t="shared" si="1335"/>
        <v>36</v>
      </c>
      <c r="AC3766" s="3">
        <v>25.578511576</v>
      </c>
      <c r="AD3766" s="3">
        <v>31.193306800000002</v>
      </c>
      <c r="AE3766" s="3">
        <f t="shared" si="1336"/>
        <v>27.588000000000001</v>
      </c>
      <c r="AF3766" s="3">
        <v>15.1736</v>
      </c>
      <c r="AG3766" s="3">
        <v>14.59</v>
      </c>
      <c r="AH3766" s="3">
        <f t="shared" si="1337"/>
        <v>0</v>
      </c>
      <c r="AI3766" s="3">
        <f t="shared" si="1338"/>
        <v>0</v>
      </c>
      <c r="AJ3766" s="3">
        <v>41.998000000000005</v>
      </c>
      <c r="AK3766" s="3">
        <v>24.06</v>
      </c>
      <c r="AL3766" s="3">
        <f t="shared" si="1339"/>
        <v>0</v>
      </c>
      <c r="AM3766" s="2" t="str">
        <f t="shared" si="1340"/>
        <v>NA</v>
      </c>
      <c r="AN3766" s="3">
        <f t="shared" si="1341"/>
        <v>30</v>
      </c>
      <c r="AO3766" s="3">
        <f t="shared" si="1342"/>
        <v>12.84</v>
      </c>
      <c r="AP3766" s="3">
        <f t="shared" si="1343"/>
        <v>0</v>
      </c>
      <c r="AQ3766" s="3">
        <f t="shared" si="1344"/>
        <v>42</v>
      </c>
      <c r="AR3766" s="2" cm="1">
        <f t="array" ref="AR3766">MIN(_xlfn._xlws.FILTER(E3766:AQ3766,E3766:AQ3766&lt;&gt;0))</f>
        <v>12.84</v>
      </c>
      <c r="AS3766" s="3">
        <f t="shared" si="1317"/>
        <v>46.92</v>
      </c>
    </row>
    <row r="3767" spans="1:45" x14ac:dyDescent="0.25">
      <c r="A3767" t="s">
        <v>2279</v>
      </c>
      <c r="B3767" t="s">
        <v>34</v>
      </c>
      <c r="C3767">
        <v>86677</v>
      </c>
      <c r="D3767" s="3">
        <v>152</v>
      </c>
      <c r="E3767" s="3">
        <f t="shared" si="1320"/>
        <v>118.864</v>
      </c>
      <c r="F3767" s="3">
        <f t="shared" si="1321"/>
        <v>0</v>
      </c>
      <c r="G3767" s="3">
        <f t="shared" si="1322"/>
        <v>0</v>
      </c>
      <c r="H3767" s="3">
        <v>28.64</v>
      </c>
      <c r="I3767" s="3">
        <v>32.4</v>
      </c>
      <c r="J3767" s="3">
        <f t="shared" si="1318"/>
        <v>42.727200000000003</v>
      </c>
      <c r="K3767" s="3">
        <f t="shared" si="1319"/>
        <v>90.44</v>
      </c>
      <c r="L3767" s="3">
        <f t="shared" si="1323"/>
        <v>0</v>
      </c>
      <c r="M3767" s="3">
        <f t="shared" si="1324"/>
        <v>0</v>
      </c>
      <c r="N3767" s="3">
        <f t="shared" si="1325"/>
        <v>0</v>
      </c>
      <c r="O3767" s="3">
        <f t="shared" si="1326"/>
        <v>0</v>
      </c>
      <c r="P3767" s="3">
        <f t="shared" si="1327"/>
        <v>0</v>
      </c>
      <c r="Q3767" s="3">
        <f t="shared" si="1328"/>
        <v>0</v>
      </c>
      <c r="R3767" s="4">
        <f t="shared" si="1329"/>
        <v>91.2</v>
      </c>
      <c r="S3767" s="3">
        <v>29.335850000000004</v>
      </c>
      <c r="T3767" s="3">
        <f t="shared" si="1330"/>
        <v>0</v>
      </c>
      <c r="U3767" s="3">
        <f t="shared" si="1331"/>
        <v>91.2</v>
      </c>
      <c r="V3767" s="3">
        <f t="shared" si="1332"/>
        <v>89.923200000000008</v>
      </c>
      <c r="W3767" s="3">
        <f t="shared" si="1333"/>
        <v>89.923200000000008</v>
      </c>
      <c r="X3767" s="4" t="s">
        <v>5201</v>
      </c>
      <c r="Y3767" s="3">
        <v>26.09</v>
      </c>
      <c r="Z3767" s="3">
        <v>0</v>
      </c>
      <c r="AA3767" s="4">
        <f t="shared" si="1334"/>
        <v>98.8</v>
      </c>
      <c r="AB3767" s="3">
        <f t="shared" si="1335"/>
        <v>91.2</v>
      </c>
      <c r="AC3767" s="3">
        <v>25.211309671999999</v>
      </c>
      <c r="AD3767" s="3">
        <v>30.745499600000002</v>
      </c>
      <c r="AE3767" s="3">
        <f t="shared" si="1336"/>
        <v>69.889600000000002</v>
      </c>
      <c r="AF3767" s="3">
        <v>15.423200000000001</v>
      </c>
      <c r="AG3767" s="3">
        <v>14.83</v>
      </c>
      <c r="AH3767" s="3">
        <f t="shared" si="1337"/>
        <v>0</v>
      </c>
      <c r="AI3767" s="3">
        <f t="shared" si="1338"/>
        <v>0</v>
      </c>
      <c r="AJ3767" s="3">
        <v>42.669000000000004</v>
      </c>
      <c r="AK3767" s="3">
        <v>23.72</v>
      </c>
      <c r="AL3767" s="3">
        <f t="shared" si="1339"/>
        <v>0</v>
      </c>
      <c r="AM3767" s="2" t="str">
        <f t="shared" si="1340"/>
        <v>NA</v>
      </c>
      <c r="AN3767" s="3">
        <f t="shared" si="1341"/>
        <v>76</v>
      </c>
      <c r="AO3767" s="3">
        <f t="shared" si="1342"/>
        <v>32.527999999999999</v>
      </c>
      <c r="AP3767" s="3">
        <f t="shared" si="1343"/>
        <v>0</v>
      </c>
      <c r="AQ3767" s="3">
        <f t="shared" si="1344"/>
        <v>106.39999999999999</v>
      </c>
      <c r="AR3767" s="2" cm="1">
        <f t="array" ref="AR3767">MIN(_xlfn._xlws.FILTER(E3767:AQ3767,E3767:AQ3767&lt;&gt;0))</f>
        <v>14.83</v>
      </c>
      <c r="AS3767" s="3">
        <f t="shared" si="1317"/>
        <v>118.864</v>
      </c>
    </row>
    <row r="3768" spans="1:45" x14ac:dyDescent="0.25">
      <c r="A3768" t="s">
        <v>2280</v>
      </c>
      <c r="B3768" t="s">
        <v>34</v>
      </c>
      <c r="C3768">
        <v>86682</v>
      </c>
      <c r="D3768" s="3">
        <v>60</v>
      </c>
      <c r="E3768" s="3">
        <f t="shared" si="1320"/>
        <v>46.92</v>
      </c>
      <c r="F3768" s="3">
        <f t="shared" si="1321"/>
        <v>0</v>
      </c>
      <c r="G3768" s="3">
        <f t="shared" si="1322"/>
        <v>0</v>
      </c>
      <c r="H3768" s="3">
        <v>25.78</v>
      </c>
      <c r="I3768" s="3">
        <v>29.04</v>
      </c>
      <c r="J3768" s="3">
        <f t="shared" si="1318"/>
        <v>16.866</v>
      </c>
      <c r="K3768" s="3">
        <f t="shared" si="1319"/>
        <v>35.699999999999996</v>
      </c>
      <c r="L3768" s="3">
        <f t="shared" si="1323"/>
        <v>0</v>
      </c>
      <c r="M3768" s="3">
        <f t="shared" si="1324"/>
        <v>0</v>
      </c>
      <c r="N3768" s="3">
        <f t="shared" si="1325"/>
        <v>0</v>
      </c>
      <c r="O3768" s="3">
        <f t="shared" si="1326"/>
        <v>0</v>
      </c>
      <c r="P3768" s="3">
        <f t="shared" si="1327"/>
        <v>0</v>
      </c>
      <c r="Q3768" s="3">
        <f t="shared" si="1328"/>
        <v>0</v>
      </c>
      <c r="R3768" s="4">
        <f t="shared" si="1329"/>
        <v>36</v>
      </c>
      <c r="S3768" s="3">
        <v>25.157450000000001</v>
      </c>
      <c r="T3768" s="3">
        <f t="shared" si="1330"/>
        <v>0</v>
      </c>
      <c r="U3768" s="3">
        <f t="shared" si="1331"/>
        <v>36</v>
      </c>
      <c r="V3768" s="3">
        <f t="shared" si="1332"/>
        <v>35.496000000000002</v>
      </c>
      <c r="W3768" s="3">
        <f t="shared" si="1333"/>
        <v>35.496000000000002</v>
      </c>
      <c r="X3768" s="4">
        <v>0</v>
      </c>
      <c r="Y3768" s="3">
        <v>23.38</v>
      </c>
      <c r="Z3768" s="3">
        <v>0</v>
      </c>
      <c r="AA3768" s="4">
        <f t="shared" si="1334"/>
        <v>39</v>
      </c>
      <c r="AB3768" s="3">
        <f t="shared" si="1335"/>
        <v>36</v>
      </c>
      <c r="AC3768" s="3">
        <v>22.592580303999998</v>
      </c>
      <c r="AD3768" s="3">
        <v>27.551927199999998</v>
      </c>
      <c r="AE3768" s="3">
        <f t="shared" si="1336"/>
        <v>27.588000000000001</v>
      </c>
      <c r="AF3768" s="3">
        <v>10.379200000000001</v>
      </c>
      <c r="AG3768" s="3">
        <v>9.98</v>
      </c>
      <c r="AH3768" s="3">
        <f t="shared" si="1337"/>
        <v>0</v>
      </c>
      <c r="AI3768" s="3">
        <f t="shared" si="1338"/>
        <v>0</v>
      </c>
      <c r="AJ3768" s="3">
        <v>28.699000000000002</v>
      </c>
      <c r="AK3768" s="3">
        <v>21.26</v>
      </c>
      <c r="AL3768" s="3">
        <f t="shared" si="1339"/>
        <v>0</v>
      </c>
      <c r="AM3768" s="2">
        <f t="shared" si="1340"/>
        <v>0</v>
      </c>
      <c r="AN3768" s="3">
        <f t="shared" si="1341"/>
        <v>30</v>
      </c>
      <c r="AO3768" s="3">
        <f t="shared" si="1342"/>
        <v>12.84</v>
      </c>
      <c r="AP3768" s="3">
        <f t="shared" si="1343"/>
        <v>0</v>
      </c>
      <c r="AQ3768" s="3">
        <f t="shared" si="1344"/>
        <v>42</v>
      </c>
      <c r="AR3768" s="2" cm="1">
        <f t="array" ref="AR3768">MIN(_xlfn._xlws.FILTER(E3768:AQ3768,E3768:AQ3768&lt;&gt;0))</f>
        <v>9.98</v>
      </c>
      <c r="AS3768" s="3">
        <f t="shared" si="1317"/>
        <v>46.92</v>
      </c>
    </row>
    <row r="3769" spans="1:45" x14ac:dyDescent="0.25">
      <c r="A3769" t="s">
        <v>2281</v>
      </c>
      <c r="B3769" t="s">
        <v>34</v>
      </c>
      <c r="C3769">
        <v>86684</v>
      </c>
      <c r="D3769" s="3">
        <v>78</v>
      </c>
      <c r="E3769" s="3">
        <f t="shared" si="1320"/>
        <v>60.996000000000002</v>
      </c>
      <c r="F3769" s="3">
        <f t="shared" si="1321"/>
        <v>0</v>
      </c>
      <c r="G3769" s="3">
        <f t="shared" si="1322"/>
        <v>0</v>
      </c>
      <c r="H3769" s="3">
        <v>30.93</v>
      </c>
      <c r="I3769" s="3">
        <v>35.369999999999997</v>
      </c>
      <c r="J3769" s="3">
        <f t="shared" si="1318"/>
        <v>21.925800000000002</v>
      </c>
      <c r="K3769" s="3">
        <f t="shared" si="1319"/>
        <v>46.41</v>
      </c>
      <c r="L3769" s="3">
        <f t="shared" si="1323"/>
        <v>0</v>
      </c>
      <c r="M3769" s="3">
        <f t="shared" si="1324"/>
        <v>0</v>
      </c>
      <c r="N3769" s="3">
        <f t="shared" si="1325"/>
        <v>0</v>
      </c>
      <c r="O3769" s="3">
        <f t="shared" si="1326"/>
        <v>0</v>
      </c>
      <c r="P3769" s="3">
        <f t="shared" si="1327"/>
        <v>0</v>
      </c>
      <c r="Q3769" s="3">
        <f t="shared" si="1328"/>
        <v>0</v>
      </c>
      <c r="R3769" s="4">
        <f t="shared" si="1329"/>
        <v>46.8</v>
      </c>
      <c r="S3769" s="3">
        <v>30.641600000000004</v>
      </c>
      <c r="T3769" s="3">
        <f t="shared" si="1330"/>
        <v>0</v>
      </c>
      <c r="U3769" s="3">
        <f t="shared" si="1331"/>
        <v>46.8</v>
      </c>
      <c r="V3769" s="3">
        <f t="shared" si="1332"/>
        <v>46.144800000000004</v>
      </c>
      <c r="W3769" s="3">
        <f t="shared" si="1333"/>
        <v>46.144800000000004</v>
      </c>
      <c r="X3769" s="4" t="s">
        <v>5201</v>
      </c>
      <c r="Y3769" s="3">
        <v>28.47</v>
      </c>
      <c r="Z3769" s="3">
        <v>0</v>
      </c>
      <c r="AA3769" s="4">
        <f t="shared" si="1334"/>
        <v>50.7</v>
      </c>
      <c r="AB3769" s="3">
        <f t="shared" si="1335"/>
        <v>46.8</v>
      </c>
      <c r="AC3769" s="3">
        <v>27.511153175999997</v>
      </c>
      <c r="AD3769" s="3">
        <v>33.550186799999999</v>
      </c>
      <c r="AE3769" s="3">
        <f t="shared" si="1336"/>
        <v>35.864399999999996</v>
      </c>
      <c r="AF3769" s="3">
        <v>10.379200000000001</v>
      </c>
      <c r="AG3769" s="3">
        <v>9.98</v>
      </c>
      <c r="AH3769" s="3">
        <f t="shared" si="1337"/>
        <v>0</v>
      </c>
      <c r="AI3769" s="3">
        <f t="shared" si="1338"/>
        <v>0</v>
      </c>
      <c r="AJ3769" s="3">
        <v>28.699000000000002</v>
      </c>
      <c r="AK3769" s="3">
        <v>25.9</v>
      </c>
      <c r="AL3769" s="3">
        <f t="shared" si="1339"/>
        <v>0</v>
      </c>
      <c r="AM3769" s="2" t="str">
        <f t="shared" si="1340"/>
        <v>NA</v>
      </c>
      <c r="AN3769" s="3">
        <f t="shared" si="1341"/>
        <v>39</v>
      </c>
      <c r="AO3769" s="3">
        <f t="shared" si="1342"/>
        <v>16.692</v>
      </c>
      <c r="AP3769" s="3">
        <f t="shared" si="1343"/>
        <v>0</v>
      </c>
      <c r="AQ3769" s="3">
        <f t="shared" si="1344"/>
        <v>54.599999999999994</v>
      </c>
      <c r="AR3769" s="2" cm="1">
        <f t="array" ref="AR3769">MIN(_xlfn._xlws.FILTER(E3769:AQ3769,E3769:AQ3769&lt;&gt;0))</f>
        <v>9.98</v>
      </c>
      <c r="AS3769" s="3">
        <f t="shared" si="1317"/>
        <v>60.996000000000002</v>
      </c>
    </row>
    <row r="3770" spans="1:45" x14ac:dyDescent="0.25">
      <c r="A3770" t="s">
        <v>2282</v>
      </c>
      <c r="B3770" t="s">
        <v>34</v>
      </c>
      <c r="C3770">
        <v>86689</v>
      </c>
      <c r="D3770" s="3">
        <v>154</v>
      </c>
      <c r="E3770" s="3">
        <f t="shared" si="1320"/>
        <v>120.428</v>
      </c>
      <c r="F3770" s="3">
        <f t="shared" si="1321"/>
        <v>0</v>
      </c>
      <c r="G3770" s="3">
        <f t="shared" si="1322"/>
        <v>0</v>
      </c>
      <c r="H3770" s="3">
        <v>37.81</v>
      </c>
      <c r="I3770" s="3">
        <v>43.2</v>
      </c>
      <c r="J3770" s="3">
        <f t="shared" si="1318"/>
        <v>43.289400000000001</v>
      </c>
      <c r="K3770" s="3">
        <f t="shared" si="1319"/>
        <v>91.63</v>
      </c>
      <c r="L3770" s="3">
        <f t="shared" si="1323"/>
        <v>0</v>
      </c>
      <c r="M3770" s="3">
        <f t="shared" si="1324"/>
        <v>0</v>
      </c>
      <c r="N3770" s="3">
        <f t="shared" si="1325"/>
        <v>0</v>
      </c>
      <c r="O3770" s="3">
        <f t="shared" si="1326"/>
        <v>0</v>
      </c>
      <c r="P3770" s="3">
        <f t="shared" si="1327"/>
        <v>0</v>
      </c>
      <c r="Q3770" s="3">
        <f t="shared" si="1328"/>
        <v>0</v>
      </c>
      <c r="R3770" s="4">
        <f t="shared" si="1329"/>
        <v>92.399999999999991</v>
      </c>
      <c r="S3770" s="3">
        <v>37.448910000000005</v>
      </c>
      <c r="T3770" s="3">
        <f t="shared" si="1330"/>
        <v>0</v>
      </c>
      <c r="U3770" s="3">
        <f t="shared" si="1331"/>
        <v>92.399999999999991</v>
      </c>
      <c r="V3770" s="3">
        <f t="shared" si="1332"/>
        <v>91.106400000000008</v>
      </c>
      <c r="W3770" s="3">
        <f t="shared" si="1333"/>
        <v>91.106400000000008</v>
      </c>
      <c r="X3770" s="4" t="s">
        <v>5201</v>
      </c>
      <c r="Y3770" s="3">
        <v>34.79</v>
      </c>
      <c r="Z3770" s="3">
        <v>0</v>
      </c>
      <c r="AA3770" s="4">
        <f t="shared" si="1334"/>
        <v>100.10000000000001</v>
      </c>
      <c r="AB3770" s="3">
        <f t="shared" si="1335"/>
        <v>92.399999999999991</v>
      </c>
      <c r="AC3770" s="3">
        <v>33.618300631999993</v>
      </c>
      <c r="AD3770" s="3">
        <v>40.997927599999997</v>
      </c>
      <c r="AE3770" s="3">
        <f t="shared" si="1336"/>
        <v>70.809200000000004</v>
      </c>
      <c r="AF3770" s="3">
        <v>20.5608</v>
      </c>
      <c r="AG3770" s="3">
        <v>19.77</v>
      </c>
      <c r="AH3770" s="3">
        <f t="shared" si="1337"/>
        <v>0</v>
      </c>
      <c r="AI3770" s="3">
        <f t="shared" si="1338"/>
        <v>0</v>
      </c>
      <c r="AJ3770" s="3">
        <v>56.892000000000003</v>
      </c>
      <c r="AK3770" s="3">
        <v>31.64</v>
      </c>
      <c r="AL3770" s="3">
        <f t="shared" si="1339"/>
        <v>0</v>
      </c>
      <c r="AM3770" s="2" t="str">
        <f t="shared" si="1340"/>
        <v>NA</v>
      </c>
      <c r="AN3770" s="3">
        <f t="shared" si="1341"/>
        <v>77</v>
      </c>
      <c r="AO3770" s="3">
        <f t="shared" si="1342"/>
        <v>32.955999999999996</v>
      </c>
      <c r="AP3770" s="3">
        <f t="shared" si="1343"/>
        <v>0</v>
      </c>
      <c r="AQ3770" s="3">
        <f t="shared" si="1344"/>
        <v>107.8</v>
      </c>
      <c r="AR3770" s="2" cm="1">
        <f t="array" ref="AR3770">MIN(_xlfn._xlws.FILTER(E3770:AQ3770,E3770:AQ3770&lt;&gt;0))</f>
        <v>19.77</v>
      </c>
      <c r="AS3770" s="3">
        <f t="shared" si="1317"/>
        <v>120.428</v>
      </c>
    </row>
    <row r="3771" spans="1:45" x14ac:dyDescent="0.25">
      <c r="A3771" t="s">
        <v>2283</v>
      </c>
      <c r="B3771" t="s">
        <v>34</v>
      </c>
      <c r="C3771">
        <v>86692</v>
      </c>
      <c r="D3771" s="3">
        <v>128</v>
      </c>
      <c r="E3771" s="3">
        <f t="shared" si="1320"/>
        <v>100.096</v>
      </c>
      <c r="F3771" s="3">
        <f t="shared" si="1321"/>
        <v>0</v>
      </c>
      <c r="G3771" s="3">
        <f t="shared" si="1322"/>
        <v>0</v>
      </c>
      <c r="H3771" s="3">
        <v>33.799999999999997</v>
      </c>
      <c r="I3771" s="3">
        <v>38.31</v>
      </c>
      <c r="J3771" s="3">
        <f t="shared" si="1318"/>
        <v>35.980800000000002</v>
      </c>
      <c r="K3771" s="3">
        <f t="shared" si="1319"/>
        <v>76.16</v>
      </c>
      <c r="L3771" s="3">
        <f t="shared" si="1323"/>
        <v>0</v>
      </c>
      <c r="M3771" s="3">
        <f t="shared" si="1324"/>
        <v>0</v>
      </c>
      <c r="N3771" s="3">
        <f t="shared" si="1325"/>
        <v>0</v>
      </c>
      <c r="O3771" s="3">
        <f t="shared" si="1326"/>
        <v>0</v>
      </c>
      <c r="P3771" s="3">
        <f t="shared" si="1327"/>
        <v>0</v>
      </c>
      <c r="Q3771" s="3">
        <f t="shared" si="1328"/>
        <v>0</v>
      </c>
      <c r="R3771" s="4">
        <f t="shared" si="1329"/>
        <v>76.8</v>
      </c>
      <c r="S3771" s="3">
        <v>33.200870000000002</v>
      </c>
      <c r="T3771" s="3">
        <f t="shared" si="1330"/>
        <v>0</v>
      </c>
      <c r="U3771" s="3">
        <f t="shared" si="1331"/>
        <v>76.8</v>
      </c>
      <c r="V3771" s="3">
        <f t="shared" si="1332"/>
        <v>75.724800000000002</v>
      </c>
      <c r="W3771" s="3">
        <f t="shared" si="1333"/>
        <v>75.724800000000002</v>
      </c>
      <c r="X3771" s="4" t="s">
        <v>5201</v>
      </c>
      <c r="Y3771" s="3">
        <v>30.64</v>
      </c>
      <c r="Z3771" s="3">
        <v>0</v>
      </c>
      <c r="AA3771" s="4">
        <f t="shared" si="1334"/>
        <v>83.2</v>
      </c>
      <c r="AB3771" s="3">
        <f t="shared" si="1335"/>
        <v>76.8</v>
      </c>
      <c r="AC3771" s="3">
        <v>29.608069312000001</v>
      </c>
      <c r="AD3771" s="3">
        <v>36.107401600000003</v>
      </c>
      <c r="AE3771" s="3">
        <f t="shared" si="1336"/>
        <v>58.854399999999998</v>
      </c>
      <c r="AF3771" s="3">
        <v>17.960799999999999</v>
      </c>
      <c r="AG3771" s="3">
        <v>17.27</v>
      </c>
      <c r="AH3771" s="3">
        <f t="shared" si="1337"/>
        <v>0</v>
      </c>
      <c r="AI3771" s="3">
        <f t="shared" si="1338"/>
        <v>0</v>
      </c>
      <c r="AJ3771" s="3">
        <v>49.687000000000005</v>
      </c>
      <c r="AK3771" s="3">
        <v>28.06</v>
      </c>
      <c r="AL3771" s="3">
        <f t="shared" si="1339"/>
        <v>0</v>
      </c>
      <c r="AM3771" s="2" t="str">
        <f t="shared" si="1340"/>
        <v>NA</v>
      </c>
      <c r="AN3771" s="3">
        <f t="shared" si="1341"/>
        <v>64</v>
      </c>
      <c r="AO3771" s="3">
        <f t="shared" si="1342"/>
        <v>27.391999999999999</v>
      </c>
      <c r="AP3771" s="3">
        <f t="shared" si="1343"/>
        <v>0</v>
      </c>
      <c r="AQ3771" s="3">
        <f t="shared" si="1344"/>
        <v>89.6</v>
      </c>
      <c r="AR3771" s="2" cm="1">
        <f t="array" ref="AR3771">MIN(_xlfn._xlws.FILTER(E3771:AQ3771,E3771:AQ3771&lt;&gt;0))</f>
        <v>17.27</v>
      </c>
      <c r="AS3771" s="3">
        <f t="shared" si="1317"/>
        <v>100.096</v>
      </c>
    </row>
    <row r="3772" spans="1:45" x14ac:dyDescent="0.25">
      <c r="A3772" t="s">
        <v>2284</v>
      </c>
      <c r="B3772" t="s">
        <v>34</v>
      </c>
      <c r="C3772">
        <v>86694</v>
      </c>
      <c r="D3772" s="3">
        <v>98</v>
      </c>
      <c r="E3772" s="3">
        <f t="shared" si="1320"/>
        <v>76.635999999999996</v>
      </c>
      <c r="F3772" s="3">
        <f t="shared" si="1321"/>
        <v>0</v>
      </c>
      <c r="G3772" s="3">
        <f t="shared" si="1322"/>
        <v>0</v>
      </c>
      <c r="H3772" s="3">
        <v>28.07</v>
      </c>
      <c r="I3772" s="3">
        <v>32.14</v>
      </c>
      <c r="J3772" s="3">
        <f t="shared" si="1318"/>
        <v>27.547800000000002</v>
      </c>
      <c r="K3772" s="3">
        <f t="shared" si="1319"/>
        <v>58.309999999999995</v>
      </c>
      <c r="L3772" s="3">
        <f t="shared" si="1323"/>
        <v>0</v>
      </c>
      <c r="M3772" s="3">
        <f t="shared" si="1324"/>
        <v>0</v>
      </c>
      <c r="N3772" s="3">
        <f t="shared" si="1325"/>
        <v>0</v>
      </c>
      <c r="O3772" s="3">
        <f t="shared" si="1326"/>
        <v>0</v>
      </c>
      <c r="P3772" s="3">
        <f t="shared" si="1327"/>
        <v>0</v>
      </c>
      <c r="Q3772" s="3">
        <f t="shared" si="1328"/>
        <v>0</v>
      </c>
      <c r="R3772" s="4">
        <f t="shared" si="1329"/>
        <v>58.8</v>
      </c>
      <c r="S3772" s="3">
        <v>27.838590000000003</v>
      </c>
      <c r="T3772" s="3">
        <f t="shared" si="1330"/>
        <v>0</v>
      </c>
      <c r="U3772" s="3">
        <f t="shared" si="1331"/>
        <v>58.8</v>
      </c>
      <c r="V3772" s="3">
        <f t="shared" si="1332"/>
        <v>57.976800000000004</v>
      </c>
      <c r="W3772" s="3">
        <f t="shared" si="1333"/>
        <v>57.976800000000004</v>
      </c>
      <c r="X3772" s="4" t="s">
        <v>5201</v>
      </c>
      <c r="Y3772" s="3">
        <v>25.87</v>
      </c>
      <c r="Z3772" s="3">
        <v>0</v>
      </c>
      <c r="AA3772" s="4">
        <f t="shared" si="1334"/>
        <v>63.7</v>
      </c>
      <c r="AB3772" s="3">
        <f t="shared" si="1335"/>
        <v>58.8</v>
      </c>
      <c r="AC3772" s="3">
        <v>24.998719095999999</v>
      </c>
      <c r="AD3772" s="3">
        <v>30.486242799999999</v>
      </c>
      <c r="AE3772" s="3">
        <f t="shared" si="1336"/>
        <v>45.060400000000001</v>
      </c>
      <c r="AF3772" s="3">
        <v>15.298400000000001</v>
      </c>
      <c r="AG3772" s="3">
        <v>14.71</v>
      </c>
      <c r="AH3772" s="3">
        <f t="shared" si="1337"/>
        <v>0</v>
      </c>
      <c r="AI3772" s="3">
        <f t="shared" si="1338"/>
        <v>0</v>
      </c>
      <c r="AJ3772" s="3">
        <v>42.317</v>
      </c>
      <c r="AK3772" s="3">
        <v>23.53</v>
      </c>
      <c r="AL3772" s="3">
        <f t="shared" si="1339"/>
        <v>0</v>
      </c>
      <c r="AM3772" s="2" t="str">
        <f t="shared" si="1340"/>
        <v>NA</v>
      </c>
      <c r="AN3772" s="3">
        <f t="shared" si="1341"/>
        <v>49</v>
      </c>
      <c r="AO3772" s="3">
        <f t="shared" si="1342"/>
        <v>20.972000000000001</v>
      </c>
      <c r="AP3772" s="3">
        <f t="shared" si="1343"/>
        <v>0</v>
      </c>
      <c r="AQ3772" s="3">
        <f t="shared" si="1344"/>
        <v>68.599999999999994</v>
      </c>
      <c r="AR3772" s="2" cm="1">
        <f t="array" ref="AR3772">MIN(_xlfn._xlws.FILTER(E3772:AQ3772,E3772:AQ3772&lt;&gt;0))</f>
        <v>14.71</v>
      </c>
      <c r="AS3772" s="3">
        <f t="shared" si="1317"/>
        <v>76.635999999999996</v>
      </c>
    </row>
    <row r="3773" spans="1:45" x14ac:dyDescent="0.25">
      <c r="A3773" t="s">
        <v>2285</v>
      </c>
      <c r="B3773" t="s">
        <v>34</v>
      </c>
      <c r="C3773">
        <v>86695</v>
      </c>
      <c r="D3773" s="3">
        <v>89</v>
      </c>
      <c r="E3773" s="3">
        <f t="shared" si="1320"/>
        <v>69.597999999999999</v>
      </c>
      <c r="F3773" s="3">
        <f t="shared" si="1321"/>
        <v>0</v>
      </c>
      <c r="G3773" s="3">
        <f t="shared" si="1322"/>
        <v>0</v>
      </c>
      <c r="H3773" s="3">
        <v>25.78</v>
      </c>
      <c r="I3773" s="3">
        <v>29.44</v>
      </c>
      <c r="J3773" s="3">
        <f t="shared" si="1318"/>
        <v>25.017900000000001</v>
      </c>
      <c r="K3773" s="3">
        <f t="shared" si="1319"/>
        <v>52.954999999999998</v>
      </c>
      <c r="L3773" s="3">
        <f t="shared" si="1323"/>
        <v>0</v>
      </c>
      <c r="M3773" s="3">
        <f t="shared" si="1324"/>
        <v>0</v>
      </c>
      <c r="N3773" s="3">
        <f t="shared" si="1325"/>
        <v>0</v>
      </c>
      <c r="O3773" s="3">
        <f t="shared" si="1326"/>
        <v>0</v>
      </c>
      <c r="P3773" s="3">
        <f t="shared" si="1327"/>
        <v>0</v>
      </c>
      <c r="Q3773" s="3">
        <f t="shared" si="1328"/>
        <v>0</v>
      </c>
      <c r="R3773" s="4">
        <f t="shared" si="1329"/>
        <v>53.4</v>
      </c>
      <c r="S3773" s="3">
        <v>25.505650000000003</v>
      </c>
      <c r="T3773" s="3">
        <f t="shared" si="1330"/>
        <v>0</v>
      </c>
      <c r="U3773" s="3">
        <f t="shared" si="1331"/>
        <v>53.4</v>
      </c>
      <c r="V3773" s="3">
        <f t="shared" si="1332"/>
        <v>52.6524</v>
      </c>
      <c r="W3773" s="3">
        <f t="shared" si="1333"/>
        <v>52.6524</v>
      </c>
      <c r="X3773" s="4">
        <v>0</v>
      </c>
      <c r="Y3773" s="3">
        <v>23.7</v>
      </c>
      <c r="Z3773" s="3">
        <v>0</v>
      </c>
      <c r="AA3773" s="4">
        <f t="shared" si="1334"/>
        <v>57.85</v>
      </c>
      <c r="AB3773" s="3">
        <f t="shared" si="1335"/>
        <v>53.4</v>
      </c>
      <c r="AC3773" s="3">
        <v>22.901802959999998</v>
      </c>
      <c r="AD3773" s="3">
        <v>27.929027999999999</v>
      </c>
      <c r="AE3773" s="3">
        <f t="shared" si="1336"/>
        <v>40.922199999999997</v>
      </c>
      <c r="AF3773" s="3">
        <v>14.019200000000001</v>
      </c>
      <c r="AG3773" s="3">
        <v>13.48</v>
      </c>
      <c r="AH3773" s="3">
        <f t="shared" si="1337"/>
        <v>0</v>
      </c>
      <c r="AI3773" s="3">
        <f t="shared" si="1338"/>
        <v>0</v>
      </c>
      <c r="AJ3773" s="3">
        <v>38.797000000000004</v>
      </c>
      <c r="AK3773" s="3">
        <v>21.56</v>
      </c>
      <c r="AL3773" s="3">
        <f t="shared" si="1339"/>
        <v>0</v>
      </c>
      <c r="AM3773" s="2">
        <f t="shared" si="1340"/>
        <v>0</v>
      </c>
      <c r="AN3773" s="3">
        <f t="shared" si="1341"/>
        <v>44.5</v>
      </c>
      <c r="AO3773" s="3">
        <f t="shared" si="1342"/>
        <v>19.045999999999999</v>
      </c>
      <c r="AP3773" s="3">
        <f t="shared" si="1343"/>
        <v>0</v>
      </c>
      <c r="AQ3773" s="3">
        <f t="shared" si="1344"/>
        <v>62.3</v>
      </c>
      <c r="AR3773" s="2" cm="1">
        <f t="array" ref="AR3773">MIN(_xlfn._xlws.FILTER(E3773:AQ3773,E3773:AQ3773&lt;&gt;0))</f>
        <v>13.48</v>
      </c>
      <c r="AS3773" s="3">
        <f t="shared" ref="AS3773:AS3836" si="1345">MAX(E3773:AQ3773)</f>
        <v>69.597999999999999</v>
      </c>
    </row>
    <row r="3774" spans="1:45" x14ac:dyDescent="0.25">
      <c r="A3774" t="s">
        <v>2286</v>
      </c>
      <c r="B3774" t="s">
        <v>34</v>
      </c>
      <c r="C3774">
        <v>86696</v>
      </c>
      <c r="D3774" s="3">
        <v>116</v>
      </c>
      <c r="E3774" s="3">
        <f t="shared" si="1320"/>
        <v>90.712000000000003</v>
      </c>
      <c r="F3774" s="3">
        <f t="shared" si="1321"/>
        <v>0</v>
      </c>
      <c r="G3774" s="3">
        <f t="shared" si="1322"/>
        <v>0</v>
      </c>
      <c r="H3774" s="3">
        <v>37.81</v>
      </c>
      <c r="I3774" s="3">
        <v>43.2</v>
      </c>
      <c r="J3774" s="3">
        <f t="shared" si="1318"/>
        <v>32.607600000000005</v>
      </c>
      <c r="K3774" s="3">
        <f t="shared" si="1319"/>
        <v>69.02</v>
      </c>
      <c r="L3774" s="3">
        <f t="shared" si="1323"/>
        <v>0</v>
      </c>
      <c r="M3774" s="3">
        <f t="shared" si="1324"/>
        <v>0</v>
      </c>
      <c r="N3774" s="3">
        <f t="shared" si="1325"/>
        <v>0</v>
      </c>
      <c r="O3774" s="3">
        <f t="shared" si="1326"/>
        <v>0</v>
      </c>
      <c r="P3774" s="3">
        <f t="shared" si="1327"/>
        <v>0</v>
      </c>
      <c r="Q3774" s="3">
        <f t="shared" si="1328"/>
        <v>0</v>
      </c>
      <c r="R3774" s="4">
        <f t="shared" si="1329"/>
        <v>69.599999999999994</v>
      </c>
      <c r="S3774" s="3">
        <v>37.448910000000005</v>
      </c>
      <c r="T3774" s="3">
        <f t="shared" si="1330"/>
        <v>0</v>
      </c>
      <c r="U3774" s="3">
        <f t="shared" si="1331"/>
        <v>69.599999999999994</v>
      </c>
      <c r="V3774" s="3">
        <f t="shared" si="1332"/>
        <v>68.625600000000006</v>
      </c>
      <c r="W3774" s="3">
        <f t="shared" si="1333"/>
        <v>68.625600000000006</v>
      </c>
      <c r="X3774" s="4">
        <v>0</v>
      </c>
      <c r="Y3774" s="3">
        <v>34.79</v>
      </c>
      <c r="Z3774" s="3">
        <v>0</v>
      </c>
      <c r="AA3774" s="4">
        <f t="shared" si="1334"/>
        <v>75.400000000000006</v>
      </c>
      <c r="AB3774" s="3">
        <f t="shared" si="1335"/>
        <v>69.599999999999994</v>
      </c>
      <c r="AC3774" s="3">
        <v>33.618300631999993</v>
      </c>
      <c r="AD3774" s="3">
        <v>40.997927599999997</v>
      </c>
      <c r="AE3774" s="3">
        <f t="shared" si="1336"/>
        <v>53.336799999999997</v>
      </c>
      <c r="AF3774" s="3">
        <v>20.5608</v>
      </c>
      <c r="AG3774" s="3">
        <v>19.77</v>
      </c>
      <c r="AH3774" s="3">
        <f t="shared" si="1337"/>
        <v>0</v>
      </c>
      <c r="AI3774" s="3">
        <f t="shared" si="1338"/>
        <v>0</v>
      </c>
      <c r="AJ3774" s="3">
        <v>56.892000000000003</v>
      </c>
      <c r="AK3774" s="3">
        <v>31.64</v>
      </c>
      <c r="AL3774" s="3">
        <f t="shared" si="1339"/>
        <v>0</v>
      </c>
      <c r="AM3774" s="2">
        <f t="shared" si="1340"/>
        <v>0</v>
      </c>
      <c r="AN3774" s="3">
        <f t="shared" si="1341"/>
        <v>58</v>
      </c>
      <c r="AO3774" s="3">
        <f t="shared" si="1342"/>
        <v>24.823999999999998</v>
      </c>
      <c r="AP3774" s="3">
        <f t="shared" si="1343"/>
        <v>0</v>
      </c>
      <c r="AQ3774" s="3">
        <f t="shared" si="1344"/>
        <v>81.199999999999989</v>
      </c>
      <c r="AR3774" s="2" cm="1">
        <f t="array" ref="AR3774">MIN(_xlfn._xlws.FILTER(E3774:AQ3774,E3774:AQ3774&lt;&gt;0))</f>
        <v>19.77</v>
      </c>
      <c r="AS3774" s="3">
        <f t="shared" si="1345"/>
        <v>90.712000000000003</v>
      </c>
    </row>
    <row r="3775" spans="1:45" x14ac:dyDescent="0.25">
      <c r="A3775" t="s">
        <v>2287</v>
      </c>
      <c r="B3775" t="s">
        <v>34</v>
      </c>
      <c r="C3775">
        <v>86698</v>
      </c>
      <c r="D3775" s="3">
        <v>78</v>
      </c>
      <c r="E3775" s="3">
        <f t="shared" si="1320"/>
        <v>60.996000000000002</v>
      </c>
      <c r="F3775" s="3">
        <f t="shared" si="1321"/>
        <v>0</v>
      </c>
      <c r="G3775" s="3">
        <f t="shared" si="1322"/>
        <v>0</v>
      </c>
      <c r="H3775" s="3">
        <v>24.63</v>
      </c>
      <c r="I3775" s="3">
        <v>27.9</v>
      </c>
      <c r="J3775" s="3">
        <f t="shared" si="1318"/>
        <v>21.925800000000002</v>
      </c>
      <c r="K3775" s="3">
        <f t="shared" si="1319"/>
        <v>46.41</v>
      </c>
      <c r="L3775" s="3">
        <f t="shared" si="1323"/>
        <v>0</v>
      </c>
      <c r="M3775" s="3">
        <f t="shared" si="1324"/>
        <v>0</v>
      </c>
      <c r="N3775" s="3">
        <f t="shared" si="1325"/>
        <v>0</v>
      </c>
      <c r="O3775" s="3">
        <f t="shared" si="1326"/>
        <v>0</v>
      </c>
      <c r="P3775" s="3">
        <f t="shared" si="1327"/>
        <v>0</v>
      </c>
      <c r="Q3775" s="3">
        <f t="shared" si="1328"/>
        <v>0</v>
      </c>
      <c r="R3775" s="4">
        <f t="shared" si="1329"/>
        <v>46.8</v>
      </c>
      <c r="S3775" s="3">
        <v>24.165080000000003</v>
      </c>
      <c r="T3775" s="3">
        <f t="shared" si="1330"/>
        <v>0</v>
      </c>
      <c r="U3775" s="3">
        <f t="shared" si="1331"/>
        <v>46.8</v>
      </c>
      <c r="V3775" s="3">
        <f t="shared" si="1332"/>
        <v>46.144800000000004</v>
      </c>
      <c r="W3775" s="3">
        <f t="shared" si="1333"/>
        <v>46.144800000000004</v>
      </c>
      <c r="X3775" s="4" t="s">
        <v>5201</v>
      </c>
      <c r="Y3775" s="3">
        <v>22.46</v>
      </c>
      <c r="Z3775" s="3">
        <v>0</v>
      </c>
      <c r="AA3775" s="4">
        <f t="shared" si="1334"/>
        <v>50.7</v>
      </c>
      <c r="AB3775" s="3">
        <f t="shared" si="1335"/>
        <v>46.8</v>
      </c>
      <c r="AC3775" s="3">
        <v>21.703565167999997</v>
      </c>
      <c r="AD3775" s="3">
        <v>26.467762399999998</v>
      </c>
      <c r="AE3775" s="3">
        <f t="shared" si="1336"/>
        <v>35.864399999999996</v>
      </c>
      <c r="AF3775" s="3">
        <v>13.280799999999999</v>
      </c>
      <c r="AG3775" s="3">
        <v>12.77</v>
      </c>
      <c r="AH3775" s="3">
        <f t="shared" si="1337"/>
        <v>0</v>
      </c>
      <c r="AI3775" s="3">
        <f t="shared" si="1338"/>
        <v>0</v>
      </c>
      <c r="AJ3775" s="3">
        <v>36.74</v>
      </c>
      <c r="AK3775" s="3">
        <v>20.420000000000002</v>
      </c>
      <c r="AL3775" s="3">
        <f t="shared" si="1339"/>
        <v>0</v>
      </c>
      <c r="AM3775" s="2" t="str">
        <f t="shared" si="1340"/>
        <v>NA</v>
      </c>
      <c r="AN3775" s="3">
        <f t="shared" si="1341"/>
        <v>39</v>
      </c>
      <c r="AO3775" s="3">
        <f t="shared" si="1342"/>
        <v>16.692</v>
      </c>
      <c r="AP3775" s="3">
        <f t="shared" si="1343"/>
        <v>0</v>
      </c>
      <c r="AQ3775" s="3">
        <f t="shared" si="1344"/>
        <v>54.599999999999994</v>
      </c>
      <c r="AR3775" s="2" cm="1">
        <f t="array" ref="AR3775">MIN(_xlfn._xlws.FILTER(E3775:AQ3775,E3775:AQ3775&lt;&gt;0))</f>
        <v>12.77</v>
      </c>
      <c r="AS3775" s="3">
        <f t="shared" si="1345"/>
        <v>60.996000000000002</v>
      </c>
    </row>
    <row r="3776" spans="1:45" x14ac:dyDescent="0.25">
      <c r="A3776" t="s">
        <v>2288</v>
      </c>
      <c r="B3776" t="s">
        <v>34</v>
      </c>
      <c r="C3776">
        <v>86701</v>
      </c>
      <c r="D3776" s="3">
        <v>83</v>
      </c>
      <c r="E3776" s="3">
        <f t="shared" si="1320"/>
        <v>64.906000000000006</v>
      </c>
      <c r="F3776" s="3">
        <f t="shared" si="1321"/>
        <v>0</v>
      </c>
      <c r="G3776" s="3">
        <f t="shared" si="1322"/>
        <v>0</v>
      </c>
      <c r="H3776" s="3">
        <v>17.18</v>
      </c>
      <c r="I3776" s="3">
        <v>19.829999999999998</v>
      </c>
      <c r="J3776" s="3">
        <f t="shared" si="1318"/>
        <v>23.331300000000002</v>
      </c>
      <c r="K3776" s="3">
        <f t="shared" si="1319"/>
        <v>49.384999999999998</v>
      </c>
      <c r="L3776" s="3">
        <f t="shared" si="1323"/>
        <v>0</v>
      </c>
      <c r="M3776" s="3">
        <f t="shared" si="1324"/>
        <v>0</v>
      </c>
      <c r="N3776" s="3">
        <f t="shared" si="1325"/>
        <v>0</v>
      </c>
      <c r="O3776" s="3">
        <f t="shared" si="1326"/>
        <v>0</v>
      </c>
      <c r="P3776" s="3">
        <f t="shared" si="1327"/>
        <v>0</v>
      </c>
      <c r="Q3776" s="3">
        <f t="shared" si="1328"/>
        <v>0</v>
      </c>
      <c r="R3776" s="4">
        <f t="shared" si="1329"/>
        <v>49.8</v>
      </c>
      <c r="S3776" s="3">
        <v>19.098770000000002</v>
      </c>
      <c r="T3776" s="3">
        <f t="shared" si="1330"/>
        <v>0</v>
      </c>
      <c r="U3776" s="3">
        <f t="shared" si="1331"/>
        <v>49.8</v>
      </c>
      <c r="V3776" s="3">
        <f t="shared" si="1332"/>
        <v>49.102800000000002</v>
      </c>
      <c r="W3776" s="3">
        <f t="shared" si="1333"/>
        <v>49.102800000000002</v>
      </c>
      <c r="X3776" s="4" t="s">
        <v>5201</v>
      </c>
      <c r="Y3776" s="3">
        <v>15.95</v>
      </c>
      <c r="Z3776" s="3">
        <v>0</v>
      </c>
      <c r="AA3776" s="4">
        <f t="shared" si="1334"/>
        <v>53.95</v>
      </c>
      <c r="AB3776" s="3">
        <f t="shared" si="1335"/>
        <v>49.8</v>
      </c>
      <c r="AC3776" s="3">
        <v>15.412816759999998</v>
      </c>
      <c r="AD3776" s="3">
        <v>18.796118</v>
      </c>
      <c r="AE3776" s="3">
        <f t="shared" si="1336"/>
        <v>38.163399999999996</v>
      </c>
      <c r="AF3776" s="3">
        <v>9.4432000000000009</v>
      </c>
      <c r="AG3776" s="3">
        <v>9.08</v>
      </c>
      <c r="AH3776" s="3">
        <f t="shared" si="1337"/>
        <v>0</v>
      </c>
      <c r="AI3776" s="3">
        <f t="shared" si="1338"/>
        <v>0</v>
      </c>
      <c r="AJ3776" s="3">
        <v>26.114000000000001</v>
      </c>
      <c r="AK3776" s="3">
        <v>14.53</v>
      </c>
      <c r="AL3776" s="3">
        <f t="shared" si="1339"/>
        <v>0</v>
      </c>
      <c r="AM3776" s="2" t="str">
        <f t="shared" si="1340"/>
        <v>NA</v>
      </c>
      <c r="AN3776" s="3">
        <f t="shared" si="1341"/>
        <v>41.5</v>
      </c>
      <c r="AO3776" s="3">
        <f t="shared" si="1342"/>
        <v>17.762</v>
      </c>
      <c r="AP3776" s="3">
        <f t="shared" si="1343"/>
        <v>0</v>
      </c>
      <c r="AQ3776" s="3">
        <f t="shared" si="1344"/>
        <v>58.099999999999994</v>
      </c>
      <c r="AR3776" s="2" cm="1">
        <f t="array" ref="AR3776">MIN(_xlfn._xlws.FILTER(E3776:AQ3776,E3776:AQ3776&lt;&gt;0))</f>
        <v>9.08</v>
      </c>
      <c r="AS3776" s="3">
        <f t="shared" si="1345"/>
        <v>64.906000000000006</v>
      </c>
    </row>
    <row r="3777" spans="1:45" x14ac:dyDescent="0.25">
      <c r="A3777" t="s">
        <v>2289</v>
      </c>
      <c r="B3777" t="s">
        <v>34</v>
      </c>
      <c r="C3777">
        <v>86702</v>
      </c>
      <c r="D3777" s="3">
        <v>47</v>
      </c>
      <c r="E3777" s="3">
        <f t="shared" si="1320"/>
        <v>36.754000000000005</v>
      </c>
      <c r="F3777" s="3">
        <f t="shared" si="1321"/>
        <v>0</v>
      </c>
      <c r="G3777" s="3">
        <f t="shared" si="1322"/>
        <v>0</v>
      </c>
      <c r="H3777" s="3">
        <v>26.35</v>
      </c>
      <c r="I3777" s="3">
        <v>26.8</v>
      </c>
      <c r="J3777" s="3">
        <f t="shared" si="1318"/>
        <v>13.2117</v>
      </c>
      <c r="K3777" s="3">
        <f t="shared" si="1319"/>
        <v>27.965</v>
      </c>
      <c r="L3777" s="3">
        <f t="shared" si="1323"/>
        <v>0</v>
      </c>
      <c r="M3777" s="3">
        <f t="shared" si="1324"/>
        <v>0</v>
      </c>
      <c r="N3777" s="3">
        <f t="shared" si="1325"/>
        <v>0</v>
      </c>
      <c r="O3777" s="3">
        <f t="shared" si="1326"/>
        <v>0</v>
      </c>
      <c r="P3777" s="3">
        <f t="shared" si="1327"/>
        <v>0</v>
      </c>
      <c r="Q3777" s="3">
        <f t="shared" si="1328"/>
        <v>0</v>
      </c>
      <c r="R3777" s="4">
        <f t="shared" si="1329"/>
        <v>28.2</v>
      </c>
      <c r="S3777" s="3">
        <v>26.149820000000002</v>
      </c>
      <c r="T3777" s="3">
        <f t="shared" si="1330"/>
        <v>0</v>
      </c>
      <c r="U3777" s="3">
        <f t="shared" si="1331"/>
        <v>28.2</v>
      </c>
      <c r="V3777" s="3">
        <f t="shared" si="1332"/>
        <v>27.805199999999999</v>
      </c>
      <c r="W3777" s="3">
        <f t="shared" si="1333"/>
        <v>27.805199999999999</v>
      </c>
      <c r="X3777" s="4" t="s">
        <v>5201</v>
      </c>
      <c r="Y3777" s="3">
        <v>18.98</v>
      </c>
      <c r="Z3777" s="3">
        <v>0</v>
      </c>
      <c r="AA3777" s="4">
        <f t="shared" si="1334"/>
        <v>30.55</v>
      </c>
      <c r="AB3777" s="3">
        <f t="shared" si="1335"/>
        <v>28.2</v>
      </c>
      <c r="AC3777" s="3">
        <v>18.340768784000002</v>
      </c>
      <c r="AD3777" s="3">
        <v>22.366791200000002</v>
      </c>
      <c r="AE3777" s="3">
        <f t="shared" si="1336"/>
        <v>21.610599999999998</v>
      </c>
      <c r="AF3777" s="3">
        <v>11.221599999999999</v>
      </c>
      <c r="AG3777" s="3">
        <v>10.79</v>
      </c>
      <c r="AH3777" s="3">
        <f t="shared" si="1337"/>
        <v>0</v>
      </c>
      <c r="AI3777" s="3">
        <f t="shared" si="1338"/>
        <v>0</v>
      </c>
      <c r="AJ3777" s="3">
        <v>31.042000000000002</v>
      </c>
      <c r="AK3777" s="3">
        <v>22.09</v>
      </c>
      <c r="AL3777" s="3">
        <f t="shared" si="1339"/>
        <v>0</v>
      </c>
      <c r="AM3777" s="2" t="str">
        <f t="shared" si="1340"/>
        <v>NA</v>
      </c>
      <c r="AN3777" s="3">
        <f t="shared" si="1341"/>
        <v>23.5</v>
      </c>
      <c r="AO3777" s="3">
        <f t="shared" si="1342"/>
        <v>10.058</v>
      </c>
      <c r="AP3777" s="3">
        <f t="shared" si="1343"/>
        <v>0</v>
      </c>
      <c r="AQ3777" s="3">
        <f t="shared" si="1344"/>
        <v>32.9</v>
      </c>
      <c r="AR3777" s="2" cm="1">
        <f t="array" ref="AR3777">MIN(_xlfn._xlws.FILTER(E3777:AQ3777,E3777:AQ3777&lt;&gt;0))</f>
        <v>10.058</v>
      </c>
      <c r="AS3777" s="3">
        <f t="shared" si="1345"/>
        <v>36.754000000000005</v>
      </c>
    </row>
    <row r="3778" spans="1:45" x14ac:dyDescent="0.25">
      <c r="A3778" t="s">
        <v>2290</v>
      </c>
      <c r="B3778" t="s">
        <v>34</v>
      </c>
      <c r="C3778">
        <v>86704</v>
      </c>
      <c r="D3778" s="3">
        <v>89</v>
      </c>
      <c r="E3778" s="3">
        <f t="shared" si="1320"/>
        <v>69.597999999999999</v>
      </c>
      <c r="F3778" s="3">
        <f t="shared" si="1321"/>
        <v>0</v>
      </c>
      <c r="G3778" s="3">
        <f t="shared" si="1322"/>
        <v>0</v>
      </c>
      <c r="H3778" s="3">
        <v>23.49</v>
      </c>
      <c r="I3778" s="3">
        <v>26.91</v>
      </c>
      <c r="J3778" s="3">
        <f t="shared" si="1318"/>
        <v>25.017900000000001</v>
      </c>
      <c r="K3778" s="3">
        <f t="shared" si="1319"/>
        <v>52.954999999999998</v>
      </c>
      <c r="L3778" s="3">
        <f t="shared" si="1323"/>
        <v>0</v>
      </c>
      <c r="M3778" s="3">
        <f t="shared" si="1324"/>
        <v>0</v>
      </c>
      <c r="N3778" s="3">
        <f t="shared" si="1325"/>
        <v>0</v>
      </c>
      <c r="O3778" s="3">
        <f t="shared" si="1326"/>
        <v>0</v>
      </c>
      <c r="P3778" s="3">
        <f t="shared" si="1327"/>
        <v>0</v>
      </c>
      <c r="Q3778" s="3">
        <f t="shared" si="1328"/>
        <v>0</v>
      </c>
      <c r="R3778" s="4">
        <f t="shared" si="1329"/>
        <v>53.4</v>
      </c>
      <c r="S3778" s="3">
        <v>23.311990000000002</v>
      </c>
      <c r="T3778" s="3">
        <f t="shared" si="1330"/>
        <v>0</v>
      </c>
      <c r="U3778" s="3">
        <f t="shared" si="1331"/>
        <v>53.4</v>
      </c>
      <c r="V3778" s="3">
        <f t="shared" si="1332"/>
        <v>52.6524</v>
      </c>
      <c r="W3778" s="3">
        <f t="shared" si="1333"/>
        <v>52.6524</v>
      </c>
      <c r="X3778" s="4">
        <v>0</v>
      </c>
      <c r="Y3778" s="3">
        <v>0</v>
      </c>
      <c r="Z3778" s="3">
        <v>0</v>
      </c>
      <c r="AA3778" s="4">
        <f t="shared" si="1334"/>
        <v>57.85</v>
      </c>
      <c r="AB3778" s="3">
        <f t="shared" si="1335"/>
        <v>53.4</v>
      </c>
      <c r="AC3778" s="3">
        <v>0</v>
      </c>
      <c r="AD3778" s="3">
        <v>0</v>
      </c>
      <c r="AE3778" s="3">
        <f t="shared" si="1336"/>
        <v>40.922199999999997</v>
      </c>
      <c r="AF3778" s="3">
        <v>12.812800000000001</v>
      </c>
      <c r="AG3778" s="3">
        <v>12.32</v>
      </c>
      <c r="AH3778" s="3">
        <f t="shared" si="1337"/>
        <v>0</v>
      </c>
      <c r="AI3778" s="3">
        <f t="shared" si="1338"/>
        <v>0</v>
      </c>
      <c r="AJ3778" s="3">
        <v>35.453000000000003</v>
      </c>
      <c r="AK3778" s="3">
        <v>19.690000000000001</v>
      </c>
      <c r="AL3778" s="3">
        <f t="shared" si="1339"/>
        <v>0</v>
      </c>
      <c r="AM3778" s="2">
        <f t="shared" si="1340"/>
        <v>0</v>
      </c>
      <c r="AN3778" s="3">
        <f t="shared" si="1341"/>
        <v>44.5</v>
      </c>
      <c r="AO3778" s="3">
        <f t="shared" si="1342"/>
        <v>19.045999999999999</v>
      </c>
      <c r="AP3778" s="3">
        <f t="shared" si="1343"/>
        <v>0</v>
      </c>
      <c r="AQ3778" s="3">
        <f t="shared" si="1344"/>
        <v>62.3</v>
      </c>
      <c r="AR3778" s="2" cm="1">
        <f t="array" ref="AR3778">MIN(_xlfn._xlws.FILTER(E3778:AQ3778,E3778:AQ3778&lt;&gt;0))</f>
        <v>12.32</v>
      </c>
      <c r="AS3778" s="3">
        <f t="shared" si="1345"/>
        <v>69.597999999999999</v>
      </c>
    </row>
    <row r="3779" spans="1:45" x14ac:dyDescent="0.25">
      <c r="A3779" t="s">
        <v>2291</v>
      </c>
      <c r="B3779" t="s">
        <v>34</v>
      </c>
      <c r="C3779">
        <v>86705</v>
      </c>
      <c r="D3779" s="3">
        <v>133</v>
      </c>
      <c r="E3779" s="3">
        <f t="shared" si="1320"/>
        <v>104.006</v>
      </c>
      <c r="F3779" s="3">
        <f t="shared" si="1321"/>
        <v>0</v>
      </c>
      <c r="G3779" s="3">
        <f t="shared" si="1322"/>
        <v>0</v>
      </c>
      <c r="H3779" s="3">
        <v>22.91</v>
      </c>
      <c r="I3779" s="3">
        <v>26.28</v>
      </c>
      <c r="J3779" s="3">
        <f t="shared" si="1318"/>
        <v>37.386300000000006</v>
      </c>
      <c r="K3779" s="3">
        <f t="shared" si="1319"/>
        <v>79.134999999999991</v>
      </c>
      <c r="L3779" s="3">
        <f t="shared" si="1323"/>
        <v>0</v>
      </c>
      <c r="M3779" s="3">
        <f t="shared" si="1324"/>
        <v>0</v>
      </c>
      <c r="N3779" s="3">
        <f t="shared" si="1325"/>
        <v>0</v>
      </c>
      <c r="O3779" s="3">
        <f t="shared" si="1326"/>
        <v>0</v>
      </c>
      <c r="P3779" s="3">
        <f t="shared" si="1327"/>
        <v>0</v>
      </c>
      <c r="Q3779" s="3">
        <f t="shared" si="1328"/>
        <v>0</v>
      </c>
      <c r="R3779" s="4">
        <f t="shared" si="1329"/>
        <v>79.8</v>
      </c>
      <c r="S3779" s="3">
        <v>22.772280000000002</v>
      </c>
      <c r="T3779" s="3">
        <f t="shared" si="1330"/>
        <v>0</v>
      </c>
      <c r="U3779" s="3">
        <f t="shared" si="1331"/>
        <v>79.8</v>
      </c>
      <c r="V3779" s="3">
        <f t="shared" si="1332"/>
        <v>78.6828</v>
      </c>
      <c r="W3779" s="3">
        <f t="shared" si="1333"/>
        <v>78.6828</v>
      </c>
      <c r="X3779" s="4" t="s">
        <v>5201</v>
      </c>
      <c r="Y3779" s="3">
        <v>0</v>
      </c>
      <c r="Z3779" s="3">
        <v>0</v>
      </c>
      <c r="AA3779" s="4">
        <f t="shared" si="1334"/>
        <v>86.45</v>
      </c>
      <c r="AB3779" s="3">
        <f t="shared" si="1335"/>
        <v>79.8</v>
      </c>
      <c r="AC3779" s="3">
        <v>0</v>
      </c>
      <c r="AD3779" s="3">
        <v>0</v>
      </c>
      <c r="AE3779" s="3">
        <f t="shared" si="1336"/>
        <v>61.153399999999998</v>
      </c>
      <c r="AF3779" s="3">
        <v>12.521599999999999</v>
      </c>
      <c r="AG3779" s="3">
        <v>12.04</v>
      </c>
      <c r="AH3779" s="3">
        <f t="shared" si="1337"/>
        <v>0</v>
      </c>
      <c r="AI3779" s="3">
        <f t="shared" si="1338"/>
        <v>0</v>
      </c>
      <c r="AJ3779" s="3">
        <v>34.594999999999999</v>
      </c>
      <c r="AK3779" s="3">
        <v>19.25</v>
      </c>
      <c r="AL3779" s="3">
        <f t="shared" si="1339"/>
        <v>0</v>
      </c>
      <c r="AM3779" s="2" t="str">
        <f t="shared" si="1340"/>
        <v>NA</v>
      </c>
      <c r="AN3779" s="3">
        <f t="shared" si="1341"/>
        <v>66.5</v>
      </c>
      <c r="AO3779" s="3">
        <f t="shared" si="1342"/>
        <v>28.462</v>
      </c>
      <c r="AP3779" s="3">
        <f t="shared" si="1343"/>
        <v>0</v>
      </c>
      <c r="AQ3779" s="3">
        <f t="shared" si="1344"/>
        <v>93.1</v>
      </c>
      <c r="AR3779" s="2" cm="1">
        <f t="array" ref="AR3779">MIN(_xlfn._xlws.FILTER(E3779:AQ3779,E3779:AQ3779&lt;&gt;0))</f>
        <v>12.04</v>
      </c>
      <c r="AS3779" s="3">
        <f t="shared" si="1345"/>
        <v>104.006</v>
      </c>
    </row>
    <row r="3780" spans="1:45" x14ac:dyDescent="0.25">
      <c r="A3780" t="s">
        <v>2292</v>
      </c>
      <c r="B3780" t="s">
        <v>34</v>
      </c>
      <c r="C3780">
        <v>86706</v>
      </c>
      <c r="D3780" s="3">
        <v>87</v>
      </c>
      <c r="E3780" s="3">
        <f t="shared" si="1320"/>
        <v>68.034000000000006</v>
      </c>
      <c r="F3780" s="3">
        <f t="shared" si="1321"/>
        <v>0</v>
      </c>
      <c r="G3780" s="3">
        <f t="shared" si="1322"/>
        <v>0</v>
      </c>
      <c r="H3780" s="3">
        <v>21.19</v>
      </c>
      <c r="I3780" s="3">
        <v>23.97</v>
      </c>
      <c r="J3780" s="3">
        <f t="shared" ref="J3780:J3843" si="1346">D3780*28.11%</f>
        <v>24.4557</v>
      </c>
      <c r="K3780" s="3">
        <f t="shared" si="1319"/>
        <v>51.765000000000001</v>
      </c>
      <c r="L3780" s="3">
        <f t="shared" si="1323"/>
        <v>0</v>
      </c>
      <c r="M3780" s="3">
        <f t="shared" si="1324"/>
        <v>0</v>
      </c>
      <c r="N3780" s="3">
        <f t="shared" si="1325"/>
        <v>0</v>
      </c>
      <c r="O3780" s="3">
        <f t="shared" si="1326"/>
        <v>0</v>
      </c>
      <c r="P3780" s="3">
        <f t="shared" si="1327"/>
        <v>0</v>
      </c>
      <c r="Q3780" s="3">
        <f t="shared" si="1328"/>
        <v>0</v>
      </c>
      <c r="R3780" s="4">
        <f t="shared" si="1329"/>
        <v>52.199999999999996</v>
      </c>
      <c r="S3780" s="3">
        <v>20.770130000000002</v>
      </c>
      <c r="T3780" s="3">
        <f t="shared" si="1330"/>
        <v>0</v>
      </c>
      <c r="U3780" s="3">
        <f t="shared" si="1331"/>
        <v>52.199999999999996</v>
      </c>
      <c r="V3780" s="3">
        <f t="shared" si="1332"/>
        <v>51.469200000000001</v>
      </c>
      <c r="W3780" s="3">
        <f t="shared" si="1333"/>
        <v>51.469200000000001</v>
      </c>
      <c r="X3780" s="4">
        <v>0</v>
      </c>
      <c r="Y3780" s="3">
        <v>0</v>
      </c>
      <c r="Z3780" s="3">
        <v>0</v>
      </c>
      <c r="AA3780" s="4">
        <f t="shared" si="1334"/>
        <v>56.550000000000004</v>
      </c>
      <c r="AB3780" s="3">
        <f t="shared" si="1335"/>
        <v>52.199999999999996</v>
      </c>
      <c r="AC3780" s="3">
        <v>0</v>
      </c>
      <c r="AD3780" s="3">
        <v>0</v>
      </c>
      <c r="AE3780" s="3">
        <f t="shared" si="1336"/>
        <v>40.002600000000001</v>
      </c>
      <c r="AF3780" s="3">
        <v>11.117599999999999</v>
      </c>
      <c r="AG3780" s="3">
        <v>10.69</v>
      </c>
      <c r="AH3780" s="3">
        <f t="shared" si="1337"/>
        <v>0</v>
      </c>
      <c r="AI3780" s="3">
        <f t="shared" si="1338"/>
        <v>0</v>
      </c>
      <c r="AJ3780" s="3">
        <v>30.734000000000005</v>
      </c>
      <c r="AK3780" s="3">
        <v>17.559999999999999</v>
      </c>
      <c r="AL3780" s="3">
        <f t="shared" si="1339"/>
        <v>0</v>
      </c>
      <c r="AM3780" s="2">
        <f t="shared" si="1340"/>
        <v>0</v>
      </c>
      <c r="AN3780" s="3">
        <f t="shared" si="1341"/>
        <v>43.5</v>
      </c>
      <c r="AO3780" s="3">
        <f t="shared" si="1342"/>
        <v>18.617999999999999</v>
      </c>
      <c r="AP3780" s="3">
        <f t="shared" si="1343"/>
        <v>0</v>
      </c>
      <c r="AQ3780" s="3">
        <f t="shared" si="1344"/>
        <v>60.9</v>
      </c>
      <c r="AR3780" s="2" cm="1">
        <f t="array" ref="AR3780">MIN(_xlfn._xlws.FILTER(E3780:AQ3780,E3780:AQ3780&lt;&gt;0))</f>
        <v>10.69</v>
      </c>
      <c r="AS3780" s="3">
        <f t="shared" si="1345"/>
        <v>68.034000000000006</v>
      </c>
    </row>
    <row r="3781" spans="1:45" x14ac:dyDescent="0.25">
      <c r="A3781" t="s">
        <v>2293</v>
      </c>
      <c r="B3781" t="s">
        <v>34</v>
      </c>
      <c r="C3781">
        <v>86707</v>
      </c>
      <c r="D3781" s="3">
        <v>125</v>
      </c>
      <c r="E3781" s="3">
        <f t="shared" si="1320"/>
        <v>97.75</v>
      </c>
      <c r="F3781" s="3">
        <f t="shared" si="1321"/>
        <v>0</v>
      </c>
      <c r="G3781" s="3">
        <f t="shared" si="1322"/>
        <v>0</v>
      </c>
      <c r="H3781" s="3">
        <v>22.91</v>
      </c>
      <c r="I3781" s="3">
        <v>25.82</v>
      </c>
      <c r="J3781" s="3">
        <f t="shared" si="1346"/>
        <v>35.137500000000003</v>
      </c>
      <c r="K3781" s="3">
        <f t="shared" si="1319"/>
        <v>74.375</v>
      </c>
      <c r="L3781" s="3">
        <f t="shared" si="1323"/>
        <v>0</v>
      </c>
      <c r="M3781" s="3">
        <f t="shared" si="1324"/>
        <v>0</v>
      </c>
      <c r="N3781" s="3">
        <f t="shared" si="1325"/>
        <v>0</v>
      </c>
      <c r="O3781" s="3">
        <f t="shared" si="1326"/>
        <v>0</v>
      </c>
      <c r="P3781" s="3">
        <f t="shared" si="1327"/>
        <v>0</v>
      </c>
      <c r="Q3781" s="3">
        <f t="shared" si="1328"/>
        <v>0</v>
      </c>
      <c r="R3781" s="4">
        <f t="shared" si="1329"/>
        <v>75</v>
      </c>
      <c r="S3781" s="3">
        <v>22.371850000000002</v>
      </c>
      <c r="T3781" s="3">
        <f t="shared" si="1330"/>
        <v>0</v>
      </c>
      <c r="U3781" s="3">
        <f t="shared" si="1331"/>
        <v>75</v>
      </c>
      <c r="V3781" s="3">
        <f t="shared" si="1332"/>
        <v>73.95</v>
      </c>
      <c r="W3781" s="3">
        <f t="shared" si="1333"/>
        <v>73.95</v>
      </c>
      <c r="X3781" s="4" t="s">
        <v>5201</v>
      </c>
      <c r="Y3781" s="3">
        <v>0</v>
      </c>
      <c r="Z3781" s="3">
        <v>0</v>
      </c>
      <c r="AA3781" s="4">
        <f t="shared" si="1334"/>
        <v>81.25</v>
      </c>
      <c r="AB3781" s="3">
        <f t="shared" si="1335"/>
        <v>75</v>
      </c>
      <c r="AC3781" s="3">
        <v>0</v>
      </c>
      <c r="AD3781" s="3">
        <v>0</v>
      </c>
      <c r="AE3781" s="3">
        <f t="shared" si="1336"/>
        <v>57.475000000000001</v>
      </c>
      <c r="AF3781" s="3">
        <v>12.292800000000002</v>
      </c>
      <c r="AG3781" s="3">
        <v>11.82</v>
      </c>
      <c r="AH3781" s="3">
        <f t="shared" si="1337"/>
        <v>0</v>
      </c>
      <c r="AI3781" s="3">
        <f t="shared" si="1338"/>
        <v>0</v>
      </c>
      <c r="AJ3781" s="3">
        <v>33.99</v>
      </c>
      <c r="AK3781" s="3">
        <v>18.91</v>
      </c>
      <c r="AL3781" s="3">
        <f t="shared" si="1339"/>
        <v>0</v>
      </c>
      <c r="AM3781" s="2" t="str">
        <f t="shared" si="1340"/>
        <v>NA</v>
      </c>
      <c r="AN3781" s="3">
        <f t="shared" si="1341"/>
        <v>62.5</v>
      </c>
      <c r="AO3781" s="3">
        <f t="shared" si="1342"/>
        <v>26.75</v>
      </c>
      <c r="AP3781" s="3">
        <f t="shared" si="1343"/>
        <v>0</v>
      </c>
      <c r="AQ3781" s="3">
        <f t="shared" si="1344"/>
        <v>87.5</v>
      </c>
      <c r="AR3781" s="2" cm="1">
        <f t="array" ref="AR3781">MIN(_xlfn._xlws.FILTER(E3781:AQ3781,E3781:AQ3781&lt;&gt;0))</f>
        <v>11.82</v>
      </c>
      <c r="AS3781" s="3">
        <f t="shared" si="1345"/>
        <v>97.75</v>
      </c>
    </row>
    <row r="3782" spans="1:45" x14ac:dyDescent="0.25">
      <c r="A3782" t="s">
        <v>2294</v>
      </c>
      <c r="B3782" t="s">
        <v>34</v>
      </c>
      <c r="C3782">
        <v>86708</v>
      </c>
      <c r="D3782" s="3">
        <v>87</v>
      </c>
      <c r="E3782" s="3">
        <f t="shared" si="1320"/>
        <v>68.034000000000006</v>
      </c>
      <c r="F3782" s="3">
        <f t="shared" si="1321"/>
        <v>0</v>
      </c>
      <c r="G3782" s="3">
        <f t="shared" si="1322"/>
        <v>0</v>
      </c>
      <c r="H3782" s="3">
        <v>24.06</v>
      </c>
      <c r="I3782" s="3">
        <v>27.66</v>
      </c>
      <c r="J3782" s="3">
        <f t="shared" si="1346"/>
        <v>24.4557</v>
      </c>
      <c r="K3782" s="3">
        <f t="shared" si="1319"/>
        <v>51.765000000000001</v>
      </c>
      <c r="L3782" s="3">
        <f t="shared" si="1323"/>
        <v>0</v>
      </c>
      <c r="M3782" s="3">
        <f t="shared" si="1324"/>
        <v>0</v>
      </c>
      <c r="N3782" s="3">
        <f t="shared" si="1325"/>
        <v>0</v>
      </c>
      <c r="O3782" s="3">
        <f t="shared" si="1326"/>
        <v>0</v>
      </c>
      <c r="P3782" s="3">
        <f t="shared" si="1327"/>
        <v>0</v>
      </c>
      <c r="Q3782" s="3">
        <f t="shared" si="1328"/>
        <v>0</v>
      </c>
      <c r="R3782" s="4">
        <f t="shared" si="1329"/>
        <v>52.199999999999996</v>
      </c>
      <c r="S3782" s="3">
        <v>23.956160000000001</v>
      </c>
      <c r="T3782" s="3">
        <f t="shared" si="1330"/>
        <v>0</v>
      </c>
      <c r="U3782" s="3">
        <f t="shared" si="1331"/>
        <v>52.199999999999996</v>
      </c>
      <c r="V3782" s="3">
        <f t="shared" si="1332"/>
        <v>51.469200000000001</v>
      </c>
      <c r="W3782" s="3">
        <f t="shared" si="1333"/>
        <v>51.469200000000001</v>
      </c>
      <c r="X3782" s="4">
        <v>0</v>
      </c>
      <c r="Y3782" s="3">
        <v>0</v>
      </c>
      <c r="Z3782" s="3">
        <v>0</v>
      </c>
      <c r="AA3782" s="4">
        <f t="shared" si="1334"/>
        <v>56.550000000000004</v>
      </c>
      <c r="AB3782" s="3">
        <f t="shared" si="1335"/>
        <v>52.199999999999996</v>
      </c>
      <c r="AC3782" s="3">
        <v>0</v>
      </c>
      <c r="AD3782" s="3">
        <v>0</v>
      </c>
      <c r="AE3782" s="3">
        <f t="shared" si="1336"/>
        <v>40.002600000000001</v>
      </c>
      <c r="AF3782" s="3">
        <v>12.355200000000002</v>
      </c>
      <c r="AG3782" s="3">
        <v>11.88</v>
      </c>
      <c r="AH3782" s="3">
        <f t="shared" si="1337"/>
        <v>0</v>
      </c>
      <c r="AI3782" s="3">
        <f t="shared" si="1338"/>
        <v>0</v>
      </c>
      <c r="AJ3782" s="3">
        <v>34.155000000000001</v>
      </c>
      <c r="AK3782" s="3">
        <v>20.239999999999998</v>
      </c>
      <c r="AL3782" s="3">
        <f t="shared" si="1339"/>
        <v>0</v>
      </c>
      <c r="AM3782" s="2">
        <f t="shared" si="1340"/>
        <v>0</v>
      </c>
      <c r="AN3782" s="3">
        <f t="shared" si="1341"/>
        <v>43.5</v>
      </c>
      <c r="AO3782" s="3">
        <f t="shared" si="1342"/>
        <v>18.617999999999999</v>
      </c>
      <c r="AP3782" s="3">
        <f t="shared" si="1343"/>
        <v>0</v>
      </c>
      <c r="AQ3782" s="3">
        <f t="shared" si="1344"/>
        <v>60.9</v>
      </c>
      <c r="AR3782" s="2" cm="1">
        <f t="array" ref="AR3782">MIN(_xlfn._xlws.FILTER(E3782:AQ3782,E3782:AQ3782&lt;&gt;0))</f>
        <v>11.88</v>
      </c>
      <c r="AS3782" s="3">
        <f t="shared" si="1345"/>
        <v>68.034000000000006</v>
      </c>
    </row>
    <row r="3783" spans="1:45" x14ac:dyDescent="0.25">
      <c r="A3783" t="s">
        <v>2295</v>
      </c>
      <c r="B3783" t="s">
        <v>34</v>
      </c>
      <c r="C3783">
        <v>86709</v>
      </c>
      <c r="D3783" s="3">
        <v>97</v>
      </c>
      <c r="E3783" s="3">
        <f t="shared" si="1320"/>
        <v>75.853999999999999</v>
      </c>
      <c r="F3783" s="3">
        <f t="shared" si="1321"/>
        <v>0</v>
      </c>
      <c r="G3783" s="3">
        <f t="shared" si="1322"/>
        <v>0</v>
      </c>
      <c r="H3783" s="3">
        <v>22.34</v>
      </c>
      <c r="I3783" s="3">
        <v>25.12</v>
      </c>
      <c r="J3783" s="3">
        <f t="shared" si="1346"/>
        <v>27.2667</v>
      </c>
      <c r="K3783" s="3">
        <f t="shared" si="1319"/>
        <v>57.714999999999996</v>
      </c>
      <c r="L3783" s="3">
        <f t="shared" si="1323"/>
        <v>0</v>
      </c>
      <c r="M3783" s="3">
        <f t="shared" si="1324"/>
        <v>0</v>
      </c>
      <c r="N3783" s="3">
        <f t="shared" si="1325"/>
        <v>0</v>
      </c>
      <c r="O3783" s="3">
        <f t="shared" si="1326"/>
        <v>0</v>
      </c>
      <c r="P3783" s="3">
        <f t="shared" si="1327"/>
        <v>0</v>
      </c>
      <c r="Q3783" s="3">
        <f t="shared" si="1328"/>
        <v>0</v>
      </c>
      <c r="R3783" s="4">
        <f t="shared" si="1329"/>
        <v>58.199999999999996</v>
      </c>
      <c r="S3783" s="3">
        <v>21.779910000000001</v>
      </c>
      <c r="T3783" s="3">
        <f t="shared" si="1330"/>
        <v>0</v>
      </c>
      <c r="U3783" s="3">
        <f t="shared" si="1331"/>
        <v>58.199999999999996</v>
      </c>
      <c r="V3783" s="3">
        <f t="shared" si="1332"/>
        <v>57.385200000000005</v>
      </c>
      <c r="W3783" s="3">
        <f t="shared" si="1333"/>
        <v>57.385200000000005</v>
      </c>
      <c r="X3783" s="4">
        <v>0</v>
      </c>
      <c r="Y3783" s="3">
        <v>0</v>
      </c>
      <c r="Z3783" s="3">
        <v>0</v>
      </c>
      <c r="AA3783" s="4">
        <f t="shared" si="1334"/>
        <v>63.050000000000004</v>
      </c>
      <c r="AB3783" s="3">
        <f t="shared" si="1335"/>
        <v>58.199999999999996</v>
      </c>
      <c r="AC3783" s="3">
        <v>0</v>
      </c>
      <c r="AD3783" s="3">
        <v>0</v>
      </c>
      <c r="AE3783" s="3">
        <f t="shared" si="1336"/>
        <v>44.6006</v>
      </c>
      <c r="AF3783" s="3">
        <v>11.9704</v>
      </c>
      <c r="AG3783" s="3">
        <v>11.51</v>
      </c>
      <c r="AH3783" s="3">
        <f t="shared" si="1337"/>
        <v>0</v>
      </c>
      <c r="AI3783" s="3">
        <f t="shared" si="1338"/>
        <v>0</v>
      </c>
      <c r="AJ3783" s="3">
        <v>33.099000000000004</v>
      </c>
      <c r="AK3783" s="3">
        <v>18.399999999999999</v>
      </c>
      <c r="AL3783" s="3">
        <f t="shared" si="1339"/>
        <v>0</v>
      </c>
      <c r="AM3783" s="2">
        <f t="shared" si="1340"/>
        <v>0</v>
      </c>
      <c r="AN3783" s="3">
        <f t="shared" si="1341"/>
        <v>48.5</v>
      </c>
      <c r="AO3783" s="3">
        <f t="shared" si="1342"/>
        <v>20.757999999999999</v>
      </c>
      <c r="AP3783" s="3">
        <f t="shared" si="1343"/>
        <v>0</v>
      </c>
      <c r="AQ3783" s="3">
        <f t="shared" si="1344"/>
        <v>67.899999999999991</v>
      </c>
      <c r="AR3783" s="2" cm="1">
        <f t="array" ref="AR3783">MIN(_xlfn._xlws.FILTER(E3783:AQ3783,E3783:AQ3783&lt;&gt;0))</f>
        <v>11.51</v>
      </c>
      <c r="AS3783" s="3">
        <f t="shared" si="1345"/>
        <v>75.853999999999999</v>
      </c>
    </row>
    <row r="3784" spans="1:45" x14ac:dyDescent="0.25">
      <c r="A3784" t="s">
        <v>2296</v>
      </c>
      <c r="B3784" t="s">
        <v>34</v>
      </c>
      <c r="C3784">
        <v>86710</v>
      </c>
      <c r="D3784" s="3">
        <v>70</v>
      </c>
      <c r="E3784" s="3">
        <f t="shared" si="1320"/>
        <v>54.74</v>
      </c>
      <c r="F3784" s="3">
        <f t="shared" si="1321"/>
        <v>0</v>
      </c>
      <c r="G3784" s="3">
        <f t="shared" si="1322"/>
        <v>0</v>
      </c>
      <c r="H3784" s="3">
        <v>26.35</v>
      </c>
      <c r="I3784" s="3">
        <v>30.26</v>
      </c>
      <c r="J3784" s="3">
        <f t="shared" si="1346"/>
        <v>19.677</v>
      </c>
      <c r="K3784" s="3">
        <f t="shared" si="1319"/>
        <v>41.65</v>
      </c>
      <c r="L3784" s="3">
        <f t="shared" si="1323"/>
        <v>0</v>
      </c>
      <c r="M3784" s="3">
        <f t="shared" si="1324"/>
        <v>0</v>
      </c>
      <c r="N3784" s="3">
        <f t="shared" si="1325"/>
        <v>0</v>
      </c>
      <c r="O3784" s="3">
        <f t="shared" si="1326"/>
        <v>0</v>
      </c>
      <c r="P3784" s="3">
        <f t="shared" si="1327"/>
        <v>0</v>
      </c>
      <c r="Q3784" s="3">
        <f t="shared" si="1328"/>
        <v>0</v>
      </c>
      <c r="R3784" s="4">
        <f t="shared" si="1329"/>
        <v>42</v>
      </c>
      <c r="S3784" s="3">
        <v>26.219460000000002</v>
      </c>
      <c r="T3784" s="3">
        <f t="shared" si="1330"/>
        <v>0</v>
      </c>
      <c r="U3784" s="3">
        <f t="shared" si="1331"/>
        <v>42</v>
      </c>
      <c r="V3784" s="3">
        <f t="shared" si="1332"/>
        <v>41.411999999999999</v>
      </c>
      <c r="W3784" s="3">
        <f t="shared" si="1333"/>
        <v>41.411999999999999</v>
      </c>
      <c r="X3784" s="4" t="s">
        <v>5201</v>
      </c>
      <c r="Y3784" s="3">
        <v>24.38</v>
      </c>
      <c r="Z3784" s="3">
        <v>0</v>
      </c>
      <c r="AA3784" s="4">
        <f t="shared" si="1334"/>
        <v>45.5</v>
      </c>
      <c r="AB3784" s="3">
        <f t="shared" si="1335"/>
        <v>42</v>
      </c>
      <c r="AC3784" s="3">
        <v>23.558901104</v>
      </c>
      <c r="AD3784" s="3">
        <v>28.730367200000003</v>
      </c>
      <c r="AE3784" s="3">
        <f t="shared" si="1336"/>
        <v>32.186</v>
      </c>
      <c r="AF3784" s="3">
        <v>11.086400000000001</v>
      </c>
      <c r="AG3784" s="3">
        <v>10.66</v>
      </c>
      <c r="AH3784" s="3">
        <f t="shared" si="1337"/>
        <v>0</v>
      </c>
      <c r="AI3784" s="3">
        <f t="shared" si="1338"/>
        <v>0</v>
      </c>
      <c r="AJ3784" s="3">
        <v>30.657000000000004</v>
      </c>
      <c r="AK3784" s="3">
        <v>22.15</v>
      </c>
      <c r="AL3784" s="3">
        <f t="shared" si="1339"/>
        <v>0</v>
      </c>
      <c r="AM3784" s="2" t="str">
        <f t="shared" si="1340"/>
        <v>NA</v>
      </c>
      <c r="AN3784" s="3">
        <f t="shared" si="1341"/>
        <v>35</v>
      </c>
      <c r="AO3784" s="3">
        <f t="shared" si="1342"/>
        <v>14.98</v>
      </c>
      <c r="AP3784" s="3">
        <f t="shared" si="1343"/>
        <v>0</v>
      </c>
      <c r="AQ3784" s="3">
        <f t="shared" si="1344"/>
        <v>49</v>
      </c>
      <c r="AR3784" s="2" cm="1">
        <f t="array" ref="AR3784">MIN(_xlfn._xlws.FILTER(E3784:AQ3784,E3784:AQ3784&lt;&gt;0))</f>
        <v>10.66</v>
      </c>
      <c r="AS3784" s="3">
        <f t="shared" si="1345"/>
        <v>54.74</v>
      </c>
    </row>
    <row r="3785" spans="1:45" x14ac:dyDescent="0.25">
      <c r="A3785" t="s">
        <v>2297</v>
      </c>
      <c r="B3785" t="s">
        <v>34</v>
      </c>
      <c r="C3785">
        <v>86711</v>
      </c>
      <c r="D3785" s="3">
        <v>62</v>
      </c>
      <c r="E3785" s="3">
        <f t="shared" si="1320"/>
        <v>48.484000000000002</v>
      </c>
      <c r="F3785" s="3">
        <f t="shared" si="1321"/>
        <v>0</v>
      </c>
      <c r="G3785" s="3">
        <f t="shared" si="1322"/>
        <v>0</v>
      </c>
      <c r="H3785" s="3">
        <v>28.07</v>
      </c>
      <c r="I3785" s="3">
        <v>32.14</v>
      </c>
      <c r="J3785" s="3">
        <f t="shared" si="1346"/>
        <v>17.4282</v>
      </c>
      <c r="K3785" s="3">
        <f t="shared" si="1319"/>
        <v>36.89</v>
      </c>
      <c r="L3785" s="3">
        <f t="shared" si="1323"/>
        <v>0</v>
      </c>
      <c r="M3785" s="3">
        <f t="shared" si="1324"/>
        <v>0</v>
      </c>
      <c r="N3785" s="3">
        <f t="shared" si="1325"/>
        <v>0</v>
      </c>
      <c r="O3785" s="3">
        <f t="shared" si="1326"/>
        <v>0</v>
      </c>
      <c r="P3785" s="3">
        <f t="shared" si="1327"/>
        <v>0</v>
      </c>
      <c r="Q3785" s="3">
        <f t="shared" si="1328"/>
        <v>0</v>
      </c>
      <c r="R3785" s="4">
        <f t="shared" si="1329"/>
        <v>37.199999999999996</v>
      </c>
      <c r="S3785" s="3">
        <v>29.405490000000004</v>
      </c>
      <c r="T3785" s="3">
        <f t="shared" si="1330"/>
        <v>0</v>
      </c>
      <c r="U3785" s="3">
        <f t="shared" si="1331"/>
        <v>37.199999999999996</v>
      </c>
      <c r="V3785" s="3">
        <f t="shared" si="1332"/>
        <v>36.679200000000002</v>
      </c>
      <c r="W3785" s="3">
        <f t="shared" si="1333"/>
        <v>36.679200000000002</v>
      </c>
      <c r="X3785" s="4" t="s">
        <v>5201</v>
      </c>
      <c r="Y3785" s="3">
        <v>24.35</v>
      </c>
      <c r="Z3785" s="3">
        <v>0</v>
      </c>
      <c r="AA3785" s="4">
        <f t="shared" si="1334"/>
        <v>40.300000000000004</v>
      </c>
      <c r="AB3785" s="3">
        <f t="shared" si="1335"/>
        <v>37.199999999999996</v>
      </c>
      <c r="AC3785" s="3">
        <v>23.529911480000003</v>
      </c>
      <c r="AD3785" s="3">
        <v>28.695014000000004</v>
      </c>
      <c r="AE3785" s="3">
        <f t="shared" si="1336"/>
        <v>28.5076</v>
      </c>
      <c r="AF3785" s="3">
        <v>15.298400000000001</v>
      </c>
      <c r="AG3785" s="3">
        <v>14.71</v>
      </c>
      <c r="AH3785" s="3">
        <f t="shared" si="1337"/>
        <v>0</v>
      </c>
      <c r="AI3785" s="3">
        <f t="shared" si="1338"/>
        <v>0</v>
      </c>
      <c r="AJ3785" s="3">
        <f>D3785*65%</f>
        <v>40.300000000000004</v>
      </c>
      <c r="AK3785" s="3">
        <v>23.53</v>
      </c>
      <c r="AL3785" s="3">
        <f t="shared" si="1339"/>
        <v>0</v>
      </c>
      <c r="AM3785" s="2" t="str">
        <f t="shared" si="1340"/>
        <v>NA</v>
      </c>
      <c r="AN3785" s="3">
        <f t="shared" si="1341"/>
        <v>31</v>
      </c>
      <c r="AO3785" s="3">
        <f t="shared" si="1342"/>
        <v>13.267999999999999</v>
      </c>
      <c r="AP3785" s="3">
        <f t="shared" si="1343"/>
        <v>0</v>
      </c>
      <c r="AQ3785" s="3">
        <f t="shared" si="1344"/>
        <v>43.4</v>
      </c>
      <c r="AR3785" s="2" cm="1">
        <f t="array" ref="AR3785">MIN(_xlfn._xlws.FILTER(E3785:AQ3785,E3785:AQ3785&lt;&gt;0))</f>
        <v>13.267999999999999</v>
      </c>
      <c r="AS3785" s="3">
        <f t="shared" si="1345"/>
        <v>48.484000000000002</v>
      </c>
    </row>
    <row r="3786" spans="1:45" x14ac:dyDescent="0.25">
      <c r="A3786" t="s">
        <v>2298</v>
      </c>
      <c r="B3786" t="s">
        <v>34</v>
      </c>
      <c r="C3786">
        <v>86713</v>
      </c>
      <c r="D3786" s="3">
        <v>106</v>
      </c>
      <c r="E3786" s="3">
        <f t="shared" si="1320"/>
        <v>82.891999999999996</v>
      </c>
      <c r="F3786" s="3">
        <f t="shared" si="1321"/>
        <v>0</v>
      </c>
      <c r="G3786" s="3">
        <f t="shared" si="1322"/>
        <v>0</v>
      </c>
      <c r="H3786" s="3">
        <v>29.79</v>
      </c>
      <c r="I3786" s="3">
        <v>34.17</v>
      </c>
      <c r="J3786" s="3">
        <f t="shared" si="1346"/>
        <v>29.796600000000002</v>
      </c>
      <c r="K3786" s="3">
        <f t="shared" si="1319"/>
        <v>63.07</v>
      </c>
      <c r="L3786" s="3">
        <f t="shared" si="1323"/>
        <v>0</v>
      </c>
      <c r="M3786" s="3">
        <f t="shared" si="1324"/>
        <v>0</v>
      </c>
      <c r="N3786" s="3">
        <f t="shared" si="1325"/>
        <v>0</v>
      </c>
      <c r="O3786" s="3">
        <f t="shared" si="1326"/>
        <v>0</v>
      </c>
      <c r="P3786" s="3">
        <f t="shared" si="1327"/>
        <v>0</v>
      </c>
      <c r="Q3786" s="3">
        <f t="shared" si="1328"/>
        <v>0</v>
      </c>
      <c r="R3786" s="4">
        <f t="shared" si="1329"/>
        <v>63.599999999999994</v>
      </c>
      <c r="S3786" s="3">
        <v>29.597000000000001</v>
      </c>
      <c r="T3786" s="3">
        <f t="shared" si="1330"/>
        <v>0</v>
      </c>
      <c r="U3786" s="3">
        <f t="shared" si="1331"/>
        <v>63.599999999999994</v>
      </c>
      <c r="V3786" s="3">
        <f t="shared" si="1332"/>
        <v>62.709600000000002</v>
      </c>
      <c r="W3786" s="3">
        <f t="shared" si="1333"/>
        <v>62.709600000000002</v>
      </c>
      <c r="X3786" s="4" t="s">
        <v>5201</v>
      </c>
      <c r="Y3786" s="3">
        <v>27.51</v>
      </c>
      <c r="Z3786" s="3">
        <v>0</v>
      </c>
      <c r="AA3786" s="4">
        <f t="shared" si="1334"/>
        <v>68.900000000000006</v>
      </c>
      <c r="AB3786" s="3">
        <f t="shared" si="1335"/>
        <v>63.599999999999994</v>
      </c>
      <c r="AC3786" s="3">
        <v>26.583485208000003</v>
      </c>
      <c r="AD3786" s="3">
        <v>32.418884400000003</v>
      </c>
      <c r="AE3786" s="3">
        <f t="shared" si="1336"/>
        <v>48.738799999999998</v>
      </c>
      <c r="AF3786" s="3">
        <v>16.265600000000003</v>
      </c>
      <c r="AG3786" s="3">
        <v>15.64</v>
      </c>
      <c r="AH3786" s="3">
        <f t="shared" si="1337"/>
        <v>0</v>
      </c>
      <c r="AI3786" s="3">
        <f t="shared" si="1338"/>
        <v>0</v>
      </c>
      <c r="AJ3786" s="3">
        <v>45.000999999999998</v>
      </c>
      <c r="AK3786" s="3">
        <v>25.02</v>
      </c>
      <c r="AL3786" s="3">
        <f t="shared" si="1339"/>
        <v>0</v>
      </c>
      <c r="AM3786" s="2" t="str">
        <f t="shared" si="1340"/>
        <v>NA</v>
      </c>
      <c r="AN3786" s="3">
        <f t="shared" si="1341"/>
        <v>53</v>
      </c>
      <c r="AO3786" s="3">
        <f t="shared" si="1342"/>
        <v>22.684000000000001</v>
      </c>
      <c r="AP3786" s="3">
        <f t="shared" si="1343"/>
        <v>0</v>
      </c>
      <c r="AQ3786" s="3">
        <f t="shared" si="1344"/>
        <v>74.199999999999989</v>
      </c>
      <c r="AR3786" s="2" cm="1">
        <f t="array" ref="AR3786">MIN(_xlfn._xlws.FILTER(E3786:AQ3786,E3786:AQ3786&lt;&gt;0))</f>
        <v>15.64</v>
      </c>
      <c r="AS3786" s="3">
        <f t="shared" si="1345"/>
        <v>82.891999999999996</v>
      </c>
    </row>
    <row r="3787" spans="1:45" x14ac:dyDescent="0.25">
      <c r="A3787" t="s">
        <v>2299</v>
      </c>
      <c r="B3787" t="s">
        <v>34</v>
      </c>
      <c r="C3787">
        <v>86717</v>
      </c>
      <c r="D3787" s="3">
        <v>53</v>
      </c>
      <c r="E3787" s="3">
        <f t="shared" si="1320"/>
        <v>41.445999999999998</v>
      </c>
      <c r="F3787" s="3">
        <f t="shared" si="1321"/>
        <v>0</v>
      </c>
      <c r="G3787" s="3">
        <f t="shared" si="1322"/>
        <v>0</v>
      </c>
      <c r="H3787" s="3">
        <v>24.06</v>
      </c>
      <c r="I3787" s="3">
        <v>19.52</v>
      </c>
      <c r="J3787" s="3">
        <f t="shared" si="1346"/>
        <v>14.898300000000001</v>
      </c>
      <c r="K3787" s="3">
        <f t="shared" si="1319"/>
        <v>31.535</v>
      </c>
      <c r="L3787" s="3">
        <f t="shared" si="1323"/>
        <v>0</v>
      </c>
      <c r="M3787" s="3">
        <f t="shared" si="1324"/>
        <v>0</v>
      </c>
      <c r="N3787" s="3">
        <f t="shared" si="1325"/>
        <v>0</v>
      </c>
      <c r="O3787" s="3">
        <f t="shared" si="1326"/>
        <v>0</v>
      </c>
      <c r="P3787" s="3">
        <f t="shared" si="1327"/>
        <v>0</v>
      </c>
      <c r="Q3787" s="3">
        <f t="shared" si="1328"/>
        <v>0</v>
      </c>
      <c r="R3787" s="4">
        <f t="shared" si="1329"/>
        <v>31.799999999999997</v>
      </c>
      <c r="S3787" s="3">
        <v>23.69501</v>
      </c>
      <c r="T3787" s="3">
        <f t="shared" si="1330"/>
        <v>0</v>
      </c>
      <c r="U3787" s="3">
        <f t="shared" si="1331"/>
        <v>31.799999999999997</v>
      </c>
      <c r="V3787" s="3">
        <f t="shared" si="1332"/>
        <v>31.354800000000001</v>
      </c>
      <c r="W3787" s="3">
        <f t="shared" si="1333"/>
        <v>31.354800000000001</v>
      </c>
      <c r="X3787" s="4" t="s">
        <v>5201</v>
      </c>
      <c r="Y3787" s="3">
        <v>22.03</v>
      </c>
      <c r="Z3787" s="3">
        <v>0</v>
      </c>
      <c r="AA3787" s="4">
        <f t="shared" si="1334"/>
        <v>34.450000000000003</v>
      </c>
      <c r="AB3787" s="3">
        <f t="shared" si="1335"/>
        <v>31.799999999999997</v>
      </c>
      <c r="AC3787" s="3">
        <v>21.288047224</v>
      </c>
      <c r="AD3787" s="3">
        <v>25.961033200000003</v>
      </c>
      <c r="AE3787" s="3">
        <f t="shared" si="1336"/>
        <v>24.369399999999999</v>
      </c>
      <c r="AF3787" s="3">
        <v>9.8903999999999996</v>
      </c>
      <c r="AG3787" s="3">
        <v>9.51</v>
      </c>
      <c r="AH3787" s="3">
        <f t="shared" si="1337"/>
        <v>0</v>
      </c>
      <c r="AI3787" s="3">
        <f t="shared" si="1338"/>
        <v>0</v>
      </c>
      <c r="AJ3787" s="3">
        <v>27.346</v>
      </c>
      <c r="AK3787" s="3">
        <v>20.02</v>
      </c>
      <c r="AL3787" s="3">
        <f t="shared" si="1339"/>
        <v>0</v>
      </c>
      <c r="AM3787" s="2" t="str">
        <f t="shared" si="1340"/>
        <v>NA</v>
      </c>
      <c r="AN3787" s="3">
        <f t="shared" si="1341"/>
        <v>26.5</v>
      </c>
      <c r="AO3787" s="3">
        <f t="shared" si="1342"/>
        <v>11.342000000000001</v>
      </c>
      <c r="AP3787" s="3">
        <f t="shared" si="1343"/>
        <v>0</v>
      </c>
      <c r="AQ3787" s="3">
        <f t="shared" si="1344"/>
        <v>37.099999999999994</v>
      </c>
      <c r="AR3787" s="2" cm="1">
        <f t="array" ref="AR3787">MIN(_xlfn._xlws.FILTER(E3787:AQ3787,E3787:AQ3787&lt;&gt;0))</f>
        <v>9.51</v>
      </c>
      <c r="AS3787" s="3">
        <f t="shared" si="1345"/>
        <v>41.445999999999998</v>
      </c>
    </row>
    <row r="3788" spans="1:45" x14ac:dyDescent="0.25">
      <c r="A3788" t="s">
        <v>2300</v>
      </c>
      <c r="B3788" t="s">
        <v>34</v>
      </c>
      <c r="C3788">
        <v>86720</v>
      </c>
      <c r="D3788" s="3">
        <v>81</v>
      </c>
      <c r="E3788" s="3">
        <f t="shared" si="1320"/>
        <v>63.341999999999999</v>
      </c>
      <c r="F3788" s="3">
        <f t="shared" si="1321"/>
        <v>0</v>
      </c>
      <c r="G3788" s="3">
        <f t="shared" si="1322"/>
        <v>0</v>
      </c>
      <c r="H3788" s="3">
        <v>25.78</v>
      </c>
      <c r="I3788" s="3">
        <v>25.34</v>
      </c>
      <c r="J3788" s="3">
        <f t="shared" si="1346"/>
        <v>22.769100000000002</v>
      </c>
      <c r="K3788" s="3">
        <f t="shared" si="1319"/>
        <v>48.195</v>
      </c>
      <c r="L3788" s="3">
        <f t="shared" si="1323"/>
        <v>0</v>
      </c>
      <c r="M3788" s="3">
        <f t="shared" si="1324"/>
        <v>0</v>
      </c>
      <c r="N3788" s="3">
        <f t="shared" si="1325"/>
        <v>0</v>
      </c>
      <c r="O3788" s="3">
        <f t="shared" si="1326"/>
        <v>0</v>
      </c>
      <c r="P3788" s="3">
        <f t="shared" si="1327"/>
        <v>0</v>
      </c>
      <c r="Q3788" s="3">
        <f t="shared" si="1328"/>
        <v>0</v>
      </c>
      <c r="R3788" s="4">
        <f t="shared" si="1329"/>
        <v>48.6</v>
      </c>
      <c r="S3788" s="3">
        <v>28.2042</v>
      </c>
      <c r="T3788" s="3">
        <f t="shared" si="1330"/>
        <v>0</v>
      </c>
      <c r="U3788" s="3">
        <f t="shared" si="1331"/>
        <v>48.6</v>
      </c>
      <c r="V3788" s="3">
        <f t="shared" si="1332"/>
        <v>47.919600000000003</v>
      </c>
      <c r="W3788" s="3">
        <f t="shared" si="1333"/>
        <v>47.919600000000003</v>
      </c>
      <c r="X3788" s="4" t="s">
        <v>5201</v>
      </c>
      <c r="Y3788" s="3">
        <v>23.7</v>
      </c>
      <c r="Z3788" s="3">
        <v>0</v>
      </c>
      <c r="AA3788" s="4">
        <f t="shared" si="1334"/>
        <v>52.65</v>
      </c>
      <c r="AB3788" s="3">
        <f t="shared" si="1335"/>
        <v>48.6</v>
      </c>
      <c r="AC3788" s="3">
        <v>22.901802959999998</v>
      </c>
      <c r="AD3788" s="3">
        <v>27.929027999999999</v>
      </c>
      <c r="AE3788" s="3">
        <f t="shared" si="1336"/>
        <v>37.2438</v>
      </c>
      <c r="AF3788" s="3">
        <v>9.2456000000000014</v>
      </c>
      <c r="AG3788" s="3">
        <v>8.89</v>
      </c>
      <c r="AH3788" s="3">
        <f t="shared" si="1337"/>
        <v>0</v>
      </c>
      <c r="AI3788" s="3">
        <f t="shared" si="1338"/>
        <v>0</v>
      </c>
      <c r="AJ3788" s="3">
        <v>25.531000000000002</v>
      </c>
      <c r="AK3788" s="3">
        <v>21.56</v>
      </c>
      <c r="AL3788" s="3">
        <f t="shared" si="1339"/>
        <v>0</v>
      </c>
      <c r="AM3788" s="2" t="str">
        <f t="shared" si="1340"/>
        <v>NA</v>
      </c>
      <c r="AN3788" s="3">
        <f t="shared" si="1341"/>
        <v>40.5</v>
      </c>
      <c r="AO3788" s="3">
        <f t="shared" si="1342"/>
        <v>17.334</v>
      </c>
      <c r="AP3788" s="3">
        <f t="shared" si="1343"/>
        <v>0</v>
      </c>
      <c r="AQ3788" s="3">
        <f t="shared" si="1344"/>
        <v>56.699999999999996</v>
      </c>
      <c r="AR3788" s="2" cm="1">
        <f t="array" ref="AR3788">MIN(_xlfn._xlws.FILTER(E3788:AQ3788,E3788:AQ3788&lt;&gt;0))</f>
        <v>8.89</v>
      </c>
      <c r="AS3788" s="3">
        <f t="shared" si="1345"/>
        <v>63.341999999999999</v>
      </c>
    </row>
    <row r="3789" spans="1:45" x14ac:dyDescent="0.25">
      <c r="A3789" t="s">
        <v>2301</v>
      </c>
      <c r="B3789" t="s">
        <v>34</v>
      </c>
      <c r="C3789">
        <v>86723</v>
      </c>
      <c r="D3789" s="3">
        <v>56</v>
      </c>
      <c r="E3789" s="3">
        <f t="shared" si="1320"/>
        <v>43.792000000000002</v>
      </c>
      <c r="F3789" s="3">
        <f t="shared" si="1321"/>
        <v>0</v>
      </c>
      <c r="G3789" s="3">
        <f t="shared" si="1322"/>
        <v>0</v>
      </c>
      <c r="H3789" s="3">
        <v>25.78</v>
      </c>
      <c r="I3789" s="3">
        <v>29.44</v>
      </c>
      <c r="J3789" s="3">
        <f t="shared" si="1346"/>
        <v>15.741600000000002</v>
      </c>
      <c r="K3789" s="3">
        <f t="shared" si="1319"/>
        <v>33.32</v>
      </c>
      <c r="L3789" s="3">
        <f t="shared" si="1323"/>
        <v>0</v>
      </c>
      <c r="M3789" s="3">
        <f t="shared" si="1324"/>
        <v>0</v>
      </c>
      <c r="N3789" s="3">
        <f t="shared" si="1325"/>
        <v>0</v>
      </c>
      <c r="O3789" s="3">
        <f t="shared" si="1326"/>
        <v>0</v>
      </c>
      <c r="P3789" s="3">
        <f t="shared" si="1327"/>
        <v>0</v>
      </c>
      <c r="Q3789" s="3">
        <f t="shared" si="1328"/>
        <v>0</v>
      </c>
      <c r="R3789" s="4">
        <f t="shared" si="1329"/>
        <v>33.6</v>
      </c>
      <c r="S3789" s="3">
        <v>25.505650000000003</v>
      </c>
      <c r="T3789" s="3">
        <f t="shared" si="1330"/>
        <v>0</v>
      </c>
      <c r="U3789" s="3">
        <f t="shared" si="1331"/>
        <v>33.6</v>
      </c>
      <c r="V3789" s="3">
        <f t="shared" si="1332"/>
        <v>33.129600000000003</v>
      </c>
      <c r="W3789" s="3">
        <f t="shared" si="1333"/>
        <v>33.129600000000003</v>
      </c>
      <c r="X3789" s="4" t="s">
        <v>5201</v>
      </c>
      <c r="Y3789" s="3">
        <v>23.7</v>
      </c>
      <c r="Z3789" s="3">
        <v>0</v>
      </c>
      <c r="AA3789" s="4">
        <f t="shared" si="1334"/>
        <v>36.4</v>
      </c>
      <c r="AB3789" s="3">
        <f t="shared" si="1335"/>
        <v>33.6</v>
      </c>
      <c r="AC3789" s="3">
        <v>22.901802959999998</v>
      </c>
      <c r="AD3789" s="3">
        <v>27.929027999999999</v>
      </c>
      <c r="AE3789" s="3">
        <f t="shared" si="1336"/>
        <v>25.748799999999999</v>
      </c>
      <c r="AF3789" s="3">
        <v>9.8903999999999996</v>
      </c>
      <c r="AG3789" s="3">
        <v>9.51</v>
      </c>
      <c r="AH3789" s="3">
        <f t="shared" si="1337"/>
        <v>0</v>
      </c>
      <c r="AI3789" s="3">
        <f t="shared" si="1338"/>
        <v>0</v>
      </c>
      <c r="AJ3789" s="3">
        <v>27.346</v>
      </c>
      <c r="AK3789" s="3">
        <v>21.56</v>
      </c>
      <c r="AL3789" s="3">
        <f t="shared" si="1339"/>
        <v>0</v>
      </c>
      <c r="AM3789" s="2" t="str">
        <f t="shared" si="1340"/>
        <v>NA</v>
      </c>
      <c r="AN3789" s="3">
        <f t="shared" si="1341"/>
        <v>28</v>
      </c>
      <c r="AO3789" s="3">
        <f t="shared" si="1342"/>
        <v>11.984</v>
      </c>
      <c r="AP3789" s="3">
        <f t="shared" si="1343"/>
        <v>0</v>
      </c>
      <c r="AQ3789" s="3">
        <f t="shared" si="1344"/>
        <v>39.199999999999996</v>
      </c>
      <c r="AR3789" s="2" cm="1">
        <f t="array" ref="AR3789">MIN(_xlfn._xlws.FILTER(E3789:AQ3789,E3789:AQ3789&lt;&gt;0))</f>
        <v>9.51</v>
      </c>
      <c r="AS3789" s="3">
        <f t="shared" si="1345"/>
        <v>43.792000000000002</v>
      </c>
    </row>
    <row r="3790" spans="1:45" x14ac:dyDescent="0.25">
      <c r="A3790" t="s">
        <v>2302</v>
      </c>
      <c r="B3790" t="s">
        <v>34</v>
      </c>
      <c r="C3790">
        <v>86735</v>
      </c>
      <c r="D3790" s="3">
        <v>93</v>
      </c>
      <c r="E3790" s="3">
        <f t="shared" si="1320"/>
        <v>72.725999999999999</v>
      </c>
      <c r="F3790" s="3">
        <f t="shared" si="1321"/>
        <v>0</v>
      </c>
      <c r="G3790" s="3">
        <f t="shared" si="1322"/>
        <v>0</v>
      </c>
      <c r="H3790" s="3">
        <v>25.78</v>
      </c>
      <c r="I3790" s="3">
        <v>29.14</v>
      </c>
      <c r="J3790" s="3">
        <f t="shared" si="1346"/>
        <v>26.142300000000002</v>
      </c>
      <c r="K3790" s="3">
        <f t="shared" si="1319"/>
        <v>55.335000000000001</v>
      </c>
      <c r="L3790" s="3">
        <f t="shared" si="1323"/>
        <v>0</v>
      </c>
      <c r="M3790" s="3">
        <f t="shared" si="1324"/>
        <v>0</v>
      </c>
      <c r="N3790" s="3">
        <f t="shared" si="1325"/>
        <v>0</v>
      </c>
      <c r="O3790" s="3">
        <f t="shared" si="1326"/>
        <v>0</v>
      </c>
      <c r="P3790" s="3">
        <f t="shared" si="1327"/>
        <v>0</v>
      </c>
      <c r="Q3790" s="3">
        <f t="shared" si="1328"/>
        <v>0</v>
      </c>
      <c r="R3790" s="4">
        <f t="shared" si="1329"/>
        <v>55.8</v>
      </c>
      <c r="S3790" s="3">
        <v>25.244500000000002</v>
      </c>
      <c r="T3790" s="3">
        <f t="shared" si="1330"/>
        <v>0</v>
      </c>
      <c r="U3790" s="3">
        <f t="shared" si="1331"/>
        <v>55.8</v>
      </c>
      <c r="V3790" s="3">
        <f t="shared" si="1332"/>
        <v>55.018799999999999</v>
      </c>
      <c r="W3790" s="3">
        <f t="shared" si="1333"/>
        <v>55.018799999999999</v>
      </c>
      <c r="X3790" s="4" t="s">
        <v>5201</v>
      </c>
      <c r="Y3790" s="3">
        <v>23.45</v>
      </c>
      <c r="Z3790" s="3">
        <v>0</v>
      </c>
      <c r="AA3790" s="4">
        <f t="shared" si="1334"/>
        <v>60.45</v>
      </c>
      <c r="AB3790" s="3">
        <f t="shared" si="1335"/>
        <v>55.8</v>
      </c>
      <c r="AC3790" s="3">
        <v>22.660222760000003</v>
      </c>
      <c r="AD3790" s="3">
        <v>27.634418000000004</v>
      </c>
      <c r="AE3790" s="3">
        <f t="shared" si="1336"/>
        <v>42.761400000000002</v>
      </c>
      <c r="AF3790" s="3">
        <v>13.863200000000001</v>
      </c>
      <c r="AG3790" s="3">
        <v>13.33</v>
      </c>
      <c r="AH3790" s="3">
        <f t="shared" si="1337"/>
        <v>0</v>
      </c>
      <c r="AI3790" s="3">
        <f t="shared" si="1338"/>
        <v>0</v>
      </c>
      <c r="AJ3790" s="3">
        <v>38.356999999999999</v>
      </c>
      <c r="AK3790" s="3">
        <v>21.32</v>
      </c>
      <c r="AL3790" s="3">
        <f t="shared" si="1339"/>
        <v>0</v>
      </c>
      <c r="AM3790" s="2" t="str">
        <f t="shared" si="1340"/>
        <v>NA</v>
      </c>
      <c r="AN3790" s="3">
        <f t="shared" si="1341"/>
        <v>46.5</v>
      </c>
      <c r="AO3790" s="3">
        <f t="shared" si="1342"/>
        <v>19.902000000000001</v>
      </c>
      <c r="AP3790" s="3">
        <f t="shared" si="1343"/>
        <v>0</v>
      </c>
      <c r="AQ3790" s="3">
        <f t="shared" si="1344"/>
        <v>65.099999999999994</v>
      </c>
      <c r="AR3790" s="2" cm="1">
        <f t="array" ref="AR3790">MIN(_xlfn._xlws.FILTER(E3790:AQ3790,E3790:AQ3790&lt;&gt;0))</f>
        <v>13.33</v>
      </c>
      <c r="AS3790" s="3">
        <f t="shared" si="1345"/>
        <v>72.725999999999999</v>
      </c>
    </row>
    <row r="3791" spans="1:45" x14ac:dyDescent="0.25">
      <c r="A3791" t="s">
        <v>2303</v>
      </c>
      <c r="B3791" t="s">
        <v>34</v>
      </c>
      <c r="C3791">
        <v>86738</v>
      </c>
      <c r="D3791" s="3">
        <v>115</v>
      </c>
      <c r="E3791" s="3">
        <f t="shared" si="1320"/>
        <v>89.93</v>
      </c>
      <c r="F3791" s="3">
        <f t="shared" si="1321"/>
        <v>0</v>
      </c>
      <c r="G3791" s="3">
        <f t="shared" si="1322"/>
        <v>0</v>
      </c>
      <c r="H3791" s="3">
        <v>25.78</v>
      </c>
      <c r="I3791" s="3">
        <v>29.56</v>
      </c>
      <c r="J3791" s="3">
        <f t="shared" si="1346"/>
        <v>32.326500000000003</v>
      </c>
      <c r="K3791" s="3">
        <f t="shared" si="1319"/>
        <v>68.424999999999997</v>
      </c>
      <c r="L3791" s="3">
        <f t="shared" si="1323"/>
        <v>0</v>
      </c>
      <c r="M3791" s="3">
        <f t="shared" si="1324"/>
        <v>0</v>
      </c>
      <c r="N3791" s="3">
        <f t="shared" si="1325"/>
        <v>0</v>
      </c>
      <c r="O3791" s="3">
        <f t="shared" si="1326"/>
        <v>0</v>
      </c>
      <c r="P3791" s="3">
        <f t="shared" si="1327"/>
        <v>0</v>
      </c>
      <c r="Q3791" s="3">
        <f t="shared" si="1328"/>
        <v>0</v>
      </c>
      <c r="R3791" s="4">
        <f t="shared" si="1329"/>
        <v>69</v>
      </c>
      <c r="S3791" s="3">
        <v>25.610110000000002</v>
      </c>
      <c r="T3791" s="3">
        <f t="shared" si="1330"/>
        <v>0</v>
      </c>
      <c r="U3791" s="3">
        <f t="shared" si="1331"/>
        <v>69</v>
      </c>
      <c r="V3791" s="3">
        <f t="shared" si="1332"/>
        <v>68.034000000000006</v>
      </c>
      <c r="W3791" s="3">
        <f t="shared" si="1333"/>
        <v>68.034000000000006</v>
      </c>
      <c r="X3791" s="4">
        <v>0</v>
      </c>
      <c r="Y3791" s="3">
        <v>23.81</v>
      </c>
      <c r="Z3791" s="3">
        <v>0</v>
      </c>
      <c r="AA3791" s="4">
        <f t="shared" si="1334"/>
        <v>74.75</v>
      </c>
      <c r="AB3791" s="3">
        <f t="shared" si="1335"/>
        <v>69</v>
      </c>
      <c r="AC3791" s="3">
        <v>23.008098247999996</v>
      </c>
      <c r="AD3791" s="3">
        <v>28.058656399999997</v>
      </c>
      <c r="AE3791" s="3">
        <f t="shared" si="1336"/>
        <v>52.876999999999995</v>
      </c>
      <c r="AF3791" s="3">
        <v>11.086400000000001</v>
      </c>
      <c r="AG3791" s="3">
        <v>10.66</v>
      </c>
      <c r="AH3791" s="3">
        <f t="shared" si="1337"/>
        <v>0</v>
      </c>
      <c r="AI3791" s="3">
        <f t="shared" si="1338"/>
        <v>0</v>
      </c>
      <c r="AJ3791" s="3">
        <v>30.657000000000004</v>
      </c>
      <c r="AK3791" s="3">
        <v>21.65</v>
      </c>
      <c r="AL3791" s="3">
        <f t="shared" si="1339"/>
        <v>0</v>
      </c>
      <c r="AM3791" s="2">
        <f t="shared" si="1340"/>
        <v>0</v>
      </c>
      <c r="AN3791" s="3">
        <f t="shared" si="1341"/>
        <v>57.5</v>
      </c>
      <c r="AO3791" s="3">
        <f t="shared" si="1342"/>
        <v>24.61</v>
      </c>
      <c r="AP3791" s="3">
        <f t="shared" si="1343"/>
        <v>0</v>
      </c>
      <c r="AQ3791" s="3">
        <f t="shared" si="1344"/>
        <v>80.5</v>
      </c>
      <c r="AR3791" s="2" cm="1">
        <f t="array" ref="AR3791">MIN(_xlfn._xlws.FILTER(E3791:AQ3791,E3791:AQ3791&lt;&gt;0))</f>
        <v>10.66</v>
      </c>
      <c r="AS3791" s="3">
        <f t="shared" si="1345"/>
        <v>89.93</v>
      </c>
    </row>
    <row r="3792" spans="1:45" x14ac:dyDescent="0.25">
      <c r="A3792" t="s">
        <v>2304</v>
      </c>
      <c r="B3792" t="s">
        <v>34</v>
      </c>
      <c r="C3792">
        <v>86747</v>
      </c>
      <c r="D3792" s="3">
        <v>110</v>
      </c>
      <c r="E3792" s="3">
        <f t="shared" si="1320"/>
        <v>86.02000000000001</v>
      </c>
      <c r="F3792" s="3">
        <f t="shared" si="1321"/>
        <v>0</v>
      </c>
      <c r="G3792" s="3">
        <f t="shared" si="1322"/>
        <v>0</v>
      </c>
      <c r="H3792" s="3">
        <v>29.21</v>
      </c>
      <c r="I3792" s="3">
        <v>33.57</v>
      </c>
      <c r="J3792" s="3">
        <f t="shared" si="1346"/>
        <v>30.921000000000003</v>
      </c>
      <c r="K3792" s="3">
        <f t="shared" si="1319"/>
        <v>65.45</v>
      </c>
      <c r="L3792" s="3">
        <f t="shared" si="1323"/>
        <v>0</v>
      </c>
      <c r="M3792" s="3">
        <f t="shared" si="1324"/>
        <v>0</v>
      </c>
      <c r="N3792" s="3">
        <f t="shared" si="1325"/>
        <v>0</v>
      </c>
      <c r="O3792" s="3">
        <f t="shared" si="1326"/>
        <v>0</v>
      </c>
      <c r="P3792" s="3">
        <f t="shared" si="1327"/>
        <v>0</v>
      </c>
      <c r="Q3792" s="3">
        <f t="shared" si="1328"/>
        <v>0</v>
      </c>
      <c r="R3792" s="4">
        <f t="shared" si="1329"/>
        <v>66</v>
      </c>
      <c r="S3792" s="3">
        <v>29.0747</v>
      </c>
      <c r="T3792" s="3">
        <f t="shared" si="1330"/>
        <v>0</v>
      </c>
      <c r="U3792" s="3">
        <f t="shared" si="1331"/>
        <v>66</v>
      </c>
      <c r="V3792" s="3">
        <f t="shared" si="1332"/>
        <v>65.076000000000008</v>
      </c>
      <c r="W3792" s="3">
        <f t="shared" si="1333"/>
        <v>65.076000000000008</v>
      </c>
      <c r="X3792" s="4" t="s">
        <v>5201</v>
      </c>
      <c r="Y3792" s="3">
        <v>27.02</v>
      </c>
      <c r="Z3792" s="3">
        <v>0</v>
      </c>
      <c r="AA3792" s="4">
        <f t="shared" si="1334"/>
        <v>71.5</v>
      </c>
      <c r="AB3792" s="3">
        <f t="shared" si="1335"/>
        <v>66</v>
      </c>
      <c r="AC3792" s="3">
        <v>26.109988015999996</v>
      </c>
      <c r="AD3792" s="3">
        <v>31.841448799999998</v>
      </c>
      <c r="AE3792" s="3">
        <f t="shared" si="1336"/>
        <v>50.577999999999996</v>
      </c>
      <c r="AF3792" s="3">
        <v>9.8903999999999996</v>
      </c>
      <c r="AG3792" s="3">
        <v>9.51</v>
      </c>
      <c r="AH3792" s="3">
        <f t="shared" si="1337"/>
        <v>0</v>
      </c>
      <c r="AI3792" s="3">
        <f t="shared" si="1338"/>
        <v>0</v>
      </c>
      <c r="AJ3792" s="3">
        <v>27.346</v>
      </c>
      <c r="AK3792" s="3">
        <v>24.58</v>
      </c>
      <c r="AL3792" s="3">
        <f t="shared" si="1339"/>
        <v>0</v>
      </c>
      <c r="AM3792" s="2" t="str">
        <f t="shared" si="1340"/>
        <v>NA</v>
      </c>
      <c r="AN3792" s="3">
        <f t="shared" si="1341"/>
        <v>55</v>
      </c>
      <c r="AO3792" s="3">
        <f t="shared" si="1342"/>
        <v>23.54</v>
      </c>
      <c r="AP3792" s="3">
        <f t="shared" si="1343"/>
        <v>0</v>
      </c>
      <c r="AQ3792" s="3">
        <f t="shared" si="1344"/>
        <v>77</v>
      </c>
      <c r="AR3792" s="2" cm="1">
        <f t="array" ref="AR3792">MIN(_xlfn._xlws.FILTER(E3792:AQ3792,E3792:AQ3792&lt;&gt;0))</f>
        <v>9.51</v>
      </c>
      <c r="AS3792" s="3">
        <f t="shared" si="1345"/>
        <v>86.02000000000001</v>
      </c>
    </row>
    <row r="3793" spans="1:45" x14ac:dyDescent="0.25">
      <c r="A3793" t="s">
        <v>2305</v>
      </c>
      <c r="B3793" t="s">
        <v>34</v>
      </c>
      <c r="C3793">
        <v>86753</v>
      </c>
      <c r="D3793" s="3">
        <v>94</v>
      </c>
      <c r="E3793" s="3">
        <f t="shared" si="1320"/>
        <v>73.50800000000001</v>
      </c>
      <c r="F3793" s="3">
        <f t="shared" si="1321"/>
        <v>0</v>
      </c>
      <c r="G3793" s="3">
        <f t="shared" si="1322"/>
        <v>0</v>
      </c>
      <c r="H3793" s="3">
        <v>24.06</v>
      </c>
      <c r="I3793" s="3">
        <v>19.52</v>
      </c>
      <c r="J3793" s="3">
        <f t="shared" si="1346"/>
        <v>26.423400000000001</v>
      </c>
      <c r="K3793" s="3">
        <f t="shared" si="1319"/>
        <v>55.93</v>
      </c>
      <c r="L3793" s="3">
        <f t="shared" si="1323"/>
        <v>0</v>
      </c>
      <c r="M3793" s="3">
        <f t="shared" si="1324"/>
        <v>0</v>
      </c>
      <c r="N3793" s="3">
        <f t="shared" si="1325"/>
        <v>0</v>
      </c>
      <c r="O3793" s="3">
        <f t="shared" si="1326"/>
        <v>0</v>
      </c>
      <c r="P3793" s="3">
        <f t="shared" si="1327"/>
        <v>0</v>
      </c>
      <c r="Q3793" s="3">
        <f t="shared" si="1328"/>
        <v>0</v>
      </c>
      <c r="R3793" s="4">
        <f t="shared" si="1329"/>
        <v>56.4</v>
      </c>
      <c r="S3793" s="3">
        <v>23.956160000000001</v>
      </c>
      <c r="T3793" s="3">
        <f t="shared" si="1330"/>
        <v>0</v>
      </c>
      <c r="U3793" s="3">
        <f t="shared" si="1331"/>
        <v>56.4</v>
      </c>
      <c r="V3793" s="3">
        <f t="shared" si="1332"/>
        <v>55.610399999999998</v>
      </c>
      <c r="W3793" s="3">
        <f t="shared" si="1333"/>
        <v>55.610399999999998</v>
      </c>
      <c r="X3793" s="4" t="s">
        <v>5201</v>
      </c>
      <c r="Y3793" s="3">
        <v>22.27</v>
      </c>
      <c r="Z3793" s="3">
        <v>0</v>
      </c>
      <c r="AA3793" s="4">
        <f t="shared" si="1334"/>
        <v>61.1</v>
      </c>
      <c r="AB3793" s="3">
        <f t="shared" si="1335"/>
        <v>56.4</v>
      </c>
      <c r="AC3793" s="3">
        <v>21.519964215999998</v>
      </c>
      <c r="AD3793" s="3">
        <v>26.243858799999998</v>
      </c>
      <c r="AE3793" s="3">
        <f t="shared" si="1336"/>
        <v>43.221199999999996</v>
      </c>
      <c r="AF3793" s="3">
        <v>9.8903999999999996</v>
      </c>
      <c r="AG3793" s="3">
        <v>9.51</v>
      </c>
      <c r="AH3793" s="3">
        <f t="shared" si="1337"/>
        <v>0</v>
      </c>
      <c r="AI3793" s="3">
        <f t="shared" si="1338"/>
        <v>0</v>
      </c>
      <c r="AJ3793" s="3">
        <v>27.346</v>
      </c>
      <c r="AK3793" s="3">
        <v>20.239999999999998</v>
      </c>
      <c r="AL3793" s="3">
        <f t="shared" si="1339"/>
        <v>0</v>
      </c>
      <c r="AM3793" s="2" t="str">
        <f t="shared" si="1340"/>
        <v>NA</v>
      </c>
      <c r="AN3793" s="3">
        <f t="shared" si="1341"/>
        <v>47</v>
      </c>
      <c r="AO3793" s="3">
        <f t="shared" si="1342"/>
        <v>20.116</v>
      </c>
      <c r="AP3793" s="3">
        <f t="shared" si="1343"/>
        <v>0</v>
      </c>
      <c r="AQ3793" s="3">
        <f t="shared" si="1344"/>
        <v>65.8</v>
      </c>
      <c r="AR3793" s="2" cm="1">
        <f t="array" ref="AR3793">MIN(_xlfn._xlws.FILTER(E3793:AQ3793,E3793:AQ3793&lt;&gt;0))</f>
        <v>9.51</v>
      </c>
      <c r="AS3793" s="3">
        <f t="shared" si="1345"/>
        <v>73.50800000000001</v>
      </c>
    </row>
    <row r="3794" spans="1:45" x14ac:dyDescent="0.25">
      <c r="A3794" t="s">
        <v>2306</v>
      </c>
      <c r="B3794" t="s">
        <v>34</v>
      </c>
      <c r="C3794">
        <v>86756</v>
      </c>
      <c r="D3794" s="3">
        <v>94</v>
      </c>
      <c r="E3794" s="3">
        <f t="shared" si="1320"/>
        <v>73.50800000000001</v>
      </c>
      <c r="F3794" s="3">
        <f t="shared" si="1321"/>
        <v>0</v>
      </c>
      <c r="G3794" s="3">
        <f t="shared" si="1322"/>
        <v>0</v>
      </c>
      <c r="H3794" s="3">
        <v>25.2</v>
      </c>
      <c r="I3794" s="3">
        <v>28.78</v>
      </c>
      <c r="J3794" s="3">
        <f t="shared" si="1346"/>
        <v>26.423400000000001</v>
      </c>
      <c r="K3794" s="3">
        <f t="shared" si="1319"/>
        <v>55.93</v>
      </c>
      <c r="L3794" s="3">
        <f t="shared" si="1323"/>
        <v>0</v>
      </c>
      <c r="M3794" s="3">
        <f t="shared" si="1324"/>
        <v>0</v>
      </c>
      <c r="N3794" s="3">
        <f t="shared" si="1325"/>
        <v>0</v>
      </c>
      <c r="O3794" s="3">
        <f t="shared" si="1326"/>
        <v>0</v>
      </c>
      <c r="P3794" s="3">
        <f t="shared" si="1327"/>
        <v>0</v>
      </c>
      <c r="Q3794" s="3">
        <f t="shared" si="1328"/>
        <v>0</v>
      </c>
      <c r="R3794" s="4">
        <f t="shared" si="1329"/>
        <v>56.4</v>
      </c>
      <c r="S3794" s="3">
        <v>27.664490000000004</v>
      </c>
      <c r="T3794" s="3">
        <f t="shared" si="1330"/>
        <v>0</v>
      </c>
      <c r="U3794" s="3">
        <f t="shared" si="1331"/>
        <v>56.4</v>
      </c>
      <c r="V3794" s="3">
        <f t="shared" si="1332"/>
        <v>55.610399999999998</v>
      </c>
      <c r="W3794" s="3">
        <f t="shared" si="1333"/>
        <v>55.610399999999998</v>
      </c>
      <c r="X3794" s="4" t="s">
        <v>5201</v>
      </c>
      <c r="Y3794" s="3">
        <v>23.17</v>
      </c>
      <c r="Z3794" s="3">
        <v>0</v>
      </c>
      <c r="AA3794" s="4">
        <f t="shared" si="1334"/>
        <v>61.1</v>
      </c>
      <c r="AB3794" s="3">
        <f t="shared" si="1335"/>
        <v>56.4</v>
      </c>
      <c r="AC3794" s="3">
        <v>22.389652936000001</v>
      </c>
      <c r="AD3794" s="3">
        <v>27.304454800000002</v>
      </c>
      <c r="AE3794" s="3">
        <f t="shared" si="1336"/>
        <v>43.221199999999996</v>
      </c>
      <c r="AF3794" s="3">
        <v>13.6968</v>
      </c>
      <c r="AG3794" s="3">
        <v>13.17</v>
      </c>
      <c r="AH3794" s="3">
        <f t="shared" si="1337"/>
        <v>0</v>
      </c>
      <c r="AI3794" s="3">
        <f t="shared" si="1338"/>
        <v>0</v>
      </c>
      <c r="AJ3794" s="3">
        <v>37.895000000000003</v>
      </c>
      <c r="AK3794" s="3">
        <v>21.06</v>
      </c>
      <c r="AL3794" s="3">
        <f t="shared" si="1339"/>
        <v>0</v>
      </c>
      <c r="AM3794" s="2" t="str">
        <f t="shared" si="1340"/>
        <v>NA</v>
      </c>
      <c r="AN3794" s="3">
        <f t="shared" si="1341"/>
        <v>47</v>
      </c>
      <c r="AO3794" s="3">
        <f t="shared" si="1342"/>
        <v>20.116</v>
      </c>
      <c r="AP3794" s="3">
        <f t="shared" si="1343"/>
        <v>0</v>
      </c>
      <c r="AQ3794" s="3">
        <f t="shared" si="1344"/>
        <v>65.8</v>
      </c>
      <c r="AR3794" s="2" cm="1">
        <f t="array" ref="AR3794">MIN(_xlfn._xlws.FILTER(E3794:AQ3794,E3794:AQ3794&lt;&gt;0))</f>
        <v>13.17</v>
      </c>
      <c r="AS3794" s="3">
        <f t="shared" si="1345"/>
        <v>73.50800000000001</v>
      </c>
    </row>
    <row r="3795" spans="1:45" x14ac:dyDescent="0.25">
      <c r="A3795" t="s">
        <v>2307</v>
      </c>
      <c r="B3795" t="s">
        <v>34</v>
      </c>
      <c r="C3795">
        <v>86757</v>
      </c>
      <c r="D3795" s="3">
        <v>131</v>
      </c>
      <c r="E3795" s="3">
        <f t="shared" si="1320"/>
        <v>102.44200000000001</v>
      </c>
      <c r="F3795" s="3">
        <f t="shared" si="1321"/>
        <v>0</v>
      </c>
      <c r="G3795" s="3">
        <f t="shared" si="1322"/>
        <v>0</v>
      </c>
      <c r="H3795" s="3">
        <v>37.81</v>
      </c>
      <c r="I3795" s="3">
        <v>43.2</v>
      </c>
      <c r="J3795" s="3">
        <f t="shared" si="1346"/>
        <v>36.824100000000001</v>
      </c>
      <c r="K3795" s="3">
        <f t="shared" si="1319"/>
        <v>77.944999999999993</v>
      </c>
      <c r="L3795" s="3">
        <f t="shared" si="1323"/>
        <v>0</v>
      </c>
      <c r="M3795" s="3">
        <f t="shared" si="1324"/>
        <v>0</v>
      </c>
      <c r="N3795" s="3">
        <f t="shared" si="1325"/>
        <v>0</v>
      </c>
      <c r="O3795" s="3">
        <f t="shared" si="1326"/>
        <v>0</v>
      </c>
      <c r="P3795" s="3">
        <f t="shared" si="1327"/>
        <v>0</v>
      </c>
      <c r="Q3795" s="3">
        <f t="shared" si="1328"/>
        <v>0</v>
      </c>
      <c r="R3795" s="4">
        <f t="shared" si="1329"/>
        <v>78.599999999999994</v>
      </c>
      <c r="S3795" s="3">
        <v>37.448910000000005</v>
      </c>
      <c r="T3795" s="3">
        <f t="shared" si="1330"/>
        <v>0</v>
      </c>
      <c r="U3795" s="3">
        <f t="shared" si="1331"/>
        <v>78.599999999999994</v>
      </c>
      <c r="V3795" s="3">
        <f t="shared" si="1332"/>
        <v>77.499600000000001</v>
      </c>
      <c r="W3795" s="3">
        <f t="shared" si="1333"/>
        <v>77.499600000000001</v>
      </c>
      <c r="X3795" s="4">
        <v>0</v>
      </c>
      <c r="Y3795" s="3">
        <v>34.79</v>
      </c>
      <c r="Z3795" s="3">
        <v>0</v>
      </c>
      <c r="AA3795" s="4">
        <f t="shared" si="1334"/>
        <v>85.15</v>
      </c>
      <c r="AB3795" s="3">
        <f t="shared" si="1335"/>
        <v>78.599999999999994</v>
      </c>
      <c r="AC3795" s="3">
        <v>33.618300631999993</v>
      </c>
      <c r="AD3795" s="3">
        <v>40.997927599999997</v>
      </c>
      <c r="AE3795" s="3">
        <f t="shared" si="1336"/>
        <v>60.233799999999995</v>
      </c>
      <c r="AF3795" s="3">
        <v>20.5608</v>
      </c>
      <c r="AG3795" s="3">
        <v>19.77</v>
      </c>
      <c r="AH3795" s="3">
        <f t="shared" si="1337"/>
        <v>0</v>
      </c>
      <c r="AI3795" s="3">
        <f t="shared" si="1338"/>
        <v>0</v>
      </c>
      <c r="AJ3795" s="3">
        <v>56.892000000000003</v>
      </c>
      <c r="AK3795" s="3">
        <v>31.64</v>
      </c>
      <c r="AL3795" s="3">
        <f t="shared" si="1339"/>
        <v>0</v>
      </c>
      <c r="AM3795" s="2">
        <f t="shared" si="1340"/>
        <v>0</v>
      </c>
      <c r="AN3795" s="3">
        <f t="shared" si="1341"/>
        <v>65.5</v>
      </c>
      <c r="AO3795" s="3">
        <f t="shared" si="1342"/>
        <v>28.033999999999999</v>
      </c>
      <c r="AP3795" s="3">
        <f t="shared" si="1343"/>
        <v>0</v>
      </c>
      <c r="AQ3795" s="3">
        <f t="shared" si="1344"/>
        <v>91.699999999999989</v>
      </c>
      <c r="AR3795" s="2" cm="1">
        <f t="array" ref="AR3795">MIN(_xlfn._xlws.FILTER(E3795:AQ3795,E3795:AQ3795&lt;&gt;0))</f>
        <v>19.77</v>
      </c>
      <c r="AS3795" s="3">
        <f t="shared" si="1345"/>
        <v>102.44200000000001</v>
      </c>
    </row>
    <row r="3796" spans="1:45" x14ac:dyDescent="0.25">
      <c r="A3796" t="s">
        <v>2308</v>
      </c>
      <c r="B3796" t="s">
        <v>34</v>
      </c>
      <c r="C3796">
        <v>86759</v>
      </c>
      <c r="D3796" s="3">
        <v>130</v>
      </c>
      <c r="E3796" s="3">
        <f t="shared" si="1320"/>
        <v>101.66</v>
      </c>
      <c r="F3796" s="3">
        <f t="shared" si="1321"/>
        <v>0</v>
      </c>
      <c r="G3796" s="3">
        <f t="shared" si="1322"/>
        <v>0</v>
      </c>
      <c r="H3796" s="3">
        <v>29.21</v>
      </c>
      <c r="I3796" s="3">
        <v>29.44</v>
      </c>
      <c r="J3796" s="3">
        <f t="shared" si="1346"/>
        <v>36.542999999999999</v>
      </c>
      <c r="K3796" s="3">
        <f t="shared" si="1319"/>
        <v>77.349999999999994</v>
      </c>
      <c r="L3796" s="3">
        <f t="shared" si="1323"/>
        <v>0</v>
      </c>
      <c r="M3796" s="3">
        <f t="shared" si="1324"/>
        <v>0</v>
      </c>
      <c r="N3796" s="3">
        <f t="shared" si="1325"/>
        <v>0</v>
      </c>
      <c r="O3796" s="3">
        <f t="shared" si="1326"/>
        <v>0</v>
      </c>
      <c r="P3796" s="3">
        <f t="shared" si="1327"/>
        <v>0</v>
      </c>
      <c r="Q3796" s="3">
        <f t="shared" si="1328"/>
        <v>0</v>
      </c>
      <c r="R3796" s="4">
        <f t="shared" si="1329"/>
        <v>78</v>
      </c>
      <c r="S3796" s="3">
        <v>31.738430000000001</v>
      </c>
      <c r="T3796" s="3">
        <f t="shared" si="1330"/>
        <v>0</v>
      </c>
      <c r="U3796" s="3">
        <f t="shared" si="1331"/>
        <v>78</v>
      </c>
      <c r="V3796" s="3">
        <f t="shared" si="1332"/>
        <v>76.908000000000001</v>
      </c>
      <c r="W3796" s="3">
        <f t="shared" si="1333"/>
        <v>76.908000000000001</v>
      </c>
      <c r="X3796" s="4" t="s">
        <v>5201</v>
      </c>
      <c r="Y3796" s="3">
        <v>23.7</v>
      </c>
      <c r="Z3796" s="3">
        <v>0</v>
      </c>
      <c r="AA3796" s="4">
        <f t="shared" si="1334"/>
        <v>84.5</v>
      </c>
      <c r="AB3796" s="3">
        <f t="shared" si="1335"/>
        <v>78</v>
      </c>
      <c r="AC3796" s="3">
        <v>22.901802959999998</v>
      </c>
      <c r="AD3796" s="3">
        <v>27.929027999999999</v>
      </c>
      <c r="AE3796" s="3">
        <f t="shared" si="1336"/>
        <v>59.774000000000001</v>
      </c>
      <c r="AF3796" s="3">
        <v>14.019200000000001</v>
      </c>
      <c r="AG3796" s="3">
        <v>13.48</v>
      </c>
      <c r="AH3796" s="3">
        <f t="shared" si="1337"/>
        <v>0</v>
      </c>
      <c r="AI3796" s="3">
        <f t="shared" si="1338"/>
        <v>0</v>
      </c>
      <c r="AJ3796" s="3">
        <v>38.797000000000004</v>
      </c>
      <c r="AK3796" s="3">
        <v>21.56</v>
      </c>
      <c r="AL3796" s="3">
        <f t="shared" si="1339"/>
        <v>0</v>
      </c>
      <c r="AM3796" s="2" t="str">
        <f t="shared" si="1340"/>
        <v>NA</v>
      </c>
      <c r="AN3796" s="3">
        <f t="shared" si="1341"/>
        <v>65</v>
      </c>
      <c r="AO3796" s="3">
        <f t="shared" si="1342"/>
        <v>27.82</v>
      </c>
      <c r="AP3796" s="3">
        <f t="shared" si="1343"/>
        <v>0</v>
      </c>
      <c r="AQ3796" s="3">
        <f t="shared" si="1344"/>
        <v>91</v>
      </c>
      <c r="AR3796" s="2" cm="1">
        <f t="array" ref="AR3796">MIN(_xlfn._xlws.FILTER(E3796:AQ3796,E3796:AQ3796&lt;&gt;0))</f>
        <v>13.48</v>
      </c>
      <c r="AS3796" s="3">
        <f t="shared" si="1345"/>
        <v>101.66</v>
      </c>
    </row>
    <row r="3797" spans="1:45" x14ac:dyDescent="0.25">
      <c r="A3797" t="s">
        <v>2309</v>
      </c>
      <c r="B3797" t="s">
        <v>34</v>
      </c>
      <c r="C3797">
        <v>86762</v>
      </c>
      <c r="D3797" s="3">
        <v>100</v>
      </c>
      <c r="E3797" s="3">
        <f t="shared" si="1320"/>
        <v>78.2</v>
      </c>
      <c r="F3797" s="3">
        <f t="shared" si="1321"/>
        <v>0</v>
      </c>
      <c r="G3797" s="3">
        <f t="shared" si="1322"/>
        <v>0</v>
      </c>
      <c r="H3797" s="3">
        <v>28.07</v>
      </c>
      <c r="I3797" s="3">
        <v>32.14</v>
      </c>
      <c r="J3797" s="3">
        <f t="shared" si="1346"/>
        <v>28.110000000000003</v>
      </c>
      <c r="K3797" s="3">
        <f t="shared" si="1319"/>
        <v>59.5</v>
      </c>
      <c r="L3797" s="3">
        <f t="shared" si="1323"/>
        <v>0</v>
      </c>
      <c r="M3797" s="3">
        <f t="shared" si="1324"/>
        <v>0</v>
      </c>
      <c r="N3797" s="3">
        <f t="shared" si="1325"/>
        <v>0</v>
      </c>
      <c r="O3797" s="3">
        <f t="shared" si="1326"/>
        <v>0</v>
      </c>
      <c r="P3797" s="3">
        <f t="shared" si="1327"/>
        <v>0</v>
      </c>
      <c r="Q3797" s="3">
        <f t="shared" si="1328"/>
        <v>0</v>
      </c>
      <c r="R3797" s="4">
        <f t="shared" si="1329"/>
        <v>60</v>
      </c>
      <c r="S3797" s="3">
        <v>27.838590000000003</v>
      </c>
      <c r="T3797" s="3">
        <f t="shared" si="1330"/>
        <v>0</v>
      </c>
      <c r="U3797" s="3">
        <f t="shared" si="1331"/>
        <v>60</v>
      </c>
      <c r="V3797" s="3">
        <f t="shared" si="1332"/>
        <v>59.160000000000004</v>
      </c>
      <c r="W3797" s="3">
        <f t="shared" si="1333"/>
        <v>59.160000000000004</v>
      </c>
      <c r="X3797" s="4">
        <v>0</v>
      </c>
      <c r="Y3797" s="3">
        <v>25.87</v>
      </c>
      <c r="Z3797" s="3">
        <v>0</v>
      </c>
      <c r="AA3797" s="4">
        <f t="shared" si="1334"/>
        <v>65</v>
      </c>
      <c r="AB3797" s="3">
        <f t="shared" si="1335"/>
        <v>60</v>
      </c>
      <c r="AC3797" s="3">
        <v>24.998719095999999</v>
      </c>
      <c r="AD3797" s="3">
        <v>30.486242799999999</v>
      </c>
      <c r="AE3797" s="3">
        <f t="shared" si="1336"/>
        <v>45.98</v>
      </c>
      <c r="AF3797" s="3">
        <v>15.298400000000001</v>
      </c>
      <c r="AG3797" s="3">
        <v>14.71</v>
      </c>
      <c r="AH3797" s="3">
        <f t="shared" si="1337"/>
        <v>0</v>
      </c>
      <c r="AI3797" s="3">
        <f t="shared" si="1338"/>
        <v>0</v>
      </c>
      <c r="AJ3797" s="3">
        <v>42.317</v>
      </c>
      <c r="AK3797" s="3">
        <v>23.53</v>
      </c>
      <c r="AL3797" s="3">
        <f t="shared" si="1339"/>
        <v>0</v>
      </c>
      <c r="AM3797" s="2">
        <f t="shared" si="1340"/>
        <v>0</v>
      </c>
      <c r="AN3797" s="3">
        <f t="shared" si="1341"/>
        <v>50</v>
      </c>
      <c r="AO3797" s="3">
        <f t="shared" si="1342"/>
        <v>21.4</v>
      </c>
      <c r="AP3797" s="3">
        <f t="shared" si="1343"/>
        <v>0</v>
      </c>
      <c r="AQ3797" s="3">
        <f t="shared" si="1344"/>
        <v>70</v>
      </c>
      <c r="AR3797" s="2" cm="1">
        <f t="array" ref="AR3797">MIN(_xlfn._xlws.FILTER(E3797:AQ3797,E3797:AQ3797&lt;&gt;0))</f>
        <v>14.71</v>
      </c>
      <c r="AS3797" s="3">
        <f t="shared" si="1345"/>
        <v>78.2</v>
      </c>
    </row>
    <row r="3798" spans="1:45" x14ac:dyDescent="0.25">
      <c r="A3798" t="s">
        <v>2310</v>
      </c>
      <c r="B3798" t="s">
        <v>34</v>
      </c>
      <c r="C3798">
        <v>86765</v>
      </c>
      <c r="D3798" s="3">
        <v>94</v>
      </c>
      <c r="E3798" s="3">
        <f t="shared" si="1320"/>
        <v>73.50800000000001</v>
      </c>
      <c r="F3798" s="3">
        <f t="shared" si="1321"/>
        <v>0</v>
      </c>
      <c r="G3798" s="3">
        <f t="shared" si="1322"/>
        <v>0</v>
      </c>
      <c r="H3798" s="3">
        <v>25.2</v>
      </c>
      <c r="I3798" s="3">
        <v>28.76</v>
      </c>
      <c r="J3798" s="3">
        <f t="shared" si="1346"/>
        <v>26.423400000000001</v>
      </c>
      <c r="K3798" s="3">
        <f t="shared" si="1319"/>
        <v>55.93</v>
      </c>
      <c r="L3798" s="3">
        <f t="shared" si="1323"/>
        <v>0</v>
      </c>
      <c r="M3798" s="3">
        <f t="shared" si="1324"/>
        <v>0</v>
      </c>
      <c r="N3798" s="3">
        <f t="shared" si="1325"/>
        <v>0</v>
      </c>
      <c r="O3798" s="3">
        <f t="shared" si="1326"/>
        <v>0</v>
      </c>
      <c r="P3798" s="3">
        <f t="shared" si="1327"/>
        <v>0</v>
      </c>
      <c r="Q3798" s="3">
        <f t="shared" si="1328"/>
        <v>0</v>
      </c>
      <c r="R3798" s="4">
        <f t="shared" si="1329"/>
        <v>56.4</v>
      </c>
      <c r="S3798" s="3">
        <v>24.913710000000002</v>
      </c>
      <c r="T3798" s="3">
        <f t="shared" si="1330"/>
        <v>0</v>
      </c>
      <c r="U3798" s="3">
        <f t="shared" si="1331"/>
        <v>56.4</v>
      </c>
      <c r="V3798" s="3">
        <f t="shared" si="1332"/>
        <v>55.610399999999998</v>
      </c>
      <c r="W3798" s="3">
        <f t="shared" si="1333"/>
        <v>55.610399999999998</v>
      </c>
      <c r="X3798" s="4" t="s">
        <v>5201</v>
      </c>
      <c r="Y3798" s="3">
        <v>23.15</v>
      </c>
      <c r="Z3798" s="3">
        <v>0</v>
      </c>
      <c r="AA3798" s="4">
        <f t="shared" si="1334"/>
        <v>61.1</v>
      </c>
      <c r="AB3798" s="3">
        <f t="shared" si="1335"/>
        <v>56.4</v>
      </c>
      <c r="AC3798" s="3">
        <v>22.370326519999999</v>
      </c>
      <c r="AD3798" s="3">
        <v>27.280886000000002</v>
      </c>
      <c r="AE3798" s="3">
        <f t="shared" si="1336"/>
        <v>43.221199999999996</v>
      </c>
      <c r="AF3798" s="3">
        <v>13.6968</v>
      </c>
      <c r="AG3798" s="3">
        <v>13.17</v>
      </c>
      <c r="AH3798" s="3">
        <f t="shared" si="1337"/>
        <v>0</v>
      </c>
      <c r="AI3798" s="3">
        <f t="shared" si="1338"/>
        <v>0</v>
      </c>
      <c r="AJ3798" s="3">
        <v>37.862000000000002</v>
      </c>
      <c r="AK3798" s="3">
        <v>21.06</v>
      </c>
      <c r="AL3798" s="3">
        <f t="shared" si="1339"/>
        <v>0</v>
      </c>
      <c r="AM3798" s="2" t="str">
        <f t="shared" si="1340"/>
        <v>NA</v>
      </c>
      <c r="AN3798" s="3">
        <f t="shared" si="1341"/>
        <v>47</v>
      </c>
      <c r="AO3798" s="3">
        <f t="shared" si="1342"/>
        <v>20.116</v>
      </c>
      <c r="AP3798" s="3">
        <f t="shared" si="1343"/>
        <v>0</v>
      </c>
      <c r="AQ3798" s="3">
        <f t="shared" si="1344"/>
        <v>65.8</v>
      </c>
      <c r="AR3798" s="2" cm="1">
        <f t="array" ref="AR3798">MIN(_xlfn._xlws.FILTER(E3798:AQ3798,E3798:AQ3798&lt;&gt;0))</f>
        <v>13.17</v>
      </c>
      <c r="AS3798" s="3">
        <f t="shared" si="1345"/>
        <v>73.50800000000001</v>
      </c>
    </row>
    <row r="3799" spans="1:45" x14ac:dyDescent="0.25">
      <c r="A3799" t="s">
        <v>2311</v>
      </c>
      <c r="B3799" t="s">
        <v>34</v>
      </c>
      <c r="C3799">
        <v>86768</v>
      </c>
      <c r="D3799" s="3">
        <v>58</v>
      </c>
      <c r="E3799" s="3">
        <f t="shared" si="1320"/>
        <v>45.356000000000002</v>
      </c>
      <c r="F3799" s="3">
        <f t="shared" si="1321"/>
        <v>0</v>
      </c>
      <c r="G3799" s="3">
        <f t="shared" si="1322"/>
        <v>0</v>
      </c>
      <c r="H3799" s="3">
        <v>25.78</v>
      </c>
      <c r="I3799" s="3">
        <v>29.44</v>
      </c>
      <c r="J3799" s="3">
        <f t="shared" si="1346"/>
        <v>16.303800000000003</v>
      </c>
      <c r="K3799" s="3">
        <f t="shared" si="1319"/>
        <v>34.51</v>
      </c>
      <c r="L3799" s="3">
        <f t="shared" si="1323"/>
        <v>0</v>
      </c>
      <c r="M3799" s="3">
        <f t="shared" si="1324"/>
        <v>0</v>
      </c>
      <c r="N3799" s="3">
        <f t="shared" si="1325"/>
        <v>0</v>
      </c>
      <c r="O3799" s="3">
        <f t="shared" si="1326"/>
        <v>0</v>
      </c>
      <c r="P3799" s="3">
        <f t="shared" si="1327"/>
        <v>0</v>
      </c>
      <c r="Q3799" s="3">
        <f t="shared" si="1328"/>
        <v>0</v>
      </c>
      <c r="R3799" s="4">
        <f t="shared" si="1329"/>
        <v>34.799999999999997</v>
      </c>
      <c r="S3799" s="3">
        <v>25.505650000000003</v>
      </c>
      <c r="T3799" s="3">
        <f t="shared" si="1330"/>
        <v>0</v>
      </c>
      <c r="U3799" s="3">
        <f t="shared" si="1331"/>
        <v>34.799999999999997</v>
      </c>
      <c r="V3799" s="3">
        <f t="shared" si="1332"/>
        <v>34.312800000000003</v>
      </c>
      <c r="W3799" s="3">
        <f t="shared" si="1333"/>
        <v>34.312800000000003</v>
      </c>
      <c r="X3799" s="4" t="s">
        <v>5201</v>
      </c>
      <c r="Y3799" s="3">
        <v>23.7</v>
      </c>
      <c r="Z3799" s="3">
        <v>0</v>
      </c>
      <c r="AA3799" s="4">
        <f t="shared" si="1334"/>
        <v>37.700000000000003</v>
      </c>
      <c r="AB3799" s="3">
        <f t="shared" si="1335"/>
        <v>34.799999999999997</v>
      </c>
      <c r="AC3799" s="3">
        <v>22.901802959999998</v>
      </c>
      <c r="AD3799" s="3">
        <v>27.929027999999999</v>
      </c>
      <c r="AE3799" s="3">
        <f t="shared" si="1336"/>
        <v>26.668399999999998</v>
      </c>
      <c r="AF3799" s="3">
        <v>9.8903999999999996</v>
      </c>
      <c r="AG3799" s="3">
        <v>9.51</v>
      </c>
      <c r="AH3799" s="3">
        <f t="shared" si="1337"/>
        <v>0</v>
      </c>
      <c r="AI3799" s="3">
        <f t="shared" si="1338"/>
        <v>0</v>
      </c>
      <c r="AJ3799" s="3">
        <v>27.346</v>
      </c>
      <c r="AK3799" s="3">
        <v>21.56</v>
      </c>
      <c r="AL3799" s="3">
        <f t="shared" si="1339"/>
        <v>0</v>
      </c>
      <c r="AM3799" s="2" t="str">
        <f t="shared" si="1340"/>
        <v>NA</v>
      </c>
      <c r="AN3799" s="3">
        <f t="shared" si="1341"/>
        <v>29</v>
      </c>
      <c r="AO3799" s="3">
        <f t="shared" si="1342"/>
        <v>12.411999999999999</v>
      </c>
      <c r="AP3799" s="3">
        <f t="shared" si="1343"/>
        <v>0</v>
      </c>
      <c r="AQ3799" s="3">
        <f t="shared" si="1344"/>
        <v>40.599999999999994</v>
      </c>
      <c r="AR3799" s="2" cm="1">
        <f t="array" ref="AR3799">MIN(_xlfn._xlws.FILTER(E3799:AQ3799,E3799:AQ3799&lt;&gt;0))</f>
        <v>9.51</v>
      </c>
      <c r="AS3799" s="3">
        <f t="shared" si="1345"/>
        <v>45.356000000000002</v>
      </c>
    </row>
    <row r="3800" spans="1:45" x14ac:dyDescent="0.25">
      <c r="A3800" t="s">
        <v>3191</v>
      </c>
      <c r="B3800" t="s">
        <v>34</v>
      </c>
      <c r="C3800">
        <v>86769</v>
      </c>
      <c r="D3800" s="3">
        <v>94</v>
      </c>
      <c r="E3800" s="3">
        <f t="shared" si="1320"/>
        <v>73.50800000000001</v>
      </c>
      <c r="F3800" s="3">
        <f t="shared" si="1321"/>
        <v>0</v>
      </c>
      <c r="G3800" s="3">
        <f t="shared" si="1322"/>
        <v>0</v>
      </c>
      <c r="H3800" s="3">
        <f>D3800*85.89%</f>
        <v>80.736599999999996</v>
      </c>
      <c r="I3800" s="3">
        <f>D3800*41.28%</f>
        <v>38.803199999999997</v>
      </c>
      <c r="J3800" s="3">
        <f t="shared" si="1346"/>
        <v>26.423400000000001</v>
      </c>
      <c r="K3800" s="3">
        <f t="shared" si="1319"/>
        <v>55.93</v>
      </c>
      <c r="L3800" s="3">
        <f t="shared" si="1323"/>
        <v>0</v>
      </c>
      <c r="M3800" s="3">
        <f t="shared" si="1324"/>
        <v>0</v>
      </c>
      <c r="N3800" s="3">
        <f t="shared" si="1325"/>
        <v>0</v>
      </c>
      <c r="O3800" s="3">
        <f t="shared" si="1326"/>
        <v>0</v>
      </c>
      <c r="P3800" s="3">
        <f t="shared" si="1327"/>
        <v>0</v>
      </c>
      <c r="Q3800" s="3">
        <f t="shared" si="1328"/>
        <v>0</v>
      </c>
      <c r="R3800" s="4">
        <f t="shared" si="1329"/>
        <v>56.4</v>
      </c>
      <c r="S3800" s="3">
        <v>73.365740000000002</v>
      </c>
      <c r="T3800" s="3">
        <f t="shared" si="1330"/>
        <v>0</v>
      </c>
      <c r="U3800" s="3">
        <f t="shared" si="1331"/>
        <v>56.4</v>
      </c>
      <c r="V3800" s="3">
        <f t="shared" si="1332"/>
        <v>55.610399999999998</v>
      </c>
      <c r="W3800" s="3">
        <f t="shared" si="1333"/>
        <v>55.610399999999998</v>
      </c>
      <c r="X3800" s="4" t="s">
        <v>5201</v>
      </c>
      <c r="Y3800" s="3">
        <v>0</v>
      </c>
      <c r="Z3800" s="3">
        <v>0</v>
      </c>
      <c r="AA3800" s="4">
        <f t="shared" si="1334"/>
        <v>61.1</v>
      </c>
      <c r="AB3800" s="3">
        <f t="shared" si="1335"/>
        <v>56.4</v>
      </c>
      <c r="AC3800" s="3">
        <v>0</v>
      </c>
      <c r="AD3800" s="3">
        <v>0</v>
      </c>
      <c r="AE3800" s="3">
        <f t="shared" si="1336"/>
        <v>43.221199999999996</v>
      </c>
      <c r="AF3800" s="3">
        <v>45.520800000000001</v>
      </c>
      <c r="AG3800" s="3">
        <v>43.77</v>
      </c>
      <c r="AH3800" s="3">
        <f t="shared" si="1337"/>
        <v>0</v>
      </c>
      <c r="AI3800" s="3">
        <f t="shared" si="1338"/>
        <v>0</v>
      </c>
      <c r="AJ3800" s="3">
        <v>48.301000000000002</v>
      </c>
      <c r="AK3800" s="3">
        <v>50.56</v>
      </c>
      <c r="AL3800" s="3">
        <f t="shared" si="1339"/>
        <v>0</v>
      </c>
      <c r="AM3800" s="2" t="str">
        <f t="shared" si="1340"/>
        <v>NA</v>
      </c>
      <c r="AN3800" s="3">
        <f t="shared" si="1341"/>
        <v>47</v>
      </c>
      <c r="AO3800" s="3">
        <f t="shared" si="1342"/>
        <v>20.116</v>
      </c>
      <c r="AP3800" s="3">
        <f t="shared" si="1343"/>
        <v>0</v>
      </c>
      <c r="AQ3800" s="3">
        <f t="shared" si="1344"/>
        <v>65.8</v>
      </c>
      <c r="AR3800" s="2" cm="1">
        <f t="array" ref="AR3800">MIN(_xlfn._xlws.FILTER(E3800:AQ3800,E3800:AQ3800&lt;&gt;0))</f>
        <v>20.116</v>
      </c>
      <c r="AS3800" s="3">
        <f t="shared" si="1345"/>
        <v>80.736599999999996</v>
      </c>
    </row>
    <row r="3801" spans="1:45" x14ac:dyDescent="0.25">
      <c r="A3801" t="s">
        <v>2312</v>
      </c>
      <c r="B3801" t="s">
        <v>34</v>
      </c>
      <c r="C3801">
        <v>86774</v>
      </c>
      <c r="D3801" s="3">
        <v>104</v>
      </c>
      <c r="E3801" s="3">
        <f t="shared" si="1320"/>
        <v>81.328000000000003</v>
      </c>
      <c r="F3801" s="3">
        <f t="shared" si="1321"/>
        <v>0</v>
      </c>
      <c r="G3801" s="3">
        <f t="shared" si="1322"/>
        <v>0</v>
      </c>
      <c r="H3801" s="3">
        <v>29.21</v>
      </c>
      <c r="I3801" s="3">
        <v>33.03</v>
      </c>
      <c r="J3801" s="3">
        <f t="shared" si="1346"/>
        <v>29.234400000000001</v>
      </c>
      <c r="K3801" s="3">
        <f t="shared" si="1319"/>
        <v>61.879999999999995</v>
      </c>
      <c r="L3801" s="3">
        <f t="shared" si="1323"/>
        <v>0</v>
      </c>
      <c r="M3801" s="3">
        <f t="shared" si="1324"/>
        <v>0</v>
      </c>
      <c r="N3801" s="3">
        <f t="shared" si="1325"/>
        <v>0</v>
      </c>
      <c r="O3801" s="3">
        <f t="shared" si="1326"/>
        <v>0</v>
      </c>
      <c r="P3801" s="3">
        <f t="shared" si="1327"/>
        <v>0</v>
      </c>
      <c r="Q3801" s="3">
        <f t="shared" si="1328"/>
        <v>0</v>
      </c>
      <c r="R3801" s="4">
        <f t="shared" si="1329"/>
        <v>62.4</v>
      </c>
      <c r="S3801" s="3">
        <v>28.622040000000005</v>
      </c>
      <c r="T3801" s="3">
        <f t="shared" si="1330"/>
        <v>0</v>
      </c>
      <c r="U3801" s="3">
        <f t="shared" si="1331"/>
        <v>62.4</v>
      </c>
      <c r="V3801" s="3">
        <f t="shared" si="1332"/>
        <v>61.526400000000002</v>
      </c>
      <c r="W3801" s="3">
        <f t="shared" si="1333"/>
        <v>61.526400000000002</v>
      </c>
      <c r="X3801" s="4" t="s">
        <v>5201</v>
      </c>
      <c r="Y3801" s="3">
        <v>26.61</v>
      </c>
      <c r="Z3801" s="3">
        <v>0</v>
      </c>
      <c r="AA3801" s="4">
        <f t="shared" si="1334"/>
        <v>67.600000000000009</v>
      </c>
      <c r="AB3801" s="3">
        <f t="shared" si="1335"/>
        <v>62.4</v>
      </c>
      <c r="AC3801" s="3">
        <v>25.713796487999996</v>
      </c>
      <c r="AD3801" s="3">
        <v>31.358288399999999</v>
      </c>
      <c r="AE3801" s="3">
        <f t="shared" si="1336"/>
        <v>47.819199999999995</v>
      </c>
      <c r="AF3801" s="3">
        <v>9.8903999999999996</v>
      </c>
      <c r="AG3801" s="3">
        <v>9.51</v>
      </c>
      <c r="AH3801" s="3">
        <f t="shared" si="1337"/>
        <v>0</v>
      </c>
      <c r="AI3801" s="3">
        <f t="shared" si="1338"/>
        <v>0</v>
      </c>
      <c r="AJ3801" s="3">
        <v>27.346</v>
      </c>
      <c r="AK3801" s="3">
        <v>24.19</v>
      </c>
      <c r="AL3801" s="3">
        <f t="shared" si="1339"/>
        <v>0</v>
      </c>
      <c r="AM3801" s="2" t="str">
        <f t="shared" si="1340"/>
        <v>NA</v>
      </c>
      <c r="AN3801" s="3">
        <f t="shared" si="1341"/>
        <v>52</v>
      </c>
      <c r="AO3801" s="3">
        <f t="shared" si="1342"/>
        <v>22.256</v>
      </c>
      <c r="AP3801" s="3">
        <f t="shared" si="1343"/>
        <v>0</v>
      </c>
      <c r="AQ3801" s="3">
        <f t="shared" si="1344"/>
        <v>72.8</v>
      </c>
      <c r="AR3801" s="2" cm="1">
        <f t="array" ref="AR3801">MIN(_xlfn._xlws.FILTER(E3801:AQ3801,E3801:AQ3801&lt;&gt;0))</f>
        <v>9.51</v>
      </c>
      <c r="AS3801" s="3">
        <f t="shared" si="1345"/>
        <v>81.328000000000003</v>
      </c>
    </row>
    <row r="3802" spans="1:45" x14ac:dyDescent="0.25">
      <c r="A3802" t="s">
        <v>2313</v>
      </c>
      <c r="B3802" t="s">
        <v>34</v>
      </c>
      <c r="C3802">
        <v>86777</v>
      </c>
      <c r="D3802" s="3">
        <v>134</v>
      </c>
      <c r="E3802" s="3">
        <f t="shared" si="1320"/>
        <v>104.78800000000001</v>
      </c>
      <c r="F3802" s="3">
        <f t="shared" si="1321"/>
        <v>0</v>
      </c>
      <c r="G3802" s="3">
        <f t="shared" si="1322"/>
        <v>0</v>
      </c>
      <c r="H3802" s="3">
        <v>28.07</v>
      </c>
      <c r="I3802" s="3">
        <v>32.14</v>
      </c>
      <c r="J3802" s="3">
        <f t="shared" si="1346"/>
        <v>37.667400000000001</v>
      </c>
      <c r="K3802" s="3">
        <f t="shared" si="1319"/>
        <v>79.72999999999999</v>
      </c>
      <c r="L3802" s="3">
        <f t="shared" si="1323"/>
        <v>0</v>
      </c>
      <c r="M3802" s="3">
        <f t="shared" si="1324"/>
        <v>0</v>
      </c>
      <c r="N3802" s="3">
        <f t="shared" si="1325"/>
        <v>0</v>
      </c>
      <c r="O3802" s="3">
        <f t="shared" si="1326"/>
        <v>0</v>
      </c>
      <c r="P3802" s="3">
        <f t="shared" si="1327"/>
        <v>0</v>
      </c>
      <c r="Q3802" s="3">
        <f t="shared" si="1328"/>
        <v>0</v>
      </c>
      <c r="R3802" s="4">
        <f t="shared" si="1329"/>
        <v>80.399999999999991</v>
      </c>
      <c r="S3802" s="3">
        <v>27.838590000000003</v>
      </c>
      <c r="T3802" s="3">
        <f t="shared" si="1330"/>
        <v>0</v>
      </c>
      <c r="U3802" s="3">
        <f t="shared" si="1331"/>
        <v>80.399999999999991</v>
      </c>
      <c r="V3802" s="3">
        <f t="shared" si="1332"/>
        <v>79.2744</v>
      </c>
      <c r="W3802" s="3">
        <f t="shared" si="1333"/>
        <v>79.2744</v>
      </c>
      <c r="X3802" s="4" t="s">
        <v>5201</v>
      </c>
      <c r="Y3802" s="3">
        <v>25.87</v>
      </c>
      <c r="Z3802" s="3">
        <v>0</v>
      </c>
      <c r="AA3802" s="4">
        <f t="shared" si="1334"/>
        <v>87.100000000000009</v>
      </c>
      <c r="AB3802" s="3">
        <f t="shared" si="1335"/>
        <v>80.399999999999991</v>
      </c>
      <c r="AC3802" s="3">
        <v>24.998719095999999</v>
      </c>
      <c r="AD3802" s="3">
        <v>30.486242799999999</v>
      </c>
      <c r="AE3802" s="3">
        <f t="shared" si="1336"/>
        <v>61.613199999999999</v>
      </c>
      <c r="AF3802" s="3">
        <v>15.298400000000001</v>
      </c>
      <c r="AG3802" s="3">
        <v>14.71</v>
      </c>
      <c r="AH3802" s="3">
        <f t="shared" si="1337"/>
        <v>0</v>
      </c>
      <c r="AI3802" s="3">
        <f t="shared" si="1338"/>
        <v>0</v>
      </c>
      <c r="AJ3802" s="3">
        <v>42.317</v>
      </c>
      <c r="AK3802" s="3">
        <v>23.53</v>
      </c>
      <c r="AL3802" s="3">
        <f t="shared" si="1339"/>
        <v>0</v>
      </c>
      <c r="AM3802" s="2" t="str">
        <f t="shared" si="1340"/>
        <v>NA</v>
      </c>
      <c r="AN3802" s="3">
        <f t="shared" si="1341"/>
        <v>67</v>
      </c>
      <c r="AO3802" s="3">
        <f t="shared" si="1342"/>
        <v>28.675999999999998</v>
      </c>
      <c r="AP3802" s="3">
        <f t="shared" si="1343"/>
        <v>0</v>
      </c>
      <c r="AQ3802" s="3">
        <f t="shared" si="1344"/>
        <v>93.8</v>
      </c>
      <c r="AR3802" s="2" cm="1">
        <f t="array" ref="AR3802">MIN(_xlfn._xlws.FILTER(E3802:AQ3802,E3802:AQ3802&lt;&gt;0))</f>
        <v>14.71</v>
      </c>
      <c r="AS3802" s="3">
        <f t="shared" si="1345"/>
        <v>104.78800000000001</v>
      </c>
    </row>
    <row r="3803" spans="1:45" x14ac:dyDescent="0.25">
      <c r="A3803" t="s">
        <v>2314</v>
      </c>
      <c r="B3803" t="s">
        <v>34</v>
      </c>
      <c r="C3803">
        <v>86778</v>
      </c>
      <c r="D3803" s="3">
        <v>121</v>
      </c>
      <c r="E3803" s="3">
        <f t="shared" si="1320"/>
        <v>94.622</v>
      </c>
      <c r="F3803" s="3">
        <f t="shared" si="1321"/>
        <v>0</v>
      </c>
      <c r="G3803" s="3">
        <f t="shared" si="1322"/>
        <v>0</v>
      </c>
      <c r="H3803" s="3">
        <v>28.07</v>
      </c>
      <c r="I3803" s="3">
        <v>32.159999999999997</v>
      </c>
      <c r="J3803" s="3">
        <f t="shared" si="1346"/>
        <v>34.013100000000001</v>
      </c>
      <c r="K3803" s="3">
        <f t="shared" si="1319"/>
        <v>71.99499999999999</v>
      </c>
      <c r="L3803" s="3">
        <f t="shared" si="1323"/>
        <v>0</v>
      </c>
      <c r="M3803" s="3">
        <f t="shared" si="1324"/>
        <v>0</v>
      </c>
      <c r="N3803" s="3">
        <f t="shared" si="1325"/>
        <v>0</v>
      </c>
      <c r="O3803" s="3">
        <f t="shared" si="1326"/>
        <v>0</v>
      </c>
      <c r="P3803" s="3">
        <f t="shared" si="1327"/>
        <v>0</v>
      </c>
      <c r="Q3803" s="3">
        <f t="shared" si="1328"/>
        <v>0</v>
      </c>
      <c r="R3803" s="4">
        <f t="shared" si="1329"/>
        <v>72.599999999999994</v>
      </c>
      <c r="S3803" s="3">
        <v>27.873410000000003</v>
      </c>
      <c r="T3803" s="3">
        <f t="shared" si="1330"/>
        <v>0</v>
      </c>
      <c r="U3803" s="3">
        <f t="shared" si="1331"/>
        <v>72.599999999999994</v>
      </c>
      <c r="V3803" s="3">
        <f t="shared" si="1332"/>
        <v>71.583600000000004</v>
      </c>
      <c r="W3803" s="3">
        <f t="shared" si="1333"/>
        <v>71.583600000000004</v>
      </c>
      <c r="X3803" s="4">
        <v>0</v>
      </c>
      <c r="Y3803" s="3">
        <v>25.89</v>
      </c>
      <c r="Z3803" s="3">
        <v>0</v>
      </c>
      <c r="AA3803" s="4">
        <f t="shared" si="1334"/>
        <v>78.650000000000006</v>
      </c>
      <c r="AB3803" s="3">
        <f t="shared" si="1335"/>
        <v>72.599999999999994</v>
      </c>
      <c r="AC3803" s="3">
        <v>25.018045512</v>
      </c>
      <c r="AD3803" s="3">
        <v>30.509811600000003</v>
      </c>
      <c r="AE3803" s="3">
        <f t="shared" si="1336"/>
        <v>55.635799999999996</v>
      </c>
      <c r="AF3803" s="3">
        <v>15.298400000000001</v>
      </c>
      <c r="AG3803" s="3">
        <v>14.71</v>
      </c>
      <c r="AH3803" s="3">
        <f t="shared" si="1337"/>
        <v>0</v>
      </c>
      <c r="AI3803" s="3">
        <f t="shared" si="1338"/>
        <v>0</v>
      </c>
      <c r="AJ3803" s="3">
        <v>42.35</v>
      </c>
      <c r="AK3803" s="3">
        <v>23.54</v>
      </c>
      <c r="AL3803" s="3">
        <f t="shared" si="1339"/>
        <v>0</v>
      </c>
      <c r="AM3803" s="2">
        <f t="shared" si="1340"/>
        <v>0</v>
      </c>
      <c r="AN3803" s="3">
        <f t="shared" si="1341"/>
        <v>60.5</v>
      </c>
      <c r="AO3803" s="3">
        <f t="shared" si="1342"/>
        <v>25.893999999999998</v>
      </c>
      <c r="AP3803" s="3">
        <f t="shared" si="1343"/>
        <v>0</v>
      </c>
      <c r="AQ3803" s="3">
        <f t="shared" si="1344"/>
        <v>84.699999999999989</v>
      </c>
      <c r="AR3803" s="2" cm="1">
        <f t="array" ref="AR3803">MIN(_xlfn._xlws.FILTER(E3803:AQ3803,E3803:AQ3803&lt;&gt;0))</f>
        <v>14.71</v>
      </c>
      <c r="AS3803" s="3">
        <f t="shared" si="1345"/>
        <v>94.622</v>
      </c>
    </row>
    <row r="3804" spans="1:45" x14ac:dyDescent="0.25">
      <c r="A3804" t="s">
        <v>2315</v>
      </c>
      <c r="B3804" t="s">
        <v>34</v>
      </c>
      <c r="C3804">
        <v>86780</v>
      </c>
      <c r="D3804" s="3">
        <v>116</v>
      </c>
      <c r="E3804" s="3">
        <f t="shared" si="1320"/>
        <v>90.712000000000003</v>
      </c>
      <c r="F3804" s="3">
        <f t="shared" si="1321"/>
        <v>0</v>
      </c>
      <c r="G3804" s="3">
        <f t="shared" si="1322"/>
        <v>0</v>
      </c>
      <c r="H3804" s="3">
        <v>25.78</v>
      </c>
      <c r="I3804" s="3">
        <v>29.56</v>
      </c>
      <c r="J3804" s="3">
        <f t="shared" si="1346"/>
        <v>32.607600000000005</v>
      </c>
      <c r="K3804" s="3">
        <f t="shared" si="1319"/>
        <v>69.02</v>
      </c>
      <c r="L3804" s="3">
        <f t="shared" si="1323"/>
        <v>0</v>
      </c>
      <c r="M3804" s="3">
        <f t="shared" si="1324"/>
        <v>0</v>
      </c>
      <c r="N3804" s="3">
        <f t="shared" si="1325"/>
        <v>0</v>
      </c>
      <c r="O3804" s="3">
        <f t="shared" si="1326"/>
        <v>0</v>
      </c>
      <c r="P3804" s="3">
        <f t="shared" si="1327"/>
        <v>0</v>
      </c>
      <c r="Q3804" s="3">
        <f t="shared" si="1328"/>
        <v>0</v>
      </c>
      <c r="R3804" s="4">
        <f t="shared" si="1329"/>
        <v>69.599999999999994</v>
      </c>
      <c r="S3804" s="3">
        <v>28.447940000000003</v>
      </c>
      <c r="T3804" s="3">
        <f t="shared" si="1330"/>
        <v>0</v>
      </c>
      <c r="U3804" s="3">
        <f t="shared" si="1331"/>
        <v>69.599999999999994</v>
      </c>
      <c r="V3804" s="3">
        <f t="shared" si="1332"/>
        <v>68.625600000000006</v>
      </c>
      <c r="W3804" s="3">
        <f t="shared" si="1333"/>
        <v>68.625600000000006</v>
      </c>
      <c r="X3804" s="4">
        <v>0</v>
      </c>
      <c r="Y3804" s="3">
        <v>23.36</v>
      </c>
      <c r="Z3804" s="3">
        <v>0</v>
      </c>
      <c r="AA3804" s="4">
        <f t="shared" si="1334"/>
        <v>75.400000000000006</v>
      </c>
      <c r="AB3804" s="3">
        <f t="shared" si="1335"/>
        <v>69.599999999999994</v>
      </c>
      <c r="AC3804" s="3">
        <v>22.573253888</v>
      </c>
      <c r="AD3804" s="3">
        <v>27.528358400000002</v>
      </c>
      <c r="AE3804" s="3">
        <f t="shared" si="1336"/>
        <v>53.336799999999997</v>
      </c>
      <c r="AF3804" s="3">
        <v>14.071199999999999</v>
      </c>
      <c r="AG3804" s="3">
        <v>13.53</v>
      </c>
      <c r="AH3804" s="3">
        <f t="shared" si="1337"/>
        <v>0</v>
      </c>
      <c r="AI3804" s="3">
        <f t="shared" si="1338"/>
        <v>0</v>
      </c>
      <c r="AJ3804" s="3">
        <v>38.929000000000002</v>
      </c>
      <c r="AK3804" s="3">
        <v>21.64</v>
      </c>
      <c r="AL3804" s="3">
        <f t="shared" si="1339"/>
        <v>0</v>
      </c>
      <c r="AM3804" s="2">
        <f t="shared" si="1340"/>
        <v>0</v>
      </c>
      <c r="AN3804" s="3">
        <f t="shared" si="1341"/>
        <v>58</v>
      </c>
      <c r="AO3804" s="3">
        <f t="shared" si="1342"/>
        <v>24.823999999999998</v>
      </c>
      <c r="AP3804" s="3">
        <f t="shared" si="1343"/>
        <v>0</v>
      </c>
      <c r="AQ3804" s="3">
        <f t="shared" si="1344"/>
        <v>81.199999999999989</v>
      </c>
      <c r="AR3804" s="2" cm="1">
        <f t="array" ref="AR3804">MIN(_xlfn._xlws.FILTER(E3804:AQ3804,E3804:AQ3804&lt;&gt;0))</f>
        <v>13.53</v>
      </c>
      <c r="AS3804" s="3">
        <f t="shared" si="1345"/>
        <v>90.712000000000003</v>
      </c>
    </row>
    <row r="3805" spans="1:45" x14ac:dyDescent="0.25">
      <c r="A3805" t="s">
        <v>2316</v>
      </c>
      <c r="B3805" t="s">
        <v>34</v>
      </c>
      <c r="C3805">
        <v>86784</v>
      </c>
      <c r="D3805" s="3">
        <v>52</v>
      </c>
      <c r="E3805" s="3">
        <f t="shared" si="1320"/>
        <v>40.664000000000001</v>
      </c>
      <c r="F3805" s="3">
        <f t="shared" si="1321"/>
        <v>0</v>
      </c>
      <c r="G3805" s="3">
        <f t="shared" si="1322"/>
        <v>0</v>
      </c>
      <c r="H3805" s="3">
        <v>24.63</v>
      </c>
      <c r="I3805" s="3">
        <v>28.05</v>
      </c>
      <c r="J3805" s="3">
        <f t="shared" si="1346"/>
        <v>14.6172</v>
      </c>
      <c r="K3805" s="3">
        <f t="shared" si="1319"/>
        <v>30.939999999999998</v>
      </c>
      <c r="L3805" s="3">
        <f t="shared" si="1323"/>
        <v>0</v>
      </c>
      <c r="M3805" s="3">
        <f t="shared" si="1324"/>
        <v>0</v>
      </c>
      <c r="N3805" s="3">
        <f t="shared" si="1325"/>
        <v>0</v>
      </c>
      <c r="O3805" s="3">
        <f t="shared" si="1326"/>
        <v>0</v>
      </c>
      <c r="P3805" s="3">
        <f t="shared" si="1327"/>
        <v>0</v>
      </c>
      <c r="Q3805" s="3">
        <f t="shared" si="1328"/>
        <v>0</v>
      </c>
      <c r="R3805" s="4">
        <f t="shared" si="1329"/>
        <v>31.2</v>
      </c>
      <c r="S3805" s="3">
        <v>24.304360000000003</v>
      </c>
      <c r="T3805" s="3">
        <f t="shared" si="1330"/>
        <v>0</v>
      </c>
      <c r="U3805" s="3">
        <f t="shared" si="1331"/>
        <v>31.2</v>
      </c>
      <c r="V3805" s="3">
        <f t="shared" si="1332"/>
        <v>30.763200000000001</v>
      </c>
      <c r="W3805" s="3">
        <f t="shared" si="1333"/>
        <v>30.763200000000001</v>
      </c>
      <c r="X3805" s="4" t="s">
        <v>5201</v>
      </c>
      <c r="Y3805" s="3">
        <v>22.57</v>
      </c>
      <c r="Z3805" s="3">
        <v>0</v>
      </c>
      <c r="AA3805" s="4">
        <f t="shared" si="1334"/>
        <v>33.800000000000004</v>
      </c>
      <c r="AB3805" s="3">
        <f t="shared" si="1335"/>
        <v>31.2</v>
      </c>
      <c r="AC3805" s="3">
        <v>21.809860455999999</v>
      </c>
      <c r="AD3805" s="3">
        <v>26.597390799999999</v>
      </c>
      <c r="AE3805" s="3">
        <f t="shared" si="1336"/>
        <v>23.909599999999998</v>
      </c>
      <c r="AF3805" s="3">
        <v>13.3536</v>
      </c>
      <c r="AG3805" s="3">
        <v>12.84</v>
      </c>
      <c r="AH3805" s="3">
        <f t="shared" si="1337"/>
        <v>0</v>
      </c>
      <c r="AI3805" s="3">
        <f t="shared" si="1338"/>
        <v>0</v>
      </c>
      <c r="AJ3805" s="3">
        <v>36.916000000000004</v>
      </c>
      <c r="AK3805" s="3">
        <v>20.53</v>
      </c>
      <c r="AL3805" s="3">
        <f t="shared" si="1339"/>
        <v>0</v>
      </c>
      <c r="AM3805" s="2" t="str">
        <f t="shared" si="1340"/>
        <v>NA</v>
      </c>
      <c r="AN3805" s="3">
        <f t="shared" si="1341"/>
        <v>26</v>
      </c>
      <c r="AO3805" s="3">
        <f t="shared" si="1342"/>
        <v>11.128</v>
      </c>
      <c r="AP3805" s="3">
        <f t="shared" si="1343"/>
        <v>0</v>
      </c>
      <c r="AQ3805" s="3">
        <f t="shared" si="1344"/>
        <v>36.4</v>
      </c>
      <c r="AR3805" s="2" cm="1">
        <f t="array" ref="AR3805">MIN(_xlfn._xlws.FILTER(E3805:AQ3805,E3805:AQ3805&lt;&gt;0))</f>
        <v>11.128</v>
      </c>
      <c r="AS3805" s="3">
        <f t="shared" si="1345"/>
        <v>40.664000000000001</v>
      </c>
    </row>
    <row r="3806" spans="1:45" x14ac:dyDescent="0.25">
      <c r="A3806" t="s">
        <v>2317</v>
      </c>
      <c r="B3806" t="s">
        <v>34</v>
      </c>
      <c r="C3806">
        <v>86787</v>
      </c>
      <c r="D3806" s="3">
        <v>94</v>
      </c>
      <c r="E3806" s="3">
        <f t="shared" si="1320"/>
        <v>73.50800000000001</v>
      </c>
      <c r="F3806" s="3">
        <f t="shared" si="1321"/>
        <v>0</v>
      </c>
      <c r="G3806" s="3">
        <f t="shared" si="1322"/>
        <v>0</v>
      </c>
      <c r="H3806" s="3">
        <v>25.2</v>
      </c>
      <c r="I3806" s="3">
        <v>28.76</v>
      </c>
      <c r="J3806" s="3">
        <f t="shared" si="1346"/>
        <v>26.423400000000001</v>
      </c>
      <c r="K3806" s="3">
        <f t="shared" si="1319"/>
        <v>55.93</v>
      </c>
      <c r="L3806" s="3">
        <f t="shared" si="1323"/>
        <v>0</v>
      </c>
      <c r="M3806" s="3">
        <f t="shared" si="1324"/>
        <v>0</v>
      </c>
      <c r="N3806" s="3">
        <f t="shared" si="1325"/>
        <v>0</v>
      </c>
      <c r="O3806" s="3">
        <f t="shared" si="1326"/>
        <v>0</v>
      </c>
      <c r="P3806" s="3">
        <f t="shared" si="1327"/>
        <v>0</v>
      </c>
      <c r="Q3806" s="3">
        <f t="shared" si="1328"/>
        <v>0</v>
      </c>
      <c r="R3806" s="4">
        <f t="shared" si="1329"/>
        <v>56.4</v>
      </c>
      <c r="S3806" s="3">
        <v>24.913710000000002</v>
      </c>
      <c r="T3806" s="3">
        <f t="shared" si="1330"/>
        <v>0</v>
      </c>
      <c r="U3806" s="3">
        <f t="shared" si="1331"/>
        <v>56.4</v>
      </c>
      <c r="V3806" s="3">
        <f t="shared" si="1332"/>
        <v>55.610399999999998</v>
      </c>
      <c r="W3806" s="3">
        <f t="shared" si="1333"/>
        <v>55.610399999999998</v>
      </c>
      <c r="X3806" s="4" t="s">
        <v>5201</v>
      </c>
      <c r="Y3806" s="3">
        <v>23.15</v>
      </c>
      <c r="Z3806" s="3">
        <v>0</v>
      </c>
      <c r="AA3806" s="4">
        <f t="shared" si="1334"/>
        <v>61.1</v>
      </c>
      <c r="AB3806" s="3">
        <f t="shared" si="1335"/>
        <v>56.4</v>
      </c>
      <c r="AC3806" s="3">
        <v>22.370326519999999</v>
      </c>
      <c r="AD3806" s="3">
        <v>27.280886000000002</v>
      </c>
      <c r="AE3806" s="3">
        <f t="shared" si="1336"/>
        <v>43.221199999999996</v>
      </c>
      <c r="AF3806" s="3">
        <v>13.6968</v>
      </c>
      <c r="AG3806" s="3">
        <v>13.17</v>
      </c>
      <c r="AH3806" s="3">
        <f t="shared" si="1337"/>
        <v>0</v>
      </c>
      <c r="AI3806" s="3">
        <f t="shared" si="1338"/>
        <v>0</v>
      </c>
      <c r="AJ3806" s="3">
        <v>37.862000000000002</v>
      </c>
      <c r="AK3806" s="3">
        <v>21.06</v>
      </c>
      <c r="AL3806" s="3">
        <f t="shared" si="1339"/>
        <v>0</v>
      </c>
      <c r="AM3806" s="2" t="str">
        <f t="shared" si="1340"/>
        <v>NA</v>
      </c>
      <c r="AN3806" s="3">
        <f t="shared" si="1341"/>
        <v>47</v>
      </c>
      <c r="AO3806" s="3">
        <f t="shared" si="1342"/>
        <v>20.116</v>
      </c>
      <c r="AP3806" s="3">
        <f t="shared" si="1343"/>
        <v>0</v>
      </c>
      <c r="AQ3806" s="3">
        <f t="shared" si="1344"/>
        <v>65.8</v>
      </c>
      <c r="AR3806" s="2" cm="1">
        <f t="array" ref="AR3806">MIN(_xlfn._xlws.FILTER(E3806:AQ3806,E3806:AQ3806&lt;&gt;0))</f>
        <v>13.17</v>
      </c>
      <c r="AS3806" s="3">
        <f t="shared" si="1345"/>
        <v>73.50800000000001</v>
      </c>
    </row>
    <row r="3807" spans="1:45" x14ac:dyDescent="0.25">
      <c r="A3807" t="s">
        <v>2318</v>
      </c>
      <c r="B3807" t="s">
        <v>34</v>
      </c>
      <c r="C3807">
        <v>86788</v>
      </c>
      <c r="D3807" s="3">
        <v>92</v>
      </c>
      <c r="E3807" s="3">
        <f t="shared" si="1320"/>
        <v>71.944000000000003</v>
      </c>
      <c r="F3807" s="3">
        <f t="shared" si="1321"/>
        <v>0</v>
      </c>
      <c r="G3807" s="3">
        <f t="shared" si="1322"/>
        <v>0</v>
      </c>
      <c r="H3807" s="3">
        <v>33.22</v>
      </c>
      <c r="I3807" s="3">
        <v>37.6</v>
      </c>
      <c r="J3807" s="3">
        <f t="shared" si="1346"/>
        <v>25.8612</v>
      </c>
      <c r="K3807" s="3">
        <f t="shared" si="1319"/>
        <v>54.739999999999995</v>
      </c>
      <c r="L3807" s="3">
        <f t="shared" si="1323"/>
        <v>0</v>
      </c>
      <c r="M3807" s="3">
        <f t="shared" si="1324"/>
        <v>0</v>
      </c>
      <c r="N3807" s="3">
        <f t="shared" si="1325"/>
        <v>0</v>
      </c>
      <c r="O3807" s="3">
        <f t="shared" si="1326"/>
        <v>0</v>
      </c>
      <c r="P3807" s="3">
        <f t="shared" si="1327"/>
        <v>0</v>
      </c>
      <c r="Q3807" s="3">
        <f t="shared" si="1328"/>
        <v>0</v>
      </c>
      <c r="R3807" s="4">
        <f t="shared" si="1329"/>
        <v>55.199999999999996</v>
      </c>
      <c r="S3807" s="3">
        <v>32.591520000000003</v>
      </c>
      <c r="T3807" s="3">
        <f t="shared" si="1330"/>
        <v>0</v>
      </c>
      <c r="U3807" s="3">
        <f t="shared" si="1331"/>
        <v>55.199999999999996</v>
      </c>
      <c r="V3807" s="3">
        <f t="shared" si="1332"/>
        <v>54.427199999999999</v>
      </c>
      <c r="W3807" s="3">
        <f t="shared" si="1333"/>
        <v>54.427199999999999</v>
      </c>
      <c r="X3807" s="4" t="s">
        <v>5201</v>
      </c>
      <c r="Y3807" s="3">
        <v>30.29</v>
      </c>
      <c r="Z3807" s="3">
        <v>0</v>
      </c>
      <c r="AA3807" s="4">
        <f t="shared" si="1334"/>
        <v>59.800000000000004</v>
      </c>
      <c r="AB3807" s="3">
        <f t="shared" si="1335"/>
        <v>55.199999999999996</v>
      </c>
      <c r="AC3807" s="3">
        <v>29.269857031999997</v>
      </c>
      <c r="AD3807" s="3">
        <v>35.694947599999999</v>
      </c>
      <c r="AE3807" s="3">
        <f t="shared" si="1336"/>
        <v>42.301600000000001</v>
      </c>
      <c r="AF3807" s="3">
        <v>15.1736</v>
      </c>
      <c r="AG3807" s="3">
        <v>14.59</v>
      </c>
      <c r="AH3807" s="3">
        <f t="shared" si="1337"/>
        <v>0</v>
      </c>
      <c r="AI3807" s="3">
        <f t="shared" si="1338"/>
        <v>0</v>
      </c>
      <c r="AJ3807" s="3">
        <v>41.998000000000005</v>
      </c>
      <c r="AK3807" s="3">
        <v>27.54</v>
      </c>
      <c r="AL3807" s="3">
        <f t="shared" si="1339"/>
        <v>0</v>
      </c>
      <c r="AM3807" s="2" t="str">
        <f t="shared" si="1340"/>
        <v>NA</v>
      </c>
      <c r="AN3807" s="3">
        <f t="shared" si="1341"/>
        <v>46</v>
      </c>
      <c r="AO3807" s="3">
        <f t="shared" si="1342"/>
        <v>19.687999999999999</v>
      </c>
      <c r="AP3807" s="3">
        <f t="shared" si="1343"/>
        <v>0</v>
      </c>
      <c r="AQ3807" s="3">
        <f t="shared" si="1344"/>
        <v>64.399999999999991</v>
      </c>
      <c r="AR3807" s="2" cm="1">
        <f t="array" ref="AR3807">MIN(_xlfn._xlws.FILTER(E3807:AQ3807,E3807:AQ3807&lt;&gt;0))</f>
        <v>14.59</v>
      </c>
      <c r="AS3807" s="3">
        <f t="shared" si="1345"/>
        <v>71.944000000000003</v>
      </c>
    </row>
    <row r="3808" spans="1:45" x14ac:dyDescent="0.25">
      <c r="A3808" t="s">
        <v>2319</v>
      </c>
      <c r="B3808" t="s">
        <v>34</v>
      </c>
      <c r="C3808">
        <v>86789</v>
      </c>
      <c r="D3808" s="3">
        <v>89</v>
      </c>
      <c r="E3808" s="3">
        <f t="shared" si="1320"/>
        <v>69.597999999999999</v>
      </c>
      <c r="F3808" s="3">
        <f t="shared" si="1321"/>
        <v>0</v>
      </c>
      <c r="G3808" s="3">
        <f t="shared" si="1322"/>
        <v>0</v>
      </c>
      <c r="H3808" s="3">
        <v>28.07</v>
      </c>
      <c r="I3808" s="3">
        <v>32.14</v>
      </c>
      <c r="J3808" s="3">
        <f t="shared" si="1346"/>
        <v>25.017900000000001</v>
      </c>
      <c r="K3808" s="3">
        <f t="shared" si="1319"/>
        <v>52.954999999999998</v>
      </c>
      <c r="L3808" s="3">
        <f t="shared" si="1323"/>
        <v>0</v>
      </c>
      <c r="M3808" s="3">
        <f t="shared" si="1324"/>
        <v>0</v>
      </c>
      <c r="N3808" s="3">
        <f t="shared" si="1325"/>
        <v>0</v>
      </c>
      <c r="O3808" s="3">
        <f t="shared" si="1326"/>
        <v>0</v>
      </c>
      <c r="P3808" s="3">
        <f t="shared" si="1327"/>
        <v>0</v>
      </c>
      <c r="Q3808" s="3">
        <f t="shared" si="1328"/>
        <v>0</v>
      </c>
      <c r="R3808" s="4">
        <f t="shared" si="1329"/>
        <v>53.4</v>
      </c>
      <c r="S3808" s="3">
        <v>27.838590000000003</v>
      </c>
      <c r="T3808" s="3">
        <f t="shared" si="1330"/>
        <v>0</v>
      </c>
      <c r="U3808" s="3">
        <f t="shared" si="1331"/>
        <v>53.4</v>
      </c>
      <c r="V3808" s="3">
        <f t="shared" si="1332"/>
        <v>52.6524</v>
      </c>
      <c r="W3808" s="3">
        <f t="shared" si="1333"/>
        <v>52.6524</v>
      </c>
      <c r="X3808" s="4" t="s">
        <v>5201</v>
      </c>
      <c r="Y3808" s="3">
        <v>25.87</v>
      </c>
      <c r="Z3808" s="3">
        <v>0</v>
      </c>
      <c r="AA3808" s="4">
        <f t="shared" si="1334"/>
        <v>57.85</v>
      </c>
      <c r="AB3808" s="3">
        <f t="shared" si="1335"/>
        <v>53.4</v>
      </c>
      <c r="AC3808" s="3">
        <v>24.998719095999999</v>
      </c>
      <c r="AD3808" s="3">
        <v>30.486242799999999</v>
      </c>
      <c r="AE3808" s="3">
        <f t="shared" si="1336"/>
        <v>40.922199999999997</v>
      </c>
      <c r="AF3808" s="3">
        <v>15.298400000000001</v>
      </c>
      <c r="AG3808" s="3">
        <v>14.71</v>
      </c>
      <c r="AH3808" s="3">
        <f t="shared" si="1337"/>
        <v>0</v>
      </c>
      <c r="AI3808" s="3">
        <f t="shared" si="1338"/>
        <v>0</v>
      </c>
      <c r="AJ3808" s="3">
        <v>42.306000000000004</v>
      </c>
      <c r="AK3808" s="3">
        <v>23.53</v>
      </c>
      <c r="AL3808" s="3">
        <f t="shared" si="1339"/>
        <v>0</v>
      </c>
      <c r="AM3808" s="2" t="str">
        <f t="shared" si="1340"/>
        <v>NA</v>
      </c>
      <c r="AN3808" s="3">
        <f t="shared" si="1341"/>
        <v>44.5</v>
      </c>
      <c r="AO3808" s="3">
        <f t="shared" si="1342"/>
        <v>19.045999999999999</v>
      </c>
      <c r="AP3808" s="3">
        <f t="shared" si="1343"/>
        <v>0</v>
      </c>
      <c r="AQ3808" s="3">
        <f t="shared" si="1344"/>
        <v>62.3</v>
      </c>
      <c r="AR3808" s="2" cm="1">
        <f t="array" ref="AR3808">MIN(_xlfn._xlws.FILTER(E3808:AQ3808,E3808:AQ3808&lt;&gt;0))</f>
        <v>14.71</v>
      </c>
      <c r="AS3808" s="3">
        <f t="shared" si="1345"/>
        <v>69.597999999999999</v>
      </c>
    </row>
    <row r="3809" spans="1:45" x14ac:dyDescent="0.25">
      <c r="A3809" t="s">
        <v>2320</v>
      </c>
      <c r="B3809" t="s">
        <v>34</v>
      </c>
      <c r="C3809">
        <v>86790</v>
      </c>
      <c r="D3809" s="3">
        <v>58</v>
      </c>
      <c r="E3809" s="3">
        <f t="shared" si="1320"/>
        <v>45.356000000000002</v>
      </c>
      <c r="F3809" s="3">
        <f t="shared" si="1321"/>
        <v>0</v>
      </c>
      <c r="G3809" s="3">
        <f t="shared" si="1322"/>
        <v>0</v>
      </c>
      <c r="H3809" s="3">
        <v>25.2</v>
      </c>
      <c r="I3809" s="3">
        <v>28.76</v>
      </c>
      <c r="J3809" s="3">
        <f t="shared" si="1346"/>
        <v>16.303800000000003</v>
      </c>
      <c r="K3809" s="3">
        <f t="shared" si="1319"/>
        <v>34.51</v>
      </c>
      <c r="L3809" s="3">
        <f t="shared" si="1323"/>
        <v>0</v>
      </c>
      <c r="M3809" s="3">
        <f t="shared" si="1324"/>
        <v>0</v>
      </c>
      <c r="N3809" s="3">
        <f t="shared" si="1325"/>
        <v>0</v>
      </c>
      <c r="O3809" s="3">
        <f t="shared" si="1326"/>
        <v>0</v>
      </c>
      <c r="P3809" s="3">
        <f t="shared" si="1327"/>
        <v>0</v>
      </c>
      <c r="Q3809" s="3">
        <f t="shared" si="1328"/>
        <v>0</v>
      </c>
      <c r="R3809" s="4">
        <f t="shared" si="1329"/>
        <v>34.799999999999997</v>
      </c>
      <c r="S3809" s="3">
        <v>24.913710000000002</v>
      </c>
      <c r="T3809" s="3">
        <f t="shared" si="1330"/>
        <v>0</v>
      </c>
      <c r="U3809" s="3">
        <f t="shared" si="1331"/>
        <v>34.799999999999997</v>
      </c>
      <c r="V3809" s="3">
        <f t="shared" si="1332"/>
        <v>34.312800000000003</v>
      </c>
      <c r="W3809" s="3">
        <f t="shared" si="1333"/>
        <v>34.312800000000003</v>
      </c>
      <c r="X3809" s="4">
        <v>0</v>
      </c>
      <c r="Y3809" s="3">
        <v>23.15</v>
      </c>
      <c r="Z3809" s="3">
        <v>0</v>
      </c>
      <c r="AA3809" s="4">
        <f t="shared" si="1334"/>
        <v>37.700000000000003</v>
      </c>
      <c r="AB3809" s="3">
        <f t="shared" si="1335"/>
        <v>34.799999999999997</v>
      </c>
      <c r="AC3809" s="3">
        <v>22.370326519999999</v>
      </c>
      <c r="AD3809" s="3">
        <v>27.280886000000002</v>
      </c>
      <c r="AE3809" s="3">
        <f t="shared" si="1336"/>
        <v>26.668399999999998</v>
      </c>
      <c r="AF3809" s="3">
        <v>9.8903999999999996</v>
      </c>
      <c r="AG3809" s="3">
        <v>9.51</v>
      </c>
      <c r="AH3809" s="3">
        <f t="shared" si="1337"/>
        <v>0</v>
      </c>
      <c r="AI3809" s="3">
        <f t="shared" si="1338"/>
        <v>0</v>
      </c>
      <c r="AJ3809" s="3">
        <v>27.346</v>
      </c>
      <c r="AK3809" s="3">
        <v>21.06</v>
      </c>
      <c r="AL3809" s="3">
        <f t="shared" si="1339"/>
        <v>0</v>
      </c>
      <c r="AM3809" s="2">
        <f t="shared" si="1340"/>
        <v>0</v>
      </c>
      <c r="AN3809" s="3">
        <f t="shared" si="1341"/>
        <v>29</v>
      </c>
      <c r="AO3809" s="3">
        <f t="shared" si="1342"/>
        <v>12.411999999999999</v>
      </c>
      <c r="AP3809" s="3">
        <f t="shared" si="1343"/>
        <v>0</v>
      </c>
      <c r="AQ3809" s="3">
        <f t="shared" si="1344"/>
        <v>40.599999999999994</v>
      </c>
      <c r="AR3809" s="2" cm="1">
        <f t="array" ref="AR3809">MIN(_xlfn._xlws.FILTER(E3809:AQ3809,E3809:AQ3809&lt;&gt;0))</f>
        <v>9.51</v>
      </c>
      <c r="AS3809" s="3">
        <f t="shared" si="1345"/>
        <v>45.356000000000002</v>
      </c>
    </row>
    <row r="3810" spans="1:45" x14ac:dyDescent="0.25">
      <c r="A3810" t="s">
        <v>2321</v>
      </c>
      <c r="B3810" t="s">
        <v>34</v>
      </c>
      <c r="C3810">
        <v>86793</v>
      </c>
      <c r="D3810" s="3">
        <v>54</v>
      </c>
      <c r="E3810" s="3">
        <f t="shared" si="1320"/>
        <v>42.228000000000002</v>
      </c>
      <c r="F3810" s="3">
        <f t="shared" si="1321"/>
        <v>0</v>
      </c>
      <c r="G3810" s="3">
        <f t="shared" si="1322"/>
        <v>0</v>
      </c>
      <c r="H3810" s="3">
        <v>25.78</v>
      </c>
      <c r="I3810" s="3">
        <v>29.44</v>
      </c>
      <c r="J3810" s="3">
        <f t="shared" si="1346"/>
        <v>15.179400000000001</v>
      </c>
      <c r="K3810" s="3">
        <f t="shared" si="1319"/>
        <v>32.129999999999995</v>
      </c>
      <c r="L3810" s="3">
        <f t="shared" si="1323"/>
        <v>0</v>
      </c>
      <c r="M3810" s="3">
        <f t="shared" si="1324"/>
        <v>0</v>
      </c>
      <c r="N3810" s="3">
        <f t="shared" si="1325"/>
        <v>0</v>
      </c>
      <c r="O3810" s="3">
        <f t="shared" si="1326"/>
        <v>0</v>
      </c>
      <c r="P3810" s="3">
        <f t="shared" si="1327"/>
        <v>0</v>
      </c>
      <c r="Q3810" s="3">
        <f t="shared" si="1328"/>
        <v>0</v>
      </c>
      <c r="R3810" s="4">
        <f t="shared" si="1329"/>
        <v>32.4</v>
      </c>
      <c r="S3810" s="3">
        <v>25.505650000000003</v>
      </c>
      <c r="T3810" s="3">
        <f t="shared" si="1330"/>
        <v>0</v>
      </c>
      <c r="U3810" s="3">
        <f t="shared" si="1331"/>
        <v>32.4</v>
      </c>
      <c r="V3810" s="3">
        <f t="shared" si="1332"/>
        <v>31.946400000000001</v>
      </c>
      <c r="W3810" s="3">
        <f t="shared" si="1333"/>
        <v>31.946400000000001</v>
      </c>
      <c r="X3810" s="4" t="s">
        <v>5201</v>
      </c>
      <c r="Y3810" s="3">
        <v>23.7</v>
      </c>
      <c r="Z3810" s="3">
        <v>0</v>
      </c>
      <c r="AA3810" s="4">
        <f t="shared" si="1334"/>
        <v>35.1</v>
      </c>
      <c r="AB3810" s="3">
        <f t="shared" si="1335"/>
        <v>32.4</v>
      </c>
      <c r="AC3810" s="3">
        <v>22.901802959999998</v>
      </c>
      <c r="AD3810" s="3">
        <v>27.929027999999999</v>
      </c>
      <c r="AE3810" s="3">
        <f t="shared" si="1336"/>
        <v>24.8292</v>
      </c>
      <c r="AF3810" s="3">
        <v>9.8903999999999996</v>
      </c>
      <c r="AG3810" s="3">
        <v>9.51</v>
      </c>
      <c r="AH3810" s="3">
        <f t="shared" si="1337"/>
        <v>0</v>
      </c>
      <c r="AI3810" s="3">
        <f t="shared" si="1338"/>
        <v>0</v>
      </c>
      <c r="AJ3810" s="3">
        <v>27.346</v>
      </c>
      <c r="AK3810" s="3">
        <v>21.56</v>
      </c>
      <c r="AL3810" s="3">
        <f t="shared" si="1339"/>
        <v>0</v>
      </c>
      <c r="AM3810" s="2" t="str">
        <f t="shared" si="1340"/>
        <v>NA</v>
      </c>
      <c r="AN3810" s="3">
        <f t="shared" si="1341"/>
        <v>27</v>
      </c>
      <c r="AO3810" s="3">
        <f t="shared" si="1342"/>
        <v>11.555999999999999</v>
      </c>
      <c r="AP3810" s="3">
        <f t="shared" si="1343"/>
        <v>0</v>
      </c>
      <c r="AQ3810" s="3">
        <f t="shared" si="1344"/>
        <v>37.799999999999997</v>
      </c>
      <c r="AR3810" s="2" cm="1">
        <f t="array" ref="AR3810">MIN(_xlfn._xlws.FILTER(E3810:AQ3810,E3810:AQ3810&lt;&gt;0))</f>
        <v>9.51</v>
      </c>
      <c r="AS3810" s="3">
        <f t="shared" si="1345"/>
        <v>42.228000000000002</v>
      </c>
    </row>
    <row r="3811" spans="1:45" x14ac:dyDescent="0.25">
      <c r="A3811" t="s">
        <v>2322</v>
      </c>
      <c r="B3811" t="s">
        <v>34</v>
      </c>
      <c r="C3811">
        <v>86794</v>
      </c>
      <c r="D3811" s="3">
        <v>61</v>
      </c>
      <c r="E3811" s="3">
        <f t="shared" si="1320"/>
        <v>47.701999999999998</v>
      </c>
      <c r="F3811" s="3">
        <f t="shared" si="1321"/>
        <v>0</v>
      </c>
      <c r="G3811" s="3">
        <f t="shared" si="1322"/>
        <v>0</v>
      </c>
      <c r="H3811" s="3">
        <v>33.22</v>
      </c>
      <c r="I3811" s="3">
        <f>D3811*41.28%</f>
        <v>25.180800000000001</v>
      </c>
      <c r="J3811" s="3">
        <f t="shared" si="1346"/>
        <v>17.147100000000002</v>
      </c>
      <c r="K3811" s="3">
        <f t="shared" si="1319"/>
        <v>36.295000000000002</v>
      </c>
      <c r="L3811" s="3">
        <f t="shared" si="1323"/>
        <v>0</v>
      </c>
      <c r="M3811" s="3">
        <f t="shared" si="1324"/>
        <v>0</v>
      </c>
      <c r="N3811" s="3">
        <f t="shared" si="1325"/>
        <v>0</v>
      </c>
      <c r="O3811" s="3">
        <f t="shared" si="1326"/>
        <v>0</v>
      </c>
      <c r="P3811" s="3">
        <f t="shared" si="1327"/>
        <v>0</v>
      </c>
      <c r="Q3811" s="3">
        <f t="shared" si="1328"/>
        <v>0</v>
      </c>
      <c r="R3811" s="4">
        <f t="shared" si="1329"/>
        <v>36.6</v>
      </c>
      <c r="S3811" s="3">
        <v>32.591520000000003</v>
      </c>
      <c r="T3811" s="3">
        <f t="shared" si="1330"/>
        <v>0</v>
      </c>
      <c r="U3811" s="3">
        <f t="shared" si="1331"/>
        <v>36.6</v>
      </c>
      <c r="V3811" s="3">
        <f t="shared" si="1332"/>
        <v>36.087600000000002</v>
      </c>
      <c r="W3811" s="3">
        <f t="shared" si="1333"/>
        <v>36.087600000000002</v>
      </c>
      <c r="X3811" s="4" t="s">
        <v>5201</v>
      </c>
      <c r="Y3811" s="3">
        <v>0</v>
      </c>
      <c r="Z3811" s="3">
        <v>0</v>
      </c>
      <c r="AA3811" s="4">
        <f t="shared" si="1334"/>
        <v>39.65</v>
      </c>
      <c r="AB3811" s="3">
        <f t="shared" si="1335"/>
        <v>36.6</v>
      </c>
      <c r="AC3811" s="3">
        <v>0</v>
      </c>
      <c r="AD3811" s="3">
        <v>0</v>
      </c>
      <c r="AE3811" s="3">
        <f t="shared" si="1336"/>
        <v>28.047799999999999</v>
      </c>
      <c r="AF3811" s="3">
        <v>15.9848</v>
      </c>
      <c r="AG3811" s="3">
        <v>15.37</v>
      </c>
      <c r="AH3811" s="3">
        <f t="shared" si="1337"/>
        <v>0</v>
      </c>
      <c r="AI3811" s="3">
        <f t="shared" si="1338"/>
        <v>0</v>
      </c>
      <c r="AJ3811" s="3">
        <f>D3811*65%</f>
        <v>39.65</v>
      </c>
      <c r="AK3811" s="3">
        <v>24.96</v>
      </c>
      <c r="AL3811" s="3">
        <f t="shared" si="1339"/>
        <v>0</v>
      </c>
      <c r="AM3811" s="2" t="str">
        <f t="shared" si="1340"/>
        <v>NA</v>
      </c>
      <c r="AN3811" s="3">
        <f t="shared" si="1341"/>
        <v>30.5</v>
      </c>
      <c r="AO3811" s="3">
        <f t="shared" si="1342"/>
        <v>13.054</v>
      </c>
      <c r="AP3811" s="3">
        <f t="shared" si="1343"/>
        <v>0</v>
      </c>
      <c r="AQ3811" s="3">
        <f t="shared" si="1344"/>
        <v>42.699999999999996</v>
      </c>
      <c r="AR3811" s="2" cm="1">
        <f t="array" ref="AR3811">MIN(_xlfn._xlws.FILTER(E3811:AQ3811,E3811:AQ3811&lt;&gt;0))</f>
        <v>13.054</v>
      </c>
      <c r="AS3811" s="3">
        <f t="shared" si="1345"/>
        <v>47.701999999999998</v>
      </c>
    </row>
    <row r="3812" spans="1:45" x14ac:dyDescent="0.25">
      <c r="A3812" t="s">
        <v>2323</v>
      </c>
      <c r="B3812" t="s">
        <v>34</v>
      </c>
      <c r="C3812">
        <v>86800</v>
      </c>
      <c r="D3812" s="3">
        <v>141</v>
      </c>
      <c r="E3812" s="3">
        <f t="shared" si="1320"/>
        <v>110.262</v>
      </c>
      <c r="F3812" s="3">
        <f t="shared" si="1321"/>
        <v>0</v>
      </c>
      <c r="G3812" s="3">
        <f t="shared" si="1322"/>
        <v>0</v>
      </c>
      <c r="H3812" s="3">
        <v>30.93</v>
      </c>
      <c r="I3812" s="3">
        <v>35.5</v>
      </c>
      <c r="J3812" s="3">
        <f t="shared" si="1346"/>
        <v>39.635100000000001</v>
      </c>
      <c r="K3812" s="3">
        <f t="shared" ref="K3812:K3875" si="1347">D3812*59.5%</f>
        <v>83.894999999999996</v>
      </c>
      <c r="L3812" s="3">
        <f t="shared" si="1323"/>
        <v>0</v>
      </c>
      <c r="M3812" s="3">
        <f t="shared" si="1324"/>
        <v>0</v>
      </c>
      <c r="N3812" s="3">
        <f t="shared" si="1325"/>
        <v>0</v>
      </c>
      <c r="O3812" s="3">
        <f t="shared" si="1326"/>
        <v>0</v>
      </c>
      <c r="P3812" s="3">
        <f t="shared" si="1327"/>
        <v>0</v>
      </c>
      <c r="Q3812" s="3">
        <f t="shared" si="1328"/>
        <v>0</v>
      </c>
      <c r="R3812" s="4">
        <f t="shared" si="1329"/>
        <v>84.6</v>
      </c>
      <c r="S3812" s="3">
        <v>30.763470000000005</v>
      </c>
      <c r="T3812" s="3">
        <f t="shared" si="1330"/>
        <v>0</v>
      </c>
      <c r="U3812" s="3">
        <f t="shared" si="1331"/>
        <v>84.6</v>
      </c>
      <c r="V3812" s="3">
        <f t="shared" si="1332"/>
        <v>83.415599999999998</v>
      </c>
      <c r="W3812" s="3">
        <f t="shared" si="1333"/>
        <v>83.415599999999998</v>
      </c>
      <c r="X3812" s="4" t="s">
        <v>5201</v>
      </c>
      <c r="Y3812" s="3">
        <v>28.26</v>
      </c>
      <c r="Z3812" s="3">
        <v>0</v>
      </c>
      <c r="AA3812" s="4">
        <f t="shared" si="1334"/>
        <v>91.65</v>
      </c>
      <c r="AB3812" s="3">
        <f t="shared" si="1335"/>
        <v>84.6</v>
      </c>
      <c r="AC3812" s="3">
        <v>27.308225808000003</v>
      </c>
      <c r="AD3812" s="3">
        <v>33.302714400000006</v>
      </c>
      <c r="AE3812" s="3">
        <f t="shared" si="1336"/>
        <v>64.831800000000001</v>
      </c>
      <c r="AF3812" s="3">
        <v>15.756</v>
      </c>
      <c r="AG3812" s="3">
        <v>15.15</v>
      </c>
      <c r="AH3812" s="3">
        <f t="shared" si="1337"/>
        <v>0</v>
      </c>
      <c r="AI3812" s="3">
        <f t="shared" si="1338"/>
        <v>0</v>
      </c>
      <c r="AJ3812" s="3">
        <v>43.549000000000007</v>
      </c>
      <c r="AK3812" s="3">
        <v>26</v>
      </c>
      <c r="AL3812" s="3">
        <f t="shared" si="1339"/>
        <v>0</v>
      </c>
      <c r="AM3812" s="2" t="str">
        <f t="shared" si="1340"/>
        <v>NA</v>
      </c>
      <c r="AN3812" s="3">
        <f t="shared" si="1341"/>
        <v>70.5</v>
      </c>
      <c r="AO3812" s="3">
        <f t="shared" si="1342"/>
        <v>30.173999999999999</v>
      </c>
      <c r="AP3812" s="3">
        <f t="shared" si="1343"/>
        <v>0</v>
      </c>
      <c r="AQ3812" s="3">
        <f t="shared" si="1344"/>
        <v>98.699999999999989</v>
      </c>
      <c r="AR3812" s="2" cm="1">
        <f t="array" ref="AR3812">MIN(_xlfn._xlws.FILTER(E3812:AQ3812,E3812:AQ3812&lt;&gt;0))</f>
        <v>15.15</v>
      </c>
      <c r="AS3812" s="3">
        <f t="shared" si="1345"/>
        <v>110.262</v>
      </c>
    </row>
    <row r="3813" spans="1:45" x14ac:dyDescent="0.25">
      <c r="A3813" t="s">
        <v>2324</v>
      </c>
      <c r="B3813" t="s">
        <v>34</v>
      </c>
      <c r="C3813">
        <v>86803</v>
      </c>
      <c r="D3813" s="3">
        <v>89</v>
      </c>
      <c r="E3813" s="3">
        <f t="shared" si="1320"/>
        <v>69.597999999999999</v>
      </c>
      <c r="F3813" s="3">
        <f t="shared" si="1321"/>
        <v>0</v>
      </c>
      <c r="G3813" s="3">
        <f t="shared" si="1322"/>
        <v>0</v>
      </c>
      <c r="H3813" s="3">
        <v>28.07</v>
      </c>
      <c r="I3813" s="3">
        <v>31.86</v>
      </c>
      <c r="J3813" s="3">
        <f t="shared" si="1346"/>
        <v>25.017900000000001</v>
      </c>
      <c r="K3813" s="3">
        <f t="shared" si="1347"/>
        <v>52.954999999999998</v>
      </c>
      <c r="L3813" s="3">
        <f t="shared" si="1323"/>
        <v>0</v>
      </c>
      <c r="M3813" s="3">
        <f t="shared" si="1324"/>
        <v>0</v>
      </c>
      <c r="N3813" s="3">
        <f t="shared" si="1325"/>
        <v>0</v>
      </c>
      <c r="O3813" s="3">
        <f t="shared" si="1326"/>
        <v>0</v>
      </c>
      <c r="P3813" s="3">
        <f t="shared" si="1327"/>
        <v>0</v>
      </c>
      <c r="Q3813" s="3">
        <f t="shared" si="1328"/>
        <v>0</v>
      </c>
      <c r="R3813" s="4">
        <f t="shared" si="1329"/>
        <v>53.4</v>
      </c>
      <c r="S3813" s="3">
        <v>30.659010000000002</v>
      </c>
      <c r="T3813" s="3">
        <f t="shared" si="1330"/>
        <v>0</v>
      </c>
      <c r="U3813" s="3">
        <f t="shared" si="1331"/>
        <v>53.4</v>
      </c>
      <c r="V3813" s="3">
        <f t="shared" si="1332"/>
        <v>52.6524</v>
      </c>
      <c r="W3813" s="3">
        <f t="shared" si="1333"/>
        <v>52.6524</v>
      </c>
      <c r="X3813" s="4">
        <v>0</v>
      </c>
      <c r="Y3813" s="3">
        <v>0</v>
      </c>
      <c r="Z3813" s="3">
        <v>0</v>
      </c>
      <c r="AA3813" s="4">
        <f t="shared" si="1334"/>
        <v>57.85</v>
      </c>
      <c r="AB3813" s="3">
        <f t="shared" si="1335"/>
        <v>53.4</v>
      </c>
      <c r="AC3813" s="3">
        <v>0</v>
      </c>
      <c r="AD3813" s="3">
        <v>0</v>
      </c>
      <c r="AE3813" s="3">
        <f t="shared" si="1336"/>
        <v>40.922199999999997</v>
      </c>
      <c r="AF3813" s="3">
        <v>12.355200000000002</v>
      </c>
      <c r="AG3813" s="3">
        <v>11.88</v>
      </c>
      <c r="AH3813" s="3">
        <f t="shared" si="1337"/>
        <v>0</v>
      </c>
      <c r="AI3813" s="3">
        <f t="shared" si="1338"/>
        <v>0</v>
      </c>
      <c r="AJ3813" s="3">
        <v>34.155000000000001</v>
      </c>
      <c r="AK3813" s="3">
        <v>23.33</v>
      </c>
      <c r="AL3813" s="3">
        <f t="shared" si="1339"/>
        <v>0</v>
      </c>
      <c r="AM3813" s="2">
        <f t="shared" si="1340"/>
        <v>0</v>
      </c>
      <c r="AN3813" s="3">
        <f t="shared" si="1341"/>
        <v>44.5</v>
      </c>
      <c r="AO3813" s="3">
        <f t="shared" si="1342"/>
        <v>19.045999999999999</v>
      </c>
      <c r="AP3813" s="3">
        <f t="shared" si="1343"/>
        <v>0</v>
      </c>
      <c r="AQ3813" s="3">
        <f t="shared" si="1344"/>
        <v>62.3</v>
      </c>
      <c r="AR3813" s="2" cm="1">
        <f t="array" ref="AR3813">MIN(_xlfn._xlws.FILTER(E3813:AQ3813,E3813:AQ3813&lt;&gt;0))</f>
        <v>11.88</v>
      </c>
      <c r="AS3813" s="3">
        <f t="shared" si="1345"/>
        <v>69.597999999999999</v>
      </c>
    </row>
    <row r="3814" spans="1:45" x14ac:dyDescent="0.25">
      <c r="A3814" t="s">
        <v>2325</v>
      </c>
      <c r="B3814" t="s">
        <v>34</v>
      </c>
      <c r="C3814">
        <v>86807</v>
      </c>
      <c r="D3814" s="3">
        <v>287</v>
      </c>
      <c r="E3814" s="3">
        <f t="shared" si="1320"/>
        <v>224.434</v>
      </c>
      <c r="F3814" s="3">
        <f t="shared" si="1321"/>
        <v>0</v>
      </c>
      <c r="G3814" s="3">
        <f t="shared" si="1322"/>
        <v>0</v>
      </c>
      <c r="H3814" s="3">
        <v>124.88</v>
      </c>
      <c r="I3814" s="3">
        <v>88.35</v>
      </c>
      <c r="J3814" s="3">
        <f t="shared" si="1346"/>
        <v>80.675700000000006</v>
      </c>
      <c r="K3814" s="3">
        <f t="shared" si="1347"/>
        <v>170.76499999999999</v>
      </c>
      <c r="L3814" s="3">
        <f t="shared" si="1323"/>
        <v>0</v>
      </c>
      <c r="M3814" s="3">
        <f t="shared" si="1324"/>
        <v>0</v>
      </c>
      <c r="N3814" s="3">
        <f t="shared" si="1325"/>
        <v>0</v>
      </c>
      <c r="O3814" s="3">
        <f t="shared" si="1326"/>
        <v>0</v>
      </c>
      <c r="P3814" s="3">
        <f t="shared" si="1327"/>
        <v>0</v>
      </c>
      <c r="Q3814" s="3">
        <f t="shared" si="1328"/>
        <v>0</v>
      </c>
      <c r="R3814" s="4">
        <f t="shared" si="1329"/>
        <v>172.2</v>
      </c>
      <c r="S3814" s="3">
        <v>136.92965000000001</v>
      </c>
      <c r="T3814" s="3">
        <f t="shared" si="1330"/>
        <v>0</v>
      </c>
      <c r="U3814" s="3">
        <f t="shared" si="1331"/>
        <v>172.2</v>
      </c>
      <c r="V3814" s="3">
        <f t="shared" si="1332"/>
        <v>169.78919999999999</v>
      </c>
      <c r="W3814" s="3">
        <f t="shared" si="1333"/>
        <v>169.78919999999999</v>
      </c>
      <c r="X3814" s="4" t="s">
        <v>5201</v>
      </c>
      <c r="Y3814" s="3">
        <v>71.11</v>
      </c>
      <c r="Z3814" s="3">
        <v>0</v>
      </c>
      <c r="AA3814" s="4">
        <f t="shared" si="1334"/>
        <v>186.55</v>
      </c>
      <c r="AB3814" s="3">
        <f t="shared" si="1335"/>
        <v>172.2</v>
      </c>
      <c r="AC3814" s="3">
        <v>68.715072087999999</v>
      </c>
      <c r="AD3814" s="3">
        <v>83.798868400000003</v>
      </c>
      <c r="AE3814" s="3">
        <f t="shared" si="1336"/>
        <v>131.96260000000001</v>
      </c>
      <c r="AF3814" s="3">
        <v>42.047200000000004</v>
      </c>
      <c r="AG3814" s="3">
        <v>40.43</v>
      </c>
      <c r="AH3814" s="3">
        <f t="shared" si="1337"/>
        <v>0</v>
      </c>
      <c r="AI3814" s="3">
        <f t="shared" si="1338"/>
        <v>0</v>
      </c>
      <c r="AJ3814" s="3">
        <v>116.31400000000001</v>
      </c>
      <c r="AK3814" s="3">
        <v>64.69</v>
      </c>
      <c r="AL3814" s="3">
        <f t="shared" si="1339"/>
        <v>0</v>
      </c>
      <c r="AM3814" s="2" t="str">
        <f t="shared" si="1340"/>
        <v>NA</v>
      </c>
      <c r="AN3814" s="3">
        <f t="shared" si="1341"/>
        <v>143.5</v>
      </c>
      <c r="AO3814" s="3">
        <f t="shared" si="1342"/>
        <v>61.417999999999999</v>
      </c>
      <c r="AP3814" s="3">
        <f t="shared" si="1343"/>
        <v>0</v>
      </c>
      <c r="AQ3814" s="3">
        <f t="shared" si="1344"/>
        <v>200.89999999999998</v>
      </c>
      <c r="AR3814" s="2" cm="1">
        <f t="array" ref="AR3814">MIN(_xlfn._xlws.FILTER(E3814:AQ3814,E3814:AQ3814&lt;&gt;0))</f>
        <v>40.43</v>
      </c>
      <c r="AS3814" s="3">
        <f t="shared" si="1345"/>
        <v>224.434</v>
      </c>
    </row>
    <row r="3815" spans="1:45" x14ac:dyDescent="0.25">
      <c r="A3815" t="s">
        <v>2326</v>
      </c>
      <c r="B3815" t="s">
        <v>34</v>
      </c>
      <c r="C3815">
        <v>86812</v>
      </c>
      <c r="D3815" s="3">
        <v>245</v>
      </c>
      <c r="E3815" s="3">
        <f t="shared" si="1320"/>
        <v>191.59</v>
      </c>
      <c r="F3815" s="3">
        <f t="shared" si="1321"/>
        <v>0</v>
      </c>
      <c r="G3815" s="3">
        <f t="shared" si="1322"/>
        <v>0</v>
      </c>
      <c r="H3815" s="3">
        <v>50.41</v>
      </c>
      <c r="I3815" s="3">
        <v>57.62</v>
      </c>
      <c r="J3815" s="3">
        <f t="shared" si="1346"/>
        <v>68.869500000000002</v>
      </c>
      <c r="K3815" s="3">
        <f t="shared" si="1347"/>
        <v>145.77500000000001</v>
      </c>
      <c r="L3815" s="3">
        <f t="shared" si="1323"/>
        <v>0</v>
      </c>
      <c r="M3815" s="3">
        <f t="shared" si="1324"/>
        <v>0</v>
      </c>
      <c r="N3815" s="3">
        <f t="shared" si="1325"/>
        <v>0</v>
      </c>
      <c r="O3815" s="3">
        <f t="shared" si="1326"/>
        <v>0</v>
      </c>
      <c r="P3815" s="3">
        <f t="shared" si="1327"/>
        <v>0</v>
      </c>
      <c r="Q3815" s="3">
        <f t="shared" si="1328"/>
        <v>0</v>
      </c>
      <c r="R3815" s="4">
        <f t="shared" si="1329"/>
        <v>147</v>
      </c>
      <c r="S3815" s="3">
        <v>49.914470000000009</v>
      </c>
      <c r="T3815" s="3">
        <f t="shared" si="1330"/>
        <v>0</v>
      </c>
      <c r="U3815" s="3">
        <f t="shared" si="1331"/>
        <v>147</v>
      </c>
      <c r="V3815" s="3">
        <f t="shared" si="1332"/>
        <v>144.94200000000001</v>
      </c>
      <c r="W3815" s="3">
        <f t="shared" si="1333"/>
        <v>144.94200000000001</v>
      </c>
      <c r="X3815" s="4">
        <v>0</v>
      </c>
      <c r="Y3815" s="3">
        <v>46.38</v>
      </c>
      <c r="Z3815" s="3">
        <v>0</v>
      </c>
      <c r="AA3815" s="4">
        <f t="shared" si="1334"/>
        <v>159.25</v>
      </c>
      <c r="AB3815" s="3">
        <f t="shared" si="1335"/>
        <v>147</v>
      </c>
      <c r="AC3815" s="3">
        <v>44.817958703999999</v>
      </c>
      <c r="AD3815" s="3">
        <v>54.656047200000003</v>
      </c>
      <c r="AE3815" s="3">
        <f t="shared" si="1336"/>
        <v>112.651</v>
      </c>
      <c r="AF3815" s="3">
        <v>27.424800000000001</v>
      </c>
      <c r="AG3815" s="3">
        <v>26.37</v>
      </c>
      <c r="AH3815" s="3">
        <f t="shared" si="1337"/>
        <v>0</v>
      </c>
      <c r="AI3815" s="3">
        <f t="shared" si="1338"/>
        <v>0</v>
      </c>
      <c r="AJ3815" s="3">
        <v>75.855999999999995</v>
      </c>
      <c r="AK3815" s="3">
        <v>42.19</v>
      </c>
      <c r="AL3815" s="3">
        <f t="shared" si="1339"/>
        <v>0</v>
      </c>
      <c r="AM3815" s="2">
        <f t="shared" si="1340"/>
        <v>0</v>
      </c>
      <c r="AN3815" s="3">
        <f t="shared" si="1341"/>
        <v>122.5</v>
      </c>
      <c r="AO3815" s="3">
        <f t="shared" si="1342"/>
        <v>52.43</v>
      </c>
      <c r="AP3815" s="3">
        <f t="shared" si="1343"/>
        <v>0</v>
      </c>
      <c r="AQ3815" s="3">
        <f t="shared" si="1344"/>
        <v>171.5</v>
      </c>
      <c r="AR3815" s="2" cm="1">
        <f t="array" ref="AR3815">MIN(_xlfn._xlws.FILTER(E3815:AQ3815,E3815:AQ3815&lt;&gt;0))</f>
        <v>26.37</v>
      </c>
      <c r="AS3815" s="3">
        <f t="shared" si="1345"/>
        <v>191.59</v>
      </c>
    </row>
    <row r="3816" spans="1:45" x14ac:dyDescent="0.25">
      <c r="A3816" t="s">
        <v>2326</v>
      </c>
      <c r="B3816" t="s">
        <v>34</v>
      </c>
      <c r="C3816">
        <v>86813</v>
      </c>
      <c r="D3816" s="3">
        <v>623</v>
      </c>
      <c r="E3816" s="3">
        <f t="shared" si="1320"/>
        <v>487.18600000000004</v>
      </c>
      <c r="F3816" s="3">
        <f t="shared" si="1321"/>
        <v>0</v>
      </c>
      <c r="G3816" s="3">
        <f t="shared" si="1322"/>
        <v>0</v>
      </c>
      <c r="H3816" s="3">
        <v>113.99</v>
      </c>
      <c r="I3816" s="3">
        <v>129.47</v>
      </c>
      <c r="J3816" s="3">
        <f t="shared" si="1346"/>
        <v>175.12530000000001</v>
      </c>
      <c r="K3816" s="3">
        <f t="shared" si="1347"/>
        <v>370.685</v>
      </c>
      <c r="L3816" s="3">
        <f t="shared" si="1323"/>
        <v>0</v>
      </c>
      <c r="M3816" s="3">
        <f t="shared" si="1324"/>
        <v>0</v>
      </c>
      <c r="N3816" s="3">
        <f t="shared" si="1325"/>
        <v>0</v>
      </c>
      <c r="O3816" s="3">
        <f t="shared" si="1326"/>
        <v>0</v>
      </c>
      <c r="P3816" s="3">
        <f t="shared" si="1327"/>
        <v>0</v>
      </c>
      <c r="Q3816" s="3">
        <f t="shared" si="1328"/>
        <v>0</v>
      </c>
      <c r="R3816" s="4">
        <f t="shared" si="1329"/>
        <v>373.8</v>
      </c>
      <c r="S3816" s="3">
        <v>112.19004</v>
      </c>
      <c r="T3816" s="3">
        <f t="shared" si="1330"/>
        <v>0</v>
      </c>
      <c r="U3816" s="3">
        <f t="shared" si="1331"/>
        <v>373.8</v>
      </c>
      <c r="V3816" s="3">
        <f t="shared" si="1332"/>
        <v>368.5668</v>
      </c>
      <c r="W3816" s="3">
        <f t="shared" si="1333"/>
        <v>368.5668</v>
      </c>
      <c r="X3816" s="4" t="s">
        <v>5201</v>
      </c>
      <c r="Y3816" s="3">
        <v>63.88</v>
      </c>
      <c r="Z3816" s="3">
        <v>0</v>
      </c>
      <c r="AA3816" s="4">
        <f t="shared" si="1334"/>
        <v>404.95</v>
      </c>
      <c r="AB3816" s="3">
        <f t="shared" si="1335"/>
        <v>373.8</v>
      </c>
      <c r="AC3816" s="3">
        <v>61.728572704000008</v>
      </c>
      <c r="AD3816" s="3">
        <v>75.278747200000012</v>
      </c>
      <c r="AE3816" s="3">
        <f t="shared" si="1336"/>
        <v>286.4554</v>
      </c>
      <c r="AF3816" s="3">
        <v>61.630400000000002</v>
      </c>
      <c r="AG3816" s="3">
        <v>59.26</v>
      </c>
      <c r="AH3816" s="3">
        <f t="shared" si="1337"/>
        <v>0</v>
      </c>
      <c r="AI3816" s="3">
        <f t="shared" si="1338"/>
        <v>0</v>
      </c>
      <c r="AJ3816" s="3">
        <v>170.44499999999999</v>
      </c>
      <c r="AK3816" s="3">
        <v>94.8</v>
      </c>
      <c r="AL3816" s="3">
        <f t="shared" si="1339"/>
        <v>0</v>
      </c>
      <c r="AM3816" s="2" t="str">
        <f t="shared" si="1340"/>
        <v>NA</v>
      </c>
      <c r="AN3816" s="3">
        <f t="shared" si="1341"/>
        <v>311.5</v>
      </c>
      <c r="AO3816" s="3">
        <f t="shared" si="1342"/>
        <v>133.322</v>
      </c>
      <c r="AP3816" s="3">
        <f t="shared" si="1343"/>
        <v>0</v>
      </c>
      <c r="AQ3816" s="3">
        <f t="shared" si="1344"/>
        <v>436.09999999999997</v>
      </c>
      <c r="AR3816" s="2" cm="1">
        <f t="array" ref="AR3816">MIN(_xlfn._xlws.FILTER(E3816:AQ3816,E3816:AQ3816&lt;&gt;0))</f>
        <v>59.26</v>
      </c>
      <c r="AS3816" s="3">
        <f t="shared" si="1345"/>
        <v>487.18600000000004</v>
      </c>
    </row>
    <row r="3817" spans="1:45" x14ac:dyDescent="0.25">
      <c r="A3817" t="s">
        <v>2327</v>
      </c>
      <c r="B3817" t="s">
        <v>34</v>
      </c>
      <c r="C3817">
        <v>86816</v>
      </c>
      <c r="D3817" s="3">
        <v>120</v>
      </c>
      <c r="E3817" s="3">
        <f t="shared" si="1320"/>
        <v>93.84</v>
      </c>
      <c r="F3817" s="3">
        <f t="shared" si="1321"/>
        <v>0</v>
      </c>
      <c r="G3817" s="3">
        <f t="shared" si="1322"/>
        <v>0</v>
      </c>
      <c r="H3817" s="3">
        <v>54.42</v>
      </c>
      <c r="I3817" s="3">
        <v>62.2</v>
      </c>
      <c r="J3817" s="3">
        <f t="shared" si="1346"/>
        <v>33.731999999999999</v>
      </c>
      <c r="K3817" s="3">
        <f t="shared" si="1347"/>
        <v>71.399999999999991</v>
      </c>
      <c r="L3817" s="3">
        <f t="shared" si="1323"/>
        <v>0</v>
      </c>
      <c r="M3817" s="3">
        <f t="shared" si="1324"/>
        <v>0</v>
      </c>
      <c r="N3817" s="3">
        <f t="shared" si="1325"/>
        <v>0</v>
      </c>
      <c r="O3817" s="3">
        <f t="shared" si="1326"/>
        <v>0</v>
      </c>
      <c r="P3817" s="3">
        <f t="shared" si="1327"/>
        <v>0</v>
      </c>
      <c r="Q3817" s="3">
        <f t="shared" si="1328"/>
        <v>0</v>
      </c>
      <c r="R3817" s="4">
        <f t="shared" si="1329"/>
        <v>72</v>
      </c>
      <c r="S3817" s="3">
        <v>53.883949999999999</v>
      </c>
      <c r="T3817" s="3">
        <f t="shared" si="1330"/>
        <v>0</v>
      </c>
      <c r="U3817" s="3">
        <f t="shared" si="1331"/>
        <v>72</v>
      </c>
      <c r="V3817" s="3">
        <f t="shared" si="1332"/>
        <v>70.992000000000004</v>
      </c>
      <c r="W3817" s="3">
        <f t="shared" si="1333"/>
        <v>70.992000000000004</v>
      </c>
      <c r="X3817" s="4" t="s">
        <v>5201</v>
      </c>
      <c r="Y3817" s="3">
        <v>50.06</v>
      </c>
      <c r="Z3817" s="3">
        <v>0</v>
      </c>
      <c r="AA3817" s="4">
        <f t="shared" si="1334"/>
        <v>78</v>
      </c>
      <c r="AB3817" s="3">
        <f t="shared" si="1335"/>
        <v>72</v>
      </c>
      <c r="AC3817" s="3">
        <v>48.374019247999996</v>
      </c>
      <c r="AD3817" s="3">
        <v>58.992706400000003</v>
      </c>
      <c r="AE3817" s="3">
        <f t="shared" si="1336"/>
        <v>55.176000000000002</v>
      </c>
      <c r="AF3817" s="3">
        <v>29.608799999999999</v>
      </c>
      <c r="AG3817" s="3">
        <v>28.47</v>
      </c>
      <c r="AH3817" s="3">
        <f t="shared" si="1337"/>
        <v>0</v>
      </c>
      <c r="AI3817" s="3">
        <f t="shared" si="1338"/>
        <v>0</v>
      </c>
      <c r="AJ3817" s="3">
        <v>81.884</v>
      </c>
      <c r="AK3817" s="3">
        <v>45.54</v>
      </c>
      <c r="AL3817" s="3">
        <f t="shared" si="1339"/>
        <v>0</v>
      </c>
      <c r="AM3817" s="2" t="str">
        <f t="shared" si="1340"/>
        <v>NA</v>
      </c>
      <c r="AN3817" s="3">
        <f t="shared" si="1341"/>
        <v>60</v>
      </c>
      <c r="AO3817" s="3">
        <f t="shared" si="1342"/>
        <v>25.68</v>
      </c>
      <c r="AP3817" s="3">
        <f t="shared" si="1343"/>
        <v>0</v>
      </c>
      <c r="AQ3817" s="3">
        <f t="shared" si="1344"/>
        <v>84</v>
      </c>
      <c r="AR3817" s="2" cm="1">
        <f t="array" ref="AR3817">MIN(_xlfn._xlws.FILTER(E3817:AQ3817,E3817:AQ3817&lt;&gt;0))</f>
        <v>25.68</v>
      </c>
      <c r="AS3817" s="3">
        <f t="shared" si="1345"/>
        <v>93.84</v>
      </c>
    </row>
    <row r="3818" spans="1:45" x14ac:dyDescent="0.25">
      <c r="A3818" t="s">
        <v>2327</v>
      </c>
      <c r="B3818" t="s">
        <v>34</v>
      </c>
      <c r="C3818">
        <v>86817</v>
      </c>
      <c r="D3818" s="3">
        <v>279</v>
      </c>
      <c r="E3818" s="3">
        <f t="shared" si="1320"/>
        <v>218.178</v>
      </c>
      <c r="F3818" s="3">
        <f t="shared" si="1321"/>
        <v>0</v>
      </c>
      <c r="G3818" s="3">
        <f t="shared" si="1322"/>
        <v>0</v>
      </c>
      <c r="H3818" s="3">
        <v>168.99</v>
      </c>
      <c r="I3818" s="3">
        <v>143.72999999999999</v>
      </c>
      <c r="J3818" s="3">
        <f t="shared" si="1346"/>
        <v>78.426900000000003</v>
      </c>
      <c r="K3818" s="3">
        <f t="shared" si="1347"/>
        <v>166.005</v>
      </c>
      <c r="L3818" s="3">
        <f t="shared" si="1323"/>
        <v>0</v>
      </c>
      <c r="M3818" s="3">
        <f t="shared" si="1324"/>
        <v>0</v>
      </c>
      <c r="N3818" s="3">
        <f t="shared" si="1325"/>
        <v>0</v>
      </c>
      <c r="O3818" s="3">
        <f t="shared" si="1326"/>
        <v>0</v>
      </c>
      <c r="P3818" s="3">
        <f t="shared" si="1327"/>
        <v>0</v>
      </c>
      <c r="Q3818" s="3">
        <f t="shared" si="1328"/>
        <v>0</v>
      </c>
      <c r="R3818" s="4">
        <f t="shared" si="1329"/>
        <v>167.4</v>
      </c>
      <c r="S3818" s="3">
        <v>184.78974000000002</v>
      </c>
      <c r="T3818" s="3">
        <f t="shared" si="1330"/>
        <v>0</v>
      </c>
      <c r="U3818" s="3">
        <f t="shared" si="1331"/>
        <v>167.4</v>
      </c>
      <c r="V3818" s="3">
        <f t="shared" si="1332"/>
        <v>165.0564</v>
      </c>
      <c r="W3818" s="3">
        <f t="shared" si="1333"/>
        <v>165.0564</v>
      </c>
      <c r="X3818" s="4" t="s">
        <v>5201</v>
      </c>
      <c r="Y3818" s="3">
        <v>115.72</v>
      </c>
      <c r="Z3818" s="3">
        <v>0</v>
      </c>
      <c r="AA3818" s="4">
        <f t="shared" si="1334"/>
        <v>181.35</v>
      </c>
      <c r="AB3818" s="3">
        <f t="shared" si="1335"/>
        <v>167.4</v>
      </c>
      <c r="AC3818" s="3">
        <v>111.82264297600001</v>
      </c>
      <c r="AD3818" s="3">
        <v>136.36907680000002</v>
      </c>
      <c r="AE3818" s="3">
        <f t="shared" si="1336"/>
        <v>128.2842</v>
      </c>
      <c r="AF3818" s="3">
        <v>68.421600000000012</v>
      </c>
      <c r="AG3818" s="3">
        <v>65.790000000000006</v>
      </c>
      <c r="AH3818" s="3">
        <f t="shared" si="1337"/>
        <v>0</v>
      </c>
      <c r="AI3818" s="3">
        <f t="shared" si="1338"/>
        <v>0</v>
      </c>
      <c r="AJ3818" s="3">
        <v>189.244</v>
      </c>
      <c r="AK3818" s="3">
        <v>105.24</v>
      </c>
      <c r="AL3818" s="3">
        <f t="shared" si="1339"/>
        <v>0</v>
      </c>
      <c r="AM3818" s="2" t="str">
        <f t="shared" si="1340"/>
        <v>NA</v>
      </c>
      <c r="AN3818" s="3">
        <f t="shared" si="1341"/>
        <v>139.5</v>
      </c>
      <c r="AO3818" s="3">
        <f t="shared" si="1342"/>
        <v>59.705999999999996</v>
      </c>
      <c r="AP3818" s="3">
        <f t="shared" si="1343"/>
        <v>0</v>
      </c>
      <c r="AQ3818" s="3">
        <f t="shared" si="1344"/>
        <v>195.29999999999998</v>
      </c>
      <c r="AR3818" s="2" cm="1">
        <f t="array" ref="AR3818">MIN(_xlfn._xlws.FILTER(E3818:AQ3818,E3818:AQ3818&lt;&gt;0))</f>
        <v>59.705999999999996</v>
      </c>
      <c r="AS3818" s="3">
        <f t="shared" si="1345"/>
        <v>218.178</v>
      </c>
    </row>
    <row r="3819" spans="1:45" x14ac:dyDescent="0.25">
      <c r="A3819" t="s">
        <v>2328</v>
      </c>
      <c r="B3819" t="s">
        <v>34</v>
      </c>
      <c r="C3819">
        <v>86832</v>
      </c>
      <c r="D3819" s="3">
        <v>649</v>
      </c>
      <c r="E3819" s="3">
        <f t="shared" si="1320"/>
        <v>507.51800000000003</v>
      </c>
      <c r="F3819" s="3">
        <f t="shared" si="1321"/>
        <v>0</v>
      </c>
      <c r="G3819" s="3">
        <f t="shared" si="1322"/>
        <v>0</v>
      </c>
      <c r="H3819" s="3">
        <v>514.4</v>
      </c>
      <c r="I3819" s="3">
        <v>227.96</v>
      </c>
      <c r="J3819" s="3">
        <f t="shared" si="1346"/>
        <v>182.43390000000002</v>
      </c>
      <c r="K3819" s="3">
        <f t="shared" si="1347"/>
        <v>386.15499999999997</v>
      </c>
      <c r="L3819" s="3">
        <f t="shared" si="1323"/>
        <v>0</v>
      </c>
      <c r="M3819" s="3">
        <f t="shared" si="1324"/>
        <v>0</v>
      </c>
      <c r="N3819" s="3">
        <f t="shared" si="1325"/>
        <v>0</v>
      </c>
      <c r="O3819" s="3">
        <f t="shared" si="1326"/>
        <v>0</v>
      </c>
      <c r="P3819" s="3">
        <f t="shared" si="1327"/>
        <v>0</v>
      </c>
      <c r="Q3819" s="3">
        <f t="shared" si="1328"/>
        <v>0</v>
      </c>
      <c r="R3819" s="4">
        <f t="shared" si="1329"/>
        <v>389.4</v>
      </c>
      <c r="S3819" s="3">
        <v>563.64875000000006</v>
      </c>
      <c r="T3819" s="3">
        <f t="shared" si="1330"/>
        <v>0</v>
      </c>
      <c r="U3819" s="3">
        <f t="shared" si="1331"/>
        <v>389.4</v>
      </c>
      <c r="V3819" s="3">
        <f t="shared" si="1332"/>
        <v>383.94839999999999</v>
      </c>
      <c r="W3819" s="3">
        <f t="shared" si="1333"/>
        <v>383.94839999999999</v>
      </c>
      <c r="X3819" s="4" t="s">
        <v>5201</v>
      </c>
      <c r="Y3819" s="3">
        <v>214.7</v>
      </c>
      <c r="Z3819" s="3">
        <v>0</v>
      </c>
      <c r="AA3819" s="4">
        <f t="shared" si="1334"/>
        <v>421.85</v>
      </c>
      <c r="AB3819" s="3">
        <f t="shared" si="1335"/>
        <v>389.4</v>
      </c>
      <c r="AC3819" s="3">
        <v>207.46907575999998</v>
      </c>
      <c r="AD3819" s="3">
        <v>253.01106799999999</v>
      </c>
      <c r="AE3819" s="3">
        <f t="shared" si="1336"/>
        <v>298.41019999999997</v>
      </c>
      <c r="AF3819" s="3">
        <v>133.84799999999998</v>
      </c>
      <c r="AG3819" s="3">
        <v>128.69999999999999</v>
      </c>
      <c r="AH3819" s="3">
        <f t="shared" si="1337"/>
        <v>0</v>
      </c>
      <c r="AI3819" s="3">
        <f t="shared" si="1338"/>
        <v>0</v>
      </c>
      <c r="AJ3819" s="3">
        <f>D3819*65%</f>
        <v>421.85</v>
      </c>
      <c r="AK3819" s="3">
        <v>207.4</v>
      </c>
      <c r="AL3819" s="3">
        <f t="shared" si="1339"/>
        <v>0</v>
      </c>
      <c r="AM3819" s="2" t="str">
        <f t="shared" si="1340"/>
        <v>NA</v>
      </c>
      <c r="AN3819" s="3">
        <f t="shared" si="1341"/>
        <v>324.5</v>
      </c>
      <c r="AO3819" s="3">
        <f t="shared" si="1342"/>
        <v>138.886</v>
      </c>
      <c r="AP3819" s="3">
        <f t="shared" si="1343"/>
        <v>0</v>
      </c>
      <c r="AQ3819" s="3">
        <f t="shared" si="1344"/>
        <v>454.29999999999995</v>
      </c>
      <c r="AR3819" s="2" cm="1">
        <f t="array" ref="AR3819">MIN(_xlfn._xlws.FILTER(E3819:AQ3819,E3819:AQ3819&lt;&gt;0))</f>
        <v>128.69999999999999</v>
      </c>
      <c r="AS3819" s="3">
        <f t="shared" si="1345"/>
        <v>563.64875000000006</v>
      </c>
    </row>
    <row r="3820" spans="1:45" x14ac:dyDescent="0.25">
      <c r="A3820" t="s">
        <v>2329</v>
      </c>
      <c r="B3820" t="s">
        <v>34</v>
      </c>
      <c r="C3820">
        <v>86833</v>
      </c>
      <c r="D3820" s="3">
        <v>840</v>
      </c>
      <c r="E3820" s="3">
        <f t="shared" si="1320"/>
        <v>656.88</v>
      </c>
      <c r="F3820" s="3">
        <f t="shared" si="1321"/>
        <v>0</v>
      </c>
      <c r="G3820" s="3">
        <f t="shared" si="1322"/>
        <v>0</v>
      </c>
      <c r="H3820" s="3">
        <v>517.84</v>
      </c>
      <c r="I3820" s="3">
        <v>207.24</v>
      </c>
      <c r="J3820" s="3">
        <f t="shared" si="1346"/>
        <v>236.12400000000002</v>
      </c>
      <c r="K3820" s="3">
        <f t="shared" si="1347"/>
        <v>499.79999999999995</v>
      </c>
      <c r="L3820" s="3">
        <f t="shared" si="1323"/>
        <v>0</v>
      </c>
      <c r="M3820" s="3">
        <f t="shared" si="1324"/>
        <v>0</v>
      </c>
      <c r="N3820" s="3">
        <f t="shared" si="1325"/>
        <v>0</v>
      </c>
      <c r="O3820" s="3">
        <f t="shared" si="1326"/>
        <v>0</v>
      </c>
      <c r="P3820" s="3">
        <f t="shared" si="1327"/>
        <v>0</v>
      </c>
      <c r="Q3820" s="3">
        <f t="shared" si="1328"/>
        <v>0</v>
      </c>
      <c r="R3820" s="4">
        <f t="shared" si="1329"/>
        <v>504</v>
      </c>
      <c r="S3820" s="3">
        <v>567.21780000000001</v>
      </c>
      <c r="T3820" s="3">
        <f t="shared" si="1330"/>
        <v>0</v>
      </c>
      <c r="U3820" s="3">
        <f t="shared" si="1331"/>
        <v>504</v>
      </c>
      <c r="V3820" s="3">
        <f t="shared" si="1332"/>
        <v>496.94400000000002</v>
      </c>
      <c r="W3820" s="3">
        <f t="shared" si="1333"/>
        <v>496.94400000000002</v>
      </c>
      <c r="X3820" s="4" t="s">
        <v>5201</v>
      </c>
      <c r="Y3820" s="3">
        <v>195.2</v>
      </c>
      <c r="Z3820" s="3">
        <v>0</v>
      </c>
      <c r="AA3820" s="4">
        <f t="shared" si="1334"/>
        <v>546</v>
      </c>
      <c r="AB3820" s="3">
        <f t="shared" si="1335"/>
        <v>504</v>
      </c>
      <c r="AC3820" s="3">
        <v>188.62582016000002</v>
      </c>
      <c r="AD3820" s="3">
        <v>230.03148800000002</v>
      </c>
      <c r="AE3820" s="3">
        <f t="shared" si="1336"/>
        <v>386.23199999999997</v>
      </c>
      <c r="AF3820" s="3">
        <v>121.69040000000001</v>
      </c>
      <c r="AG3820" s="3">
        <v>117.01</v>
      </c>
      <c r="AH3820" s="3">
        <f t="shared" si="1337"/>
        <v>0</v>
      </c>
      <c r="AI3820" s="3">
        <f t="shared" si="1338"/>
        <v>0</v>
      </c>
      <c r="AJ3820" s="3">
        <f>D3820*65%</f>
        <v>546</v>
      </c>
      <c r="AK3820" s="3">
        <v>188.54</v>
      </c>
      <c r="AL3820" s="3">
        <f t="shared" si="1339"/>
        <v>0</v>
      </c>
      <c r="AM3820" s="2" t="str">
        <f t="shared" si="1340"/>
        <v>NA</v>
      </c>
      <c r="AN3820" s="3">
        <f t="shared" si="1341"/>
        <v>420</v>
      </c>
      <c r="AO3820" s="3">
        <f t="shared" si="1342"/>
        <v>179.76</v>
      </c>
      <c r="AP3820" s="3">
        <f t="shared" si="1343"/>
        <v>0</v>
      </c>
      <c r="AQ3820" s="3">
        <f t="shared" si="1344"/>
        <v>588</v>
      </c>
      <c r="AR3820" s="2" cm="1">
        <f t="array" ref="AR3820">MIN(_xlfn._xlws.FILTER(E3820:AQ3820,E3820:AQ3820&lt;&gt;0))</f>
        <v>117.01</v>
      </c>
      <c r="AS3820" s="3">
        <f t="shared" si="1345"/>
        <v>656.88</v>
      </c>
    </row>
    <row r="3821" spans="1:45" x14ac:dyDescent="0.25">
      <c r="A3821" t="s">
        <v>2330</v>
      </c>
      <c r="B3821" t="s">
        <v>34</v>
      </c>
      <c r="C3821">
        <v>86850</v>
      </c>
      <c r="D3821" s="3">
        <v>96</v>
      </c>
      <c r="E3821" s="3">
        <f t="shared" si="1320"/>
        <v>75.072000000000003</v>
      </c>
      <c r="F3821" s="3">
        <f t="shared" si="1321"/>
        <v>59.086981600000001</v>
      </c>
      <c r="G3821" s="3">
        <f t="shared" si="1322"/>
        <v>59.086981600000001</v>
      </c>
      <c r="H3821" s="3">
        <v>58.3</v>
      </c>
      <c r="I3821" s="3">
        <v>29.17</v>
      </c>
      <c r="J3821" s="3">
        <f t="shared" si="1346"/>
        <v>26.985600000000002</v>
      </c>
      <c r="K3821" s="3">
        <f t="shared" si="1347"/>
        <v>57.12</v>
      </c>
      <c r="L3821" s="3">
        <f t="shared" si="1323"/>
        <v>60.859591048000006</v>
      </c>
      <c r="M3821" s="3">
        <f t="shared" si="1324"/>
        <v>61.450460864</v>
      </c>
      <c r="N3821" s="3">
        <f t="shared" si="1325"/>
        <v>59.086981600000001</v>
      </c>
      <c r="O3821" s="3">
        <f t="shared" si="1326"/>
        <v>82.721774240000002</v>
      </c>
      <c r="P3821" s="3">
        <f t="shared" si="1327"/>
        <v>62.041330680000002</v>
      </c>
      <c r="Q3821" s="3">
        <f t="shared" si="1328"/>
        <v>70.904377920000002</v>
      </c>
      <c r="R3821" s="4">
        <f t="shared" si="1329"/>
        <v>57.599999999999994</v>
      </c>
      <c r="S3821" s="3">
        <v>88.756180000000001</v>
      </c>
      <c r="T3821" s="3">
        <f t="shared" si="1330"/>
        <v>59.086981600000001</v>
      </c>
      <c r="U3821" s="3">
        <f t="shared" si="1331"/>
        <v>57.599999999999994</v>
      </c>
      <c r="V3821" s="3">
        <f t="shared" si="1332"/>
        <v>56.793599999999998</v>
      </c>
      <c r="W3821" s="3">
        <f t="shared" si="1333"/>
        <v>56.793599999999998</v>
      </c>
      <c r="X3821" s="4">
        <v>0</v>
      </c>
      <c r="Y3821" s="3">
        <v>19.3</v>
      </c>
      <c r="Z3821" s="3">
        <v>59.086981600000001</v>
      </c>
      <c r="AA3821" s="4">
        <f t="shared" si="1334"/>
        <v>62.400000000000006</v>
      </c>
      <c r="AB3821" s="3">
        <f t="shared" si="1335"/>
        <v>57.599999999999994</v>
      </c>
      <c r="AC3821" s="3">
        <v>18.649991440000001</v>
      </c>
      <c r="AD3821" s="3">
        <v>22.743892000000002</v>
      </c>
      <c r="AE3821" s="3">
        <f t="shared" si="1336"/>
        <v>44.140799999999999</v>
      </c>
      <c r="AF3821" s="3">
        <v>7.5087999999999999</v>
      </c>
      <c r="AG3821" s="3">
        <v>7.22</v>
      </c>
      <c r="AH3821" s="3">
        <f t="shared" si="1337"/>
        <v>59.086981600000001</v>
      </c>
      <c r="AI3821" s="3">
        <f t="shared" si="1338"/>
        <v>59.086981600000001</v>
      </c>
      <c r="AJ3821" s="3">
        <f>D3821*65%</f>
        <v>62.400000000000006</v>
      </c>
      <c r="AK3821" s="3">
        <v>6.25</v>
      </c>
      <c r="AL3821" s="3">
        <f t="shared" si="1339"/>
        <v>59.086981600000001</v>
      </c>
      <c r="AM3821" s="2">
        <f t="shared" si="1340"/>
        <v>0</v>
      </c>
      <c r="AN3821" s="3">
        <f t="shared" si="1341"/>
        <v>48</v>
      </c>
      <c r="AO3821" s="3">
        <f t="shared" si="1342"/>
        <v>20.544</v>
      </c>
      <c r="AP3821" s="3">
        <f t="shared" si="1343"/>
        <v>59.677851416000003</v>
      </c>
      <c r="AQ3821" s="3">
        <f t="shared" si="1344"/>
        <v>67.199999999999989</v>
      </c>
      <c r="AR3821" s="2" cm="1">
        <f t="array" ref="AR3821">MIN(_xlfn._xlws.FILTER(E3821:AQ3821,E3821:AQ3821&lt;&gt;0))</f>
        <v>6.25</v>
      </c>
      <c r="AS3821" s="3">
        <f t="shared" si="1345"/>
        <v>88.756180000000001</v>
      </c>
    </row>
    <row r="3822" spans="1:45" x14ac:dyDescent="0.25">
      <c r="A3822" t="s">
        <v>2331</v>
      </c>
      <c r="B3822" t="s">
        <v>34</v>
      </c>
      <c r="C3822">
        <v>86860</v>
      </c>
      <c r="D3822" s="3">
        <v>348</v>
      </c>
      <c r="E3822" s="3">
        <f t="shared" si="1320"/>
        <v>272.13600000000002</v>
      </c>
      <c r="F3822" s="3">
        <f t="shared" si="1321"/>
        <v>185.30968999999999</v>
      </c>
      <c r="G3822" s="3">
        <f t="shared" si="1322"/>
        <v>185.30968999999999</v>
      </c>
      <c r="H3822" s="3">
        <v>165.51</v>
      </c>
      <c r="I3822" s="3">
        <v>40.590000000000003</v>
      </c>
      <c r="J3822" s="3">
        <f t="shared" si="1346"/>
        <v>97.822800000000001</v>
      </c>
      <c r="K3822" s="3">
        <f t="shared" si="1347"/>
        <v>207.06</v>
      </c>
      <c r="L3822" s="3">
        <f t="shared" si="1323"/>
        <v>190.86898069999998</v>
      </c>
      <c r="M3822" s="3">
        <f t="shared" si="1324"/>
        <v>192.72207760000001</v>
      </c>
      <c r="N3822" s="3">
        <f t="shared" si="1325"/>
        <v>185.30968999999999</v>
      </c>
      <c r="O3822" s="3">
        <f t="shared" si="1326"/>
        <v>259.43356599999998</v>
      </c>
      <c r="P3822" s="3">
        <f t="shared" si="1327"/>
        <v>194.5751745</v>
      </c>
      <c r="Q3822" s="3">
        <f t="shared" si="1328"/>
        <v>222.37162799999999</v>
      </c>
      <c r="R3822" s="4">
        <f t="shared" si="1329"/>
        <v>208.79999999999998</v>
      </c>
      <c r="S3822" s="3">
        <v>251.97493</v>
      </c>
      <c r="T3822" s="3">
        <f t="shared" si="1330"/>
        <v>185.30968999999999</v>
      </c>
      <c r="U3822" s="3">
        <f t="shared" si="1331"/>
        <v>208.79999999999998</v>
      </c>
      <c r="V3822" s="3">
        <f t="shared" si="1332"/>
        <v>205.8768</v>
      </c>
      <c r="W3822" s="3">
        <f t="shared" si="1333"/>
        <v>205.8768</v>
      </c>
      <c r="X3822" s="4" t="s">
        <v>5201</v>
      </c>
      <c r="Y3822" s="3">
        <v>33.5</v>
      </c>
      <c r="Z3822" s="3">
        <v>185.30968999999999</v>
      </c>
      <c r="AA3822" s="4">
        <f t="shared" si="1334"/>
        <v>226.20000000000002</v>
      </c>
      <c r="AB3822" s="3">
        <f t="shared" si="1335"/>
        <v>208.79999999999998</v>
      </c>
      <c r="AC3822" s="3">
        <v>32.371746800000004</v>
      </c>
      <c r="AD3822" s="3">
        <v>39.477740000000004</v>
      </c>
      <c r="AE3822" s="3">
        <f t="shared" si="1336"/>
        <v>160.0104</v>
      </c>
      <c r="AF3822" s="3">
        <v>416.02</v>
      </c>
      <c r="AG3822" s="3">
        <v>399.86</v>
      </c>
      <c r="AH3822" s="3">
        <f t="shared" si="1337"/>
        <v>185.30968999999999</v>
      </c>
      <c r="AI3822" s="3">
        <f t="shared" si="1338"/>
        <v>185.30968999999999</v>
      </c>
      <c r="AJ3822" s="3">
        <f>D3822*65%</f>
        <v>226.20000000000002</v>
      </c>
      <c r="AK3822" s="3">
        <v>123.62</v>
      </c>
      <c r="AL3822" s="3">
        <f t="shared" si="1339"/>
        <v>185.30968999999999</v>
      </c>
      <c r="AM3822" s="2" t="str">
        <f t="shared" si="1340"/>
        <v>NA</v>
      </c>
      <c r="AN3822" s="3">
        <f t="shared" si="1341"/>
        <v>174</v>
      </c>
      <c r="AO3822" s="3">
        <f t="shared" si="1342"/>
        <v>74.471999999999994</v>
      </c>
      <c r="AP3822" s="3">
        <f t="shared" si="1343"/>
        <v>187.16278689999999</v>
      </c>
      <c r="AQ3822" s="3">
        <f t="shared" si="1344"/>
        <v>243.6</v>
      </c>
      <c r="AR3822" s="2" cm="1">
        <f t="array" ref="AR3822">MIN(_xlfn._xlws.FILTER(E3822:AQ3822,E3822:AQ3822&lt;&gt;0))</f>
        <v>32.371746800000004</v>
      </c>
      <c r="AS3822" s="3">
        <f t="shared" si="1345"/>
        <v>416.02</v>
      </c>
    </row>
    <row r="3823" spans="1:45" x14ac:dyDescent="0.25">
      <c r="A3823" t="s">
        <v>2332</v>
      </c>
      <c r="B3823" t="s">
        <v>34</v>
      </c>
      <c r="C3823">
        <v>86870</v>
      </c>
      <c r="D3823" s="3">
        <v>486</v>
      </c>
      <c r="E3823" s="3">
        <f t="shared" si="1320"/>
        <v>380.05200000000002</v>
      </c>
      <c r="F3823" s="3">
        <f t="shared" si="1321"/>
        <v>381.94418840000003</v>
      </c>
      <c r="G3823" s="3">
        <f t="shared" si="1322"/>
        <v>381.94418840000003</v>
      </c>
      <c r="H3823" s="3">
        <v>313.58999999999997</v>
      </c>
      <c r="I3823" s="3">
        <v>55.71</v>
      </c>
      <c r="J3823" s="3">
        <f t="shared" si="1346"/>
        <v>136.6146</v>
      </c>
      <c r="K3823" s="3">
        <f t="shared" si="1347"/>
        <v>289.16999999999996</v>
      </c>
      <c r="L3823" s="3">
        <f t="shared" si="1323"/>
        <v>393.40251405200001</v>
      </c>
      <c r="M3823" s="3">
        <f t="shared" si="1324"/>
        <v>397.22195593600003</v>
      </c>
      <c r="N3823" s="3">
        <f t="shared" si="1325"/>
        <v>381.94418840000003</v>
      </c>
      <c r="O3823" s="3">
        <f t="shared" si="1326"/>
        <v>534.72186376000002</v>
      </c>
      <c r="P3823" s="3">
        <f t="shared" si="1327"/>
        <v>401.04139782000004</v>
      </c>
      <c r="Q3823" s="3">
        <f t="shared" si="1328"/>
        <v>458.33302608000002</v>
      </c>
      <c r="R3823" s="4">
        <f t="shared" si="1329"/>
        <v>291.59999999999997</v>
      </c>
      <c r="S3823" s="3">
        <v>477.41702000000009</v>
      </c>
      <c r="T3823" s="3">
        <f t="shared" si="1330"/>
        <v>381.94418840000003</v>
      </c>
      <c r="U3823" s="3">
        <f t="shared" si="1331"/>
        <v>291.59999999999997</v>
      </c>
      <c r="V3823" s="3">
        <f t="shared" si="1332"/>
        <v>287.51760000000002</v>
      </c>
      <c r="W3823" s="3">
        <f t="shared" si="1333"/>
        <v>287.51760000000002</v>
      </c>
      <c r="X3823" s="4">
        <v>0</v>
      </c>
      <c r="Y3823" s="3">
        <v>33.5</v>
      </c>
      <c r="Z3823" s="3">
        <v>381.94418840000003</v>
      </c>
      <c r="AA3823" s="4">
        <f t="shared" si="1334"/>
        <v>315.90000000000003</v>
      </c>
      <c r="AB3823" s="3">
        <f t="shared" si="1335"/>
        <v>291.59999999999997</v>
      </c>
      <c r="AC3823" s="3">
        <v>32.371746800000004</v>
      </c>
      <c r="AD3823" s="3">
        <v>39.477740000000004</v>
      </c>
      <c r="AE3823" s="3">
        <f t="shared" si="1336"/>
        <v>223.46279999999999</v>
      </c>
      <c r="AF3823" s="3">
        <v>416.02</v>
      </c>
      <c r="AG3823" s="3">
        <v>399.86</v>
      </c>
      <c r="AH3823" s="3">
        <f t="shared" si="1337"/>
        <v>381.94418840000003</v>
      </c>
      <c r="AI3823" s="3">
        <f t="shared" si="1338"/>
        <v>381.94418840000003</v>
      </c>
      <c r="AJ3823" s="3">
        <f>D3823*65%</f>
        <v>315.90000000000003</v>
      </c>
      <c r="AK3823" s="3">
        <v>251.3</v>
      </c>
      <c r="AL3823" s="3">
        <f t="shared" si="1339"/>
        <v>381.94418840000003</v>
      </c>
      <c r="AM3823" s="2">
        <f t="shared" si="1340"/>
        <v>0</v>
      </c>
      <c r="AN3823" s="3">
        <f t="shared" si="1341"/>
        <v>243</v>
      </c>
      <c r="AO3823" s="3">
        <f t="shared" si="1342"/>
        <v>104.004</v>
      </c>
      <c r="AP3823" s="3">
        <f t="shared" si="1343"/>
        <v>385.76363028400004</v>
      </c>
      <c r="AQ3823" s="3">
        <f t="shared" si="1344"/>
        <v>340.2</v>
      </c>
      <c r="AR3823" s="2" cm="1">
        <f t="array" ref="AR3823">MIN(_xlfn._xlws.FILTER(E3823:AQ3823,E3823:AQ3823&lt;&gt;0))</f>
        <v>32.371746800000004</v>
      </c>
      <c r="AS3823" s="3">
        <f t="shared" si="1345"/>
        <v>534.72186376000002</v>
      </c>
    </row>
    <row r="3824" spans="1:45" x14ac:dyDescent="0.25">
      <c r="A3824" t="s">
        <v>2333</v>
      </c>
      <c r="B3824" t="s">
        <v>34</v>
      </c>
      <c r="C3824">
        <v>86880</v>
      </c>
      <c r="D3824" s="3">
        <v>114</v>
      </c>
      <c r="E3824" s="3">
        <f t="shared" si="1320"/>
        <v>89.147999999999996</v>
      </c>
      <c r="F3824" s="3">
        <f t="shared" si="1321"/>
        <v>67.736731200000008</v>
      </c>
      <c r="G3824" s="3">
        <f t="shared" si="1322"/>
        <v>67.736731200000008</v>
      </c>
      <c r="H3824" s="3">
        <v>36.729999999999997</v>
      </c>
      <c r="I3824" s="3">
        <v>15.71</v>
      </c>
      <c r="J3824" s="3">
        <f t="shared" si="1346"/>
        <v>32.045400000000001</v>
      </c>
      <c r="K3824" s="3">
        <f t="shared" si="1347"/>
        <v>67.83</v>
      </c>
      <c r="L3824" s="3">
        <f t="shared" si="1323"/>
        <v>69.768833136000012</v>
      </c>
      <c r="M3824" s="3">
        <f t="shared" si="1324"/>
        <v>70.446200448000013</v>
      </c>
      <c r="N3824" s="3">
        <f t="shared" si="1325"/>
        <v>67.736731200000008</v>
      </c>
      <c r="O3824" s="3">
        <f t="shared" si="1326"/>
        <v>94.83142368</v>
      </c>
      <c r="P3824" s="3">
        <f t="shared" si="1327"/>
        <v>71.123567760000014</v>
      </c>
      <c r="Q3824" s="3">
        <f t="shared" si="1328"/>
        <v>81.284077440000004</v>
      </c>
      <c r="R3824" s="4">
        <f t="shared" si="1329"/>
        <v>68.399999999999991</v>
      </c>
      <c r="S3824" s="3">
        <v>55.920920000000002</v>
      </c>
      <c r="T3824" s="3">
        <f t="shared" si="1330"/>
        <v>67.736731200000008</v>
      </c>
      <c r="U3824" s="3">
        <f t="shared" si="1331"/>
        <v>68.399999999999991</v>
      </c>
      <c r="V3824" s="3">
        <f t="shared" si="1332"/>
        <v>67.442400000000006</v>
      </c>
      <c r="W3824" s="3">
        <f t="shared" si="1333"/>
        <v>67.442400000000006</v>
      </c>
      <c r="X3824" s="4">
        <v>0</v>
      </c>
      <c r="Y3824" s="3">
        <v>10.27</v>
      </c>
      <c r="Z3824" s="3">
        <v>67.736731200000008</v>
      </c>
      <c r="AA3824" s="4">
        <f t="shared" si="1334"/>
        <v>74.100000000000009</v>
      </c>
      <c r="AB3824" s="3">
        <f t="shared" si="1335"/>
        <v>68.399999999999991</v>
      </c>
      <c r="AC3824" s="3">
        <v>9.9241146159999989</v>
      </c>
      <c r="AD3824" s="3">
        <v>12.1025788</v>
      </c>
      <c r="AE3824" s="3">
        <f t="shared" si="1336"/>
        <v>52.417200000000001</v>
      </c>
      <c r="AF3824" s="3">
        <v>5.7200000000000006</v>
      </c>
      <c r="AG3824" s="3">
        <v>5.5</v>
      </c>
      <c r="AH3824" s="3">
        <f t="shared" si="1337"/>
        <v>67.736731200000008</v>
      </c>
      <c r="AI3824" s="3">
        <f t="shared" si="1338"/>
        <v>67.736731200000008</v>
      </c>
      <c r="AJ3824" s="3">
        <v>15.796000000000001</v>
      </c>
      <c r="AK3824" s="3">
        <v>8.8000000000000007</v>
      </c>
      <c r="AL3824" s="3">
        <f t="shared" si="1339"/>
        <v>67.736731200000008</v>
      </c>
      <c r="AM3824" s="2">
        <f t="shared" si="1340"/>
        <v>0</v>
      </c>
      <c r="AN3824" s="3">
        <f t="shared" si="1341"/>
        <v>57</v>
      </c>
      <c r="AO3824" s="3">
        <f t="shared" si="1342"/>
        <v>24.396000000000001</v>
      </c>
      <c r="AP3824" s="3">
        <f t="shared" si="1343"/>
        <v>68.41409851200001</v>
      </c>
      <c r="AQ3824" s="3">
        <f t="shared" si="1344"/>
        <v>79.8</v>
      </c>
      <c r="AR3824" s="2" cm="1">
        <f t="array" ref="AR3824">MIN(_xlfn._xlws.FILTER(E3824:AQ3824,E3824:AQ3824&lt;&gt;0))</f>
        <v>5.5</v>
      </c>
      <c r="AS3824" s="3">
        <f t="shared" si="1345"/>
        <v>94.83142368</v>
      </c>
    </row>
    <row r="3825" spans="1:45" x14ac:dyDescent="0.25">
      <c r="A3825" t="s">
        <v>2334</v>
      </c>
      <c r="B3825" t="s">
        <v>34</v>
      </c>
      <c r="C3825">
        <v>86885</v>
      </c>
      <c r="D3825" s="3">
        <v>347</v>
      </c>
      <c r="E3825" s="3">
        <f t="shared" si="1320"/>
        <v>271.35399999999998</v>
      </c>
      <c r="F3825" s="3">
        <f t="shared" si="1321"/>
        <v>185.30968999999999</v>
      </c>
      <c r="G3825" s="3">
        <f t="shared" si="1322"/>
        <v>185.30968999999999</v>
      </c>
      <c r="H3825" s="3">
        <v>165.51</v>
      </c>
      <c r="I3825" s="3">
        <v>15.71</v>
      </c>
      <c r="J3825" s="3">
        <f t="shared" si="1346"/>
        <v>97.541700000000006</v>
      </c>
      <c r="K3825" s="3">
        <f t="shared" si="1347"/>
        <v>206.465</v>
      </c>
      <c r="L3825" s="3">
        <f t="shared" si="1323"/>
        <v>190.86898069999998</v>
      </c>
      <c r="M3825" s="3">
        <f t="shared" si="1324"/>
        <v>192.72207760000001</v>
      </c>
      <c r="N3825" s="3">
        <f t="shared" si="1325"/>
        <v>185.30968999999999</v>
      </c>
      <c r="O3825" s="3">
        <f t="shared" si="1326"/>
        <v>259.43356599999998</v>
      </c>
      <c r="P3825" s="3">
        <f t="shared" si="1327"/>
        <v>194.5751745</v>
      </c>
      <c r="Q3825" s="3">
        <f t="shared" si="1328"/>
        <v>222.37162799999999</v>
      </c>
      <c r="R3825" s="4">
        <f t="shared" si="1329"/>
        <v>208.2</v>
      </c>
      <c r="S3825" s="3">
        <v>251.97493</v>
      </c>
      <c r="T3825" s="3">
        <f t="shared" si="1330"/>
        <v>185.30968999999999</v>
      </c>
      <c r="U3825" s="3">
        <f t="shared" si="1331"/>
        <v>208.2</v>
      </c>
      <c r="V3825" s="3">
        <f t="shared" si="1332"/>
        <v>205.2852</v>
      </c>
      <c r="W3825" s="3">
        <f t="shared" si="1333"/>
        <v>205.2852</v>
      </c>
      <c r="X3825" s="4" t="s">
        <v>5201</v>
      </c>
      <c r="Y3825" s="3">
        <v>10.27</v>
      </c>
      <c r="Z3825" s="3">
        <v>185.30968999999999</v>
      </c>
      <c r="AA3825" s="4">
        <f t="shared" si="1334"/>
        <v>225.55</v>
      </c>
      <c r="AB3825" s="3">
        <f t="shared" si="1335"/>
        <v>208.2</v>
      </c>
      <c r="AC3825" s="3">
        <v>9.9241146159999989</v>
      </c>
      <c r="AD3825" s="3">
        <v>12.1025788</v>
      </c>
      <c r="AE3825" s="3">
        <f t="shared" si="1336"/>
        <v>159.5506</v>
      </c>
      <c r="AF3825" s="3">
        <v>6.0839999999999996</v>
      </c>
      <c r="AG3825" s="3">
        <v>5.85</v>
      </c>
      <c r="AH3825" s="3">
        <f t="shared" si="1337"/>
        <v>185.30968999999999</v>
      </c>
      <c r="AI3825" s="3">
        <f t="shared" si="1338"/>
        <v>185.30968999999999</v>
      </c>
      <c r="AJ3825" s="3">
        <v>16.818999999999999</v>
      </c>
      <c r="AK3825" s="3">
        <v>9.36</v>
      </c>
      <c r="AL3825" s="3">
        <f t="shared" si="1339"/>
        <v>185.30968999999999</v>
      </c>
      <c r="AM3825" s="2" t="str">
        <f t="shared" si="1340"/>
        <v>NA</v>
      </c>
      <c r="AN3825" s="3">
        <f t="shared" si="1341"/>
        <v>173.5</v>
      </c>
      <c r="AO3825" s="3">
        <f t="shared" si="1342"/>
        <v>74.257999999999996</v>
      </c>
      <c r="AP3825" s="3">
        <f t="shared" si="1343"/>
        <v>187.16278689999999</v>
      </c>
      <c r="AQ3825" s="3">
        <f t="shared" si="1344"/>
        <v>242.89999999999998</v>
      </c>
      <c r="AR3825" s="2" cm="1">
        <f t="array" ref="AR3825">MIN(_xlfn._xlws.FILTER(E3825:AQ3825,E3825:AQ3825&lt;&gt;0))</f>
        <v>5.85</v>
      </c>
      <c r="AS3825" s="3">
        <f t="shared" si="1345"/>
        <v>271.35399999999998</v>
      </c>
    </row>
    <row r="3826" spans="1:45" x14ac:dyDescent="0.25">
      <c r="A3826" t="s">
        <v>2335</v>
      </c>
      <c r="B3826" t="s">
        <v>34</v>
      </c>
      <c r="C3826">
        <v>86886</v>
      </c>
      <c r="D3826" s="3">
        <v>347</v>
      </c>
      <c r="E3826" s="3">
        <f t="shared" si="1320"/>
        <v>271.35399999999998</v>
      </c>
      <c r="F3826" s="3">
        <f t="shared" si="1321"/>
        <v>185.30968999999999</v>
      </c>
      <c r="G3826" s="3">
        <f t="shared" si="1322"/>
        <v>185.30968999999999</v>
      </c>
      <c r="H3826" s="3">
        <v>165.51</v>
      </c>
      <c r="I3826" s="3">
        <v>15.71</v>
      </c>
      <c r="J3826" s="3">
        <f t="shared" si="1346"/>
        <v>97.541700000000006</v>
      </c>
      <c r="K3826" s="3">
        <f t="shared" si="1347"/>
        <v>206.465</v>
      </c>
      <c r="L3826" s="3">
        <f t="shared" si="1323"/>
        <v>190.86898069999998</v>
      </c>
      <c r="M3826" s="3">
        <f t="shared" si="1324"/>
        <v>192.72207760000001</v>
      </c>
      <c r="N3826" s="3">
        <f t="shared" si="1325"/>
        <v>185.30968999999999</v>
      </c>
      <c r="O3826" s="3">
        <f t="shared" si="1326"/>
        <v>259.43356599999998</v>
      </c>
      <c r="P3826" s="3">
        <f t="shared" si="1327"/>
        <v>194.5751745</v>
      </c>
      <c r="Q3826" s="3">
        <f t="shared" si="1328"/>
        <v>222.37162799999999</v>
      </c>
      <c r="R3826" s="4">
        <f t="shared" si="1329"/>
        <v>208.2</v>
      </c>
      <c r="S3826" s="3">
        <v>251.97493</v>
      </c>
      <c r="T3826" s="3">
        <f t="shared" si="1330"/>
        <v>185.30968999999999</v>
      </c>
      <c r="U3826" s="3">
        <f t="shared" si="1331"/>
        <v>208.2</v>
      </c>
      <c r="V3826" s="3">
        <f t="shared" si="1332"/>
        <v>205.2852</v>
      </c>
      <c r="W3826" s="3">
        <f t="shared" si="1333"/>
        <v>205.2852</v>
      </c>
      <c r="X3826" s="4">
        <v>0</v>
      </c>
      <c r="Y3826" s="3">
        <v>10.27</v>
      </c>
      <c r="Z3826" s="3">
        <v>185.30968999999999</v>
      </c>
      <c r="AA3826" s="4">
        <f t="shared" si="1334"/>
        <v>225.55</v>
      </c>
      <c r="AB3826" s="3">
        <f t="shared" si="1335"/>
        <v>208.2</v>
      </c>
      <c r="AC3826" s="3">
        <v>9.9241146159999989</v>
      </c>
      <c r="AD3826" s="3">
        <v>12.1025788</v>
      </c>
      <c r="AE3826" s="3">
        <f t="shared" si="1336"/>
        <v>159.5506</v>
      </c>
      <c r="AF3826" s="3">
        <v>5.5015999999999998</v>
      </c>
      <c r="AG3826" s="3">
        <v>5.29</v>
      </c>
      <c r="AH3826" s="3">
        <f t="shared" si="1337"/>
        <v>185.30968999999999</v>
      </c>
      <c r="AI3826" s="3">
        <f t="shared" si="1338"/>
        <v>185.30968999999999</v>
      </c>
      <c r="AJ3826" s="3">
        <v>15.224</v>
      </c>
      <c r="AK3826" s="3">
        <v>8.4600000000000009</v>
      </c>
      <c r="AL3826" s="3">
        <f t="shared" si="1339"/>
        <v>185.30968999999999</v>
      </c>
      <c r="AM3826" s="2">
        <f t="shared" si="1340"/>
        <v>0</v>
      </c>
      <c r="AN3826" s="3">
        <f t="shared" si="1341"/>
        <v>173.5</v>
      </c>
      <c r="AO3826" s="3">
        <f t="shared" si="1342"/>
        <v>74.257999999999996</v>
      </c>
      <c r="AP3826" s="3">
        <f t="shared" si="1343"/>
        <v>187.16278689999999</v>
      </c>
      <c r="AQ3826" s="3">
        <f t="shared" si="1344"/>
        <v>242.89999999999998</v>
      </c>
      <c r="AR3826" s="2" cm="1">
        <f t="array" ref="AR3826">MIN(_xlfn._xlws.FILTER(E3826:AQ3826,E3826:AQ3826&lt;&gt;0))</f>
        <v>5.29</v>
      </c>
      <c r="AS3826" s="3">
        <f t="shared" si="1345"/>
        <v>271.35399999999998</v>
      </c>
    </row>
    <row r="3827" spans="1:45" x14ac:dyDescent="0.25">
      <c r="A3827" t="s">
        <v>2336</v>
      </c>
      <c r="B3827" t="s">
        <v>34</v>
      </c>
      <c r="C3827">
        <v>86900</v>
      </c>
      <c r="D3827" s="3">
        <v>202</v>
      </c>
      <c r="E3827" s="3">
        <f t="shared" ref="E3827:E3890" si="1348">D3827*78.2%</f>
        <v>157.964</v>
      </c>
      <c r="F3827" s="3">
        <f t="shared" ref="F3827:F3890" si="1349">Z3827</f>
        <v>136.82866840000003</v>
      </c>
      <c r="G3827" s="3">
        <f t="shared" ref="G3827:G3890" si="1350">Z3827</f>
        <v>136.82866840000003</v>
      </c>
      <c r="H3827" s="3">
        <v>121.77</v>
      </c>
      <c r="I3827" s="3">
        <v>15.71</v>
      </c>
      <c r="J3827" s="3">
        <f t="shared" si="1346"/>
        <v>56.782200000000003</v>
      </c>
      <c r="K3827" s="3">
        <f t="shared" si="1347"/>
        <v>120.19</v>
      </c>
      <c r="L3827" s="3">
        <f t="shared" ref="L3827:L3890" si="1351">Z3827*103%</f>
        <v>140.93352845200002</v>
      </c>
      <c r="M3827" s="3">
        <f t="shared" ref="M3827:M3890" si="1352">Z3827*104%</f>
        <v>142.30181513600004</v>
      </c>
      <c r="N3827" s="3">
        <f t="shared" ref="N3827:N3890" si="1353">Z3827</f>
        <v>136.82866840000003</v>
      </c>
      <c r="O3827" s="3">
        <f t="shared" ref="O3827:O3890" si="1354">Z3827*140%</f>
        <v>191.56013576000004</v>
      </c>
      <c r="P3827" s="3">
        <f t="shared" ref="P3827:P3890" si="1355">Z3827*105%</f>
        <v>143.67010182000004</v>
      </c>
      <c r="Q3827" s="3">
        <f t="shared" ref="Q3827:Q3890" si="1356">Z3827*120%</f>
        <v>164.19440208000003</v>
      </c>
      <c r="R3827" s="4">
        <f t="shared" ref="R3827:R3890" si="1357">D3827*60%</f>
        <v>121.19999999999999</v>
      </c>
      <c r="S3827" s="3">
        <v>185.38168000000002</v>
      </c>
      <c r="T3827" s="3">
        <f t="shared" ref="T3827:T3890" si="1358">Z3827</f>
        <v>136.82866840000003</v>
      </c>
      <c r="U3827" s="3">
        <f t="shared" ref="U3827:U3890" si="1359">D3827*60%</f>
        <v>121.19999999999999</v>
      </c>
      <c r="V3827" s="3">
        <f t="shared" ref="V3827:V3890" si="1360">D3827*59.16%</f>
        <v>119.50320000000001</v>
      </c>
      <c r="W3827" s="3">
        <f t="shared" ref="W3827:W3890" si="1361">V3827</f>
        <v>119.50320000000001</v>
      </c>
      <c r="X3827" s="4">
        <v>0</v>
      </c>
      <c r="Y3827" s="3">
        <v>10.27</v>
      </c>
      <c r="Z3827" s="3">
        <v>136.82866840000003</v>
      </c>
      <c r="AA3827" s="4">
        <f t="shared" ref="AA3827:AA3890" si="1362">D3827*65%</f>
        <v>131.30000000000001</v>
      </c>
      <c r="AB3827" s="3">
        <f t="shared" ref="AB3827:AB3890" si="1363">D3827*60%</f>
        <v>121.19999999999999</v>
      </c>
      <c r="AC3827" s="3">
        <v>9.9241146159999989</v>
      </c>
      <c r="AD3827" s="3">
        <v>12.1025788</v>
      </c>
      <c r="AE3827" s="3">
        <f t="shared" ref="AE3827:AE3890" si="1364">D3827*45.98%</f>
        <v>92.879599999999996</v>
      </c>
      <c r="AF3827" s="3">
        <v>3.1719999999999997</v>
      </c>
      <c r="AG3827" s="3">
        <v>3.05</v>
      </c>
      <c r="AH3827" s="3">
        <f t="shared" ref="AH3827:AH3890" si="1365">Z3827</f>
        <v>136.82866840000003</v>
      </c>
      <c r="AI3827" s="3">
        <f t="shared" ref="AI3827:AI3890" si="1366">Z3827</f>
        <v>136.82866840000003</v>
      </c>
      <c r="AJ3827" s="3">
        <v>8.7780000000000005</v>
      </c>
      <c r="AK3827" s="3">
        <v>4.88</v>
      </c>
      <c r="AL3827" s="3">
        <f t="shared" ref="AL3827:AL3890" si="1367">Z3827</f>
        <v>136.82866840000003</v>
      </c>
      <c r="AM3827" s="2">
        <f t="shared" ref="AM3827:AM3890" si="1368">X3827</f>
        <v>0</v>
      </c>
      <c r="AN3827" s="3">
        <f t="shared" ref="AN3827:AN3890" si="1369">D3827*50%</f>
        <v>101</v>
      </c>
      <c r="AO3827" s="3">
        <f t="shared" ref="AO3827:AO3890" si="1370">D3827*21.4%</f>
        <v>43.228000000000002</v>
      </c>
      <c r="AP3827" s="3">
        <f t="shared" ref="AP3827:AP3890" si="1371">Z3827*101%</f>
        <v>138.19695508400002</v>
      </c>
      <c r="AQ3827" s="3">
        <f t="shared" ref="AQ3827:AQ3890" si="1372">D3827*70%</f>
        <v>141.39999999999998</v>
      </c>
      <c r="AR3827" s="2" cm="1">
        <f t="array" ref="AR3827">MIN(_xlfn._xlws.FILTER(E3827:AQ3827,E3827:AQ3827&lt;&gt;0))</f>
        <v>3.05</v>
      </c>
      <c r="AS3827" s="3">
        <f t="shared" si="1345"/>
        <v>191.56013576000004</v>
      </c>
    </row>
    <row r="3828" spans="1:45" x14ac:dyDescent="0.25">
      <c r="A3828" t="s">
        <v>2337</v>
      </c>
      <c r="B3828" t="s">
        <v>34</v>
      </c>
      <c r="C3828">
        <v>86901</v>
      </c>
      <c r="D3828" s="3">
        <v>83</v>
      </c>
      <c r="E3828" s="3">
        <f t="shared" si="1348"/>
        <v>64.906000000000006</v>
      </c>
      <c r="F3828" s="3">
        <f t="shared" si="1349"/>
        <v>40.019822400000002</v>
      </c>
      <c r="G3828" s="3">
        <f t="shared" si="1350"/>
        <v>40.019822400000002</v>
      </c>
      <c r="H3828" s="3">
        <v>36.729999999999997</v>
      </c>
      <c r="I3828" s="3">
        <v>15.71</v>
      </c>
      <c r="J3828" s="3">
        <f t="shared" si="1346"/>
        <v>23.331300000000002</v>
      </c>
      <c r="K3828" s="3">
        <f t="shared" si="1347"/>
        <v>49.384999999999998</v>
      </c>
      <c r="L3828" s="3">
        <f t="shared" si="1351"/>
        <v>41.220417072000004</v>
      </c>
      <c r="M3828" s="3">
        <f t="shared" si="1352"/>
        <v>41.620615296000004</v>
      </c>
      <c r="N3828" s="3">
        <f t="shared" si="1353"/>
        <v>40.019822400000002</v>
      </c>
      <c r="O3828" s="3">
        <f t="shared" si="1354"/>
        <v>56.027751359999996</v>
      </c>
      <c r="P3828" s="3">
        <f t="shared" si="1355"/>
        <v>42.020813520000004</v>
      </c>
      <c r="Q3828" s="3">
        <f t="shared" si="1356"/>
        <v>48.023786880000003</v>
      </c>
      <c r="R3828" s="4">
        <f t="shared" si="1357"/>
        <v>49.8</v>
      </c>
      <c r="S3828" s="3">
        <v>55.920920000000002</v>
      </c>
      <c r="T3828" s="3">
        <f t="shared" si="1358"/>
        <v>40.019822400000002</v>
      </c>
      <c r="U3828" s="3">
        <f t="shared" si="1359"/>
        <v>49.8</v>
      </c>
      <c r="V3828" s="3">
        <f t="shared" si="1360"/>
        <v>49.102800000000002</v>
      </c>
      <c r="W3828" s="3">
        <f t="shared" si="1361"/>
        <v>49.102800000000002</v>
      </c>
      <c r="X3828" s="4">
        <v>0</v>
      </c>
      <c r="Y3828" s="3">
        <v>10.27</v>
      </c>
      <c r="Z3828" s="3">
        <v>40.019822400000002</v>
      </c>
      <c r="AA3828" s="4">
        <f t="shared" si="1362"/>
        <v>53.95</v>
      </c>
      <c r="AB3828" s="3">
        <f t="shared" si="1363"/>
        <v>49.8</v>
      </c>
      <c r="AC3828" s="3">
        <v>9.9241146159999989</v>
      </c>
      <c r="AD3828" s="3">
        <v>12.1025788</v>
      </c>
      <c r="AE3828" s="3">
        <f t="shared" si="1364"/>
        <v>38.163399999999996</v>
      </c>
      <c r="AF3828" s="3">
        <v>3.1719999999999997</v>
      </c>
      <c r="AG3828" s="3">
        <v>3.05</v>
      </c>
      <c r="AH3828" s="3">
        <f t="shared" si="1365"/>
        <v>40.019822400000002</v>
      </c>
      <c r="AI3828" s="3">
        <f t="shared" si="1366"/>
        <v>40.019822400000002</v>
      </c>
      <c r="AJ3828" s="3">
        <v>8.7780000000000005</v>
      </c>
      <c r="AK3828" s="3">
        <v>4.88</v>
      </c>
      <c r="AL3828" s="3">
        <f t="shared" si="1367"/>
        <v>40.019822400000002</v>
      </c>
      <c r="AM3828" s="2">
        <f t="shared" si="1368"/>
        <v>0</v>
      </c>
      <c r="AN3828" s="3">
        <f t="shared" si="1369"/>
        <v>41.5</v>
      </c>
      <c r="AO3828" s="3">
        <f t="shared" si="1370"/>
        <v>17.762</v>
      </c>
      <c r="AP3828" s="3">
        <f t="shared" si="1371"/>
        <v>40.420020624000003</v>
      </c>
      <c r="AQ3828" s="3">
        <f t="shared" si="1372"/>
        <v>58.099999999999994</v>
      </c>
      <c r="AR3828" s="2" cm="1">
        <f t="array" ref="AR3828">MIN(_xlfn._xlws.FILTER(E3828:AQ3828,E3828:AQ3828&lt;&gt;0))</f>
        <v>3.05</v>
      </c>
      <c r="AS3828" s="3">
        <f t="shared" si="1345"/>
        <v>64.906000000000006</v>
      </c>
    </row>
    <row r="3829" spans="1:45" x14ac:dyDescent="0.25">
      <c r="A3829" t="s">
        <v>2338</v>
      </c>
      <c r="B3829" t="s">
        <v>34</v>
      </c>
      <c r="C3829">
        <v>86902</v>
      </c>
      <c r="D3829" s="3">
        <v>610</v>
      </c>
      <c r="E3829" s="3">
        <f t="shared" si="1348"/>
        <v>477.02000000000004</v>
      </c>
      <c r="F3829" s="3">
        <f t="shared" si="1349"/>
        <v>381.94418840000003</v>
      </c>
      <c r="G3829" s="3">
        <f t="shared" si="1350"/>
        <v>381.94418840000003</v>
      </c>
      <c r="H3829" s="3">
        <v>313.58999999999997</v>
      </c>
      <c r="I3829" s="3">
        <v>29.17</v>
      </c>
      <c r="J3829" s="3">
        <f t="shared" si="1346"/>
        <v>171.471</v>
      </c>
      <c r="K3829" s="3">
        <f t="shared" si="1347"/>
        <v>362.95</v>
      </c>
      <c r="L3829" s="3">
        <f t="shared" si="1351"/>
        <v>393.40251405200001</v>
      </c>
      <c r="M3829" s="3">
        <f t="shared" si="1352"/>
        <v>397.22195593600003</v>
      </c>
      <c r="N3829" s="3">
        <f t="shared" si="1353"/>
        <v>381.94418840000003</v>
      </c>
      <c r="O3829" s="3">
        <f t="shared" si="1354"/>
        <v>534.72186376000002</v>
      </c>
      <c r="P3829" s="3">
        <f t="shared" si="1355"/>
        <v>401.04139782000004</v>
      </c>
      <c r="Q3829" s="3">
        <f t="shared" si="1356"/>
        <v>458.33302608000002</v>
      </c>
      <c r="R3829" s="4">
        <f t="shared" si="1357"/>
        <v>366</v>
      </c>
      <c r="S3829" s="3">
        <v>477.41702000000009</v>
      </c>
      <c r="T3829" s="3">
        <f t="shared" si="1358"/>
        <v>381.94418840000003</v>
      </c>
      <c r="U3829" s="3">
        <f t="shared" si="1359"/>
        <v>366</v>
      </c>
      <c r="V3829" s="3">
        <f t="shared" si="1360"/>
        <v>360.87600000000003</v>
      </c>
      <c r="W3829" s="3">
        <f t="shared" si="1361"/>
        <v>360.87600000000003</v>
      </c>
      <c r="X3829" s="4">
        <v>0</v>
      </c>
      <c r="Y3829" s="3">
        <v>19.07</v>
      </c>
      <c r="Z3829" s="3">
        <v>381.94418840000003</v>
      </c>
      <c r="AA3829" s="4">
        <f t="shared" si="1362"/>
        <v>396.5</v>
      </c>
      <c r="AB3829" s="3">
        <f t="shared" si="1363"/>
        <v>366</v>
      </c>
      <c r="AC3829" s="3">
        <v>18.427737656000001</v>
      </c>
      <c r="AD3829" s="3">
        <v>22.472850800000003</v>
      </c>
      <c r="AE3829" s="3">
        <f t="shared" si="1364"/>
        <v>280.47800000000001</v>
      </c>
      <c r="AF3829" s="3">
        <v>4.0664000000000007</v>
      </c>
      <c r="AG3829" s="3">
        <v>3.91</v>
      </c>
      <c r="AH3829" s="3">
        <f t="shared" si="1365"/>
        <v>381.94418840000003</v>
      </c>
      <c r="AI3829" s="3">
        <f t="shared" si="1366"/>
        <v>381.94418840000003</v>
      </c>
      <c r="AJ3829" s="3">
        <v>11.253000000000002</v>
      </c>
      <c r="AK3829" s="3">
        <v>6.25</v>
      </c>
      <c r="AL3829" s="3">
        <f t="shared" si="1367"/>
        <v>381.94418840000003</v>
      </c>
      <c r="AM3829" s="2">
        <f t="shared" si="1368"/>
        <v>0</v>
      </c>
      <c r="AN3829" s="3">
        <f t="shared" si="1369"/>
        <v>305</v>
      </c>
      <c r="AO3829" s="3">
        <f t="shared" si="1370"/>
        <v>130.54</v>
      </c>
      <c r="AP3829" s="3">
        <f t="shared" si="1371"/>
        <v>385.76363028400004</v>
      </c>
      <c r="AQ3829" s="3">
        <f t="shared" si="1372"/>
        <v>427</v>
      </c>
      <c r="AR3829" s="2" cm="1">
        <f t="array" ref="AR3829">MIN(_xlfn._xlws.FILTER(E3829:AQ3829,E3829:AQ3829&lt;&gt;0))</f>
        <v>3.91</v>
      </c>
      <c r="AS3829" s="3">
        <f t="shared" si="1345"/>
        <v>534.72186376000002</v>
      </c>
    </row>
    <row r="3830" spans="1:45" x14ac:dyDescent="0.25">
      <c r="A3830" t="s">
        <v>2339</v>
      </c>
      <c r="B3830" t="s">
        <v>34</v>
      </c>
      <c r="C3830">
        <v>86904</v>
      </c>
      <c r="D3830" s="3">
        <v>302</v>
      </c>
      <c r="E3830" s="3">
        <f t="shared" si="1348"/>
        <v>236.16400000000002</v>
      </c>
      <c r="F3830" s="3">
        <f t="shared" si="1349"/>
        <v>40.019822400000002</v>
      </c>
      <c r="G3830" s="3">
        <f t="shared" si="1350"/>
        <v>40.019822400000002</v>
      </c>
      <c r="H3830" s="3">
        <v>36.729999999999997</v>
      </c>
      <c r="I3830" s="3">
        <v>29.17</v>
      </c>
      <c r="J3830" s="3">
        <f t="shared" si="1346"/>
        <v>84.892200000000003</v>
      </c>
      <c r="K3830" s="3">
        <f t="shared" si="1347"/>
        <v>179.69</v>
      </c>
      <c r="L3830" s="3">
        <f t="shared" si="1351"/>
        <v>41.220417072000004</v>
      </c>
      <c r="M3830" s="3">
        <f t="shared" si="1352"/>
        <v>41.620615296000004</v>
      </c>
      <c r="N3830" s="3">
        <f t="shared" si="1353"/>
        <v>40.019822400000002</v>
      </c>
      <c r="O3830" s="3">
        <f t="shared" si="1354"/>
        <v>56.027751359999996</v>
      </c>
      <c r="P3830" s="3">
        <f t="shared" si="1355"/>
        <v>42.020813520000004</v>
      </c>
      <c r="Q3830" s="3">
        <f t="shared" si="1356"/>
        <v>48.023786880000003</v>
      </c>
      <c r="R3830" s="4">
        <f t="shared" si="1357"/>
        <v>181.2</v>
      </c>
      <c r="S3830" s="3">
        <v>55.920920000000002</v>
      </c>
      <c r="T3830" s="3">
        <f t="shared" si="1358"/>
        <v>40.019822400000002</v>
      </c>
      <c r="U3830" s="3">
        <f t="shared" si="1359"/>
        <v>181.2</v>
      </c>
      <c r="V3830" s="3">
        <f t="shared" si="1360"/>
        <v>178.66320000000002</v>
      </c>
      <c r="W3830" s="3">
        <f t="shared" si="1361"/>
        <v>178.66320000000002</v>
      </c>
      <c r="X3830" s="4" t="s">
        <v>5201</v>
      </c>
      <c r="Y3830" s="3">
        <v>19.3</v>
      </c>
      <c r="Z3830" s="3">
        <v>40.019822400000002</v>
      </c>
      <c r="AA3830" s="4">
        <f t="shared" si="1362"/>
        <v>196.3</v>
      </c>
      <c r="AB3830" s="3">
        <f t="shared" si="1363"/>
        <v>181.2</v>
      </c>
      <c r="AC3830" s="3">
        <v>18.649991440000001</v>
      </c>
      <c r="AD3830" s="3">
        <v>22.743892000000002</v>
      </c>
      <c r="AE3830" s="3">
        <f t="shared" si="1364"/>
        <v>138.8596</v>
      </c>
      <c r="AF3830" s="3">
        <v>10.098400000000002</v>
      </c>
      <c r="AG3830" s="3">
        <v>9.7100000000000009</v>
      </c>
      <c r="AH3830" s="3">
        <f t="shared" si="1365"/>
        <v>40.019822400000002</v>
      </c>
      <c r="AI3830" s="3">
        <f t="shared" si="1366"/>
        <v>40.019822400000002</v>
      </c>
      <c r="AJ3830" s="3">
        <v>27.951000000000004</v>
      </c>
      <c r="AK3830" s="3">
        <v>15.55</v>
      </c>
      <c r="AL3830" s="3">
        <f t="shared" si="1367"/>
        <v>40.019822400000002</v>
      </c>
      <c r="AM3830" s="2" t="str">
        <f t="shared" si="1368"/>
        <v>NA</v>
      </c>
      <c r="AN3830" s="3">
        <f t="shared" si="1369"/>
        <v>151</v>
      </c>
      <c r="AO3830" s="3">
        <f t="shared" si="1370"/>
        <v>64.628</v>
      </c>
      <c r="AP3830" s="3">
        <f t="shared" si="1371"/>
        <v>40.420020624000003</v>
      </c>
      <c r="AQ3830" s="3">
        <f t="shared" si="1372"/>
        <v>211.39999999999998</v>
      </c>
      <c r="AR3830" s="2" cm="1">
        <f t="array" ref="AR3830">MIN(_xlfn._xlws.FILTER(E3830:AQ3830,E3830:AQ3830&lt;&gt;0))</f>
        <v>9.7100000000000009</v>
      </c>
      <c r="AS3830" s="3">
        <f t="shared" si="1345"/>
        <v>236.16400000000002</v>
      </c>
    </row>
    <row r="3831" spans="1:45" x14ac:dyDescent="0.25">
      <c r="A3831" t="s">
        <v>2340</v>
      </c>
      <c r="B3831" t="s">
        <v>34</v>
      </c>
      <c r="C3831">
        <v>86905</v>
      </c>
      <c r="D3831" s="3">
        <v>610</v>
      </c>
      <c r="E3831" s="3">
        <f t="shared" si="1348"/>
        <v>477.02000000000004</v>
      </c>
      <c r="F3831" s="3">
        <f t="shared" si="1349"/>
        <v>381.94418840000003</v>
      </c>
      <c r="G3831" s="3">
        <f t="shared" si="1350"/>
        <v>381.94418840000003</v>
      </c>
      <c r="H3831" s="3">
        <v>313.58999999999997</v>
      </c>
      <c r="I3831" s="3">
        <v>29.17</v>
      </c>
      <c r="J3831" s="3">
        <f t="shared" si="1346"/>
        <v>171.471</v>
      </c>
      <c r="K3831" s="3">
        <f t="shared" si="1347"/>
        <v>362.95</v>
      </c>
      <c r="L3831" s="3">
        <f t="shared" si="1351"/>
        <v>393.40251405200001</v>
      </c>
      <c r="M3831" s="3">
        <f t="shared" si="1352"/>
        <v>397.22195593600003</v>
      </c>
      <c r="N3831" s="3">
        <f t="shared" si="1353"/>
        <v>381.94418840000003</v>
      </c>
      <c r="O3831" s="3">
        <f t="shared" si="1354"/>
        <v>534.72186376000002</v>
      </c>
      <c r="P3831" s="3">
        <f t="shared" si="1355"/>
        <v>401.04139782000004</v>
      </c>
      <c r="Q3831" s="3">
        <f t="shared" si="1356"/>
        <v>458.33302608000002</v>
      </c>
      <c r="R3831" s="4">
        <f t="shared" si="1357"/>
        <v>366</v>
      </c>
      <c r="S3831" s="3">
        <v>477.41702000000009</v>
      </c>
      <c r="T3831" s="3">
        <f t="shared" si="1358"/>
        <v>381.94418840000003</v>
      </c>
      <c r="U3831" s="3">
        <f t="shared" si="1359"/>
        <v>366</v>
      </c>
      <c r="V3831" s="3">
        <f t="shared" si="1360"/>
        <v>360.87600000000003</v>
      </c>
      <c r="W3831" s="3">
        <f t="shared" si="1361"/>
        <v>360.87600000000003</v>
      </c>
      <c r="X3831" s="4" t="s">
        <v>5201</v>
      </c>
      <c r="Y3831" s="3">
        <v>17.66</v>
      </c>
      <c r="Z3831" s="3">
        <v>381.94418840000003</v>
      </c>
      <c r="AA3831" s="4">
        <f t="shared" si="1362"/>
        <v>396.5</v>
      </c>
      <c r="AB3831" s="3">
        <f t="shared" si="1363"/>
        <v>366</v>
      </c>
      <c r="AC3831" s="3">
        <v>18.649991440000001</v>
      </c>
      <c r="AD3831" s="3">
        <v>22.743892000000002</v>
      </c>
      <c r="AE3831" s="3">
        <f t="shared" si="1364"/>
        <v>280.47800000000001</v>
      </c>
      <c r="AF3831" s="3">
        <v>4.0664000000000007</v>
      </c>
      <c r="AG3831" s="3">
        <v>3.91</v>
      </c>
      <c r="AH3831" s="3">
        <f t="shared" si="1365"/>
        <v>381.94418840000003</v>
      </c>
      <c r="AI3831" s="3">
        <f t="shared" si="1366"/>
        <v>381.94418840000003</v>
      </c>
      <c r="AJ3831" s="3">
        <v>11.231000000000002</v>
      </c>
      <c r="AK3831" s="3">
        <v>6.25</v>
      </c>
      <c r="AL3831" s="3">
        <f t="shared" si="1367"/>
        <v>381.94418840000003</v>
      </c>
      <c r="AM3831" s="2" t="str">
        <f t="shared" si="1368"/>
        <v>NA</v>
      </c>
      <c r="AN3831" s="3">
        <f t="shared" si="1369"/>
        <v>305</v>
      </c>
      <c r="AO3831" s="3">
        <f t="shared" si="1370"/>
        <v>130.54</v>
      </c>
      <c r="AP3831" s="3">
        <f t="shared" si="1371"/>
        <v>385.76363028400004</v>
      </c>
      <c r="AQ3831" s="3">
        <f t="shared" si="1372"/>
        <v>427</v>
      </c>
      <c r="AR3831" s="2" cm="1">
        <f t="array" ref="AR3831">MIN(_xlfn._xlws.FILTER(E3831:AQ3831,E3831:AQ3831&lt;&gt;0))</f>
        <v>3.91</v>
      </c>
      <c r="AS3831" s="3">
        <f t="shared" si="1345"/>
        <v>534.72186376000002</v>
      </c>
    </row>
    <row r="3832" spans="1:45" x14ac:dyDescent="0.25">
      <c r="A3832" t="s">
        <v>2341</v>
      </c>
      <c r="B3832" t="s">
        <v>34</v>
      </c>
      <c r="C3832">
        <v>86906</v>
      </c>
      <c r="D3832" s="3">
        <v>276</v>
      </c>
      <c r="E3832" s="3">
        <f t="shared" si="1348"/>
        <v>215.83199999999999</v>
      </c>
      <c r="F3832" s="3">
        <f t="shared" si="1349"/>
        <v>40.019822400000002</v>
      </c>
      <c r="G3832" s="3">
        <f t="shared" si="1350"/>
        <v>40.019822400000002</v>
      </c>
      <c r="H3832" s="3">
        <v>36.729999999999997</v>
      </c>
      <c r="I3832" s="3">
        <v>29.17</v>
      </c>
      <c r="J3832" s="3">
        <f t="shared" si="1346"/>
        <v>77.583600000000004</v>
      </c>
      <c r="K3832" s="3">
        <f t="shared" si="1347"/>
        <v>164.22</v>
      </c>
      <c r="L3832" s="3">
        <f t="shared" si="1351"/>
        <v>41.220417072000004</v>
      </c>
      <c r="M3832" s="3">
        <f t="shared" si="1352"/>
        <v>41.620615296000004</v>
      </c>
      <c r="N3832" s="3">
        <f t="shared" si="1353"/>
        <v>40.019822400000002</v>
      </c>
      <c r="O3832" s="3">
        <f t="shared" si="1354"/>
        <v>56.027751359999996</v>
      </c>
      <c r="P3832" s="3">
        <f t="shared" si="1355"/>
        <v>42.020813520000004</v>
      </c>
      <c r="Q3832" s="3">
        <f t="shared" si="1356"/>
        <v>48.023786880000003</v>
      </c>
      <c r="R3832" s="4">
        <f t="shared" si="1357"/>
        <v>165.6</v>
      </c>
      <c r="S3832" s="3">
        <v>55.920920000000002</v>
      </c>
      <c r="T3832" s="3">
        <f t="shared" si="1358"/>
        <v>40.019822400000002</v>
      </c>
      <c r="U3832" s="3">
        <f t="shared" si="1359"/>
        <v>165.6</v>
      </c>
      <c r="V3832" s="3">
        <f t="shared" si="1360"/>
        <v>163.2816</v>
      </c>
      <c r="W3832" s="3">
        <f t="shared" si="1361"/>
        <v>163.2816</v>
      </c>
      <c r="X3832" s="4" t="s">
        <v>5201</v>
      </c>
      <c r="Y3832" s="3">
        <v>19.3</v>
      </c>
      <c r="Z3832" s="3">
        <v>40.019822400000002</v>
      </c>
      <c r="AA3832" s="4">
        <f t="shared" si="1362"/>
        <v>179.4</v>
      </c>
      <c r="AB3832" s="3">
        <f t="shared" si="1363"/>
        <v>165.6</v>
      </c>
      <c r="AC3832" s="3">
        <v>18.649991440000001</v>
      </c>
      <c r="AD3832" s="3">
        <v>22.743892000000002</v>
      </c>
      <c r="AE3832" s="3">
        <f t="shared" si="1364"/>
        <v>126.90479999999999</v>
      </c>
      <c r="AF3832" s="3">
        <v>8.2263999999999999</v>
      </c>
      <c r="AG3832" s="3">
        <v>7.91</v>
      </c>
      <c r="AH3832" s="3">
        <f t="shared" si="1365"/>
        <v>40.019822400000002</v>
      </c>
      <c r="AI3832" s="3">
        <f t="shared" si="1366"/>
        <v>40.019822400000002</v>
      </c>
      <c r="AJ3832" s="3">
        <v>22.77</v>
      </c>
      <c r="AK3832" s="3">
        <v>12.66</v>
      </c>
      <c r="AL3832" s="3">
        <f t="shared" si="1367"/>
        <v>40.019822400000002</v>
      </c>
      <c r="AM3832" s="2" t="str">
        <f t="shared" si="1368"/>
        <v>NA</v>
      </c>
      <c r="AN3832" s="3">
        <f t="shared" si="1369"/>
        <v>138</v>
      </c>
      <c r="AO3832" s="3">
        <f t="shared" si="1370"/>
        <v>59.064</v>
      </c>
      <c r="AP3832" s="3">
        <f t="shared" si="1371"/>
        <v>40.420020624000003</v>
      </c>
      <c r="AQ3832" s="3">
        <f t="shared" si="1372"/>
        <v>193.2</v>
      </c>
      <c r="AR3832" s="2" cm="1">
        <f t="array" ref="AR3832">MIN(_xlfn._xlws.FILTER(E3832:AQ3832,E3832:AQ3832&lt;&gt;0))</f>
        <v>7.91</v>
      </c>
      <c r="AS3832" s="3">
        <f t="shared" si="1345"/>
        <v>215.83199999999999</v>
      </c>
    </row>
    <row r="3833" spans="1:45" x14ac:dyDescent="0.25">
      <c r="A3833" t="s">
        <v>2342</v>
      </c>
      <c r="B3833" t="s">
        <v>34</v>
      </c>
      <c r="C3833">
        <v>86920</v>
      </c>
      <c r="D3833" s="3">
        <v>345</v>
      </c>
      <c r="E3833" s="3">
        <f t="shared" si="1348"/>
        <v>269.79000000000002</v>
      </c>
      <c r="F3833" s="3">
        <f t="shared" si="1349"/>
        <v>185.30968999999999</v>
      </c>
      <c r="G3833" s="3">
        <f t="shared" si="1350"/>
        <v>185.30968999999999</v>
      </c>
      <c r="H3833" s="3">
        <v>165.51</v>
      </c>
      <c r="I3833" s="3">
        <v>29.17</v>
      </c>
      <c r="J3833" s="3">
        <f t="shared" si="1346"/>
        <v>96.979500000000002</v>
      </c>
      <c r="K3833" s="3">
        <f t="shared" si="1347"/>
        <v>205.27499999999998</v>
      </c>
      <c r="L3833" s="3">
        <f t="shared" si="1351"/>
        <v>190.86898069999998</v>
      </c>
      <c r="M3833" s="3">
        <f t="shared" si="1352"/>
        <v>192.72207760000001</v>
      </c>
      <c r="N3833" s="3">
        <f t="shared" si="1353"/>
        <v>185.30968999999999</v>
      </c>
      <c r="O3833" s="3">
        <f t="shared" si="1354"/>
        <v>259.43356599999998</v>
      </c>
      <c r="P3833" s="3">
        <f t="shared" si="1355"/>
        <v>194.5751745</v>
      </c>
      <c r="Q3833" s="3">
        <f t="shared" si="1356"/>
        <v>222.37162799999999</v>
      </c>
      <c r="R3833" s="4">
        <f t="shared" si="1357"/>
        <v>207</v>
      </c>
      <c r="S3833" s="3">
        <v>251.97493</v>
      </c>
      <c r="T3833" s="3">
        <f t="shared" si="1358"/>
        <v>185.30968999999999</v>
      </c>
      <c r="U3833" s="3">
        <f t="shared" si="1359"/>
        <v>207</v>
      </c>
      <c r="V3833" s="3">
        <f t="shared" si="1360"/>
        <v>204.102</v>
      </c>
      <c r="W3833" s="3">
        <f t="shared" si="1361"/>
        <v>204.102</v>
      </c>
      <c r="X3833" s="4" t="s">
        <v>5201</v>
      </c>
      <c r="Y3833" s="3">
        <v>17.66</v>
      </c>
      <c r="Z3833" s="3">
        <v>185.30968999999999</v>
      </c>
      <c r="AA3833" s="4">
        <f t="shared" si="1362"/>
        <v>224.25</v>
      </c>
      <c r="AB3833" s="3">
        <f t="shared" si="1363"/>
        <v>207</v>
      </c>
      <c r="AC3833" s="3">
        <v>18.649991440000001</v>
      </c>
      <c r="AD3833" s="3">
        <v>22.743892000000002</v>
      </c>
      <c r="AE3833" s="3">
        <f t="shared" si="1364"/>
        <v>158.631</v>
      </c>
      <c r="AF3833" s="3">
        <v>416.02</v>
      </c>
      <c r="AG3833" s="3">
        <v>399.86</v>
      </c>
      <c r="AH3833" s="3">
        <f t="shared" si="1365"/>
        <v>185.30968999999999</v>
      </c>
      <c r="AI3833" s="3">
        <f t="shared" si="1366"/>
        <v>185.30968999999999</v>
      </c>
      <c r="AJ3833" s="3">
        <f>D3833*65%</f>
        <v>224.25</v>
      </c>
      <c r="AK3833" s="3">
        <v>123.62</v>
      </c>
      <c r="AL3833" s="3">
        <f t="shared" si="1367"/>
        <v>185.30968999999999</v>
      </c>
      <c r="AM3833" s="2" t="str">
        <f t="shared" si="1368"/>
        <v>NA</v>
      </c>
      <c r="AN3833" s="3">
        <f t="shared" si="1369"/>
        <v>172.5</v>
      </c>
      <c r="AO3833" s="3">
        <f t="shared" si="1370"/>
        <v>73.83</v>
      </c>
      <c r="AP3833" s="3">
        <f t="shared" si="1371"/>
        <v>187.16278689999999</v>
      </c>
      <c r="AQ3833" s="3">
        <f t="shared" si="1372"/>
        <v>241.49999999999997</v>
      </c>
      <c r="AR3833" s="2" cm="1">
        <f t="array" ref="AR3833">MIN(_xlfn._xlws.FILTER(E3833:AQ3833,E3833:AQ3833&lt;&gt;0))</f>
        <v>17.66</v>
      </c>
      <c r="AS3833" s="3">
        <f t="shared" si="1345"/>
        <v>416.02</v>
      </c>
    </row>
    <row r="3834" spans="1:45" x14ac:dyDescent="0.25">
      <c r="A3834" t="s">
        <v>2343</v>
      </c>
      <c r="B3834" t="s">
        <v>34</v>
      </c>
      <c r="C3834">
        <v>86921</v>
      </c>
      <c r="D3834" s="3">
        <v>347</v>
      </c>
      <c r="E3834" s="3">
        <f t="shared" si="1348"/>
        <v>271.35399999999998</v>
      </c>
      <c r="F3834" s="3">
        <f t="shared" si="1349"/>
        <v>185.30968999999999</v>
      </c>
      <c r="G3834" s="3">
        <f t="shared" si="1350"/>
        <v>185.30968999999999</v>
      </c>
      <c r="H3834" s="3">
        <v>165.51</v>
      </c>
      <c r="I3834" s="3">
        <v>29.17</v>
      </c>
      <c r="J3834" s="3">
        <f t="shared" si="1346"/>
        <v>97.541700000000006</v>
      </c>
      <c r="K3834" s="3">
        <f t="shared" si="1347"/>
        <v>206.465</v>
      </c>
      <c r="L3834" s="3">
        <f t="shared" si="1351"/>
        <v>190.86898069999998</v>
      </c>
      <c r="M3834" s="3">
        <f t="shared" si="1352"/>
        <v>192.72207760000001</v>
      </c>
      <c r="N3834" s="3">
        <f t="shared" si="1353"/>
        <v>185.30968999999999</v>
      </c>
      <c r="O3834" s="3">
        <f t="shared" si="1354"/>
        <v>259.43356599999998</v>
      </c>
      <c r="P3834" s="3">
        <f t="shared" si="1355"/>
        <v>194.5751745</v>
      </c>
      <c r="Q3834" s="3">
        <f t="shared" si="1356"/>
        <v>222.37162799999999</v>
      </c>
      <c r="R3834" s="4">
        <f t="shared" si="1357"/>
        <v>208.2</v>
      </c>
      <c r="S3834" s="3">
        <v>251.97493</v>
      </c>
      <c r="T3834" s="3">
        <f t="shared" si="1358"/>
        <v>185.30968999999999</v>
      </c>
      <c r="U3834" s="3">
        <f t="shared" si="1359"/>
        <v>208.2</v>
      </c>
      <c r="V3834" s="3">
        <f t="shared" si="1360"/>
        <v>205.2852</v>
      </c>
      <c r="W3834" s="3">
        <f t="shared" si="1361"/>
        <v>205.2852</v>
      </c>
      <c r="X3834" s="4">
        <v>0</v>
      </c>
      <c r="Y3834" s="3">
        <v>19.3</v>
      </c>
      <c r="Z3834" s="3">
        <v>185.30968999999999</v>
      </c>
      <c r="AA3834" s="4">
        <f t="shared" si="1362"/>
        <v>225.55</v>
      </c>
      <c r="AB3834" s="3">
        <f t="shared" si="1363"/>
        <v>208.2</v>
      </c>
      <c r="AC3834" s="3">
        <v>18.649991440000001</v>
      </c>
      <c r="AD3834" s="3">
        <v>22.743892000000002</v>
      </c>
      <c r="AE3834" s="3">
        <f t="shared" si="1364"/>
        <v>159.5506</v>
      </c>
      <c r="AF3834" s="3">
        <v>416.02</v>
      </c>
      <c r="AG3834" s="3">
        <v>399.86</v>
      </c>
      <c r="AH3834" s="3">
        <f t="shared" si="1365"/>
        <v>185.30968999999999</v>
      </c>
      <c r="AI3834" s="3">
        <f t="shared" si="1366"/>
        <v>185.30968999999999</v>
      </c>
      <c r="AJ3834" s="3">
        <f>D3834*65%</f>
        <v>225.55</v>
      </c>
      <c r="AK3834" s="3">
        <v>123.62</v>
      </c>
      <c r="AL3834" s="3">
        <f t="shared" si="1367"/>
        <v>185.30968999999999</v>
      </c>
      <c r="AM3834" s="2">
        <f t="shared" si="1368"/>
        <v>0</v>
      </c>
      <c r="AN3834" s="3">
        <f t="shared" si="1369"/>
        <v>173.5</v>
      </c>
      <c r="AO3834" s="3">
        <f t="shared" si="1370"/>
        <v>74.257999999999996</v>
      </c>
      <c r="AP3834" s="3">
        <f t="shared" si="1371"/>
        <v>187.16278689999999</v>
      </c>
      <c r="AQ3834" s="3">
        <f t="shared" si="1372"/>
        <v>242.89999999999998</v>
      </c>
      <c r="AR3834" s="2" cm="1">
        <f t="array" ref="AR3834">MIN(_xlfn._xlws.FILTER(E3834:AQ3834,E3834:AQ3834&lt;&gt;0))</f>
        <v>18.649991440000001</v>
      </c>
      <c r="AS3834" s="3">
        <f t="shared" si="1345"/>
        <v>416.02</v>
      </c>
    </row>
    <row r="3835" spans="1:45" x14ac:dyDescent="0.25">
      <c r="A3835" t="s">
        <v>2344</v>
      </c>
      <c r="B3835" t="s">
        <v>34</v>
      </c>
      <c r="C3835">
        <v>86922</v>
      </c>
      <c r="D3835" s="3">
        <v>347</v>
      </c>
      <c r="E3835" s="3">
        <f t="shared" si="1348"/>
        <v>271.35399999999998</v>
      </c>
      <c r="F3835" s="3">
        <f t="shared" si="1349"/>
        <v>185.30968999999999</v>
      </c>
      <c r="G3835" s="3">
        <f t="shared" si="1350"/>
        <v>185.30968999999999</v>
      </c>
      <c r="H3835" s="3">
        <v>165.51</v>
      </c>
      <c r="I3835" s="3">
        <v>40.590000000000003</v>
      </c>
      <c r="J3835" s="3">
        <f t="shared" si="1346"/>
        <v>97.541700000000006</v>
      </c>
      <c r="K3835" s="3">
        <f t="shared" si="1347"/>
        <v>206.465</v>
      </c>
      <c r="L3835" s="3">
        <f t="shared" si="1351"/>
        <v>190.86898069999998</v>
      </c>
      <c r="M3835" s="3">
        <f t="shared" si="1352"/>
        <v>192.72207760000001</v>
      </c>
      <c r="N3835" s="3">
        <f t="shared" si="1353"/>
        <v>185.30968999999999</v>
      </c>
      <c r="O3835" s="3">
        <f t="shared" si="1354"/>
        <v>259.43356599999998</v>
      </c>
      <c r="P3835" s="3">
        <f t="shared" si="1355"/>
        <v>194.5751745</v>
      </c>
      <c r="Q3835" s="3">
        <f t="shared" si="1356"/>
        <v>222.37162799999999</v>
      </c>
      <c r="R3835" s="4">
        <f t="shared" si="1357"/>
        <v>208.2</v>
      </c>
      <c r="S3835" s="3">
        <v>251.97493</v>
      </c>
      <c r="T3835" s="3">
        <f t="shared" si="1358"/>
        <v>185.30968999999999</v>
      </c>
      <c r="U3835" s="3">
        <f t="shared" si="1359"/>
        <v>208.2</v>
      </c>
      <c r="V3835" s="3">
        <f t="shared" si="1360"/>
        <v>205.2852</v>
      </c>
      <c r="W3835" s="3">
        <f t="shared" si="1361"/>
        <v>205.2852</v>
      </c>
      <c r="X3835" s="4" t="s">
        <v>5201</v>
      </c>
      <c r="Y3835" s="3">
        <v>33.5</v>
      </c>
      <c r="Z3835" s="3">
        <v>185.30968999999999</v>
      </c>
      <c r="AA3835" s="4">
        <f t="shared" si="1362"/>
        <v>225.55</v>
      </c>
      <c r="AB3835" s="3">
        <f t="shared" si="1363"/>
        <v>208.2</v>
      </c>
      <c r="AC3835" s="3">
        <v>32.371746800000004</v>
      </c>
      <c r="AD3835" s="3">
        <v>39.477740000000004</v>
      </c>
      <c r="AE3835" s="3">
        <f t="shared" si="1364"/>
        <v>159.5506</v>
      </c>
      <c r="AF3835" s="3">
        <v>416.02</v>
      </c>
      <c r="AG3835" s="3">
        <v>399.86</v>
      </c>
      <c r="AH3835" s="3">
        <f t="shared" si="1365"/>
        <v>185.30968999999999</v>
      </c>
      <c r="AI3835" s="3">
        <f t="shared" si="1366"/>
        <v>185.30968999999999</v>
      </c>
      <c r="AJ3835" s="3">
        <f>D3835*65%</f>
        <v>225.55</v>
      </c>
      <c r="AK3835" s="3">
        <v>123.62</v>
      </c>
      <c r="AL3835" s="3">
        <f t="shared" si="1367"/>
        <v>185.30968999999999</v>
      </c>
      <c r="AM3835" s="2" t="str">
        <f t="shared" si="1368"/>
        <v>NA</v>
      </c>
      <c r="AN3835" s="3">
        <f t="shared" si="1369"/>
        <v>173.5</v>
      </c>
      <c r="AO3835" s="3">
        <f t="shared" si="1370"/>
        <v>74.257999999999996</v>
      </c>
      <c r="AP3835" s="3">
        <f t="shared" si="1371"/>
        <v>187.16278689999999</v>
      </c>
      <c r="AQ3835" s="3">
        <f t="shared" si="1372"/>
        <v>242.89999999999998</v>
      </c>
      <c r="AR3835" s="2" cm="1">
        <f t="array" ref="AR3835">MIN(_xlfn._xlws.FILTER(E3835:AQ3835,E3835:AQ3835&lt;&gt;0))</f>
        <v>32.371746800000004</v>
      </c>
      <c r="AS3835" s="3">
        <f t="shared" si="1345"/>
        <v>416.02</v>
      </c>
    </row>
    <row r="3836" spans="1:45" x14ac:dyDescent="0.25">
      <c r="A3836" t="s">
        <v>2345</v>
      </c>
      <c r="B3836" t="s">
        <v>34</v>
      </c>
      <c r="C3836">
        <v>86923</v>
      </c>
      <c r="D3836" s="3">
        <v>347</v>
      </c>
      <c r="E3836" s="3">
        <f t="shared" si="1348"/>
        <v>271.35399999999998</v>
      </c>
      <c r="F3836" s="3">
        <f t="shared" si="1349"/>
        <v>185.30968999999999</v>
      </c>
      <c r="G3836" s="3">
        <f t="shared" si="1350"/>
        <v>185.30968999999999</v>
      </c>
      <c r="H3836" s="3">
        <v>165.51</v>
      </c>
      <c r="I3836" s="3">
        <v>29.17</v>
      </c>
      <c r="J3836" s="3">
        <f t="shared" si="1346"/>
        <v>97.541700000000006</v>
      </c>
      <c r="K3836" s="3">
        <f t="shared" si="1347"/>
        <v>206.465</v>
      </c>
      <c r="L3836" s="3">
        <f t="shared" si="1351"/>
        <v>190.86898069999998</v>
      </c>
      <c r="M3836" s="3">
        <f t="shared" si="1352"/>
        <v>192.72207760000001</v>
      </c>
      <c r="N3836" s="3">
        <f t="shared" si="1353"/>
        <v>185.30968999999999</v>
      </c>
      <c r="O3836" s="3">
        <f t="shared" si="1354"/>
        <v>259.43356599999998</v>
      </c>
      <c r="P3836" s="3">
        <f t="shared" si="1355"/>
        <v>194.5751745</v>
      </c>
      <c r="Q3836" s="3">
        <f t="shared" si="1356"/>
        <v>222.37162799999999</v>
      </c>
      <c r="R3836" s="4">
        <f t="shared" si="1357"/>
        <v>208.2</v>
      </c>
      <c r="S3836" s="3">
        <v>251.97493</v>
      </c>
      <c r="T3836" s="3">
        <f t="shared" si="1358"/>
        <v>185.30968999999999</v>
      </c>
      <c r="U3836" s="3">
        <f t="shared" si="1359"/>
        <v>208.2</v>
      </c>
      <c r="V3836" s="3">
        <f t="shared" si="1360"/>
        <v>205.2852</v>
      </c>
      <c r="W3836" s="3">
        <f t="shared" si="1361"/>
        <v>205.2852</v>
      </c>
      <c r="X3836" s="4">
        <v>0</v>
      </c>
      <c r="Y3836" s="3">
        <v>19.3</v>
      </c>
      <c r="Z3836" s="3">
        <v>185.30968999999999</v>
      </c>
      <c r="AA3836" s="4">
        <f t="shared" si="1362"/>
        <v>225.55</v>
      </c>
      <c r="AB3836" s="3">
        <f t="shared" si="1363"/>
        <v>208.2</v>
      </c>
      <c r="AC3836" s="3">
        <v>18.649991440000001</v>
      </c>
      <c r="AD3836" s="3">
        <v>22.743892000000002</v>
      </c>
      <c r="AE3836" s="3">
        <f t="shared" si="1364"/>
        <v>159.5506</v>
      </c>
      <c r="AF3836" s="3">
        <v>416.02</v>
      </c>
      <c r="AG3836" s="3">
        <v>399.86</v>
      </c>
      <c r="AH3836" s="3">
        <f t="shared" si="1365"/>
        <v>185.30968999999999</v>
      </c>
      <c r="AI3836" s="3">
        <f t="shared" si="1366"/>
        <v>185.30968999999999</v>
      </c>
      <c r="AJ3836" s="3">
        <f>D3836*65%</f>
        <v>225.55</v>
      </c>
      <c r="AK3836" s="3">
        <v>123.62</v>
      </c>
      <c r="AL3836" s="3">
        <f t="shared" si="1367"/>
        <v>185.30968999999999</v>
      </c>
      <c r="AM3836" s="2">
        <f t="shared" si="1368"/>
        <v>0</v>
      </c>
      <c r="AN3836" s="3">
        <f t="shared" si="1369"/>
        <v>173.5</v>
      </c>
      <c r="AO3836" s="3">
        <f t="shared" si="1370"/>
        <v>74.257999999999996</v>
      </c>
      <c r="AP3836" s="3">
        <f t="shared" si="1371"/>
        <v>187.16278689999999</v>
      </c>
      <c r="AQ3836" s="3">
        <f t="shared" si="1372"/>
        <v>242.89999999999998</v>
      </c>
      <c r="AR3836" s="2" cm="1">
        <f t="array" ref="AR3836">MIN(_xlfn._xlws.FILTER(E3836:AQ3836,E3836:AQ3836&lt;&gt;0))</f>
        <v>18.649991440000001</v>
      </c>
      <c r="AS3836" s="3">
        <f t="shared" si="1345"/>
        <v>416.02</v>
      </c>
    </row>
    <row r="3837" spans="1:45" x14ac:dyDescent="0.25">
      <c r="A3837" t="s">
        <v>2346</v>
      </c>
      <c r="B3837" t="s">
        <v>34</v>
      </c>
      <c r="C3837">
        <v>86927</v>
      </c>
      <c r="D3837" s="3">
        <v>303</v>
      </c>
      <c r="E3837" s="3">
        <f t="shared" si="1348"/>
        <v>236.946</v>
      </c>
      <c r="F3837" s="3">
        <f t="shared" si="1349"/>
        <v>185.30968999999999</v>
      </c>
      <c r="G3837" s="3">
        <f t="shared" si="1350"/>
        <v>185.30968999999999</v>
      </c>
      <c r="H3837" s="3">
        <v>165.51</v>
      </c>
      <c r="I3837" s="3">
        <v>29.17</v>
      </c>
      <c r="J3837" s="3">
        <f t="shared" si="1346"/>
        <v>85.173300000000012</v>
      </c>
      <c r="K3837" s="3">
        <f t="shared" si="1347"/>
        <v>180.285</v>
      </c>
      <c r="L3837" s="3">
        <f t="shared" si="1351"/>
        <v>190.86898069999998</v>
      </c>
      <c r="M3837" s="3">
        <f t="shared" si="1352"/>
        <v>192.72207760000001</v>
      </c>
      <c r="N3837" s="3">
        <f t="shared" si="1353"/>
        <v>185.30968999999999</v>
      </c>
      <c r="O3837" s="3">
        <f t="shared" si="1354"/>
        <v>259.43356599999998</v>
      </c>
      <c r="P3837" s="3">
        <f t="shared" si="1355"/>
        <v>194.5751745</v>
      </c>
      <c r="Q3837" s="3">
        <f t="shared" si="1356"/>
        <v>222.37162799999999</v>
      </c>
      <c r="R3837" s="4">
        <f t="shared" si="1357"/>
        <v>181.79999999999998</v>
      </c>
      <c r="S3837" s="3">
        <v>251.97493</v>
      </c>
      <c r="T3837" s="3">
        <f t="shared" si="1358"/>
        <v>185.30968999999999</v>
      </c>
      <c r="U3837" s="3">
        <f t="shared" si="1359"/>
        <v>181.79999999999998</v>
      </c>
      <c r="V3837" s="3">
        <f t="shared" si="1360"/>
        <v>179.25480000000002</v>
      </c>
      <c r="W3837" s="3">
        <f t="shared" si="1361"/>
        <v>179.25480000000002</v>
      </c>
      <c r="X3837" s="4" t="s">
        <v>5201</v>
      </c>
      <c r="Y3837" s="3">
        <v>0</v>
      </c>
      <c r="Z3837" s="3">
        <v>185.30968999999999</v>
      </c>
      <c r="AA3837" s="4">
        <f t="shared" si="1362"/>
        <v>196.95000000000002</v>
      </c>
      <c r="AB3837" s="3">
        <f t="shared" si="1363"/>
        <v>181.79999999999998</v>
      </c>
      <c r="AC3837" s="3">
        <v>0</v>
      </c>
      <c r="AD3837" s="3">
        <v>0</v>
      </c>
      <c r="AE3837" s="3">
        <f t="shared" si="1364"/>
        <v>139.3194</v>
      </c>
      <c r="AF3837" s="3">
        <v>416.02</v>
      </c>
      <c r="AG3837" s="3">
        <v>399.86</v>
      </c>
      <c r="AH3837" s="3">
        <f t="shared" si="1365"/>
        <v>185.30968999999999</v>
      </c>
      <c r="AI3837" s="3">
        <f t="shared" si="1366"/>
        <v>185.30968999999999</v>
      </c>
      <c r="AJ3837" s="3">
        <f>D3837*65%</f>
        <v>196.95000000000002</v>
      </c>
      <c r="AK3837" s="3">
        <v>251.3</v>
      </c>
      <c r="AL3837" s="3">
        <f t="shared" si="1367"/>
        <v>185.30968999999999</v>
      </c>
      <c r="AM3837" s="2" t="str">
        <f t="shared" si="1368"/>
        <v>NA</v>
      </c>
      <c r="AN3837" s="3">
        <f t="shared" si="1369"/>
        <v>151.5</v>
      </c>
      <c r="AO3837" s="3">
        <f t="shared" si="1370"/>
        <v>64.841999999999999</v>
      </c>
      <c r="AP3837" s="3">
        <f t="shared" si="1371"/>
        <v>187.16278689999999</v>
      </c>
      <c r="AQ3837" s="3">
        <f t="shared" si="1372"/>
        <v>212.1</v>
      </c>
      <c r="AR3837" s="2" cm="1">
        <f t="array" ref="AR3837">MIN(_xlfn._xlws.FILTER(E3837:AQ3837,E3837:AQ3837&lt;&gt;0))</f>
        <v>29.17</v>
      </c>
      <c r="AS3837" s="3">
        <f t="shared" ref="AS3837:AS3900" si="1373">MAX(E3837:AQ3837)</f>
        <v>416.02</v>
      </c>
    </row>
    <row r="3838" spans="1:45" x14ac:dyDescent="0.25">
      <c r="A3838" t="s">
        <v>2347</v>
      </c>
      <c r="B3838" t="s">
        <v>34</v>
      </c>
      <c r="C3838">
        <v>86941</v>
      </c>
      <c r="D3838" s="3">
        <v>50</v>
      </c>
      <c r="E3838" s="3">
        <f t="shared" si="1348"/>
        <v>39.1</v>
      </c>
      <c r="F3838" s="3">
        <f t="shared" si="1349"/>
        <v>0</v>
      </c>
      <c r="G3838" s="3">
        <f t="shared" si="1350"/>
        <v>0</v>
      </c>
      <c r="H3838" s="3">
        <v>23.49</v>
      </c>
      <c r="I3838" s="3">
        <v>27.04</v>
      </c>
      <c r="J3838" s="3">
        <f t="shared" si="1346"/>
        <v>14.055000000000001</v>
      </c>
      <c r="K3838" s="3">
        <f t="shared" si="1347"/>
        <v>29.75</v>
      </c>
      <c r="L3838" s="3">
        <f t="shared" si="1351"/>
        <v>0</v>
      </c>
      <c r="M3838" s="3">
        <f t="shared" si="1352"/>
        <v>0</v>
      </c>
      <c r="N3838" s="3">
        <f t="shared" si="1353"/>
        <v>0</v>
      </c>
      <c r="O3838" s="3">
        <f t="shared" si="1354"/>
        <v>0</v>
      </c>
      <c r="P3838" s="3">
        <f t="shared" si="1355"/>
        <v>0</v>
      </c>
      <c r="Q3838" s="3">
        <f t="shared" si="1356"/>
        <v>0</v>
      </c>
      <c r="R3838" s="4">
        <f t="shared" si="1357"/>
        <v>30</v>
      </c>
      <c r="S3838" s="3">
        <v>23.416450000000001</v>
      </c>
      <c r="T3838" s="3">
        <f t="shared" si="1358"/>
        <v>0</v>
      </c>
      <c r="U3838" s="3">
        <f t="shared" si="1359"/>
        <v>30</v>
      </c>
      <c r="V3838" s="3">
        <f t="shared" si="1360"/>
        <v>29.580000000000002</v>
      </c>
      <c r="W3838" s="3">
        <f t="shared" si="1361"/>
        <v>29.580000000000002</v>
      </c>
      <c r="X3838" s="4" t="s">
        <v>5201</v>
      </c>
      <c r="Y3838" s="3">
        <v>20.57</v>
      </c>
      <c r="Z3838" s="3">
        <v>0</v>
      </c>
      <c r="AA3838" s="4">
        <f t="shared" si="1362"/>
        <v>32.5</v>
      </c>
      <c r="AB3838" s="3">
        <f t="shared" si="1363"/>
        <v>30</v>
      </c>
      <c r="AC3838" s="3">
        <v>19.877218856000002</v>
      </c>
      <c r="AD3838" s="3">
        <v>24.240510800000003</v>
      </c>
      <c r="AE3838" s="3">
        <f t="shared" si="1364"/>
        <v>22.99</v>
      </c>
      <c r="AF3838" s="3">
        <v>12.875200000000001</v>
      </c>
      <c r="AG3838" s="3">
        <v>12.38</v>
      </c>
      <c r="AH3838" s="3">
        <f t="shared" si="1365"/>
        <v>0</v>
      </c>
      <c r="AI3838" s="3">
        <f t="shared" si="1366"/>
        <v>0</v>
      </c>
      <c r="AJ3838" s="3">
        <v>35.596000000000004</v>
      </c>
      <c r="AK3838" s="3">
        <v>19.79</v>
      </c>
      <c r="AL3838" s="3">
        <f t="shared" si="1367"/>
        <v>0</v>
      </c>
      <c r="AM3838" s="2" t="str">
        <f t="shared" si="1368"/>
        <v>NA</v>
      </c>
      <c r="AN3838" s="3">
        <f t="shared" si="1369"/>
        <v>25</v>
      </c>
      <c r="AO3838" s="3">
        <f t="shared" si="1370"/>
        <v>10.7</v>
      </c>
      <c r="AP3838" s="3">
        <f t="shared" si="1371"/>
        <v>0</v>
      </c>
      <c r="AQ3838" s="3">
        <f t="shared" si="1372"/>
        <v>35</v>
      </c>
      <c r="AR3838" s="2" cm="1">
        <f t="array" ref="AR3838">MIN(_xlfn._xlws.FILTER(E3838:AQ3838,E3838:AQ3838&lt;&gt;0))</f>
        <v>10.7</v>
      </c>
      <c r="AS3838" s="3">
        <f t="shared" si="1373"/>
        <v>39.1</v>
      </c>
    </row>
    <row r="3839" spans="1:45" x14ac:dyDescent="0.25">
      <c r="A3839" t="s">
        <v>2348</v>
      </c>
      <c r="B3839" t="s">
        <v>34</v>
      </c>
      <c r="C3839">
        <v>86945</v>
      </c>
      <c r="D3839" s="3">
        <v>113</v>
      </c>
      <c r="E3839" s="3">
        <f t="shared" si="1348"/>
        <v>88.366</v>
      </c>
      <c r="F3839" s="3">
        <f t="shared" si="1349"/>
        <v>40.019822400000002</v>
      </c>
      <c r="G3839" s="3">
        <f t="shared" si="1350"/>
        <v>40.019822400000002</v>
      </c>
      <c r="H3839" s="3">
        <v>36.729999999999997</v>
      </c>
      <c r="I3839" s="3">
        <v>29.17</v>
      </c>
      <c r="J3839" s="3">
        <f t="shared" si="1346"/>
        <v>31.764300000000002</v>
      </c>
      <c r="K3839" s="3">
        <f t="shared" si="1347"/>
        <v>67.234999999999999</v>
      </c>
      <c r="L3839" s="3">
        <f t="shared" si="1351"/>
        <v>41.220417072000004</v>
      </c>
      <c r="M3839" s="3">
        <f t="shared" si="1352"/>
        <v>41.620615296000004</v>
      </c>
      <c r="N3839" s="3">
        <f t="shared" si="1353"/>
        <v>40.019822400000002</v>
      </c>
      <c r="O3839" s="3">
        <f t="shared" si="1354"/>
        <v>56.027751359999996</v>
      </c>
      <c r="P3839" s="3">
        <f t="shared" si="1355"/>
        <v>42.020813520000004</v>
      </c>
      <c r="Q3839" s="3">
        <f t="shared" si="1356"/>
        <v>48.023786880000003</v>
      </c>
      <c r="R3839" s="4">
        <f t="shared" si="1357"/>
        <v>67.8</v>
      </c>
      <c r="S3839" s="3">
        <v>55.920920000000002</v>
      </c>
      <c r="T3839" s="3">
        <f t="shared" si="1358"/>
        <v>40.019822400000002</v>
      </c>
      <c r="U3839" s="3">
        <f t="shared" si="1359"/>
        <v>67.8</v>
      </c>
      <c r="V3839" s="3">
        <f t="shared" si="1360"/>
        <v>66.850800000000007</v>
      </c>
      <c r="W3839" s="3">
        <f t="shared" si="1361"/>
        <v>66.850800000000007</v>
      </c>
      <c r="X3839" s="4" t="s">
        <v>5201</v>
      </c>
      <c r="Y3839" s="3">
        <v>0</v>
      </c>
      <c r="Z3839" s="3">
        <v>40.019822400000002</v>
      </c>
      <c r="AA3839" s="4">
        <f t="shared" si="1362"/>
        <v>73.45</v>
      </c>
      <c r="AB3839" s="3">
        <f t="shared" si="1363"/>
        <v>67.8</v>
      </c>
      <c r="AC3839" s="3">
        <v>0</v>
      </c>
      <c r="AD3839" s="3">
        <v>0</v>
      </c>
      <c r="AE3839" s="3">
        <f t="shared" si="1364"/>
        <v>51.9574</v>
      </c>
      <c r="AF3839" s="3">
        <v>416.02</v>
      </c>
      <c r="AG3839" s="3">
        <v>399.86</v>
      </c>
      <c r="AH3839" s="3">
        <f t="shared" si="1365"/>
        <v>40.019822400000002</v>
      </c>
      <c r="AI3839" s="3">
        <f t="shared" si="1366"/>
        <v>40.019822400000002</v>
      </c>
      <c r="AJ3839" s="3">
        <f t="shared" ref="AJ3839:AJ3847" si="1374">D3839*65%</f>
        <v>73.45</v>
      </c>
      <c r="AK3839" s="3">
        <v>36.61</v>
      </c>
      <c r="AL3839" s="3">
        <f t="shared" si="1367"/>
        <v>40.019822400000002</v>
      </c>
      <c r="AM3839" s="2" t="str">
        <f t="shared" si="1368"/>
        <v>NA</v>
      </c>
      <c r="AN3839" s="3">
        <f t="shared" si="1369"/>
        <v>56.5</v>
      </c>
      <c r="AO3839" s="3">
        <f t="shared" si="1370"/>
        <v>24.181999999999999</v>
      </c>
      <c r="AP3839" s="3">
        <f t="shared" si="1371"/>
        <v>40.420020624000003</v>
      </c>
      <c r="AQ3839" s="3">
        <f t="shared" si="1372"/>
        <v>79.099999999999994</v>
      </c>
      <c r="AR3839" s="2" cm="1">
        <f t="array" ref="AR3839">MIN(_xlfn._xlws.FILTER(E3839:AQ3839,E3839:AQ3839&lt;&gt;0))</f>
        <v>24.181999999999999</v>
      </c>
      <c r="AS3839" s="3">
        <f t="shared" si="1373"/>
        <v>416.02</v>
      </c>
    </row>
    <row r="3840" spans="1:45" x14ac:dyDescent="0.25">
      <c r="A3840" t="s">
        <v>2349</v>
      </c>
      <c r="B3840" t="s">
        <v>34</v>
      </c>
      <c r="C3840">
        <v>86970</v>
      </c>
      <c r="D3840" s="3">
        <v>107</v>
      </c>
      <c r="E3840" s="3">
        <f t="shared" si="1348"/>
        <v>83.674000000000007</v>
      </c>
      <c r="F3840" s="3">
        <f t="shared" si="1349"/>
        <v>40.019822400000002</v>
      </c>
      <c r="G3840" s="3">
        <f t="shared" si="1350"/>
        <v>40.019822400000002</v>
      </c>
      <c r="H3840" s="3">
        <v>36.729999999999997</v>
      </c>
      <c r="I3840" s="3">
        <v>29.17</v>
      </c>
      <c r="J3840" s="3">
        <f t="shared" si="1346"/>
        <v>30.0777</v>
      </c>
      <c r="K3840" s="3">
        <f t="shared" si="1347"/>
        <v>63.664999999999999</v>
      </c>
      <c r="L3840" s="3">
        <f t="shared" si="1351"/>
        <v>41.220417072000004</v>
      </c>
      <c r="M3840" s="3">
        <f t="shared" si="1352"/>
        <v>41.620615296000004</v>
      </c>
      <c r="N3840" s="3">
        <f t="shared" si="1353"/>
        <v>40.019822400000002</v>
      </c>
      <c r="O3840" s="3">
        <f t="shared" si="1354"/>
        <v>56.027751359999996</v>
      </c>
      <c r="P3840" s="3">
        <f t="shared" si="1355"/>
        <v>42.020813520000004</v>
      </c>
      <c r="Q3840" s="3">
        <f t="shared" si="1356"/>
        <v>48.023786880000003</v>
      </c>
      <c r="R3840" s="4">
        <f t="shared" si="1357"/>
        <v>64.2</v>
      </c>
      <c r="S3840" s="3">
        <v>55.920920000000002</v>
      </c>
      <c r="T3840" s="3">
        <f t="shared" si="1358"/>
        <v>40.019822400000002</v>
      </c>
      <c r="U3840" s="3">
        <f t="shared" si="1359"/>
        <v>64.2</v>
      </c>
      <c r="V3840" s="3">
        <f t="shared" si="1360"/>
        <v>63.301200000000001</v>
      </c>
      <c r="W3840" s="3">
        <f t="shared" si="1361"/>
        <v>63.301200000000001</v>
      </c>
      <c r="X3840" s="4" t="s">
        <v>5201</v>
      </c>
      <c r="Y3840" s="3">
        <v>0</v>
      </c>
      <c r="Z3840" s="3">
        <v>40.019822400000002</v>
      </c>
      <c r="AA3840" s="4">
        <f t="shared" si="1362"/>
        <v>69.55</v>
      </c>
      <c r="AB3840" s="3">
        <f t="shared" si="1363"/>
        <v>64.2</v>
      </c>
      <c r="AC3840" s="3">
        <v>0</v>
      </c>
      <c r="AD3840" s="3">
        <v>0</v>
      </c>
      <c r="AE3840" s="3">
        <f t="shared" si="1364"/>
        <v>49.198599999999999</v>
      </c>
      <c r="AF3840" s="3">
        <v>19.063199999999998</v>
      </c>
      <c r="AG3840" s="3">
        <v>18.329999999999998</v>
      </c>
      <c r="AH3840" s="3">
        <f t="shared" si="1365"/>
        <v>40.019822400000002</v>
      </c>
      <c r="AI3840" s="3">
        <f t="shared" si="1366"/>
        <v>40.019822400000002</v>
      </c>
      <c r="AJ3840" s="3">
        <f t="shared" si="1374"/>
        <v>69.55</v>
      </c>
      <c r="AK3840" s="3">
        <v>36.61</v>
      </c>
      <c r="AL3840" s="3">
        <f t="shared" si="1367"/>
        <v>40.019822400000002</v>
      </c>
      <c r="AM3840" s="2" t="str">
        <f t="shared" si="1368"/>
        <v>NA</v>
      </c>
      <c r="AN3840" s="3">
        <f t="shared" si="1369"/>
        <v>53.5</v>
      </c>
      <c r="AO3840" s="3">
        <f t="shared" si="1370"/>
        <v>22.898</v>
      </c>
      <c r="AP3840" s="3">
        <f t="shared" si="1371"/>
        <v>40.420020624000003</v>
      </c>
      <c r="AQ3840" s="3">
        <f t="shared" si="1372"/>
        <v>74.899999999999991</v>
      </c>
      <c r="AR3840" s="2" cm="1">
        <f t="array" ref="AR3840">MIN(_xlfn._xlws.FILTER(E3840:AQ3840,E3840:AQ3840&lt;&gt;0))</f>
        <v>18.329999999999998</v>
      </c>
      <c r="AS3840" s="3">
        <f t="shared" si="1373"/>
        <v>83.674000000000007</v>
      </c>
    </row>
    <row r="3841" spans="1:45" x14ac:dyDescent="0.25">
      <c r="A3841" t="s">
        <v>2350</v>
      </c>
      <c r="B3841" t="s">
        <v>34</v>
      </c>
      <c r="C3841">
        <v>86971</v>
      </c>
      <c r="D3841" s="3">
        <v>544</v>
      </c>
      <c r="E3841" s="3">
        <f t="shared" si="1348"/>
        <v>425.40800000000002</v>
      </c>
      <c r="F3841" s="3">
        <f t="shared" si="1349"/>
        <v>381.94418840000003</v>
      </c>
      <c r="G3841" s="3">
        <f t="shared" si="1350"/>
        <v>381.94418840000003</v>
      </c>
      <c r="H3841" s="3">
        <v>313.58999999999997</v>
      </c>
      <c r="I3841" s="3">
        <v>29.17</v>
      </c>
      <c r="J3841" s="3">
        <f t="shared" si="1346"/>
        <v>152.91840000000002</v>
      </c>
      <c r="K3841" s="3">
        <f t="shared" si="1347"/>
        <v>323.68</v>
      </c>
      <c r="L3841" s="3">
        <f t="shared" si="1351"/>
        <v>393.40251405200001</v>
      </c>
      <c r="M3841" s="3">
        <f t="shared" si="1352"/>
        <v>397.22195593600003</v>
      </c>
      <c r="N3841" s="3">
        <f t="shared" si="1353"/>
        <v>381.94418840000003</v>
      </c>
      <c r="O3841" s="3">
        <f t="shared" si="1354"/>
        <v>534.72186376000002</v>
      </c>
      <c r="P3841" s="3">
        <f t="shared" si="1355"/>
        <v>401.04139782000004</v>
      </c>
      <c r="Q3841" s="3">
        <f t="shared" si="1356"/>
        <v>458.33302608000002</v>
      </c>
      <c r="R3841" s="4">
        <f t="shared" si="1357"/>
        <v>326.39999999999998</v>
      </c>
      <c r="S3841" s="3">
        <v>477.41702000000009</v>
      </c>
      <c r="T3841" s="3">
        <f t="shared" si="1358"/>
        <v>381.94418840000003</v>
      </c>
      <c r="U3841" s="3">
        <f t="shared" si="1359"/>
        <v>326.39999999999998</v>
      </c>
      <c r="V3841" s="3">
        <f t="shared" si="1360"/>
        <v>321.8304</v>
      </c>
      <c r="W3841" s="3">
        <f t="shared" si="1361"/>
        <v>321.8304</v>
      </c>
      <c r="X3841" s="4" t="s">
        <v>5201</v>
      </c>
      <c r="Y3841" s="3">
        <v>0</v>
      </c>
      <c r="Z3841" s="3">
        <v>381.94418840000003</v>
      </c>
      <c r="AA3841" s="4">
        <f t="shared" si="1362"/>
        <v>353.6</v>
      </c>
      <c r="AB3841" s="3">
        <f t="shared" si="1363"/>
        <v>326.39999999999998</v>
      </c>
      <c r="AC3841" s="3">
        <v>0</v>
      </c>
      <c r="AD3841" s="3">
        <v>0</v>
      </c>
      <c r="AE3841" s="3">
        <f t="shared" si="1364"/>
        <v>250.13119999999998</v>
      </c>
      <c r="AF3841" s="3">
        <v>19.063199999999998</v>
      </c>
      <c r="AG3841" s="3">
        <v>18.329999999999998</v>
      </c>
      <c r="AH3841" s="3">
        <f t="shared" si="1365"/>
        <v>381.94418840000003</v>
      </c>
      <c r="AI3841" s="3">
        <f t="shared" si="1366"/>
        <v>381.94418840000003</v>
      </c>
      <c r="AJ3841" s="3">
        <f t="shared" si="1374"/>
        <v>353.6</v>
      </c>
      <c r="AK3841" s="3">
        <v>123.62</v>
      </c>
      <c r="AL3841" s="3">
        <f t="shared" si="1367"/>
        <v>381.94418840000003</v>
      </c>
      <c r="AM3841" s="2" t="str">
        <f t="shared" si="1368"/>
        <v>NA</v>
      </c>
      <c r="AN3841" s="3">
        <f t="shared" si="1369"/>
        <v>272</v>
      </c>
      <c r="AO3841" s="3">
        <f t="shared" si="1370"/>
        <v>116.416</v>
      </c>
      <c r="AP3841" s="3">
        <f t="shared" si="1371"/>
        <v>385.76363028400004</v>
      </c>
      <c r="AQ3841" s="3">
        <f t="shared" si="1372"/>
        <v>380.79999999999995</v>
      </c>
      <c r="AR3841" s="2" cm="1">
        <f t="array" ref="AR3841">MIN(_xlfn._xlws.FILTER(E3841:AQ3841,E3841:AQ3841&lt;&gt;0))</f>
        <v>18.329999999999998</v>
      </c>
      <c r="AS3841" s="3">
        <f t="shared" si="1373"/>
        <v>534.72186376000002</v>
      </c>
    </row>
    <row r="3842" spans="1:45" x14ac:dyDescent="0.25">
      <c r="A3842" t="s">
        <v>2351</v>
      </c>
      <c r="B3842" t="s">
        <v>34</v>
      </c>
      <c r="C3842">
        <v>86972</v>
      </c>
      <c r="D3842" s="3">
        <v>348</v>
      </c>
      <c r="E3842" s="3">
        <f t="shared" si="1348"/>
        <v>272.13600000000002</v>
      </c>
      <c r="F3842" s="3">
        <f t="shared" si="1349"/>
        <v>185.30968999999999</v>
      </c>
      <c r="G3842" s="3">
        <f t="shared" si="1350"/>
        <v>185.30968999999999</v>
      </c>
      <c r="H3842" s="3">
        <v>171.41</v>
      </c>
      <c r="I3842" s="3">
        <v>29.17</v>
      </c>
      <c r="J3842" s="3">
        <f t="shared" si="1346"/>
        <v>97.822800000000001</v>
      </c>
      <c r="K3842" s="3">
        <f t="shared" si="1347"/>
        <v>207.06</v>
      </c>
      <c r="L3842" s="3">
        <f t="shared" si="1351"/>
        <v>190.86898069999998</v>
      </c>
      <c r="M3842" s="3">
        <f t="shared" si="1352"/>
        <v>192.72207760000001</v>
      </c>
      <c r="N3842" s="3">
        <f t="shared" si="1353"/>
        <v>185.30968999999999</v>
      </c>
      <c r="O3842" s="3">
        <f t="shared" si="1354"/>
        <v>259.43356599999998</v>
      </c>
      <c r="P3842" s="3">
        <f t="shared" si="1355"/>
        <v>194.5751745</v>
      </c>
      <c r="Q3842" s="3">
        <f t="shared" si="1356"/>
        <v>222.37162799999999</v>
      </c>
      <c r="R3842" s="4">
        <f t="shared" si="1357"/>
        <v>208.79999999999998</v>
      </c>
      <c r="S3842" s="3">
        <v>251.97493</v>
      </c>
      <c r="T3842" s="3">
        <f t="shared" si="1358"/>
        <v>185.30968999999999</v>
      </c>
      <c r="U3842" s="3">
        <f t="shared" si="1359"/>
        <v>208.79999999999998</v>
      </c>
      <c r="V3842" s="3">
        <f t="shared" si="1360"/>
        <v>205.8768</v>
      </c>
      <c r="W3842" s="3">
        <f t="shared" si="1361"/>
        <v>205.8768</v>
      </c>
      <c r="X3842" s="4" t="s">
        <v>5201</v>
      </c>
      <c r="Y3842" s="3">
        <v>0</v>
      </c>
      <c r="Z3842" s="3">
        <v>185.30968999999999</v>
      </c>
      <c r="AA3842" s="4">
        <f t="shared" si="1362"/>
        <v>226.20000000000002</v>
      </c>
      <c r="AB3842" s="3">
        <f t="shared" si="1363"/>
        <v>208.79999999999998</v>
      </c>
      <c r="AC3842" s="3">
        <v>0</v>
      </c>
      <c r="AD3842" s="3">
        <v>0</v>
      </c>
      <c r="AE3842" s="3">
        <f t="shared" si="1364"/>
        <v>160.0104</v>
      </c>
      <c r="AF3842" s="3">
        <v>19.063199999999998</v>
      </c>
      <c r="AG3842" s="3">
        <v>18.329999999999998</v>
      </c>
      <c r="AH3842" s="3">
        <f t="shared" si="1365"/>
        <v>185.30968999999999</v>
      </c>
      <c r="AI3842" s="3">
        <f t="shared" si="1366"/>
        <v>185.30968999999999</v>
      </c>
      <c r="AJ3842" s="3">
        <f t="shared" si="1374"/>
        <v>226.20000000000002</v>
      </c>
      <c r="AK3842" s="3">
        <v>123.62</v>
      </c>
      <c r="AL3842" s="3">
        <f t="shared" si="1367"/>
        <v>185.30968999999999</v>
      </c>
      <c r="AM3842" s="2" t="str">
        <f t="shared" si="1368"/>
        <v>NA</v>
      </c>
      <c r="AN3842" s="3">
        <f t="shared" si="1369"/>
        <v>174</v>
      </c>
      <c r="AO3842" s="3">
        <f t="shared" si="1370"/>
        <v>74.471999999999994</v>
      </c>
      <c r="AP3842" s="3">
        <f t="shared" si="1371"/>
        <v>187.16278689999999</v>
      </c>
      <c r="AQ3842" s="3">
        <f t="shared" si="1372"/>
        <v>243.6</v>
      </c>
      <c r="AR3842" s="2" cm="1">
        <f t="array" ref="AR3842">MIN(_xlfn._xlws.FILTER(E3842:AQ3842,E3842:AQ3842&lt;&gt;0))</f>
        <v>18.329999999999998</v>
      </c>
      <c r="AS3842" s="3">
        <f t="shared" si="1373"/>
        <v>272.13600000000002</v>
      </c>
    </row>
    <row r="3843" spans="1:45" x14ac:dyDescent="0.25">
      <c r="A3843" t="s">
        <v>2352</v>
      </c>
      <c r="B3843" t="s">
        <v>34</v>
      </c>
      <c r="C3843">
        <v>86975</v>
      </c>
      <c r="D3843" s="3">
        <v>348</v>
      </c>
      <c r="E3843" s="3">
        <f t="shared" si="1348"/>
        <v>272.13600000000002</v>
      </c>
      <c r="F3843" s="3">
        <f t="shared" si="1349"/>
        <v>444.94359080000004</v>
      </c>
      <c r="G3843" s="3">
        <f t="shared" si="1350"/>
        <v>444.94359080000004</v>
      </c>
      <c r="H3843" s="3">
        <v>36.729999999999997</v>
      </c>
      <c r="I3843" s="3">
        <v>55.71</v>
      </c>
      <c r="J3843" s="3">
        <f t="shared" si="1346"/>
        <v>97.822800000000001</v>
      </c>
      <c r="K3843" s="3">
        <f t="shared" si="1347"/>
        <v>207.06</v>
      </c>
      <c r="L3843" s="3">
        <f t="shared" si="1351"/>
        <v>458.29189852400003</v>
      </c>
      <c r="M3843" s="3">
        <f t="shared" si="1352"/>
        <v>462.74133443200003</v>
      </c>
      <c r="N3843" s="3">
        <f t="shared" si="1353"/>
        <v>444.94359080000004</v>
      </c>
      <c r="O3843" s="3">
        <f t="shared" si="1354"/>
        <v>622.92102711999996</v>
      </c>
      <c r="P3843" s="3">
        <f t="shared" si="1355"/>
        <v>467.19077034000009</v>
      </c>
      <c r="Q3843" s="3">
        <f t="shared" si="1356"/>
        <v>533.93230896</v>
      </c>
      <c r="R3843" s="4">
        <f t="shared" si="1357"/>
        <v>208.79999999999998</v>
      </c>
      <c r="S3843" s="3">
        <v>55.920920000000002</v>
      </c>
      <c r="T3843" s="3">
        <f t="shared" si="1358"/>
        <v>444.94359080000004</v>
      </c>
      <c r="U3843" s="3">
        <f t="shared" si="1359"/>
        <v>208.79999999999998</v>
      </c>
      <c r="V3843" s="3">
        <f t="shared" si="1360"/>
        <v>205.8768</v>
      </c>
      <c r="W3843" s="3">
        <f t="shared" si="1361"/>
        <v>205.8768</v>
      </c>
      <c r="X3843" s="4" t="s">
        <v>5201</v>
      </c>
      <c r="Y3843" s="3">
        <v>0</v>
      </c>
      <c r="Z3843" s="3">
        <v>444.94359080000004</v>
      </c>
      <c r="AA3843" s="4">
        <f t="shared" si="1362"/>
        <v>226.20000000000002</v>
      </c>
      <c r="AB3843" s="3">
        <f t="shared" si="1363"/>
        <v>208.79999999999998</v>
      </c>
      <c r="AC3843" s="3">
        <v>0</v>
      </c>
      <c r="AD3843" s="3">
        <v>0</v>
      </c>
      <c r="AE3843" s="3">
        <f t="shared" si="1364"/>
        <v>160.0104</v>
      </c>
      <c r="AF3843" s="3">
        <v>19.063199999999998</v>
      </c>
      <c r="AG3843" s="3">
        <v>18.329999999999998</v>
      </c>
      <c r="AH3843" s="3">
        <f t="shared" si="1365"/>
        <v>444.94359080000004</v>
      </c>
      <c r="AI3843" s="3">
        <f t="shared" si="1366"/>
        <v>444.94359080000004</v>
      </c>
      <c r="AJ3843" s="3">
        <f t="shared" si="1374"/>
        <v>226.20000000000002</v>
      </c>
      <c r="AK3843" s="3">
        <v>36.61</v>
      </c>
      <c r="AL3843" s="3">
        <f t="shared" si="1367"/>
        <v>444.94359080000004</v>
      </c>
      <c r="AM3843" s="2" t="str">
        <f t="shared" si="1368"/>
        <v>NA</v>
      </c>
      <c r="AN3843" s="3">
        <f t="shared" si="1369"/>
        <v>174</v>
      </c>
      <c r="AO3843" s="3">
        <f t="shared" si="1370"/>
        <v>74.471999999999994</v>
      </c>
      <c r="AP3843" s="3">
        <f t="shared" si="1371"/>
        <v>449.39302670800004</v>
      </c>
      <c r="AQ3843" s="3">
        <f t="shared" si="1372"/>
        <v>243.6</v>
      </c>
      <c r="AR3843" s="2" cm="1">
        <f t="array" ref="AR3843">MIN(_xlfn._xlws.FILTER(E3843:AQ3843,E3843:AQ3843&lt;&gt;0))</f>
        <v>18.329999999999998</v>
      </c>
      <c r="AS3843" s="3">
        <f t="shared" si="1373"/>
        <v>622.92102711999996</v>
      </c>
    </row>
    <row r="3844" spans="1:45" x14ac:dyDescent="0.25">
      <c r="A3844" t="s">
        <v>2353</v>
      </c>
      <c r="B3844" t="s">
        <v>34</v>
      </c>
      <c r="C3844">
        <v>86976</v>
      </c>
      <c r="D3844" s="3">
        <v>302</v>
      </c>
      <c r="E3844" s="3">
        <f t="shared" si="1348"/>
        <v>236.16400000000002</v>
      </c>
      <c r="F3844" s="3">
        <f t="shared" si="1349"/>
        <v>29.413862400000003</v>
      </c>
      <c r="G3844" s="3">
        <f t="shared" si="1350"/>
        <v>29.413862400000003</v>
      </c>
      <c r="H3844" s="3">
        <v>19.63</v>
      </c>
      <c r="I3844" s="3">
        <v>29.17</v>
      </c>
      <c r="J3844" s="3">
        <f t="shared" ref="J3844:J3907" si="1375">D3844*28.11%</f>
        <v>84.892200000000003</v>
      </c>
      <c r="K3844" s="3">
        <f t="shared" si="1347"/>
        <v>179.69</v>
      </c>
      <c r="L3844" s="3">
        <f t="shared" si="1351"/>
        <v>30.296278272000002</v>
      </c>
      <c r="M3844" s="3">
        <f t="shared" si="1352"/>
        <v>30.590416896000004</v>
      </c>
      <c r="N3844" s="3">
        <f t="shared" si="1353"/>
        <v>29.413862400000003</v>
      </c>
      <c r="O3844" s="3">
        <f t="shared" si="1354"/>
        <v>41.179407359999999</v>
      </c>
      <c r="P3844" s="3">
        <f t="shared" si="1355"/>
        <v>30.884555520000003</v>
      </c>
      <c r="Q3844" s="3">
        <f t="shared" si="1356"/>
        <v>35.296634879999999</v>
      </c>
      <c r="R3844" s="4">
        <f t="shared" si="1357"/>
        <v>181.2</v>
      </c>
      <c r="S3844" s="3">
        <v>29.892970000000005</v>
      </c>
      <c r="T3844" s="3">
        <f t="shared" si="1358"/>
        <v>29.413862400000003</v>
      </c>
      <c r="U3844" s="3">
        <f t="shared" si="1359"/>
        <v>181.2</v>
      </c>
      <c r="V3844" s="3">
        <f t="shared" si="1360"/>
        <v>178.66320000000002</v>
      </c>
      <c r="W3844" s="3">
        <f t="shared" si="1361"/>
        <v>178.66320000000002</v>
      </c>
      <c r="X3844" s="4" t="s">
        <v>5201</v>
      </c>
      <c r="Y3844" s="3">
        <v>0</v>
      </c>
      <c r="Z3844" s="3">
        <v>29.413862400000003</v>
      </c>
      <c r="AA3844" s="4">
        <f t="shared" si="1362"/>
        <v>196.3</v>
      </c>
      <c r="AB3844" s="3">
        <f t="shared" si="1363"/>
        <v>181.2</v>
      </c>
      <c r="AC3844" s="3">
        <v>0</v>
      </c>
      <c r="AD3844" s="3">
        <v>0</v>
      </c>
      <c r="AE3844" s="3">
        <f t="shared" si="1364"/>
        <v>138.8596</v>
      </c>
      <c r="AF3844" s="3">
        <v>19.063199999999998</v>
      </c>
      <c r="AG3844" s="3">
        <v>18.329999999999998</v>
      </c>
      <c r="AH3844" s="3">
        <f t="shared" si="1365"/>
        <v>29.413862400000003</v>
      </c>
      <c r="AI3844" s="3">
        <f t="shared" si="1366"/>
        <v>29.413862400000003</v>
      </c>
      <c r="AJ3844" s="3">
        <f t="shared" si="1374"/>
        <v>196.3</v>
      </c>
      <c r="AK3844" s="3">
        <v>36.61</v>
      </c>
      <c r="AL3844" s="3">
        <f t="shared" si="1367"/>
        <v>29.413862400000003</v>
      </c>
      <c r="AM3844" s="2" t="str">
        <f t="shared" si="1368"/>
        <v>NA</v>
      </c>
      <c r="AN3844" s="3">
        <f t="shared" si="1369"/>
        <v>151</v>
      </c>
      <c r="AO3844" s="3">
        <f t="shared" si="1370"/>
        <v>64.628</v>
      </c>
      <c r="AP3844" s="3">
        <f t="shared" si="1371"/>
        <v>29.708001024000001</v>
      </c>
      <c r="AQ3844" s="3">
        <f t="shared" si="1372"/>
        <v>211.39999999999998</v>
      </c>
      <c r="AR3844" s="2" cm="1">
        <f t="array" ref="AR3844">MIN(_xlfn._xlws.FILTER(E3844:AQ3844,E3844:AQ3844&lt;&gt;0))</f>
        <v>18.329999999999998</v>
      </c>
      <c r="AS3844" s="3">
        <f t="shared" si="1373"/>
        <v>236.16400000000002</v>
      </c>
    </row>
    <row r="3845" spans="1:45" x14ac:dyDescent="0.25">
      <c r="A3845" t="s">
        <v>2354</v>
      </c>
      <c r="B3845" t="s">
        <v>34</v>
      </c>
      <c r="C3845">
        <v>86977</v>
      </c>
      <c r="D3845" s="3">
        <v>494</v>
      </c>
      <c r="E3845" s="3">
        <f t="shared" si="1348"/>
        <v>386.30799999999999</v>
      </c>
      <c r="F3845" s="3">
        <f t="shared" si="1349"/>
        <v>185.30968999999999</v>
      </c>
      <c r="G3845" s="3">
        <f t="shared" si="1350"/>
        <v>185.30968999999999</v>
      </c>
      <c r="H3845" s="3">
        <v>165.51</v>
      </c>
      <c r="I3845" s="3">
        <v>55.71</v>
      </c>
      <c r="J3845" s="3">
        <f t="shared" si="1375"/>
        <v>138.86340000000001</v>
      </c>
      <c r="K3845" s="3">
        <f t="shared" si="1347"/>
        <v>293.93</v>
      </c>
      <c r="L3845" s="3">
        <f t="shared" si="1351"/>
        <v>190.86898069999998</v>
      </c>
      <c r="M3845" s="3">
        <f t="shared" si="1352"/>
        <v>192.72207760000001</v>
      </c>
      <c r="N3845" s="3">
        <f t="shared" si="1353"/>
        <v>185.30968999999999</v>
      </c>
      <c r="O3845" s="3">
        <f t="shared" si="1354"/>
        <v>259.43356599999998</v>
      </c>
      <c r="P3845" s="3">
        <f t="shared" si="1355"/>
        <v>194.5751745</v>
      </c>
      <c r="Q3845" s="3">
        <f t="shared" si="1356"/>
        <v>222.37162799999999</v>
      </c>
      <c r="R3845" s="4">
        <f t="shared" si="1357"/>
        <v>296.39999999999998</v>
      </c>
      <c r="S3845" s="3">
        <v>251.97493</v>
      </c>
      <c r="T3845" s="3">
        <f t="shared" si="1358"/>
        <v>185.30968999999999</v>
      </c>
      <c r="U3845" s="3">
        <f t="shared" si="1359"/>
        <v>296.39999999999998</v>
      </c>
      <c r="V3845" s="3">
        <f t="shared" si="1360"/>
        <v>292.25040000000001</v>
      </c>
      <c r="W3845" s="3">
        <f t="shared" si="1361"/>
        <v>292.25040000000001</v>
      </c>
      <c r="X3845" s="4" t="s">
        <v>5201</v>
      </c>
      <c r="Y3845" s="3">
        <v>0</v>
      </c>
      <c r="Z3845" s="3">
        <v>185.30968999999999</v>
      </c>
      <c r="AA3845" s="4">
        <f t="shared" si="1362"/>
        <v>321.10000000000002</v>
      </c>
      <c r="AB3845" s="3">
        <f t="shared" si="1363"/>
        <v>296.39999999999998</v>
      </c>
      <c r="AC3845" s="3">
        <v>0</v>
      </c>
      <c r="AD3845" s="3">
        <v>0</v>
      </c>
      <c r="AE3845" s="3">
        <f t="shared" si="1364"/>
        <v>227.1412</v>
      </c>
      <c r="AF3845" s="3">
        <v>416.02</v>
      </c>
      <c r="AG3845" s="3">
        <v>399.86</v>
      </c>
      <c r="AH3845" s="3">
        <f t="shared" si="1365"/>
        <v>185.30968999999999</v>
      </c>
      <c r="AI3845" s="3">
        <f t="shared" si="1366"/>
        <v>185.30968999999999</v>
      </c>
      <c r="AJ3845" s="3">
        <f t="shared" si="1374"/>
        <v>321.10000000000002</v>
      </c>
      <c r="AK3845" s="3">
        <v>123.62</v>
      </c>
      <c r="AL3845" s="3">
        <f t="shared" si="1367"/>
        <v>185.30968999999999</v>
      </c>
      <c r="AM3845" s="2" t="str">
        <f t="shared" si="1368"/>
        <v>NA</v>
      </c>
      <c r="AN3845" s="3">
        <f t="shared" si="1369"/>
        <v>247</v>
      </c>
      <c r="AO3845" s="3">
        <f t="shared" si="1370"/>
        <v>105.71599999999999</v>
      </c>
      <c r="AP3845" s="3">
        <f t="shared" si="1371"/>
        <v>187.16278689999999</v>
      </c>
      <c r="AQ3845" s="3">
        <f t="shared" si="1372"/>
        <v>345.79999999999995</v>
      </c>
      <c r="AR3845" s="2" cm="1">
        <f t="array" ref="AR3845">MIN(_xlfn._xlws.FILTER(E3845:AQ3845,E3845:AQ3845&lt;&gt;0))</f>
        <v>55.71</v>
      </c>
      <c r="AS3845" s="3">
        <f t="shared" si="1373"/>
        <v>416.02</v>
      </c>
    </row>
    <row r="3846" spans="1:45" x14ac:dyDescent="0.25">
      <c r="A3846" t="s">
        <v>2355</v>
      </c>
      <c r="B3846" t="s">
        <v>34</v>
      </c>
      <c r="C3846">
        <v>86978</v>
      </c>
      <c r="D3846" s="3">
        <v>302</v>
      </c>
      <c r="E3846" s="3">
        <f t="shared" si="1348"/>
        <v>236.16400000000002</v>
      </c>
      <c r="F3846" s="3">
        <f t="shared" si="1349"/>
        <v>40.019822400000002</v>
      </c>
      <c r="G3846" s="3">
        <f t="shared" si="1350"/>
        <v>40.019822400000002</v>
      </c>
      <c r="H3846" s="3">
        <v>36.729999999999997</v>
      </c>
      <c r="I3846" s="3">
        <v>40.590000000000003</v>
      </c>
      <c r="J3846" s="3">
        <f t="shared" si="1375"/>
        <v>84.892200000000003</v>
      </c>
      <c r="K3846" s="3">
        <f t="shared" si="1347"/>
        <v>179.69</v>
      </c>
      <c r="L3846" s="3">
        <f t="shared" si="1351"/>
        <v>41.220417072000004</v>
      </c>
      <c r="M3846" s="3">
        <f t="shared" si="1352"/>
        <v>41.620615296000004</v>
      </c>
      <c r="N3846" s="3">
        <f t="shared" si="1353"/>
        <v>40.019822400000002</v>
      </c>
      <c r="O3846" s="3">
        <f t="shared" si="1354"/>
        <v>56.027751359999996</v>
      </c>
      <c r="P3846" s="3">
        <f t="shared" si="1355"/>
        <v>42.020813520000004</v>
      </c>
      <c r="Q3846" s="3">
        <f t="shared" si="1356"/>
        <v>48.023786880000003</v>
      </c>
      <c r="R3846" s="4">
        <f t="shared" si="1357"/>
        <v>181.2</v>
      </c>
      <c r="S3846" s="3">
        <v>55.920920000000002</v>
      </c>
      <c r="T3846" s="3">
        <f t="shared" si="1358"/>
        <v>40.019822400000002</v>
      </c>
      <c r="U3846" s="3">
        <f t="shared" si="1359"/>
        <v>181.2</v>
      </c>
      <c r="V3846" s="3">
        <f t="shared" si="1360"/>
        <v>178.66320000000002</v>
      </c>
      <c r="W3846" s="3">
        <f t="shared" si="1361"/>
        <v>178.66320000000002</v>
      </c>
      <c r="X3846" s="4" t="s">
        <v>5201</v>
      </c>
      <c r="Y3846" s="3">
        <v>0</v>
      </c>
      <c r="Z3846" s="3">
        <v>40.019822400000002</v>
      </c>
      <c r="AA3846" s="4">
        <f t="shared" si="1362"/>
        <v>196.3</v>
      </c>
      <c r="AB3846" s="3">
        <f t="shared" si="1363"/>
        <v>181.2</v>
      </c>
      <c r="AC3846" s="3">
        <v>0</v>
      </c>
      <c r="AD3846" s="3">
        <v>0</v>
      </c>
      <c r="AE3846" s="3">
        <f t="shared" si="1364"/>
        <v>138.8596</v>
      </c>
      <c r="AF3846" s="3">
        <v>19.063199999999998</v>
      </c>
      <c r="AG3846" s="3">
        <v>18.329999999999998</v>
      </c>
      <c r="AH3846" s="3">
        <f t="shared" si="1365"/>
        <v>40.019822400000002</v>
      </c>
      <c r="AI3846" s="3">
        <f t="shared" si="1366"/>
        <v>40.019822400000002</v>
      </c>
      <c r="AJ3846" s="3">
        <f t="shared" si="1374"/>
        <v>196.3</v>
      </c>
      <c r="AK3846" s="3">
        <v>15.24</v>
      </c>
      <c r="AL3846" s="3">
        <f t="shared" si="1367"/>
        <v>40.019822400000002</v>
      </c>
      <c r="AM3846" s="2" t="str">
        <f t="shared" si="1368"/>
        <v>NA</v>
      </c>
      <c r="AN3846" s="3">
        <f t="shared" si="1369"/>
        <v>151</v>
      </c>
      <c r="AO3846" s="3">
        <f t="shared" si="1370"/>
        <v>64.628</v>
      </c>
      <c r="AP3846" s="3">
        <f t="shared" si="1371"/>
        <v>40.420020624000003</v>
      </c>
      <c r="AQ3846" s="3">
        <f t="shared" si="1372"/>
        <v>211.39999999999998</v>
      </c>
      <c r="AR3846" s="2" cm="1">
        <f t="array" ref="AR3846">MIN(_xlfn._xlws.FILTER(E3846:AQ3846,E3846:AQ3846&lt;&gt;0))</f>
        <v>15.24</v>
      </c>
      <c r="AS3846" s="3">
        <f t="shared" si="1373"/>
        <v>236.16400000000002</v>
      </c>
    </row>
    <row r="3847" spans="1:45" x14ac:dyDescent="0.25">
      <c r="A3847" t="s">
        <v>3192</v>
      </c>
      <c r="B3847" t="s">
        <v>34</v>
      </c>
      <c r="C3847">
        <v>86999</v>
      </c>
      <c r="D3847" s="3">
        <v>290</v>
      </c>
      <c r="E3847" s="3">
        <f t="shared" si="1348"/>
        <v>226.78</v>
      </c>
      <c r="F3847" s="3">
        <f t="shared" si="1349"/>
        <v>29.413862400000003</v>
      </c>
      <c r="G3847" s="3">
        <f t="shared" si="1350"/>
        <v>29.413862400000003</v>
      </c>
      <c r="H3847" s="3" t="s">
        <v>3123</v>
      </c>
      <c r="I3847" s="3">
        <v>29.17</v>
      </c>
      <c r="J3847" s="3">
        <f t="shared" si="1375"/>
        <v>81.519000000000005</v>
      </c>
      <c r="K3847" s="3">
        <f t="shared" si="1347"/>
        <v>172.54999999999998</v>
      </c>
      <c r="L3847" s="3">
        <f t="shared" si="1351"/>
        <v>30.296278272000002</v>
      </c>
      <c r="M3847" s="3">
        <f t="shared" si="1352"/>
        <v>30.590416896000004</v>
      </c>
      <c r="N3847" s="3">
        <f t="shared" si="1353"/>
        <v>29.413862400000003</v>
      </c>
      <c r="O3847" s="3">
        <f t="shared" si="1354"/>
        <v>41.179407359999999</v>
      </c>
      <c r="P3847" s="3">
        <f t="shared" si="1355"/>
        <v>30.884555520000003</v>
      </c>
      <c r="Q3847" s="3">
        <f t="shared" si="1356"/>
        <v>35.296634879999999</v>
      </c>
      <c r="R3847" s="4">
        <f t="shared" si="1357"/>
        <v>174</v>
      </c>
      <c r="S3847" s="3">
        <v>29.892970000000005</v>
      </c>
      <c r="T3847" s="3">
        <f t="shared" si="1358"/>
        <v>29.413862400000003</v>
      </c>
      <c r="U3847" s="3">
        <f t="shared" si="1359"/>
        <v>174</v>
      </c>
      <c r="V3847" s="3">
        <f t="shared" si="1360"/>
        <v>171.56399999999999</v>
      </c>
      <c r="W3847" s="3">
        <f t="shared" si="1361"/>
        <v>171.56399999999999</v>
      </c>
      <c r="X3847" s="4" t="s">
        <v>5201</v>
      </c>
      <c r="Y3847" s="3">
        <v>19.3</v>
      </c>
      <c r="Z3847" s="3">
        <v>29.413862400000003</v>
      </c>
      <c r="AA3847" s="4">
        <f t="shared" si="1362"/>
        <v>188.5</v>
      </c>
      <c r="AB3847" s="3">
        <f t="shared" si="1363"/>
        <v>174</v>
      </c>
      <c r="AC3847" s="3">
        <v>18.649991440000001</v>
      </c>
      <c r="AD3847" s="3">
        <v>22.743892000000002</v>
      </c>
      <c r="AE3847" s="3">
        <f t="shared" si="1364"/>
        <v>133.34199999999998</v>
      </c>
      <c r="AF3847" s="3">
        <v>416.02</v>
      </c>
      <c r="AG3847" s="3">
        <v>399.86</v>
      </c>
      <c r="AH3847" s="3">
        <f t="shared" si="1365"/>
        <v>29.413862400000003</v>
      </c>
      <c r="AI3847" s="3">
        <f t="shared" si="1366"/>
        <v>29.413862400000003</v>
      </c>
      <c r="AJ3847" s="3">
        <f t="shared" si="1374"/>
        <v>188.5</v>
      </c>
      <c r="AK3847" s="3">
        <v>15.24</v>
      </c>
      <c r="AL3847" s="3">
        <f t="shared" si="1367"/>
        <v>29.413862400000003</v>
      </c>
      <c r="AM3847" s="2" t="str">
        <f t="shared" si="1368"/>
        <v>NA</v>
      </c>
      <c r="AN3847" s="3">
        <f t="shared" si="1369"/>
        <v>145</v>
      </c>
      <c r="AO3847" s="3">
        <f t="shared" si="1370"/>
        <v>62.06</v>
      </c>
      <c r="AP3847" s="3">
        <f t="shared" si="1371"/>
        <v>29.708001024000001</v>
      </c>
      <c r="AQ3847" s="3">
        <f t="shared" si="1372"/>
        <v>203</v>
      </c>
      <c r="AR3847" s="2" cm="1">
        <f t="array" ref="AR3847">MIN(_xlfn._xlws.FILTER(E3847:AQ3847,E3847:AQ3847&lt;&gt;0))</f>
        <v>15.24</v>
      </c>
      <c r="AS3847" s="3">
        <f t="shared" si="1373"/>
        <v>416.02</v>
      </c>
    </row>
    <row r="3848" spans="1:45" x14ac:dyDescent="0.25">
      <c r="A3848" t="s">
        <v>2356</v>
      </c>
      <c r="B3848" t="s">
        <v>34</v>
      </c>
      <c r="C3848">
        <v>87015</v>
      </c>
      <c r="D3848" s="3">
        <v>51</v>
      </c>
      <c r="E3848" s="3">
        <f t="shared" si="1348"/>
        <v>39.882000000000005</v>
      </c>
      <c r="F3848" s="3">
        <f t="shared" si="1349"/>
        <v>0</v>
      </c>
      <c r="G3848" s="3">
        <f t="shared" si="1350"/>
        <v>0</v>
      </c>
      <c r="H3848" s="3">
        <v>13.18</v>
      </c>
      <c r="I3848" s="3">
        <v>14.91</v>
      </c>
      <c r="J3848" s="3">
        <f t="shared" si="1375"/>
        <v>14.3361</v>
      </c>
      <c r="K3848" s="3">
        <f t="shared" si="1347"/>
        <v>30.344999999999999</v>
      </c>
      <c r="L3848" s="3">
        <f t="shared" si="1351"/>
        <v>0</v>
      </c>
      <c r="M3848" s="3">
        <f t="shared" si="1352"/>
        <v>0</v>
      </c>
      <c r="N3848" s="3">
        <f t="shared" si="1353"/>
        <v>0</v>
      </c>
      <c r="O3848" s="3">
        <f t="shared" si="1354"/>
        <v>0</v>
      </c>
      <c r="P3848" s="3">
        <f t="shared" si="1355"/>
        <v>0</v>
      </c>
      <c r="Q3848" s="3">
        <f t="shared" si="1356"/>
        <v>0</v>
      </c>
      <c r="R3848" s="4">
        <f t="shared" si="1357"/>
        <v>30.599999999999998</v>
      </c>
      <c r="S3848" s="3">
        <v>12.91822</v>
      </c>
      <c r="T3848" s="3">
        <f t="shared" si="1358"/>
        <v>0</v>
      </c>
      <c r="U3848" s="3">
        <f t="shared" si="1359"/>
        <v>30.599999999999998</v>
      </c>
      <c r="V3848" s="3">
        <f t="shared" si="1360"/>
        <v>30.171600000000002</v>
      </c>
      <c r="W3848" s="3">
        <f t="shared" si="1361"/>
        <v>30.171600000000002</v>
      </c>
      <c r="X3848" s="4">
        <v>0</v>
      </c>
      <c r="Y3848" s="3">
        <v>12</v>
      </c>
      <c r="Z3848" s="3">
        <v>0</v>
      </c>
      <c r="AA3848" s="4">
        <f t="shared" si="1362"/>
        <v>33.15</v>
      </c>
      <c r="AB3848" s="3">
        <f t="shared" si="1363"/>
        <v>30.599999999999998</v>
      </c>
      <c r="AC3848" s="3">
        <v>11.595849600000001</v>
      </c>
      <c r="AD3848" s="3">
        <v>14.141280000000002</v>
      </c>
      <c r="AE3848" s="3">
        <f t="shared" si="1364"/>
        <v>23.4498</v>
      </c>
      <c r="AF3848" s="3">
        <v>7.0928000000000004</v>
      </c>
      <c r="AG3848" s="3">
        <v>6.82</v>
      </c>
      <c r="AH3848" s="3">
        <f t="shared" si="1365"/>
        <v>0</v>
      </c>
      <c r="AI3848" s="3">
        <f t="shared" si="1366"/>
        <v>0</v>
      </c>
      <c r="AJ3848" s="3">
        <v>19.635000000000002</v>
      </c>
      <c r="AK3848" s="3">
        <v>10.91</v>
      </c>
      <c r="AL3848" s="3">
        <f t="shared" si="1367"/>
        <v>0</v>
      </c>
      <c r="AM3848" s="2">
        <f t="shared" si="1368"/>
        <v>0</v>
      </c>
      <c r="AN3848" s="3">
        <f t="shared" si="1369"/>
        <v>25.5</v>
      </c>
      <c r="AO3848" s="3">
        <f t="shared" si="1370"/>
        <v>10.914</v>
      </c>
      <c r="AP3848" s="3">
        <f t="shared" si="1371"/>
        <v>0</v>
      </c>
      <c r="AQ3848" s="3">
        <f t="shared" si="1372"/>
        <v>35.699999999999996</v>
      </c>
      <c r="AR3848" s="2" cm="1">
        <f t="array" ref="AR3848">MIN(_xlfn._xlws.FILTER(E3848:AQ3848,E3848:AQ3848&lt;&gt;0))</f>
        <v>6.82</v>
      </c>
      <c r="AS3848" s="3">
        <f t="shared" si="1373"/>
        <v>39.882000000000005</v>
      </c>
    </row>
    <row r="3849" spans="1:45" x14ac:dyDescent="0.25">
      <c r="A3849" t="s">
        <v>2357</v>
      </c>
      <c r="B3849" t="s">
        <v>34</v>
      </c>
      <c r="C3849">
        <v>87040</v>
      </c>
      <c r="D3849" s="3">
        <v>89</v>
      </c>
      <c r="E3849" s="3">
        <f t="shared" si="1348"/>
        <v>69.597999999999999</v>
      </c>
      <c r="F3849" s="3">
        <f t="shared" si="1349"/>
        <v>0</v>
      </c>
      <c r="G3849" s="3">
        <f t="shared" si="1350"/>
        <v>0</v>
      </c>
      <c r="H3849" s="3">
        <v>20.05</v>
      </c>
      <c r="I3849" s="3">
        <v>23.05</v>
      </c>
      <c r="J3849" s="3">
        <f t="shared" si="1375"/>
        <v>25.017900000000001</v>
      </c>
      <c r="K3849" s="3">
        <f t="shared" si="1347"/>
        <v>52.954999999999998</v>
      </c>
      <c r="L3849" s="3">
        <f t="shared" si="1351"/>
        <v>0</v>
      </c>
      <c r="M3849" s="3">
        <f t="shared" si="1352"/>
        <v>0</v>
      </c>
      <c r="N3849" s="3">
        <f t="shared" si="1353"/>
        <v>0</v>
      </c>
      <c r="O3849" s="3">
        <f t="shared" si="1354"/>
        <v>0</v>
      </c>
      <c r="P3849" s="3">
        <f t="shared" si="1355"/>
        <v>0</v>
      </c>
      <c r="Q3849" s="3">
        <f t="shared" si="1356"/>
        <v>0</v>
      </c>
      <c r="R3849" s="4">
        <f t="shared" si="1357"/>
        <v>53.4</v>
      </c>
      <c r="S3849" s="3">
        <v>19.969270000000002</v>
      </c>
      <c r="T3849" s="3">
        <f t="shared" si="1358"/>
        <v>0</v>
      </c>
      <c r="U3849" s="3">
        <f t="shared" si="1359"/>
        <v>53.4</v>
      </c>
      <c r="V3849" s="3">
        <f t="shared" si="1360"/>
        <v>52.6524</v>
      </c>
      <c r="W3849" s="3">
        <f t="shared" si="1361"/>
        <v>52.6524</v>
      </c>
      <c r="X3849" s="4">
        <v>0</v>
      </c>
      <c r="Y3849" s="3">
        <v>18.559999999999999</v>
      </c>
      <c r="Z3849" s="3">
        <v>0</v>
      </c>
      <c r="AA3849" s="4">
        <f t="shared" si="1362"/>
        <v>57.85</v>
      </c>
      <c r="AB3849" s="3">
        <f t="shared" si="1363"/>
        <v>53.4</v>
      </c>
      <c r="AC3849" s="3">
        <v>17.934914048</v>
      </c>
      <c r="AD3849" s="3">
        <v>21.871846399999999</v>
      </c>
      <c r="AE3849" s="3">
        <f t="shared" si="1364"/>
        <v>40.922199999999997</v>
      </c>
      <c r="AF3849" s="3">
        <v>10.972000000000001</v>
      </c>
      <c r="AG3849" s="3">
        <v>10.55</v>
      </c>
      <c r="AH3849" s="3">
        <f t="shared" si="1365"/>
        <v>0</v>
      </c>
      <c r="AI3849" s="3">
        <f t="shared" si="1366"/>
        <v>0</v>
      </c>
      <c r="AJ3849" s="3">
        <v>30.349000000000004</v>
      </c>
      <c r="AK3849" s="3">
        <v>16.88</v>
      </c>
      <c r="AL3849" s="3">
        <f t="shared" si="1367"/>
        <v>0</v>
      </c>
      <c r="AM3849" s="2">
        <f t="shared" si="1368"/>
        <v>0</v>
      </c>
      <c r="AN3849" s="3">
        <f t="shared" si="1369"/>
        <v>44.5</v>
      </c>
      <c r="AO3849" s="3">
        <f t="shared" si="1370"/>
        <v>19.045999999999999</v>
      </c>
      <c r="AP3849" s="3">
        <f t="shared" si="1371"/>
        <v>0</v>
      </c>
      <c r="AQ3849" s="3">
        <f t="shared" si="1372"/>
        <v>62.3</v>
      </c>
      <c r="AR3849" s="2" cm="1">
        <f t="array" ref="AR3849">MIN(_xlfn._xlws.FILTER(E3849:AQ3849,E3849:AQ3849&lt;&gt;0))</f>
        <v>10.55</v>
      </c>
      <c r="AS3849" s="3">
        <f t="shared" si="1373"/>
        <v>69.597999999999999</v>
      </c>
    </row>
    <row r="3850" spans="1:45" x14ac:dyDescent="0.25">
      <c r="A3850" t="s">
        <v>2358</v>
      </c>
      <c r="B3850" t="s">
        <v>34</v>
      </c>
      <c r="C3850">
        <v>87045</v>
      </c>
      <c r="D3850" s="3">
        <v>37</v>
      </c>
      <c r="E3850" s="3">
        <f t="shared" si="1348"/>
        <v>28.934000000000001</v>
      </c>
      <c r="F3850" s="3">
        <f t="shared" si="1349"/>
        <v>0</v>
      </c>
      <c r="G3850" s="3">
        <f t="shared" si="1350"/>
        <v>0</v>
      </c>
      <c r="H3850" s="3">
        <v>18.329999999999998</v>
      </c>
      <c r="I3850" s="3">
        <v>21.06</v>
      </c>
      <c r="J3850" s="3">
        <f t="shared" si="1375"/>
        <v>10.400700000000001</v>
      </c>
      <c r="K3850" s="3">
        <f t="shared" si="1347"/>
        <v>22.015000000000001</v>
      </c>
      <c r="L3850" s="3">
        <f t="shared" si="1351"/>
        <v>0</v>
      </c>
      <c r="M3850" s="3">
        <f t="shared" si="1352"/>
        <v>0</v>
      </c>
      <c r="N3850" s="3">
        <f t="shared" si="1353"/>
        <v>0</v>
      </c>
      <c r="O3850" s="3">
        <f t="shared" si="1354"/>
        <v>0</v>
      </c>
      <c r="P3850" s="3">
        <f t="shared" si="1355"/>
        <v>0</v>
      </c>
      <c r="Q3850" s="3">
        <f t="shared" si="1356"/>
        <v>0</v>
      </c>
      <c r="R3850" s="4">
        <f t="shared" si="1357"/>
        <v>22.2</v>
      </c>
      <c r="S3850" s="3">
        <v>18.263090000000002</v>
      </c>
      <c r="T3850" s="3">
        <f t="shared" si="1358"/>
        <v>0</v>
      </c>
      <c r="U3850" s="3">
        <f t="shared" si="1359"/>
        <v>22.2</v>
      </c>
      <c r="V3850" s="3">
        <f t="shared" si="1360"/>
        <v>21.889199999999999</v>
      </c>
      <c r="W3850" s="3">
        <f t="shared" si="1361"/>
        <v>21.889199999999999</v>
      </c>
      <c r="X3850" s="4" t="s">
        <v>5201</v>
      </c>
      <c r="Y3850" s="3">
        <v>15.73</v>
      </c>
      <c r="Z3850" s="3">
        <v>0</v>
      </c>
      <c r="AA3850" s="4">
        <f t="shared" si="1362"/>
        <v>24.05</v>
      </c>
      <c r="AB3850" s="3">
        <f t="shared" si="1363"/>
        <v>22.2</v>
      </c>
      <c r="AC3850" s="3">
        <v>15.200226184</v>
      </c>
      <c r="AD3850" s="3">
        <v>18.536861200000001</v>
      </c>
      <c r="AE3850" s="3">
        <f t="shared" si="1364"/>
        <v>17.012599999999999</v>
      </c>
      <c r="AF3850" s="3">
        <v>10.036000000000001</v>
      </c>
      <c r="AG3850" s="3">
        <v>9.65</v>
      </c>
      <c r="AH3850" s="3">
        <f t="shared" si="1365"/>
        <v>0</v>
      </c>
      <c r="AI3850" s="3">
        <f t="shared" si="1366"/>
        <v>0</v>
      </c>
      <c r="AJ3850" s="3">
        <v>27.731000000000002</v>
      </c>
      <c r="AK3850" s="3">
        <v>15.43</v>
      </c>
      <c r="AL3850" s="3">
        <f t="shared" si="1367"/>
        <v>0</v>
      </c>
      <c r="AM3850" s="2" t="str">
        <f t="shared" si="1368"/>
        <v>NA</v>
      </c>
      <c r="AN3850" s="3">
        <f t="shared" si="1369"/>
        <v>18.5</v>
      </c>
      <c r="AO3850" s="3">
        <f t="shared" si="1370"/>
        <v>7.9180000000000001</v>
      </c>
      <c r="AP3850" s="3">
        <f t="shared" si="1371"/>
        <v>0</v>
      </c>
      <c r="AQ3850" s="3">
        <f t="shared" si="1372"/>
        <v>25.9</v>
      </c>
      <c r="AR3850" s="2" cm="1">
        <f t="array" ref="AR3850">MIN(_xlfn._xlws.FILTER(E3850:AQ3850,E3850:AQ3850&lt;&gt;0))</f>
        <v>7.9180000000000001</v>
      </c>
      <c r="AS3850" s="3">
        <f t="shared" si="1373"/>
        <v>28.934000000000001</v>
      </c>
    </row>
    <row r="3851" spans="1:45" x14ac:dyDescent="0.25">
      <c r="A3851" t="s">
        <v>2359</v>
      </c>
      <c r="B3851" t="s">
        <v>34</v>
      </c>
      <c r="C3851">
        <v>87046</v>
      </c>
      <c r="D3851" s="3">
        <v>44</v>
      </c>
      <c r="E3851" s="3">
        <f t="shared" si="1348"/>
        <v>34.408000000000001</v>
      </c>
      <c r="F3851" s="3">
        <f t="shared" si="1349"/>
        <v>0</v>
      </c>
      <c r="G3851" s="3">
        <f t="shared" si="1350"/>
        <v>0</v>
      </c>
      <c r="H3851" s="3">
        <v>18.329999999999998</v>
      </c>
      <c r="I3851" s="3">
        <v>21.06</v>
      </c>
      <c r="J3851" s="3">
        <f t="shared" si="1375"/>
        <v>12.368400000000001</v>
      </c>
      <c r="K3851" s="3">
        <f t="shared" si="1347"/>
        <v>26.18</v>
      </c>
      <c r="L3851" s="3">
        <f t="shared" si="1351"/>
        <v>0</v>
      </c>
      <c r="M3851" s="3">
        <f t="shared" si="1352"/>
        <v>0</v>
      </c>
      <c r="N3851" s="3">
        <f t="shared" si="1353"/>
        <v>0</v>
      </c>
      <c r="O3851" s="3">
        <f t="shared" si="1354"/>
        <v>0</v>
      </c>
      <c r="P3851" s="3">
        <f t="shared" si="1355"/>
        <v>0</v>
      </c>
      <c r="Q3851" s="3">
        <f t="shared" si="1356"/>
        <v>0</v>
      </c>
      <c r="R3851" s="4">
        <f t="shared" si="1357"/>
        <v>26.4</v>
      </c>
      <c r="S3851" s="3">
        <v>18.263090000000002</v>
      </c>
      <c r="T3851" s="3">
        <f t="shared" si="1358"/>
        <v>0</v>
      </c>
      <c r="U3851" s="3">
        <f t="shared" si="1359"/>
        <v>26.4</v>
      </c>
      <c r="V3851" s="3">
        <f t="shared" si="1360"/>
        <v>26.0304</v>
      </c>
      <c r="W3851" s="3">
        <f t="shared" si="1361"/>
        <v>26.0304</v>
      </c>
      <c r="X3851" s="4" t="s">
        <v>5201</v>
      </c>
      <c r="Y3851" s="3">
        <v>15.73</v>
      </c>
      <c r="Z3851" s="3">
        <v>0</v>
      </c>
      <c r="AA3851" s="4">
        <f t="shared" si="1362"/>
        <v>28.6</v>
      </c>
      <c r="AB3851" s="3">
        <f t="shared" si="1363"/>
        <v>26.4</v>
      </c>
      <c r="AC3851" s="3">
        <v>15.200226184</v>
      </c>
      <c r="AD3851" s="3">
        <v>18.536861200000001</v>
      </c>
      <c r="AE3851" s="3">
        <f t="shared" si="1364"/>
        <v>20.231200000000001</v>
      </c>
      <c r="AF3851" s="3">
        <v>10.036000000000001</v>
      </c>
      <c r="AG3851" s="3">
        <v>9.65</v>
      </c>
      <c r="AH3851" s="3">
        <f t="shared" si="1365"/>
        <v>0</v>
      </c>
      <c r="AI3851" s="3">
        <f t="shared" si="1366"/>
        <v>0</v>
      </c>
      <c r="AJ3851" s="3">
        <v>27.731000000000002</v>
      </c>
      <c r="AK3851" s="3">
        <v>15.43</v>
      </c>
      <c r="AL3851" s="3">
        <f t="shared" si="1367"/>
        <v>0</v>
      </c>
      <c r="AM3851" s="2" t="str">
        <f t="shared" si="1368"/>
        <v>NA</v>
      </c>
      <c r="AN3851" s="3">
        <f t="shared" si="1369"/>
        <v>22</v>
      </c>
      <c r="AO3851" s="3">
        <f t="shared" si="1370"/>
        <v>9.4160000000000004</v>
      </c>
      <c r="AP3851" s="3">
        <f t="shared" si="1371"/>
        <v>0</v>
      </c>
      <c r="AQ3851" s="3">
        <f t="shared" si="1372"/>
        <v>30.799999999999997</v>
      </c>
      <c r="AR3851" s="2" cm="1">
        <f t="array" ref="AR3851">MIN(_xlfn._xlws.FILTER(E3851:AQ3851,E3851:AQ3851&lt;&gt;0))</f>
        <v>9.4160000000000004</v>
      </c>
      <c r="AS3851" s="3">
        <f t="shared" si="1373"/>
        <v>34.408000000000001</v>
      </c>
    </row>
    <row r="3852" spans="1:45" x14ac:dyDescent="0.25">
      <c r="A3852" t="s">
        <v>2360</v>
      </c>
      <c r="B3852" t="s">
        <v>34</v>
      </c>
      <c r="C3852">
        <v>87070</v>
      </c>
      <c r="D3852" s="3">
        <v>66</v>
      </c>
      <c r="E3852" s="3">
        <f t="shared" si="1348"/>
        <v>51.612000000000002</v>
      </c>
      <c r="F3852" s="3">
        <f t="shared" si="1349"/>
        <v>0</v>
      </c>
      <c r="G3852" s="3">
        <f t="shared" si="1350"/>
        <v>0</v>
      </c>
      <c r="H3852" s="3">
        <v>17.18</v>
      </c>
      <c r="I3852" s="3">
        <v>19.23</v>
      </c>
      <c r="J3852" s="3">
        <f t="shared" si="1375"/>
        <v>18.552600000000002</v>
      </c>
      <c r="K3852" s="3">
        <f t="shared" si="1347"/>
        <v>39.269999999999996</v>
      </c>
      <c r="L3852" s="3">
        <f t="shared" si="1351"/>
        <v>0</v>
      </c>
      <c r="M3852" s="3">
        <f t="shared" si="1352"/>
        <v>0</v>
      </c>
      <c r="N3852" s="3">
        <f t="shared" si="1353"/>
        <v>0</v>
      </c>
      <c r="O3852" s="3">
        <f t="shared" si="1354"/>
        <v>0</v>
      </c>
      <c r="P3852" s="3">
        <f t="shared" si="1355"/>
        <v>0</v>
      </c>
      <c r="Q3852" s="3">
        <f t="shared" si="1356"/>
        <v>0</v>
      </c>
      <c r="R3852" s="4">
        <f t="shared" si="1357"/>
        <v>39.6</v>
      </c>
      <c r="S3852" s="3">
        <v>16.661370000000002</v>
      </c>
      <c r="T3852" s="3">
        <f t="shared" si="1358"/>
        <v>0</v>
      </c>
      <c r="U3852" s="3">
        <f t="shared" si="1359"/>
        <v>39.6</v>
      </c>
      <c r="V3852" s="3">
        <f t="shared" si="1360"/>
        <v>39.0456</v>
      </c>
      <c r="W3852" s="3">
        <f t="shared" si="1361"/>
        <v>39.0456</v>
      </c>
      <c r="X3852" s="4">
        <v>0</v>
      </c>
      <c r="Y3852" s="3">
        <v>15.48</v>
      </c>
      <c r="Z3852" s="3">
        <v>0</v>
      </c>
      <c r="AA3852" s="4">
        <f t="shared" si="1362"/>
        <v>42.9</v>
      </c>
      <c r="AB3852" s="3">
        <f t="shared" si="1363"/>
        <v>39.6</v>
      </c>
      <c r="AC3852" s="3">
        <v>14.958645983999999</v>
      </c>
      <c r="AD3852" s="3">
        <v>18.242251199999998</v>
      </c>
      <c r="AE3852" s="3">
        <f t="shared" si="1364"/>
        <v>30.346799999999998</v>
      </c>
      <c r="AF3852" s="3">
        <v>9.152000000000001</v>
      </c>
      <c r="AG3852" s="3">
        <v>8.8000000000000007</v>
      </c>
      <c r="AH3852" s="3">
        <f t="shared" si="1365"/>
        <v>0</v>
      </c>
      <c r="AI3852" s="3">
        <f t="shared" si="1366"/>
        <v>0</v>
      </c>
      <c r="AJ3852" s="3">
        <v>25.322000000000003</v>
      </c>
      <c r="AK3852" s="3">
        <v>14.09</v>
      </c>
      <c r="AL3852" s="3">
        <f t="shared" si="1367"/>
        <v>0</v>
      </c>
      <c r="AM3852" s="2">
        <f t="shared" si="1368"/>
        <v>0</v>
      </c>
      <c r="AN3852" s="3">
        <f t="shared" si="1369"/>
        <v>33</v>
      </c>
      <c r="AO3852" s="3">
        <f t="shared" si="1370"/>
        <v>14.124000000000001</v>
      </c>
      <c r="AP3852" s="3">
        <f t="shared" si="1371"/>
        <v>0</v>
      </c>
      <c r="AQ3852" s="3">
        <f t="shared" si="1372"/>
        <v>46.199999999999996</v>
      </c>
      <c r="AR3852" s="2" cm="1">
        <f t="array" ref="AR3852">MIN(_xlfn._xlws.FILTER(E3852:AQ3852,E3852:AQ3852&lt;&gt;0))</f>
        <v>8.8000000000000007</v>
      </c>
      <c r="AS3852" s="3">
        <f t="shared" si="1373"/>
        <v>51.612000000000002</v>
      </c>
    </row>
    <row r="3853" spans="1:45" x14ac:dyDescent="0.25">
      <c r="A3853" t="s">
        <v>2361</v>
      </c>
      <c r="B3853" t="s">
        <v>34</v>
      </c>
      <c r="C3853">
        <v>87075</v>
      </c>
      <c r="D3853" s="3">
        <v>83</v>
      </c>
      <c r="E3853" s="3">
        <f t="shared" si="1348"/>
        <v>64.906000000000006</v>
      </c>
      <c r="F3853" s="3">
        <f t="shared" si="1349"/>
        <v>0</v>
      </c>
      <c r="G3853" s="3">
        <f t="shared" si="1350"/>
        <v>0</v>
      </c>
      <c r="H3853" s="3">
        <v>18.329999999999998</v>
      </c>
      <c r="I3853" s="3">
        <v>21.13</v>
      </c>
      <c r="J3853" s="3">
        <f t="shared" si="1375"/>
        <v>23.331300000000002</v>
      </c>
      <c r="K3853" s="3">
        <f t="shared" si="1347"/>
        <v>49.384999999999998</v>
      </c>
      <c r="L3853" s="3">
        <f t="shared" si="1351"/>
        <v>0</v>
      </c>
      <c r="M3853" s="3">
        <f t="shared" si="1352"/>
        <v>0</v>
      </c>
      <c r="N3853" s="3">
        <f t="shared" si="1353"/>
        <v>0</v>
      </c>
      <c r="O3853" s="3">
        <f t="shared" si="1354"/>
        <v>0</v>
      </c>
      <c r="P3853" s="3">
        <f t="shared" si="1355"/>
        <v>0</v>
      </c>
      <c r="Q3853" s="3">
        <f t="shared" si="1356"/>
        <v>0</v>
      </c>
      <c r="R3853" s="4">
        <f t="shared" si="1357"/>
        <v>49.8</v>
      </c>
      <c r="S3853" s="3">
        <v>18.31532</v>
      </c>
      <c r="T3853" s="3">
        <f t="shared" si="1358"/>
        <v>0</v>
      </c>
      <c r="U3853" s="3">
        <f t="shared" si="1359"/>
        <v>49.8</v>
      </c>
      <c r="V3853" s="3">
        <f t="shared" si="1360"/>
        <v>49.102800000000002</v>
      </c>
      <c r="W3853" s="3">
        <f t="shared" si="1361"/>
        <v>49.102800000000002</v>
      </c>
      <c r="X3853" s="4">
        <v>0</v>
      </c>
      <c r="Y3853" s="3">
        <v>12.58</v>
      </c>
      <c r="Z3853" s="3">
        <v>0</v>
      </c>
      <c r="AA3853" s="4">
        <f t="shared" si="1362"/>
        <v>53.95</v>
      </c>
      <c r="AB3853" s="3">
        <f t="shared" si="1363"/>
        <v>49.8</v>
      </c>
      <c r="AC3853" s="3">
        <v>12.156315663999999</v>
      </c>
      <c r="AD3853" s="3">
        <v>14.824775199999999</v>
      </c>
      <c r="AE3853" s="3">
        <f t="shared" si="1364"/>
        <v>38.163399999999996</v>
      </c>
      <c r="AF3853" s="3">
        <v>10.056800000000001</v>
      </c>
      <c r="AG3853" s="3">
        <v>9.67</v>
      </c>
      <c r="AH3853" s="3">
        <f t="shared" si="1365"/>
        <v>0</v>
      </c>
      <c r="AI3853" s="3">
        <f t="shared" si="1366"/>
        <v>0</v>
      </c>
      <c r="AJ3853" s="3">
        <v>27.830000000000002</v>
      </c>
      <c r="AK3853" s="3">
        <v>15.48</v>
      </c>
      <c r="AL3853" s="3">
        <f t="shared" si="1367"/>
        <v>0</v>
      </c>
      <c r="AM3853" s="2">
        <f t="shared" si="1368"/>
        <v>0</v>
      </c>
      <c r="AN3853" s="3">
        <f t="shared" si="1369"/>
        <v>41.5</v>
      </c>
      <c r="AO3853" s="3">
        <f t="shared" si="1370"/>
        <v>17.762</v>
      </c>
      <c r="AP3853" s="3">
        <f t="shared" si="1371"/>
        <v>0</v>
      </c>
      <c r="AQ3853" s="3">
        <f t="shared" si="1372"/>
        <v>58.099999999999994</v>
      </c>
      <c r="AR3853" s="2" cm="1">
        <f t="array" ref="AR3853">MIN(_xlfn._xlws.FILTER(E3853:AQ3853,E3853:AQ3853&lt;&gt;0))</f>
        <v>9.67</v>
      </c>
      <c r="AS3853" s="3">
        <f t="shared" si="1373"/>
        <v>64.906000000000006</v>
      </c>
    </row>
    <row r="3854" spans="1:45" x14ac:dyDescent="0.25">
      <c r="A3854" t="s">
        <v>2362</v>
      </c>
      <c r="B3854" t="s">
        <v>34</v>
      </c>
      <c r="C3854">
        <v>87076</v>
      </c>
      <c r="D3854" s="3">
        <v>31</v>
      </c>
      <c r="E3854" s="3">
        <f t="shared" si="1348"/>
        <v>24.242000000000001</v>
      </c>
      <c r="F3854" s="3">
        <f t="shared" si="1349"/>
        <v>0</v>
      </c>
      <c r="G3854" s="3">
        <f t="shared" si="1350"/>
        <v>0</v>
      </c>
      <c r="H3854" s="3">
        <v>16.04</v>
      </c>
      <c r="I3854" s="3">
        <v>18.04</v>
      </c>
      <c r="J3854" s="3">
        <f t="shared" si="1375"/>
        <v>8.7141000000000002</v>
      </c>
      <c r="K3854" s="3">
        <f t="shared" si="1347"/>
        <v>18.445</v>
      </c>
      <c r="L3854" s="3">
        <f t="shared" si="1351"/>
        <v>0</v>
      </c>
      <c r="M3854" s="3">
        <f t="shared" si="1352"/>
        <v>0</v>
      </c>
      <c r="N3854" s="3">
        <f t="shared" si="1353"/>
        <v>0</v>
      </c>
      <c r="O3854" s="3">
        <f t="shared" si="1354"/>
        <v>0</v>
      </c>
      <c r="P3854" s="3">
        <f t="shared" si="1355"/>
        <v>0</v>
      </c>
      <c r="Q3854" s="3">
        <f t="shared" si="1356"/>
        <v>0</v>
      </c>
      <c r="R3854" s="4">
        <f t="shared" si="1357"/>
        <v>18.599999999999998</v>
      </c>
      <c r="S3854" s="3">
        <v>15.616770000000002</v>
      </c>
      <c r="T3854" s="3">
        <f t="shared" si="1358"/>
        <v>0</v>
      </c>
      <c r="U3854" s="3">
        <f t="shared" si="1359"/>
        <v>18.599999999999998</v>
      </c>
      <c r="V3854" s="3">
        <f t="shared" si="1360"/>
        <v>18.339600000000001</v>
      </c>
      <c r="W3854" s="3">
        <f t="shared" si="1361"/>
        <v>18.339600000000001</v>
      </c>
      <c r="X3854" s="4" t="s">
        <v>5201</v>
      </c>
      <c r="Y3854" s="3">
        <v>11.18</v>
      </c>
      <c r="Z3854" s="3">
        <v>0</v>
      </c>
      <c r="AA3854" s="4">
        <f t="shared" si="1362"/>
        <v>20.150000000000002</v>
      </c>
      <c r="AB3854" s="3">
        <f t="shared" si="1363"/>
        <v>18.599999999999998</v>
      </c>
      <c r="AC3854" s="3">
        <v>10.803466543999999</v>
      </c>
      <c r="AD3854" s="3">
        <v>13.1749592</v>
      </c>
      <c r="AE3854" s="3">
        <f t="shared" si="1364"/>
        <v>14.2538</v>
      </c>
      <c r="AF3854" s="3">
        <v>5.5640000000000001</v>
      </c>
      <c r="AG3854" s="3">
        <v>5.35</v>
      </c>
      <c r="AH3854" s="3">
        <f t="shared" si="1365"/>
        <v>0</v>
      </c>
      <c r="AI3854" s="3">
        <f t="shared" si="1366"/>
        <v>0</v>
      </c>
      <c r="AJ3854" s="3">
        <v>15.356000000000002</v>
      </c>
      <c r="AK3854" s="3">
        <v>13.2</v>
      </c>
      <c r="AL3854" s="3">
        <f t="shared" si="1367"/>
        <v>0</v>
      </c>
      <c r="AM3854" s="2" t="str">
        <f t="shared" si="1368"/>
        <v>NA</v>
      </c>
      <c r="AN3854" s="3">
        <f t="shared" si="1369"/>
        <v>15.5</v>
      </c>
      <c r="AO3854" s="3">
        <f t="shared" si="1370"/>
        <v>6.6339999999999995</v>
      </c>
      <c r="AP3854" s="3">
        <f t="shared" si="1371"/>
        <v>0</v>
      </c>
      <c r="AQ3854" s="3">
        <f t="shared" si="1372"/>
        <v>21.7</v>
      </c>
      <c r="AR3854" s="2" cm="1">
        <f t="array" ref="AR3854">MIN(_xlfn._xlws.FILTER(E3854:AQ3854,E3854:AQ3854&lt;&gt;0))</f>
        <v>5.35</v>
      </c>
      <c r="AS3854" s="3">
        <f t="shared" si="1373"/>
        <v>24.242000000000001</v>
      </c>
    </row>
    <row r="3855" spans="1:45" x14ac:dyDescent="0.25">
      <c r="A3855" t="s">
        <v>2363</v>
      </c>
      <c r="B3855" t="s">
        <v>34</v>
      </c>
      <c r="C3855">
        <v>87077</v>
      </c>
      <c r="D3855" s="3">
        <v>35</v>
      </c>
      <c r="E3855" s="3">
        <f t="shared" si="1348"/>
        <v>27.37</v>
      </c>
      <c r="F3855" s="3">
        <f t="shared" si="1349"/>
        <v>0</v>
      </c>
      <c r="G3855" s="3">
        <f t="shared" si="1350"/>
        <v>0</v>
      </c>
      <c r="H3855" s="3">
        <v>16.04</v>
      </c>
      <c r="I3855" s="3">
        <v>18.04</v>
      </c>
      <c r="J3855" s="3">
        <f t="shared" si="1375"/>
        <v>9.8384999999999998</v>
      </c>
      <c r="K3855" s="3">
        <f t="shared" si="1347"/>
        <v>20.824999999999999</v>
      </c>
      <c r="L3855" s="3">
        <f t="shared" si="1351"/>
        <v>0</v>
      </c>
      <c r="M3855" s="3">
        <f t="shared" si="1352"/>
        <v>0</v>
      </c>
      <c r="N3855" s="3">
        <f t="shared" si="1353"/>
        <v>0</v>
      </c>
      <c r="O3855" s="3">
        <f t="shared" si="1354"/>
        <v>0</v>
      </c>
      <c r="P3855" s="3">
        <f t="shared" si="1355"/>
        <v>0</v>
      </c>
      <c r="Q3855" s="3">
        <f t="shared" si="1356"/>
        <v>0</v>
      </c>
      <c r="R3855" s="4">
        <f t="shared" si="1357"/>
        <v>21</v>
      </c>
      <c r="S3855" s="3">
        <v>17.357770000000002</v>
      </c>
      <c r="T3855" s="3">
        <f t="shared" si="1358"/>
        <v>0</v>
      </c>
      <c r="U3855" s="3">
        <f t="shared" si="1359"/>
        <v>21</v>
      </c>
      <c r="V3855" s="3">
        <f t="shared" si="1360"/>
        <v>20.706</v>
      </c>
      <c r="W3855" s="3">
        <f t="shared" si="1361"/>
        <v>20.706</v>
      </c>
      <c r="X3855" s="4">
        <v>0</v>
      </c>
      <c r="Y3855" s="3">
        <v>11.18</v>
      </c>
      <c r="Z3855" s="3">
        <v>0</v>
      </c>
      <c r="AA3855" s="4">
        <f t="shared" si="1362"/>
        <v>22.75</v>
      </c>
      <c r="AB3855" s="3">
        <f t="shared" si="1363"/>
        <v>21</v>
      </c>
      <c r="AC3855" s="3">
        <v>10.803466543999999</v>
      </c>
      <c r="AD3855" s="3">
        <v>13.1749592</v>
      </c>
      <c r="AE3855" s="3">
        <f t="shared" si="1364"/>
        <v>16.093</v>
      </c>
      <c r="AF3855" s="3">
        <v>5.5640000000000001</v>
      </c>
      <c r="AG3855" s="3">
        <v>5.35</v>
      </c>
      <c r="AH3855" s="3">
        <f t="shared" si="1365"/>
        <v>0</v>
      </c>
      <c r="AI3855" s="3">
        <f t="shared" si="1366"/>
        <v>0</v>
      </c>
      <c r="AJ3855" s="3">
        <v>15.356000000000002</v>
      </c>
      <c r="AK3855" s="3">
        <v>13.2</v>
      </c>
      <c r="AL3855" s="3">
        <f t="shared" si="1367"/>
        <v>0</v>
      </c>
      <c r="AM3855" s="2">
        <f t="shared" si="1368"/>
        <v>0</v>
      </c>
      <c r="AN3855" s="3">
        <f t="shared" si="1369"/>
        <v>17.5</v>
      </c>
      <c r="AO3855" s="3">
        <f t="shared" si="1370"/>
        <v>7.49</v>
      </c>
      <c r="AP3855" s="3">
        <f t="shared" si="1371"/>
        <v>0</v>
      </c>
      <c r="AQ3855" s="3">
        <f t="shared" si="1372"/>
        <v>24.5</v>
      </c>
      <c r="AR3855" s="2" cm="1">
        <f t="array" ref="AR3855">MIN(_xlfn._xlws.FILTER(E3855:AQ3855,E3855:AQ3855&lt;&gt;0))</f>
        <v>5.35</v>
      </c>
      <c r="AS3855" s="3">
        <f t="shared" si="1373"/>
        <v>27.37</v>
      </c>
    </row>
    <row r="3856" spans="1:45" x14ac:dyDescent="0.25">
      <c r="A3856" t="s">
        <v>2364</v>
      </c>
      <c r="B3856" t="s">
        <v>34</v>
      </c>
      <c r="C3856">
        <v>87081</v>
      </c>
      <c r="D3856" s="3">
        <v>57</v>
      </c>
      <c r="E3856" s="3">
        <f t="shared" si="1348"/>
        <v>44.573999999999998</v>
      </c>
      <c r="F3856" s="3">
        <f t="shared" si="1349"/>
        <v>0</v>
      </c>
      <c r="G3856" s="3">
        <f t="shared" si="1350"/>
        <v>0</v>
      </c>
      <c r="H3856" s="3">
        <v>13.18</v>
      </c>
      <c r="I3856" s="3">
        <v>14.81</v>
      </c>
      <c r="J3856" s="3">
        <f t="shared" si="1375"/>
        <v>16.0227</v>
      </c>
      <c r="K3856" s="3">
        <f t="shared" si="1347"/>
        <v>33.914999999999999</v>
      </c>
      <c r="L3856" s="3">
        <f t="shared" si="1351"/>
        <v>0</v>
      </c>
      <c r="M3856" s="3">
        <f t="shared" si="1352"/>
        <v>0</v>
      </c>
      <c r="N3856" s="3">
        <f t="shared" si="1353"/>
        <v>0</v>
      </c>
      <c r="O3856" s="3">
        <f t="shared" si="1354"/>
        <v>0</v>
      </c>
      <c r="P3856" s="3">
        <f t="shared" si="1355"/>
        <v>0</v>
      </c>
      <c r="Q3856" s="3">
        <f t="shared" si="1356"/>
        <v>0</v>
      </c>
      <c r="R3856" s="4">
        <f t="shared" si="1357"/>
        <v>34.199999999999996</v>
      </c>
      <c r="S3856" s="3">
        <v>12.813760000000002</v>
      </c>
      <c r="T3856" s="3">
        <f t="shared" si="1358"/>
        <v>0</v>
      </c>
      <c r="U3856" s="3">
        <f t="shared" si="1359"/>
        <v>34.199999999999996</v>
      </c>
      <c r="V3856" s="3">
        <f t="shared" si="1360"/>
        <v>33.721200000000003</v>
      </c>
      <c r="W3856" s="3">
        <f t="shared" si="1361"/>
        <v>33.721200000000003</v>
      </c>
      <c r="X3856" s="4" t="s">
        <v>5201</v>
      </c>
      <c r="Y3856" s="3">
        <v>11.94</v>
      </c>
      <c r="Z3856" s="3">
        <v>0</v>
      </c>
      <c r="AA3856" s="4">
        <f t="shared" si="1362"/>
        <v>37.050000000000004</v>
      </c>
      <c r="AB3856" s="3">
        <f t="shared" si="1363"/>
        <v>34.199999999999996</v>
      </c>
      <c r="AC3856" s="3">
        <v>11.537870351999999</v>
      </c>
      <c r="AD3856" s="3">
        <v>14.070573599999999</v>
      </c>
      <c r="AE3856" s="3">
        <f t="shared" si="1364"/>
        <v>26.208600000000001</v>
      </c>
      <c r="AF3856" s="3">
        <v>7.0512000000000006</v>
      </c>
      <c r="AG3856" s="3">
        <v>6.78</v>
      </c>
      <c r="AH3856" s="3">
        <f t="shared" si="1365"/>
        <v>0</v>
      </c>
      <c r="AI3856" s="3">
        <f t="shared" si="1366"/>
        <v>0</v>
      </c>
      <c r="AJ3856" s="3">
        <v>19.470000000000002</v>
      </c>
      <c r="AK3856" s="3">
        <v>10.84</v>
      </c>
      <c r="AL3856" s="3">
        <f t="shared" si="1367"/>
        <v>0</v>
      </c>
      <c r="AM3856" s="2" t="str">
        <f t="shared" si="1368"/>
        <v>NA</v>
      </c>
      <c r="AN3856" s="3">
        <f t="shared" si="1369"/>
        <v>28.5</v>
      </c>
      <c r="AO3856" s="3">
        <f t="shared" si="1370"/>
        <v>12.198</v>
      </c>
      <c r="AP3856" s="3">
        <f t="shared" si="1371"/>
        <v>0</v>
      </c>
      <c r="AQ3856" s="3">
        <f t="shared" si="1372"/>
        <v>39.9</v>
      </c>
      <c r="AR3856" s="2" cm="1">
        <f t="array" ref="AR3856">MIN(_xlfn._xlws.FILTER(E3856:AQ3856,E3856:AQ3856&lt;&gt;0))</f>
        <v>6.78</v>
      </c>
      <c r="AS3856" s="3">
        <f t="shared" si="1373"/>
        <v>44.573999999999998</v>
      </c>
    </row>
    <row r="3857" spans="1:45" x14ac:dyDescent="0.25">
      <c r="A3857" t="s">
        <v>2365</v>
      </c>
      <c r="B3857" t="s">
        <v>34</v>
      </c>
      <c r="C3857">
        <v>87086</v>
      </c>
      <c r="D3857" s="3">
        <v>67</v>
      </c>
      <c r="E3857" s="3">
        <f t="shared" si="1348"/>
        <v>52.394000000000005</v>
      </c>
      <c r="F3857" s="3">
        <f t="shared" si="1349"/>
        <v>0</v>
      </c>
      <c r="G3857" s="3">
        <f t="shared" si="1350"/>
        <v>0</v>
      </c>
      <c r="H3857" s="3">
        <v>16.04</v>
      </c>
      <c r="I3857" s="3">
        <v>18.03</v>
      </c>
      <c r="J3857" s="3">
        <f t="shared" si="1375"/>
        <v>18.8337</v>
      </c>
      <c r="K3857" s="3">
        <f t="shared" si="1347"/>
        <v>39.864999999999995</v>
      </c>
      <c r="L3857" s="3">
        <f t="shared" si="1351"/>
        <v>0</v>
      </c>
      <c r="M3857" s="3">
        <f t="shared" si="1352"/>
        <v>0</v>
      </c>
      <c r="N3857" s="3">
        <f t="shared" si="1353"/>
        <v>0</v>
      </c>
      <c r="O3857" s="3">
        <f t="shared" si="1354"/>
        <v>0</v>
      </c>
      <c r="P3857" s="3">
        <f t="shared" si="1355"/>
        <v>0</v>
      </c>
      <c r="Q3857" s="3">
        <f t="shared" si="1356"/>
        <v>0</v>
      </c>
      <c r="R3857" s="4">
        <f t="shared" si="1357"/>
        <v>40.199999999999996</v>
      </c>
      <c r="S3857" s="3">
        <v>15.616770000000002</v>
      </c>
      <c r="T3857" s="3">
        <f t="shared" si="1358"/>
        <v>0</v>
      </c>
      <c r="U3857" s="3">
        <f t="shared" si="1359"/>
        <v>40.199999999999996</v>
      </c>
      <c r="V3857" s="3">
        <f t="shared" si="1360"/>
        <v>39.6372</v>
      </c>
      <c r="W3857" s="3">
        <f t="shared" si="1361"/>
        <v>39.6372</v>
      </c>
      <c r="X3857" s="4">
        <v>0</v>
      </c>
      <c r="Y3857" s="3">
        <v>9.3699999999999992</v>
      </c>
      <c r="Z3857" s="3">
        <v>0</v>
      </c>
      <c r="AA3857" s="4">
        <f t="shared" si="1362"/>
        <v>43.550000000000004</v>
      </c>
      <c r="AB3857" s="3">
        <f t="shared" si="1363"/>
        <v>40.199999999999996</v>
      </c>
      <c r="AC3857" s="3">
        <v>9.0544258959999997</v>
      </c>
      <c r="AD3857" s="3">
        <v>11.0419828</v>
      </c>
      <c r="AE3857" s="3">
        <f t="shared" si="1364"/>
        <v>30.8066</v>
      </c>
      <c r="AF3857" s="3">
        <v>8.58</v>
      </c>
      <c r="AG3857" s="3">
        <v>8.25</v>
      </c>
      <c r="AH3857" s="3">
        <f t="shared" si="1365"/>
        <v>0</v>
      </c>
      <c r="AI3857" s="3">
        <f t="shared" si="1366"/>
        <v>0</v>
      </c>
      <c r="AJ3857" s="3">
        <v>23.727000000000004</v>
      </c>
      <c r="AK3857" s="3">
        <v>13.2</v>
      </c>
      <c r="AL3857" s="3">
        <f t="shared" si="1367"/>
        <v>0</v>
      </c>
      <c r="AM3857" s="2">
        <f t="shared" si="1368"/>
        <v>0</v>
      </c>
      <c r="AN3857" s="3">
        <f t="shared" si="1369"/>
        <v>33.5</v>
      </c>
      <c r="AO3857" s="3">
        <f t="shared" si="1370"/>
        <v>14.337999999999999</v>
      </c>
      <c r="AP3857" s="3">
        <f t="shared" si="1371"/>
        <v>0</v>
      </c>
      <c r="AQ3857" s="3">
        <f t="shared" si="1372"/>
        <v>46.9</v>
      </c>
      <c r="AR3857" s="2" cm="1">
        <f t="array" ref="AR3857">MIN(_xlfn._xlws.FILTER(E3857:AQ3857,E3857:AQ3857&lt;&gt;0))</f>
        <v>8.25</v>
      </c>
      <c r="AS3857" s="3">
        <f t="shared" si="1373"/>
        <v>52.394000000000005</v>
      </c>
    </row>
    <row r="3858" spans="1:45" x14ac:dyDescent="0.25">
      <c r="A3858" t="s">
        <v>2366</v>
      </c>
      <c r="B3858" t="s">
        <v>34</v>
      </c>
      <c r="C3858">
        <v>87088</v>
      </c>
      <c r="D3858" s="3">
        <v>44</v>
      </c>
      <c r="E3858" s="3">
        <f t="shared" si="1348"/>
        <v>34.408000000000001</v>
      </c>
      <c r="F3858" s="3">
        <f t="shared" si="1349"/>
        <v>0</v>
      </c>
      <c r="G3858" s="3">
        <f t="shared" si="1350"/>
        <v>0</v>
      </c>
      <c r="H3858" s="3">
        <v>16.04</v>
      </c>
      <c r="I3858" s="3">
        <v>18.079999999999998</v>
      </c>
      <c r="J3858" s="3">
        <f t="shared" si="1375"/>
        <v>12.368400000000001</v>
      </c>
      <c r="K3858" s="3">
        <f t="shared" si="1347"/>
        <v>26.18</v>
      </c>
      <c r="L3858" s="3">
        <f t="shared" si="1351"/>
        <v>0</v>
      </c>
      <c r="M3858" s="3">
        <f t="shared" si="1352"/>
        <v>0</v>
      </c>
      <c r="N3858" s="3">
        <f t="shared" si="1353"/>
        <v>0</v>
      </c>
      <c r="O3858" s="3">
        <f t="shared" si="1354"/>
        <v>0</v>
      </c>
      <c r="P3858" s="3">
        <f t="shared" si="1355"/>
        <v>0</v>
      </c>
      <c r="Q3858" s="3">
        <f t="shared" si="1356"/>
        <v>0</v>
      </c>
      <c r="R3858" s="4">
        <f t="shared" si="1357"/>
        <v>26.4</v>
      </c>
      <c r="S3858" s="3">
        <v>15.651590000000001</v>
      </c>
      <c r="T3858" s="3">
        <f t="shared" si="1358"/>
        <v>0</v>
      </c>
      <c r="U3858" s="3">
        <f t="shared" si="1359"/>
        <v>26.4</v>
      </c>
      <c r="V3858" s="3">
        <f t="shared" si="1360"/>
        <v>26.0304</v>
      </c>
      <c r="W3858" s="3">
        <f t="shared" si="1361"/>
        <v>26.0304</v>
      </c>
      <c r="X3858" s="4">
        <v>0</v>
      </c>
      <c r="Y3858" s="3">
        <v>14.55</v>
      </c>
      <c r="Z3858" s="3">
        <v>0</v>
      </c>
      <c r="AA3858" s="4">
        <f t="shared" si="1362"/>
        <v>28.6</v>
      </c>
      <c r="AB3858" s="3">
        <f t="shared" si="1363"/>
        <v>26.4</v>
      </c>
      <c r="AC3858" s="3">
        <v>14.059967640000002</v>
      </c>
      <c r="AD3858" s="3">
        <v>17.146302000000002</v>
      </c>
      <c r="AE3858" s="3">
        <f t="shared" si="1364"/>
        <v>20.231200000000001</v>
      </c>
      <c r="AF3858" s="3">
        <v>8.6112000000000002</v>
      </c>
      <c r="AG3858" s="3">
        <v>8.2799999999999994</v>
      </c>
      <c r="AH3858" s="3">
        <f t="shared" si="1365"/>
        <v>0</v>
      </c>
      <c r="AI3858" s="3">
        <f t="shared" si="1366"/>
        <v>0</v>
      </c>
      <c r="AJ3858" s="3">
        <v>23.792999999999999</v>
      </c>
      <c r="AK3858" s="3">
        <v>13.24</v>
      </c>
      <c r="AL3858" s="3">
        <f t="shared" si="1367"/>
        <v>0</v>
      </c>
      <c r="AM3858" s="2">
        <f t="shared" si="1368"/>
        <v>0</v>
      </c>
      <c r="AN3858" s="3">
        <f t="shared" si="1369"/>
        <v>22</v>
      </c>
      <c r="AO3858" s="3">
        <f t="shared" si="1370"/>
        <v>9.4160000000000004</v>
      </c>
      <c r="AP3858" s="3">
        <f t="shared" si="1371"/>
        <v>0</v>
      </c>
      <c r="AQ3858" s="3">
        <f t="shared" si="1372"/>
        <v>30.799999999999997</v>
      </c>
      <c r="AR3858" s="2" cm="1">
        <f t="array" ref="AR3858">MIN(_xlfn._xlws.FILTER(E3858:AQ3858,E3858:AQ3858&lt;&gt;0))</f>
        <v>8.2799999999999994</v>
      </c>
      <c r="AS3858" s="3">
        <f t="shared" si="1373"/>
        <v>34.408000000000001</v>
      </c>
    </row>
    <row r="3859" spans="1:45" x14ac:dyDescent="0.25">
      <c r="A3859" t="s">
        <v>2367</v>
      </c>
      <c r="B3859" t="s">
        <v>34</v>
      </c>
      <c r="C3859">
        <v>87101</v>
      </c>
      <c r="D3859" s="3">
        <v>58</v>
      </c>
      <c r="E3859" s="3">
        <f t="shared" si="1348"/>
        <v>45.356000000000002</v>
      </c>
      <c r="F3859" s="3">
        <f t="shared" si="1349"/>
        <v>0</v>
      </c>
      <c r="G3859" s="3">
        <f t="shared" si="1350"/>
        <v>0</v>
      </c>
      <c r="H3859" s="3">
        <v>14.89</v>
      </c>
      <c r="I3859" s="3">
        <v>17.22</v>
      </c>
      <c r="J3859" s="3">
        <f t="shared" si="1375"/>
        <v>16.303800000000003</v>
      </c>
      <c r="K3859" s="3">
        <f t="shared" si="1347"/>
        <v>34.51</v>
      </c>
      <c r="L3859" s="3">
        <f t="shared" si="1351"/>
        <v>0</v>
      </c>
      <c r="M3859" s="3">
        <f t="shared" si="1352"/>
        <v>0</v>
      </c>
      <c r="N3859" s="3">
        <f t="shared" si="1353"/>
        <v>0</v>
      </c>
      <c r="O3859" s="3">
        <f t="shared" si="1354"/>
        <v>0</v>
      </c>
      <c r="P3859" s="3">
        <f t="shared" si="1355"/>
        <v>0</v>
      </c>
      <c r="Q3859" s="3">
        <f t="shared" si="1356"/>
        <v>0</v>
      </c>
      <c r="R3859" s="4">
        <f t="shared" si="1357"/>
        <v>34.799999999999997</v>
      </c>
      <c r="S3859" s="3">
        <v>14.902960000000002</v>
      </c>
      <c r="T3859" s="3">
        <f t="shared" si="1358"/>
        <v>0</v>
      </c>
      <c r="U3859" s="3">
        <f t="shared" si="1359"/>
        <v>34.799999999999997</v>
      </c>
      <c r="V3859" s="3">
        <f t="shared" si="1360"/>
        <v>34.312800000000003</v>
      </c>
      <c r="W3859" s="3">
        <f t="shared" si="1361"/>
        <v>34.312800000000003</v>
      </c>
      <c r="X3859" s="4" t="s">
        <v>5201</v>
      </c>
      <c r="Y3859" s="3">
        <v>13.86</v>
      </c>
      <c r="Z3859" s="3">
        <v>0</v>
      </c>
      <c r="AA3859" s="4">
        <f t="shared" si="1362"/>
        <v>37.700000000000003</v>
      </c>
      <c r="AB3859" s="3">
        <f t="shared" si="1363"/>
        <v>34.799999999999997</v>
      </c>
      <c r="AC3859" s="3">
        <v>13.393206288</v>
      </c>
      <c r="AD3859" s="3">
        <v>16.333178400000001</v>
      </c>
      <c r="AE3859" s="3">
        <f t="shared" si="1364"/>
        <v>26.668399999999998</v>
      </c>
      <c r="AF3859" s="3">
        <v>8.1951999999999998</v>
      </c>
      <c r="AG3859" s="3">
        <v>7.88</v>
      </c>
      <c r="AH3859" s="3">
        <f t="shared" si="1365"/>
        <v>0</v>
      </c>
      <c r="AI3859" s="3">
        <f t="shared" si="1366"/>
        <v>0</v>
      </c>
      <c r="AJ3859" s="3">
        <v>22.660000000000004</v>
      </c>
      <c r="AK3859" s="3">
        <v>12.6</v>
      </c>
      <c r="AL3859" s="3">
        <f t="shared" si="1367"/>
        <v>0</v>
      </c>
      <c r="AM3859" s="2" t="str">
        <f t="shared" si="1368"/>
        <v>NA</v>
      </c>
      <c r="AN3859" s="3">
        <f t="shared" si="1369"/>
        <v>29</v>
      </c>
      <c r="AO3859" s="3">
        <f t="shared" si="1370"/>
        <v>12.411999999999999</v>
      </c>
      <c r="AP3859" s="3">
        <f t="shared" si="1371"/>
        <v>0</v>
      </c>
      <c r="AQ3859" s="3">
        <f t="shared" si="1372"/>
        <v>40.599999999999994</v>
      </c>
      <c r="AR3859" s="2" cm="1">
        <f t="array" ref="AR3859">MIN(_xlfn._xlws.FILTER(E3859:AQ3859,E3859:AQ3859&lt;&gt;0))</f>
        <v>7.88</v>
      </c>
      <c r="AS3859" s="3">
        <f t="shared" si="1373"/>
        <v>45.356000000000002</v>
      </c>
    </row>
    <row r="3860" spans="1:45" x14ac:dyDescent="0.25">
      <c r="A3860" t="s">
        <v>2368</v>
      </c>
      <c r="B3860" t="s">
        <v>34</v>
      </c>
      <c r="C3860">
        <v>87102</v>
      </c>
      <c r="D3860" s="3">
        <v>73</v>
      </c>
      <c r="E3860" s="3">
        <f t="shared" si="1348"/>
        <v>57.085999999999999</v>
      </c>
      <c r="F3860" s="3">
        <f t="shared" si="1349"/>
        <v>0</v>
      </c>
      <c r="G3860" s="3">
        <f t="shared" si="1350"/>
        <v>0</v>
      </c>
      <c r="H3860" s="3">
        <v>16.61</v>
      </c>
      <c r="I3860" s="3">
        <v>18.760000000000002</v>
      </c>
      <c r="J3860" s="3">
        <f t="shared" si="1375"/>
        <v>20.520300000000002</v>
      </c>
      <c r="K3860" s="3">
        <f t="shared" si="1347"/>
        <v>43.434999999999995</v>
      </c>
      <c r="L3860" s="3">
        <f t="shared" si="1351"/>
        <v>0</v>
      </c>
      <c r="M3860" s="3">
        <f t="shared" si="1352"/>
        <v>0</v>
      </c>
      <c r="N3860" s="3">
        <f t="shared" si="1353"/>
        <v>0</v>
      </c>
      <c r="O3860" s="3">
        <f t="shared" si="1354"/>
        <v>0</v>
      </c>
      <c r="P3860" s="3">
        <f t="shared" si="1355"/>
        <v>0</v>
      </c>
      <c r="Q3860" s="3">
        <f t="shared" si="1356"/>
        <v>0</v>
      </c>
      <c r="R3860" s="4">
        <f t="shared" si="1357"/>
        <v>43.8</v>
      </c>
      <c r="S3860" s="3">
        <v>16.260940000000002</v>
      </c>
      <c r="T3860" s="3">
        <f t="shared" si="1358"/>
        <v>0</v>
      </c>
      <c r="U3860" s="3">
        <f t="shared" si="1359"/>
        <v>43.8</v>
      </c>
      <c r="V3860" s="3">
        <f t="shared" si="1360"/>
        <v>43.186799999999998</v>
      </c>
      <c r="W3860" s="3">
        <f t="shared" si="1361"/>
        <v>43.186799999999998</v>
      </c>
      <c r="X3860" s="4">
        <v>0</v>
      </c>
      <c r="Y3860" s="3">
        <v>15.08</v>
      </c>
      <c r="Z3860" s="3">
        <v>0</v>
      </c>
      <c r="AA3860" s="4">
        <f t="shared" si="1362"/>
        <v>47.45</v>
      </c>
      <c r="AB3860" s="3">
        <f t="shared" si="1363"/>
        <v>43.8</v>
      </c>
      <c r="AC3860" s="3">
        <v>14.572117663999999</v>
      </c>
      <c r="AD3860" s="3">
        <v>17.770875199999999</v>
      </c>
      <c r="AE3860" s="3">
        <f t="shared" si="1364"/>
        <v>33.565399999999997</v>
      </c>
      <c r="AF3860" s="3">
        <v>8.9336000000000002</v>
      </c>
      <c r="AG3860" s="3">
        <v>8.59</v>
      </c>
      <c r="AH3860" s="3">
        <f t="shared" si="1365"/>
        <v>0</v>
      </c>
      <c r="AI3860" s="3">
        <f t="shared" si="1366"/>
        <v>0</v>
      </c>
      <c r="AJ3860" s="3">
        <v>24.706000000000003</v>
      </c>
      <c r="AK3860" s="3">
        <v>13.74</v>
      </c>
      <c r="AL3860" s="3">
        <f t="shared" si="1367"/>
        <v>0</v>
      </c>
      <c r="AM3860" s="2">
        <f t="shared" si="1368"/>
        <v>0</v>
      </c>
      <c r="AN3860" s="3">
        <f t="shared" si="1369"/>
        <v>36.5</v>
      </c>
      <c r="AO3860" s="3">
        <f t="shared" si="1370"/>
        <v>15.622</v>
      </c>
      <c r="AP3860" s="3">
        <f t="shared" si="1371"/>
        <v>0</v>
      </c>
      <c r="AQ3860" s="3">
        <f t="shared" si="1372"/>
        <v>51.099999999999994</v>
      </c>
      <c r="AR3860" s="2" cm="1">
        <f t="array" ref="AR3860">MIN(_xlfn._xlws.FILTER(E3860:AQ3860,E3860:AQ3860&lt;&gt;0))</f>
        <v>8.59</v>
      </c>
      <c r="AS3860" s="3">
        <f t="shared" si="1373"/>
        <v>57.085999999999999</v>
      </c>
    </row>
    <row r="3861" spans="1:45" x14ac:dyDescent="0.25">
      <c r="A3861" t="s">
        <v>2369</v>
      </c>
      <c r="B3861" t="s">
        <v>34</v>
      </c>
      <c r="C3861">
        <v>87106</v>
      </c>
      <c r="D3861" s="3">
        <v>61</v>
      </c>
      <c r="E3861" s="3">
        <f t="shared" si="1348"/>
        <v>47.701999999999998</v>
      </c>
      <c r="F3861" s="3">
        <f t="shared" si="1349"/>
        <v>0</v>
      </c>
      <c r="G3861" s="3">
        <f t="shared" si="1350"/>
        <v>0</v>
      </c>
      <c r="H3861" s="3">
        <v>20.05</v>
      </c>
      <c r="I3861" s="3">
        <v>23.05</v>
      </c>
      <c r="J3861" s="3">
        <f t="shared" si="1375"/>
        <v>17.147100000000002</v>
      </c>
      <c r="K3861" s="3">
        <f t="shared" si="1347"/>
        <v>36.295000000000002</v>
      </c>
      <c r="L3861" s="3">
        <f t="shared" si="1351"/>
        <v>0</v>
      </c>
      <c r="M3861" s="3">
        <f t="shared" si="1352"/>
        <v>0</v>
      </c>
      <c r="N3861" s="3">
        <f t="shared" si="1353"/>
        <v>0</v>
      </c>
      <c r="O3861" s="3">
        <f t="shared" si="1354"/>
        <v>0</v>
      </c>
      <c r="P3861" s="3">
        <f t="shared" si="1355"/>
        <v>0</v>
      </c>
      <c r="Q3861" s="3">
        <f t="shared" si="1356"/>
        <v>0</v>
      </c>
      <c r="R3861" s="4">
        <f t="shared" si="1357"/>
        <v>36.6</v>
      </c>
      <c r="S3861" s="3">
        <v>19.969270000000002</v>
      </c>
      <c r="T3861" s="3">
        <f t="shared" si="1358"/>
        <v>0</v>
      </c>
      <c r="U3861" s="3">
        <f t="shared" si="1359"/>
        <v>36.6</v>
      </c>
      <c r="V3861" s="3">
        <f t="shared" si="1360"/>
        <v>36.087600000000002</v>
      </c>
      <c r="W3861" s="3">
        <f t="shared" si="1361"/>
        <v>36.087600000000002</v>
      </c>
      <c r="X3861" s="4" t="s">
        <v>5201</v>
      </c>
      <c r="Y3861" s="3">
        <v>18.559999999999999</v>
      </c>
      <c r="Z3861" s="3">
        <v>0</v>
      </c>
      <c r="AA3861" s="4">
        <f t="shared" si="1362"/>
        <v>39.65</v>
      </c>
      <c r="AB3861" s="3">
        <f t="shared" si="1363"/>
        <v>36.6</v>
      </c>
      <c r="AC3861" s="3">
        <v>17.934914048</v>
      </c>
      <c r="AD3861" s="3">
        <v>21.871846399999999</v>
      </c>
      <c r="AE3861" s="3">
        <f t="shared" si="1364"/>
        <v>28.047799999999999</v>
      </c>
      <c r="AF3861" s="3">
        <v>10.972000000000001</v>
      </c>
      <c r="AG3861" s="3">
        <v>10.55</v>
      </c>
      <c r="AH3861" s="3">
        <f t="shared" si="1365"/>
        <v>0</v>
      </c>
      <c r="AI3861" s="3">
        <f t="shared" si="1366"/>
        <v>0</v>
      </c>
      <c r="AJ3861" s="3">
        <v>30.349000000000004</v>
      </c>
      <c r="AK3861" s="3">
        <v>16.88</v>
      </c>
      <c r="AL3861" s="3">
        <f t="shared" si="1367"/>
        <v>0</v>
      </c>
      <c r="AM3861" s="2" t="str">
        <f t="shared" si="1368"/>
        <v>NA</v>
      </c>
      <c r="AN3861" s="3">
        <f t="shared" si="1369"/>
        <v>30.5</v>
      </c>
      <c r="AO3861" s="3">
        <f t="shared" si="1370"/>
        <v>13.054</v>
      </c>
      <c r="AP3861" s="3">
        <f t="shared" si="1371"/>
        <v>0</v>
      </c>
      <c r="AQ3861" s="3">
        <f t="shared" si="1372"/>
        <v>42.699999999999996</v>
      </c>
      <c r="AR3861" s="2" cm="1">
        <f t="array" ref="AR3861">MIN(_xlfn._xlws.FILTER(E3861:AQ3861,E3861:AQ3861&lt;&gt;0))</f>
        <v>10.55</v>
      </c>
      <c r="AS3861" s="3">
        <f t="shared" si="1373"/>
        <v>47.701999999999998</v>
      </c>
    </row>
    <row r="3862" spans="1:45" x14ac:dyDescent="0.25">
      <c r="A3862" t="s">
        <v>2370</v>
      </c>
      <c r="B3862" t="s">
        <v>34</v>
      </c>
      <c r="C3862">
        <v>87107</v>
      </c>
      <c r="D3862" s="3">
        <v>63</v>
      </c>
      <c r="E3862" s="3">
        <f t="shared" si="1348"/>
        <v>49.266000000000005</v>
      </c>
      <c r="F3862" s="3">
        <f t="shared" si="1349"/>
        <v>0</v>
      </c>
      <c r="G3862" s="3">
        <f t="shared" si="1350"/>
        <v>0</v>
      </c>
      <c r="H3862" s="3">
        <v>20.05</v>
      </c>
      <c r="I3862" s="3">
        <v>23.05</v>
      </c>
      <c r="J3862" s="3">
        <f t="shared" si="1375"/>
        <v>17.709300000000002</v>
      </c>
      <c r="K3862" s="3">
        <f t="shared" si="1347"/>
        <v>37.484999999999999</v>
      </c>
      <c r="L3862" s="3">
        <f t="shared" si="1351"/>
        <v>0</v>
      </c>
      <c r="M3862" s="3">
        <f t="shared" si="1352"/>
        <v>0</v>
      </c>
      <c r="N3862" s="3">
        <f t="shared" si="1353"/>
        <v>0</v>
      </c>
      <c r="O3862" s="3">
        <f t="shared" si="1354"/>
        <v>0</v>
      </c>
      <c r="P3862" s="3">
        <f t="shared" si="1355"/>
        <v>0</v>
      </c>
      <c r="Q3862" s="3">
        <f t="shared" si="1356"/>
        <v>0</v>
      </c>
      <c r="R3862" s="4">
        <f t="shared" si="1357"/>
        <v>37.799999999999997</v>
      </c>
      <c r="S3862" s="3">
        <v>19.969270000000002</v>
      </c>
      <c r="T3862" s="3">
        <f t="shared" si="1358"/>
        <v>0</v>
      </c>
      <c r="U3862" s="3">
        <f t="shared" si="1359"/>
        <v>37.799999999999997</v>
      </c>
      <c r="V3862" s="3">
        <f t="shared" si="1360"/>
        <v>37.270800000000001</v>
      </c>
      <c r="W3862" s="3">
        <f t="shared" si="1361"/>
        <v>37.270800000000001</v>
      </c>
      <c r="X3862" s="4" t="s">
        <v>5201</v>
      </c>
      <c r="Y3862" s="3">
        <v>18.559999999999999</v>
      </c>
      <c r="Z3862" s="3">
        <v>0</v>
      </c>
      <c r="AA3862" s="4">
        <f t="shared" si="1362"/>
        <v>40.950000000000003</v>
      </c>
      <c r="AB3862" s="3">
        <f t="shared" si="1363"/>
        <v>37.799999999999997</v>
      </c>
      <c r="AC3862" s="3">
        <v>17.934914048</v>
      </c>
      <c r="AD3862" s="3">
        <v>21.871846399999999</v>
      </c>
      <c r="AE3862" s="3">
        <f t="shared" si="1364"/>
        <v>28.967399999999998</v>
      </c>
      <c r="AF3862" s="3">
        <v>10.972000000000001</v>
      </c>
      <c r="AG3862" s="3">
        <v>10.55</v>
      </c>
      <c r="AH3862" s="3">
        <f t="shared" si="1365"/>
        <v>0</v>
      </c>
      <c r="AI3862" s="3">
        <f t="shared" si="1366"/>
        <v>0</v>
      </c>
      <c r="AJ3862" s="3">
        <v>30.349000000000004</v>
      </c>
      <c r="AK3862" s="3">
        <v>16.88</v>
      </c>
      <c r="AL3862" s="3">
        <f t="shared" si="1367"/>
        <v>0</v>
      </c>
      <c r="AM3862" s="2" t="str">
        <f t="shared" si="1368"/>
        <v>NA</v>
      </c>
      <c r="AN3862" s="3">
        <f t="shared" si="1369"/>
        <v>31.5</v>
      </c>
      <c r="AO3862" s="3">
        <f t="shared" si="1370"/>
        <v>13.481999999999999</v>
      </c>
      <c r="AP3862" s="3">
        <f t="shared" si="1371"/>
        <v>0</v>
      </c>
      <c r="AQ3862" s="3">
        <f t="shared" si="1372"/>
        <v>44.099999999999994</v>
      </c>
      <c r="AR3862" s="2" cm="1">
        <f t="array" ref="AR3862">MIN(_xlfn._xlws.FILTER(E3862:AQ3862,E3862:AQ3862&lt;&gt;0))</f>
        <v>10.55</v>
      </c>
      <c r="AS3862" s="3">
        <f t="shared" si="1373"/>
        <v>49.266000000000005</v>
      </c>
    </row>
    <row r="3863" spans="1:45" x14ac:dyDescent="0.25">
      <c r="A3863" t="s">
        <v>2371</v>
      </c>
      <c r="B3863" t="s">
        <v>34</v>
      </c>
      <c r="C3863">
        <v>87109</v>
      </c>
      <c r="D3863" s="3">
        <v>92</v>
      </c>
      <c r="E3863" s="3">
        <f t="shared" si="1348"/>
        <v>71.944000000000003</v>
      </c>
      <c r="F3863" s="3">
        <f t="shared" si="1349"/>
        <v>0</v>
      </c>
      <c r="G3863" s="3">
        <f t="shared" si="1350"/>
        <v>0</v>
      </c>
      <c r="H3863" s="3">
        <v>30.36</v>
      </c>
      <c r="I3863" s="3">
        <v>19.489999999999998</v>
      </c>
      <c r="J3863" s="3">
        <f t="shared" si="1375"/>
        <v>25.8612</v>
      </c>
      <c r="K3863" s="3">
        <f t="shared" si="1347"/>
        <v>54.739999999999995</v>
      </c>
      <c r="L3863" s="3">
        <f t="shared" si="1351"/>
        <v>0</v>
      </c>
      <c r="M3863" s="3">
        <f t="shared" si="1352"/>
        <v>0</v>
      </c>
      <c r="N3863" s="3">
        <f t="shared" si="1353"/>
        <v>0</v>
      </c>
      <c r="O3863" s="3">
        <f t="shared" si="1354"/>
        <v>0</v>
      </c>
      <c r="P3863" s="3">
        <f t="shared" si="1355"/>
        <v>0</v>
      </c>
      <c r="Q3863" s="3">
        <f t="shared" si="1356"/>
        <v>0</v>
      </c>
      <c r="R3863" s="4">
        <f t="shared" si="1357"/>
        <v>55.199999999999996</v>
      </c>
      <c r="S3863" s="3">
        <v>29.771100000000004</v>
      </c>
      <c r="T3863" s="3">
        <f t="shared" si="1358"/>
        <v>0</v>
      </c>
      <c r="U3863" s="3">
        <f t="shared" si="1359"/>
        <v>55.199999999999996</v>
      </c>
      <c r="V3863" s="3">
        <f t="shared" si="1360"/>
        <v>54.427199999999999</v>
      </c>
      <c r="W3863" s="3">
        <f t="shared" si="1361"/>
        <v>54.427199999999999</v>
      </c>
      <c r="X3863" s="4" t="s">
        <v>5201</v>
      </c>
      <c r="Y3863" s="3">
        <v>15.73</v>
      </c>
      <c r="Z3863" s="3">
        <v>0</v>
      </c>
      <c r="AA3863" s="4">
        <f t="shared" si="1362"/>
        <v>59.800000000000004</v>
      </c>
      <c r="AB3863" s="3">
        <f t="shared" si="1363"/>
        <v>55.199999999999996</v>
      </c>
      <c r="AC3863" s="3">
        <v>15.200226184</v>
      </c>
      <c r="AD3863" s="3">
        <v>18.536861200000001</v>
      </c>
      <c r="AE3863" s="3">
        <f t="shared" si="1364"/>
        <v>42.301600000000001</v>
      </c>
      <c r="AF3863" s="3">
        <v>16.348800000000001</v>
      </c>
      <c r="AG3863" s="3">
        <v>15.72</v>
      </c>
      <c r="AH3863" s="3">
        <f t="shared" si="1365"/>
        <v>0</v>
      </c>
      <c r="AI3863" s="3">
        <f t="shared" si="1366"/>
        <v>0</v>
      </c>
      <c r="AJ3863" s="3">
        <v>45.243000000000009</v>
      </c>
      <c r="AK3863" s="3">
        <v>25.15</v>
      </c>
      <c r="AL3863" s="3">
        <f t="shared" si="1367"/>
        <v>0</v>
      </c>
      <c r="AM3863" s="2" t="str">
        <f t="shared" si="1368"/>
        <v>NA</v>
      </c>
      <c r="AN3863" s="3">
        <f t="shared" si="1369"/>
        <v>46</v>
      </c>
      <c r="AO3863" s="3">
        <f t="shared" si="1370"/>
        <v>19.687999999999999</v>
      </c>
      <c r="AP3863" s="3">
        <f t="shared" si="1371"/>
        <v>0</v>
      </c>
      <c r="AQ3863" s="3">
        <f t="shared" si="1372"/>
        <v>64.399999999999991</v>
      </c>
      <c r="AR3863" s="2" cm="1">
        <f t="array" ref="AR3863">MIN(_xlfn._xlws.FILTER(E3863:AQ3863,E3863:AQ3863&lt;&gt;0))</f>
        <v>15.200226184</v>
      </c>
      <c r="AS3863" s="3">
        <f t="shared" si="1373"/>
        <v>71.944000000000003</v>
      </c>
    </row>
    <row r="3864" spans="1:45" x14ac:dyDescent="0.25">
      <c r="A3864" t="s">
        <v>2372</v>
      </c>
      <c r="B3864" t="s">
        <v>34</v>
      </c>
      <c r="C3864">
        <v>87110</v>
      </c>
      <c r="D3864" s="3">
        <v>136</v>
      </c>
      <c r="E3864" s="3">
        <f t="shared" si="1348"/>
        <v>106.352</v>
      </c>
      <c r="F3864" s="3">
        <f t="shared" si="1349"/>
        <v>0</v>
      </c>
      <c r="G3864" s="3">
        <f t="shared" si="1350"/>
        <v>0</v>
      </c>
      <c r="H3864" s="3">
        <v>38.380000000000003</v>
      </c>
      <c r="I3864" s="3">
        <v>43.74</v>
      </c>
      <c r="J3864" s="3">
        <f t="shared" si="1375"/>
        <v>38.229600000000005</v>
      </c>
      <c r="K3864" s="3">
        <f t="shared" si="1347"/>
        <v>80.92</v>
      </c>
      <c r="L3864" s="3">
        <f t="shared" si="1351"/>
        <v>0</v>
      </c>
      <c r="M3864" s="3">
        <f t="shared" si="1352"/>
        <v>0</v>
      </c>
      <c r="N3864" s="3">
        <f t="shared" si="1353"/>
        <v>0</v>
      </c>
      <c r="O3864" s="3">
        <f t="shared" si="1354"/>
        <v>0</v>
      </c>
      <c r="P3864" s="3">
        <f t="shared" si="1355"/>
        <v>0</v>
      </c>
      <c r="Q3864" s="3">
        <f t="shared" si="1356"/>
        <v>0</v>
      </c>
      <c r="R3864" s="4">
        <f t="shared" si="1357"/>
        <v>81.599999999999994</v>
      </c>
      <c r="S3864" s="3">
        <v>37.90157</v>
      </c>
      <c r="T3864" s="3">
        <f t="shared" si="1358"/>
        <v>0</v>
      </c>
      <c r="U3864" s="3">
        <f t="shared" si="1359"/>
        <v>81.599999999999994</v>
      </c>
      <c r="V3864" s="3">
        <f t="shared" si="1360"/>
        <v>80.457599999999999</v>
      </c>
      <c r="W3864" s="3">
        <f t="shared" si="1361"/>
        <v>80.457599999999999</v>
      </c>
      <c r="X3864" s="4" t="s">
        <v>5201</v>
      </c>
      <c r="Y3864" s="3">
        <v>35.22</v>
      </c>
      <c r="Z3864" s="3">
        <v>0</v>
      </c>
      <c r="AA3864" s="4">
        <f t="shared" si="1362"/>
        <v>88.4</v>
      </c>
      <c r="AB3864" s="3">
        <f t="shared" si="1363"/>
        <v>81.599999999999994</v>
      </c>
      <c r="AC3864" s="3">
        <v>34.033818576000002</v>
      </c>
      <c r="AD3864" s="3">
        <v>41.504656800000006</v>
      </c>
      <c r="AE3864" s="3">
        <f t="shared" si="1364"/>
        <v>62.532799999999995</v>
      </c>
      <c r="AF3864" s="3">
        <v>20.820800000000002</v>
      </c>
      <c r="AG3864" s="3">
        <v>20.02</v>
      </c>
      <c r="AH3864" s="3">
        <f t="shared" si="1365"/>
        <v>0</v>
      </c>
      <c r="AI3864" s="3">
        <f t="shared" si="1366"/>
        <v>0</v>
      </c>
      <c r="AJ3864" s="3">
        <v>57.585000000000008</v>
      </c>
      <c r="AK3864" s="3">
        <v>32.03</v>
      </c>
      <c r="AL3864" s="3">
        <f t="shared" si="1367"/>
        <v>0</v>
      </c>
      <c r="AM3864" s="2" t="str">
        <f t="shared" si="1368"/>
        <v>NA</v>
      </c>
      <c r="AN3864" s="3">
        <f t="shared" si="1369"/>
        <v>68</v>
      </c>
      <c r="AO3864" s="3">
        <f t="shared" si="1370"/>
        <v>29.103999999999999</v>
      </c>
      <c r="AP3864" s="3">
        <f t="shared" si="1371"/>
        <v>0</v>
      </c>
      <c r="AQ3864" s="3">
        <f t="shared" si="1372"/>
        <v>95.199999999999989</v>
      </c>
      <c r="AR3864" s="2" cm="1">
        <f t="array" ref="AR3864">MIN(_xlfn._xlws.FILTER(E3864:AQ3864,E3864:AQ3864&lt;&gt;0))</f>
        <v>20.02</v>
      </c>
      <c r="AS3864" s="3">
        <f t="shared" si="1373"/>
        <v>106.352</v>
      </c>
    </row>
    <row r="3865" spans="1:45" x14ac:dyDescent="0.25">
      <c r="A3865" t="s">
        <v>2373</v>
      </c>
      <c r="B3865" t="s">
        <v>34</v>
      </c>
      <c r="C3865">
        <v>87116</v>
      </c>
      <c r="D3865" s="3">
        <v>94</v>
      </c>
      <c r="E3865" s="3">
        <f t="shared" si="1348"/>
        <v>73.50800000000001</v>
      </c>
      <c r="F3865" s="3">
        <f t="shared" si="1349"/>
        <v>0</v>
      </c>
      <c r="G3865" s="3">
        <f t="shared" si="1350"/>
        <v>0</v>
      </c>
      <c r="H3865" s="3">
        <v>21.19</v>
      </c>
      <c r="I3865" s="3">
        <v>24.12</v>
      </c>
      <c r="J3865" s="3">
        <f t="shared" si="1375"/>
        <v>26.423400000000001</v>
      </c>
      <c r="K3865" s="3">
        <f t="shared" si="1347"/>
        <v>55.93</v>
      </c>
      <c r="L3865" s="3">
        <f t="shared" si="1351"/>
        <v>0</v>
      </c>
      <c r="M3865" s="3">
        <f t="shared" si="1352"/>
        <v>0</v>
      </c>
      <c r="N3865" s="3">
        <f t="shared" si="1353"/>
        <v>0</v>
      </c>
      <c r="O3865" s="3">
        <f t="shared" si="1354"/>
        <v>0</v>
      </c>
      <c r="P3865" s="3">
        <f t="shared" si="1355"/>
        <v>0</v>
      </c>
      <c r="Q3865" s="3">
        <f t="shared" si="1356"/>
        <v>0</v>
      </c>
      <c r="R3865" s="4">
        <f t="shared" si="1357"/>
        <v>56.4</v>
      </c>
      <c r="S3865" s="3">
        <v>20.892000000000003</v>
      </c>
      <c r="T3865" s="3">
        <f t="shared" si="1358"/>
        <v>0</v>
      </c>
      <c r="U3865" s="3">
        <f t="shared" si="1359"/>
        <v>56.4</v>
      </c>
      <c r="V3865" s="3">
        <f t="shared" si="1360"/>
        <v>55.610399999999998</v>
      </c>
      <c r="W3865" s="3">
        <f t="shared" si="1361"/>
        <v>55.610399999999998</v>
      </c>
      <c r="X3865" s="4">
        <v>0</v>
      </c>
      <c r="Y3865" s="3">
        <v>5.17</v>
      </c>
      <c r="Z3865" s="3">
        <v>0</v>
      </c>
      <c r="AA3865" s="4">
        <f t="shared" si="1362"/>
        <v>61.1</v>
      </c>
      <c r="AB3865" s="3">
        <f t="shared" si="1363"/>
        <v>56.4</v>
      </c>
      <c r="AC3865" s="3">
        <v>4.9958785360000002</v>
      </c>
      <c r="AD3865" s="3">
        <v>6.092534800000001</v>
      </c>
      <c r="AE3865" s="3">
        <f t="shared" si="1364"/>
        <v>43.221199999999996</v>
      </c>
      <c r="AF3865" s="3">
        <v>11.4816</v>
      </c>
      <c r="AG3865" s="3">
        <v>11.04</v>
      </c>
      <c r="AH3865" s="3">
        <f t="shared" si="1365"/>
        <v>0</v>
      </c>
      <c r="AI3865" s="3">
        <f t="shared" si="1366"/>
        <v>0</v>
      </c>
      <c r="AJ3865" s="3">
        <v>31.779000000000003</v>
      </c>
      <c r="AK3865" s="3">
        <v>17.649999999999999</v>
      </c>
      <c r="AL3865" s="3">
        <f t="shared" si="1367"/>
        <v>0</v>
      </c>
      <c r="AM3865" s="2">
        <f t="shared" si="1368"/>
        <v>0</v>
      </c>
      <c r="AN3865" s="3">
        <f t="shared" si="1369"/>
        <v>47</v>
      </c>
      <c r="AO3865" s="3">
        <f t="shared" si="1370"/>
        <v>20.116</v>
      </c>
      <c r="AP3865" s="3">
        <f t="shared" si="1371"/>
        <v>0</v>
      </c>
      <c r="AQ3865" s="3">
        <f t="shared" si="1372"/>
        <v>65.8</v>
      </c>
      <c r="AR3865" s="2" cm="1">
        <f t="array" ref="AR3865">MIN(_xlfn._xlws.FILTER(E3865:AQ3865,E3865:AQ3865&lt;&gt;0))</f>
        <v>4.9958785360000002</v>
      </c>
      <c r="AS3865" s="3">
        <f t="shared" si="1373"/>
        <v>73.50800000000001</v>
      </c>
    </row>
    <row r="3866" spans="1:45" x14ac:dyDescent="0.25">
      <c r="A3866" t="s">
        <v>2374</v>
      </c>
      <c r="B3866" t="s">
        <v>34</v>
      </c>
      <c r="C3866">
        <v>87140</v>
      </c>
      <c r="D3866" s="3">
        <v>34</v>
      </c>
      <c r="E3866" s="3">
        <f t="shared" si="1348"/>
        <v>26.588000000000001</v>
      </c>
      <c r="F3866" s="3">
        <f t="shared" si="1349"/>
        <v>0</v>
      </c>
      <c r="G3866" s="3">
        <f t="shared" si="1350"/>
        <v>0</v>
      </c>
      <c r="H3866" s="3">
        <v>10.88</v>
      </c>
      <c r="I3866" s="3">
        <v>12.46</v>
      </c>
      <c r="J3866" s="3">
        <f t="shared" si="1375"/>
        <v>9.5574000000000012</v>
      </c>
      <c r="K3866" s="3">
        <f t="shared" si="1347"/>
        <v>20.23</v>
      </c>
      <c r="L3866" s="3">
        <f t="shared" si="1351"/>
        <v>0</v>
      </c>
      <c r="M3866" s="3">
        <f t="shared" si="1352"/>
        <v>0</v>
      </c>
      <c r="N3866" s="3">
        <f t="shared" si="1353"/>
        <v>0</v>
      </c>
      <c r="O3866" s="3">
        <f t="shared" si="1354"/>
        <v>0</v>
      </c>
      <c r="P3866" s="3">
        <f t="shared" si="1355"/>
        <v>0</v>
      </c>
      <c r="Q3866" s="3">
        <f t="shared" si="1356"/>
        <v>0</v>
      </c>
      <c r="R3866" s="4">
        <f t="shared" si="1357"/>
        <v>20.399999999999999</v>
      </c>
      <c r="S3866" s="3">
        <v>10.776790000000002</v>
      </c>
      <c r="T3866" s="3">
        <f t="shared" si="1358"/>
        <v>0</v>
      </c>
      <c r="U3866" s="3">
        <f t="shared" si="1359"/>
        <v>20.399999999999999</v>
      </c>
      <c r="V3866" s="3">
        <f t="shared" si="1360"/>
        <v>20.1144</v>
      </c>
      <c r="W3866" s="3">
        <f t="shared" si="1361"/>
        <v>20.1144</v>
      </c>
      <c r="X3866" s="4" t="s">
        <v>5201</v>
      </c>
      <c r="Y3866" s="3">
        <v>10.039999999999999</v>
      </c>
      <c r="Z3866" s="3">
        <v>0</v>
      </c>
      <c r="AA3866" s="4">
        <f t="shared" si="1362"/>
        <v>22.1</v>
      </c>
      <c r="AB3866" s="3">
        <f t="shared" si="1363"/>
        <v>20.399999999999999</v>
      </c>
      <c r="AC3866" s="3">
        <v>9.7018608319999977</v>
      </c>
      <c r="AD3866" s="3">
        <v>11.831537599999999</v>
      </c>
      <c r="AE3866" s="3">
        <f t="shared" si="1364"/>
        <v>15.633199999999999</v>
      </c>
      <c r="AF3866" s="3">
        <v>5.9280000000000008</v>
      </c>
      <c r="AG3866" s="3">
        <v>5.7</v>
      </c>
      <c r="AH3866" s="3">
        <f t="shared" si="1365"/>
        <v>0</v>
      </c>
      <c r="AI3866" s="3">
        <f t="shared" si="1366"/>
        <v>0</v>
      </c>
      <c r="AJ3866" s="3">
        <v>16.401</v>
      </c>
      <c r="AK3866" s="3">
        <v>9.11</v>
      </c>
      <c r="AL3866" s="3">
        <f t="shared" si="1367"/>
        <v>0</v>
      </c>
      <c r="AM3866" s="2" t="str">
        <f t="shared" si="1368"/>
        <v>NA</v>
      </c>
      <c r="AN3866" s="3">
        <f t="shared" si="1369"/>
        <v>17</v>
      </c>
      <c r="AO3866" s="3">
        <f t="shared" si="1370"/>
        <v>7.2759999999999998</v>
      </c>
      <c r="AP3866" s="3">
        <f t="shared" si="1371"/>
        <v>0</v>
      </c>
      <c r="AQ3866" s="3">
        <f t="shared" si="1372"/>
        <v>23.799999999999997</v>
      </c>
      <c r="AR3866" s="2" cm="1">
        <f t="array" ref="AR3866">MIN(_xlfn._xlws.FILTER(E3866:AQ3866,E3866:AQ3866&lt;&gt;0))</f>
        <v>5.7</v>
      </c>
      <c r="AS3866" s="3">
        <f t="shared" si="1373"/>
        <v>26.588000000000001</v>
      </c>
    </row>
    <row r="3867" spans="1:45" x14ac:dyDescent="0.25">
      <c r="A3867" t="s">
        <v>2375</v>
      </c>
      <c r="B3867" t="s">
        <v>34</v>
      </c>
      <c r="C3867">
        <v>87147</v>
      </c>
      <c r="D3867" s="3">
        <v>32</v>
      </c>
      <c r="E3867" s="3">
        <f t="shared" si="1348"/>
        <v>25.024000000000001</v>
      </c>
      <c r="F3867" s="3">
        <f t="shared" si="1349"/>
        <v>0</v>
      </c>
      <c r="G3867" s="3">
        <f t="shared" si="1350"/>
        <v>0</v>
      </c>
      <c r="H3867" s="3">
        <v>10.31</v>
      </c>
      <c r="I3867" s="3">
        <v>11.55</v>
      </c>
      <c r="J3867" s="3">
        <f t="shared" si="1375"/>
        <v>8.9952000000000005</v>
      </c>
      <c r="K3867" s="3">
        <f t="shared" si="1347"/>
        <v>19.04</v>
      </c>
      <c r="L3867" s="3">
        <f t="shared" si="1351"/>
        <v>0</v>
      </c>
      <c r="M3867" s="3">
        <f t="shared" si="1352"/>
        <v>0</v>
      </c>
      <c r="N3867" s="3">
        <f t="shared" si="1353"/>
        <v>0</v>
      </c>
      <c r="O3867" s="3">
        <f t="shared" si="1354"/>
        <v>0</v>
      </c>
      <c r="P3867" s="3">
        <f t="shared" si="1355"/>
        <v>0</v>
      </c>
      <c r="Q3867" s="3">
        <f t="shared" si="1356"/>
        <v>0</v>
      </c>
      <c r="R3867" s="4">
        <f t="shared" si="1357"/>
        <v>19.2</v>
      </c>
      <c r="S3867" s="3">
        <v>10.01075</v>
      </c>
      <c r="T3867" s="3">
        <f t="shared" si="1358"/>
        <v>0</v>
      </c>
      <c r="U3867" s="3">
        <f t="shared" si="1359"/>
        <v>19.2</v>
      </c>
      <c r="V3867" s="3">
        <f t="shared" si="1360"/>
        <v>18.9312</v>
      </c>
      <c r="W3867" s="3">
        <f t="shared" si="1361"/>
        <v>18.9312</v>
      </c>
      <c r="X3867" s="4">
        <v>0</v>
      </c>
      <c r="Y3867" s="3">
        <v>9.31</v>
      </c>
      <c r="Z3867" s="3">
        <v>0</v>
      </c>
      <c r="AA3867" s="4">
        <f t="shared" si="1362"/>
        <v>20.8</v>
      </c>
      <c r="AB3867" s="3">
        <f t="shared" si="1363"/>
        <v>19.2</v>
      </c>
      <c r="AC3867" s="3">
        <v>8.9964466479999992</v>
      </c>
      <c r="AD3867" s="3">
        <v>10.971276400000001</v>
      </c>
      <c r="AE3867" s="3">
        <f t="shared" si="1364"/>
        <v>14.7136</v>
      </c>
      <c r="AF3867" s="3">
        <v>5.5015999999999998</v>
      </c>
      <c r="AG3867" s="3">
        <v>5.29</v>
      </c>
      <c r="AH3867" s="3">
        <f t="shared" si="1365"/>
        <v>0</v>
      </c>
      <c r="AI3867" s="3">
        <f t="shared" si="1366"/>
        <v>0</v>
      </c>
      <c r="AJ3867" s="3">
        <v>15.224</v>
      </c>
      <c r="AK3867" s="3">
        <v>8.4600000000000009</v>
      </c>
      <c r="AL3867" s="3">
        <f t="shared" si="1367"/>
        <v>0</v>
      </c>
      <c r="AM3867" s="2">
        <f t="shared" si="1368"/>
        <v>0</v>
      </c>
      <c r="AN3867" s="3">
        <f t="shared" si="1369"/>
        <v>16</v>
      </c>
      <c r="AO3867" s="3">
        <f t="shared" si="1370"/>
        <v>6.8479999999999999</v>
      </c>
      <c r="AP3867" s="3">
        <f t="shared" si="1371"/>
        <v>0</v>
      </c>
      <c r="AQ3867" s="3">
        <f t="shared" si="1372"/>
        <v>22.4</v>
      </c>
      <c r="AR3867" s="2" cm="1">
        <f t="array" ref="AR3867">MIN(_xlfn._xlws.FILTER(E3867:AQ3867,E3867:AQ3867&lt;&gt;0))</f>
        <v>5.29</v>
      </c>
      <c r="AS3867" s="3">
        <f t="shared" si="1373"/>
        <v>25.024000000000001</v>
      </c>
    </row>
    <row r="3868" spans="1:45" x14ac:dyDescent="0.25">
      <c r="A3868" t="s">
        <v>2376</v>
      </c>
      <c r="B3868" t="s">
        <v>34</v>
      </c>
      <c r="C3868">
        <v>87150</v>
      </c>
      <c r="D3868" s="3">
        <v>92</v>
      </c>
      <c r="E3868" s="3">
        <f t="shared" si="1348"/>
        <v>71.944000000000003</v>
      </c>
      <c r="F3868" s="3">
        <f t="shared" si="1349"/>
        <v>0</v>
      </c>
      <c r="G3868" s="3">
        <f t="shared" si="1350"/>
        <v>0</v>
      </c>
      <c r="H3868" s="3">
        <v>68.739999999999995</v>
      </c>
      <c r="I3868" s="3">
        <v>78.349999999999994</v>
      </c>
      <c r="J3868" s="3">
        <f t="shared" si="1375"/>
        <v>25.8612</v>
      </c>
      <c r="K3868" s="3">
        <f t="shared" si="1347"/>
        <v>54.739999999999995</v>
      </c>
      <c r="L3868" s="3">
        <f t="shared" si="1351"/>
        <v>0</v>
      </c>
      <c r="M3868" s="3">
        <f t="shared" si="1352"/>
        <v>0</v>
      </c>
      <c r="N3868" s="3">
        <f t="shared" si="1353"/>
        <v>0</v>
      </c>
      <c r="O3868" s="3">
        <f t="shared" si="1354"/>
        <v>0</v>
      </c>
      <c r="P3868" s="3">
        <f t="shared" si="1355"/>
        <v>0</v>
      </c>
      <c r="Q3868" s="3">
        <f t="shared" si="1356"/>
        <v>0</v>
      </c>
      <c r="R3868" s="4">
        <f t="shared" si="1357"/>
        <v>55.199999999999996</v>
      </c>
      <c r="S3868" s="3">
        <v>67.881590000000003</v>
      </c>
      <c r="T3868" s="3">
        <f t="shared" si="1358"/>
        <v>0</v>
      </c>
      <c r="U3868" s="3">
        <f t="shared" si="1359"/>
        <v>55.199999999999996</v>
      </c>
      <c r="V3868" s="3">
        <f t="shared" si="1360"/>
        <v>54.427199999999999</v>
      </c>
      <c r="W3868" s="3">
        <f t="shared" si="1361"/>
        <v>54.427199999999999</v>
      </c>
      <c r="X3868" s="4" t="s">
        <v>5201</v>
      </c>
      <c r="Y3868" s="3">
        <v>61.89</v>
      </c>
      <c r="Z3868" s="3">
        <v>0</v>
      </c>
      <c r="AA3868" s="4">
        <f t="shared" si="1362"/>
        <v>59.800000000000004</v>
      </c>
      <c r="AB3868" s="3">
        <f t="shared" si="1363"/>
        <v>55.199999999999996</v>
      </c>
      <c r="AC3868" s="3">
        <v>59.80559431199999</v>
      </c>
      <c r="AD3868" s="3">
        <v>72.93365159999999</v>
      </c>
      <c r="AE3868" s="3">
        <f t="shared" si="1364"/>
        <v>42.301600000000001</v>
      </c>
      <c r="AF3868" s="3">
        <v>27.684800000000003</v>
      </c>
      <c r="AG3868" s="3">
        <v>26.62</v>
      </c>
      <c r="AH3868" s="3">
        <f t="shared" si="1365"/>
        <v>0</v>
      </c>
      <c r="AI3868" s="3">
        <f t="shared" si="1366"/>
        <v>0</v>
      </c>
      <c r="AJ3868" s="3">
        <v>76.582000000000008</v>
      </c>
      <c r="AK3868" s="3">
        <v>57.36</v>
      </c>
      <c r="AL3868" s="3">
        <f t="shared" si="1367"/>
        <v>0</v>
      </c>
      <c r="AM3868" s="2" t="str">
        <f t="shared" si="1368"/>
        <v>NA</v>
      </c>
      <c r="AN3868" s="3">
        <f t="shared" si="1369"/>
        <v>46</v>
      </c>
      <c r="AO3868" s="3">
        <f t="shared" si="1370"/>
        <v>19.687999999999999</v>
      </c>
      <c r="AP3868" s="3">
        <f t="shared" si="1371"/>
        <v>0</v>
      </c>
      <c r="AQ3868" s="3">
        <f t="shared" si="1372"/>
        <v>64.399999999999991</v>
      </c>
      <c r="AR3868" s="2" cm="1">
        <f t="array" ref="AR3868">MIN(_xlfn._xlws.FILTER(E3868:AQ3868,E3868:AQ3868&lt;&gt;0))</f>
        <v>19.687999999999999</v>
      </c>
      <c r="AS3868" s="3">
        <f t="shared" si="1373"/>
        <v>78.349999999999994</v>
      </c>
    </row>
    <row r="3869" spans="1:45" x14ac:dyDescent="0.25">
      <c r="A3869" t="s">
        <v>2377</v>
      </c>
      <c r="B3869" t="s">
        <v>34</v>
      </c>
      <c r="C3869">
        <v>87168</v>
      </c>
      <c r="D3869" s="3">
        <v>20</v>
      </c>
      <c r="E3869" s="3">
        <f t="shared" si="1348"/>
        <v>15.64</v>
      </c>
      <c r="F3869" s="3">
        <f t="shared" si="1349"/>
        <v>0</v>
      </c>
      <c r="G3869" s="3">
        <f t="shared" si="1350"/>
        <v>0</v>
      </c>
      <c r="H3869" s="3">
        <v>8.59</v>
      </c>
      <c r="I3869" s="3">
        <v>9.5299999999999994</v>
      </c>
      <c r="J3869" s="3">
        <f t="shared" si="1375"/>
        <v>5.6219999999999999</v>
      </c>
      <c r="K3869" s="3">
        <f t="shared" si="1347"/>
        <v>11.899999999999999</v>
      </c>
      <c r="L3869" s="3">
        <f t="shared" si="1351"/>
        <v>0</v>
      </c>
      <c r="M3869" s="3">
        <f t="shared" si="1352"/>
        <v>0</v>
      </c>
      <c r="N3869" s="3">
        <f t="shared" si="1353"/>
        <v>0</v>
      </c>
      <c r="O3869" s="3">
        <f t="shared" si="1354"/>
        <v>0</v>
      </c>
      <c r="P3869" s="3">
        <f t="shared" si="1355"/>
        <v>0</v>
      </c>
      <c r="Q3869" s="3">
        <f t="shared" si="1356"/>
        <v>0</v>
      </c>
      <c r="R3869" s="4">
        <f t="shared" si="1357"/>
        <v>12</v>
      </c>
      <c r="S3869" s="3">
        <v>8.2697500000000002</v>
      </c>
      <c r="T3869" s="3">
        <f t="shared" si="1358"/>
        <v>0</v>
      </c>
      <c r="U3869" s="3">
        <f t="shared" si="1359"/>
        <v>12</v>
      </c>
      <c r="V3869" s="3">
        <f t="shared" si="1360"/>
        <v>11.832000000000001</v>
      </c>
      <c r="W3869" s="3">
        <f t="shared" si="1361"/>
        <v>11.832000000000001</v>
      </c>
      <c r="X3869" s="4" t="s">
        <v>5201</v>
      </c>
      <c r="Y3869" s="3">
        <v>7.66</v>
      </c>
      <c r="Z3869" s="3">
        <v>0</v>
      </c>
      <c r="AA3869" s="4">
        <f t="shared" si="1362"/>
        <v>13</v>
      </c>
      <c r="AB3869" s="3">
        <f t="shared" si="1363"/>
        <v>12</v>
      </c>
      <c r="AC3869" s="3">
        <v>7.4020173280000003</v>
      </c>
      <c r="AD3869" s="3">
        <v>9.0268504000000007</v>
      </c>
      <c r="AE3869" s="3">
        <f t="shared" si="1364"/>
        <v>9.1959999999999997</v>
      </c>
      <c r="AF3869" s="3">
        <v>4.5344000000000007</v>
      </c>
      <c r="AG3869" s="3">
        <v>4.3600000000000003</v>
      </c>
      <c r="AH3869" s="3">
        <f t="shared" si="1365"/>
        <v>0</v>
      </c>
      <c r="AI3869" s="3">
        <f t="shared" si="1366"/>
        <v>0</v>
      </c>
      <c r="AJ3869" s="3">
        <v>12.540000000000001</v>
      </c>
      <c r="AK3869" s="3">
        <v>6.98</v>
      </c>
      <c r="AL3869" s="3">
        <f t="shared" si="1367"/>
        <v>0</v>
      </c>
      <c r="AM3869" s="2" t="str">
        <f t="shared" si="1368"/>
        <v>NA</v>
      </c>
      <c r="AN3869" s="3">
        <f t="shared" si="1369"/>
        <v>10</v>
      </c>
      <c r="AO3869" s="3">
        <f t="shared" si="1370"/>
        <v>4.28</v>
      </c>
      <c r="AP3869" s="3">
        <f t="shared" si="1371"/>
        <v>0</v>
      </c>
      <c r="AQ3869" s="3">
        <f t="shared" si="1372"/>
        <v>14</v>
      </c>
      <c r="AR3869" s="2" cm="1">
        <f t="array" ref="AR3869">MIN(_xlfn._xlws.FILTER(E3869:AQ3869,E3869:AQ3869&lt;&gt;0))</f>
        <v>4.28</v>
      </c>
      <c r="AS3869" s="3">
        <f t="shared" si="1373"/>
        <v>15.64</v>
      </c>
    </row>
    <row r="3870" spans="1:45" x14ac:dyDescent="0.25">
      <c r="A3870" t="s">
        <v>2378</v>
      </c>
      <c r="B3870" t="s">
        <v>34</v>
      </c>
      <c r="C3870">
        <v>87169</v>
      </c>
      <c r="D3870" s="3">
        <v>20</v>
      </c>
      <c r="E3870" s="3">
        <f t="shared" si="1348"/>
        <v>15.64</v>
      </c>
      <c r="F3870" s="3">
        <f t="shared" si="1349"/>
        <v>0</v>
      </c>
      <c r="G3870" s="3">
        <f t="shared" si="1350"/>
        <v>0</v>
      </c>
      <c r="H3870" s="3">
        <v>8.59</v>
      </c>
      <c r="I3870" s="3">
        <v>9.5299999999999994</v>
      </c>
      <c r="J3870" s="3">
        <f t="shared" si="1375"/>
        <v>5.6219999999999999</v>
      </c>
      <c r="K3870" s="3">
        <f t="shared" si="1347"/>
        <v>11.899999999999999</v>
      </c>
      <c r="L3870" s="3">
        <f t="shared" si="1351"/>
        <v>0</v>
      </c>
      <c r="M3870" s="3">
        <f t="shared" si="1352"/>
        <v>0</v>
      </c>
      <c r="N3870" s="3">
        <f t="shared" si="1353"/>
        <v>0</v>
      </c>
      <c r="O3870" s="3">
        <f t="shared" si="1354"/>
        <v>0</v>
      </c>
      <c r="P3870" s="3">
        <f t="shared" si="1355"/>
        <v>0</v>
      </c>
      <c r="Q3870" s="3">
        <f t="shared" si="1356"/>
        <v>0</v>
      </c>
      <c r="R3870" s="4">
        <f t="shared" si="1357"/>
        <v>12</v>
      </c>
      <c r="S3870" s="3">
        <v>8.2697500000000002</v>
      </c>
      <c r="T3870" s="3">
        <f t="shared" si="1358"/>
        <v>0</v>
      </c>
      <c r="U3870" s="3">
        <f t="shared" si="1359"/>
        <v>12</v>
      </c>
      <c r="V3870" s="3">
        <f t="shared" si="1360"/>
        <v>11.832000000000001</v>
      </c>
      <c r="W3870" s="3">
        <f t="shared" si="1361"/>
        <v>11.832000000000001</v>
      </c>
      <c r="X3870" s="4" t="s">
        <v>5201</v>
      </c>
      <c r="Y3870" s="3">
        <v>7.66</v>
      </c>
      <c r="Z3870" s="3">
        <v>0</v>
      </c>
      <c r="AA3870" s="4">
        <f t="shared" si="1362"/>
        <v>13</v>
      </c>
      <c r="AB3870" s="3">
        <f t="shared" si="1363"/>
        <v>12</v>
      </c>
      <c r="AC3870" s="3">
        <v>7.4020173280000003</v>
      </c>
      <c r="AD3870" s="3">
        <v>9.0268504000000007</v>
      </c>
      <c r="AE3870" s="3">
        <f t="shared" si="1364"/>
        <v>9.1959999999999997</v>
      </c>
      <c r="AF3870" s="3">
        <v>4.5344000000000007</v>
      </c>
      <c r="AG3870" s="3">
        <v>4.3600000000000003</v>
      </c>
      <c r="AH3870" s="3">
        <f t="shared" si="1365"/>
        <v>0</v>
      </c>
      <c r="AI3870" s="3">
        <f t="shared" si="1366"/>
        <v>0</v>
      </c>
      <c r="AJ3870" s="3">
        <v>12.540000000000001</v>
      </c>
      <c r="AK3870" s="3">
        <v>6.98</v>
      </c>
      <c r="AL3870" s="3">
        <f t="shared" si="1367"/>
        <v>0</v>
      </c>
      <c r="AM3870" s="2" t="str">
        <f t="shared" si="1368"/>
        <v>NA</v>
      </c>
      <c r="AN3870" s="3">
        <f t="shared" si="1369"/>
        <v>10</v>
      </c>
      <c r="AO3870" s="3">
        <f t="shared" si="1370"/>
        <v>4.28</v>
      </c>
      <c r="AP3870" s="3">
        <f t="shared" si="1371"/>
        <v>0</v>
      </c>
      <c r="AQ3870" s="3">
        <f t="shared" si="1372"/>
        <v>14</v>
      </c>
      <c r="AR3870" s="2" cm="1">
        <f t="array" ref="AR3870">MIN(_xlfn._xlws.FILTER(E3870:AQ3870,E3870:AQ3870&lt;&gt;0))</f>
        <v>4.28</v>
      </c>
      <c r="AS3870" s="3">
        <f t="shared" si="1373"/>
        <v>15.64</v>
      </c>
    </row>
    <row r="3871" spans="1:45" x14ac:dyDescent="0.25">
      <c r="A3871" t="s">
        <v>2379</v>
      </c>
      <c r="B3871" t="s">
        <v>34</v>
      </c>
      <c r="C3871">
        <v>87172</v>
      </c>
      <c r="D3871" s="3">
        <v>20</v>
      </c>
      <c r="E3871" s="3">
        <f t="shared" si="1348"/>
        <v>15.64</v>
      </c>
      <c r="F3871" s="3">
        <f t="shared" si="1349"/>
        <v>0</v>
      </c>
      <c r="G3871" s="3">
        <f t="shared" si="1350"/>
        <v>0</v>
      </c>
      <c r="H3871" s="3">
        <v>8.59</v>
      </c>
      <c r="I3871" s="3">
        <v>9.5299999999999994</v>
      </c>
      <c r="J3871" s="3">
        <f t="shared" si="1375"/>
        <v>5.6219999999999999</v>
      </c>
      <c r="K3871" s="3">
        <f t="shared" si="1347"/>
        <v>11.899999999999999</v>
      </c>
      <c r="L3871" s="3">
        <f t="shared" si="1351"/>
        <v>0</v>
      </c>
      <c r="M3871" s="3">
        <f t="shared" si="1352"/>
        <v>0</v>
      </c>
      <c r="N3871" s="3">
        <f t="shared" si="1353"/>
        <v>0</v>
      </c>
      <c r="O3871" s="3">
        <f t="shared" si="1354"/>
        <v>0</v>
      </c>
      <c r="P3871" s="3">
        <f t="shared" si="1355"/>
        <v>0</v>
      </c>
      <c r="Q3871" s="3">
        <f t="shared" si="1356"/>
        <v>0</v>
      </c>
      <c r="R3871" s="4">
        <f t="shared" si="1357"/>
        <v>12</v>
      </c>
      <c r="S3871" s="3">
        <v>8.2697500000000002</v>
      </c>
      <c r="T3871" s="3">
        <f t="shared" si="1358"/>
        <v>0</v>
      </c>
      <c r="U3871" s="3">
        <f t="shared" si="1359"/>
        <v>12</v>
      </c>
      <c r="V3871" s="3">
        <f t="shared" si="1360"/>
        <v>11.832000000000001</v>
      </c>
      <c r="W3871" s="3">
        <f t="shared" si="1361"/>
        <v>11.832000000000001</v>
      </c>
      <c r="X3871" s="4" t="s">
        <v>5201</v>
      </c>
      <c r="Y3871" s="3">
        <v>7.66</v>
      </c>
      <c r="Z3871" s="3">
        <v>0</v>
      </c>
      <c r="AA3871" s="4">
        <f t="shared" si="1362"/>
        <v>13</v>
      </c>
      <c r="AB3871" s="3">
        <f t="shared" si="1363"/>
        <v>12</v>
      </c>
      <c r="AC3871" s="3">
        <v>7.4020173280000003</v>
      </c>
      <c r="AD3871" s="3">
        <v>9.0268504000000007</v>
      </c>
      <c r="AE3871" s="3">
        <f t="shared" si="1364"/>
        <v>9.1959999999999997</v>
      </c>
      <c r="AF3871" s="3">
        <v>4.5344000000000007</v>
      </c>
      <c r="AG3871" s="3">
        <v>4.3600000000000003</v>
      </c>
      <c r="AH3871" s="3">
        <f t="shared" si="1365"/>
        <v>0</v>
      </c>
      <c r="AI3871" s="3">
        <f t="shared" si="1366"/>
        <v>0</v>
      </c>
      <c r="AJ3871" s="3">
        <v>12.540000000000001</v>
      </c>
      <c r="AK3871" s="3">
        <v>6.98</v>
      </c>
      <c r="AL3871" s="3">
        <f t="shared" si="1367"/>
        <v>0</v>
      </c>
      <c r="AM3871" s="2" t="str">
        <f t="shared" si="1368"/>
        <v>NA</v>
      </c>
      <c r="AN3871" s="3">
        <f t="shared" si="1369"/>
        <v>10</v>
      </c>
      <c r="AO3871" s="3">
        <f t="shared" si="1370"/>
        <v>4.28</v>
      </c>
      <c r="AP3871" s="3">
        <f t="shared" si="1371"/>
        <v>0</v>
      </c>
      <c r="AQ3871" s="3">
        <f t="shared" si="1372"/>
        <v>14</v>
      </c>
      <c r="AR3871" s="2" cm="1">
        <f t="array" ref="AR3871">MIN(_xlfn._xlws.FILTER(E3871:AQ3871,E3871:AQ3871&lt;&gt;0))</f>
        <v>4.28</v>
      </c>
      <c r="AS3871" s="3">
        <f t="shared" si="1373"/>
        <v>15.64</v>
      </c>
    </row>
    <row r="3872" spans="1:45" x14ac:dyDescent="0.25">
      <c r="A3872" t="s">
        <v>2380</v>
      </c>
      <c r="B3872" t="s">
        <v>34</v>
      </c>
      <c r="C3872">
        <v>87177</v>
      </c>
      <c r="D3872" s="3">
        <v>61</v>
      </c>
      <c r="E3872" s="3">
        <f t="shared" si="1348"/>
        <v>47.701999999999998</v>
      </c>
      <c r="F3872" s="3">
        <f t="shared" si="1349"/>
        <v>0</v>
      </c>
      <c r="G3872" s="3">
        <f t="shared" si="1350"/>
        <v>0</v>
      </c>
      <c r="H3872" s="3">
        <v>17.18</v>
      </c>
      <c r="I3872" s="3">
        <v>10.1</v>
      </c>
      <c r="J3872" s="3">
        <f t="shared" si="1375"/>
        <v>17.147100000000002</v>
      </c>
      <c r="K3872" s="3">
        <f t="shared" si="1347"/>
        <v>36.295000000000002</v>
      </c>
      <c r="L3872" s="3">
        <f t="shared" si="1351"/>
        <v>0</v>
      </c>
      <c r="M3872" s="3">
        <f t="shared" si="1352"/>
        <v>0</v>
      </c>
      <c r="N3872" s="3">
        <f t="shared" si="1353"/>
        <v>0</v>
      </c>
      <c r="O3872" s="3">
        <f t="shared" si="1354"/>
        <v>0</v>
      </c>
      <c r="P3872" s="3">
        <f t="shared" si="1355"/>
        <v>0</v>
      </c>
      <c r="Q3872" s="3">
        <f t="shared" si="1356"/>
        <v>0</v>
      </c>
      <c r="R3872" s="4">
        <f t="shared" si="1357"/>
        <v>36.6</v>
      </c>
      <c r="S3872" s="3">
        <v>17.218490000000003</v>
      </c>
      <c r="T3872" s="3">
        <f t="shared" si="1358"/>
        <v>0</v>
      </c>
      <c r="U3872" s="3">
        <f t="shared" si="1359"/>
        <v>36.6</v>
      </c>
      <c r="V3872" s="3">
        <f t="shared" si="1360"/>
        <v>36.087600000000002</v>
      </c>
      <c r="W3872" s="3">
        <f t="shared" si="1361"/>
        <v>36.087600000000002</v>
      </c>
      <c r="X3872" s="4" t="s">
        <v>5201</v>
      </c>
      <c r="Y3872" s="3">
        <v>12.36</v>
      </c>
      <c r="Z3872" s="3">
        <v>0</v>
      </c>
      <c r="AA3872" s="4">
        <f t="shared" si="1362"/>
        <v>39.65</v>
      </c>
      <c r="AB3872" s="3">
        <f t="shared" si="1363"/>
        <v>36.6</v>
      </c>
      <c r="AC3872" s="3">
        <v>11.943725087999997</v>
      </c>
      <c r="AD3872" s="3">
        <v>14.565518399999998</v>
      </c>
      <c r="AE3872" s="3">
        <f t="shared" si="1364"/>
        <v>28.047799999999999</v>
      </c>
      <c r="AF3872" s="3">
        <v>9.4535999999999998</v>
      </c>
      <c r="AG3872" s="3">
        <v>9.09</v>
      </c>
      <c r="AH3872" s="3">
        <f t="shared" si="1365"/>
        <v>0</v>
      </c>
      <c r="AI3872" s="3">
        <f t="shared" si="1366"/>
        <v>0</v>
      </c>
      <c r="AJ3872" s="3">
        <v>26.147000000000002</v>
      </c>
      <c r="AK3872" s="3">
        <v>14.54</v>
      </c>
      <c r="AL3872" s="3">
        <f t="shared" si="1367"/>
        <v>0</v>
      </c>
      <c r="AM3872" s="2" t="str">
        <f t="shared" si="1368"/>
        <v>NA</v>
      </c>
      <c r="AN3872" s="3">
        <f t="shared" si="1369"/>
        <v>30.5</v>
      </c>
      <c r="AO3872" s="3">
        <f t="shared" si="1370"/>
        <v>13.054</v>
      </c>
      <c r="AP3872" s="3">
        <f t="shared" si="1371"/>
        <v>0</v>
      </c>
      <c r="AQ3872" s="3">
        <f t="shared" si="1372"/>
        <v>42.699999999999996</v>
      </c>
      <c r="AR3872" s="2" cm="1">
        <f t="array" ref="AR3872">MIN(_xlfn._xlws.FILTER(E3872:AQ3872,E3872:AQ3872&lt;&gt;0))</f>
        <v>9.09</v>
      </c>
      <c r="AS3872" s="3">
        <f t="shared" si="1373"/>
        <v>47.701999999999998</v>
      </c>
    </row>
    <row r="3873" spans="1:45" x14ac:dyDescent="0.25">
      <c r="A3873" t="s">
        <v>2381</v>
      </c>
      <c r="B3873" t="s">
        <v>34</v>
      </c>
      <c r="C3873">
        <v>87181</v>
      </c>
      <c r="D3873" s="3">
        <v>20</v>
      </c>
      <c r="E3873" s="3">
        <f t="shared" si="1348"/>
        <v>15.64</v>
      </c>
      <c r="F3873" s="3">
        <f t="shared" si="1349"/>
        <v>0</v>
      </c>
      <c r="G3873" s="3">
        <f t="shared" si="1350"/>
        <v>0</v>
      </c>
      <c r="H3873" s="3">
        <v>9.17</v>
      </c>
      <c r="I3873" s="3">
        <v>10.61</v>
      </c>
      <c r="J3873" s="3">
        <f t="shared" si="1375"/>
        <v>5.6219999999999999</v>
      </c>
      <c r="K3873" s="3">
        <f t="shared" si="1347"/>
        <v>11.899999999999999</v>
      </c>
      <c r="L3873" s="3">
        <f t="shared" si="1351"/>
        <v>0</v>
      </c>
      <c r="M3873" s="3">
        <f t="shared" si="1352"/>
        <v>0</v>
      </c>
      <c r="N3873" s="3">
        <f t="shared" si="1353"/>
        <v>0</v>
      </c>
      <c r="O3873" s="3">
        <f t="shared" si="1354"/>
        <v>0</v>
      </c>
      <c r="P3873" s="3">
        <f t="shared" si="1355"/>
        <v>0</v>
      </c>
      <c r="Q3873" s="3">
        <f t="shared" si="1356"/>
        <v>0</v>
      </c>
      <c r="R3873" s="4">
        <f t="shared" si="1357"/>
        <v>12</v>
      </c>
      <c r="S3873" s="3">
        <v>9.1750699999999998</v>
      </c>
      <c r="T3873" s="3">
        <f t="shared" si="1358"/>
        <v>0</v>
      </c>
      <c r="U3873" s="3">
        <f t="shared" si="1359"/>
        <v>12</v>
      </c>
      <c r="V3873" s="3">
        <f t="shared" si="1360"/>
        <v>11.832000000000001</v>
      </c>
      <c r="W3873" s="3">
        <f t="shared" si="1361"/>
        <v>11.832000000000001</v>
      </c>
      <c r="X3873" s="4" t="s">
        <v>5201</v>
      </c>
      <c r="Y3873" s="3">
        <v>8.5299999999999994</v>
      </c>
      <c r="Z3873" s="3">
        <v>0</v>
      </c>
      <c r="AA3873" s="4">
        <f t="shared" si="1362"/>
        <v>13</v>
      </c>
      <c r="AB3873" s="3">
        <f t="shared" si="1363"/>
        <v>12</v>
      </c>
      <c r="AC3873" s="3">
        <v>8.2427164239999993</v>
      </c>
      <c r="AD3873" s="3">
        <v>10.0520932</v>
      </c>
      <c r="AE3873" s="3">
        <f t="shared" si="1364"/>
        <v>9.1959999999999997</v>
      </c>
      <c r="AF3873" s="3">
        <v>5.0439999999999996</v>
      </c>
      <c r="AG3873" s="3">
        <v>4.8499999999999996</v>
      </c>
      <c r="AH3873" s="3">
        <f t="shared" si="1365"/>
        <v>0</v>
      </c>
      <c r="AI3873" s="3">
        <f t="shared" si="1366"/>
        <v>0</v>
      </c>
      <c r="AJ3873" s="3">
        <v>13.948</v>
      </c>
      <c r="AK3873" s="3">
        <v>7.76</v>
      </c>
      <c r="AL3873" s="3">
        <f t="shared" si="1367"/>
        <v>0</v>
      </c>
      <c r="AM3873" s="2" t="str">
        <f t="shared" si="1368"/>
        <v>NA</v>
      </c>
      <c r="AN3873" s="3">
        <f t="shared" si="1369"/>
        <v>10</v>
      </c>
      <c r="AO3873" s="3">
        <f t="shared" si="1370"/>
        <v>4.28</v>
      </c>
      <c r="AP3873" s="3">
        <f t="shared" si="1371"/>
        <v>0</v>
      </c>
      <c r="AQ3873" s="3">
        <f t="shared" si="1372"/>
        <v>14</v>
      </c>
      <c r="AR3873" s="2" cm="1">
        <f t="array" ref="AR3873">MIN(_xlfn._xlws.FILTER(E3873:AQ3873,E3873:AQ3873&lt;&gt;0))</f>
        <v>4.28</v>
      </c>
      <c r="AS3873" s="3">
        <f t="shared" si="1373"/>
        <v>15.64</v>
      </c>
    </row>
    <row r="3874" spans="1:45" x14ac:dyDescent="0.25">
      <c r="A3874" t="s">
        <v>2382</v>
      </c>
      <c r="B3874" t="s">
        <v>34</v>
      </c>
      <c r="C3874">
        <v>87184</v>
      </c>
      <c r="D3874" s="3">
        <v>59</v>
      </c>
      <c r="E3874" s="3">
        <f t="shared" si="1348"/>
        <v>46.138000000000005</v>
      </c>
      <c r="F3874" s="3">
        <f t="shared" si="1349"/>
        <v>0</v>
      </c>
      <c r="G3874" s="3">
        <f t="shared" si="1350"/>
        <v>0</v>
      </c>
      <c r="H3874" s="3">
        <v>13.75</v>
      </c>
      <c r="I3874" s="3">
        <v>12.98</v>
      </c>
      <c r="J3874" s="3">
        <f t="shared" si="1375"/>
        <v>16.584900000000001</v>
      </c>
      <c r="K3874" s="3">
        <f t="shared" si="1347"/>
        <v>35.104999999999997</v>
      </c>
      <c r="L3874" s="3">
        <f t="shared" si="1351"/>
        <v>0</v>
      </c>
      <c r="M3874" s="3">
        <f t="shared" si="1352"/>
        <v>0</v>
      </c>
      <c r="N3874" s="3">
        <f t="shared" si="1353"/>
        <v>0</v>
      </c>
      <c r="O3874" s="3">
        <f t="shared" si="1354"/>
        <v>0</v>
      </c>
      <c r="P3874" s="3">
        <f t="shared" si="1355"/>
        <v>0</v>
      </c>
      <c r="Q3874" s="3">
        <f t="shared" si="1356"/>
        <v>0</v>
      </c>
      <c r="R3874" s="4">
        <f t="shared" si="1357"/>
        <v>35.4</v>
      </c>
      <c r="S3874" s="3">
        <v>13.336060000000002</v>
      </c>
      <c r="T3874" s="3">
        <f t="shared" si="1358"/>
        <v>0</v>
      </c>
      <c r="U3874" s="3">
        <f t="shared" si="1359"/>
        <v>35.4</v>
      </c>
      <c r="V3874" s="3">
        <f t="shared" si="1360"/>
        <v>34.904400000000003</v>
      </c>
      <c r="W3874" s="3">
        <f t="shared" si="1361"/>
        <v>34.904400000000003</v>
      </c>
      <c r="X3874" s="4" t="s">
        <v>5201</v>
      </c>
      <c r="Y3874" s="3">
        <v>12.41</v>
      </c>
      <c r="Z3874" s="3">
        <v>0</v>
      </c>
      <c r="AA3874" s="4">
        <f t="shared" si="1362"/>
        <v>38.35</v>
      </c>
      <c r="AB3874" s="3">
        <f t="shared" si="1363"/>
        <v>35.4</v>
      </c>
      <c r="AC3874" s="3">
        <v>11.992041128</v>
      </c>
      <c r="AD3874" s="3">
        <v>14.624440400000001</v>
      </c>
      <c r="AE3874" s="3">
        <f t="shared" si="1364"/>
        <v>27.1282</v>
      </c>
      <c r="AF3874" s="3">
        <v>7.3319999999999999</v>
      </c>
      <c r="AG3874" s="3">
        <v>7.05</v>
      </c>
      <c r="AH3874" s="3">
        <f t="shared" si="1365"/>
        <v>0</v>
      </c>
      <c r="AI3874" s="3">
        <f t="shared" si="1366"/>
        <v>0</v>
      </c>
      <c r="AJ3874" s="3">
        <v>20.251000000000001</v>
      </c>
      <c r="AK3874" s="3">
        <v>11.27</v>
      </c>
      <c r="AL3874" s="3">
        <f t="shared" si="1367"/>
        <v>0</v>
      </c>
      <c r="AM3874" s="2" t="str">
        <f t="shared" si="1368"/>
        <v>NA</v>
      </c>
      <c r="AN3874" s="3">
        <f t="shared" si="1369"/>
        <v>29.5</v>
      </c>
      <c r="AO3874" s="3">
        <f t="shared" si="1370"/>
        <v>12.625999999999999</v>
      </c>
      <c r="AP3874" s="3">
        <f t="shared" si="1371"/>
        <v>0</v>
      </c>
      <c r="AQ3874" s="3">
        <f t="shared" si="1372"/>
        <v>41.3</v>
      </c>
      <c r="AR3874" s="2" cm="1">
        <f t="array" ref="AR3874">MIN(_xlfn._xlws.FILTER(E3874:AQ3874,E3874:AQ3874&lt;&gt;0))</f>
        <v>7.05</v>
      </c>
      <c r="AS3874" s="3">
        <f t="shared" si="1373"/>
        <v>46.138000000000005</v>
      </c>
    </row>
    <row r="3875" spans="1:45" x14ac:dyDescent="0.25">
      <c r="A3875" t="s">
        <v>2383</v>
      </c>
      <c r="B3875" t="s">
        <v>34</v>
      </c>
      <c r="C3875">
        <v>87185</v>
      </c>
      <c r="D3875" s="3">
        <v>29</v>
      </c>
      <c r="E3875" s="3">
        <f t="shared" si="1348"/>
        <v>22.678000000000001</v>
      </c>
      <c r="F3875" s="3">
        <f t="shared" si="1349"/>
        <v>0</v>
      </c>
      <c r="G3875" s="3">
        <f t="shared" si="1350"/>
        <v>0</v>
      </c>
      <c r="H3875" s="3">
        <v>9.17</v>
      </c>
      <c r="I3875" s="3">
        <v>10.61</v>
      </c>
      <c r="J3875" s="3">
        <f t="shared" si="1375"/>
        <v>8.1519000000000013</v>
      </c>
      <c r="K3875" s="3">
        <f t="shared" si="1347"/>
        <v>17.254999999999999</v>
      </c>
      <c r="L3875" s="3">
        <f t="shared" si="1351"/>
        <v>0</v>
      </c>
      <c r="M3875" s="3">
        <f t="shared" si="1352"/>
        <v>0</v>
      </c>
      <c r="N3875" s="3">
        <f t="shared" si="1353"/>
        <v>0</v>
      </c>
      <c r="O3875" s="3">
        <f t="shared" si="1354"/>
        <v>0</v>
      </c>
      <c r="P3875" s="3">
        <f t="shared" si="1355"/>
        <v>0</v>
      </c>
      <c r="Q3875" s="3">
        <f t="shared" si="1356"/>
        <v>0</v>
      </c>
      <c r="R3875" s="4">
        <f t="shared" si="1357"/>
        <v>17.399999999999999</v>
      </c>
      <c r="S3875" s="3">
        <v>9.1750699999999998</v>
      </c>
      <c r="T3875" s="3">
        <f t="shared" si="1358"/>
        <v>0</v>
      </c>
      <c r="U3875" s="3">
        <f t="shared" si="1359"/>
        <v>17.399999999999999</v>
      </c>
      <c r="V3875" s="3">
        <f t="shared" si="1360"/>
        <v>17.156400000000001</v>
      </c>
      <c r="W3875" s="3">
        <f t="shared" si="1361"/>
        <v>17.156400000000001</v>
      </c>
      <c r="X3875" s="4">
        <v>0</v>
      </c>
      <c r="Y3875" s="3">
        <v>8.5299999999999994</v>
      </c>
      <c r="Z3875" s="3">
        <v>0</v>
      </c>
      <c r="AA3875" s="4">
        <f t="shared" si="1362"/>
        <v>18.850000000000001</v>
      </c>
      <c r="AB3875" s="3">
        <f t="shared" si="1363"/>
        <v>17.399999999999999</v>
      </c>
      <c r="AC3875" s="3">
        <v>8.2427164239999993</v>
      </c>
      <c r="AD3875" s="3">
        <v>10.0520932</v>
      </c>
      <c r="AE3875" s="3">
        <f t="shared" si="1364"/>
        <v>13.334199999999999</v>
      </c>
      <c r="AF3875" s="3">
        <v>5.0439999999999996</v>
      </c>
      <c r="AG3875" s="3">
        <v>4.8499999999999996</v>
      </c>
      <c r="AH3875" s="3">
        <f t="shared" si="1365"/>
        <v>0</v>
      </c>
      <c r="AI3875" s="3">
        <f t="shared" si="1366"/>
        <v>0</v>
      </c>
      <c r="AJ3875" s="3">
        <v>13.948</v>
      </c>
      <c r="AK3875" s="3">
        <v>7.76</v>
      </c>
      <c r="AL3875" s="3">
        <f t="shared" si="1367"/>
        <v>0</v>
      </c>
      <c r="AM3875" s="2">
        <f t="shared" si="1368"/>
        <v>0</v>
      </c>
      <c r="AN3875" s="3">
        <f t="shared" si="1369"/>
        <v>14.5</v>
      </c>
      <c r="AO3875" s="3">
        <f t="shared" si="1370"/>
        <v>6.2059999999999995</v>
      </c>
      <c r="AP3875" s="3">
        <f t="shared" si="1371"/>
        <v>0</v>
      </c>
      <c r="AQ3875" s="3">
        <f t="shared" si="1372"/>
        <v>20.299999999999997</v>
      </c>
      <c r="AR3875" s="2" cm="1">
        <f t="array" ref="AR3875">MIN(_xlfn._xlws.FILTER(E3875:AQ3875,E3875:AQ3875&lt;&gt;0))</f>
        <v>4.8499999999999996</v>
      </c>
      <c r="AS3875" s="3">
        <f t="shared" si="1373"/>
        <v>22.678000000000001</v>
      </c>
    </row>
    <row r="3876" spans="1:45" x14ac:dyDescent="0.25">
      <c r="A3876" t="s">
        <v>2384</v>
      </c>
      <c r="B3876" t="s">
        <v>34</v>
      </c>
      <c r="C3876">
        <v>87186</v>
      </c>
      <c r="D3876" s="3">
        <v>66</v>
      </c>
      <c r="E3876" s="3">
        <f t="shared" si="1348"/>
        <v>51.612000000000002</v>
      </c>
      <c r="F3876" s="3">
        <f t="shared" si="1349"/>
        <v>0</v>
      </c>
      <c r="G3876" s="3">
        <f t="shared" si="1350"/>
        <v>0</v>
      </c>
      <c r="H3876" s="3">
        <v>17.18</v>
      </c>
      <c r="I3876" s="3">
        <v>19.29</v>
      </c>
      <c r="J3876" s="3">
        <f t="shared" si="1375"/>
        <v>18.552600000000002</v>
      </c>
      <c r="K3876" s="3">
        <f t="shared" ref="K3876:K3939" si="1376">D3876*59.5%</f>
        <v>39.269999999999996</v>
      </c>
      <c r="L3876" s="3">
        <f t="shared" si="1351"/>
        <v>0</v>
      </c>
      <c r="M3876" s="3">
        <f t="shared" si="1352"/>
        <v>0</v>
      </c>
      <c r="N3876" s="3">
        <f t="shared" si="1353"/>
        <v>0</v>
      </c>
      <c r="O3876" s="3">
        <f t="shared" si="1354"/>
        <v>0</v>
      </c>
      <c r="P3876" s="3">
        <f t="shared" si="1355"/>
        <v>0</v>
      </c>
      <c r="Q3876" s="3">
        <f t="shared" si="1356"/>
        <v>0</v>
      </c>
      <c r="R3876" s="4">
        <f t="shared" si="1357"/>
        <v>39.6</v>
      </c>
      <c r="S3876" s="3">
        <v>16.731010000000001</v>
      </c>
      <c r="T3876" s="3">
        <f t="shared" si="1358"/>
        <v>0</v>
      </c>
      <c r="U3876" s="3">
        <f t="shared" si="1359"/>
        <v>39.6</v>
      </c>
      <c r="V3876" s="3">
        <f t="shared" si="1360"/>
        <v>39.0456</v>
      </c>
      <c r="W3876" s="3">
        <f t="shared" si="1361"/>
        <v>39.0456</v>
      </c>
      <c r="X3876" s="4">
        <v>0</v>
      </c>
      <c r="Y3876" s="3">
        <v>15.53</v>
      </c>
      <c r="Z3876" s="3">
        <v>0</v>
      </c>
      <c r="AA3876" s="4">
        <f t="shared" si="1362"/>
        <v>42.9</v>
      </c>
      <c r="AB3876" s="3">
        <f t="shared" si="1363"/>
        <v>39.6</v>
      </c>
      <c r="AC3876" s="3">
        <v>15.006962024</v>
      </c>
      <c r="AD3876" s="3">
        <v>18.301173200000001</v>
      </c>
      <c r="AE3876" s="3">
        <f t="shared" si="1364"/>
        <v>30.346799999999998</v>
      </c>
      <c r="AF3876" s="3">
        <v>9.1936</v>
      </c>
      <c r="AG3876" s="3">
        <v>8.84</v>
      </c>
      <c r="AH3876" s="3">
        <f t="shared" si="1365"/>
        <v>0</v>
      </c>
      <c r="AI3876" s="3">
        <f t="shared" si="1366"/>
        <v>0</v>
      </c>
      <c r="AJ3876" s="3">
        <v>25.410000000000004</v>
      </c>
      <c r="AK3876" s="3">
        <v>14.14</v>
      </c>
      <c r="AL3876" s="3">
        <f t="shared" si="1367"/>
        <v>0</v>
      </c>
      <c r="AM3876" s="2">
        <f t="shared" si="1368"/>
        <v>0</v>
      </c>
      <c r="AN3876" s="3">
        <f t="shared" si="1369"/>
        <v>33</v>
      </c>
      <c r="AO3876" s="3">
        <f t="shared" si="1370"/>
        <v>14.124000000000001</v>
      </c>
      <c r="AP3876" s="3">
        <f t="shared" si="1371"/>
        <v>0</v>
      </c>
      <c r="AQ3876" s="3">
        <f t="shared" si="1372"/>
        <v>46.199999999999996</v>
      </c>
      <c r="AR3876" s="2" cm="1">
        <f t="array" ref="AR3876">MIN(_xlfn._xlws.FILTER(E3876:AQ3876,E3876:AQ3876&lt;&gt;0))</f>
        <v>8.84</v>
      </c>
      <c r="AS3876" s="3">
        <f t="shared" si="1373"/>
        <v>51.612000000000002</v>
      </c>
    </row>
    <row r="3877" spans="1:45" x14ac:dyDescent="0.25">
      <c r="A3877" t="s">
        <v>2385</v>
      </c>
      <c r="B3877" t="s">
        <v>34</v>
      </c>
      <c r="C3877">
        <v>87188</v>
      </c>
      <c r="D3877" s="3">
        <v>28</v>
      </c>
      <c r="E3877" s="3">
        <f t="shared" si="1348"/>
        <v>21.896000000000001</v>
      </c>
      <c r="F3877" s="3">
        <f t="shared" si="1349"/>
        <v>0</v>
      </c>
      <c r="G3877" s="3">
        <f t="shared" si="1350"/>
        <v>0</v>
      </c>
      <c r="H3877" s="3">
        <v>13.18</v>
      </c>
      <c r="I3877" s="3">
        <v>14.81</v>
      </c>
      <c r="J3877" s="3">
        <f t="shared" si="1375"/>
        <v>7.8708000000000009</v>
      </c>
      <c r="K3877" s="3">
        <f t="shared" si="1376"/>
        <v>16.66</v>
      </c>
      <c r="L3877" s="3">
        <f t="shared" si="1351"/>
        <v>0</v>
      </c>
      <c r="M3877" s="3">
        <f t="shared" si="1352"/>
        <v>0</v>
      </c>
      <c r="N3877" s="3">
        <f t="shared" si="1353"/>
        <v>0</v>
      </c>
      <c r="O3877" s="3">
        <f t="shared" si="1354"/>
        <v>0</v>
      </c>
      <c r="P3877" s="3">
        <f t="shared" si="1355"/>
        <v>0</v>
      </c>
      <c r="Q3877" s="3">
        <f t="shared" si="1356"/>
        <v>0</v>
      </c>
      <c r="R3877" s="4">
        <f t="shared" si="1357"/>
        <v>16.8</v>
      </c>
      <c r="S3877" s="3">
        <v>12.84858</v>
      </c>
      <c r="T3877" s="3">
        <f t="shared" si="1358"/>
        <v>0</v>
      </c>
      <c r="U3877" s="3">
        <f t="shared" si="1359"/>
        <v>16.8</v>
      </c>
      <c r="V3877" s="3">
        <f t="shared" si="1360"/>
        <v>16.564800000000002</v>
      </c>
      <c r="W3877" s="3">
        <f t="shared" si="1361"/>
        <v>16.564800000000002</v>
      </c>
      <c r="X3877" s="4" t="s">
        <v>5201</v>
      </c>
      <c r="Y3877" s="3">
        <v>11.94</v>
      </c>
      <c r="Z3877" s="3">
        <v>0</v>
      </c>
      <c r="AA3877" s="4">
        <f t="shared" si="1362"/>
        <v>18.2</v>
      </c>
      <c r="AB3877" s="3">
        <f t="shared" si="1363"/>
        <v>16.8</v>
      </c>
      <c r="AC3877" s="3">
        <v>11.537870351999999</v>
      </c>
      <c r="AD3877" s="3">
        <v>14.070573599999999</v>
      </c>
      <c r="AE3877" s="3">
        <f t="shared" si="1364"/>
        <v>12.8744</v>
      </c>
      <c r="AF3877" s="3">
        <v>7.0616000000000003</v>
      </c>
      <c r="AG3877" s="3">
        <v>6.79</v>
      </c>
      <c r="AH3877" s="3">
        <f t="shared" si="1365"/>
        <v>0</v>
      </c>
      <c r="AI3877" s="3">
        <f t="shared" si="1366"/>
        <v>0</v>
      </c>
      <c r="AJ3877" s="3">
        <v>19.503000000000004</v>
      </c>
      <c r="AK3877" s="3">
        <v>10.85</v>
      </c>
      <c r="AL3877" s="3">
        <f t="shared" si="1367"/>
        <v>0</v>
      </c>
      <c r="AM3877" s="2" t="str">
        <f t="shared" si="1368"/>
        <v>NA</v>
      </c>
      <c r="AN3877" s="3">
        <f t="shared" si="1369"/>
        <v>14</v>
      </c>
      <c r="AO3877" s="3">
        <f t="shared" si="1370"/>
        <v>5.992</v>
      </c>
      <c r="AP3877" s="3">
        <f t="shared" si="1371"/>
        <v>0</v>
      </c>
      <c r="AQ3877" s="3">
        <f t="shared" si="1372"/>
        <v>19.599999999999998</v>
      </c>
      <c r="AR3877" s="2" cm="1">
        <f t="array" ref="AR3877">MIN(_xlfn._xlws.FILTER(E3877:AQ3877,E3877:AQ3877&lt;&gt;0))</f>
        <v>5.992</v>
      </c>
      <c r="AS3877" s="3">
        <f t="shared" si="1373"/>
        <v>21.896000000000001</v>
      </c>
    </row>
    <row r="3878" spans="1:45" x14ac:dyDescent="0.25">
      <c r="A3878" t="s">
        <v>2386</v>
      </c>
      <c r="B3878" t="s">
        <v>34</v>
      </c>
      <c r="C3878">
        <v>87205</v>
      </c>
      <c r="D3878" s="3">
        <v>37</v>
      </c>
      <c r="E3878" s="3">
        <f t="shared" si="1348"/>
        <v>28.934000000000001</v>
      </c>
      <c r="F3878" s="3">
        <f t="shared" si="1349"/>
        <v>0</v>
      </c>
      <c r="G3878" s="3">
        <f t="shared" si="1350"/>
        <v>0</v>
      </c>
      <c r="H3878" s="3">
        <v>8.59</v>
      </c>
      <c r="I3878" s="3">
        <v>9.5299999999999994</v>
      </c>
      <c r="J3878" s="3">
        <f t="shared" si="1375"/>
        <v>10.400700000000001</v>
      </c>
      <c r="K3878" s="3">
        <f t="shared" si="1376"/>
        <v>22.015000000000001</v>
      </c>
      <c r="L3878" s="3">
        <f t="shared" si="1351"/>
        <v>0</v>
      </c>
      <c r="M3878" s="3">
        <f t="shared" si="1352"/>
        <v>0</v>
      </c>
      <c r="N3878" s="3">
        <f t="shared" si="1353"/>
        <v>0</v>
      </c>
      <c r="O3878" s="3">
        <f t="shared" si="1354"/>
        <v>0</v>
      </c>
      <c r="P3878" s="3">
        <f t="shared" si="1355"/>
        <v>0</v>
      </c>
      <c r="Q3878" s="3">
        <f t="shared" si="1356"/>
        <v>0</v>
      </c>
      <c r="R3878" s="4">
        <f t="shared" si="1357"/>
        <v>22.2</v>
      </c>
      <c r="S3878" s="3">
        <v>8.2697500000000002</v>
      </c>
      <c r="T3878" s="3">
        <f t="shared" si="1358"/>
        <v>0</v>
      </c>
      <c r="U3878" s="3">
        <f t="shared" si="1359"/>
        <v>22.2</v>
      </c>
      <c r="V3878" s="3">
        <f t="shared" si="1360"/>
        <v>21.889199999999999</v>
      </c>
      <c r="W3878" s="3">
        <f t="shared" si="1361"/>
        <v>21.889199999999999</v>
      </c>
      <c r="X3878" s="4">
        <v>0</v>
      </c>
      <c r="Y3878" s="3">
        <v>7.66</v>
      </c>
      <c r="Z3878" s="3">
        <v>0</v>
      </c>
      <c r="AA3878" s="4">
        <f t="shared" si="1362"/>
        <v>24.05</v>
      </c>
      <c r="AB3878" s="3">
        <f t="shared" si="1363"/>
        <v>22.2</v>
      </c>
      <c r="AC3878" s="3">
        <v>7.4020173280000003</v>
      </c>
      <c r="AD3878" s="3">
        <v>9.0268504000000007</v>
      </c>
      <c r="AE3878" s="3">
        <f t="shared" si="1364"/>
        <v>17.012599999999999</v>
      </c>
      <c r="AF3878" s="3">
        <v>4.5344000000000007</v>
      </c>
      <c r="AG3878" s="3">
        <v>4.3600000000000003</v>
      </c>
      <c r="AH3878" s="3">
        <f t="shared" si="1365"/>
        <v>0</v>
      </c>
      <c r="AI3878" s="3">
        <f t="shared" si="1366"/>
        <v>0</v>
      </c>
      <c r="AJ3878" s="3">
        <v>12.540000000000001</v>
      </c>
      <c r="AK3878" s="3">
        <v>6.98</v>
      </c>
      <c r="AL3878" s="3">
        <f t="shared" si="1367"/>
        <v>0</v>
      </c>
      <c r="AM3878" s="2">
        <f t="shared" si="1368"/>
        <v>0</v>
      </c>
      <c r="AN3878" s="3">
        <f t="shared" si="1369"/>
        <v>18.5</v>
      </c>
      <c r="AO3878" s="3">
        <f t="shared" si="1370"/>
        <v>7.9180000000000001</v>
      </c>
      <c r="AP3878" s="3">
        <f t="shared" si="1371"/>
        <v>0</v>
      </c>
      <c r="AQ3878" s="3">
        <f t="shared" si="1372"/>
        <v>25.9</v>
      </c>
      <c r="AR3878" s="2" cm="1">
        <f t="array" ref="AR3878">MIN(_xlfn._xlws.FILTER(E3878:AQ3878,E3878:AQ3878&lt;&gt;0))</f>
        <v>4.3600000000000003</v>
      </c>
      <c r="AS3878" s="3">
        <f t="shared" si="1373"/>
        <v>28.934000000000001</v>
      </c>
    </row>
    <row r="3879" spans="1:45" x14ac:dyDescent="0.25">
      <c r="A3879" t="s">
        <v>2387</v>
      </c>
      <c r="B3879" t="s">
        <v>34</v>
      </c>
      <c r="C3879">
        <v>87206</v>
      </c>
      <c r="D3879" s="3">
        <v>37</v>
      </c>
      <c r="E3879" s="3">
        <f t="shared" si="1348"/>
        <v>28.934000000000001</v>
      </c>
      <c r="F3879" s="3">
        <f t="shared" si="1349"/>
        <v>0</v>
      </c>
      <c r="G3879" s="3">
        <f t="shared" si="1350"/>
        <v>0</v>
      </c>
      <c r="H3879" s="3">
        <v>10.31</v>
      </c>
      <c r="I3879" s="3">
        <v>12</v>
      </c>
      <c r="J3879" s="3">
        <f t="shared" si="1375"/>
        <v>10.400700000000001</v>
      </c>
      <c r="K3879" s="3">
        <f t="shared" si="1376"/>
        <v>22.015000000000001</v>
      </c>
      <c r="L3879" s="3">
        <f t="shared" si="1351"/>
        <v>0</v>
      </c>
      <c r="M3879" s="3">
        <f t="shared" si="1352"/>
        <v>0</v>
      </c>
      <c r="N3879" s="3">
        <f t="shared" si="1353"/>
        <v>0</v>
      </c>
      <c r="O3879" s="3">
        <f t="shared" si="1354"/>
        <v>0</v>
      </c>
      <c r="P3879" s="3">
        <f t="shared" si="1355"/>
        <v>0</v>
      </c>
      <c r="Q3879" s="3">
        <f t="shared" si="1356"/>
        <v>0</v>
      </c>
      <c r="R3879" s="4">
        <f t="shared" si="1357"/>
        <v>22.2</v>
      </c>
      <c r="S3879" s="3">
        <v>10.428590000000002</v>
      </c>
      <c r="T3879" s="3">
        <f t="shared" si="1358"/>
        <v>0</v>
      </c>
      <c r="U3879" s="3">
        <f t="shared" si="1359"/>
        <v>22.2</v>
      </c>
      <c r="V3879" s="3">
        <f t="shared" si="1360"/>
        <v>21.889199999999999</v>
      </c>
      <c r="W3879" s="3">
        <f t="shared" si="1361"/>
        <v>21.889199999999999</v>
      </c>
      <c r="X3879" s="4">
        <v>0</v>
      </c>
      <c r="Y3879" s="3">
        <v>9.65</v>
      </c>
      <c r="Z3879" s="3">
        <v>0</v>
      </c>
      <c r="AA3879" s="4">
        <f t="shared" si="1362"/>
        <v>24.05</v>
      </c>
      <c r="AB3879" s="3">
        <f t="shared" si="1363"/>
        <v>22.2</v>
      </c>
      <c r="AC3879" s="3">
        <v>9.3249957200000004</v>
      </c>
      <c r="AD3879" s="3">
        <v>11.371946000000001</v>
      </c>
      <c r="AE3879" s="3">
        <f t="shared" si="1364"/>
        <v>17.012599999999999</v>
      </c>
      <c r="AF3879" s="3">
        <v>5.7200000000000006</v>
      </c>
      <c r="AG3879" s="3">
        <v>5.5</v>
      </c>
      <c r="AH3879" s="3">
        <f t="shared" si="1365"/>
        <v>0</v>
      </c>
      <c r="AI3879" s="3">
        <f t="shared" si="1366"/>
        <v>0</v>
      </c>
      <c r="AJ3879" s="3">
        <v>15.796000000000001</v>
      </c>
      <c r="AK3879" s="3">
        <v>8.8000000000000007</v>
      </c>
      <c r="AL3879" s="3">
        <f t="shared" si="1367"/>
        <v>0</v>
      </c>
      <c r="AM3879" s="2">
        <f t="shared" si="1368"/>
        <v>0</v>
      </c>
      <c r="AN3879" s="3">
        <f t="shared" si="1369"/>
        <v>18.5</v>
      </c>
      <c r="AO3879" s="3">
        <f t="shared" si="1370"/>
        <v>7.9180000000000001</v>
      </c>
      <c r="AP3879" s="3">
        <f t="shared" si="1371"/>
        <v>0</v>
      </c>
      <c r="AQ3879" s="3">
        <f t="shared" si="1372"/>
        <v>25.9</v>
      </c>
      <c r="AR3879" s="2" cm="1">
        <f t="array" ref="AR3879">MIN(_xlfn._xlws.FILTER(E3879:AQ3879,E3879:AQ3879&lt;&gt;0))</f>
        <v>5.5</v>
      </c>
      <c r="AS3879" s="3">
        <f t="shared" si="1373"/>
        <v>28.934000000000001</v>
      </c>
    </row>
    <row r="3880" spans="1:45" x14ac:dyDescent="0.25">
      <c r="A3880" t="s">
        <v>2388</v>
      </c>
      <c r="B3880" t="s">
        <v>34</v>
      </c>
      <c r="C3880">
        <v>87207</v>
      </c>
      <c r="D3880" s="3">
        <v>89</v>
      </c>
      <c r="E3880" s="3">
        <f t="shared" si="1348"/>
        <v>69.597999999999999</v>
      </c>
      <c r="F3880" s="3">
        <f t="shared" si="1349"/>
        <v>0</v>
      </c>
      <c r="G3880" s="3">
        <f t="shared" si="1350"/>
        <v>0</v>
      </c>
      <c r="H3880" s="3">
        <v>30.38</v>
      </c>
      <c r="I3880" s="3">
        <v>13.38</v>
      </c>
      <c r="J3880" s="3">
        <f t="shared" si="1375"/>
        <v>25.017900000000001</v>
      </c>
      <c r="K3880" s="3">
        <f t="shared" si="1376"/>
        <v>52.954999999999998</v>
      </c>
      <c r="L3880" s="3">
        <f t="shared" si="1351"/>
        <v>0</v>
      </c>
      <c r="M3880" s="3">
        <f t="shared" si="1352"/>
        <v>0</v>
      </c>
      <c r="N3880" s="3">
        <f t="shared" si="1353"/>
        <v>0</v>
      </c>
      <c r="O3880" s="3">
        <f t="shared" si="1354"/>
        <v>0</v>
      </c>
      <c r="P3880" s="3">
        <f t="shared" si="1355"/>
        <v>0</v>
      </c>
      <c r="Q3880" s="3">
        <f t="shared" si="1356"/>
        <v>0</v>
      </c>
      <c r="R3880" s="4">
        <f t="shared" si="1357"/>
        <v>53.4</v>
      </c>
      <c r="S3880" s="3">
        <v>11.59506</v>
      </c>
      <c r="T3880" s="3">
        <f t="shared" si="1358"/>
        <v>0</v>
      </c>
      <c r="U3880" s="3">
        <f t="shared" si="1359"/>
        <v>53.4</v>
      </c>
      <c r="V3880" s="3">
        <f t="shared" si="1360"/>
        <v>52.6524</v>
      </c>
      <c r="W3880" s="3">
        <f t="shared" si="1361"/>
        <v>52.6524</v>
      </c>
      <c r="X3880" s="4">
        <v>7.7201479999999991</v>
      </c>
      <c r="Y3880" s="3">
        <v>10.76</v>
      </c>
      <c r="Z3880" s="3">
        <v>0</v>
      </c>
      <c r="AA3880" s="4">
        <f t="shared" si="1362"/>
        <v>57.85</v>
      </c>
      <c r="AB3880" s="3">
        <f t="shared" si="1363"/>
        <v>53.4</v>
      </c>
      <c r="AC3880" s="3">
        <v>10.397611808000001</v>
      </c>
      <c r="AD3880" s="3">
        <v>12.680014400000001</v>
      </c>
      <c r="AE3880" s="3">
        <f t="shared" si="1364"/>
        <v>40.922199999999997</v>
      </c>
      <c r="AF3880" s="3">
        <v>14.82</v>
      </c>
      <c r="AG3880" s="3">
        <v>14.25</v>
      </c>
      <c r="AH3880" s="3">
        <f t="shared" si="1365"/>
        <v>0</v>
      </c>
      <c r="AI3880" s="3">
        <f t="shared" si="1366"/>
        <v>0</v>
      </c>
      <c r="AJ3880" s="3">
        <v>17.622</v>
      </c>
      <c r="AK3880" s="3">
        <v>9.7899999999999991</v>
      </c>
      <c r="AL3880" s="3">
        <f t="shared" si="1367"/>
        <v>0</v>
      </c>
      <c r="AM3880" s="2">
        <f t="shared" si="1368"/>
        <v>7.7201479999999991</v>
      </c>
      <c r="AN3880" s="3">
        <f t="shared" si="1369"/>
        <v>44.5</v>
      </c>
      <c r="AO3880" s="3">
        <f t="shared" si="1370"/>
        <v>19.045999999999999</v>
      </c>
      <c r="AP3880" s="3">
        <f t="shared" si="1371"/>
        <v>0</v>
      </c>
      <c r="AQ3880" s="3">
        <f t="shared" si="1372"/>
        <v>62.3</v>
      </c>
      <c r="AR3880" s="2" cm="1">
        <f t="array" ref="AR3880">MIN(_xlfn._xlws.FILTER(E3880:AQ3880,E3880:AQ3880&lt;&gt;0))</f>
        <v>7.7201479999999991</v>
      </c>
      <c r="AS3880" s="3">
        <f t="shared" si="1373"/>
        <v>69.597999999999999</v>
      </c>
    </row>
    <row r="3881" spans="1:45" x14ac:dyDescent="0.25">
      <c r="A3881" t="s">
        <v>2389</v>
      </c>
      <c r="B3881" t="s">
        <v>34</v>
      </c>
      <c r="C3881">
        <v>87209</v>
      </c>
      <c r="D3881" s="3">
        <v>111</v>
      </c>
      <c r="E3881" s="3">
        <f t="shared" si="1348"/>
        <v>86.802000000000007</v>
      </c>
      <c r="F3881" s="3">
        <f t="shared" si="1349"/>
        <v>0</v>
      </c>
      <c r="G3881" s="3">
        <f t="shared" si="1350"/>
        <v>0</v>
      </c>
      <c r="H3881" s="3">
        <v>35.520000000000003</v>
      </c>
      <c r="I3881" s="3">
        <v>40.130000000000003</v>
      </c>
      <c r="J3881" s="3">
        <f t="shared" si="1375"/>
        <v>31.202100000000002</v>
      </c>
      <c r="K3881" s="3">
        <f t="shared" si="1376"/>
        <v>66.045000000000002</v>
      </c>
      <c r="L3881" s="3">
        <f t="shared" si="1351"/>
        <v>0</v>
      </c>
      <c r="M3881" s="3">
        <f t="shared" si="1352"/>
        <v>0</v>
      </c>
      <c r="N3881" s="3">
        <f t="shared" si="1353"/>
        <v>0</v>
      </c>
      <c r="O3881" s="3">
        <f t="shared" si="1354"/>
        <v>0</v>
      </c>
      <c r="P3881" s="3">
        <f t="shared" si="1355"/>
        <v>0</v>
      </c>
      <c r="Q3881" s="3">
        <f t="shared" si="1356"/>
        <v>0</v>
      </c>
      <c r="R3881" s="4">
        <f t="shared" si="1357"/>
        <v>66.599999999999994</v>
      </c>
      <c r="S3881" s="3">
        <v>34.767769999999999</v>
      </c>
      <c r="T3881" s="3">
        <f t="shared" si="1358"/>
        <v>0</v>
      </c>
      <c r="U3881" s="3">
        <f t="shared" si="1359"/>
        <v>66.599999999999994</v>
      </c>
      <c r="V3881" s="3">
        <f t="shared" si="1360"/>
        <v>65.667600000000007</v>
      </c>
      <c r="W3881" s="3">
        <f t="shared" si="1361"/>
        <v>65.667600000000007</v>
      </c>
      <c r="X3881" s="4" t="s">
        <v>5201</v>
      </c>
      <c r="Y3881" s="3">
        <v>32.299999999999997</v>
      </c>
      <c r="Z3881" s="3">
        <v>0</v>
      </c>
      <c r="AA3881" s="4">
        <f t="shared" si="1362"/>
        <v>72.150000000000006</v>
      </c>
      <c r="AB3881" s="3">
        <f t="shared" si="1363"/>
        <v>66.599999999999994</v>
      </c>
      <c r="AC3881" s="3">
        <v>31.212161839999997</v>
      </c>
      <c r="AD3881" s="3">
        <v>38.063611999999999</v>
      </c>
      <c r="AE3881" s="3">
        <f t="shared" si="1364"/>
        <v>51.037799999999997</v>
      </c>
      <c r="AF3881" s="3">
        <v>19.104800000000001</v>
      </c>
      <c r="AG3881" s="3">
        <v>18.37</v>
      </c>
      <c r="AH3881" s="3">
        <f t="shared" si="1365"/>
        <v>0</v>
      </c>
      <c r="AI3881" s="3">
        <f t="shared" si="1366"/>
        <v>0</v>
      </c>
      <c r="AJ3881" s="3">
        <v>52.777999999999999</v>
      </c>
      <c r="AK3881" s="3">
        <v>29.39</v>
      </c>
      <c r="AL3881" s="3">
        <f t="shared" si="1367"/>
        <v>0</v>
      </c>
      <c r="AM3881" s="2" t="str">
        <f t="shared" si="1368"/>
        <v>NA</v>
      </c>
      <c r="AN3881" s="3">
        <f t="shared" si="1369"/>
        <v>55.5</v>
      </c>
      <c r="AO3881" s="3">
        <f t="shared" si="1370"/>
        <v>23.753999999999998</v>
      </c>
      <c r="AP3881" s="3">
        <f t="shared" si="1371"/>
        <v>0</v>
      </c>
      <c r="AQ3881" s="3">
        <f t="shared" si="1372"/>
        <v>77.699999999999989</v>
      </c>
      <c r="AR3881" s="2" cm="1">
        <f t="array" ref="AR3881">MIN(_xlfn._xlws.FILTER(E3881:AQ3881,E3881:AQ3881&lt;&gt;0))</f>
        <v>18.37</v>
      </c>
      <c r="AS3881" s="3">
        <f t="shared" si="1373"/>
        <v>86.802000000000007</v>
      </c>
    </row>
    <row r="3882" spans="1:45" x14ac:dyDescent="0.25">
      <c r="A3882" t="s">
        <v>2390</v>
      </c>
      <c r="B3882" t="s">
        <v>34</v>
      </c>
      <c r="C3882">
        <v>87210</v>
      </c>
      <c r="D3882" s="3">
        <v>37</v>
      </c>
      <c r="E3882" s="3">
        <f t="shared" si="1348"/>
        <v>28.934000000000001</v>
      </c>
      <c r="F3882" s="3">
        <f t="shared" si="1349"/>
        <v>0</v>
      </c>
      <c r="G3882" s="3">
        <f t="shared" si="1350"/>
        <v>0</v>
      </c>
      <c r="H3882" s="3">
        <v>9.17</v>
      </c>
      <c r="I3882" s="3">
        <v>9.5299999999999994</v>
      </c>
      <c r="J3882" s="3">
        <f t="shared" si="1375"/>
        <v>10.400700000000001</v>
      </c>
      <c r="K3882" s="3">
        <f t="shared" si="1376"/>
        <v>22.015000000000001</v>
      </c>
      <c r="L3882" s="3">
        <f t="shared" si="1351"/>
        <v>0</v>
      </c>
      <c r="M3882" s="3">
        <f t="shared" si="1352"/>
        <v>0</v>
      </c>
      <c r="N3882" s="3">
        <f t="shared" si="1353"/>
        <v>0</v>
      </c>
      <c r="O3882" s="3">
        <f t="shared" si="1354"/>
        <v>0</v>
      </c>
      <c r="P3882" s="3">
        <f t="shared" si="1355"/>
        <v>0</v>
      </c>
      <c r="Q3882" s="3">
        <f t="shared" si="1356"/>
        <v>0</v>
      </c>
      <c r="R3882" s="4">
        <f t="shared" si="1357"/>
        <v>22.2</v>
      </c>
      <c r="S3882" s="3">
        <v>10.132620000000001</v>
      </c>
      <c r="T3882" s="3">
        <f t="shared" si="1358"/>
        <v>0</v>
      </c>
      <c r="U3882" s="3">
        <f t="shared" si="1359"/>
        <v>22.2</v>
      </c>
      <c r="V3882" s="3">
        <f t="shared" si="1360"/>
        <v>21.889199999999999</v>
      </c>
      <c r="W3882" s="3">
        <f t="shared" si="1361"/>
        <v>21.889199999999999</v>
      </c>
      <c r="X3882" s="4">
        <v>0</v>
      </c>
      <c r="Y3882" s="3">
        <v>7.66</v>
      </c>
      <c r="Z3882" s="3">
        <v>0</v>
      </c>
      <c r="AA3882" s="4">
        <f t="shared" si="1362"/>
        <v>24.05</v>
      </c>
      <c r="AB3882" s="3">
        <f t="shared" si="1363"/>
        <v>22.2</v>
      </c>
      <c r="AC3882" s="3">
        <v>7.4020173280000003</v>
      </c>
      <c r="AD3882" s="3">
        <v>9.0268504000000007</v>
      </c>
      <c r="AE3882" s="3">
        <f t="shared" si="1364"/>
        <v>17.012599999999999</v>
      </c>
      <c r="AF3882" s="3">
        <v>4.5344000000000007</v>
      </c>
      <c r="AG3882" s="3">
        <v>4.3600000000000003</v>
      </c>
      <c r="AH3882" s="3">
        <f t="shared" si="1365"/>
        <v>0</v>
      </c>
      <c r="AI3882" s="3">
        <f t="shared" si="1366"/>
        <v>0</v>
      </c>
      <c r="AJ3882" s="3">
        <v>12.540000000000001</v>
      </c>
      <c r="AK3882" s="3">
        <v>6.98</v>
      </c>
      <c r="AL3882" s="3">
        <f t="shared" si="1367"/>
        <v>0</v>
      </c>
      <c r="AM3882" s="2">
        <f t="shared" si="1368"/>
        <v>0</v>
      </c>
      <c r="AN3882" s="3">
        <f t="shared" si="1369"/>
        <v>18.5</v>
      </c>
      <c r="AO3882" s="3">
        <f t="shared" si="1370"/>
        <v>7.9180000000000001</v>
      </c>
      <c r="AP3882" s="3">
        <f t="shared" si="1371"/>
        <v>0</v>
      </c>
      <c r="AQ3882" s="3">
        <f t="shared" si="1372"/>
        <v>25.9</v>
      </c>
      <c r="AR3882" s="2" cm="1">
        <f t="array" ref="AR3882">MIN(_xlfn._xlws.FILTER(E3882:AQ3882,E3882:AQ3882&lt;&gt;0))</f>
        <v>4.3600000000000003</v>
      </c>
      <c r="AS3882" s="3">
        <f t="shared" si="1373"/>
        <v>28.934000000000001</v>
      </c>
    </row>
    <row r="3883" spans="1:45" x14ac:dyDescent="0.25">
      <c r="A3883" t="s">
        <v>2391</v>
      </c>
      <c r="B3883" t="s">
        <v>34</v>
      </c>
      <c r="C3883">
        <v>87220</v>
      </c>
      <c r="D3883" s="3">
        <v>66</v>
      </c>
      <c r="E3883" s="3">
        <f t="shared" si="1348"/>
        <v>51.612000000000002</v>
      </c>
      <c r="F3883" s="3">
        <f t="shared" si="1349"/>
        <v>0</v>
      </c>
      <c r="G3883" s="3">
        <f t="shared" si="1350"/>
        <v>0</v>
      </c>
      <c r="H3883" s="3">
        <v>8.59</v>
      </c>
      <c r="I3883" s="3">
        <v>9.5299999999999994</v>
      </c>
      <c r="J3883" s="3">
        <f t="shared" si="1375"/>
        <v>18.552600000000002</v>
      </c>
      <c r="K3883" s="3">
        <f t="shared" si="1376"/>
        <v>39.269999999999996</v>
      </c>
      <c r="L3883" s="3">
        <f t="shared" si="1351"/>
        <v>0</v>
      </c>
      <c r="M3883" s="3">
        <f t="shared" si="1352"/>
        <v>0</v>
      </c>
      <c r="N3883" s="3">
        <f t="shared" si="1353"/>
        <v>0</v>
      </c>
      <c r="O3883" s="3">
        <f t="shared" si="1354"/>
        <v>0</v>
      </c>
      <c r="P3883" s="3">
        <f t="shared" si="1355"/>
        <v>0</v>
      </c>
      <c r="Q3883" s="3">
        <f t="shared" si="1356"/>
        <v>0</v>
      </c>
      <c r="R3883" s="4">
        <f t="shared" si="1357"/>
        <v>39.6</v>
      </c>
      <c r="S3883" s="3">
        <v>8.2697500000000002</v>
      </c>
      <c r="T3883" s="3">
        <f t="shared" si="1358"/>
        <v>0</v>
      </c>
      <c r="U3883" s="3">
        <f t="shared" si="1359"/>
        <v>39.6</v>
      </c>
      <c r="V3883" s="3">
        <f t="shared" si="1360"/>
        <v>39.0456</v>
      </c>
      <c r="W3883" s="3">
        <f t="shared" si="1361"/>
        <v>39.0456</v>
      </c>
      <c r="X3883" s="4" t="s">
        <v>5201</v>
      </c>
      <c r="Y3883" s="3">
        <v>7.66</v>
      </c>
      <c r="Z3883" s="3">
        <v>0</v>
      </c>
      <c r="AA3883" s="4">
        <f t="shared" si="1362"/>
        <v>42.9</v>
      </c>
      <c r="AB3883" s="3">
        <f t="shared" si="1363"/>
        <v>39.6</v>
      </c>
      <c r="AC3883" s="3">
        <v>7.4020173280000003</v>
      </c>
      <c r="AD3883" s="3">
        <v>9.0268504000000007</v>
      </c>
      <c r="AE3883" s="3">
        <f t="shared" si="1364"/>
        <v>30.346799999999998</v>
      </c>
      <c r="AF3883" s="3">
        <v>4.5344000000000007</v>
      </c>
      <c r="AG3883" s="3">
        <v>4.3600000000000003</v>
      </c>
      <c r="AH3883" s="3">
        <f t="shared" si="1365"/>
        <v>0</v>
      </c>
      <c r="AI3883" s="3">
        <f t="shared" si="1366"/>
        <v>0</v>
      </c>
      <c r="AJ3883" s="3">
        <v>12.540000000000001</v>
      </c>
      <c r="AK3883" s="3">
        <v>6.98</v>
      </c>
      <c r="AL3883" s="3">
        <f t="shared" si="1367"/>
        <v>0</v>
      </c>
      <c r="AM3883" s="2" t="str">
        <f t="shared" si="1368"/>
        <v>NA</v>
      </c>
      <c r="AN3883" s="3">
        <f t="shared" si="1369"/>
        <v>33</v>
      </c>
      <c r="AO3883" s="3">
        <f t="shared" si="1370"/>
        <v>14.124000000000001</v>
      </c>
      <c r="AP3883" s="3">
        <f t="shared" si="1371"/>
        <v>0</v>
      </c>
      <c r="AQ3883" s="3">
        <f t="shared" si="1372"/>
        <v>46.199999999999996</v>
      </c>
      <c r="AR3883" s="2" cm="1">
        <f t="array" ref="AR3883">MIN(_xlfn._xlws.FILTER(E3883:AQ3883,E3883:AQ3883&lt;&gt;0))</f>
        <v>4.3600000000000003</v>
      </c>
      <c r="AS3883" s="3">
        <f t="shared" si="1373"/>
        <v>51.612000000000002</v>
      </c>
    </row>
    <row r="3884" spans="1:45" x14ac:dyDescent="0.25">
      <c r="A3884" t="s">
        <v>2392</v>
      </c>
      <c r="B3884" t="s">
        <v>34</v>
      </c>
      <c r="C3884">
        <v>87250</v>
      </c>
      <c r="D3884" s="3">
        <v>184</v>
      </c>
      <c r="E3884" s="3">
        <f t="shared" si="1348"/>
        <v>143.88800000000001</v>
      </c>
      <c r="F3884" s="3">
        <f t="shared" si="1349"/>
        <v>0</v>
      </c>
      <c r="G3884" s="3">
        <f t="shared" si="1350"/>
        <v>0</v>
      </c>
      <c r="H3884" s="3">
        <v>38.380000000000003</v>
      </c>
      <c r="I3884" s="3">
        <v>43.66</v>
      </c>
      <c r="J3884" s="3">
        <f t="shared" si="1375"/>
        <v>51.7224</v>
      </c>
      <c r="K3884" s="3">
        <f t="shared" si="1376"/>
        <v>109.47999999999999</v>
      </c>
      <c r="L3884" s="3">
        <f t="shared" si="1351"/>
        <v>0</v>
      </c>
      <c r="M3884" s="3">
        <f t="shared" si="1352"/>
        <v>0</v>
      </c>
      <c r="N3884" s="3">
        <f t="shared" si="1353"/>
        <v>0</v>
      </c>
      <c r="O3884" s="3">
        <f t="shared" si="1354"/>
        <v>0</v>
      </c>
      <c r="P3884" s="3">
        <f t="shared" si="1355"/>
        <v>0</v>
      </c>
      <c r="Q3884" s="3">
        <f t="shared" si="1356"/>
        <v>0</v>
      </c>
      <c r="R3884" s="4">
        <f t="shared" si="1357"/>
        <v>110.39999999999999</v>
      </c>
      <c r="S3884" s="3">
        <v>37.83193</v>
      </c>
      <c r="T3884" s="3">
        <f t="shared" si="1358"/>
        <v>0</v>
      </c>
      <c r="U3884" s="3">
        <f t="shared" si="1359"/>
        <v>110.39999999999999</v>
      </c>
      <c r="V3884" s="3">
        <f t="shared" si="1360"/>
        <v>108.8544</v>
      </c>
      <c r="W3884" s="3">
        <f t="shared" si="1361"/>
        <v>108.8544</v>
      </c>
      <c r="X3884" s="4" t="s">
        <v>5201</v>
      </c>
      <c r="Y3884" s="3">
        <v>35.15</v>
      </c>
      <c r="Z3884" s="3">
        <v>0</v>
      </c>
      <c r="AA3884" s="4">
        <f t="shared" si="1362"/>
        <v>119.60000000000001</v>
      </c>
      <c r="AB3884" s="3">
        <f t="shared" si="1363"/>
        <v>110.39999999999999</v>
      </c>
      <c r="AC3884" s="3">
        <v>33.96617612</v>
      </c>
      <c r="AD3884" s="3">
        <v>41.422166000000004</v>
      </c>
      <c r="AE3884" s="3">
        <f t="shared" si="1364"/>
        <v>84.603200000000001</v>
      </c>
      <c r="AF3884" s="3">
        <v>20.779199999999999</v>
      </c>
      <c r="AG3884" s="3">
        <v>19.98</v>
      </c>
      <c r="AH3884" s="3">
        <f t="shared" si="1365"/>
        <v>0</v>
      </c>
      <c r="AI3884" s="3">
        <f t="shared" si="1366"/>
        <v>0</v>
      </c>
      <c r="AJ3884" s="3">
        <v>57.475000000000001</v>
      </c>
      <c r="AK3884" s="3">
        <v>31.98</v>
      </c>
      <c r="AL3884" s="3">
        <f t="shared" si="1367"/>
        <v>0</v>
      </c>
      <c r="AM3884" s="2" t="str">
        <f t="shared" si="1368"/>
        <v>NA</v>
      </c>
      <c r="AN3884" s="3">
        <f t="shared" si="1369"/>
        <v>92</v>
      </c>
      <c r="AO3884" s="3">
        <f t="shared" si="1370"/>
        <v>39.375999999999998</v>
      </c>
      <c r="AP3884" s="3">
        <f t="shared" si="1371"/>
        <v>0</v>
      </c>
      <c r="AQ3884" s="3">
        <f t="shared" si="1372"/>
        <v>128.79999999999998</v>
      </c>
      <c r="AR3884" s="2" cm="1">
        <f t="array" ref="AR3884">MIN(_xlfn._xlws.FILTER(E3884:AQ3884,E3884:AQ3884&lt;&gt;0))</f>
        <v>19.98</v>
      </c>
      <c r="AS3884" s="3">
        <f t="shared" si="1373"/>
        <v>143.88800000000001</v>
      </c>
    </row>
    <row r="3885" spans="1:45" x14ac:dyDescent="0.25">
      <c r="A3885" t="s">
        <v>2393</v>
      </c>
      <c r="B3885" t="s">
        <v>34</v>
      </c>
      <c r="C3885">
        <v>87252</v>
      </c>
      <c r="D3885" s="3">
        <v>156</v>
      </c>
      <c r="E3885" s="3">
        <f t="shared" si="1348"/>
        <v>121.992</v>
      </c>
      <c r="F3885" s="3">
        <f t="shared" si="1349"/>
        <v>0</v>
      </c>
      <c r="G3885" s="3">
        <f t="shared" si="1350"/>
        <v>0</v>
      </c>
      <c r="H3885" s="3">
        <v>50.98</v>
      </c>
      <c r="I3885" s="3">
        <v>58.19</v>
      </c>
      <c r="J3885" s="3">
        <f t="shared" si="1375"/>
        <v>43.851600000000005</v>
      </c>
      <c r="K3885" s="3">
        <f t="shared" si="1376"/>
        <v>92.82</v>
      </c>
      <c r="L3885" s="3">
        <f t="shared" si="1351"/>
        <v>0</v>
      </c>
      <c r="M3885" s="3">
        <f t="shared" si="1352"/>
        <v>0</v>
      </c>
      <c r="N3885" s="3">
        <f t="shared" si="1353"/>
        <v>0</v>
      </c>
      <c r="O3885" s="3">
        <f t="shared" si="1354"/>
        <v>0</v>
      </c>
      <c r="P3885" s="3">
        <f t="shared" si="1355"/>
        <v>0</v>
      </c>
      <c r="Q3885" s="3">
        <f t="shared" si="1356"/>
        <v>0</v>
      </c>
      <c r="R3885" s="4">
        <f t="shared" si="1357"/>
        <v>93.6</v>
      </c>
      <c r="S3885" s="3">
        <v>50.436770000000003</v>
      </c>
      <c r="T3885" s="3">
        <f t="shared" si="1358"/>
        <v>0</v>
      </c>
      <c r="U3885" s="3">
        <f t="shared" si="1359"/>
        <v>93.6</v>
      </c>
      <c r="V3885" s="3">
        <f t="shared" si="1360"/>
        <v>92.289600000000007</v>
      </c>
      <c r="W3885" s="3">
        <f t="shared" si="1361"/>
        <v>92.289600000000007</v>
      </c>
      <c r="X3885" s="4" t="s">
        <v>5201</v>
      </c>
      <c r="Y3885" s="3">
        <v>46.85</v>
      </c>
      <c r="Z3885" s="3">
        <v>0</v>
      </c>
      <c r="AA3885" s="4">
        <f t="shared" si="1362"/>
        <v>101.4</v>
      </c>
      <c r="AB3885" s="3">
        <f t="shared" si="1363"/>
        <v>93.6</v>
      </c>
      <c r="AC3885" s="3">
        <v>45.272129480000004</v>
      </c>
      <c r="AD3885" s="3">
        <v>55.209914000000005</v>
      </c>
      <c r="AE3885" s="3">
        <f t="shared" si="1364"/>
        <v>71.728799999999993</v>
      </c>
      <c r="AF3885" s="3">
        <v>27.6952</v>
      </c>
      <c r="AG3885" s="3">
        <v>26.63</v>
      </c>
      <c r="AH3885" s="3">
        <f t="shared" si="1365"/>
        <v>0</v>
      </c>
      <c r="AI3885" s="3">
        <f t="shared" si="1366"/>
        <v>0</v>
      </c>
      <c r="AJ3885" s="3">
        <v>76.626000000000005</v>
      </c>
      <c r="AK3885" s="3">
        <v>42.61</v>
      </c>
      <c r="AL3885" s="3">
        <f t="shared" si="1367"/>
        <v>0</v>
      </c>
      <c r="AM3885" s="2" t="str">
        <f t="shared" si="1368"/>
        <v>NA</v>
      </c>
      <c r="AN3885" s="3">
        <f t="shared" si="1369"/>
        <v>78</v>
      </c>
      <c r="AO3885" s="3">
        <f t="shared" si="1370"/>
        <v>33.384</v>
      </c>
      <c r="AP3885" s="3">
        <f t="shared" si="1371"/>
        <v>0</v>
      </c>
      <c r="AQ3885" s="3">
        <f t="shared" si="1372"/>
        <v>109.19999999999999</v>
      </c>
      <c r="AR3885" s="2" cm="1">
        <f t="array" ref="AR3885">MIN(_xlfn._xlws.FILTER(E3885:AQ3885,E3885:AQ3885&lt;&gt;0))</f>
        <v>26.63</v>
      </c>
      <c r="AS3885" s="3">
        <f t="shared" si="1373"/>
        <v>121.992</v>
      </c>
    </row>
    <row r="3886" spans="1:45" x14ac:dyDescent="0.25">
      <c r="A3886" t="s">
        <v>2394</v>
      </c>
      <c r="B3886" t="s">
        <v>34</v>
      </c>
      <c r="C3886">
        <v>87253</v>
      </c>
      <c r="D3886" s="3">
        <v>147</v>
      </c>
      <c r="E3886" s="3">
        <f t="shared" si="1348"/>
        <v>114.95400000000001</v>
      </c>
      <c r="F3886" s="3">
        <f t="shared" si="1349"/>
        <v>0</v>
      </c>
      <c r="G3886" s="3">
        <f t="shared" si="1350"/>
        <v>0</v>
      </c>
      <c r="H3886" s="3">
        <v>39.53</v>
      </c>
      <c r="I3886" s="3">
        <v>45.09</v>
      </c>
      <c r="J3886" s="3">
        <f t="shared" si="1375"/>
        <v>41.3217</v>
      </c>
      <c r="K3886" s="3">
        <f t="shared" si="1376"/>
        <v>87.464999999999989</v>
      </c>
      <c r="L3886" s="3">
        <f t="shared" si="1351"/>
        <v>0</v>
      </c>
      <c r="M3886" s="3">
        <f t="shared" si="1352"/>
        <v>0</v>
      </c>
      <c r="N3886" s="3">
        <f t="shared" si="1353"/>
        <v>0</v>
      </c>
      <c r="O3886" s="3">
        <f t="shared" si="1354"/>
        <v>0</v>
      </c>
      <c r="P3886" s="3">
        <f t="shared" si="1355"/>
        <v>0</v>
      </c>
      <c r="Q3886" s="3">
        <f t="shared" si="1356"/>
        <v>0</v>
      </c>
      <c r="R3886" s="4">
        <f t="shared" si="1357"/>
        <v>88.2</v>
      </c>
      <c r="S3886" s="3">
        <v>39.085450000000002</v>
      </c>
      <c r="T3886" s="3">
        <f t="shared" si="1358"/>
        <v>0</v>
      </c>
      <c r="U3886" s="3">
        <f t="shared" si="1359"/>
        <v>88.2</v>
      </c>
      <c r="V3886" s="3">
        <f t="shared" si="1360"/>
        <v>86.965199999999996</v>
      </c>
      <c r="W3886" s="3">
        <f t="shared" si="1361"/>
        <v>86.965199999999996</v>
      </c>
      <c r="X3886" s="4" t="s">
        <v>5201</v>
      </c>
      <c r="Y3886" s="3">
        <v>36.299999999999997</v>
      </c>
      <c r="Z3886" s="3">
        <v>0</v>
      </c>
      <c r="AA3886" s="4">
        <f t="shared" si="1362"/>
        <v>95.55</v>
      </c>
      <c r="AB3886" s="3">
        <f t="shared" si="1363"/>
        <v>88.2</v>
      </c>
      <c r="AC3886" s="3">
        <v>35.077445040000001</v>
      </c>
      <c r="AD3886" s="3">
        <v>42.777372</v>
      </c>
      <c r="AE3886" s="3">
        <f t="shared" si="1364"/>
        <v>67.590599999999995</v>
      </c>
      <c r="AF3886" s="3">
        <v>21.465600000000002</v>
      </c>
      <c r="AG3886" s="3">
        <v>20.64</v>
      </c>
      <c r="AH3886" s="3">
        <f t="shared" si="1365"/>
        <v>0</v>
      </c>
      <c r="AI3886" s="3">
        <f t="shared" si="1366"/>
        <v>0</v>
      </c>
      <c r="AJ3886" s="3">
        <v>59.378</v>
      </c>
      <c r="AK3886" s="3">
        <v>33.020000000000003</v>
      </c>
      <c r="AL3886" s="3">
        <f t="shared" si="1367"/>
        <v>0</v>
      </c>
      <c r="AM3886" s="2" t="str">
        <f t="shared" si="1368"/>
        <v>NA</v>
      </c>
      <c r="AN3886" s="3">
        <f t="shared" si="1369"/>
        <v>73.5</v>
      </c>
      <c r="AO3886" s="3">
        <f t="shared" si="1370"/>
        <v>31.457999999999998</v>
      </c>
      <c r="AP3886" s="3">
        <f t="shared" si="1371"/>
        <v>0</v>
      </c>
      <c r="AQ3886" s="3">
        <f t="shared" si="1372"/>
        <v>102.89999999999999</v>
      </c>
      <c r="AR3886" s="2" cm="1">
        <f t="array" ref="AR3886">MIN(_xlfn._xlws.FILTER(E3886:AQ3886,E3886:AQ3886&lt;&gt;0))</f>
        <v>20.64</v>
      </c>
      <c r="AS3886" s="3">
        <f t="shared" si="1373"/>
        <v>114.95400000000001</v>
      </c>
    </row>
    <row r="3887" spans="1:45" x14ac:dyDescent="0.25">
      <c r="A3887" t="s">
        <v>2395</v>
      </c>
      <c r="B3887" t="s">
        <v>34</v>
      </c>
      <c r="C3887">
        <v>87254</v>
      </c>
      <c r="D3887" s="3">
        <v>115</v>
      </c>
      <c r="E3887" s="3">
        <f t="shared" si="1348"/>
        <v>89.93</v>
      </c>
      <c r="F3887" s="3">
        <f t="shared" si="1349"/>
        <v>0</v>
      </c>
      <c r="G3887" s="3">
        <f t="shared" si="1350"/>
        <v>0</v>
      </c>
      <c r="H3887" s="3">
        <v>38.380000000000003</v>
      </c>
      <c r="I3887" s="3">
        <v>43.66</v>
      </c>
      <c r="J3887" s="3">
        <f t="shared" si="1375"/>
        <v>32.326500000000003</v>
      </c>
      <c r="K3887" s="3">
        <f t="shared" si="1376"/>
        <v>68.424999999999997</v>
      </c>
      <c r="L3887" s="3">
        <f t="shared" si="1351"/>
        <v>0</v>
      </c>
      <c r="M3887" s="3">
        <f t="shared" si="1352"/>
        <v>0</v>
      </c>
      <c r="N3887" s="3">
        <f t="shared" si="1353"/>
        <v>0</v>
      </c>
      <c r="O3887" s="3">
        <f t="shared" si="1354"/>
        <v>0</v>
      </c>
      <c r="P3887" s="3">
        <f t="shared" si="1355"/>
        <v>0</v>
      </c>
      <c r="Q3887" s="3">
        <f t="shared" si="1356"/>
        <v>0</v>
      </c>
      <c r="R3887" s="4">
        <f t="shared" si="1357"/>
        <v>69</v>
      </c>
      <c r="S3887" s="3">
        <v>37.83193</v>
      </c>
      <c r="T3887" s="3">
        <f t="shared" si="1358"/>
        <v>0</v>
      </c>
      <c r="U3887" s="3">
        <f t="shared" si="1359"/>
        <v>69</v>
      </c>
      <c r="V3887" s="3">
        <f t="shared" si="1360"/>
        <v>68.034000000000006</v>
      </c>
      <c r="W3887" s="3">
        <f t="shared" si="1361"/>
        <v>68.034000000000006</v>
      </c>
      <c r="X3887" s="4">
        <v>0</v>
      </c>
      <c r="Y3887" s="3">
        <v>35.15</v>
      </c>
      <c r="Z3887" s="3">
        <v>0</v>
      </c>
      <c r="AA3887" s="4">
        <f t="shared" si="1362"/>
        <v>74.75</v>
      </c>
      <c r="AB3887" s="3">
        <f t="shared" si="1363"/>
        <v>69</v>
      </c>
      <c r="AC3887" s="3">
        <v>33.96617612</v>
      </c>
      <c r="AD3887" s="3">
        <v>41.422166000000004</v>
      </c>
      <c r="AE3887" s="3">
        <f t="shared" si="1364"/>
        <v>52.876999999999995</v>
      </c>
      <c r="AF3887" s="3">
        <v>20.779199999999999</v>
      </c>
      <c r="AG3887" s="3">
        <v>19.98</v>
      </c>
      <c r="AH3887" s="3">
        <f t="shared" si="1365"/>
        <v>0</v>
      </c>
      <c r="AI3887" s="3">
        <f t="shared" si="1366"/>
        <v>0</v>
      </c>
      <c r="AJ3887" s="3">
        <v>57.475000000000001</v>
      </c>
      <c r="AK3887" s="3">
        <v>31.98</v>
      </c>
      <c r="AL3887" s="3">
        <f t="shared" si="1367"/>
        <v>0</v>
      </c>
      <c r="AM3887" s="2">
        <f t="shared" si="1368"/>
        <v>0</v>
      </c>
      <c r="AN3887" s="3">
        <f t="shared" si="1369"/>
        <v>57.5</v>
      </c>
      <c r="AO3887" s="3">
        <f t="shared" si="1370"/>
        <v>24.61</v>
      </c>
      <c r="AP3887" s="3">
        <f t="shared" si="1371"/>
        <v>0</v>
      </c>
      <c r="AQ3887" s="3">
        <f t="shared" si="1372"/>
        <v>80.5</v>
      </c>
      <c r="AR3887" s="2" cm="1">
        <f t="array" ref="AR3887">MIN(_xlfn._xlws.FILTER(E3887:AQ3887,E3887:AQ3887&lt;&gt;0))</f>
        <v>19.98</v>
      </c>
      <c r="AS3887" s="3">
        <f t="shared" si="1373"/>
        <v>89.93</v>
      </c>
    </row>
    <row r="3888" spans="1:45" x14ac:dyDescent="0.25">
      <c r="A3888" t="s">
        <v>2396</v>
      </c>
      <c r="B3888" t="s">
        <v>34</v>
      </c>
      <c r="C3888">
        <v>87255</v>
      </c>
      <c r="D3888" s="3">
        <v>242</v>
      </c>
      <c r="E3888" s="3">
        <f t="shared" si="1348"/>
        <v>189.244</v>
      </c>
      <c r="F3888" s="3">
        <f t="shared" si="1349"/>
        <v>0</v>
      </c>
      <c r="G3888" s="3">
        <f t="shared" si="1350"/>
        <v>0</v>
      </c>
      <c r="H3888" s="3">
        <v>66.45</v>
      </c>
      <c r="I3888" s="3">
        <v>75.599999999999994</v>
      </c>
      <c r="J3888" s="3">
        <f t="shared" si="1375"/>
        <v>68.026200000000003</v>
      </c>
      <c r="K3888" s="3">
        <f t="shared" si="1376"/>
        <v>143.98999999999998</v>
      </c>
      <c r="L3888" s="3">
        <f t="shared" si="1351"/>
        <v>0</v>
      </c>
      <c r="M3888" s="3">
        <f t="shared" si="1352"/>
        <v>0</v>
      </c>
      <c r="N3888" s="3">
        <f t="shared" si="1353"/>
        <v>0</v>
      </c>
      <c r="O3888" s="3">
        <f t="shared" si="1354"/>
        <v>0</v>
      </c>
      <c r="P3888" s="3">
        <f t="shared" si="1355"/>
        <v>0</v>
      </c>
      <c r="Q3888" s="3">
        <f t="shared" si="1356"/>
        <v>0</v>
      </c>
      <c r="R3888" s="4">
        <f t="shared" si="1357"/>
        <v>145.19999999999999</v>
      </c>
      <c r="S3888" s="3">
        <v>65.496420000000001</v>
      </c>
      <c r="T3888" s="3">
        <f t="shared" si="1358"/>
        <v>0</v>
      </c>
      <c r="U3888" s="3">
        <f t="shared" si="1359"/>
        <v>145.19999999999999</v>
      </c>
      <c r="V3888" s="3">
        <f t="shared" si="1360"/>
        <v>143.16720000000001</v>
      </c>
      <c r="W3888" s="3">
        <f t="shared" si="1361"/>
        <v>143.16720000000001</v>
      </c>
      <c r="X3888" s="4">
        <v>0</v>
      </c>
      <c r="Y3888" s="3">
        <v>60.87</v>
      </c>
      <c r="Z3888" s="3">
        <v>0</v>
      </c>
      <c r="AA3888" s="4">
        <f t="shared" si="1362"/>
        <v>157.30000000000001</v>
      </c>
      <c r="AB3888" s="3">
        <f t="shared" si="1363"/>
        <v>145.19999999999999</v>
      </c>
      <c r="AC3888" s="3">
        <v>58.819947096</v>
      </c>
      <c r="AD3888" s="3">
        <v>71.731642800000003</v>
      </c>
      <c r="AE3888" s="3">
        <f t="shared" si="1364"/>
        <v>111.27159999999999</v>
      </c>
      <c r="AF3888" s="3">
        <v>35.994399999999999</v>
      </c>
      <c r="AG3888" s="3">
        <v>34.61</v>
      </c>
      <c r="AH3888" s="3">
        <f t="shared" si="1365"/>
        <v>0</v>
      </c>
      <c r="AI3888" s="3">
        <f t="shared" si="1366"/>
        <v>0</v>
      </c>
      <c r="AJ3888" s="3">
        <v>99.550000000000011</v>
      </c>
      <c r="AK3888" s="3">
        <v>55.36</v>
      </c>
      <c r="AL3888" s="3">
        <f t="shared" si="1367"/>
        <v>0</v>
      </c>
      <c r="AM3888" s="2">
        <f t="shared" si="1368"/>
        <v>0</v>
      </c>
      <c r="AN3888" s="3">
        <f t="shared" si="1369"/>
        <v>121</v>
      </c>
      <c r="AO3888" s="3">
        <f t="shared" si="1370"/>
        <v>51.787999999999997</v>
      </c>
      <c r="AP3888" s="3">
        <f t="shared" si="1371"/>
        <v>0</v>
      </c>
      <c r="AQ3888" s="3">
        <f t="shared" si="1372"/>
        <v>169.39999999999998</v>
      </c>
      <c r="AR3888" s="2" cm="1">
        <f t="array" ref="AR3888">MIN(_xlfn._xlws.FILTER(E3888:AQ3888,E3888:AQ3888&lt;&gt;0))</f>
        <v>34.61</v>
      </c>
      <c r="AS3888" s="3">
        <f t="shared" si="1373"/>
        <v>189.244</v>
      </c>
    </row>
    <row r="3889" spans="1:45" x14ac:dyDescent="0.25">
      <c r="A3889" t="s">
        <v>2397</v>
      </c>
      <c r="B3889" t="s">
        <v>34</v>
      </c>
      <c r="C3889">
        <v>87260</v>
      </c>
      <c r="D3889" s="3">
        <v>73</v>
      </c>
      <c r="E3889" s="3">
        <f t="shared" si="1348"/>
        <v>57.085999999999999</v>
      </c>
      <c r="F3889" s="3">
        <f t="shared" si="1349"/>
        <v>0</v>
      </c>
      <c r="G3889" s="3">
        <f t="shared" si="1350"/>
        <v>0</v>
      </c>
      <c r="H3889" s="3">
        <v>23.49</v>
      </c>
      <c r="I3889" s="3">
        <v>24.31</v>
      </c>
      <c r="J3889" s="3">
        <f t="shared" si="1375"/>
        <v>20.520300000000002</v>
      </c>
      <c r="K3889" s="3">
        <f t="shared" si="1376"/>
        <v>43.434999999999995</v>
      </c>
      <c r="L3889" s="3">
        <f t="shared" si="1351"/>
        <v>0</v>
      </c>
      <c r="M3889" s="3">
        <f t="shared" si="1352"/>
        <v>0</v>
      </c>
      <c r="N3889" s="3">
        <f t="shared" si="1353"/>
        <v>0</v>
      </c>
      <c r="O3889" s="3">
        <f t="shared" si="1354"/>
        <v>0</v>
      </c>
      <c r="P3889" s="3">
        <f t="shared" si="1355"/>
        <v>0</v>
      </c>
      <c r="Q3889" s="3">
        <f t="shared" si="1356"/>
        <v>0</v>
      </c>
      <c r="R3889" s="4">
        <f t="shared" si="1357"/>
        <v>43.8</v>
      </c>
      <c r="S3889" s="3">
        <v>25.122630000000001</v>
      </c>
      <c r="T3889" s="3">
        <f t="shared" si="1358"/>
        <v>0</v>
      </c>
      <c r="U3889" s="3">
        <f t="shared" si="1359"/>
        <v>43.8</v>
      </c>
      <c r="V3889" s="3">
        <f t="shared" si="1360"/>
        <v>43.186799999999998</v>
      </c>
      <c r="W3889" s="3">
        <f t="shared" si="1361"/>
        <v>43.186799999999998</v>
      </c>
      <c r="X3889" s="4" t="s">
        <v>5201</v>
      </c>
      <c r="Y3889" s="3">
        <v>21.57</v>
      </c>
      <c r="Z3889" s="3">
        <v>0</v>
      </c>
      <c r="AA3889" s="4">
        <f t="shared" si="1362"/>
        <v>47.45</v>
      </c>
      <c r="AB3889" s="3">
        <f t="shared" si="1363"/>
        <v>43.8</v>
      </c>
      <c r="AC3889" s="3">
        <v>20.843539656000001</v>
      </c>
      <c r="AD3889" s="3">
        <v>25.418950800000001</v>
      </c>
      <c r="AE3889" s="3">
        <f t="shared" si="1364"/>
        <v>33.565399999999997</v>
      </c>
      <c r="AF3889" s="3">
        <v>12.167999999999999</v>
      </c>
      <c r="AG3889" s="3">
        <v>11.7</v>
      </c>
      <c r="AH3889" s="3">
        <f t="shared" si="1365"/>
        <v>0</v>
      </c>
      <c r="AI3889" s="3">
        <f t="shared" si="1366"/>
        <v>0</v>
      </c>
      <c r="AJ3889" s="3">
        <v>33.682000000000002</v>
      </c>
      <c r="AK3889" s="3">
        <v>19.600000000000001</v>
      </c>
      <c r="AL3889" s="3">
        <f t="shared" si="1367"/>
        <v>0</v>
      </c>
      <c r="AM3889" s="2" t="str">
        <f t="shared" si="1368"/>
        <v>NA</v>
      </c>
      <c r="AN3889" s="3">
        <f t="shared" si="1369"/>
        <v>36.5</v>
      </c>
      <c r="AO3889" s="3">
        <f t="shared" si="1370"/>
        <v>15.622</v>
      </c>
      <c r="AP3889" s="3">
        <f t="shared" si="1371"/>
        <v>0</v>
      </c>
      <c r="AQ3889" s="3">
        <f t="shared" si="1372"/>
        <v>51.099999999999994</v>
      </c>
      <c r="AR3889" s="2" cm="1">
        <f t="array" ref="AR3889">MIN(_xlfn._xlws.FILTER(E3889:AQ3889,E3889:AQ3889&lt;&gt;0))</f>
        <v>11.7</v>
      </c>
      <c r="AS3889" s="3">
        <f t="shared" si="1373"/>
        <v>57.085999999999999</v>
      </c>
    </row>
    <row r="3890" spans="1:45" x14ac:dyDescent="0.25">
      <c r="A3890" t="s">
        <v>2398</v>
      </c>
      <c r="B3890" t="s">
        <v>34</v>
      </c>
      <c r="C3890">
        <v>87270</v>
      </c>
      <c r="D3890" s="3">
        <v>76</v>
      </c>
      <c r="E3890" s="3">
        <f t="shared" si="1348"/>
        <v>59.432000000000002</v>
      </c>
      <c r="F3890" s="3">
        <f t="shared" si="1349"/>
        <v>0</v>
      </c>
      <c r="G3890" s="3">
        <f t="shared" si="1350"/>
        <v>0</v>
      </c>
      <c r="H3890" s="3">
        <v>23.49</v>
      </c>
      <c r="I3890" s="3">
        <v>24.31</v>
      </c>
      <c r="J3890" s="3">
        <f t="shared" si="1375"/>
        <v>21.363600000000002</v>
      </c>
      <c r="K3890" s="3">
        <f t="shared" si="1376"/>
        <v>45.22</v>
      </c>
      <c r="L3890" s="3">
        <f t="shared" si="1351"/>
        <v>0</v>
      </c>
      <c r="M3890" s="3">
        <f t="shared" si="1352"/>
        <v>0</v>
      </c>
      <c r="N3890" s="3">
        <f t="shared" si="1353"/>
        <v>0</v>
      </c>
      <c r="O3890" s="3">
        <f t="shared" si="1354"/>
        <v>0</v>
      </c>
      <c r="P3890" s="3">
        <f t="shared" si="1355"/>
        <v>0</v>
      </c>
      <c r="Q3890" s="3">
        <f t="shared" si="1356"/>
        <v>0</v>
      </c>
      <c r="R3890" s="4">
        <f t="shared" si="1357"/>
        <v>45.6</v>
      </c>
      <c r="S3890" s="3">
        <v>23.19012</v>
      </c>
      <c r="T3890" s="3">
        <f t="shared" si="1358"/>
        <v>0</v>
      </c>
      <c r="U3890" s="3">
        <f t="shared" si="1359"/>
        <v>45.6</v>
      </c>
      <c r="V3890" s="3">
        <f t="shared" si="1360"/>
        <v>44.961600000000004</v>
      </c>
      <c r="W3890" s="3">
        <f t="shared" si="1361"/>
        <v>44.961600000000004</v>
      </c>
      <c r="X3890" s="4" t="s">
        <v>5201</v>
      </c>
      <c r="Y3890" s="3">
        <v>21.57</v>
      </c>
      <c r="Z3890" s="3">
        <v>0</v>
      </c>
      <c r="AA3890" s="4">
        <f t="shared" si="1362"/>
        <v>49.4</v>
      </c>
      <c r="AB3890" s="3">
        <f t="shared" si="1363"/>
        <v>45.6</v>
      </c>
      <c r="AC3890" s="3">
        <v>20.843539656000001</v>
      </c>
      <c r="AD3890" s="3">
        <v>25.418950800000001</v>
      </c>
      <c r="AE3890" s="3">
        <f t="shared" si="1364"/>
        <v>34.944800000000001</v>
      </c>
      <c r="AF3890" s="3">
        <v>12.167999999999999</v>
      </c>
      <c r="AG3890" s="3">
        <v>11.7</v>
      </c>
      <c r="AH3890" s="3">
        <f t="shared" si="1365"/>
        <v>0</v>
      </c>
      <c r="AI3890" s="3">
        <f t="shared" si="1366"/>
        <v>0</v>
      </c>
      <c r="AJ3890" s="3">
        <v>33.682000000000002</v>
      </c>
      <c r="AK3890" s="3">
        <v>19.600000000000001</v>
      </c>
      <c r="AL3890" s="3">
        <f t="shared" si="1367"/>
        <v>0</v>
      </c>
      <c r="AM3890" s="2" t="str">
        <f t="shared" si="1368"/>
        <v>NA</v>
      </c>
      <c r="AN3890" s="3">
        <f t="shared" si="1369"/>
        <v>38</v>
      </c>
      <c r="AO3890" s="3">
        <f t="shared" si="1370"/>
        <v>16.263999999999999</v>
      </c>
      <c r="AP3890" s="3">
        <f t="shared" si="1371"/>
        <v>0</v>
      </c>
      <c r="AQ3890" s="3">
        <f t="shared" si="1372"/>
        <v>53.199999999999996</v>
      </c>
      <c r="AR3890" s="2" cm="1">
        <f t="array" ref="AR3890">MIN(_xlfn._xlws.FILTER(E3890:AQ3890,E3890:AQ3890&lt;&gt;0))</f>
        <v>11.7</v>
      </c>
      <c r="AS3890" s="3">
        <f t="shared" si="1373"/>
        <v>59.432000000000002</v>
      </c>
    </row>
    <row r="3891" spans="1:45" x14ac:dyDescent="0.25">
      <c r="A3891" t="s">
        <v>2399</v>
      </c>
      <c r="B3891" t="s">
        <v>34</v>
      </c>
      <c r="C3891">
        <v>87271</v>
      </c>
      <c r="D3891" s="3">
        <v>54</v>
      </c>
      <c r="E3891" s="3">
        <f t="shared" ref="E3891:E3954" si="1377">D3891*78.2%</f>
        <v>42.228000000000002</v>
      </c>
      <c r="F3891" s="3">
        <f t="shared" ref="F3891:F3954" si="1378">Z3891</f>
        <v>0</v>
      </c>
      <c r="G3891" s="3">
        <f t="shared" ref="G3891:G3954" si="1379">Z3891</f>
        <v>0</v>
      </c>
      <c r="H3891" s="3">
        <v>23.49</v>
      </c>
      <c r="I3891" s="3">
        <v>24.31</v>
      </c>
      <c r="J3891" s="3">
        <f t="shared" si="1375"/>
        <v>15.179400000000001</v>
      </c>
      <c r="K3891" s="3">
        <f t="shared" si="1376"/>
        <v>32.129999999999995</v>
      </c>
      <c r="L3891" s="3">
        <f t="shared" ref="L3891:L3954" si="1380">Z3891*103%</f>
        <v>0</v>
      </c>
      <c r="M3891" s="3">
        <f t="shared" ref="M3891:M3954" si="1381">Z3891*104%</f>
        <v>0</v>
      </c>
      <c r="N3891" s="3">
        <f t="shared" ref="N3891:N3954" si="1382">Z3891</f>
        <v>0</v>
      </c>
      <c r="O3891" s="3">
        <f t="shared" ref="O3891:O3954" si="1383">Z3891*140%</f>
        <v>0</v>
      </c>
      <c r="P3891" s="3">
        <f t="shared" ref="P3891:P3954" si="1384">Z3891*105%</f>
        <v>0</v>
      </c>
      <c r="Q3891" s="3">
        <f t="shared" ref="Q3891:Q3954" si="1385">Z3891*120%</f>
        <v>0</v>
      </c>
      <c r="R3891" s="4">
        <f t="shared" ref="R3891:R3954" si="1386">D3891*60%</f>
        <v>32.4</v>
      </c>
      <c r="S3891" s="3">
        <v>23.36422</v>
      </c>
      <c r="T3891" s="3">
        <f t="shared" ref="T3891:T3954" si="1387">Z3891</f>
        <v>0</v>
      </c>
      <c r="U3891" s="3">
        <f t="shared" ref="U3891:U3954" si="1388">D3891*60%</f>
        <v>32.4</v>
      </c>
      <c r="V3891" s="3">
        <f t="shared" ref="V3891:V3954" si="1389">D3891*59.16%</f>
        <v>31.946400000000001</v>
      </c>
      <c r="W3891" s="3">
        <f t="shared" ref="W3891:W3954" si="1390">V3891</f>
        <v>31.946400000000001</v>
      </c>
      <c r="X3891" s="4" t="s">
        <v>5201</v>
      </c>
      <c r="Y3891" s="3">
        <v>21.57</v>
      </c>
      <c r="Z3891" s="3">
        <v>0</v>
      </c>
      <c r="AA3891" s="4">
        <f t="shared" ref="AA3891:AA3954" si="1391">D3891*65%</f>
        <v>35.1</v>
      </c>
      <c r="AB3891" s="3">
        <f t="shared" ref="AB3891:AB3954" si="1392">D3891*60%</f>
        <v>32.4</v>
      </c>
      <c r="AC3891" s="3">
        <v>20.843539656000001</v>
      </c>
      <c r="AD3891" s="3">
        <v>25.418950800000001</v>
      </c>
      <c r="AE3891" s="3">
        <f t="shared" ref="AE3891:AE3954" si="1393">D3891*45.98%</f>
        <v>24.8292</v>
      </c>
      <c r="AF3891" s="3">
        <v>12.167999999999999</v>
      </c>
      <c r="AG3891" s="3">
        <v>11.7</v>
      </c>
      <c r="AH3891" s="3">
        <f t="shared" ref="AH3891:AH3954" si="1394">Z3891</f>
        <v>0</v>
      </c>
      <c r="AI3891" s="3">
        <f t="shared" ref="AI3891:AI3954" si="1395">Z3891</f>
        <v>0</v>
      </c>
      <c r="AJ3891" s="3">
        <v>33.682000000000002</v>
      </c>
      <c r="AK3891" s="3">
        <v>19.600000000000001</v>
      </c>
      <c r="AL3891" s="3">
        <f t="shared" ref="AL3891:AL3954" si="1396">Z3891</f>
        <v>0</v>
      </c>
      <c r="AM3891" s="2" t="str">
        <f t="shared" ref="AM3891:AM3954" si="1397">X3891</f>
        <v>NA</v>
      </c>
      <c r="AN3891" s="3">
        <f t="shared" ref="AN3891:AN3954" si="1398">D3891*50%</f>
        <v>27</v>
      </c>
      <c r="AO3891" s="3">
        <f t="shared" ref="AO3891:AO3954" si="1399">D3891*21.4%</f>
        <v>11.555999999999999</v>
      </c>
      <c r="AP3891" s="3">
        <f t="shared" ref="AP3891:AP3954" si="1400">Z3891*101%</f>
        <v>0</v>
      </c>
      <c r="AQ3891" s="3">
        <f t="shared" ref="AQ3891:AQ3954" si="1401">D3891*70%</f>
        <v>37.799999999999997</v>
      </c>
      <c r="AR3891" s="2" cm="1">
        <f t="array" ref="AR3891">MIN(_xlfn._xlws.FILTER(E3891:AQ3891,E3891:AQ3891&lt;&gt;0))</f>
        <v>11.555999999999999</v>
      </c>
      <c r="AS3891" s="3">
        <f t="shared" si="1373"/>
        <v>42.228000000000002</v>
      </c>
    </row>
    <row r="3892" spans="1:45" x14ac:dyDescent="0.25">
      <c r="A3892" t="s">
        <v>2400</v>
      </c>
      <c r="B3892" t="s">
        <v>34</v>
      </c>
      <c r="C3892">
        <v>87272</v>
      </c>
      <c r="D3892" s="3">
        <v>36</v>
      </c>
      <c r="E3892" s="3">
        <f t="shared" si="1377"/>
        <v>28.152000000000001</v>
      </c>
      <c r="F3892" s="3">
        <f t="shared" si="1378"/>
        <v>0</v>
      </c>
      <c r="G3892" s="3">
        <f t="shared" si="1379"/>
        <v>0</v>
      </c>
      <c r="H3892" s="3">
        <v>23.49</v>
      </c>
      <c r="I3892" s="3">
        <v>24.31</v>
      </c>
      <c r="J3892" s="3">
        <f t="shared" si="1375"/>
        <v>10.1196</v>
      </c>
      <c r="K3892" s="3">
        <f t="shared" si="1376"/>
        <v>21.419999999999998</v>
      </c>
      <c r="L3892" s="3">
        <f t="shared" si="1380"/>
        <v>0</v>
      </c>
      <c r="M3892" s="3">
        <f t="shared" si="1381"/>
        <v>0</v>
      </c>
      <c r="N3892" s="3">
        <f t="shared" si="1382"/>
        <v>0</v>
      </c>
      <c r="O3892" s="3">
        <f t="shared" si="1383"/>
        <v>0</v>
      </c>
      <c r="P3892" s="3">
        <f t="shared" si="1384"/>
        <v>0</v>
      </c>
      <c r="Q3892" s="3">
        <f t="shared" si="1385"/>
        <v>0</v>
      </c>
      <c r="R3892" s="4">
        <f t="shared" si="1386"/>
        <v>21.599999999999998</v>
      </c>
      <c r="S3892" s="3">
        <v>23.19012</v>
      </c>
      <c r="T3892" s="3">
        <f t="shared" si="1387"/>
        <v>0</v>
      </c>
      <c r="U3892" s="3">
        <f t="shared" si="1388"/>
        <v>21.599999999999998</v>
      </c>
      <c r="V3892" s="3">
        <f t="shared" si="1389"/>
        <v>21.297599999999999</v>
      </c>
      <c r="W3892" s="3">
        <f t="shared" si="1390"/>
        <v>21.297599999999999</v>
      </c>
      <c r="X3892" s="4" t="s">
        <v>5201</v>
      </c>
      <c r="Y3892" s="3">
        <v>21.57</v>
      </c>
      <c r="Z3892" s="3">
        <v>0</v>
      </c>
      <c r="AA3892" s="4">
        <f t="shared" si="1391"/>
        <v>23.400000000000002</v>
      </c>
      <c r="AB3892" s="3">
        <f t="shared" si="1392"/>
        <v>21.599999999999998</v>
      </c>
      <c r="AC3892" s="3">
        <v>20.843539656000001</v>
      </c>
      <c r="AD3892" s="3">
        <v>25.418950800000001</v>
      </c>
      <c r="AE3892" s="3">
        <f t="shared" si="1393"/>
        <v>16.552799999999998</v>
      </c>
      <c r="AF3892" s="3">
        <v>12.167999999999999</v>
      </c>
      <c r="AG3892" s="3">
        <v>11.7</v>
      </c>
      <c r="AH3892" s="3">
        <f t="shared" si="1394"/>
        <v>0</v>
      </c>
      <c r="AI3892" s="3">
        <f t="shared" si="1395"/>
        <v>0</v>
      </c>
      <c r="AJ3892" s="3">
        <v>33.682000000000002</v>
      </c>
      <c r="AK3892" s="3">
        <v>19.600000000000001</v>
      </c>
      <c r="AL3892" s="3">
        <f t="shared" si="1396"/>
        <v>0</v>
      </c>
      <c r="AM3892" s="2" t="str">
        <f t="shared" si="1397"/>
        <v>NA</v>
      </c>
      <c r="AN3892" s="3">
        <f t="shared" si="1398"/>
        <v>18</v>
      </c>
      <c r="AO3892" s="3">
        <f t="shared" si="1399"/>
        <v>7.7039999999999997</v>
      </c>
      <c r="AP3892" s="3">
        <f t="shared" si="1400"/>
        <v>0</v>
      </c>
      <c r="AQ3892" s="3">
        <f t="shared" si="1401"/>
        <v>25.2</v>
      </c>
      <c r="AR3892" s="2" cm="1">
        <f t="array" ref="AR3892">MIN(_xlfn._xlws.FILTER(E3892:AQ3892,E3892:AQ3892&lt;&gt;0))</f>
        <v>7.7039999999999997</v>
      </c>
      <c r="AS3892" s="3">
        <f t="shared" si="1373"/>
        <v>33.682000000000002</v>
      </c>
    </row>
    <row r="3893" spans="1:45" x14ac:dyDescent="0.25">
      <c r="A3893" t="s">
        <v>2401</v>
      </c>
      <c r="B3893" t="s">
        <v>34</v>
      </c>
      <c r="C3893">
        <v>87273</v>
      </c>
      <c r="D3893" s="3">
        <v>70</v>
      </c>
      <c r="E3893" s="3">
        <f t="shared" si="1377"/>
        <v>54.74</v>
      </c>
      <c r="F3893" s="3">
        <f t="shared" si="1378"/>
        <v>0</v>
      </c>
      <c r="G3893" s="3">
        <f t="shared" si="1379"/>
        <v>0</v>
      </c>
      <c r="H3893" s="3">
        <v>23.49</v>
      </c>
      <c r="I3893" s="3">
        <v>24.31</v>
      </c>
      <c r="J3893" s="3">
        <f t="shared" si="1375"/>
        <v>19.677</v>
      </c>
      <c r="K3893" s="3">
        <f t="shared" si="1376"/>
        <v>41.65</v>
      </c>
      <c r="L3893" s="3">
        <f t="shared" si="1380"/>
        <v>0</v>
      </c>
      <c r="M3893" s="3">
        <f t="shared" si="1381"/>
        <v>0</v>
      </c>
      <c r="N3893" s="3">
        <f t="shared" si="1382"/>
        <v>0</v>
      </c>
      <c r="O3893" s="3">
        <f t="shared" si="1383"/>
        <v>0</v>
      </c>
      <c r="P3893" s="3">
        <f t="shared" si="1384"/>
        <v>0</v>
      </c>
      <c r="Q3893" s="3">
        <f t="shared" si="1385"/>
        <v>0</v>
      </c>
      <c r="R3893" s="4">
        <f t="shared" si="1386"/>
        <v>42</v>
      </c>
      <c r="S3893" s="3">
        <v>23.19012</v>
      </c>
      <c r="T3893" s="3">
        <f t="shared" si="1387"/>
        <v>0</v>
      </c>
      <c r="U3893" s="3">
        <f t="shared" si="1388"/>
        <v>42</v>
      </c>
      <c r="V3893" s="3">
        <f t="shared" si="1389"/>
        <v>41.411999999999999</v>
      </c>
      <c r="W3893" s="3">
        <f t="shared" si="1390"/>
        <v>41.411999999999999</v>
      </c>
      <c r="X3893" s="4" t="s">
        <v>5201</v>
      </c>
      <c r="Y3893" s="3">
        <v>21.57</v>
      </c>
      <c r="Z3893" s="3">
        <v>0</v>
      </c>
      <c r="AA3893" s="4">
        <f t="shared" si="1391"/>
        <v>45.5</v>
      </c>
      <c r="AB3893" s="3">
        <f t="shared" si="1392"/>
        <v>42</v>
      </c>
      <c r="AC3893" s="3">
        <v>20.843539656000001</v>
      </c>
      <c r="AD3893" s="3">
        <v>25.418950800000001</v>
      </c>
      <c r="AE3893" s="3">
        <f t="shared" si="1393"/>
        <v>32.186</v>
      </c>
      <c r="AF3893" s="3">
        <v>12.167999999999999</v>
      </c>
      <c r="AG3893" s="3">
        <v>11.7</v>
      </c>
      <c r="AH3893" s="3">
        <f t="shared" si="1394"/>
        <v>0</v>
      </c>
      <c r="AI3893" s="3">
        <f t="shared" si="1395"/>
        <v>0</v>
      </c>
      <c r="AJ3893" s="3">
        <v>33.682000000000002</v>
      </c>
      <c r="AK3893" s="3">
        <v>19.600000000000001</v>
      </c>
      <c r="AL3893" s="3">
        <f t="shared" si="1396"/>
        <v>0</v>
      </c>
      <c r="AM3893" s="2" t="str">
        <f t="shared" si="1397"/>
        <v>NA</v>
      </c>
      <c r="AN3893" s="3">
        <f t="shared" si="1398"/>
        <v>35</v>
      </c>
      <c r="AO3893" s="3">
        <f t="shared" si="1399"/>
        <v>14.98</v>
      </c>
      <c r="AP3893" s="3">
        <f t="shared" si="1400"/>
        <v>0</v>
      </c>
      <c r="AQ3893" s="3">
        <f t="shared" si="1401"/>
        <v>49</v>
      </c>
      <c r="AR3893" s="2" cm="1">
        <f t="array" ref="AR3893">MIN(_xlfn._xlws.FILTER(E3893:AQ3893,E3893:AQ3893&lt;&gt;0))</f>
        <v>11.7</v>
      </c>
      <c r="AS3893" s="3">
        <f t="shared" si="1373"/>
        <v>54.74</v>
      </c>
    </row>
    <row r="3894" spans="1:45" x14ac:dyDescent="0.25">
      <c r="A3894" t="s">
        <v>2402</v>
      </c>
      <c r="B3894" t="s">
        <v>34</v>
      </c>
      <c r="C3894">
        <v>87274</v>
      </c>
      <c r="D3894" s="3">
        <v>70</v>
      </c>
      <c r="E3894" s="3">
        <f t="shared" si="1377"/>
        <v>54.74</v>
      </c>
      <c r="F3894" s="3">
        <f t="shared" si="1378"/>
        <v>0</v>
      </c>
      <c r="G3894" s="3">
        <f t="shared" si="1379"/>
        <v>0</v>
      </c>
      <c r="H3894" s="3">
        <v>23.49</v>
      </c>
      <c r="I3894" s="3">
        <v>24.31</v>
      </c>
      <c r="J3894" s="3">
        <f t="shared" si="1375"/>
        <v>19.677</v>
      </c>
      <c r="K3894" s="3">
        <f t="shared" si="1376"/>
        <v>41.65</v>
      </c>
      <c r="L3894" s="3">
        <f t="shared" si="1380"/>
        <v>0</v>
      </c>
      <c r="M3894" s="3">
        <f t="shared" si="1381"/>
        <v>0</v>
      </c>
      <c r="N3894" s="3">
        <f t="shared" si="1382"/>
        <v>0</v>
      </c>
      <c r="O3894" s="3">
        <f t="shared" si="1383"/>
        <v>0</v>
      </c>
      <c r="P3894" s="3">
        <f t="shared" si="1384"/>
        <v>0</v>
      </c>
      <c r="Q3894" s="3">
        <f t="shared" si="1385"/>
        <v>0</v>
      </c>
      <c r="R3894" s="4">
        <f t="shared" si="1386"/>
        <v>42</v>
      </c>
      <c r="S3894" s="3">
        <v>23.19012</v>
      </c>
      <c r="T3894" s="3">
        <f t="shared" si="1387"/>
        <v>0</v>
      </c>
      <c r="U3894" s="3">
        <f t="shared" si="1388"/>
        <v>42</v>
      </c>
      <c r="V3894" s="3">
        <f t="shared" si="1389"/>
        <v>41.411999999999999</v>
      </c>
      <c r="W3894" s="3">
        <f t="shared" si="1390"/>
        <v>41.411999999999999</v>
      </c>
      <c r="X3894" s="4" t="s">
        <v>5201</v>
      </c>
      <c r="Y3894" s="3">
        <v>21.57</v>
      </c>
      <c r="Z3894" s="3">
        <v>0</v>
      </c>
      <c r="AA3894" s="4">
        <f t="shared" si="1391"/>
        <v>45.5</v>
      </c>
      <c r="AB3894" s="3">
        <f t="shared" si="1392"/>
        <v>42</v>
      </c>
      <c r="AC3894" s="3">
        <v>20.843539656000001</v>
      </c>
      <c r="AD3894" s="3">
        <v>25.418950800000001</v>
      </c>
      <c r="AE3894" s="3">
        <f t="shared" si="1393"/>
        <v>32.186</v>
      </c>
      <c r="AF3894" s="3">
        <v>12.167999999999999</v>
      </c>
      <c r="AG3894" s="3">
        <v>11.7</v>
      </c>
      <c r="AH3894" s="3">
        <f t="shared" si="1394"/>
        <v>0</v>
      </c>
      <c r="AI3894" s="3">
        <f t="shared" si="1395"/>
        <v>0</v>
      </c>
      <c r="AJ3894" s="3">
        <v>33.682000000000002</v>
      </c>
      <c r="AK3894" s="3">
        <v>19.600000000000001</v>
      </c>
      <c r="AL3894" s="3">
        <f t="shared" si="1396"/>
        <v>0</v>
      </c>
      <c r="AM3894" s="2" t="str">
        <f t="shared" si="1397"/>
        <v>NA</v>
      </c>
      <c r="AN3894" s="3">
        <f t="shared" si="1398"/>
        <v>35</v>
      </c>
      <c r="AO3894" s="3">
        <f t="shared" si="1399"/>
        <v>14.98</v>
      </c>
      <c r="AP3894" s="3">
        <f t="shared" si="1400"/>
        <v>0</v>
      </c>
      <c r="AQ3894" s="3">
        <f t="shared" si="1401"/>
        <v>49</v>
      </c>
      <c r="AR3894" s="2" cm="1">
        <f t="array" ref="AR3894">MIN(_xlfn._xlws.FILTER(E3894:AQ3894,E3894:AQ3894&lt;&gt;0))</f>
        <v>11.7</v>
      </c>
      <c r="AS3894" s="3">
        <f t="shared" si="1373"/>
        <v>54.74</v>
      </c>
    </row>
    <row r="3895" spans="1:45" x14ac:dyDescent="0.25">
      <c r="A3895" t="s">
        <v>2403</v>
      </c>
      <c r="B3895" t="s">
        <v>34</v>
      </c>
      <c r="C3895">
        <v>87275</v>
      </c>
      <c r="D3895" s="3">
        <v>73</v>
      </c>
      <c r="E3895" s="3">
        <f t="shared" si="1377"/>
        <v>57.085999999999999</v>
      </c>
      <c r="F3895" s="3">
        <f t="shared" si="1378"/>
        <v>0</v>
      </c>
      <c r="G3895" s="3">
        <f t="shared" si="1379"/>
        <v>0</v>
      </c>
      <c r="H3895" s="3">
        <v>23.49</v>
      </c>
      <c r="I3895" s="3">
        <v>24.31</v>
      </c>
      <c r="J3895" s="3">
        <f t="shared" si="1375"/>
        <v>20.520300000000002</v>
      </c>
      <c r="K3895" s="3">
        <f t="shared" si="1376"/>
        <v>43.434999999999995</v>
      </c>
      <c r="L3895" s="3">
        <f t="shared" si="1380"/>
        <v>0</v>
      </c>
      <c r="M3895" s="3">
        <f t="shared" si="1381"/>
        <v>0</v>
      </c>
      <c r="N3895" s="3">
        <f t="shared" si="1382"/>
        <v>0</v>
      </c>
      <c r="O3895" s="3">
        <f t="shared" si="1383"/>
        <v>0</v>
      </c>
      <c r="P3895" s="3">
        <f t="shared" si="1384"/>
        <v>0</v>
      </c>
      <c r="Q3895" s="3">
        <f t="shared" si="1385"/>
        <v>0</v>
      </c>
      <c r="R3895" s="4">
        <f t="shared" si="1386"/>
        <v>43.8</v>
      </c>
      <c r="S3895" s="3">
        <v>23.19012</v>
      </c>
      <c r="T3895" s="3">
        <f t="shared" si="1387"/>
        <v>0</v>
      </c>
      <c r="U3895" s="3">
        <f t="shared" si="1388"/>
        <v>43.8</v>
      </c>
      <c r="V3895" s="3">
        <f t="shared" si="1389"/>
        <v>43.186799999999998</v>
      </c>
      <c r="W3895" s="3">
        <f t="shared" si="1390"/>
        <v>43.186799999999998</v>
      </c>
      <c r="X3895" s="4" t="s">
        <v>5201</v>
      </c>
      <c r="Y3895" s="3">
        <v>21.57</v>
      </c>
      <c r="Z3895" s="3">
        <v>0</v>
      </c>
      <c r="AA3895" s="4">
        <f t="shared" si="1391"/>
        <v>47.45</v>
      </c>
      <c r="AB3895" s="3">
        <f t="shared" si="1392"/>
        <v>43.8</v>
      </c>
      <c r="AC3895" s="3">
        <v>20.843539656000001</v>
      </c>
      <c r="AD3895" s="3">
        <v>25.418950800000001</v>
      </c>
      <c r="AE3895" s="3">
        <f t="shared" si="1393"/>
        <v>33.565399999999997</v>
      </c>
      <c r="AF3895" s="3">
        <v>12.167999999999999</v>
      </c>
      <c r="AG3895" s="3">
        <v>11.7</v>
      </c>
      <c r="AH3895" s="3">
        <f t="shared" si="1394"/>
        <v>0</v>
      </c>
      <c r="AI3895" s="3">
        <f t="shared" si="1395"/>
        <v>0</v>
      </c>
      <c r="AJ3895" s="3">
        <v>33.682000000000002</v>
      </c>
      <c r="AK3895" s="3">
        <v>19.600000000000001</v>
      </c>
      <c r="AL3895" s="3">
        <f t="shared" si="1396"/>
        <v>0</v>
      </c>
      <c r="AM3895" s="2" t="str">
        <f t="shared" si="1397"/>
        <v>NA</v>
      </c>
      <c r="AN3895" s="3">
        <f t="shared" si="1398"/>
        <v>36.5</v>
      </c>
      <c r="AO3895" s="3">
        <f t="shared" si="1399"/>
        <v>15.622</v>
      </c>
      <c r="AP3895" s="3">
        <f t="shared" si="1400"/>
        <v>0</v>
      </c>
      <c r="AQ3895" s="3">
        <f t="shared" si="1401"/>
        <v>51.099999999999994</v>
      </c>
      <c r="AR3895" s="2" cm="1">
        <f t="array" ref="AR3895">MIN(_xlfn._xlws.FILTER(E3895:AQ3895,E3895:AQ3895&lt;&gt;0))</f>
        <v>11.7</v>
      </c>
      <c r="AS3895" s="3">
        <f t="shared" si="1373"/>
        <v>57.085999999999999</v>
      </c>
    </row>
    <row r="3896" spans="1:45" x14ac:dyDescent="0.25">
      <c r="A3896" t="s">
        <v>2404</v>
      </c>
      <c r="B3896" t="s">
        <v>34</v>
      </c>
      <c r="C3896">
        <v>87276</v>
      </c>
      <c r="D3896" s="3">
        <v>73</v>
      </c>
      <c r="E3896" s="3">
        <f t="shared" si="1377"/>
        <v>57.085999999999999</v>
      </c>
      <c r="F3896" s="3">
        <f t="shared" si="1378"/>
        <v>0</v>
      </c>
      <c r="G3896" s="3">
        <f t="shared" si="1379"/>
        <v>0</v>
      </c>
      <c r="H3896" s="3">
        <v>25.78</v>
      </c>
      <c r="I3896" s="3">
        <v>24.31</v>
      </c>
      <c r="J3896" s="3">
        <f t="shared" si="1375"/>
        <v>20.520300000000002</v>
      </c>
      <c r="K3896" s="3">
        <f t="shared" si="1376"/>
        <v>43.434999999999995</v>
      </c>
      <c r="L3896" s="3">
        <f t="shared" si="1380"/>
        <v>0</v>
      </c>
      <c r="M3896" s="3">
        <f t="shared" si="1381"/>
        <v>0</v>
      </c>
      <c r="N3896" s="3">
        <f t="shared" si="1382"/>
        <v>0</v>
      </c>
      <c r="O3896" s="3">
        <f t="shared" si="1383"/>
        <v>0</v>
      </c>
      <c r="P3896" s="3">
        <f t="shared" si="1384"/>
        <v>0</v>
      </c>
      <c r="Q3896" s="3">
        <f t="shared" si="1385"/>
        <v>0</v>
      </c>
      <c r="R3896" s="4">
        <f t="shared" si="1386"/>
        <v>43.8</v>
      </c>
      <c r="S3896" s="3">
        <v>27.977870000000003</v>
      </c>
      <c r="T3896" s="3">
        <f t="shared" si="1387"/>
        <v>0</v>
      </c>
      <c r="U3896" s="3">
        <f t="shared" si="1388"/>
        <v>43.8</v>
      </c>
      <c r="V3896" s="3">
        <f t="shared" si="1389"/>
        <v>43.186799999999998</v>
      </c>
      <c r="W3896" s="3">
        <f t="shared" si="1390"/>
        <v>43.186799999999998</v>
      </c>
      <c r="X3896" s="4" t="s">
        <v>5201</v>
      </c>
      <c r="Y3896" s="3">
        <v>21.57</v>
      </c>
      <c r="Z3896" s="3">
        <v>0</v>
      </c>
      <c r="AA3896" s="4">
        <f t="shared" si="1391"/>
        <v>47.45</v>
      </c>
      <c r="AB3896" s="3">
        <f t="shared" si="1392"/>
        <v>43.8</v>
      </c>
      <c r="AC3896" s="3">
        <v>20.843539656000001</v>
      </c>
      <c r="AD3896" s="3">
        <v>25.418950800000001</v>
      </c>
      <c r="AE3896" s="3">
        <f t="shared" si="1393"/>
        <v>33.565399999999997</v>
      </c>
      <c r="AF3896" s="3">
        <v>12.167999999999999</v>
      </c>
      <c r="AG3896" s="3">
        <v>11.7</v>
      </c>
      <c r="AH3896" s="3">
        <f t="shared" si="1394"/>
        <v>0</v>
      </c>
      <c r="AI3896" s="3">
        <f t="shared" si="1395"/>
        <v>0</v>
      </c>
      <c r="AJ3896" s="3">
        <v>33.682000000000002</v>
      </c>
      <c r="AK3896" s="3">
        <v>19.600000000000001</v>
      </c>
      <c r="AL3896" s="3">
        <f t="shared" si="1396"/>
        <v>0</v>
      </c>
      <c r="AM3896" s="2" t="str">
        <f t="shared" si="1397"/>
        <v>NA</v>
      </c>
      <c r="AN3896" s="3">
        <f t="shared" si="1398"/>
        <v>36.5</v>
      </c>
      <c r="AO3896" s="3">
        <f t="shared" si="1399"/>
        <v>15.622</v>
      </c>
      <c r="AP3896" s="3">
        <f t="shared" si="1400"/>
        <v>0</v>
      </c>
      <c r="AQ3896" s="3">
        <f t="shared" si="1401"/>
        <v>51.099999999999994</v>
      </c>
      <c r="AR3896" s="2" cm="1">
        <f t="array" ref="AR3896">MIN(_xlfn._xlws.FILTER(E3896:AQ3896,E3896:AQ3896&lt;&gt;0))</f>
        <v>11.7</v>
      </c>
      <c r="AS3896" s="3">
        <f t="shared" si="1373"/>
        <v>57.085999999999999</v>
      </c>
    </row>
    <row r="3897" spans="1:45" x14ac:dyDescent="0.25">
      <c r="A3897" t="s">
        <v>2405</v>
      </c>
      <c r="B3897" t="s">
        <v>34</v>
      </c>
      <c r="C3897">
        <v>87279</v>
      </c>
      <c r="D3897" s="3">
        <v>73</v>
      </c>
      <c r="E3897" s="3">
        <f t="shared" si="1377"/>
        <v>57.085999999999999</v>
      </c>
      <c r="F3897" s="3">
        <f t="shared" si="1378"/>
        <v>0</v>
      </c>
      <c r="G3897" s="3">
        <f t="shared" si="1379"/>
        <v>0</v>
      </c>
      <c r="H3897" s="3">
        <v>26.35</v>
      </c>
      <c r="I3897" s="3">
        <v>24.31</v>
      </c>
      <c r="J3897" s="3">
        <f t="shared" si="1375"/>
        <v>20.520300000000002</v>
      </c>
      <c r="K3897" s="3">
        <f t="shared" si="1376"/>
        <v>43.434999999999995</v>
      </c>
      <c r="L3897" s="3">
        <f t="shared" si="1380"/>
        <v>0</v>
      </c>
      <c r="M3897" s="3">
        <f t="shared" si="1381"/>
        <v>0</v>
      </c>
      <c r="N3897" s="3">
        <f t="shared" si="1382"/>
        <v>0</v>
      </c>
      <c r="O3897" s="3">
        <f t="shared" si="1383"/>
        <v>0</v>
      </c>
      <c r="P3897" s="3">
        <f t="shared" si="1384"/>
        <v>0</v>
      </c>
      <c r="Q3897" s="3">
        <f t="shared" si="1385"/>
        <v>0</v>
      </c>
      <c r="R3897" s="4">
        <f t="shared" si="1386"/>
        <v>43.8</v>
      </c>
      <c r="S3897" s="3">
        <v>28.60463</v>
      </c>
      <c r="T3897" s="3">
        <f t="shared" si="1387"/>
        <v>0</v>
      </c>
      <c r="U3897" s="3">
        <f t="shared" si="1388"/>
        <v>43.8</v>
      </c>
      <c r="V3897" s="3">
        <f t="shared" si="1389"/>
        <v>43.186799999999998</v>
      </c>
      <c r="W3897" s="3">
        <f t="shared" si="1390"/>
        <v>43.186799999999998</v>
      </c>
      <c r="X3897" s="4" t="s">
        <v>5201</v>
      </c>
      <c r="Y3897" s="3">
        <v>21.57</v>
      </c>
      <c r="Z3897" s="3">
        <v>0</v>
      </c>
      <c r="AA3897" s="4">
        <f t="shared" si="1391"/>
        <v>47.45</v>
      </c>
      <c r="AB3897" s="3">
        <f t="shared" si="1392"/>
        <v>43.8</v>
      </c>
      <c r="AC3897" s="3">
        <v>20.843539656000001</v>
      </c>
      <c r="AD3897" s="3">
        <v>25.418950800000001</v>
      </c>
      <c r="AE3897" s="3">
        <f t="shared" si="1393"/>
        <v>33.565399999999997</v>
      </c>
      <c r="AF3897" s="3">
        <v>12.167999999999999</v>
      </c>
      <c r="AG3897" s="3">
        <v>11.7</v>
      </c>
      <c r="AH3897" s="3">
        <f t="shared" si="1394"/>
        <v>0</v>
      </c>
      <c r="AI3897" s="3">
        <f t="shared" si="1395"/>
        <v>0</v>
      </c>
      <c r="AJ3897" s="3">
        <v>33.682000000000002</v>
      </c>
      <c r="AK3897" s="3">
        <v>19.600000000000001</v>
      </c>
      <c r="AL3897" s="3">
        <f t="shared" si="1396"/>
        <v>0</v>
      </c>
      <c r="AM3897" s="2" t="str">
        <f t="shared" si="1397"/>
        <v>NA</v>
      </c>
      <c r="AN3897" s="3">
        <f t="shared" si="1398"/>
        <v>36.5</v>
      </c>
      <c r="AO3897" s="3">
        <f t="shared" si="1399"/>
        <v>15.622</v>
      </c>
      <c r="AP3897" s="3">
        <f t="shared" si="1400"/>
        <v>0</v>
      </c>
      <c r="AQ3897" s="3">
        <f t="shared" si="1401"/>
        <v>51.099999999999994</v>
      </c>
      <c r="AR3897" s="2" cm="1">
        <f t="array" ref="AR3897">MIN(_xlfn._xlws.FILTER(E3897:AQ3897,E3897:AQ3897&lt;&gt;0))</f>
        <v>11.7</v>
      </c>
      <c r="AS3897" s="3">
        <f t="shared" si="1373"/>
        <v>57.085999999999999</v>
      </c>
    </row>
    <row r="3898" spans="1:45" x14ac:dyDescent="0.25">
      <c r="A3898" t="s">
        <v>2406</v>
      </c>
      <c r="B3898" t="s">
        <v>34</v>
      </c>
      <c r="C3898">
        <v>87280</v>
      </c>
      <c r="D3898" s="3">
        <v>73</v>
      </c>
      <c r="E3898" s="3">
        <f t="shared" si="1377"/>
        <v>57.085999999999999</v>
      </c>
      <c r="F3898" s="3">
        <f t="shared" si="1378"/>
        <v>0</v>
      </c>
      <c r="G3898" s="3">
        <f t="shared" si="1379"/>
        <v>0</v>
      </c>
      <c r="H3898" s="3">
        <v>23.49</v>
      </c>
      <c r="I3898" s="3">
        <v>24.31</v>
      </c>
      <c r="J3898" s="3">
        <f t="shared" si="1375"/>
        <v>20.520300000000002</v>
      </c>
      <c r="K3898" s="3">
        <f t="shared" si="1376"/>
        <v>43.434999999999995</v>
      </c>
      <c r="L3898" s="3">
        <f t="shared" si="1380"/>
        <v>0</v>
      </c>
      <c r="M3898" s="3">
        <f t="shared" si="1381"/>
        <v>0</v>
      </c>
      <c r="N3898" s="3">
        <f t="shared" si="1382"/>
        <v>0</v>
      </c>
      <c r="O3898" s="3">
        <f t="shared" si="1383"/>
        <v>0</v>
      </c>
      <c r="P3898" s="3">
        <f t="shared" si="1384"/>
        <v>0</v>
      </c>
      <c r="Q3898" s="3">
        <f t="shared" si="1385"/>
        <v>0</v>
      </c>
      <c r="R3898" s="4">
        <f t="shared" si="1386"/>
        <v>43.8</v>
      </c>
      <c r="S3898" s="3">
        <v>23.36422</v>
      </c>
      <c r="T3898" s="3">
        <f t="shared" si="1387"/>
        <v>0</v>
      </c>
      <c r="U3898" s="3">
        <f t="shared" si="1388"/>
        <v>43.8</v>
      </c>
      <c r="V3898" s="3">
        <f t="shared" si="1389"/>
        <v>43.186799999999998</v>
      </c>
      <c r="W3898" s="3">
        <f t="shared" si="1390"/>
        <v>43.186799999999998</v>
      </c>
      <c r="X3898" s="4" t="s">
        <v>5201</v>
      </c>
      <c r="Y3898" s="3">
        <v>21.57</v>
      </c>
      <c r="Z3898" s="3">
        <v>0</v>
      </c>
      <c r="AA3898" s="4">
        <f t="shared" si="1391"/>
        <v>47.45</v>
      </c>
      <c r="AB3898" s="3">
        <f t="shared" si="1392"/>
        <v>43.8</v>
      </c>
      <c r="AC3898" s="3">
        <v>20.843539656000001</v>
      </c>
      <c r="AD3898" s="3">
        <v>25.418950800000001</v>
      </c>
      <c r="AE3898" s="3">
        <f t="shared" si="1393"/>
        <v>33.565399999999997</v>
      </c>
      <c r="AF3898" s="3">
        <v>12.167999999999999</v>
      </c>
      <c r="AG3898" s="3">
        <v>11.7</v>
      </c>
      <c r="AH3898" s="3">
        <f t="shared" si="1394"/>
        <v>0</v>
      </c>
      <c r="AI3898" s="3">
        <f t="shared" si="1395"/>
        <v>0</v>
      </c>
      <c r="AJ3898" s="3">
        <v>33.682000000000002</v>
      </c>
      <c r="AK3898" s="3">
        <v>19.600000000000001</v>
      </c>
      <c r="AL3898" s="3">
        <f t="shared" si="1396"/>
        <v>0</v>
      </c>
      <c r="AM3898" s="2" t="str">
        <f t="shared" si="1397"/>
        <v>NA</v>
      </c>
      <c r="AN3898" s="3">
        <f t="shared" si="1398"/>
        <v>36.5</v>
      </c>
      <c r="AO3898" s="3">
        <f t="shared" si="1399"/>
        <v>15.622</v>
      </c>
      <c r="AP3898" s="3">
        <f t="shared" si="1400"/>
        <v>0</v>
      </c>
      <c r="AQ3898" s="3">
        <f t="shared" si="1401"/>
        <v>51.099999999999994</v>
      </c>
      <c r="AR3898" s="2" cm="1">
        <f t="array" ref="AR3898">MIN(_xlfn._xlws.FILTER(E3898:AQ3898,E3898:AQ3898&lt;&gt;0))</f>
        <v>11.7</v>
      </c>
      <c r="AS3898" s="3">
        <f t="shared" si="1373"/>
        <v>57.085999999999999</v>
      </c>
    </row>
    <row r="3899" spans="1:45" x14ac:dyDescent="0.25">
      <c r="A3899" t="s">
        <v>2407</v>
      </c>
      <c r="B3899" t="s">
        <v>34</v>
      </c>
      <c r="C3899">
        <v>87290</v>
      </c>
      <c r="D3899" s="3">
        <v>52</v>
      </c>
      <c r="E3899" s="3">
        <f t="shared" si="1377"/>
        <v>40.664000000000001</v>
      </c>
      <c r="F3899" s="3">
        <f t="shared" si="1378"/>
        <v>0</v>
      </c>
      <c r="G3899" s="3">
        <f t="shared" si="1379"/>
        <v>0</v>
      </c>
      <c r="H3899" s="3">
        <v>23.49</v>
      </c>
      <c r="I3899" s="3">
        <v>24.31</v>
      </c>
      <c r="J3899" s="3">
        <f t="shared" si="1375"/>
        <v>14.6172</v>
      </c>
      <c r="K3899" s="3">
        <f t="shared" si="1376"/>
        <v>30.939999999999998</v>
      </c>
      <c r="L3899" s="3">
        <f t="shared" si="1380"/>
        <v>0</v>
      </c>
      <c r="M3899" s="3">
        <f t="shared" si="1381"/>
        <v>0</v>
      </c>
      <c r="N3899" s="3">
        <f t="shared" si="1382"/>
        <v>0</v>
      </c>
      <c r="O3899" s="3">
        <f t="shared" si="1383"/>
        <v>0</v>
      </c>
      <c r="P3899" s="3">
        <f t="shared" si="1384"/>
        <v>0</v>
      </c>
      <c r="Q3899" s="3">
        <f t="shared" si="1385"/>
        <v>0</v>
      </c>
      <c r="R3899" s="4">
        <f t="shared" si="1386"/>
        <v>31.2</v>
      </c>
      <c r="S3899" s="3">
        <v>23.36422</v>
      </c>
      <c r="T3899" s="3">
        <f t="shared" si="1387"/>
        <v>0</v>
      </c>
      <c r="U3899" s="3">
        <f t="shared" si="1388"/>
        <v>31.2</v>
      </c>
      <c r="V3899" s="3">
        <f t="shared" si="1389"/>
        <v>30.763200000000001</v>
      </c>
      <c r="W3899" s="3">
        <f t="shared" si="1390"/>
        <v>30.763200000000001</v>
      </c>
      <c r="X3899" s="4" t="s">
        <v>5201</v>
      </c>
      <c r="Y3899" s="3">
        <v>21.57</v>
      </c>
      <c r="Z3899" s="3">
        <v>0</v>
      </c>
      <c r="AA3899" s="4">
        <f t="shared" si="1391"/>
        <v>33.800000000000004</v>
      </c>
      <c r="AB3899" s="3">
        <f t="shared" si="1392"/>
        <v>31.2</v>
      </c>
      <c r="AC3899" s="3">
        <v>20.843539656000001</v>
      </c>
      <c r="AD3899" s="3">
        <v>25.418950800000001</v>
      </c>
      <c r="AE3899" s="3">
        <f t="shared" si="1393"/>
        <v>23.909599999999998</v>
      </c>
      <c r="AF3899" s="3">
        <v>12.167999999999999</v>
      </c>
      <c r="AG3899" s="3">
        <v>11.7</v>
      </c>
      <c r="AH3899" s="3">
        <f t="shared" si="1394"/>
        <v>0</v>
      </c>
      <c r="AI3899" s="3">
        <f t="shared" si="1395"/>
        <v>0</v>
      </c>
      <c r="AJ3899" s="3">
        <v>33.682000000000002</v>
      </c>
      <c r="AK3899" s="3">
        <v>19.600000000000001</v>
      </c>
      <c r="AL3899" s="3">
        <f t="shared" si="1396"/>
        <v>0</v>
      </c>
      <c r="AM3899" s="2" t="str">
        <f t="shared" si="1397"/>
        <v>NA</v>
      </c>
      <c r="AN3899" s="3">
        <f t="shared" si="1398"/>
        <v>26</v>
      </c>
      <c r="AO3899" s="3">
        <f t="shared" si="1399"/>
        <v>11.128</v>
      </c>
      <c r="AP3899" s="3">
        <f t="shared" si="1400"/>
        <v>0</v>
      </c>
      <c r="AQ3899" s="3">
        <f t="shared" si="1401"/>
        <v>36.4</v>
      </c>
      <c r="AR3899" s="2" cm="1">
        <f t="array" ref="AR3899">MIN(_xlfn._xlws.FILTER(E3899:AQ3899,E3899:AQ3899&lt;&gt;0))</f>
        <v>11.128</v>
      </c>
      <c r="AS3899" s="3">
        <f t="shared" si="1373"/>
        <v>40.664000000000001</v>
      </c>
    </row>
    <row r="3900" spans="1:45" x14ac:dyDescent="0.25">
      <c r="A3900" t="s">
        <v>2408</v>
      </c>
      <c r="B3900" t="s">
        <v>34</v>
      </c>
      <c r="C3900">
        <v>87300</v>
      </c>
      <c r="D3900" s="3">
        <v>33</v>
      </c>
      <c r="E3900" s="3">
        <f t="shared" si="1377"/>
        <v>25.806000000000001</v>
      </c>
      <c r="F3900" s="3">
        <f t="shared" si="1378"/>
        <v>0</v>
      </c>
      <c r="G3900" s="3">
        <f t="shared" si="1379"/>
        <v>0</v>
      </c>
      <c r="H3900" s="3">
        <v>23.49</v>
      </c>
      <c r="I3900" s="3">
        <v>24.31</v>
      </c>
      <c r="J3900" s="3">
        <f t="shared" si="1375"/>
        <v>9.2763000000000009</v>
      </c>
      <c r="K3900" s="3">
        <f t="shared" si="1376"/>
        <v>19.634999999999998</v>
      </c>
      <c r="L3900" s="3">
        <f t="shared" si="1380"/>
        <v>0</v>
      </c>
      <c r="M3900" s="3">
        <f t="shared" si="1381"/>
        <v>0</v>
      </c>
      <c r="N3900" s="3">
        <f t="shared" si="1382"/>
        <v>0</v>
      </c>
      <c r="O3900" s="3">
        <f t="shared" si="1383"/>
        <v>0</v>
      </c>
      <c r="P3900" s="3">
        <f t="shared" si="1384"/>
        <v>0</v>
      </c>
      <c r="Q3900" s="3">
        <f t="shared" si="1385"/>
        <v>0</v>
      </c>
      <c r="R3900" s="4">
        <f t="shared" si="1386"/>
        <v>19.8</v>
      </c>
      <c r="S3900" s="3">
        <v>23.19012</v>
      </c>
      <c r="T3900" s="3">
        <f t="shared" si="1387"/>
        <v>0</v>
      </c>
      <c r="U3900" s="3">
        <f t="shared" si="1388"/>
        <v>19.8</v>
      </c>
      <c r="V3900" s="3">
        <f t="shared" si="1389"/>
        <v>19.5228</v>
      </c>
      <c r="W3900" s="3">
        <f t="shared" si="1390"/>
        <v>19.5228</v>
      </c>
      <c r="X3900" s="4" t="s">
        <v>5201</v>
      </c>
      <c r="Y3900" s="3">
        <v>21.57</v>
      </c>
      <c r="Z3900" s="3">
        <v>0</v>
      </c>
      <c r="AA3900" s="4">
        <f t="shared" si="1391"/>
        <v>21.45</v>
      </c>
      <c r="AB3900" s="3">
        <f t="shared" si="1392"/>
        <v>19.8</v>
      </c>
      <c r="AC3900" s="3">
        <v>20.843539656000001</v>
      </c>
      <c r="AD3900" s="3">
        <v>25.418950800000001</v>
      </c>
      <c r="AE3900" s="3">
        <f t="shared" si="1393"/>
        <v>15.173399999999999</v>
      </c>
      <c r="AF3900" s="3">
        <v>12.167999999999999</v>
      </c>
      <c r="AG3900" s="3">
        <v>11.7</v>
      </c>
      <c r="AH3900" s="3">
        <f t="shared" si="1394"/>
        <v>0</v>
      </c>
      <c r="AI3900" s="3">
        <f t="shared" si="1395"/>
        <v>0</v>
      </c>
      <c r="AJ3900" s="3">
        <v>33.682000000000002</v>
      </c>
      <c r="AK3900" s="3">
        <v>19.600000000000001</v>
      </c>
      <c r="AL3900" s="3">
        <f t="shared" si="1396"/>
        <v>0</v>
      </c>
      <c r="AM3900" s="2" t="str">
        <f t="shared" si="1397"/>
        <v>NA</v>
      </c>
      <c r="AN3900" s="3">
        <f t="shared" si="1398"/>
        <v>16.5</v>
      </c>
      <c r="AO3900" s="3">
        <f t="shared" si="1399"/>
        <v>7.0620000000000003</v>
      </c>
      <c r="AP3900" s="3">
        <f t="shared" si="1400"/>
        <v>0</v>
      </c>
      <c r="AQ3900" s="3">
        <f t="shared" si="1401"/>
        <v>23.099999999999998</v>
      </c>
      <c r="AR3900" s="2" cm="1">
        <f t="array" ref="AR3900">MIN(_xlfn._xlws.FILTER(E3900:AQ3900,E3900:AQ3900&lt;&gt;0))</f>
        <v>7.0620000000000003</v>
      </c>
      <c r="AS3900" s="3">
        <f t="shared" si="1373"/>
        <v>33.682000000000002</v>
      </c>
    </row>
    <row r="3901" spans="1:45" x14ac:dyDescent="0.25">
      <c r="A3901" t="s">
        <v>2409</v>
      </c>
      <c r="B3901" t="s">
        <v>34</v>
      </c>
      <c r="C3901">
        <v>87305</v>
      </c>
      <c r="D3901" s="3">
        <v>50</v>
      </c>
      <c r="E3901" s="3">
        <f t="shared" si="1377"/>
        <v>39.1</v>
      </c>
      <c r="F3901" s="3">
        <f t="shared" si="1378"/>
        <v>0</v>
      </c>
      <c r="G3901" s="3">
        <f t="shared" si="1379"/>
        <v>0</v>
      </c>
      <c r="H3901" s="3">
        <v>23.49</v>
      </c>
      <c r="I3901" s="3">
        <v>24.31</v>
      </c>
      <c r="J3901" s="3">
        <f t="shared" si="1375"/>
        <v>14.055000000000001</v>
      </c>
      <c r="K3901" s="3">
        <f t="shared" si="1376"/>
        <v>29.75</v>
      </c>
      <c r="L3901" s="3">
        <f t="shared" si="1380"/>
        <v>0</v>
      </c>
      <c r="M3901" s="3">
        <f t="shared" si="1381"/>
        <v>0</v>
      </c>
      <c r="N3901" s="3">
        <f t="shared" si="1382"/>
        <v>0</v>
      </c>
      <c r="O3901" s="3">
        <f t="shared" si="1383"/>
        <v>0</v>
      </c>
      <c r="P3901" s="3">
        <f t="shared" si="1384"/>
        <v>0</v>
      </c>
      <c r="Q3901" s="3">
        <f t="shared" si="1385"/>
        <v>0</v>
      </c>
      <c r="R3901" s="4">
        <f t="shared" si="1386"/>
        <v>30</v>
      </c>
      <c r="S3901" s="3">
        <v>23.19012</v>
      </c>
      <c r="T3901" s="3">
        <f t="shared" si="1387"/>
        <v>0</v>
      </c>
      <c r="U3901" s="3">
        <f t="shared" si="1388"/>
        <v>30</v>
      </c>
      <c r="V3901" s="3">
        <f t="shared" si="1389"/>
        <v>29.580000000000002</v>
      </c>
      <c r="W3901" s="3">
        <f t="shared" si="1390"/>
        <v>29.580000000000002</v>
      </c>
      <c r="X3901" s="4" t="s">
        <v>5201</v>
      </c>
      <c r="Y3901" s="3">
        <v>21.57</v>
      </c>
      <c r="Z3901" s="3">
        <v>0</v>
      </c>
      <c r="AA3901" s="4">
        <f t="shared" si="1391"/>
        <v>32.5</v>
      </c>
      <c r="AB3901" s="3">
        <f t="shared" si="1392"/>
        <v>30</v>
      </c>
      <c r="AC3901" s="3">
        <v>20.843539656000001</v>
      </c>
      <c r="AD3901" s="3">
        <v>25.418950800000001</v>
      </c>
      <c r="AE3901" s="3">
        <f t="shared" si="1393"/>
        <v>22.99</v>
      </c>
      <c r="AF3901" s="3">
        <v>12.167999999999999</v>
      </c>
      <c r="AG3901" s="3">
        <v>11.7</v>
      </c>
      <c r="AH3901" s="3">
        <f t="shared" si="1394"/>
        <v>0</v>
      </c>
      <c r="AI3901" s="3">
        <f t="shared" si="1395"/>
        <v>0</v>
      </c>
      <c r="AJ3901" s="3">
        <v>33.682000000000002</v>
      </c>
      <c r="AK3901" s="3">
        <v>19.600000000000001</v>
      </c>
      <c r="AL3901" s="3">
        <f t="shared" si="1396"/>
        <v>0</v>
      </c>
      <c r="AM3901" s="2" t="str">
        <f t="shared" si="1397"/>
        <v>NA</v>
      </c>
      <c r="AN3901" s="3">
        <f t="shared" si="1398"/>
        <v>25</v>
      </c>
      <c r="AO3901" s="3">
        <f t="shared" si="1399"/>
        <v>10.7</v>
      </c>
      <c r="AP3901" s="3">
        <f t="shared" si="1400"/>
        <v>0</v>
      </c>
      <c r="AQ3901" s="3">
        <f t="shared" si="1401"/>
        <v>35</v>
      </c>
      <c r="AR3901" s="2" cm="1">
        <f t="array" ref="AR3901">MIN(_xlfn._xlws.FILTER(E3901:AQ3901,E3901:AQ3901&lt;&gt;0))</f>
        <v>10.7</v>
      </c>
      <c r="AS3901" s="3">
        <f t="shared" ref="AS3901:AS3964" si="1402">MAX(E3901:AQ3901)</f>
        <v>39.1</v>
      </c>
    </row>
    <row r="3902" spans="1:45" x14ac:dyDescent="0.25">
      <c r="A3902" t="s">
        <v>2410</v>
      </c>
      <c r="B3902" t="s">
        <v>34</v>
      </c>
      <c r="C3902">
        <v>87324</v>
      </c>
      <c r="D3902" s="3">
        <v>69</v>
      </c>
      <c r="E3902" s="3">
        <f t="shared" si="1377"/>
        <v>53.957999999999998</v>
      </c>
      <c r="F3902" s="3">
        <f t="shared" si="1378"/>
        <v>0</v>
      </c>
      <c r="G3902" s="3">
        <f t="shared" si="1379"/>
        <v>0</v>
      </c>
      <c r="H3902" s="3">
        <v>23.49</v>
      </c>
      <c r="I3902" s="3">
        <v>24.31</v>
      </c>
      <c r="J3902" s="3">
        <f t="shared" si="1375"/>
        <v>19.395900000000001</v>
      </c>
      <c r="K3902" s="3">
        <f t="shared" si="1376"/>
        <v>41.055</v>
      </c>
      <c r="L3902" s="3">
        <f t="shared" si="1380"/>
        <v>0</v>
      </c>
      <c r="M3902" s="3">
        <f t="shared" si="1381"/>
        <v>0</v>
      </c>
      <c r="N3902" s="3">
        <f t="shared" si="1382"/>
        <v>0</v>
      </c>
      <c r="O3902" s="3">
        <f t="shared" si="1383"/>
        <v>0</v>
      </c>
      <c r="P3902" s="3">
        <f t="shared" si="1384"/>
        <v>0</v>
      </c>
      <c r="Q3902" s="3">
        <f t="shared" si="1385"/>
        <v>0</v>
      </c>
      <c r="R3902" s="4">
        <f t="shared" si="1386"/>
        <v>41.4</v>
      </c>
      <c r="S3902" s="3">
        <v>23.19012</v>
      </c>
      <c r="T3902" s="3">
        <f t="shared" si="1387"/>
        <v>0</v>
      </c>
      <c r="U3902" s="3">
        <f t="shared" si="1388"/>
        <v>41.4</v>
      </c>
      <c r="V3902" s="3">
        <f t="shared" si="1389"/>
        <v>40.820399999999999</v>
      </c>
      <c r="W3902" s="3">
        <f t="shared" si="1390"/>
        <v>40.820399999999999</v>
      </c>
      <c r="X3902" s="4" t="s">
        <v>5201</v>
      </c>
      <c r="Y3902" s="3">
        <v>21.57</v>
      </c>
      <c r="Z3902" s="3">
        <v>0</v>
      </c>
      <c r="AA3902" s="4">
        <f t="shared" si="1391"/>
        <v>44.85</v>
      </c>
      <c r="AB3902" s="3">
        <f t="shared" si="1392"/>
        <v>41.4</v>
      </c>
      <c r="AC3902" s="3">
        <v>20.843539656000001</v>
      </c>
      <c r="AD3902" s="3">
        <v>25.418950800000001</v>
      </c>
      <c r="AE3902" s="3">
        <f t="shared" si="1393"/>
        <v>31.726199999999999</v>
      </c>
      <c r="AF3902" s="3">
        <v>12.167999999999999</v>
      </c>
      <c r="AG3902" s="3">
        <v>11.7</v>
      </c>
      <c r="AH3902" s="3">
        <f t="shared" si="1394"/>
        <v>0</v>
      </c>
      <c r="AI3902" s="3">
        <f t="shared" si="1395"/>
        <v>0</v>
      </c>
      <c r="AJ3902" s="3">
        <v>33.682000000000002</v>
      </c>
      <c r="AK3902" s="3">
        <v>19.600000000000001</v>
      </c>
      <c r="AL3902" s="3">
        <f t="shared" si="1396"/>
        <v>0</v>
      </c>
      <c r="AM3902" s="2" t="str">
        <f t="shared" si="1397"/>
        <v>NA</v>
      </c>
      <c r="AN3902" s="3">
        <f t="shared" si="1398"/>
        <v>34.5</v>
      </c>
      <c r="AO3902" s="3">
        <f t="shared" si="1399"/>
        <v>14.766</v>
      </c>
      <c r="AP3902" s="3">
        <f t="shared" si="1400"/>
        <v>0</v>
      </c>
      <c r="AQ3902" s="3">
        <f t="shared" si="1401"/>
        <v>48.3</v>
      </c>
      <c r="AR3902" s="2" cm="1">
        <f t="array" ref="AR3902">MIN(_xlfn._xlws.FILTER(E3902:AQ3902,E3902:AQ3902&lt;&gt;0))</f>
        <v>11.7</v>
      </c>
      <c r="AS3902" s="3">
        <f t="shared" si="1402"/>
        <v>53.957999999999998</v>
      </c>
    </row>
    <row r="3903" spans="1:45" x14ac:dyDescent="0.25">
      <c r="A3903" t="s">
        <v>2411</v>
      </c>
      <c r="B3903" t="s">
        <v>34</v>
      </c>
      <c r="C3903">
        <v>87328</v>
      </c>
      <c r="D3903" s="3">
        <v>69</v>
      </c>
      <c r="E3903" s="3">
        <f t="shared" si="1377"/>
        <v>53.957999999999998</v>
      </c>
      <c r="F3903" s="3">
        <f t="shared" si="1378"/>
        <v>0</v>
      </c>
      <c r="G3903" s="3">
        <f t="shared" si="1379"/>
        <v>0</v>
      </c>
      <c r="H3903" s="3">
        <v>23.49</v>
      </c>
      <c r="I3903" s="3">
        <v>24.31</v>
      </c>
      <c r="J3903" s="3">
        <f t="shared" si="1375"/>
        <v>19.395900000000001</v>
      </c>
      <c r="K3903" s="3">
        <f t="shared" si="1376"/>
        <v>41.055</v>
      </c>
      <c r="L3903" s="3">
        <f t="shared" si="1380"/>
        <v>0</v>
      </c>
      <c r="M3903" s="3">
        <f t="shared" si="1381"/>
        <v>0</v>
      </c>
      <c r="N3903" s="3">
        <f t="shared" si="1382"/>
        <v>0</v>
      </c>
      <c r="O3903" s="3">
        <f t="shared" si="1383"/>
        <v>0</v>
      </c>
      <c r="P3903" s="3">
        <f t="shared" si="1384"/>
        <v>0</v>
      </c>
      <c r="Q3903" s="3">
        <f t="shared" si="1385"/>
        <v>0</v>
      </c>
      <c r="R3903" s="4">
        <f t="shared" si="1386"/>
        <v>41.4</v>
      </c>
      <c r="S3903" s="3">
        <v>24.060620000000004</v>
      </c>
      <c r="T3903" s="3">
        <f t="shared" si="1387"/>
        <v>0</v>
      </c>
      <c r="U3903" s="3">
        <f t="shared" si="1388"/>
        <v>41.4</v>
      </c>
      <c r="V3903" s="3">
        <f t="shared" si="1389"/>
        <v>40.820399999999999</v>
      </c>
      <c r="W3903" s="3">
        <f t="shared" si="1390"/>
        <v>40.820399999999999</v>
      </c>
      <c r="X3903" s="4" t="s">
        <v>5201</v>
      </c>
      <c r="Y3903" s="3">
        <v>21.57</v>
      </c>
      <c r="Z3903" s="3">
        <v>0</v>
      </c>
      <c r="AA3903" s="4">
        <f t="shared" si="1391"/>
        <v>44.85</v>
      </c>
      <c r="AB3903" s="3">
        <f t="shared" si="1392"/>
        <v>41.4</v>
      </c>
      <c r="AC3903" s="3">
        <v>20.843539656000001</v>
      </c>
      <c r="AD3903" s="3">
        <v>25.418950800000001</v>
      </c>
      <c r="AE3903" s="3">
        <f t="shared" si="1393"/>
        <v>31.726199999999999</v>
      </c>
      <c r="AF3903" s="3">
        <v>12.167999999999999</v>
      </c>
      <c r="AG3903" s="3">
        <v>11.7</v>
      </c>
      <c r="AH3903" s="3">
        <f t="shared" si="1394"/>
        <v>0</v>
      </c>
      <c r="AI3903" s="3">
        <f t="shared" si="1395"/>
        <v>0</v>
      </c>
      <c r="AJ3903" s="3">
        <v>33.682000000000002</v>
      </c>
      <c r="AK3903" s="3">
        <v>19.600000000000001</v>
      </c>
      <c r="AL3903" s="3">
        <f t="shared" si="1396"/>
        <v>0</v>
      </c>
      <c r="AM3903" s="2" t="str">
        <f t="shared" si="1397"/>
        <v>NA</v>
      </c>
      <c r="AN3903" s="3">
        <f t="shared" si="1398"/>
        <v>34.5</v>
      </c>
      <c r="AO3903" s="3">
        <f t="shared" si="1399"/>
        <v>14.766</v>
      </c>
      <c r="AP3903" s="3">
        <f t="shared" si="1400"/>
        <v>0</v>
      </c>
      <c r="AQ3903" s="3">
        <f t="shared" si="1401"/>
        <v>48.3</v>
      </c>
      <c r="AR3903" s="2" cm="1">
        <f t="array" ref="AR3903">MIN(_xlfn._xlws.FILTER(E3903:AQ3903,E3903:AQ3903&lt;&gt;0))</f>
        <v>11.7</v>
      </c>
      <c r="AS3903" s="3">
        <f t="shared" si="1402"/>
        <v>53.957999999999998</v>
      </c>
    </row>
    <row r="3904" spans="1:45" x14ac:dyDescent="0.25">
      <c r="A3904" t="s">
        <v>2412</v>
      </c>
      <c r="B3904" t="s">
        <v>34</v>
      </c>
      <c r="C3904">
        <v>87329</v>
      </c>
      <c r="D3904" s="3">
        <v>81</v>
      </c>
      <c r="E3904" s="3">
        <f t="shared" si="1377"/>
        <v>63.341999999999999</v>
      </c>
      <c r="F3904" s="3">
        <f t="shared" si="1378"/>
        <v>0</v>
      </c>
      <c r="G3904" s="3">
        <f t="shared" si="1379"/>
        <v>0</v>
      </c>
      <c r="H3904" s="3">
        <v>23.49</v>
      </c>
      <c r="I3904" s="3">
        <v>24.31</v>
      </c>
      <c r="J3904" s="3">
        <f t="shared" si="1375"/>
        <v>22.769100000000002</v>
      </c>
      <c r="K3904" s="3">
        <f t="shared" si="1376"/>
        <v>48.195</v>
      </c>
      <c r="L3904" s="3">
        <f t="shared" si="1380"/>
        <v>0</v>
      </c>
      <c r="M3904" s="3">
        <f t="shared" si="1381"/>
        <v>0</v>
      </c>
      <c r="N3904" s="3">
        <f t="shared" si="1382"/>
        <v>0</v>
      </c>
      <c r="O3904" s="3">
        <f t="shared" si="1383"/>
        <v>0</v>
      </c>
      <c r="P3904" s="3">
        <f t="shared" si="1384"/>
        <v>0</v>
      </c>
      <c r="Q3904" s="3">
        <f t="shared" si="1385"/>
        <v>0</v>
      </c>
      <c r="R3904" s="4">
        <f t="shared" si="1386"/>
        <v>48.6</v>
      </c>
      <c r="S3904" s="3">
        <v>23.19012</v>
      </c>
      <c r="T3904" s="3">
        <f t="shared" si="1387"/>
        <v>0</v>
      </c>
      <c r="U3904" s="3">
        <f t="shared" si="1388"/>
        <v>48.6</v>
      </c>
      <c r="V3904" s="3">
        <f t="shared" si="1389"/>
        <v>47.919600000000003</v>
      </c>
      <c r="W3904" s="3">
        <f t="shared" si="1390"/>
        <v>47.919600000000003</v>
      </c>
      <c r="X3904" s="4" t="s">
        <v>5201</v>
      </c>
      <c r="Y3904" s="3">
        <v>21.57</v>
      </c>
      <c r="Z3904" s="3">
        <v>0</v>
      </c>
      <c r="AA3904" s="4">
        <f t="shared" si="1391"/>
        <v>52.65</v>
      </c>
      <c r="AB3904" s="3">
        <f t="shared" si="1392"/>
        <v>48.6</v>
      </c>
      <c r="AC3904" s="3">
        <v>20.843539656000001</v>
      </c>
      <c r="AD3904" s="3">
        <v>25.418950800000001</v>
      </c>
      <c r="AE3904" s="3">
        <f t="shared" si="1393"/>
        <v>37.2438</v>
      </c>
      <c r="AF3904" s="3">
        <v>12.167999999999999</v>
      </c>
      <c r="AG3904" s="3">
        <v>11.7</v>
      </c>
      <c r="AH3904" s="3">
        <f t="shared" si="1394"/>
        <v>0</v>
      </c>
      <c r="AI3904" s="3">
        <f t="shared" si="1395"/>
        <v>0</v>
      </c>
      <c r="AJ3904" s="3">
        <v>33.682000000000002</v>
      </c>
      <c r="AK3904" s="3">
        <v>19.600000000000001</v>
      </c>
      <c r="AL3904" s="3">
        <f t="shared" si="1396"/>
        <v>0</v>
      </c>
      <c r="AM3904" s="2" t="str">
        <f t="shared" si="1397"/>
        <v>NA</v>
      </c>
      <c r="AN3904" s="3">
        <f t="shared" si="1398"/>
        <v>40.5</v>
      </c>
      <c r="AO3904" s="3">
        <f t="shared" si="1399"/>
        <v>17.334</v>
      </c>
      <c r="AP3904" s="3">
        <f t="shared" si="1400"/>
        <v>0</v>
      </c>
      <c r="AQ3904" s="3">
        <f t="shared" si="1401"/>
        <v>56.699999999999996</v>
      </c>
      <c r="AR3904" s="2" cm="1">
        <f t="array" ref="AR3904">MIN(_xlfn._xlws.FILTER(E3904:AQ3904,E3904:AQ3904&lt;&gt;0))</f>
        <v>11.7</v>
      </c>
      <c r="AS3904" s="3">
        <f t="shared" si="1402"/>
        <v>63.341999999999999</v>
      </c>
    </row>
    <row r="3905" spans="1:45" x14ac:dyDescent="0.25">
      <c r="A3905" t="s">
        <v>2413</v>
      </c>
      <c r="B3905" t="s">
        <v>34</v>
      </c>
      <c r="C3905">
        <v>87332</v>
      </c>
      <c r="D3905" s="3">
        <v>109</v>
      </c>
      <c r="E3905" s="3">
        <f t="shared" si="1377"/>
        <v>85.238</v>
      </c>
      <c r="F3905" s="3">
        <f t="shared" si="1378"/>
        <v>0</v>
      </c>
      <c r="G3905" s="3">
        <f t="shared" si="1379"/>
        <v>0</v>
      </c>
      <c r="H3905" s="3">
        <v>23.49</v>
      </c>
      <c r="I3905" s="3">
        <v>24.31</v>
      </c>
      <c r="J3905" s="3">
        <f t="shared" si="1375"/>
        <v>30.639900000000001</v>
      </c>
      <c r="K3905" s="3">
        <f t="shared" si="1376"/>
        <v>64.855000000000004</v>
      </c>
      <c r="L3905" s="3">
        <f t="shared" si="1380"/>
        <v>0</v>
      </c>
      <c r="M3905" s="3">
        <f t="shared" si="1381"/>
        <v>0</v>
      </c>
      <c r="N3905" s="3">
        <f t="shared" si="1382"/>
        <v>0</v>
      </c>
      <c r="O3905" s="3">
        <f t="shared" si="1383"/>
        <v>0</v>
      </c>
      <c r="P3905" s="3">
        <f t="shared" si="1384"/>
        <v>0</v>
      </c>
      <c r="Q3905" s="3">
        <f t="shared" si="1385"/>
        <v>0</v>
      </c>
      <c r="R3905" s="4">
        <f t="shared" si="1386"/>
        <v>65.399999999999991</v>
      </c>
      <c r="S3905" s="3">
        <v>23.19012</v>
      </c>
      <c r="T3905" s="3">
        <f t="shared" si="1387"/>
        <v>0</v>
      </c>
      <c r="U3905" s="3">
        <f t="shared" si="1388"/>
        <v>65.399999999999991</v>
      </c>
      <c r="V3905" s="3">
        <f t="shared" si="1389"/>
        <v>64.484400000000008</v>
      </c>
      <c r="W3905" s="3">
        <f t="shared" si="1390"/>
        <v>64.484400000000008</v>
      </c>
      <c r="X3905" s="4" t="s">
        <v>5201</v>
      </c>
      <c r="Y3905" s="3">
        <v>21.57</v>
      </c>
      <c r="Z3905" s="3">
        <v>0</v>
      </c>
      <c r="AA3905" s="4">
        <f t="shared" si="1391"/>
        <v>70.850000000000009</v>
      </c>
      <c r="AB3905" s="3">
        <f t="shared" si="1392"/>
        <v>65.399999999999991</v>
      </c>
      <c r="AC3905" s="3">
        <v>20.843539656000001</v>
      </c>
      <c r="AD3905" s="3">
        <v>25.418950800000001</v>
      </c>
      <c r="AE3905" s="3">
        <f t="shared" si="1393"/>
        <v>50.118200000000002</v>
      </c>
      <c r="AF3905" s="3">
        <v>12.167999999999999</v>
      </c>
      <c r="AG3905" s="3">
        <v>11.7</v>
      </c>
      <c r="AH3905" s="3">
        <f t="shared" si="1394"/>
        <v>0</v>
      </c>
      <c r="AI3905" s="3">
        <f t="shared" si="1395"/>
        <v>0</v>
      </c>
      <c r="AJ3905" s="3">
        <v>33.682000000000002</v>
      </c>
      <c r="AK3905" s="3">
        <v>19.600000000000001</v>
      </c>
      <c r="AL3905" s="3">
        <f t="shared" si="1396"/>
        <v>0</v>
      </c>
      <c r="AM3905" s="2" t="str">
        <f t="shared" si="1397"/>
        <v>NA</v>
      </c>
      <c r="AN3905" s="3">
        <f t="shared" si="1398"/>
        <v>54.5</v>
      </c>
      <c r="AO3905" s="3">
        <f t="shared" si="1399"/>
        <v>23.326000000000001</v>
      </c>
      <c r="AP3905" s="3">
        <f t="shared" si="1400"/>
        <v>0</v>
      </c>
      <c r="AQ3905" s="3">
        <f t="shared" si="1401"/>
        <v>76.3</v>
      </c>
      <c r="AR3905" s="2" cm="1">
        <f t="array" ref="AR3905">MIN(_xlfn._xlws.FILTER(E3905:AQ3905,E3905:AQ3905&lt;&gt;0))</f>
        <v>11.7</v>
      </c>
      <c r="AS3905" s="3">
        <f t="shared" si="1402"/>
        <v>85.238</v>
      </c>
    </row>
    <row r="3906" spans="1:45" x14ac:dyDescent="0.25">
      <c r="A3906" t="s">
        <v>2414</v>
      </c>
      <c r="B3906" t="s">
        <v>34</v>
      </c>
      <c r="C3906">
        <v>87337</v>
      </c>
      <c r="D3906" s="3">
        <v>37</v>
      </c>
      <c r="E3906" s="3">
        <f t="shared" si="1377"/>
        <v>28.934000000000001</v>
      </c>
      <c r="F3906" s="3">
        <f t="shared" si="1378"/>
        <v>0</v>
      </c>
      <c r="G3906" s="3">
        <f t="shared" si="1379"/>
        <v>0</v>
      </c>
      <c r="H3906" s="3">
        <v>23.49</v>
      </c>
      <c r="I3906" s="3">
        <v>24.31</v>
      </c>
      <c r="J3906" s="3">
        <f t="shared" si="1375"/>
        <v>10.400700000000001</v>
      </c>
      <c r="K3906" s="3">
        <f t="shared" si="1376"/>
        <v>22.015000000000001</v>
      </c>
      <c r="L3906" s="3">
        <f t="shared" si="1380"/>
        <v>0</v>
      </c>
      <c r="M3906" s="3">
        <f t="shared" si="1381"/>
        <v>0</v>
      </c>
      <c r="N3906" s="3">
        <f t="shared" si="1382"/>
        <v>0</v>
      </c>
      <c r="O3906" s="3">
        <f t="shared" si="1383"/>
        <v>0</v>
      </c>
      <c r="P3906" s="3">
        <f t="shared" si="1384"/>
        <v>0</v>
      </c>
      <c r="Q3906" s="3">
        <f t="shared" si="1385"/>
        <v>0</v>
      </c>
      <c r="R3906" s="4">
        <f t="shared" si="1386"/>
        <v>22.2</v>
      </c>
      <c r="S3906" s="3">
        <v>23.19012</v>
      </c>
      <c r="T3906" s="3">
        <f t="shared" si="1387"/>
        <v>0</v>
      </c>
      <c r="U3906" s="3">
        <f t="shared" si="1388"/>
        <v>22.2</v>
      </c>
      <c r="V3906" s="3">
        <f t="shared" si="1389"/>
        <v>21.889199999999999</v>
      </c>
      <c r="W3906" s="3">
        <f t="shared" si="1390"/>
        <v>21.889199999999999</v>
      </c>
      <c r="X3906" s="4" t="s">
        <v>5201</v>
      </c>
      <c r="Y3906" s="3">
        <v>21.57</v>
      </c>
      <c r="Z3906" s="3">
        <v>0</v>
      </c>
      <c r="AA3906" s="4">
        <f t="shared" si="1391"/>
        <v>24.05</v>
      </c>
      <c r="AB3906" s="3">
        <f t="shared" si="1392"/>
        <v>22.2</v>
      </c>
      <c r="AC3906" s="3">
        <v>20.843539656000001</v>
      </c>
      <c r="AD3906" s="3">
        <v>25.418950800000001</v>
      </c>
      <c r="AE3906" s="3">
        <f t="shared" si="1393"/>
        <v>17.012599999999999</v>
      </c>
      <c r="AF3906" s="3">
        <v>12.167999999999999</v>
      </c>
      <c r="AG3906" s="3">
        <v>11.7</v>
      </c>
      <c r="AH3906" s="3">
        <f t="shared" si="1394"/>
        <v>0</v>
      </c>
      <c r="AI3906" s="3">
        <f t="shared" si="1395"/>
        <v>0</v>
      </c>
      <c r="AJ3906" s="3">
        <v>33.682000000000002</v>
      </c>
      <c r="AK3906" s="3">
        <v>19.600000000000001</v>
      </c>
      <c r="AL3906" s="3">
        <f t="shared" si="1396"/>
        <v>0</v>
      </c>
      <c r="AM3906" s="2" t="str">
        <f t="shared" si="1397"/>
        <v>NA</v>
      </c>
      <c r="AN3906" s="3">
        <f t="shared" si="1398"/>
        <v>18.5</v>
      </c>
      <c r="AO3906" s="3">
        <f t="shared" si="1399"/>
        <v>7.9180000000000001</v>
      </c>
      <c r="AP3906" s="3">
        <f t="shared" si="1400"/>
        <v>0</v>
      </c>
      <c r="AQ3906" s="3">
        <f t="shared" si="1401"/>
        <v>25.9</v>
      </c>
      <c r="AR3906" s="2" cm="1">
        <f t="array" ref="AR3906">MIN(_xlfn._xlws.FILTER(E3906:AQ3906,E3906:AQ3906&lt;&gt;0))</f>
        <v>7.9180000000000001</v>
      </c>
      <c r="AS3906" s="3">
        <f t="shared" si="1402"/>
        <v>33.682000000000002</v>
      </c>
    </row>
    <row r="3907" spans="1:45" x14ac:dyDescent="0.25">
      <c r="A3907" t="s">
        <v>2415</v>
      </c>
      <c r="B3907" t="s">
        <v>34</v>
      </c>
      <c r="C3907">
        <v>87338</v>
      </c>
      <c r="D3907" s="3">
        <v>89</v>
      </c>
      <c r="E3907" s="3">
        <f t="shared" si="1377"/>
        <v>69.597999999999999</v>
      </c>
      <c r="F3907" s="3">
        <f t="shared" si="1378"/>
        <v>0</v>
      </c>
      <c r="G3907" s="3">
        <f t="shared" si="1379"/>
        <v>0</v>
      </c>
      <c r="H3907" s="3">
        <v>28.07</v>
      </c>
      <c r="I3907" s="3">
        <v>32.11</v>
      </c>
      <c r="J3907" s="3">
        <f t="shared" si="1375"/>
        <v>25.017900000000001</v>
      </c>
      <c r="K3907" s="3">
        <f t="shared" si="1376"/>
        <v>52.954999999999998</v>
      </c>
      <c r="L3907" s="3">
        <f t="shared" si="1380"/>
        <v>0</v>
      </c>
      <c r="M3907" s="3">
        <f t="shared" si="1381"/>
        <v>0</v>
      </c>
      <c r="N3907" s="3">
        <f t="shared" si="1382"/>
        <v>0</v>
      </c>
      <c r="O3907" s="3">
        <f t="shared" si="1383"/>
        <v>0</v>
      </c>
      <c r="P3907" s="3">
        <f t="shared" si="1384"/>
        <v>0</v>
      </c>
      <c r="Q3907" s="3">
        <f t="shared" si="1385"/>
        <v>0</v>
      </c>
      <c r="R3907" s="4">
        <f t="shared" si="1386"/>
        <v>53.4</v>
      </c>
      <c r="S3907" s="3">
        <v>30.920160000000006</v>
      </c>
      <c r="T3907" s="3">
        <f t="shared" si="1387"/>
        <v>0</v>
      </c>
      <c r="U3907" s="3">
        <f t="shared" si="1388"/>
        <v>53.4</v>
      </c>
      <c r="V3907" s="3">
        <f t="shared" si="1389"/>
        <v>52.6524</v>
      </c>
      <c r="W3907" s="3">
        <f t="shared" si="1390"/>
        <v>52.6524</v>
      </c>
      <c r="X3907" s="4" t="s">
        <v>5201</v>
      </c>
      <c r="Y3907" s="3">
        <v>24.71</v>
      </c>
      <c r="Z3907" s="3">
        <v>0</v>
      </c>
      <c r="AA3907" s="4">
        <f t="shared" si="1391"/>
        <v>57.85</v>
      </c>
      <c r="AB3907" s="3">
        <f t="shared" si="1392"/>
        <v>53.4</v>
      </c>
      <c r="AC3907" s="3">
        <v>23.877786967999999</v>
      </c>
      <c r="AD3907" s="3">
        <v>29.119252400000001</v>
      </c>
      <c r="AE3907" s="3">
        <f t="shared" si="1393"/>
        <v>40.922199999999997</v>
      </c>
      <c r="AF3907" s="3">
        <v>12.199200000000001</v>
      </c>
      <c r="AG3907" s="3">
        <v>11.73</v>
      </c>
      <c r="AH3907" s="3">
        <f t="shared" si="1394"/>
        <v>0</v>
      </c>
      <c r="AI3907" s="3">
        <f t="shared" si="1395"/>
        <v>0</v>
      </c>
      <c r="AJ3907" s="3">
        <v>33.759000000000007</v>
      </c>
      <c r="AK3907" s="3">
        <v>23.51</v>
      </c>
      <c r="AL3907" s="3">
        <f t="shared" si="1396"/>
        <v>0</v>
      </c>
      <c r="AM3907" s="2" t="str">
        <f t="shared" si="1397"/>
        <v>NA</v>
      </c>
      <c r="AN3907" s="3">
        <f t="shared" si="1398"/>
        <v>44.5</v>
      </c>
      <c r="AO3907" s="3">
        <f t="shared" si="1399"/>
        <v>19.045999999999999</v>
      </c>
      <c r="AP3907" s="3">
        <f t="shared" si="1400"/>
        <v>0</v>
      </c>
      <c r="AQ3907" s="3">
        <f t="shared" si="1401"/>
        <v>62.3</v>
      </c>
      <c r="AR3907" s="2" cm="1">
        <f t="array" ref="AR3907">MIN(_xlfn._xlws.FILTER(E3907:AQ3907,E3907:AQ3907&lt;&gt;0))</f>
        <v>11.73</v>
      </c>
      <c r="AS3907" s="3">
        <f t="shared" si="1402"/>
        <v>69.597999999999999</v>
      </c>
    </row>
    <row r="3908" spans="1:45" x14ac:dyDescent="0.25">
      <c r="A3908" t="s">
        <v>2416</v>
      </c>
      <c r="B3908" t="s">
        <v>34</v>
      </c>
      <c r="C3908">
        <v>87340</v>
      </c>
      <c r="D3908" s="3">
        <v>84</v>
      </c>
      <c r="E3908" s="3">
        <f t="shared" si="1377"/>
        <v>65.688000000000002</v>
      </c>
      <c r="F3908" s="3">
        <f t="shared" si="1378"/>
        <v>0</v>
      </c>
      <c r="G3908" s="3">
        <f t="shared" si="1379"/>
        <v>0</v>
      </c>
      <c r="H3908" s="3">
        <v>20.05</v>
      </c>
      <c r="I3908" s="3">
        <v>23.06</v>
      </c>
      <c r="J3908" s="3">
        <f t="shared" ref="J3908:J3971" si="1403">D3908*28.11%</f>
        <v>23.612400000000001</v>
      </c>
      <c r="K3908" s="3">
        <f t="shared" si="1376"/>
        <v>49.98</v>
      </c>
      <c r="L3908" s="3">
        <f t="shared" si="1380"/>
        <v>0</v>
      </c>
      <c r="M3908" s="3">
        <f t="shared" si="1381"/>
        <v>0</v>
      </c>
      <c r="N3908" s="3">
        <f t="shared" si="1382"/>
        <v>0</v>
      </c>
      <c r="O3908" s="3">
        <f t="shared" si="1383"/>
        <v>0</v>
      </c>
      <c r="P3908" s="3">
        <f t="shared" si="1384"/>
        <v>0</v>
      </c>
      <c r="Q3908" s="3">
        <f t="shared" si="1385"/>
        <v>0</v>
      </c>
      <c r="R3908" s="4">
        <f t="shared" si="1386"/>
        <v>50.4</v>
      </c>
      <c r="S3908" s="3">
        <v>19.986680000000003</v>
      </c>
      <c r="T3908" s="3">
        <f t="shared" si="1387"/>
        <v>0</v>
      </c>
      <c r="U3908" s="3">
        <f t="shared" si="1388"/>
        <v>50.4</v>
      </c>
      <c r="V3908" s="3">
        <f t="shared" si="1389"/>
        <v>49.694400000000002</v>
      </c>
      <c r="W3908" s="3">
        <f t="shared" si="1390"/>
        <v>49.694400000000002</v>
      </c>
      <c r="X3908" s="4">
        <v>0</v>
      </c>
      <c r="Y3908" s="3">
        <v>18.57</v>
      </c>
      <c r="Z3908" s="3">
        <v>0</v>
      </c>
      <c r="AA3908" s="4">
        <f t="shared" si="1391"/>
        <v>54.6</v>
      </c>
      <c r="AB3908" s="3">
        <f t="shared" si="1392"/>
        <v>50.4</v>
      </c>
      <c r="AC3908" s="3">
        <v>17.944577255999999</v>
      </c>
      <c r="AD3908" s="3">
        <v>21.883630799999999</v>
      </c>
      <c r="AE3908" s="3">
        <f t="shared" si="1393"/>
        <v>38.623199999999997</v>
      </c>
      <c r="AF3908" s="3">
        <v>10.9824</v>
      </c>
      <c r="AG3908" s="3">
        <v>10.56</v>
      </c>
      <c r="AH3908" s="3">
        <f t="shared" si="1394"/>
        <v>0</v>
      </c>
      <c r="AI3908" s="3">
        <f t="shared" si="1395"/>
        <v>0</v>
      </c>
      <c r="AJ3908" s="3">
        <v>30.360000000000003</v>
      </c>
      <c r="AK3908" s="3">
        <v>16.88</v>
      </c>
      <c r="AL3908" s="3">
        <f t="shared" si="1396"/>
        <v>0</v>
      </c>
      <c r="AM3908" s="2">
        <f t="shared" si="1397"/>
        <v>0</v>
      </c>
      <c r="AN3908" s="3">
        <f t="shared" si="1398"/>
        <v>42</v>
      </c>
      <c r="AO3908" s="3">
        <f t="shared" si="1399"/>
        <v>17.975999999999999</v>
      </c>
      <c r="AP3908" s="3">
        <f t="shared" si="1400"/>
        <v>0</v>
      </c>
      <c r="AQ3908" s="3">
        <f t="shared" si="1401"/>
        <v>58.8</v>
      </c>
      <c r="AR3908" s="2" cm="1">
        <f t="array" ref="AR3908">MIN(_xlfn._xlws.FILTER(E3908:AQ3908,E3908:AQ3908&lt;&gt;0))</f>
        <v>10.56</v>
      </c>
      <c r="AS3908" s="3">
        <f t="shared" si="1402"/>
        <v>65.688000000000002</v>
      </c>
    </row>
    <row r="3909" spans="1:45" x14ac:dyDescent="0.25">
      <c r="A3909" t="s">
        <v>2417</v>
      </c>
      <c r="B3909" t="s">
        <v>34</v>
      </c>
      <c r="C3909">
        <v>87350</v>
      </c>
      <c r="D3909" s="3">
        <v>107</v>
      </c>
      <c r="E3909" s="3">
        <f t="shared" si="1377"/>
        <v>83.674000000000007</v>
      </c>
      <c r="F3909" s="3">
        <f t="shared" si="1378"/>
        <v>0</v>
      </c>
      <c r="G3909" s="3">
        <f t="shared" si="1379"/>
        <v>0</v>
      </c>
      <c r="H3909" s="3">
        <v>22.34</v>
      </c>
      <c r="I3909" s="3">
        <v>25.73</v>
      </c>
      <c r="J3909" s="3">
        <f t="shared" si="1403"/>
        <v>30.0777</v>
      </c>
      <c r="K3909" s="3">
        <f t="shared" si="1376"/>
        <v>63.664999999999999</v>
      </c>
      <c r="L3909" s="3">
        <f t="shared" si="1380"/>
        <v>0</v>
      </c>
      <c r="M3909" s="3">
        <f t="shared" si="1381"/>
        <v>0</v>
      </c>
      <c r="N3909" s="3">
        <f t="shared" si="1382"/>
        <v>0</v>
      </c>
      <c r="O3909" s="3">
        <f t="shared" si="1383"/>
        <v>0</v>
      </c>
      <c r="P3909" s="3">
        <f t="shared" si="1384"/>
        <v>0</v>
      </c>
      <c r="Q3909" s="3">
        <f t="shared" si="1385"/>
        <v>0</v>
      </c>
      <c r="R3909" s="4">
        <f t="shared" si="1386"/>
        <v>64.2</v>
      </c>
      <c r="S3909" s="3">
        <v>22.302210000000002</v>
      </c>
      <c r="T3909" s="3">
        <f t="shared" si="1387"/>
        <v>0</v>
      </c>
      <c r="U3909" s="3">
        <f t="shared" si="1388"/>
        <v>64.2</v>
      </c>
      <c r="V3909" s="3">
        <f t="shared" si="1389"/>
        <v>63.301200000000001</v>
      </c>
      <c r="W3909" s="3">
        <f t="shared" si="1390"/>
        <v>63.301200000000001</v>
      </c>
      <c r="X3909" s="4" t="s">
        <v>5201</v>
      </c>
      <c r="Y3909" s="3">
        <v>20.72</v>
      </c>
      <c r="Z3909" s="3">
        <v>0</v>
      </c>
      <c r="AA3909" s="4">
        <f t="shared" si="1391"/>
        <v>69.55</v>
      </c>
      <c r="AB3909" s="3">
        <f t="shared" si="1392"/>
        <v>64.2</v>
      </c>
      <c r="AC3909" s="3">
        <v>20.022166975999998</v>
      </c>
      <c r="AD3909" s="3">
        <v>24.4172768</v>
      </c>
      <c r="AE3909" s="3">
        <f t="shared" si="1393"/>
        <v>49.198599999999999</v>
      </c>
      <c r="AF3909" s="3">
        <v>12.2616</v>
      </c>
      <c r="AG3909" s="3">
        <v>11.79</v>
      </c>
      <c r="AH3909" s="3">
        <f t="shared" si="1394"/>
        <v>0</v>
      </c>
      <c r="AI3909" s="3">
        <f t="shared" si="1395"/>
        <v>0</v>
      </c>
      <c r="AJ3909" s="3">
        <v>33.869</v>
      </c>
      <c r="AK3909" s="3">
        <v>18.84</v>
      </c>
      <c r="AL3909" s="3">
        <f t="shared" si="1396"/>
        <v>0</v>
      </c>
      <c r="AM3909" s="2" t="str">
        <f t="shared" si="1397"/>
        <v>NA</v>
      </c>
      <c r="AN3909" s="3">
        <f t="shared" si="1398"/>
        <v>53.5</v>
      </c>
      <c r="AO3909" s="3">
        <f t="shared" si="1399"/>
        <v>22.898</v>
      </c>
      <c r="AP3909" s="3">
        <f t="shared" si="1400"/>
        <v>0</v>
      </c>
      <c r="AQ3909" s="3">
        <f t="shared" si="1401"/>
        <v>74.899999999999991</v>
      </c>
      <c r="AR3909" s="2" cm="1">
        <f t="array" ref="AR3909">MIN(_xlfn._xlws.FILTER(E3909:AQ3909,E3909:AQ3909&lt;&gt;0))</f>
        <v>11.79</v>
      </c>
      <c r="AS3909" s="3">
        <f t="shared" si="1402"/>
        <v>83.674000000000007</v>
      </c>
    </row>
    <row r="3910" spans="1:45" x14ac:dyDescent="0.25">
      <c r="A3910" t="s">
        <v>2418</v>
      </c>
      <c r="B3910" t="s">
        <v>34</v>
      </c>
      <c r="C3910">
        <v>87385</v>
      </c>
      <c r="D3910" s="3">
        <v>72</v>
      </c>
      <c r="E3910" s="3">
        <f t="shared" si="1377"/>
        <v>56.304000000000002</v>
      </c>
      <c r="F3910" s="3">
        <f t="shared" si="1378"/>
        <v>0</v>
      </c>
      <c r="G3910" s="3">
        <f t="shared" si="1379"/>
        <v>0</v>
      </c>
      <c r="H3910" s="3">
        <v>23.49</v>
      </c>
      <c r="I3910" s="3">
        <v>24.31</v>
      </c>
      <c r="J3910" s="3">
        <f t="shared" si="1403"/>
        <v>20.2392</v>
      </c>
      <c r="K3910" s="3">
        <f t="shared" si="1376"/>
        <v>42.839999999999996</v>
      </c>
      <c r="L3910" s="3">
        <f t="shared" si="1380"/>
        <v>0</v>
      </c>
      <c r="M3910" s="3">
        <f t="shared" si="1381"/>
        <v>0</v>
      </c>
      <c r="N3910" s="3">
        <f t="shared" si="1382"/>
        <v>0</v>
      </c>
      <c r="O3910" s="3">
        <f t="shared" si="1383"/>
        <v>0</v>
      </c>
      <c r="P3910" s="3">
        <f t="shared" si="1384"/>
        <v>0</v>
      </c>
      <c r="Q3910" s="3">
        <f t="shared" si="1385"/>
        <v>0</v>
      </c>
      <c r="R3910" s="4">
        <f t="shared" si="1386"/>
        <v>43.199999999999996</v>
      </c>
      <c r="S3910" s="3">
        <v>23.19012</v>
      </c>
      <c r="T3910" s="3">
        <f t="shared" si="1387"/>
        <v>0</v>
      </c>
      <c r="U3910" s="3">
        <f t="shared" si="1388"/>
        <v>43.199999999999996</v>
      </c>
      <c r="V3910" s="3">
        <f t="shared" si="1389"/>
        <v>42.595199999999998</v>
      </c>
      <c r="W3910" s="3">
        <f t="shared" si="1390"/>
        <v>42.595199999999998</v>
      </c>
      <c r="X3910" s="4" t="s">
        <v>5201</v>
      </c>
      <c r="Y3910" s="3">
        <v>21.57</v>
      </c>
      <c r="Z3910" s="3">
        <v>0</v>
      </c>
      <c r="AA3910" s="4">
        <f t="shared" si="1391"/>
        <v>46.800000000000004</v>
      </c>
      <c r="AB3910" s="3">
        <f t="shared" si="1392"/>
        <v>43.199999999999996</v>
      </c>
      <c r="AC3910" s="3">
        <v>20.843539656000001</v>
      </c>
      <c r="AD3910" s="3">
        <v>25.418950800000001</v>
      </c>
      <c r="AE3910" s="3">
        <f t="shared" si="1393"/>
        <v>33.105599999999995</v>
      </c>
      <c r="AF3910" s="3">
        <v>12.167999999999999</v>
      </c>
      <c r="AG3910" s="3">
        <v>11.7</v>
      </c>
      <c r="AH3910" s="3">
        <f t="shared" si="1394"/>
        <v>0</v>
      </c>
      <c r="AI3910" s="3">
        <f t="shared" si="1395"/>
        <v>0</v>
      </c>
      <c r="AJ3910" s="3">
        <v>33.682000000000002</v>
      </c>
      <c r="AK3910" s="3">
        <v>19.600000000000001</v>
      </c>
      <c r="AL3910" s="3">
        <f t="shared" si="1396"/>
        <v>0</v>
      </c>
      <c r="AM3910" s="2" t="str">
        <f t="shared" si="1397"/>
        <v>NA</v>
      </c>
      <c r="AN3910" s="3">
        <f t="shared" si="1398"/>
        <v>36</v>
      </c>
      <c r="AO3910" s="3">
        <f t="shared" si="1399"/>
        <v>15.407999999999999</v>
      </c>
      <c r="AP3910" s="3">
        <f t="shared" si="1400"/>
        <v>0</v>
      </c>
      <c r="AQ3910" s="3">
        <f t="shared" si="1401"/>
        <v>50.4</v>
      </c>
      <c r="AR3910" s="2" cm="1">
        <f t="array" ref="AR3910">MIN(_xlfn._xlws.FILTER(E3910:AQ3910,E3910:AQ3910&lt;&gt;0))</f>
        <v>11.7</v>
      </c>
      <c r="AS3910" s="3">
        <f t="shared" si="1402"/>
        <v>56.304000000000002</v>
      </c>
    </row>
    <row r="3911" spans="1:45" x14ac:dyDescent="0.25">
      <c r="A3911" t="s">
        <v>2419</v>
      </c>
      <c r="B3911" t="s">
        <v>34</v>
      </c>
      <c r="C3911">
        <v>87389</v>
      </c>
      <c r="D3911" s="3">
        <v>73</v>
      </c>
      <c r="E3911" s="3">
        <f t="shared" si="1377"/>
        <v>57.085999999999999</v>
      </c>
      <c r="F3911" s="3">
        <f t="shared" si="1378"/>
        <v>0</v>
      </c>
      <c r="G3911" s="3">
        <f t="shared" si="1379"/>
        <v>0</v>
      </c>
      <c r="H3911" s="3">
        <v>46.97</v>
      </c>
      <c r="I3911" s="3">
        <v>53.77</v>
      </c>
      <c r="J3911" s="3">
        <f t="shared" si="1403"/>
        <v>20.520300000000002</v>
      </c>
      <c r="K3911" s="3">
        <f t="shared" si="1376"/>
        <v>43.434999999999995</v>
      </c>
      <c r="L3911" s="3">
        <f t="shared" si="1380"/>
        <v>0</v>
      </c>
      <c r="M3911" s="3">
        <f t="shared" si="1381"/>
        <v>0</v>
      </c>
      <c r="N3911" s="3">
        <f t="shared" si="1382"/>
        <v>0</v>
      </c>
      <c r="O3911" s="3">
        <f t="shared" si="1383"/>
        <v>0</v>
      </c>
      <c r="P3911" s="3">
        <f t="shared" si="1384"/>
        <v>0</v>
      </c>
      <c r="Q3911" s="3">
        <f t="shared" si="1385"/>
        <v>0</v>
      </c>
      <c r="R3911" s="4">
        <f t="shared" si="1386"/>
        <v>43.8</v>
      </c>
      <c r="S3911" s="3">
        <v>51.759930000000004</v>
      </c>
      <c r="T3911" s="3">
        <f t="shared" si="1387"/>
        <v>0</v>
      </c>
      <c r="U3911" s="3">
        <f t="shared" si="1388"/>
        <v>43.8</v>
      </c>
      <c r="V3911" s="3">
        <f t="shared" si="1389"/>
        <v>43.186799999999998</v>
      </c>
      <c r="W3911" s="3">
        <f t="shared" si="1390"/>
        <v>43.186799999999998</v>
      </c>
      <c r="X3911" s="4">
        <v>0</v>
      </c>
      <c r="Y3911" s="3">
        <v>42</v>
      </c>
      <c r="Z3911" s="3">
        <v>0</v>
      </c>
      <c r="AA3911" s="4">
        <f t="shared" si="1391"/>
        <v>47.45</v>
      </c>
      <c r="AB3911" s="3">
        <f t="shared" si="1392"/>
        <v>43.8</v>
      </c>
      <c r="AC3911" s="3">
        <v>40.585473600000007</v>
      </c>
      <c r="AD3911" s="3">
        <v>49.49448000000001</v>
      </c>
      <c r="AE3911" s="3">
        <f t="shared" si="1393"/>
        <v>33.565399999999997</v>
      </c>
      <c r="AF3911" s="3">
        <v>23.8992</v>
      </c>
      <c r="AG3911" s="3">
        <v>22.98</v>
      </c>
      <c r="AH3911" s="3">
        <f t="shared" si="1394"/>
        <v>0</v>
      </c>
      <c r="AI3911" s="3">
        <f t="shared" si="1395"/>
        <v>0</v>
      </c>
      <c r="AJ3911" s="3">
        <f>D3911*65%</f>
        <v>47.45</v>
      </c>
      <c r="AK3911" s="3">
        <v>39.36</v>
      </c>
      <c r="AL3911" s="3">
        <f t="shared" si="1396"/>
        <v>0</v>
      </c>
      <c r="AM3911" s="2">
        <f t="shared" si="1397"/>
        <v>0</v>
      </c>
      <c r="AN3911" s="3">
        <f t="shared" si="1398"/>
        <v>36.5</v>
      </c>
      <c r="AO3911" s="3">
        <f t="shared" si="1399"/>
        <v>15.622</v>
      </c>
      <c r="AP3911" s="3">
        <f t="shared" si="1400"/>
        <v>0</v>
      </c>
      <c r="AQ3911" s="3">
        <f t="shared" si="1401"/>
        <v>51.099999999999994</v>
      </c>
      <c r="AR3911" s="2" cm="1">
        <f t="array" ref="AR3911">MIN(_xlfn._xlws.FILTER(E3911:AQ3911,E3911:AQ3911&lt;&gt;0))</f>
        <v>15.622</v>
      </c>
      <c r="AS3911" s="3">
        <f t="shared" si="1402"/>
        <v>57.085999999999999</v>
      </c>
    </row>
    <row r="3912" spans="1:45" x14ac:dyDescent="0.25">
      <c r="A3912" t="s">
        <v>2420</v>
      </c>
      <c r="B3912" t="s">
        <v>34</v>
      </c>
      <c r="C3912">
        <v>87400</v>
      </c>
      <c r="D3912" s="3">
        <v>84</v>
      </c>
      <c r="E3912" s="3">
        <f t="shared" si="1377"/>
        <v>65.688000000000002</v>
      </c>
      <c r="F3912" s="3">
        <f t="shared" si="1378"/>
        <v>0</v>
      </c>
      <c r="G3912" s="3">
        <f t="shared" si="1379"/>
        <v>0</v>
      </c>
      <c r="H3912" s="3">
        <v>23.49</v>
      </c>
      <c r="I3912" s="3">
        <v>24.31</v>
      </c>
      <c r="J3912" s="3">
        <f t="shared" si="1403"/>
        <v>23.612400000000001</v>
      </c>
      <c r="K3912" s="3">
        <f t="shared" si="1376"/>
        <v>49.98</v>
      </c>
      <c r="L3912" s="3">
        <f t="shared" si="1380"/>
        <v>0</v>
      </c>
      <c r="M3912" s="3">
        <f t="shared" si="1381"/>
        <v>0</v>
      </c>
      <c r="N3912" s="3">
        <f t="shared" si="1382"/>
        <v>0</v>
      </c>
      <c r="O3912" s="3">
        <f t="shared" si="1383"/>
        <v>0</v>
      </c>
      <c r="P3912" s="3">
        <f t="shared" si="1384"/>
        <v>0</v>
      </c>
      <c r="Q3912" s="3">
        <f t="shared" si="1385"/>
        <v>0</v>
      </c>
      <c r="R3912" s="4">
        <f t="shared" si="1386"/>
        <v>50.4</v>
      </c>
      <c r="S3912" s="3">
        <v>24.600330000000003</v>
      </c>
      <c r="T3912" s="3">
        <f t="shared" si="1387"/>
        <v>0</v>
      </c>
      <c r="U3912" s="3">
        <f t="shared" si="1388"/>
        <v>50.4</v>
      </c>
      <c r="V3912" s="3">
        <f t="shared" si="1389"/>
        <v>49.694400000000002</v>
      </c>
      <c r="W3912" s="3">
        <f t="shared" si="1390"/>
        <v>49.694400000000002</v>
      </c>
      <c r="X3912" s="4">
        <v>0</v>
      </c>
      <c r="Y3912" s="3">
        <v>21.57</v>
      </c>
      <c r="Z3912" s="3">
        <v>0</v>
      </c>
      <c r="AA3912" s="4">
        <f t="shared" si="1391"/>
        <v>54.6</v>
      </c>
      <c r="AB3912" s="3">
        <f t="shared" si="1392"/>
        <v>50.4</v>
      </c>
      <c r="AC3912" s="3">
        <v>20.843539656000001</v>
      </c>
      <c r="AD3912" s="3">
        <v>25.418950800000001</v>
      </c>
      <c r="AE3912" s="3">
        <f t="shared" si="1393"/>
        <v>38.623199999999997</v>
      </c>
      <c r="AF3912" s="3">
        <v>12.167999999999999</v>
      </c>
      <c r="AG3912" s="3">
        <v>11.7</v>
      </c>
      <c r="AH3912" s="3">
        <f t="shared" si="1394"/>
        <v>0</v>
      </c>
      <c r="AI3912" s="3">
        <f t="shared" si="1395"/>
        <v>0</v>
      </c>
      <c r="AJ3912" s="3">
        <v>33.682000000000002</v>
      </c>
      <c r="AK3912" s="3">
        <v>19.600000000000001</v>
      </c>
      <c r="AL3912" s="3">
        <f t="shared" si="1396"/>
        <v>0</v>
      </c>
      <c r="AM3912" s="2">
        <f t="shared" si="1397"/>
        <v>0</v>
      </c>
      <c r="AN3912" s="3">
        <f t="shared" si="1398"/>
        <v>42</v>
      </c>
      <c r="AO3912" s="3">
        <f t="shared" si="1399"/>
        <v>17.975999999999999</v>
      </c>
      <c r="AP3912" s="3">
        <f t="shared" si="1400"/>
        <v>0</v>
      </c>
      <c r="AQ3912" s="3">
        <f t="shared" si="1401"/>
        <v>58.8</v>
      </c>
      <c r="AR3912" s="2" cm="1">
        <f t="array" ref="AR3912">MIN(_xlfn._xlws.FILTER(E3912:AQ3912,E3912:AQ3912&lt;&gt;0))</f>
        <v>11.7</v>
      </c>
      <c r="AS3912" s="3">
        <f t="shared" si="1402"/>
        <v>65.688000000000002</v>
      </c>
    </row>
    <row r="3913" spans="1:45" x14ac:dyDescent="0.25">
      <c r="A3913" t="s">
        <v>2421</v>
      </c>
      <c r="B3913" t="s">
        <v>34</v>
      </c>
      <c r="C3913">
        <v>87420</v>
      </c>
      <c r="D3913" s="3">
        <v>46</v>
      </c>
      <c r="E3913" s="3">
        <f t="shared" si="1377"/>
        <v>35.972000000000001</v>
      </c>
      <c r="F3913" s="3">
        <f t="shared" si="1378"/>
        <v>0</v>
      </c>
      <c r="G3913" s="3">
        <f t="shared" si="1379"/>
        <v>0</v>
      </c>
      <c r="H3913" s="3">
        <v>23.49</v>
      </c>
      <c r="I3913" s="3">
        <v>24.31</v>
      </c>
      <c r="J3913" s="3">
        <f t="shared" si="1403"/>
        <v>12.9306</v>
      </c>
      <c r="K3913" s="3">
        <f t="shared" si="1376"/>
        <v>27.369999999999997</v>
      </c>
      <c r="L3913" s="3">
        <f t="shared" si="1380"/>
        <v>0</v>
      </c>
      <c r="M3913" s="3">
        <f t="shared" si="1381"/>
        <v>0</v>
      </c>
      <c r="N3913" s="3">
        <f t="shared" si="1382"/>
        <v>0</v>
      </c>
      <c r="O3913" s="3">
        <f t="shared" si="1383"/>
        <v>0</v>
      </c>
      <c r="P3913" s="3">
        <f t="shared" si="1384"/>
        <v>0</v>
      </c>
      <c r="Q3913" s="3">
        <f t="shared" si="1385"/>
        <v>0</v>
      </c>
      <c r="R3913" s="4">
        <f t="shared" si="1386"/>
        <v>27.599999999999998</v>
      </c>
      <c r="S3913" s="3">
        <v>24.217310000000001</v>
      </c>
      <c r="T3913" s="3">
        <f t="shared" si="1387"/>
        <v>0</v>
      </c>
      <c r="U3913" s="3">
        <f t="shared" si="1388"/>
        <v>27.599999999999998</v>
      </c>
      <c r="V3913" s="3">
        <f t="shared" si="1389"/>
        <v>27.2136</v>
      </c>
      <c r="W3913" s="3">
        <f t="shared" si="1390"/>
        <v>27.2136</v>
      </c>
      <c r="X3913" s="4">
        <v>0</v>
      </c>
      <c r="Y3913" s="3">
        <v>21.57</v>
      </c>
      <c r="Z3913" s="3">
        <v>0</v>
      </c>
      <c r="AA3913" s="4">
        <f t="shared" si="1391"/>
        <v>29.900000000000002</v>
      </c>
      <c r="AB3913" s="3">
        <f t="shared" si="1392"/>
        <v>27.599999999999998</v>
      </c>
      <c r="AC3913" s="3">
        <v>20.843539656000001</v>
      </c>
      <c r="AD3913" s="3">
        <v>25.418950800000001</v>
      </c>
      <c r="AE3913" s="3">
        <f t="shared" si="1393"/>
        <v>21.1508</v>
      </c>
      <c r="AF3913" s="3">
        <v>12.167999999999999</v>
      </c>
      <c r="AG3913" s="3">
        <v>11.7</v>
      </c>
      <c r="AH3913" s="3">
        <f t="shared" si="1394"/>
        <v>0</v>
      </c>
      <c r="AI3913" s="3">
        <f t="shared" si="1395"/>
        <v>0</v>
      </c>
      <c r="AJ3913" s="3">
        <v>33.682000000000002</v>
      </c>
      <c r="AK3913" s="3">
        <v>19.600000000000001</v>
      </c>
      <c r="AL3913" s="3">
        <f t="shared" si="1396"/>
        <v>0</v>
      </c>
      <c r="AM3913" s="2">
        <f t="shared" si="1397"/>
        <v>0</v>
      </c>
      <c r="AN3913" s="3">
        <f t="shared" si="1398"/>
        <v>23</v>
      </c>
      <c r="AO3913" s="3">
        <f t="shared" si="1399"/>
        <v>9.8439999999999994</v>
      </c>
      <c r="AP3913" s="3">
        <f t="shared" si="1400"/>
        <v>0</v>
      </c>
      <c r="AQ3913" s="3">
        <f t="shared" si="1401"/>
        <v>32.199999999999996</v>
      </c>
      <c r="AR3913" s="2" cm="1">
        <f t="array" ref="AR3913">MIN(_xlfn._xlws.FILTER(E3913:AQ3913,E3913:AQ3913&lt;&gt;0))</f>
        <v>9.8439999999999994</v>
      </c>
      <c r="AS3913" s="3">
        <f t="shared" si="1402"/>
        <v>35.972000000000001</v>
      </c>
    </row>
    <row r="3914" spans="1:45" x14ac:dyDescent="0.25">
      <c r="A3914" t="s">
        <v>2422</v>
      </c>
      <c r="B3914" t="s">
        <v>34</v>
      </c>
      <c r="C3914">
        <v>87425</v>
      </c>
      <c r="D3914" s="3">
        <v>46</v>
      </c>
      <c r="E3914" s="3">
        <f t="shared" si="1377"/>
        <v>35.972000000000001</v>
      </c>
      <c r="F3914" s="3">
        <f t="shared" si="1378"/>
        <v>0</v>
      </c>
      <c r="G3914" s="3">
        <f t="shared" si="1379"/>
        <v>0</v>
      </c>
      <c r="H3914" s="3">
        <v>23.49</v>
      </c>
      <c r="I3914" s="3">
        <v>24.31</v>
      </c>
      <c r="J3914" s="3">
        <f t="shared" si="1403"/>
        <v>12.9306</v>
      </c>
      <c r="K3914" s="3">
        <f t="shared" si="1376"/>
        <v>27.369999999999997</v>
      </c>
      <c r="L3914" s="3">
        <f t="shared" si="1380"/>
        <v>0</v>
      </c>
      <c r="M3914" s="3">
        <f t="shared" si="1381"/>
        <v>0</v>
      </c>
      <c r="N3914" s="3">
        <f t="shared" si="1382"/>
        <v>0</v>
      </c>
      <c r="O3914" s="3">
        <f t="shared" si="1383"/>
        <v>0</v>
      </c>
      <c r="P3914" s="3">
        <f t="shared" si="1384"/>
        <v>0</v>
      </c>
      <c r="Q3914" s="3">
        <f t="shared" si="1385"/>
        <v>0</v>
      </c>
      <c r="R3914" s="4">
        <f t="shared" si="1386"/>
        <v>27.599999999999998</v>
      </c>
      <c r="S3914" s="3">
        <v>23.19012</v>
      </c>
      <c r="T3914" s="3">
        <f t="shared" si="1387"/>
        <v>0</v>
      </c>
      <c r="U3914" s="3">
        <f t="shared" si="1388"/>
        <v>27.599999999999998</v>
      </c>
      <c r="V3914" s="3">
        <f t="shared" si="1389"/>
        <v>27.2136</v>
      </c>
      <c r="W3914" s="3">
        <f t="shared" si="1390"/>
        <v>27.2136</v>
      </c>
      <c r="X3914" s="4" t="s">
        <v>5201</v>
      </c>
      <c r="Y3914" s="3">
        <v>21.57</v>
      </c>
      <c r="Z3914" s="3">
        <v>0</v>
      </c>
      <c r="AA3914" s="4">
        <f t="shared" si="1391"/>
        <v>29.900000000000002</v>
      </c>
      <c r="AB3914" s="3">
        <f t="shared" si="1392"/>
        <v>27.599999999999998</v>
      </c>
      <c r="AC3914" s="3">
        <v>20.843539656000001</v>
      </c>
      <c r="AD3914" s="3">
        <v>25.418950800000001</v>
      </c>
      <c r="AE3914" s="3">
        <f t="shared" si="1393"/>
        <v>21.1508</v>
      </c>
      <c r="AF3914" s="3">
        <v>12.167999999999999</v>
      </c>
      <c r="AG3914" s="3">
        <v>11.7</v>
      </c>
      <c r="AH3914" s="3">
        <f t="shared" si="1394"/>
        <v>0</v>
      </c>
      <c r="AI3914" s="3">
        <f t="shared" si="1395"/>
        <v>0</v>
      </c>
      <c r="AJ3914" s="3">
        <v>33.682000000000002</v>
      </c>
      <c r="AK3914" s="3">
        <v>19.600000000000001</v>
      </c>
      <c r="AL3914" s="3">
        <f t="shared" si="1396"/>
        <v>0</v>
      </c>
      <c r="AM3914" s="2" t="str">
        <f t="shared" si="1397"/>
        <v>NA</v>
      </c>
      <c r="AN3914" s="3">
        <f t="shared" si="1398"/>
        <v>23</v>
      </c>
      <c r="AO3914" s="3">
        <f t="shared" si="1399"/>
        <v>9.8439999999999994</v>
      </c>
      <c r="AP3914" s="3">
        <f t="shared" si="1400"/>
        <v>0</v>
      </c>
      <c r="AQ3914" s="3">
        <f t="shared" si="1401"/>
        <v>32.199999999999996</v>
      </c>
      <c r="AR3914" s="2" cm="1">
        <f t="array" ref="AR3914">MIN(_xlfn._xlws.FILTER(E3914:AQ3914,E3914:AQ3914&lt;&gt;0))</f>
        <v>9.8439999999999994</v>
      </c>
      <c r="AS3914" s="3">
        <f t="shared" si="1402"/>
        <v>35.972000000000001</v>
      </c>
    </row>
    <row r="3915" spans="1:45" x14ac:dyDescent="0.25">
      <c r="A3915" t="s">
        <v>3193</v>
      </c>
      <c r="B3915" t="s">
        <v>34</v>
      </c>
      <c r="C3915">
        <v>87426</v>
      </c>
      <c r="D3915" s="3">
        <v>96</v>
      </c>
      <c r="E3915" s="3">
        <f t="shared" si="1377"/>
        <v>75.072000000000003</v>
      </c>
      <c r="F3915" s="3">
        <f t="shared" si="1378"/>
        <v>0</v>
      </c>
      <c r="G3915" s="3">
        <f t="shared" si="1379"/>
        <v>0</v>
      </c>
      <c r="H3915" s="3">
        <f>D3915*85.89%</f>
        <v>82.454399999999993</v>
      </c>
      <c r="I3915" s="3">
        <f>D3915*41.28%</f>
        <v>39.628799999999998</v>
      </c>
      <c r="J3915" s="3">
        <f t="shared" si="1403"/>
        <v>26.985600000000002</v>
      </c>
      <c r="K3915" s="3">
        <f t="shared" si="1376"/>
        <v>57.12</v>
      </c>
      <c r="L3915" s="3">
        <f t="shared" si="1380"/>
        <v>0</v>
      </c>
      <c r="M3915" s="3">
        <f t="shared" si="1381"/>
        <v>0</v>
      </c>
      <c r="N3915" s="3">
        <f t="shared" si="1382"/>
        <v>0</v>
      </c>
      <c r="O3915" s="3">
        <f t="shared" si="1383"/>
        <v>0</v>
      </c>
      <c r="P3915" s="3">
        <f t="shared" si="1384"/>
        <v>0</v>
      </c>
      <c r="Q3915" s="3">
        <f t="shared" si="1385"/>
        <v>0</v>
      </c>
      <c r="R3915" s="4">
        <f t="shared" si="1386"/>
        <v>57.599999999999994</v>
      </c>
      <c r="S3915" s="3">
        <v>61.52694000000001</v>
      </c>
      <c r="T3915" s="3">
        <f t="shared" si="1387"/>
        <v>0</v>
      </c>
      <c r="U3915" s="3">
        <f t="shared" si="1388"/>
        <v>57.599999999999994</v>
      </c>
      <c r="V3915" s="3">
        <f t="shared" si="1389"/>
        <v>56.793599999999998</v>
      </c>
      <c r="W3915" s="3">
        <f t="shared" si="1390"/>
        <v>56.793599999999998</v>
      </c>
      <c r="X3915" s="4" t="s">
        <v>5201</v>
      </c>
      <c r="Y3915" s="3">
        <v>0</v>
      </c>
      <c r="Z3915" s="3">
        <v>0</v>
      </c>
      <c r="AA3915" s="4">
        <f t="shared" si="1391"/>
        <v>62.400000000000006</v>
      </c>
      <c r="AB3915" s="3">
        <f t="shared" si="1392"/>
        <v>57.599999999999994</v>
      </c>
      <c r="AC3915" s="3">
        <v>0</v>
      </c>
      <c r="AD3915" s="3">
        <v>0</v>
      </c>
      <c r="AE3915" s="3">
        <f t="shared" si="1393"/>
        <v>44.140799999999999</v>
      </c>
      <c r="AF3915" s="3">
        <v>11.377599999999999</v>
      </c>
      <c r="AG3915" s="3">
        <v>10.94</v>
      </c>
      <c r="AH3915" s="3">
        <f t="shared" si="1394"/>
        <v>0</v>
      </c>
      <c r="AI3915" s="3">
        <f t="shared" si="1395"/>
        <v>0</v>
      </c>
      <c r="AJ3915" s="3">
        <v>38.071000000000005</v>
      </c>
      <c r="AK3915" s="3">
        <v>54.44</v>
      </c>
      <c r="AL3915" s="3">
        <f t="shared" si="1396"/>
        <v>0</v>
      </c>
      <c r="AM3915" s="2" t="str">
        <f t="shared" si="1397"/>
        <v>NA</v>
      </c>
      <c r="AN3915" s="3">
        <f t="shared" si="1398"/>
        <v>48</v>
      </c>
      <c r="AO3915" s="3">
        <f t="shared" si="1399"/>
        <v>20.544</v>
      </c>
      <c r="AP3915" s="3">
        <f t="shared" si="1400"/>
        <v>0</v>
      </c>
      <c r="AQ3915" s="3">
        <f t="shared" si="1401"/>
        <v>67.199999999999989</v>
      </c>
      <c r="AR3915" s="2" cm="1">
        <f t="array" ref="AR3915">MIN(_xlfn._xlws.FILTER(E3915:AQ3915,E3915:AQ3915&lt;&gt;0))</f>
        <v>10.94</v>
      </c>
      <c r="AS3915" s="3">
        <f t="shared" si="1402"/>
        <v>82.454399999999993</v>
      </c>
    </row>
    <row r="3916" spans="1:45" x14ac:dyDescent="0.25">
      <c r="A3916" t="s">
        <v>2423</v>
      </c>
      <c r="B3916" t="s">
        <v>34</v>
      </c>
      <c r="C3916">
        <v>87427</v>
      </c>
      <c r="D3916" s="3">
        <v>67</v>
      </c>
      <c r="E3916" s="3">
        <f t="shared" si="1377"/>
        <v>52.394000000000005</v>
      </c>
      <c r="F3916" s="3">
        <f t="shared" si="1378"/>
        <v>0</v>
      </c>
      <c r="G3916" s="3">
        <f t="shared" si="1379"/>
        <v>0</v>
      </c>
      <c r="H3916" s="3">
        <v>23.49</v>
      </c>
      <c r="I3916" s="3">
        <v>24.31</v>
      </c>
      <c r="J3916" s="3">
        <f t="shared" si="1403"/>
        <v>18.8337</v>
      </c>
      <c r="K3916" s="3">
        <f t="shared" si="1376"/>
        <v>39.864999999999995</v>
      </c>
      <c r="L3916" s="3">
        <f t="shared" si="1380"/>
        <v>0</v>
      </c>
      <c r="M3916" s="3">
        <f t="shared" si="1381"/>
        <v>0</v>
      </c>
      <c r="N3916" s="3">
        <f t="shared" si="1382"/>
        <v>0</v>
      </c>
      <c r="O3916" s="3">
        <f t="shared" si="1383"/>
        <v>0</v>
      </c>
      <c r="P3916" s="3">
        <f t="shared" si="1384"/>
        <v>0</v>
      </c>
      <c r="Q3916" s="3">
        <f t="shared" si="1385"/>
        <v>0</v>
      </c>
      <c r="R3916" s="4">
        <f t="shared" si="1386"/>
        <v>40.199999999999996</v>
      </c>
      <c r="S3916" s="3">
        <v>23.19012</v>
      </c>
      <c r="T3916" s="3">
        <f t="shared" si="1387"/>
        <v>0</v>
      </c>
      <c r="U3916" s="3">
        <f t="shared" si="1388"/>
        <v>40.199999999999996</v>
      </c>
      <c r="V3916" s="3">
        <f t="shared" si="1389"/>
        <v>39.6372</v>
      </c>
      <c r="W3916" s="3">
        <f t="shared" si="1390"/>
        <v>39.6372</v>
      </c>
      <c r="X3916" s="4" t="s">
        <v>5201</v>
      </c>
      <c r="Y3916" s="3">
        <v>21.57</v>
      </c>
      <c r="Z3916" s="3">
        <v>0</v>
      </c>
      <c r="AA3916" s="4">
        <f t="shared" si="1391"/>
        <v>43.550000000000004</v>
      </c>
      <c r="AB3916" s="3">
        <f t="shared" si="1392"/>
        <v>40.199999999999996</v>
      </c>
      <c r="AC3916" s="3">
        <v>20.843539656000001</v>
      </c>
      <c r="AD3916" s="3">
        <v>25.418950800000001</v>
      </c>
      <c r="AE3916" s="3">
        <f t="shared" si="1393"/>
        <v>30.8066</v>
      </c>
      <c r="AF3916" s="3">
        <v>12.167999999999999</v>
      </c>
      <c r="AG3916" s="3">
        <v>11.7</v>
      </c>
      <c r="AH3916" s="3">
        <f t="shared" si="1394"/>
        <v>0</v>
      </c>
      <c r="AI3916" s="3">
        <f t="shared" si="1395"/>
        <v>0</v>
      </c>
      <c r="AJ3916" s="3">
        <v>33.682000000000002</v>
      </c>
      <c r="AK3916" s="3">
        <v>19.600000000000001</v>
      </c>
      <c r="AL3916" s="3">
        <f t="shared" si="1396"/>
        <v>0</v>
      </c>
      <c r="AM3916" s="2" t="str">
        <f t="shared" si="1397"/>
        <v>NA</v>
      </c>
      <c r="AN3916" s="3">
        <f t="shared" si="1398"/>
        <v>33.5</v>
      </c>
      <c r="AO3916" s="3">
        <f t="shared" si="1399"/>
        <v>14.337999999999999</v>
      </c>
      <c r="AP3916" s="3">
        <f t="shared" si="1400"/>
        <v>0</v>
      </c>
      <c r="AQ3916" s="3">
        <f t="shared" si="1401"/>
        <v>46.9</v>
      </c>
      <c r="AR3916" s="2" cm="1">
        <f t="array" ref="AR3916">MIN(_xlfn._xlws.FILTER(E3916:AQ3916,E3916:AQ3916&lt;&gt;0))</f>
        <v>11.7</v>
      </c>
      <c r="AS3916" s="3">
        <f t="shared" si="1402"/>
        <v>52.394000000000005</v>
      </c>
    </row>
    <row r="3917" spans="1:45" x14ac:dyDescent="0.25">
      <c r="A3917" t="s">
        <v>2424</v>
      </c>
      <c r="B3917" t="s">
        <v>34</v>
      </c>
      <c r="C3917">
        <v>87430</v>
      </c>
      <c r="D3917" s="3">
        <v>115</v>
      </c>
      <c r="E3917" s="3">
        <f t="shared" si="1377"/>
        <v>89.93</v>
      </c>
      <c r="F3917" s="3">
        <f t="shared" si="1378"/>
        <v>0</v>
      </c>
      <c r="G3917" s="3">
        <f t="shared" si="1379"/>
        <v>0</v>
      </c>
      <c r="H3917" s="3">
        <v>26.92</v>
      </c>
      <c r="I3917" s="3">
        <v>24.31</v>
      </c>
      <c r="J3917" s="3">
        <f t="shared" si="1403"/>
        <v>32.326500000000003</v>
      </c>
      <c r="K3917" s="3">
        <f t="shared" si="1376"/>
        <v>68.424999999999997</v>
      </c>
      <c r="L3917" s="3">
        <f t="shared" si="1380"/>
        <v>0</v>
      </c>
      <c r="M3917" s="3">
        <f t="shared" si="1381"/>
        <v>0</v>
      </c>
      <c r="N3917" s="3">
        <f t="shared" si="1382"/>
        <v>0</v>
      </c>
      <c r="O3917" s="3">
        <f t="shared" si="1383"/>
        <v>0</v>
      </c>
      <c r="P3917" s="3">
        <f t="shared" si="1384"/>
        <v>0</v>
      </c>
      <c r="Q3917" s="3">
        <f t="shared" si="1385"/>
        <v>0</v>
      </c>
      <c r="R3917" s="4">
        <f t="shared" si="1386"/>
        <v>69</v>
      </c>
      <c r="S3917" s="3">
        <v>29.266210000000001</v>
      </c>
      <c r="T3917" s="3">
        <f t="shared" si="1387"/>
        <v>0</v>
      </c>
      <c r="U3917" s="3">
        <f t="shared" si="1388"/>
        <v>69</v>
      </c>
      <c r="V3917" s="3">
        <f t="shared" si="1389"/>
        <v>68.034000000000006</v>
      </c>
      <c r="W3917" s="3">
        <f t="shared" si="1390"/>
        <v>68.034000000000006</v>
      </c>
      <c r="X3917" s="4" t="s">
        <v>5201</v>
      </c>
      <c r="Y3917" s="3">
        <v>21.57</v>
      </c>
      <c r="Z3917" s="3">
        <v>0</v>
      </c>
      <c r="AA3917" s="4">
        <f t="shared" si="1391"/>
        <v>74.75</v>
      </c>
      <c r="AB3917" s="3">
        <f t="shared" si="1392"/>
        <v>69</v>
      </c>
      <c r="AC3917" s="3">
        <v>20.843539656000001</v>
      </c>
      <c r="AD3917" s="3">
        <v>25.418950800000001</v>
      </c>
      <c r="AE3917" s="3">
        <f t="shared" si="1393"/>
        <v>52.876999999999995</v>
      </c>
      <c r="AF3917" s="3">
        <v>12.167999999999999</v>
      </c>
      <c r="AG3917" s="3">
        <v>11.7</v>
      </c>
      <c r="AH3917" s="3">
        <f t="shared" si="1394"/>
        <v>0</v>
      </c>
      <c r="AI3917" s="3">
        <f t="shared" si="1395"/>
        <v>0</v>
      </c>
      <c r="AJ3917" s="3">
        <v>33.682000000000002</v>
      </c>
      <c r="AK3917" s="3">
        <v>19.600000000000001</v>
      </c>
      <c r="AL3917" s="3">
        <f t="shared" si="1396"/>
        <v>0</v>
      </c>
      <c r="AM3917" s="2" t="str">
        <f t="shared" si="1397"/>
        <v>NA</v>
      </c>
      <c r="AN3917" s="3">
        <f t="shared" si="1398"/>
        <v>57.5</v>
      </c>
      <c r="AO3917" s="3">
        <f t="shared" si="1399"/>
        <v>24.61</v>
      </c>
      <c r="AP3917" s="3">
        <f t="shared" si="1400"/>
        <v>0</v>
      </c>
      <c r="AQ3917" s="3">
        <f t="shared" si="1401"/>
        <v>80.5</v>
      </c>
      <c r="AR3917" s="2" cm="1">
        <f t="array" ref="AR3917">MIN(_xlfn._xlws.FILTER(E3917:AQ3917,E3917:AQ3917&lt;&gt;0))</f>
        <v>11.7</v>
      </c>
      <c r="AS3917" s="3">
        <f t="shared" si="1402"/>
        <v>89.93</v>
      </c>
    </row>
    <row r="3918" spans="1:45" x14ac:dyDescent="0.25">
      <c r="A3918" t="s">
        <v>2425</v>
      </c>
      <c r="B3918" t="s">
        <v>34</v>
      </c>
      <c r="C3918">
        <v>87449</v>
      </c>
      <c r="D3918" s="3">
        <v>69</v>
      </c>
      <c r="E3918" s="3">
        <f t="shared" si="1377"/>
        <v>53.957999999999998</v>
      </c>
      <c r="F3918" s="3">
        <f t="shared" si="1378"/>
        <v>0</v>
      </c>
      <c r="G3918" s="3">
        <f t="shared" si="1379"/>
        <v>0</v>
      </c>
      <c r="H3918" s="3">
        <v>23.49</v>
      </c>
      <c r="I3918" s="3">
        <v>24.31</v>
      </c>
      <c r="J3918" s="3">
        <f t="shared" si="1403"/>
        <v>19.395900000000001</v>
      </c>
      <c r="K3918" s="3">
        <f t="shared" si="1376"/>
        <v>41.055</v>
      </c>
      <c r="L3918" s="3">
        <f t="shared" si="1380"/>
        <v>0</v>
      </c>
      <c r="M3918" s="3">
        <f t="shared" si="1381"/>
        <v>0</v>
      </c>
      <c r="N3918" s="3">
        <f t="shared" si="1382"/>
        <v>0</v>
      </c>
      <c r="O3918" s="3">
        <f t="shared" si="1383"/>
        <v>0</v>
      </c>
      <c r="P3918" s="3">
        <f t="shared" si="1384"/>
        <v>0</v>
      </c>
      <c r="Q3918" s="3">
        <f t="shared" si="1385"/>
        <v>0</v>
      </c>
      <c r="R3918" s="4">
        <f t="shared" si="1386"/>
        <v>41.4</v>
      </c>
      <c r="S3918" s="3">
        <v>25.766800000000003</v>
      </c>
      <c r="T3918" s="3">
        <f t="shared" si="1387"/>
        <v>0</v>
      </c>
      <c r="U3918" s="3">
        <f t="shared" si="1388"/>
        <v>41.4</v>
      </c>
      <c r="V3918" s="3">
        <f t="shared" si="1389"/>
        <v>40.820399999999999</v>
      </c>
      <c r="W3918" s="3">
        <f t="shared" si="1390"/>
        <v>40.820399999999999</v>
      </c>
      <c r="X3918" s="4" t="s">
        <v>5201</v>
      </c>
      <c r="Y3918" s="3">
        <v>21.57</v>
      </c>
      <c r="Z3918" s="3">
        <v>0</v>
      </c>
      <c r="AA3918" s="4">
        <f t="shared" si="1391"/>
        <v>44.85</v>
      </c>
      <c r="AB3918" s="3">
        <f t="shared" si="1392"/>
        <v>41.4</v>
      </c>
      <c r="AC3918" s="3">
        <v>20.843539656000001</v>
      </c>
      <c r="AD3918" s="3">
        <v>25.418950800000001</v>
      </c>
      <c r="AE3918" s="3">
        <f t="shared" si="1393"/>
        <v>31.726199999999999</v>
      </c>
      <c r="AF3918" s="3">
        <v>12.167999999999999</v>
      </c>
      <c r="AG3918" s="3">
        <v>11.7</v>
      </c>
      <c r="AH3918" s="3">
        <f t="shared" si="1394"/>
        <v>0</v>
      </c>
      <c r="AI3918" s="3">
        <f t="shared" si="1395"/>
        <v>0</v>
      </c>
      <c r="AJ3918" s="3">
        <v>33.682000000000002</v>
      </c>
      <c r="AK3918" s="3">
        <v>19.600000000000001</v>
      </c>
      <c r="AL3918" s="3">
        <f t="shared" si="1396"/>
        <v>0</v>
      </c>
      <c r="AM3918" s="2" t="str">
        <f t="shared" si="1397"/>
        <v>NA</v>
      </c>
      <c r="AN3918" s="3">
        <f t="shared" si="1398"/>
        <v>34.5</v>
      </c>
      <c r="AO3918" s="3">
        <f t="shared" si="1399"/>
        <v>14.766</v>
      </c>
      <c r="AP3918" s="3">
        <f t="shared" si="1400"/>
        <v>0</v>
      </c>
      <c r="AQ3918" s="3">
        <f t="shared" si="1401"/>
        <v>48.3</v>
      </c>
      <c r="AR3918" s="2" cm="1">
        <f t="array" ref="AR3918">MIN(_xlfn._xlws.FILTER(E3918:AQ3918,E3918:AQ3918&lt;&gt;0))</f>
        <v>11.7</v>
      </c>
      <c r="AS3918" s="3">
        <f t="shared" si="1402"/>
        <v>53.957999999999998</v>
      </c>
    </row>
    <row r="3919" spans="1:45" x14ac:dyDescent="0.25">
      <c r="A3919" t="s">
        <v>2426</v>
      </c>
      <c r="B3919" t="s">
        <v>34</v>
      </c>
      <c r="C3919">
        <v>87468</v>
      </c>
      <c r="D3919" s="3">
        <v>135</v>
      </c>
      <c r="E3919" s="3">
        <f t="shared" si="1377"/>
        <v>105.57000000000001</v>
      </c>
      <c r="F3919" s="3">
        <f t="shared" si="1378"/>
        <v>0</v>
      </c>
      <c r="G3919" s="3">
        <f t="shared" si="1379"/>
        <v>0</v>
      </c>
      <c r="H3919" s="3">
        <v>56.7</v>
      </c>
      <c r="I3919" s="3">
        <f>D3919*41.28%</f>
        <v>55.728000000000002</v>
      </c>
      <c r="J3919" s="3">
        <f t="shared" si="1403"/>
        <v>37.948500000000003</v>
      </c>
      <c r="K3919" s="3">
        <f t="shared" si="1376"/>
        <v>80.325000000000003</v>
      </c>
      <c r="L3919" s="3">
        <f t="shared" si="1380"/>
        <v>0</v>
      </c>
      <c r="M3919" s="3">
        <f t="shared" si="1381"/>
        <v>0</v>
      </c>
      <c r="N3919" s="3">
        <f t="shared" si="1382"/>
        <v>0</v>
      </c>
      <c r="O3919" s="3">
        <f t="shared" si="1383"/>
        <v>0</v>
      </c>
      <c r="P3919" s="3">
        <f t="shared" si="1384"/>
        <v>0</v>
      </c>
      <c r="Q3919" s="3">
        <f t="shared" si="1385"/>
        <v>0</v>
      </c>
      <c r="R3919" s="4">
        <f t="shared" si="1386"/>
        <v>81</v>
      </c>
      <c r="S3919" s="3">
        <v>67.881590000000003</v>
      </c>
      <c r="T3919" s="3">
        <f t="shared" si="1387"/>
        <v>0</v>
      </c>
      <c r="U3919" s="3">
        <f t="shared" si="1388"/>
        <v>81</v>
      </c>
      <c r="V3919" s="3">
        <f t="shared" si="1389"/>
        <v>79.866</v>
      </c>
      <c r="W3919" s="3">
        <f t="shared" si="1390"/>
        <v>79.866</v>
      </c>
      <c r="X3919" s="4" t="s">
        <v>5201</v>
      </c>
      <c r="Y3919" s="3">
        <f>D3919*33.92%</f>
        <v>45.792000000000002</v>
      </c>
      <c r="Z3919" s="3">
        <v>0</v>
      </c>
      <c r="AA3919" s="4">
        <f t="shared" si="1391"/>
        <v>87.75</v>
      </c>
      <c r="AB3919" s="3">
        <f t="shared" si="1392"/>
        <v>81</v>
      </c>
      <c r="AC3919" s="3">
        <v>0</v>
      </c>
      <c r="AD3919" s="3">
        <v>0</v>
      </c>
      <c r="AE3919" s="3">
        <f t="shared" si="1393"/>
        <v>62.073</v>
      </c>
      <c r="AF3919" s="3">
        <v>416.02</v>
      </c>
      <c r="AG3919" s="3">
        <v>399.86</v>
      </c>
      <c r="AH3919" s="3">
        <f t="shared" si="1394"/>
        <v>0</v>
      </c>
      <c r="AI3919" s="3">
        <f t="shared" si="1395"/>
        <v>0</v>
      </c>
      <c r="AJ3919" s="3">
        <f>D3919*65%</f>
        <v>87.75</v>
      </c>
      <c r="AK3919" s="3">
        <v>42.11</v>
      </c>
      <c r="AL3919" s="3">
        <f t="shared" si="1396"/>
        <v>0</v>
      </c>
      <c r="AM3919" s="2" t="str">
        <f t="shared" si="1397"/>
        <v>NA</v>
      </c>
      <c r="AN3919" s="3">
        <f t="shared" si="1398"/>
        <v>67.5</v>
      </c>
      <c r="AO3919" s="3">
        <f t="shared" si="1399"/>
        <v>28.89</v>
      </c>
      <c r="AP3919" s="3">
        <f t="shared" si="1400"/>
        <v>0</v>
      </c>
      <c r="AQ3919" s="3">
        <f t="shared" si="1401"/>
        <v>94.5</v>
      </c>
      <c r="AR3919" s="2" cm="1">
        <f t="array" ref="AR3919">MIN(_xlfn._xlws.FILTER(E3919:AQ3919,E3919:AQ3919&lt;&gt;0))</f>
        <v>28.89</v>
      </c>
      <c r="AS3919" s="3">
        <f t="shared" si="1402"/>
        <v>416.02</v>
      </c>
    </row>
    <row r="3920" spans="1:45" x14ac:dyDescent="0.25">
      <c r="A3920" t="s">
        <v>2427</v>
      </c>
      <c r="B3920" t="s">
        <v>34</v>
      </c>
      <c r="C3920">
        <v>87469</v>
      </c>
      <c r="D3920" s="3">
        <v>135</v>
      </c>
      <c r="E3920" s="3">
        <f t="shared" si="1377"/>
        <v>105.57000000000001</v>
      </c>
      <c r="F3920" s="3">
        <f t="shared" si="1378"/>
        <v>0</v>
      </c>
      <c r="G3920" s="3">
        <f t="shared" si="1379"/>
        <v>0</v>
      </c>
      <c r="H3920" s="3">
        <v>56.7</v>
      </c>
      <c r="I3920" s="3">
        <f>D3920*41.28%</f>
        <v>55.728000000000002</v>
      </c>
      <c r="J3920" s="3">
        <f t="shared" si="1403"/>
        <v>37.948500000000003</v>
      </c>
      <c r="K3920" s="3">
        <f t="shared" si="1376"/>
        <v>80.325000000000003</v>
      </c>
      <c r="L3920" s="3">
        <f t="shared" si="1380"/>
        <v>0</v>
      </c>
      <c r="M3920" s="3">
        <f t="shared" si="1381"/>
        <v>0</v>
      </c>
      <c r="N3920" s="3">
        <f t="shared" si="1382"/>
        <v>0</v>
      </c>
      <c r="O3920" s="3">
        <f t="shared" si="1383"/>
        <v>0</v>
      </c>
      <c r="P3920" s="3">
        <f t="shared" si="1384"/>
        <v>0</v>
      </c>
      <c r="Q3920" s="3">
        <f t="shared" si="1385"/>
        <v>0</v>
      </c>
      <c r="R3920" s="4">
        <f t="shared" si="1386"/>
        <v>81</v>
      </c>
      <c r="S3920" s="3">
        <v>67.881590000000003</v>
      </c>
      <c r="T3920" s="3">
        <f t="shared" si="1387"/>
        <v>0</v>
      </c>
      <c r="U3920" s="3">
        <f t="shared" si="1388"/>
        <v>81</v>
      </c>
      <c r="V3920" s="3">
        <f t="shared" si="1389"/>
        <v>79.866</v>
      </c>
      <c r="W3920" s="3">
        <f t="shared" si="1390"/>
        <v>79.866</v>
      </c>
      <c r="X3920" s="4" t="s">
        <v>5201</v>
      </c>
      <c r="Y3920" s="3">
        <f>D3920*33.92%</f>
        <v>45.792000000000002</v>
      </c>
      <c r="Z3920" s="3">
        <v>0</v>
      </c>
      <c r="AA3920" s="4">
        <f t="shared" si="1391"/>
        <v>87.75</v>
      </c>
      <c r="AB3920" s="3">
        <f t="shared" si="1392"/>
        <v>81</v>
      </c>
      <c r="AC3920" s="3">
        <v>0</v>
      </c>
      <c r="AD3920" s="3">
        <v>0</v>
      </c>
      <c r="AE3920" s="3">
        <f t="shared" si="1393"/>
        <v>62.073</v>
      </c>
      <c r="AF3920" s="3">
        <v>416.02</v>
      </c>
      <c r="AG3920" s="3">
        <v>399.86</v>
      </c>
      <c r="AH3920" s="3">
        <f t="shared" si="1394"/>
        <v>0</v>
      </c>
      <c r="AI3920" s="3">
        <f t="shared" si="1395"/>
        <v>0</v>
      </c>
      <c r="AJ3920" s="3">
        <f>D3920*65%</f>
        <v>87.75</v>
      </c>
      <c r="AK3920" s="3">
        <v>42.11</v>
      </c>
      <c r="AL3920" s="3">
        <f t="shared" si="1396"/>
        <v>0</v>
      </c>
      <c r="AM3920" s="2" t="str">
        <f t="shared" si="1397"/>
        <v>NA</v>
      </c>
      <c r="AN3920" s="3">
        <f t="shared" si="1398"/>
        <v>67.5</v>
      </c>
      <c r="AO3920" s="3">
        <f t="shared" si="1399"/>
        <v>28.89</v>
      </c>
      <c r="AP3920" s="3">
        <f t="shared" si="1400"/>
        <v>0</v>
      </c>
      <c r="AQ3920" s="3">
        <f t="shared" si="1401"/>
        <v>94.5</v>
      </c>
      <c r="AR3920" s="2" cm="1">
        <f t="array" ref="AR3920">MIN(_xlfn._xlws.FILTER(E3920:AQ3920,E3920:AQ3920&lt;&gt;0))</f>
        <v>28.89</v>
      </c>
      <c r="AS3920" s="3">
        <f t="shared" si="1402"/>
        <v>416.02</v>
      </c>
    </row>
    <row r="3921" spans="1:45" x14ac:dyDescent="0.25">
      <c r="A3921" t="s">
        <v>2428</v>
      </c>
      <c r="B3921" t="s">
        <v>34</v>
      </c>
      <c r="C3921">
        <v>87476</v>
      </c>
      <c r="D3921" s="3">
        <v>228</v>
      </c>
      <c r="E3921" s="3">
        <f t="shared" si="1377"/>
        <v>178.29599999999999</v>
      </c>
      <c r="F3921" s="3">
        <f t="shared" si="1378"/>
        <v>0</v>
      </c>
      <c r="G3921" s="3">
        <f t="shared" si="1379"/>
        <v>0</v>
      </c>
      <c r="H3921" s="3">
        <v>68.739999999999995</v>
      </c>
      <c r="I3921" s="3">
        <v>78.349999999999994</v>
      </c>
      <c r="J3921" s="3">
        <f t="shared" si="1403"/>
        <v>64.090800000000002</v>
      </c>
      <c r="K3921" s="3">
        <f t="shared" si="1376"/>
        <v>135.66</v>
      </c>
      <c r="L3921" s="3">
        <f t="shared" si="1380"/>
        <v>0</v>
      </c>
      <c r="M3921" s="3">
        <f t="shared" si="1381"/>
        <v>0</v>
      </c>
      <c r="N3921" s="3">
        <f t="shared" si="1382"/>
        <v>0</v>
      </c>
      <c r="O3921" s="3">
        <f t="shared" si="1383"/>
        <v>0</v>
      </c>
      <c r="P3921" s="3">
        <f t="shared" si="1384"/>
        <v>0</v>
      </c>
      <c r="Q3921" s="3">
        <f t="shared" si="1385"/>
        <v>0</v>
      </c>
      <c r="R3921" s="4">
        <f t="shared" si="1386"/>
        <v>136.79999999999998</v>
      </c>
      <c r="S3921" s="3">
        <v>67.881590000000003</v>
      </c>
      <c r="T3921" s="3">
        <f t="shared" si="1387"/>
        <v>0</v>
      </c>
      <c r="U3921" s="3">
        <f t="shared" si="1388"/>
        <v>136.79999999999998</v>
      </c>
      <c r="V3921" s="3">
        <f t="shared" si="1389"/>
        <v>134.88480000000001</v>
      </c>
      <c r="W3921" s="3">
        <f t="shared" si="1390"/>
        <v>134.88480000000001</v>
      </c>
      <c r="X3921" s="4">
        <v>0</v>
      </c>
      <c r="Y3921" s="3">
        <v>63.1</v>
      </c>
      <c r="Z3921" s="3">
        <v>0</v>
      </c>
      <c r="AA3921" s="4">
        <f t="shared" si="1391"/>
        <v>148.20000000000002</v>
      </c>
      <c r="AB3921" s="3">
        <f t="shared" si="1392"/>
        <v>136.79999999999998</v>
      </c>
      <c r="AC3921" s="3">
        <v>60.97484248</v>
      </c>
      <c r="AD3921" s="3">
        <v>74.359564000000006</v>
      </c>
      <c r="AE3921" s="3">
        <f t="shared" si="1393"/>
        <v>104.8344</v>
      </c>
      <c r="AF3921" s="3">
        <v>27.684800000000003</v>
      </c>
      <c r="AG3921" s="3">
        <v>26.62</v>
      </c>
      <c r="AH3921" s="3">
        <f t="shared" si="1394"/>
        <v>0</v>
      </c>
      <c r="AI3921" s="3">
        <f t="shared" si="1395"/>
        <v>0</v>
      </c>
      <c r="AJ3921" s="3">
        <v>76.56</v>
      </c>
      <c r="AK3921" s="3">
        <v>57.36</v>
      </c>
      <c r="AL3921" s="3">
        <f t="shared" si="1396"/>
        <v>0</v>
      </c>
      <c r="AM3921" s="2">
        <f t="shared" si="1397"/>
        <v>0</v>
      </c>
      <c r="AN3921" s="3">
        <f t="shared" si="1398"/>
        <v>114</v>
      </c>
      <c r="AO3921" s="3">
        <f t="shared" si="1399"/>
        <v>48.792000000000002</v>
      </c>
      <c r="AP3921" s="3">
        <f t="shared" si="1400"/>
        <v>0</v>
      </c>
      <c r="AQ3921" s="3">
        <f t="shared" si="1401"/>
        <v>159.6</v>
      </c>
      <c r="AR3921" s="2" cm="1">
        <f t="array" ref="AR3921">MIN(_xlfn._xlws.FILTER(E3921:AQ3921,E3921:AQ3921&lt;&gt;0))</f>
        <v>26.62</v>
      </c>
      <c r="AS3921" s="3">
        <f t="shared" si="1402"/>
        <v>178.29599999999999</v>
      </c>
    </row>
    <row r="3922" spans="1:45" x14ac:dyDescent="0.25">
      <c r="A3922" t="s">
        <v>2429</v>
      </c>
      <c r="B3922" t="s">
        <v>34</v>
      </c>
      <c r="C3922">
        <v>87478</v>
      </c>
      <c r="D3922" s="3">
        <v>135</v>
      </c>
      <c r="E3922" s="3">
        <f t="shared" si="1377"/>
        <v>105.57000000000001</v>
      </c>
      <c r="F3922" s="3">
        <f t="shared" si="1378"/>
        <v>0</v>
      </c>
      <c r="G3922" s="3">
        <f t="shared" si="1379"/>
        <v>0</v>
      </c>
      <c r="H3922" s="3">
        <v>56.7</v>
      </c>
      <c r="I3922" s="3">
        <f>D3922*41.28%</f>
        <v>55.728000000000002</v>
      </c>
      <c r="J3922" s="3">
        <f t="shared" si="1403"/>
        <v>37.948500000000003</v>
      </c>
      <c r="K3922" s="3">
        <f t="shared" si="1376"/>
        <v>80.325000000000003</v>
      </c>
      <c r="L3922" s="3">
        <f t="shared" si="1380"/>
        <v>0</v>
      </c>
      <c r="M3922" s="3">
        <f t="shared" si="1381"/>
        <v>0</v>
      </c>
      <c r="N3922" s="3">
        <f t="shared" si="1382"/>
        <v>0</v>
      </c>
      <c r="O3922" s="3">
        <f t="shared" si="1383"/>
        <v>0</v>
      </c>
      <c r="P3922" s="3">
        <f t="shared" si="1384"/>
        <v>0</v>
      </c>
      <c r="Q3922" s="3">
        <f t="shared" si="1385"/>
        <v>0</v>
      </c>
      <c r="R3922" s="4">
        <f t="shared" si="1386"/>
        <v>81</v>
      </c>
      <c r="S3922" s="3">
        <v>67.881590000000003</v>
      </c>
      <c r="T3922" s="3">
        <f t="shared" si="1387"/>
        <v>0</v>
      </c>
      <c r="U3922" s="3">
        <f t="shared" si="1388"/>
        <v>81</v>
      </c>
      <c r="V3922" s="3">
        <f t="shared" si="1389"/>
        <v>79.866</v>
      </c>
      <c r="W3922" s="3">
        <f t="shared" si="1390"/>
        <v>79.866</v>
      </c>
      <c r="X3922" s="4" t="s">
        <v>5201</v>
      </c>
      <c r="Y3922" s="3">
        <f>D3922*33.92%</f>
        <v>45.792000000000002</v>
      </c>
      <c r="Z3922" s="3">
        <v>0</v>
      </c>
      <c r="AA3922" s="4">
        <f t="shared" si="1391"/>
        <v>87.75</v>
      </c>
      <c r="AB3922" s="3">
        <f t="shared" si="1392"/>
        <v>81</v>
      </c>
      <c r="AC3922" s="3">
        <v>0</v>
      </c>
      <c r="AD3922" s="3">
        <v>0</v>
      </c>
      <c r="AE3922" s="3">
        <f t="shared" si="1393"/>
        <v>62.073</v>
      </c>
      <c r="AF3922" s="3">
        <v>416.02</v>
      </c>
      <c r="AG3922" s="3">
        <v>399.86</v>
      </c>
      <c r="AH3922" s="3">
        <f t="shared" si="1394"/>
        <v>0</v>
      </c>
      <c r="AI3922" s="3">
        <f t="shared" si="1395"/>
        <v>0</v>
      </c>
      <c r="AJ3922" s="3">
        <f>D3922*65%</f>
        <v>87.75</v>
      </c>
      <c r="AK3922" s="3">
        <v>42.11</v>
      </c>
      <c r="AL3922" s="3">
        <f t="shared" si="1396"/>
        <v>0</v>
      </c>
      <c r="AM3922" s="2" t="str">
        <f t="shared" si="1397"/>
        <v>NA</v>
      </c>
      <c r="AN3922" s="3">
        <f t="shared" si="1398"/>
        <v>67.5</v>
      </c>
      <c r="AO3922" s="3">
        <f t="shared" si="1399"/>
        <v>28.89</v>
      </c>
      <c r="AP3922" s="3">
        <f t="shared" si="1400"/>
        <v>0</v>
      </c>
      <c r="AQ3922" s="3">
        <f t="shared" si="1401"/>
        <v>94.5</v>
      </c>
      <c r="AR3922" s="2" cm="1">
        <f t="array" ref="AR3922">MIN(_xlfn._xlws.FILTER(E3922:AQ3922,E3922:AQ3922&lt;&gt;0))</f>
        <v>28.89</v>
      </c>
      <c r="AS3922" s="3">
        <f t="shared" si="1402"/>
        <v>416.02</v>
      </c>
    </row>
    <row r="3923" spans="1:45" x14ac:dyDescent="0.25">
      <c r="A3923" t="s">
        <v>2430</v>
      </c>
      <c r="B3923" t="s">
        <v>34</v>
      </c>
      <c r="C3923">
        <v>87480</v>
      </c>
      <c r="D3923" s="3">
        <v>121</v>
      </c>
      <c r="E3923" s="3">
        <f t="shared" si="1377"/>
        <v>94.622</v>
      </c>
      <c r="F3923" s="3">
        <f t="shared" si="1378"/>
        <v>0</v>
      </c>
      <c r="G3923" s="3">
        <f t="shared" si="1379"/>
        <v>0</v>
      </c>
      <c r="H3923" s="3">
        <v>39.53</v>
      </c>
      <c r="I3923" s="3">
        <v>44.78</v>
      </c>
      <c r="J3923" s="3">
        <f t="shared" si="1403"/>
        <v>34.013100000000001</v>
      </c>
      <c r="K3923" s="3">
        <f t="shared" si="1376"/>
        <v>71.99499999999999</v>
      </c>
      <c r="L3923" s="3">
        <f t="shared" si="1380"/>
        <v>0</v>
      </c>
      <c r="M3923" s="3">
        <f t="shared" si="1381"/>
        <v>0</v>
      </c>
      <c r="N3923" s="3">
        <f t="shared" si="1382"/>
        <v>0</v>
      </c>
      <c r="O3923" s="3">
        <f t="shared" si="1383"/>
        <v>0</v>
      </c>
      <c r="P3923" s="3">
        <f t="shared" si="1384"/>
        <v>0</v>
      </c>
      <c r="Q3923" s="3">
        <f t="shared" si="1385"/>
        <v>0</v>
      </c>
      <c r="R3923" s="4">
        <f t="shared" si="1386"/>
        <v>72.599999999999994</v>
      </c>
      <c r="S3923" s="3">
        <v>38.789480000000005</v>
      </c>
      <c r="T3923" s="3">
        <f t="shared" si="1387"/>
        <v>0</v>
      </c>
      <c r="U3923" s="3">
        <f t="shared" si="1388"/>
        <v>72.599999999999994</v>
      </c>
      <c r="V3923" s="3">
        <f t="shared" si="1389"/>
        <v>71.583600000000004</v>
      </c>
      <c r="W3923" s="3">
        <f t="shared" si="1390"/>
        <v>71.583600000000004</v>
      </c>
      <c r="X3923" s="4">
        <v>0</v>
      </c>
      <c r="Y3923" s="3">
        <v>36.04</v>
      </c>
      <c r="Z3923" s="3">
        <v>0</v>
      </c>
      <c r="AA3923" s="4">
        <f t="shared" si="1391"/>
        <v>78.650000000000006</v>
      </c>
      <c r="AB3923" s="3">
        <f t="shared" si="1392"/>
        <v>72.599999999999994</v>
      </c>
      <c r="AC3923" s="3">
        <v>34.826201631999993</v>
      </c>
      <c r="AD3923" s="3">
        <v>42.470977599999998</v>
      </c>
      <c r="AE3923" s="3">
        <f t="shared" si="1393"/>
        <v>55.635799999999996</v>
      </c>
      <c r="AF3923" s="3">
        <v>21.3096</v>
      </c>
      <c r="AG3923" s="3">
        <v>20.49</v>
      </c>
      <c r="AH3923" s="3">
        <f t="shared" si="1394"/>
        <v>0</v>
      </c>
      <c r="AI3923" s="3">
        <f t="shared" si="1395"/>
        <v>0</v>
      </c>
      <c r="AJ3923" s="3">
        <v>58.938000000000002</v>
      </c>
      <c r="AK3923" s="3">
        <v>32.78</v>
      </c>
      <c r="AL3923" s="3">
        <f t="shared" si="1396"/>
        <v>0</v>
      </c>
      <c r="AM3923" s="2">
        <f t="shared" si="1397"/>
        <v>0</v>
      </c>
      <c r="AN3923" s="3">
        <f t="shared" si="1398"/>
        <v>60.5</v>
      </c>
      <c r="AO3923" s="3">
        <f t="shared" si="1399"/>
        <v>25.893999999999998</v>
      </c>
      <c r="AP3923" s="3">
        <f t="shared" si="1400"/>
        <v>0</v>
      </c>
      <c r="AQ3923" s="3">
        <f t="shared" si="1401"/>
        <v>84.699999999999989</v>
      </c>
      <c r="AR3923" s="2" cm="1">
        <f t="array" ref="AR3923">MIN(_xlfn._xlws.FILTER(E3923:AQ3923,E3923:AQ3923&lt;&gt;0))</f>
        <v>20.49</v>
      </c>
      <c r="AS3923" s="3">
        <f t="shared" si="1402"/>
        <v>94.622</v>
      </c>
    </row>
    <row r="3924" spans="1:45" x14ac:dyDescent="0.25">
      <c r="A3924" t="s">
        <v>2431</v>
      </c>
      <c r="B3924" t="s">
        <v>34</v>
      </c>
      <c r="C3924">
        <v>87481</v>
      </c>
      <c r="D3924" s="3">
        <v>179</v>
      </c>
      <c r="E3924" s="3">
        <f t="shared" si="1377"/>
        <v>139.97800000000001</v>
      </c>
      <c r="F3924" s="3">
        <f t="shared" si="1378"/>
        <v>0</v>
      </c>
      <c r="G3924" s="3">
        <f t="shared" si="1379"/>
        <v>0</v>
      </c>
      <c r="H3924" s="3">
        <v>68.739999999999995</v>
      </c>
      <c r="I3924" s="3">
        <v>78.349999999999994</v>
      </c>
      <c r="J3924" s="3">
        <f t="shared" si="1403"/>
        <v>50.316900000000004</v>
      </c>
      <c r="K3924" s="3">
        <f t="shared" si="1376"/>
        <v>106.505</v>
      </c>
      <c r="L3924" s="3">
        <f t="shared" si="1380"/>
        <v>0</v>
      </c>
      <c r="M3924" s="3">
        <f t="shared" si="1381"/>
        <v>0</v>
      </c>
      <c r="N3924" s="3">
        <f t="shared" si="1382"/>
        <v>0</v>
      </c>
      <c r="O3924" s="3">
        <f t="shared" si="1383"/>
        <v>0</v>
      </c>
      <c r="P3924" s="3">
        <f t="shared" si="1384"/>
        <v>0</v>
      </c>
      <c r="Q3924" s="3">
        <f t="shared" si="1385"/>
        <v>0</v>
      </c>
      <c r="R3924" s="4">
        <f t="shared" si="1386"/>
        <v>107.39999999999999</v>
      </c>
      <c r="S3924" s="3">
        <v>67.881590000000003</v>
      </c>
      <c r="T3924" s="3">
        <f t="shared" si="1387"/>
        <v>0</v>
      </c>
      <c r="U3924" s="3">
        <f t="shared" si="1388"/>
        <v>107.39999999999999</v>
      </c>
      <c r="V3924" s="3">
        <f t="shared" si="1389"/>
        <v>105.8964</v>
      </c>
      <c r="W3924" s="3">
        <f t="shared" si="1390"/>
        <v>105.8964</v>
      </c>
      <c r="X3924" s="4" t="s">
        <v>5201</v>
      </c>
      <c r="Y3924" s="3">
        <v>63.1</v>
      </c>
      <c r="Z3924" s="3">
        <v>0</v>
      </c>
      <c r="AA3924" s="4">
        <f t="shared" si="1391"/>
        <v>116.35000000000001</v>
      </c>
      <c r="AB3924" s="3">
        <f t="shared" si="1392"/>
        <v>107.39999999999999</v>
      </c>
      <c r="AC3924" s="3">
        <v>60.97484248</v>
      </c>
      <c r="AD3924" s="3">
        <v>74.359564000000006</v>
      </c>
      <c r="AE3924" s="3">
        <f t="shared" si="1393"/>
        <v>82.304199999999994</v>
      </c>
      <c r="AF3924" s="3">
        <v>27.684800000000003</v>
      </c>
      <c r="AG3924" s="3">
        <v>26.62</v>
      </c>
      <c r="AH3924" s="3">
        <f t="shared" si="1394"/>
        <v>0</v>
      </c>
      <c r="AI3924" s="3">
        <f t="shared" si="1395"/>
        <v>0</v>
      </c>
      <c r="AJ3924" s="3">
        <v>76.56</v>
      </c>
      <c r="AK3924" s="3">
        <v>57.36</v>
      </c>
      <c r="AL3924" s="3">
        <f t="shared" si="1396"/>
        <v>0</v>
      </c>
      <c r="AM3924" s="2" t="str">
        <f t="shared" si="1397"/>
        <v>NA</v>
      </c>
      <c r="AN3924" s="3">
        <f t="shared" si="1398"/>
        <v>89.5</v>
      </c>
      <c r="AO3924" s="3">
        <f t="shared" si="1399"/>
        <v>38.305999999999997</v>
      </c>
      <c r="AP3924" s="3">
        <f t="shared" si="1400"/>
        <v>0</v>
      </c>
      <c r="AQ3924" s="3">
        <f t="shared" si="1401"/>
        <v>125.3</v>
      </c>
      <c r="AR3924" s="2" cm="1">
        <f t="array" ref="AR3924">MIN(_xlfn._xlws.FILTER(E3924:AQ3924,E3924:AQ3924&lt;&gt;0))</f>
        <v>26.62</v>
      </c>
      <c r="AS3924" s="3">
        <f t="shared" si="1402"/>
        <v>139.97800000000001</v>
      </c>
    </row>
    <row r="3925" spans="1:45" x14ac:dyDescent="0.25">
      <c r="A3925" t="s">
        <v>2432</v>
      </c>
      <c r="B3925" t="s">
        <v>34</v>
      </c>
      <c r="C3925">
        <v>87483</v>
      </c>
      <c r="D3925" s="3">
        <v>1621</v>
      </c>
      <c r="E3925" s="3">
        <f t="shared" si="1377"/>
        <v>1267.6220000000001</v>
      </c>
      <c r="F3925" s="3">
        <f t="shared" si="1378"/>
        <v>0</v>
      </c>
      <c r="G3925" s="3">
        <f t="shared" si="1379"/>
        <v>0</v>
      </c>
      <c r="H3925" s="3">
        <v>818</v>
      </c>
      <c r="I3925" s="3">
        <v>1254.78</v>
      </c>
      <c r="J3925" s="3">
        <f t="shared" si="1403"/>
        <v>455.66310000000004</v>
      </c>
      <c r="K3925" s="3">
        <f t="shared" si="1376"/>
        <v>964.495</v>
      </c>
      <c r="L3925" s="3">
        <f t="shared" si="1380"/>
        <v>0</v>
      </c>
      <c r="M3925" s="3">
        <f t="shared" si="1381"/>
        <v>0</v>
      </c>
      <c r="N3925" s="3">
        <f t="shared" si="1382"/>
        <v>0</v>
      </c>
      <c r="O3925" s="3">
        <f t="shared" si="1383"/>
        <v>0</v>
      </c>
      <c r="P3925" s="3">
        <f t="shared" si="1384"/>
        <v>0</v>
      </c>
      <c r="Q3925" s="3">
        <f t="shared" si="1385"/>
        <v>0</v>
      </c>
      <c r="R3925" s="4">
        <f t="shared" si="1386"/>
        <v>972.59999999999991</v>
      </c>
      <c r="S3925" s="3">
        <v>806.23969</v>
      </c>
      <c r="T3925" s="3">
        <f t="shared" si="1387"/>
        <v>0</v>
      </c>
      <c r="U3925" s="3">
        <f t="shared" si="1388"/>
        <v>972.59999999999991</v>
      </c>
      <c r="V3925" s="3">
        <f t="shared" si="1389"/>
        <v>958.98360000000002</v>
      </c>
      <c r="W3925" s="3">
        <f t="shared" si="1390"/>
        <v>958.98360000000002</v>
      </c>
      <c r="X3925" s="4" t="s">
        <v>5201</v>
      </c>
      <c r="Y3925" s="3">
        <f>D3925*33.92%</f>
        <v>549.84320000000002</v>
      </c>
      <c r="Z3925" s="3">
        <v>0</v>
      </c>
      <c r="AA3925" s="4">
        <f t="shared" si="1391"/>
        <v>1053.6500000000001</v>
      </c>
      <c r="AB3925" s="3">
        <f t="shared" si="1392"/>
        <v>972.59999999999991</v>
      </c>
      <c r="AC3925" s="3">
        <v>0</v>
      </c>
      <c r="AD3925" s="3">
        <v>0</v>
      </c>
      <c r="AE3925" s="3">
        <f t="shared" si="1393"/>
        <v>745.33579999999995</v>
      </c>
      <c r="AF3925" s="3">
        <v>226.5224</v>
      </c>
      <c r="AG3925" s="3">
        <v>217.81</v>
      </c>
      <c r="AH3925" s="3">
        <f t="shared" si="1394"/>
        <v>0</v>
      </c>
      <c r="AI3925" s="3">
        <f t="shared" si="1395"/>
        <v>0</v>
      </c>
      <c r="AJ3925" s="3">
        <f>D3925*65%</f>
        <v>1053.6500000000001</v>
      </c>
      <c r="AK3925" s="3">
        <v>686.06</v>
      </c>
      <c r="AL3925" s="3">
        <f t="shared" si="1396"/>
        <v>0</v>
      </c>
      <c r="AM3925" s="2" t="str">
        <f t="shared" si="1397"/>
        <v>NA</v>
      </c>
      <c r="AN3925" s="3">
        <f t="shared" si="1398"/>
        <v>810.5</v>
      </c>
      <c r="AO3925" s="3">
        <f t="shared" si="1399"/>
        <v>346.89400000000001</v>
      </c>
      <c r="AP3925" s="3">
        <f t="shared" si="1400"/>
        <v>0</v>
      </c>
      <c r="AQ3925" s="3">
        <f t="shared" si="1401"/>
        <v>1134.6999999999998</v>
      </c>
      <c r="AR3925" s="2" cm="1">
        <f t="array" ref="AR3925">MIN(_xlfn._xlws.FILTER(E3925:AQ3925,E3925:AQ3925&lt;&gt;0))</f>
        <v>217.81</v>
      </c>
      <c r="AS3925" s="3">
        <f t="shared" si="1402"/>
        <v>1267.6220000000001</v>
      </c>
    </row>
    <row r="3926" spans="1:45" x14ac:dyDescent="0.25">
      <c r="A3926" t="s">
        <v>2433</v>
      </c>
      <c r="B3926" t="s">
        <v>34</v>
      </c>
      <c r="C3926">
        <v>87484</v>
      </c>
      <c r="D3926" s="3">
        <v>135</v>
      </c>
      <c r="E3926" s="3">
        <f t="shared" si="1377"/>
        <v>105.57000000000001</v>
      </c>
      <c r="F3926" s="3">
        <f t="shared" si="1378"/>
        <v>0</v>
      </c>
      <c r="G3926" s="3">
        <f t="shared" si="1379"/>
        <v>0</v>
      </c>
      <c r="H3926" s="3">
        <v>56.7</v>
      </c>
      <c r="I3926" s="3">
        <f>D3926*41.28%</f>
        <v>55.728000000000002</v>
      </c>
      <c r="J3926" s="3">
        <f t="shared" si="1403"/>
        <v>37.948500000000003</v>
      </c>
      <c r="K3926" s="3">
        <f t="shared" si="1376"/>
        <v>80.325000000000003</v>
      </c>
      <c r="L3926" s="3">
        <f t="shared" si="1380"/>
        <v>0</v>
      </c>
      <c r="M3926" s="3">
        <f t="shared" si="1381"/>
        <v>0</v>
      </c>
      <c r="N3926" s="3">
        <f t="shared" si="1382"/>
        <v>0</v>
      </c>
      <c r="O3926" s="3">
        <f t="shared" si="1383"/>
        <v>0</v>
      </c>
      <c r="P3926" s="3">
        <f t="shared" si="1384"/>
        <v>0</v>
      </c>
      <c r="Q3926" s="3">
        <f t="shared" si="1385"/>
        <v>0</v>
      </c>
      <c r="R3926" s="4">
        <f t="shared" si="1386"/>
        <v>81</v>
      </c>
      <c r="S3926" s="3">
        <v>67.881590000000003</v>
      </c>
      <c r="T3926" s="3">
        <f t="shared" si="1387"/>
        <v>0</v>
      </c>
      <c r="U3926" s="3">
        <f t="shared" si="1388"/>
        <v>81</v>
      </c>
      <c r="V3926" s="3">
        <f t="shared" si="1389"/>
        <v>79.866</v>
      </c>
      <c r="W3926" s="3">
        <f t="shared" si="1390"/>
        <v>79.866</v>
      </c>
      <c r="X3926" s="4" t="s">
        <v>5201</v>
      </c>
      <c r="Y3926" s="3">
        <f>D3926*33.92%</f>
        <v>45.792000000000002</v>
      </c>
      <c r="Z3926" s="3">
        <v>0</v>
      </c>
      <c r="AA3926" s="4">
        <f t="shared" si="1391"/>
        <v>87.75</v>
      </c>
      <c r="AB3926" s="3">
        <f t="shared" si="1392"/>
        <v>81</v>
      </c>
      <c r="AC3926" s="3">
        <v>0</v>
      </c>
      <c r="AD3926" s="3">
        <v>0</v>
      </c>
      <c r="AE3926" s="3">
        <f t="shared" si="1393"/>
        <v>62.073</v>
      </c>
      <c r="AF3926" s="3">
        <v>416.02</v>
      </c>
      <c r="AG3926" s="3">
        <v>399.86</v>
      </c>
      <c r="AH3926" s="3">
        <f t="shared" si="1394"/>
        <v>0</v>
      </c>
      <c r="AI3926" s="3">
        <f t="shared" si="1395"/>
        <v>0</v>
      </c>
      <c r="AJ3926" s="3">
        <f>D3926*65%</f>
        <v>87.75</v>
      </c>
      <c r="AK3926" s="3">
        <v>42.11</v>
      </c>
      <c r="AL3926" s="3">
        <f t="shared" si="1396"/>
        <v>0</v>
      </c>
      <c r="AM3926" s="2" t="str">
        <f t="shared" si="1397"/>
        <v>NA</v>
      </c>
      <c r="AN3926" s="3">
        <f t="shared" si="1398"/>
        <v>67.5</v>
      </c>
      <c r="AO3926" s="3">
        <f t="shared" si="1399"/>
        <v>28.89</v>
      </c>
      <c r="AP3926" s="3">
        <f t="shared" si="1400"/>
        <v>0</v>
      </c>
      <c r="AQ3926" s="3">
        <f t="shared" si="1401"/>
        <v>94.5</v>
      </c>
      <c r="AR3926" s="2" cm="1">
        <f t="array" ref="AR3926">MIN(_xlfn._xlws.FILTER(E3926:AQ3926,E3926:AQ3926&lt;&gt;0))</f>
        <v>28.89</v>
      </c>
      <c r="AS3926" s="3">
        <f t="shared" si="1402"/>
        <v>416.02</v>
      </c>
    </row>
    <row r="3927" spans="1:45" x14ac:dyDescent="0.25">
      <c r="A3927" t="s">
        <v>2434</v>
      </c>
      <c r="B3927" t="s">
        <v>34</v>
      </c>
      <c r="C3927">
        <v>87486</v>
      </c>
      <c r="D3927" s="3">
        <v>168</v>
      </c>
      <c r="E3927" s="3">
        <f t="shared" si="1377"/>
        <v>131.376</v>
      </c>
      <c r="F3927" s="3">
        <f t="shared" si="1378"/>
        <v>0</v>
      </c>
      <c r="G3927" s="3">
        <f t="shared" si="1379"/>
        <v>0</v>
      </c>
      <c r="H3927" s="3">
        <v>68.739999999999995</v>
      </c>
      <c r="I3927" s="3">
        <v>78.349999999999994</v>
      </c>
      <c r="J3927" s="3">
        <f t="shared" si="1403"/>
        <v>47.224800000000002</v>
      </c>
      <c r="K3927" s="3">
        <f t="shared" si="1376"/>
        <v>99.96</v>
      </c>
      <c r="L3927" s="3">
        <f t="shared" si="1380"/>
        <v>0</v>
      </c>
      <c r="M3927" s="3">
        <f t="shared" si="1381"/>
        <v>0</v>
      </c>
      <c r="N3927" s="3">
        <f t="shared" si="1382"/>
        <v>0</v>
      </c>
      <c r="O3927" s="3">
        <f t="shared" si="1383"/>
        <v>0</v>
      </c>
      <c r="P3927" s="3">
        <f t="shared" si="1384"/>
        <v>0</v>
      </c>
      <c r="Q3927" s="3">
        <f t="shared" si="1385"/>
        <v>0</v>
      </c>
      <c r="R3927" s="4">
        <f t="shared" si="1386"/>
        <v>100.8</v>
      </c>
      <c r="S3927" s="3">
        <v>67.881590000000003</v>
      </c>
      <c r="T3927" s="3">
        <f t="shared" si="1387"/>
        <v>0</v>
      </c>
      <c r="U3927" s="3">
        <f t="shared" si="1388"/>
        <v>100.8</v>
      </c>
      <c r="V3927" s="3">
        <f t="shared" si="1389"/>
        <v>99.388800000000003</v>
      </c>
      <c r="W3927" s="3">
        <f t="shared" si="1390"/>
        <v>99.388800000000003</v>
      </c>
      <c r="X3927" s="4" t="s">
        <v>5201</v>
      </c>
      <c r="Y3927" s="3">
        <v>63.1</v>
      </c>
      <c r="Z3927" s="3">
        <v>0</v>
      </c>
      <c r="AA3927" s="4">
        <f t="shared" si="1391"/>
        <v>109.2</v>
      </c>
      <c r="AB3927" s="3">
        <f t="shared" si="1392"/>
        <v>100.8</v>
      </c>
      <c r="AC3927" s="3">
        <v>60.97484248</v>
      </c>
      <c r="AD3927" s="3">
        <v>74.359564000000006</v>
      </c>
      <c r="AE3927" s="3">
        <f t="shared" si="1393"/>
        <v>77.246399999999994</v>
      </c>
      <c r="AF3927" s="3">
        <v>27.684800000000003</v>
      </c>
      <c r="AG3927" s="3">
        <v>26.62</v>
      </c>
      <c r="AH3927" s="3">
        <f t="shared" si="1394"/>
        <v>0</v>
      </c>
      <c r="AI3927" s="3">
        <f t="shared" si="1395"/>
        <v>0</v>
      </c>
      <c r="AJ3927" s="3">
        <v>76.56</v>
      </c>
      <c r="AK3927" s="3">
        <v>57.36</v>
      </c>
      <c r="AL3927" s="3">
        <f t="shared" si="1396"/>
        <v>0</v>
      </c>
      <c r="AM3927" s="2" t="str">
        <f t="shared" si="1397"/>
        <v>NA</v>
      </c>
      <c r="AN3927" s="3">
        <f t="shared" si="1398"/>
        <v>84</v>
      </c>
      <c r="AO3927" s="3">
        <f t="shared" si="1399"/>
        <v>35.951999999999998</v>
      </c>
      <c r="AP3927" s="3">
        <f t="shared" si="1400"/>
        <v>0</v>
      </c>
      <c r="AQ3927" s="3">
        <f t="shared" si="1401"/>
        <v>117.6</v>
      </c>
      <c r="AR3927" s="2" cm="1">
        <f t="array" ref="AR3927">MIN(_xlfn._xlws.FILTER(E3927:AQ3927,E3927:AQ3927&lt;&gt;0))</f>
        <v>26.62</v>
      </c>
      <c r="AS3927" s="3">
        <f t="shared" si="1402"/>
        <v>131.376</v>
      </c>
    </row>
    <row r="3928" spans="1:45" x14ac:dyDescent="0.25">
      <c r="A3928" t="s">
        <v>2435</v>
      </c>
      <c r="B3928" t="s">
        <v>34</v>
      </c>
      <c r="C3928">
        <v>87491</v>
      </c>
      <c r="D3928" s="3">
        <v>171</v>
      </c>
      <c r="E3928" s="3">
        <f t="shared" si="1377"/>
        <v>133.72200000000001</v>
      </c>
      <c r="F3928" s="3">
        <f t="shared" si="1378"/>
        <v>0</v>
      </c>
      <c r="G3928" s="3">
        <f t="shared" si="1379"/>
        <v>0</v>
      </c>
      <c r="H3928" s="3">
        <v>68.739999999999995</v>
      </c>
      <c r="I3928" s="3">
        <v>78.349999999999994</v>
      </c>
      <c r="J3928" s="3">
        <f t="shared" si="1403"/>
        <v>48.068100000000001</v>
      </c>
      <c r="K3928" s="3">
        <f t="shared" si="1376"/>
        <v>101.74499999999999</v>
      </c>
      <c r="L3928" s="3">
        <f t="shared" si="1380"/>
        <v>0</v>
      </c>
      <c r="M3928" s="3">
        <f t="shared" si="1381"/>
        <v>0</v>
      </c>
      <c r="N3928" s="3">
        <f t="shared" si="1382"/>
        <v>0</v>
      </c>
      <c r="O3928" s="3">
        <f t="shared" si="1383"/>
        <v>0</v>
      </c>
      <c r="P3928" s="3">
        <f t="shared" si="1384"/>
        <v>0</v>
      </c>
      <c r="Q3928" s="3">
        <f t="shared" si="1385"/>
        <v>0</v>
      </c>
      <c r="R3928" s="4">
        <f t="shared" si="1386"/>
        <v>102.6</v>
      </c>
      <c r="S3928" s="3">
        <v>67.881590000000003</v>
      </c>
      <c r="T3928" s="3">
        <f t="shared" si="1387"/>
        <v>0</v>
      </c>
      <c r="U3928" s="3">
        <f t="shared" si="1388"/>
        <v>102.6</v>
      </c>
      <c r="V3928" s="3">
        <f t="shared" si="1389"/>
        <v>101.1636</v>
      </c>
      <c r="W3928" s="3">
        <f t="shared" si="1390"/>
        <v>101.1636</v>
      </c>
      <c r="X3928" s="4">
        <v>0</v>
      </c>
      <c r="Y3928" s="3">
        <v>54.94</v>
      </c>
      <c r="Z3928" s="3">
        <v>0</v>
      </c>
      <c r="AA3928" s="4">
        <f t="shared" si="1391"/>
        <v>111.15</v>
      </c>
      <c r="AB3928" s="3">
        <f t="shared" si="1392"/>
        <v>102.6</v>
      </c>
      <c r="AC3928" s="3">
        <v>60.97484248</v>
      </c>
      <c r="AD3928" s="3">
        <v>74.359564000000006</v>
      </c>
      <c r="AE3928" s="3">
        <f t="shared" si="1393"/>
        <v>78.625799999999998</v>
      </c>
      <c r="AF3928" s="3">
        <v>27.684800000000003</v>
      </c>
      <c r="AG3928" s="3">
        <v>26.62</v>
      </c>
      <c r="AH3928" s="3">
        <f t="shared" si="1394"/>
        <v>0</v>
      </c>
      <c r="AI3928" s="3">
        <f t="shared" si="1395"/>
        <v>0</v>
      </c>
      <c r="AJ3928" s="3">
        <v>76.56</v>
      </c>
      <c r="AK3928" s="3">
        <v>57.36</v>
      </c>
      <c r="AL3928" s="3">
        <f t="shared" si="1396"/>
        <v>0</v>
      </c>
      <c r="AM3928" s="2">
        <f t="shared" si="1397"/>
        <v>0</v>
      </c>
      <c r="AN3928" s="3">
        <f t="shared" si="1398"/>
        <v>85.5</v>
      </c>
      <c r="AO3928" s="3">
        <f t="shared" si="1399"/>
        <v>36.594000000000001</v>
      </c>
      <c r="AP3928" s="3">
        <f t="shared" si="1400"/>
        <v>0</v>
      </c>
      <c r="AQ3928" s="3">
        <f t="shared" si="1401"/>
        <v>119.69999999999999</v>
      </c>
      <c r="AR3928" s="2" cm="1">
        <f t="array" ref="AR3928">MIN(_xlfn._xlws.FILTER(E3928:AQ3928,E3928:AQ3928&lt;&gt;0))</f>
        <v>26.62</v>
      </c>
      <c r="AS3928" s="3">
        <f t="shared" si="1402"/>
        <v>133.72200000000001</v>
      </c>
    </row>
    <row r="3929" spans="1:45" x14ac:dyDescent="0.25">
      <c r="A3929" t="s">
        <v>2436</v>
      </c>
      <c r="B3929" t="s">
        <v>34</v>
      </c>
      <c r="C3929">
        <v>87493</v>
      </c>
      <c r="D3929" s="3">
        <v>154</v>
      </c>
      <c r="E3929" s="3">
        <f t="shared" si="1377"/>
        <v>120.428</v>
      </c>
      <c r="F3929" s="3">
        <f t="shared" si="1378"/>
        <v>0</v>
      </c>
      <c r="G3929" s="3">
        <f t="shared" si="1379"/>
        <v>0</v>
      </c>
      <c r="H3929" s="3">
        <v>68.739999999999995</v>
      </c>
      <c r="I3929" s="3">
        <v>78.349999999999994</v>
      </c>
      <c r="J3929" s="3">
        <f t="shared" si="1403"/>
        <v>43.289400000000001</v>
      </c>
      <c r="K3929" s="3">
        <f t="shared" si="1376"/>
        <v>91.63</v>
      </c>
      <c r="L3929" s="3">
        <f t="shared" si="1380"/>
        <v>0</v>
      </c>
      <c r="M3929" s="3">
        <f t="shared" si="1381"/>
        <v>0</v>
      </c>
      <c r="N3929" s="3">
        <f t="shared" si="1382"/>
        <v>0</v>
      </c>
      <c r="O3929" s="3">
        <f t="shared" si="1383"/>
        <v>0</v>
      </c>
      <c r="P3929" s="3">
        <f t="shared" si="1384"/>
        <v>0</v>
      </c>
      <c r="Q3929" s="3">
        <f t="shared" si="1385"/>
        <v>0</v>
      </c>
      <c r="R3929" s="4">
        <f t="shared" si="1386"/>
        <v>92.399999999999991</v>
      </c>
      <c r="S3929" s="3">
        <v>67.881590000000003</v>
      </c>
      <c r="T3929" s="3">
        <f t="shared" si="1387"/>
        <v>0</v>
      </c>
      <c r="U3929" s="3">
        <f t="shared" si="1388"/>
        <v>92.399999999999991</v>
      </c>
      <c r="V3929" s="3">
        <f t="shared" si="1389"/>
        <v>91.106400000000008</v>
      </c>
      <c r="W3929" s="3">
        <f t="shared" si="1390"/>
        <v>91.106400000000008</v>
      </c>
      <c r="X3929" s="4" t="s">
        <v>5201</v>
      </c>
      <c r="Y3929" s="3">
        <v>61.89</v>
      </c>
      <c r="Z3929" s="3">
        <v>0</v>
      </c>
      <c r="AA3929" s="4">
        <f t="shared" si="1391"/>
        <v>100.10000000000001</v>
      </c>
      <c r="AB3929" s="3">
        <f t="shared" si="1392"/>
        <v>92.399999999999991</v>
      </c>
      <c r="AC3929" s="3">
        <v>59.80559431199999</v>
      </c>
      <c r="AD3929" s="3">
        <v>72.93365159999999</v>
      </c>
      <c r="AE3929" s="3">
        <f t="shared" si="1393"/>
        <v>70.809200000000004</v>
      </c>
      <c r="AF3929" s="3">
        <v>27.684800000000003</v>
      </c>
      <c r="AG3929" s="3">
        <v>26.62</v>
      </c>
      <c r="AH3929" s="3">
        <f t="shared" si="1394"/>
        <v>0</v>
      </c>
      <c r="AI3929" s="3">
        <f t="shared" si="1395"/>
        <v>0</v>
      </c>
      <c r="AJ3929" s="3">
        <v>76.604000000000013</v>
      </c>
      <c r="AK3929" s="3">
        <v>57.36</v>
      </c>
      <c r="AL3929" s="3">
        <f t="shared" si="1396"/>
        <v>0</v>
      </c>
      <c r="AM3929" s="2" t="str">
        <f t="shared" si="1397"/>
        <v>NA</v>
      </c>
      <c r="AN3929" s="3">
        <f t="shared" si="1398"/>
        <v>77</v>
      </c>
      <c r="AO3929" s="3">
        <f t="shared" si="1399"/>
        <v>32.955999999999996</v>
      </c>
      <c r="AP3929" s="3">
        <f t="shared" si="1400"/>
        <v>0</v>
      </c>
      <c r="AQ3929" s="3">
        <f t="shared" si="1401"/>
        <v>107.8</v>
      </c>
      <c r="AR3929" s="2" cm="1">
        <f t="array" ref="AR3929">MIN(_xlfn._xlws.FILTER(E3929:AQ3929,E3929:AQ3929&lt;&gt;0))</f>
        <v>26.62</v>
      </c>
      <c r="AS3929" s="3">
        <f t="shared" si="1402"/>
        <v>120.428</v>
      </c>
    </row>
    <row r="3930" spans="1:45" x14ac:dyDescent="0.25">
      <c r="A3930" t="s">
        <v>2437</v>
      </c>
      <c r="B3930" t="s">
        <v>34</v>
      </c>
      <c r="C3930">
        <v>87496</v>
      </c>
      <c r="D3930" s="3">
        <v>101</v>
      </c>
      <c r="E3930" s="3">
        <f t="shared" si="1377"/>
        <v>78.981999999999999</v>
      </c>
      <c r="F3930" s="3">
        <f t="shared" si="1378"/>
        <v>0</v>
      </c>
      <c r="G3930" s="3">
        <f t="shared" si="1379"/>
        <v>0</v>
      </c>
      <c r="H3930" s="3">
        <v>68.739999999999995</v>
      </c>
      <c r="I3930" s="3">
        <v>78.349999999999994</v>
      </c>
      <c r="J3930" s="3">
        <f t="shared" si="1403"/>
        <v>28.391100000000002</v>
      </c>
      <c r="K3930" s="3">
        <f t="shared" si="1376"/>
        <v>60.094999999999999</v>
      </c>
      <c r="L3930" s="3">
        <f t="shared" si="1380"/>
        <v>0</v>
      </c>
      <c r="M3930" s="3">
        <f t="shared" si="1381"/>
        <v>0</v>
      </c>
      <c r="N3930" s="3">
        <f t="shared" si="1382"/>
        <v>0</v>
      </c>
      <c r="O3930" s="3">
        <f t="shared" si="1383"/>
        <v>0</v>
      </c>
      <c r="P3930" s="3">
        <f t="shared" si="1384"/>
        <v>0</v>
      </c>
      <c r="Q3930" s="3">
        <f t="shared" si="1385"/>
        <v>0</v>
      </c>
      <c r="R3930" s="4">
        <f t="shared" si="1386"/>
        <v>60.599999999999994</v>
      </c>
      <c r="S3930" s="3">
        <v>67.881590000000003</v>
      </c>
      <c r="T3930" s="3">
        <f t="shared" si="1387"/>
        <v>0</v>
      </c>
      <c r="U3930" s="3">
        <f t="shared" si="1388"/>
        <v>60.599999999999994</v>
      </c>
      <c r="V3930" s="3">
        <f t="shared" si="1389"/>
        <v>59.751600000000003</v>
      </c>
      <c r="W3930" s="3">
        <f t="shared" si="1390"/>
        <v>59.751600000000003</v>
      </c>
      <c r="X3930" s="4" t="s">
        <v>5201</v>
      </c>
      <c r="Y3930" s="3">
        <v>63.1</v>
      </c>
      <c r="Z3930" s="3">
        <v>0</v>
      </c>
      <c r="AA3930" s="4">
        <f t="shared" si="1391"/>
        <v>65.650000000000006</v>
      </c>
      <c r="AB3930" s="3">
        <f t="shared" si="1392"/>
        <v>60.599999999999994</v>
      </c>
      <c r="AC3930" s="3">
        <v>60.97484248</v>
      </c>
      <c r="AD3930" s="3">
        <v>74.359564000000006</v>
      </c>
      <c r="AE3930" s="3">
        <f t="shared" si="1393"/>
        <v>46.439799999999998</v>
      </c>
      <c r="AF3930" s="3">
        <v>27.684800000000003</v>
      </c>
      <c r="AG3930" s="3">
        <v>26.62</v>
      </c>
      <c r="AH3930" s="3">
        <f t="shared" si="1394"/>
        <v>0</v>
      </c>
      <c r="AI3930" s="3">
        <f t="shared" si="1395"/>
        <v>0</v>
      </c>
      <c r="AJ3930" s="3">
        <v>76.56</v>
      </c>
      <c r="AK3930" s="3">
        <v>57.36</v>
      </c>
      <c r="AL3930" s="3">
        <f t="shared" si="1396"/>
        <v>0</v>
      </c>
      <c r="AM3930" s="2" t="str">
        <f t="shared" si="1397"/>
        <v>NA</v>
      </c>
      <c r="AN3930" s="3">
        <f t="shared" si="1398"/>
        <v>50.5</v>
      </c>
      <c r="AO3930" s="3">
        <f t="shared" si="1399"/>
        <v>21.614000000000001</v>
      </c>
      <c r="AP3930" s="3">
        <f t="shared" si="1400"/>
        <v>0</v>
      </c>
      <c r="AQ3930" s="3">
        <f t="shared" si="1401"/>
        <v>70.699999999999989</v>
      </c>
      <c r="AR3930" s="2" cm="1">
        <f t="array" ref="AR3930">MIN(_xlfn._xlws.FILTER(E3930:AQ3930,E3930:AQ3930&lt;&gt;0))</f>
        <v>21.614000000000001</v>
      </c>
      <c r="AS3930" s="3">
        <f t="shared" si="1402"/>
        <v>78.981999999999999</v>
      </c>
    </row>
    <row r="3931" spans="1:45" x14ac:dyDescent="0.25">
      <c r="A3931" t="s">
        <v>2438</v>
      </c>
      <c r="B3931" t="s">
        <v>34</v>
      </c>
      <c r="C3931">
        <v>87497</v>
      </c>
      <c r="D3931" s="3">
        <v>265</v>
      </c>
      <c r="E3931" s="3">
        <f t="shared" si="1377"/>
        <v>207.23000000000002</v>
      </c>
      <c r="F3931" s="3">
        <f t="shared" si="1378"/>
        <v>0</v>
      </c>
      <c r="G3931" s="3">
        <f t="shared" si="1379"/>
        <v>0</v>
      </c>
      <c r="H3931" s="3">
        <v>84.21</v>
      </c>
      <c r="I3931" s="3">
        <v>95.63</v>
      </c>
      <c r="J3931" s="3">
        <f t="shared" si="1403"/>
        <v>74.491500000000002</v>
      </c>
      <c r="K3931" s="3">
        <f t="shared" si="1376"/>
        <v>157.67499999999998</v>
      </c>
      <c r="L3931" s="3">
        <f t="shared" si="1380"/>
        <v>0</v>
      </c>
      <c r="M3931" s="3">
        <f t="shared" si="1381"/>
        <v>0</v>
      </c>
      <c r="N3931" s="3">
        <f t="shared" si="1382"/>
        <v>0</v>
      </c>
      <c r="O3931" s="3">
        <f t="shared" si="1383"/>
        <v>0</v>
      </c>
      <c r="P3931" s="3">
        <f t="shared" si="1384"/>
        <v>0</v>
      </c>
      <c r="Q3931" s="3">
        <f t="shared" si="1385"/>
        <v>0</v>
      </c>
      <c r="R3931" s="4">
        <f t="shared" si="1386"/>
        <v>159</v>
      </c>
      <c r="S3931" s="3">
        <v>82.871600000000001</v>
      </c>
      <c r="T3931" s="3">
        <f t="shared" si="1387"/>
        <v>0</v>
      </c>
      <c r="U3931" s="3">
        <f t="shared" si="1388"/>
        <v>159</v>
      </c>
      <c r="V3931" s="3">
        <f t="shared" si="1389"/>
        <v>156.774</v>
      </c>
      <c r="W3931" s="3">
        <f t="shared" si="1390"/>
        <v>156.774</v>
      </c>
      <c r="X3931" s="4">
        <v>0</v>
      </c>
      <c r="Y3931" s="3">
        <v>76.98</v>
      </c>
      <c r="Z3931" s="3">
        <v>0</v>
      </c>
      <c r="AA3931" s="4">
        <f t="shared" si="1391"/>
        <v>172.25</v>
      </c>
      <c r="AB3931" s="3">
        <f t="shared" si="1392"/>
        <v>159</v>
      </c>
      <c r="AC3931" s="3">
        <v>74.387375184000007</v>
      </c>
      <c r="AD3931" s="3">
        <v>90.716311200000007</v>
      </c>
      <c r="AE3931" s="3">
        <f t="shared" si="1393"/>
        <v>121.84699999999999</v>
      </c>
      <c r="AF3931" s="3">
        <v>45.520800000000001</v>
      </c>
      <c r="AG3931" s="3">
        <v>43.77</v>
      </c>
      <c r="AH3931" s="3">
        <f t="shared" si="1394"/>
        <v>0</v>
      </c>
      <c r="AI3931" s="3">
        <f t="shared" si="1395"/>
        <v>0</v>
      </c>
      <c r="AJ3931" s="3">
        <v>125.92800000000001</v>
      </c>
      <c r="AK3931" s="3">
        <v>70.02</v>
      </c>
      <c r="AL3931" s="3">
        <f t="shared" si="1396"/>
        <v>0</v>
      </c>
      <c r="AM3931" s="2">
        <f t="shared" si="1397"/>
        <v>0</v>
      </c>
      <c r="AN3931" s="3">
        <f t="shared" si="1398"/>
        <v>132.5</v>
      </c>
      <c r="AO3931" s="3">
        <f t="shared" si="1399"/>
        <v>56.71</v>
      </c>
      <c r="AP3931" s="3">
        <f t="shared" si="1400"/>
        <v>0</v>
      </c>
      <c r="AQ3931" s="3">
        <f t="shared" si="1401"/>
        <v>185.5</v>
      </c>
      <c r="AR3931" s="2" cm="1">
        <f t="array" ref="AR3931">MIN(_xlfn._xlws.FILTER(E3931:AQ3931,E3931:AQ3931&lt;&gt;0))</f>
        <v>43.77</v>
      </c>
      <c r="AS3931" s="3">
        <f t="shared" si="1402"/>
        <v>207.23000000000002</v>
      </c>
    </row>
    <row r="3932" spans="1:45" x14ac:dyDescent="0.25">
      <c r="A3932" t="s">
        <v>2439</v>
      </c>
      <c r="B3932" t="s">
        <v>34</v>
      </c>
      <c r="C3932">
        <v>87498</v>
      </c>
      <c r="D3932" s="3">
        <v>152</v>
      </c>
      <c r="E3932" s="3">
        <f t="shared" si="1377"/>
        <v>118.864</v>
      </c>
      <c r="F3932" s="3">
        <f t="shared" si="1378"/>
        <v>0</v>
      </c>
      <c r="G3932" s="3">
        <f t="shared" si="1379"/>
        <v>0</v>
      </c>
      <c r="H3932" s="3">
        <v>68.739999999999995</v>
      </c>
      <c r="I3932" s="3">
        <v>78.349999999999994</v>
      </c>
      <c r="J3932" s="3">
        <f t="shared" si="1403"/>
        <v>42.727200000000003</v>
      </c>
      <c r="K3932" s="3">
        <f t="shared" si="1376"/>
        <v>90.44</v>
      </c>
      <c r="L3932" s="3">
        <f t="shared" si="1380"/>
        <v>0</v>
      </c>
      <c r="M3932" s="3">
        <f t="shared" si="1381"/>
        <v>0</v>
      </c>
      <c r="N3932" s="3">
        <f t="shared" si="1382"/>
        <v>0</v>
      </c>
      <c r="O3932" s="3">
        <f t="shared" si="1383"/>
        <v>0</v>
      </c>
      <c r="P3932" s="3">
        <f t="shared" si="1384"/>
        <v>0</v>
      </c>
      <c r="Q3932" s="3">
        <f t="shared" si="1385"/>
        <v>0</v>
      </c>
      <c r="R3932" s="4">
        <f t="shared" si="1386"/>
        <v>91.2</v>
      </c>
      <c r="S3932" s="3">
        <v>67.881590000000003</v>
      </c>
      <c r="T3932" s="3">
        <f t="shared" si="1387"/>
        <v>0</v>
      </c>
      <c r="U3932" s="3">
        <f t="shared" si="1388"/>
        <v>91.2</v>
      </c>
      <c r="V3932" s="3">
        <f t="shared" si="1389"/>
        <v>89.923200000000008</v>
      </c>
      <c r="W3932" s="3">
        <f t="shared" si="1390"/>
        <v>89.923200000000008</v>
      </c>
      <c r="X3932" s="4" t="s">
        <v>5201</v>
      </c>
      <c r="Y3932" s="3">
        <v>63.1</v>
      </c>
      <c r="Z3932" s="3">
        <v>0</v>
      </c>
      <c r="AA3932" s="4">
        <f t="shared" si="1391"/>
        <v>98.8</v>
      </c>
      <c r="AB3932" s="3">
        <f t="shared" si="1392"/>
        <v>91.2</v>
      </c>
      <c r="AC3932" s="3">
        <v>60.97484248</v>
      </c>
      <c r="AD3932" s="3">
        <v>74.359564000000006</v>
      </c>
      <c r="AE3932" s="3">
        <f t="shared" si="1393"/>
        <v>69.889600000000002</v>
      </c>
      <c r="AF3932" s="3">
        <v>27.684800000000003</v>
      </c>
      <c r="AG3932" s="3">
        <v>26.62</v>
      </c>
      <c r="AH3932" s="3">
        <f t="shared" si="1394"/>
        <v>0</v>
      </c>
      <c r="AI3932" s="3">
        <f t="shared" si="1395"/>
        <v>0</v>
      </c>
      <c r="AJ3932" s="3">
        <v>76.582000000000008</v>
      </c>
      <c r="AK3932" s="3">
        <v>57.36</v>
      </c>
      <c r="AL3932" s="3">
        <f t="shared" si="1396"/>
        <v>0</v>
      </c>
      <c r="AM3932" s="2" t="str">
        <f t="shared" si="1397"/>
        <v>NA</v>
      </c>
      <c r="AN3932" s="3">
        <f t="shared" si="1398"/>
        <v>76</v>
      </c>
      <c r="AO3932" s="3">
        <f t="shared" si="1399"/>
        <v>32.527999999999999</v>
      </c>
      <c r="AP3932" s="3">
        <f t="shared" si="1400"/>
        <v>0</v>
      </c>
      <c r="AQ3932" s="3">
        <f t="shared" si="1401"/>
        <v>106.39999999999999</v>
      </c>
      <c r="AR3932" s="2" cm="1">
        <f t="array" ref="AR3932">MIN(_xlfn._xlws.FILTER(E3932:AQ3932,E3932:AQ3932&lt;&gt;0))</f>
        <v>26.62</v>
      </c>
      <c r="AS3932" s="3">
        <f t="shared" si="1402"/>
        <v>118.864</v>
      </c>
    </row>
    <row r="3933" spans="1:45" x14ac:dyDescent="0.25">
      <c r="A3933" t="s">
        <v>2440</v>
      </c>
      <c r="B3933" t="s">
        <v>34</v>
      </c>
      <c r="C3933">
        <v>87505</v>
      </c>
      <c r="D3933" s="3">
        <v>499</v>
      </c>
      <c r="E3933" s="3">
        <f t="shared" si="1377"/>
        <v>390.21800000000002</v>
      </c>
      <c r="F3933" s="3">
        <f t="shared" si="1378"/>
        <v>0</v>
      </c>
      <c r="G3933" s="3">
        <f t="shared" si="1379"/>
        <v>0</v>
      </c>
      <c r="H3933" s="3">
        <v>251.47</v>
      </c>
      <c r="I3933" s="3">
        <f>D3933*41.28%</f>
        <v>205.9872</v>
      </c>
      <c r="J3933" s="3">
        <f t="shared" si="1403"/>
        <v>140.2689</v>
      </c>
      <c r="K3933" s="3">
        <f t="shared" si="1376"/>
        <v>296.90499999999997</v>
      </c>
      <c r="L3933" s="3">
        <f t="shared" si="1380"/>
        <v>0</v>
      </c>
      <c r="M3933" s="3">
        <f t="shared" si="1381"/>
        <v>0</v>
      </c>
      <c r="N3933" s="3">
        <f t="shared" si="1382"/>
        <v>0</v>
      </c>
      <c r="O3933" s="3">
        <f t="shared" si="1383"/>
        <v>0</v>
      </c>
      <c r="P3933" s="3">
        <f t="shared" si="1384"/>
        <v>0</v>
      </c>
      <c r="Q3933" s="3">
        <f t="shared" si="1385"/>
        <v>0</v>
      </c>
      <c r="R3933" s="4">
        <f t="shared" si="1386"/>
        <v>299.39999999999998</v>
      </c>
      <c r="S3933" s="3">
        <v>248.16213999999999</v>
      </c>
      <c r="T3933" s="3">
        <f t="shared" si="1387"/>
        <v>0</v>
      </c>
      <c r="U3933" s="3">
        <f t="shared" si="1388"/>
        <v>299.39999999999998</v>
      </c>
      <c r="V3933" s="3">
        <f t="shared" si="1389"/>
        <v>295.20839999999998</v>
      </c>
      <c r="W3933" s="3">
        <f t="shared" si="1390"/>
        <v>295.20839999999998</v>
      </c>
      <c r="X3933" s="4" t="s">
        <v>5201</v>
      </c>
      <c r="Y3933" s="3">
        <v>0</v>
      </c>
      <c r="Z3933" s="3">
        <v>0</v>
      </c>
      <c r="AA3933" s="4">
        <f t="shared" si="1391"/>
        <v>324.35000000000002</v>
      </c>
      <c r="AB3933" s="3">
        <f t="shared" si="1392"/>
        <v>299.39999999999998</v>
      </c>
      <c r="AC3933" s="3">
        <v>0</v>
      </c>
      <c r="AD3933" s="3">
        <v>0</v>
      </c>
      <c r="AE3933" s="3">
        <f t="shared" si="1393"/>
        <v>229.4402</v>
      </c>
      <c r="AF3933" s="3">
        <v>80.059200000000004</v>
      </c>
      <c r="AG3933" s="3">
        <v>76.98</v>
      </c>
      <c r="AH3933" s="3">
        <f t="shared" si="1394"/>
        <v>0</v>
      </c>
      <c r="AI3933" s="3">
        <f t="shared" si="1395"/>
        <v>0</v>
      </c>
      <c r="AJ3933" s="3">
        <f>D3933*65%</f>
        <v>324.35000000000002</v>
      </c>
      <c r="AK3933" s="3">
        <v>209.71</v>
      </c>
      <c r="AL3933" s="3">
        <f t="shared" si="1396"/>
        <v>0</v>
      </c>
      <c r="AM3933" s="2" t="str">
        <f t="shared" si="1397"/>
        <v>NA</v>
      </c>
      <c r="AN3933" s="3">
        <f t="shared" si="1398"/>
        <v>249.5</v>
      </c>
      <c r="AO3933" s="3">
        <f t="shared" si="1399"/>
        <v>106.786</v>
      </c>
      <c r="AP3933" s="3">
        <f t="shared" si="1400"/>
        <v>0</v>
      </c>
      <c r="AQ3933" s="3">
        <f t="shared" si="1401"/>
        <v>349.29999999999995</v>
      </c>
      <c r="AR3933" s="2" cm="1">
        <f t="array" ref="AR3933">MIN(_xlfn._xlws.FILTER(E3933:AQ3933,E3933:AQ3933&lt;&gt;0))</f>
        <v>76.98</v>
      </c>
      <c r="AS3933" s="3">
        <f t="shared" si="1402"/>
        <v>390.21800000000002</v>
      </c>
    </row>
    <row r="3934" spans="1:45" x14ac:dyDescent="0.25">
      <c r="A3934" t="s">
        <v>2441</v>
      </c>
      <c r="B3934" t="s">
        <v>34</v>
      </c>
      <c r="C3934">
        <v>87507</v>
      </c>
      <c r="D3934" s="3">
        <v>1621</v>
      </c>
      <c r="E3934" s="3">
        <f t="shared" si="1377"/>
        <v>1267.6220000000001</v>
      </c>
      <c r="F3934" s="3">
        <f t="shared" si="1378"/>
        <v>0</v>
      </c>
      <c r="G3934" s="3">
        <f t="shared" si="1379"/>
        <v>0</v>
      </c>
      <c r="H3934" s="3">
        <v>818</v>
      </c>
      <c r="I3934" s="3">
        <f>D3934*41.28%</f>
        <v>669.14880000000005</v>
      </c>
      <c r="J3934" s="3">
        <f t="shared" si="1403"/>
        <v>455.66310000000004</v>
      </c>
      <c r="K3934" s="3">
        <f t="shared" si="1376"/>
        <v>964.495</v>
      </c>
      <c r="L3934" s="3">
        <f t="shared" si="1380"/>
        <v>0</v>
      </c>
      <c r="M3934" s="3">
        <f t="shared" si="1381"/>
        <v>0</v>
      </c>
      <c r="N3934" s="3">
        <f t="shared" si="1382"/>
        <v>0</v>
      </c>
      <c r="O3934" s="3">
        <f t="shared" si="1383"/>
        <v>0</v>
      </c>
      <c r="P3934" s="3">
        <f t="shared" si="1384"/>
        <v>0</v>
      </c>
      <c r="Q3934" s="3">
        <f t="shared" si="1385"/>
        <v>0</v>
      </c>
      <c r="R3934" s="4">
        <f t="shared" si="1386"/>
        <v>972.59999999999991</v>
      </c>
      <c r="S3934" s="3">
        <v>806.23969</v>
      </c>
      <c r="T3934" s="3">
        <f t="shared" si="1387"/>
        <v>0</v>
      </c>
      <c r="U3934" s="3">
        <f t="shared" si="1388"/>
        <v>972.59999999999991</v>
      </c>
      <c r="V3934" s="3">
        <f t="shared" si="1389"/>
        <v>958.98360000000002</v>
      </c>
      <c r="W3934" s="3">
        <f t="shared" si="1390"/>
        <v>958.98360000000002</v>
      </c>
      <c r="X3934" s="4" t="s">
        <v>5201</v>
      </c>
      <c r="Y3934" s="3">
        <v>0</v>
      </c>
      <c r="Z3934" s="3">
        <v>0</v>
      </c>
      <c r="AA3934" s="4">
        <f t="shared" si="1391"/>
        <v>1053.6500000000001</v>
      </c>
      <c r="AB3934" s="3">
        <f t="shared" si="1392"/>
        <v>972.59999999999991</v>
      </c>
      <c r="AC3934" s="3">
        <v>0</v>
      </c>
      <c r="AD3934" s="3">
        <v>0</v>
      </c>
      <c r="AE3934" s="3">
        <f t="shared" si="1393"/>
        <v>745.33579999999995</v>
      </c>
      <c r="AF3934" s="3">
        <v>224.72320000000002</v>
      </c>
      <c r="AG3934" s="3">
        <v>216.08</v>
      </c>
      <c r="AH3934" s="3">
        <f t="shared" si="1394"/>
        <v>0</v>
      </c>
      <c r="AI3934" s="3">
        <f t="shared" si="1395"/>
        <v>0</v>
      </c>
      <c r="AJ3934" s="3">
        <f>D3934*65%</f>
        <v>1053.6500000000001</v>
      </c>
      <c r="AK3934" s="3">
        <v>681.3</v>
      </c>
      <c r="AL3934" s="3">
        <f t="shared" si="1396"/>
        <v>0</v>
      </c>
      <c r="AM3934" s="2" t="str">
        <f t="shared" si="1397"/>
        <v>NA</v>
      </c>
      <c r="AN3934" s="3">
        <f t="shared" si="1398"/>
        <v>810.5</v>
      </c>
      <c r="AO3934" s="3">
        <f t="shared" si="1399"/>
        <v>346.89400000000001</v>
      </c>
      <c r="AP3934" s="3">
        <f t="shared" si="1400"/>
        <v>0</v>
      </c>
      <c r="AQ3934" s="3">
        <f t="shared" si="1401"/>
        <v>1134.6999999999998</v>
      </c>
      <c r="AR3934" s="2" cm="1">
        <f t="array" ref="AR3934">MIN(_xlfn._xlws.FILTER(E3934:AQ3934,E3934:AQ3934&lt;&gt;0))</f>
        <v>216.08</v>
      </c>
      <c r="AS3934" s="3">
        <f t="shared" si="1402"/>
        <v>1267.6220000000001</v>
      </c>
    </row>
    <row r="3935" spans="1:45" x14ac:dyDescent="0.25">
      <c r="A3935" t="s">
        <v>2442</v>
      </c>
      <c r="B3935" t="s">
        <v>34</v>
      </c>
      <c r="C3935">
        <v>87510</v>
      </c>
      <c r="D3935" s="3">
        <v>121</v>
      </c>
      <c r="E3935" s="3">
        <f t="shared" si="1377"/>
        <v>94.622</v>
      </c>
      <c r="F3935" s="3">
        <f t="shared" si="1378"/>
        <v>0</v>
      </c>
      <c r="G3935" s="3">
        <f t="shared" si="1379"/>
        <v>0</v>
      </c>
      <c r="H3935" s="3">
        <v>39.53</v>
      </c>
      <c r="I3935" s="3">
        <v>44.78</v>
      </c>
      <c r="J3935" s="3">
        <f t="shared" si="1403"/>
        <v>34.013100000000001</v>
      </c>
      <c r="K3935" s="3">
        <f t="shared" si="1376"/>
        <v>71.99499999999999</v>
      </c>
      <c r="L3935" s="3">
        <f t="shared" si="1380"/>
        <v>0</v>
      </c>
      <c r="M3935" s="3">
        <f t="shared" si="1381"/>
        <v>0</v>
      </c>
      <c r="N3935" s="3">
        <f t="shared" si="1382"/>
        <v>0</v>
      </c>
      <c r="O3935" s="3">
        <f t="shared" si="1383"/>
        <v>0</v>
      </c>
      <c r="P3935" s="3">
        <f t="shared" si="1384"/>
        <v>0</v>
      </c>
      <c r="Q3935" s="3">
        <f t="shared" si="1385"/>
        <v>0</v>
      </c>
      <c r="R3935" s="4">
        <f t="shared" si="1386"/>
        <v>72.599999999999994</v>
      </c>
      <c r="S3935" s="3">
        <v>38.789480000000005</v>
      </c>
      <c r="T3935" s="3">
        <f t="shared" si="1387"/>
        <v>0</v>
      </c>
      <c r="U3935" s="3">
        <f t="shared" si="1388"/>
        <v>72.599999999999994</v>
      </c>
      <c r="V3935" s="3">
        <f t="shared" si="1389"/>
        <v>71.583600000000004</v>
      </c>
      <c r="W3935" s="3">
        <f t="shared" si="1390"/>
        <v>71.583600000000004</v>
      </c>
      <c r="X3935" s="4">
        <v>0</v>
      </c>
      <c r="Y3935" s="3">
        <v>36.04</v>
      </c>
      <c r="Z3935" s="3">
        <v>0</v>
      </c>
      <c r="AA3935" s="4">
        <f t="shared" si="1391"/>
        <v>78.650000000000006</v>
      </c>
      <c r="AB3935" s="3">
        <f t="shared" si="1392"/>
        <v>72.599999999999994</v>
      </c>
      <c r="AC3935" s="3">
        <v>34.826201631999993</v>
      </c>
      <c r="AD3935" s="3">
        <v>42.470977599999998</v>
      </c>
      <c r="AE3935" s="3">
        <f t="shared" si="1393"/>
        <v>55.635799999999996</v>
      </c>
      <c r="AF3935" s="3">
        <v>21.3096</v>
      </c>
      <c r="AG3935" s="3">
        <v>20.49</v>
      </c>
      <c r="AH3935" s="3">
        <f t="shared" si="1394"/>
        <v>0</v>
      </c>
      <c r="AI3935" s="3">
        <f t="shared" si="1395"/>
        <v>0</v>
      </c>
      <c r="AJ3935" s="3">
        <v>58.938000000000002</v>
      </c>
      <c r="AK3935" s="3">
        <v>32.78</v>
      </c>
      <c r="AL3935" s="3">
        <f t="shared" si="1396"/>
        <v>0</v>
      </c>
      <c r="AM3935" s="2">
        <f t="shared" si="1397"/>
        <v>0</v>
      </c>
      <c r="AN3935" s="3">
        <f t="shared" si="1398"/>
        <v>60.5</v>
      </c>
      <c r="AO3935" s="3">
        <f t="shared" si="1399"/>
        <v>25.893999999999998</v>
      </c>
      <c r="AP3935" s="3">
        <f t="shared" si="1400"/>
        <v>0</v>
      </c>
      <c r="AQ3935" s="3">
        <f t="shared" si="1401"/>
        <v>84.699999999999989</v>
      </c>
      <c r="AR3935" s="2" cm="1">
        <f t="array" ref="AR3935">MIN(_xlfn._xlws.FILTER(E3935:AQ3935,E3935:AQ3935&lt;&gt;0))</f>
        <v>20.49</v>
      </c>
      <c r="AS3935" s="3">
        <f t="shared" si="1402"/>
        <v>94.622</v>
      </c>
    </row>
    <row r="3936" spans="1:45" x14ac:dyDescent="0.25">
      <c r="A3936" t="s">
        <v>2443</v>
      </c>
      <c r="B3936" t="s">
        <v>34</v>
      </c>
      <c r="C3936">
        <v>87511</v>
      </c>
      <c r="D3936" s="3">
        <v>188</v>
      </c>
      <c r="E3936" s="3">
        <f t="shared" si="1377"/>
        <v>147.01600000000002</v>
      </c>
      <c r="F3936" s="3">
        <f t="shared" si="1378"/>
        <v>0</v>
      </c>
      <c r="G3936" s="3">
        <f t="shared" si="1379"/>
        <v>0</v>
      </c>
      <c r="H3936" s="3">
        <v>68.739999999999995</v>
      </c>
      <c r="I3936" s="3">
        <v>78.349999999999994</v>
      </c>
      <c r="J3936" s="3">
        <f t="shared" si="1403"/>
        <v>52.846800000000002</v>
      </c>
      <c r="K3936" s="3">
        <f t="shared" si="1376"/>
        <v>111.86</v>
      </c>
      <c r="L3936" s="3">
        <f t="shared" si="1380"/>
        <v>0</v>
      </c>
      <c r="M3936" s="3">
        <f t="shared" si="1381"/>
        <v>0</v>
      </c>
      <c r="N3936" s="3">
        <f t="shared" si="1382"/>
        <v>0</v>
      </c>
      <c r="O3936" s="3">
        <f t="shared" si="1383"/>
        <v>0</v>
      </c>
      <c r="P3936" s="3">
        <f t="shared" si="1384"/>
        <v>0</v>
      </c>
      <c r="Q3936" s="3">
        <f t="shared" si="1385"/>
        <v>0</v>
      </c>
      <c r="R3936" s="4">
        <f t="shared" si="1386"/>
        <v>112.8</v>
      </c>
      <c r="S3936" s="3">
        <v>67.881590000000003</v>
      </c>
      <c r="T3936" s="3">
        <f t="shared" si="1387"/>
        <v>0</v>
      </c>
      <c r="U3936" s="3">
        <f t="shared" si="1388"/>
        <v>112.8</v>
      </c>
      <c r="V3936" s="3">
        <f t="shared" si="1389"/>
        <v>111.2208</v>
      </c>
      <c r="W3936" s="3">
        <f t="shared" si="1390"/>
        <v>111.2208</v>
      </c>
      <c r="X3936" s="4" t="s">
        <v>5201</v>
      </c>
      <c r="Y3936" s="3">
        <v>63.1</v>
      </c>
      <c r="Z3936" s="3">
        <v>0</v>
      </c>
      <c r="AA3936" s="4">
        <f t="shared" si="1391"/>
        <v>122.2</v>
      </c>
      <c r="AB3936" s="3">
        <f t="shared" si="1392"/>
        <v>112.8</v>
      </c>
      <c r="AC3936" s="3">
        <v>60.97484248</v>
      </c>
      <c r="AD3936" s="3">
        <v>74.359564000000006</v>
      </c>
      <c r="AE3936" s="3">
        <f t="shared" si="1393"/>
        <v>86.442399999999992</v>
      </c>
      <c r="AF3936" s="3">
        <v>27.684800000000003</v>
      </c>
      <c r="AG3936" s="3">
        <v>26.62</v>
      </c>
      <c r="AH3936" s="3">
        <f t="shared" si="1394"/>
        <v>0</v>
      </c>
      <c r="AI3936" s="3">
        <f t="shared" si="1395"/>
        <v>0</v>
      </c>
      <c r="AJ3936" s="3">
        <v>76.56</v>
      </c>
      <c r="AK3936" s="3">
        <v>57.36</v>
      </c>
      <c r="AL3936" s="3">
        <f t="shared" si="1396"/>
        <v>0</v>
      </c>
      <c r="AM3936" s="2" t="str">
        <f t="shared" si="1397"/>
        <v>NA</v>
      </c>
      <c r="AN3936" s="3">
        <f t="shared" si="1398"/>
        <v>94</v>
      </c>
      <c r="AO3936" s="3">
        <f t="shared" si="1399"/>
        <v>40.231999999999999</v>
      </c>
      <c r="AP3936" s="3">
        <f t="shared" si="1400"/>
        <v>0</v>
      </c>
      <c r="AQ3936" s="3">
        <f t="shared" si="1401"/>
        <v>131.6</v>
      </c>
      <c r="AR3936" s="2" cm="1">
        <f t="array" ref="AR3936">MIN(_xlfn._xlws.FILTER(E3936:AQ3936,E3936:AQ3936&lt;&gt;0))</f>
        <v>26.62</v>
      </c>
      <c r="AS3936" s="3">
        <f t="shared" si="1402"/>
        <v>147.01600000000002</v>
      </c>
    </row>
    <row r="3937" spans="1:45" x14ac:dyDescent="0.25">
      <c r="A3937" t="s">
        <v>2444</v>
      </c>
      <c r="B3937" t="s">
        <v>34</v>
      </c>
      <c r="C3937">
        <v>87512</v>
      </c>
      <c r="D3937" s="3">
        <v>163</v>
      </c>
      <c r="E3937" s="3">
        <f t="shared" si="1377"/>
        <v>127.46600000000001</v>
      </c>
      <c r="F3937" s="3">
        <f t="shared" si="1378"/>
        <v>0</v>
      </c>
      <c r="G3937" s="3">
        <f t="shared" si="1379"/>
        <v>0</v>
      </c>
      <c r="H3937" s="3">
        <v>81.91</v>
      </c>
      <c r="I3937" s="3">
        <v>93.21</v>
      </c>
      <c r="J3937" s="3">
        <f t="shared" si="1403"/>
        <v>45.819300000000005</v>
      </c>
      <c r="K3937" s="3">
        <f t="shared" si="1376"/>
        <v>96.984999999999999</v>
      </c>
      <c r="L3937" s="3">
        <f t="shared" si="1380"/>
        <v>0</v>
      </c>
      <c r="M3937" s="3">
        <f t="shared" si="1381"/>
        <v>0</v>
      </c>
      <c r="N3937" s="3">
        <f t="shared" si="1382"/>
        <v>0</v>
      </c>
      <c r="O3937" s="3">
        <f t="shared" si="1383"/>
        <v>0</v>
      </c>
      <c r="P3937" s="3">
        <f t="shared" si="1384"/>
        <v>0</v>
      </c>
      <c r="Q3937" s="3">
        <f t="shared" si="1385"/>
        <v>0</v>
      </c>
      <c r="R3937" s="4">
        <f t="shared" si="1386"/>
        <v>97.8</v>
      </c>
      <c r="S3937" s="3">
        <v>80.782399999999996</v>
      </c>
      <c r="T3937" s="3">
        <f t="shared" si="1387"/>
        <v>0</v>
      </c>
      <c r="U3937" s="3">
        <f t="shared" si="1388"/>
        <v>97.8</v>
      </c>
      <c r="V3937" s="3">
        <f t="shared" si="1389"/>
        <v>96.430800000000005</v>
      </c>
      <c r="W3937" s="3">
        <f t="shared" si="1390"/>
        <v>96.430800000000005</v>
      </c>
      <c r="X3937" s="4" t="s">
        <v>5201</v>
      </c>
      <c r="Y3937" s="3">
        <v>75.040000000000006</v>
      </c>
      <c r="Z3937" s="3">
        <v>0</v>
      </c>
      <c r="AA3937" s="4">
        <f t="shared" si="1391"/>
        <v>105.95</v>
      </c>
      <c r="AB3937" s="3">
        <f t="shared" si="1392"/>
        <v>97.8</v>
      </c>
      <c r="AC3937" s="3">
        <v>72.51271283200002</v>
      </c>
      <c r="AD3937" s="3">
        <v>88.430137600000023</v>
      </c>
      <c r="AE3937" s="3">
        <f t="shared" si="1393"/>
        <v>74.947400000000002</v>
      </c>
      <c r="AF3937" s="3">
        <v>44.366399999999999</v>
      </c>
      <c r="AG3937" s="3">
        <v>42.66</v>
      </c>
      <c r="AH3937" s="3">
        <f t="shared" si="1394"/>
        <v>0</v>
      </c>
      <c r="AI3937" s="3">
        <f t="shared" si="1395"/>
        <v>0</v>
      </c>
      <c r="AJ3937" s="3">
        <v>122.70500000000001</v>
      </c>
      <c r="AK3937" s="3">
        <v>68.260000000000005</v>
      </c>
      <c r="AL3937" s="3">
        <f t="shared" si="1396"/>
        <v>0</v>
      </c>
      <c r="AM3937" s="2" t="str">
        <f t="shared" si="1397"/>
        <v>NA</v>
      </c>
      <c r="AN3937" s="3">
        <f t="shared" si="1398"/>
        <v>81.5</v>
      </c>
      <c r="AO3937" s="3">
        <f t="shared" si="1399"/>
        <v>34.881999999999998</v>
      </c>
      <c r="AP3937" s="3">
        <f t="shared" si="1400"/>
        <v>0</v>
      </c>
      <c r="AQ3937" s="3">
        <f t="shared" si="1401"/>
        <v>114.1</v>
      </c>
      <c r="AR3937" s="2" cm="1">
        <f t="array" ref="AR3937">MIN(_xlfn._xlws.FILTER(E3937:AQ3937,E3937:AQ3937&lt;&gt;0))</f>
        <v>34.881999999999998</v>
      </c>
      <c r="AS3937" s="3">
        <f t="shared" si="1402"/>
        <v>127.46600000000001</v>
      </c>
    </row>
    <row r="3938" spans="1:45" x14ac:dyDescent="0.25">
      <c r="A3938" t="s">
        <v>2445</v>
      </c>
      <c r="B3938" t="s">
        <v>34</v>
      </c>
      <c r="C3938">
        <v>87517</v>
      </c>
      <c r="D3938" s="3">
        <v>656</v>
      </c>
      <c r="E3938" s="3">
        <f t="shared" si="1377"/>
        <v>512.99199999999996</v>
      </c>
      <c r="F3938" s="3">
        <f t="shared" si="1378"/>
        <v>0</v>
      </c>
      <c r="G3938" s="3">
        <f t="shared" si="1379"/>
        <v>0</v>
      </c>
      <c r="H3938" s="3">
        <v>84.21</v>
      </c>
      <c r="I3938" s="3">
        <v>95.63</v>
      </c>
      <c r="J3938" s="3">
        <f t="shared" si="1403"/>
        <v>184.4016</v>
      </c>
      <c r="K3938" s="3">
        <f t="shared" si="1376"/>
        <v>390.32</v>
      </c>
      <c r="L3938" s="3">
        <f t="shared" si="1380"/>
        <v>0</v>
      </c>
      <c r="M3938" s="3">
        <f t="shared" si="1381"/>
        <v>0</v>
      </c>
      <c r="N3938" s="3">
        <f t="shared" si="1382"/>
        <v>0</v>
      </c>
      <c r="O3938" s="3">
        <f t="shared" si="1383"/>
        <v>0</v>
      </c>
      <c r="P3938" s="3">
        <f t="shared" si="1384"/>
        <v>0</v>
      </c>
      <c r="Q3938" s="3">
        <f t="shared" si="1385"/>
        <v>0</v>
      </c>
      <c r="R3938" s="4">
        <f t="shared" si="1386"/>
        <v>393.59999999999997</v>
      </c>
      <c r="S3938" s="3">
        <v>82.871600000000001</v>
      </c>
      <c r="T3938" s="3">
        <f t="shared" si="1387"/>
        <v>0</v>
      </c>
      <c r="U3938" s="3">
        <f t="shared" si="1388"/>
        <v>393.59999999999997</v>
      </c>
      <c r="V3938" s="3">
        <f t="shared" si="1389"/>
        <v>388.08960000000002</v>
      </c>
      <c r="W3938" s="3">
        <f t="shared" si="1390"/>
        <v>388.08960000000002</v>
      </c>
      <c r="X3938" s="4" t="s">
        <v>5201</v>
      </c>
      <c r="Y3938" s="3">
        <v>76.98</v>
      </c>
      <c r="Z3938" s="3">
        <v>0</v>
      </c>
      <c r="AA3938" s="4">
        <f t="shared" si="1391"/>
        <v>426.40000000000003</v>
      </c>
      <c r="AB3938" s="3">
        <f t="shared" si="1392"/>
        <v>393.59999999999997</v>
      </c>
      <c r="AC3938" s="3">
        <v>74.387375184000007</v>
      </c>
      <c r="AD3938" s="3">
        <v>90.716311200000007</v>
      </c>
      <c r="AE3938" s="3">
        <f t="shared" si="1393"/>
        <v>301.62880000000001</v>
      </c>
      <c r="AF3938" s="3">
        <v>45.520800000000001</v>
      </c>
      <c r="AG3938" s="3">
        <v>43.77</v>
      </c>
      <c r="AH3938" s="3">
        <f t="shared" si="1394"/>
        <v>0</v>
      </c>
      <c r="AI3938" s="3">
        <f t="shared" si="1395"/>
        <v>0</v>
      </c>
      <c r="AJ3938" s="3">
        <v>125.92800000000001</v>
      </c>
      <c r="AK3938" s="3">
        <v>70.02</v>
      </c>
      <c r="AL3938" s="3">
        <f t="shared" si="1396"/>
        <v>0</v>
      </c>
      <c r="AM3938" s="2" t="str">
        <f t="shared" si="1397"/>
        <v>NA</v>
      </c>
      <c r="AN3938" s="3">
        <f t="shared" si="1398"/>
        <v>328</v>
      </c>
      <c r="AO3938" s="3">
        <f t="shared" si="1399"/>
        <v>140.38399999999999</v>
      </c>
      <c r="AP3938" s="3">
        <f t="shared" si="1400"/>
        <v>0</v>
      </c>
      <c r="AQ3938" s="3">
        <f t="shared" si="1401"/>
        <v>459.2</v>
      </c>
      <c r="AR3938" s="2" cm="1">
        <f t="array" ref="AR3938">MIN(_xlfn._xlws.FILTER(E3938:AQ3938,E3938:AQ3938&lt;&gt;0))</f>
        <v>43.77</v>
      </c>
      <c r="AS3938" s="3">
        <f t="shared" si="1402"/>
        <v>512.99199999999996</v>
      </c>
    </row>
    <row r="3939" spans="1:45" x14ac:dyDescent="0.25">
      <c r="A3939" t="s">
        <v>2446</v>
      </c>
      <c r="B3939" t="s">
        <v>34</v>
      </c>
      <c r="C3939">
        <v>87521</v>
      </c>
      <c r="D3939" s="3">
        <v>154</v>
      </c>
      <c r="E3939" s="3">
        <f t="shared" si="1377"/>
        <v>120.428</v>
      </c>
      <c r="F3939" s="3">
        <f t="shared" si="1378"/>
        <v>0</v>
      </c>
      <c r="G3939" s="3">
        <f t="shared" si="1379"/>
        <v>0</v>
      </c>
      <c r="H3939" s="3">
        <v>68.739999999999995</v>
      </c>
      <c r="I3939" s="3">
        <v>78.349999999999994</v>
      </c>
      <c r="J3939" s="3">
        <f t="shared" si="1403"/>
        <v>43.289400000000001</v>
      </c>
      <c r="K3939" s="3">
        <f t="shared" si="1376"/>
        <v>91.63</v>
      </c>
      <c r="L3939" s="3">
        <f t="shared" si="1380"/>
        <v>0</v>
      </c>
      <c r="M3939" s="3">
        <f t="shared" si="1381"/>
        <v>0</v>
      </c>
      <c r="N3939" s="3">
        <f t="shared" si="1382"/>
        <v>0</v>
      </c>
      <c r="O3939" s="3">
        <f t="shared" si="1383"/>
        <v>0</v>
      </c>
      <c r="P3939" s="3">
        <f t="shared" si="1384"/>
        <v>0</v>
      </c>
      <c r="Q3939" s="3">
        <f t="shared" si="1385"/>
        <v>0</v>
      </c>
      <c r="R3939" s="4">
        <f t="shared" si="1386"/>
        <v>92.399999999999991</v>
      </c>
      <c r="S3939" s="3">
        <v>67.881590000000003</v>
      </c>
      <c r="T3939" s="3">
        <f t="shared" si="1387"/>
        <v>0</v>
      </c>
      <c r="U3939" s="3">
        <f t="shared" si="1388"/>
        <v>92.399999999999991</v>
      </c>
      <c r="V3939" s="3">
        <f t="shared" si="1389"/>
        <v>91.106400000000008</v>
      </c>
      <c r="W3939" s="3">
        <f t="shared" si="1390"/>
        <v>91.106400000000008</v>
      </c>
      <c r="X3939" s="4">
        <v>0</v>
      </c>
      <c r="Y3939" s="3">
        <v>63.1</v>
      </c>
      <c r="Z3939" s="3">
        <v>0</v>
      </c>
      <c r="AA3939" s="4">
        <f t="shared" si="1391"/>
        <v>100.10000000000001</v>
      </c>
      <c r="AB3939" s="3">
        <f t="shared" si="1392"/>
        <v>92.399999999999991</v>
      </c>
      <c r="AC3939" s="3">
        <v>60.97484248</v>
      </c>
      <c r="AD3939" s="3">
        <v>74.359564000000006</v>
      </c>
      <c r="AE3939" s="3">
        <f t="shared" si="1393"/>
        <v>70.809200000000004</v>
      </c>
      <c r="AF3939" s="3">
        <v>27.684800000000003</v>
      </c>
      <c r="AG3939" s="3">
        <v>26.62</v>
      </c>
      <c r="AH3939" s="3">
        <f t="shared" si="1394"/>
        <v>0</v>
      </c>
      <c r="AI3939" s="3">
        <f t="shared" si="1395"/>
        <v>0</v>
      </c>
      <c r="AJ3939" s="3">
        <v>76.56</v>
      </c>
      <c r="AK3939" s="3">
        <v>57.36</v>
      </c>
      <c r="AL3939" s="3">
        <f t="shared" si="1396"/>
        <v>0</v>
      </c>
      <c r="AM3939" s="2">
        <f t="shared" si="1397"/>
        <v>0</v>
      </c>
      <c r="AN3939" s="3">
        <f t="shared" si="1398"/>
        <v>77</v>
      </c>
      <c r="AO3939" s="3">
        <f t="shared" si="1399"/>
        <v>32.955999999999996</v>
      </c>
      <c r="AP3939" s="3">
        <f t="shared" si="1400"/>
        <v>0</v>
      </c>
      <c r="AQ3939" s="3">
        <f t="shared" si="1401"/>
        <v>107.8</v>
      </c>
      <c r="AR3939" s="2" cm="1">
        <f t="array" ref="AR3939">MIN(_xlfn._xlws.FILTER(E3939:AQ3939,E3939:AQ3939&lt;&gt;0))</f>
        <v>26.62</v>
      </c>
      <c r="AS3939" s="3">
        <f t="shared" si="1402"/>
        <v>120.428</v>
      </c>
    </row>
    <row r="3940" spans="1:45" x14ac:dyDescent="0.25">
      <c r="A3940" t="s">
        <v>2447</v>
      </c>
      <c r="B3940" t="s">
        <v>34</v>
      </c>
      <c r="C3940">
        <v>87522</v>
      </c>
      <c r="D3940" s="3">
        <v>490</v>
      </c>
      <c r="E3940" s="3">
        <f t="shared" si="1377"/>
        <v>383.18</v>
      </c>
      <c r="F3940" s="3">
        <f t="shared" si="1378"/>
        <v>0</v>
      </c>
      <c r="G3940" s="3">
        <f t="shared" si="1379"/>
        <v>0</v>
      </c>
      <c r="H3940" s="3">
        <v>84.21</v>
      </c>
      <c r="I3940" s="3">
        <v>95.63</v>
      </c>
      <c r="J3940" s="3">
        <f t="shared" si="1403"/>
        <v>137.739</v>
      </c>
      <c r="K3940" s="3">
        <f t="shared" ref="K3940:K4003" si="1404">D3940*59.5%</f>
        <v>291.55</v>
      </c>
      <c r="L3940" s="3">
        <f t="shared" si="1380"/>
        <v>0</v>
      </c>
      <c r="M3940" s="3">
        <f t="shared" si="1381"/>
        <v>0</v>
      </c>
      <c r="N3940" s="3">
        <f t="shared" si="1382"/>
        <v>0</v>
      </c>
      <c r="O3940" s="3">
        <f t="shared" si="1383"/>
        <v>0</v>
      </c>
      <c r="P3940" s="3">
        <f t="shared" si="1384"/>
        <v>0</v>
      </c>
      <c r="Q3940" s="3">
        <f t="shared" si="1385"/>
        <v>0</v>
      </c>
      <c r="R3940" s="4">
        <f t="shared" si="1386"/>
        <v>294</v>
      </c>
      <c r="S3940" s="3">
        <v>82.871600000000001</v>
      </c>
      <c r="T3940" s="3">
        <f t="shared" si="1387"/>
        <v>0</v>
      </c>
      <c r="U3940" s="3">
        <f t="shared" si="1388"/>
        <v>294</v>
      </c>
      <c r="V3940" s="3">
        <f t="shared" si="1389"/>
        <v>289.88400000000001</v>
      </c>
      <c r="W3940" s="3">
        <f t="shared" si="1390"/>
        <v>289.88400000000001</v>
      </c>
      <c r="X3940" s="4">
        <v>0</v>
      </c>
      <c r="Y3940" s="3">
        <v>76.98</v>
      </c>
      <c r="Z3940" s="3">
        <v>0</v>
      </c>
      <c r="AA3940" s="4">
        <f t="shared" si="1391"/>
        <v>318.5</v>
      </c>
      <c r="AB3940" s="3">
        <f t="shared" si="1392"/>
        <v>294</v>
      </c>
      <c r="AC3940" s="3">
        <v>74.387375184000007</v>
      </c>
      <c r="AD3940" s="3">
        <v>90.716311200000007</v>
      </c>
      <c r="AE3940" s="3">
        <f t="shared" si="1393"/>
        <v>225.30199999999999</v>
      </c>
      <c r="AF3940" s="3">
        <v>45.520800000000001</v>
      </c>
      <c r="AG3940" s="3">
        <v>43.77</v>
      </c>
      <c r="AH3940" s="3">
        <f t="shared" si="1394"/>
        <v>0</v>
      </c>
      <c r="AI3940" s="3">
        <f t="shared" si="1395"/>
        <v>0</v>
      </c>
      <c r="AJ3940" s="3">
        <v>125.92800000000001</v>
      </c>
      <c r="AK3940" s="3">
        <v>70.02</v>
      </c>
      <c r="AL3940" s="3">
        <f t="shared" si="1396"/>
        <v>0</v>
      </c>
      <c r="AM3940" s="2">
        <f t="shared" si="1397"/>
        <v>0</v>
      </c>
      <c r="AN3940" s="3">
        <f t="shared" si="1398"/>
        <v>245</v>
      </c>
      <c r="AO3940" s="3">
        <f t="shared" si="1399"/>
        <v>104.86</v>
      </c>
      <c r="AP3940" s="3">
        <f t="shared" si="1400"/>
        <v>0</v>
      </c>
      <c r="AQ3940" s="3">
        <f t="shared" si="1401"/>
        <v>343</v>
      </c>
      <c r="AR3940" s="2" cm="1">
        <f t="array" ref="AR3940">MIN(_xlfn._xlws.FILTER(E3940:AQ3940,E3940:AQ3940&lt;&gt;0))</f>
        <v>43.77</v>
      </c>
      <c r="AS3940" s="3">
        <f t="shared" si="1402"/>
        <v>383.18</v>
      </c>
    </row>
    <row r="3941" spans="1:45" x14ac:dyDescent="0.25">
      <c r="A3941" t="s">
        <v>2448</v>
      </c>
      <c r="B3941" t="s">
        <v>34</v>
      </c>
      <c r="C3941">
        <v>87529</v>
      </c>
      <c r="D3941" s="3">
        <v>153</v>
      </c>
      <c r="E3941" s="3">
        <f t="shared" si="1377"/>
        <v>119.646</v>
      </c>
      <c r="F3941" s="3">
        <f t="shared" si="1378"/>
        <v>0</v>
      </c>
      <c r="G3941" s="3">
        <f t="shared" si="1379"/>
        <v>0</v>
      </c>
      <c r="H3941" s="3">
        <v>68.739999999999995</v>
      </c>
      <c r="I3941" s="3">
        <v>78.349999999999994</v>
      </c>
      <c r="J3941" s="3">
        <f t="shared" si="1403"/>
        <v>43.008300000000006</v>
      </c>
      <c r="K3941" s="3">
        <f t="shared" si="1404"/>
        <v>91.034999999999997</v>
      </c>
      <c r="L3941" s="3">
        <f t="shared" si="1380"/>
        <v>0</v>
      </c>
      <c r="M3941" s="3">
        <f t="shared" si="1381"/>
        <v>0</v>
      </c>
      <c r="N3941" s="3">
        <f t="shared" si="1382"/>
        <v>0</v>
      </c>
      <c r="O3941" s="3">
        <f t="shared" si="1383"/>
        <v>0</v>
      </c>
      <c r="P3941" s="3">
        <f t="shared" si="1384"/>
        <v>0</v>
      </c>
      <c r="Q3941" s="3">
        <f t="shared" si="1385"/>
        <v>0</v>
      </c>
      <c r="R3941" s="4">
        <f t="shared" si="1386"/>
        <v>91.8</v>
      </c>
      <c r="S3941" s="3">
        <v>67.881590000000003</v>
      </c>
      <c r="T3941" s="3">
        <f t="shared" si="1387"/>
        <v>0</v>
      </c>
      <c r="U3941" s="3">
        <f t="shared" si="1388"/>
        <v>91.8</v>
      </c>
      <c r="V3941" s="3">
        <f t="shared" si="1389"/>
        <v>90.514800000000008</v>
      </c>
      <c r="W3941" s="3">
        <f t="shared" si="1390"/>
        <v>90.514800000000008</v>
      </c>
      <c r="X3941" s="4" t="s">
        <v>5201</v>
      </c>
      <c r="Y3941" s="3">
        <v>63.1</v>
      </c>
      <c r="Z3941" s="3">
        <v>0</v>
      </c>
      <c r="AA3941" s="4">
        <f t="shared" si="1391"/>
        <v>99.45</v>
      </c>
      <c r="AB3941" s="3">
        <f t="shared" si="1392"/>
        <v>91.8</v>
      </c>
      <c r="AC3941" s="3">
        <v>60.97484248</v>
      </c>
      <c r="AD3941" s="3">
        <v>74.359564000000006</v>
      </c>
      <c r="AE3941" s="3">
        <f t="shared" si="1393"/>
        <v>70.349400000000003</v>
      </c>
      <c r="AF3941" s="3">
        <v>27.684800000000003</v>
      </c>
      <c r="AG3941" s="3">
        <v>26.62</v>
      </c>
      <c r="AH3941" s="3">
        <f t="shared" si="1394"/>
        <v>0</v>
      </c>
      <c r="AI3941" s="3">
        <f t="shared" si="1395"/>
        <v>0</v>
      </c>
      <c r="AJ3941" s="3">
        <v>76.56</v>
      </c>
      <c r="AK3941" s="3">
        <v>57.36</v>
      </c>
      <c r="AL3941" s="3">
        <f t="shared" si="1396"/>
        <v>0</v>
      </c>
      <c r="AM3941" s="2" t="str">
        <f t="shared" si="1397"/>
        <v>NA</v>
      </c>
      <c r="AN3941" s="3">
        <f t="shared" si="1398"/>
        <v>76.5</v>
      </c>
      <c r="AO3941" s="3">
        <f t="shared" si="1399"/>
        <v>32.741999999999997</v>
      </c>
      <c r="AP3941" s="3">
        <f t="shared" si="1400"/>
        <v>0</v>
      </c>
      <c r="AQ3941" s="3">
        <f t="shared" si="1401"/>
        <v>107.1</v>
      </c>
      <c r="AR3941" s="2" cm="1">
        <f t="array" ref="AR3941">MIN(_xlfn._xlws.FILTER(E3941:AQ3941,E3941:AQ3941&lt;&gt;0))</f>
        <v>26.62</v>
      </c>
      <c r="AS3941" s="3">
        <f t="shared" si="1402"/>
        <v>119.646</v>
      </c>
    </row>
    <row r="3942" spans="1:45" x14ac:dyDescent="0.25">
      <c r="A3942" t="s">
        <v>2449</v>
      </c>
      <c r="B3942" t="s">
        <v>34</v>
      </c>
      <c r="C3942">
        <v>87530</v>
      </c>
      <c r="D3942" s="3">
        <v>305</v>
      </c>
      <c r="E3942" s="3">
        <f t="shared" si="1377"/>
        <v>238.51000000000002</v>
      </c>
      <c r="F3942" s="3">
        <f t="shared" si="1378"/>
        <v>0</v>
      </c>
      <c r="G3942" s="3">
        <f t="shared" si="1379"/>
        <v>0</v>
      </c>
      <c r="H3942" s="3">
        <v>84.21</v>
      </c>
      <c r="I3942" s="3">
        <v>95.63</v>
      </c>
      <c r="J3942" s="3">
        <f t="shared" si="1403"/>
        <v>85.735500000000002</v>
      </c>
      <c r="K3942" s="3">
        <f t="shared" si="1404"/>
        <v>181.47499999999999</v>
      </c>
      <c r="L3942" s="3">
        <f t="shared" si="1380"/>
        <v>0</v>
      </c>
      <c r="M3942" s="3">
        <f t="shared" si="1381"/>
        <v>0</v>
      </c>
      <c r="N3942" s="3">
        <f t="shared" si="1382"/>
        <v>0</v>
      </c>
      <c r="O3942" s="3">
        <f t="shared" si="1383"/>
        <v>0</v>
      </c>
      <c r="P3942" s="3">
        <f t="shared" si="1384"/>
        <v>0</v>
      </c>
      <c r="Q3942" s="3">
        <f t="shared" si="1385"/>
        <v>0</v>
      </c>
      <c r="R3942" s="4">
        <f t="shared" si="1386"/>
        <v>183</v>
      </c>
      <c r="S3942" s="3">
        <v>82.871600000000001</v>
      </c>
      <c r="T3942" s="3">
        <f t="shared" si="1387"/>
        <v>0</v>
      </c>
      <c r="U3942" s="3">
        <f t="shared" si="1388"/>
        <v>183</v>
      </c>
      <c r="V3942" s="3">
        <f t="shared" si="1389"/>
        <v>180.43800000000002</v>
      </c>
      <c r="W3942" s="3">
        <f t="shared" si="1390"/>
        <v>180.43800000000002</v>
      </c>
      <c r="X3942" s="4" t="s">
        <v>5201</v>
      </c>
      <c r="Y3942" s="3">
        <v>76.98</v>
      </c>
      <c r="Z3942" s="3">
        <v>0</v>
      </c>
      <c r="AA3942" s="4">
        <f t="shared" si="1391"/>
        <v>198.25</v>
      </c>
      <c r="AB3942" s="3">
        <f t="shared" si="1392"/>
        <v>183</v>
      </c>
      <c r="AC3942" s="3">
        <v>74.387375184000007</v>
      </c>
      <c r="AD3942" s="3">
        <v>90.716311200000007</v>
      </c>
      <c r="AE3942" s="3">
        <f t="shared" si="1393"/>
        <v>140.239</v>
      </c>
      <c r="AF3942" s="3">
        <v>45.520800000000001</v>
      </c>
      <c r="AG3942" s="3">
        <v>43.77</v>
      </c>
      <c r="AH3942" s="3">
        <f t="shared" si="1394"/>
        <v>0</v>
      </c>
      <c r="AI3942" s="3">
        <f t="shared" si="1395"/>
        <v>0</v>
      </c>
      <c r="AJ3942" s="3">
        <v>125.92800000000001</v>
      </c>
      <c r="AK3942" s="3">
        <v>70.02</v>
      </c>
      <c r="AL3942" s="3">
        <f t="shared" si="1396"/>
        <v>0</v>
      </c>
      <c r="AM3942" s="2" t="str">
        <f t="shared" si="1397"/>
        <v>NA</v>
      </c>
      <c r="AN3942" s="3">
        <f t="shared" si="1398"/>
        <v>152.5</v>
      </c>
      <c r="AO3942" s="3">
        <f t="shared" si="1399"/>
        <v>65.27</v>
      </c>
      <c r="AP3942" s="3">
        <f t="shared" si="1400"/>
        <v>0</v>
      </c>
      <c r="AQ3942" s="3">
        <f t="shared" si="1401"/>
        <v>213.5</v>
      </c>
      <c r="AR3942" s="2" cm="1">
        <f t="array" ref="AR3942">MIN(_xlfn._xlws.FILTER(E3942:AQ3942,E3942:AQ3942&lt;&gt;0))</f>
        <v>43.77</v>
      </c>
      <c r="AS3942" s="3">
        <f t="shared" si="1402"/>
        <v>238.51000000000002</v>
      </c>
    </row>
    <row r="3943" spans="1:45" x14ac:dyDescent="0.25">
      <c r="A3943" t="s">
        <v>2450</v>
      </c>
      <c r="B3943" t="s">
        <v>34</v>
      </c>
      <c r="C3943">
        <v>87535</v>
      </c>
      <c r="D3943" s="3">
        <v>164</v>
      </c>
      <c r="E3943" s="3">
        <f t="shared" si="1377"/>
        <v>128.24799999999999</v>
      </c>
      <c r="F3943" s="3">
        <f t="shared" si="1378"/>
        <v>0</v>
      </c>
      <c r="G3943" s="3">
        <f t="shared" si="1379"/>
        <v>0</v>
      </c>
      <c r="H3943" s="3">
        <v>68.739999999999995</v>
      </c>
      <c r="I3943" s="3">
        <v>78.349999999999994</v>
      </c>
      <c r="J3943" s="3">
        <f t="shared" si="1403"/>
        <v>46.1004</v>
      </c>
      <c r="K3943" s="3">
        <f t="shared" si="1404"/>
        <v>97.58</v>
      </c>
      <c r="L3943" s="3">
        <f t="shared" si="1380"/>
        <v>0</v>
      </c>
      <c r="M3943" s="3">
        <f t="shared" si="1381"/>
        <v>0</v>
      </c>
      <c r="N3943" s="3">
        <f t="shared" si="1382"/>
        <v>0</v>
      </c>
      <c r="O3943" s="3">
        <f t="shared" si="1383"/>
        <v>0</v>
      </c>
      <c r="P3943" s="3">
        <f t="shared" si="1384"/>
        <v>0</v>
      </c>
      <c r="Q3943" s="3">
        <f t="shared" si="1385"/>
        <v>0</v>
      </c>
      <c r="R3943" s="4">
        <f t="shared" si="1386"/>
        <v>98.399999999999991</v>
      </c>
      <c r="S3943" s="3">
        <v>67.881590000000003</v>
      </c>
      <c r="T3943" s="3">
        <f t="shared" si="1387"/>
        <v>0</v>
      </c>
      <c r="U3943" s="3">
        <f t="shared" si="1388"/>
        <v>98.399999999999991</v>
      </c>
      <c r="V3943" s="3">
        <f t="shared" si="1389"/>
        <v>97.022400000000005</v>
      </c>
      <c r="W3943" s="3">
        <f t="shared" si="1390"/>
        <v>97.022400000000005</v>
      </c>
      <c r="X3943" s="4" t="s">
        <v>5201</v>
      </c>
      <c r="Y3943" s="3">
        <v>63.1</v>
      </c>
      <c r="Z3943" s="3">
        <v>0</v>
      </c>
      <c r="AA3943" s="4">
        <f t="shared" si="1391"/>
        <v>106.60000000000001</v>
      </c>
      <c r="AB3943" s="3">
        <f t="shared" si="1392"/>
        <v>98.399999999999991</v>
      </c>
      <c r="AC3943" s="3">
        <v>60.97484248</v>
      </c>
      <c r="AD3943" s="3">
        <v>74.359564000000006</v>
      </c>
      <c r="AE3943" s="3">
        <f t="shared" si="1393"/>
        <v>75.407200000000003</v>
      </c>
      <c r="AF3943" s="3">
        <v>27.684800000000003</v>
      </c>
      <c r="AG3943" s="3">
        <v>26.62</v>
      </c>
      <c r="AH3943" s="3">
        <f t="shared" si="1394"/>
        <v>0</v>
      </c>
      <c r="AI3943" s="3">
        <f t="shared" si="1395"/>
        <v>0</v>
      </c>
      <c r="AJ3943" s="3">
        <v>76.56</v>
      </c>
      <c r="AK3943" s="3">
        <v>57.36</v>
      </c>
      <c r="AL3943" s="3">
        <f t="shared" si="1396"/>
        <v>0</v>
      </c>
      <c r="AM3943" s="2" t="str">
        <f t="shared" si="1397"/>
        <v>NA</v>
      </c>
      <c r="AN3943" s="3">
        <f t="shared" si="1398"/>
        <v>82</v>
      </c>
      <c r="AO3943" s="3">
        <f t="shared" si="1399"/>
        <v>35.095999999999997</v>
      </c>
      <c r="AP3943" s="3">
        <f t="shared" si="1400"/>
        <v>0</v>
      </c>
      <c r="AQ3943" s="3">
        <f t="shared" si="1401"/>
        <v>114.8</v>
      </c>
      <c r="AR3943" s="2" cm="1">
        <f t="array" ref="AR3943">MIN(_xlfn._xlws.FILTER(E3943:AQ3943,E3943:AQ3943&lt;&gt;0))</f>
        <v>26.62</v>
      </c>
      <c r="AS3943" s="3">
        <f t="shared" si="1402"/>
        <v>128.24799999999999</v>
      </c>
    </row>
    <row r="3944" spans="1:45" x14ac:dyDescent="0.25">
      <c r="A3944" t="s">
        <v>2451</v>
      </c>
      <c r="B3944" t="s">
        <v>34</v>
      </c>
      <c r="C3944">
        <v>87536</v>
      </c>
      <c r="D3944" s="3">
        <v>555</v>
      </c>
      <c r="E3944" s="3">
        <f t="shared" si="1377"/>
        <v>434.01</v>
      </c>
      <c r="F3944" s="3">
        <f t="shared" si="1378"/>
        <v>0</v>
      </c>
      <c r="G3944" s="3">
        <f t="shared" si="1379"/>
        <v>0</v>
      </c>
      <c r="H3944" s="3">
        <v>167.27</v>
      </c>
      <c r="I3944" s="3">
        <v>189.95</v>
      </c>
      <c r="J3944" s="3">
        <f t="shared" si="1403"/>
        <v>156.01050000000001</v>
      </c>
      <c r="K3944" s="3">
        <f t="shared" si="1404"/>
        <v>330.22499999999997</v>
      </c>
      <c r="L3944" s="3">
        <f t="shared" si="1380"/>
        <v>0</v>
      </c>
      <c r="M3944" s="3">
        <f t="shared" si="1381"/>
        <v>0</v>
      </c>
      <c r="N3944" s="3">
        <f t="shared" si="1382"/>
        <v>0</v>
      </c>
      <c r="O3944" s="3">
        <f t="shared" si="1383"/>
        <v>0</v>
      </c>
      <c r="P3944" s="3">
        <f t="shared" si="1384"/>
        <v>0</v>
      </c>
      <c r="Q3944" s="3">
        <f t="shared" si="1385"/>
        <v>0</v>
      </c>
      <c r="R3944" s="4">
        <f t="shared" si="1386"/>
        <v>333</v>
      </c>
      <c r="S3944" s="3">
        <v>164.61154999999999</v>
      </c>
      <c r="T3944" s="3">
        <f t="shared" si="1387"/>
        <v>0</v>
      </c>
      <c r="U3944" s="3">
        <f t="shared" si="1388"/>
        <v>333</v>
      </c>
      <c r="V3944" s="3">
        <f t="shared" si="1389"/>
        <v>328.33800000000002</v>
      </c>
      <c r="W3944" s="3">
        <f t="shared" si="1390"/>
        <v>328.33800000000002</v>
      </c>
      <c r="X3944" s="4">
        <v>0</v>
      </c>
      <c r="Y3944" s="3">
        <v>152.94999999999999</v>
      </c>
      <c r="Z3944" s="3">
        <v>0</v>
      </c>
      <c r="AA3944" s="4">
        <f t="shared" si="1391"/>
        <v>360.75</v>
      </c>
      <c r="AB3944" s="3">
        <f t="shared" si="1392"/>
        <v>333</v>
      </c>
      <c r="AC3944" s="3">
        <v>147.79876636</v>
      </c>
      <c r="AD3944" s="3">
        <v>180.24239800000001</v>
      </c>
      <c r="AE3944" s="3">
        <f t="shared" si="1393"/>
        <v>255.18899999999999</v>
      </c>
      <c r="AF3944" s="3">
        <v>59.716800000000006</v>
      </c>
      <c r="AG3944" s="3">
        <v>57.42</v>
      </c>
      <c r="AH3944" s="3">
        <f t="shared" si="1394"/>
        <v>0</v>
      </c>
      <c r="AI3944" s="3">
        <f t="shared" si="1395"/>
        <v>0</v>
      </c>
      <c r="AJ3944" s="3">
        <v>165.18700000000001</v>
      </c>
      <c r="AK3944" s="3">
        <v>139.1</v>
      </c>
      <c r="AL3944" s="3">
        <f t="shared" si="1396"/>
        <v>0</v>
      </c>
      <c r="AM3944" s="2">
        <f t="shared" si="1397"/>
        <v>0</v>
      </c>
      <c r="AN3944" s="3">
        <f t="shared" si="1398"/>
        <v>277.5</v>
      </c>
      <c r="AO3944" s="3">
        <f t="shared" si="1399"/>
        <v>118.77</v>
      </c>
      <c r="AP3944" s="3">
        <f t="shared" si="1400"/>
        <v>0</v>
      </c>
      <c r="AQ3944" s="3">
        <f t="shared" si="1401"/>
        <v>388.5</v>
      </c>
      <c r="AR3944" s="2" cm="1">
        <f t="array" ref="AR3944">MIN(_xlfn._xlws.FILTER(E3944:AQ3944,E3944:AQ3944&lt;&gt;0))</f>
        <v>57.42</v>
      </c>
      <c r="AS3944" s="3">
        <f t="shared" si="1402"/>
        <v>434.01</v>
      </c>
    </row>
    <row r="3945" spans="1:45" x14ac:dyDescent="0.25">
      <c r="A3945" t="s">
        <v>2452</v>
      </c>
      <c r="B3945" t="s">
        <v>34</v>
      </c>
      <c r="C3945">
        <v>87541</v>
      </c>
      <c r="D3945" s="3">
        <v>147</v>
      </c>
      <c r="E3945" s="3">
        <f t="shared" si="1377"/>
        <v>114.95400000000001</v>
      </c>
      <c r="F3945" s="3">
        <f t="shared" si="1378"/>
        <v>0</v>
      </c>
      <c r="G3945" s="3">
        <f t="shared" si="1379"/>
        <v>0</v>
      </c>
      <c r="H3945" s="3">
        <v>68.739999999999995</v>
      </c>
      <c r="I3945" s="3">
        <v>78.349999999999994</v>
      </c>
      <c r="J3945" s="3">
        <f t="shared" si="1403"/>
        <v>41.3217</v>
      </c>
      <c r="K3945" s="3">
        <f t="shared" si="1404"/>
        <v>87.464999999999989</v>
      </c>
      <c r="L3945" s="3">
        <f t="shared" si="1380"/>
        <v>0</v>
      </c>
      <c r="M3945" s="3">
        <f t="shared" si="1381"/>
        <v>0</v>
      </c>
      <c r="N3945" s="3">
        <f t="shared" si="1382"/>
        <v>0</v>
      </c>
      <c r="O3945" s="3">
        <f t="shared" si="1383"/>
        <v>0</v>
      </c>
      <c r="P3945" s="3">
        <f t="shared" si="1384"/>
        <v>0</v>
      </c>
      <c r="Q3945" s="3">
        <f t="shared" si="1385"/>
        <v>0</v>
      </c>
      <c r="R3945" s="4">
        <f t="shared" si="1386"/>
        <v>88.2</v>
      </c>
      <c r="S3945" s="3">
        <v>67.881590000000003</v>
      </c>
      <c r="T3945" s="3">
        <f t="shared" si="1387"/>
        <v>0</v>
      </c>
      <c r="U3945" s="3">
        <f t="shared" si="1388"/>
        <v>88.2</v>
      </c>
      <c r="V3945" s="3">
        <f t="shared" si="1389"/>
        <v>86.965199999999996</v>
      </c>
      <c r="W3945" s="3">
        <f t="shared" si="1390"/>
        <v>86.965199999999996</v>
      </c>
      <c r="X3945" s="4" t="s">
        <v>5201</v>
      </c>
      <c r="Y3945" s="3">
        <v>63.1</v>
      </c>
      <c r="Z3945" s="3">
        <v>0</v>
      </c>
      <c r="AA3945" s="4">
        <f t="shared" si="1391"/>
        <v>95.55</v>
      </c>
      <c r="AB3945" s="3">
        <f t="shared" si="1392"/>
        <v>88.2</v>
      </c>
      <c r="AC3945" s="3">
        <v>60.97484248</v>
      </c>
      <c r="AD3945" s="3">
        <v>74.359564000000006</v>
      </c>
      <c r="AE3945" s="3">
        <f t="shared" si="1393"/>
        <v>67.590599999999995</v>
      </c>
      <c r="AF3945" s="3">
        <v>27.684800000000003</v>
      </c>
      <c r="AG3945" s="3">
        <v>26.62</v>
      </c>
      <c r="AH3945" s="3">
        <f t="shared" si="1394"/>
        <v>0</v>
      </c>
      <c r="AI3945" s="3">
        <f t="shared" si="1395"/>
        <v>0</v>
      </c>
      <c r="AJ3945" s="3">
        <v>76.56</v>
      </c>
      <c r="AK3945" s="3">
        <v>57.36</v>
      </c>
      <c r="AL3945" s="3">
        <f t="shared" si="1396"/>
        <v>0</v>
      </c>
      <c r="AM3945" s="2" t="str">
        <f t="shared" si="1397"/>
        <v>NA</v>
      </c>
      <c r="AN3945" s="3">
        <f t="shared" si="1398"/>
        <v>73.5</v>
      </c>
      <c r="AO3945" s="3">
        <f t="shared" si="1399"/>
        <v>31.457999999999998</v>
      </c>
      <c r="AP3945" s="3">
        <f t="shared" si="1400"/>
        <v>0</v>
      </c>
      <c r="AQ3945" s="3">
        <f t="shared" si="1401"/>
        <v>102.89999999999999</v>
      </c>
      <c r="AR3945" s="2" cm="1">
        <f t="array" ref="AR3945">MIN(_xlfn._xlws.FILTER(E3945:AQ3945,E3945:AQ3945&lt;&gt;0))</f>
        <v>26.62</v>
      </c>
      <c r="AS3945" s="3">
        <f t="shared" si="1402"/>
        <v>114.95400000000001</v>
      </c>
    </row>
    <row r="3946" spans="1:45" x14ac:dyDescent="0.25">
      <c r="A3946" t="s">
        <v>2453</v>
      </c>
      <c r="B3946" t="s">
        <v>34</v>
      </c>
      <c r="C3946">
        <v>87556</v>
      </c>
      <c r="D3946" s="3">
        <v>142</v>
      </c>
      <c r="E3946" s="3">
        <f t="shared" si="1377"/>
        <v>111.04400000000001</v>
      </c>
      <c r="F3946" s="3">
        <f t="shared" si="1378"/>
        <v>0</v>
      </c>
      <c r="G3946" s="3">
        <f t="shared" si="1379"/>
        <v>0</v>
      </c>
      <c r="H3946" s="3">
        <v>68.739999999999995</v>
      </c>
      <c r="I3946" s="3">
        <v>78.349999999999994</v>
      </c>
      <c r="J3946" s="3">
        <f t="shared" si="1403"/>
        <v>39.916200000000003</v>
      </c>
      <c r="K3946" s="3">
        <f t="shared" si="1404"/>
        <v>84.49</v>
      </c>
      <c r="L3946" s="3">
        <f t="shared" si="1380"/>
        <v>0</v>
      </c>
      <c r="M3946" s="3">
        <f t="shared" si="1381"/>
        <v>0</v>
      </c>
      <c r="N3946" s="3">
        <f t="shared" si="1382"/>
        <v>0</v>
      </c>
      <c r="O3946" s="3">
        <f t="shared" si="1383"/>
        <v>0</v>
      </c>
      <c r="P3946" s="3">
        <f t="shared" si="1384"/>
        <v>0</v>
      </c>
      <c r="Q3946" s="3">
        <f t="shared" si="1385"/>
        <v>0</v>
      </c>
      <c r="R3946" s="4">
        <f t="shared" si="1386"/>
        <v>85.2</v>
      </c>
      <c r="S3946" s="3">
        <v>72.564880000000002</v>
      </c>
      <c r="T3946" s="3">
        <f t="shared" si="1387"/>
        <v>0</v>
      </c>
      <c r="U3946" s="3">
        <f t="shared" si="1388"/>
        <v>85.2</v>
      </c>
      <c r="V3946" s="3">
        <f t="shared" si="1389"/>
        <v>84.007199999999997</v>
      </c>
      <c r="W3946" s="3">
        <f t="shared" si="1390"/>
        <v>84.007199999999997</v>
      </c>
      <c r="X3946" s="4" t="s">
        <v>5201</v>
      </c>
      <c r="Y3946" s="3">
        <v>63.1</v>
      </c>
      <c r="Z3946" s="3">
        <v>0</v>
      </c>
      <c r="AA3946" s="4">
        <f t="shared" si="1391"/>
        <v>92.3</v>
      </c>
      <c r="AB3946" s="3">
        <f t="shared" si="1392"/>
        <v>85.2</v>
      </c>
      <c r="AC3946" s="3">
        <v>60.97484248</v>
      </c>
      <c r="AD3946" s="3">
        <v>74.359564000000006</v>
      </c>
      <c r="AE3946" s="3">
        <f t="shared" si="1393"/>
        <v>65.291600000000003</v>
      </c>
      <c r="AF3946" s="3">
        <v>27.684800000000003</v>
      </c>
      <c r="AG3946" s="3">
        <v>26.62</v>
      </c>
      <c r="AH3946" s="3">
        <f t="shared" si="1394"/>
        <v>0</v>
      </c>
      <c r="AI3946" s="3">
        <f t="shared" si="1395"/>
        <v>0</v>
      </c>
      <c r="AJ3946" s="3">
        <v>76.56</v>
      </c>
      <c r="AK3946" s="3">
        <v>57.36</v>
      </c>
      <c r="AL3946" s="3">
        <f t="shared" si="1396"/>
        <v>0</v>
      </c>
      <c r="AM3946" s="2" t="str">
        <f t="shared" si="1397"/>
        <v>NA</v>
      </c>
      <c r="AN3946" s="3">
        <f t="shared" si="1398"/>
        <v>71</v>
      </c>
      <c r="AO3946" s="3">
        <f t="shared" si="1399"/>
        <v>30.387999999999998</v>
      </c>
      <c r="AP3946" s="3">
        <f t="shared" si="1400"/>
        <v>0</v>
      </c>
      <c r="AQ3946" s="3">
        <f t="shared" si="1401"/>
        <v>99.399999999999991</v>
      </c>
      <c r="AR3946" s="2" cm="1">
        <f t="array" ref="AR3946">MIN(_xlfn._xlws.FILTER(E3946:AQ3946,E3946:AQ3946&lt;&gt;0))</f>
        <v>26.62</v>
      </c>
      <c r="AS3946" s="3">
        <f t="shared" si="1402"/>
        <v>111.04400000000001</v>
      </c>
    </row>
    <row r="3947" spans="1:45" x14ac:dyDescent="0.25">
      <c r="A3947" t="s">
        <v>3194</v>
      </c>
      <c r="B3947" t="s">
        <v>34</v>
      </c>
      <c r="C3947">
        <v>87563</v>
      </c>
      <c r="D3947" s="3">
        <v>88</v>
      </c>
      <c r="E3947" s="3">
        <f t="shared" si="1377"/>
        <v>68.816000000000003</v>
      </c>
      <c r="F3947" s="3">
        <f t="shared" si="1378"/>
        <v>0</v>
      </c>
      <c r="G3947" s="3">
        <f t="shared" si="1379"/>
        <v>0</v>
      </c>
      <c r="H3947" s="3">
        <f>D3947*85.89%</f>
        <v>75.583200000000005</v>
      </c>
      <c r="I3947" s="3">
        <f>D3947*41.28%</f>
        <v>36.3264</v>
      </c>
      <c r="J3947" s="3">
        <f t="shared" si="1403"/>
        <v>24.736800000000002</v>
      </c>
      <c r="K3947" s="3">
        <f t="shared" si="1404"/>
        <v>52.36</v>
      </c>
      <c r="L3947" s="3">
        <f t="shared" si="1380"/>
        <v>0</v>
      </c>
      <c r="M3947" s="3">
        <f t="shared" si="1381"/>
        <v>0</v>
      </c>
      <c r="N3947" s="3">
        <f t="shared" si="1382"/>
        <v>0</v>
      </c>
      <c r="O3947" s="3">
        <f t="shared" si="1383"/>
        <v>0</v>
      </c>
      <c r="P3947" s="3">
        <f t="shared" si="1384"/>
        <v>0</v>
      </c>
      <c r="Q3947" s="3">
        <f t="shared" si="1385"/>
        <v>0</v>
      </c>
      <c r="R3947" s="4">
        <f t="shared" si="1386"/>
        <v>52.8</v>
      </c>
      <c r="S3947" s="3">
        <v>67.881590000000003</v>
      </c>
      <c r="T3947" s="3">
        <f t="shared" si="1387"/>
        <v>0</v>
      </c>
      <c r="U3947" s="3">
        <f t="shared" si="1388"/>
        <v>52.8</v>
      </c>
      <c r="V3947" s="3">
        <f t="shared" si="1389"/>
        <v>52.0608</v>
      </c>
      <c r="W3947" s="3">
        <f t="shared" si="1390"/>
        <v>52.0608</v>
      </c>
      <c r="X3947" s="4" t="s">
        <v>5201</v>
      </c>
      <c r="Y3947" s="3">
        <v>0</v>
      </c>
      <c r="Z3947" s="3">
        <v>0</v>
      </c>
      <c r="AA3947" s="4">
        <f t="shared" si="1391"/>
        <v>57.2</v>
      </c>
      <c r="AB3947" s="3">
        <f t="shared" si="1392"/>
        <v>52.8</v>
      </c>
      <c r="AC3947" s="3">
        <v>0</v>
      </c>
      <c r="AD3947" s="3">
        <v>0</v>
      </c>
      <c r="AE3947" s="3">
        <f t="shared" si="1393"/>
        <v>40.462400000000002</v>
      </c>
      <c r="AF3947" s="3">
        <v>26.967200000000002</v>
      </c>
      <c r="AG3947" s="3">
        <v>25.93</v>
      </c>
      <c r="AH3947" s="3">
        <f t="shared" si="1394"/>
        <v>0</v>
      </c>
      <c r="AI3947" s="3">
        <f t="shared" si="1395"/>
        <v>0</v>
      </c>
      <c r="AJ3947" s="3">
        <f>D3947*65%</f>
        <v>57.2</v>
      </c>
      <c r="AK3947" s="3">
        <v>42.11</v>
      </c>
      <c r="AL3947" s="3">
        <f t="shared" si="1396"/>
        <v>0</v>
      </c>
      <c r="AM3947" s="2" t="str">
        <f t="shared" si="1397"/>
        <v>NA</v>
      </c>
      <c r="AN3947" s="3">
        <f t="shared" si="1398"/>
        <v>44</v>
      </c>
      <c r="AO3947" s="3">
        <f t="shared" si="1399"/>
        <v>18.832000000000001</v>
      </c>
      <c r="AP3947" s="3">
        <f t="shared" si="1400"/>
        <v>0</v>
      </c>
      <c r="AQ3947" s="3">
        <f t="shared" si="1401"/>
        <v>61.599999999999994</v>
      </c>
      <c r="AR3947" s="2" cm="1">
        <f t="array" ref="AR3947">MIN(_xlfn._xlws.FILTER(E3947:AQ3947,E3947:AQ3947&lt;&gt;0))</f>
        <v>18.832000000000001</v>
      </c>
      <c r="AS3947" s="3">
        <f t="shared" si="1402"/>
        <v>75.583200000000005</v>
      </c>
    </row>
    <row r="3948" spans="1:45" x14ac:dyDescent="0.25">
      <c r="A3948" t="s">
        <v>2454</v>
      </c>
      <c r="B3948" t="s">
        <v>34</v>
      </c>
      <c r="C3948">
        <v>87581</v>
      </c>
      <c r="D3948" s="3">
        <v>156</v>
      </c>
      <c r="E3948" s="3">
        <f t="shared" si="1377"/>
        <v>121.992</v>
      </c>
      <c r="F3948" s="3">
        <f t="shared" si="1378"/>
        <v>0</v>
      </c>
      <c r="G3948" s="3">
        <f t="shared" si="1379"/>
        <v>0</v>
      </c>
      <c r="H3948" s="3">
        <v>68.739999999999995</v>
      </c>
      <c r="I3948" s="3">
        <v>78.349999999999994</v>
      </c>
      <c r="J3948" s="3">
        <f t="shared" si="1403"/>
        <v>43.851600000000005</v>
      </c>
      <c r="K3948" s="3">
        <f t="shared" si="1404"/>
        <v>92.82</v>
      </c>
      <c r="L3948" s="3">
        <f t="shared" si="1380"/>
        <v>0</v>
      </c>
      <c r="M3948" s="3">
        <f t="shared" si="1381"/>
        <v>0</v>
      </c>
      <c r="N3948" s="3">
        <f t="shared" si="1382"/>
        <v>0</v>
      </c>
      <c r="O3948" s="3">
        <f t="shared" si="1383"/>
        <v>0</v>
      </c>
      <c r="P3948" s="3">
        <f t="shared" si="1384"/>
        <v>0</v>
      </c>
      <c r="Q3948" s="3">
        <f t="shared" si="1385"/>
        <v>0</v>
      </c>
      <c r="R3948" s="4">
        <f t="shared" si="1386"/>
        <v>93.6</v>
      </c>
      <c r="S3948" s="3">
        <v>67.881590000000003</v>
      </c>
      <c r="T3948" s="3">
        <f t="shared" si="1387"/>
        <v>0</v>
      </c>
      <c r="U3948" s="3">
        <f t="shared" si="1388"/>
        <v>93.6</v>
      </c>
      <c r="V3948" s="3">
        <f t="shared" si="1389"/>
        <v>92.289600000000007</v>
      </c>
      <c r="W3948" s="3">
        <f t="shared" si="1390"/>
        <v>92.289600000000007</v>
      </c>
      <c r="X3948" s="4" t="s">
        <v>5201</v>
      </c>
      <c r="Y3948" s="3">
        <v>63.1</v>
      </c>
      <c r="Z3948" s="3">
        <v>0</v>
      </c>
      <c r="AA3948" s="4">
        <f t="shared" si="1391"/>
        <v>101.4</v>
      </c>
      <c r="AB3948" s="3">
        <f t="shared" si="1392"/>
        <v>93.6</v>
      </c>
      <c r="AC3948" s="3">
        <v>60.97484248</v>
      </c>
      <c r="AD3948" s="3">
        <v>74.359564000000006</v>
      </c>
      <c r="AE3948" s="3">
        <f t="shared" si="1393"/>
        <v>71.728799999999993</v>
      </c>
      <c r="AF3948" s="3">
        <v>27.684800000000003</v>
      </c>
      <c r="AG3948" s="3">
        <v>26.62</v>
      </c>
      <c r="AH3948" s="3">
        <f t="shared" si="1394"/>
        <v>0</v>
      </c>
      <c r="AI3948" s="3">
        <f t="shared" si="1395"/>
        <v>0</v>
      </c>
      <c r="AJ3948" s="3">
        <v>76.56</v>
      </c>
      <c r="AK3948" s="3">
        <v>57.36</v>
      </c>
      <c r="AL3948" s="3">
        <f t="shared" si="1396"/>
        <v>0</v>
      </c>
      <c r="AM3948" s="2" t="str">
        <f t="shared" si="1397"/>
        <v>NA</v>
      </c>
      <c r="AN3948" s="3">
        <f t="shared" si="1398"/>
        <v>78</v>
      </c>
      <c r="AO3948" s="3">
        <f t="shared" si="1399"/>
        <v>33.384</v>
      </c>
      <c r="AP3948" s="3">
        <f t="shared" si="1400"/>
        <v>0</v>
      </c>
      <c r="AQ3948" s="3">
        <f t="shared" si="1401"/>
        <v>109.19999999999999</v>
      </c>
      <c r="AR3948" s="2" cm="1">
        <f t="array" ref="AR3948">MIN(_xlfn._xlws.FILTER(E3948:AQ3948,E3948:AQ3948&lt;&gt;0))</f>
        <v>26.62</v>
      </c>
      <c r="AS3948" s="3">
        <f t="shared" si="1402"/>
        <v>121.992</v>
      </c>
    </row>
    <row r="3949" spans="1:45" x14ac:dyDescent="0.25">
      <c r="A3949" t="s">
        <v>2455</v>
      </c>
      <c r="B3949" t="s">
        <v>34</v>
      </c>
      <c r="C3949">
        <v>87591</v>
      </c>
      <c r="D3949" s="3">
        <v>165</v>
      </c>
      <c r="E3949" s="3">
        <f t="shared" si="1377"/>
        <v>129.03</v>
      </c>
      <c r="F3949" s="3">
        <f t="shared" si="1378"/>
        <v>0</v>
      </c>
      <c r="G3949" s="3">
        <f t="shared" si="1379"/>
        <v>0</v>
      </c>
      <c r="H3949" s="3">
        <v>68.739999999999995</v>
      </c>
      <c r="I3949" s="3">
        <v>78.349999999999994</v>
      </c>
      <c r="J3949" s="3">
        <f t="shared" si="1403"/>
        <v>46.381500000000003</v>
      </c>
      <c r="K3949" s="3">
        <f t="shared" si="1404"/>
        <v>98.174999999999997</v>
      </c>
      <c r="L3949" s="3">
        <f t="shared" si="1380"/>
        <v>0</v>
      </c>
      <c r="M3949" s="3">
        <f t="shared" si="1381"/>
        <v>0</v>
      </c>
      <c r="N3949" s="3">
        <f t="shared" si="1382"/>
        <v>0</v>
      </c>
      <c r="O3949" s="3">
        <f t="shared" si="1383"/>
        <v>0</v>
      </c>
      <c r="P3949" s="3">
        <f t="shared" si="1384"/>
        <v>0</v>
      </c>
      <c r="Q3949" s="3">
        <f t="shared" si="1385"/>
        <v>0</v>
      </c>
      <c r="R3949" s="4">
        <f t="shared" si="1386"/>
        <v>99</v>
      </c>
      <c r="S3949" s="3">
        <v>67.881590000000003</v>
      </c>
      <c r="T3949" s="3">
        <f t="shared" si="1387"/>
        <v>0</v>
      </c>
      <c r="U3949" s="3">
        <f t="shared" si="1388"/>
        <v>99</v>
      </c>
      <c r="V3949" s="3">
        <f t="shared" si="1389"/>
        <v>97.614000000000004</v>
      </c>
      <c r="W3949" s="3">
        <f t="shared" si="1390"/>
        <v>97.614000000000004</v>
      </c>
      <c r="X3949" s="4">
        <v>0</v>
      </c>
      <c r="Y3949" s="3">
        <v>63.1</v>
      </c>
      <c r="Z3949" s="3">
        <v>0</v>
      </c>
      <c r="AA3949" s="4">
        <f t="shared" si="1391"/>
        <v>107.25</v>
      </c>
      <c r="AB3949" s="3">
        <f t="shared" si="1392"/>
        <v>99</v>
      </c>
      <c r="AC3949" s="3">
        <v>60.97484248</v>
      </c>
      <c r="AD3949" s="3">
        <v>74.359564000000006</v>
      </c>
      <c r="AE3949" s="3">
        <f t="shared" si="1393"/>
        <v>75.867000000000004</v>
      </c>
      <c r="AF3949" s="3">
        <v>27.684800000000003</v>
      </c>
      <c r="AG3949" s="3">
        <v>26.62</v>
      </c>
      <c r="AH3949" s="3">
        <f t="shared" si="1394"/>
        <v>0</v>
      </c>
      <c r="AI3949" s="3">
        <f t="shared" si="1395"/>
        <v>0</v>
      </c>
      <c r="AJ3949" s="3">
        <v>76.56</v>
      </c>
      <c r="AK3949" s="3">
        <v>57.36</v>
      </c>
      <c r="AL3949" s="3">
        <f t="shared" si="1396"/>
        <v>0</v>
      </c>
      <c r="AM3949" s="2">
        <f t="shared" si="1397"/>
        <v>0</v>
      </c>
      <c r="AN3949" s="3">
        <f t="shared" si="1398"/>
        <v>82.5</v>
      </c>
      <c r="AO3949" s="3">
        <f t="shared" si="1399"/>
        <v>35.31</v>
      </c>
      <c r="AP3949" s="3">
        <f t="shared" si="1400"/>
        <v>0</v>
      </c>
      <c r="AQ3949" s="3">
        <f t="shared" si="1401"/>
        <v>115.49999999999999</v>
      </c>
      <c r="AR3949" s="2" cm="1">
        <f t="array" ref="AR3949">MIN(_xlfn._xlws.FILTER(E3949:AQ3949,E3949:AQ3949&lt;&gt;0))</f>
        <v>26.62</v>
      </c>
      <c r="AS3949" s="3">
        <f t="shared" si="1402"/>
        <v>129.03</v>
      </c>
    </row>
    <row r="3950" spans="1:45" x14ac:dyDescent="0.25">
      <c r="A3950" t="s">
        <v>2456</v>
      </c>
      <c r="B3950" t="s">
        <v>34</v>
      </c>
      <c r="C3950">
        <v>87624</v>
      </c>
      <c r="D3950" s="3">
        <v>245</v>
      </c>
      <c r="E3950" s="3">
        <f t="shared" si="1377"/>
        <v>191.59</v>
      </c>
      <c r="F3950" s="3">
        <f t="shared" si="1378"/>
        <v>0</v>
      </c>
      <c r="G3950" s="3">
        <f t="shared" si="1379"/>
        <v>0</v>
      </c>
      <c r="H3950" s="3">
        <v>68.739999999999995</v>
      </c>
      <c r="I3950" s="3">
        <f>D3950*41.28%</f>
        <v>101.136</v>
      </c>
      <c r="J3950" s="3">
        <f t="shared" si="1403"/>
        <v>68.869500000000002</v>
      </c>
      <c r="K3950" s="3">
        <f t="shared" si="1404"/>
        <v>145.77500000000001</v>
      </c>
      <c r="L3950" s="3">
        <f t="shared" si="1380"/>
        <v>0</v>
      </c>
      <c r="M3950" s="3">
        <f t="shared" si="1381"/>
        <v>0</v>
      </c>
      <c r="N3950" s="3">
        <f t="shared" si="1382"/>
        <v>0</v>
      </c>
      <c r="O3950" s="3">
        <f t="shared" si="1383"/>
        <v>0</v>
      </c>
      <c r="P3950" s="3">
        <f t="shared" si="1384"/>
        <v>0</v>
      </c>
      <c r="Q3950" s="3">
        <f t="shared" si="1385"/>
        <v>0</v>
      </c>
      <c r="R3950" s="4">
        <f t="shared" si="1386"/>
        <v>147</v>
      </c>
      <c r="S3950" s="3">
        <v>67.881590000000003</v>
      </c>
      <c r="T3950" s="3">
        <f t="shared" si="1387"/>
        <v>0</v>
      </c>
      <c r="U3950" s="3">
        <f t="shared" si="1388"/>
        <v>147</v>
      </c>
      <c r="V3950" s="3">
        <f t="shared" si="1389"/>
        <v>144.94200000000001</v>
      </c>
      <c r="W3950" s="3">
        <f t="shared" si="1390"/>
        <v>144.94200000000001</v>
      </c>
      <c r="X3950" s="4">
        <v>0</v>
      </c>
      <c r="Y3950" s="3">
        <v>0</v>
      </c>
      <c r="Z3950" s="3">
        <v>0</v>
      </c>
      <c r="AA3950" s="4">
        <f t="shared" si="1391"/>
        <v>159.25</v>
      </c>
      <c r="AB3950" s="3">
        <f t="shared" si="1392"/>
        <v>147</v>
      </c>
      <c r="AC3950" s="3">
        <v>0</v>
      </c>
      <c r="AD3950" s="3">
        <v>0</v>
      </c>
      <c r="AE3950" s="3">
        <f t="shared" si="1393"/>
        <v>112.651</v>
      </c>
      <c r="AF3950" s="3">
        <v>27.5288</v>
      </c>
      <c r="AG3950" s="3">
        <v>26.47</v>
      </c>
      <c r="AH3950" s="3">
        <f t="shared" si="1394"/>
        <v>0</v>
      </c>
      <c r="AI3950" s="3">
        <f t="shared" si="1395"/>
        <v>0</v>
      </c>
      <c r="AJ3950" s="3">
        <v>76.56</v>
      </c>
      <c r="AK3950" s="3">
        <v>57.36</v>
      </c>
      <c r="AL3950" s="3">
        <f t="shared" si="1396"/>
        <v>0</v>
      </c>
      <c r="AM3950" s="2">
        <f t="shared" si="1397"/>
        <v>0</v>
      </c>
      <c r="AN3950" s="3">
        <f t="shared" si="1398"/>
        <v>122.5</v>
      </c>
      <c r="AO3950" s="3">
        <f t="shared" si="1399"/>
        <v>52.43</v>
      </c>
      <c r="AP3950" s="3">
        <f t="shared" si="1400"/>
        <v>0</v>
      </c>
      <c r="AQ3950" s="3">
        <f t="shared" si="1401"/>
        <v>171.5</v>
      </c>
      <c r="AR3950" s="2" cm="1">
        <f t="array" ref="AR3950">MIN(_xlfn._xlws.FILTER(E3950:AQ3950,E3950:AQ3950&lt;&gt;0))</f>
        <v>26.47</v>
      </c>
      <c r="AS3950" s="3">
        <f t="shared" si="1402"/>
        <v>191.59</v>
      </c>
    </row>
    <row r="3951" spans="1:45" x14ac:dyDescent="0.25">
      <c r="A3951" t="s">
        <v>2457</v>
      </c>
      <c r="B3951" t="s">
        <v>34</v>
      </c>
      <c r="C3951">
        <v>87625</v>
      </c>
      <c r="D3951" s="3">
        <v>113</v>
      </c>
      <c r="E3951" s="3">
        <f t="shared" si="1377"/>
        <v>88.366</v>
      </c>
      <c r="F3951" s="3">
        <f t="shared" si="1378"/>
        <v>0</v>
      </c>
      <c r="G3951" s="3">
        <f t="shared" si="1379"/>
        <v>0</v>
      </c>
      <c r="H3951" s="3">
        <v>68.739999999999995</v>
      </c>
      <c r="I3951" s="3">
        <f>D3951*41.28%</f>
        <v>46.6464</v>
      </c>
      <c r="J3951" s="3">
        <f t="shared" si="1403"/>
        <v>31.764300000000002</v>
      </c>
      <c r="K3951" s="3">
        <f t="shared" si="1404"/>
        <v>67.234999999999999</v>
      </c>
      <c r="L3951" s="3">
        <f t="shared" si="1380"/>
        <v>0</v>
      </c>
      <c r="M3951" s="3">
        <f t="shared" si="1381"/>
        <v>0</v>
      </c>
      <c r="N3951" s="3">
        <f t="shared" si="1382"/>
        <v>0</v>
      </c>
      <c r="O3951" s="3">
        <f t="shared" si="1383"/>
        <v>0</v>
      </c>
      <c r="P3951" s="3">
        <f t="shared" si="1384"/>
        <v>0</v>
      </c>
      <c r="Q3951" s="3">
        <f t="shared" si="1385"/>
        <v>0</v>
      </c>
      <c r="R3951" s="4">
        <f t="shared" si="1386"/>
        <v>67.8</v>
      </c>
      <c r="S3951" s="3">
        <v>70.597549999999998</v>
      </c>
      <c r="T3951" s="3">
        <f t="shared" si="1387"/>
        <v>0</v>
      </c>
      <c r="U3951" s="3">
        <f t="shared" si="1388"/>
        <v>67.8</v>
      </c>
      <c r="V3951" s="3">
        <f t="shared" si="1389"/>
        <v>66.850800000000007</v>
      </c>
      <c r="W3951" s="3">
        <f t="shared" si="1390"/>
        <v>66.850800000000007</v>
      </c>
      <c r="X3951" s="4" t="s">
        <v>5201</v>
      </c>
      <c r="Y3951" s="3">
        <v>0</v>
      </c>
      <c r="Z3951" s="3">
        <v>0</v>
      </c>
      <c r="AA3951" s="4">
        <f t="shared" si="1391"/>
        <v>73.45</v>
      </c>
      <c r="AB3951" s="3">
        <f t="shared" si="1392"/>
        <v>67.8</v>
      </c>
      <c r="AC3951" s="3">
        <v>0</v>
      </c>
      <c r="AD3951" s="3">
        <v>0</v>
      </c>
      <c r="AE3951" s="3">
        <f t="shared" si="1393"/>
        <v>51.9574</v>
      </c>
      <c r="AF3951" s="3">
        <v>27.5288</v>
      </c>
      <c r="AG3951" s="3">
        <v>26.47</v>
      </c>
      <c r="AH3951" s="3">
        <f t="shared" si="1394"/>
        <v>0</v>
      </c>
      <c r="AI3951" s="3">
        <f t="shared" si="1395"/>
        <v>0</v>
      </c>
      <c r="AJ3951" s="3">
        <v>122.70500000000001</v>
      </c>
      <c r="AK3951" s="3">
        <v>57.36</v>
      </c>
      <c r="AL3951" s="3">
        <f t="shared" si="1396"/>
        <v>0</v>
      </c>
      <c r="AM3951" s="2" t="str">
        <f t="shared" si="1397"/>
        <v>NA</v>
      </c>
      <c r="AN3951" s="3">
        <f t="shared" si="1398"/>
        <v>56.5</v>
      </c>
      <c r="AO3951" s="3">
        <f t="shared" si="1399"/>
        <v>24.181999999999999</v>
      </c>
      <c r="AP3951" s="3">
        <f t="shared" si="1400"/>
        <v>0</v>
      </c>
      <c r="AQ3951" s="3">
        <f t="shared" si="1401"/>
        <v>79.099999999999994</v>
      </c>
      <c r="AR3951" s="2" cm="1">
        <f t="array" ref="AR3951">MIN(_xlfn._xlws.FILTER(E3951:AQ3951,E3951:AQ3951&lt;&gt;0))</f>
        <v>24.181999999999999</v>
      </c>
      <c r="AS3951" s="3">
        <f t="shared" si="1402"/>
        <v>122.70500000000001</v>
      </c>
    </row>
    <row r="3952" spans="1:45" x14ac:dyDescent="0.25">
      <c r="A3952" t="s">
        <v>2458</v>
      </c>
      <c r="B3952" t="s">
        <v>34</v>
      </c>
      <c r="C3952">
        <v>87632</v>
      </c>
      <c r="D3952" s="3">
        <v>894</v>
      </c>
      <c r="E3952" s="3">
        <f t="shared" si="1377"/>
        <v>699.10800000000006</v>
      </c>
      <c r="F3952" s="3">
        <f t="shared" si="1378"/>
        <v>0</v>
      </c>
      <c r="G3952" s="3">
        <f t="shared" si="1379"/>
        <v>0</v>
      </c>
      <c r="H3952" s="3">
        <v>418.74</v>
      </c>
      <c r="I3952" s="3">
        <v>476.46</v>
      </c>
      <c r="J3952" s="3">
        <f t="shared" si="1403"/>
        <v>251.30340000000001</v>
      </c>
      <c r="K3952" s="3">
        <f t="shared" si="1404"/>
        <v>531.92999999999995</v>
      </c>
      <c r="L3952" s="3">
        <f t="shared" si="1380"/>
        <v>0</v>
      </c>
      <c r="M3952" s="3">
        <f t="shared" si="1381"/>
        <v>0</v>
      </c>
      <c r="N3952" s="3">
        <f t="shared" si="1382"/>
        <v>0</v>
      </c>
      <c r="O3952" s="3">
        <f t="shared" si="1383"/>
        <v>0</v>
      </c>
      <c r="P3952" s="3">
        <f t="shared" si="1384"/>
        <v>0</v>
      </c>
      <c r="Q3952" s="3">
        <f t="shared" si="1385"/>
        <v>0</v>
      </c>
      <c r="R3952" s="4">
        <f t="shared" si="1386"/>
        <v>536.4</v>
      </c>
      <c r="S3952" s="3">
        <v>412.86074000000002</v>
      </c>
      <c r="T3952" s="3">
        <f t="shared" si="1387"/>
        <v>0</v>
      </c>
      <c r="U3952" s="3">
        <f t="shared" si="1388"/>
        <v>536.4</v>
      </c>
      <c r="V3952" s="3">
        <f t="shared" si="1389"/>
        <v>528.8904</v>
      </c>
      <c r="W3952" s="3">
        <f t="shared" si="1390"/>
        <v>528.8904</v>
      </c>
      <c r="X3952" s="4" t="s">
        <v>5201</v>
      </c>
      <c r="Y3952" s="3">
        <v>361.15</v>
      </c>
      <c r="Z3952" s="3">
        <v>0</v>
      </c>
      <c r="AA3952" s="4">
        <f t="shared" si="1391"/>
        <v>581.1</v>
      </c>
      <c r="AB3952" s="3">
        <f t="shared" si="1392"/>
        <v>536.4</v>
      </c>
      <c r="AC3952" s="3">
        <v>348.98675692</v>
      </c>
      <c r="AD3952" s="3">
        <v>425.59360600000002</v>
      </c>
      <c r="AE3952" s="3">
        <f t="shared" si="1393"/>
        <v>411.06119999999999</v>
      </c>
      <c r="AF3952" s="3">
        <v>122.0752</v>
      </c>
      <c r="AG3952" s="3">
        <v>117.38</v>
      </c>
      <c r="AH3952" s="3">
        <f t="shared" si="1394"/>
        <v>0</v>
      </c>
      <c r="AI3952" s="3">
        <f t="shared" si="1395"/>
        <v>0</v>
      </c>
      <c r="AJ3952" s="3">
        <f>D3952*65%</f>
        <v>581.1</v>
      </c>
      <c r="AK3952" s="3">
        <v>348.89</v>
      </c>
      <c r="AL3952" s="3">
        <f t="shared" si="1396"/>
        <v>0</v>
      </c>
      <c r="AM3952" s="2" t="str">
        <f t="shared" si="1397"/>
        <v>NA</v>
      </c>
      <c r="AN3952" s="3">
        <f t="shared" si="1398"/>
        <v>447</v>
      </c>
      <c r="AO3952" s="3">
        <f t="shared" si="1399"/>
        <v>191.316</v>
      </c>
      <c r="AP3952" s="3">
        <f t="shared" si="1400"/>
        <v>0</v>
      </c>
      <c r="AQ3952" s="3">
        <f t="shared" si="1401"/>
        <v>625.79999999999995</v>
      </c>
      <c r="AR3952" s="2" cm="1">
        <f t="array" ref="AR3952">MIN(_xlfn._xlws.FILTER(E3952:AQ3952,E3952:AQ3952&lt;&gt;0))</f>
        <v>117.38</v>
      </c>
      <c r="AS3952" s="3">
        <f t="shared" si="1402"/>
        <v>699.10800000000006</v>
      </c>
    </row>
    <row r="3953" spans="1:45" x14ac:dyDescent="0.25">
      <c r="A3953" t="s">
        <v>2459</v>
      </c>
      <c r="B3953" t="s">
        <v>34</v>
      </c>
      <c r="C3953">
        <v>87633</v>
      </c>
      <c r="D3953" s="3">
        <v>1377</v>
      </c>
      <c r="E3953" s="3">
        <f t="shared" si="1377"/>
        <v>1076.8140000000001</v>
      </c>
      <c r="F3953" s="3">
        <f t="shared" si="1378"/>
        <v>0</v>
      </c>
      <c r="G3953" s="3">
        <f t="shared" si="1379"/>
        <v>0</v>
      </c>
      <c r="H3953" s="3">
        <v>818</v>
      </c>
      <c r="I3953" s="3">
        <v>930.46</v>
      </c>
      <c r="J3953" s="3">
        <f t="shared" si="1403"/>
        <v>387.07470000000001</v>
      </c>
      <c r="K3953" s="3">
        <f t="shared" si="1404"/>
        <v>819.31499999999994</v>
      </c>
      <c r="L3953" s="3">
        <f t="shared" si="1380"/>
        <v>0</v>
      </c>
      <c r="M3953" s="3">
        <f t="shared" si="1381"/>
        <v>0</v>
      </c>
      <c r="N3953" s="3">
        <f t="shared" si="1382"/>
        <v>0</v>
      </c>
      <c r="O3953" s="3">
        <f t="shared" si="1383"/>
        <v>0</v>
      </c>
      <c r="P3953" s="3">
        <f t="shared" si="1384"/>
        <v>0</v>
      </c>
      <c r="Q3953" s="3">
        <f t="shared" si="1385"/>
        <v>0</v>
      </c>
      <c r="R3953" s="4">
        <f t="shared" si="1386"/>
        <v>826.19999999999993</v>
      </c>
      <c r="S3953" s="3">
        <v>806.23969</v>
      </c>
      <c r="T3953" s="3">
        <f t="shared" si="1387"/>
        <v>0</v>
      </c>
      <c r="U3953" s="3">
        <f t="shared" si="1388"/>
        <v>826.19999999999993</v>
      </c>
      <c r="V3953" s="3">
        <f t="shared" si="1389"/>
        <v>814.63319999999999</v>
      </c>
      <c r="W3953" s="3">
        <f t="shared" si="1390"/>
        <v>814.63319999999999</v>
      </c>
      <c r="X3953" s="4">
        <v>0</v>
      </c>
      <c r="Y3953" s="3">
        <v>705.29</v>
      </c>
      <c r="Z3953" s="3">
        <v>0</v>
      </c>
      <c r="AA3953" s="4">
        <f t="shared" si="1391"/>
        <v>895.05000000000007</v>
      </c>
      <c r="AB3953" s="3">
        <f t="shared" si="1392"/>
        <v>826.19999999999993</v>
      </c>
      <c r="AC3953" s="3">
        <v>681.53639703199997</v>
      </c>
      <c r="AD3953" s="3">
        <v>831.14194759999998</v>
      </c>
      <c r="AE3953" s="3">
        <f t="shared" si="1393"/>
        <v>633.14459999999997</v>
      </c>
      <c r="AF3953" s="3">
        <v>225.98159999999999</v>
      </c>
      <c r="AG3953" s="3">
        <v>217.29</v>
      </c>
      <c r="AH3953" s="3">
        <f t="shared" si="1394"/>
        <v>0</v>
      </c>
      <c r="AI3953" s="3">
        <f t="shared" si="1395"/>
        <v>0</v>
      </c>
      <c r="AJ3953" s="3">
        <f>D3953*65%</f>
        <v>895.05000000000007</v>
      </c>
      <c r="AK3953" s="3">
        <v>681.3</v>
      </c>
      <c r="AL3953" s="3">
        <f t="shared" si="1396"/>
        <v>0</v>
      </c>
      <c r="AM3953" s="2">
        <f t="shared" si="1397"/>
        <v>0</v>
      </c>
      <c r="AN3953" s="3">
        <f t="shared" si="1398"/>
        <v>688.5</v>
      </c>
      <c r="AO3953" s="3">
        <f t="shared" si="1399"/>
        <v>294.678</v>
      </c>
      <c r="AP3953" s="3">
        <f t="shared" si="1400"/>
        <v>0</v>
      </c>
      <c r="AQ3953" s="3">
        <f t="shared" si="1401"/>
        <v>963.9</v>
      </c>
      <c r="AR3953" s="2" cm="1">
        <f t="array" ref="AR3953">MIN(_xlfn._xlws.FILTER(E3953:AQ3953,E3953:AQ3953&lt;&gt;0))</f>
        <v>217.29</v>
      </c>
      <c r="AS3953" s="3">
        <f t="shared" si="1402"/>
        <v>1076.8140000000001</v>
      </c>
    </row>
    <row r="3954" spans="1:45" x14ac:dyDescent="0.25">
      <c r="A3954" t="s">
        <v>3195</v>
      </c>
      <c r="B3954" t="s">
        <v>34</v>
      </c>
      <c r="C3954">
        <v>87635</v>
      </c>
      <c r="D3954" s="3">
        <v>144</v>
      </c>
      <c r="E3954" s="3">
        <f t="shared" si="1377"/>
        <v>112.608</v>
      </c>
      <c r="F3954" s="3">
        <f t="shared" si="1378"/>
        <v>0</v>
      </c>
      <c r="G3954" s="3">
        <f t="shared" si="1379"/>
        <v>0</v>
      </c>
      <c r="H3954" s="3">
        <f>D3954*85.89%</f>
        <v>123.6816</v>
      </c>
      <c r="I3954" s="3">
        <f>D3954*41.28%</f>
        <v>59.443199999999997</v>
      </c>
      <c r="J3954" s="3">
        <f t="shared" si="1403"/>
        <v>40.478400000000001</v>
      </c>
      <c r="K3954" s="3">
        <f t="shared" si="1404"/>
        <v>85.679999999999993</v>
      </c>
      <c r="L3954" s="3">
        <f t="shared" si="1380"/>
        <v>0</v>
      </c>
      <c r="M3954" s="3">
        <f t="shared" si="1381"/>
        <v>0</v>
      </c>
      <c r="N3954" s="3">
        <f t="shared" si="1382"/>
        <v>0</v>
      </c>
      <c r="O3954" s="3">
        <f t="shared" si="1383"/>
        <v>0</v>
      </c>
      <c r="P3954" s="3">
        <f t="shared" si="1384"/>
        <v>0</v>
      </c>
      <c r="Q3954" s="3">
        <f t="shared" si="1385"/>
        <v>0</v>
      </c>
      <c r="R3954" s="4">
        <f t="shared" si="1386"/>
        <v>86.399999999999991</v>
      </c>
      <c r="S3954" s="3">
        <v>89.348120000000009</v>
      </c>
      <c r="T3954" s="3">
        <f t="shared" si="1387"/>
        <v>0</v>
      </c>
      <c r="U3954" s="3">
        <f t="shared" si="1388"/>
        <v>86.399999999999991</v>
      </c>
      <c r="V3954" s="3">
        <f t="shared" si="1389"/>
        <v>85.190399999999997</v>
      </c>
      <c r="W3954" s="3">
        <f t="shared" si="1390"/>
        <v>85.190399999999997</v>
      </c>
      <c r="X3954" s="4" t="s">
        <v>5201</v>
      </c>
      <c r="Y3954" s="3">
        <v>0</v>
      </c>
      <c r="Z3954" s="3">
        <v>0</v>
      </c>
      <c r="AA3954" s="4">
        <f t="shared" si="1391"/>
        <v>93.600000000000009</v>
      </c>
      <c r="AB3954" s="3">
        <f t="shared" si="1392"/>
        <v>86.399999999999991</v>
      </c>
      <c r="AC3954" s="3">
        <v>0</v>
      </c>
      <c r="AD3954" s="3">
        <v>0</v>
      </c>
      <c r="AE3954" s="3">
        <f t="shared" si="1393"/>
        <v>66.211199999999991</v>
      </c>
      <c r="AF3954" s="3">
        <v>55.432000000000002</v>
      </c>
      <c r="AG3954" s="3">
        <v>53.3</v>
      </c>
      <c r="AH3954" s="3">
        <f t="shared" si="1394"/>
        <v>0</v>
      </c>
      <c r="AI3954" s="3">
        <f t="shared" si="1395"/>
        <v>0</v>
      </c>
      <c r="AJ3954" s="3">
        <v>76.56</v>
      </c>
      <c r="AK3954" s="3">
        <v>61.57</v>
      </c>
      <c r="AL3954" s="3">
        <f t="shared" si="1396"/>
        <v>0</v>
      </c>
      <c r="AM3954" s="2" t="str">
        <f t="shared" si="1397"/>
        <v>NA</v>
      </c>
      <c r="AN3954" s="3">
        <f t="shared" si="1398"/>
        <v>72</v>
      </c>
      <c r="AO3954" s="3">
        <f t="shared" si="1399"/>
        <v>30.815999999999999</v>
      </c>
      <c r="AP3954" s="3">
        <f t="shared" si="1400"/>
        <v>0</v>
      </c>
      <c r="AQ3954" s="3">
        <f t="shared" si="1401"/>
        <v>100.8</v>
      </c>
      <c r="AR3954" s="2" cm="1">
        <f t="array" ref="AR3954">MIN(_xlfn._xlws.FILTER(E3954:AQ3954,E3954:AQ3954&lt;&gt;0))</f>
        <v>30.815999999999999</v>
      </c>
      <c r="AS3954" s="3">
        <f t="shared" si="1402"/>
        <v>123.6816</v>
      </c>
    </row>
    <row r="3955" spans="1:45" x14ac:dyDescent="0.25">
      <c r="A3955" t="s">
        <v>2460</v>
      </c>
      <c r="B3955" t="s">
        <v>34</v>
      </c>
      <c r="C3955">
        <v>87641</v>
      </c>
      <c r="D3955" s="3">
        <v>147</v>
      </c>
      <c r="E3955" s="3">
        <f t="shared" ref="E3955:E4018" si="1405">D3955*78.2%</f>
        <v>114.95400000000001</v>
      </c>
      <c r="F3955" s="3">
        <f t="shared" ref="F3955:F4018" si="1406">Z3955</f>
        <v>0</v>
      </c>
      <c r="G3955" s="3">
        <f t="shared" ref="G3955:G4018" si="1407">Z3955</f>
        <v>0</v>
      </c>
      <c r="H3955" s="3">
        <v>68.739999999999995</v>
      </c>
      <c r="I3955" s="3">
        <v>78.349999999999994</v>
      </c>
      <c r="J3955" s="3">
        <f t="shared" si="1403"/>
        <v>41.3217</v>
      </c>
      <c r="K3955" s="3">
        <f t="shared" si="1404"/>
        <v>87.464999999999989</v>
      </c>
      <c r="L3955" s="3">
        <f t="shared" ref="L3955:L4018" si="1408">Z3955*103%</f>
        <v>0</v>
      </c>
      <c r="M3955" s="3">
        <f t="shared" ref="M3955:M4018" si="1409">Z3955*104%</f>
        <v>0</v>
      </c>
      <c r="N3955" s="3">
        <f t="shared" ref="N3955:N4018" si="1410">Z3955</f>
        <v>0</v>
      </c>
      <c r="O3955" s="3">
        <f t="shared" ref="O3955:O4018" si="1411">Z3955*140%</f>
        <v>0</v>
      </c>
      <c r="P3955" s="3">
        <f t="shared" ref="P3955:P4018" si="1412">Z3955*105%</f>
        <v>0</v>
      </c>
      <c r="Q3955" s="3">
        <f t="shared" ref="Q3955:Q4018" si="1413">Z3955*120%</f>
        <v>0</v>
      </c>
      <c r="R3955" s="4">
        <f t="shared" ref="R3955:R4018" si="1414">D3955*60%</f>
        <v>88.2</v>
      </c>
      <c r="S3955" s="3">
        <v>67.881590000000003</v>
      </c>
      <c r="T3955" s="3">
        <f t="shared" ref="T3955:T4018" si="1415">Z3955</f>
        <v>0</v>
      </c>
      <c r="U3955" s="3">
        <f t="shared" ref="U3955:U4018" si="1416">D3955*60%</f>
        <v>88.2</v>
      </c>
      <c r="V3955" s="3">
        <f t="shared" ref="V3955:V4018" si="1417">D3955*59.16%</f>
        <v>86.965199999999996</v>
      </c>
      <c r="W3955" s="3">
        <f t="shared" ref="W3955:W4018" si="1418">V3955</f>
        <v>86.965199999999996</v>
      </c>
      <c r="X3955" s="4" t="s">
        <v>5201</v>
      </c>
      <c r="Y3955" s="3">
        <v>63.1</v>
      </c>
      <c r="Z3955" s="3">
        <v>0</v>
      </c>
      <c r="AA3955" s="4">
        <f t="shared" ref="AA3955:AA4018" si="1419">D3955*65%</f>
        <v>95.55</v>
      </c>
      <c r="AB3955" s="3">
        <f t="shared" ref="AB3955:AB4018" si="1420">D3955*60%</f>
        <v>88.2</v>
      </c>
      <c r="AC3955" s="3">
        <v>60.97484248</v>
      </c>
      <c r="AD3955" s="3">
        <v>74.359564000000006</v>
      </c>
      <c r="AE3955" s="3">
        <f t="shared" ref="AE3955:AE4018" si="1421">D3955*45.98%</f>
        <v>67.590599999999995</v>
      </c>
      <c r="AF3955" s="3">
        <v>27.684800000000003</v>
      </c>
      <c r="AG3955" s="3">
        <v>26.62</v>
      </c>
      <c r="AH3955" s="3">
        <f t="shared" ref="AH3955:AH4018" si="1422">Z3955</f>
        <v>0</v>
      </c>
      <c r="AI3955" s="3">
        <f t="shared" ref="AI3955:AI4018" si="1423">Z3955</f>
        <v>0</v>
      </c>
      <c r="AJ3955" s="3">
        <v>76.582000000000008</v>
      </c>
      <c r="AK3955" s="3">
        <v>57.36</v>
      </c>
      <c r="AL3955" s="3">
        <f t="shared" ref="AL3955:AL4018" si="1424">Z3955</f>
        <v>0</v>
      </c>
      <c r="AM3955" s="2" t="str">
        <f t="shared" ref="AM3955:AM4018" si="1425">X3955</f>
        <v>NA</v>
      </c>
      <c r="AN3955" s="3">
        <f t="shared" ref="AN3955:AN4018" si="1426">D3955*50%</f>
        <v>73.5</v>
      </c>
      <c r="AO3955" s="3">
        <f t="shared" ref="AO3955:AO4018" si="1427">D3955*21.4%</f>
        <v>31.457999999999998</v>
      </c>
      <c r="AP3955" s="3">
        <f t="shared" ref="AP3955:AP4018" si="1428">Z3955*101%</f>
        <v>0</v>
      </c>
      <c r="AQ3955" s="3">
        <f t="shared" ref="AQ3955:AQ4018" si="1429">D3955*70%</f>
        <v>102.89999999999999</v>
      </c>
      <c r="AR3955" s="2" cm="1">
        <f t="array" ref="AR3955">MIN(_xlfn._xlws.FILTER(E3955:AQ3955,E3955:AQ3955&lt;&gt;0))</f>
        <v>26.62</v>
      </c>
      <c r="AS3955" s="3">
        <f t="shared" si="1402"/>
        <v>114.95400000000001</v>
      </c>
    </row>
    <row r="3956" spans="1:45" x14ac:dyDescent="0.25">
      <c r="A3956" t="s">
        <v>2461</v>
      </c>
      <c r="B3956" t="s">
        <v>34</v>
      </c>
      <c r="C3956">
        <v>87651</v>
      </c>
      <c r="D3956" s="3">
        <v>147</v>
      </c>
      <c r="E3956" s="3">
        <f t="shared" si="1405"/>
        <v>114.95400000000001</v>
      </c>
      <c r="F3956" s="3">
        <f t="shared" si="1406"/>
        <v>0</v>
      </c>
      <c r="G3956" s="3">
        <f t="shared" si="1407"/>
        <v>0</v>
      </c>
      <c r="H3956" s="3">
        <v>68.739999999999995</v>
      </c>
      <c r="I3956" s="3">
        <v>78.349999999999994</v>
      </c>
      <c r="J3956" s="3">
        <f t="shared" si="1403"/>
        <v>41.3217</v>
      </c>
      <c r="K3956" s="3">
        <f t="shared" si="1404"/>
        <v>87.464999999999989</v>
      </c>
      <c r="L3956" s="3">
        <f t="shared" si="1408"/>
        <v>0</v>
      </c>
      <c r="M3956" s="3">
        <f t="shared" si="1409"/>
        <v>0</v>
      </c>
      <c r="N3956" s="3">
        <f t="shared" si="1410"/>
        <v>0</v>
      </c>
      <c r="O3956" s="3">
        <f t="shared" si="1411"/>
        <v>0</v>
      </c>
      <c r="P3956" s="3">
        <f t="shared" si="1412"/>
        <v>0</v>
      </c>
      <c r="Q3956" s="3">
        <f t="shared" si="1413"/>
        <v>0</v>
      </c>
      <c r="R3956" s="4">
        <f t="shared" si="1414"/>
        <v>88.2</v>
      </c>
      <c r="S3956" s="3">
        <v>75.437529999999995</v>
      </c>
      <c r="T3956" s="3">
        <f t="shared" si="1415"/>
        <v>0</v>
      </c>
      <c r="U3956" s="3">
        <f t="shared" si="1416"/>
        <v>88.2</v>
      </c>
      <c r="V3956" s="3">
        <f t="shared" si="1417"/>
        <v>86.965199999999996</v>
      </c>
      <c r="W3956" s="3">
        <f t="shared" si="1418"/>
        <v>86.965199999999996</v>
      </c>
      <c r="X3956" s="4" t="s">
        <v>5201</v>
      </c>
      <c r="Y3956" s="3">
        <v>63.1</v>
      </c>
      <c r="Z3956" s="3">
        <v>0</v>
      </c>
      <c r="AA3956" s="4">
        <f t="shared" si="1419"/>
        <v>95.55</v>
      </c>
      <c r="AB3956" s="3">
        <f t="shared" si="1420"/>
        <v>88.2</v>
      </c>
      <c r="AC3956" s="3">
        <v>60.97484248</v>
      </c>
      <c r="AD3956" s="3">
        <v>74.359564000000006</v>
      </c>
      <c r="AE3956" s="3">
        <f t="shared" si="1421"/>
        <v>67.590599999999995</v>
      </c>
      <c r="AF3956" s="3">
        <v>27.684800000000003</v>
      </c>
      <c r="AG3956" s="3">
        <v>26.62</v>
      </c>
      <c r="AH3956" s="3">
        <f t="shared" si="1422"/>
        <v>0</v>
      </c>
      <c r="AI3956" s="3">
        <f t="shared" si="1423"/>
        <v>0</v>
      </c>
      <c r="AJ3956" s="3">
        <v>76.56</v>
      </c>
      <c r="AK3956" s="3">
        <v>57.36</v>
      </c>
      <c r="AL3956" s="3">
        <f t="shared" si="1424"/>
        <v>0</v>
      </c>
      <c r="AM3956" s="2" t="str">
        <f t="shared" si="1425"/>
        <v>NA</v>
      </c>
      <c r="AN3956" s="3">
        <f t="shared" si="1426"/>
        <v>73.5</v>
      </c>
      <c r="AO3956" s="3">
        <f t="shared" si="1427"/>
        <v>31.457999999999998</v>
      </c>
      <c r="AP3956" s="3">
        <f t="shared" si="1428"/>
        <v>0</v>
      </c>
      <c r="AQ3956" s="3">
        <f t="shared" si="1429"/>
        <v>102.89999999999999</v>
      </c>
      <c r="AR3956" s="2" cm="1">
        <f t="array" ref="AR3956">MIN(_xlfn._xlws.FILTER(E3956:AQ3956,E3956:AQ3956&lt;&gt;0))</f>
        <v>26.62</v>
      </c>
      <c r="AS3956" s="3">
        <f t="shared" si="1402"/>
        <v>114.95400000000001</v>
      </c>
    </row>
    <row r="3957" spans="1:45" x14ac:dyDescent="0.25">
      <c r="A3957" t="s">
        <v>2462</v>
      </c>
      <c r="B3957" t="s">
        <v>34</v>
      </c>
      <c r="C3957">
        <v>87653</v>
      </c>
      <c r="D3957" s="3">
        <v>159</v>
      </c>
      <c r="E3957" s="3">
        <f t="shared" si="1405"/>
        <v>124.33800000000001</v>
      </c>
      <c r="F3957" s="3">
        <f t="shared" si="1406"/>
        <v>0</v>
      </c>
      <c r="G3957" s="3">
        <f t="shared" si="1407"/>
        <v>0</v>
      </c>
      <c r="H3957" s="3">
        <v>68.739999999999995</v>
      </c>
      <c r="I3957" s="3">
        <v>78.349999999999994</v>
      </c>
      <c r="J3957" s="3">
        <f t="shared" si="1403"/>
        <v>44.694900000000004</v>
      </c>
      <c r="K3957" s="3">
        <f t="shared" si="1404"/>
        <v>94.60499999999999</v>
      </c>
      <c r="L3957" s="3">
        <f t="shared" si="1408"/>
        <v>0</v>
      </c>
      <c r="M3957" s="3">
        <f t="shared" si="1409"/>
        <v>0</v>
      </c>
      <c r="N3957" s="3">
        <f t="shared" si="1410"/>
        <v>0</v>
      </c>
      <c r="O3957" s="3">
        <f t="shared" si="1411"/>
        <v>0</v>
      </c>
      <c r="P3957" s="3">
        <f t="shared" si="1412"/>
        <v>0</v>
      </c>
      <c r="Q3957" s="3">
        <f t="shared" si="1413"/>
        <v>0</v>
      </c>
      <c r="R3957" s="4">
        <f t="shared" si="1414"/>
        <v>95.399999999999991</v>
      </c>
      <c r="S3957" s="3">
        <v>67.881590000000003</v>
      </c>
      <c r="T3957" s="3">
        <f t="shared" si="1415"/>
        <v>0</v>
      </c>
      <c r="U3957" s="3">
        <f t="shared" si="1416"/>
        <v>95.399999999999991</v>
      </c>
      <c r="V3957" s="3">
        <f t="shared" si="1417"/>
        <v>94.064400000000006</v>
      </c>
      <c r="W3957" s="3">
        <f t="shared" si="1418"/>
        <v>94.064400000000006</v>
      </c>
      <c r="X3957" s="4">
        <v>0</v>
      </c>
      <c r="Y3957" s="3">
        <v>63.1</v>
      </c>
      <c r="Z3957" s="3">
        <v>0</v>
      </c>
      <c r="AA3957" s="4">
        <f t="shared" si="1419"/>
        <v>103.35000000000001</v>
      </c>
      <c r="AB3957" s="3">
        <f t="shared" si="1420"/>
        <v>95.399999999999991</v>
      </c>
      <c r="AC3957" s="3">
        <v>60.97484248</v>
      </c>
      <c r="AD3957" s="3">
        <v>74.359564000000006</v>
      </c>
      <c r="AE3957" s="3">
        <f t="shared" si="1421"/>
        <v>73.108199999999997</v>
      </c>
      <c r="AF3957" s="3">
        <v>27.684800000000003</v>
      </c>
      <c r="AG3957" s="3">
        <v>26.62</v>
      </c>
      <c r="AH3957" s="3">
        <f t="shared" si="1422"/>
        <v>0</v>
      </c>
      <c r="AI3957" s="3">
        <f t="shared" si="1423"/>
        <v>0</v>
      </c>
      <c r="AJ3957" s="3">
        <v>76.582000000000008</v>
      </c>
      <c r="AK3957" s="3">
        <v>57.36</v>
      </c>
      <c r="AL3957" s="3">
        <f t="shared" si="1424"/>
        <v>0</v>
      </c>
      <c r="AM3957" s="2">
        <f t="shared" si="1425"/>
        <v>0</v>
      </c>
      <c r="AN3957" s="3">
        <f t="shared" si="1426"/>
        <v>79.5</v>
      </c>
      <c r="AO3957" s="3">
        <f t="shared" si="1427"/>
        <v>34.025999999999996</v>
      </c>
      <c r="AP3957" s="3">
        <f t="shared" si="1428"/>
        <v>0</v>
      </c>
      <c r="AQ3957" s="3">
        <f t="shared" si="1429"/>
        <v>111.3</v>
      </c>
      <c r="AR3957" s="2" cm="1">
        <f t="array" ref="AR3957">MIN(_xlfn._xlws.FILTER(E3957:AQ3957,E3957:AQ3957&lt;&gt;0))</f>
        <v>26.62</v>
      </c>
      <c r="AS3957" s="3">
        <f t="shared" si="1402"/>
        <v>124.33800000000001</v>
      </c>
    </row>
    <row r="3958" spans="1:45" x14ac:dyDescent="0.25">
      <c r="A3958" t="s">
        <v>2463</v>
      </c>
      <c r="B3958" t="s">
        <v>34</v>
      </c>
      <c r="C3958">
        <v>87660</v>
      </c>
      <c r="D3958" s="3">
        <v>121</v>
      </c>
      <c r="E3958" s="3">
        <f t="shared" si="1405"/>
        <v>94.622</v>
      </c>
      <c r="F3958" s="3">
        <f t="shared" si="1406"/>
        <v>0</v>
      </c>
      <c r="G3958" s="3">
        <f t="shared" si="1407"/>
        <v>0</v>
      </c>
      <c r="H3958" s="3">
        <v>39.53</v>
      </c>
      <c r="I3958" s="3">
        <v>44.78</v>
      </c>
      <c r="J3958" s="3">
        <f t="shared" si="1403"/>
        <v>34.013100000000001</v>
      </c>
      <c r="K3958" s="3">
        <f t="shared" si="1404"/>
        <v>71.99499999999999</v>
      </c>
      <c r="L3958" s="3">
        <f t="shared" si="1408"/>
        <v>0</v>
      </c>
      <c r="M3958" s="3">
        <f t="shared" si="1409"/>
        <v>0</v>
      </c>
      <c r="N3958" s="3">
        <f t="shared" si="1410"/>
        <v>0</v>
      </c>
      <c r="O3958" s="3">
        <f t="shared" si="1411"/>
        <v>0</v>
      </c>
      <c r="P3958" s="3">
        <f t="shared" si="1412"/>
        <v>0</v>
      </c>
      <c r="Q3958" s="3">
        <f t="shared" si="1413"/>
        <v>0</v>
      </c>
      <c r="R3958" s="4">
        <f t="shared" si="1414"/>
        <v>72.599999999999994</v>
      </c>
      <c r="S3958" s="3">
        <v>38.789480000000005</v>
      </c>
      <c r="T3958" s="3">
        <f t="shared" si="1415"/>
        <v>0</v>
      </c>
      <c r="U3958" s="3">
        <f t="shared" si="1416"/>
        <v>72.599999999999994</v>
      </c>
      <c r="V3958" s="3">
        <f t="shared" si="1417"/>
        <v>71.583600000000004</v>
      </c>
      <c r="W3958" s="3">
        <f t="shared" si="1418"/>
        <v>71.583600000000004</v>
      </c>
      <c r="X3958" s="4">
        <v>0</v>
      </c>
      <c r="Y3958" s="3">
        <v>36.04</v>
      </c>
      <c r="Z3958" s="3">
        <v>0</v>
      </c>
      <c r="AA3958" s="4">
        <f t="shared" si="1419"/>
        <v>78.650000000000006</v>
      </c>
      <c r="AB3958" s="3">
        <f t="shared" si="1420"/>
        <v>72.599999999999994</v>
      </c>
      <c r="AC3958" s="3">
        <v>34.826201631999993</v>
      </c>
      <c r="AD3958" s="3">
        <v>42.470977599999998</v>
      </c>
      <c r="AE3958" s="3">
        <f t="shared" si="1421"/>
        <v>55.635799999999996</v>
      </c>
      <c r="AF3958" s="3">
        <v>21.3096</v>
      </c>
      <c r="AG3958" s="3">
        <v>20.49</v>
      </c>
      <c r="AH3958" s="3">
        <f t="shared" si="1422"/>
        <v>0</v>
      </c>
      <c r="AI3958" s="3">
        <f t="shared" si="1423"/>
        <v>0</v>
      </c>
      <c r="AJ3958" s="3">
        <v>58.938000000000002</v>
      </c>
      <c r="AK3958" s="3">
        <v>32.78</v>
      </c>
      <c r="AL3958" s="3">
        <f t="shared" si="1424"/>
        <v>0</v>
      </c>
      <c r="AM3958" s="2">
        <f t="shared" si="1425"/>
        <v>0</v>
      </c>
      <c r="AN3958" s="3">
        <f t="shared" si="1426"/>
        <v>60.5</v>
      </c>
      <c r="AO3958" s="3">
        <f t="shared" si="1427"/>
        <v>25.893999999999998</v>
      </c>
      <c r="AP3958" s="3">
        <f t="shared" si="1428"/>
        <v>0</v>
      </c>
      <c r="AQ3958" s="3">
        <f t="shared" si="1429"/>
        <v>84.699999999999989</v>
      </c>
      <c r="AR3958" s="2" cm="1">
        <f t="array" ref="AR3958">MIN(_xlfn._xlws.FILTER(E3958:AQ3958,E3958:AQ3958&lt;&gt;0))</f>
        <v>20.49</v>
      </c>
      <c r="AS3958" s="3">
        <f t="shared" si="1402"/>
        <v>94.622</v>
      </c>
    </row>
    <row r="3959" spans="1:45" x14ac:dyDescent="0.25">
      <c r="A3959" t="s">
        <v>2464</v>
      </c>
      <c r="B3959" t="s">
        <v>34</v>
      </c>
      <c r="C3959">
        <v>87661</v>
      </c>
      <c r="D3959" s="3">
        <v>153</v>
      </c>
      <c r="E3959" s="3">
        <f t="shared" si="1405"/>
        <v>119.646</v>
      </c>
      <c r="F3959" s="3">
        <f t="shared" si="1406"/>
        <v>0</v>
      </c>
      <c r="G3959" s="3">
        <f t="shared" si="1407"/>
        <v>0</v>
      </c>
      <c r="H3959" s="3">
        <v>68.739999999999995</v>
      </c>
      <c r="I3959" s="3">
        <v>77.75</v>
      </c>
      <c r="J3959" s="3">
        <f t="shared" si="1403"/>
        <v>43.008300000000006</v>
      </c>
      <c r="K3959" s="3">
        <f t="shared" si="1404"/>
        <v>91.034999999999997</v>
      </c>
      <c r="L3959" s="3">
        <f t="shared" si="1408"/>
        <v>0</v>
      </c>
      <c r="M3959" s="3">
        <f t="shared" si="1409"/>
        <v>0</v>
      </c>
      <c r="N3959" s="3">
        <f t="shared" si="1410"/>
        <v>0</v>
      </c>
      <c r="O3959" s="3">
        <f t="shared" si="1411"/>
        <v>0</v>
      </c>
      <c r="P3959" s="3">
        <f t="shared" si="1412"/>
        <v>0</v>
      </c>
      <c r="Q3959" s="3">
        <f t="shared" si="1413"/>
        <v>0</v>
      </c>
      <c r="R3959" s="4">
        <f t="shared" si="1414"/>
        <v>91.8</v>
      </c>
      <c r="S3959" s="3">
        <v>67.881590000000003</v>
      </c>
      <c r="T3959" s="3">
        <f t="shared" si="1415"/>
        <v>0</v>
      </c>
      <c r="U3959" s="3">
        <f t="shared" si="1416"/>
        <v>91.8</v>
      </c>
      <c r="V3959" s="3">
        <f t="shared" si="1417"/>
        <v>90.514800000000008</v>
      </c>
      <c r="W3959" s="3">
        <f t="shared" si="1418"/>
        <v>90.514800000000008</v>
      </c>
      <c r="X3959" s="4" t="s">
        <v>5201</v>
      </c>
      <c r="Y3959" s="3">
        <v>0</v>
      </c>
      <c r="Z3959" s="3">
        <v>0</v>
      </c>
      <c r="AA3959" s="4">
        <f t="shared" si="1419"/>
        <v>99.45</v>
      </c>
      <c r="AB3959" s="3">
        <f t="shared" si="1420"/>
        <v>91.8</v>
      </c>
      <c r="AC3959" s="3">
        <v>0</v>
      </c>
      <c r="AD3959" s="3">
        <v>0</v>
      </c>
      <c r="AE3959" s="3">
        <f t="shared" si="1421"/>
        <v>70.349400000000003</v>
      </c>
      <c r="AF3959" s="3">
        <v>27.684800000000003</v>
      </c>
      <c r="AG3959" s="3">
        <v>26.62</v>
      </c>
      <c r="AH3959" s="3">
        <f t="shared" si="1422"/>
        <v>0</v>
      </c>
      <c r="AI3959" s="3">
        <f t="shared" si="1423"/>
        <v>0</v>
      </c>
      <c r="AJ3959" s="3">
        <f>D3959*65%</f>
        <v>99.45</v>
      </c>
      <c r="AK3959" s="3">
        <v>57.36</v>
      </c>
      <c r="AL3959" s="3">
        <f t="shared" si="1424"/>
        <v>0</v>
      </c>
      <c r="AM3959" s="2" t="str">
        <f t="shared" si="1425"/>
        <v>NA</v>
      </c>
      <c r="AN3959" s="3">
        <f t="shared" si="1426"/>
        <v>76.5</v>
      </c>
      <c r="AO3959" s="3">
        <f t="shared" si="1427"/>
        <v>32.741999999999997</v>
      </c>
      <c r="AP3959" s="3">
        <f t="shared" si="1428"/>
        <v>0</v>
      </c>
      <c r="AQ3959" s="3">
        <f t="shared" si="1429"/>
        <v>107.1</v>
      </c>
      <c r="AR3959" s="2" cm="1">
        <f t="array" ref="AR3959">MIN(_xlfn._xlws.FILTER(E3959:AQ3959,E3959:AQ3959&lt;&gt;0))</f>
        <v>26.62</v>
      </c>
      <c r="AS3959" s="3">
        <f t="shared" si="1402"/>
        <v>119.646</v>
      </c>
    </row>
    <row r="3960" spans="1:45" x14ac:dyDescent="0.25">
      <c r="A3960" t="s">
        <v>2465</v>
      </c>
      <c r="B3960" t="s">
        <v>34</v>
      </c>
      <c r="C3960">
        <v>87662</v>
      </c>
      <c r="D3960" s="3">
        <v>179</v>
      </c>
      <c r="E3960" s="3">
        <f t="shared" si="1405"/>
        <v>139.97800000000001</v>
      </c>
      <c r="F3960" s="3">
        <f t="shared" si="1406"/>
        <v>0</v>
      </c>
      <c r="G3960" s="3">
        <f t="shared" si="1407"/>
        <v>0</v>
      </c>
      <c r="H3960" s="3">
        <v>100.82</v>
      </c>
      <c r="I3960" s="3">
        <f>D3960*41.28%</f>
        <v>73.891199999999998</v>
      </c>
      <c r="J3960" s="3">
        <f t="shared" si="1403"/>
        <v>50.316900000000004</v>
      </c>
      <c r="K3960" s="3">
        <f t="shared" si="1404"/>
        <v>106.505</v>
      </c>
      <c r="L3960" s="3">
        <f t="shared" si="1408"/>
        <v>0</v>
      </c>
      <c r="M3960" s="3">
        <f t="shared" si="1409"/>
        <v>0</v>
      </c>
      <c r="N3960" s="3">
        <f t="shared" si="1410"/>
        <v>0</v>
      </c>
      <c r="O3960" s="3">
        <f t="shared" si="1411"/>
        <v>0</v>
      </c>
      <c r="P3960" s="3">
        <f t="shared" si="1412"/>
        <v>0</v>
      </c>
      <c r="Q3960" s="3">
        <f t="shared" si="1413"/>
        <v>0</v>
      </c>
      <c r="R3960" s="4">
        <f t="shared" si="1414"/>
        <v>107.39999999999999</v>
      </c>
      <c r="S3960" s="3">
        <v>99.271820000000005</v>
      </c>
      <c r="T3960" s="3">
        <f t="shared" si="1415"/>
        <v>0</v>
      </c>
      <c r="U3960" s="3">
        <f t="shared" si="1416"/>
        <v>107.39999999999999</v>
      </c>
      <c r="V3960" s="3">
        <f t="shared" si="1417"/>
        <v>105.8964</v>
      </c>
      <c r="W3960" s="3">
        <f t="shared" si="1418"/>
        <v>105.8964</v>
      </c>
      <c r="X3960" s="4" t="s">
        <v>5201</v>
      </c>
      <c r="Y3960" s="3">
        <v>0</v>
      </c>
      <c r="Z3960" s="3">
        <v>0</v>
      </c>
      <c r="AA3960" s="4">
        <f t="shared" si="1419"/>
        <v>116.35000000000001</v>
      </c>
      <c r="AB3960" s="3">
        <f t="shared" si="1420"/>
        <v>107.39999999999999</v>
      </c>
      <c r="AC3960" s="3">
        <v>0</v>
      </c>
      <c r="AD3960" s="3">
        <v>0</v>
      </c>
      <c r="AE3960" s="3">
        <f t="shared" si="1421"/>
        <v>82.304199999999994</v>
      </c>
      <c r="AF3960" s="3">
        <v>48.682400000000001</v>
      </c>
      <c r="AG3960" s="3">
        <v>46.81</v>
      </c>
      <c r="AH3960" s="3">
        <f t="shared" si="1422"/>
        <v>0</v>
      </c>
      <c r="AI3960" s="3">
        <f t="shared" si="1423"/>
        <v>0</v>
      </c>
      <c r="AJ3960" s="3">
        <f>D3960*65%</f>
        <v>116.35000000000001</v>
      </c>
      <c r="AK3960" s="3">
        <v>76.02</v>
      </c>
      <c r="AL3960" s="3">
        <f t="shared" si="1424"/>
        <v>0</v>
      </c>
      <c r="AM3960" s="2" t="str">
        <f t="shared" si="1425"/>
        <v>NA</v>
      </c>
      <c r="AN3960" s="3">
        <f t="shared" si="1426"/>
        <v>89.5</v>
      </c>
      <c r="AO3960" s="3">
        <f t="shared" si="1427"/>
        <v>38.305999999999997</v>
      </c>
      <c r="AP3960" s="3">
        <f t="shared" si="1428"/>
        <v>0</v>
      </c>
      <c r="AQ3960" s="3">
        <f t="shared" si="1429"/>
        <v>125.3</v>
      </c>
      <c r="AR3960" s="2" cm="1">
        <f t="array" ref="AR3960">MIN(_xlfn._xlws.FILTER(E3960:AQ3960,E3960:AQ3960&lt;&gt;0))</f>
        <v>38.305999999999997</v>
      </c>
      <c r="AS3960" s="3">
        <f t="shared" si="1402"/>
        <v>139.97800000000001</v>
      </c>
    </row>
    <row r="3961" spans="1:45" x14ac:dyDescent="0.25">
      <c r="A3961" t="s">
        <v>2466</v>
      </c>
      <c r="B3961" t="s">
        <v>34</v>
      </c>
      <c r="C3961">
        <v>87798</v>
      </c>
      <c r="D3961" s="3">
        <v>206</v>
      </c>
      <c r="E3961" s="3">
        <f t="shared" si="1405"/>
        <v>161.09200000000001</v>
      </c>
      <c r="F3961" s="3">
        <f t="shared" si="1406"/>
        <v>0</v>
      </c>
      <c r="G3961" s="3">
        <f t="shared" si="1407"/>
        <v>0</v>
      </c>
      <c r="H3961" s="3">
        <v>68.739999999999995</v>
      </c>
      <c r="I3961" s="3">
        <v>78.349999999999994</v>
      </c>
      <c r="J3961" s="3">
        <f t="shared" si="1403"/>
        <v>57.906600000000005</v>
      </c>
      <c r="K3961" s="3">
        <f t="shared" si="1404"/>
        <v>122.57</v>
      </c>
      <c r="L3961" s="3">
        <f t="shared" si="1408"/>
        <v>0</v>
      </c>
      <c r="M3961" s="3">
        <f t="shared" si="1409"/>
        <v>0</v>
      </c>
      <c r="N3961" s="3">
        <f t="shared" si="1410"/>
        <v>0</v>
      </c>
      <c r="O3961" s="3">
        <f t="shared" si="1411"/>
        <v>0</v>
      </c>
      <c r="P3961" s="3">
        <f t="shared" si="1412"/>
        <v>0</v>
      </c>
      <c r="Q3961" s="3">
        <f t="shared" si="1413"/>
        <v>0</v>
      </c>
      <c r="R3961" s="4">
        <f t="shared" si="1414"/>
        <v>123.6</v>
      </c>
      <c r="S3961" s="3">
        <v>67.881590000000003</v>
      </c>
      <c r="T3961" s="3">
        <f t="shared" si="1415"/>
        <v>0</v>
      </c>
      <c r="U3961" s="3">
        <f t="shared" si="1416"/>
        <v>123.6</v>
      </c>
      <c r="V3961" s="3">
        <f t="shared" si="1417"/>
        <v>121.86960000000001</v>
      </c>
      <c r="W3961" s="3">
        <f t="shared" si="1418"/>
        <v>121.86960000000001</v>
      </c>
      <c r="X3961" s="4">
        <v>0</v>
      </c>
      <c r="Y3961" s="3">
        <v>63.1</v>
      </c>
      <c r="Z3961" s="3">
        <v>0</v>
      </c>
      <c r="AA3961" s="4">
        <f t="shared" si="1419"/>
        <v>133.9</v>
      </c>
      <c r="AB3961" s="3">
        <f t="shared" si="1420"/>
        <v>123.6</v>
      </c>
      <c r="AC3961" s="3">
        <v>60.97484248</v>
      </c>
      <c r="AD3961" s="3">
        <v>74.359564000000006</v>
      </c>
      <c r="AE3961" s="3">
        <f t="shared" si="1421"/>
        <v>94.718800000000002</v>
      </c>
      <c r="AF3961" s="3">
        <v>27.684800000000003</v>
      </c>
      <c r="AG3961" s="3">
        <v>26.62</v>
      </c>
      <c r="AH3961" s="3">
        <f t="shared" si="1422"/>
        <v>0</v>
      </c>
      <c r="AI3961" s="3">
        <f t="shared" si="1423"/>
        <v>0</v>
      </c>
      <c r="AJ3961" s="3">
        <v>76.56</v>
      </c>
      <c r="AK3961" s="3">
        <v>57.36</v>
      </c>
      <c r="AL3961" s="3">
        <f t="shared" si="1424"/>
        <v>0</v>
      </c>
      <c r="AM3961" s="2">
        <f t="shared" si="1425"/>
        <v>0</v>
      </c>
      <c r="AN3961" s="3">
        <f t="shared" si="1426"/>
        <v>103</v>
      </c>
      <c r="AO3961" s="3">
        <f t="shared" si="1427"/>
        <v>44.083999999999996</v>
      </c>
      <c r="AP3961" s="3">
        <f t="shared" si="1428"/>
        <v>0</v>
      </c>
      <c r="AQ3961" s="3">
        <f t="shared" si="1429"/>
        <v>144.19999999999999</v>
      </c>
      <c r="AR3961" s="2" cm="1">
        <f t="array" ref="AR3961">MIN(_xlfn._xlws.FILTER(E3961:AQ3961,E3961:AQ3961&lt;&gt;0))</f>
        <v>26.62</v>
      </c>
      <c r="AS3961" s="3">
        <f t="shared" si="1402"/>
        <v>161.09200000000001</v>
      </c>
    </row>
    <row r="3962" spans="1:45" x14ac:dyDescent="0.25">
      <c r="A3962" t="s">
        <v>2467</v>
      </c>
      <c r="B3962" t="s">
        <v>34</v>
      </c>
      <c r="C3962">
        <v>87799</v>
      </c>
      <c r="D3962" s="3">
        <v>260</v>
      </c>
      <c r="E3962" s="3">
        <f t="shared" si="1405"/>
        <v>203.32</v>
      </c>
      <c r="F3962" s="3">
        <f t="shared" si="1406"/>
        <v>0</v>
      </c>
      <c r="G3962" s="3">
        <f t="shared" si="1407"/>
        <v>0</v>
      </c>
      <c r="H3962" s="3">
        <v>84.21</v>
      </c>
      <c r="I3962" s="3">
        <v>95.63</v>
      </c>
      <c r="J3962" s="3">
        <f t="shared" si="1403"/>
        <v>73.085999999999999</v>
      </c>
      <c r="K3962" s="3">
        <f t="shared" si="1404"/>
        <v>154.69999999999999</v>
      </c>
      <c r="L3962" s="3">
        <f t="shared" si="1408"/>
        <v>0</v>
      </c>
      <c r="M3962" s="3">
        <f t="shared" si="1409"/>
        <v>0</v>
      </c>
      <c r="N3962" s="3">
        <f t="shared" si="1410"/>
        <v>0</v>
      </c>
      <c r="O3962" s="3">
        <f t="shared" si="1411"/>
        <v>0</v>
      </c>
      <c r="P3962" s="3">
        <f t="shared" si="1412"/>
        <v>0</v>
      </c>
      <c r="Q3962" s="3">
        <f t="shared" si="1413"/>
        <v>0</v>
      </c>
      <c r="R3962" s="4">
        <f t="shared" si="1414"/>
        <v>156</v>
      </c>
      <c r="S3962" s="3">
        <v>82.871600000000001</v>
      </c>
      <c r="T3962" s="3">
        <f t="shared" si="1415"/>
        <v>0</v>
      </c>
      <c r="U3962" s="3">
        <f t="shared" si="1416"/>
        <v>156</v>
      </c>
      <c r="V3962" s="3">
        <f t="shared" si="1417"/>
        <v>153.816</v>
      </c>
      <c r="W3962" s="3">
        <f t="shared" si="1418"/>
        <v>153.816</v>
      </c>
      <c r="X3962" s="4">
        <v>0</v>
      </c>
      <c r="Y3962" s="3">
        <v>76.98</v>
      </c>
      <c r="Z3962" s="3">
        <v>0</v>
      </c>
      <c r="AA3962" s="4">
        <f t="shared" si="1419"/>
        <v>169</v>
      </c>
      <c r="AB3962" s="3">
        <f t="shared" si="1420"/>
        <v>156</v>
      </c>
      <c r="AC3962" s="3">
        <v>74.387375184000007</v>
      </c>
      <c r="AD3962" s="3">
        <v>90.716311200000007</v>
      </c>
      <c r="AE3962" s="3">
        <f t="shared" si="1421"/>
        <v>119.548</v>
      </c>
      <c r="AF3962" s="3">
        <v>45.520800000000001</v>
      </c>
      <c r="AG3962" s="3">
        <v>43.77</v>
      </c>
      <c r="AH3962" s="3">
        <f t="shared" si="1422"/>
        <v>0</v>
      </c>
      <c r="AI3962" s="3">
        <f t="shared" si="1423"/>
        <v>0</v>
      </c>
      <c r="AJ3962" s="3">
        <v>125.92800000000001</v>
      </c>
      <c r="AK3962" s="3">
        <v>70.02</v>
      </c>
      <c r="AL3962" s="3">
        <f t="shared" si="1424"/>
        <v>0</v>
      </c>
      <c r="AM3962" s="2">
        <f t="shared" si="1425"/>
        <v>0</v>
      </c>
      <c r="AN3962" s="3">
        <f t="shared" si="1426"/>
        <v>130</v>
      </c>
      <c r="AO3962" s="3">
        <f t="shared" si="1427"/>
        <v>55.64</v>
      </c>
      <c r="AP3962" s="3">
        <f t="shared" si="1428"/>
        <v>0</v>
      </c>
      <c r="AQ3962" s="3">
        <f t="shared" si="1429"/>
        <v>182</v>
      </c>
      <c r="AR3962" s="2" cm="1">
        <f t="array" ref="AR3962">MIN(_xlfn._xlws.FILTER(E3962:AQ3962,E3962:AQ3962&lt;&gt;0))</f>
        <v>43.77</v>
      </c>
      <c r="AS3962" s="3">
        <f t="shared" si="1402"/>
        <v>203.32</v>
      </c>
    </row>
    <row r="3963" spans="1:45" x14ac:dyDescent="0.25">
      <c r="A3963" t="s">
        <v>2468</v>
      </c>
      <c r="B3963" t="s">
        <v>34</v>
      </c>
      <c r="C3963">
        <v>87801</v>
      </c>
      <c r="D3963" s="3">
        <v>334</v>
      </c>
      <c r="E3963" s="3">
        <f t="shared" si="1405"/>
        <v>261.18799999999999</v>
      </c>
      <c r="F3963" s="3">
        <f t="shared" si="1406"/>
        <v>0</v>
      </c>
      <c r="G3963" s="3">
        <f t="shared" si="1407"/>
        <v>0</v>
      </c>
      <c r="H3963" s="3">
        <v>137.47999999999999</v>
      </c>
      <c r="I3963" s="3">
        <v>156.71</v>
      </c>
      <c r="J3963" s="3">
        <f t="shared" si="1403"/>
        <v>93.8874</v>
      </c>
      <c r="K3963" s="3">
        <f t="shared" si="1404"/>
        <v>198.73</v>
      </c>
      <c r="L3963" s="3">
        <f t="shared" si="1408"/>
        <v>0</v>
      </c>
      <c r="M3963" s="3">
        <f t="shared" si="1409"/>
        <v>0</v>
      </c>
      <c r="N3963" s="3">
        <f t="shared" si="1410"/>
        <v>0</v>
      </c>
      <c r="O3963" s="3">
        <f t="shared" si="1411"/>
        <v>0</v>
      </c>
      <c r="P3963" s="3">
        <f t="shared" si="1412"/>
        <v>0</v>
      </c>
      <c r="Q3963" s="3">
        <f t="shared" si="1413"/>
        <v>0</v>
      </c>
      <c r="R3963" s="4">
        <f t="shared" si="1414"/>
        <v>200.4</v>
      </c>
      <c r="S3963" s="3">
        <v>135.78058999999999</v>
      </c>
      <c r="T3963" s="3">
        <f t="shared" si="1415"/>
        <v>0</v>
      </c>
      <c r="U3963" s="3">
        <f t="shared" si="1416"/>
        <v>200.4</v>
      </c>
      <c r="V3963" s="3">
        <f t="shared" si="1417"/>
        <v>197.59440000000001</v>
      </c>
      <c r="W3963" s="3">
        <f t="shared" si="1418"/>
        <v>197.59440000000001</v>
      </c>
      <c r="X3963" s="4">
        <v>0</v>
      </c>
      <c r="Y3963" s="3">
        <v>115.44</v>
      </c>
      <c r="Z3963" s="3">
        <v>0</v>
      </c>
      <c r="AA3963" s="4">
        <f t="shared" si="1419"/>
        <v>217.1</v>
      </c>
      <c r="AB3963" s="3">
        <f t="shared" si="1420"/>
        <v>200.4</v>
      </c>
      <c r="AC3963" s="3">
        <v>121.93035854400001</v>
      </c>
      <c r="AD3963" s="3">
        <v>148.69555920000002</v>
      </c>
      <c r="AE3963" s="3">
        <f t="shared" si="1421"/>
        <v>153.57319999999999</v>
      </c>
      <c r="AF3963" s="3">
        <v>55.348800000000004</v>
      </c>
      <c r="AG3963" s="3">
        <v>53.22</v>
      </c>
      <c r="AH3963" s="3">
        <f t="shared" si="1422"/>
        <v>0</v>
      </c>
      <c r="AI3963" s="3">
        <f t="shared" si="1423"/>
        <v>0</v>
      </c>
      <c r="AJ3963" s="3">
        <v>153.10900000000001</v>
      </c>
      <c r="AK3963" s="3">
        <v>114.74</v>
      </c>
      <c r="AL3963" s="3">
        <f t="shared" si="1424"/>
        <v>0</v>
      </c>
      <c r="AM3963" s="2">
        <f t="shared" si="1425"/>
        <v>0</v>
      </c>
      <c r="AN3963" s="3">
        <f t="shared" si="1426"/>
        <v>167</v>
      </c>
      <c r="AO3963" s="3">
        <f t="shared" si="1427"/>
        <v>71.475999999999999</v>
      </c>
      <c r="AP3963" s="3">
        <f t="shared" si="1428"/>
        <v>0</v>
      </c>
      <c r="AQ3963" s="3">
        <f t="shared" si="1429"/>
        <v>233.79999999999998</v>
      </c>
      <c r="AR3963" s="2" cm="1">
        <f t="array" ref="AR3963">MIN(_xlfn._xlws.FILTER(E3963:AQ3963,E3963:AQ3963&lt;&gt;0))</f>
        <v>53.22</v>
      </c>
      <c r="AS3963" s="3">
        <f t="shared" si="1402"/>
        <v>261.18799999999999</v>
      </c>
    </row>
    <row r="3964" spans="1:45" x14ac:dyDescent="0.25">
      <c r="A3964" t="s">
        <v>2469</v>
      </c>
      <c r="B3964" t="s">
        <v>34</v>
      </c>
      <c r="C3964">
        <v>87804</v>
      </c>
      <c r="D3964" s="3">
        <v>47</v>
      </c>
      <c r="E3964" s="3">
        <f t="shared" si="1405"/>
        <v>36.754000000000005</v>
      </c>
      <c r="F3964" s="3">
        <f t="shared" si="1406"/>
        <v>0</v>
      </c>
      <c r="G3964" s="3">
        <f t="shared" si="1407"/>
        <v>0</v>
      </c>
      <c r="H3964" s="3">
        <v>26.35</v>
      </c>
      <c r="I3964" s="3">
        <v>24.31</v>
      </c>
      <c r="J3964" s="3">
        <f t="shared" si="1403"/>
        <v>13.2117</v>
      </c>
      <c r="K3964" s="3">
        <f t="shared" si="1404"/>
        <v>27.965</v>
      </c>
      <c r="L3964" s="3">
        <f t="shared" si="1408"/>
        <v>0</v>
      </c>
      <c r="M3964" s="3">
        <f t="shared" si="1409"/>
        <v>0</v>
      </c>
      <c r="N3964" s="3">
        <f t="shared" si="1410"/>
        <v>0</v>
      </c>
      <c r="O3964" s="3">
        <f t="shared" si="1411"/>
        <v>0</v>
      </c>
      <c r="P3964" s="3">
        <f t="shared" si="1412"/>
        <v>0</v>
      </c>
      <c r="Q3964" s="3">
        <f t="shared" si="1413"/>
        <v>0</v>
      </c>
      <c r="R3964" s="4">
        <f t="shared" si="1414"/>
        <v>28.2</v>
      </c>
      <c r="S3964" s="3">
        <v>28.813550000000003</v>
      </c>
      <c r="T3964" s="3">
        <f t="shared" si="1415"/>
        <v>0</v>
      </c>
      <c r="U3964" s="3">
        <f t="shared" si="1416"/>
        <v>28.2</v>
      </c>
      <c r="V3964" s="3">
        <f t="shared" si="1417"/>
        <v>27.805199999999999</v>
      </c>
      <c r="W3964" s="3">
        <f t="shared" si="1418"/>
        <v>27.805199999999999</v>
      </c>
      <c r="X3964" s="4" t="s">
        <v>5201</v>
      </c>
      <c r="Y3964" s="3">
        <v>21.57</v>
      </c>
      <c r="Z3964" s="3">
        <v>0</v>
      </c>
      <c r="AA3964" s="4">
        <f t="shared" si="1419"/>
        <v>30.55</v>
      </c>
      <c r="AB3964" s="3">
        <f t="shared" si="1420"/>
        <v>28.2</v>
      </c>
      <c r="AC3964" s="3">
        <v>20.843539656000001</v>
      </c>
      <c r="AD3964" s="3">
        <v>25.418950800000001</v>
      </c>
      <c r="AE3964" s="3">
        <f t="shared" si="1421"/>
        <v>21.610599999999998</v>
      </c>
      <c r="AF3964" s="3">
        <v>12.167999999999999</v>
      </c>
      <c r="AG3964" s="3">
        <v>11.7</v>
      </c>
      <c r="AH3964" s="3">
        <f t="shared" si="1422"/>
        <v>0</v>
      </c>
      <c r="AI3964" s="3">
        <f t="shared" si="1423"/>
        <v>0</v>
      </c>
      <c r="AJ3964" s="3">
        <v>33.682000000000002</v>
      </c>
      <c r="AK3964" s="3">
        <v>19.600000000000001</v>
      </c>
      <c r="AL3964" s="3">
        <f t="shared" si="1424"/>
        <v>0</v>
      </c>
      <c r="AM3964" s="2" t="str">
        <f t="shared" si="1425"/>
        <v>NA</v>
      </c>
      <c r="AN3964" s="3">
        <f t="shared" si="1426"/>
        <v>23.5</v>
      </c>
      <c r="AO3964" s="3">
        <f t="shared" si="1427"/>
        <v>10.058</v>
      </c>
      <c r="AP3964" s="3">
        <f t="shared" si="1428"/>
        <v>0</v>
      </c>
      <c r="AQ3964" s="3">
        <f t="shared" si="1429"/>
        <v>32.9</v>
      </c>
      <c r="AR3964" s="2" cm="1">
        <f t="array" ref="AR3964">MIN(_xlfn._xlws.FILTER(E3964:AQ3964,E3964:AQ3964&lt;&gt;0))</f>
        <v>10.058</v>
      </c>
      <c r="AS3964" s="3">
        <f t="shared" si="1402"/>
        <v>36.754000000000005</v>
      </c>
    </row>
    <row r="3965" spans="1:45" x14ac:dyDescent="0.25">
      <c r="A3965" t="s">
        <v>2470</v>
      </c>
      <c r="B3965" t="s">
        <v>34</v>
      </c>
      <c r="C3965">
        <v>87806</v>
      </c>
      <c r="D3965" s="3">
        <v>84</v>
      </c>
      <c r="E3965" s="3">
        <f t="shared" si="1405"/>
        <v>65.688000000000002</v>
      </c>
      <c r="F3965" s="3">
        <f t="shared" si="1406"/>
        <v>0</v>
      </c>
      <c r="G3965" s="3">
        <f t="shared" si="1407"/>
        <v>0</v>
      </c>
      <c r="H3965" s="3">
        <v>52.13</v>
      </c>
      <c r="I3965" s="3">
        <f>D3965*41.28%</f>
        <v>34.675199999999997</v>
      </c>
      <c r="J3965" s="3">
        <f t="shared" si="1403"/>
        <v>23.612400000000001</v>
      </c>
      <c r="K3965" s="3">
        <f t="shared" si="1404"/>
        <v>49.98</v>
      </c>
      <c r="L3965" s="3">
        <f t="shared" si="1408"/>
        <v>0</v>
      </c>
      <c r="M3965" s="3">
        <f t="shared" si="1409"/>
        <v>0</v>
      </c>
      <c r="N3965" s="3">
        <f t="shared" si="1410"/>
        <v>0</v>
      </c>
      <c r="O3965" s="3">
        <f t="shared" si="1411"/>
        <v>0</v>
      </c>
      <c r="P3965" s="3">
        <f t="shared" si="1412"/>
        <v>0</v>
      </c>
      <c r="Q3965" s="3">
        <f t="shared" si="1413"/>
        <v>0</v>
      </c>
      <c r="R3965" s="4">
        <f t="shared" si="1414"/>
        <v>50.4</v>
      </c>
      <c r="S3965" s="3">
        <v>57.05257000000001</v>
      </c>
      <c r="T3965" s="3">
        <f t="shared" si="1415"/>
        <v>0</v>
      </c>
      <c r="U3965" s="3">
        <f t="shared" si="1416"/>
        <v>50.4</v>
      </c>
      <c r="V3965" s="3">
        <f t="shared" si="1417"/>
        <v>49.694400000000002</v>
      </c>
      <c r="W3965" s="3">
        <f t="shared" si="1418"/>
        <v>49.694400000000002</v>
      </c>
      <c r="X3965" s="4">
        <v>0</v>
      </c>
      <c r="Y3965" s="3">
        <v>0</v>
      </c>
      <c r="Z3965" s="3">
        <v>0</v>
      </c>
      <c r="AA3965" s="4">
        <f t="shared" si="1419"/>
        <v>54.6</v>
      </c>
      <c r="AB3965" s="3">
        <f t="shared" si="1420"/>
        <v>50.4</v>
      </c>
      <c r="AC3965" s="3">
        <v>0</v>
      </c>
      <c r="AD3965" s="3">
        <v>0</v>
      </c>
      <c r="AE3965" s="3">
        <f t="shared" si="1421"/>
        <v>38.623199999999997</v>
      </c>
      <c r="AF3965" s="3">
        <v>23.764000000000003</v>
      </c>
      <c r="AG3965" s="3">
        <v>22.85</v>
      </c>
      <c r="AH3965" s="3">
        <f t="shared" si="1422"/>
        <v>0</v>
      </c>
      <c r="AI3965" s="3">
        <f t="shared" si="1423"/>
        <v>0</v>
      </c>
      <c r="AJ3965" s="3">
        <f>D3965*65%</f>
        <v>54.6</v>
      </c>
      <c r="AK3965" s="3">
        <v>39.36</v>
      </c>
      <c r="AL3965" s="3">
        <f t="shared" si="1424"/>
        <v>0</v>
      </c>
      <c r="AM3965" s="2">
        <f t="shared" si="1425"/>
        <v>0</v>
      </c>
      <c r="AN3965" s="3">
        <f t="shared" si="1426"/>
        <v>42</v>
      </c>
      <c r="AO3965" s="3">
        <f t="shared" si="1427"/>
        <v>17.975999999999999</v>
      </c>
      <c r="AP3965" s="3">
        <f t="shared" si="1428"/>
        <v>0</v>
      </c>
      <c r="AQ3965" s="3">
        <f t="shared" si="1429"/>
        <v>58.8</v>
      </c>
      <c r="AR3965" s="2" cm="1">
        <f t="array" ref="AR3965">MIN(_xlfn._xlws.FILTER(E3965:AQ3965,E3965:AQ3965&lt;&gt;0))</f>
        <v>17.975999999999999</v>
      </c>
      <c r="AS3965" s="3">
        <f t="shared" ref="AS3965:AS4028" si="1430">MAX(E3965:AQ3965)</f>
        <v>65.688000000000002</v>
      </c>
    </row>
    <row r="3966" spans="1:45" x14ac:dyDescent="0.25">
      <c r="A3966" t="s">
        <v>2471</v>
      </c>
      <c r="B3966" t="s">
        <v>34</v>
      </c>
      <c r="C3966">
        <v>87807</v>
      </c>
      <c r="D3966" s="3">
        <v>54</v>
      </c>
      <c r="E3966" s="3">
        <f t="shared" si="1405"/>
        <v>42.228000000000002</v>
      </c>
      <c r="F3966" s="3">
        <f t="shared" si="1406"/>
        <v>0</v>
      </c>
      <c r="G3966" s="3">
        <f t="shared" si="1407"/>
        <v>0</v>
      </c>
      <c r="H3966" s="3">
        <v>23.49</v>
      </c>
      <c r="I3966" s="3">
        <v>24.31</v>
      </c>
      <c r="J3966" s="3">
        <f t="shared" si="1403"/>
        <v>15.179400000000001</v>
      </c>
      <c r="K3966" s="3">
        <f t="shared" si="1404"/>
        <v>32.129999999999995</v>
      </c>
      <c r="L3966" s="3">
        <f t="shared" si="1408"/>
        <v>0</v>
      </c>
      <c r="M3966" s="3">
        <f t="shared" si="1409"/>
        <v>0</v>
      </c>
      <c r="N3966" s="3">
        <f t="shared" si="1410"/>
        <v>0</v>
      </c>
      <c r="O3966" s="3">
        <f t="shared" si="1411"/>
        <v>0</v>
      </c>
      <c r="P3966" s="3">
        <f t="shared" si="1412"/>
        <v>0</v>
      </c>
      <c r="Q3966" s="3">
        <f t="shared" si="1413"/>
        <v>0</v>
      </c>
      <c r="R3966" s="4">
        <f t="shared" si="1414"/>
        <v>32.4</v>
      </c>
      <c r="S3966" s="3">
        <v>25.766800000000003</v>
      </c>
      <c r="T3966" s="3">
        <f t="shared" si="1415"/>
        <v>0</v>
      </c>
      <c r="U3966" s="3">
        <f t="shared" si="1416"/>
        <v>32.4</v>
      </c>
      <c r="V3966" s="3">
        <f t="shared" si="1417"/>
        <v>31.946400000000001</v>
      </c>
      <c r="W3966" s="3">
        <f t="shared" si="1418"/>
        <v>31.946400000000001</v>
      </c>
      <c r="X3966" s="4" t="s">
        <v>5201</v>
      </c>
      <c r="Y3966" s="3">
        <v>21.57</v>
      </c>
      <c r="Z3966" s="3">
        <v>0</v>
      </c>
      <c r="AA3966" s="4">
        <f t="shared" si="1419"/>
        <v>35.1</v>
      </c>
      <c r="AB3966" s="3">
        <f t="shared" si="1420"/>
        <v>32.4</v>
      </c>
      <c r="AC3966" s="3">
        <v>20.843539656000001</v>
      </c>
      <c r="AD3966" s="3">
        <v>25.418950800000001</v>
      </c>
      <c r="AE3966" s="3">
        <f t="shared" si="1421"/>
        <v>24.8292</v>
      </c>
      <c r="AF3966" s="3">
        <v>416.02</v>
      </c>
      <c r="AG3966" s="3">
        <v>399.86</v>
      </c>
      <c r="AH3966" s="3">
        <f t="shared" si="1422"/>
        <v>0</v>
      </c>
      <c r="AI3966" s="3">
        <f t="shared" si="1423"/>
        <v>0</v>
      </c>
      <c r="AJ3966" s="3">
        <v>33.682000000000002</v>
      </c>
      <c r="AK3966" s="3">
        <v>19.600000000000001</v>
      </c>
      <c r="AL3966" s="3">
        <f t="shared" si="1424"/>
        <v>0</v>
      </c>
      <c r="AM3966" s="2" t="str">
        <f t="shared" si="1425"/>
        <v>NA</v>
      </c>
      <c r="AN3966" s="3">
        <f t="shared" si="1426"/>
        <v>27</v>
      </c>
      <c r="AO3966" s="3">
        <f t="shared" si="1427"/>
        <v>11.555999999999999</v>
      </c>
      <c r="AP3966" s="3">
        <f t="shared" si="1428"/>
        <v>0</v>
      </c>
      <c r="AQ3966" s="3">
        <f t="shared" si="1429"/>
        <v>37.799999999999997</v>
      </c>
      <c r="AR3966" s="2" cm="1">
        <f t="array" ref="AR3966">MIN(_xlfn._xlws.FILTER(E3966:AQ3966,E3966:AQ3966&lt;&gt;0))</f>
        <v>11.555999999999999</v>
      </c>
      <c r="AS3966" s="3">
        <f t="shared" si="1430"/>
        <v>416.02</v>
      </c>
    </row>
    <row r="3967" spans="1:45" x14ac:dyDescent="0.25">
      <c r="A3967" t="s">
        <v>2472</v>
      </c>
      <c r="B3967" t="s">
        <v>34</v>
      </c>
      <c r="C3967">
        <v>87808</v>
      </c>
      <c r="D3967" s="3">
        <v>70</v>
      </c>
      <c r="E3967" s="3">
        <f t="shared" si="1405"/>
        <v>54.74</v>
      </c>
      <c r="F3967" s="3">
        <f t="shared" si="1406"/>
        <v>0</v>
      </c>
      <c r="G3967" s="3">
        <f t="shared" si="1407"/>
        <v>0</v>
      </c>
      <c r="H3967" s="3">
        <v>24.06</v>
      </c>
      <c r="I3967" s="3">
        <v>24.31</v>
      </c>
      <c r="J3967" s="3">
        <f t="shared" si="1403"/>
        <v>19.677</v>
      </c>
      <c r="K3967" s="3">
        <f t="shared" si="1404"/>
        <v>41.65</v>
      </c>
      <c r="L3967" s="3">
        <f t="shared" si="1408"/>
        <v>0</v>
      </c>
      <c r="M3967" s="3">
        <f t="shared" si="1409"/>
        <v>0</v>
      </c>
      <c r="N3967" s="3">
        <f t="shared" si="1410"/>
        <v>0</v>
      </c>
      <c r="O3967" s="3">
        <f t="shared" si="1411"/>
        <v>0</v>
      </c>
      <c r="P3967" s="3">
        <f t="shared" si="1412"/>
        <v>0</v>
      </c>
      <c r="Q3967" s="3">
        <f t="shared" si="1413"/>
        <v>0</v>
      </c>
      <c r="R3967" s="4">
        <f t="shared" si="1414"/>
        <v>42</v>
      </c>
      <c r="S3967" s="3">
        <v>26.619890000000002</v>
      </c>
      <c r="T3967" s="3">
        <f t="shared" si="1415"/>
        <v>0</v>
      </c>
      <c r="U3967" s="3">
        <f t="shared" si="1416"/>
        <v>42</v>
      </c>
      <c r="V3967" s="3">
        <f t="shared" si="1417"/>
        <v>41.411999999999999</v>
      </c>
      <c r="W3967" s="3">
        <f t="shared" si="1418"/>
        <v>41.411999999999999</v>
      </c>
      <c r="X3967" s="4">
        <v>0</v>
      </c>
      <c r="Y3967" s="3">
        <v>21.57</v>
      </c>
      <c r="Z3967" s="3">
        <v>0</v>
      </c>
      <c r="AA3967" s="4">
        <f t="shared" si="1419"/>
        <v>45.5</v>
      </c>
      <c r="AB3967" s="3">
        <f t="shared" si="1420"/>
        <v>42</v>
      </c>
      <c r="AC3967" s="3">
        <v>20.843539656000001</v>
      </c>
      <c r="AD3967" s="3">
        <v>25.418950800000001</v>
      </c>
      <c r="AE3967" s="3">
        <f t="shared" si="1421"/>
        <v>32.186</v>
      </c>
      <c r="AF3967" s="3">
        <v>12.167999999999999</v>
      </c>
      <c r="AG3967" s="3">
        <v>11.7</v>
      </c>
      <c r="AH3967" s="3">
        <f t="shared" si="1422"/>
        <v>0</v>
      </c>
      <c r="AI3967" s="3">
        <f t="shared" si="1423"/>
        <v>0</v>
      </c>
      <c r="AJ3967" s="3">
        <v>33.682000000000002</v>
      </c>
      <c r="AK3967" s="3">
        <v>19.600000000000001</v>
      </c>
      <c r="AL3967" s="3">
        <f t="shared" si="1424"/>
        <v>0</v>
      </c>
      <c r="AM3967" s="2">
        <f t="shared" si="1425"/>
        <v>0</v>
      </c>
      <c r="AN3967" s="3">
        <f t="shared" si="1426"/>
        <v>35</v>
      </c>
      <c r="AO3967" s="3">
        <f t="shared" si="1427"/>
        <v>14.98</v>
      </c>
      <c r="AP3967" s="3">
        <f t="shared" si="1428"/>
        <v>0</v>
      </c>
      <c r="AQ3967" s="3">
        <f t="shared" si="1429"/>
        <v>49</v>
      </c>
      <c r="AR3967" s="2" cm="1">
        <f t="array" ref="AR3967">MIN(_xlfn._xlws.FILTER(E3967:AQ3967,E3967:AQ3967&lt;&gt;0))</f>
        <v>11.7</v>
      </c>
      <c r="AS3967" s="3">
        <f t="shared" si="1430"/>
        <v>54.74</v>
      </c>
    </row>
    <row r="3968" spans="1:45" x14ac:dyDescent="0.25">
      <c r="A3968" t="s">
        <v>2473</v>
      </c>
      <c r="B3968" t="s">
        <v>34</v>
      </c>
      <c r="C3968">
        <v>87880</v>
      </c>
      <c r="D3968" s="3">
        <v>50</v>
      </c>
      <c r="E3968" s="3">
        <f t="shared" si="1405"/>
        <v>39.1</v>
      </c>
      <c r="F3968" s="3">
        <f t="shared" si="1406"/>
        <v>0</v>
      </c>
      <c r="G3968" s="3">
        <f t="shared" si="1407"/>
        <v>0</v>
      </c>
      <c r="H3968" s="3">
        <v>26.35</v>
      </c>
      <c r="I3968" s="3">
        <v>24.31</v>
      </c>
      <c r="J3968" s="3">
        <f t="shared" si="1403"/>
        <v>14.055000000000001</v>
      </c>
      <c r="K3968" s="3">
        <f t="shared" si="1404"/>
        <v>29.75</v>
      </c>
      <c r="L3968" s="3">
        <f t="shared" si="1408"/>
        <v>0</v>
      </c>
      <c r="M3968" s="3">
        <f t="shared" si="1409"/>
        <v>0</v>
      </c>
      <c r="N3968" s="3">
        <f t="shared" si="1410"/>
        <v>0</v>
      </c>
      <c r="O3968" s="3">
        <f t="shared" si="1411"/>
        <v>0</v>
      </c>
      <c r="P3968" s="3">
        <f t="shared" si="1412"/>
        <v>0</v>
      </c>
      <c r="Q3968" s="3">
        <f t="shared" si="1413"/>
        <v>0</v>
      </c>
      <c r="R3968" s="4">
        <f t="shared" si="1414"/>
        <v>30</v>
      </c>
      <c r="S3968" s="3">
        <v>28.778730000000003</v>
      </c>
      <c r="T3968" s="3">
        <f t="shared" si="1415"/>
        <v>0</v>
      </c>
      <c r="U3968" s="3">
        <f t="shared" si="1416"/>
        <v>30</v>
      </c>
      <c r="V3968" s="3">
        <f t="shared" si="1417"/>
        <v>29.580000000000002</v>
      </c>
      <c r="W3968" s="3">
        <f t="shared" si="1418"/>
        <v>29.580000000000002</v>
      </c>
      <c r="X3968" s="4">
        <v>0</v>
      </c>
      <c r="Y3968" s="3">
        <v>21.57</v>
      </c>
      <c r="Z3968" s="3">
        <v>0</v>
      </c>
      <c r="AA3968" s="4">
        <f t="shared" si="1419"/>
        <v>32.5</v>
      </c>
      <c r="AB3968" s="3">
        <f t="shared" si="1420"/>
        <v>30</v>
      </c>
      <c r="AC3968" s="3">
        <v>20.843539656000001</v>
      </c>
      <c r="AD3968" s="3">
        <v>25.418950800000001</v>
      </c>
      <c r="AE3968" s="3">
        <f t="shared" si="1421"/>
        <v>22.99</v>
      </c>
      <c r="AF3968" s="3">
        <v>12.167999999999999</v>
      </c>
      <c r="AG3968" s="3">
        <v>11.7</v>
      </c>
      <c r="AH3968" s="3">
        <f t="shared" si="1422"/>
        <v>0</v>
      </c>
      <c r="AI3968" s="3">
        <f t="shared" si="1423"/>
        <v>0</v>
      </c>
      <c r="AJ3968" s="3">
        <v>33.682000000000002</v>
      </c>
      <c r="AK3968" s="3">
        <v>19.600000000000001</v>
      </c>
      <c r="AL3968" s="3">
        <f t="shared" si="1424"/>
        <v>0</v>
      </c>
      <c r="AM3968" s="2">
        <f t="shared" si="1425"/>
        <v>0</v>
      </c>
      <c r="AN3968" s="3">
        <f t="shared" si="1426"/>
        <v>25</v>
      </c>
      <c r="AO3968" s="3">
        <f t="shared" si="1427"/>
        <v>10.7</v>
      </c>
      <c r="AP3968" s="3">
        <f t="shared" si="1428"/>
        <v>0</v>
      </c>
      <c r="AQ3968" s="3">
        <f t="shared" si="1429"/>
        <v>35</v>
      </c>
      <c r="AR3968" s="2" cm="1">
        <f t="array" ref="AR3968">MIN(_xlfn._xlws.FILTER(E3968:AQ3968,E3968:AQ3968&lt;&gt;0))</f>
        <v>10.7</v>
      </c>
      <c r="AS3968" s="3">
        <f t="shared" si="1430"/>
        <v>39.1</v>
      </c>
    </row>
    <row r="3969" spans="1:45" x14ac:dyDescent="0.25">
      <c r="A3969" t="s">
        <v>2474</v>
      </c>
      <c r="B3969" t="s">
        <v>34</v>
      </c>
      <c r="C3969">
        <v>87899</v>
      </c>
      <c r="D3969" s="3">
        <v>50</v>
      </c>
      <c r="E3969" s="3">
        <f t="shared" si="1405"/>
        <v>39.1</v>
      </c>
      <c r="F3969" s="3">
        <f t="shared" si="1406"/>
        <v>0</v>
      </c>
      <c r="G3969" s="3">
        <f t="shared" si="1407"/>
        <v>0</v>
      </c>
      <c r="H3969" s="3">
        <v>25.78</v>
      </c>
      <c r="I3969" s="3">
        <v>24.31</v>
      </c>
      <c r="J3969" s="3">
        <f t="shared" si="1403"/>
        <v>14.055000000000001</v>
      </c>
      <c r="K3969" s="3">
        <f t="shared" si="1404"/>
        <v>29.75</v>
      </c>
      <c r="L3969" s="3">
        <f t="shared" si="1408"/>
        <v>0</v>
      </c>
      <c r="M3969" s="3">
        <f t="shared" si="1409"/>
        <v>0</v>
      </c>
      <c r="N3969" s="3">
        <f t="shared" si="1410"/>
        <v>0</v>
      </c>
      <c r="O3969" s="3">
        <f t="shared" si="1411"/>
        <v>0</v>
      </c>
      <c r="P3969" s="3">
        <f t="shared" si="1412"/>
        <v>0</v>
      </c>
      <c r="Q3969" s="3">
        <f t="shared" si="1413"/>
        <v>0</v>
      </c>
      <c r="R3969" s="4">
        <f t="shared" si="1414"/>
        <v>30</v>
      </c>
      <c r="S3969" s="3">
        <v>27.977870000000003</v>
      </c>
      <c r="T3969" s="3">
        <f t="shared" si="1415"/>
        <v>0</v>
      </c>
      <c r="U3969" s="3">
        <f t="shared" si="1416"/>
        <v>30</v>
      </c>
      <c r="V3969" s="3">
        <f t="shared" si="1417"/>
        <v>29.580000000000002</v>
      </c>
      <c r="W3969" s="3">
        <f t="shared" si="1418"/>
        <v>29.580000000000002</v>
      </c>
      <c r="X3969" s="4" t="s">
        <v>5201</v>
      </c>
      <c r="Y3969" s="3">
        <v>21.57</v>
      </c>
      <c r="Z3969" s="3">
        <v>0</v>
      </c>
      <c r="AA3969" s="4">
        <f t="shared" si="1419"/>
        <v>32.5</v>
      </c>
      <c r="AB3969" s="3">
        <f t="shared" si="1420"/>
        <v>30</v>
      </c>
      <c r="AC3969" s="3">
        <v>20.843539656000001</v>
      </c>
      <c r="AD3969" s="3">
        <v>25.418950800000001</v>
      </c>
      <c r="AE3969" s="3">
        <f t="shared" si="1421"/>
        <v>22.99</v>
      </c>
      <c r="AF3969" s="3">
        <v>12.167999999999999</v>
      </c>
      <c r="AG3969" s="3">
        <v>11.7</v>
      </c>
      <c r="AH3969" s="3">
        <f t="shared" si="1422"/>
        <v>0</v>
      </c>
      <c r="AI3969" s="3">
        <f t="shared" si="1423"/>
        <v>0</v>
      </c>
      <c r="AJ3969" s="3">
        <v>33.682000000000002</v>
      </c>
      <c r="AK3969" s="3">
        <v>19.600000000000001</v>
      </c>
      <c r="AL3969" s="3">
        <f t="shared" si="1424"/>
        <v>0</v>
      </c>
      <c r="AM3969" s="2" t="str">
        <f t="shared" si="1425"/>
        <v>NA</v>
      </c>
      <c r="AN3969" s="3">
        <f t="shared" si="1426"/>
        <v>25</v>
      </c>
      <c r="AO3969" s="3">
        <f t="shared" si="1427"/>
        <v>10.7</v>
      </c>
      <c r="AP3969" s="3">
        <f t="shared" si="1428"/>
        <v>0</v>
      </c>
      <c r="AQ3969" s="3">
        <f t="shared" si="1429"/>
        <v>35</v>
      </c>
      <c r="AR3969" s="2" cm="1">
        <f t="array" ref="AR3969">MIN(_xlfn._xlws.FILTER(E3969:AQ3969,E3969:AQ3969&lt;&gt;0))</f>
        <v>10.7</v>
      </c>
      <c r="AS3969" s="3">
        <f t="shared" si="1430"/>
        <v>39.1</v>
      </c>
    </row>
    <row r="3970" spans="1:45" x14ac:dyDescent="0.25">
      <c r="A3970" t="s">
        <v>2475</v>
      </c>
      <c r="B3970" t="s">
        <v>34</v>
      </c>
      <c r="C3970">
        <v>87900</v>
      </c>
      <c r="D3970" s="3">
        <v>535</v>
      </c>
      <c r="E3970" s="3">
        <f t="shared" si="1405"/>
        <v>418.37</v>
      </c>
      <c r="F3970" s="3">
        <f t="shared" si="1406"/>
        <v>0</v>
      </c>
      <c r="G3970" s="3">
        <f t="shared" si="1407"/>
        <v>0</v>
      </c>
      <c r="H3970" s="3">
        <v>256.06</v>
      </c>
      <c r="I3970" s="3">
        <v>290.99</v>
      </c>
      <c r="J3970" s="3">
        <f t="shared" si="1403"/>
        <v>150.38850000000002</v>
      </c>
      <c r="K3970" s="3">
        <f t="shared" si="1404"/>
        <v>318.32499999999999</v>
      </c>
      <c r="L3970" s="3">
        <f t="shared" si="1408"/>
        <v>0</v>
      </c>
      <c r="M3970" s="3">
        <f t="shared" si="1409"/>
        <v>0</v>
      </c>
      <c r="N3970" s="3">
        <f t="shared" si="1410"/>
        <v>0</v>
      </c>
      <c r="O3970" s="3">
        <f t="shared" si="1411"/>
        <v>0</v>
      </c>
      <c r="P3970" s="3">
        <f t="shared" si="1412"/>
        <v>0</v>
      </c>
      <c r="Q3970" s="3">
        <f t="shared" si="1413"/>
        <v>0</v>
      </c>
      <c r="R3970" s="4">
        <f t="shared" si="1414"/>
        <v>321</v>
      </c>
      <c r="S3970" s="3">
        <v>252.14903000000004</v>
      </c>
      <c r="T3970" s="3">
        <f t="shared" si="1415"/>
        <v>0</v>
      </c>
      <c r="U3970" s="3">
        <f t="shared" si="1416"/>
        <v>321</v>
      </c>
      <c r="V3970" s="3">
        <f t="shared" si="1417"/>
        <v>316.50600000000003</v>
      </c>
      <c r="W3970" s="3">
        <f t="shared" si="1418"/>
        <v>316.50600000000003</v>
      </c>
      <c r="X3970" s="4" t="s">
        <v>5201</v>
      </c>
      <c r="Y3970" s="3">
        <v>234.28</v>
      </c>
      <c r="Z3970" s="3">
        <v>0</v>
      </c>
      <c r="AA3970" s="4">
        <f t="shared" si="1419"/>
        <v>347.75</v>
      </c>
      <c r="AB3970" s="3">
        <f t="shared" si="1420"/>
        <v>321</v>
      </c>
      <c r="AC3970" s="3">
        <v>226.38963702399997</v>
      </c>
      <c r="AD3970" s="3">
        <v>276.08492319999999</v>
      </c>
      <c r="AE3970" s="3">
        <f t="shared" si="1421"/>
        <v>245.99299999999999</v>
      </c>
      <c r="AF3970" s="3">
        <v>138.51760000000002</v>
      </c>
      <c r="AG3970" s="3">
        <v>133.19</v>
      </c>
      <c r="AH3970" s="3">
        <f t="shared" si="1422"/>
        <v>0</v>
      </c>
      <c r="AI3970" s="3">
        <f t="shared" si="1423"/>
        <v>0</v>
      </c>
      <c r="AJ3970" s="3">
        <v>383.21800000000002</v>
      </c>
      <c r="AK3970" s="3">
        <v>213.07</v>
      </c>
      <c r="AL3970" s="3">
        <f t="shared" si="1424"/>
        <v>0</v>
      </c>
      <c r="AM3970" s="2" t="str">
        <f t="shared" si="1425"/>
        <v>NA</v>
      </c>
      <c r="AN3970" s="3">
        <f t="shared" si="1426"/>
        <v>267.5</v>
      </c>
      <c r="AO3970" s="3">
        <f t="shared" si="1427"/>
        <v>114.49</v>
      </c>
      <c r="AP3970" s="3">
        <f t="shared" si="1428"/>
        <v>0</v>
      </c>
      <c r="AQ3970" s="3">
        <f t="shared" si="1429"/>
        <v>374.5</v>
      </c>
      <c r="AR3970" s="2" cm="1">
        <f t="array" ref="AR3970">MIN(_xlfn._xlws.FILTER(E3970:AQ3970,E3970:AQ3970&lt;&gt;0))</f>
        <v>114.49</v>
      </c>
      <c r="AS3970" s="3">
        <f t="shared" si="1430"/>
        <v>418.37</v>
      </c>
    </row>
    <row r="3971" spans="1:45" x14ac:dyDescent="0.25">
      <c r="A3971" t="s">
        <v>2476</v>
      </c>
      <c r="B3971" t="s">
        <v>34</v>
      </c>
      <c r="C3971">
        <v>87901</v>
      </c>
      <c r="D3971" s="3">
        <v>703</v>
      </c>
      <c r="E3971" s="3">
        <f t="shared" si="1405"/>
        <v>549.74599999999998</v>
      </c>
      <c r="F3971" s="3">
        <f t="shared" si="1406"/>
        <v>0</v>
      </c>
      <c r="G3971" s="3">
        <f t="shared" si="1407"/>
        <v>0</v>
      </c>
      <c r="H3971" s="3">
        <v>505.24</v>
      </c>
      <c r="I3971" s="3">
        <v>574.74</v>
      </c>
      <c r="J3971" s="3">
        <f t="shared" si="1403"/>
        <v>197.61330000000001</v>
      </c>
      <c r="K3971" s="3">
        <f t="shared" si="1404"/>
        <v>418.28499999999997</v>
      </c>
      <c r="L3971" s="3">
        <f t="shared" si="1408"/>
        <v>0</v>
      </c>
      <c r="M3971" s="3">
        <f t="shared" si="1409"/>
        <v>0</v>
      </c>
      <c r="N3971" s="3">
        <f t="shared" si="1410"/>
        <v>0</v>
      </c>
      <c r="O3971" s="3">
        <f t="shared" si="1411"/>
        <v>0</v>
      </c>
      <c r="P3971" s="3">
        <f t="shared" si="1412"/>
        <v>0</v>
      </c>
      <c r="Q3971" s="3">
        <f t="shared" si="1413"/>
        <v>0</v>
      </c>
      <c r="R3971" s="4">
        <f t="shared" si="1414"/>
        <v>421.8</v>
      </c>
      <c r="S3971" s="3">
        <v>498.01305000000002</v>
      </c>
      <c r="T3971" s="3">
        <f t="shared" si="1415"/>
        <v>0</v>
      </c>
      <c r="U3971" s="3">
        <f t="shared" si="1416"/>
        <v>421.8</v>
      </c>
      <c r="V3971" s="3">
        <f t="shared" si="1417"/>
        <v>415.89480000000003</v>
      </c>
      <c r="W3971" s="3">
        <f t="shared" si="1418"/>
        <v>415.89480000000003</v>
      </c>
      <c r="X3971" s="4" t="s">
        <v>5201</v>
      </c>
      <c r="Y3971" s="3">
        <v>462.73</v>
      </c>
      <c r="Z3971" s="3">
        <v>0</v>
      </c>
      <c r="AA3971" s="4">
        <f t="shared" si="1419"/>
        <v>456.95</v>
      </c>
      <c r="AB3971" s="3">
        <f t="shared" si="1420"/>
        <v>421.8</v>
      </c>
      <c r="AC3971" s="3">
        <v>447.14562378400001</v>
      </c>
      <c r="AD3971" s="3">
        <v>545.29954120000002</v>
      </c>
      <c r="AE3971" s="3">
        <f t="shared" si="1421"/>
        <v>323.23939999999999</v>
      </c>
      <c r="AF3971" s="3">
        <v>87.4328</v>
      </c>
      <c r="AG3971" s="3">
        <v>84.07</v>
      </c>
      <c r="AH3971" s="3">
        <f t="shared" si="1422"/>
        <v>0</v>
      </c>
      <c r="AI3971" s="3">
        <f t="shared" si="1423"/>
        <v>0</v>
      </c>
      <c r="AJ3971" s="3">
        <v>241.83500000000001</v>
      </c>
      <c r="AK3971" s="3">
        <v>420.83</v>
      </c>
      <c r="AL3971" s="3">
        <f t="shared" si="1424"/>
        <v>0</v>
      </c>
      <c r="AM3971" s="2" t="str">
        <f t="shared" si="1425"/>
        <v>NA</v>
      </c>
      <c r="AN3971" s="3">
        <f t="shared" si="1426"/>
        <v>351.5</v>
      </c>
      <c r="AO3971" s="3">
        <f t="shared" si="1427"/>
        <v>150.44200000000001</v>
      </c>
      <c r="AP3971" s="3">
        <f t="shared" si="1428"/>
        <v>0</v>
      </c>
      <c r="AQ3971" s="3">
        <f t="shared" si="1429"/>
        <v>492.09999999999997</v>
      </c>
      <c r="AR3971" s="2" cm="1">
        <f t="array" ref="AR3971">MIN(_xlfn._xlws.FILTER(E3971:AQ3971,E3971:AQ3971&lt;&gt;0))</f>
        <v>84.07</v>
      </c>
      <c r="AS3971" s="3">
        <f t="shared" si="1430"/>
        <v>574.74</v>
      </c>
    </row>
    <row r="3972" spans="1:45" x14ac:dyDescent="0.25">
      <c r="A3972" t="s">
        <v>2477</v>
      </c>
      <c r="B3972" t="s">
        <v>34</v>
      </c>
      <c r="C3972">
        <v>87902</v>
      </c>
      <c r="D3972" s="3">
        <v>851</v>
      </c>
      <c r="E3972" s="3">
        <f t="shared" si="1405"/>
        <v>665.48199999999997</v>
      </c>
      <c r="F3972" s="3">
        <f t="shared" si="1406"/>
        <v>0</v>
      </c>
      <c r="G3972" s="3">
        <f t="shared" si="1407"/>
        <v>0</v>
      </c>
      <c r="H3972" s="3">
        <v>505.24</v>
      </c>
      <c r="I3972" s="3">
        <v>574.74</v>
      </c>
      <c r="J3972" s="3">
        <f t="shared" ref="J3972:J4035" si="1431">D3972*28.11%</f>
        <v>239.21610000000001</v>
      </c>
      <c r="K3972" s="3">
        <f t="shared" si="1404"/>
        <v>506.34499999999997</v>
      </c>
      <c r="L3972" s="3">
        <f t="shared" si="1408"/>
        <v>0</v>
      </c>
      <c r="M3972" s="3">
        <f t="shared" si="1409"/>
        <v>0</v>
      </c>
      <c r="N3972" s="3">
        <f t="shared" si="1410"/>
        <v>0</v>
      </c>
      <c r="O3972" s="3">
        <f t="shared" si="1411"/>
        <v>0</v>
      </c>
      <c r="P3972" s="3">
        <f t="shared" si="1412"/>
        <v>0</v>
      </c>
      <c r="Q3972" s="3">
        <f t="shared" si="1413"/>
        <v>0</v>
      </c>
      <c r="R3972" s="4">
        <f t="shared" si="1414"/>
        <v>510.59999999999997</v>
      </c>
      <c r="S3972" s="3">
        <v>498.01305000000002</v>
      </c>
      <c r="T3972" s="3">
        <f t="shared" si="1415"/>
        <v>0</v>
      </c>
      <c r="U3972" s="3">
        <f t="shared" si="1416"/>
        <v>510.59999999999997</v>
      </c>
      <c r="V3972" s="3">
        <f t="shared" si="1417"/>
        <v>503.45159999999998</v>
      </c>
      <c r="W3972" s="3">
        <f t="shared" si="1418"/>
        <v>503.45159999999998</v>
      </c>
      <c r="X3972" s="4" t="s">
        <v>5201</v>
      </c>
      <c r="Y3972" s="3">
        <v>462.73</v>
      </c>
      <c r="Z3972" s="3">
        <v>0</v>
      </c>
      <c r="AA3972" s="4">
        <f t="shared" si="1419"/>
        <v>553.15</v>
      </c>
      <c r="AB3972" s="3">
        <f t="shared" si="1420"/>
        <v>510.59999999999997</v>
      </c>
      <c r="AC3972" s="3">
        <v>447.14562378400001</v>
      </c>
      <c r="AD3972" s="3">
        <v>545.29954120000002</v>
      </c>
      <c r="AE3972" s="3">
        <f t="shared" si="1421"/>
        <v>391.28980000000001</v>
      </c>
      <c r="AF3972" s="3">
        <v>87.4328</v>
      </c>
      <c r="AG3972" s="3">
        <v>84.07</v>
      </c>
      <c r="AH3972" s="3">
        <f t="shared" si="1422"/>
        <v>0</v>
      </c>
      <c r="AI3972" s="3">
        <f t="shared" si="1423"/>
        <v>0</v>
      </c>
      <c r="AJ3972" s="3">
        <v>241.83500000000001</v>
      </c>
      <c r="AK3972" s="3">
        <v>420.83</v>
      </c>
      <c r="AL3972" s="3">
        <f t="shared" si="1424"/>
        <v>0</v>
      </c>
      <c r="AM3972" s="2" t="str">
        <f t="shared" si="1425"/>
        <v>NA</v>
      </c>
      <c r="AN3972" s="3">
        <f t="shared" si="1426"/>
        <v>425.5</v>
      </c>
      <c r="AO3972" s="3">
        <f t="shared" si="1427"/>
        <v>182.114</v>
      </c>
      <c r="AP3972" s="3">
        <f t="shared" si="1428"/>
        <v>0</v>
      </c>
      <c r="AQ3972" s="3">
        <f t="shared" si="1429"/>
        <v>595.69999999999993</v>
      </c>
      <c r="AR3972" s="2" cm="1">
        <f t="array" ref="AR3972">MIN(_xlfn._xlws.FILTER(E3972:AQ3972,E3972:AQ3972&lt;&gt;0))</f>
        <v>84.07</v>
      </c>
      <c r="AS3972" s="3">
        <f t="shared" si="1430"/>
        <v>665.48199999999997</v>
      </c>
    </row>
    <row r="3973" spans="1:45" x14ac:dyDescent="0.25">
      <c r="A3973" t="s">
        <v>2478</v>
      </c>
      <c r="B3973" t="s">
        <v>34</v>
      </c>
      <c r="C3973">
        <v>87903</v>
      </c>
      <c r="D3973" s="3">
        <v>4552</v>
      </c>
      <c r="E3973" s="3">
        <f t="shared" si="1405"/>
        <v>3559.6640000000002</v>
      </c>
      <c r="F3973" s="3">
        <f t="shared" si="1406"/>
        <v>0</v>
      </c>
      <c r="G3973" s="3">
        <f t="shared" si="1407"/>
        <v>0</v>
      </c>
      <c r="H3973" s="3">
        <v>958.92</v>
      </c>
      <c r="I3973" s="3">
        <v>1090.8800000000001</v>
      </c>
      <c r="J3973" s="3">
        <f t="shared" si="1431"/>
        <v>1279.5672000000002</v>
      </c>
      <c r="K3973" s="3">
        <f t="shared" si="1404"/>
        <v>2708.44</v>
      </c>
      <c r="L3973" s="3">
        <f t="shared" si="1408"/>
        <v>0</v>
      </c>
      <c r="M3973" s="3">
        <f t="shared" si="1409"/>
        <v>0</v>
      </c>
      <c r="N3973" s="3">
        <f t="shared" si="1410"/>
        <v>0</v>
      </c>
      <c r="O3973" s="3">
        <f t="shared" si="1411"/>
        <v>0</v>
      </c>
      <c r="P3973" s="3">
        <f t="shared" si="1412"/>
        <v>0</v>
      </c>
      <c r="Q3973" s="3">
        <f t="shared" si="1413"/>
        <v>0</v>
      </c>
      <c r="R3973" s="4">
        <f t="shared" si="1414"/>
        <v>2731.2</v>
      </c>
      <c r="S3973" s="3">
        <v>945.27595000000008</v>
      </c>
      <c r="T3973" s="3">
        <f t="shared" si="1415"/>
        <v>0</v>
      </c>
      <c r="U3973" s="3">
        <f t="shared" si="1416"/>
        <v>2731.2</v>
      </c>
      <c r="V3973" s="3">
        <f t="shared" si="1417"/>
        <v>2692.9632000000001</v>
      </c>
      <c r="W3973" s="3">
        <f t="shared" si="1418"/>
        <v>2692.9632000000001</v>
      </c>
      <c r="X3973" s="4" t="s">
        <v>5201</v>
      </c>
      <c r="Y3973" s="3">
        <v>878.28</v>
      </c>
      <c r="Z3973" s="3">
        <v>0</v>
      </c>
      <c r="AA3973" s="4">
        <f t="shared" si="1419"/>
        <v>2958.8</v>
      </c>
      <c r="AB3973" s="3">
        <f t="shared" si="1420"/>
        <v>2731.2</v>
      </c>
      <c r="AC3973" s="3">
        <v>848.70023222399993</v>
      </c>
      <c r="AD3973" s="3">
        <v>1035.0002832</v>
      </c>
      <c r="AE3973" s="3">
        <f t="shared" si="1421"/>
        <v>2093.0095999999999</v>
      </c>
      <c r="AF3973" s="3">
        <v>519.27200000000005</v>
      </c>
      <c r="AG3973" s="3">
        <v>499.3</v>
      </c>
      <c r="AH3973" s="3">
        <f t="shared" si="1422"/>
        <v>0</v>
      </c>
      <c r="AI3973" s="3">
        <f t="shared" si="1423"/>
        <v>0</v>
      </c>
      <c r="AJ3973" s="3">
        <v>1436.3030000000001</v>
      </c>
      <c r="AK3973" s="3">
        <v>798.77</v>
      </c>
      <c r="AL3973" s="3">
        <f t="shared" si="1424"/>
        <v>0</v>
      </c>
      <c r="AM3973" s="2" t="str">
        <f t="shared" si="1425"/>
        <v>NA</v>
      </c>
      <c r="AN3973" s="3">
        <f t="shared" si="1426"/>
        <v>2276</v>
      </c>
      <c r="AO3973" s="3">
        <f t="shared" si="1427"/>
        <v>974.12799999999993</v>
      </c>
      <c r="AP3973" s="3">
        <f t="shared" si="1428"/>
        <v>0</v>
      </c>
      <c r="AQ3973" s="3">
        <f t="shared" si="1429"/>
        <v>3186.3999999999996</v>
      </c>
      <c r="AR3973" s="2" cm="1">
        <f t="array" ref="AR3973">MIN(_xlfn._xlws.FILTER(E3973:AQ3973,E3973:AQ3973&lt;&gt;0))</f>
        <v>499.3</v>
      </c>
      <c r="AS3973" s="3">
        <f t="shared" si="1430"/>
        <v>3559.6640000000002</v>
      </c>
    </row>
    <row r="3974" spans="1:45" x14ac:dyDescent="0.25">
      <c r="A3974" t="s">
        <v>2479</v>
      </c>
      <c r="B3974" t="s">
        <v>34</v>
      </c>
      <c r="C3974">
        <v>87904</v>
      </c>
      <c r="D3974" s="3">
        <v>240</v>
      </c>
      <c r="E3974" s="3">
        <f t="shared" si="1405"/>
        <v>187.68</v>
      </c>
      <c r="F3974" s="3">
        <f t="shared" si="1406"/>
        <v>0</v>
      </c>
      <c r="G3974" s="3">
        <f t="shared" si="1407"/>
        <v>0</v>
      </c>
      <c r="H3974" s="3">
        <v>50.98</v>
      </c>
      <c r="I3974" s="3">
        <v>58.19</v>
      </c>
      <c r="J3974" s="3">
        <f t="shared" si="1431"/>
        <v>67.463999999999999</v>
      </c>
      <c r="K3974" s="3">
        <f t="shared" si="1404"/>
        <v>142.79999999999998</v>
      </c>
      <c r="L3974" s="3">
        <f t="shared" si="1408"/>
        <v>0</v>
      </c>
      <c r="M3974" s="3">
        <f t="shared" si="1409"/>
        <v>0</v>
      </c>
      <c r="N3974" s="3">
        <f t="shared" si="1410"/>
        <v>0</v>
      </c>
      <c r="O3974" s="3">
        <f t="shared" si="1411"/>
        <v>0</v>
      </c>
      <c r="P3974" s="3">
        <f t="shared" si="1412"/>
        <v>0</v>
      </c>
      <c r="Q3974" s="3">
        <f t="shared" si="1413"/>
        <v>0</v>
      </c>
      <c r="R3974" s="4">
        <f t="shared" si="1414"/>
        <v>144</v>
      </c>
      <c r="S3974" s="3">
        <v>50.436770000000003</v>
      </c>
      <c r="T3974" s="3">
        <f t="shared" si="1415"/>
        <v>0</v>
      </c>
      <c r="U3974" s="3">
        <f t="shared" si="1416"/>
        <v>144</v>
      </c>
      <c r="V3974" s="3">
        <f t="shared" si="1417"/>
        <v>141.98400000000001</v>
      </c>
      <c r="W3974" s="3">
        <f t="shared" si="1418"/>
        <v>141.98400000000001</v>
      </c>
      <c r="X3974" s="4" t="s">
        <v>5201</v>
      </c>
      <c r="Y3974" s="3">
        <v>46.85</v>
      </c>
      <c r="Z3974" s="3">
        <v>0</v>
      </c>
      <c r="AA3974" s="4">
        <f t="shared" si="1419"/>
        <v>156</v>
      </c>
      <c r="AB3974" s="3">
        <f t="shared" si="1420"/>
        <v>144</v>
      </c>
      <c r="AC3974" s="3">
        <v>45.272129480000004</v>
      </c>
      <c r="AD3974" s="3">
        <v>55.209914000000005</v>
      </c>
      <c r="AE3974" s="3">
        <f t="shared" si="1421"/>
        <v>110.352</v>
      </c>
      <c r="AF3974" s="3">
        <v>27.6952</v>
      </c>
      <c r="AG3974" s="3">
        <v>26.63</v>
      </c>
      <c r="AH3974" s="3">
        <f t="shared" si="1422"/>
        <v>0</v>
      </c>
      <c r="AI3974" s="3">
        <f t="shared" si="1423"/>
        <v>0</v>
      </c>
      <c r="AJ3974" s="3">
        <v>76.626000000000005</v>
      </c>
      <c r="AK3974" s="3">
        <v>42.61</v>
      </c>
      <c r="AL3974" s="3">
        <f t="shared" si="1424"/>
        <v>0</v>
      </c>
      <c r="AM3974" s="2" t="str">
        <f t="shared" si="1425"/>
        <v>NA</v>
      </c>
      <c r="AN3974" s="3">
        <f t="shared" si="1426"/>
        <v>120</v>
      </c>
      <c r="AO3974" s="3">
        <f t="shared" si="1427"/>
        <v>51.36</v>
      </c>
      <c r="AP3974" s="3">
        <f t="shared" si="1428"/>
        <v>0</v>
      </c>
      <c r="AQ3974" s="3">
        <f t="shared" si="1429"/>
        <v>168</v>
      </c>
      <c r="AR3974" s="2" cm="1">
        <f t="array" ref="AR3974">MIN(_xlfn._xlws.FILTER(E3974:AQ3974,E3974:AQ3974&lt;&gt;0))</f>
        <v>26.63</v>
      </c>
      <c r="AS3974" s="3">
        <f t="shared" si="1430"/>
        <v>187.68</v>
      </c>
    </row>
    <row r="3975" spans="1:45" x14ac:dyDescent="0.25">
      <c r="A3975" t="s">
        <v>2480</v>
      </c>
      <c r="B3975" t="s">
        <v>34</v>
      </c>
      <c r="C3975">
        <v>87906</v>
      </c>
      <c r="D3975" s="3">
        <v>529</v>
      </c>
      <c r="E3975" s="3">
        <f t="shared" si="1405"/>
        <v>413.678</v>
      </c>
      <c r="F3975" s="3">
        <f t="shared" si="1406"/>
        <v>0</v>
      </c>
      <c r="G3975" s="3">
        <f t="shared" si="1407"/>
        <v>0</v>
      </c>
      <c r="H3975" s="3">
        <v>252.62</v>
      </c>
      <c r="I3975" s="3">
        <v>287.37</v>
      </c>
      <c r="J3975" s="3">
        <f t="shared" si="1431"/>
        <v>148.70189999999999</v>
      </c>
      <c r="K3975" s="3">
        <f t="shared" si="1404"/>
        <v>314.755</v>
      </c>
      <c r="L3975" s="3">
        <f t="shared" si="1408"/>
        <v>0</v>
      </c>
      <c r="M3975" s="3">
        <f t="shared" si="1409"/>
        <v>0</v>
      </c>
      <c r="N3975" s="3">
        <f t="shared" si="1410"/>
        <v>0</v>
      </c>
      <c r="O3975" s="3">
        <f t="shared" si="1411"/>
        <v>0</v>
      </c>
      <c r="P3975" s="3">
        <f t="shared" si="1412"/>
        <v>0</v>
      </c>
      <c r="Q3975" s="3">
        <f t="shared" si="1413"/>
        <v>0</v>
      </c>
      <c r="R3975" s="4">
        <f t="shared" si="1414"/>
        <v>317.39999999999998</v>
      </c>
      <c r="S3975" s="3">
        <v>249.01523</v>
      </c>
      <c r="T3975" s="3">
        <f t="shared" si="1415"/>
        <v>0</v>
      </c>
      <c r="U3975" s="3">
        <f t="shared" si="1416"/>
        <v>317.39999999999998</v>
      </c>
      <c r="V3975" s="3">
        <f t="shared" si="1417"/>
        <v>312.95640000000003</v>
      </c>
      <c r="W3975" s="3">
        <f t="shared" si="1418"/>
        <v>312.95640000000003</v>
      </c>
      <c r="X3975" s="4" t="s">
        <v>5201</v>
      </c>
      <c r="Y3975" s="3">
        <v>222.99</v>
      </c>
      <c r="Z3975" s="3">
        <v>0</v>
      </c>
      <c r="AA3975" s="4">
        <f t="shared" si="1419"/>
        <v>343.85</v>
      </c>
      <c r="AB3975" s="3">
        <f t="shared" si="1420"/>
        <v>317.39999999999998</v>
      </c>
      <c r="AC3975" s="3">
        <v>215.47987519199998</v>
      </c>
      <c r="AD3975" s="3">
        <v>262.7803356</v>
      </c>
      <c r="AE3975" s="3">
        <f t="shared" si="1421"/>
        <v>243.23419999999999</v>
      </c>
      <c r="AF3975" s="3">
        <v>43.721600000000002</v>
      </c>
      <c r="AG3975" s="3">
        <v>42.04</v>
      </c>
      <c r="AH3975" s="3">
        <f t="shared" si="1422"/>
        <v>0</v>
      </c>
      <c r="AI3975" s="3">
        <f t="shared" si="1423"/>
        <v>0</v>
      </c>
      <c r="AJ3975" s="3">
        <v>120.92300000000002</v>
      </c>
      <c r="AK3975" s="3">
        <v>210.42</v>
      </c>
      <c r="AL3975" s="3">
        <f t="shared" si="1424"/>
        <v>0</v>
      </c>
      <c r="AM3975" s="2" t="str">
        <f t="shared" si="1425"/>
        <v>NA</v>
      </c>
      <c r="AN3975" s="3">
        <f t="shared" si="1426"/>
        <v>264.5</v>
      </c>
      <c r="AO3975" s="3">
        <f t="shared" si="1427"/>
        <v>113.206</v>
      </c>
      <c r="AP3975" s="3">
        <f t="shared" si="1428"/>
        <v>0</v>
      </c>
      <c r="AQ3975" s="3">
        <f t="shared" si="1429"/>
        <v>370.29999999999995</v>
      </c>
      <c r="AR3975" s="2" cm="1">
        <f t="array" ref="AR3975">MIN(_xlfn._xlws.FILTER(E3975:AQ3975,E3975:AQ3975&lt;&gt;0))</f>
        <v>42.04</v>
      </c>
      <c r="AS3975" s="3">
        <f t="shared" si="1430"/>
        <v>413.678</v>
      </c>
    </row>
    <row r="3976" spans="1:45" x14ac:dyDescent="0.25">
      <c r="A3976" t="s">
        <v>2481</v>
      </c>
      <c r="B3976" t="s">
        <v>34</v>
      </c>
      <c r="C3976">
        <v>87912</v>
      </c>
      <c r="D3976" s="3">
        <v>1078</v>
      </c>
      <c r="E3976" s="3">
        <f t="shared" si="1405"/>
        <v>842.99599999999998</v>
      </c>
      <c r="F3976" s="3">
        <f t="shared" si="1406"/>
        <v>0</v>
      </c>
      <c r="G3976" s="3">
        <f t="shared" si="1407"/>
        <v>0</v>
      </c>
      <c r="H3976" s="3">
        <v>505.24</v>
      </c>
      <c r="I3976" s="3">
        <v>574.74</v>
      </c>
      <c r="J3976" s="3">
        <f t="shared" si="1431"/>
        <v>303.0258</v>
      </c>
      <c r="K3976" s="3">
        <f t="shared" si="1404"/>
        <v>641.41</v>
      </c>
      <c r="L3976" s="3">
        <f t="shared" si="1408"/>
        <v>0</v>
      </c>
      <c r="M3976" s="3">
        <f t="shared" si="1409"/>
        <v>0</v>
      </c>
      <c r="N3976" s="3">
        <f t="shared" si="1410"/>
        <v>0</v>
      </c>
      <c r="O3976" s="3">
        <f t="shared" si="1411"/>
        <v>0</v>
      </c>
      <c r="P3976" s="3">
        <f t="shared" si="1412"/>
        <v>0</v>
      </c>
      <c r="Q3976" s="3">
        <f t="shared" si="1413"/>
        <v>0</v>
      </c>
      <c r="R3976" s="4">
        <f t="shared" si="1414"/>
        <v>646.79999999999995</v>
      </c>
      <c r="S3976" s="3">
        <v>498.01305000000002</v>
      </c>
      <c r="T3976" s="3">
        <f t="shared" si="1415"/>
        <v>0</v>
      </c>
      <c r="U3976" s="3">
        <f t="shared" si="1416"/>
        <v>646.79999999999995</v>
      </c>
      <c r="V3976" s="3">
        <f t="shared" si="1417"/>
        <v>637.74480000000005</v>
      </c>
      <c r="W3976" s="3">
        <f t="shared" si="1418"/>
        <v>637.74480000000005</v>
      </c>
      <c r="X3976" s="4" t="s">
        <v>5201</v>
      </c>
      <c r="Y3976" s="3">
        <v>435.65</v>
      </c>
      <c r="Z3976" s="3">
        <v>0</v>
      </c>
      <c r="AA3976" s="4">
        <f t="shared" si="1419"/>
        <v>700.7</v>
      </c>
      <c r="AB3976" s="3">
        <f t="shared" si="1420"/>
        <v>646.79999999999995</v>
      </c>
      <c r="AC3976" s="3">
        <v>420.97765651999998</v>
      </c>
      <c r="AD3976" s="3">
        <v>513.38738599999999</v>
      </c>
      <c r="AE3976" s="3">
        <f t="shared" si="1421"/>
        <v>495.6644</v>
      </c>
      <c r="AF3976" s="3">
        <v>87.4328</v>
      </c>
      <c r="AG3976" s="3">
        <v>84.07</v>
      </c>
      <c r="AH3976" s="3">
        <f t="shared" si="1422"/>
        <v>0</v>
      </c>
      <c r="AI3976" s="3">
        <f t="shared" si="1423"/>
        <v>0</v>
      </c>
      <c r="AJ3976" s="3">
        <f t="shared" ref="AJ3976:AJ3981" si="1432">D3976*65%</f>
        <v>700.7</v>
      </c>
      <c r="AK3976" s="3">
        <v>420.83</v>
      </c>
      <c r="AL3976" s="3">
        <f t="shared" si="1424"/>
        <v>0</v>
      </c>
      <c r="AM3976" s="2" t="str">
        <f t="shared" si="1425"/>
        <v>NA</v>
      </c>
      <c r="AN3976" s="3">
        <f t="shared" si="1426"/>
        <v>539</v>
      </c>
      <c r="AO3976" s="3">
        <f t="shared" si="1427"/>
        <v>230.69200000000001</v>
      </c>
      <c r="AP3976" s="3">
        <f t="shared" si="1428"/>
        <v>0</v>
      </c>
      <c r="AQ3976" s="3">
        <f t="shared" si="1429"/>
        <v>754.59999999999991</v>
      </c>
      <c r="AR3976" s="2" cm="1">
        <f t="array" ref="AR3976">MIN(_xlfn._xlws.FILTER(E3976:AQ3976,E3976:AQ3976&lt;&gt;0))</f>
        <v>84.07</v>
      </c>
      <c r="AS3976" s="3">
        <f t="shared" si="1430"/>
        <v>842.99599999999998</v>
      </c>
    </row>
    <row r="3977" spans="1:45" x14ac:dyDescent="0.25">
      <c r="A3977" t="s">
        <v>2482</v>
      </c>
      <c r="B3977" t="s">
        <v>34</v>
      </c>
      <c r="C3977">
        <v>88104</v>
      </c>
      <c r="D3977" s="3">
        <v>138</v>
      </c>
      <c r="E3977" s="3">
        <f t="shared" si="1405"/>
        <v>107.916</v>
      </c>
      <c r="F3977" s="3">
        <f t="shared" si="1406"/>
        <v>40.019822400000002</v>
      </c>
      <c r="G3977" s="3">
        <f t="shared" si="1407"/>
        <v>40.019822400000002</v>
      </c>
      <c r="H3977" s="3">
        <v>36.729999999999997</v>
      </c>
      <c r="I3977" s="3">
        <v>84.47</v>
      </c>
      <c r="J3977" s="3">
        <f t="shared" si="1431"/>
        <v>38.791800000000002</v>
      </c>
      <c r="K3977" s="3">
        <f t="shared" si="1404"/>
        <v>82.11</v>
      </c>
      <c r="L3977" s="3">
        <f t="shared" si="1408"/>
        <v>41.220417072000004</v>
      </c>
      <c r="M3977" s="3">
        <f t="shared" si="1409"/>
        <v>41.620615296000004</v>
      </c>
      <c r="N3977" s="3">
        <f t="shared" si="1410"/>
        <v>40.019822400000002</v>
      </c>
      <c r="O3977" s="3">
        <f t="shared" si="1411"/>
        <v>56.027751359999996</v>
      </c>
      <c r="P3977" s="3">
        <f t="shared" si="1412"/>
        <v>42.020813520000004</v>
      </c>
      <c r="Q3977" s="3">
        <f t="shared" si="1413"/>
        <v>48.023786880000003</v>
      </c>
      <c r="R3977" s="4">
        <f t="shared" si="1414"/>
        <v>82.8</v>
      </c>
      <c r="S3977" s="3">
        <v>55.920920000000002</v>
      </c>
      <c r="T3977" s="3">
        <f t="shared" si="1415"/>
        <v>40.019822400000002</v>
      </c>
      <c r="U3977" s="3">
        <f t="shared" si="1416"/>
        <v>82.8</v>
      </c>
      <c r="V3977" s="3">
        <f t="shared" si="1417"/>
        <v>81.640799999999999</v>
      </c>
      <c r="W3977" s="3">
        <f t="shared" si="1418"/>
        <v>81.640799999999999</v>
      </c>
      <c r="X3977" s="4" t="s">
        <v>5201</v>
      </c>
      <c r="Y3977" s="3">
        <v>21.99</v>
      </c>
      <c r="Z3977" s="3">
        <v>40.019822400000002</v>
      </c>
      <c r="AA3977" s="4">
        <f t="shared" si="1419"/>
        <v>89.7</v>
      </c>
      <c r="AB3977" s="3">
        <f t="shared" si="1420"/>
        <v>82.8</v>
      </c>
      <c r="AC3977" s="3">
        <v>21.249394391999999</v>
      </c>
      <c r="AD3977" s="3">
        <v>25.9138956</v>
      </c>
      <c r="AE3977" s="3">
        <f t="shared" si="1421"/>
        <v>63.452399999999997</v>
      </c>
      <c r="AF3977" s="3">
        <v>416.02</v>
      </c>
      <c r="AG3977" s="3">
        <v>399.86</v>
      </c>
      <c r="AH3977" s="3">
        <f t="shared" si="1422"/>
        <v>40.019822400000002</v>
      </c>
      <c r="AI3977" s="3">
        <f t="shared" si="1423"/>
        <v>40.019822400000002</v>
      </c>
      <c r="AJ3977" s="3">
        <f t="shared" si="1432"/>
        <v>89.7</v>
      </c>
      <c r="AK3977" s="3">
        <v>36.61</v>
      </c>
      <c r="AL3977" s="3">
        <f t="shared" si="1424"/>
        <v>40.019822400000002</v>
      </c>
      <c r="AM3977" s="2" t="str">
        <f t="shared" si="1425"/>
        <v>NA</v>
      </c>
      <c r="AN3977" s="3">
        <f t="shared" si="1426"/>
        <v>69</v>
      </c>
      <c r="AO3977" s="3">
        <f t="shared" si="1427"/>
        <v>29.532</v>
      </c>
      <c r="AP3977" s="3">
        <f t="shared" si="1428"/>
        <v>40.420020624000003</v>
      </c>
      <c r="AQ3977" s="3">
        <f t="shared" si="1429"/>
        <v>96.6</v>
      </c>
      <c r="AR3977" s="2" cm="1">
        <f t="array" ref="AR3977">MIN(_xlfn._xlws.FILTER(E3977:AQ3977,E3977:AQ3977&lt;&gt;0))</f>
        <v>21.249394391999999</v>
      </c>
      <c r="AS3977" s="3">
        <f t="shared" si="1430"/>
        <v>416.02</v>
      </c>
    </row>
    <row r="3978" spans="1:45" x14ac:dyDescent="0.25">
      <c r="A3978" t="s">
        <v>2483</v>
      </c>
      <c r="B3978" t="s">
        <v>34</v>
      </c>
      <c r="C3978">
        <v>88108</v>
      </c>
      <c r="D3978" s="3">
        <v>124</v>
      </c>
      <c r="E3978" s="3">
        <f t="shared" si="1405"/>
        <v>96.968000000000004</v>
      </c>
      <c r="F3978" s="3">
        <f t="shared" si="1406"/>
        <v>40.019822400000002</v>
      </c>
      <c r="G3978" s="3">
        <f t="shared" si="1407"/>
        <v>40.019822400000002</v>
      </c>
      <c r="H3978" s="3">
        <v>36.729999999999997</v>
      </c>
      <c r="I3978" s="3">
        <v>73.959999999999994</v>
      </c>
      <c r="J3978" s="3">
        <f t="shared" si="1431"/>
        <v>34.856400000000001</v>
      </c>
      <c r="K3978" s="3">
        <f t="shared" si="1404"/>
        <v>73.78</v>
      </c>
      <c r="L3978" s="3">
        <f t="shared" si="1408"/>
        <v>41.220417072000004</v>
      </c>
      <c r="M3978" s="3">
        <f t="shared" si="1409"/>
        <v>41.620615296000004</v>
      </c>
      <c r="N3978" s="3">
        <f t="shared" si="1410"/>
        <v>40.019822400000002</v>
      </c>
      <c r="O3978" s="3">
        <f t="shared" si="1411"/>
        <v>56.027751359999996</v>
      </c>
      <c r="P3978" s="3">
        <f t="shared" si="1412"/>
        <v>42.020813520000004</v>
      </c>
      <c r="Q3978" s="3">
        <f t="shared" si="1413"/>
        <v>48.023786880000003</v>
      </c>
      <c r="R3978" s="4">
        <f t="shared" si="1414"/>
        <v>74.399999999999991</v>
      </c>
      <c r="S3978" s="3">
        <v>55.920920000000002</v>
      </c>
      <c r="T3978" s="3">
        <f t="shared" si="1415"/>
        <v>40.019822400000002</v>
      </c>
      <c r="U3978" s="3">
        <f t="shared" si="1416"/>
        <v>74.399999999999991</v>
      </c>
      <c r="V3978" s="3">
        <f t="shared" si="1417"/>
        <v>73.358400000000003</v>
      </c>
      <c r="W3978" s="3">
        <f t="shared" si="1418"/>
        <v>73.358400000000003</v>
      </c>
      <c r="X3978" s="4">
        <v>10.382268</v>
      </c>
      <c r="Y3978" s="3">
        <v>21.99</v>
      </c>
      <c r="Z3978" s="3">
        <v>40.019822400000002</v>
      </c>
      <c r="AA3978" s="4">
        <f t="shared" si="1419"/>
        <v>80.600000000000009</v>
      </c>
      <c r="AB3978" s="3">
        <f t="shared" si="1420"/>
        <v>74.399999999999991</v>
      </c>
      <c r="AC3978" s="3">
        <v>21.249394391999999</v>
      </c>
      <c r="AD3978" s="3">
        <v>25.9138956</v>
      </c>
      <c r="AE3978" s="3">
        <f t="shared" si="1421"/>
        <v>57.0152</v>
      </c>
      <c r="AF3978" s="3">
        <v>416.02</v>
      </c>
      <c r="AG3978" s="3">
        <v>399.86</v>
      </c>
      <c r="AH3978" s="3">
        <f t="shared" si="1422"/>
        <v>40.019822400000002</v>
      </c>
      <c r="AI3978" s="3">
        <f t="shared" si="1423"/>
        <v>40.019822400000002</v>
      </c>
      <c r="AJ3978" s="3">
        <f t="shared" si="1432"/>
        <v>80.600000000000009</v>
      </c>
      <c r="AK3978" s="3">
        <v>36.61</v>
      </c>
      <c r="AL3978" s="3">
        <f t="shared" si="1424"/>
        <v>40.019822400000002</v>
      </c>
      <c r="AM3978" s="2">
        <f t="shared" si="1425"/>
        <v>10.382268</v>
      </c>
      <c r="AN3978" s="3">
        <f t="shared" si="1426"/>
        <v>62</v>
      </c>
      <c r="AO3978" s="3">
        <f t="shared" si="1427"/>
        <v>26.535999999999998</v>
      </c>
      <c r="AP3978" s="3">
        <f t="shared" si="1428"/>
        <v>40.420020624000003</v>
      </c>
      <c r="AQ3978" s="3">
        <f t="shared" si="1429"/>
        <v>86.8</v>
      </c>
      <c r="AR3978" s="2" cm="1">
        <f t="array" ref="AR3978">MIN(_xlfn._xlws.FILTER(E3978:AQ3978,E3978:AQ3978&lt;&gt;0))</f>
        <v>10.382268</v>
      </c>
      <c r="AS3978" s="3">
        <f t="shared" si="1430"/>
        <v>416.02</v>
      </c>
    </row>
    <row r="3979" spans="1:45" x14ac:dyDescent="0.25">
      <c r="A3979" t="s">
        <v>2484</v>
      </c>
      <c r="B3979" t="s">
        <v>34</v>
      </c>
      <c r="C3979">
        <v>88112</v>
      </c>
      <c r="D3979" s="3">
        <v>238</v>
      </c>
      <c r="E3979" s="3">
        <f t="shared" si="1405"/>
        <v>186.11600000000001</v>
      </c>
      <c r="F3979" s="3">
        <f t="shared" si="1406"/>
        <v>59.086981600000001</v>
      </c>
      <c r="G3979" s="3">
        <f t="shared" si="1407"/>
        <v>59.086981600000001</v>
      </c>
      <c r="H3979" s="3">
        <v>58.3</v>
      </c>
      <c r="I3979" s="3">
        <v>132.54</v>
      </c>
      <c r="J3979" s="3">
        <f t="shared" si="1431"/>
        <v>66.901800000000009</v>
      </c>
      <c r="K3979" s="3">
        <f t="shared" si="1404"/>
        <v>141.60999999999999</v>
      </c>
      <c r="L3979" s="3">
        <f t="shared" si="1408"/>
        <v>60.859591048000006</v>
      </c>
      <c r="M3979" s="3">
        <f t="shared" si="1409"/>
        <v>61.450460864</v>
      </c>
      <c r="N3979" s="3">
        <f t="shared" si="1410"/>
        <v>59.086981600000001</v>
      </c>
      <c r="O3979" s="3">
        <f t="shared" si="1411"/>
        <v>82.721774240000002</v>
      </c>
      <c r="P3979" s="3">
        <f t="shared" si="1412"/>
        <v>62.041330680000002</v>
      </c>
      <c r="Q3979" s="3">
        <f t="shared" si="1413"/>
        <v>70.904377920000002</v>
      </c>
      <c r="R3979" s="4">
        <f t="shared" si="1414"/>
        <v>142.79999999999998</v>
      </c>
      <c r="S3979" s="3">
        <v>88.756180000000001</v>
      </c>
      <c r="T3979" s="3">
        <f t="shared" si="1415"/>
        <v>59.086981600000001</v>
      </c>
      <c r="U3979" s="3">
        <f t="shared" si="1416"/>
        <v>142.79999999999998</v>
      </c>
      <c r="V3979" s="3">
        <f t="shared" si="1417"/>
        <v>140.80080000000001</v>
      </c>
      <c r="W3979" s="3">
        <f t="shared" si="1418"/>
        <v>140.80080000000001</v>
      </c>
      <c r="X3979" s="4">
        <v>31.013698000000002</v>
      </c>
      <c r="Y3979" s="3">
        <v>46.02</v>
      </c>
      <c r="Z3979" s="3">
        <v>59.086981600000001</v>
      </c>
      <c r="AA3979" s="4">
        <f t="shared" si="1419"/>
        <v>154.70000000000002</v>
      </c>
      <c r="AB3979" s="3">
        <f t="shared" si="1420"/>
        <v>142.79999999999998</v>
      </c>
      <c r="AC3979" s="3">
        <v>44.470083215999999</v>
      </c>
      <c r="AD3979" s="3">
        <v>54.231808800000003</v>
      </c>
      <c r="AE3979" s="3">
        <f t="shared" si="1421"/>
        <v>109.4324</v>
      </c>
      <c r="AF3979" s="3">
        <v>416.02</v>
      </c>
      <c r="AG3979" s="3">
        <v>399.86</v>
      </c>
      <c r="AH3979" s="3">
        <f t="shared" si="1422"/>
        <v>59.086981600000001</v>
      </c>
      <c r="AI3979" s="3">
        <f t="shared" si="1423"/>
        <v>59.086981600000001</v>
      </c>
      <c r="AJ3979" s="3">
        <f t="shared" si="1432"/>
        <v>154.70000000000002</v>
      </c>
      <c r="AK3979" s="3">
        <v>57.3</v>
      </c>
      <c r="AL3979" s="3">
        <f t="shared" si="1424"/>
        <v>59.086981600000001</v>
      </c>
      <c r="AM3979" s="2">
        <f t="shared" si="1425"/>
        <v>31.013698000000002</v>
      </c>
      <c r="AN3979" s="3">
        <f t="shared" si="1426"/>
        <v>119</v>
      </c>
      <c r="AO3979" s="3">
        <f t="shared" si="1427"/>
        <v>50.932000000000002</v>
      </c>
      <c r="AP3979" s="3">
        <f t="shared" si="1428"/>
        <v>59.677851416000003</v>
      </c>
      <c r="AQ3979" s="3">
        <f t="shared" si="1429"/>
        <v>166.6</v>
      </c>
      <c r="AR3979" s="2" cm="1">
        <f t="array" ref="AR3979">MIN(_xlfn._xlws.FILTER(E3979:AQ3979,E3979:AQ3979&lt;&gt;0))</f>
        <v>31.013698000000002</v>
      </c>
      <c r="AS3979" s="3">
        <f t="shared" si="1430"/>
        <v>416.02</v>
      </c>
    </row>
    <row r="3980" spans="1:45" x14ac:dyDescent="0.25">
      <c r="A3980" t="s">
        <v>2485</v>
      </c>
      <c r="B3980" t="s">
        <v>34</v>
      </c>
      <c r="C3980">
        <v>88120</v>
      </c>
      <c r="D3980" s="3">
        <v>1051</v>
      </c>
      <c r="E3980" s="3">
        <f t="shared" si="1405"/>
        <v>821.88200000000006</v>
      </c>
      <c r="F3980" s="3">
        <f t="shared" si="1406"/>
        <v>185.30968999999999</v>
      </c>
      <c r="G3980" s="3">
        <f t="shared" si="1407"/>
        <v>185.30968999999999</v>
      </c>
      <c r="H3980" s="3">
        <v>165.51</v>
      </c>
      <c r="I3980" s="3">
        <v>346.79</v>
      </c>
      <c r="J3980" s="3">
        <f t="shared" si="1431"/>
        <v>295.43610000000001</v>
      </c>
      <c r="K3980" s="3">
        <f t="shared" si="1404"/>
        <v>625.34500000000003</v>
      </c>
      <c r="L3980" s="3">
        <f t="shared" si="1408"/>
        <v>190.86898069999998</v>
      </c>
      <c r="M3980" s="3">
        <f t="shared" si="1409"/>
        <v>192.72207760000001</v>
      </c>
      <c r="N3980" s="3">
        <f t="shared" si="1410"/>
        <v>185.30968999999999</v>
      </c>
      <c r="O3980" s="3">
        <f t="shared" si="1411"/>
        <v>259.43356599999998</v>
      </c>
      <c r="P3980" s="3">
        <f t="shared" si="1412"/>
        <v>194.5751745</v>
      </c>
      <c r="Q3980" s="3">
        <f t="shared" si="1413"/>
        <v>222.37162799999999</v>
      </c>
      <c r="R3980" s="4">
        <f t="shared" si="1414"/>
        <v>630.6</v>
      </c>
      <c r="S3980" s="3">
        <v>251.97493</v>
      </c>
      <c r="T3980" s="3">
        <f t="shared" si="1415"/>
        <v>185.30968999999999</v>
      </c>
      <c r="U3980" s="3">
        <f t="shared" si="1416"/>
        <v>630.6</v>
      </c>
      <c r="V3980" s="3">
        <f t="shared" si="1417"/>
        <v>621.77160000000003</v>
      </c>
      <c r="W3980" s="3">
        <f t="shared" si="1418"/>
        <v>621.77160000000003</v>
      </c>
      <c r="X3980" s="4" t="s">
        <v>5201</v>
      </c>
      <c r="Y3980" s="3">
        <v>72.069999999999993</v>
      </c>
      <c r="Z3980" s="3">
        <v>185.30968999999999</v>
      </c>
      <c r="AA3980" s="4">
        <f t="shared" si="1419"/>
        <v>683.15</v>
      </c>
      <c r="AB3980" s="3">
        <f t="shared" si="1420"/>
        <v>630.6</v>
      </c>
      <c r="AC3980" s="3">
        <v>69.642740055999994</v>
      </c>
      <c r="AD3980" s="3">
        <v>84.930170799999999</v>
      </c>
      <c r="AE3980" s="3">
        <f t="shared" si="1421"/>
        <v>483.24979999999999</v>
      </c>
      <c r="AF3980" s="3">
        <v>416.02</v>
      </c>
      <c r="AG3980" s="3">
        <v>399.86</v>
      </c>
      <c r="AH3980" s="3">
        <f t="shared" si="1422"/>
        <v>185.30968999999999</v>
      </c>
      <c r="AI3980" s="3">
        <f t="shared" si="1423"/>
        <v>185.30968999999999</v>
      </c>
      <c r="AJ3980" s="3">
        <f t="shared" si="1432"/>
        <v>683.15</v>
      </c>
      <c r="AK3980" s="3">
        <v>251.3</v>
      </c>
      <c r="AL3980" s="3">
        <f t="shared" si="1424"/>
        <v>185.30968999999999</v>
      </c>
      <c r="AM3980" s="2" t="str">
        <f t="shared" si="1425"/>
        <v>NA</v>
      </c>
      <c r="AN3980" s="3">
        <f t="shared" si="1426"/>
        <v>525.5</v>
      </c>
      <c r="AO3980" s="3">
        <f t="shared" si="1427"/>
        <v>224.91399999999999</v>
      </c>
      <c r="AP3980" s="3">
        <f t="shared" si="1428"/>
        <v>187.16278689999999</v>
      </c>
      <c r="AQ3980" s="3">
        <f t="shared" si="1429"/>
        <v>735.69999999999993</v>
      </c>
      <c r="AR3980" s="2" cm="1">
        <f t="array" ref="AR3980">MIN(_xlfn._xlws.FILTER(E3980:AQ3980,E3980:AQ3980&lt;&gt;0))</f>
        <v>69.642740055999994</v>
      </c>
      <c r="AS3980" s="3">
        <f t="shared" si="1430"/>
        <v>821.88200000000006</v>
      </c>
    </row>
    <row r="3981" spans="1:45" x14ac:dyDescent="0.25">
      <c r="A3981" t="s">
        <v>2486</v>
      </c>
      <c r="B3981" t="s">
        <v>34</v>
      </c>
      <c r="C3981">
        <v>88121</v>
      </c>
      <c r="D3981" s="3">
        <v>604</v>
      </c>
      <c r="E3981" s="3">
        <f t="shared" si="1405"/>
        <v>472.32800000000003</v>
      </c>
      <c r="F3981" s="3">
        <f t="shared" si="1406"/>
        <v>185.30968999999999</v>
      </c>
      <c r="G3981" s="3">
        <f t="shared" si="1407"/>
        <v>185.30968999999999</v>
      </c>
      <c r="H3981" s="3">
        <v>313.58999999999997</v>
      </c>
      <c r="I3981" s="3">
        <v>335.18</v>
      </c>
      <c r="J3981" s="3">
        <f t="shared" si="1431"/>
        <v>169.78440000000001</v>
      </c>
      <c r="K3981" s="3">
        <f t="shared" si="1404"/>
        <v>359.38</v>
      </c>
      <c r="L3981" s="3">
        <f t="shared" si="1408"/>
        <v>190.86898069999998</v>
      </c>
      <c r="M3981" s="3">
        <f t="shared" si="1409"/>
        <v>192.72207760000001</v>
      </c>
      <c r="N3981" s="3">
        <f t="shared" si="1410"/>
        <v>185.30968999999999</v>
      </c>
      <c r="O3981" s="3">
        <f t="shared" si="1411"/>
        <v>259.43356599999998</v>
      </c>
      <c r="P3981" s="3">
        <f t="shared" si="1412"/>
        <v>194.5751745</v>
      </c>
      <c r="Q3981" s="3">
        <f t="shared" si="1413"/>
        <v>222.37162799999999</v>
      </c>
      <c r="R3981" s="4">
        <f t="shared" si="1414"/>
        <v>362.4</v>
      </c>
      <c r="S3981" s="3">
        <v>477.41702000000009</v>
      </c>
      <c r="T3981" s="3">
        <f t="shared" si="1415"/>
        <v>185.30968999999999</v>
      </c>
      <c r="U3981" s="3">
        <f t="shared" si="1416"/>
        <v>362.4</v>
      </c>
      <c r="V3981" s="3">
        <f t="shared" si="1417"/>
        <v>357.32640000000004</v>
      </c>
      <c r="W3981" s="3">
        <f t="shared" si="1418"/>
        <v>357.32640000000004</v>
      </c>
      <c r="X3981" s="4" t="s">
        <v>5201</v>
      </c>
      <c r="Y3981" s="3">
        <v>72.069999999999993</v>
      </c>
      <c r="Z3981" s="3">
        <v>185.30968999999999</v>
      </c>
      <c r="AA3981" s="4">
        <f t="shared" si="1419"/>
        <v>392.6</v>
      </c>
      <c r="AB3981" s="3">
        <f t="shared" si="1420"/>
        <v>362.4</v>
      </c>
      <c r="AC3981" s="3">
        <v>69.642740055999994</v>
      </c>
      <c r="AD3981" s="3">
        <v>84.930170799999999</v>
      </c>
      <c r="AE3981" s="3">
        <f t="shared" si="1421"/>
        <v>277.7192</v>
      </c>
      <c r="AF3981" s="3">
        <v>416.02</v>
      </c>
      <c r="AG3981" s="3">
        <v>399.86</v>
      </c>
      <c r="AH3981" s="3">
        <f t="shared" si="1422"/>
        <v>185.30968999999999</v>
      </c>
      <c r="AI3981" s="3">
        <f t="shared" si="1423"/>
        <v>185.30968999999999</v>
      </c>
      <c r="AJ3981" s="3">
        <f t="shared" si="1432"/>
        <v>392.6</v>
      </c>
      <c r="AK3981" s="3">
        <v>122.64</v>
      </c>
      <c r="AL3981" s="3">
        <f t="shared" si="1424"/>
        <v>185.30968999999999</v>
      </c>
      <c r="AM3981" s="2" t="str">
        <f t="shared" si="1425"/>
        <v>NA</v>
      </c>
      <c r="AN3981" s="3">
        <f t="shared" si="1426"/>
        <v>302</v>
      </c>
      <c r="AO3981" s="3">
        <f t="shared" si="1427"/>
        <v>129.256</v>
      </c>
      <c r="AP3981" s="3">
        <f t="shared" si="1428"/>
        <v>187.16278689999999</v>
      </c>
      <c r="AQ3981" s="3">
        <f t="shared" si="1429"/>
        <v>422.79999999999995</v>
      </c>
      <c r="AR3981" s="2" cm="1">
        <f t="array" ref="AR3981">MIN(_xlfn._xlws.FILTER(E3981:AQ3981,E3981:AQ3981&lt;&gt;0))</f>
        <v>69.642740055999994</v>
      </c>
      <c r="AS3981" s="3">
        <f t="shared" si="1430"/>
        <v>477.41702000000009</v>
      </c>
    </row>
    <row r="3982" spans="1:45" x14ac:dyDescent="0.25">
      <c r="A3982" t="s">
        <v>2487</v>
      </c>
      <c r="B3982" t="s">
        <v>34</v>
      </c>
      <c r="C3982">
        <v>88142</v>
      </c>
      <c r="D3982" s="3">
        <v>104</v>
      </c>
      <c r="E3982" s="3">
        <f t="shared" si="1405"/>
        <v>81.328000000000003</v>
      </c>
      <c r="F3982" s="3">
        <f t="shared" si="1406"/>
        <v>0</v>
      </c>
      <c r="G3982" s="3">
        <f t="shared" si="1407"/>
        <v>0</v>
      </c>
      <c r="H3982" s="3">
        <v>39.53</v>
      </c>
      <c r="I3982" s="3">
        <v>45.23</v>
      </c>
      <c r="J3982" s="3">
        <f t="shared" si="1431"/>
        <v>29.234400000000001</v>
      </c>
      <c r="K3982" s="3">
        <f t="shared" si="1404"/>
        <v>61.879999999999995</v>
      </c>
      <c r="L3982" s="3">
        <f t="shared" si="1408"/>
        <v>0</v>
      </c>
      <c r="M3982" s="3">
        <f t="shared" si="1409"/>
        <v>0</v>
      </c>
      <c r="N3982" s="3">
        <f t="shared" si="1410"/>
        <v>0</v>
      </c>
      <c r="O3982" s="3">
        <f t="shared" si="1411"/>
        <v>0</v>
      </c>
      <c r="P3982" s="3">
        <f t="shared" si="1412"/>
        <v>0</v>
      </c>
      <c r="Q3982" s="3">
        <f t="shared" si="1413"/>
        <v>0</v>
      </c>
      <c r="R3982" s="4">
        <f t="shared" si="1414"/>
        <v>62.4</v>
      </c>
      <c r="S3982" s="3">
        <v>39.189910000000005</v>
      </c>
      <c r="T3982" s="3">
        <f t="shared" si="1415"/>
        <v>0</v>
      </c>
      <c r="U3982" s="3">
        <f t="shared" si="1416"/>
        <v>62.4</v>
      </c>
      <c r="V3982" s="3">
        <f t="shared" si="1417"/>
        <v>61.526400000000002</v>
      </c>
      <c r="W3982" s="3">
        <f t="shared" si="1418"/>
        <v>61.526400000000002</v>
      </c>
      <c r="X3982" s="4">
        <v>0</v>
      </c>
      <c r="Y3982" s="3">
        <v>35.6</v>
      </c>
      <c r="Z3982" s="3">
        <v>0</v>
      </c>
      <c r="AA3982" s="4">
        <f t="shared" si="1419"/>
        <v>67.600000000000009</v>
      </c>
      <c r="AB3982" s="3">
        <f t="shared" si="1420"/>
        <v>62.4</v>
      </c>
      <c r="AC3982" s="3">
        <v>34.40102048</v>
      </c>
      <c r="AD3982" s="3">
        <v>41.952464000000006</v>
      </c>
      <c r="AE3982" s="3">
        <f t="shared" si="1421"/>
        <v>47.819199999999995</v>
      </c>
      <c r="AF3982" s="3">
        <v>416.02</v>
      </c>
      <c r="AG3982" s="3">
        <v>399.86</v>
      </c>
      <c r="AH3982" s="3">
        <f t="shared" si="1422"/>
        <v>0</v>
      </c>
      <c r="AI3982" s="3">
        <f t="shared" si="1423"/>
        <v>0</v>
      </c>
      <c r="AJ3982" s="3">
        <v>59.576000000000001</v>
      </c>
      <c r="AK3982" s="3">
        <v>33.119999999999997</v>
      </c>
      <c r="AL3982" s="3">
        <f t="shared" si="1424"/>
        <v>0</v>
      </c>
      <c r="AM3982" s="2">
        <f t="shared" si="1425"/>
        <v>0</v>
      </c>
      <c r="AN3982" s="3">
        <f t="shared" si="1426"/>
        <v>52</v>
      </c>
      <c r="AO3982" s="3">
        <f t="shared" si="1427"/>
        <v>22.256</v>
      </c>
      <c r="AP3982" s="3">
        <f t="shared" si="1428"/>
        <v>0</v>
      </c>
      <c r="AQ3982" s="3">
        <f t="shared" si="1429"/>
        <v>72.8</v>
      </c>
      <c r="AR3982" s="2" cm="1">
        <f t="array" ref="AR3982">MIN(_xlfn._xlws.FILTER(E3982:AQ3982,E3982:AQ3982&lt;&gt;0))</f>
        <v>22.256</v>
      </c>
      <c r="AS3982" s="3">
        <f t="shared" si="1430"/>
        <v>416.02</v>
      </c>
    </row>
    <row r="3983" spans="1:45" x14ac:dyDescent="0.25">
      <c r="A3983" t="s">
        <v>2488</v>
      </c>
      <c r="B3983" t="s">
        <v>34</v>
      </c>
      <c r="C3983">
        <v>88143</v>
      </c>
      <c r="D3983" s="3">
        <v>75</v>
      </c>
      <c r="E3983" s="3">
        <f t="shared" si="1405"/>
        <v>58.650000000000006</v>
      </c>
      <c r="F3983" s="3">
        <f t="shared" si="1406"/>
        <v>0</v>
      </c>
      <c r="G3983" s="3">
        <f t="shared" si="1407"/>
        <v>0</v>
      </c>
      <c r="H3983" s="3">
        <v>39.53</v>
      </c>
      <c r="I3983" s="3">
        <v>45.23</v>
      </c>
      <c r="J3983" s="3">
        <f t="shared" si="1431"/>
        <v>21.0825</v>
      </c>
      <c r="K3983" s="3">
        <f t="shared" si="1404"/>
        <v>44.625</v>
      </c>
      <c r="L3983" s="3">
        <f t="shared" si="1408"/>
        <v>0</v>
      </c>
      <c r="M3983" s="3">
        <f t="shared" si="1409"/>
        <v>0</v>
      </c>
      <c r="N3983" s="3">
        <f t="shared" si="1410"/>
        <v>0</v>
      </c>
      <c r="O3983" s="3">
        <f t="shared" si="1411"/>
        <v>0</v>
      </c>
      <c r="P3983" s="3">
        <f t="shared" si="1412"/>
        <v>0</v>
      </c>
      <c r="Q3983" s="3">
        <f t="shared" si="1413"/>
        <v>0</v>
      </c>
      <c r="R3983" s="4">
        <f t="shared" si="1414"/>
        <v>45</v>
      </c>
      <c r="S3983" s="3">
        <v>40.112639999999999</v>
      </c>
      <c r="T3983" s="3">
        <f t="shared" si="1415"/>
        <v>0</v>
      </c>
      <c r="U3983" s="3">
        <f t="shared" si="1416"/>
        <v>45</v>
      </c>
      <c r="V3983" s="3">
        <f t="shared" si="1417"/>
        <v>44.370000000000005</v>
      </c>
      <c r="W3983" s="3">
        <f t="shared" si="1418"/>
        <v>44.370000000000005</v>
      </c>
      <c r="X3983" s="4" t="s">
        <v>5201</v>
      </c>
      <c r="Y3983" s="3">
        <v>35.6</v>
      </c>
      <c r="Z3983" s="3">
        <v>0</v>
      </c>
      <c r="AA3983" s="4">
        <f t="shared" si="1419"/>
        <v>48.75</v>
      </c>
      <c r="AB3983" s="3">
        <f t="shared" si="1420"/>
        <v>45</v>
      </c>
      <c r="AC3983" s="3">
        <v>34.40102048</v>
      </c>
      <c r="AD3983" s="3">
        <v>41.952464000000006</v>
      </c>
      <c r="AE3983" s="3">
        <f t="shared" si="1421"/>
        <v>34.484999999999999</v>
      </c>
      <c r="AF3983" s="3">
        <v>416.02</v>
      </c>
      <c r="AG3983" s="3">
        <v>399.86</v>
      </c>
      <c r="AH3983" s="3">
        <f t="shared" si="1422"/>
        <v>0</v>
      </c>
      <c r="AI3983" s="3">
        <f t="shared" si="1423"/>
        <v>0</v>
      </c>
      <c r="AJ3983" s="3">
        <v>59.576000000000001</v>
      </c>
      <c r="AK3983" s="3">
        <v>33.119999999999997</v>
      </c>
      <c r="AL3983" s="3">
        <f t="shared" si="1424"/>
        <v>0</v>
      </c>
      <c r="AM3983" s="2" t="str">
        <f t="shared" si="1425"/>
        <v>NA</v>
      </c>
      <c r="AN3983" s="3">
        <f t="shared" si="1426"/>
        <v>37.5</v>
      </c>
      <c r="AO3983" s="3">
        <f t="shared" si="1427"/>
        <v>16.05</v>
      </c>
      <c r="AP3983" s="3">
        <f t="shared" si="1428"/>
        <v>0</v>
      </c>
      <c r="AQ3983" s="3">
        <f t="shared" si="1429"/>
        <v>52.5</v>
      </c>
      <c r="AR3983" s="2" cm="1">
        <f t="array" ref="AR3983">MIN(_xlfn._xlws.FILTER(E3983:AQ3983,E3983:AQ3983&lt;&gt;0))</f>
        <v>16.05</v>
      </c>
      <c r="AS3983" s="3">
        <f t="shared" si="1430"/>
        <v>416.02</v>
      </c>
    </row>
    <row r="3984" spans="1:45" x14ac:dyDescent="0.25">
      <c r="A3984" t="s">
        <v>2489</v>
      </c>
      <c r="B3984" t="s">
        <v>34</v>
      </c>
      <c r="C3984">
        <v>88164</v>
      </c>
      <c r="D3984" s="3">
        <v>44</v>
      </c>
      <c r="E3984" s="3">
        <f t="shared" si="1405"/>
        <v>34.408000000000001</v>
      </c>
      <c r="F3984" s="3">
        <f t="shared" si="1406"/>
        <v>0</v>
      </c>
      <c r="G3984" s="3">
        <f t="shared" si="1407"/>
        <v>0</v>
      </c>
      <c r="H3984" s="3">
        <v>23.49</v>
      </c>
      <c r="I3984" s="3">
        <v>23.6</v>
      </c>
      <c r="J3984" s="3">
        <f t="shared" si="1431"/>
        <v>12.368400000000001</v>
      </c>
      <c r="K3984" s="3">
        <f t="shared" si="1404"/>
        <v>26.18</v>
      </c>
      <c r="L3984" s="3">
        <f t="shared" si="1408"/>
        <v>0</v>
      </c>
      <c r="M3984" s="3">
        <f t="shared" si="1409"/>
        <v>0</v>
      </c>
      <c r="N3984" s="3">
        <f t="shared" si="1410"/>
        <v>0</v>
      </c>
      <c r="O3984" s="3">
        <f t="shared" si="1411"/>
        <v>0</v>
      </c>
      <c r="P3984" s="3">
        <f t="shared" si="1412"/>
        <v>0</v>
      </c>
      <c r="Q3984" s="3">
        <f t="shared" si="1413"/>
        <v>0</v>
      </c>
      <c r="R3984" s="4">
        <f t="shared" si="1414"/>
        <v>26.4</v>
      </c>
      <c r="S3984" s="3">
        <v>26.09759</v>
      </c>
      <c r="T3984" s="3">
        <f t="shared" si="1415"/>
        <v>0</v>
      </c>
      <c r="U3984" s="3">
        <f t="shared" si="1416"/>
        <v>26.4</v>
      </c>
      <c r="V3984" s="3">
        <f t="shared" si="1417"/>
        <v>26.0304</v>
      </c>
      <c r="W3984" s="3">
        <f t="shared" si="1418"/>
        <v>26.0304</v>
      </c>
      <c r="X3984" s="4" t="s">
        <v>5201</v>
      </c>
      <c r="Y3984" s="3">
        <v>18.989999999999998</v>
      </c>
      <c r="Z3984" s="3">
        <v>0</v>
      </c>
      <c r="AA3984" s="4">
        <f t="shared" si="1419"/>
        <v>28.6</v>
      </c>
      <c r="AB3984" s="3">
        <f t="shared" si="1420"/>
        <v>26.4</v>
      </c>
      <c r="AC3984" s="3">
        <v>18.350431991999997</v>
      </c>
      <c r="AD3984" s="3">
        <v>22.378575599999998</v>
      </c>
      <c r="AE3984" s="3">
        <f t="shared" si="1421"/>
        <v>20.231200000000001</v>
      </c>
      <c r="AF3984" s="3">
        <v>416.02</v>
      </c>
      <c r="AG3984" s="3">
        <v>399.86</v>
      </c>
      <c r="AH3984" s="3">
        <f t="shared" si="1422"/>
        <v>0</v>
      </c>
      <c r="AI3984" s="3">
        <f t="shared" si="1423"/>
        <v>0</v>
      </c>
      <c r="AJ3984" s="3">
        <v>31.053000000000004</v>
      </c>
      <c r="AK3984" s="3">
        <v>17.27</v>
      </c>
      <c r="AL3984" s="3">
        <f t="shared" si="1424"/>
        <v>0</v>
      </c>
      <c r="AM3984" s="2" t="str">
        <f t="shared" si="1425"/>
        <v>NA</v>
      </c>
      <c r="AN3984" s="3">
        <f t="shared" si="1426"/>
        <v>22</v>
      </c>
      <c r="AO3984" s="3">
        <f t="shared" si="1427"/>
        <v>9.4160000000000004</v>
      </c>
      <c r="AP3984" s="3">
        <f t="shared" si="1428"/>
        <v>0</v>
      </c>
      <c r="AQ3984" s="3">
        <f t="shared" si="1429"/>
        <v>30.799999999999997</v>
      </c>
      <c r="AR3984" s="2" cm="1">
        <f t="array" ref="AR3984">MIN(_xlfn._xlws.FILTER(E3984:AQ3984,E3984:AQ3984&lt;&gt;0))</f>
        <v>9.4160000000000004</v>
      </c>
      <c r="AS3984" s="3">
        <f t="shared" si="1430"/>
        <v>416.02</v>
      </c>
    </row>
    <row r="3985" spans="1:45" x14ac:dyDescent="0.25">
      <c r="A3985" t="s">
        <v>2490</v>
      </c>
      <c r="B3985" t="s">
        <v>34</v>
      </c>
      <c r="C3985">
        <v>88172</v>
      </c>
      <c r="D3985" s="3">
        <v>297</v>
      </c>
      <c r="E3985" s="3">
        <f t="shared" si="1405"/>
        <v>232.25400000000002</v>
      </c>
      <c r="F3985" s="3">
        <f t="shared" si="1406"/>
        <v>185.30968999999999</v>
      </c>
      <c r="G3985" s="3">
        <f t="shared" si="1407"/>
        <v>185.30968999999999</v>
      </c>
      <c r="H3985" s="3">
        <v>165.51</v>
      </c>
      <c r="I3985" s="3">
        <v>95.51</v>
      </c>
      <c r="J3985" s="3">
        <f t="shared" si="1431"/>
        <v>83.486699999999999</v>
      </c>
      <c r="K3985" s="3">
        <f t="shared" si="1404"/>
        <v>176.715</v>
      </c>
      <c r="L3985" s="3">
        <f t="shared" si="1408"/>
        <v>190.86898069999998</v>
      </c>
      <c r="M3985" s="3">
        <f t="shared" si="1409"/>
        <v>192.72207760000001</v>
      </c>
      <c r="N3985" s="3">
        <f t="shared" si="1410"/>
        <v>185.30968999999999</v>
      </c>
      <c r="O3985" s="3">
        <f t="shared" si="1411"/>
        <v>259.43356599999998</v>
      </c>
      <c r="P3985" s="3">
        <f t="shared" si="1412"/>
        <v>194.5751745</v>
      </c>
      <c r="Q3985" s="3">
        <f t="shared" si="1413"/>
        <v>222.37162799999999</v>
      </c>
      <c r="R3985" s="4">
        <f t="shared" si="1414"/>
        <v>178.2</v>
      </c>
      <c r="S3985" s="3">
        <v>251.97493</v>
      </c>
      <c r="T3985" s="3">
        <f t="shared" si="1415"/>
        <v>185.30968999999999</v>
      </c>
      <c r="U3985" s="3">
        <f t="shared" si="1416"/>
        <v>178.2</v>
      </c>
      <c r="V3985" s="3">
        <f t="shared" si="1417"/>
        <v>175.70519999999999</v>
      </c>
      <c r="W3985" s="3">
        <f t="shared" si="1418"/>
        <v>175.70519999999999</v>
      </c>
      <c r="X3985" s="4">
        <v>42.527366999999998</v>
      </c>
      <c r="Y3985" s="3">
        <v>46.02</v>
      </c>
      <c r="Z3985" s="3">
        <v>185.30968999999999</v>
      </c>
      <c r="AA3985" s="4">
        <f t="shared" si="1419"/>
        <v>193.05</v>
      </c>
      <c r="AB3985" s="3">
        <f t="shared" si="1420"/>
        <v>178.2</v>
      </c>
      <c r="AC3985" s="3">
        <v>44.470083215999999</v>
      </c>
      <c r="AD3985" s="3">
        <v>54.231808800000003</v>
      </c>
      <c r="AE3985" s="3">
        <f t="shared" si="1421"/>
        <v>136.56059999999999</v>
      </c>
      <c r="AF3985" s="3">
        <v>416.02</v>
      </c>
      <c r="AG3985" s="3">
        <v>399.86</v>
      </c>
      <c r="AH3985" s="3">
        <f t="shared" si="1422"/>
        <v>185.30968999999999</v>
      </c>
      <c r="AI3985" s="3">
        <f t="shared" si="1423"/>
        <v>185.30968999999999</v>
      </c>
      <c r="AJ3985" s="3">
        <f>D3985*65%</f>
        <v>193.05</v>
      </c>
      <c r="AK3985" s="3">
        <v>122.64</v>
      </c>
      <c r="AL3985" s="3">
        <f t="shared" si="1424"/>
        <v>185.30968999999999</v>
      </c>
      <c r="AM3985" s="2">
        <f t="shared" si="1425"/>
        <v>42.527366999999998</v>
      </c>
      <c r="AN3985" s="3">
        <f t="shared" si="1426"/>
        <v>148.5</v>
      </c>
      <c r="AO3985" s="3">
        <f t="shared" si="1427"/>
        <v>63.558</v>
      </c>
      <c r="AP3985" s="3">
        <f t="shared" si="1428"/>
        <v>187.16278689999999</v>
      </c>
      <c r="AQ3985" s="3">
        <f t="shared" si="1429"/>
        <v>207.89999999999998</v>
      </c>
      <c r="AR3985" s="2" cm="1">
        <f t="array" ref="AR3985">MIN(_xlfn._xlws.FILTER(E3985:AQ3985,E3985:AQ3985&lt;&gt;0))</f>
        <v>42.527366999999998</v>
      </c>
      <c r="AS3985" s="3">
        <f t="shared" si="1430"/>
        <v>416.02</v>
      </c>
    </row>
    <row r="3986" spans="1:45" x14ac:dyDescent="0.25">
      <c r="A3986" t="s">
        <v>2491</v>
      </c>
      <c r="B3986" t="s">
        <v>34</v>
      </c>
      <c r="C3986">
        <v>88173</v>
      </c>
      <c r="D3986" s="3">
        <v>216</v>
      </c>
      <c r="E3986" s="3">
        <f t="shared" si="1405"/>
        <v>168.91200000000001</v>
      </c>
      <c r="F3986" s="3">
        <f t="shared" si="1406"/>
        <v>59.086981600000001</v>
      </c>
      <c r="G3986" s="3">
        <f t="shared" si="1407"/>
        <v>59.086981600000001</v>
      </c>
      <c r="H3986" s="3">
        <v>58.3</v>
      </c>
      <c r="I3986" s="3">
        <v>175.71</v>
      </c>
      <c r="J3986" s="3">
        <f t="shared" si="1431"/>
        <v>60.717600000000004</v>
      </c>
      <c r="K3986" s="3">
        <f t="shared" si="1404"/>
        <v>128.51999999999998</v>
      </c>
      <c r="L3986" s="3">
        <f t="shared" si="1408"/>
        <v>60.859591048000006</v>
      </c>
      <c r="M3986" s="3">
        <f t="shared" si="1409"/>
        <v>61.450460864</v>
      </c>
      <c r="N3986" s="3">
        <f t="shared" si="1410"/>
        <v>59.086981600000001</v>
      </c>
      <c r="O3986" s="3">
        <f t="shared" si="1411"/>
        <v>82.721774240000002</v>
      </c>
      <c r="P3986" s="3">
        <f t="shared" si="1412"/>
        <v>62.041330680000002</v>
      </c>
      <c r="Q3986" s="3">
        <f t="shared" si="1413"/>
        <v>70.904377920000002</v>
      </c>
      <c r="R3986" s="4">
        <f t="shared" si="1414"/>
        <v>129.6</v>
      </c>
      <c r="S3986" s="3">
        <v>88.756180000000001</v>
      </c>
      <c r="T3986" s="3">
        <f t="shared" si="1415"/>
        <v>59.086981600000001</v>
      </c>
      <c r="U3986" s="3">
        <f t="shared" si="1416"/>
        <v>129.6</v>
      </c>
      <c r="V3986" s="3">
        <f t="shared" si="1417"/>
        <v>127.7856</v>
      </c>
      <c r="W3986" s="3">
        <f t="shared" si="1418"/>
        <v>127.7856</v>
      </c>
      <c r="X3986" s="4">
        <v>38.866951999999998</v>
      </c>
      <c r="Y3986" s="3">
        <v>46.02</v>
      </c>
      <c r="Z3986" s="3">
        <v>59.086981600000001</v>
      </c>
      <c r="AA3986" s="4">
        <f t="shared" si="1419"/>
        <v>140.4</v>
      </c>
      <c r="AB3986" s="3">
        <f t="shared" si="1420"/>
        <v>129.6</v>
      </c>
      <c r="AC3986" s="3">
        <v>44.470083215999999</v>
      </c>
      <c r="AD3986" s="3">
        <v>54.231808800000003</v>
      </c>
      <c r="AE3986" s="3">
        <f t="shared" si="1421"/>
        <v>99.316800000000001</v>
      </c>
      <c r="AF3986" s="3">
        <v>416.02</v>
      </c>
      <c r="AG3986" s="3">
        <v>399.86</v>
      </c>
      <c r="AH3986" s="3">
        <f t="shared" si="1422"/>
        <v>59.086981600000001</v>
      </c>
      <c r="AI3986" s="3">
        <f t="shared" si="1423"/>
        <v>59.086981600000001</v>
      </c>
      <c r="AJ3986" s="3">
        <f>D3986*65%</f>
        <v>140.4</v>
      </c>
      <c r="AK3986" s="3">
        <v>57.3</v>
      </c>
      <c r="AL3986" s="3">
        <f t="shared" si="1424"/>
        <v>59.086981600000001</v>
      </c>
      <c r="AM3986" s="2">
        <f t="shared" si="1425"/>
        <v>38.866951999999998</v>
      </c>
      <c r="AN3986" s="3">
        <f t="shared" si="1426"/>
        <v>108</v>
      </c>
      <c r="AO3986" s="3">
        <f t="shared" si="1427"/>
        <v>46.223999999999997</v>
      </c>
      <c r="AP3986" s="3">
        <f t="shared" si="1428"/>
        <v>59.677851416000003</v>
      </c>
      <c r="AQ3986" s="3">
        <f t="shared" si="1429"/>
        <v>151.19999999999999</v>
      </c>
      <c r="AR3986" s="2" cm="1">
        <f t="array" ref="AR3986">MIN(_xlfn._xlws.FILTER(E3986:AQ3986,E3986:AQ3986&lt;&gt;0))</f>
        <v>38.866951999999998</v>
      </c>
      <c r="AS3986" s="3">
        <f t="shared" si="1430"/>
        <v>416.02</v>
      </c>
    </row>
    <row r="3987" spans="1:45" x14ac:dyDescent="0.25">
      <c r="A3987" t="s">
        <v>2492</v>
      </c>
      <c r="B3987" t="s">
        <v>34</v>
      </c>
      <c r="C3987">
        <v>88175</v>
      </c>
      <c r="D3987" s="3">
        <v>172</v>
      </c>
      <c r="E3987" s="3">
        <f t="shared" si="1405"/>
        <v>134.50400000000002</v>
      </c>
      <c r="F3987" s="3">
        <f t="shared" si="1406"/>
        <v>0</v>
      </c>
      <c r="G3987" s="3">
        <f t="shared" si="1407"/>
        <v>0</v>
      </c>
      <c r="H3987" s="3">
        <v>52.13</v>
      </c>
      <c r="I3987" s="3">
        <v>59.13</v>
      </c>
      <c r="J3987" s="3">
        <f t="shared" si="1431"/>
        <v>48.349200000000003</v>
      </c>
      <c r="K3987" s="3">
        <f t="shared" si="1404"/>
        <v>102.33999999999999</v>
      </c>
      <c r="L3987" s="3">
        <f t="shared" si="1408"/>
        <v>0</v>
      </c>
      <c r="M3987" s="3">
        <f t="shared" si="1409"/>
        <v>0</v>
      </c>
      <c r="N3987" s="3">
        <f t="shared" si="1410"/>
        <v>0</v>
      </c>
      <c r="O3987" s="3">
        <f t="shared" si="1411"/>
        <v>0</v>
      </c>
      <c r="P3987" s="3">
        <f t="shared" si="1412"/>
        <v>0</v>
      </c>
      <c r="Q3987" s="3">
        <f t="shared" si="1413"/>
        <v>0</v>
      </c>
      <c r="R3987" s="4">
        <f t="shared" si="1414"/>
        <v>103.2</v>
      </c>
      <c r="S3987" s="3">
        <v>51.255040000000008</v>
      </c>
      <c r="T3987" s="3">
        <f t="shared" si="1415"/>
        <v>0</v>
      </c>
      <c r="U3987" s="3">
        <f t="shared" si="1416"/>
        <v>103.2</v>
      </c>
      <c r="V3987" s="3">
        <f t="shared" si="1417"/>
        <v>101.7552</v>
      </c>
      <c r="W3987" s="3">
        <f t="shared" si="1418"/>
        <v>101.7552</v>
      </c>
      <c r="X3987" s="4" t="s">
        <v>5201</v>
      </c>
      <c r="Y3987" s="3">
        <v>43.95</v>
      </c>
      <c r="Z3987" s="3">
        <v>0</v>
      </c>
      <c r="AA3987" s="4">
        <f t="shared" si="1419"/>
        <v>111.8</v>
      </c>
      <c r="AB3987" s="3">
        <f t="shared" si="1420"/>
        <v>103.2</v>
      </c>
      <c r="AC3987" s="3">
        <v>42.469799160000001</v>
      </c>
      <c r="AD3987" s="3">
        <v>51.792438000000004</v>
      </c>
      <c r="AE3987" s="3">
        <f t="shared" si="1421"/>
        <v>79.085599999999999</v>
      </c>
      <c r="AF3987" s="3">
        <v>416.02</v>
      </c>
      <c r="AG3987" s="3">
        <v>399.86</v>
      </c>
      <c r="AH3987" s="3">
        <f t="shared" si="1422"/>
        <v>0</v>
      </c>
      <c r="AI3987" s="3">
        <f t="shared" si="1423"/>
        <v>0</v>
      </c>
      <c r="AJ3987" s="3">
        <v>77.847000000000008</v>
      </c>
      <c r="AK3987" s="3">
        <v>43.31</v>
      </c>
      <c r="AL3987" s="3">
        <f t="shared" si="1424"/>
        <v>0</v>
      </c>
      <c r="AM3987" s="2" t="str">
        <f t="shared" si="1425"/>
        <v>NA</v>
      </c>
      <c r="AN3987" s="3">
        <f t="shared" si="1426"/>
        <v>86</v>
      </c>
      <c r="AO3987" s="3">
        <f t="shared" si="1427"/>
        <v>36.808</v>
      </c>
      <c r="AP3987" s="3">
        <f t="shared" si="1428"/>
        <v>0</v>
      </c>
      <c r="AQ3987" s="3">
        <f t="shared" si="1429"/>
        <v>120.39999999999999</v>
      </c>
      <c r="AR3987" s="2" cm="1">
        <f t="array" ref="AR3987">MIN(_xlfn._xlws.FILTER(E3987:AQ3987,E3987:AQ3987&lt;&gt;0))</f>
        <v>36.808</v>
      </c>
      <c r="AS3987" s="3">
        <f t="shared" si="1430"/>
        <v>416.02</v>
      </c>
    </row>
    <row r="3988" spans="1:45" x14ac:dyDescent="0.25">
      <c r="A3988" t="s">
        <v>2493</v>
      </c>
      <c r="B3988" t="s">
        <v>34</v>
      </c>
      <c r="C3988">
        <v>88177</v>
      </c>
      <c r="D3988" s="3">
        <v>81</v>
      </c>
      <c r="E3988" s="3">
        <f t="shared" si="1405"/>
        <v>63.341999999999999</v>
      </c>
      <c r="F3988" s="3">
        <f t="shared" si="1406"/>
        <v>0</v>
      </c>
      <c r="G3988" s="3">
        <f t="shared" si="1407"/>
        <v>0</v>
      </c>
      <c r="H3988" s="3">
        <v>0</v>
      </c>
      <c r="I3988" s="3">
        <v>56</v>
      </c>
      <c r="J3988" s="3">
        <f t="shared" si="1431"/>
        <v>22.769100000000002</v>
      </c>
      <c r="K3988" s="3">
        <f t="shared" si="1404"/>
        <v>48.195</v>
      </c>
      <c r="L3988" s="3">
        <f t="shared" si="1408"/>
        <v>0</v>
      </c>
      <c r="M3988" s="3">
        <f t="shared" si="1409"/>
        <v>0</v>
      </c>
      <c r="N3988" s="3">
        <f t="shared" si="1410"/>
        <v>0</v>
      </c>
      <c r="O3988" s="3">
        <f t="shared" si="1411"/>
        <v>0</v>
      </c>
      <c r="P3988" s="3">
        <f t="shared" si="1412"/>
        <v>0</v>
      </c>
      <c r="Q3988" s="3">
        <f t="shared" si="1413"/>
        <v>0</v>
      </c>
      <c r="R3988" s="4">
        <f t="shared" si="1414"/>
        <v>48.6</v>
      </c>
      <c r="S3988" s="3">
        <v>0</v>
      </c>
      <c r="T3988" s="3">
        <f t="shared" si="1415"/>
        <v>0</v>
      </c>
      <c r="U3988" s="3">
        <f t="shared" si="1416"/>
        <v>48.6</v>
      </c>
      <c r="V3988" s="3">
        <f t="shared" si="1417"/>
        <v>47.919600000000003</v>
      </c>
      <c r="W3988" s="3">
        <f t="shared" si="1418"/>
        <v>47.919600000000003</v>
      </c>
      <c r="X3988" s="4">
        <v>42.527366999999998</v>
      </c>
      <c r="Y3988" s="3">
        <v>14.12</v>
      </c>
      <c r="Z3988" s="3">
        <v>0</v>
      </c>
      <c r="AA3988" s="4">
        <f t="shared" si="1419"/>
        <v>52.65</v>
      </c>
      <c r="AB3988" s="3">
        <f t="shared" si="1420"/>
        <v>48.6</v>
      </c>
      <c r="AC3988" s="3">
        <v>13.644449695999999</v>
      </c>
      <c r="AD3988" s="3">
        <v>16.6395728</v>
      </c>
      <c r="AE3988" s="3">
        <f t="shared" si="1421"/>
        <v>37.2438</v>
      </c>
      <c r="AF3988" s="3">
        <v>416.02</v>
      </c>
      <c r="AG3988" s="3">
        <v>399.86</v>
      </c>
      <c r="AH3988" s="3">
        <f t="shared" si="1422"/>
        <v>0</v>
      </c>
      <c r="AI3988" s="3">
        <f t="shared" si="1423"/>
        <v>0</v>
      </c>
      <c r="AJ3988" s="3">
        <f>D3988*65%</f>
        <v>52.65</v>
      </c>
      <c r="AK3988" s="3">
        <v>9.02</v>
      </c>
      <c r="AL3988" s="3">
        <f t="shared" si="1424"/>
        <v>0</v>
      </c>
      <c r="AM3988" s="2">
        <f t="shared" si="1425"/>
        <v>42.527366999999998</v>
      </c>
      <c r="AN3988" s="3">
        <f t="shared" si="1426"/>
        <v>40.5</v>
      </c>
      <c r="AO3988" s="3">
        <f t="shared" si="1427"/>
        <v>17.334</v>
      </c>
      <c r="AP3988" s="3">
        <f t="shared" si="1428"/>
        <v>0</v>
      </c>
      <c r="AQ3988" s="3">
        <f t="shared" si="1429"/>
        <v>56.699999999999996</v>
      </c>
      <c r="AR3988" s="2" cm="1">
        <f t="array" ref="AR3988">MIN(_xlfn._xlws.FILTER(E3988:AQ3988,E3988:AQ3988&lt;&gt;0))</f>
        <v>9.02</v>
      </c>
      <c r="AS3988" s="3">
        <f t="shared" si="1430"/>
        <v>416.02</v>
      </c>
    </row>
    <row r="3989" spans="1:45" x14ac:dyDescent="0.25">
      <c r="A3989" t="s">
        <v>2494</v>
      </c>
      <c r="B3989" t="s">
        <v>34</v>
      </c>
      <c r="C3989">
        <v>88184</v>
      </c>
      <c r="D3989" s="3">
        <v>479</v>
      </c>
      <c r="E3989" s="3">
        <f t="shared" si="1405"/>
        <v>374.57800000000003</v>
      </c>
      <c r="F3989" s="3">
        <f t="shared" si="1406"/>
        <v>381.94418840000003</v>
      </c>
      <c r="G3989" s="3">
        <f t="shared" si="1407"/>
        <v>381.94418840000003</v>
      </c>
      <c r="H3989" s="3">
        <v>313.58999999999997</v>
      </c>
      <c r="I3989" s="3">
        <v>38.049999999999997</v>
      </c>
      <c r="J3989" s="3">
        <f t="shared" si="1431"/>
        <v>134.64690000000002</v>
      </c>
      <c r="K3989" s="3">
        <f t="shared" si="1404"/>
        <v>285.005</v>
      </c>
      <c r="L3989" s="3">
        <f t="shared" si="1408"/>
        <v>393.40251405200001</v>
      </c>
      <c r="M3989" s="3">
        <f t="shared" si="1409"/>
        <v>397.22195593600003</v>
      </c>
      <c r="N3989" s="3">
        <f t="shared" si="1410"/>
        <v>381.94418840000003</v>
      </c>
      <c r="O3989" s="3">
        <f t="shared" si="1411"/>
        <v>534.72186376000002</v>
      </c>
      <c r="P3989" s="3">
        <f t="shared" si="1412"/>
        <v>401.04139782000004</v>
      </c>
      <c r="Q3989" s="3">
        <f t="shared" si="1413"/>
        <v>458.33302608000002</v>
      </c>
      <c r="R3989" s="4">
        <f t="shared" si="1414"/>
        <v>287.39999999999998</v>
      </c>
      <c r="S3989" s="3">
        <v>477.41702000000009</v>
      </c>
      <c r="T3989" s="3">
        <f t="shared" si="1415"/>
        <v>381.94418840000003</v>
      </c>
      <c r="U3989" s="3">
        <f t="shared" si="1416"/>
        <v>287.39999999999998</v>
      </c>
      <c r="V3989" s="3">
        <f t="shared" si="1417"/>
        <v>283.37639999999999</v>
      </c>
      <c r="W3989" s="3">
        <f t="shared" si="1418"/>
        <v>283.37639999999999</v>
      </c>
      <c r="X3989" s="4">
        <v>31.013698000000002</v>
      </c>
      <c r="Y3989" s="3">
        <v>21.99</v>
      </c>
      <c r="Z3989" s="3">
        <v>381.94418840000003</v>
      </c>
      <c r="AA3989" s="4">
        <f t="shared" si="1419"/>
        <v>311.35000000000002</v>
      </c>
      <c r="AB3989" s="3">
        <f t="shared" si="1420"/>
        <v>287.39999999999998</v>
      </c>
      <c r="AC3989" s="3">
        <v>21.249394391999999</v>
      </c>
      <c r="AD3989" s="3">
        <v>25.9138956</v>
      </c>
      <c r="AE3989" s="3">
        <f t="shared" si="1421"/>
        <v>220.24420000000001</v>
      </c>
      <c r="AF3989" s="3">
        <v>416.02</v>
      </c>
      <c r="AG3989" s="3">
        <v>399.86</v>
      </c>
      <c r="AH3989" s="3">
        <f t="shared" si="1422"/>
        <v>381.94418840000003</v>
      </c>
      <c r="AI3989" s="3">
        <f t="shared" si="1423"/>
        <v>381.94418840000003</v>
      </c>
      <c r="AJ3989" s="3">
        <f>D3989*65%</f>
        <v>311.35000000000002</v>
      </c>
      <c r="AK3989" s="3">
        <v>251.3</v>
      </c>
      <c r="AL3989" s="3">
        <f t="shared" si="1424"/>
        <v>381.94418840000003</v>
      </c>
      <c r="AM3989" s="2">
        <f t="shared" si="1425"/>
        <v>31.013698000000002</v>
      </c>
      <c r="AN3989" s="3">
        <f t="shared" si="1426"/>
        <v>239.5</v>
      </c>
      <c r="AO3989" s="3">
        <f t="shared" si="1427"/>
        <v>102.506</v>
      </c>
      <c r="AP3989" s="3">
        <f t="shared" si="1428"/>
        <v>385.76363028400004</v>
      </c>
      <c r="AQ3989" s="3">
        <f t="shared" si="1429"/>
        <v>335.29999999999995</v>
      </c>
      <c r="AR3989" s="2" cm="1">
        <f t="array" ref="AR3989">MIN(_xlfn._xlws.FILTER(E3989:AQ3989,E3989:AQ3989&lt;&gt;0))</f>
        <v>21.249394391999999</v>
      </c>
      <c r="AS3989" s="3">
        <f t="shared" si="1430"/>
        <v>534.72186376000002</v>
      </c>
    </row>
    <row r="3990" spans="1:45" x14ac:dyDescent="0.25">
      <c r="A3990" t="s">
        <v>2495</v>
      </c>
      <c r="B3990" t="s">
        <v>34</v>
      </c>
      <c r="C3990">
        <v>88185</v>
      </c>
      <c r="D3990" s="3">
        <v>174</v>
      </c>
      <c r="E3990" s="3">
        <f t="shared" si="1405"/>
        <v>136.06800000000001</v>
      </c>
      <c r="F3990" s="3">
        <f t="shared" si="1406"/>
        <v>0</v>
      </c>
      <c r="G3990" s="3">
        <f t="shared" si="1407"/>
        <v>0</v>
      </c>
      <c r="H3990" s="3">
        <v>0</v>
      </c>
      <c r="I3990" s="3">
        <v>20.64</v>
      </c>
      <c r="J3990" s="3">
        <f t="shared" si="1431"/>
        <v>48.9114</v>
      </c>
      <c r="K3990" s="3">
        <f t="shared" si="1404"/>
        <v>103.53</v>
      </c>
      <c r="L3990" s="3">
        <f t="shared" si="1408"/>
        <v>0</v>
      </c>
      <c r="M3990" s="3">
        <f t="shared" si="1409"/>
        <v>0</v>
      </c>
      <c r="N3990" s="3">
        <f t="shared" si="1410"/>
        <v>0</v>
      </c>
      <c r="O3990" s="3">
        <f t="shared" si="1411"/>
        <v>0</v>
      </c>
      <c r="P3990" s="3">
        <f t="shared" si="1412"/>
        <v>0</v>
      </c>
      <c r="Q3990" s="3">
        <f t="shared" si="1413"/>
        <v>0</v>
      </c>
      <c r="R3990" s="4">
        <f t="shared" si="1414"/>
        <v>104.39999999999999</v>
      </c>
      <c r="S3990" s="3">
        <v>0</v>
      </c>
      <c r="T3990" s="3">
        <f t="shared" si="1415"/>
        <v>0</v>
      </c>
      <c r="U3990" s="3">
        <f t="shared" si="1416"/>
        <v>104.39999999999999</v>
      </c>
      <c r="V3990" s="3">
        <f t="shared" si="1417"/>
        <v>102.9384</v>
      </c>
      <c r="W3990" s="3">
        <f t="shared" si="1418"/>
        <v>102.9384</v>
      </c>
      <c r="X3990" s="4">
        <v>42.527366999999998</v>
      </c>
      <c r="Y3990" s="3">
        <v>21.99</v>
      </c>
      <c r="Z3990" s="3">
        <v>0</v>
      </c>
      <c r="AA3990" s="4">
        <f t="shared" si="1419"/>
        <v>113.10000000000001</v>
      </c>
      <c r="AB3990" s="3">
        <f t="shared" si="1420"/>
        <v>104.39999999999999</v>
      </c>
      <c r="AC3990" s="3">
        <v>21.249394391999999</v>
      </c>
      <c r="AD3990" s="3">
        <v>25.9138956</v>
      </c>
      <c r="AE3990" s="3">
        <f t="shared" si="1421"/>
        <v>80.005200000000002</v>
      </c>
      <c r="AF3990" s="3">
        <v>416.02</v>
      </c>
      <c r="AG3990" s="3">
        <v>399.86</v>
      </c>
      <c r="AH3990" s="3">
        <f t="shared" si="1422"/>
        <v>0</v>
      </c>
      <c r="AI3990" s="3">
        <f t="shared" si="1423"/>
        <v>0</v>
      </c>
      <c r="AJ3990" s="3">
        <f>D3990*65%</f>
        <v>113.10000000000001</v>
      </c>
      <c r="AK3990" s="3">
        <v>55.86</v>
      </c>
      <c r="AL3990" s="3">
        <f t="shared" si="1424"/>
        <v>0</v>
      </c>
      <c r="AM3990" s="2">
        <f t="shared" si="1425"/>
        <v>42.527366999999998</v>
      </c>
      <c r="AN3990" s="3">
        <f t="shared" si="1426"/>
        <v>87</v>
      </c>
      <c r="AO3990" s="3">
        <f t="shared" si="1427"/>
        <v>37.235999999999997</v>
      </c>
      <c r="AP3990" s="3">
        <f t="shared" si="1428"/>
        <v>0</v>
      </c>
      <c r="AQ3990" s="3">
        <f t="shared" si="1429"/>
        <v>121.8</v>
      </c>
      <c r="AR3990" s="2" cm="1">
        <f t="array" ref="AR3990">MIN(_xlfn._xlws.FILTER(E3990:AQ3990,E3990:AQ3990&lt;&gt;0))</f>
        <v>20.64</v>
      </c>
      <c r="AS3990" s="3">
        <f t="shared" si="1430"/>
        <v>416.02</v>
      </c>
    </row>
    <row r="3991" spans="1:45" x14ac:dyDescent="0.25">
      <c r="A3991" t="s">
        <v>2496</v>
      </c>
      <c r="B3991" t="s">
        <v>34</v>
      </c>
      <c r="C3991">
        <v>88187</v>
      </c>
      <c r="D3991" s="3">
        <v>417</v>
      </c>
      <c r="E3991" s="3">
        <f t="shared" si="1405"/>
        <v>326.09399999999999</v>
      </c>
      <c r="F3991" s="3">
        <f t="shared" si="1406"/>
        <v>0</v>
      </c>
      <c r="G3991" s="3">
        <f t="shared" si="1407"/>
        <v>0</v>
      </c>
      <c r="H3991" s="3">
        <v>63.26</v>
      </c>
      <c r="I3991" s="3">
        <v>38.049999999999997</v>
      </c>
      <c r="J3991" s="3">
        <f t="shared" si="1431"/>
        <v>117.21870000000001</v>
      </c>
      <c r="K3991" s="3">
        <f t="shared" si="1404"/>
        <v>248.11499999999998</v>
      </c>
      <c r="L3991" s="3">
        <f t="shared" si="1408"/>
        <v>0</v>
      </c>
      <c r="M3991" s="3">
        <f t="shared" si="1409"/>
        <v>0</v>
      </c>
      <c r="N3991" s="3">
        <f t="shared" si="1410"/>
        <v>0</v>
      </c>
      <c r="O3991" s="3">
        <f t="shared" si="1411"/>
        <v>0</v>
      </c>
      <c r="P3991" s="3">
        <f t="shared" si="1412"/>
        <v>0</v>
      </c>
      <c r="Q3991" s="3">
        <f t="shared" si="1413"/>
        <v>0</v>
      </c>
      <c r="R3991" s="4">
        <f t="shared" si="1414"/>
        <v>250.2</v>
      </c>
      <c r="S3991" s="3">
        <v>67.759720000000002</v>
      </c>
      <c r="T3991" s="3">
        <f t="shared" si="1415"/>
        <v>0</v>
      </c>
      <c r="U3991" s="3">
        <f t="shared" si="1416"/>
        <v>250.2</v>
      </c>
      <c r="V3991" s="3">
        <f t="shared" si="1417"/>
        <v>246.69720000000001</v>
      </c>
      <c r="W3991" s="3">
        <f t="shared" si="1418"/>
        <v>246.69720000000001</v>
      </c>
      <c r="X3991" s="4">
        <v>31.013698000000002</v>
      </c>
      <c r="Y3991" s="3">
        <v>13.39</v>
      </c>
      <c r="Z3991" s="3">
        <v>0</v>
      </c>
      <c r="AA3991" s="4">
        <f t="shared" si="1419"/>
        <v>271.05</v>
      </c>
      <c r="AB3991" s="3">
        <f t="shared" si="1420"/>
        <v>250.2</v>
      </c>
      <c r="AC3991" s="3">
        <v>12.939035512000002</v>
      </c>
      <c r="AD3991" s="3">
        <v>15.779311600000003</v>
      </c>
      <c r="AE3991" s="3">
        <f t="shared" si="1421"/>
        <v>191.73659999999998</v>
      </c>
      <c r="AF3991" s="3">
        <v>51.729600000000005</v>
      </c>
      <c r="AG3991" s="3">
        <v>49.74</v>
      </c>
      <c r="AH3991" s="3">
        <f t="shared" si="1422"/>
        <v>0</v>
      </c>
      <c r="AI3991" s="3">
        <f t="shared" si="1423"/>
        <v>0</v>
      </c>
      <c r="AJ3991" s="3">
        <f>D3991*65%</f>
        <v>271.05</v>
      </c>
      <c r="AK3991" s="3">
        <v>87.65</v>
      </c>
      <c r="AL3991" s="3">
        <f t="shared" si="1424"/>
        <v>0</v>
      </c>
      <c r="AM3991" s="2">
        <f t="shared" si="1425"/>
        <v>31.013698000000002</v>
      </c>
      <c r="AN3991" s="3">
        <f t="shared" si="1426"/>
        <v>208.5</v>
      </c>
      <c r="AO3991" s="3">
        <f t="shared" si="1427"/>
        <v>89.238</v>
      </c>
      <c r="AP3991" s="3">
        <f t="shared" si="1428"/>
        <v>0</v>
      </c>
      <c r="AQ3991" s="3">
        <f t="shared" si="1429"/>
        <v>291.89999999999998</v>
      </c>
      <c r="AR3991" s="2" cm="1">
        <f t="array" ref="AR3991">MIN(_xlfn._xlws.FILTER(E3991:AQ3991,E3991:AQ3991&lt;&gt;0))</f>
        <v>12.939035512000002</v>
      </c>
      <c r="AS3991" s="3">
        <f t="shared" si="1430"/>
        <v>326.09399999999999</v>
      </c>
    </row>
    <row r="3992" spans="1:45" x14ac:dyDescent="0.25">
      <c r="A3992" t="s">
        <v>2497</v>
      </c>
      <c r="B3992" t="s">
        <v>34</v>
      </c>
      <c r="C3992">
        <v>88230</v>
      </c>
      <c r="D3992" s="3">
        <v>330</v>
      </c>
      <c r="E3992" s="3">
        <f t="shared" si="1405"/>
        <v>258.06</v>
      </c>
      <c r="F3992" s="3">
        <f t="shared" si="1406"/>
        <v>0</v>
      </c>
      <c r="G3992" s="3">
        <f t="shared" si="1407"/>
        <v>0</v>
      </c>
      <c r="H3992" s="3">
        <v>228.56</v>
      </c>
      <c r="I3992" s="3">
        <v>45.86</v>
      </c>
      <c r="J3992" s="3">
        <f t="shared" si="1431"/>
        <v>92.763000000000005</v>
      </c>
      <c r="K3992" s="3">
        <f t="shared" si="1404"/>
        <v>196.35</v>
      </c>
      <c r="L3992" s="3">
        <f t="shared" si="1408"/>
        <v>0</v>
      </c>
      <c r="M3992" s="3">
        <f t="shared" si="1409"/>
        <v>0</v>
      </c>
      <c r="N3992" s="3">
        <f t="shared" si="1410"/>
        <v>0</v>
      </c>
      <c r="O3992" s="3">
        <f t="shared" si="1411"/>
        <v>0</v>
      </c>
      <c r="P3992" s="3">
        <f t="shared" si="1412"/>
        <v>0</v>
      </c>
      <c r="Q3992" s="3">
        <f t="shared" si="1413"/>
        <v>0</v>
      </c>
      <c r="R3992" s="4">
        <f t="shared" si="1414"/>
        <v>198</v>
      </c>
      <c r="S3992" s="3">
        <v>225.35504</v>
      </c>
      <c r="T3992" s="3">
        <f t="shared" si="1415"/>
        <v>0</v>
      </c>
      <c r="U3992" s="3">
        <f t="shared" si="1416"/>
        <v>198</v>
      </c>
      <c r="V3992" s="3">
        <f t="shared" si="1417"/>
        <v>195.22800000000001</v>
      </c>
      <c r="W3992" s="3">
        <f t="shared" si="1418"/>
        <v>195.22800000000001</v>
      </c>
      <c r="X3992" s="4" t="s">
        <v>5201</v>
      </c>
      <c r="Y3992" s="3">
        <v>209.41</v>
      </c>
      <c r="Z3992" s="3">
        <v>0</v>
      </c>
      <c r="AA3992" s="4">
        <f t="shared" si="1419"/>
        <v>214.5</v>
      </c>
      <c r="AB3992" s="3">
        <f t="shared" si="1420"/>
        <v>198</v>
      </c>
      <c r="AC3992" s="3">
        <v>202.357238728</v>
      </c>
      <c r="AD3992" s="3">
        <v>246.7771204</v>
      </c>
      <c r="AE3992" s="3">
        <f t="shared" si="1421"/>
        <v>151.73400000000001</v>
      </c>
      <c r="AF3992" s="3">
        <v>416.02</v>
      </c>
      <c r="AG3992" s="3">
        <v>399.86</v>
      </c>
      <c r="AH3992" s="3">
        <f t="shared" si="1422"/>
        <v>0</v>
      </c>
      <c r="AI3992" s="3">
        <f t="shared" si="1423"/>
        <v>0</v>
      </c>
      <c r="AJ3992" s="3">
        <v>101.78300000000002</v>
      </c>
      <c r="AK3992" s="3">
        <v>190.43</v>
      </c>
      <c r="AL3992" s="3">
        <f t="shared" si="1424"/>
        <v>0</v>
      </c>
      <c r="AM3992" s="2" t="str">
        <f t="shared" si="1425"/>
        <v>NA</v>
      </c>
      <c r="AN3992" s="3">
        <f t="shared" si="1426"/>
        <v>165</v>
      </c>
      <c r="AO3992" s="3">
        <f t="shared" si="1427"/>
        <v>70.62</v>
      </c>
      <c r="AP3992" s="3">
        <f t="shared" si="1428"/>
        <v>0</v>
      </c>
      <c r="AQ3992" s="3">
        <f t="shared" si="1429"/>
        <v>230.99999999999997</v>
      </c>
      <c r="AR3992" s="2" cm="1">
        <f t="array" ref="AR3992">MIN(_xlfn._xlws.FILTER(E3992:AQ3992,E3992:AQ3992&lt;&gt;0))</f>
        <v>45.86</v>
      </c>
      <c r="AS3992" s="3">
        <f t="shared" si="1430"/>
        <v>416.02</v>
      </c>
    </row>
    <row r="3993" spans="1:45" x14ac:dyDescent="0.25">
      <c r="A3993" t="s">
        <v>2498</v>
      </c>
      <c r="B3993" t="s">
        <v>34</v>
      </c>
      <c r="C3993">
        <v>88233</v>
      </c>
      <c r="D3993" s="3">
        <v>823</v>
      </c>
      <c r="E3993" s="3">
        <f t="shared" si="1405"/>
        <v>643.58600000000001</v>
      </c>
      <c r="F3993" s="3">
        <f t="shared" si="1406"/>
        <v>0</v>
      </c>
      <c r="G3993" s="3">
        <f t="shared" si="1407"/>
        <v>0</v>
      </c>
      <c r="H3993" s="3">
        <v>276.11</v>
      </c>
      <c r="I3993" s="3">
        <v>57.43</v>
      </c>
      <c r="J3993" s="3">
        <f t="shared" si="1431"/>
        <v>231.34530000000001</v>
      </c>
      <c r="K3993" s="3">
        <f t="shared" si="1404"/>
        <v>489.685</v>
      </c>
      <c r="L3993" s="3">
        <f t="shared" si="1408"/>
        <v>0</v>
      </c>
      <c r="M3993" s="3">
        <f t="shared" si="1409"/>
        <v>0</v>
      </c>
      <c r="N3993" s="3">
        <f t="shared" si="1410"/>
        <v>0</v>
      </c>
      <c r="O3993" s="3">
        <f t="shared" si="1411"/>
        <v>0</v>
      </c>
      <c r="P3993" s="3">
        <f t="shared" si="1412"/>
        <v>0</v>
      </c>
      <c r="Q3993" s="3">
        <f t="shared" si="1413"/>
        <v>0</v>
      </c>
      <c r="R3993" s="4">
        <f t="shared" si="1414"/>
        <v>493.79999999999995</v>
      </c>
      <c r="S3993" s="3">
        <v>272.22276000000005</v>
      </c>
      <c r="T3993" s="3">
        <f t="shared" si="1415"/>
        <v>0</v>
      </c>
      <c r="U3993" s="3">
        <f t="shared" si="1416"/>
        <v>493.79999999999995</v>
      </c>
      <c r="V3993" s="3">
        <f t="shared" si="1417"/>
        <v>486.88679999999999</v>
      </c>
      <c r="W3993" s="3">
        <f t="shared" si="1418"/>
        <v>486.88679999999999</v>
      </c>
      <c r="X3993" s="4" t="s">
        <v>5201</v>
      </c>
      <c r="Y3993" s="3">
        <v>252.95</v>
      </c>
      <c r="Z3993" s="3">
        <v>0</v>
      </c>
      <c r="AA3993" s="4">
        <f t="shared" si="1419"/>
        <v>534.95000000000005</v>
      </c>
      <c r="AB3993" s="3">
        <f t="shared" si="1420"/>
        <v>493.79999999999995</v>
      </c>
      <c r="AC3993" s="3">
        <v>244.43084636</v>
      </c>
      <c r="AD3993" s="3">
        <v>298.08639800000003</v>
      </c>
      <c r="AE3993" s="3">
        <f t="shared" si="1421"/>
        <v>378.41539999999998</v>
      </c>
      <c r="AF3993" s="3">
        <v>416.02</v>
      </c>
      <c r="AG3993" s="3">
        <v>399.86</v>
      </c>
      <c r="AH3993" s="3">
        <f t="shared" si="1422"/>
        <v>0</v>
      </c>
      <c r="AI3993" s="3">
        <f t="shared" si="1423"/>
        <v>0</v>
      </c>
      <c r="AJ3993" s="3">
        <v>258.35700000000003</v>
      </c>
      <c r="AK3993" s="3">
        <v>230.04</v>
      </c>
      <c r="AL3993" s="3">
        <f t="shared" si="1424"/>
        <v>0</v>
      </c>
      <c r="AM3993" s="2" t="str">
        <f t="shared" si="1425"/>
        <v>NA</v>
      </c>
      <c r="AN3993" s="3">
        <f t="shared" si="1426"/>
        <v>411.5</v>
      </c>
      <c r="AO3993" s="3">
        <f t="shared" si="1427"/>
        <v>176.12199999999999</v>
      </c>
      <c r="AP3993" s="3">
        <f t="shared" si="1428"/>
        <v>0</v>
      </c>
      <c r="AQ3993" s="3">
        <f t="shared" si="1429"/>
        <v>576.09999999999991</v>
      </c>
      <c r="AR3993" s="2" cm="1">
        <f t="array" ref="AR3993">MIN(_xlfn._xlws.FILTER(E3993:AQ3993,E3993:AQ3993&lt;&gt;0))</f>
        <v>57.43</v>
      </c>
      <c r="AS3993" s="3">
        <f t="shared" si="1430"/>
        <v>643.58600000000001</v>
      </c>
    </row>
    <row r="3994" spans="1:45" x14ac:dyDescent="0.25">
      <c r="A3994" t="s">
        <v>2499</v>
      </c>
      <c r="B3994" t="s">
        <v>34</v>
      </c>
      <c r="C3994">
        <v>88235</v>
      </c>
      <c r="D3994" s="3">
        <v>562</v>
      </c>
      <c r="E3994" s="3">
        <f t="shared" si="1405"/>
        <v>439.48400000000004</v>
      </c>
      <c r="F3994" s="3">
        <f t="shared" si="1406"/>
        <v>0</v>
      </c>
      <c r="G3994" s="3">
        <f t="shared" si="1407"/>
        <v>0</v>
      </c>
      <c r="H3994" s="3">
        <v>288.70999999999998</v>
      </c>
      <c r="I3994" s="3">
        <v>57.43</v>
      </c>
      <c r="J3994" s="3">
        <f t="shared" si="1431"/>
        <v>157.97820000000002</v>
      </c>
      <c r="K3994" s="3">
        <f t="shared" si="1404"/>
        <v>334.39</v>
      </c>
      <c r="L3994" s="3">
        <f t="shared" si="1408"/>
        <v>0</v>
      </c>
      <c r="M3994" s="3">
        <f t="shared" si="1409"/>
        <v>0</v>
      </c>
      <c r="N3994" s="3">
        <f t="shared" si="1410"/>
        <v>0</v>
      </c>
      <c r="O3994" s="3">
        <f t="shared" si="1411"/>
        <v>0</v>
      </c>
      <c r="P3994" s="3">
        <f t="shared" si="1412"/>
        <v>0</v>
      </c>
      <c r="Q3994" s="3">
        <f t="shared" si="1413"/>
        <v>0</v>
      </c>
      <c r="R3994" s="4">
        <f t="shared" si="1414"/>
        <v>337.2</v>
      </c>
      <c r="S3994" s="3">
        <v>284.87983000000003</v>
      </c>
      <c r="T3994" s="3">
        <f t="shared" si="1415"/>
        <v>0</v>
      </c>
      <c r="U3994" s="3">
        <f t="shared" si="1416"/>
        <v>337.2</v>
      </c>
      <c r="V3994" s="3">
        <f t="shared" si="1417"/>
        <v>332.47919999999999</v>
      </c>
      <c r="W3994" s="3">
        <f t="shared" si="1418"/>
        <v>332.47919999999999</v>
      </c>
      <c r="X3994" s="4" t="s">
        <v>5201</v>
      </c>
      <c r="Y3994" s="3">
        <v>264.68</v>
      </c>
      <c r="Z3994" s="3">
        <v>0</v>
      </c>
      <c r="AA3994" s="4">
        <f t="shared" si="1419"/>
        <v>365.3</v>
      </c>
      <c r="AB3994" s="3">
        <f t="shared" si="1420"/>
        <v>337.2</v>
      </c>
      <c r="AC3994" s="3">
        <v>255.76578934400001</v>
      </c>
      <c r="AD3994" s="3">
        <v>311.90949920000003</v>
      </c>
      <c r="AE3994" s="3">
        <f t="shared" si="1421"/>
        <v>258.4076</v>
      </c>
      <c r="AF3994" s="3">
        <v>416.02</v>
      </c>
      <c r="AG3994" s="3">
        <v>399.86</v>
      </c>
      <c r="AH3994" s="3">
        <f t="shared" si="1422"/>
        <v>0</v>
      </c>
      <c r="AI3994" s="3">
        <f t="shared" si="1423"/>
        <v>0</v>
      </c>
      <c r="AJ3994" s="3">
        <v>258.35700000000003</v>
      </c>
      <c r="AK3994" s="3">
        <v>240.72</v>
      </c>
      <c r="AL3994" s="3">
        <f t="shared" si="1424"/>
        <v>0</v>
      </c>
      <c r="AM3994" s="2" t="str">
        <f t="shared" si="1425"/>
        <v>NA</v>
      </c>
      <c r="AN3994" s="3">
        <f t="shared" si="1426"/>
        <v>281</v>
      </c>
      <c r="AO3994" s="3">
        <f t="shared" si="1427"/>
        <v>120.268</v>
      </c>
      <c r="AP3994" s="3">
        <f t="shared" si="1428"/>
        <v>0</v>
      </c>
      <c r="AQ3994" s="3">
        <f t="shared" si="1429"/>
        <v>393.4</v>
      </c>
      <c r="AR3994" s="2" cm="1">
        <f t="array" ref="AR3994">MIN(_xlfn._xlws.FILTER(E3994:AQ3994,E3994:AQ3994&lt;&gt;0))</f>
        <v>57.43</v>
      </c>
      <c r="AS3994" s="3">
        <f t="shared" si="1430"/>
        <v>439.48400000000004</v>
      </c>
    </row>
    <row r="3995" spans="1:45" x14ac:dyDescent="0.25">
      <c r="A3995" t="s">
        <v>2500</v>
      </c>
      <c r="B3995" t="s">
        <v>34</v>
      </c>
      <c r="C3995">
        <v>88237</v>
      </c>
      <c r="D3995" s="3">
        <v>443</v>
      </c>
      <c r="E3995" s="3">
        <f t="shared" si="1405"/>
        <v>346.42599999999999</v>
      </c>
      <c r="F3995" s="3">
        <f t="shared" si="1406"/>
        <v>0</v>
      </c>
      <c r="G3995" s="3">
        <f t="shared" si="1407"/>
        <v>0</v>
      </c>
      <c r="H3995" s="3">
        <v>248.04</v>
      </c>
      <c r="I3995" s="3">
        <v>57.43</v>
      </c>
      <c r="J3995" s="3">
        <f t="shared" si="1431"/>
        <v>124.52730000000001</v>
      </c>
      <c r="K3995" s="3">
        <f t="shared" si="1404"/>
        <v>263.58499999999998</v>
      </c>
      <c r="L3995" s="3">
        <f t="shared" si="1408"/>
        <v>0</v>
      </c>
      <c r="M3995" s="3">
        <f t="shared" si="1409"/>
        <v>0</v>
      </c>
      <c r="N3995" s="3">
        <f t="shared" si="1410"/>
        <v>0</v>
      </c>
      <c r="O3995" s="3">
        <f t="shared" si="1411"/>
        <v>0</v>
      </c>
      <c r="P3995" s="3">
        <f t="shared" si="1412"/>
        <v>0</v>
      </c>
      <c r="Q3995" s="3">
        <f t="shared" si="1413"/>
        <v>0</v>
      </c>
      <c r="R3995" s="4">
        <f t="shared" si="1414"/>
        <v>265.8</v>
      </c>
      <c r="S3995" s="3">
        <v>250.26875000000001</v>
      </c>
      <c r="T3995" s="3">
        <f t="shared" si="1415"/>
        <v>0</v>
      </c>
      <c r="U3995" s="3">
        <f t="shared" si="1416"/>
        <v>265.8</v>
      </c>
      <c r="V3995" s="3">
        <f t="shared" si="1417"/>
        <v>262.0788</v>
      </c>
      <c r="W3995" s="3">
        <f t="shared" si="1418"/>
        <v>262.0788</v>
      </c>
      <c r="X3995" s="4">
        <v>0</v>
      </c>
      <c r="Y3995" s="3">
        <v>227.03</v>
      </c>
      <c r="Z3995" s="3">
        <v>0</v>
      </c>
      <c r="AA3995" s="4">
        <f t="shared" si="1419"/>
        <v>287.95</v>
      </c>
      <c r="AB3995" s="3">
        <f t="shared" si="1420"/>
        <v>265.8</v>
      </c>
      <c r="AC3995" s="3">
        <v>219.38381122399997</v>
      </c>
      <c r="AD3995" s="3">
        <v>267.54123319999997</v>
      </c>
      <c r="AE3995" s="3">
        <f t="shared" si="1421"/>
        <v>203.69139999999999</v>
      </c>
      <c r="AF3995" s="3">
        <v>416.02</v>
      </c>
      <c r="AG3995" s="3">
        <v>399.86</v>
      </c>
      <c r="AH3995" s="3">
        <f t="shared" si="1422"/>
        <v>0</v>
      </c>
      <c r="AI3995" s="3">
        <f t="shared" si="1423"/>
        <v>0</v>
      </c>
      <c r="AJ3995" s="3">
        <v>117.447</v>
      </c>
      <c r="AK3995" s="3">
        <v>206.47</v>
      </c>
      <c r="AL3995" s="3">
        <f t="shared" si="1424"/>
        <v>0</v>
      </c>
      <c r="AM3995" s="2">
        <f t="shared" si="1425"/>
        <v>0</v>
      </c>
      <c r="AN3995" s="3">
        <f t="shared" si="1426"/>
        <v>221.5</v>
      </c>
      <c r="AO3995" s="3">
        <f t="shared" si="1427"/>
        <v>94.801999999999992</v>
      </c>
      <c r="AP3995" s="3">
        <f t="shared" si="1428"/>
        <v>0</v>
      </c>
      <c r="AQ3995" s="3">
        <f t="shared" si="1429"/>
        <v>310.09999999999997</v>
      </c>
      <c r="AR3995" s="2" cm="1">
        <f t="array" ref="AR3995">MIN(_xlfn._xlws.FILTER(E3995:AQ3995,E3995:AQ3995&lt;&gt;0))</f>
        <v>57.43</v>
      </c>
      <c r="AS3995" s="3">
        <f t="shared" si="1430"/>
        <v>416.02</v>
      </c>
    </row>
    <row r="3996" spans="1:45" x14ac:dyDescent="0.25">
      <c r="A3996" t="s">
        <v>2501</v>
      </c>
      <c r="B3996" t="s">
        <v>34</v>
      </c>
      <c r="C3996">
        <v>88262</v>
      </c>
      <c r="D3996" s="3">
        <v>1150</v>
      </c>
      <c r="E3996" s="3">
        <f t="shared" si="1405"/>
        <v>899.30000000000007</v>
      </c>
      <c r="F3996" s="3">
        <f t="shared" si="1406"/>
        <v>0</v>
      </c>
      <c r="G3996" s="3">
        <f t="shared" si="1407"/>
        <v>0</v>
      </c>
      <c r="H3996" s="3">
        <v>244.6</v>
      </c>
      <c r="I3996" s="3">
        <v>278.26</v>
      </c>
      <c r="J3996" s="3">
        <f t="shared" si="1431"/>
        <v>323.26500000000004</v>
      </c>
      <c r="K3996" s="3">
        <f t="shared" si="1404"/>
        <v>684.25</v>
      </c>
      <c r="L3996" s="3">
        <f t="shared" si="1408"/>
        <v>0</v>
      </c>
      <c r="M3996" s="3">
        <f t="shared" si="1409"/>
        <v>0</v>
      </c>
      <c r="N3996" s="3">
        <f t="shared" si="1410"/>
        <v>0</v>
      </c>
      <c r="O3996" s="3">
        <f t="shared" si="1411"/>
        <v>0</v>
      </c>
      <c r="P3996" s="3">
        <f t="shared" si="1412"/>
        <v>0</v>
      </c>
      <c r="Q3996" s="3">
        <f t="shared" si="1413"/>
        <v>0</v>
      </c>
      <c r="R3996" s="4">
        <f t="shared" si="1414"/>
        <v>690</v>
      </c>
      <c r="S3996" s="3">
        <v>241.11109000000002</v>
      </c>
      <c r="T3996" s="3">
        <f t="shared" si="1415"/>
        <v>0</v>
      </c>
      <c r="U3996" s="3">
        <f t="shared" si="1416"/>
        <v>690</v>
      </c>
      <c r="V3996" s="3">
        <f t="shared" si="1417"/>
        <v>680.34</v>
      </c>
      <c r="W3996" s="3">
        <f t="shared" si="1418"/>
        <v>680.34</v>
      </c>
      <c r="X3996" s="4" t="s">
        <v>5201</v>
      </c>
      <c r="Y3996" s="3">
        <v>224.02</v>
      </c>
      <c r="Z3996" s="3">
        <v>0</v>
      </c>
      <c r="AA3996" s="4">
        <f t="shared" si="1419"/>
        <v>747.5</v>
      </c>
      <c r="AB3996" s="3">
        <f t="shared" si="1420"/>
        <v>690</v>
      </c>
      <c r="AC3996" s="3">
        <v>216.47518561599998</v>
      </c>
      <c r="AD3996" s="3">
        <v>263.9941288</v>
      </c>
      <c r="AE3996" s="3">
        <f t="shared" si="1421"/>
        <v>528.77</v>
      </c>
      <c r="AF3996" s="3">
        <v>416.02</v>
      </c>
      <c r="AG3996" s="3">
        <v>399.86</v>
      </c>
      <c r="AH3996" s="3">
        <f t="shared" si="1422"/>
        <v>0</v>
      </c>
      <c r="AI3996" s="3">
        <f t="shared" si="1423"/>
        <v>0</v>
      </c>
      <c r="AJ3996" s="3">
        <v>366.35500000000002</v>
      </c>
      <c r="AK3996" s="3">
        <v>203.75</v>
      </c>
      <c r="AL3996" s="3">
        <f t="shared" si="1424"/>
        <v>0</v>
      </c>
      <c r="AM3996" s="2" t="str">
        <f t="shared" si="1425"/>
        <v>NA</v>
      </c>
      <c r="AN3996" s="3">
        <f t="shared" si="1426"/>
        <v>575</v>
      </c>
      <c r="AO3996" s="3">
        <f t="shared" si="1427"/>
        <v>246.1</v>
      </c>
      <c r="AP3996" s="3">
        <f t="shared" si="1428"/>
        <v>0</v>
      </c>
      <c r="AQ3996" s="3">
        <f t="shared" si="1429"/>
        <v>805</v>
      </c>
      <c r="AR3996" s="2" cm="1">
        <f t="array" ref="AR3996">MIN(_xlfn._xlws.FILTER(E3996:AQ3996,E3996:AQ3996&lt;&gt;0))</f>
        <v>203.75</v>
      </c>
      <c r="AS3996" s="3">
        <f t="shared" si="1430"/>
        <v>899.30000000000007</v>
      </c>
    </row>
    <row r="3997" spans="1:45" x14ac:dyDescent="0.25">
      <c r="A3997" t="s">
        <v>2502</v>
      </c>
      <c r="B3997" t="s">
        <v>34</v>
      </c>
      <c r="C3997">
        <v>88263</v>
      </c>
      <c r="D3997" s="3">
        <v>407</v>
      </c>
      <c r="E3997" s="3">
        <f t="shared" si="1405"/>
        <v>318.274</v>
      </c>
      <c r="F3997" s="3">
        <f t="shared" si="1406"/>
        <v>0</v>
      </c>
      <c r="G3997" s="3">
        <f t="shared" si="1407"/>
        <v>0</v>
      </c>
      <c r="H3997" s="3">
        <v>295.01</v>
      </c>
      <c r="I3997" s="3">
        <v>335.51</v>
      </c>
      <c r="J3997" s="3">
        <f t="shared" si="1431"/>
        <v>114.40770000000001</v>
      </c>
      <c r="K3997" s="3">
        <f t="shared" si="1404"/>
        <v>242.16499999999999</v>
      </c>
      <c r="L3997" s="3">
        <f t="shared" si="1408"/>
        <v>0</v>
      </c>
      <c r="M3997" s="3">
        <f t="shared" si="1409"/>
        <v>0</v>
      </c>
      <c r="N3997" s="3">
        <f t="shared" si="1410"/>
        <v>0</v>
      </c>
      <c r="O3997" s="3">
        <f t="shared" si="1411"/>
        <v>0</v>
      </c>
      <c r="P3997" s="3">
        <f t="shared" si="1412"/>
        <v>0</v>
      </c>
      <c r="Q3997" s="3">
        <f t="shared" si="1413"/>
        <v>0</v>
      </c>
      <c r="R3997" s="4">
        <f t="shared" si="1414"/>
        <v>244.2</v>
      </c>
      <c r="S3997" s="3">
        <v>290.72959000000003</v>
      </c>
      <c r="T3997" s="3">
        <f t="shared" si="1415"/>
        <v>0</v>
      </c>
      <c r="U3997" s="3">
        <f t="shared" si="1416"/>
        <v>244.2</v>
      </c>
      <c r="V3997" s="3">
        <f t="shared" si="1417"/>
        <v>240.78120000000001</v>
      </c>
      <c r="W3997" s="3">
        <f t="shared" si="1418"/>
        <v>240.78120000000001</v>
      </c>
      <c r="X3997" s="4" t="s">
        <v>5201</v>
      </c>
      <c r="Y3997" s="3">
        <v>270.13</v>
      </c>
      <c r="Z3997" s="3">
        <v>0</v>
      </c>
      <c r="AA3997" s="4">
        <f t="shared" si="1419"/>
        <v>264.55</v>
      </c>
      <c r="AB3997" s="3">
        <f t="shared" si="1420"/>
        <v>244.2</v>
      </c>
      <c r="AC3997" s="3">
        <v>261.03223770400001</v>
      </c>
      <c r="AD3997" s="3">
        <v>318.33199720000005</v>
      </c>
      <c r="AE3997" s="3">
        <f t="shared" si="1421"/>
        <v>187.1386</v>
      </c>
      <c r="AF3997" s="3">
        <v>416.02</v>
      </c>
      <c r="AG3997" s="3">
        <v>399.86</v>
      </c>
      <c r="AH3997" s="3">
        <f t="shared" si="1422"/>
        <v>0</v>
      </c>
      <c r="AI3997" s="3">
        <f t="shared" si="1423"/>
        <v>0</v>
      </c>
      <c r="AJ3997" s="3">
        <v>430.59500000000003</v>
      </c>
      <c r="AK3997" s="3">
        <v>245.68</v>
      </c>
      <c r="AL3997" s="3">
        <f t="shared" si="1424"/>
        <v>0</v>
      </c>
      <c r="AM3997" s="2" t="str">
        <f t="shared" si="1425"/>
        <v>NA</v>
      </c>
      <c r="AN3997" s="3">
        <f t="shared" si="1426"/>
        <v>203.5</v>
      </c>
      <c r="AO3997" s="3">
        <f t="shared" si="1427"/>
        <v>87.097999999999999</v>
      </c>
      <c r="AP3997" s="3">
        <f t="shared" si="1428"/>
        <v>0</v>
      </c>
      <c r="AQ3997" s="3">
        <f t="shared" si="1429"/>
        <v>284.89999999999998</v>
      </c>
      <c r="AR3997" s="2" cm="1">
        <f t="array" ref="AR3997">MIN(_xlfn._xlws.FILTER(E3997:AQ3997,E3997:AQ3997&lt;&gt;0))</f>
        <v>87.097999999999999</v>
      </c>
      <c r="AS3997" s="3">
        <f t="shared" si="1430"/>
        <v>430.59500000000003</v>
      </c>
    </row>
    <row r="3998" spans="1:45" x14ac:dyDescent="0.25">
      <c r="A3998" t="s">
        <v>2503</v>
      </c>
      <c r="B3998" t="s">
        <v>34</v>
      </c>
      <c r="C3998">
        <v>88264</v>
      </c>
      <c r="D3998" s="3">
        <v>700</v>
      </c>
      <c r="E3998" s="3">
        <f t="shared" si="1405"/>
        <v>547.4</v>
      </c>
      <c r="F3998" s="3">
        <f t="shared" si="1406"/>
        <v>0</v>
      </c>
      <c r="G3998" s="3">
        <f t="shared" si="1407"/>
        <v>0</v>
      </c>
      <c r="H3998" s="3">
        <v>244.6</v>
      </c>
      <c r="I3998" s="3">
        <v>278.26</v>
      </c>
      <c r="J3998" s="3">
        <f t="shared" si="1431"/>
        <v>196.77</v>
      </c>
      <c r="K3998" s="3">
        <f t="shared" si="1404"/>
        <v>416.5</v>
      </c>
      <c r="L3998" s="3">
        <f t="shared" si="1408"/>
        <v>0</v>
      </c>
      <c r="M3998" s="3">
        <f t="shared" si="1409"/>
        <v>0</v>
      </c>
      <c r="N3998" s="3">
        <f t="shared" si="1410"/>
        <v>0</v>
      </c>
      <c r="O3998" s="3">
        <f t="shared" si="1411"/>
        <v>0</v>
      </c>
      <c r="P3998" s="3">
        <f t="shared" si="1412"/>
        <v>0</v>
      </c>
      <c r="Q3998" s="3">
        <f t="shared" si="1413"/>
        <v>0</v>
      </c>
      <c r="R3998" s="4">
        <f t="shared" si="1414"/>
        <v>420</v>
      </c>
      <c r="S3998" s="3">
        <v>251.76601000000005</v>
      </c>
      <c r="T3998" s="3">
        <f t="shared" si="1415"/>
        <v>0</v>
      </c>
      <c r="U3998" s="3">
        <f t="shared" si="1416"/>
        <v>420</v>
      </c>
      <c r="V3998" s="3">
        <f t="shared" si="1417"/>
        <v>414.12</v>
      </c>
      <c r="W3998" s="3">
        <f t="shared" si="1418"/>
        <v>414.12</v>
      </c>
      <c r="X3998" s="4">
        <v>0</v>
      </c>
      <c r="Y3998" s="3">
        <v>224.02</v>
      </c>
      <c r="Z3998" s="3">
        <v>0</v>
      </c>
      <c r="AA3998" s="4">
        <f t="shared" si="1419"/>
        <v>455</v>
      </c>
      <c r="AB3998" s="3">
        <f t="shared" si="1420"/>
        <v>420</v>
      </c>
      <c r="AC3998" s="3">
        <v>216.47518561599998</v>
      </c>
      <c r="AD3998" s="3">
        <v>263.9941288</v>
      </c>
      <c r="AE3998" s="3">
        <f t="shared" si="1421"/>
        <v>321.86</v>
      </c>
      <c r="AF3998" s="3">
        <v>416.02</v>
      </c>
      <c r="AG3998" s="3">
        <v>399.86</v>
      </c>
      <c r="AH3998" s="3">
        <f t="shared" si="1422"/>
        <v>0</v>
      </c>
      <c r="AI3998" s="3">
        <f t="shared" si="1423"/>
        <v>0</v>
      </c>
      <c r="AJ3998" s="3">
        <v>366.35500000000002</v>
      </c>
      <c r="AK3998" s="3">
        <v>203.75</v>
      </c>
      <c r="AL3998" s="3">
        <f t="shared" si="1424"/>
        <v>0</v>
      </c>
      <c r="AM3998" s="2">
        <f t="shared" si="1425"/>
        <v>0</v>
      </c>
      <c r="AN3998" s="3">
        <f t="shared" si="1426"/>
        <v>350</v>
      </c>
      <c r="AO3998" s="3">
        <f t="shared" si="1427"/>
        <v>149.79999999999998</v>
      </c>
      <c r="AP3998" s="3">
        <f t="shared" si="1428"/>
        <v>0</v>
      </c>
      <c r="AQ3998" s="3">
        <f t="shared" si="1429"/>
        <v>489.99999999999994</v>
      </c>
      <c r="AR3998" s="2" cm="1">
        <f t="array" ref="AR3998">MIN(_xlfn._xlws.FILTER(E3998:AQ3998,E3998:AQ3998&lt;&gt;0))</f>
        <v>149.79999999999998</v>
      </c>
      <c r="AS3998" s="3">
        <f t="shared" si="1430"/>
        <v>547.4</v>
      </c>
    </row>
    <row r="3999" spans="1:45" x14ac:dyDescent="0.25">
      <c r="A3999" t="s">
        <v>2504</v>
      </c>
      <c r="B3999" t="s">
        <v>34</v>
      </c>
      <c r="C3999">
        <v>88269</v>
      </c>
      <c r="D3999" s="3">
        <v>1061</v>
      </c>
      <c r="E3999" s="3">
        <f t="shared" si="1405"/>
        <v>829.702</v>
      </c>
      <c r="F3999" s="3">
        <f t="shared" si="1406"/>
        <v>0</v>
      </c>
      <c r="G3999" s="3">
        <f t="shared" si="1407"/>
        <v>0</v>
      </c>
      <c r="H3999" s="3">
        <v>326.51</v>
      </c>
      <c r="I3999" s="3">
        <v>371.32</v>
      </c>
      <c r="J3999" s="3">
        <f t="shared" si="1431"/>
        <v>298.24710000000005</v>
      </c>
      <c r="K3999" s="3">
        <f t="shared" si="1404"/>
        <v>631.29499999999996</v>
      </c>
      <c r="L3999" s="3">
        <f t="shared" si="1408"/>
        <v>0</v>
      </c>
      <c r="M3999" s="3">
        <f t="shared" si="1409"/>
        <v>0</v>
      </c>
      <c r="N3999" s="3">
        <f t="shared" si="1410"/>
        <v>0</v>
      </c>
      <c r="O3999" s="3">
        <f t="shared" si="1411"/>
        <v>0</v>
      </c>
      <c r="P3999" s="3">
        <f t="shared" si="1412"/>
        <v>0</v>
      </c>
      <c r="Q3999" s="3">
        <f t="shared" si="1413"/>
        <v>0</v>
      </c>
      <c r="R3999" s="4">
        <f t="shared" si="1414"/>
        <v>636.6</v>
      </c>
      <c r="S3999" s="3">
        <v>321.75421</v>
      </c>
      <c r="T3999" s="3">
        <f t="shared" si="1415"/>
        <v>0</v>
      </c>
      <c r="U3999" s="3">
        <f t="shared" si="1416"/>
        <v>636.6</v>
      </c>
      <c r="V3999" s="3">
        <f t="shared" si="1417"/>
        <v>627.68759999999997</v>
      </c>
      <c r="W3999" s="3">
        <f t="shared" si="1418"/>
        <v>627.68759999999997</v>
      </c>
      <c r="X3999" s="4" t="s">
        <v>5201</v>
      </c>
      <c r="Y3999" s="3">
        <v>298.95</v>
      </c>
      <c r="Z3999" s="3">
        <v>0</v>
      </c>
      <c r="AA3999" s="4">
        <f t="shared" si="1419"/>
        <v>689.65</v>
      </c>
      <c r="AB3999" s="3">
        <f t="shared" si="1420"/>
        <v>636.6</v>
      </c>
      <c r="AC3999" s="3">
        <v>288.88160315999994</v>
      </c>
      <c r="AD3999" s="3">
        <v>352.29463799999996</v>
      </c>
      <c r="AE3999" s="3">
        <f t="shared" si="1421"/>
        <v>487.84780000000001</v>
      </c>
      <c r="AF3999" s="3">
        <v>416.02</v>
      </c>
      <c r="AG3999" s="3">
        <v>399.86</v>
      </c>
      <c r="AH3999" s="3">
        <f t="shared" si="1422"/>
        <v>0</v>
      </c>
      <c r="AI3999" s="3">
        <f t="shared" si="1423"/>
        <v>0</v>
      </c>
      <c r="AJ3999" s="3">
        <v>488.88400000000001</v>
      </c>
      <c r="AK3999" s="3">
        <v>271.88</v>
      </c>
      <c r="AL3999" s="3">
        <f t="shared" si="1424"/>
        <v>0</v>
      </c>
      <c r="AM3999" s="2" t="str">
        <f t="shared" si="1425"/>
        <v>NA</v>
      </c>
      <c r="AN3999" s="3">
        <f t="shared" si="1426"/>
        <v>530.5</v>
      </c>
      <c r="AO3999" s="3">
        <f t="shared" si="1427"/>
        <v>227.054</v>
      </c>
      <c r="AP3999" s="3">
        <f t="shared" si="1428"/>
        <v>0</v>
      </c>
      <c r="AQ3999" s="3">
        <f t="shared" si="1429"/>
        <v>742.69999999999993</v>
      </c>
      <c r="AR3999" s="2" cm="1">
        <f t="array" ref="AR3999">MIN(_xlfn._xlws.FILTER(E3999:AQ3999,E3999:AQ3999&lt;&gt;0))</f>
        <v>227.054</v>
      </c>
      <c r="AS3999" s="3">
        <f t="shared" si="1430"/>
        <v>829.702</v>
      </c>
    </row>
    <row r="4000" spans="1:45" x14ac:dyDescent="0.25">
      <c r="A4000" t="s">
        <v>2505</v>
      </c>
      <c r="B4000" t="s">
        <v>34</v>
      </c>
      <c r="C4000">
        <v>88271</v>
      </c>
      <c r="D4000" s="3">
        <v>150</v>
      </c>
      <c r="E4000" s="3">
        <f t="shared" si="1405"/>
        <v>117.30000000000001</v>
      </c>
      <c r="F4000" s="3">
        <f t="shared" si="1406"/>
        <v>0</v>
      </c>
      <c r="G4000" s="3">
        <f t="shared" si="1407"/>
        <v>0</v>
      </c>
      <c r="H4000" s="3">
        <v>41.82</v>
      </c>
      <c r="I4000" s="3">
        <v>40.409999999999997</v>
      </c>
      <c r="J4000" s="3">
        <f t="shared" si="1431"/>
        <v>42.164999999999999</v>
      </c>
      <c r="K4000" s="3">
        <f t="shared" si="1404"/>
        <v>89.25</v>
      </c>
      <c r="L4000" s="3">
        <f t="shared" si="1408"/>
        <v>0</v>
      </c>
      <c r="M4000" s="3">
        <f t="shared" si="1409"/>
        <v>0</v>
      </c>
      <c r="N4000" s="3">
        <f t="shared" si="1410"/>
        <v>0</v>
      </c>
      <c r="O4000" s="3">
        <f t="shared" si="1411"/>
        <v>0</v>
      </c>
      <c r="P4000" s="3">
        <f t="shared" si="1412"/>
        <v>0</v>
      </c>
      <c r="Q4000" s="3">
        <f t="shared" si="1413"/>
        <v>0</v>
      </c>
      <c r="R4000" s="4">
        <f t="shared" si="1414"/>
        <v>90</v>
      </c>
      <c r="S4000" s="3">
        <v>41.4358</v>
      </c>
      <c r="T4000" s="3">
        <f t="shared" si="1415"/>
        <v>0</v>
      </c>
      <c r="U4000" s="3">
        <f t="shared" si="1416"/>
        <v>90</v>
      </c>
      <c r="V4000" s="3">
        <f t="shared" si="1417"/>
        <v>88.740000000000009</v>
      </c>
      <c r="W4000" s="3">
        <f t="shared" si="1418"/>
        <v>88.740000000000009</v>
      </c>
      <c r="X4000" s="4">
        <v>0</v>
      </c>
      <c r="Y4000" s="3">
        <v>38.5</v>
      </c>
      <c r="Z4000" s="3">
        <v>0</v>
      </c>
      <c r="AA4000" s="4">
        <f t="shared" si="1419"/>
        <v>97.5</v>
      </c>
      <c r="AB4000" s="3">
        <f t="shared" si="1420"/>
        <v>90</v>
      </c>
      <c r="AC4000" s="3">
        <v>37.203350799999996</v>
      </c>
      <c r="AD4000" s="3">
        <v>45.36994</v>
      </c>
      <c r="AE4000" s="3">
        <f t="shared" si="1421"/>
        <v>68.97</v>
      </c>
      <c r="AF4000" s="3">
        <v>416.02</v>
      </c>
      <c r="AG4000" s="3">
        <v>399.86</v>
      </c>
      <c r="AH4000" s="3">
        <f t="shared" si="1422"/>
        <v>0</v>
      </c>
      <c r="AI4000" s="3">
        <f t="shared" si="1423"/>
        <v>0</v>
      </c>
      <c r="AJ4000" s="3">
        <v>62.964000000000006</v>
      </c>
      <c r="AK4000" s="3">
        <v>35</v>
      </c>
      <c r="AL4000" s="3">
        <f t="shared" si="1424"/>
        <v>0</v>
      </c>
      <c r="AM4000" s="2">
        <f t="shared" si="1425"/>
        <v>0</v>
      </c>
      <c r="AN4000" s="3">
        <f t="shared" si="1426"/>
        <v>75</v>
      </c>
      <c r="AO4000" s="3">
        <f t="shared" si="1427"/>
        <v>32.1</v>
      </c>
      <c r="AP4000" s="3">
        <f t="shared" si="1428"/>
        <v>0</v>
      </c>
      <c r="AQ4000" s="3">
        <f t="shared" si="1429"/>
        <v>105</v>
      </c>
      <c r="AR4000" s="2" cm="1">
        <f t="array" ref="AR4000">MIN(_xlfn._xlws.FILTER(E4000:AQ4000,E4000:AQ4000&lt;&gt;0))</f>
        <v>32.1</v>
      </c>
      <c r="AS4000" s="3">
        <f t="shared" si="1430"/>
        <v>416.02</v>
      </c>
    </row>
    <row r="4001" spans="1:45" x14ac:dyDescent="0.25">
      <c r="A4001" t="s">
        <v>2506</v>
      </c>
      <c r="B4001" t="s">
        <v>34</v>
      </c>
      <c r="C4001">
        <v>88273</v>
      </c>
      <c r="D4001" s="3">
        <v>128</v>
      </c>
      <c r="E4001" s="3">
        <f t="shared" si="1405"/>
        <v>100.096</v>
      </c>
      <c r="F4001" s="3">
        <f t="shared" si="1406"/>
        <v>0</v>
      </c>
      <c r="G4001" s="3">
        <f t="shared" si="1407"/>
        <v>0</v>
      </c>
      <c r="H4001" s="3">
        <v>63.01</v>
      </c>
      <c r="I4001" s="3">
        <v>64.61</v>
      </c>
      <c r="J4001" s="3">
        <f t="shared" si="1431"/>
        <v>35.980800000000002</v>
      </c>
      <c r="K4001" s="3">
        <f t="shared" si="1404"/>
        <v>76.16</v>
      </c>
      <c r="L4001" s="3">
        <f t="shared" si="1408"/>
        <v>0</v>
      </c>
      <c r="M4001" s="3">
        <f t="shared" si="1409"/>
        <v>0</v>
      </c>
      <c r="N4001" s="3">
        <f t="shared" si="1410"/>
        <v>0</v>
      </c>
      <c r="O4001" s="3">
        <f t="shared" si="1411"/>
        <v>0</v>
      </c>
      <c r="P4001" s="3">
        <f t="shared" si="1412"/>
        <v>0</v>
      </c>
      <c r="Q4001" s="3">
        <f t="shared" si="1413"/>
        <v>0</v>
      </c>
      <c r="R4001" s="4">
        <f t="shared" si="1414"/>
        <v>76.8</v>
      </c>
      <c r="S4001" s="3">
        <v>62.153700000000008</v>
      </c>
      <c r="T4001" s="3">
        <f t="shared" si="1415"/>
        <v>0</v>
      </c>
      <c r="U4001" s="3">
        <f t="shared" si="1416"/>
        <v>76.8</v>
      </c>
      <c r="V4001" s="3">
        <f t="shared" si="1417"/>
        <v>75.724800000000002</v>
      </c>
      <c r="W4001" s="3">
        <f t="shared" si="1418"/>
        <v>75.724800000000002</v>
      </c>
      <c r="X4001" s="4" t="s">
        <v>5201</v>
      </c>
      <c r="Y4001" s="3">
        <v>39.01</v>
      </c>
      <c r="Z4001" s="3">
        <v>0</v>
      </c>
      <c r="AA4001" s="4">
        <f t="shared" si="1419"/>
        <v>83.2</v>
      </c>
      <c r="AB4001" s="3">
        <f t="shared" si="1420"/>
        <v>76.8</v>
      </c>
      <c r="AC4001" s="3">
        <v>37.696174407999997</v>
      </c>
      <c r="AD4001" s="3">
        <v>45.9709444</v>
      </c>
      <c r="AE4001" s="3">
        <f t="shared" si="1421"/>
        <v>58.854399999999998</v>
      </c>
      <c r="AF4001" s="3">
        <v>416.02</v>
      </c>
      <c r="AG4001" s="3">
        <v>399.86</v>
      </c>
      <c r="AH4001" s="3">
        <f t="shared" si="1422"/>
        <v>0</v>
      </c>
      <c r="AI4001" s="3">
        <f t="shared" si="1423"/>
        <v>0</v>
      </c>
      <c r="AJ4001" s="3">
        <v>94.468000000000004</v>
      </c>
      <c r="AK4001" s="3">
        <v>52.52</v>
      </c>
      <c r="AL4001" s="3">
        <f t="shared" si="1424"/>
        <v>0</v>
      </c>
      <c r="AM4001" s="2" t="str">
        <f t="shared" si="1425"/>
        <v>NA</v>
      </c>
      <c r="AN4001" s="3">
        <f t="shared" si="1426"/>
        <v>64</v>
      </c>
      <c r="AO4001" s="3">
        <f t="shared" si="1427"/>
        <v>27.391999999999999</v>
      </c>
      <c r="AP4001" s="3">
        <f t="shared" si="1428"/>
        <v>0</v>
      </c>
      <c r="AQ4001" s="3">
        <f t="shared" si="1429"/>
        <v>89.6</v>
      </c>
      <c r="AR4001" s="2" cm="1">
        <f t="array" ref="AR4001">MIN(_xlfn._xlws.FILTER(E4001:AQ4001,E4001:AQ4001&lt;&gt;0))</f>
        <v>27.391999999999999</v>
      </c>
      <c r="AS4001" s="3">
        <f t="shared" si="1430"/>
        <v>416.02</v>
      </c>
    </row>
    <row r="4002" spans="1:45" x14ac:dyDescent="0.25">
      <c r="A4002" t="s">
        <v>2507</v>
      </c>
      <c r="B4002" t="s">
        <v>34</v>
      </c>
      <c r="C4002">
        <v>88274</v>
      </c>
      <c r="D4002" s="3">
        <v>150</v>
      </c>
      <c r="E4002" s="3">
        <f t="shared" si="1405"/>
        <v>117.30000000000001</v>
      </c>
      <c r="F4002" s="3">
        <f t="shared" si="1406"/>
        <v>0</v>
      </c>
      <c r="G4002" s="3">
        <f t="shared" si="1407"/>
        <v>0</v>
      </c>
      <c r="H4002" s="3">
        <v>68.17</v>
      </c>
      <c r="I4002" s="3">
        <v>77.709999999999994</v>
      </c>
      <c r="J4002" s="3">
        <f t="shared" si="1431"/>
        <v>42.164999999999999</v>
      </c>
      <c r="K4002" s="3">
        <f t="shared" si="1404"/>
        <v>89.25</v>
      </c>
      <c r="L4002" s="3">
        <f t="shared" si="1408"/>
        <v>0</v>
      </c>
      <c r="M4002" s="3">
        <f t="shared" si="1409"/>
        <v>0</v>
      </c>
      <c r="N4002" s="3">
        <f t="shared" si="1410"/>
        <v>0</v>
      </c>
      <c r="O4002" s="3">
        <f t="shared" si="1411"/>
        <v>0</v>
      </c>
      <c r="P4002" s="3">
        <f t="shared" si="1412"/>
        <v>0</v>
      </c>
      <c r="Q4002" s="3">
        <f t="shared" si="1413"/>
        <v>0</v>
      </c>
      <c r="R4002" s="4">
        <f t="shared" si="1414"/>
        <v>90</v>
      </c>
      <c r="S4002" s="3">
        <v>73.783580000000015</v>
      </c>
      <c r="T4002" s="3">
        <f t="shared" si="1415"/>
        <v>0</v>
      </c>
      <c r="U4002" s="3">
        <f t="shared" si="1416"/>
        <v>90</v>
      </c>
      <c r="V4002" s="3">
        <f t="shared" si="1417"/>
        <v>88.740000000000009</v>
      </c>
      <c r="W4002" s="3">
        <f t="shared" si="1418"/>
        <v>88.740000000000009</v>
      </c>
      <c r="X4002" s="4" t="s">
        <v>5201</v>
      </c>
      <c r="Y4002" s="3">
        <v>39.01</v>
      </c>
      <c r="Z4002" s="3">
        <v>0</v>
      </c>
      <c r="AA4002" s="4">
        <f t="shared" si="1419"/>
        <v>97.5</v>
      </c>
      <c r="AB4002" s="3">
        <f t="shared" si="1420"/>
        <v>90</v>
      </c>
      <c r="AC4002" s="3">
        <v>37.696174407999997</v>
      </c>
      <c r="AD4002" s="3">
        <v>45.9709444</v>
      </c>
      <c r="AE4002" s="3">
        <f t="shared" si="1421"/>
        <v>68.97</v>
      </c>
      <c r="AF4002" s="3">
        <v>416.02</v>
      </c>
      <c r="AG4002" s="3">
        <v>399.86</v>
      </c>
      <c r="AH4002" s="3">
        <f t="shared" si="1422"/>
        <v>0</v>
      </c>
      <c r="AI4002" s="3">
        <f t="shared" si="1423"/>
        <v>0</v>
      </c>
      <c r="AJ4002" s="3">
        <v>102.31100000000001</v>
      </c>
      <c r="AK4002" s="3">
        <v>56.9</v>
      </c>
      <c r="AL4002" s="3">
        <f t="shared" si="1424"/>
        <v>0</v>
      </c>
      <c r="AM4002" s="2" t="str">
        <f t="shared" si="1425"/>
        <v>NA</v>
      </c>
      <c r="AN4002" s="3">
        <f t="shared" si="1426"/>
        <v>75</v>
      </c>
      <c r="AO4002" s="3">
        <f t="shared" si="1427"/>
        <v>32.1</v>
      </c>
      <c r="AP4002" s="3">
        <f t="shared" si="1428"/>
        <v>0</v>
      </c>
      <c r="AQ4002" s="3">
        <f t="shared" si="1429"/>
        <v>105</v>
      </c>
      <c r="AR4002" s="2" cm="1">
        <f t="array" ref="AR4002">MIN(_xlfn._xlws.FILTER(E4002:AQ4002,E4002:AQ4002&lt;&gt;0))</f>
        <v>32.1</v>
      </c>
      <c r="AS4002" s="3">
        <f t="shared" si="1430"/>
        <v>416.02</v>
      </c>
    </row>
    <row r="4003" spans="1:45" x14ac:dyDescent="0.25">
      <c r="A4003" t="s">
        <v>2508</v>
      </c>
      <c r="B4003" t="s">
        <v>34</v>
      </c>
      <c r="C4003">
        <v>88275</v>
      </c>
      <c r="D4003" s="3">
        <v>275</v>
      </c>
      <c r="E4003" s="3">
        <f t="shared" si="1405"/>
        <v>215.05</v>
      </c>
      <c r="F4003" s="3">
        <f t="shared" si="1406"/>
        <v>0</v>
      </c>
      <c r="G4003" s="3">
        <f t="shared" si="1407"/>
        <v>0</v>
      </c>
      <c r="H4003" s="3">
        <v>81.34</v>
      </c>
      <c r="I4003" s="3">
        <v>89.65</v>
      </c>
      <c r="J4003" s="3">
        <f t="shared" si="1431"/>
        <v>77.302500000000009</v>
      </c>
      <c r="K4003" s="3">
        <f t="shared" si="1404"/>
        <v>163.625</v>
      </c>
      <c r="L4003" s="3">
        <f t="shared" si="1408"/>
        <v>0</v>
      </c>
      <c r="M4003" s="3">
        <f t="shared" si="1409"/>
        <v>0</v>
      </c>
      <c r="N4003" s="3">
        <f t="shared" si="1410"/>
        <v>0</v>
      </c>
      <c r="O4003" s="3">
        <f t="shared" si="1411"/>
        <v>0</v>
      </c>
      <c r="P4003" s="3">
        <f t="shared" si="1412"/>
        <v>0</v>
      </c>
      <c r="Q4003" s="3">
        <f t="shared" si="1413"/>
        <v>0</v>
      </c>
      <c r="R4003" s="4">
        <f t="shared" si="1414"/>
        <v>165</v>
      </c>
      <c r="S4003" s="3">
        <v>89.121790000000004</v>
      </c>
      <c r="T4003" s="3">
        <f t="shared" si="1415"/>
        <v>0</v>
      </c>
      <c r="U4003" s="3">
        <f t="shared" si="1416"/>
        <v>165</v>
      </c>
      <c r="V4003" s="3">
        <f t="shared" si="1417"/>
        <v>162.69</v>
      </c>
      <c r="W4003" s="3">
        <f t="shared" si="1418"/>
        <v>162.69</v>
      </c>
      <c r="X4003" s="4">
        <v>0</v>
      </c>
      <c r="Y4003" s="3">
        <v>39.01</v>
      </c>
      <c r="Z4003" s="3">
        <v>0</v>
      </c>
      <c r="AA4003" s="4">
        <f t="shared" si="1419"/>
        <v>178.75</v>
      </c>
      <c r="AB4003" s="3">
        <f t="shared" si="1420"/>
        <v>165</v>
      </c>
      <c r="AC4003" s="3">
        <v>37.696174407999997</v>
      </c>
      <c r="AD4003" s="3">
        <v>45.9709444</v>
      </c>
      <c r="AE4003" s="3">
        <f t="shared" si="1421"/>
        <v>126.44499999999999</v>
      </c>
      <c r="AF4003" s="3">
        <v>416.02</v>
      </c>
      <c r="AG4003" s="3">
        <v>399.86</v>
      </c>
      <c r="AH4003" s="3">
        <f t="shared" si="1422"/>
        <v>0</v>
      </c>
      <c r="AI4003" s="3">
        <f t="shared" si="1423"/>
        <v>0</v>
      </c>
      <c r="AJ4003" s="3">
        <v>118.063</v>
      </c>
      <c r="AK4003" s="3">
        <v>65.64</v>
      </c>
      <c r="AL4003" s="3">
        <f t="shared" si="1424"/>
        <v>0</v>
      </c>
      <c r="AM4003" s="2">
        <f t="shared" si="1425"/>
        <v>0</v>
      </c>
      <c r="AN4003" s="3">
        <f t="shared" si="1426"/>
        <v>137.5</v>
      </c>
      <c r="AO4003" s="3">
        <f t="shared" si="1427"/>
        <v>58.85</v>
      </c>
      <c r="AP4003" s="3">
        <f t="shared" si="1428"/>
        <v>0</v>
      </c>
      <c r="AQ4003" s="3">
        <f t="shared" si="1429"/>
        <v>192.5</v>
      </c>
      <c r="AR4003" s="2" cm="1">
        <f t="array" ref="AR4003">MIN(_xlfn._xlws.FILTER(E4003:AQ4003,E4003:AQ4003&lt;&gt;0))</f>
        <v>37.696174407999997</v>
      </c>
      <c r="AS4003" s="3">
        <f t="shared" si="1430"/>
        <v>416.02</v>
      </c>
    </row>
    <row r="4004" spans="1:45" x14ac:dyDescent="0.25">
      <c r="A4004" t="s">
        <v>2509</v>
      </c>
      <c r="B4004" t="s">
        <v>34</v>
      </c>
      <c r="C4004">
        <v>88280</v>
      </c>
      <c r="D4004" s="3">
        <v>231</v>
      </c>
      <c r="E4004" s="3">
        <f t="shared" si="1405"/>
        <v>180.642</v>
      </c>
      <c r="F4004" s="3">
        <f t="shared" si="1406"/>
        <v>0</v>
      </c>
      <c r="G4004" s="3">
        <f t="shared" si="1407"/>
        <v>0</v>
      </c>
      <c r="H4004" s="3">
        <v>53.27</v>
      </c>
      <c r="I4004" s="3">
        <v>56.03</v>
      </c>
      <c r="J4004" s="3">
        <f t="shared" si="1431"/>
        <v>64.934100000000001</v>
      </c>
      <c r="K4004" s="3">
        <f t="shared" ref="K4004:K4067" si="1433">D4004*59.5%</f>
        <v>137.44499999999999</v>
      </c>
      <c r="L4004" s="3">
        <f t="shared" si="1408"/>
        <v>0</v>
      </c>
      <c r="M4004" s="3">
        <f t="shared" si="1409"/>
        <v>0</v>
      </c>
      <c r="N4004" s="3">
        <f t="shared" si="1410"/>
        <v>0</v>
      </c>
      <c r="O4004" s="3">
        <f t="shared" si="1411"/>
        <v>0</v>
      </c>
      <c r="P4004" s="3">
        <f t="shared" si="1412"/>
        <v>0</v>
      </c>
      <c r="Q4004" s="3">
        <f t="shared" si="1413"/>
        <v>0</v>
      </c>
      <c r="R4004" s="4">
        <f t="shared" si="1414"/>
        <v>138.6</v>
      </c>
      <c r="S4004" s="3">
        <v>58.271270000000001</v>
      </c>
      <c r="T4004" s="3">
        <f t="shared" si="1415"/>
        <v>0</v>
      </c>
      <c r="U4004" s="3">
        <f t="shared" si="1416"/>
        <v>138.6</v>
      </c>
      <c r="V4004" s="3">
        <f t="shared" si="1417"/>
        <v>136.65960000000001</v>
      </c>
      <c r="W4004" s="3">
        <f t="shared" si="1418"/>
        <v>136.65960000000001</v>
      </c>
      <c r="X4004" s="4" t="s">
        <v>5201</v>
      </c>
      <c r="Y4004" s="3">
        <v>45.11</v>
      </c>
      <c r="Z4004" s="3">
        <v>0</v>
      </c>
      <c r="AA4004" s="4">
        <f t="shared" si="1419"/>
        <v>150.15</v>
      </c>
      <c r="AB4004" s="3">
        <f t="shared" si="1420"/>
        <v>138.6</v>
      </c>
      <c r="AC4004" s="3">
        <v>43.590731287999994</v>
      </c>
      <c r="AD4004" s="3">
        <v>53.159428399999996</v>
      </c>
      <c r="AE4004" s="3">
        <f t="shared" si="1421"/>
        <v>106.21379999999999</v>
      </c>
      <c r="AF4004" s="3">
        <v>416.02</v>
      </c>
      <c r="AG4004" s="3">
        <v>399.86</v>
      </c>
      <c r="AH4004" s="3">
        <f t="shared" si="1422"/>
        <v>0</v>
      </c>
      <c r="AI4004" s="3">
        <f t="shared" si="1423"/>
        <v>0</v>
      </c>
      <c r="AJ4004" s="3">
        <v>73.777000000000001</v>
      </c>
      <c r="AK4004" s="3">
        <v>41.03</v>
      </c>
      <c r="AL4004" s="3">
        <f t="shared" si="1424"/>
        <v>0</v>
      </c>
      <c r="AM4004" s="2" t="str">
        <f t="shared" si="1425"/>
        <v>NA</v>
      </c>
      <c r="AN4004" s="3">
        <f t="shared" si="1426"/>
        <v>115.5</v>
      </c>
      <c r="AO4004" s="3">
        <f t="shared" si="1427"/>
        <v>49.433999999999997</v>
      </c>
      <c r="AP4004" s="3">
        <f t="shared" si="1428"/>
        <v>0</v>
      </c>
      <c r="AQ4004" s="3">
        <f t="shared" si="1429"/>
        <v>161.69999999999999</v>
      </c>
      <c r="AR4004" s="2" cm="1">
        <f t="array" ref="AR4004">MIN(_xlfn._xlws.FILTER(E4004:AQ4004,E4004:AQ4004&lt;&gt;0))</f>
        <v>41.03</v>
      </c>
      <c r="AS4004" s="3">
        <f t="shared" si="1430"/>
        <v>416.02</v>
      </c>
    </row>
    <row r="4005" spans="1:45" x14ac:dyDescent="0.25">
      <c r="A4005" t="s">
        <v>2510</v>
      </c>
      <c r="B4005" t="s">
        <v>34</v>
      </c>
      <c r="C4005">
        <v>88289</v>
      </c>
      <c r="D4005" s="3">
        <v>144</v>
      </c>
      <c r="E4005" s="3">
        <f t="shared" si="1405"/>
        <v>112.608</v>
      </c>
      <c r="F4005" s="3">
        <f t="shared" si="1406"/>
        <v>0</v>
      </c>
      <c r="G4005" s="3">
        <f t="shared" si="1407"/>
        <v>0</v>
      </c>
      <c r="H4005" s="3">
        <v>67.59</v>
      </c>
      <c r="I4005" s="3">
        <v>76.88</v>
      </c>
      <c r="J4005" s="3">
        <f t="shared" si="1431"/>
        <v>40.478400000000001</v>
      </c>
      <c r="K4005" s="3">
        <f t="shared" si="1433"/>
        <v>85.679999999999993</v>
      </c>
      <c r="L4005" s="3">
        <f t="shared" si="1408"/>
        <v>0</v>
      </c>
      <c r="M4005" s="3">
        <f t="shared" si="1409"/>
        <v>0</v>
      </c>
      <c r="N4005" s="3">
        <f t="shared" si="1410"/>
        <v>0</v>
      </c>
      <c r="O4005" s="3">
        <f t="shared" si="1411"/>
        <v>0</v>
      </c>
      <c r="P4005" s="3">
        <f t="shared" si="1412"/>
        <v>0</v>
      </c>
      <c r="Q4005" s="3">
        <f t="shared" si="1413"/>
        <v>0</v>
      </c>
      <c r="R4005" s="4">
        <f t="shared" si="1414"/>
        <v>86.399999999999991</v>
      </c>
      <c r="S4005" s="3">
        <v>66.610659999999996</v>
      </c>
      <c r="T4005" s="3">
        <f t="shared" si="1415"/>
        <v>0</v>
      </c>
      <c r="U4005" s="3">
        <f t="shared" si="1416"/>
        <v>86.399999999999991</v>
      </c>
      <c r="V4005" s="3">
        <f t="shared" si="1417"/>
        <v>85.190399999999997</v>
      </c>
      <c r="W4005" s="3">
        <f t="shared" si="1418"/>
        <v>85.190399999999997</v>
      </c>
      <c r="X4005" s="4" t="s">
        <v>5201</v>
      </c>
      <c r="Y4005" s="3">
        <v>50.34</v>
      </c>
      <c r="Z4005" s="3">
        <v>0</v>
      </c>
      <c r="AA4005" s="4">
        <f t="shared" si="1419"/>
        <v>93.600000000000009</v>
      </c>
      <c r="AB4005" s="3">
        <f t="shared" si="1420"/>
        <v>86.399999999999991</v>
      </c>
      <c r="AC4005" s="3">
        <v>48.644589072000009</v>
      </c>
      <c r="AD4005" s="3">
        <v>59.322669600000012</v>
      </c>
      <c r="AE4005" s="3">
        <f t="shared" si="1421"/>
        <v>66.211199999999991</v>
      </c>
      <c r="AF4005" s="3">
        <v>36.5976</v>
      </c>
      <c r="AG4005" s="3">
        <v>35.19</v>
      </c>
      <c r="AH4005" s="3">
        <f t="shared" si="1422"/>
        <v>0</v>
      </c>
      <c r="AI4005" s="3">
        <f t="shared" si="1423"/>
        <v>0</v>
      </c>
      <c r="AJ4005" s="3">
        <v>101.22200000000001</v>
      </c>
      <c r="AK4005" s="3">
        <v>56.29</v>
      </c>
      <c r="AL4005" s="3">
        <f t="shared" si="1424"/>
        <v>0</v>
      </c>
      <c r="AM4005" s="2" t="str">
        <f t="shared" si="1425"/>
        <v>NA</v>
      </c>
      <c r="AN4005" s="3">
        <f t="shared" si="1426"/>
        <v>72</v>
      </c>
      <c r="AO4005" s="3">
        <f t="shared" si="1427"/>
        <v>30.815999999999999</v>
      </c>
      <c r="AP4005" s="3">
        <f t="shared" si="1428"/>
        <v>0</v>
      </c>
      <c r="AQ4005" s="3">
        <f t="shared" si="1429"/>
        <v>100.8</v>
      </c>
      <c r="AR4005" s="2" cm="1">
        <f t="array" ref="AR4005">MIN(_xlfn._xlws.FILTER(E4005:AQ4005,E4005:AQ4005&lt;&gt;0))</f>
        <v>30.815999999999999</v>
      </c>
      <c r="AS4005" s="3">
        <f t="shared" si="1430"/>
        <v>112.608</v>
      </c>
    </row>
    <row r="4006" spans="1:45" x14ac:dyDescent="0.25">
      <c r="A4006" t="s">
        <v>2511</v>
      </c>
      <c r="B4006" t="s">
        <v>34</v>
      </c>
      <c r="C4006">
        <v>88300</v>
      </c>
      <c r="D4006" s="3">
        <v>83</v>
      </c>
      <c r="E4006" s="3">
        <f t="shared" si="1405"/>
        <v>64.906000000000006</v>
      </c>
      <c r="F4006" s="3">
        <f t="shared" si="1406"/>
        <v>29.413862400000003</v>
      </c>
      <c r="G4006" s="3">
        <f t="shared" si="1407"/>
        <v>29.413862400000003</v>
      </c>
      <c r="H4006" s="3">
        <v>19.63</v>
      </c>
      <c r="I4006" s="3">
        <v>27.82</v>
      </c>
      <c r="J4006" s="3">
        <f t="shared" si="1431"/>
        <v>23.331300000000002</v>
      </c>
      <c r="K4006" s="3">
        <f t="shared" si="1433"/>
        <v>49.384999999999998</v>
      </c>
      <c r="L4006" s="3">
        <f t="shared" si="1408"/>
        <v>30.296278272000002</v>
      </c>
      <c r="M4006" s="3">
        <f t="shared" si="1409"/>
        <v>30.590416896000004</v>
      </c>
      <c r="N4006" s="3">
        <f t="shared" si="1410"/>
        <v>29.413862400000003</v>
      </c>
      <c r="O4006" s="3">
        <f t="shared" si="1411"/>
        <v>41.179407359999999</v>
      </c>
      <c r="P4006" s="3">
        <f t="shared" si="1412"/>
        <v>30.884555520000003</v>
      </c>
      <c r="Q4006" s="3">
        <f t="shared" si="1413"/>
        <v>35.296634879999999</v>
      </c>
      <c r="R4006" s="4">
        <f t="shared" si="1414"/>
        <v>49.8</v>
      </c>
      <c r="S4006" s="3">
        <v>29.892970000000005</v>
      </c>
      <c r="T4006" s="3">
        <f t="shared" si="1415"/>
        <v>29.413862400000003</v>
      </c>
      <c r="U4006" s="3">
        <f t="shared" si="1416"/>
        <v>49.8</v>
      </c>
      <c r="V4006" s="3">
        <f t="shared" si="1417"/>
        <v>49.102800000000002</v>
      </c>
      <c r="W4006" s="3">
        <f t="shared" si="1418"/>
        <v>49.102800000000002</v>
      </c>
      <c r="X4006" s="4">
        <v>41.861836999999994</v>
      </c>
      <c r="Y4006" s="3">
        <v>21.99</v>
      </c>
      <c r="Z4006" s="3">
        <v>29.413862400000003</v>
      </c>
      <c r="AA4006" s="4">
        <f t="shared" si="1419"/>
        <v>53.95</v>
      </c>
      <c r="AB4006" s="3">
        <f t="shared" si="1420"/>
        <v>49.8</v>
      </c>
      <c r="AC4006" s="3">
        <v>21.249394391999999</v>
      </c>
      <c r="AD4006" s="3">
        <v>25.9138956</v>
      </c>
      <c r="AE4006" s="3">
        <f t="shared" si="1421"/>
        <v>38.163399999999996</v>
      </c>
      <c r="AF4006" s="3">
        <v>416.02</v>
      </c>
      <c r="AG4006" s="3">
        <v>399.86</v>
      </c>
      <c r="AH4006" s="3">
        <f t="shared" si="1422"/>
        <v>29.413862400000003</v>
      </c>
      <c r="AI4006" s="3">
        <f t="shared" si="1423"/>
        <v>29.413862400000003</v>
      </c>
      <c r="AJ4006" s="3">
        <f t="shared" ref="AJ4006:AJ4034" si="1434">D4006*65%</f>
        <v>53.95</v>
      </c>
      <c r="AK4006" s="3">
        <v>36.61</v>
      </c>
      <c r="AL4006" s="3">
        <f t="shared" si="1424"/>
        <v>29.413862400000003</v>
      </c>
      <c r="AM4006" s="2">
        <f t="shared" si="1425"/>
        <v>41.861836999999994</v>
      </c>
      <c r="AN4006" s="3">
        <f t="shared" si="1426"/>
        <v>41.5</v>
      </c>
      <c r="AO4006" s="3">
        <f t="shared" si="1427"/>
        <v>17.762</v>
      </c>
      <c r="AP4006" s="3">
        <f t="shared" si="1428"/>
        <v>29.708001024000001</v>
      </c>
      <c r="AQ4006" s="3">
        <f t="shared" si="1429"/>
        <v>58.099999999999994</v>
      </c>
      <c r="AR4006" s="2" cm="1">
        <f t="array" ref="AR4006">MIN(_xlfn._xlws.FILTER(E4006:AQ4006,E4006:AQ4006&lt;&gt;0))</f>
        <v>17.762</v>
      </c>
      <c r="AS4006" s="3">
        <f t="shared" si="1430"/>
        <v>416.02</v>
      </c>
    </row>
    <row r="4007" spans="1:45" x14ac:dyDescent="0.25">
      <c r="A4007" t="s">
        <v>2512</v>
      </c>
      <c r="B4007" t="s">
        <v>34</v>
      </c>
      <c r="C4007">
        <v>88302</v>
      </c>
      <c r="D4007" s="3">
        <v>166</v>
      </c>
      <c r="E4007" s="3">
        <f t="shared" si="1405"/>
        <v>129.81200000000001</v>
      </c>
      <c r="F4007" s="3">
        <f t="shared" si="1406"/>
        <v>29.413862400000003</v>
      </c>
      <c r="G4007" s="3">
        <f t="shared" si="1407"/>
        <v>29.413862400000003</v>
      </c>
      <c r="H4007" s="3">
        <v>36.729999999999997</v>
      </c>
      <c r="I4007" s="3">
        <v>49.1</v>
      </c>
      <c r="J4007" s="3">
        <f t="shared" si="1431"/>
        <v>46.662600000000005</v>
      </c>
      <c r="K4007" s="3">
        <f t="shared" si="1433"/>
        <v>98.77</v>
      </c>
      <c r="L4007" s="3">
        <f t="shared" si="1408"/>
        <v>30.296278272000002</v>
      </c>
      <c r="M4007" s="3">
        <f t="shared" si="1409"/>
        <v>30.590416896000004</v>
      </c>
      <c r="N4007" s="3">
        <f t="shared" si="1410"/>
        <v>29.413862400000003</v>
      </c>
      <c r="O4007" s="3">
        <f t="shared" si="1411"/>
        <v>41.179407359999999</v>
      </c>
      <c r="P4007" s="3">
        <f t="shared" si="1412"/>
        <v>30.884555520000003</v>
      </c>
      <c r="Q4007" s="3">
        <f t="shared" si="1413"/>
        <v>35.296634879999999</v>
      </c>
      <c r="R4007" s="4">
        <f t="shared" si="1414"/>
        <v>99.6</v>
      </c>
      <c r="S4007" s="3">
        <v>55.920920000000002</v>
      </c>
      <c r="T4007" s="3">
        <f t="shared" si="1415"/>
        <v>29.413862400000003</v>
      </c>
      <c r="U4007" s="3">
        <f t="shared" si="1416"/>
        <v>99.6</v>
      </c>
      <c r="V4007" s="3">
        <f t="shared" si="1417"/>
        <v>98.205600000000004</v>
      </c>
      <c r="W4007" s="3">
        <f t="shared" si="1418"/>
        <v>98.205600000000004</v>
      </c>
      <c r="X4007" s="4">
        <v>41.861836999999994</v>
      </c>
      <c r="Y4007" s="3">
        <v>21.99</v>
      </c>
      <c r="Z4007" s="3">
        <v>29.413862400000003</v>
      </c>
      <c r="AA4007" s="4">
        <f t="shared" si="1419"/>
        <v>107.9</v>
      </c>
      <c r="AB4007" s="3">
        <f t="shared" si="1420"/>
        <v>99.6</v>
      </c>
      <c r="AC4007" s="3">
        <v>21.249394391999999</v>
      </c>
      <c r="AD4007" s="3">
        <v>25.9138956</v>
      </c>
      <c r="AE4007" s="3">
        <f t="shared" si="1421"/>
        <v>76.326799999999992</v>
      </c>
      <c r="AF4007" s="3">
        <v>416.02</v>
      </c>
      <c r="AG4007" s="3">
        <v>399.86</v>
      </c>
      <c r="AH4007" s="3">
        <f t="shared" si="1422"/>
        <v>29.413862400000003</v>
      </c>
      <c r="AI4007" s="3">
        <f t="shared" si="1423"/>
        <v>29.413862400000003</v>
      </c>
      <c r="AJ4007" s="3">
        <f t="shared" si="1434"/>
        <v>107.9</v>
      </c>
      <c r="AK4007" s="3">
        <v>36.61</v>
      </c>
      <c r="AL4007" s="3">
        <f t="shared" si="1424"/>
        <v>29.413862400000003</v>
      </c>
      <c r="AM4007" s="2">
        <f t="shared" si="1425"/>
        <v>41.861836999999994</v>
      </c>
      <c r="AN4007" s="3">
        <f t="shared" si="1426"/>
        <v>83</v>
      </c>
      <c r="AO4007" s="3">
        <f t="shared" si="1427"/>
        <v>35.524000000000001</v>
      </c>
      <c r="AP4007" s="3">
        <f t="shared" si="1428"/>
        <v>29.708001024000001</v>
      </c>
      <c r="AQ4007" s="3">
        <f t="shared" si="1429"/>
        <v>116.19999999999999</v>
      </c>
      <c r="AR4007" s="2" cm="1">
        <f t="array" ref="AR4007">MIN(_xlfn._xlws.FILTER(E4007:AQ4007,E4007:AQ4007&lt;&gt;0))</f>
        <v>21.249394391999999</v>
      </c>
      <c r="AS4007" s="3">
        <f t="shared" si="1430"/>
        <v>416.02</v>
      </c>
    </row>
    <row r="4008" spans="1:45" x14ac:dyDescent="0.25">
      <c r="A4008" t="s">
        <v>2512</v>
      </c>
      <c r="B4008" t="s">
        <v>34</v>
      </c>
      <c r="C4008">
        <v>88304</v>
      </c>
      <c r="D4008" s="3">
        <v>166</v>
      </c>
      <c r="E4008" s="3">
        <f t="shared" si="1405"/>
        <v>129.81200000000001</v>
      </c>
      <c r="F4008" s="3">
        <f t="shared" si="1406"/>
        <v>59.086981600000001</v>
      </c>
      <c r="G4008" s="3">
        <f t="shared" si="1407"/>
        <v>59.086981600000001</v>
      </c>
      <c r="H4008" s="3">
        <v>58.3</v>
      </c>
      <c r="I4008" s="3">
        <v>56.29</v>
      </c>
      <c r="J4008" s="3">
        <f t="shared" si="1431"/>
        <v>46.662600000000005</v>
      </c>
      <c r="K4008" s="3">
        <f t="shared" si="1433"/>
        <v>98.77</v>
      </c>
      <c r="L4008" s="3">
        <f t="shared" si="1408"/>
        <v>60.859591048000006</v>
      </c>
      <c r="M4008" s="3">
        <f t="shared" si="1409"/>
        <v>61.450460864</v>
      </c>
      <c r="N4008" s="3">
        <f t="shared" si="1410"/>
        <v>59.086981600000001</v>
      </c>
      <c r="O4008" s="3">
        <f t="shared" si="1411"/>
        <v>82.721774240000002</v>
      </c>
      <c r="P4008" s="3">
        <f t="shared" si="1412"/>
        <v>62.041330680000002</v>
      </c>
      <c r="Q4008" s="3">
        <f t="shared" si="1413"/>
        <v>70.904377920000002</v>
      </c>
      <c r="R4008" s="4">
        <f t="shared" si="1414"/>
        <v>99.6</v>
      </c>
      <c r="S4008" s="3">
        <v>88.756180000000001</v>
      </c>
      <c r="T4008" s="3">
        <f t="shared" si="1415"/>
        <v>59.086981600000001</v>
      </c>
      <c r="U4008" s="3">
        <f t="shared" si="1416"/>
        <v>99.6</v>
      </c>
      <c r="V4008" s="3">
        <f t="shared" si="1417"/>
        <v>98.205600000000004</v>
      </c>
      <c r="W4008" s="3">
        <f t="shared" si="1418"/>
        <v>98.205600000000004</v>
      </c>
      <c r="X4008" s="4">
        <v>41.861836999999994</v>
      </c>
      <c r="Y4008" s="3">
        <v>46.02</v>
      </c>
      <c r="Z4008" s="3">
        <v>59.086981600000001</v>
      </c>
      <c r="AA4008" s="4">
        <f t="shared" si="1419"/>
        <v>107.9</v>
      </c>
      <c r="AB4008" s="3">
        <f t="shared" si="1420"/>
        <v>99.6</v>
      </c>
      <c r="AC4008" s="3">
        <v>44.470083215999999</v>
      </c>
      <c r="AD4008" s="3">
        <v>54.231808800000003</v>
      </c>
      <c r="AE4008" s="3">
        <f t="shared" si="1421"/>
        <v>76.326799999999992</v>
      </c>
      <c r="AF4008" s="3">
        <v>416.02</v>
      </c>
      <c r="AG4008" s="3">
        <v>399.86</v>
      </c>
      <c r="AH4008" s="3">
        <f t="shared" si="1422"/>
        <v>59.086981600000001</v>
      </c>
      <c r="AI4008" s="3">
        <f t="shared" si="1423"/>
        <v>59.086981600000001</v>
      </c>
      <c r="AJ4008" s="3">
        <f t="shared" si="1434"/>
        <v>107.9</v>
      </c>
      <c r="AK4008" s="3">
        <v>57.3</v>
      </c>
      <c r="AL4008" s="3">
        <f t="shared" si="1424"/>
        <v>59.086981600000001</v>
      </c>
      <c r="AM4008" s="2">
        <f t="shared" si="1425"/>
        <v>41.861836999999994</v>
      </c>
      <c r="AN4008" s="3">
        <f t="shared" si="1426"/>
        <v>83</v>
      </c>
      <c r="AO4008" s="3">
        <f t="shared" si="1427"/>
        <v>35.524000000000001</v>
      </c>
      <c r="AP4008" s="3">
        <f t="shared" si="1428"/>
        <v>59.677851416000003</v>
      </c>
      <c r="AQ4008" s="3">
        <f t="shared" si="1429"/>
        <v>116.19999999999999</v>
      </c>
      <c r="AR4008" s="2" cm="1">
        <f t="array" ref="AR4008">MIN(_xlfn._xlws.FILTER(E4008:AQ4008,E4008:AQ4008&lt;&gt;0))</f>
        <v>35.524000000000001</v>
      </c>
      <c r="AS4008" s="3">
        <f t="shared" si="1430"/>
        <v>416.02</v>
      </c>
    </row>
    <row r="4009" spans="1:45" x14ac:dyDescent="0.25">
      <c r="A4009" t="s">
        <v>2512</v>
      </c>
      <c r="B4009" t="s">
        <v>34</v>
      </c>
      <c r="C4009">
        <v>88305</v>
      </c>
      <c r="D4009" s="3">
        <v>199</v>
      </c>
      <c r="E4009" s="3">
        <f t="shared" si="1405"/>
        <v>155.61799999999999</v>
      </c>
      <c r="F4009" s="3">
        <f t="shared" si="1406"/>
        <v>59.086981600000001</v>
      </c>
      <c r="G4009" s="3">
        <f t="shared" si="1407"/>
        <v>59.086981600000001</v>
      </c>
      <c r="H4009" s="3">
        <v>58.3</v>
      </c>
      <c r="I4009" s="3">
        <v>121.55</v>
      </c>
      <c r="J4009" s="3">
        <f t="shared" si="1431"/>
        <v>55.938900000000004</v>
      </c>
      <c r="K4009" s="3">
        <f t="shared" si="1433"/>
        <v>118.405</v>
      </c>
      <c r="L4009" s="3">
        <f t="shared" si="1408"/>
        <v>60.859591048000006</v>
      </c>
      <c r="M4009" s="3">
        <f t="shared" si="1409"/>
        <v>61.450460864</v>
      </c>
      <c r="N4009" s="3">
        <f t="shared" si="1410"/>
        <v>59.086981600000001</v>
      </c>
      <c r="O4009" s="3">
        <f t="shared" si="1411"/>
        <v>82.721774240000002</v>
      </c>
      <c r="P4009" s="3">
        <f t="shared" si="1412"/>
        <v>62.041330680000002</v>
      </c>
      <c r="Q4009" s="3">
        <f t="shared" si="1413"/>
        <v>70.904377920000002</v>
      </c>
      <c r="R4009" s="4">
        <f t="shared" si="1414"/>
        <v>119.39999999999999</v>
      </c>
      <c r="S4009" s="3">
        <v>88.756180000000001</v>
      </c>
      <c r="T4009" s="3">
        <f t="shared" si="1415"/>
        <v>59.086981600000001</v>
      </c>
      <c r="U4009" s="3">
        <f t="shared" si="1416"/>
        <v>119.39999999999999</v>
      </c>
      <c r="V4009" s="3">
        <f t="shared" si="1417"/>
        <v>117.72840000000001</v>
      </c>
      <c r="W4009" s="3">
        <f t="shared" si="1418"/>
        <v>117.72840000000001</v>
      </c>
      <c r="X4009" s="4">
        <v>76.469397000000001</v>
      </c>
      <c r="Y4009" s="3">
        <v>46.02</v>
      </c>
      <c r="Z4009" s="3">
        <v>59.086981600000001</v>
      </c>
      <c r="AA4009" s="4">
        <f t="shared" si="1419"/>
        <v>129.35</v>
      </c>
      <c r="AB4009" s="3">
        <f t="shared" si="1420"/>
        <v>119.39999999999999</v>
      </c>
      <c r="AC4009" s="3">
        <v>44.470083215999999</v>
      </c>
      <c r="AD4009" s="3">
        <v>54.231808800000003</v>
      </c>
      <c r="AE4009" s="3">
        <f t="shared" si="1421"/>
        <v>91.500199999999992</v>
      </c>
      <c r="AF4009" s="3">
        <v>416.02</v>
      </c>
      <c r="AG4009" s="3">
        <v>399.86</v>
      </c>
      <c r="AH4009" s="3">
        <f t="shared" si="1422"/>
        <v>59.086981600000001</v>
      </c>
      <c r="AI4009" s="3">
        <f t="shared" si="1423"/>
        <v>59.086981600000001</v>
      </c>
      <c r="AJ4009" s="3">
        <f t="shared" si="1434"/>
        <v>129.35</v>
      </c>
      <c r="AK4009" s="3">
        <v>57.3</v>
      </c>
      <c r="AL4009" s="3">
        <f t="shared" si="1424"/>
        <v>59.086981600000001</v>
      </c>
      <c r="AM4009" s="2">
        <f t="shared" si="1425"/>
        <v>76.469397000000001</v>
      </c>
      <c r="AN4009" s="3">
        <f t="shared" si="1426"/>
        <v>99.5</v>
      </c>
      <c r="AO4009" s="3">
        <f t="shared" si="1427"/>
        <v>42.585999999999999</v>
      </c>
      <c r="AP4009" s="3">
        <f t="shared" si="1428"/>
        <v>59.677851416000003</v>
      </c>
      <c r="AQ4009" s="3">
        <f t="shared" si="1429"/>
        <v>139.29999999999998</v>
      </c>
      <c r="AR4009" s="2" cm="1">
        <f t="array" ref="AR4009">MIN(_xlfn._xlws.FILTER(E4009:AQ4009,E4009:AQ4009&lt;&gt;0))</f>
        <v>42.585999999999999</v>
      </c>
      <c r="AS4009" s="3">
        <f t="shared" si="1430"/>
        <v>416.02</v>
      </c>
    </row>
    <row r="4010" spans="1:45" x14ac:dyDescent="0.25">
      <c r="A4010" t="s">
        <v>2512</v>
      </c>
      <c r="B4010" t="s">
        <v>34</v>
      </c>
      <c r="C4010">
        <v>88307</v>
      </c>
      <c r="D4010" s="3">
        <v>658</v>
      </c>
      <c r="E4010" s="3">
        <f t="shared" si="1405"/>
        <v>514.55600000000004</v>
      </c>
      <c r="F4010" s="3">
        <f t="shared" si="1406"/>
        <v>381.94418840000003</v>
      </c>
      <c r="G4010" s="3">
        <f t="shared" si="1407"/>
        <v>381.94418840000003</v>
      </c>
      <c r="H4010" s="3">
        <v>313.58999999999997</v>
      </c>
      <c r="I4010" s="3">
        <v>231.35</v>
      </c>
      <c r="J4010" s="3">
        <f t="shared" si="1431"/>
        <v>184.96380000000002</v>
      </c>
      <c r="K4010" s="3">
        <f t="shared" si="1433"/>
        <v>391.51</v>
      </c>
      <c r="L4010" s="3">
        <f t="shared" si="1408"/>
        <v>393.40251405200001</v>
      </c>
      <c r="M4010" s="3">
        <f t="shared" si="1409"/>
        <v>397.22195593600003</v>
      </c>
      <c r="N4010" s="3">
        <f t="shared" si="1410"/>
        <v>381.94418840000003</v>
      </c>
      <c r="O4010" s="3">
        <f t="shared" si="1411"/>
        <v>534.72186376000002</v>
      </c>
      <c r="P4010" s="3">
        <f t="shared" si="1412"/>
        <v>401.04139782000004</v>
      </c>
      <c r="Q4010" s="3">
        <f t="shared" si="1413"/>
        <v>458.33302608000002</v>
      </c>
      <c r="R4010" s="4">
        <f t="shared" si="1414"/>
        <v>394.8</v>
      </c>
      <c r="S4010" s="3">
        <v>477.41702000000009</v>
      </c>
      <c r="T4010" s="3">
        <f t="shared" si="1415"/>
        <v>381.94418840000003</v>
      </c>
      <c r="U4010" s="3">
        <f t="shared" si="1416"/>
        <v>394.8</v>
      </c>
      <c r="V4010" s="3">
        <f t="shared" si="1417"/>
        <v>389.27280000000002</v>
      </c>
      <c r="W4010" s="3">
        <f t="shared" si="1418"/>
        <v>389.27280000000002</v>
      </c>
      <c r="X4010" s="4">
        <v>42.527366999999998</v>
      </c>
      <c r="Y4010" s="3">
        <v>72.349999999999994</v>
      </c>
      <c r="Z4010" s="3">
        <v>381.94418840000003</v>
      </c>
      <c r="AA4010" s="4">
        <f t="shared" si="1419"/>
        <v>427.7</v>
      </c>
      <c r="AB4010" s="3">
        <f t="shared" si="1420"/>
        <v>394.8</v>
      </c>
      <c r="AC4010" s="3">
        <v>69.913309879999986</v>
      </c>
      <c r="AD4010" s="3">
        <v>85.260133999999994</v>
      </c>
      <c r="AE4010" s="3">
        <f t="shared" si="1421"/>
        <v>302.54840000000002</v>
      </c>
      <c r="AF4010" s="3">
        <v>416.02</v>
      </c>
      <c r="AG4010" s="3">
        <v>399.86</v>
      </c>
      <c r="AH4010" s="3">
        <f t="shared" si="1422"/>
        <v>381.94418840000003</v>
      </c>
      <c r="AI4010" s="3">
        <f t="shared" si="1423"/>
        <v>381.94418840000003</v>
      </c>
      <c r="AJ4010" s="3">
        <f t="shared" si="1434"/>
        <v>427.7</v>
      </c>
      <c r="AK4010" s="3">
        <v>251.3</v>
      </c>
      <c r="AL4010" s="3">
        <f t="shared" si="1424"/>
        <v>381.94418840000003</v>
      </c>
      <c r="AM4010" s="2">
        <f t="shared" si="1425"/>
        <v>42.527366999999998</v>
      </c>
      <c r="AN4010" s="3">
        <f t="shared" si="1426"/>
        <v>329</v>
      </c>
      <c r="AO4010" s="3">
        <f t="shared" si="1427"/>
        <v>140.81199999999998</v>
      </c>
      <c r="AP4010" s="3">
        <f t="shared" si="1428"/>
        <v>385.76363028400004</v>
      </c>
      <c r="AQ4010" s="3">
        <f t="shared" si="1429"/>
        <v>460.59999999999997</v>
      </c>
      <c r="AR4010" s="2" cm="1">
        <f t="array" ref="AR4010">MIN(_xlfn._xlws.FILTER(E4010:AQ4010,E4010:AQ4010&lt;&gt;0))</f>
        <v>42.527366999999998</v>
      </c>
      <c r="AS4010" s="3">
        <f t="shared" si="1430"/>
        <v>534.72186376000002</v>
      </c>
    </row>
    <row r="4011" spans="1:45" x14ac:dyDescent="0.25">
      <c r="A4011" t="s">
        <v>2512</v>
      </c>
      <c r="B4011" t="s">
        <v>34</v>
      </c>
      <c r="C4011">
        <v>88309</v>
      </c>
      <c r="D4011" s="3">
        <v>1022</v>
      </c>
      <c r="E4011" s="3">
        <f t="shared" si="1405"/>
        <v>799.20400000000006</v>
      </c>
      <c r="F4011" s="3">
        <f t="shared" si="1406"/>
        <v>915.07044440000004</v>
      </c>
      <c r="G4011" s="3">
        <f t="shared" si="1407"/>
        <v>915.07044440000004</v>
      </c>
      <c r="H4011" s="3">
        <v>638.24</v>
      </c>
      <c r="I4011" s="3">
        <v>490.46</v>
      </c>
      <c r="J4011" s="3">
        <f t="shared" si="1431"/>
        <v>287.2842</v>
      </c>
      <c r="K4011" s="3">
        <f t="shared" si="1433"/>
        <v>608.08999999999992</v>
      </c>
      <c r="L4011" s="3">
        <f t="shared" si="1408"/>
        <v>942.52255773200011</v>
      </c>
      <c r="M4011" s="3">
        <f t="shared" si="1409"/>
        <v>951.67326217600009</v>
      </c>
      <c r="N4011" s="3">
        <f t="shared" si="1410"/>
        <v>915.07044440000004</v>
      </c>
      <c r="O4011" s="3">
        <f t="shared" si="1411"/>
        <v>1281.0986221599999</v>
      </c>
      <c r="P4011" s="3">
        <f t="shared" si="1412"/>
        <v>960.82396662000008</v>
      </c>
      <c r="Q4011" s="3">
        <f t="shared" si="1413"/>
        <v>1098.08453328</v>
      </c>
      <c r="R4011" s="4">
        <f t="shared" si="1414"/>
        <v>613.19999999999993</v>
      </c>
      <c r="S4011" s="3">
        <v>971.6869200000001</v>
      </c>
      <c r="T4011" s="3">
        <f t="shared" si="1415"/>
        <v>915.07044440000004</v>
      </c>
      <c r="U4011" s="3">
        <f t="shared" si="1416"/>
        <v>613.19999999999993</v>
      </c>
      <c r="V4011" s="3">
        <f t="shared" si="1417"/>
        <v>604.61519999999996</v>
      </c>
      <c r="W4011" s="3">
        <f t="shared" si="1418"/>
        <v>604.61519999999996</v>
      </c>
      <c r="X4011" s="4">
        <v>42.527366999999998</v>
      </c>
      <c r="Y4011" s="3">
        <v>72.349999999999994</v>
      </c>
      <c r="Z4011" s="3">
        <v>915.07044440000004</v>
      </c>
      <c r="AA4011" s="4">
        <f t="shared" si="1419"/>
        <v>664.30000000000007</v>
      </c>
      <c r="AB4011" s="3">
        <f t="shared" si="1420"/>
        <v>613.19999999999993</v>
      </c>
      <c r="AC4011" s="3">
        <v>69.913309879999986</v>
      </c>
      <c r="AD4011" s="3">
        <v>85.260133999999994</v>
      </c>
      <c r="AE4011" s="3">
        <f t="shared" si="1421"/>
        <v>469.91559999999998</v>
      </c>
      <c r="AF4011" s="3">
        <v>416.02</v>
      </c>
      <c r="AG4011" s="3">
        <v>399.86</v>
      </c>
      <c r="AH4011" s="3">
        <f t="shared" si="1422"/>
        <v>915.07044440000004</v>
      </c>
      <c r="AI4011" s="3">
        <f t="shared" si="1423"/>
        <v>915.07044440000004</v>
      </c>
      <c r="AJ4011" s="3">
        <f t="shared" si="1434"/>
        <v>664.30000000000007</v>
      </c>
      <c r="AK4011" s="3">
        <v>528.64</v>
      </c>
      <c r="AL4011" s="3">
        <f t="shared" si="1424"/>
        <v>915.07044440000004</v>
      </c>
      <c r="AM4011" s="2">
        <f t="shared" si="1425"/>
        <v>42.527366999999998</v>
      </c>
      <c r="AN4011" s="3">
        <f t="shared" si="1426"/>
        <v>511</v>
      </c>
      <c r="AO4011" s="3">
        <f t="shared" si="1427"/>
        <v>218.708</v>
      </c>
      <c r="AP4011" s="3">
        <f t="shared" si="1428"/>
        <v>924.22114884400003</v>
      </c>
      <c r="AQ4011" s="3">
        <f t="shared" si="1429"/>
        <v>715.4</v>
      </c>
      <c r="AR4011" s="2" cm="1">
        <f t="array" ref="AR4011">MIN(_xlfn._xlws.FILTER(E4011:AQ4011,E4011:AQ4011&lt;&gt;0))</f>
        <v>42.527366999999998</v>
      </c>
      <c r="AS4011" s="3">
        <f t="shared" si="1430"/>
        <v>1281.0986221599999</v>
      </c>
    </row>
    <row r="4012" spans="1:45" x14ac:dyDescent="0.25">
      <c r="A4012" t="s">
        <v>2513</v>
      </c>
      <c r="B4012" t="s">
        <v>34</v>
      </c>
      <c r="C4012">
        <v>88311</v>
      </c>
      <c r="D4012" s="3">
        <v>138</v>
      </c>
      <c r="E4012" s="3">
        <f t="shared" si="1405"/>
        <v>107.916</v>
      </c>
      <c r="F4012" s="3">
        <f t="shared" si="1406"/>
        <v>0</v>
      </c>
      <c r="G4012" s="3">
        <f t="shared" si="1407"/>
        <v>0</v>
      </c>
      <c r="H4012" s="3">
        <v>0</v>
      </c>
      <c r="I4012" s="3">
        <v>40.54</v>
      </c>
      <c r="J4012" s="3">
        <f t="shared" si="1431"/>
        <v>38.791800000000002</v>
      </c>
      <c r="K4012" s="3">
        <f t="shared" si="1433"/>
        <v>82.11</v>
      </c>
      <c r="L4012" s="3">
        <f t="shared" si="1408"/>
        <v>0</v>
      </c>
      <c r="M4012" s="3">
        <f t="shared" si="1409"/>
        <v>0</v>
      </c>
      <c r="N4012" s="3">
        <f t="shared" si="1410"/>
        <v>0</v>
      </c>
      <c r="O4012" s="3">
        <f t="shared" si="1411"/>
        <v>0</v>
      </c>
      <c r="P4012" s="3">
        <f t="shared" si="1412"/>
        <v>0</v>
      </c>
      <c r="Q4012" s="3">
        <f t="shared" si="1413"/>
        <v>0</v>
      </c>
      <c r="R4012" s="4">
        <f t="shared" si="1414"/>
        <v>82.8</v>
      </c>
      <c r="S4012" s="3">
        <v>0</v>
      </c>
      <c r="T4012" s="3">
        <f t="shared" si="1415"/>
        <v>0</v>
      </c>
      <c r="U4012" s="3">
        <f t="shared" si="1416"/>
        <v>82.8</v>
      </c>
      <c r="V4012" s="3">
        <f t="shared" si="1417"/>
        <v>81.640799999999999</v>
      </c>
      <c r="W4012" s="3">
        <f t="shared" si="1418"/>
        <v>81.640799999999999</v>
      </c>
      <c r="X4012" s="4">
        <v>76.469397000000001</v>
      </c>
      <c r="Y4012" s="3">
        <v>13.39</v>
      </c>
      <c r="Z4012" s="3">
        <v>0</v>
      </c>
      <c r="AA4012" s="4">
        <f t="shared" si="1419"/>
        <v>89.7</v>
      </c>
      <c r="AB4012" s="3">
        <f t="shared" si="1420"/>
        <v>82.8</v>
      </c>
      <c r="AC4012" s="3">
        <v>12.939035512000002</v>
      </c>
      <c r="AD4012" s="3">
        <v>15.779311600000003</v>
      </c>
      <c r="AE4012" s="3">
        <f t="shared" si="1421"/>
        <v>63.452399999999997</v>
      </c>
      <c r="AF4012" s="3">
        <v>416.02</v>
      </c>
      <c r="AG4012" s="3">
        <v>399.86</v>
      </c>
      <c r="AH4012" s="3">
        <f t="shared" si="1422"/>
        <v>0</v>
      </c>
      <c r="AI4012" s="3">
        <f t="shared" si="1423"/>
        <v>0</v>
      </c>
      <c r="AJ4012" s="3">
        <f t="shared" si="1434"/>
        <v>89.7</v>
      </c>
      <c r="AK4012" s="3">
        <v>10.31</v>
      </c>
      <c r="AL4012" s="3">
        <f t="shared" si="1424"/>
        <v>0</v>
      </c>
      <c r="AM4012" s="2">
        <f t="shared" si="1425"/>
        <v>76.469397000000001</v>
      </c>
      <c r="AN4012" s="3">
        <f t="shared" si="1426"/>
        <v>69</v>
      </c>
      <c r="AO4012" s="3">
        <f t="shared" si="1427"/>
        <v>29.532</v>
      </c>
      <c r="AP4012" s="3">
        <f t="shared" si="1428"/>
        <v>0</v>
      </c>
      <c r="AQ4012" s="3">
        <f t="shared" si="1429"/>
        <v>96.6</v>
      </c>
      <c r="AR4012" s="2" cm="1">
        <f t="array" ref="AR4012">MIN(_xlfn._xlws.FILTER(E4012:AQ4012,E4012:AQ4012&lt;&gt;0))</f>
        <v>10.31</v>
      </c>
      <c r="AS4012" s="3">
        <f t="shared" si="1430"/>
        <v>416.02</v>
      </c>
    </row>
    <row r="4013" spans="1:45" x14ac:dyDescent="0.25">
      <c r="A4013" t="s">
        <v>2514</v>
      </c>
      <c r="B4013" t="s">
        <v>34</v>
      </c>
      <c r="C4013">
        <v>88312</v>
      </c>
      <c r="D4013" s="3">
        <v>186</v>
      </c>
      <c r="E4013" s="3">
        <f t="shared" si="1405"/>
        <v>145.452</v>
      </c>
      <c r="F4013" s="3">
        <f t="shared" si="1406"/>
        <v>59.086981600000001</v>
      </c>
      <c r="G4013" s="3">
        <f t="shared" si="1407"/>
        <v>59.086981600000001</v>
      </c>
      <c r="H4013" s="3">
        <v>58.3</v>
      </c>
      <c r="I4013" s="3">
        <v>81.16</v>
      </c>
      <c r="J4013" s="3">
        <f t="shared" si="1431"/>
        <v>52.284600000000005</v>
      </c>
      <c r="K4013" s="3">
        <f t="shared" si="1433"/>
        <v>110.67</v>
      </c>
      <c r="L4013" s="3">
        <f t="shared" si="1408"/>
        <v>60.859591048000006</v>
      </c>
      <c r="M4013" s="3">
        <f t="shared" si="1409"/>
        <v>61.450460864</v>
      </c>
      <c r="N4013" s="3">
        <f t="shared" si="1410"/>
        <v>59.086981600000001</v>
      </c>
      <c r="O4013" s="3">
        <f t="shared" si="1411"/>
        <v>82.721774240000002</v>
      </c>
      <c r="P4013" s="3">
        <f t="shared" si="1412"/>
        <v>62.041330680000002</v>
      </c>
      <c r="Q4013" s="3">
        <f t="shared" si="1413"/>
        <v>70.904377920000002</v>
      </c>
      <c r="R4013" s="4">
        <f t="shared" si="1414"/>
        <v>111.6</v>
      </c>
      <c r="S4013" s="3">
        <v>88.756180000000001</v>
      </c>
      <c r="T4013" s="3">
        <f t="shared" si="1415"/>
        <v>59.086981600000001</v>
      </c>
      <c r="U4013" s="3">
        <f t="shared" si="1416"/>
        <v>111.6</v>
      </c>
      <c r="V4013" s="3">
        <f t="shared" si="1417"/>
        <v>110.0376</v>
      </c>
      <c r="W4013" s="3">
        <f t="shared" si="1418"/>
        <v>110.0376</v>
      </c>
      <c r="X4013" s="4">
        <v>41.861836999999994</v>
      </c>
      <c r="Y4013" s="3">
        <v>21.99</v>
      </c>
      <c r="Z4013" s="3">
        <v>59.086981600000001</v>
      </c>
      <c r="AA4013" s="4">
        <f t="shared" si="1419"/>
        <v>120.9</v>
      </c>
      <c r="AB4013" s="3">
        <f t="shared" si="1420"/>
        <v>111.6</v>
      </c>
      <c r="AC4013" s="3">
        <v>21.249394391999999</v>
      </c>
      <c r="AD4013" s="3">
        <v>25.9138956</v>
      </c>
      <c r="AE4013" s="3">
        <f t="shared" si="1421"/>
        <v>85.522800000000004</v>
      </c>
      <c r="AF4013" s="3">
        <v>416.02</v>
      </c>
      <c r="AG4013" s="3">
        <v>399.86</v>
      </c>
      <c r="AH4013" s="3">
        <f t="shared" si="1422"/>
        <v>59.086981600000001</v>
      </c>
      <c r="AI4013" s="3">
        <f t="shared" si="1423"/>
        <v>59.086981600000001</v>
      </c>
      <c r="AJ4013" s="3">
        <f t="shared" si="1434"/>
        <v>120.9</v>
      </c>
      <c r="AK4013" s="3">
        <v>57.3</v>
      </c>
      <c r="AL4013" s="3">
        <f t="shared" si="1424"/>
        <v>59.086981600000001</v>
      </c>
      <c r="AM4013" s="2">
        <f t="shared" si="1425"/>
        <v>41.861836999999994</v>
      </c>
      <c r="AN4013" s="3">
        <f t="shared" si="1426"/>
        <v>93</v>
      </c>
      <c r="AO4013" s="3">
        <f t="shared" si="1427"/>
        <v>39.804000000000002</v>
      </c>
      <c r="AP4013" s="3">
        <f t="shared" si="1428"/>
        <v>59.677851416000003</v>
      </c>
      <c r="AQ4013" s="3">
        <f t="shared" si="1429"/>
        <v>130.19999999999999</v>
      </c>
      <c r="AR4013" s="2" cm="1">
        <f t="array" ref="AR4013">MIN(_xlfn._xlws.FILTER(E4013:AQ4013,E4013:AQ4013&lt;&gt;0))</f>
        <v>21.249394391999999</v>
      </c>
      <c r="AS4013" s="3">
        <f t="shared" si="1430"/>
        <v>416.02</v>
      </c>
    </row>
    <row r="4014" spans="1:45" x14ac:dyDescent="0.25">
      <c r="A4014" t="s">
        <v>2515</v>
      </c>
      <c r="B4014" t="s">
        <v>34</v>
      </c>
      <c r="C4014">
        <v>88313</v>
      </c>
      <c r="D4014" s="3">
        <v>108</v>
      </c>
      <c r="E4014" s="3">
        <f t="shared" si="1405"/>
        <v>84.456000000000003</v>
      </c>
      <c r="F4014" s="3">
        <f t="shared" si="1406"/>
        <v>40.019822400000002</v>
      </c>
      <c r="G4014" s="3">
        <f t="shared" si="1407"/>
        <v>40.019822400000002</v>
      </c>
      <c r="H4014" s="3">
        <v>36.729999999999997</v>
      </c>
      <c r="I4014" s="3">
        <v>57.4</v>
      </c>
      <c r="J4014" s="3">
        <f t="shared" si="1431"/>
        <v>30.358800000000002</v>
      </c>
      <c r="K4014" s="3">
        <f t="shared" si="1433"/>
        <v>64.259999999999991</v>
      </c>
      <c r="L4014" s="3">
        <f t="shared" si="1408"/>
        <v>41.220417072000004</v>
      </c>
      <c r="M4014" s="3">
        <f t="shared" si="1409"/>
        <v>41.620615296000004</v>
      </c>
      <c r="N4014" s="3">
        <f t="shared" si="1410"/>
        <v>40.019822400000002</v>
      </c>
      <c r="O4014" s="3">
        <f t="shared" si="1411"/>
        <v>56.027751359999996</v>
      </c>
      <c r="P4014" s="3">
        <f t="shared" si="1412"/>
        <v>42.020813520000004</v>
      </c>
      <c r="Q4014" s="3">
        <f t="shared" si="1413"/>
        <v>48.023786880000003</v>
      </c>
      <c r="R4014" s="4">
        <f t="shared" si="1414"/>
        <v>64.8</v>
      </c>
      <c r="S4014" s="3">
        <v>55.920920000000002</v>
      </c>
      <c r="T4014" s="3">
        <f t="shared" si="1415"/>
        <v>40.019822400000002</v>
      </c>
      <c r="U4014" s="3">
        <f t="shared" si="1416"/>
        <v>64.8</v>
      </c>
      <c r="V4014" s="3">
        <f t="shared" si="1417"/>
        <v>63.892800000000001</v>
      </c>
      <c r="W4014" s="3">
        <f t="shared" si="1418"/>
        <v>63.892800000000001</v>
      </c>
      <c r="X4014" s="4">
        <v>10.382268</v>
      </c>
      <c r="Y4014" s="3">
        <v>21.99</v>
      </c>
      <c r="Z4014" s="3">
        <v>40.019822400000002</v>
      </c>
      <c r="AA4014" s="4">
        <f t="shared" si="1419"/>
        <v>70.2</v>
      </c>
      <c r="AB4014" s="3">
        <f t="shared" si="1420"/>
        <v>64.8</v>
      </c>
      <c r="AC4014" s="3">
        <v>21.249394391999999</v>
      </c>
      <c r="AD4014" s="3">
        <v>25.9138956</v>
      </c>
      <c r="AE4014" s="3">
        <f t="shared" si="1421"/>
        <v>49.6584</v>
      </c>
      <c r="AF4014" s="3">
        <v>416.02</v>
      </c>
      <c r="AG4014" s="3">
        <v>399.86</v>
      </c>
      <c r="AH4014" s="3">
        <f t="shared" si="1422"/>
        <v>40.019822400000002</v>
      </c>
      <c r="AI4014" s="3">
        <f t="shared" si="1423"/>
        <v>40.019822400000002</v>
      </c>
      <c r="AJ4014" s="3">
        <f t="shared" si="1434"/>
        <v>70.2</v>
      </c>
      <c r="AK4014" s="3">
        <v>57.3</v>
      </c>
      <c r="AL4014" s="3">
        <f t="shared" si="1424"/>
        <v>40.019822400000002</v>
      </c>
      <c r="AM4014" s="2">
        <f t="shared" si="1425"/>
        <v>10.382268</v>
      </c>
      <c r="AN4014" s="3">
        <f t="shared" si="1426"/>
        <v>54</v>
      </c>
      <c r="AO4014" s="3">
        <f t="shared" si="1427"/>
        <v>23.111999999999998</v>
      </c>
      <c r="AP4014" s="3">
        <f t="shared" si="1428"/>
        <v>40.420020624000003</v>
      </c>
      <c r="AQ4014" s="3">
        <f t="shared" si="1429"/>
        <v>75.599999999999994</v>
      </c>
      <c r="AR4014" s="2" cm="1">
        <f t="array" ref="AR4014">MIN(_xlfn._xlws.FILTER(E4014:AQ4014,E4014:AQ4014&lt;&gt;0))</f>
        <v>10.382268</v>
      </c>
      <c r="AS4014" s="3">
        <f t="shared" si="1430"/>
        <v>416.02</v>
      </c>
    </row>
    <row r="4015" spans="1:45" x14ac:dyDescent="0.25">
      <c r="A4015" t="s">
        <v>2516</v>
      </c>
      <c r="B4015" t="s">
        <v>34</v>
      </c>
      <c r="C4015">
        <v>88321</v>
      </c>
      <c r="D4015" s="3">
        <v>509</v>
      </c>
      <c r="E4015" s="3">
        <f t="shared" si="1405"/>
        <v>398.03800000000001</v>
      </c>
      <c r="F4015" s="3">
        <f t="shared" si="1406"/>
        <v>40.019822400000002</v>
      </c>
      <c r="G4015" s="3">
        <f t="shared" si="1407"/>
        <v>40.019822400000002</v>
      </c>
      <c r="H4015" s="3">
        <v>36.729999999999997</v>
      </c>
      <c r="I4015" s="3">
        <v>55.15</v>
      </c>
      <c r="J4015" s="3">
        <f t="shared" si="1431"/>
        <v>143.07990000000001</v>
      </c>
      <c r="K4015" s="3">
        <f t="shared" si="1433"/>
        <v>302.85499999999996</v>
      </c>
      <c r="L4015" s="3">
        <f t="shared" si="1408"/>
        <v>41.220417072000004</v>
      </c>
      <c r="M4015" s="3">
        <f t="shared" si="1409"/>
        <v>41.620615296000004</v>
      </c>
      <c r="N4015" s="3">
        <f t="shared" si="1410"/>
        <v>40.019822400000002</v>
      </c>
      <c r="O4015" s="3">
        <f t="shared" si="1411"/>
        <v>56.027751359999996</v>
      </c>
      <c r="P4015" s="3">
        <f t="shared" si="1412"/>
        <v>42.020813520000004</v>
      </c>
      <c r="Q4015" s="3">
        <f t="shared" si="1413"/>
        <v>48.023786880000003</v>
      </c>
      <c r="R4015" s="4">
        <f t="shared" si="1414"/>
        <v>305.39999999999998</v>
      </c>
      <c r="S4015" s="3">
        <v>55.920920000000002</v>
      </c>
      <c r="T4015" s="3">
        <f t="shared" si="1415"/>
        <v>40.019822400000002</v>
      </c>
      <c r="U4015" s="3">
        <f t="shared" si="1416"/>
        <v>305.39999999999998</v>
      </c>
      <c r="V4015" s="3">
        <f t="shared" si="1417"/>
        <v>301.12439999999998</v>
      </c>
      <c r="W4015" s="3">
        <f t="shared" si="1418"/>
        <v>301.12439999999998</v>
      </c>
      <c r="X4015" s="4">
        <v>10.382268</v>
      </c>
      <c r="Y4015" s="3">
        <v>21.99</v>
      </c>
      <c r="Z4015" s="3">
        <v>40.019822400000002</v>
      </c>
      <c r="AA4015" s="4">
        <f t="shared" si="1419"/>
        <v>330.85</v>
      </c>
      <c r="AB4015" s="3">
        <f t="shared" si="1420"/>
        <v>305.39999999999998</v>
      </c>
      <c r="AC4015" s="3">
        <v>21.249394391999999</v>
      </c>
      <c r="AD4015" s="3">
        <v>25.9138956</v>
      </c>
      <c r="AE4015" s="3">
        <f t="shared" si="1421"/>
        <v>234.03819999999999</v>
      </c>
      <c r="AF4015" s="3">
        <v>416.02</v>
      </c>
      <c r="AG4015" s="3">
        <v>399.86</v>
      </c>
      <c r="AH4015" s="3">
        <f t="shared" si="1422"/>
        <v>40.019822400000002</v>
      </c>
      <c r="AI4015" s="3">
        <f t="shared" si="1423"/>
        <v>40.019822400000002</v>
      </c>
      <c r="AJ4015" s="3">
        <f t="shared" si="1434"/>
        <v>330.85</v>
      </c>
      <c r="AK4015" s="3">
        <v>36.61</v>
      </c>
      <c r="AL4015" s="3">
        <f t="shared" si="1424"/>
        <v>40.019822400000002</v>
      </c>
      <c r="AM4015" s="2">
        <f t="shared" si="1425"/>
        <v>10.382268</v>
      </c>
      <c r="AN4015" s="3">
        <f t="shared" si="1426"/>
        <v>254.5</v>
      </c>
      <c r="AO4015" s="3">
        <f t="shared" si="1427"/>
        <v>108.926</v>
      </c>
      <c r="AP4015" s="3">
        <f t="shared" si="1428"/>
        <v>40.420020624000003</v>
      </c>
      <c r="AQ4015" s="3">
        <f t="shared" si="1429"/>
        <v>356.29999999999995</v>
      </c>
      <c r="AR4015" s="2" cm="1">
        <f t="array" ref="AR4015">MIN(_xlfn._xlws.FILTER(E4015:AQ4015,E4015:AQ4015&lt;&gt;0))</f>
        <v>10.382268</v>
      </c>
      <c r="AS4015" s="3">
        <f t="shared" si="1430"/>
        <v>416.02</v>
      </c>
    </row>
    <row r="4016" spans="1:45" x14ac:dyDescent="0.25">
      <c r="A4016" t="s">
        <v>2517</v>
      </c>
      <c r="B4016" t="s">
        <v>34</v>
      </c>
      <c r="C4016">
        <v>88329</v>
      </c>
      <c r="D4016" s="3">
        <v>108</v>
      </c>
      <c r="E4016" s="3">
        <f t="shared" si="1405"/>
        <v>84.456000000000003</v>
      </c>
      <c r="F4016" s="3">
        <f t="shared" si="1406"/>
        <v>40.019822400000002</v>
      </c>
      <c r="G4016" s="3">
        <f t="shared" si="1407"/>
        <v>40.019822400000002</v>
      </c>
      <c r="H4016" s="3">
        <v>36.729999999999997</v>
      </c>
      <c r="I4016" s="3">
        <v>55.15</v>
      </c>
      <c r="J4016" s="3">
        <f t="shared" si="1431"/>
        <v>30.358800000000002</v>
      </c>
      <c r="K4016" s="3">
        <f t="shared" si="1433"/>
        <v>64.259999999999991</v>
      </c>
      <c r="L4016" s="3">
        <f t="shared" si="1408"/>
        <v>41.220417072000004</v>
      </c>
      <c r="M4016" s="3">
        <f t="shared" si="1409"/>
        <v>41.620615296000004</v>
      </c>
      <c r="N4016" s="3">
        <f t="shared" si="1410"/>
        <v>40.019822400000002</v>
      </c>
      <c r="O4016" s="3">
        <f t="shared" si="1411"/>
        <v>56.027751359999996</v>
      </c>
      <c r="P4016" s="3">
        <f t="shared" si="1412"/>
        <v>42.020813520000004</v>
      </c>
      <c r="Q4016" s="3">
        <f t="shared" si="1413"/>
        <v>48.023786880000003</v>
      </c>
      <c r="R4016" s="4">
        <f t="shared" si="1414"/>
        <v>64.8</v>
      </c>
      <c r="S4016" s="3">
        <v>55.920920000000002</v>
      </c>
      <c r="T4016" s="3">
        <f t="shared" si="1415"/>
        <v>40.019822400000002</v>
      </c>
      <c r="U4016" s="3">
        <f t="shared" si="1416"/>
        <v>64.8</v>
      </c>
      <c r="V4016" s="3">
        <f t="shared" si="1417"/>
        <v>63.892800000000001</v>
      </c>
      <c r="W4016" s="3">
        <f t="shared" si="1418"/>
        <v>63.892800000000001</v>
      </c>
      <c r="X4016" s="4">
        <v>38.866951999999998</v>
      </c>
      <c r="Y4016" s="3">
        <v>21.99</v>
      </c>
      <c r="Z4016" s="3">
        <v>40.019822400000002</v>
      </c>
      <c r="AA4016" s="4">
        <f t="shared" si="1419"/>
        <v>70.2</v>
      </c>
      <c r="AB4016" s="3">
        <f t="shared" si="1420"/>
        <v>64.8</v>
      </c>
      <c r="AC4016" s="3">
        <v>21.249394391999999</v>
      </c>
      <c r="AD4016" s="3">
        <v>25.9138956</v>
      </c>
      <c r="AE4016" s="3">
        <f t="shared" si="1421"/>
        <v>49.6584</v>
      </c>
      <c r="AF4016" s="3">
        <v>416.02</v>
      </c>
      <c r="AG4016" s="3">
        <v>399.86</v>
      </c>
      <c r="AH4016" s="3">
        <f t="shared" si="1422"/>
        <v>40.019822400000002</v>
      </c>
      <c r="AI4016" s="3">
        <f t="shared" si="1423"/>
        <v>40.019822400000002</v>
      </c>
      <c r="AJ4016" s="3">
        <f t="shared" si="1434"/>
        <v>70.2</v>
      </c>
      <c r="AK4016" s="3">
        <v>36.61</v>
      </c>
      <c r="AL4016" s="3">
        <f t="shared" si="1424"/>
        <v>40.019822400000002</v>
      </c>
      <c r="AM4016" s="2">
        <f t="shared" si="1425"/>
        <v>38.866951999999998</v>
      </c>
      <c r="AN4016" s="3">
        <f t="shared" si="1426"/>
        <v>54</v>
      </c>
      <c r="AO4016" s="3">
        <f t="shared" si="1427"/>
        <v>23.111999999999998</v>
      </c>
      <c r="AP4016" s="3">
        <f t="shared" si="1428"/>
        <v>40.420020624000003</v>
      </c>
      <c r="AQ4016" s="3">
        <f t="shared" si="1429"/>
        <v>75.599999999999994</v>
      </c>
      <c r="AR4016" s="2" cm="1">
        <f t="array" ref="AR4016">MIN(_xlfn._xlws.FILTER(E4016:AQ4016,E4016:AQ4016&lt;&gt;0))</f>
        <v>21.249394391999999</v>
      </c>
      <c r="AS4016" s="3">
        <f t="shared" si="1430"/>
        <v>416.02</v>
      </c>
    </row>
    <row r="4017" spans="1:45" x14ac:dyDescent="0.25">
      <c r="A4017" t="s">
        <v>2518</v>
      </c>
      <c r="B4017" t="s">
        <v>34</v>
      </c>
      <c r="C4017">
        <v>88331</v>
      </c>
      <c r="D4017" s="3">
        <v>345</v>
      </c>
      <c r="E4017" s="3">
        <f t="shared" si="1405"/>
        <v>269.79000000000002</v>
      </c>
      <c r="F4017" s="3">
        <f t="shared" si="1406"/>
        <v>185.30968999999999</v>
      </c>
      <c r="G4017" s="3">
        <f t="shared" si="1407"/>
        <v>185.30968999999999</v>
      </c>
      <c r="H4017" s="3">
        <v>165.51</v>
      </c>
      <c r="I4017" s="3">
        <v>137.51</v>
      </c>
      <c r="J4017" s="3">
        <f t="shared" si="1431"/>
        <v>96.979500000000002</v>
      </c>
      <c r="K4017" s="3">
        <f t="shared" si="1433"/>
        <v>205.27499999999998</v>
      </c>
      <c r="L4017" s="3">
        <f t="shared" si="1408"/>
        <v>190.86898069999998</v>
      </c>
      <c r="M4017" s="3">
        <f t="shared" si="1409"/>
        <v>192.72207760000001</v>
      </c>
      <c r="N4017" s="3">
        <f t="shared" si="1410"/>
        <v>185.30968999999999</v>
      </c>
      <c r="O4017" s="3">
        <f t="shared" si="1411"/>
        <v>259.43356599999998</v>
      </c>
      <c r="P4017" s="3">
        <f t="shared" si="1412"/>
        <v>194.5751745</v>
      </c>
      <c r="Q4017" s="3">
        <f t="shared" si="1413"/>
        <v>222.37162799999999</v>
      </c>
      <c r="R4017" s="4">
        <f t="shared" si="1414"/>
        <v>207</v>
      </c>
      <c r="S4017" s="3">
        <v>251.97493</v>
      </c>
      <c r="T4017" s="3">
        <f t="shared" si="1415"/>
        <v>185.30968999999999</v>
      </c>
      <c r="U4017" s="3">
        <f t="shared" si="1416"/>
        <v>207</v>
      </c>
      <c r="V4017" s="3">
        <f t="shared" si="1417"/>
        <v>204.102</v>
      </c>
      <c r="W4017" s="3">
        <f t="shared" si="1418"/>
        <v>204.102</v>
      </c>
      <c r="X4017" s="4">
        <v>38.866951999999998</v>
      </c>
      <c r="Y4017" s="3">
        <v>46.02</v>
      </c>
      <c r="Z4017" s="3">
        <v>185.30968999999999</v>
      </c>
      <c r="AA4017" s="4">
        <f t="shared" si="1419"/>
        <v>224.25</v>
      </c>
      <c r="AB4017" s="3">
        <f t="shared" si="1420"/>
        <v>207</v>
      </c>
      <c r="AC4017" s="3">
        <v>44.470083215999999</v>
      </c>
      <c r="AD4017" s="3">
        <v>54.231808800000003</v>
      </c>
      <c r="AE4017" s="3">
        <f t="shared" si="1421"/>
        <v>158.631</v>
      </c>
      <c r="AF4017" s="3">
        <v>416.02</v>
      </c>
      <c r="AG4017" s="3">
        <v>399.86</v>
      </c>
      <c r="AH4017" s="3">
        <f t="shared" si="1422"/>
        <v>185.30968999999999</v>
      </c>
      <c r="AI4017" s="3">
        <f t="shared" si="1423"/>
        <v>185.30968999999999</v>
      </c>
      <c r="AJ4017" s="3">
        <f t="shared" si="1434"/>
        <v>224.25</v>
      </c>
      <c r="AK4017" s="3">
        <v>122.64</v>
      </c>
      <c r="AL4017" s="3">
        <f t="shared" si="1424"/>
        <v>185.30968999999999</v>
      </c>
      <c r="AM4017" s="2">
        <f t="shared" si="1425"/>
        <v>38.866951999999998</v>
      </c>
      <c r="AN4017" s="3">
        <f t="shared" si="1426"/>
        <v>172.5</v>
      </c>
      <c r="AO4017" s="3">
        <f t="shared" si="1427"/>
        <v>73.83</v>
      </c>
      <c r="AP4017" s="3">
        <f t="shared" si="1428"/>
        <v>187.16278689999999</v>
      </c>
      <c r="AQ4017" s="3">
        <f t="shared" si="1429"/>
        <v>241.49999999999997</v>
      </c>
      <c r="AR4017" s="2" cm="1">
        <f t="array" ref="AR4017">MIN(_xlfn._xlws.FILTER(E4017:AQ4017,E4017:AQ4017&lt;&gt;0))</f>
        <v>38.866951999999998</v>
      </c>
      <c r="AS4017" s="3">
        <f t="shared" si="1430"/>
        <v>416.02</v>
      </c>
    </row>
    <row r="4018" spans="1:45" x14ac:dyDescent="0.25">
      <c r="A4018" t="s">
        <v>2519</v>
      </c>
      <c r="B4018" t="s">
        <v>34</v>
      </c>
      <c r="C4018">
        <v>88332</v>
      </c>
      <c r="D4018" s="3">
        <v>92</v>
      </c>
      <c r="E4018" s="3">
        <f t="shared" si="1405"/>
        <v>71.944000000000003</v>
      </c>
      <c r="F4018" s="3">
        <f t="shared" si="1406"/>
        <v>0</v>
      </c>
      <c r="G4018" s="3">
        <f t="shared" si="1407"/>
        <v>0</v>
      </c>
      <c r="H4018" s="3">
        <v>0</v>
      </c>
      <c r="I4018" s="3">
        <v>69.819999999999993</v>
      </c>
      <c r="J4018" s="3">
        <f t="shared" si="1431"/>
        <v>25.8612</v>
      </c>
      <c r="K4018" s="3">
        <f t="shared" si="1433"/>
        <v>54.739999999999995</v>
      </c>
      <c r="L4018" s="3">
        <f t="shared" si="1408"/>
        <v>0</v>
      </c>
      <c r="M4018" s="3">
        <f t="shared" si="1409"/>
        <v>0</v>
      </c>
      <c r="N4018" s="3">
        <f t="shared" si="1410"/>
        <v>0</v>
      </c>
      <c r="O4018" s="3">
        <f t="shared" si="1411"/>
        <v>0</v>
      </c>
      <c r="P4018" s="3">
        <f t="shared" si="1412"/>
        <v>0</v>
      </c>
      <c r="Q4018" s="3">
        <f t="shared" si="1413"/>
        <v>0</v>
      </c>
      <c r="R4018" s="4">
        <f t="shared" si="1414"/>
        <v>55.199999999999996</v>
      </c>
      <c r="S4018" s="3">
        <v>0</v>
      </c>
      <c r="T4018" s="3">
        <f t="shared" si="1415"/>
        <v>0</v>
      </c>
      <c r="U4018" s="3">
        <f t="shared" si="1416"/>
        <v>55.199999999999996</v>
      </c>
      <c r="V4018" s="3">
        <f t="shared" si="1417"/>
        <v>54.427199999999999</v>
      </c>
      <c r="W4018" s="3">
        <f t="shared" si="1418"/>
        <v>54.427199999999999</v>
      </c>
      <c r="X4018" s="4" t="s">
        <v>5201</v>
      </c>
      <c r="Y4018" s="3">
        <v>21.99</v>
      </c>
      <c r="Z4018" s="3">
        <v>0</v>
      </c>
      <c r="AA4018" s="4">
        <f t="shared" si="1419"/>
        <v>59.800000000000004</v>
      </c>
      <c r="AB4018" s="3">
        <f t="shared" si="1420"/>
        <v>55.199999999999996</v>
      </c>
      <c r="AC4018" s="3">
        <v>21.249394391999999</v>
      </c>
      <c r="AD4018" s="3">
        <v>25.9138956</v>
      </c>
      <c r="AE4018" s="3">
        <f t="shared" si="1421"/>
        <v>42.301600000000001</v>
      </c>
      <c r="AF4018" s="3">
        <v>416.02</v>
      </c>
      <c r="AG4018" s="3">
        <v>399.86</v>
      </c>
      <c r="AH4018" s="3">
        <f t="shared" si="1422"/>
        <v>0</v>
      </c>
      <c r="AI4018" s="3">
        <f t="shared" si="1423"/>
        <v>0</v>
      </c>
      <c r="AJ4018" s="3">
        <f t="shared" si="1434"/>
        <v>59.800000000000004</v>
      </c>
      <c r="AK4018" s="3">
        <v>22.78</v>
      </c>
      <c r="AL4018" s="3">
        <f t="shared" si="1424"/>
        <v>0</v>
      </c>
      <c r="AM4018" s="2" t="str">
        <f t="shared" si="1425"/>
        <v>NA</v>
      </c>
      <c r="AN4018" s="3">
        <f t="shared" si="1426"/>
        <v>46</v>
      </c>
      <c r="AO4018" s="3">
        <f t="shared" si="1427"/>
        <v>19.687999999999999</v>
      </c>
      <c r="AP4018" s="3">
        <f t="shared" si="1428"/>
        <v>0</v>
      </c>
      <c r="AQ4018" s="3">
        <f t="shared" si="1429"/>
        <v>64.399999999999991</v>
      </c>
      <c r="AR4018" s="2" cm="1">
        <f t="array" ref="AR4018">MIN(_xlfn._xlws.FILTER(E4018:AQ4018,E4018:AQ4018&lt;&gt;0))</f>
        <v>19.687999999999999</v>
      </c>
      <c r="AS4018" s="3">
        <f t="shared" si="1430"/>
        <v>416.02</v>
      </c>
    </row>
    <row r="4019" spans="1:45" x14ac:dyDescent="0.25">
      <c r="A4019" t="s">
        <v>2520</v>
      </c>
      <c r="B4019" t="s">
        <v>34</v>
      </c>
      <c r="C4019">
        <v>88333</v>
      </c>
      <c r="D4019" s="3">
        <v>1160</v>
      </c>
      <c r="E4019" s="3">
        <f t="shared" ref="E4019:E4082" si="1435">D4019*78.2%</f>
        <v>907.12</v>
      </c>
      <c r="F4019" s="3">
        <f t="shared" ref="F4019:F4082" si="1436">Z4019</f>
        <v>915.07044440000004</v>
      </c>
      <c r="G4019" s="3">
        <f t="shared" ref="G4019:G4082" si="1437">Z4019</f>
        <v>915.07044440000004</v>
      </c>
      <c r="H4019" s="3">
        <v>638.24</v>
      </c>
      <c r="I4019" s="3">
        <v>139.16999999999999</v>
      </c>
      <c r="J4019" s="3">
        <f t="shared" si="1431"/>
        <v>326.07600000000002</v>
      </c>
      <c r="K4019" s="3">
        <f t="shared" si="1433"/>
        <v>690.19999999999993</v>
      </c>
      <c r="L4019" s="3">
        <f t="shared" ref="L4019:L4082" si="1438">Z4019*103%</f>
        <v>942.52255773200011</v>
      </c>
      <c r="M4019" s="3">
        <f t="shared" ref="M4019:M4082" si="1439">Z4019*104%</f>
        <v>951.67326217600009</v>
      </c>
      <c r="N4019" s="3">
        <f t="shared" ref="N4019:N4082" si="1440">Z4019</f>
        <v>915.07044440000004</v>
      </c>
      <c r="O4019" s="3">
        <f t="shared" ref="O4019:O4082" si="1441">Z4019*140%</f>
        <v>1281.0986221599999</v>
      </c>
      <c r="P4019" s="3">
        <f t="shared" ref="P4019:P4082" si="1442">Z4019*105%</f>
        <v>960.82396662000008</v>
      </c>
      <c r="Q4019" s="3">
        <f t="shared" ref="Q4019:Q4082" si="1443">Z4019*120%</f>
        <v>1098.08453328</v>
      </c>
      <c r="R4019" s="4">
        <f t="shared" ref="R4019:R4082" si="1444">D4019*60%</f>
        <v>696</v>
      </c>
      <c r="S4019" s="3">
        <v>971.6869200000001</v>
      </c>
      <c r="T4019" s="3">
        <f t="shared" ref="T4019:T4082" si="1445">Z4019</f>
        <v>915.07044440000004</v>
      </c>
      <c r="U4019" s="3">
        <f t="shared" ref="U4019:U4082" si="1446">D4019*60%</f>
        <v>696</v>
      </c>
      <c r="V4019" s="3">
        <f t="shared" ref="V4019:V4082" si="1447">D4019*59.16%</f>
        <v>686.25599999999997</v>
      </c>
      <c r="W4019" s="3">
        <f t="shared" ref="W4019:W4082" si="1448">V4019</f>
        <v>686.25599999999997</v>
      </c>
      <c r="X4019" s="4">
        <v>0</v>
      </c>
      <c r="Y4019" s="3">
        <v>21.99</v>
      </c>
      <c r="Z4019" s="3">
        <v>915.07044440000004</v>
      </c>
      <c r="AA4019" s="4">
        <f t="shared" ref="AA4019:AA4082" si="1449">D4019*65%</f>
        <v>754</v>
      </c>
      <c r="AB4019" s="3">
        <f t="shared" ref="AB4019:AB4082" si="1450">D4019*60%</f>
        <v>696</v>
      </c>
      <c r="AC4019" s="3">
        <v>21.249394391999999</v>
      </c>
      <c r="AD4019" s="3">
        <v>25.9138956</v>
      </c>
      <c r="AE4019" s="3">
        <f t="shared" ref="AE4019:AE4082" si="1451">D4019*45.98%</f>
        <v>533.36799999999994</v>
      </c>
      <c r="AF4019" s="3">
        <v>416.02</v>
      </c>
      <c r="AG4019" s="3">
        <v>399.86</v>
      </c>
      <c r="AH4019" s="3">
        <f t="shared" ref="AH4019:AH4082" si="1452">Z4019</f>
        <v>915.07044440000004</v>
      </c>
      <c r="AI4019" s="3">
        <f t="shared" ref="AI4019:AI4082" si="1453">Z4019</f>
        <v>915.07044440000004</v>
      </c>
      <c r="AJ4019" s="3">
        <f t="shared" si="1434"/>
        <v>754</v>
      </c>
      <c r="AK4019" s="3">
        <v>528.64</v>
      </c>
      <c r="AL4019" s="3">
        <f t="shared" ref="AL4019:AL4082" si="1454">Z4019</f>
        <v>915.07044440000004</v>
      </c>
      <c r="AM4019" s="2">
        <f t="shared" ref="AM4019:AM4082" si="1455">X4019</f>
        <v>0</v>
      </c>
      <c r="AN4019" s="3">
        <f t="shared" ref="AN4019:AN4082" si="1456">D4019*50%</f>
        <v>580</v>
      </c>
      <c r="AO4019" s="3">
        <f t="shared" ref="AO4019:AO4082" si="1457">D4019*21.4%</f>
        <v>248.24</v>
      </c>
      <c r="AP4019" s="3">
        <f t="shared" ref="AP4019:AP4082" si="1458">Z4019*101%</f>
        <v>924.22114884400003</v>
      </c>
      <c r="AQ4019" s="3">
        <f t="shared" ref="AQ4019:AQ4082" si="1459">D4019*70%</f>
        <v>812</v>
      </c>
      <c r="AR4019" s="2" cm="1">
        <f t="array" ref="AR4019">MIN(_xlfn._xlws.FILTER(E4019:AQ4019,E4019:AQ4019&lt;&gt;0))</f>
        <v>21.249394391999999</v>
      </c>
      <c r="AS4019" s="3">
        <f t="shared" si="1430"/>
        <v>1281.0986221599999</v>
      </c>
    </row>
    <row r="4020" spans="1:45" x14ac:dyDescent="0.25">
      <c r="A4020" t="s">
        <v>2521</v>
      </c>
      <c r="B4020" t="s">
        <v>34</v>
      </c>
      <c r="C4020">
        <v>88334</v>
      </c>
      <c r="D4020" s="3">
        <v>129</v>
      </c>
      <c r="E4020" s="3">
        <f t="shared" si="1435"/>
        <v>100.878</v>
      </c>
      <c r="F4020" s="3">
        <f t="shared" si="1436"/>
        <v>0</v>
      </c>
      <c r="G4020" s="3">
        <f t="shared" si="1437"/>
        <v>0</v>
      </c>
      <c r="H4020" s="3">
        <v>0</v>
      </c>
      <c r="I4020" s="3">
        <v>83.09</v>
      </c>
      <c r="J4020" s="3">
        <f t="shared" si="1431"/>
        <v>36.261900000000004</v>
      </c>
      <c r="K4020" s="3">
        <f t="shared" si="1433"/>
        <v>76.754999999999995</v>
      </c>
      <c r="L4020" s="3">
        <f t="shared" si="1438"/>
        <v>0</v>
      </c>
      <c r="M4020" s="3">
        <f t="shared" si="1439"/>
        <v>0</v>
      </c>
      <c r="N4020" s="3">
        <f t="shared" si="1440"/>
        <v>0</v>
      </c>
      <c r="O4020" s="3">
        <f t="shared" si="1441"/>
        <v>0</v>
      </c>
      <c r="P4020" s="3">
        <f t="shared" si="1442"/>
        <v>0</v>
      </c>
      <c r="Q4020" s="3">
        <f t="shared" si="1443"/>
        <v>0</v>
      </c>
      <c r="R4020" s="4">
        <f t="shared" si="1444"/>
        <v>77.399999999999991</v>
      </c>
      <c r="S4020" s="3">
        <v>0</v>
      </c>
      <c r="T4020" s="3">
        <f t="shared" si="1445"/>
        <v>0</v>
      </c>
      <c r="U4020" s="3">
        <f t="shared" si="1446"/>
        <v>77.399999999999991</v>
      </c>
      <c r="V4020" s="3">
        <f t="shared" si="1447"/>
        <v>76.316400000000002</v>
      </c>
      <c r="W4020" s="3">
        <f t="shared" si="1448"/>
        <v>76.316400000000002</v>
      </c>
      <c r="X4020" s="4" t="s">
        <v>5201</v>
      </c>
      <c r="Y4020" s="3">
        <v>21.99</v>
      </c>
      <c r="Z4020" s="3">
        <v>0</v>
      </c>
      <c r="AA4020" s="4">
        <f t="shared" si="1449"/>
        <v>83.850000000000009</v>
      </c>
      <c r="AB4020" s="3">
        <f t="shared" si="1450"/>
        <v>77.399999999999991</v>
      </c>
      <c r="AC4020" s="3">
        <v>21.249394391999999</v>
      </c>
      <c r="AD4020" s="3">
        <v>25.9138956</v>
      </c>
      <c r="AE4020" s="3">
        <f t="shared" si="1451"/>
        <v>59.3142</v>
      </c>
      <c r="AF4020" s="3">
        <v>416.02</v>
      </c>
      <c r="AG4020" s="3">
        <v>399.86</v>
      </c>
      <c r="AH4020" s="3">
        <f t="shared" si="1452"/>
        <v>0</v>
      </c>
      <c r="AI4020" s="3">
        <f t="shared" si="1453"/>
        <v>0</v>
      </c>
      <c r="AJ4020" s="3">
        <f t="shared" si="1434"/>
        <v>83.850000000000009</v>
      </c>
      <c r="AK4020" s="3">
        <v>26.64</v>
      </c>
      <c r="AL4020" s="3">
        <f t="shared" si="1454"/>
        <v>0</v>
      </c>
      <c r="AM4020" s="2" t="str">
        <f t="shared" si="1455"/>
        <v>NA</v>
      </c>
      <c r="AN4020" s="3">
        <f t="shared" si="1456"/>
        <v>64.5</v>
      </c>
      <c r="AO4020" s="3">
        <f t="shared" si="1457"/>
        <v>27.605999999999998</v>
      </c>
      <c r="AP4020" s="3">
        <f t="shared" si="1458"/>
        <v>0</v>
      </c>
      <c r="AQ4020" s="3">
        <f t="shared" si="1459"/>
        <v>90.3</v>
      </c>
      <c r="AR4020" s="2" cm="1">
        <f t="array" ref="AR4020">MIN(_xlfn._xlws.FILTER(E4020:AQ4020,E4020:AQ4020&lt;&gt;0))</f>
        <v>21.249394391999999</v>
      </c>
      <c r="AS4020" s="3">
        <f t="shared" si="1430"/>
        <v>416.02</v>
      </c>
    </row>
    <row r="4021" spans="1:45" x14ac:dyDescent="0.25">
      <c r="A4021" t="s">
        <v>2522</v>
      </c>
      <c r="B4021" t="s">
        <v>34</v>
      </c>
      <c r="C4021">
        <v>88341</v>
      </c>
      <c r="D4021" s="3">
        <v>145</v>
      </c>
      <c r="E4021" s="3">
        <f t="shared" si="1435"/>
        <v>113.39</v>
      </c>
      <c r="F4021" s="3">
        <f t="shared" si="1436"/>
        <v>0</v>
      </c>
      <c r="G4021" s="3">
        <f t="shared" si="1437"/>
        <v>0</v>
      </c>
      <c r="H4021" s="3">
        <v>0</v>
      </c>
      <c r="I4021" s="3">
        <f>D4021*41.28%</f>
        <v>59.856000000000002</v>
      </c>
      <c r="J4021" s="3">
        <f t="shared" si="1431"/>
        <v>40.759500000000003</v>
      </c>
      <c r="K4021" s="3">
        <f t="shared" si="1433"/>
        <v>86.274999999999991</v>
      </c>
      <c r="L4021" s="3">
        <f t="shared" si="1438"/>
        <v>0</v>
      </c>
      <c r="M4021" s="3">
        <f t="shared" si="1439"/>
        <v>0</v>
      </c>
      <c r="N4021" s="3">
        <f t="shared" si="1440"/>
        <v>0</v>
      </c>
      <c r="O4021" s="3">
        <f t="shared" si="1441"/>
        <v>0</v>
      </c>
      <c r="P4021" s="3">
        <f t="shared" si="1442"/>
        <v>0</v>
      </c>
      <c r="Q4021" s="3">
        <f t="shared" si="1443"/>
        <v>0</v>
      </c>
      <c r="R4021" s="4">
        <f t="shared" si="1444"/>
        <v>87</v>
      </c>
      <c r="S4021" s="3">
        <v>0</v>
      </c>
      <c r="T4021" s="3">
        <f t="shared" si="1445"/>
        <v>0</v>
      </c>
      <c r="U4021" s="3">
        <f t="shared" si="1446"/>
        <v>87</v>
      </c>
      <c r="V4021" s="3">
        <f t="shared" si="1447"/>
        <v>85.781999999999996</v>
      </c>
      <c r="W4021" s="3">
        <f t="shared" si="1448"/>
        <v>85.781999999999996</v>
      </c>
      <c r="X4021" s="4">
        <v>76.469397000000001</v>
      </c>
      <c r="Y4021" s="3">
        <v>0</v>
      </c>
      <c r="Z4021" s="3">
        <v>0</v>
      </c>
      <c r="AA4021" s="4">
        <f t="shared" si="1449"/>
        <v>94.25</v>
      </c>
      <c r="AB4021" s="3">
        <f t="shared" si="1450"/>
        <v>87</v>
      </c>
      <c r="AC4021" s="3">
        <v>0</v>
      </c>
      <c r="AD4021" s="3">
        <v>0</v>
      </c>
      <c r="AE4021" s="3">
        <f t="shared" si="1451"/>
        <v>66.670999999999992</v>
      </c>
      <c r="AF4021" s="3">
        <v>416.02</v>
      </c>
      <c r="AG4021" s="3">
        <v>399.86</v>
      </c>
      <c r="AH4021" s="3">
        <f t="shared" si="1452"/>
        <v>0</v>
      </c>
      <c r="AI4021" s="3">
        <f t="shared" si="1453"/>
        <v>0</v>
      </c>
      <c r="AJ4021" s="3">
        <f t="shared" si="1434"/>
        <v>94.25</v>
      </c>
      <c r="AK4021" s="3">
        <v>74.760000000000005</v>
      </c>
      <c r="AL4021" s="3">
        <f t="shared" si="1454"/>
        <v>0</v>
      </c>
      <c r="AM4021" s="2">
        <f t="shared" si="1455"/>
        <v>76.469397000000001</v>
      </c>
      <c r="AN4021" s="3">
        <f t="shared" si="1456"/>
        <v>72.5</v>
      </c>
      <c r="AO4021" s="3">
        <f t="shared" si="1457"/>
        <v>31.03</v>
      </c>
      <c r="AP4021" s="3">
        <f t="shared" si="1458"/>
        <v>0</v>
      </c>
      <c r="AQ4021" s="3">
        <f t="shared" si="1459"/>
        <v>101.5</v>
      </c>
      <c r="AR4021" s="2" cm="1">
        <f t="array" ref="AR4021">MIN(_xlfn._xlws.FILTER(E4021:AQ4021,E4021:AQ4021&lt;&gt;0))</f>
        <v>31.03</v>
      </c>
      <c r="AS4021" s="3">
        <f t="shared" si="1430"/>
        <v>416.02</v>
      </c>
    </row>
    <row r="4022" spans="1:45" x14ac:dyDescent="0.25">
      <c r="A4022" t="s">
        <v>2522</v>
      </c>
      <c r="B4022" t="s">
        <v>34</v>
      </c>
      <c r="C4022">
        <v>88342</v>
      </c>
      <c r="D4022" s="3">
        <v>486</v>
      </c>
      <c r="E4022" s="3">
        <f t="shared" si="1435"/>
        <v>380.05200000000002</v>
      </c>
      <c r="F4022" s="3">
        <f t="shared" si="1436"/>
        <v>185.30968999999999</v>
      </c>
      <c r="G4022" s="3">
        <f t="shared" si="1437"/>
        <v>185.30968999999999</v>
      </c>
      <c r="H4022" s="3">
        <v>165.51</v>
      </c>
      <c r="I4022" s="3">
        <v>130.4</v>
      </c>
      <c r="J4022" s="3">
        <f t="shared" si="1431"/>
        <v>136.6146</v>
      </c>
      <c r="K4022" s="3">
        <f t="shared" si="1433"/>
        <v>289.16999999999996</v>
      </c>
      <c r="L4022" s="3">
        <f t="shared" si="1438"/>
        <v>190.86898069999998</v>
      </c>
      <c r="M4022" s="3">
        <f t="shared" si="1439"/>
        <v>192.72207760000001</v>
      </c>
      <c r="N4022" s="3">
        <f t="shared" si="1440"/>
        <v>185.30968999999999</v>
      </c>
      <c r="O4022" s="3">
        <f t="shared" si="1441"/>
        <v>259.43356599999998</v>
      </c>
      <c r="P4022" s="3">
        <f t="shared" si="1442"/>
        <v>194.5751745</v>
      </c>
      <c r="Q4022" s="3">
        <f t="shared" si="1443"/>
        <v>222.37162799999999</v>
      </c>
      <c r="R4022" s="4">
        <f t="shared" si="1444"/>
        <v>291.59999999999997</v>
      </c>
      <c r="S4022" s="3">
        <v>251.97493</v>
      </c>
      <c r="T4022" s="3">
        <f t="shared" si="1445"/>
        <v>185.30968999999999</v>
      </c>
      <c r="U4022" s="3">
        <f t="shared" si="1446"/>
        <v>291.59999999999997</v>
      </c>
      <c r="V4022" s="3">
        <f t="shared" si="1447"/>
        <v>287.51760000000002</v>
      </c>
      <c r="W4022" s="3">
        <f t="shared" si="1448"/>
        <v>287.51760000000002</v>
      </c>
      <c r="X4022" s="4">
        <v>31.013698000000002</v>
      </c>
      <c r="Y4022" s="3">
        <v>46.02</v>
      </c>
      <c r="Z4022" s="3">
        <v>185.30968999999999</v>
      </c>
      <c r="AA4022" s="4">
        <f t="shared" si="1449"/>
        <v>315.90000000000003</v>
      </c>
      <c r="AB4022" s="3">
        <f t="shared" si="1450"/>
        <v>291.59999999999997</v>
      </c>
      <c r="AC4022" s="3">
        <v>44.470083215999999</v>
      </c>
      <c r="AD4022" s="3">
        <v>54.231808800000003</v>
      </c>
      <c r="AE4022" s="3">
        <f t="shared" si="1451"/>
        <v>223.46279999999999</v>
      </c>
      <c r="AF4022" s="3">
        <v>416.02</v>
      </c>
      <c r="AG4022" s="3">
        <v>399.86</v>
      </c>
      <c r="AH4022" s="3">
        <f t="shared" si="1452"/>
        <v>185.30968999999999</v>
      </c>
      <c r="AI4022" s="3">
        <f t="shared" si="1453"/>
        <v>185.30968999999999</v>
      </c>
      <c r="AJ4022" s="3">
        <f t="shared" si="1434"/>
        <v>315.90000000000003</v>
      </c>
      <c r="AK4022" s="3">
        <v>251.3</v>
      </c>
      <c r="AL4022" s="3">
        <f t="shared" si="1454"/>
        <v>185.30968999999999</v>
      </c>
      <c r="AM4022" s="2">
        <f t="shared" si="1455"/>
        <v>31.013698000000002</v>
      </c>
      <c r="AN4022" s="3">
        <f t="shared" si="1456"/>
        <v>243</v>
      </c>
      <c r="AO4022" s="3">
        <f t="shared" si="1457"/>
        <v>104.004</v>
      </c>
      <c r="AP4022" s="3">
        <f t="shared" si="1458"/>
        <v>187.16278689999999</v>
      </c>
      <c r="AQ4022" s="3">
        <f t="shared" si="1459"/>
        <v>340.2</v>
      </c>
      <c r="AR4022" s="2" cm="1">
        <f t="array" ref="AR4022">MIN(_xlfn._xlws.FILTER(E4022:AQ4022,E4022:AQ4022&lt;&gt;0))</f>
        <v>31.013698000000002</v>
      </c>
      <c r="AS4022" s="3">
        <f t="shared" si="1430"/>
        <v>416.02</v>
      </c>
    </row>
    <row r="4023" spans="1:45" x14ac:dyDescent="0.25">
      <c r="A4023" t="s">
        <v>2522</v>
      </c>
      <c r="B4023" t="s">
        <v>34</v>
      </c>
      <c r="C4023">
        <v>88344</v>
      </c>
      <c r="D4023" s="3">
        <v>479</v>
      </c>
      <c r="E4023" s="3">
        <f t="shared" si="1435"/>
        <v>374.57800000000003</v>
      </c>
      <c r="F4023" s="3">
        <f t="shared" si="1436"/>
        <v>381.94418840000003</v>
      </c>
      <c r="G4023" s="3">
        <f t="shared" si="1437"/>
        <v>381.94418840000003</v>
      </c>
      <c r="H4023" s="3">
        <v>313.58999999999997</v>
      </c>
      <c r="I4023" s="3">
        <v>526.39</v>
      </c>
      <c r="J4023" s="3">
        <f t="shared" si="1431"/>
        <v>134.64690000000002</v>
      </c>
      <c r="K4023" s="3">
        <f t="shared" si="1433"/>
        <v>285.005</v>
      </c>
      <c r="L4023" s="3">
        <f t="shared" si="1438"/>
        <v>393.40251405200001</v>
      </c>
      <c r="M4023" s="3">
        <f t="shared" si="1439"/>
        <v>397.22195593600003</v>
      </c>
      <c r="N4023" s="3">
        <f t="shared" si="1440"/>
        <v>381.94418840000003</v>
      </c>
      <c r="O4023" s="3">
        <f t="shared" si="1441"/>
        <v>534.72186376000002</v>
      </c>
      <c r="P4023" s="3">
        <f t="shared" si="1442"/>
        <v>401.04139782000004</v>
      </c>
      <c r="Q4023" s="3">
        <f t="shared" si="1443"/>
        <v>458.33302608000002</v>
      </c>
      <c r="R4023" s="4">
        <f t="shared" si="1444"/>
        <v>287.39999999999998</v>
      </c>
      <c r="S4023" s="3">
        <v>477.41702000000009</v>
      </c>
      <c r="T4023" s="3">
        <f t="shared" si="1445"/>
        <v>381.94418840000003</v>
      </c>
      <c r="U4023" s="3">
        <f t="shared" si="1446"/>
        <v>287.39999999999998</v>
      </c>
      <c r="V4023" s="3">
        <f t="shared" si="1447"/>
        <v>283.37639999999999</v>
      </c>
      <c r="W4023" s="3">
        <f t="shared" si="1448"/>
        <v>283.37639999999999</v>
      </c>
      <c r="X4023" s="4">
        <v>42.527366999999998</v>
      </c>
      <c r="Y4023" s="3">
        <v>0</v>
      </c>
      <c r="Z4023" s="3">
        <v>381.94418840000003</v>
      </c>
      <c r="AA4023" s="4">
        <f t="shared" si="1449"/>
        <v>311.35000000000002</v>
      </c>
      <c r="AB4023" s="3">
        <f t="shared" si="1450"/>
        <v>287.39999999999998</v>
      </c>
      <c r="AC4023" s="3">
        <v>0</v>
      </c>
      <c r="AD4023" s="3">
        <v>0</v>
      </c>
      <c r="AE4023" s="3">
        <f t="shared" si="1451"/>
        <v>220.24420000000001</v>
      </c>
      <c r="AF4023" s="3">
        <v>416.02</v>
      </c>
      <c r="AG4023" s="3">
        <v>399.86</v>
      </c>
      <c r="AH4023" s="3">
        <f t="shared" si="1452"/>
        <v>381.94418840000003</v>
      </c>
      <c r="AI4023" s="3">
        <f t="shared" si="1453"/>
        <v>381.94418840000003</v>
      </c>
      <c r="AJ4023" s="3">
        <f t="shared" si="1434"/>
        <v>311.35000000000002</v>
      </c>
      <c r="AK4023" s="3">
        <v>251.3</v>
      </c>
      <c r="AL4023" s="3">
        <f t="shared" si="1454"/>
        <v>381.94418840000003</v>
      </c>
      <c r="AM4023" s="2">
        <f t="shared" si="1455"/>
        <v>42.527366999999998</v>
      </c>
      <c r="AN4023" s="3">
        <f t="shared" si="1456"/>
        <v>239.5</v>
      </c>
      <c r="AO4023" s="3">
        <f t="shared" si="1457"/>
        <v>102.506</v>
      </c>
      <c r="AP4023" s="3">
        <f t="shared" si="1458"/>
        <v>385.76363028400004</v>
      </c>
      <c r="AQ4023" s="3">
        <f t="shared" si="1459"/>
        <v>335.29999999999995</v>
      </c>
      <c r="AR4023" s="2" cm="1">
        <f t="array" ref="AR4023">MIN(_xlfn._xlws.FILTER(E4023:AQ4023,E4023:AQ4023&lt;&gt;0))</f>
        <v>42.527366999999998</v>
      </c>
      <c r="AS4023" s="3">
        <f t="shared" si="1430"/>
        <v>534.72186376000002</v>
      </c>
    </row>
    <row r="4024" spans="1:45" x14ac:dyDescent="0.25">
      <c r="A4024" t="s">
        <v>2523</v>
      </c>
      <c r="B4024" t="s">
        <v>34</v>
      </c>
      <c r="C4024">
        <v>88346</v>
      </c>
      <c r="D4024" s="3">
        <v>713</v>
      </c>
      <c r="E4024" s="3">
        <f t="shared" si="1435"/>
        <v>557.56600000000003</v>
      </c>
      <c r="F4024" s="3">
        <f t="shared" si="1436"/>
        <v>381.94418840000003</v>
      </c>
      <c r="G4024" s="3">
        <f t="shared" si="1437"/>
        <v>381.94418840000003</v>
      </c>
      <c r="H4024" s="3">
        <v>313.58999999999997</v>
      </c>
      <c r="I4024" s="3">
        <v>129.85</v>
      </c>
      <c r="J4024" s="3">
        <f t="shared" si="1431"/>
        <v>200.42430000000002</v>
      </c>
      <c r="K4024" s="3">
        <f t="shared" si="1433"/>
        <v>424.23499999999996</v>
      </c>
      <c r="L4024" s="3">
        <f t="shared" si="1438"/>
        <v>393.40251405200001</v>
      </c>
      <c r="M4024" s="3">
        <f t="shared" si="1439"/>
        <v>397.22195593600003</v>
      </c>
      <c r="N4024" s="3">
        <f t="shared" si="1440"/>
        <v>381.94418840000003</v>
      </c>
      <c r="O4024" s="3">
        <f t="shared" si="1441"/>
        <v>534.72186376000002</v>
      </c>
      <c r="P4024" s="3">
        <f t="shared" si="1442"/>
        <v>401.04139782000004</v>
      </c>
      <c r="Q4024" s="3">
        <f t="shared" si="1443"/>
        <v>458.33302608000002</v>
      </c>
      <c r="R4024" s="4">
        <f t="shared" si="1444"/>
        <v>427.8</v>
      </c>
      <c r="S4024" s="3">
        <v>477.41702000000009</v>
      </c>
      <c r="T4024" s="3">
        <f t="shared" si="1445"/>
        <v>381.94418840000003</v>
      </c>
      <c r="U4024" s="3">
        <f t="shared" si="1446"/>
        <v>427.8</v>
      </c>
      <c r="V4024" s="3">
        <f t="shared" si="1447"/>
        <v>421.81080000000003</v>
      </c>
      <c r="W4024" s="3">
        <f t="shared" si="1448"/>
        <v>421.81080000000003</v>
      </c>
      <c r="X4024" s="4">
        <v>42.527366999999998</v>
      </c>
      <c r="Y4024" s="3">
        <v>46.02</v>
      </c>
      <c r="Z4024" s="3">
        <v>381.94418840000003</v>
      </c>
      <c r="AA4024" s="4">
        <f t="shared" si="1449"/>
        <v>463.45</v>
      </c>
      <c r="AB4024" s="3">
        <f t="shared" si="1450"/>
        <v>427.8</v>
      </c>
      <c r="AC4024" s="3">
        <v>44.470083215999999</v>
      </c>
      <c r="AD4024" s="3">
        <v>54.231808800000003</v>
      </c>
      <c r="AE4024" s="3">
        <f t="shared" si="1451"/>
        <v>327.8374</v>
      </c>
      <c r="AF4024" s="3">
        <v>416.02</v>
      </c>
      <c r="AG4024" s="3">
        <v>399.86</v>
      </c>
      <c r="AH4024" s="3">
        <f t="shared" si="1452"/>
        <v>381.94418840000003</v>
      </c>
      <c r="AI4024" s="3">
        <f t="shared" si="1453"/>
        <v>381.94418840000003</v>
      </c>
      <c r="AJ4024" s="3">
        <f t="shared" si="1434"/>
        <v>463.45</v>
      </c>
      <c r="AK4024" s="3">
        <v>251.3</v>
      </c>
      <c r="AL4024" s="3">
        <f t="shared" si="1454"/>
        <v>381.94418840000003</v>
      </c>
      <c r="AM4024" s="2">
        <f t="shared" si="1455"/>
        <v>42.527366999999998</v>
      </c>
      <c r="AN4024" s="3">
        <f t="shared" si="1456"/>
        <v>356.5</v>
      </c>
      <c r="AO4024" s="3">
        <f t="shared" si="1457"/>
        <v>152.58199999999999</v>
      </c>
      <c r="AP4024" s="3">
        <f t="shared" si="1458"/>
        <v>385.76363028400004</v>
      </c>
      <c r="AQ4024" s="3">
        <f t="shared" si="1459"/>
        <v>499.09999999999997</v>
      </c>
      <c r="AR4024" s="2" cm="1">
        <f t="array" ref="AR4024">MIN(_xlfn._xlws.FILTER(E4024:AQ4024,E4024:AQ4024&lt;&gt;0))</f>
        <v>42.527366999999998</v>
      </c>
      <c r="AS4024" s="3">
        <f t="shared" si="1430"/>
        <v>557.56600000000003</v>
      </c>
    </row>
    <row r="4025" spans="1:45" x14ac:dyDescent="0.25">
      <c r="A4025" t="s">
        <v>2524</v>
      </c>
      <c r="B4025" t="s">
        <v>34</v>
      </c>
      <c r="C4025">
        <v>88348</v>
      </c>
      <c r="D4025" s="3">
        <v>1813</v>
      </c>
      <c r="E4025" s="3">
        <f t="shared" si="1435"/>
        <v>1417.7660000000001</v>
      </c>
      <c r="F4025" s="3">
        <f t="shared" si="1436"/>
        <v>915.07044440000004</v>
      </c>
      <c r="G4025" s="3">
        <f t="shared" si="1437"/>
        <v>915.07044440000004</v>
      </c>
      <c r="H4025" s="3">
        <v>638.24</v>
      </c>
      <c r="I4025" s="3">
        <v>375.52</v>
      </c>
      <c r="J4025" s="3">
        <f t="shared" si="1431"/>
        <v>509.63430000000005</v>
      </c>
      <c r="K4025" s="3">
        <f t="shared" si="1433"/>
        <v>1078.7349999999999</v>
      </c>
      <c r="L4025" s="3">
        <f t="shared" si="1438"/>
        <v>942.52255773200011</v>
      </c>
      <c r="M4025" s="3">
        <f t="shared" si="1439"/>
        <v>951.67326217600009</v>
      </c>
      <c r="N4025" s="3">
        <f t="shared" si="1440"/>
        <v>915.07044440000004</v>
      </c>
      <c r="O4025" s="3">
        <f t="shared" si="1441"/>
        <v>1281.0986221599999</v>
      </c>
      <c r="P4025" s="3">
        <f t="shared" si="1442"/>
        <v>960.82396662000008</v>
      </c>
      <c r="Q4025" s="3">
        <f t="shared" si="1443"/>
        <v>1098.08453328</v>
      </c>
      <c r="R4025" s="4">
        <f t="shared" si="1444"/>
        <v>1087.8</v>
      </c>
      <c r="S4025" s="3">
        <v>971.6869200000001</v>
      </c>
      <c r="T4025" s="3">
        <f t="shared" si="1445"/>
        <v>915.07044440000004</v>
      </c>
      <c r="U4025" s="3">
        <f t="shared" si="1446"/>
        <v>1087.8</v>
      </c>
      <c r="V4025" s="3">
        <f t="shared" si="1447"/>
        <v>1072.5708</v>
      </c>
      <c r="W4025" s="3">
        <f t="shared" si="1448"/>
        <v>1072.5708</v>
      </c>
      <c r="X4025" s="4" t="s">
        <v>5201</v>
      </c>
      <c r="Y4025" s="3">
        <v>212.42</v>
      </c>
      <c r="Z4025" s="3">
        <v>915.07044440000004</v>
      </c>
      <c r="AA4025" s="4">
        <f t="shared" si="1449"/>
        <v>1178.45</v>
      </c>
      <c r="AB4025" s="3">
        <f t="shared" si="1450"/>
        <v>1087.8</v>
      </c>
      <c r="AC4025" s="3">
        <v>205.26586433599996</v>
      </c>
      <c r="AD4025" s="3">
        <v>250.32422479999997</v>
      </c>
      <c r="AE4025" s="3">
        <f t="shared" si="1451"/>
        <v>833.61739999999998</v>
      </c>
      <c r="AF4025" s="3">
        <v>416.02</v>
      </c>
      <c r="AG4025" s="3">
        <v>399.86</v>
      </c>
      <c r="AH4025" s="3">
        <f t="shared" si="1452"/>
        <v>915.07044440000004</v>
      </c>
      <c r="AI4025" s="3">
        <f t="shared" si="1453"/>
        <v>915.07044440000004</v>
      </c>
      <c r="AJ4025" s="3">
        <f t="shared" si="1434"/>
        <v>1178.45</v>
      </c>
      <c r="AK4025" s="3">
        <v>528.64</v>
      </c>
      <c r="AL4025" s="3">
        <f t="shared" si="1454"/>
        <v>915.07044440000004</v>
      </c>
      <c r="AM4025" s="2" t="str">
        <f t="shared" si="1455"/>
        <v>NA</v>
      </c>
      <c r="AN4025" s="3">
        <f t="shared" si="1456"/>
        <v>906.5</v>
      </c>
      <c r="AO4025" s="3">
        <f t="shared" si="1457"/>
        <v>387.98199999999997</v>
      </c>
      <c r="AP4025" s="3">
        <f t="shared" si="1458"/>
        <v>924.22114884400003</v>
      </c>
      <c r="AQ4025" s="3">
        <f t="shared" si="1459"/>
        <v>1269.0999999999999</v>
      </c>
      <c r="AR4025" s="2" cm="1">
        <f t="array" ref="AR4025">MIN(_xlfn._xlws.FILTER(E4025:AQ4025,E4025:AQ4025&lt;&gt;0))</f>
        <v>205.26586433599996</v>
      </c>
      <c r="AS4025" s="3">
        <f t="shared" si="1430"/>
        <v>1417.7660000000001</v>
      </c>
    </row>
    <row r="4026" spans="1:45" x14ac:dyDescent="0.25">
      <c r="A4026" t="s">
        <v>2525</v>
      </c>
      <c r="B4026" t="s">
        <v>34</v>
      </c>
      <c r="C4026">
        <v>88350</v>
      </c>
      <c r="D4026" s="3">
        <v>114</v>
      </c>
      <c r="E4026" s="3">
        <f t="shared" si="1435"/>
        <v>89.147999999999996</v>
      </c>
      <c r="F4026" s="3">
        <f t="shared" si="1436"/>
        <v>0</v>
      </c>
      <c r="G4026" s="3">
        <f t="shared" si="1437"/>
        <v>0</v>
      </c>
      <c r="H4026" s="3">
        <v>0</v>
      </c>
      <c r="I4026" s="3">
        <f>D4026*41.28%</f>
        <v>47.059199999999997</v>
      </c>
      <c r="J4026" s="3">
        <f t="shared" si="1431"/>
        <v>32.045400000000001</v>
      </c>
      <c r="K4026" s="3">
        <f t="shared" si="1433"/>
        <v>67.83</v>
      </c>
      <c r="L4026" s="3">
        <f t="shared" si="1438"/>
        <v>0</v>
      </c>
      <c r="M4026" s="3">
        <f t="shared" si="1439"/>
        <v>0</v>
      </c>
      <c r="N4026" s="3">
        <f t="shared" si="1440"/>
        <v>0</v>
      </c>
      <c r="O4026" s="3">
        <f t="shared" si="1441"/>
        <v>0</v>
      </c>
      <c r="P4026" s="3">
        <f t="shared" si="1442"/>
        <v>0</v>
      </c>
      <c r="Q4026" s="3">
        <f t="shared" si="1443"/>
        <v>0</v>
      </c>
      <c r="R4026" s="4">
        <f t="shared" si="1444"/>
        <v>68.399999999999991</v>
      </c>
      <c r="S4026" s="3">
        <v>0</v>
      </c>
      <c r="T4026" s="3">
        <f t="shared" si="1445"/>
        <v>0</v>
      </c>
      <c r="U4026" s="3">
        <f t="shared" si="1446"/>
        <v>68.399999999999991</v>
      </c>
      <c r="V4026" s="3">
        <f t="shared" si="1447"/>
        <v>67.442400000000006</v>
      </c>
      <c r="W4026" s="3">
        <f t="shared" si="1448"/>
        <v>67.442400000000006</v>
      </c>
      <c r="X4026" s="4">
        <v>42.527366999999998</v>
      </c>
      <c r="Y4026" s="3">
        <v>0</v>
      </c>
      <c r="Z4026" s="3">
        <v>0</v>
      </c>
      <c r="AA4026" s="4">
        <f t="shared" si="1449"/>
        <v>74.100000000000009</v>
      </c>
      <c r="AB4026" s="3">
        <f t="shared" si="1450"/>
        <v>68.399999999999991</v>
      </c>
      <c r="AC4026" s="3">
        <v>0</v>
      </c>
      <c r="AD4026" s="3">
        <v>0</v>
      </c>
      <c r="AE4026" s="3">
        <f t="shared" si="1451"/>
        <v>52.417200000000001</v>
      </c>
      <c r="AF4026" s="3">
        <v>416.02</v>
      </c>
      <c r="AG4026" s="3">
        <v>399.86</v>
      </c>
      <c r="AH4026" s="3">
        <f t="shared" si="1452"/>
        <v>0</v>
      </c>
      <c r="AI4026" s="3">
        <f t="shared" si="1453"/>
        <v>0</v>
      </c>
      <c r="AJ4026" s="3">
        <f t="shared" si="1434"/>
        <v>74.100000000000009</v>
      </c>
      <c r="AK4026" s="3">
        <v>52.42</v>
      </c>
      <c r="AL4026" s="3">
        <f t="shared" si="1454"/>
        <v>0</v>
      </c>
      <c r="AM4026" s="2">
        <f t="shared" si="1455"/>
        <v>42.527366999999998</v>
      </c>
      <c r="AN4026" s="3">
        <f t="shared" si="1456"/>
        <v>57</v>
      </c>
      <c r="AO4026" s="3">
        <f t="shared" si="1457"/>
        <v>24.396000000000001</v>
      </c>
      <c r="AP4026" s="3">
        <f t="shared" si="1458"/>
        <v>0</v>
      </c>
      <c r="AQ4026" s="3">
        <f t="shared" si="1459"/>
        <v>79.8</v>
      </c>
      <c r="AR4026" s="2" cm="1">
        <f t="array" ref="AR4026">MIN(_xlfn._xlws.FILTER(E4026:AQ4026,E4026:AQ4026&lt;&gt;0))</f>
        <v>24.396000000000001</v>
      </c>
      <c r="AS4026" s="3">
        <f t="shared" si="1430"/>
        <v>416.02</v>
      </c>
    </row>
    <row r="4027" spans="1:45" x14ac:dyDescent="0.25">
      <c r="A4027" t="s">
        <v>2526</v>
      </c>
      <c r="B4027" t="s">
        <v>34</v>
      </c>
      <c r="C4027">
        <v>88358</v>
      </c>
      <c r="D4027" s="3">
        <v>972</v>
      </c>
      <c r="E4027" s="3">
        <f t="shared" si="1435"/>
        <v>760.10400000000004</v>
      </c>
      <c r="F4027" s="3">
        <f t="shared" si="1436"/>
        <v>185.30968999999999</v>
      </c>
      <c r="G4027" s="3">
        <f t="shared" si="1437"/>
        <v>185.30968999999999</v>
      </c>
      <c r="H4027" s="3">
        <v>313.58999999999997</v>
      </c>
      <c r="I4027" s="3">
        <v>132.61000000000001</v>
      </c>
      <c r="J4027" s="3">
        <f t="shared" si="1431"/>
        <v>273.22919999999999</v>
      </c>
      <c r="K4027" s="3">
        <f t="shared" si="1433"/>
        <v>578.33999999999992</v>
      </c>
      <c r="L4027" s="3">
        <f t="shared" si="1438"/>
        <v>190.86898069999998</v>
      </c>
      <c r="M4027" s="3">
        <f t="shared" si="1439"/>
        <v>192.72207760000001</v>
      </c>
      <c r="N4027" s="3">
        <f t="shared" si="1440"/>
        <v>185.30968999999999</v>
      </c>
      <c r="O4027" s="3">
        <f t="shared" si="1441"/>
        <v>259.43356599999998</v>
      </c>
      <c r="P4027" s="3">
        <f t="shared" si="1442"/>
        <v>194.5751745</v>
      </c>
      <c r="Q4027" s="3">
        <f t="shared" si="1443"/>
        <v>222.37162799999999</v>
      </c>
      <c r="R4027" s="4">
        <f t="shared" si="1444"/>
        <v>583.19999999999993</v>
      </c>
      <c r="S4027" s="3">
        <v>477.41702000000009</v>
      </c>
      <c r="T4027" s="3">
        <f t="shared" si="1445"/>
        <v>185.30968999999999</v>
      </c>
      <c r="U4027" s="3">
        <f t="shared" si="1446"/>
        <v>583.19999999999993</v>
      </c>
      <c r="V4027" s="3">
        <f t="shared" si="1447"/>
        <v>575.03520000000003</v>
      </c>
      <c r="W4027" s="3">
        <f t="shared" si="1448"/>
        <v>575.03520000000003</v>
      </c>
      <c r="X4027" s="4" t="s">
        <v>5201</v>
      </c>
      <c r="Y4027" s="3">
        <v>46.02</v>
      </c>
      <c r="Z4027" s="3">
        <v>185.30968999999999</v>
      </c>
      <c r="AA4027" s="4">
        <f t="shared" si="1449"/>
        <v>631.80000000000007</v>
      </c>
      <c r="AB4027" s="3">
        <f t="shared" si="1450"/>
        <v>583.19999999999993</v>
      </c>
      <c r="AC4027" s="3">
        <v>44.470083215999999</v>
      </c>
      <c r="AD4027" s="3">
        <v>54.231808800000003</v>
      </c>
      <c r="AE4027" s="3">
        <f t="shared" si="1451"/>
        <v>446.92559999999997</v>
      </c>
      <c r="AF4027" s="3">
        <v>416.02</v>
      </c>
      <c r="AG4027" s="3">
        <v>399.86</v>
      </c>
      <c r="AH4027" s="3">
        <f t="shared" si="1452"/>
        <v>185.30968999999999</v>
      </c>
      <c r="AI4027" s="3">
        <f t="shared" si="1453"/>
        <v>185.30968999999999</v>
      </c>
      <c r="AJ4027" s="3">
        <f t="shared" si="1434"/>
        <v>631.80000000000007</v>
      </c>
      <c r="AK4027" s="3">
        <v>251.3</v>
      </c>
      <c r="AL4027" s="3">
        <f t="shared" si="1454"/>
        <v>185.30968999999999</v>
      </c>
      <c r="AM4027" s="2" t="str">
        <f t="shared" si="1455"/>
        <v>NA</v>
      </c>
      <c r="AN4027" s="3">
        <f t="shared" si="1456"/>
        <v>486</v>
      </c>
      <c r="AO4027" s="3">
        <f t="shared" si="1457"/>
        <v>208.00800000000001</v>
      </c>
      <c r="AP4027" s="3">
        <f t="shared" si="1458"/>
        <v>187.16278689999999</v>
      </c>
      <c r="AQ4027" s="3">
        <f t="shared" si="1459"/>
        <v>680.4</v>
      </c>
      <c r="AR4027" s="2" cm="1">
        <f t="array" ref="AR4027">MIN(_xlfn._xlws.FILTER(E4027:AQ4027,E4027:AQ4027&lt;&gt;0))</f>
        <v>44.470083215999999</v>
      </c>
      <c r="AS4027" s="3">
        <f t="shared" si="1430"/>
        <v>760.10400000000004</v>
      </c>
    </row>
    <row r="4028" spans="1:45" x14ac:dyDescent="0.25">
      <c r="A4028" t="s">
        <v>2527</v>
      </c>
      <c r="B4028" t="s">
        <v>34</v>
      </c>
      <c r="C4028">
        <v>88360</v>
      </c>
      <c r="D4028" s="3">
        <v>479</v>
      </c>
      <c r="E4028" s="3">
        <f t="shared" si="1435"/>
        <v>374.57800000000003</v>
      </c>
      <c r="F4028" s="3">
        <f t="shared" si="1436"/>
        <v>185.30968999999999</v>
      </c>
      <c r="G4028" s="3">
        <f t="shared" si="1437"/>
        <v>185.30968999999999</v>
      </c>
      <c r="H4028" s="3">
        <v>165.51</v>
      </c>
      <c r="I4028" s="3">
        <v>146.97999999999999</v>
      </c>
      <c r="J4028" s="3">
        <f t="shared" si="1431"/>
        <v>134.64690000000002</v>
      </c>
      <c r="K4028" s="3">
        <f t="shared" si="1433"/>
        <v>285.005</v>
      </c>
      <c r="L4028" s="3">
        <f t="shared" si="1438"/>
        <v>190.86898069999998</v>
      </c>
      <c r="M4028" s="3">
        <f t="shared" si="1439"/>
        <v>192.72207760000001</v>
      </c>
      <c r="N4028" s="3">
        <f t="shared" si="1440"/>
        <v>185.30968999999999</v>
      </c>
      <c r="O4028" s="3">
        <f t="shared" si="1441"/>
        <v>259.43356599999998</v>
      </c>
      <c r="P4028" s="3">
        <f t="shared" si="1442"/>
        <v>194.5751745</v>
      </c>
      <c r="Q4028" s="3">
        <f t="shared" si="1443"/>
        <v>222.37162799999999</v>
      </c>
      <c r="R4028" s="4">
        <f t="shared" si="1444"/>
        <v>287.39999999999998</v>
      </c>
      <c r="S4028" s="3">
        <v>251.97493</v>
      </c>
      <c r="T4028" s="3">
        <f t="shared" si="1445"/>
        <v>185.30968999999999</v>
      </c>
      <c r="U4028" s="3">
        <f t="shared" si="1446"/>
        <v>287.39999999999998</v>
      </c>
      <c r="V4028" s="3">
        <f t="shared" si="1447"/>
        <v>283.37639999999999</v>
      </c>
      <c r="W4028" s="3">
        <f t="shared" si="1448"/>
        <v>283.37639999999999</v>
      </c>
      <c r="X4028" s="4">
        <v>42.527366999999998</v>
      </c>
      <c r="Y4028" s="3">
        <v>46.02</v>
      </c>
      <c r="Z4028" s="3">
        <v>185.30968999999999</v>
      </c>
      <c r="AA4028" s="4">
        <f t="shared" si="1449"/>
        <v>311.35000000000002</v>
      </c>
      <c r="AB4028" s="3">
        <f t="shared" si="1450"/>
        <v>287.39999999999998</v>
      </c>
      <c r="AC4028" s="3">
        <v>44.470083215999999</v>
      </c>
      <c r="AD4028" s="3">
        <v>54.231808800000003</v>
      </c>
      <c r="AE4028" s="3">
        <f t="shared" si="1451"/>
        <v>220.24420000000001</v>
      </c>
      <c r="AF4028" s="3">
        <v>416.02</v>
      </c>
      <c r="AG4028" s="3">
        <v>399.86</v>
      </c>
      <c r="AH4028" s="3">
        <f t="shared" si="1452"/>
        <v>185.30968999999999</v>
      </c>
      <c r="AI4028" s="3">
        <f t="shared" si="1453"/>
        <v>185.30968999999999</v>
      </c>
      <c r="AJ4028" s="3">
        <f t="shared" si="1434"/>
        <v>311.35000000000002</v>
      </c>
      <c r="AK4028" s="3">
        <v>251.3</v>
      </c>
      <c r="AL4028" s="3">
        <f t="shared" si="1454"/>
        <v>185.30968999999999</v>
      </c>
      <c r="AM4028" s="2">
        <f t="shared" si="1455"/>
        <v>42.527366999999998</v>
      </c>
      <c r="AN4028" s="3">
        <f t="shared" si="1456"/>
        <v>239.5</v>
      </c>
      <c r="AO4028" s="3">
        <f t="shared" si="1457"/>
        <v>102.506</v>
      </c>
      <c r="AP4028" s="3">
        <f t="shared" si="1458"/>
        <v>187.16278689999999</v>
      </c>
      <c r="AQ4028" s="3">
        <f t="shared" si="1459"/>
        <v>335.29999999999995</v>
      </c>
      <c r="AR4028" s="2" cm="1">
        <f t="array" ref="AR4028">MIN(_xlfn._xlws.FILTER(E4028:AQ4028,E4028:AQ4028&lt;&gt;0))</f>
        <v>42.527366999999998</v>
      </c>
      <c r="AS4028" s="3">
        <f t="shared" si="1430"/>
        <v>416.02</v>
      </c>
    </row>
    <row r="4029" spans="1:45" x14ac:dyDescent="0.25">
      <c r="A4029" t="s">
        <v>2528</v>
      </c>
      <c r="B4029" t="s">
        <v>34</v>
      </c>
      <c r="C4029">
        <v>88361</v>
      </c>
      <c r="D4029" s="3">
        <v>408</v>
      </c>
      <c r="E4029" s="3">
        <f t="shared" si="1435"/>
        <v>319.05600000000004</v>
      </c>
      <c r="F4029" s="3">
        <f t="shared" si="1436"/>
        <v>381.94418840000003</v>
      </c>
      <c r="G4029" s="3">
        <f t="shared" si="1437"/>
        <v>381.94418840000003</v>
      </c>
      <c r="H4029" s="3">
        <v>313.58999999999997</v>
      </c>
      <c r="I4029" s="3">
        <v>154.71</v>
      </c>
      <c r="J4029" s="3">
        <f t="shared" si="1431"/>
        <v>114.6888</v>
      </c>
      <c r="K4029" s="3">
        <f t="shared" si="1433"/>
        <v>242.76</v>
      </c>
      <c r="L4029" s="3">
        <f t="shared" si="1438"/>
        <v>393.40251405200001</v>
      </c>
      <c r="M4029" s="3">
        <f t="shared" si="1439"/>
        <v>397.22195593600003</v>
      </c>
      <c r="N4029" s="3">
        <f t="shared" si="1440"/>
        <v>381.94418840000003</v>
      </c>
      <c r="O4029" s="3">
        <f t="shared" si="1441"/>
        <v>534.72186376000002</v>
      </c>
      <c r="P4029" s="3">
        <f t="shared" si="1442"/>
        <v>401.04139782000004</v>
      </c>
      <c r="Q4029" s="3">
        <f t="shared" si="1443"/>
        <v>458.33302608000002</v>
      </c>
      <c r="R4029" s="4">
        <f t="shared" si="1444"/>
        <v>244.79999999999998</v>
      </c>
      <c r="S4029" s="3">
        <v>477.41702000000009</v>
      </c>
      <c r="T4029" s="3">
        <f t="shared" si="1445"/>
        <v>381.94418840000003</v>
      </c>
      <c r="U4029" s="3">
        <f t="shared" si="1446"/>
        <v>244.79999999999998</v>
      </c>
      <c r="V4029" s="3">
        <f t="shared" si="1447"/>
        <v>241.37280000000001</v>
      </c>
      <c r="W4029" s="3">
        <f t="shared" si="1448"/>
        <v>241.37280000000001</v>
      </c>
      <c r="X4029" s="4" t="s">
        <v>5201</v>
      </c>
      <c r="Y4029" s="3">
        <v>46.02</v>
      </c>
      <c r="Z4029" s="3">
        <v>381.94418840000003</v>
      </c>
      <c r="AA4029" s="4">
        <f t="shared" si="1449"/>
        <v>265.2</v>
      </c>
      <c r="AB4029" s="3">
        <f t="shared" si="1450"/>
        <v>244.79999999999998</v>
      </c>
      <c r="AC4029" s="3">
        <v>44.470083215999999</v>
      </c>
      <c r="AD4029" s="3">
        <v>54.231808800000003</v>
      </c>
      <c r="AE4029" s="3">
        <f t="shared" si="1451"/>
        <v>187.5984</v>
      </c>
      <c r="AF4029" s="3">
        <v>416.02</v>
      </c>
      <c r="AG4029" s="3">
        <v>399.86</v>
      </c>
      <c r="AH4029" s="3">
        <f t="shared" si="1452"/>
        <v>381.94418840000003</v>
      </c>
      <c r="AI4029" s="3">
        <f t="shared" si="1453"/>
        <v>381.94418840000003</v>
      </c>
      <c r="AJ4029" s="3">
        <f t="shared" si="1434"/>
        <v>265.2</v>
      </c>
      <c r="AK4029" s="3">
        <v>251.3</v>
      </c>
      <c r="AL4029" s="3">
        <f t="shared" si="1454"/>
        <v>381.94418840000003</v>
      </c>
      <c r="AM4029" s="2" t="str">
        <f t="shared" si="1455"/>
        <v>NA</v>
      </c>
      <c r="AN4029" s="3">
        <f t="shared" si="1456"/>
        <v>204</v>
      </c>
      <c r="AO4029" s="3">
        <f t="shared" si="1457"/>
        <v>87.311999999999998</v>
      </c>
      <c r="AP4029" s="3">
        <f t="shared" si="1458"/>
        <v>385.76363028400004</v>
      </c>
      <c r="AQ4029" s="3">
        <f t="shared" si="1459"/>
        <v>285.59999999999997</v>
      </c>
      <c r="AR4029" s="2" cm="1">
        <f t="array" ref="AR4029">MIN(_xlfn._xlws.FILTER(E4029:AQ4029,E4029:AQ4029&lt;&gt;0))</f>
        <v>44.470083215999999</v>
      </c>
      <c r="AS4029" s="3">
        <f t="shared" ref="AS4029:AS4092" si="1460">MAX(E4029:AQ4029)</f>
        <v>534.72186376000002</v>
      </c>
    </row>
    <row r="4030" spans="1:45" x14ac:dyDescent="0.25">
      <c r="A4030" t="s">
        <v>2529</v>
      </c>
      <c r="B4030" t="s">
        <v>34</v>
      </c>
      <c r="C4030">
        <v>88363</v>
      </c>
      <c r="D4030" s="3">
        <v>82</v>
      </c>
      <c r="E4030" s="3">
        <f t="shared" si="1435"/>
        <v>64.123999999999995</v>
      </c>
      <c r="F4030" s="3">
        <f t="shared" si="1436"/>
        <v>29.413862400000003</v>
      </c>
      <c r="G4030" s="3">
        <f t="shared" si="1437"/>
        <v>29.413862400000003</v>
      </c>
      <c r="H4030" s="3">
        <v>19.63</v>
      </c>
      <c r="I4030" s="3">
        <v>40.54</v>
      </c>
      <c r="J4030" s="3">
        <f t="shared" si="1431"/>
        <v>23.0502</v>
      </c>
      <c r="K4030" s="3">
        <f t="shared" si="1433"/>
        <v>48.79</v>
      </c>
      <c r="L4030" s="3">
        <f t="shared" si="1438"/>
        <v>30.296278272000002</v>
      </c>
      <c r="M4030" s="3">
        <f t="shared" si="1439"/>
        <v>30.590416896000004</v>
      </c>
      <c r="N4030" s="3">
        <f t="shared" si="1440"/>
        <v>29.413862400000003</v>
      </c>
      <c r="O4030" s="3">
        <f t="shared" si="1441"/>
        <v>41.179407359999999</v>
      </c>
      <c r="P4030" s="3">
        <f t="shared" si="1442"/>
        <v>30.884555520000003</v>
      </c>
      <c r="Q4030" s="3">
        <f t="shared" si="1443"/>
        <v>35.296634879999999</v>
      </c>
      <c r="R4030" s="4">
        <f t="shared" si="1444"/>
        <v>49.199999999999996</v>
      </c>
      <c r="S4030" s="3">
        <v>29.892970000000005</v>
      </c>
      <c r="T4030" s="3">
        <f t="shared" si="1445"/>
        <v>29.413862400000003</v>
      </c>
      <c r="U4030" s="3">
        <f t="shared" si="1446"/>
        <v>49.199999999999996</v>
      </c>
      <c r="V4030" s="3">
        <f t="shared" si="1447"/>
        <v>48.511200000000002</v>
      </c>
      <c r="W4030" s="3">
        <f t="shared" si="1448"/>
        <v>48.511200000000002</v>
      </c>
      <c r="X4030" s="4" t="s">
        <v>5201</v>
      </c>
      <c r="Y4030" s="3">
        <v>14.12</v>
      </c>
      <c r="Z4030" s="3">
        <v>29.413862400000003</v>
      </c>
      <c r="AA4030" s="4">
        <f t="shared" si="1449"/>
        <v>53.300000000000004</v>
      </c>
      <c r="AB4030" s="3">
        <f t="shared" si="1450"/>
        <v>49.199999999999996</v>
      </c>
      <c r="AC4030" s="3">
        <v>13.644449695999999</v>
      </c>
      <c r="AD4030" s="3">
        <v>16.6395728</v>
      </c>
      <c r="AE4030" s="3">
        <f t="shared" si="1451"/>
        <v>37.703600000000002</v>
      </c>
      <c r="AF4030" s="3">
        <v>416.02</v>
      </c>
      <c r="AG4030" s="3">
        <v>399.86</v>
      </c>
      <c r="AH4030" s="3">
        <f t="shared" si="1452"/>
        <v>29.413862400000003</v>
      </c>
      <c r="AI4030" s="3">
        <f t="shared" si="1453"/>
        <v>29.413862400000003</v>
      </c>
      <c r="AJ4030" s="3">
        <f t="shared" si="1434"/>
        <v>53.300000000000004</v>
      </c>
      <c r="AK4030" s="3">
        <v>15.24</v>
      </c>
      <c r="AL4030" s="3">
        <f t="shared" si="1454"/>
        <v>29.413862400000003</v>
      </c>
      <c r="AM4030" s="2" t="str">
        <f t="shared" si="1455"/>
        <v>NA</v>
      </c>
      <c r="AN4030" s="3">
        <f t="shared" si="1456"/>
        <v>41</v>
      </c>
      <c r="AO4030" s="3">
        <f t="shared" si="1457"/>
        <v>17.547999999999998</v>
      </c>
      <c r="AP4030" s="3">
        <f t="shared" si="1458"/>
        <v>29.708001024000001</v>
      </c>
      <c r="AQ4030" s="3">
        <f t="shared" si="1459"/>
        <v>57.4</v>
      </c>
      <c r="AR4030" s="2" cm="1">
        <f t="array" ref="AR4030">MIN(_xlfn._xlws.FILTER(E4030:AQ4030,E4030:AQ4030&lt;&gt;0))</f>
        <v>13.644449695999999</v>
      </c>
      <c r="AS4030" s="3">
        <f t="shared" si="1460"/>
        <v>416.02</v>
      </c>
    </row>
    <row r="4031" spans="1:45" x14ac:dyDescent="0.25">
      <c r="A4031" t="s">
        <v>2530</v>
      </c>
      <c r="B4031" t="s">
        <v>34</v>
      </c>
      <c r="C4031">
        <v>88365</v>
      </c>
      <c r="D4031" s="3">
        <v>514</v>
      </c>
      <c r="E4031" s="3">
        <f t="shared" si="1435"/>
        <v>401.94800000000004</v>
      </c>
      <c r="F4031" s="3">
        <f t="shared" si="1436"/>
        <v>185.30968999999999</v>
      </c>
      <c r="G4031" s="3">
        <f t="shared" si="1437"/>
        <v>185.30968999999999</v>
      </c>
      <c r="H4031" s="3">
        <v>165.51</v>
      </c>
      <c r="I4031" s="3">
        <v>156.37</v>
      </c>
      <c r="J4031" s="3">
        <f t="shared" si="1431"/>
        <v>144.4854</v>
      </c>
      <c r="K4031" s="3">
        <f t="shared" si="1433"/>
        <v>305.83</v>
      </c>
      <c r="L4031" s="3">
        <f t="shared" si="1438"/>
        <v>190.86898069999998</v>
      </c>
      <c r="M4031" s="3">
        <f t="shared" si="1439"/>
        <v>192.72207760000001</v>
      </c>
      <c r="N4031" s="3">
        <f t="shared" si="1440"/>
        <v>185.30968999999999</v>
      </c>
      <c r="O4031" s="3">
        <f t="shared" si="1441"/>
        <v>259.43356599999998</v>
      </c>
      <c r="P4031" s="3">
        <f t="shared" si="1442"/>
        <v>194.5751745</v>
      </c>
      <c r="Q4031" s="3">
        <f t="shared" si="1443"/>
        <v>222.37162799999999</v>
      </c>
      <c r="R4031" s="4">
        <f t="shared" si="1444"/>
        <v>308.39999999999998</v>
      </c>
      <c r="S4031" s="3">
        <v>251.97493</v>
      </c>
      <c r="T4031" s="3">
        <f t="shared" si="1445"/>
        <v>185.30968999999999</v>
      </c>
      <c r="U4031" s="3">
        <f t="shared" si="1446"/>
        <v>308.39999999999998</v>
      </c>
      <c r="V4031" s="3">
        <f t="shared" si="1447"/>
        <v>304.08240000000001</v>
      </c>
      <c r="W4031" s="3">
        <f t="shared" si="1448"/>
        <v>304.08240000000001</v>
      </c>
      <c r="X4031" s="4" t="s">
        <v>5201</v>
      </c>
      <c r="Y4031" s="3">
        <v>72.349999999999994</v>
      </c>
      <c r="Z4031" s="3">
        <v>185.30968999999999</v>
      </c>
      <c r="AA4031" s="4">
        <f t="shared" si="1449"/>
        <v>334.1</v>
      </c>
      <c r="AB4031" s="3">
        <f t="shared" si="1450"/>
        <v>308.39999999999998</v>
      </c>
      <c r="AC4031" s="3">
        <v>69.913309879999986</v>
      </c>
      <c r="AD4031" s="3">
        <v>85.260133999999994</v>
      </c>
      <c r="AE4031" s="3">
        <f t="shared" si="1451"/>
        <v>236.3372</v>
      </c>
      <c r="AF4031" s="3">
        <v>416.02</v>
      </c>
      <c r="AG4031" s="3">
        <v>399.86</v>
      </c>
      <c r="AH4031" s="3">
        <f t="shared" si="1452"/>
        <v>185.30968999999999</v>
      </c>
      <c r="AI4031" s="3">
        <f t="shared" si="1453"/>
        <v>185.30968999999999</v>
      </c>
      <c r="AJ4031" s="3">
        <f t="shared" si="1434"/>
        <v>334.1</v>
      </c>
      <c r="AK4031" s="3">
        <v>122.64</v>
      </c>
      <c r="AL4031" s="3">
        <f t="shared" si="1454"/>
        <v>185.30968999999999</v>
      </c>
      <c r="AM4031" s="2" t="str">
        <f t="shared" si="1455"/>
        <v>NA</v>
      </c>
      <c r="AN4031" s="3">
        <f t="shared" si="1456"/>
        <v>257</v>
      </c>
      <c r="AO4031" s="3">
        <f t="shared" si="1457"/>
        <v>109.996</v>
      </c>
      <c r="AP4031" s="3">
        <f t="shared" si="1458"/>
        <v>187.16278689999999</v>
      </c>
      <c r="AQ4031" s="3">
        <f t="shared" si="1459"/>
        <v>359.79999999999995</v>
      </c>
      <c r="AR4031" s="2" cm="1">
        <f t="array" ref="AR4031">MIN(_xlfn._xlws.FILTER(E4031:AQ4031,E4031:AQ4031&lt;&gt;0))</f>
        <v>69.913309879999986</v>
      </c>
      <c r="AS4031" s="3">
        <f t="shared" si="1460"/>
        <v>416.02</v>
      </c>
    </row>
    <row r="4032" spans="1:45" x14ac:dyDescent="0.25">
      <c r="A4032" t="s">
        <v>2531</v>
      </c>
      <c r="B4032" t="s">
        <v>34</v>
      </c>
      <c r="C4032">
        <v>88368</v>
      </c>
      <c r="D4032" s="3">
        <v>357</v>
      </c>
      <c r="E4032" s="3">
        <f t="shared" si="1435"/>
        <v>279.17400000000004</v>
      </c>
      <c r="F4032" s="3">
        <f t="shared" si="1436"/>
        <v>381.94418840000003</v>
      </c>
      <c r="G4032" s="3">
        <f t="shared" si="1437"/>
        <v>381.94418840000003</v>
      </c>
      <c r="H4032" s="3">
        <v>313.58999999999997</v>
      </c>
      <c r="I4032" s="3">
        <v>198.19</v>
      </c>
      <c r="J4032" s="3">
        <f t="shared" si="1431"/>
        <v>100.35270000000001</v>
      </c>
      <c r="K4032" s="3">
        <f t="shared" si="1433"/>
        <v>212.41499999999999</v>
      </c>
      <c r="L4032" s="3">
        <f t="shared" si="1438"/>
        <v>393.40251405200001</v>
      </c>
      <c r="M4032" s="3">
        <f t="shared" si="1439"/>
        <v>397.22195593600003</v>
      </c>
      <c r="N4032" s="3">
        <f t="shared" si="1440"/>
        <v>381.94418840000003</v>
      </c>
      <c r="O4032" s="3">
        <f t="shared" si="1441"/>
        <v>534.72186376000002</v>
      </c>
      <c r="P4032" s="3">
        <f t="shared" si="1442"/>
        <v>401.04139782000004</v>
      </c>
      <c r="Q4032" s="3">
        <f t="shared" si="1443"/>
        <v>458.33302608000002</v>
      </c>
      <c r="R4032" s="4">
        <f t="shared" si="1444"/>
        <v>214.2</v>
      </c>
      <c r="S4032" s="3">
        <v>477.41702000000009</v>
      </c>
      <c r="T4032" s="3">
        <f t="shared" si="1445"/>
        <v>381.94418840000003</v>
      </c>
      <c r="U4032" s="3">
        <f t="shared" si="1446"/>
        <v>214.2</v>
      </c>
      <c r="V4032" s="3">
        <f t="shared" si="1447"/>
        <v>211.2012</v>
      </c>
      <c r="W4032" s="3">
        <f t="shared" si="1448"/>
        <v>211.2012</v>
      </c>
      <c r="X4032" s="4" t="s">
        <v>5201</v>
      </c>
      <c r="Y4032" s="3">
        <v>0</v>
      </c>
      <c r="Z4032" s="3">
        <v>381.94418840000003</v>
      </c>
      <c r="AA4032" s="4">
        <f t="shared" si="1449"/>
        <v>232.05</v>
      </c>
      <c r="AB4032" s="3">
        <f t="shared" si="1450"/>
        <v>214.2</v>
      </c>
      <c r="AC4032" s="3">
        <v>0</v>
      </c>
      <c r="AD4032" s="3">
        <v>0</v>
      </c>
      <c r="AE4032" s="3">
        <f t="shared" si="1451"/>
        <v>164.14859999999999</v>
      </c>
      <c r="AF4032" s="3">
        <v>416.02</v>
      </c>
      <c r="AG4032" s="3">
        <v>399.86</v>
      </c>
      <c r="AH4032" s="3">
        <f t="shared" si="1452"/>
        <v>381.94418840000003</v>
      </c>
      <c r="AI4032" s="3">
        <f t="shared" si="1453"/>
        <v>381.94418840000003</v>
      </c>
      <c r="AJ4032" s="3">
        <f t="shared" si="1434"/>
        <v>232.05</v>
      </c>
      <c r="AK4032" s="3">
        <v>251.3</v>
      </c>
      <c r="AL4032" s="3">
        <f t="shared" si="1454"/>
        <v>381.94418840000003</v>
      </c>
      <c r="AM4032" s="2" t="str">
        <f t="shared" si="1455"/>
        <v>NA</v>
      </c>
      <c r="AN4032" s="3">
        <f t="shared" si="1456"/>
        <v>178.5</v>
      </c>
      <c r="AO4032" s="3">
        <f t="shared" si="1457"/>
        <v>76.397999999999996</v>
      </c>
      <c r="AP4032" s="3">
        <f t="shared" si="1458"/>
        <v>385.76363028400004</v>
      </c>
      <c r="AQ4032" s="3">
        <f t="shared" si="1459"/>
        <v>249.89999999999998</v>
      </c>
      <c r="AR4032" s="2" cm="1">
        <f t="array" ref="AR4032">MIN(_xlfn._xlws.FILTER(E4032:AQ4032,E4032:AQ4032&lt;&gt;0))</f>
        <v>76.397999999999996</v>
      </c>
      <c r="AS4032" s="3">
        <f t="shared" si="1460"/>
        <v>534.72186376000002</v>
      </c>
    </row>
    <row r="4033" spans="1:45" x14ac:dyDescent="0.25">
      <c r="A4033" t="s">
        <v>2532</v>
      </c>
      <c r="B4033" t="s">
        <v>34</v>
      </c>
      <c r="C4033">
        <v>88374</v>
      </c>
      <c r="D4033" s="3">
        <v>763</v>
      </c>
      <c r="E4033" s="3">
        <f t="shared" si="1435"/>
        <v>596.66600000000005</v>
      </c>
      <c r="F4033" s="3">
        <f t="shared" si="1436"/>
        <v>185.30968999999999</v>
      </c>
      <c r="G4033" s="3">
        <f t="shared" si="1437"/>
        <v>185.30968999999999</v>
      </c>
      <c r="H4033" s="3">
        <v>165.51</v>
      </c>
      <c r="I4033" s="3">
        <v>255.39</v>
      </c>
      <c r="J4033" s="3">
        <f t="shared" si="1431"/>
        <v>214.47930000000002</v>
      </c>
      <c r="K4033" s="3">
        <f t="shared" si="1433"/>
        <v>453.98499999999996</v>
      </c>
      <c r="L4033" s="3">
        <f t="shared" si="1438"/>
        <v>190.86898069999998</v>
      </c>
      <c r="M4033" s="3">
        <f t="shared" si="1439"/>
        <v>192.72207760000001</v>
      </c>
      <c r="N4033" s="3">
        <f t="shared" si="1440"/>
        <v>185.30968999999999</v>
      </c>
      <c r="O4033" s="3">
        <f t="shared" si="1441"/>
        <v>259.43356599999998</v>
      </c>
      <c r="P4033" s="3">
        <f t="shared" si="1442"/>
        <v>194.5751745</v>
      </c>
      <c r="Q4033" s="3">
        <f t="shared" si="1443"/>
        <v>222.37162799999999</v>
      </c>
      <c r="R4033" s="4">
        <f t="shared" si="1444"/>
        <v>457.8</v>
      </c>
      <c r="S4033" s="3">
        <v>251.97493</v>
      </c>
      <c r="T4033" s="3">
        <f t="shared" si="1445"/>
        <v>185.30968999999999</v>
      </c>
      <c r="U4033" s="3">
        <f t="shared" si="1446"/>
        <v>457.8</v>
      </c>
      <c r="V4033" s="3">
        <f t="shared" si="1447"/>
        <v>451.39080000000001</v>
      </c>
      <c r="W4033" s="3">
        <f t="shared" si="1448"/>
        <v>451.39080000000001</v>
      </c>
      <c r="X4033" s="4" t="s">
        <v>5201</v>
      </c>
      <c r="Y4033" s="3">
        <v>0</v>
      </c>
      <c r="Z4033" s="3">
        <v>185.30968999999999</v>
      </c>
      <c r="AA4033" s="4">
        <f t="shared" si="1449"/>
        <v>495.95</v>
      </c>
      <c r="AB4033" s="3">
        <f t="shared" si="1450"/>
        <v>457.8</v>
      </c>
      <c r="AC4033" s="3">
        <v>0</v>
      </c>
      <c r="AD4033" s="3">
        <v>0</v>
      </c>
      <c r="AE4033" s="3">
        <f t="shared" si="1451"/>
        <v>350.82740000000001</v>
      </c>
      <c r="AF4033" s="3">
        <v>416.02</v>
      </c>
      <c r="AG4033" s="3">
        <v>399.86</v>
      </c>
      <c r="AH4033" s="3">
        <f t="shared" si="1452"/>
        <v>185.30968999999999</v>
      </c>
      <c r="AI4033" s="3">
        <f t="shared" si="1453"/>
        <v>185.30968999999999</v>
      </c>
      <c r="AJ4033" s="3">
        <f t="shared" si="1434"/>
        <v>495.95</v>
      </c>
      <c r="AK4033" s="3">
        <v>251.3</v>
      </c>
      <c r="AL4033" s="3">
        <f t="shared" si="1454"/>
        <v>185.30968999999999</v>
      </c>
      <c r="AM4033" s="2" t="str">
        <f t="shared" si="1455"/>
        <v>NA</v>
      </c>
      <c r="AN4033" s="3">
        <f t="shared" si="1456"/>
        <v>381.5</v>
      </c>
      <c r="AO4033" s="3">
        <f t="shared" si="1457"/>
        <v>163.28200000000001</v>
      </c>
      <c r="AP4033" s="3">
        <f t="shared" si="1458"/>
        <v>187.16278689999999</v>
      </c>
      <c r="AQ4033" s="3">
        <f t="shared" si="1459"/>
        <v>534.1</v>
      </c>
      <c r="AR4033" s="2" cm="1">
        <f t="array" ref="AR4033">MIN(_xlfn._xlws.FILTER(E4033:AQ4033,E4033:AQ4033&lt;&gt;0))</f>
        <v>163.28200000000001</v>
      </c>
      <c r="AS4033" s="3">
        <f t="shared" si="1460"/>
        <v>596.66600000000005</v>
      </c>
    </row>
    <row r="4034" spans="1:45" x14ac:dyDescent="0.25">
      <c r="A4034" t="s">
        <v>2532</v>
      </c>
      <c r="B4034" t="s">
        <v>34</v>
      </c>
      <c r="C4034">
        <v>88377</v>
      </c>
      <c r="D4034" s="3">
        <v>734</v>
      </c>
      <c r="E4034" s="3">
        <f t="shared" si="1435"/>
        <v>573.98800000000006</v>
      </c>
      <c r="F4034" s="3">
        <f t="shared" si="1436"/>
        <v>185.30968999999999</v>
      </c>
      <c r="G4034" s="3">
        <f t="shared" si="1437"/>
        <v>185.30968999999999</v>
      </c>
      <c r="H4034" s="3">
        <v>165.51</v>
      </c>
      <c r="I4034" s="3">
        <v>255.39</v>
      </c>
      <c r="J4034" s="3">
        <f t="shared" si="1431"/>
        <v>206.32740000000001</v>
      </c>
      <c r="K4034" s="3">
        <f t="shared" si="1433"/>
        <v>436.72999999999996</v>
      </c>
      <c r="L4034" s="3">
        <f t="shared" si="1438"/>
        <v>190.86898069999998</v>
      </c>
      <c r="M4034" s="3">
        <f t="shared" si="1439"/>
        <v>192.72207760000001</v>
      </c>
      <c r="N4034" s="3">
        <f t="shared" si="1440"/>
        <v>185.30968999999999</v>
      </c>
      <c r="O4034" s="3">
        <f t="shared" si="1441"/>
        <v>259.43356599999998</v>
      </c>
      <c r="P4034" s="3">
        <f t="shared" si="1442"/>
        <v>194.5751745</v>
      </c>
      <c r="Q4034" s="3">
        <f t="shared" si="1443"/>
        <v>222.37162799999999</v>
      </c>
      <c r="R4034" s="4">
        <f t="shared" si="1444"/>
        <v>440.4</v>
      </c>
      <c r="S4034" s="3">
        <v>251.97493</v>
      </c>
      <c r="T4034" s="3">
        <f t="shared" si="1445"/>
        <v>185.30968999999999</v>
      </c>
      <c r="U4034" s="3">
        <f t="shared" si="1446"/>
        <v>440.4</v>
      </c>
      <c r="V4034" s="3">
        <f t="shared" si="1447"/>
        <v>434.23439999999999</v>
      </c>
      <c r="W4034" s="3">
        <f t="shared" si="1448"/>
        <v>434.23439999999999</v>
      </c>
      <c r="X4034" s="4" t="s">
        <v>5201</v>
      </c>
      <c r="Y4034" s="3">
        <v>0</v>
      </c>
      <c r="Z4034" s="3">
        <v>185.30968999999999</v>
      </c>
      <c r="AA4034" s="4">
        <f t="shared" si="1449"/>
        <v>477.1</v>
      </c>
      <c r="AB4034" s="3">
        <f t="shared" si="1450"/>
        <v>440.4</v>
      </c>
      <c r="AC4034" s="3">
        <v>0</v>
      </c>
      <c r="AD4034" s="3">
        <v>0</v>
      </c>
      <c r="AE4034" s="3">
        <f t="shared" si="1451"/>
        <v>337.4932</v>
      </c>
      <c r="AF4034" s="3">
        <v>416.02</v>
      </c>
      <c r="AG4034" s="3">
        <v>399.86</v>
      </c>
      <c r="AH4034" s="3">
        <f t="shared" si="1452"/>
        <v>185.30968999999999</v>
      </c>
      <c r="AI4034" s="3">
        <f t="shared" si="1453"/>
        <v>185.30968999999999</v>
      </c>
      <c r="AJ4034" s="3">
        <f t="shared" si="1434"/>
        <v>477.1</v>
      </c>
      <c r="AK4034" s="3">
        <v>251.3</v>
      </c>
      <c r="AL4034" s="3">
        <f t="shared" si="1454"/>
        <v>185.30968999999999</v>
      </c>
      <c r="AM4034" s="2" t="str">
        <f t="shared" si="1455"/>
        <v>NA</v>
      </c>
      <c r="AN4034" s="3">
        <f t="shared" si="1456"/>
        <v>367</v>
      </c>
      <c r="AO4034" s="3">
        <f t="shared" si="1457"/>
        <v>157.07599999999999</v>
      </c>
      <c r="AP4034" s="3">
        <f t="shared" si="1458"/>
        <v>187.16278689999999</v>
      </c>
      <c r="AQ4034" s="3">
        <f t="shared" si="1459"/>
        <v>513.79999999999995</v>
      </c>
      <c r="AR4034" s="2" cm="1">
        <f t="array" ref="AR4034">MIN(_xlfn._xlws.FILTER(E4034:AQ4034,E4034:AQ4034&lt;&gt;0))</f>
        <v>157.07599999999999</v>
      </c>
      <c r="AS4034" s="3">
        <f t="shared" si="1460"/>
        <v>573.98800000000006</v>
      </c>
    </row>
    <row r="4035" spans="1:45" x14ac:dyDescent="0.25">
      <c r="A4035" t="s">
        <v>2533</v>
      </c>
      <c r="B4035" t="s">
        <v>34</v>
      </c>
      <c r="C4035">
        <v>88720</v>
      </c>
      <c r="D4035" s="3">
        <v>22</v>
      </c>
      <c r="E4035" s="3">
        <f t="shared" si="1435"/>
        <v>17.204000000000001</v>
      </c>
      <c r="F4035" s="3">
        <f t="shared" si="1436"/>
        <v>0</v>
      </c>
      <c r="G4035" s="3">
        <f t="shared" si="1437"/>
        <v>0</v>
      </c>
      <c r="H4035" s="3">
        <v>9.74</v>
      </c>
      <c r="I4035" s="3">
        <v>11.21</v>
      </c>
      <c r="J4035" s="3">
        <f t="shared" si="1431"/>
        <v>6.1842000000000006</v>
      </c>
      <c r="K4035" s="3">
        <f t="shared" si="1433"/>
        <v>13.09</v>
      </c>
      <c r="L4035" s="3">
        <f t="shared" si="1438"/>
        <v>0</v>
      </c>
      <c r="M4035" s="3">
        <f t="shared" si="1439"/>
        <v>0</v>
      </c>
      <c r="N4035" s="3">
        <f t="shared" si="1440"/>
        <v>0</v>
      </c>
      <c r="O4035" s="3">
        <f t="shared" si="1441"/>
        <v>0</v>
      </c>
      <c r="P4035" s="3">
        <f t="shared" si="1442"/>
        <v>0</v>
      </c>
      <c r="Q4035" s="3">
        <f t="shared" si="1443"/>
        <v>0</v>
      </c>
      <c r="R4035" s="4">
        <f t="shared" si="1444"/>
        <v>13.2</v>
      </c>
      <c r="S4035" s="3">
        <v>9.6973700000000012</v>
      </c>
      <c r="T4035" s="3">
        <f t="shared" si="1445"/>
        <v>0</v>
      </c>
      <c r="U4035" s="3">
        <f t="shared" si="1446"/>
        <v>13.2</v>
      </c>
      <c r="V4035" s="3">
        <f t="shared" si="1447"/>
        <v>13.0152</v>
      </c>
      <c r="W4035" s="3">
        <f t="shared" si="1448"/>
        <v>13.0152</v>
      </c>
      <c r="X4035" s="4" t="s">
        <v>5201</v>
      </c>
      <c r="Y4035" s="3">
        <v>9.02</v>
      </c>
      <c r="Z4035" s="3">
        <v>0</v>
      </c>
      <c r="AA4035" s="4">
        <f t="shared" si="1449"/>
        <v>14.3</v>
      </c>
      <c r="AB4035" s="3">
        <f t="shared" si="1450"/>
        <v>13.2</v>
      </c>
      <c r="AC4035" s="3">
        <v>8.7162136159999992</v>
      </c>
      <c r="AD4035" s="3">
        <v>10.629528799999999</v>
      </c>
      <c r="AE4035" s="3">
        <f t="shared" si="1451"/>
        <v>10.115600000000001</v>
      </c>
      <c r="AF4035" s="3">
        <v>5.3352000000000004</v>
      </c>
      <c r="AG4035" s="3">
        <v>5.13</v>
      </c>
      <c r="AH4035" s="3">
        <f t="shared" si="1452"/>
        <v>0</v>
      </c>
      <c r="AI4035" s="3">
        <f t="shared" si="1453"/>
        <v>0</v>
      </c>
      <c r="AJ4035" s="3">
        <v>14.751000000000001</v>
      </c>
      <c r="AK4035" s="3">
        <v>8.1999999999999993</v>
      </c>
      <c r="AL4035" s="3">
        <f t="shared" si="1454"/>
        <v>0</v>
      </c>
      <c r="AM4035" s="2" t="str">
        <f t="shared" si="1455"/>
        <v>NA</v>
      </c>
      <c r="AN4035" s="3">
        <f t="shared" si="1456"/>
        <v>11</v>
      </c>
      <c r="AO4035" s="3">
        <f t="shared" si="1457"/>
        <v>4.7080000000000002</v>
      </c>
      <c r="AP4035" s="3">
        <f t="shared" si="1458"/>
        <v>0</v>
      </c>
      <c r="AQ4035" s="3">
        <f t="shared" si="1459"/>
        <v>15.399999999999999</v>
      </c>
      <c r="AR4035" s="2" cm="1">
        <f t="array" ref="AR4035">MIN(_xlfn._xlws.FILTER(E4035:AQ4035,E4035:AQ4035&lt;&gt;0))</f>
        <v>4.7080000000000002</v>
      </c>
      <c r="AS4035" s="3">
        <f t="shared" si="1460"/>
        <v>17.204000000000001</v>
      </c>
    </row>
    <row r="4036" spans="1:45" x14ac:dyDescent="0.25">
      <c r="A4036" t="s">
        <v>2534</v>
      </c>
      <c r="B4036" t="s">
        <v>34</v>
      </c>
      <c r="C4036">
        <v>89051</v>
      </c>
      <c r="D4036" s="3">
        <v>77</v>
      </c>
      <c r="E4036" s="3">
        <f t="shared" si="1435"/>
        <v>60.213999999999999</v>
      </c>
      <c r="F4036" s="3">
        <f t="shared" si="1436"/>
        <v>0</v>
      </c>
      <c r="G4036" s="3">
        <f t="shared" si="1437"/>
        <v>0</v>
      </c>
      <c r="H4036" s="3">
        <v>10.88</v>
      </c>
      <c r="I4036" s="3">
        <v>12.29</v>
      </c>
      <c r="J4036" s="3">
        <f t="shared" ref="J4036:J4099" si="1461">D4036*28.11%</f>
        <v>21.6447</v>
      </c>
      <c r="K4036" s="3">
        <f t="shared" si="1433"/>
        <v>45.814999999999998</v>
      </c>
      <c r="L4036" s="3">
        <f t="shared" si="1438"/>
        <v>0</v>
      </c>
      <c r="M4036" s="3">
        <f t="shared" si="1439"/>
        <v>0</v>
      </c>
      <c r="N4036" s="3">
        <f t="shared" si="1440"/>
        <v>0</v>
      </c>
      <c r="O4036" s="3">
        <f t="shared" si="1441"/>
        <v>0</v>
      </c>
      <c r="P4036" s="3">
        <f t="shared" si="1442"/>
        <v>0</v>
      </c>
      <c r="Q4036" s="3">
        <f t="shared" si="1443"/>
        <v>0</v>
      </c>
      <c r="R4036" s="4">
        <f t="shared" si="1444"/>
        <v>46.199999999999996</v>
      </c>
      <c r="S4036" s="3">
        <v>10.654920000000001</v>
      </c>
      <c r="T4036" s="3">
        <f t="shared" si="1445"/>
        <v>0</v>
      </c>
      <c r="U4036" s="3">
        <f t="shared" si="1446"/>
        <v>46.199999999999996</v>
      </c>
      <c r="V4036" s="3">
        <f t="shared" si="1447"/>
        <v>45.553200000000004</v>
      </c>
      <c r="W4036" s="3">
        <f t="shared" si="1448"/>
        <v>45.553200000000004</v>
      </c>
      <c r="X4036" s="4">
        <v>0</v>
      </c>
      <c r="Y4036" s="3">
        <v>9.89</v>
      </c>
      <c r="Z4036" s="3">
        <v>0</v>
      </c>
      <c r="AA4036" s="4">
        <f t="shared" si="1449"/>
        <v>50.050000000000004</v>
      </c>
      <c r="AB4036" s="3">
        <f t="shared" si="1450"/>
        <v>46.199999999999996</v>
      </c>
      <c r="AC4036" s="3">
        <v>9.556912711999999</v>
      </c>
      <c r="AD4036" s="3">
        <v>11.6547716</v>
      </c>
      <c r="AE4036" s="3">
        <f t="shared" si="1451"/>
        <v>35.404600000000002</v>
      </c>
      <c r="AF4036" s="3">
        <v>416.02</v>
      </c>
      <c r="AG4036" s="3">
        <v>399.86</v>
      </c>
      <c r="AH4036" s="3">
        <f t="shared" si="1452"/>
        <v>0</v>
      </c>
      <c r="AI4036" s="3">
        <f t="shared" si="1453"/>
        <v>0</v>
      </c>
      <c r="AJ4036" s="3">
        <v>16.214000000000002</v>
      </c>
      <c r="AK4036" s="3">
        <v>9</v>
      </c>
      <c r="AL4036" s="3">
        <f t="shared" si="1454"/>
        <v>0</v>
      </c>
      <c r="AM4036" s="2">
        <f t="shared" si="1455"/>
        <v>0</v>
      </c>
      <c r="AN4036" s="3">
        <f t="shared" si="1456"/>
        <v>38.5</v>
      </c>
      <c r="AO4036" s="3">
        <f t="shared" si="1457"/>
        <v>16.477999999999998</v>
      </c>
      <c r="AP4036" s="3">
        <f t="shared" si="1458"/>
        <v>0</v>
      </c>
      <c r="AQ4036" s="3">
        <f t="shared" si="1459"/>
        <v>53.9</v>
      </c>
      <c r="AR4036" s="2" cm="1">
        <f t="array" ref="AR4036">MIN(_xlfn._xlws.FILTER(E4036:AQ4036,E4036:AQ4036&lt;&gt;0))</f>
        <v>9</v>
      </c>
      <c r="AS4036" s="3">
        <f t="shared" si="1460"/>
        <v>416.02</v>
      </c>
    </row>
    <row r="4037" spans="1:45" x14ac:dyDescent="0.25">
      <c r="A4037" t="s">
        <v>2535</v>
      </c>
      <c r="B4037" t="s">
        <v>34</v>
      </c>
      <c r="C4037">
        <v>89055</v>
      </c>
      <c r="D4037" s="3">
        <v>77</v>
      </c>
      <c r="E4037" s="3">
        <f t="shared" si="1435"/>
        <v>60.213999999999999</v>
      </c>
      <c r="F4037" s="3">
        <f t="shared" si="1436"/>
        <v>0</v>
      </c>
      <c r="G4037" s="3">
        <f t="shared" si="1437"/>
        <v>0</v>
      </c>
      <c r="H4037" s="3">
        <v>8.59</v>
      </c>
      <c r="I4037" s="3">
        <v>9.5299999999999994</v>
      </c>
      <c r="J4037" s="3">
        <f t="shared" si="1461"/>
        <v>21.6447</v>
      </c>
      <c r="K4037" s="3">
        <f t="shared" si="1433"/>
        <v>45.814999999999998</v>
      </c>
      <c r="L4037" s="3">
        <f t="shared" si="1438"/>
        <v>0</v>
      </c>
      <c r="M4037" s="3">
        <f t="shared" si="1439"/>
        <v>0</v>
      </c>
      <c r="N4037" s="3">
        <f t="shared" si="1440"/>
        <v>0</v>
      </c>
      <c r="O4037" s="3">
        <f t="shared" si="1441"/>
        <v>0</v>
      </c>
      <c r="P4037" s="3">
        <f t="shared" si="1442"/>
        <v>0</v>
      </c>
      <c r="Q4037" s="3">
        <f t="shared" si="1443"/>
        <v>0</v>
      </c>
      <c r="R4037" s="4">
        <f t="shared" si="1444"/>
        <v>46.199999999999996</v>
      </c>
      <c r="S4037" s="3">
        <v>8.2697500000000002</v>
      </c>
      <c r="T4037" s="3">
        <f t="shared" si="1445"/>
        <v>0</v>
      </c>
      <c r="U4037" s="3">
        <f t="shared" si="1446"/>
        <v>46.199999999999996</v>
      </c>
      <c r="V4037" s="3">
        <f t="shared" si="1447"/>
        <v>45.553200000000004</v>
      </c>
      <c r="W4037" s="3">
        <f t="shared" si="1448"/>
        <v>45.553200000000004</v>
      </c>
      <c r="X4037" s="4" t="s">
        <v>5201</v>
      </c>
      <c r="Y4037" s="3">
        <v>7.66</v>
      </c>
      <c r="Z4037" s="3">
        <v>0</v>
      </c>
      <c r="AA4037" s="4">
        <f t="shared" si="1449"/>
        <v>50.050000000000004</v>
      </c>
      <c r="AB4037" s="3">
        <f t="shared" si="1450"/>
        <v>46.199999999999996</v>
      </c>
      <c r="AC4037" s="3">
        <v>7.4020173280000003</v>
      </c>
      <c r="AD4037" s="3">
        <v>9.0268504000000007</v>
      </c>
      <c r="AE4037" s="3">
        <f t="shared" si="1451"/>
        <v>35.404600000000002</v>
      </c>
      <c r="AF4037" s="3">
        <v>4.5344000000000007</v>
      </c>
      <c r="AG4037" s="3">
        <v>4.3600000000000003</v>
      </c>
      <c r="AH4037" s="3">
        <f t="shared" si="1452"/>
        <v>0</v>
      </c>
      <c r="AI4037" s="3">
        <f t="shared" si="1453"/>
        <v>0</v>
      </c>
      <c r="AJ4037" s="3">
        <v>12.540000000000001</v>
      </c>
      <c r="AK4037" s="3">
        <v>6.98</v>
      </c>
      <c r="AL4037" s="3">
        <f t="shared" si="1454"/>
        <v>0</v>
      </c>
      <c r="AM4037" s="2" t="str">
        <f t="shared" si="1455"/>
        <v>NA</v>
      </c>
      <c r="AN4037" s="3">
        <f t="shared" si="1456"/>
        <v>38.5</v>
      </c>
      <c r="AO4037" s="3">
        <f t="shared" si="1457"/>
        <v>16.477999999999998</v>
      </c>
      <c r="AP4037" s="3">
        <f t="shared" si="1458"/>
        <v>0</v>
      </c>
      <c r="AQ4037" s="3">
        <f t="shared" si="1459"/>
        <v>53.9</v>
      </c>
      <c r="AR4037" s="2" cm="1">
        <f t="array" ref="AR4037">MIN(_xlfn._xlws.FILTER(E4037:AQ4037,E4037:AQ4037&lt;&gt;0))</f>
        <v>4.3600000000000003</v>
      </c>
      <c r="AS4037" s="3">
        <f t="shared" si="1460"/>
        <v>60.213999999999999</v>
      </c>
    </row>
    <row r="4038" spans="1:45" x14ac:dyDescent="0.25">
      <c r="A4038" t="s">
        <v>2536</v>
      </c>
      <c r="B4038" t="s">
        <v>34</v>
      </c>
      <c r="C4038">
        <v>89060</v>
      </c>
      <c r="D4038" s="3">
        <v>92</v>
      </c>
      <c r="E4038" s="3">
        <f t="shared" si="1435"/>
        <v>71.944000000000003</v>
      </c>
      <c r="F4038" s="3">
        <f t="shared" si="1436"/>
        <v>0</v>
      </c>
      <c r="G4038" s="3">
        <f t="shared" si="1437"/>
        <v>0</v>
      </c>
      <c r="H4038" s="3">
        <v>30.38</v>
      </c>
      <c r="I4038" s="3">
        <v>15.96</v>
      </c>
      <c r="J4038" s="3">
        <f t="shared" si="1461"/>
        <v>25.8612</v>
      </c>
      <c r="K4038" s="3">
        <f t="shared" si="1433"/>
        <v>54.739999999999995</v>
      </c>
      <c r="L4038" s="3">
        <f t="shared" si="1438"/>
        <v>0</v>
      </c>
      <c r="M4038" s="3">
        <f t="shared" si="1439"/>
        <v>0</v>
      </c>
      <c r="N4038" s="3">
        <f t="shared" si="1440"/>
        <v>0</v>
      </c>
      <c r="O4038" s="3">
        <f t="shared" si="1441"/>
        <v>0</v>
      </c>
      <c r="P4038" s="3">
        <f t="shared" si="1442"/>
        <v>0</v>
      </c>
      <c r="Q4038" s="3">
        <f t="shared" si="1443"/>
        <v>0</v>
      </c>
      <c r="R4038" s="4">
        <f t="shared" si="1444"/>
        <v>55.199999999999996</v>
      </c>
      <c r="S4038" s="3">
        <v>13.840950000000001</v>
      </c>
      <c r="T4038" s="3">
        <f t="shared" si="1445"/>
        <v>0</v>
      </c>
      <c r="U4038" s="3">
        <f t="shared" si="1446"/>
        <v>55.199999999999996</v>
      </c>
      <c r="V4038" s="3">
        <f t="shared" si="1447"/>
        <v>54.427199999999999</v>
      </c>
      <c r="W4038" s="3">
        <f t="shared" si="1448"/>
        <v>54.427199999999999</v>
      </c>
      <c r="X4038" s="4">
        <v>10.382268</v>
      </c>
      <c r="Y4038" s="3">
        <v>12.86</v>
      </c>
      <c r="Z4038" s="3">
        <v>0</v>
      </c>
      <c r="AA4038" s="4">
        <f t="shared" si="1449"/>
        <v>59.800000000000004</v>
      </c>
      <c r="AB4038" s="3">
        <f t="shared" si="1450"/>
        <v>55.199999999999996</v>
      </c>
      <c r="AC4038" s="3">
        <v>12.426885488</v>
      </c>
      <c r="AD4038" s="3">
        <v>15.154738400000001</v>
      </c>
      <c r="AE4038" s="3">
        <f t="shared" si="1451"/>
        <v>42.301600000000001</v>
      </c>
      <c r="AF4038" s="3">
        <v>14.82</v>
      </c>
      <c r="AG4038" s="3">
        <v>14.25</v>
      </c>
      <c r="AH4038" s="3">
        <f t="shared" si="1452"/>
        <v>0</v>
      </c>
      <c r="AI4038" s="3">
        <f t="shared" si="1453"/>
        <v>0</v>
      </c>
      <c r="AJ4038" s="3">
        <v>21.021000000000001</v>
      </c>
      <c r="AK4038" s="3">
        <v>11.7</v>
      </c>
      <c r="AL4038" s="3">
        <f t="shared" si="1454"/>
        <v>0</v>
      </c>
      <c r="AM4038" s="2">
        <f t="shared" si="1455"/>
        <v>10.382268</v>
      </c>
      <c r="AN4038" s="3">
        <f t="shared" si="1456"/>
        <v>46</v>
      </c>
      <c r="AO4038" s="3">
        <f t="shared" si="1457"/>
        <v>19.687999999999999</v>
      </c>
      <c r="AP4038" s="3">
        <f t="shared" si="1458"/>
        <v>0</v>
      </c>
      <c r="AQ4038" s="3">
        <f t="shared" si="1459"/>
        <v>64.399999999999991</v>
      </c>
      <c r="AR4038" s="2" cm="1">
        <f t="array" ref="AR4038">MIN(_xlfn._xlws.FILTER(E4038:AQ4038,E4038:AQ4038&lt;&gt;0))</f>
        <v>10.382268</v>
      </c>
      <c r="AS4038" s="3">
        <f t="shared" si="1460"/>
        <v>71.944000000000003</v>
      </c>
    </row>
    <row r="4039" spans="1:45" x14ac:dyDescent="0.25">
      <c r="A4039" t="s">
        <v>2537</v>
      </c>
      <c r="B4039" t="s">
        <v>34</v>
      </c>
      <c r="C4039">
        <v>89190</v>
      </c>
      <c r="D4039" s="3">
        <v>21</v>
      </c>
      <c r="E4039" s="3">
        <f t="shared" si="1435"/>
        <v>16.422000000000001</v>
      </c>
      <c r="F4039" s="3">
        <f t="shared" si="1436"/>
        <v>0</v>
      </c>
      <c r="G4039" s="3">
        <f t="shared" si="1437"/>
        <v>0</v>
      </c>
      <c r="H4039" s="3">
        <v>9.17</v>
      </c>
      <c r="I4039" s="3">
        <v>10.61</v>
      </c>
      <c r="J4039" s="3">
        <f t="shared" si="1461"/>
        <v>5.9031000000000002</v>
      </c>
      <c r="K4039" s="3">
        <f t="shared" si="1433"/>
        <v>12.494999999999999</v>
      </c>
      <c r="L4039" s="3">
        <f t="shared" si="1438"/>
        <v>0</v>
      </c>
      <c r="M4039" s="3">
        <f t="shared" si="1439"/>
        <v>0</v>
      </c>
      <c r="N4039" s="3">
        <f t="shared" si="1440"/>
        <v>0</v>
      </c>
      <c r="O4039" s="3">
        <f t="shared" si="1441"/>
        <v>0</v>
      </c>
      <c r="P4039" s="3">
        <f t="shared" si="1442"/>
        <v>0</v>
      </c>
      <c r="Q4039" s="3">
        <f t="shared" si="1443"/>
        <v>0</v>
      </c>
      <c r="R4039" s="4">
        <f t="shared" si="1444"/>
        <v>12.6</v>
      </c>
      <c r="S4039" s="3">
        <v>10.080390000000001</v>
      </c>
      <c r="T4039" s="3">
        <f t="shared" si="1445"/>
        <v>0</v>
      </c>
      <c r="U4039" s="3">
        <f t="shared" si="1446"/>
        <v>12.6</v>
      </c>
      <c r="V4039" s="3">
        <f t="shared" si="1447"/>
        <v>12.4236</v>
      </c>
      <c r="W4039" s="3">
        <f t="shared" si="1448"/>
        <v>12.4236</v>
      </c>
      <c r="X4039" s="4" t="s">
        <v>5201</v>
      </c>
      <c r="Y4039" s="3">
        <v>8.5299999999999994</v>
      </c>
      <c r="Z4039" s="3">
        <v>0</v>
      </c>
      <c r="AA4039" s="4">
        <f t="shared" si="1449"/>
        <v>13.65</v>
      </c>
      <c r="AB4039" s="3">
        <f t="shared" si="1450"/>
        <v>12.6</v>
      </c>
      <c r="AC4039" s="3">
        <v>8.2427164239999993</v>
      </c>
      <c r="AD4039" s="3">
        <v>10.0520932</v>
      </c>
      <c r="AE4039" s="3">
        <f t="shared" si="1451"/>
        <v>9.6557999999999993</v>
      </c>
      <c r="AF4039" s="3">
        <v>5.0439999999999996</v>
      </c>
      <c r="AG4039" s="3">
        <v>4.8499999999999996</v>
      </c>
      <c r="AH4039" s="3">
        <f t="shared" si="1452"/>
        <v>0</v>
      </c>
      <c r="AI4039" s="3">
        <f t="shared" si="1453"/>
        <v>0</v>
      </c>
      <c r="AJ4039" s="3">
        <v>13.948</v>
      </c>
      <c r="AK4039" s="3">
        <v>7.76</v>
      </c>
      <c r="AL4039" s="3">
        <f t="shared" si="1454"/>
        <v>0</v>
      </c>
      <c r="AM4039" s="2" t="str">
        <f t="shared" si="1455"/>
        <v>NA</v>
      </c>
      <c r="AN4039" s="3">
        <f t="shared" si="1456"/>
        <v>10.5</v>
      </c>
      <c r="AO4039" s="3">
        <f t="shared" si="1457"/>
        <v>4.4939999999999998</v>
      </c>
      <c r="AP4039" s="3">
        <f t="shared" si="1458"/>
        <v>0</v>
      </c>
      <c r="AQ4039" s="3">
        <f t="shared" si="1459"/>
        <v>14.7</v>
      </c>
      <c r="AR4039" s="2" cm="1">
        <f t="array" ref="AR4039">MIN(_xlfn._xlws.FILTER(E4039:AQ4039,E4039:AQ4039&lt;&gt;0))</f>
        <v>4.4939999999999998</v>
      </c>
      <c r="AS4039" s="3">
        <f t="shared" si="1460"/>
        <v>16.422000000000001</v>
      </c>
    </row>
    <row r="4040" spans="1:45" x14ac:dyDescent="0.25">
      <c r="A4040" t="s">
        <v>2538</v>
      </c>
      <c r="B4040" t="s">
        <v>34</v>
      </c>
      <c r="C4040">
        <v>89260</v>
      </c>
      <c r="D4040" s="3">
        <v>204</v>
      </c>
      <c r="E4040" s="3">
        <f t="shared" si="1435"/>
        <v>159.52800000000002</v>
      </c>
      <c r="F4040" s="3">
        <f t="shared" si="1436"/>
        <v>59.086981600000001</v>
      </c>
      <c r="G4040" s="3">
        <f t="shared" si="1437"/>
        <v>59.086981600000001</v>
      </c>
      <c r="H4040" s="3">
        <v>58.3</v>
      </c>
      <c r="I4040" s="3">
        <v>61.88</v>
      </c>
      <c r="J4040" s="3">
        <f t="shared" si="1461"/>
        <v>57.3444</v>
      </c>
      <c r="K4040" s="3">
        <f t="shared" si="1433"/>
        <v>121.38</v>
      </c>
      <c r="L4040" s="3">
        <f t="shared" si="1438"/>
        <v>60.859591048000006</v>
      </c>
      <c r="M4040" s="3">
        <f t="shared" si="1439"/>
        <v>61.450460864</v>
      </c>
      <c r="N4040" s="3">
        <f t="shared" si="1440"/>
        <v>59.086981600000001</v>
      </c>
      <c r="O4040" s="3">
        <f t="shared" si="1441"/>
        <v>82.721774240000002</v>
      </c>
      <c r="P4040" s="3">
        <f t="shared" si="1442"/>
        <v>62.041330680000002</v>
      </c>
      <c r="Q4040" s="3">
        <f t="shared" si="1443"/>
        <v>70.904377920000002</v>
      </c>
      <c r="R4040" s="4">
        <f t="shared" si="1444"/>
        <v>122.39999999999999</v>
      </c>
      <c r="S4040" s="3">
        <v>88.756180000000001</v>
      </c>
      <c r="T4040" s="3">
        <f t="shared" si="1445"/>
        <v>59.086981600000001</v>
      </c>
      <c r="U4040" s="3">
        <f t="shared" si="1446"/>
        <v>122.39999999999999</v>
      </c>
      <c r="V4040" s="3">
        <f t="shared" si="1447"/>
        <v>120.68640000000001</v>
      </c>
      <c r="W4040" s="3">
        <f t="shared" si="1448"/>
        <v>120.68640000000001</v>
      </c>
      <c r="X4040" s="4" t="s">
        <v>5201</v>
      </c>
      <c r="Y4040" s="3">
        <v>0</v>
      </c>
      <c r="Z4040" s="3">
        <v>59.086981600000001</v>
      </c>
      <c r="AA4040" s="4">
        <f t="shared" si="1449"/>
        <v>132.6</v>
      </c>
      <c r="AB4040" s="3">
        <f t="shared" si="1450"/>
        <v>122.39999999999999</v>
      </c>
      <c r="AC4040" s="3">
        <v>0</v>
      </c>
      <c r="AD4040" s="3">
        <v>0</v>
      </c>
      <c r="AE4040" s="3">
        <f t="shared" si="1451"/>
        <v>93.799199999999999</v>
      </c>
      <c r="AF4040" s="3">
        <v>416.02</v>
      </c>
      <c r="AG4040" s="3">
        <v>399.86</v>
      </c>
      <c r="AH4040" s="3">
        <f t="shared" si="1452"/>
        <v>59.086981600000001</v>
      </c>
      <c r="AI4040" s="3">
        <f t="shared" si="1453"/>
        <v>59.086981600000001</v>
      </c>
      <c r="AJ4040" s="3">
        <f>D4040*65%</f>
        <v>132.6</v>
      </c>
      <c r="AK4040" s="3">
        <v>57.3</v>
      </c>
      <c r="AL4040" s="3">
        <f t="shared" si="1454"/>
        <v>59.086981600000001</v>
      </c>
      <c r="AM4040" s="2" t="str">
        <f t="shared" si="1455"/>
        <v>NA</v>
      </c>
      <c r="AN4040" s="3">
        <f t="shared" si="1456"/>
        <v>102</v>
      </c>
      <c r="AO4040" s="3">
        <f t="shared" si="1457"/>
        <v>43.655999999999999</v>
      </c>
      <c r="AP4040" s="3">
        <f t="shared" si="1458"/>
        <v>59.677851416000003</v>
      </c>
      <c r="AQ4040" s="3">
        <f t="shared" si="1459"/>
        <v>142.79999999999998</v>
      </c>
      <c r="AR4040" s="2" cm="1">
        <f t="array" ref="AR4040">MIN(_xlfn._xlws.FILTER(E4040:AQ4040,E4040:AQ4040&lt;&gt;0))</f>
        <v>43.655999999999999</v>
      </c>
      <c r="AS4040" s="3">
        <f t="shared" si="1460"/>
        <v>416.02</v>
      </c>
    </row>
    <row r="4041" spans="1:45" x14ac:dyDescent="0.25">
      <c r="A4041" t="s">
        <v>2539</v>
      </c>
      <c r="B4041" t="s">
        <v>34</v>
      </c>
      <c r="C4041">
        <v>89261</v>
      </c>
      <c r="D4041" s="3">
        <v>148</v>
      </c>
      <c r="E4041" s="3">
        <f t="shared" si="1435"/>
        <v>115.736</v>
      </c>
      <c r="F4041" s="3">
        <f t="shared" si="1436"/>
        <v>59.086981600000001</v>
      </c>
      <c r="G4041" s="3">
        <f t="shared" si="1437"/>
        <v>59.086981600000001</v>
      </c>
      <c r="H4041" s="3">
        <v>58.3</v>
      </c>
      <c r="I4041" s="3">
        <v>61.88</v>
      </c>
      <c r="J4041" s="3">
        <f t="shared" si="1461"/>
        <v>41.602800000000002</v>
      </c>
      <c r="K4041" s="3">
        <f t="shared" si="1433"/>
        <v>88.06</v>
      </c>
      <c r="L4041" s="3">
        <f t="shared" si="1438"/>
        <v>60.859591048000006</v>
      </c>
      <c r="M4041" s="3">
        <f t="shared" si="1439"/>
        <v>61.450460864</v>
      </c>
      <c r="N4041" s="3">
        <f t="shared" si="1440"/>
        <v>59.086981600000001</v>
      </c>
      <c r="O4041" s="3">
        <f t="shared" si="1441"/>
        <v>82.721774240000002</v>
      </c>
      <c r="P4041" s="3">
        <f t="shared" si="1442"/>
        <v>62.041330680000002</v>
      </c>
      <c r="Q4041" s="3">
        <f t="shared" si="1443"/>
        <v>70.904377920000002</v>
      </c>
      <c r="R4041" s="4">
        <f t="shared" si="1444"/>
        <v>88.8</v>
      </c>
      <c r="S4041" s="3">
        <v>88.756180000000001</v>
      </c>
      <c r="T4041" s="3">
        <f t="shared" si="1445"/>
        <v>59.086981600000001</v>
      </c>
      <c r="U4041" s="3">
        <f t="shared" si="1446"/>
        <v>88.8</v>
      </c>
      <c r="V4041" s="3">
        <f t="shared" si="1447"/>
        <v>87.556799999999996</v>
      </c>
      <c r="W4041" s="3">
        <f t="shared" si="1448"/>
        <v>87.556799999999996</v>
      </c>
      <c r="X4041" s="4" t="s">
        <v>5201</v>
      </c>
      <c r="Y4041" s="3">
        <v>0</v>
      </c>
      <c r="Z4041" s="3">
        <v>59.086981600000001</v>
      </c>
      <c r="AA4041" s="4">
        <f t="shared" si="1449"/>
        <v>96.2</v>
      </c>
      <c r="AB4041" s="3">
        <f t="shared" si="1450"/>
        <v>88.8</v>
      </c>
      <c r="AC4041" s="3">
        <v>0</v>
      </c>
      <c r="AD4041" s="3">
        <v>0</v>
      </c>
      <c r="AE4041" s="3">
        <f t="shared" si="1451"/>
        <v>68.050399999999996</v>
      </c>
      <c r="AF4041" s="3">
        <v>93.9328</v>
      </c>
      <c r="AG4041" s="3">
        <v>90.32</v>
      </c>
      <c r="AH4041" s="3">
        <f t="shared" si="1452"/>
        <v>59.086981600000001</v>
      </c>
      <c r="AI4041" s="3">
        <f t="shared" si="1453"/>
        <v>59.086981600000001</v>
      </c>
      <c r="AJ4041" s="3">
        <f>D4041*65%</f>
        <v>96.2</v>
      </c>
      <c r="AK4041" s="3">
        <v>57.3</v>
      </c>
      <c r="AL4041" s="3">
        <f t="shared" si="1454"/>
        <v>59.086981600000001</v>
      </c>
      <c r="AM4041" s="2" t="str">
        <f t="shared" si="1455"/>
        <v>NA</v>
      </c>
      <c r="AN4041" s="3">
        <f t="shared" si="1456"/>
        <v>74</v>
      </c>
      <c r="AO4041" s="3">
        <f t="shared" si="1457"/>
        <v>31.672000000000001</v>
      </c>
      <c r="AP4041" s="3">
        <f t="shared" si="1458"/>
        <v>59.677851416000003</v>
      </c>
      <c r="AQ4041" s="3">
        <f t="shared" si="1459"/>
        <v>103.6</v>
      </c>
      <c r="AR4041" s="2" cm="1">
        <f t="array" ref="AR4041">MIN(_xlfn._xlws.FILTER(E4041:AQ4041,E4041:AQ4041&lt;&gt;0))</f>
        <v>31.672000000000001</v>
      </c>
      <c r="AS4041" s="3">
        <f t="shared" si="1460"/>
        <v>115.736</v>
      </c>
    </row>
    <row r="4042" spans="1:45" x14ac:dyDescent="0.25">
      <c r="A4042" t="s">
        <v>2540</v>
      </c>
      <c r="B4042" t="s">
        <v>34</v>
      </c>
      <c r="C4042">
        <v>89310</v>
      </c>
      <c r="D4042" s="3">
        <v>108</v>
      </c>
      <c r="E4042" s="3">
        <f t="shared" si="1435"/>
        <v>84.456000000000003</v>
      </c>
      <c r="F4042" s="3">
        <f t="shared" si="1436"/>
        <v>0</v>
      </c>
      <c r="G4042" s="3">
        <f t="shared" si="1437"/>
        <v>0</v>
      </c>
      <c r="H4042" s="3">
        <v>16.61</v>
      </c>
      <c r="I4042" s="3">
        <v>19.21</v>
      </c>
      <c r="J4042" s="3">
        <f t="shared" si="1461"/>
        <v>30.358800000000002</v>
      </c>
      <c r="K4042" s="3">
        <f t="shared" si="1433"/>
        <v>64.259999999999991</v>
      </c>
      <c r="L4042" s="3">
        <f t="shared" si="1438"/>
        <v>0</v>
      </c>
      <c r="M4042" s="3">
        <f t="shared" si="1439"/>
        <v>0</v>
      </c>
      <c r="N4042" s="3">
        <f t="shared" si="1440"/>
        <v>0</v>
      </c>
      <c r="O4042" s="3">
        <f t="shared" si="1441"/>
        <v>0</v>
      </c>
      <c r="P4042" s="3">
        <f t="shared" si="1442"/>
        <v>0</v>
      </c>
      <c r="Q4042" s="3">
        <f t="shared" si="1443"/>
        <v>0</v>
      </c>
      <c r="R4042" s="4">
        <f t="shared" si="1444"/>
        <v>64.8</v>
      </c>
      <c r="S4042" s="3">
        <v>16.661370000000002</v>
      </c>
      <c r="T4042" s="3">
        <f t="shared" si="1445"/>
        <v>0</v>
      </c>
      <c r="U4042" s="3">
        <f t="shared" si="1446"/>
        <v>64.8</v>
      </c>
      <c r="V4042" s="3">
        <f t="shared" si="1447"/>
        <v>63.892800000000001</v>
      </c>
      <c r="W4042" s="3">
        <f t="shared" si="1448"/>
        <v>63.892800000000001</v>
      </c>
      <c r="X4042" s="4" t="s">
        <v>5201</v>
      </c>
      <c r="Y4042" s="3">
        <v>0</v>
      </c>
      <c r="Z4042" s="3">
        <v>0</v>
      </c>
      <c r="AA4042" s="4">
        <f t="shared" si="1449"/>
        <v>70.2</v>
      </c>
      <c r="AB4042" s="3">
        <f t="shared" si="1450"/>
        <v>64.8</v>
      </c>
      <c r="AC4042" s="3">
        <v>0</v>
      </c>
      <c r="AD4042" s="3">
        <v>0</v>
      </c>
      <c r="AE4042" s="3">
        <f t="shared" si="1451"/>
        <v>49.6584</v>
      </c>
      <c r="AF4042" s="3">
        <v>9.152000000000001</v>
      </c>
      <c r="AG4042" s="3">
        <v>8.8000000000000007</v>
      </c>
      <c r="AH4042" s="3">
        <f t="shared" si="1452"/>
        <v>0</v>
      </c>
      <c r="AI4042" s="3">
        <f t="shared" si="1453"/>
        <v>0</v>
      </c>
      <c r="AJ4042" s="3">
        <v>25.322000000000003</v>
      </c>
      <c r="AK4042" s="3">
        <v>14.08</v>
      </c>
      <c r="AL4042" s="3">
        <f t="shared" si="1454"/>
        <v>0</v>
      </c>
      <c r="AM4042" s="2" t="str">
        <f t="shared" si="1455"/>
        <v>NA</v>
      </c>
      <c r="AN4042" s="3">
        <f t="shared" si="1456"/>
        <v>54</v>
      </c>
      <c r="AO4042" s="3">
        <f t="shared" si="1457"/>
        <v>23.111999999999998</v>
      </c>
      <c r="AP4042" s="3">
        <f t="shared" si="1458"/>
        <v>0</v>
      </c>
      <c r="AQ4042" s="3">
        <f t="shared" si="1459"/>
        <v>75.599999999999994</v>
      </c>
      <c r="AR4042" s="2" cm="1">
        <f t="array" ref="AR4042">MIN(_xlfn._xlws.FILTER(E4042:AQ4042,E4042:AQ4042&lt;&gt;0))</f>
        <v>8.8000000000000007</v>
      </c>
      <c r="AS4042" s="3">
        <f t="shared" si="1460"/>
        <v>84.456000000000003</v>
      </c>
    </row>
    <row r="4043" spans="1:45" x14ac:dyDescent="0.25">
      <c r="A4043" t="s">
        <v>2541</v>
      </c>
      <c r="B4043" t="s">
        <v>34</v>
      </c>
      <c r="C4043">
        <v>89320</v>
      </c>
      <c r="D4043" s="3">
        <v>56</v>
      </c>
      <c r="E4043" s="3">
        <f t="shared" si="1435"/>
        <v>43.792000000000002</v>
      </c>
      <c r="F4043" s="3">
        <f t="shared" si="1436"/>
        <v>0</v>
      </c>
      <c r="G4043" s="3">
        <f t="shared" si="1437"/>
        <v>0</v>
      </c>
      <c r="H4043" s="3">
        <v>23.49</v>
      </c>
      <c r="I4043" s="3">
        <v>26.91</v>
      </c>
      <c r="J4043" s="3">
        <f t="shared" si="1461"/>
        <v>15.741600000000002</v>
      </c>
      <c r="K4043" s="3">
        <f t="shared" si="1433"/>
        <v>33.32</v>
      </c>
      <c r="L4043" s="3">
        <f t="shared" si="1438"/>
        <v>0</v>
      </c>
      <c r="M4043" s="3">
        <f t="shared" si="1439"/>
        <v>0</v>
      </c>
      <c r="N4043" s="3">
        <f t="shared" si="1440"/>
        <v>0</v>
      </c>
      <c r="O4043" s="3">
        <f t="shared" si="1441"/>
        <v>0</v>
      </c>
      <c r="P4043" s="3">
        <f t="shared" si="1442"/>
        <v>0</v>
      </c>
      <c r="Q4043" s="3">
        <f t="shared" si="1443"/>
        <v>0</v>
      </c>
      <c r="R4043" s="4">
        <f t="shared" si="1444"/>
        <v>33.6</v>
      </c>
      <c r="S4043" s="3">
        <v>23.311990000000002</v>
      </c>
      <c r="T4043" s="3">
        <f t="shared" si="1445"/>
        <v>0</v>
      </c>
      <c r="U4043" s="3">
        <f t="shared" si="1446"/>
        <v>33.6</v>
      </c>
      <c r="V4043" s="3">
        <f t="shared" si="1447"/>
        <v>33.129600000000003</v>
      </c>
      <c r="W4043" s="3">
        <f t="shared" si="1448"/>
        <v>33.129600000000003</v>
      </c>
      <c r="X4043" s="4" t="s">
        <v>5201</v>
      </c>
      <c r="Y4043" s="3">
        <v>0</v>
      </c>
      <c r="Z4043" s="3">
        <v>0</v>
      </c>
      <c r="AA4043" s="4">
        <f t="shared" si="1449"/>
        <v>36.4</v>
      </c>
      <c r="AB4043" s="3">
        <f t="shared" si="1450"/>
        <v>33.6</v>
      </c>
      <c r="AC4043" s="3">
        <v>0</v>
      </c>
      <c r="AD4043" s="3">
        <v>0</v>
      </c>
      <c r="AE4043" s="3">
        <f t="shared" si="1451"/>
        <v>25.748799999999999</v>
      </c>
      <c r="AF4043" s="3">
        <v>12.812800000000001</v>
      </c>
      <c r="AG4043" s="3">
        <v>12.32</v>
      </c>
      <c r="AH4043" s="3">
        <f t="shared" si="1452"/>
        <v>0</v>
      </c>
      <c r="AI4043" s="3">
        <f t="shared" si="1453"/>
        <v>0</v>
      </c>
      <c r="AJ4043" s="3">
        <v>35.453000000000003</v>
      </c>
      <c r="AK4043" s="3">
        <v>19.690000000000001</v>
      </c>
      <c r="AL4043" s="3">
        <f t="shared" si="1454"/>
        <v>0</v>
      </c>
      <c r="AM4043" s="2" t="str">
        <f t="shared" si="1455"/>
        <v>NA</v>
      </c>
      <c r="AN4043" s="3">
        <f t="shared" si="1456"/>
        <v>28</v>
      </c>
      <c r="AO4043" s="3">
        <f t="shared" si="1457"/>
        <v>11.984</v>
      </c>
      <c r="AP4043" s="3">
        <f t="shared" si="1458"/>
        <v>0</v>
      </c>
      <c r="AQ4043" s="3">
        <f t="shared" si="1459"/>
        <v>39.199999999999996</v>
      </c>
      <c r="AR4043" s="2" cm="1">
        <f t="array" ref="AR4043">MIN(_xlfn._xlws.FILTER(E4043:AQ4043,E4043:AQ4043&lt;&gt;0))</f>
        <v>11.984</v>
      </c>
      <c r="AS4043" s="3">
        <f t="shared" si="1460"/>
        <v>43.792000000000002</v>
      </c>
    </row>
    <row r="4044" spans="1:45" x14ac:dyDescent="0.25">
      <c r="A4044" t="s">
        <v>2542</v>
      </c>
      <c r="B4044" t="s">
        <v>34</v>
      </c>
      <c r="C4044">
        <v>89322</v>
      </c>
      <c r="D4044" s="3">
        <v>56</v>
      </c>
      <c r="E4044" s="3">
        <f t="shared" si="1435"/>
        <v>43.792000000000002</v>
      </c>
      <c r="F4044" s="3">
        <f t="shared" si="1436"/>
        <v>0</v>
      </c>
      <c r="G4044" s="3">
        <f t="shared" si="1437"/>
        <v>0</v>
      </c>
      <c r="H4044" s="3">
        <v>30.36</v>
      </c>
      <c r="I4044" s="3">
        <v>34.590000000000003</v>
      </c>
      <c r="J4044" s="3">
        <f t="shared" si="1461"/>
        <v>15.741600000000002</v>
      </c>
      <c r="K4044" s="3">
        <f t="shared" si="1433"/>
        <v>33.32</v>
      </c>
      <c r="L4044" s="3">
        <f t="shared" si="1438"/>
        <v>0</v>
      </c>
      <c r="M4044" s="3">
        <f t="shared" si="1439"/>
        <v>0</v>
      </c>
      <c r="N4044" s="3">
        <f t="shared" si="1440"/>
        <v>0</v>
      </c>
      <c r="O4044" s="3">
        <f t="shared" si="1441"/>
        <v>0</v>
      </c>
      <c r="P4044" s="3">
        <f t="shared" si="1442"/>
        <v>0</v>
      </c>
      <c r="Q4044" s="3">
        <f t="shared" si="1443"/>
        <v>0</v>
      </c>
      <c r="R4044" s="4">
        <f t="shared" si="1444"/>
        <v>33.6</v>
      </c>
      <c r="S4044" s="3">
        <v>29.98002</v>
      </c>
      <c r="T4044" s="3">
        <f t="shared" si="1445"/>
        <v>0</v>
      </c>
      <c r="U4044" s="3">
        <f t="shared" si="1446"/>
        <v>33.6</v>
      </c>
      <c r="V4044" s="3">
        <f t="shared" si="1447"/>
        <v>33.129600000000003</v>
      </c>
      <c r="W4044" s="3">
        <f t="shared" si="1448"/>
        <v>33.129600000000003</v>
      </c>
      <c r="X4044" s="4" t="s">
        <v>5201</v>
      </c>
      <c r="Y4044" s="3">
        <v>0</v>
      </c>
      <c r="Z4044" s="3">
        <v>0</v>
      </c>
      <c r="AA4044" s="4">
        <f t="shared" si="1449"/>
        <v>36.4</v>
      </c>
      <c r="AB4044" s="3">
        <f t="shared" si="1450"/>
        <v>33.6</v>
      </c>
      <c r="AC4044" s="3">
        <v>0</v>
      </c>
      <c r="AD4044" s="3">
        <v>0</v>
      </c>
      <c r="AE4044" s="3">
        <f t="shared" si="1451"/>
        <v>25.748799999999999</v>
      </c>
      <c r="AF4044" s="3">
        <v>16.473600000000001</v>
      </c>
      <c r="AG4044" s="3">
        <v>15.84</v>
      </c>
      <c r="AH4044" s="3">
        <f t="shared" si="1452"/>
        <v>0</v>
      </c>
      <c r="AI4044" s="3">
        <f t="shared" si="1453"/>
        <v>0</v>
      </c>
      <c r="AJ4044" s="3">
        <v>45.573</v>
      </c>
      <c r="AK4044" s="3">
        <v>25.33</v>
      </c>
      <c r="AL4044" s="3">
        <f t="shared" si="1454"/>
        <v>0</v>
      </c>
      <c r="AM4044" s="2" t="str">
        <f t="shared" si="1455"/>
        <v>NA</v>
      </c>
      <c r="AN4044" s="3">
        <f t="shared" si="1456"/>
        <v>28</v>
      </c>
      <c r="AO4044" s="3">
        <f t="shared" si="1457"/>
        <v>11.984</v>
      </c>
      <c r="AP4044" s="3">
        <f t="shared" si="1458"/>
        <v>0</v>
      </c>
      <c r="AQ4044" s="3">
        <f t="shared" si="1459"/>
        <v>39.199999999999996</v>
      </c>
      <c r="AR4044" s="2" cm="1">
        <f t="array" ref="AR4044">MIN(_xlfn._xlws.FILTER(E4044:AQ4044,E4044:AQ4044&lt;&gt;0))</f>
        <v>11.984</v>
      </c>
      <c r="AS4044" s="3">
        <f t="shared" si="1460"/>
        <v>45.573</v>
      </c>
    </row>
    <row r="4045" spans="1:45" x14ac:dyDescent="0.25">
      <c r="A4045" t="s">
        <v>2543</v>
      </c>
      <c r="B4045" t="s">
        <v>34</v>
      </c>
      <c r="C4045">
        <v>90471</v>
      </c>
      <c r="D4045" s="3">
        <v>187</v>
      </c>
      <c r="E4045" s="3">
        <f t="shared" si="1435"/>
        <v>146.23400000000001</v>
      </c>
      <c r="F4045" s="3">
        <f t="shared" si="1436"/>
        <v>79.509346800000003</v>
      </c>
      <c r="G4045" s="3">
        <f t="shared" si="1437"/>
        <v>79.509346800000003</v>
      </c>
      <c r="H4045" s="3">
        <v>74.959999999999994</v>
      </c>
      <c r="I4045" s="3">
        <v>85.68</v>
      </c>
      <c r="J4045" s="3">
        <f t="shared" si="1461"/>
        <v>52.5657</v>
      </c>
      <c r="K4045" s="3">
        <f t="shared" si="1433"/>
        <v>111.265</v>
      </c>
      <c r="L4045" s="3">
        <f t="shared" si="1438"/>
        <v>81.894627204000003</v>
      </c>
      <c r="M4045" s="3">
        <f t="shared" si="1439"/>
        <v>82.689720672000007</v>
      </c>
      <c r="N4045" s="3">
        <f t="shared" si="1440"/>
        <v>79.509346800000003</v>
      </c>
      <c r="O4045" s="3">
        <f t="shared" si="1441"/>
        <v>111.31308552</v>
      </c>
      <c r="P4045" s="3">
        <f t="shared" si="1442"/>
        <v>83.484814140000012</v>
      </c>
      <c r="Q4045" s="3">
        <f t="shared" si="1443"/>
        <v>95.411216159999995</v>
      </c>
      <c r="R4045" s="4">
        <f t="shared" si="1444"/>
        <v>112.2</v>
      </c>
      <c r="S4045" s="3">
        <v>104.02475000000001</v>
      </c>
      <c r="T4045" s="3">
        <f t="shared" si="1445"/>
        <v>79.509346800000003</v>
      </c>
      <c r="U4045" s="3">
        <f t="shared" si="1446"/>
        <v>112.2</v>
      </c>
      <c r="V4045" s="3">
        <f t="shared" si="1447"/>
        <v>110.6292</v>
      </c>
      <c r="W4045" s="3">
        <f t="shared" si="1448"/>
        <v>110.6292</v>
      </c>
      <c r="X4045" s="4">
        <v>35.472749</v>
      </c>
      <c r="Y4045" s="3">
        <v>33.159999999999997</v>
      </c>
      <c r="Z4045" s="3">
        <v>79.509346800000003</v>
      </c>
      <c r="AA4045" s="4">
        <f t="shared" si="1449"/>
        <v>121.55</v>
      </c>
      <c r="AB4045" s="3">
        <f t="shared" si="1450"/>
        <v>112.2</v>
      </c>
      <c r="AC4045" s="3">
        <v>32.043197727999996</v>
      </c>
      <c r="AD4045" s="3">
        <v>39.077070399999997</v>
      </c>
      <c r="AE4045" s="3">
        <f t="shared" si="1451"/>
        <v>85.982599999999991</v>
      </c>
      <c r="AF4045" s="3">
        <v>416.02</v>
      </c>
      <c r="AG4045" s="3">
        <v>399.86</v>
      </c>
      <c r="AH4045" s="3">
        <f t="shared" si="1452"/>
        <v>79.509346800000003</v>
      </c>
      <c r="AI4045" s="3">
        <f t="shared" si="1453"/>
        <v>79.509346800000003</v>
      </c>
      <c r="AJ4045" s="3">
        <f t="shared" ref="AJ4045:AJ4053" si="1462">D4045*65%</f>
        <v>121.55</v>
      </c>
      <c r="AK4045" s="3">
        <v>63</v>
      </c>
      <c r="AL4045" s="3">
        <f t="shared" si="1454"/>
        <v>79.509346800000003</v>
      </c>
      <c r="AM4045" s="2">
        <f t="shared" si="1455"/>
        <v>35.472749</v>
      </c>
      <c r="AN4045" s="3">
        <f t="shared" si="1456"/>
        <v>93.5</v>
      </c>
      <c r="AO4045" s="3">
        <f t="shared" si="1457"/>
        <v>40.018000000000001</v>
      </c>
      <c r="AP4045" s="3">
        <f t="shared" si="1458"/>
        <v>80.304440268000008</v>
      </c>
      <c r="AQ4045" s="3">
        <f t="shared" si="1459"/>
        <v>130.9</v>
      </c>
      <c r="AR4045" s="2" cm="1">
        <f t="array" ref="AR4045">MIN(_xlfn._xlws.FILTER(E4045:AQ4045,E4045:AQ4045&lt;&gt;0))</f>
        <v>32.043197727999996</v>
      </c>
      <c r="AS4045" s="3">
        <f t="shared" si="1460"/>
        <v>416.02</v>
      </c>
    </row>
    <row r="4046" spans="1:45" x14ac:dyDescent="0.25">
      <c r="A4046" t="s">
        <v>2544</v>
      </c>
      <c r="B4046" t="s">
        <v>34</v>
      </c>
      <c r="C4046">
        <v>90472</v>
      </c>
      <c r="D4046" s="3">
        <v>71</v>
      </c>
      <c r="E4046" s="3">
        <f t="shared" si="1435"/>
        <v>55.522000000000006</v>
      </c>
      <c r="F4046" s="3">
        <f t="shared" si="1436"/>
        <v>0</v>
      </c>
      <c r="G4046" s="3">
        <f t="shared" si="1437"/>
        <v>0</v>
      </c>
      <c r="H4046" s="3">
        <v>0</v>
      </c>
      <c r="I4046" s="3">
        <v>59.14</v>
      </c>
      <c r="J4046" s="3">
        <f t="shared" si="1461"/>
        <v>19.958100000000002</v>
      </c>
      <c r="K4046" s="3">
        <f t="shared" si="1433"/>
        <v>42.244999999999997</v>
      </c>
      <c r="L4046" s="3">
        <f t="shared" si="1438"/>
        <v>0</v>
      </c>
      <c r="M4046" s="3">
        <f t="shared" si="1439"/>
        <v>0</v>
      </c>
      <c r="N4046" s="3">
        <f t="shared" si="1440"/>
        <v>0</v>
      </c>
      <c r="O4046" s="3">
        <f t="shared" si="1441"/>
        <v>0</v>
      </c>
      <c r="P4046" s="3">
        <f t="shared" si="1442"/>
        <v>0</v>
      </c>
      <c r="Q4046" s="3">
        <f t="shared" si="1443"/>
        <v>0</v>
      </c>
      <c r="R4046" s="4">
        <f t="shared" si="1444"/>
        <v>42.6</v>
      </c>
      <c r="S4046" s="3">
        <v>0</v>
      </c>
      <c r="T4046" s="3">
        <f t="shared" si="1445"/>
        <v>0</v>
      </c>
      <c r="U4046" s="3">
        <f t="shared" si="1446"/>
        <v>42.6</v>
      </c>
      <c r="V4046" s="3">
        <f t="shared" si="1447"/>
        <v>42.003599999999999</v>
      </c>
      <c r="W4046" s="3">
        <f t="shared" si="1448"/>
        <v>42.003599999999999</v>
      </c>
      <c r="X4046" s="4">
        <v>35.472749</v>
      </c>
      <c r="Y4046" s="3">
        <v>33.159999999999997</v>
      </c>
      <c r="Z4046" s="3">
        <v>0</v>
      </c>
      <c r="AA4046" s="4">
        <f t="shared" si="1449"/>
        <v>46.15</v>
      </c>
      <c r="AB4046" s="3">
        <f t="shared" si="1450"/>
        <v>42.6</v>
      </c>
      <c r="AC4046" s="3">
        <v>32.043197727999996</v>
      </c>
      <c r="AD4046" s="3">
        <v>39.077070399999997</v>
      </c>
      <c r="AE4046" s="3">
        <f t="shared" si="1451"/>
        <v>32.645800000000001</v>
      </c>
      <c r="AF4046" s="3">
        <v>416.02</v>
      </c>
      <c r="AG4046" s="3">
        <v>399.86</v>
      </c>
      <c r="AH4046" s="3">
        <f t="shared" si="1452"/>
        <v>0</v>
      </c>
      <c r="AI4046" s="3">
        <f t="shared" si="1453"/>
        <v>0</v>
      </c>
      <c r="AJ4046" s="3">
        <f t="shared" si="1462"/>
        <v>46.15</v>
      </c>
      <c r="AK4046" s="3">
        <v>63</v>
      </c>
      <c r="AL4046" s="3">
        <f t="shared" si="1454"/>
        <v>0</v>
      </c>
      <c r="AM4046" s="2">
        <f t="shared" si="1455"/>
        <v>35.472749</v>
      </c>
      <c r="AN4046" s="3">
        <f t="shared" si="1456"/>
        <v>35.5</v>
      </c>
      <c r="AO4046" s="3">
        <f t="shared" si="1457"/>
        <v>15.193999999999999</v>
      </c>
      <c r="AP4046" s="3">
        <f t="shared" si="1458"/>
        <v>0</v>
      </c>
      <c r="AQ4046" s="3">
        <f t="shared" si="1459"/>
        <v>49.699999999999996</v>
      </c>
      <c r="AR4046" s="2" cm="1">
        <f t="array" ref="AR4046">MIN(_xlfn._xlws.FILTER(E4046:AQ4046,E4046:AQ4046&lt;&gt;0))</f>
        <v>15.193999999999999</v>
      </c>
      <c r="AS4046" s="3">
        <f t="shared" si="1460"/>
        <v>416.02</v>
      </c>
    </row>
    <row r="4047" spans="1:45" x14ac:dyDescent="0.25">
      <c r="A4047" t="s">
        <v>3196</v>
      </c>
      <c r="B4047" t="s">
        <v>34</v>
      </c>
      <c r="C4047">
        <v>90901</v>
      </c>
      <c r="D4047" s="3">
        <v>188</v>
      </c>
      <c r="E4047" s="3">
        <f t="shared" si="1435"/>
        <v>147.01600000000002</v>
      </c>
      <c r="F4047" s="3">
        <f t="shared" si="1436"/>
        <v>0</v>
      </c>
      <c r="G4047" s="3">
        <f t="shared" si="1437"/>
        <v>0</v>
      </c>
      <c r="H4047" s="3">
        <f>D4047*85.89%</f>
        <v>161.47319999999999</v>
      </c>
      <c r="I4047" s="3">
        <v>87.17</v>
      </c>
      <c r="J4047" s="3">
        <f t="shared" si="1461"/>
        <v>52.846800000000002</v>
      </c>
      <c r="K4047" s="3">
        <f t="shared" si="1433"/>
        <v>111.86</v>
      </c>
      <c r="L4047" s="3">
        <f t="shared" si="1438"/>
        <v>0</v>
      </c>
      <c r="M4047" s="3">
        <f t="shared" si="1439"/>
        <v>0</v>
      </c>
      <c r="N4047" s="3">
        <f t="shared" si="1440"/>
        <v>0</v>
      </c>
      <c r="O4047" s="3">
        <f t="shared" si="1441"/>
        <v>0</v>
      </c>
      <c r="P4047" s="3">
        <f t="shared" si="1442"/>
        <v>0</v>
      </c>
      <c r="Q4047" s="3">
        <f t="shared" si="1443"/>
        <v>0</v>
      </c>
      <c r="R4047" s="4">
        <f t="shared" si="1444"/>
        <v>112.8</v>
      </c>
      <c r="S4047" s="3">
        <v>70.893519999999995</v>
      </c>
      <c r="T4047" s="3">
        <f t="shared" si="1445"/>
        <v>0</v>
      </c>
      <c r="U4047" s="3">
        <f t="shared" si="1446"/>
        <v>112.8</v>
      </c>
      <c r="V4047" s="3">
        <f t="shared" si="1447"/>
        <v>111.2208</v>
      </c>
      <c r="W4047" s="3">
        <f t="shared" si="1448"/>
        <v>111.2208</v>
      </c>
      <c r="X4047" s="4" t="s">
        <v>5201</v>
      </c>
      <c r="Y4047" s="3">
        <v>43.7</v>
      </c>
      <c r="Z4047" s="3">
        <v>0</v>
      </c>
      <c r="AA4047" s="4">
        <f t="shared" si="1449"/>
        <v>122.2</v>
      </c>
      <c r="AB4047" s="3">
        <f t="shared" si="1450"/>
        <v>112.8</v>
      </c>
      <c r="AC4047" s="3">
        <v>42.22821896</v>
      </c>
      <c r="AD4047" s="3">
        <v>51.497827999999998</v>
      </c>
      <c r="AE4047" s="3">
        <f t="shared" si="1451"/>
        <v>86.442399999999992</v>
      </c>
      <c r="AF4047" s="3">
        <v>416.02</v>
      </c>
      <c r="AG4047" s="3">
        <v>399.86</v>
      </c>
      <c r="AH4047" s="3">
        <f t="shared" si="1452"/>
        <v>0</v>
      </c>
      <c r="AI4047" s="3">
        <f t="shared" si="1453"/>
        <v>0</v>
      </c>
      <c r="AJ4047" s="3">
        <f t="shared" si="1462"/>
        <v>122.2</v>
      </c>
      <c r="AK4047" s="3">
        <v>157</v>
      </c>
      <c r="AL4047" s="3">
        <f t="shared" si="1454"/>
        <v>0</v>
      </c>
      <c r="AM4047" s="2" t="str">
        <f t="shared" si="1455"/>
        <v>NA</v>
      </c>
      <c r="AN4047" s="3">
        <f t="shared" si="1456"/>
        <v>94</v>
      </c>
      <c r="AO4047" s="3">
        <f t="shared" si="1457"/>
        <v>40.231999999999999</v>
      </c>
      <c r="AP4047" s="3">
        <f t="shared" si="1458"/>
        <v>0</v>
      </c>
      <c r="AQ4047" s="3">
        <f t="shared" si="1459"/>
        <v>131.6</v>
      </c>
      <c r="AR4047" s="2" cm="1">
        <f t="array" ref="AR4047">MIN(_xlfn._xlws.FILTER(E4047:AQ4047,E4047:AQ4047&lt;&gt;0))</f>
        <v>40.231999999999999</v>
      </c>
      <c r="AS4047" s="3">
        <f t="shared" si="1460"/>
        <v>416.02</v>
      </c>
    </row>
    <row r="4048" spans="1:45" x14ac:dyDescent="0.25">
      <c r="A4048" t="s">
        <v>2545</v>
      </c>
      <c r="B4048" t="s">
        <v>34</v>
      </c>
      <c r="C4048">
        <v>91010</v>
      </c>
      <c r="D4048" s="3">
        <v>1093</v>
      </c>
      <c r="E4048" s="3">
        <f t="shared" si="1435"/>
        <v>854.726</v>
      </c>
      <c r="F4048" s="3">
        <f t="shared" si="1436"/>
        <v>569.69324920000008</v>
      </c>
      <c r="G4048" s="3">
        <f t="shared" si="1437"/>
        <v>569.69324920000008</v>
      </c>
      <c r="H4048" s="3">
        <v>575.29615000000001</v>
      </c>
      <c r="I4048" s="3">
        <v>662.6</v>
      </c>
      <c r="J4048" s="3">
        <f t="shared" si="1461"/>
        <v>307.2423</v>
      </c>
      <c r="K4048" s="3">
        <f t="shared" si="1433"/>
        <v>650.33499999999992</v>
      </c>
      <c r="L4048" s="3">
        <f t="shared" si="1438"/>
        <v>586.78404667600012</v>
      </c>
      <c r="M4048" s="3">
        <f t="shared" si="1439"/>
        <v>592.48097916800009</v>
      </c>
      <c r="N4048" s="3">
        <f t="shared" si="1440"/>
        <v>569.69324920000008</v>
      </c>
      <c r="O4048" s="3">
        <f t="shared" si="1441"/>
        <v>797.57054888000005</v>
      </c>
      <c r="P4048" s="3">
        <f t="shared" si="1442"/>
        <v>598.17791166000006</v>
      </c>
      <c r="Q4048" s="3">
        <f t="shared" si="1443"/>
        <v>683.63189904000012</v>
      </c>
      <c r="R4048" s="4">
        <f t="shared" si="1444"/>
        <v>655.8</v>
      </c>
      <c r="S4048" s="3">
        <v>792.62507000000005</v>
      </c>
      <c r="T4048" s="3">
        <f t="shared" si="1445"/>
        <v>569.69324920000008</v>
      </c>
      <c r="U4048" s="3">
        <f t="shared" si="1446"/>
        <v>655.8</v>
      </c>
      <c r="V4048" s="3">
        <f t="shared" si="1447"/>
        <v>646.61879999999996</v>
      </c>
      <c r="W4048" s="3">
        <f t="shared" si="1448"/>
        <v>646.61879999999996</v>
      </c>
      <c r="X4048" s="4">
        <v>1359.411578</v>
      </c>
      <c r="Y4048" s="3">
        <v>349.59</v>
      </c>
      <c r="Z4048" s="3">
        <v>569.69324920000008</v>
      </c>
      <c r="AA4048" s="4">
        <f t="shared" si="1449"/>
        <v>710.45</v>
      </c>
      <c r="AB4048" s="3">
        <f t="shared" si="1450"/>
        <v>655.8</v>
      </c>
      <c r="AC4048" s="3">
        <v>337.81608847199993</v>
      </c>
      <c r="AD4048" s="3">
        <v>411.97083959999998</v>
      </c>
      <c r="AE4048" s="3">
        <f t="shared" si="1451"/>
        <v>502.56139999999999</v>
      </c>
      <c r="AF4048" s="3">
        <v>416.02</v>
      </c>
      <c r="AG4048" s="3">
        <v>399.86</v>
      </c>
      <c r="AH4048" s="3">
        <f t="shared" si="1452"/>
        <v>569.69324920000008</v>
      </c>
      <c r="AI4048" s="3">
        <f t="shared" si="1453"/>
        <v>569.69324920000008</v>
      </c>
      <c r="AJ4048" s="3">
        <f t="shared" si="1462"/>
        <v>710.45</v>
      </c>
      <c r="AK4048" s="3">
        <v>1530</v>
      </c>
      <c r="AL4048" s="3">
        <f t="shared" si="1454"/>
        <v>569.69324920000008</v>
      </c>
      <c r="AM4048" s="2">
        <f t="shared" si="1455"/>
        <v>1359.411578</v>
      </c>
      <c r="AN4048" s="3">
        <f t="shared" si="1456"/>
        <v>546.5</v>
      </c>
      <c r="AO4048" s="3">
        <f t="shared" si="1457"/>
        <v>233.90199999999999</v>
      </c>
      <c r="AP4048" s="3">
        <f t="shared" si="1458"/>
        <v>575.39018169200006</v>
      </c>
      <c r="AQ4048" s="3">
        <f t="shared" si="1459"/>
        <v>765.09999999999991</v>
      </c>
      <c r="AR4048" s="2" cm="1">
        <f t="array" ref="AR4048">MIN(_xlfn._xlws.FILTER(E4048:AQ4048,E4048:AQ4048&lt;&gt;0))</f>
        <v>233.90199999999999</v>
      </c>
      <c r="AS4048" s="3">
        <f t="shared" si="1460"/>
        <v>1530</v>
      </c>
    </row>
    <row r="4049" spans="1:45" x14ac:dyDescent="0.25">
      <c r="A4049" t="s">
        <v>2546</v>
      </c>
      <c r="B4049" t="s">
        <v>34</v>
      </c>
      <c r="C4049">
        <v>91035</v>
      </c>
      <c r="D4049" s="3">
        <v>1723</v>
      </c>
      <c r="E4049" s="3">
        <f t="shared" si="1435"/>
        <v>1347.386</v>
      </c>
      <c r="F4049" s="3">
        <f t="shared" si="1436"/>
        <v>569.69324920000008</v>
      </c>
      <c r="G4049" s="3">
        <f t="shared" si="1437"/>
        <v>569.69324920000008</v>
      </c>
      <c r="H4049" s="3">
        <v>575.29615000000001</v>
      </c>
      <c r="I4049" s="3">
        <v>662.6</v>
      </c>
      <c r="J4049" s="3">
        <f t="shared" si="1461"/>
        <v>484.33530000000002</v>
      </c>
      <c r="K4049" s="3">
        <f t="shared" si="1433"/>
        <v>1025.1849999999999</v>
      </c>
      <c r="L4049" s="3">
        <f t="shared" si="1438"/>
        <v>586.78404667600012</v>
      </c>
      <c r="M4049" s="3">
        <f t="shared" si="1439"/>
        <v>592.48097916800009</v>
      </c>
      <c r="N4049" s="3">
        <f t="shared" si="1440"/>
        <v>569.69324920000008</v>
      </c>
      <c r="O4049" s="3">
        <f t="shared" si="1441"/>
        <v>797.57054888000005</v>
      </c>
      <c r="P4049" s="3">
        <f t="shared" si="1442"/>
        <v>598.17791166000006</v>
      </c>
      <c r="Q4049" s="3">
        <f t="shared" si="1443"/>
        <v>683.63189904000012</v>
      </c>
      <c r="R4049" s="4">
        <f t="shared" si="1444"/>
        <v>1033.8</v>
      </c>
      <c r="S4049" s="3">
        <v>792.62507000000005</v>
      </c>
      <c r="T4049" s="3">
        <f t="shared" si="1445"/>
        <v>569.69324920000008</v>
      </c>
      <c r="U4049" s="3">
        <f t="shared" si="1446"/>
        <v>1033.8</v>
      </c>
      <c r="V4049" s="3">
        <f t="shared" si="1447"/>
        <v>1019.3268</v>
      </c>
      <c r="W4049" s="3">
        <f t="shared" si="1448"/>
        <v>1019.3268</v>
      </c>
      <c r="X4049" s="4">
        <v>1359.411578</v>
      </c>
      <c r="Y4049" s="3">
        <v>349.59</v>
      </c>
      <c r="Z4049" s="3">
        <v>569.69324920000008</v>
      </c>
      <c r="AA4049" s="4">
        <f t="shared" si="1449"/>
        <v>1119.95</v>
      </c>
      <c r="AB4049" s="3">
        <f t="shared" si="1450"/>
        <v>1033.8</v>
      </c>
      <c r="AC4049" s="3">
        <v>337.81608847199993</v>
      </c>
      <c r="AD4049" s="3">
        <v>411.97083959999998</v>
      </c>
      <c r="AE4049" s="3">
        <f t="shared" si="1451"/>
        <v>792.23540000000003</v>
      </c>
      <c r="AF4049" s="3">
        <v>416.02</v>
      </c>
      <c r="AG4049" s="3">
        <v>399.86</v>
      </c>
      <c r="AH4049" s="3">
        <f t="shared" si="1452"/>
        <v>569.69324920000008</v>
      </c>
      <c r="AI4049" s="3">
        <f t="shared" si="1453"/>
        <v>569.69324920000008</v>
      </c>
      <c r="AJ4049" s="3">
        <f t="shared" si="1462"/>
        <v>1119.95</v>
      </c>
      <c r="AK4049" s="3">
        <v>1530</v>
      </c>
      <c r="AL4049" s="3">
        <f t="shared" si="1454"/>
        <v>569.69324920000008</v>
      </c>
      <c r="AM4049" s="2">
        <f t="shared" si="1455"/>
        <v>1359.411578</v>
      </c>
      <c r="AN4049" s="3">
        <f t="shared" si="1456"/>
        <v>861.5</v>
      </c>
      <c r="AO4049" s="3">
        <f t="shared" si="1457"/>
        <v>368.72199999999998</v>
      </c>
      <c r="AP4049" s="3">
        <f t="shared" si="1458"/>
        <v>575.39018169200006</v>
      </c>
      <c r="AQ4049" s="3">
        <f t="shared" si="1459"/>
        <v>1206.0999999999999</v>
      </c>
      <c r="AR4049" s="2" cm="1">
        <f t="array" ref="AR4049">MIN(_xlfn._xlws.FILTER(E4049:AQ4049,E4049:AQ4049&lt;&gt;0))</f>
        <v>337.81608847199993</v>
      </c>
      <c r="AS4049" s="3">
        <f t="shared" si="1460"/>
        <v>1530</v>
      </c>
    </row>
    <row r="4050" spans="1:45" x14ac:dyDescent="0.25">
      <c r="A4050" t="s">
        <v>2547</v>
      </c>
      <c r="B4050" t="s">
        <v>34</v>
      </c>
      <c r="C4050">
        <v>91037</v>
      </c>
      <c r="D4050" s="3">
        <v>1210</v>
      </c>
      <c r="E4050" s="3">
        <f t="shared" si="1435"/>
        <v>946.22</v>
      </c>
      <c r="F4050" s="3">
        <f t="shared" si="1436"/>
        <v>330.03390640000003</v>
      </c>
      <c r="G4050" s="3">
        <f t="shared" si="1437"/>
        <v>330.03390640000003</v>
      </c>
      <c r="H4050" s="3">
        <v>318.82564999999994</v>
      </c>
      <c r="I4050" s="3">
        <v>300.58</v>
      </c>
      <c r="J4050" s="3">
        <f t="shared" si="1461"/>
        <v>340.13100000000003</v>
      </c>
      <c r="K4050" s="3">
        <f t="shared" si="1433"/>
        <v>719.94999999999993</v>
      </c>
      <c r="L4050" s="3">
        <f t="shared" si="1438"/>
        <v>339.93492359200002</v>
      </c>
      <c r="M4050" s="3">
        <f t="shared" si="1439"/>
        <v>343.23526265600003</v>
      </c>
      <c r="N4050" s="3">
        <f t="shared" si="1440"/>
        <v>330.03390640000003</v>
      </c>
      <c r="O4050" s="3">
        <f t="shared" si="1441"/>
        <v>462.04746896</v>
      </c>
      <c r="P4050" s="3">
        <f t="shared" si="1442"/>
        <v>346.53560172000005</v>
      </c>
      <c r="Q4050" s="3">
        <f t="shared" si="1443"/>
        <v>396.04068768000002</v>
      </c>
      <c r="R4050" s="4">
        <f t="shared" si="1444"/>
        <v>726</v>
      </c>
      <c r="S4050" s="3">
        <v>439.27171000000004</v>
      </c>
      <c r="T4050" s="3">
        <f t="shared" si="1445"/>
        <v>330.03390640000003</v>
      </c>
      <c r="U4050" s="3">
        <f t="shared" si="1446"/>
        <v>726</v>
      </c>
      <c r="V4050" s="3">
        <f t="shared" si="1447"/>
        <v>715.83600000000001</v>
      </c>
      <c r="W4050" s="3">
        <f t="shared" si="1448"/>
        <v>715.83600000000001</v>
      </c>
      <c r="X4050" s="4">
        <v>1359.411578</v>
      </c>
      <c r="Y4050" s="3">
        <v>349.59</v>
      </c>
      <c r="Z4050" s="3">
        <v>330.03390640000003</v>
      </c>
      <c r="AA4050" s="4">
        <f t="shared" si="1449"/>
        <v>786.5</v>
      </c>
      <c r="AB4050" s="3">
        <f t="shared" si="1450"/>
        <v>726</v>
      </c>
      <c r="AC4050" s="3">
        <v>337.81608847199993</v>
      </c>
      <c r="AD4050" s="3">
        <v>411.97083959999998</v>
      </c>
      <c r="AE4050" s="3">
        <f t="shared" si="1451"/>
        <v>556.35799999999995</v>
      </c>
      <c r="AF4050" s="3">
        <v>416.02</v>
      </c>
      <c r="AG4050" s="3">
        <v>399.86</v>
      </c>
      <c r="AH4050" s="3">
        <f t="shared" si="1452"/>
        <v>330.03390640000003</v>
      </c>
      <c r="AI4050" s="3">
        <f t="shared" si="1453"/>
        <v>330.03390640000003</v>
      </c>
      <c r="AJ4050" s="3">
        <f t="shared" si="1462"/>
        <v>786.5</v>
      </c>
      <c r="AK4050" s="3">
        <v>1530</v>
      </c>
      <c r="AL4050" s="3">
        <f t="shared" si="1454"/>
        <v>330.03390640000003</v>
      </c>
      <c r="AM4050" s="2">
        <f t="shared" si="1455"/>
        <v>1359.411578</v>
      </c>
      <c r="AN4050" s="3">
        <f t="shared" si="1456"/>
        <v>605</v>
      </c>
      <c r="AO4050" s="3">
        <f t="shared" si="1457"/>
        <v>258.94</v>
      </c>
      <c r="AP4050" s="3">
        <f t="shared" si="1458"/>
        <v>333.33424546400005</v>
      </c>
      <c r="AQ4050" s="3">
        <f t="shared" si="1459"/>
        <v>847</v>
      </c>
      <c r="AR4050" s="2" cm="1">
        <f t="array" ref="AR4050">MIN(_xlfn._xlws.FILTER(E4050:AQ4050,E4050:AQ4050&lt;&gt;0))</f>
        <v>258.94</v>
      </c>
      <c r="AS4050" s="3">
        <f t="shared" si="1460"/>
        <v>1530</v>
      </c>
    </row>
    <row r="4051" spans="1:45" x14ac:dyDescent="0.25">
      <c r="A4051" t="s">
        <v>2548</v>
      </c>
      <c r="B4051" t="s">
        <v>34</v>
      </c>
      <c r="C4051">
        <v>91110</v>
      </c>
      <c r="D4051" s="3">
        <v>3808</v>
      </c>
      <c r="E4051" s="3">
        <f t="shared" si="1435"/>
        <v>2977.8560000000002</v>
      </c>
      <c r="F4051" s="3">
        <f t="shared" si="1436"/>
        <v>972.81400439999993</v>
      </c>
      <c r="G4051" s="3">
        <f t="shared" si="1437"/>
        <v>972.81400439999993</v>
      </c>
      <c r="H4051" s="3">
        <v>962.32240000000002</v>
      </c>
      <c r="I4051" s="3">
        <v>1643.76</v>
      </c>
      <c r="J4051" s="3">
        <f t="shared" si="1461"/>
        <v>1070.4288000000001</v>
      </c>
      <c r="K4051" s="3">
        <f t="shared" si="1433"/>
        <v>2265.7599999999998</v>
      </c>
      <c r="L4051" s="3">
        <f t="shared" si="1438"/>
        <v>1001.9984245319999</v>
      </c>
      <c r="M4051" s="3">
        <f t="shared" si="1439"/>
        <v>1011.726564576</v>
      </c>
      <c r="N4051" s="3">
        <f t="shared" si="1440"/>
        <v>972.81400439999993</v>
      </c>
      <c r="O4051" s="3">
        <f t="shared" si="1441"/>
        <v>1361.9396061599998</v>
      </c>
      <c r="P4051" s="3">
        <f t="shared" si="1442"/>
        <v>1021.4547046199999</v>
      </c>
      <c r="Q4051" s="3">
        <f t="shared" si="1443"/>
        <v>1167.3768052799999</v>
      </c>
      <c r="R4051" s="4">
        <f t="shared" si="1444"/>
        <v>2284.7999999999997</v>
      </c>
      <c r="S4051" s="3">
        <v>1325.8585499999999</v>
      </c>
      <c r="T4051" s="3">
        <f t="shared" si="1445"/>
        <v>972.81400439999993</v>
      </c>
      <c r="U4051" s="3">
        <f t="shared" si="1446"/>
        <v>2284.7999999999997</v>
      </c>
      <c r="V4051" s="3">
        <f t="shared" si="1447"/>
        <v>2252.8128000000002</v>
      </c>
      <c r="W4051" s="3">
        <f t="shared" si="1448"/>
        <v>2252.8128000000002</v>
      </c>
      <c r="X4051" s="4" t="s">
        <v>5201</v>
      </c>
      <c r="Y4051" s="3">
        <v>842.23</v>
      </c>
      <c r="Z4051" s="3">
        <v>972.81400439999993</v>
      </c>
      <c r="AA4051" s="4">
        <f t="shared" si="1449"/>
        <v>2475.2000000000003</v>
      </c>
      <c r="AB4051" s="3">
        <f t="shared" si="1450"/>
        <v>2284.7999999999997</v>
      </c>
      <c r="AC4051" s="3">
        <v>813.86436738399993</v>
      </c>
      <c r="AD4051" s="3">
        <v>992.51752120000003</v>
      </c>
      <c r="AE4051" s="3">
        <f t="shared" si="1451"/>
        <v>1750.9184</v>
      </c>
      <c r="AF4051" s="3">
        <v>416.02</v>
      </c>
      <c r="AG4051" s="3">
        <v>399.86</v>
      </c>
      <c r="AH4051" s="3">
        <f t="shared" si="1452"/>
        <v>972.81400439999993</v>
      </c>
      <c r="AI4051" s="3">
        <f t="shared" si="1453"/>
        <v>972.81400439999993</v>
      </c>
      <c r="AJ4051" s="3">
        <f t="shared" si="1462"/>
        <v>2475.2000000000003</v>
      </c>
      <c r="AK4051" s="3">
        <v>2882</v>
      </c>
      <c r="AL4051" s="3">
        <f t="shared" si="1454"/>
        <v>972.81400439999993</v>
      </c>
      <c r="AM4051" s="2" t="str">
        <f t="shared" si="1455"/>
        <v>NA</v>
      </c>
      <c r="AN4051" s="3">
        <f t="shared" si="1456"/>
        <v>1904</v>
      </c>
      <c r="AO4051" s="3">
        <f t="shared" si="1457"/>
        <v>814.91200000000003</v>
      </c>
      <c r="AP4051" s="3">
        <f t="shared" si="1458"/>
        <v>982.54214444399997</v>
      </c>
      <c r="AQ4051" s="3">
        <f t="shared" si="1459"/>
        <v>2665.6</v>
      </c>
      <c r="AR4051" s="2" cm="1">
        <f t="array" ref="AR4051">MIN(_xlfn._xlws.FILTER(E4051:AQ4051,E4051:AQ4051&lt;&gt;0))</f>
        <v>399.86</v>
      </c>
      <c r="AS4051" s="3">
        <f t="shared" si="1460"/>
        <v>2977.8560000000002</v>
      </c>
    </row>
    <row r="4052" spans="1:45" x14ac:dyDescent="0.25">
      <c r="A4052" t="s">
        <v>2549</v>
      </c>
      <c r="B4052" t="s">
        <v>34</v>
      </c>
      <c r="C4052">
        <v>91120</v>
      </c>
      <c r="D4052" s="3">
        <v>730</v>
      </c>
      <c r="E4052" s="3">
        <f t="shared" si="1435"/>
        <v>570.86</v>
      </c>
      <c r="F4052" s="3">
        <f t="shared" si="1436"/>
        <v>330.03390640000003</v>
      </c>
      <c r="G4052" s="3">
        <f t="shared" si="1437"/>
        <v>330.03390640000003</v>
      </c>
      <c r="H4052" s="3">
        <v>171.79435000000001</v>
      </c>
      <c r="I4052" s="3">
        <v>179.53</v>
      </c>
      <c r="J4052" s="3">
        <f t="shared" si="1461"/>
        <v>205.203</v>
      </c>
      <c r="K4052" s="3">
        <f t="shared" si="1433"/>
        <v>434.34999999999997</v>
      </c>
      <c r="L4052" s="3">
        <f t="shared" si="1438"/>
        <v>339.93492359200002</v>
      </c>
      <c r="M4052" s="3">
        <f t="shared" si="1439"/>
        <v>343.23526265600003</v>
      </c>
      <c r="N4052" s="3">
        <f t="shared" si="1440"/>
        <v>330.03390640000003</v>
      </c>
      <c r="O4052" s="3">
        <f t="shared" si="1441"/>
        <v>462.04746896</v>
      </c>
      <c r="P4052" s="3">
        <f t="shared" si="1442"/>
        <v>346.53560172000005</v>
      </c>
      <c r="Q4052" s="3">
        <f t="shared" si="1443"/>
        <v>396.04068768000002</v>
      </c>
      <c r="R4052" s="4">
        <f t="shared" si="1444"/>
        <v>438</v>
      </c>
      <c r="S4052" s="3">
        <v>236.68895000000001</v>
      </c>
      <c r="T4052" s="3">
        <f t="shared" si="1445"/>
        <v>330.03390640000003</v>
      </c>
      <c r="U4052" s="3">
        <f t="shared" si="1446"/>
        <v>438</v>
      </c>
      <c r="V4052" s="3">
        <f t="shared" si="1447"/>
        <v>431.86799999999999</v>
      </c>
      <c r="W4052" s="3">
        <f t="shared" si="1448"/>
        <v>431.86799999999999</v>
      </c>
      <c r="X4052" s="4">
        <v>336.75817999999998</v>
      </c>
      <c r="Y4052" s="3">
        <v>91.82</v>
      </c>
      <c r="Z4052" s="3">
        <v>330.03390640000003</v>
      </c>
      <c r="AA4052" s="4">
        <f t="shared" si="1449"/>
        <v>474.5</v>
      </c>
      <c r="AB4052" s="3">
        <f t="shared" si="1450"/>
        <v>438</v>
      </c>
      <c r="AC4052" s="3">
        <v>88.727575855999987</v>
      </c>
      <c r="AD4052" s="3">
        <v>108.20436079999999</v>
      </c>
      <c r="AE4052" s="3">
        <f t="shared" si="1451"/>
        <v>335.654</v>
      </c>
      <c r="AF4052" s="3">
        <v>416.02</v>
      </c>
      <c r="AG4052" s="3">
        <v>399.86</v>
      </c>
      <c r="AH4052" s="3">
        <f t="shared" si="1452"/>
        <v>330.03390640000003</v>
      </c>
      <c r="AI4052" s="3">
        <f t="shared" si="1453"/>
        <v>330.03390640000003</v>
      </c>
      <c r="AJ4052" s="3">
        <f t="shared" si="1462"/>
        <v>474.5</v>
      </c>
      <c r="AK4052" s="3">
        <v>1530</v>
      </c>
      <c r="AL4052" s="3">
        <f t="shared" si="1454"/>
        <v>330.03390640000003</v>
      </c>
      <c r="AM4052" s="2">
        <f t="shared" si="1455"/>
        <v>336.75817999999998</v>
      </c>
      <c r="AN4052" s="3">
        <f t="shared" si="1456"/>
        <v>365</v>
      </c>
      <c r="AO4052" s="3">
        <f t="shared" si="1457"/>
        <v>156.22</v>
      </c>
      <c r="AP4052" s="3">
        <f t="shared" si="1458"/>
        <v>333.33424546400005</v>
      </c>
      <c r="AQ4052" s="3">
        <f t="shared" si="1459"/>
        <v>510.99999999999994</v>
      </c>
      <c r="AR4052" s="2" cm="1">
        <f t="array" ref="AR4052">MIN(_xlfn._xlws.FILTER(E4052:AQ4052,E4052:AQ4052&lt;&gt;0))</f>
        <v>88.727575855999987</v>
      </c>
      <c r="AS4052" s="3">
        <f t="shared" si="1460"/>
        <v>1530</v>
      </c>
    </row>
    <row r="4053" spans="1:45" x14ac:dyDescent="0.25">
      <c r="A4053" t="s">
        <v>2550</v>
      </c>
      <c r="B4053" t="s">
        <v>34</v>
      </c>
      <c r="C4053">
        <v>91122</v>
      </c>
      <c r="D4053" s="3">
        <v>1320</v>
      </c>
      <c r="E4053" s="3">
        <f t="shared" si="1435"/>
        <v>1032.24</v>
      </c>
      <c r="F4053" s="3">
        <f t="shared" si="1436"/>
        <v>330.03390640000003</v>
      </c>
      <c r="G4053" s="3">
        <f t="shared" si="1437"/>
        <v>330.03390640000003</v>
      </c>
      <c r="H4053" s="3">
        <v>292.42719999999997</v>
      </c>
      <c r="I4053" s="3">
        <v>508.71</v>
      </c>
      <c r="J4053" s="3">
        <f t="shared" si="1461"/>
        <v>371.05200000000002</v>
      </c>
      <c r="K4053" s="3">
        <f t="shared" si="1433"/>
        <v>785.4</v>
      </c>
      <c r="L4053" s="3">
        <f t="shared" si="1438"/>
        <v>339.93492359200002</v>
      </c>
      <c r="M4053" s="3">
        <f t="shared" si="1439"/>
        <v>343.23526265600003</v>
      </c>
      <c r="N4053" s="3">
        <f t="shared" si="1440"/>
        <v>330.03390640000003</v>
      </c>
      <c r="O4053" s="3">
        <f t="shared" si="1441"/>
        <v>462.04746896</v>
      </c>
      <c r="P4053" s="3">
        <f t="shared" si="1442"/>
        <v>346.53560172000005</v>
      </c>
      <c r="Q4053" s="3">
        <f t="shared" si="1443"/>
        <v>396.04068768000002</v>
      </c>
      <c r="R4053" s="4">
        <f t="shared" si="1444"/>
        <v>792</v>
      </c>
      <c r="S4053" s="3">
        <v>402.90222</v>
      </c>
      <c r="T4053" s="3">
        <f t="shared" si="1445"/>
        <v>330.03390640000003</v>
      </c>
      <c r="U4053" s="3">
        <f t="shared" si="1446"/>
        <v>792</v>
      </c>
      <c r="V4053" s="3">
        <f t="shared" si="1447"/>
        <v>780.91200000000003</v>
      </c>
      <c r="W4053" s="3">
        <f t="shared" si="1448"/>
        <v>780.91200000000003</v>
      </c>
      <c r="X4053" s="4">
        <v>336.75817999999998</v>
      </c>
      <c r="Y4053" s="3">
        <v>253.73</v>
      </c>
      <c r="Z4053" s="3">
        <v>330.03390640000003</v>
      </c>
      <c r="AA4053" s="4">
        <f t="shared" si="1449"/>
        <v>858</v>
      </c>
      <c r="AB4053" s="3">
        <f t="shared" si="1450"/>
        <v>792</v>
      </c>
      <c r="AC4053" s="3">
        <v>245.18457658399998</v>
      </c>
      <c r="AD4053" s="3">
        <v>299.00558119999999</v>
      </c>
      <c r="AE4053" s="3">
        <f t="shared" si="1451"/>
        <v>606.93600000000004</v>
      </c>
      <c r="AF4053" s="3">
        <v>416.02</v>
      </c>
      <c r="AG4053" s="3">
        <v>399.86</v>
      </c>
      <c r="AH4053" s="3">
        <f t="shared" si="1452"/>
        <v>330.03390640000003</v>
      </c>
      <c r="AI4053" s="3">
        <f t="shared" si="1453"/>
        <v>330.03390640000003</v>
      </c>
      <c r="AJ4053" s="3">
        <f t="shared" si="1462"/>
        <v>858</v>
      </c>
      <c r="AK4053" s="3">
        <v>1530</v>
      </c>
      <c r="AL4053" s="3">
        <f t="shared" si="1454"/>
        <v>330.03390640000003</v>
      </c>
      <c r="AM4053" s="2">
        <f t="shared" si="1455"/>
        <v>336.75817999999998</v>
      </c>
      <c r="AN4053" s="3">
        <f t="shared" si="1456"/>
        <v>660</v>
      </c>
      <c r="AO4053" s="3">
        <f t="shared" si="1457"/>
        <v>282.48</v>
      </c>
      <c r="AP4053" s="3">
        <f t="shared" si="1458"/>
        <v>333.33424546400005</v>
      </c>
      <c r="AQ4053" s="3">
        <f t="shared" si="1459"/>
        <v>923.99999999999989</v>
      </c>
      <c r="AR4053" s="2" cm="1">
        <f t="array" ref="AR4053">MIN(_xlfn._xlws.FILTER(E4053:AQ4053,E4053:AQ4053&lt;&gt;0))</f>
        <v>245.18457658399998</v>
      </c>
      <c r="AS4053" s="3">
        <f t="shared" si="1460"/>
        <v>1530</v>
      </c>
    </row>
    <row r="4054" spans="1:45" x14ac:dyDescent="0.25">
      <c r="A4054" t="s">
        <v>2551</v>
      </c>
      <c r="B4054" t="s">
        <v>34</v>
      </c>
      <c r="C4054">
        <v>92002</v>
      </c>
      <c r="D4054" s="3">
        <v>139</v>
      </c>
      <c r="E4054" s="3">
        <f t="shared" si="1435"/>
        <v>108.69800000000001</v>
      </c>
      <c r="F4054" s="3">
        <f t="shared" si="1436"/>
        <v>142.42625839999999</v>
      </c>
      <c r="G4054" s="3">
        <f t="shared" si="1437"/>
        <v>142.42625839999999</v>
      </c>
      <c r="H4054" s="3">
        <v>146.3904</v>
      </c>
      <c r="I4054" s="3">
        <v>212.31</v>
      </c>
      <c r="J4054" s="3">
        <f t="shared" si="1461"/>
        <v>39.072900000000004</v>
      </c>
      <c r="K4054" s="3">
        <f t="shared" si="1433"/>
        <v>82.704999999999998</v>
      </c>
      <c r="L4054" s="3">
        <f t="shared" si="1438"/>
        <v>146.69904615199999</v>
      </c>
      <c r="M4054" s="3">
        <f t="shared" si="1439"/>
        <v>148.12330873600001</v>
      </c>
      <c r="N4054" s="3">
        <f t="shared" si="1440"/>
        <v>142.42625839999999</v>
      </c>
      <c r="O4054" s="3">
        <f t="shared" si="1441"/>
        <v>199.39676175999998</v>
      </c>
      <c r="P4054" s="3">
        <f t="shared" si="1442"/>
        <v>149.54757132</v>
      </c>
      <c r="Q4054" s="3">
        <f t="shared" si="1443"/>
        <v>170.91151008</v>
      </c>
      <c r="R4054" s="4">
        <f t="shared" si="1444"/>
        <v>83.399999999999991</v>
      </c>
      <c r="S4054" s="3">
        <f>D4054*84.3%</f>
        <v>117.17699999999999</v>
      </c>
      <c r="T4054" s="3">
        <f t="shared" si="1445"/>
        <v>142.42625839999999</v>
      </c>
      <c r="U4054" s="3">
        <f t="shared" si="1446"/>
        <v>83.399999999999991</v>
      </c>
      <c r="V4054" s="3">
        <f t="shared" si="1447"/>
        <v>82.232399999999998</v>
      </c>
      <c r="W4054" s="3">
        <f t="shared" si="1448"/>
        <v>82.232399999999998</v>
      </c>
      <c r="X4054" s="4" t="s">
        <v>5201</v>
      </c>
      <c r="Y4054" s="3">
        <v>91.85</v>
      </c>
      <c r="Z4054" s="3">
        <v>142.42625839999999</v>
      </c>
      <c r="AA4054" s="4">
        <f t="shared" si="1449"/>
        <v>90.350000000000009</v>
      </c>
      <c r="AB4054" s="3">
        <f t="shared" si="1450"/>
        <v>83.399999999999991</v>
      </c>
      <c r="AC4054" s="3">
        <v>88.756565479999992</v>
      </c>
      <c r="AD4054" s="3">
        <v>108.23971399999999</v>
      </c>
      <c r="AE4054" s="3">
        <f t="shared" si="1451"/>
        <v>63.912199999999999</v>
      </c>
      <c r="AF4054" s="3">
        <v>416.02</v>
      </c>
      <c r="AG4054" s="3">
        <v>399.86</v>
      </c>
      <c r="AH4054" s="3">
        <f t="shared" si="1452"/>
        <v>142.42625839999999</v>
      </c>
      <c r="AI4054" s="3">
        <f t="shared" si="1453"/>
        <v>142.42625839999999</v>
      </c>
      <c r="AJ4054" s="3">
        <v>122.69400000000002</v>
      </c>
      <c r="AK4054" s="3">
        <f>D4054*89.6%</f>
        <v>124.54399999999998</v>
      </c>
      <c r="AL4054" s="3">
        <f t="shared" si="1454"/>
        <v>142.42625839999999</v>
      </c>
      <c r="AM4054" s="2" t="str">
        <f t="shared" si="1455"/>
        <v>NA</v>
      </c>
      <c r="AN4054" s="3">
        <f t="shared" si="1456"/>
        <v>69.5</v>
      </c>
      <c r="AO4054" s="3">
        <f t="shared" si="1457"/>
        <v>29.745999999999999</v>
      </c>
      <c r="AP4054" s="3">
        <f t="shared" si="1458"/>
        <v>143.85052098399998</v>
      </c>
      <c r="AQ4054" s="3">
        <f t="shared" si="1459"/>
        <v>97.3</v>
      </c>
      <c r="AR4054" s="2" cm="1">
        <f t="array" ref="AR4054">MIN(_xlfn._xlws.FILTER(E4054:AQ4054,E4054:AQ4054&lt;&gt;0))</f>
        <v>29.745999999999999</v>
      </c>
      <c r="AS4054" s="3">
        <f t="shared" si="1460"/>
        <v>416.02</v>
      </c>
    </row>
    <row r="4055" spans="1:45" x14ac:dyDescent="0.25">
      <c r="A4055" t="s">
        <v>2552</v>
      </c>
      <c r="B4055" t="s">
        <v>34</v>
      </c>
      <c r="C4055">
        <v>92285</v>
      </c>
      <c r="D4055" s="3">
        <v>78</v>
      </c>
      <c r="E4055" s="3">
        <f t="shared" si="1435"/>
        <v>60.996000000000002</v>
      </c>
      <c r="F4055" s="3">
        <f t="shared" si="1436"/>
        <v>67.736731200000008</v>
      </c>
      <c r="G4055" s="3">
        <f t="shared" si="1437"/>
        <v>67.736731200000008</v>
      </c>
      <c r="H4055" s="3">
        <v>70.631600000000006</v>
      </c>
      <c r="I4055" s="3">
        <v>106</v>
      </c>
      <c r="J4055" s="3">
        <f t="shared" si="1461"/>
        <v>21.925800000000002</v>
      </c>
      <c r="K4055" s="3">
        <f t="shared" si="1433"/>
        <v>46.41</v>
      </c>
      <c r="L4055" s="3">
        <f t="shared" si="1438"/>
        <v>69.768833136000012</v>
      </c>
      <c r="M4055" s="3">
        <f t="shared" si="1439"/>
        <v>70.446200448000013</v>
      </c>
      <c r="N4055" s="3">
        <f t="shared" si="1440"/>
        <v>67.736731200000008</v>
      </c>
      <c r="O4055" s="3">
        <f t="shared" si="1441"/>
        <v>94.83142368</v>
      </c>
      <c r="P4055" s="3">
        <f t="shared" si="1442"/>
        <v>71.123567760000014</v>
      </c>
      <c r="Q4055" s="3">
        <f t="shared" si="1443"/>
        <v>81.284077440000004</v>
      </c>
      <c r="R4055" s="4">
        <f t="shared" si="1444"/>
        <v>46.8</v>
      </c>
      <c r="S4055" s="3">
        <v>97.321899999999999</v>
      </c>
      <c r="T4055" s="3">
        <f t="shared" si="1445"/>
        <v>67.736731200000008</v>
      </c>
      <c r="U4055" s="3">
        <f t="shared" si="1446"/>
        <v>46.8</v>
      </c>
      <c r="V4055" s="3">
        <f t="shared" si="1447"/>
        <v>46.144800000000004</v>
      </c>
      <c r="W4055" s="3">
        <f t="shared" si="1448"/>
        <v>46.144800000000004</v>
      </c>
      <c r="X4055" s="4" t="s">
        <v>5201</v>
      </c>
      <c r="Y4055" s="3">
        <v>82.17</v>
      </c>
      <c r="Z4055" s="3">
        <v>67.736731200000008</v>
      </c>
      <c r="AA4055" s="4">
        <f t="shared" si="1449"/>
        <v>50.7</v>
      </c>
      <c r="AB4055" s="3">
        <f t="shared" si="1450"/>
        <v>46.8</v>
      </c>
      <c r="AC4055" s="3">
        <v>79.402580135999997</v>
      </c>
      <c r="AD4055" s="3">
        <v>96.832414800000009</v>
      </c>
      <c r="AE4055" s="3">
        <f t="shared" si="1451"/>
        <v>35.864399999999996</v>
      </c>
      <c r="AF4055" s="3">
        <v>416.02</v>
      </c>
      <c r="AG4055" s="3">
        <v>399.86</v>
      </c>
      <c r="AH4055" s="3">
        <f t="shared" si="1452"/>
        <v>67.736731200000008</v>
      </c>
      <c r="AI4055" s="3">
        <f t="shared" si="1453"/>
        <v>67.736731200000008</v>
      </c>
      <c r="AJ4055" s="3">
        <v>99.913000000000011</v>
      </c>
      <c r="AK4055" s="3">
        <f>D4055*89.6%</f>
        <v>69.887999999999991</v>
      </c>
      <c r="AL4055" s="3">
        <f t="shared" si="1454"/>
        <v>67.736731200000008</v>
      </c>
      <c r="AM4055" s="2" t="str">
        <f t="shared" si="1455"/>
        <v>NA</v>
      </c>
      <c r="AN4055" s="3">
        <f t="shared" si="1456"/>
        <v>39</v>
      </c>
      <c r="AO4055" s="3">
        <f t="shared" si="1457"/>
        <v>16.692</v>
      </c>
      <c r="AP4055" s="3">
        <f t="shared" si="1458"/>
        <v>68.41409851200001</v>
      </c>
      <c r="AQ4055" s="3">
        <f t="shared" si="1459"/>
        <v>54.599999999999994</v>
      </c>
      <c r="AR4055" s="2" cm="1">
        <f t="array" ref="AR4055">MIN(_xlfn._xlws.FILTER(E4055:AQ4055,E4055:AQ4055&lt;&gt;0))</f>
        <v>16.692</v>
      </c>
      <c r="AS4055" s="3">
        <f t="shared" si="1460"/>
        <v>416.02</v>
      </c>
    </row>
    <row r="4056" spans="1:45" x14ac:dyDescent="0.25">
      <c r="A4056" t="s">
        <v>2553</v>
      </c>
      <c r="B4056" t="s">
        <v>34</v>
      </c>
      <c r="C4056">
        <v>92507</v>
      </c>
      <c r="D4056" s="3">
        <v>293</v>
      </c>
      <c r="E4056" s="3">
        <f t="shared" si="1435"/>
        <v>229.126</v>
      </c>
      <c r="F4056" s="3">
        <f t="shared" si="1436"/>
        <v>0</v>
      </c>
      <c r="G4056" s="3">
        <f t="shared" si="1437"/>
        <v>0</v>
      </c>
      <c r="H4056" s="3">
        <v>146.42354999999998</v>
      </c>
      <c r="I4056" s="3">
        <v>155.71</v>
      </c>
      <c r="J4056" s="3">
        <f t="shared" si="1461"/>
        <v>82.362300000000005</v>
      </c>
      <c r="K4056" s="3">
        <f t="shared" si="1433"/>
        <v>174.33499999999998</v>
      </c>
      <c r="L4056" s="3">
        <f t="shared" si="1438"/>
        <v>0</v>
      </c>
      <c r="M4056" s="3">
        <f t="shared" si="1439"/>
        <v>0</v>
      </c>
      <c r="N4056" s="3">
        <f t="shared" si="1440"/>
        <v>0</v>
      </c>
      <c r="O4056" s="3">
        <f t="shared" si="1441"/>
        <v>0</v>
      </c>
      <c r="P4056" s="3">
        <f t="shared" si="1442"/>
        <v>0</v>
      </c>
      <c r="Q4056" s="3">
        <f t="shared" si="1443"/>
        <v>0</v>
      </c>
      <c r="R4056" s="4">
        <f t="shared" si="1444"/>
        <v>175.79999999999998</v>
      </c>
      <c r="S4056" s="3">
        <v>243.27</v>
      </c>
      <c r="T4056" s="3">
        <f t="shared" si="1445"/>
        <v>0</v>
      </c>
      <c r="U4056" s="3">
        <f t="shared" si="1446"/>
        <v>175.79999999999998</v>
      </c>
      <c r="V4056" s="3">
        <f t="shared" si="1447"/>
        <v>173.33879999999999</v>
      </c>
      <c r="W4056" s="3">
        <f t="shared" si="1448"/>
        <v>173.33879999999999</v>
      </c>
      <c r="X4056" s="4">
        <v>145.684517</v>
      </c>
      <c r="Y4056" s="3">
        <v>80.459999999999994</v>
      </c>
      <c r="Z4056" s="3">
        <v>0</v>
      </c>
      <c r="AA4056" s="4">
        <f t="shared" si="1449"/>
        <v>190.45000000000002</v>
      </c>
      <c r="AB4056" s="3">
        <f t="shared" si="1450"/>
        <v>175.79999999999998</v>
      </c>
      <c r="AC4056" s="3">
        <v>77.750171567999999</v>
      </c>
      <c r="AD4056" s="3">
        <v>94.817282399999996</v>
      </c>
      <c r="AE4056" s="3">
        <f t="shared" si="1451"/>
        <v>134.72139999999999</v>
      </c>
      <c r="AF4056" s="3">
        <v>416.02</v>
      </c>
      <c r="AG4056" s="3">
        <v>399.86</v>
      </c>
      <c r="AH4056" s="3">
        <f t="shared" si="1452"/>
        <v>0</v>
      </c>
      <c r="AI4056" s="3">
        <f t="shared" si="1453"/>
        <v>0</v>
      </c>
      <c r="AJ4056" s="3">
        <v>189.81600000000003</v>
      </c>
      <c r="AK4056" s="3">
        <v>157</v>
      </c>
      <c r="AL4056" s="3">
        <f t="shared" si="1454"/>
        <v>0</v>
      </c>
      <c r="AM4056" s="2">
        <f t="shared" si="1455"/>
        <v>145.684517</v>
      </c>
      <c r="AN4056" s="3">
        <f t="shared" si="1456"/>
        <v>146.5</v>
      </c>
      <c r="AO4056" s="3">
        <f t="shared" si="1457"/>
        <v>62.701999999999998</v>
      </c>
      <c r="AP4056" s="3">
        <f t="shared" si="1458"/>
        <v>0</v>
      </c>
      <c r="AQ4056" s="3">
        <f t="shared" si="1459"/>
        <v>205.1</v>
      </c>
      <c r="AR4056" s="2" cm="1">
        <f t="array" ref="AR4056">MIN(_xlfn._xlws.FILTER(E4056:AQ4056,E4056:AQ4056&lt;&gt;0))</f>
        <v>62.701999999999998</v>
      </c>
      <c r="AS4056" s="3">
        <f t="shared" si="1460"/>
        <v>416.02</v>
      </c>
    </row>
    <row r="4057" spans="1:45" x14ac:dyDescent="0.25">
      <c r="A4057" t="s">
        <v>2553</v>
      </c>
      <c r="B4057" t="s">
        <v>34</v>
      </c>
      <c r="C4057">
        <v>92508</v>
      </c>
      <c r="D4057" s="3">
        <v>129</v>
      </c>
      <c r="E4057" s="3">
        <f t="shared" si="1435"/>
        <v>100.878</v>
      </c>
      <c r="F4057" s="3">
        <f t="shared" si="1436"/>
        <v>0</v>
      </c>
      <c r="G4057" s="3">
        <f t="shared" si="1437"/>
        <v>0</v>
      </c>
      <c r="H4057" s="3">
        <v>44.56465</v>
      </c>
      <c r="I4057" s="3">
        <v>45.44</v>
      </c>
      <c r="J4057" s="3">
        <f t="shared" si="1461"/>
        <v>36.261900000000004</v>
      </c>
      <c r="K4057" s="3">
        <f t="shared" si="1433"/>
        <v>76.754999999999995</v>
      </c>
      <c r="L4057" s="3">
        <f t="shared" si="1438"/>
        <v>0</v>
      </c>
      <c r="M4057" s="3">
        <f t="shared" si="1439"/>
        <v>0</v>
      </c>
      <c r="N4057" s="3">
        <f t="shared" si="1440"/>
        <v>0</v>
      </c>
      <c r="O4057" s="3">
        <f t="shared" si="1441"/>
        <v>0</v>
      </c>
      <c r="P4057" s="3">
        <f t="shared" si="1442"/>
        <v>0</v>
      </c>
      <c r="Q4057" s="3">
        <f t="shared" si="1443"/>
        <v>0</v>
      </c>
      <c r="R4057" s="4">
        <f t="shared" si="1444"/>
        <v>77.399999999999991</v>
      </c>
      <c r="S4057" s="3">
        <v>243.27</v>
      </c>
      <c r="T4057" s="3">
        <f t="shared" si="1445"/>
        <v>0</v>
      </c>
      <c r="U4057" s="3">
        <f t="shared" si="1446"/>
        <v>77.399999999999991</v>
      </c>
      <c r="V4057" s="3">
        <f t="shared" si="1447"/>
        <v>76.316400000000002</v>
      </c>
      <c r="W4057" s="3">
        <f t="shared" si="1448"/>
        <v>76.316400000000002</v>
      </c>
      <c r="X4057" s="4" t="s">
        <v>5201</v>
      </c>
      <c r="Y4057" s="3">
        <v>38.08</v>
      </c>
      <c r="Z4057" s="3">
        <v>0</v>
      </c>
      <c r="AA4057" s="4">
        <f t="shared" si="1449"/>
        <v>83.850000000000009</v>
      </c>
      <c r="AB4057" s="3">
        <f t="shared" si="1450"/>
        <v>77.399999999999991</v>
      </c>
      <c r="AC4057" s="3">
        <v>36.797496064000001</v>
      </c>
      <c r="AD4057" s="3">
        <v>44.874995200000001</v>
      </c>
      <c r="AE4057" s="3">
        <f t="shared" si="1451"/>
        <v>59.3142</v>
      </c>
      <c r="AF4057" s="3">
        <v>416.02</v>
      </c>
      <c r="AG4057" s="3">
        <v>399.86</v>
      </c>
      <c r="AH4057" s="3">
        <f t="shared" si="1452"/>
        <v>0</v>
      </c>
      <c r="AI4057" s="3">
        <f t="shared" si="1453"/>
        <v>0</v>
      </c>
      <c r="AJ4057" s="3">
        <v>89.375000000000014</v>
      </c>
      <c r="AK4057" s="3">
        <v>157</v>
      </c>
      <c r="AL4057" s="3">
        <f t="shared" si="1454"/>
        <v>0</v>
      </c>
      <c r="AM4057" s="2" t="str">
        <f t="shared" si="1455"/>
        <v>NA</v>
      </c>
      <c r="AN4057" s="3">
        <f t="shared" si="1456"/>
        <v>64.5</v>
      </c>
      <c r="AO4057" s="3">
        <f t="shared" si="1457"/>
        <v>27.605999999999998</v>
      </c>
      <c r="AP4057" s="3">
        <f t="shared" si="1458"/>
        <v>0</v>
      </c>
      <c r="AQ4057" s="3">
        <f t="shared" si="1459"/>
        <v>90.3</v>
      </c>
      <c r="AR4057" s="2" cm="1">
        <f t="array" ref="AR4057">MIN(_xlfn._xlws.FILTER(E4057:AQ4057,E4057:AQ4057&lt;&gt;0))</f>
        <v>27.605999999999998</v>
      </c>
      <c r="AS4057" s="3">
        <f t="shared" si="1460"/>
        <v>416.02</v>
      </c>
    </row>
    <row r="4058" spans="1:45" x14ac:dyDescent="0.25">
      <c r="A4058" t="s">
        <v>2554</v>
      </c>
      <c r="B4058" t="s">
        <v>34</v>
      </c>
      <c r="C4058">
        <v>92511</v>
      </c>
      <c r="D4058" s="3">
        <v>270</v>
      </c>
      <c r="E4058" s="3">
        <f t="shared" si="1435"/>
        <v>211.14000000000001</v>
      </c>
      <c r="F4058" s="3">
        <f t="shared" si="1436"/>
        <v>210.64615000000001</v>
      </c>
      <c r="G4058" s="3">
        <f t="shared" si="1437"/>
        <v>210.64615000000001</v>
      </c>
      <c r="H4058" s="3">
        <v>207.19854999999998</v>
      </c>
      <c r="I4058" s="3">
        <v>169.26</v>
      </c>
      <c r="J4058" s="3">
        <f t="shared" si="1461"/>
        <v>75.897000000000006</v>
      </c>
      <c r="K4058" s="3">
        <f t="shared" si="1433"/>
        <v>160.65</v>
      </c>
      <c r="L4058" s="3">
        <f t="shared" si="1438"/>
        <v>216.96553450000002</v>
      </c>
      <c r="M4058" s="3">
        <f t="shared" si="1439"/>
        <v>219.07199600000001</v>
      </c>
      <c r="N4058" s="3">
        <f t="shared" si="1440"/>
        <v>210.64615000000001</v>
      </c>
      <c r="O4058" s="3">
        <f t="shared" si="1441"/>
        <v>294.90460999999999</v>
      </c>
      <c r="P4058" s="3">
        <f t="shared" si="1442"/>
        <v>221.17845750000001</v>
      </c>
      <c r="Q4058" s="3">
        <f t="shared" si="1443"/>
        <v>252.77537999999998</v>
      </c>
      <c r="R4058" s="4">
        <f t="shared" si="1444"/>
        <v>162</v>
      </c>
      <c r="S4058" s="3">
        <v>285.47176999999999</v>
      </c>
      <c r="T4058" s="3">
        <f t="shared" si="1445"/>
        <v>210.64615000000001</v>
      </c>
      <c r="U4058" s="3">
        <f t="shared" si="1446"/>
        <v>162</v>
      </c>
      <c r="V4058" s="3">
        <f t="shared" si="1447"/>
        <v>159.732</v>
      </c>
      <c r="W4058" s="3">
        <f t="shared" si="1448"/>
        <v>159.732</v>
      </c>
      <c r="X4058" s="4">
        <v>176.03268500000001</v>
      </c>
      <c r="Y4058" s="3">
        <v>72.290000000000006</v>
      </c>
      <c r="Z4058" s="3">
        <v>210.64615000000001</v>
      </c>
      <c r="AA4058" s="4">
        <f t="shared" si="1449"/>
        <v>175.5</v>
      </c>
      <c r="AB4058" s="3">
        <f t="shared" si="1450"/>
        <v>162</v>
      </c>
      <c r="AC4058" s="3">
        <v>69.855330632000005</v>
      </c>
      <c r="AD4058" s="3">
        <v>85.189427600000016</v>
      </c>
      <c r="AE4058" s="3">
        <f t="shared" si="1451"/>
        <v>124.146</v>
      </c>
      <c r="AF4058" s="3">
        <v>416.02</v>
      </c>
      <c r="AG4058" s="3">
        <v>399.86</v>
      </c>
      <c r="AH4058" s="3">
        <f t="shared" si="1452"/>
        <v>210.64615000000001</v>
      </c>
      <c r="AI4058" s="3">
        <f t="shared" si="1453"/>
        <v>210.64615000000001</v>
      </c>
      <c r="AJ4058" s="3">
        <f>D4058*65%</f>
        <v>175.5</v>
      </c>
      <c r="AK4058" s="3">
        <v>157</v>
      </c>
      <c r="AL4058" s="3">
        <f t="shared" si="1454"/>
        <v>210.64615000000001</v>
      </c>
      <c r="AM4058" s="2">
        <f t="shared" si="1455"/>
        <v>176.03268500000001</v>
      </c>
      <c r="AN4058" s="3">
        <f t="shared" si="1456"/>
        <v>135</v>
      </c>
      <c r="AO4058" s="3">
        <f t="shared" si="1457"/>
        <v>57.78</v>
      </c>
      <c r="AP4058" s="3">
        <f t="shared" si="1458"/>
        <v>212.7526115</v>
      </c>
      <c r="AQ4058" s="3">
        <f t="shared" si="1459"/>
        <v>189</v>
      </c>
      <c r="AR4058" s="2" cm="1">
        <f t="array" ref="AR4058">MIN(_xlfn._xlws.FILTER(E4058:AQ4058,E4058:AQ4058&lt;&gt;0))</f>
        <v>57.78</v>
      </c>
      <c r="AS4058" s="3">
        <f t="shared" si="1460"/>
        <v>416.02</v>
      </c>
    </row>
    <row r="4059" spans="1:45" x14ac:dyDescent="0.25">
      <c r="A4059" t="s">
        <v>2555</v>
      </c>
      <c r="B4059" t="s">
        <v>34</v>
      </c>
      <c r="C4059">
        <v>92520</v>
      </c>
      <c r="D4059" s="3">
        <v>850</v>
      </c>
      <c r="E4059" s="3">
        <f t="shared" si="1435"/>
        <v>664.7</v>
      </c>
      <c r="F4059" s="3">
        <f t="shared" si="1436"/>
        <v>136.82866840000003</v>
      </c>
      <c r="G4059" s="3">
        <f t="shared" si="1437"/>
        <v>136.82866840000003</v>
      </c>
      <c r="H4059" s="3">
        <v>134.55584999999999</v>
      </c>
      <c r="I4059" s="3">
        <v>289.17</v>
      </c>
      <c r="J4059" s="3">
        <f t="shared" si="1461"/>
        <v>238.935</v>
      </c>
      <c r="K4059" s="3">
        <f t="shared" si="1433"/>
        <v>505.75</v>
      </c>
      <c r="L4059" s="3">
        <f t="shared" si="1438"/>
        <v>140.93352845200002</v>
      </c>
      <c r="M4059" s="3">
        <f t="shared" si="1439"/>
        <v>142.30181513600004</v>
      </c>
      <c r="N4059" s="3">
        <f t="shared" si="1440"/>
        <v>136.82866840000003</v>
      </c>
      <c r="O4059" s="3">
        <f t="shared" si="1441"/>
        <v>191.56013576000004</v>
      </c>
      <c r="P4059" s="3">
        <f t="shared" si="1442"/>
        <v>143.67010182000004</v>
      </c>
      <c r="Q4059" s="3">
        <f t="shared" si="1443"/>
        <v>164.19440208000003</v>
      </c>
      <c r="R4059" s="4">
        <f t="shared" si="1444"/>
        <v>510</v>
      </c>
      <c r="S4059" s="3">
        <v>185.38168000000002</v>
      </c>
      <c r="T4059" s="3">
        <f t="shared" si="1445"/>
        <v>136.82866840000003</v>
      </c>
      <c r="U4059" s="3">
        <f t="shared" si="1446"/>
        <v>510</v>
      </c>
      <c r="V4059" s="3">
        <f t="shared" si="1447"/>
        <v>502.86</v>
      </c>
      <c r="W4059" s="3">
        <f t="shared" si="1448"/>
        <v>502.86</v>
      </c>
      <c r="X4059" s="4" t="s">
        <v>5201</v>
      </c>
      <c r="Y4059" s="3">
        <v>139.29</v>
      </c>
      <c r="Z4059" s="3">
        <v>136.82866840000003</v>
      </c>
      <c r="AA4059" s="4">
        <f t="shared" si="1449"/>
        <v>552.5</v>
      </c>
      <c r="AB4059" s="3">
        <f t="shared" si="1450"/>
        <v>510</v>
      </c>
      <c r="AC4059" s="3">
        <v>134.59882423199997</v>
      </c>
      <c r="AD4059" s="3">
        <v>164.14490759999998</v>
      </c>
      <c r="AE4059" s="3">
        <f t="shared" si="1451"/>
        <v>390.83</v>
      </c>
      <c r="AF4059" s="3">
        <v>416.02</v>
      </c>
      <c r="AG4059" s="3">
        <v>399.86</v>
      </c>
      <c r="AH4059" s="3">
        <f t="shared" si="1452"/>
        <v>136.82866840000003</v>
      </c>
      <c r="AI4059" s="3">
        <f t="shared" si="1453"/>
        <v>136.82866840000003</v>
      </c>
      <c r="AJ4059" s="3">
        <f>D4059*65%</f>
        <v>552.5</v>
      </c>
      <c r="AK4059" s="3">
        <v>157</v>
      </c>
      <c r="AL4059" s="3">
        <f t="shared" si="1454"/>
        <v>136.82866840000003</v>
      </c>
      <c r="AM4059" s="2" t="str">
        <f t="shared" si="1455"/>
        <v>NA</v>
      </c>
      <c r="AN4059" s="3">
        <f t="shared" si="1456"/>
        <v>425</v>
      </c>
      <c r="AO4059" s="3">
        <f t="shared" si="1457"/>
        <v>181.9</v>
      </c>
      <c r="AP4059" s="3">
        <f t="shared" si="1458"/>
        <v>138.19695508400002</v>
      </c>
      <c r="AQ4059" s="3">
        <f t="shared" si="1459"/>
        <v>595</v>
      </c>
      <c r="AR4059" s="2" cm="1">
        <f t="array" ref="AR4059">MIN(_xlfn._xlws.FILTER(E4059:AQ4059,E4059:AQ4059&lt;&gt;0))</f>
        <v>134.55584999999999</v>
      </c>
      <c r="AS4059" s="3">
        <f t="shared" si="1460"/>
        <v>664.7</v>
      </c>
    </row>
    <row r="4060" spans="1:45" x14ac:dyDescent="0.25">
      <c r="A4060" t="s">
        <v>2556</v>
      </c>
      <c r="B4060" t="s">
        <v>34</v>
      </c>
      <c r="C4060">
        <v>92521</v>
      </c>
      <c r="D4060" s="3">
        <v>838</v>
      </c>
      <c r="E4060" s="3">
        <f t="shared" si="1435"/>
        <v>655.31600000000003</v>
      </c>
      <c r="F4060" s="3">
        <f t="shared" si="1436"/>
        <v>0</v>
      </c>
      <c r="G4060" s="3">
        <f t="shared" si="1437"/>
        <v>0</v>
      </c>
      <c r="H4060" s="3">
        <v>211.92794999999998</v>
      </c>
      <c r="I4060" s="3">
        <v>476.06</v>
      </c>
      <c r="J4060" s="3">
        <f t="shared" si="1461"/>
        <v>235.56180000000001</v>
      </c>
      <c r="K4060" s="3">
        <f t="shared" si="1433"/>
        <v>498.60999999999996</v>
      </c>
      <c r="L4060" s="3">
        <f t="shared" si="1438"/>
        <v>0</v>
      </c>
      <c r="M4060" s="3">
        <f t="shared" si="1439"/>
        <v>0</v>
      </c>
      <c r="N4060" s="3">
        <f t="shared" si="1440"/>
        <v>0</v>
      </c>
      <c r="O4060" s="3">
        <f t="shared" si="1441"/>
        <v>0</v>
      </c>
      <c r="P4060" s="3">
        <f t="shared" si="1442"/>
        <v>0</v>
      </c>
      <c r="Q4060" s="3">
        <f t="shared" si="1443"/>
        <v>0</v>
      </c>
      <c r="R4060" s="4">
        <f t="shared" si="1444"/>
        <v>502.79999999999995</v>
      </c>
      <c r="S4060" s="3">
        <v>243.27</v>
      </c>
      <c r="T4060" s="3">
        <f t="shared" si="1445"/>
        <v>0</v>
      </c>
      <c r="U4060" s="3">
        <f t="shared" si="1446"/>
        <v>502.79999999999995</v>
      </c>
      <c r="V4060" s="3">
        <f t="shared" si="1447"/>
        <v>495.76080000000002</v>
      </c>
      <c r="W4060" s="3">
        <f t="shared" si="1448"/>
        <v>495.76080000000002</v>
      </c>
      <c r="X4060" s="4">
        <v>145.684517</v>
      </c>
      <c r="Y4060" s="3">
        <v>0</v>
      </c>
      <c r="Z4060" s="3">
        <v>0</v>
      </c>
      <c r="AA4060" s="4">
        <f t="shared" si="1449"/>
        <v>544.70000000000005</v>
      </c>
      <c r="AB4060" s="3">
        <f t="shared" si="1450"/>
        <v>502.79999999999995</v>
      </c>
      <c r="AC4060" s="3">
        <v>0</v>
      </c>
      <c r="AD4060" s="3">
        <v>0</v>
      </c>
      <c r="AE4060" s="3">
        <f t="shared" si="1451"/>
        <v>385.31239999999997</v>
      </c>
      <c r="AF4060" s="3">
        <v>416.02</v>
      </c>
      <c r="AG4060" s="3">
        <v>399.86</v>
      </c>
      <c r="AH4060" s="3">
        <f t="shared" si="1452"/>
        <v>0</v>
      </c>
      <c r="AI4060" s="3">
        <f t="shared" si="1453"/>
        <v>0</v>
      </c>
      <c r="AJ4060" s="3">
        <v>406.51600000000002</v>
      </c>
      <c r="AK4060" s="3">
        <v>157</v>
      </c>
      <c r="AL4060" s="3">
        <f t="shared" si="1454"/>
        <v>0</v>
      </c>
      <c r="AM4060" s="2">
        <f t="shared" si="1455"/>
        <v>145.684517</v>
      </c>
      <c r="AN4060" s="3">
        <f t="shared" si="1456"/>
        <v>419</v>
      </c>
      <c r="AO4060" s="3">
        <f t="shared" si="1457"/>
        <v>179.33199999999999</v>
      </c>
      <c r="AP4060" s="3">
        <f t="shared" si="1458"/>
        <v>0</v>
      </c>
      <c r="AQ4060" s="3">
        <f t="shared" si="1459"/>
        <v>586.59999999999991</v>
      </c>
      <c r="AR4060" s="2" cm="1">
        <f t="array" ref="AR4060">MIN(_xlfn._xlws.FILTER(E4060:AQ4060,E4060:AQ4060&lt;&gt;0))</f>
        <v>145.684517</v>
      </c>
      <c r="AS4060" s="3">
        <f t="shared" si="1460"/>
        <v>655.31600000000003</v>
      </c>
    </row>
    <row r="4061" spans="1:45" x14ac:dyDescent="0.25">
      <c r="A4061" t="s">
        <v>2557</v>
      </c>
      <c r="B4061" t="s">
        <v>34</v>
      </c>
      <c r="C4061">
        <v>92522</v>
      </c>
      <c r="D4061" s="3">
        <v>838</v>
      </c>
      <c r="E4061" s="3">
        <f t="shared" si="1435"/>
        <v>655.31600000000003</v>
      </c>
      <c r="F4061" s="3">
        <f t="shared" si="1436"/>
        <v>0</v>
      </c>
      <c r="G4061" s="3">
        <f t="shared" si="1437"/>
        <v>0</v>
      </c>
      <c r="H4061" s="3">
        <v>170.70039999999997</v>
      </c>
      <c r="I4061" s="3">
        <v>476.06</v>
      </c>
      <c r="J4061" s="3">
        <f t="shared" si="1461"/>
        <v>235.56180000000001</v>
      </c>
      <c r="K4061" s="3">
        <f t="shared" si="1433"/>
        <v>498.60999999999996</v>
      </c>
      <c r="L4061" s="3">
        <f t="shared" si="1438"/>
        <v>0</v>
      </c>
      <c r="M4061" s="3">
        <f t="shared" si="1439"/>
        <v>0</v>
      </c>
      <c r="N4061" s="3">
        <f t="shared" si="1440"/>
        <v>0</v>
      </c>
      <c r="O4061" s="3">
        <f t="shared" si="1441"/>
        <v>0</v>
      </c>
      <c r="P4061" s="3">
        <f t="shared" si="1442"/>
        <v>0</v>
      </c>
      <c r="Q4061" s="3">
        <f t="shared" si="1443"/>
        <v>0</v>
      </c>
      <c r="R4061" s="4">
        <f t="shared" si="1444"/>
        <v>502.79999999999995</v>
      </c>
      <c r="S4061" s="3">
        <v>243.27</v>
      </c>
      <c r="T4061" s="3">
        <f t="shared" si="1445"/>
        <v>0</v>
      </c>
      <c r="U4061" s="3">
        <f t="shared" si="1446"/>
        <v>502.79999999999995</v>
      </c>
      <c r="V4061" s="3">
        <f t="shared" si="1447"/>
        <v>495.76080000000002</v>
      </c>
      <c r="W4061" s="3">
        <f t="shared" si="1448"/>
        <v>495.76080000000002</v>
      </c>
      <c r="X4061" s="4">
        <v>145.684517</v>
      </c>
      <c r="Y4061" s="3">
        <v>0</v>
      </c>
      <c r="Z4061" s="3">
        <v>0</v>
      </c>
      <c r="AA4061" s="4">
        <f t="shared" si="1449"/>
        <v>544.70000000000005</v>
      </c>
      <c r="AB4061" s="3">
        <f t="shared" si="1450"/>
        <v>502.79999999999995</v>
      </c>
      <c r="AC4061" s="3">
        <v>0</v>
      </c>
      <c r="AD4061" s="3">
        <v>0</v>
      </c>
      <c r="AE4061" s="3">
        <f t="shared" si="1451"/>
        <v>385.31239999999997</v>
      </c>
      <c r="AF4061" s="3">
        <v>416.02</v>
      </c>
      <c r="AG4061" s="3">
        <v>399.86</v>
      </c>
      <c r="AH4061" s="3">
        <f t="shared" si="1452"/>
        <v>0</v>
      </c>
      <c r="AI4061" s="3">
        <f t="shared" si="1453"/>
        <v>0</v>
      </c>
      <c r="AJ4061" s="3">
        <v>406.51600000000002</v>
      </c>
      <c r="AK4061" s="3">
        <v>157</v>
      </c>
      <c r="AL4061" s="3">
        <f t="shared" si="1454"/>
        <v>0</v>
      </c>
      <c r="AM4061" s="2">
        <f t="shared" si="1455"/>
        <v>145.684517</v>
      </c>
      <c r="AN4061" s="3">
        <f t="shared" si="1456"/>
        <v>419</v>
      </c>
      <c r="AO4061" s="3">
        <f t="shared" si="1457"/>
        <v>179.33199999999999</v>
      </c>
      <c r="AP4061" s="3">
        <f t="shared" si="1458"/>
        <v>0</v>
      </c>
      <c r="AQ4061" s="3">
        <f t="shared" si="1459"/>
        <v>586.59999999999991</v>
      </c>
      <c r="AR4061" s="2" cm="1">
        <f t="array" ref="AR4061">MIN(_xlfn._xlws.FILTER(E4061:AQ4061,E4061:AQ4061&lt;&gt;0))</f>
        <v>145.684517</v>
      </c>
      <c r="AS4061" s="3">
        <f t="shared" si="1460"/>
        <v>655.31600000000003</v>
      </c>
    </row>
    <row r="4062" spans="1:45" x14ac:dyDescent="0.25">
      <c r="A4062" t="s">
        <v>2558</v>
      </c>
      <c r="B4062" t="s">
        <v>34</v>
      </c>
      <c r="C4062">
        <v>92523</v>
      </c>
      <c r="D4062" s="3">
        <v>708</v>
      </c>
      <c r="E4062" s="3">
        <f t="shared" si="1435"/>
        <v>553.65600000000006</v>
      </c>
      <c r="F4062" s="3">
        <f t="shared" si="1436"/>
        <v>0</v>
      </c>
      <c r="G4062" s="3">
        <f t="shared" si="1437"/>
        <v>0</v>
      </c>
      <c r="H4062" s="3">
        <v>365.88760000000002</v>
      </c>
      <c r="I4062" s="3">
        <v>476.06</v>
      </c>
      <c r="J4062" s="3">
        <f t="shared" si="1461"/>
        <v>199.0188</v>
      </c>
      <c r="K4062" s="3">
        <f t="shared" si="1433"/>
        <v>421.26</v>
      </c>
      <c r="L4062" s="3">
        <f t="shared" si="1438"/>
        <v>0</v>
      </c>
      <c r="M4062" s="3">
        <f t="shared" si="1439"/>
        <v>0</v>
      </c>
      <c r="N4062" s="3">
        <f t="shared" si="1440"/>
        <v>0</v>
      </c>
      <c r="O4062" s="3">
        <f t="shared" si="1441"/>
        <v>0</v>
      </c>
      <c r="P4062" s="3">
        <f t="shared" si="1442"/>
        <v>0</v>
      </c>
      <c r="Q4062" s="3">
        <f t="shared" si="1443"/>
        <v>0</v>
      </c>
      <c r="R4062" s="4">
        <f t="shared" si="1444"/>
        <v>424.8</v>
      </c>
      <c r="S4062" s="3">
        <v>243.27</v>
      </c>
      <c r="T4062" s="3">
        <f t="shared" si="1445"/>
        <v>0</v>
      </c>
      <c r="U4062" s="3">
        <f t="shared" si="1446"/>
        <v>424.8</v>
      </c>
      <c r="V4062" s="3">
        <f t="shared" si="1447"/>
        <v>418.8528</v>
      </c>
      <c r="W4062" s="3">
        <f t="shared" si="1448"/>
        <v>418.8528</v>
      </c>
      <c r="X4062" s="4">
        <v>145.684517</v>
      </c>
      <c r="Y4062" s="3">
        <v>0</v>
      </c>
      <c r="Z4062" s="3">
        <v>0</v>
      </c>
      <c r="AA4062" s="4">
        <f t="shared" si="1449"/>
        <v>460.2</v>
      </c>
      <c r="AB4062" s="3">
        <f t="shared" si="1450"/>
        <v>424.8</v>
      </c>
      <c r="AC4062" s="3">
        <v>0</v>
      </c>
      <c r="AD4062" s="3">
        <v>0</v>
      </c>
      <c r="AE4062" s="3">
        <f t="shared" si="1451"/>
        <v>325.53839999999997</v>
      </c>
      <c r="AF4062" s="3">
        <v>416.02</v>
      </c>
      <c r="AG4062" s="3">
        <v>399.86</v>
      </c>
      <c r="AH4062" s="3">
        <f t="shared" si="1452"/>
        <v>0</v>
      </c>
      <c r="AI4062" s="3">
        <f t="shared" si="1453"/>
        <v>0</v>
      </c>
      <c r="AJ4062" s="3">
        <v>406.51600000000002</v>
      </c>
      <c r="AK4062" s="3">
        <v>157</v>
      </c>
      <c r="AL4062" s="3">
        <f t="shared" si="1454"/>
        <v>0</v>
      </c>
      <c r="AM4062" s="2">
        <f t="shared" si="1455"/>
        <v>145.684517</v>
      </c>
      <c r="AN4062" s="3">
        <f t="shared" si="1456"/>
        <v>354</v>
      </c>
      <c r="AO4062" s="3">
        <f t="shared" si="1457"/>
        <v>151.512</v>
      </c>
      <c r="AP4062" s="3">
        <f t="shared" si="1458"/>
        <v>0</v>
      </c>
      <c r="AQ4062" s="3">
        <f t="shared" si="1459"/>
        <v>495.59999999999997</v>
      </c>
      <c r="AR4062" s="2" cm="1">
        <f t="array" ref="AR4062">MIN(_xlfn._xlws.FILTER(E4062:AQ4062,E4062:AQ4062&lt;&gt;0))</f>
        <v>145.684517</v>
      </c>
      <c r="AS4062" s="3">
        <f t="shared" si="1460"/>
        <v>553.65600000000006</v>
      </c>
    </row>
    <row r="4063" spans="1:45" x14ac:dyDescent="0.25">
      <c r="A4063" t="s">
        <v>2559</v>
      </c>
      <c r="B4063" t="s">
        <v>34</v>
      </c>
      <c r="C4063">
        <v>92524</v>
      </c>
      <c r="D4063" s="3">
        <v>838</v>
      </c>
      <c r="E4063" s="3">
        <f t="shared" si="1435"/>
        <v>655.31600000000003</v>
      </c>
      <c r="F4063" s="3">
        <f t="shared" si="1436"/>
        <v>0</v>
      </c>
      <c r="G4063" s="3">
        <f t="shared" si="1437"/>
        <v>0</v>
      </c>
      <c r="H4063" s="3">
        <v>164.39085</v>
      </c>
      <c r="I4063" s="3">
        <v>476.06</v>
      </c>
      <c r="J4063" s="3">
        <f t="shared" si="1461"/>
        <v>235.56180000000001</v>
      </c>
      <c r="K4063" s="3">
        <f t="shared" si="1433"/>
        <v>498.60999999999996</v>
      </c>
      <c r="L4063" s="3">
        <f t="shared" si="1438"/>
        <v>0</v>
      </c>
      <c r="M4063" s="3">
        <f t="shared" si="1439"/>
        <v>0</v>
      </c>
      <c r="N4063" s="3">
        <f t="shared" si="1440"/>
        <v>0</v>
      </c>
      <c r="O4063" s="3">
        <f t="shared" si="1441"/>
        <v>0</v>
      </c>
      <c r="P4063" s="3">
        <f t="shared" si="1442"/>
        <v>0</v>
      </c>
      <c r="Q4063" s="3">
        <f t="shared" si="1443"/>
        <v>0</v>
      </c>
      <c r="R4063" s="4">
        <f t="shared" si="1444"/>
        <v>502.79999999999995</v>
      </c>
      <c r="S4063" s="3">
        <v>243.27</v>
      </c>
      <c r="T4063" s="3">
        <f t="shared" si="1445"/>
        <v>0</v>
      </c>
      <c r="U4063" s="3">
        <f t="shared" si="1446"/>
        <v>502.79999999999995</v>
      </c>
      <c r="V4063" s="3">
        <f t="shared" si="1447"/>
        <v>495.76080000000002</v>
      </c>
      <c r="W4063" s="3">
        <f t="shared" si="1448"/>
        <v>495.76080000000002</v>
      </c>
      <c r="X4063" s="4" t="s">
        <v>5201</v>
      </c>
      <c r="Y4063" s="3">
        <v>0</v>
      </c>
      <c r="Z4063" s="3">
        <v>0</v>
      </c>
      <c r="AA4063" s="4">
        <f t="shared" si="1449"/>
        <v>544.70000000000005</v>
      </c>
      <c r="AB4063" s="3">
        <f t="shared" si="1450"/>
        <v>502.79999999999995</v>
      </c>
      <c r="AC4063" s="3">
        <v>0</v>
      </c>
      <c r="AD4063" s="3">
        <v>0</v>
      </c>
      <c r="AE4063" s="3">
        <f t="shared" si="1451"/>
        <v>385.31239999999997</v>
      </c>
      <c r="AF4063" s="3">
        <v>416.02</v>
      </c>
      <c r="AG4063" s="3">
        <v>399.86</v>
      </c>
      <c r="AH4063" s="3">
        <f t="shared" si="1452"/>
        <v>0</v>
      </c>
      <c r="AI4063" s="3">
        <f t="shared" si="1453"/>
        <v>0</v>
      </c>
      <c r="AJ4063" s="3">
        <v>406.51600000000002</v>
      </c>
      <c r="AK4063" s="3">
        <v>157</v>
      </c>
      <c r="AL4063" s="3">
        <f t="shared" si="1454"/>
        <v>0</v>
      </c>
      <c r="AM4063" s="2" t="str">
        <f t="shared" si="1455"/>
        <v>NA</v>
      </c>
      <c r="AN4063" s="3">
        <f t="shared" si="1456"/>
        <v>419</v>
      </c>
      <c r="AO4063" s="3">
        <f t="shared" si="1457"/>
        <v>179.33199999999999</v>
      </c>
      <c r="AP4063" s="3">
        <f t="shared" si="1458"/>
        <v>0</v>
      </c>
      <c r="AQ4063" s="3">
        <f t="shared" si="1459"/>
        <v>586.59999999999991</v>
      </c>
      <c r="AR4063" s="2" cm="1">
        <f t="array" ref="AR4063">MIN(_xlfn._xlws.FILTER(E4063:AQ4063,E4063:AQ4063&lt;&gt;0))</f>
        <v>157</v>
      </c>
      <c r="AS4063" s="3">
        <f t="shared" si="1460"/>
        <v>655.31600000000003</v>
      </c>
    </row>
    <row r="4064" spans="1:45" x14ac:dyDescent="0.25">
      <c r="A4064" t="s">
        <v>2560</v>
      </c>
      <c r="B4064" t="s">
        <v>34</v>
      </c>
      <c r="C4064">
        <v>92526</v>
      </c>
      <c r="D4064" s="3">
        <v>205</v>
      </c>
      <c r="E4064" s="3">
        <f t="shared" si="1435"/>
        <v>160.31</v>
      </c>
      <c r="F4064" s="3">
        <f t="shared" si="1436"/>
        <v>0</v>
      </c>
      <c r="G4064" s="3">
        <f t="shared" si="1437"/>
        <v>0</v>
      </c>
      <c r="H4064" s="3">
        <v>160.97640000000001</v>
      </c>
      <c r="I4064" s="3">
        <v>169.11</v>
      </c>
      <c r="J4064" s="3">
        <f t="shared" si="1461"/>
        <v>57.625500000000002</v>
      </c>
      <c r="K4064" s="3">
        <f t="shared" si="1433"/>
        <v>121.97499999999999</v>
      </c>
      <c r="L4064" s="3">
        <f t="shared" si="1438"/>
        <v>0</v>
      </c>
      <c r="M4064" s="3">
        <f t="shared" si="1439"/>
        <v>0</v>
      </c>
      <c r="N4064" s="3">
        <f t="shared" si="1440"/>
        <v>0</v>
      </c>
      <c r="O4064" s="3">
        <f t="shared" si="1441"/>
        <v>0</v>
      </c>
      <c r="P4064" s="3">
        <f t="shared" si="1442"/>
        <v>0</v>
      </c>
      <c r="Q4064" s="3">
        <f t="shared" si="1443"/>
        <v>0</v>
      </c>
      <c r="R4064" s="4">
        <f t="shared" si="1444"/>
        <v>123</v>
      </c>
      <c r="S4064" s="3">
        <v>243.27</v>
      </c>
      <c r="T4064" s="3">
        <f t="shared" si="1445"/>
        <v>0</v>
      </c>
      <c r="U4064" s="3">
        <f t="shared" si="1446"/>
        <v>123</v>
      </c>
      <c r="V4064" s="3">
        <f t="shared" si="1447"/>
        <v>121.27800000000001</v>
      </c>
      <c r="W4064" s="3">
        <f t="shared" si="1448"/>
        <v>121.27800000000001</v>
      </c>
      <c r="X4064" s="4">
        <v>111.742487</v>
      </c>
      <c r="Y4064" s="3">
        <v>103.04</v>
      </c>
      <c r="Z4064" s="3">
        <v>0</v>
      </c>
      <c r="AA4064" s="4">
        <f t="shared" si="1449"/>
        <v>133.25</v>
      </c>
      <c r="AB4064" s="3">
        <f t="shared" si="1450"/>
        <v>123</v>
      </c>
      <c r="AC4064" s="3">
        <v>99.569695232000001</v>
      </c>
      <c r="AD4064" s="3">
        <v>121.42645760000001</v>
      </c>
      <c r="AE4064" s="3">
        <f t="shared" si="1451"/>
        <v>94.259</v>
      </c>
      <c r="AF4064" s="3">
        <v>416.02</v>
      </c>
      <c r="AG4064" s="3">
        <v>399.86</v>
      </c>
      <c r="AH4064" s="3">
        <f t="shared" si="1452"/>
        <v>0</v>
      </c>
      <c r="AI4064" s="3">
        <f t="shared" si="1453"/>
        <v>0</v>
      </c>
      <c r="AJ4064" s="3">
        <f t="shared" ref="AJ4064:AJ4073" si="1463">D4064*65%</f>
        <v>133.25</v>
      </c>
      <c r="AK4064" s="3">
        <v>157</v>
      </c>
      <c r="AL4064" s="3">
        <f t="shared" si="1454"/>
        <v>0</v>
      </c>
      <c r="AM4064" s="2">
        <f t="shared" si="1455"/>
        <v>111.742487</v>
      </c>
      <c r="AN4064" s="3">
        <f t="shared" si="1456"/>
        <v>102.5</v>
      </c>
      <c r="AO4064" s="3">
        <f t="shared" si="1457"/>
        <v>43.87</v>
      </c>
      <c r="AP4064" s="3">
        <f t="shared" si="1458"/>
        <v>0</v>
      </c>
      <c r="AQ4064" s="3">
        <f t="shared" si="1459"/>
        <v>143.5</v>
      </c>
      <c r="AR4064" s="2" cm="1">
        <f t="array" ref="AR4064">MIN(_xlfn._xlws.FILTER(E4064:AQ4064,E4064:AQ4064&lt;&gt;0))</f>
        <v>43.87</v>
      </c>
      <c r="AS4064" s="3">
        <f t="shared" si="1460"/>
        <v>416.02</v>
      </c>
    </row>
    <row r="4065" spans="1:45" x14ac:dyDescent="0.25">
      <c r="A4065" t="s">
        <v>2561</v>
      </c>
      <c r="B4065" t="s">
        <v>34</v>
      </c>
      <c r="C4065">
        <v>92537</v>
      </c>
      <c r="D4065" s="3">
        <v>1233</v>
      </c>
      <c r="E4065" s="3">
        <f t="shared" si="1435"/>
        <v>964.20600000000002</v>
      </c>
      <c r="F4065" s="3">
        <f t="shared" si="1436"/>
        <v>171.38052920000001</v>
      </c>
      <c r="G4065" s="3">
        <f t="shared" si="1437"/>
        <v>171.38052920000001</v>
      </c>
      <c r="H4065" s="3">
        <v>171.79435000000001</v>
      </c>
      <c r="I4065" s="3">
        <v>482.5</v>
      </c>
      <c r="J4065" s="3">
        <f t="shared" si="1461"/>
        <v>346.59630000000004</v>
      </c>
      <c r="K4065" s="3">
        <f t="shared" si="1433"/>
        <v>733.63499999999999</v>
      </c>
      <c r="L4065" s="3">
        <f t="shared" si="1438"/>
        <v>176.52194507600001</v>
      </c>
      <c r="M4065" s="3">
        <f t="shared" si="1439"/>
        <v>178.23575036800003</v>
      </c>
      <c r="N4065" s="3">
        <f t="shared" si="1440"/>
        <v>171.38052920000001</v>
      </c>
      <c r="O4065" s="3">
        <f t="shared" si="1441"/>
        <v>239.93274088000001</v>
      </c>
      <c r="P4065" s="3">
        <f t="shared" si="1442"/>
        <v>179.94955566000002</v>
      </c>
      <c r="Q4065" s="3">
        <f t="shared" si="1443"/>
        <v>205.65663504</v>
      </c>
      <c r="R4065" s="4">
        <f t="shared" si="1444"/>
        <v>739.8</v>
      </c>
      <c r="S4065" s="3">
        <v>236.68895000000001</v>
      </c>
      <c r="T4065" s="3">
        <f t="shared" si="1445"/>
        <v>171.38052920000001</v>
      </c>
      <c r="U4065" s="3">
        <f t="shared" si="1446"/>
        <v>739.8</v>
      </c>
      <c r="V4065" s="3">
        <f t="shared" si="1447"/>
        <v>729.44280000000003</v>
      </c>
      <c r="W4065" s="3">
        <f t="shared" si="1448"/>
        <v>729.44280000000003</v>
      </c>
      <c r="X4065" s="4">
        <v>103.423362</v>
      </c>
      <c r="Y4065" s="3">
        <v>262.97000000000003</v>
      </c>
      <c r="Z4065" s="3">
        <v>171.38052920000001</v>
      </c>
      <c r="AA4065" s="4">
        <f t="shared" si="1449"/>
        <v>801.45</v>
      </c>
      <c r="AB4065" s="3">
        <f t="shared" si="1450"/>
        <v>739.8</v>
      </c>
      <c r="AC4065" s="3">
        <v>254.11338077600004</v>
      </c>
      <c r="AD4065" s="3">
        <v>309.89436680000006</v>
      </c>
      <c r="AE4065" s="3">
        <f t="shared" si="1451"/>
        <v>566.93340000000001</v>
      </c>
      <c r="AF4065" s="3">
        <v>416.02</v>
      </c>
      <c r="AG4065" s="3">
        <v>399.86</v>
      </c>
      <c r="AH4065" s="3">
        <f t="shared" si="1452"/>
        <v>171.38052920000001</v>
      </c>
      <c r="AI4065" s="3">
        <f t="shared" si="1453"/>
        <v>171.38052920000001</v>
      </c>
      <c r="AJ4065" s="3">
        <f t="shared" si="1463"/>
        <v>801.45</v>
      </c>
      <c r="AK4065" s="3">
        <v>0</v>
      </c>
      <c r="AL4065" s="3">
        <f t="shared" si="1454"/>
        <v>171.38052920000001</v>
      </c>
      <c r="AM4065" s="2">
        <f t="shared" si="1455"/>
        <v>103.423362</v>
      </c>
      <c r="AN4065" s="3">
        <f t="shared" si="1456"/>
        <v>616.5</v>
      </c>
      <c r="AO4065" s="3">
        <f t="shared" si="1457"/>
        <v>263.86200000000002</v>
      </c>
      <c r="AP4065" s="3">
        <f t="shared" si="1458"/>
        <v>173.094334492</v>
      </c>
      <c r="AQ4065" s="3">
        <f t="shared" si="1459"/>
        <v>863.09999999999991</v>
      </c>
      <c r="AR4065" s="2" cm="1">
        <f t="array" ref="AR4065">MIN(_xlfn._xlws.FILTER(E4065:AQ4065,E4065:AQ4065&lt;&gt;0))</f>
        <v>103.423362</v>
      </c>
      <c r="AS4065" s="3">
        <f t="shared" si="1460"/>
        <v>964.20600000000002</v>
      </c>
    </row>
    <row r="4066" spans="1:45" x14ac:dyDescent="0.25">
      <c r="A4066" t="s">
        <v>2561</v>
      </c>
      <c r="B4066" t="s">
        <v>34</v>
      </c>
      <c r="C4066">
        <v>92538</v>
      </c>
      <c r="D4066" s="3">
        <v>856</v>
      </c>
      <c r="E4066" s="3">
        <f t="shared" si="1435"/>
        <v>669.39200000000005</v>
      </c>
      <c r="F4066" s="3">
        <f t="shared" si="1436"/>
        <v>171.38052920000001</v>
      </c>
      <c r="G4066" s="3">
        <f t="shared" si="1437"/>
        <v>171.38052920000001</v>
      </c>
      <c r="H4066" s="3">
        <v>171.79435000000001</v>
      </c>
      <c r="I4066" s="3">
        <v>482.5</v>
      </c>
      <c r="J4066" s="3">
        <f t="shared" si="1461"/>
        <v>240.6216</v>
      </c>
      <c r="K4066" s="3">
        <f t="shared" si="1433"/>
        <v>509.32</v>
      </c>
      <c r="L4066" s="3">
        <f t="shared" si="1438"/>
        <v>176.52194507600001</v>
      </c>
      <c r="M4066" s="3">
        <f t="shared" si="1439"/>
        <v>178.23575036800003</v>
      </c>
      <c r="N4066" s="3">
        <f t="shared" si="1440"/>
        <v>171.38052920000001</v>
      </c>
      <c r="O4066" s="3">
        <f t="shared" si="1441"/>
        <v>239.93274088000001</v>
      </c>
      <c r="P4066" s="3">
        <f t="shared" si="1442"/>
        <v>179.94955566000002</v>
      </c>
      <c r="Q4066" s="3">
        <f t="shared" si="1443"/>
        <v>205.65663504</v>
      </c>
      <c r="R4066" s="4">
        <f t="shared" si="1444"/>
        <v>513.6</v>
      </c>
      <c r="S4066" s="3">
        <v>236.68895000000001</v>
      </c>
      <c r="T4066" s="3">
        <f t="shared" si="1445"/>
        <v>171.38052920000001</v>
      </c>
      <c r="U4066" s="3">
        <f t="shared" si="1446"/>
        <v>513.6</v>
      </c>
      <c r="V4066" s="3">
        <f t="shared" si="1447"/>
        <v>506.40960000000001</v>
      </c>
      <c r="W4066" s="3">
        <f t="shared" si="1448"/>
        <v>506.40960000000001</v>
      </c>
      <c r="X4066" s="4">
        <v>103.423362</v>
      </c>
      <c r="Y4066" s="3">
        <v>262.97000000000003</v>
      </c>
      <c r="Z4066" s="3">
        <v>171.38052920000001</v>
      </c>
      <c r="AA4066" s="4">
        <f t="shared" si="1449"/>
        <v>556.4</v>
      </c>
      <c r="AB4066" s="3">
        <f t="shared" si="1450"/>
        <v>513.6</v>
      </c>
      <c r="AC4066" s="3">
        <v>254.11338077600004</v>
      </c>
      <c r="AD4066" s="3">
        <v>309.89436680000006</v>
      </c>
      <c r="AE4066" s="3">
        <f t="shared" si="1451"/>
        <v>393.58879999999999</v>
      </c>
      <c r="AF4066" s="3">
        <v>416.02</v>
      </c>
      <c r="AG4066" s="3">
        <v>399.86</v>
      </c>
      <c r="AH4066" s="3">
        <f t="shared" si="1452"/>
        <v>171.38052920000001</v>
      </c>
      <c r="AI4066" s="3">
        <f t="shared" si="1453"/>
        <v>171.38052920000001</v>
      </c>
      <c r="AJ4066" s="3">
        <f t="shared" si="1463"/>
        <v>556.4</v>
      </c>
      <c r="AK4066" s="3">
        <v>0</v>
      </c>
      <c r="AL4066" s="3">
        <f t="shared" si="1454"/>
        <v>171.38052920000001</v>
      </c>
      <c r="AM4066" s="2">
        <f t="shared" si="1455"/>
        <v>103.423362</v>
      </c>
      <c r="AN4066" s="3">
        <f t="shared" si="1456"/>
        <v>428</v>
      </c>
      <c r="AO4066" s="3">
        <f t="shared" si="1457"/>
        <v>183.184</v>
      </c>
      <c r="AP4066" s="3">
        <f t="shared" si="1458"/>
        <v>173.094334492</v>
      </c>
      <c r="AQ4066" s="3">
        <f t="shared" si="1459"/>
        <v>599.19999999999993</v>
      </c>
      <c r="AR4066" s="2" cm="1">
        <f t="array" ref="AR4066">MIN(_xlfn._xlws.FILTER(E4066:AQ4066,E4066:AQ4066&lt;&gt;0))</f>
        <v>103.423362</v>
      </c>
      <c r="AS4066" s="3">
        <f t="shared" si="1460"/>
        <v>669.39200000000005</v>
      </c>
    </row>
    <row r="4067" spans="1:45" x14ac:dyDescent="0.25">
      <c r="A4067" t="s">
        <v>2562</v>
      </c>
      <c r="B4067" t="s">
        <v>34</v>
      </c>
      <c r="C4067">
        <v>92540</v>
      </c>
      <c r="D4067" s="3">
        <v>534</v>
      </c>
      <c r="E4067" s="3">
        <f t="shared" si="1435"/>
        <v>417.58800000000002</v>
      </c>
      <c r="F4067" s="3">
        <f t="shared" si="1436"/>
        <v>171.38052920000001</v>
      </c>
      <c r="G4067" s="3">
        <f t="shared" si="1437"/>
        <v>171.38052920000001</v>
      </c>
      <c r="H4067" s="3">
        <v>171.79435000000001</v>
      </c>
      <c r="I4067" s="3">
        <v>289.17</v>
      </c>
      <c r="J4067" s="3">
        <f t="shared" si="1461"/>
        <v>150.10740000000001</v>
      </c>
      <c r="K4067" s="3">
        <f t="shared" si="1433"/>
        <v>317.72999999999996</v>
      </c>
      <c r="L4067" s="3">
        <f t="shared" si="1438"/>
        <v>176.52194507600001</v>
      </c>
      <c r="M4067" s="3">
        <f t="shared" si="1439"/>
        <v>178.23575036800003</v>
      </c>
      <c r="N4067" s="3">
        <f t="shared" si="1440"/>
        <v>171.38052920000001</v>
      </c>
      <c r="O4067" s="3">
        <f t="shared" si="1441"/>
        <v>239.93274088000001</v>
      </c>
      <c r="P4067" s="3">
        <f t="shared" si="1442"/>
        <v>179.94955566000002</v>
      </c>
      <c r="Q4067" s="3">
        <f t="shared" si="1443"/>
        <v>205.65663504</v>
      </c>
      <c r="R4067" s="4">
        <f t="shared" si="1444"/>
        <v>320.39999999999998</v>
      </c>
      <c r="S4067" s="3">
        <v>236.68895000000001</v>
      </c>
      <c r="T4067" s="3">
        <f t="shared" si="1445"/>
        <v>171.38052920000001</v>
      </c>
      <c r="U4067" s="3">
        <f t="shared" si="1446"/>
        <v>320.39999999999998</v>
      </c>
      <c r="V4067" s="3">
        <f t="shared" si="1447"/>
        <v>315.9144</v>
      </c>
      <c r="W4067" s="3">
        <f t="shared" si="1448"/>
        <v>315.9144</v>
      </c>
      <c r="X4067" s="4">
        <v>103.423362</v>
      </c>
      <c r="Y4067" s="3">
        <v>132.13</v>
      </c>
      <c r="Z4067" s="3">
        <v>171.38052920000001</v>
      </c>
      <c r="AA4067" s="4">
        <f t="shared" si="1449"/>
        <v>347.1</v>
      </c>
      <c r="AB4067" s="3">
        <f t="shared" si="1450"/>
        <v>320.39999999999998</v>
      </c>
      <c r="AC4067" s="3">
        <v>127.67996730400002</v>
      </c>
      <c r="AD4067" s="3">
        <v>155.70727720000002</v>
      </c>
      <c r="AE4067" s="3">
        <f t="shared" si="1451"/>
        <v>245.53319999999999</v>
      </c>
      <c r="AF4067" s="3">
        <v>416.02</v>
      </c>
      <c r="AG4067" s="3">
        <v>399.86</v>
      </c>
      <c r="AH4067" s="3">
        <f t="shared" si="1452"/>
        <v>171.38052920000001</v>
      </c>
      <c r="AI4067" s="3">
        <f t="shared" si="1453"/>
        <v>171.38052920000001</v>
      </c>
      <c r="AJ4067" s="3">
        <f t="shared" si="1463"/>
        <v>347.1</v>
      </c>
      <c r="AK4067" s="3">
        <v>157</v>
      </c>
      <c r="AL4067" s="3">
        <f t="shared" si="1454"/>
        <v>171.38052920000001</v>
      </c>
      <c r="AM4067" s="2">
        <f t="shared" si="1455"/>
        <v>103.423362</v>
      </c>
      <c r="AN4067" s="3">
        <f t="shared" si="1456"/>
        <v>267</v>
      </c>
      <c r="AO4067" s="3">
        <f t="shared" si="1457"/>
        <v>114.276</v>
      </c>
      <c r="AP4067" s="3">
        <f t="shared" si="1458"/>
        <v>173.094334492</v>
      </c>
      <c r="AQ4067" s="3">
        <f t="shared" si="1459"/>
        <v>373.79999999999995</v>
      </c>
      <c r="AR4067" s="2" cm="1">
        <f t="array" ref="AR4067">MIN(_xlfn._xlws.FILTER(E4067:AQ4067,E4067:AQ4067&lt;&gt;0))</f>
        <v>103.423362</v>
      </c>
      <c r="AS4067" s="3">
        <f t="shared" si="1460"/>
        <v>417.58800000000002</v>
      </c>
    </row>
    <row r="4068" spans="1:45" x14ac:dyDescent="0.25">
      <c r="A4068" t="s">
        <v>2563</v>
      </c>
      <c r="B4068" t="s">
        <v>34</v>
      </c>
      <c r="C4068">
        <v>92541</v>
      </c>
      <c r="D4068" s="3">
        <v>150</v>
      </c>
      <c r="E4068" s="3">
        <f t="shared" si="1435"/>
        <v>117.30000000000001</v>
      </c>
      <c r="F4068" s="3">
        <f t="shared" si="1436"/>
        <v>136.82866840000003</v>
      </c>
      <c r="G4068" s="3">
        <f t="shared" si="1437"/>
        <v>136.82866840000003</v>
      </c>
      <c r="H4068" s="3">
        <v>134.55584999999999</v>
      </c>
      <c r="I4068" s="3">
        <v>142.97</v>
      </c>
      <c r="J4068" s="3">
        <f t="shared" si="1461"/>
        <v>42.164999999999999</v>
      </c>
      <c r="K4068" s="3">
        <f t="shared" ref="K4068:K4131" si="1464">D4068*59.5%</f>
        <v>89.25</v>
      </c>
      <c r="L4068" s="3">
        <f t="shared" si="1438"/>
        <v>140.93352845200002</v>
      </c>
      <c r="M4068" s="3">
        <f t="shared" si="1439"/>
        <v>142.30181513600004</v>
      </c>
      <c r="N4068" s="3">
        <f t="shared" si="1440"/>
        <v>136.82866840000003</v>
      </c>
      <c r="O4068" s="3">
        <f t="shared" si="1441"/>
        <v>191.56013576000004</v>
      </c>
      <c r="P4068" s="3">
        <f t="shared" si="1442"/>
        <v>143.67010182000004</v>
      </c>
      <c r="Q4068" s="3">
        <f t="shared" si="1443"/>
        <v>164.19440208000003</v>
      </c>
      <c r="R4068" s="4">
        <f t="shared" si="1444"/>
        <v>90</v>
      </c>
      <c r="S4068" s="3">
        <v>185.38168000000002</v>
      </c>
      <c r="T4068" s="3">
        <f t="shared" si="1445"/>
        <v>136.82866840000003</v>
      </c>
      <c r="U4068" s="3">
        <f t="shared" si="1446"/>
        <v>90</v>
      </c>
      <c r="V4068" s="3">
        <f t="shared" si="1447"/>
        <v>88.740000000000009</v>
      </c>
      <c r="W4068" s="3">
        <f t="shared" si="1448"/>
        <v>88.740000000000009</v>
      </c>
      <c r="X4068" s="4" t="s">
        <v>5201</v>
      </c>
      <c r="Y4068" s="3">
        <v>79.55</v>
      </c>
      <c r="Z4068" s="3">
        <v>136.82866840000003</v>
      </c>
      <c r="AA4068" s="4">
        <f t="shared" si="1449"/>
        <v>97.5</v>
      </c>
      <c r="AB4068" s="3">
        <f t="shared" si="1450"/>
        <v>90</v>
      </c>
      <c r="AC4068" s="3">
        <v>76.870819639999993</v>
      </c>
      <c r="AD4068" s="3">
        <v>93.744901999999996</v>
      </c>
      <c r="AE4068" s="3">
        <f t="shared" si="1451"/>
        <v>68.97</v>
      </c>
      <c r="AF4068" s="3">
        <v>416.02</v>
      </c>
      <c r="AG4068" s="3">
        <v>399.86</v>
      </c>
      <c r="AH4068" s="3">
        <f t="shared" si="1452"/>
        <v>136.82866840000003</v>
      </c>
      <c r="AI4068" s="3">
        <f t="shared" si="1453"/>
        <v>136.82866840000003</v>
      </c>
      <c r="AJ4068" s="3">
        <f t="shared" si="1463"/>
        <v>97.5</v>
      </c>
      <c r="AK4068" s="3">
        <v>157</v>
      </c>
      <c r="AL4068" s="3">
        <f t="shared" si="1454"/>
        <v>136.82866840000003</v>
      </c>
      <c r="AM4068" s="2" t="str">
        <f t="shared" si="1455"/>
        <v>NA</v>
      </c>
      <c r="AN4068" s="3">
        <f t="shared" si="1456"/>
        <v>75</v>
      </c>
      <c r="AO4068" s="3">
        <f t="shared" si="1457"/>
        <v>32.1</v>
      </c>
      <c r="AP4068" s="3">
        <f t="shared" si="1458"/>
        <v>138.19695508400002</v>
      </c>
      <c r="AQ4068" s="3">
        <f t="shared" si="1459"/>
        <v>105</v>
      </c>
      <c r="AR4068" s="2" cm="1">
        <f t="array" ref="AR4068">MIN(_xlfn._xlws.FILTER(E4068:AQ4068,E4068:AQ4068&lt;&gt;0))</f>
        <v>32.1</v>
      </c>
      <c r="AS4068" s="3">
        <f t="shared" si="1460"/>
        <v>416.02</v>
      </c>
    </row>
    <row r="4069" spans="1:45" x14ac:dyDescent="0.25">
      <c r="A4069" t="s">
        <v>2564</v>
      </c>
      <c r="B4069" t="s">
        <v>34</v>
      </c>
      <c r="C4069">
        <v>92542</v>
      </c>
      <c r="D4069" s="3">
        <v>150</v>
      </c>
      <c r="E4069" s="3">
        <f t="shared" si="1435"/>
        <v>117.30000000000001</v>
      </c>
      <c r="F4069" s="3">
        <f t="shared" si="1436"/>
        <v>136.82866840000003</v>
      </c>
      <c r="G4069" s="3">
        <f t="shared" si="1437"/>
        <v>136.82866840000003</v>
      </c>
      <c r="H4069" s="3">
        <v>134.55584999999999</v>
      </c>
      <c r="I4069" s="3">
        <v>142.97</v>
      </c>
      <c r="J4069" s="3">
        <f t="shared" si="1461"/>
        <v>42.164999999999999</v>
      </c>
      <c r="K4069" s="3">
        <f t="shared" si="1464"/>
        <v>89.25</v>
      </c>
      <c r="L4069" s="3">
        <f t="shared" si="1438"/>
        <v>140.93352845200002</v>
      </c>
      <c r="M4069" s="3">
        <f t="shared" si="1439"/>
        <v>142.30181513600004</v>
      </c>
      <c r="N4069" s="3">
        <f t="shared" si="1440"/>
        <v>136.82866840000003</v>
      </c>
      <c r="O4069" s="3">
        <f t="shared" si="1441"/>
        <v>191.56013576000004</v>
      </c>
      <c r="P4069" s="3">
        <f t="shared" si="1442"/>
        <v>143.67010182000004</v>
      </c>
      <c r="Q4069" s="3">
        <f t="shared" si="1443"/>
        <v>164.19440208000003</v>
      </c>
      <c r="R4069" s="4">
        <f t="shared" si="1444"/>
        <v>90</v>
      </c>
      <c r="S4069" s="3">
        <v>185.38168000000002</v>
      </c>
      <c r="T4069" s="3">
        <f t="shared" si="1445"/>
        <v>136.82866840000003</v>
      </c>
      <c r="U4069" s="3">
        <f t="shared" si="1446"/>
        <v>90</v>
      </c>
      <c r="V4069" s="3">
        <f t="shared" si="1447"/>
        <v>88.740000000000009</v>
      </c>
      <c r="W4069" s="3">
        <f t="shared" si="1448"/>
        <v>88.740000000000009</v>
      </c>
      <c r="X4069" s="4" t="s">
        <v>5201</v>
      </c>
      <c r="Y4069" s="3">
        <v>79.55</v>
      </c>
      <c r="Z4069" s="3">
        <v>136.82866840000003</v>
      </c>
      <c r="AA4069" s="4">
        <f t="shared" si="1449"/>
        <v>97.5</v>
      </c>
      <c r="AB4069" s="3">
        <f t="shared" si="1450"/>
        <v>90</v>
      </c>
      <c r="AC4069" s="3">
        <v>76.870819639999993</v>
      </c>
      <c r="AD4069" s="3">
        <v>93.744901999999996</v>
      </c>
      <c r="AE4069" s="3">
        <f t="shared" si="1451"/>
        <v>68.97</v>
      </c>
      <c r="AF4069" s="3">
        <v>416.02</v>
      </c>
      <c r="AG4069" s="3">
        <v>399.86</v>
      </c>
      <c r="AH4069" s="3">
        <f t="shared" si="1452"/>
        <v>136.82866840000003</v>
      </c>
      <c r="AI4069" s="3">
        <f t="shared" si="1453"/>
        <v>136.82866840000003</v>
      </c>
      <c r="AJ4069" s="3">
        <f t="shared" si="1463"/>
        <v>97.5</v>
      </c>
      <c r="AK4069" s="3">
        <v>157</v>
      </c>
      <c r="AL4069" s="3">
        <f t="shared" si="1454"/>
        <v>136.82866840000003</v>
      </c>
      <c r="AM4069" s="2" t="str">
        <f t="shared" si="1455"/>
        <v>NA</v>
      </c>
      <c r="AN4069" s="3">
        <f t="shared" si="1456"/>
        <v>75</v>
      </c>
      <c r="AO4069" s="3">
        <f t="shared" si="1457"/>
        <v>32.1</v>
      </c>
      <c r="AP4069" s="3">
        <f t="shared" si="1458"/>
        <v>138.19695508400002</v>
      </c>
      <c r="AQ4069" s="3">
        <f t="shared" si="1459"/>
        <v>105</v>
      </c>
      <c r="AR4069" s="2" cm="1">
        <f t="array" ref="AR4069">MIN(_xlfn._xlws.FILTER(E4069:AQ4069,E4069:AQ4069&lt;&gt;0))</f>
        <v>32.1</v>
      </c>
      <c r="AS4069" s="3">
        <f t="shared" si="1460"/>
        <v>416.02</v>
      </c>
    </row>
    <row r="4070" spans="1:45" x14ac:dyDescent="0.25">
      <c r="A4070" t="s">
        <v>2565</v>
      </c>
      <c r="B4070" t="s">
        <v>34</v>
      </c>
      <c r="C4070">
        <v>92544</v>
      </c>
      <c r="D4070" s="3">
        <v>150</v>
      </c>
      <c r="E4070" s="3">
        <f t="shared" si="1435"/>
        <v>117.30000000000001</v>
      </c>
      <c r="F4070" s="3">
        <f t="shared" si="1436"/>
        <v>171.38052920000001</v>
      </c>
      <c r="G4070" s="3">
        <f t="shared" si="1437"/>
        <v>171.38052920000001</v>
      </c>
      <c r="H4070" s="3">
        <v>171.79435000000001</v>
      </c>
      <c r="I4070" s="3">
        <v>142.97</v>
      </c>
      <c r="J4070" s="3">
        <f t="shared" si="1461"/>
        <v>42.164999999999999</v>
      </c>
      <c r="K4070" s="3">
        <f t="shared" si="1464"/>
        <v>89.25</v>
      </c>
      <c r="L4070" s="3">
        <f t="shared" si="1438"/>
        <v>176.52194507600001</v>
      </c>
      <c r="M4070" s="3">
        <f t="shared" si="1439"/>
        <v>178.23575036800003</v>
      </c>
      <c r="N4070" s="3">
        <f t="shared" si="1440"/>
        <v>171.38052920000001</v>
      </c>
      <c r="O4070" s="3">
        <f t="shared" si="1441"/>
        <v>239.93274088000001</v>
      </c>
      <c r="P4070" s="3">
        <f t="shared" si="1442"/>
        <v>179.94955566000002</v>
      </c>
      <c r="Q4070" s="3">
        <f t="shared" si="1443"/>
        <v>205.65663504</v>
      </c>
      <c r="R4070" s="4">
        <f t="shared" si="1444"/>
        <v>90</v>
      </c>
      <c r="S4070" s="3">
        <v>236.68895000000001</v>
      </c>
      <c r="T4070" s="3">
        <f t="shared" si="1445"/>
        <v>171.38052920000001</v>
      </c>
      <c r="U4070" s="3">
        <f t="shared" si="1446"/>
        <v>90</v>
      </c>
      <c r="V4070" s="3">
        <f t="shared" si="1447"/>
        <v>88.740000000000009</v>
      </c>
      <c r="W4070" s="3">
        <f t="shared" si="1448"/>
        <v>88.740000000000009</v>
      </c>
      <c r="X4070" s="4" t="s">
        <v>5201</v>
      </c>
      <c r="Y4070" s="3">
        <v>79.55</v>
      </c>
      <c r="Z4070" s="3">
        <v>171.38052920000001</v>
      </c>
      <c r="AA4070" s="4">
        <f t="shared" si="1449"/>
        <v>97.5</v>
      </c>
      <c r="AB4070" s="3">
        <f t="shared" si="1450"/>
        <v>90</v>
      </c>
      <c r="AC4070" s="3">
        <v>76.870819639999993</v>
      </c>
      <c r="AD4070" s="3">
        <v>93.744901999999996</v>
      </c>
      <c r="AE4070" s="3">
        <f t="shared" si="1451"/>
        <v>68.97</v>
      </c>
      <c r="AF4070" s="3">
        <v>416.02</v>
      </c>
      <c r="AG4070" s="3">
        <v>399.86</v>
      </c>
      <c r="AH4070" s="3">
        <f t="shared" si="1452"/>
        <v>171.38052920000001</v>
      </c>
      <c r="AI4070" s="3">
        <f t="shared" si="1453"/>
        <v>171.38052920000001</v>
      </c>
      <c r="AJ4070" s="3">
        <f t="shared" si="1463"/>
        <v>97.5</v>
      </c>
      <c r="AK4070" s="3">
        <v>157</v>
      </c>
      <c r="AL4070" s="3">
        <f t="shared" si="1454"/>
        <v>171.38052920000001</v>
      </c>
      <c r="AM4070" s="2" t="str">
        <f t="shared" si="1455"/>
        <v>NA</v>
      </c>
      <c r="AN4070" s="3">
        <f t="shared" si="1456"/>
        <v>75</v>
      </c>
      <c r="AO4070" s="3">
        <f t="shared" si="1457"/>
        <v>32.1</v>
      </c>
      <c r="AP4070" s="3">
        <f t="shared" si="1458"/>
        <v>173.094334492</v>
      </c>
      <c r="AQ4070" s="3">
        <f t="shared" si="1459"/>
        <v>105</v>
      </c>
      <c r="AR4070" s="2" cm="1">
        <f t="array" ref="AR4070">MIN(_xlfn._xlws.FILTER(E4070:AQ4070,E4070:AQ4070&lt;&gt;0))</f>
        <v>32.1</v>
      </c>
      <c r="AS4070" s="3">
        <f t="shared" si="1460"/>
        <v>416.02</v>
      </c>
    </row>
    <row r="4071" spans="1:45" x14ac:dyDescent="0.25">
      <c r="A4071" t="s">
        <v>2566</v>
      </c>
      <c r="B4071" t="s">
        <v>34</v>
      </c>
      <c r="C4071">
        <v>92545</v>
      </c>
      <c r="D4071" s="3">
        <v>676</v>
      </c>
      <c r="E4071" s="3">
        <f t="shared" si="1435"/>
        <v>528.63200000000006</v>
      </c>
      <c r="F4071" s="3">
        <f t="shared" si="1436"/>
        <v>330.03390640000003</v>
      </c>
      <c r="G4071" s="3">
        <f t="shared" si="1437"/>
        <v>330.03390640000003</v>
      </c>
      <c r="H4071" s="3">
        <v>171.79435000000001</v>
      </c>
      <c r="I4071" s="3">
        <v>142.97</v>
      </c>
      <c r="J4071" s="3">
        <f t="shared" si="1461"/>
        <v>190.02360000000002</v>
      </c>
      <c r="K4071" s="3">
        <f t="shared" si="1464"/>
        <v>402.21999999999997</v>
      </c>
      <c r="L4071" s="3">
        <f t="shared" si="1438"/>
        <v>339.93492359200002</v>
      </c>
      <c r="M4071" s="3">
        <f t="shared" si="1439"/>
        <v>343.23526265600003</v>
      </c>
      <c r="N4071" s="3">
        <f t="shared" si="1440"/>
        <v>330.03390640000003</v>
      </c>
      <c r="O4071" s="3">
        <f t="shared" si="1441"/>
        <v>462.04746896</v>
      </c>
      <c r="P4071" s="3">
        <f t="shared" si="1442"/>
        <v>346.53560172000005</v>
      </c>
      <c r="Q4071" s="3">
        <f t="shared" si="1443"/>
        <v>396.04068768000002</v>
      </c>
      <c r="R4071" s="4">
        <f t="shared" si="1444"/>
        <v>405.59999999999997</v>
      </c>
      <c r="S4071" s="3">
        <v>236.68895000000001</v>
      </c>
      <c r="T4071" s="3">
        <f t="shared" si="1445"/>
        <v>330.03390640000003</v>
      </c>
      <c r="U4071" s="3">
        <f t="shared" si="1446"/>
        <v>405.59999999999997</v>
      </c>
      <c r="V4071" s="3">
        <f t="shared" si="1447"/>
        <v>399.92160000000001</v>
      </c>
      <c r="W4071" s="3">
        <f t="shared" si="1448"/>
        <v>399.92160000000001</v>
      </c>
      <c r="X4071" s="4" t="s">
        <v>5201</v>
      </c>
      <c r="Y4071" s="3">
        <v>79.55</v>
      </c>
      <c r="Z4071" s="3">
        <v>330.03390640000003</v>
      </c>
      <c r="AA4071" s="4">
        <f t="shared" si="1449"/>
        <v>439.40000000000003</v>
      </c>
      <c r="AB4071" s="3">
        <f t="shared" si="1450"/>
        <v>405.59999999999997</v>
      </c>
      <c r="AC4071" s="3">
        <v>76.870819639999993</v>
      </c>
      <c r="AD4071" s="3">
        <v>93.744901999999996</v>
      </c>
      <c r="AE4071" s="3">
        <f t="shared" si="1451"/>
        <v>310.82479999999998</v>
      </c>
      <c r="AF4071" s="3">
        <v>416.02</v>
      </c>
      <c r="AG4071" s="3">
        <v>399.86</v>
      </c>
      <c r="AH4071" s="3">
        <f t="shared" si="1452"/>
        <v>330.03390640000003</v>
      </c>
      <c r="AI4071" s="3">
        <f t="shared" si="1453"/>
        <v>330.03390640000003</v>
      </c>
      <c r="AJ4071" s="3">
        <f t="shared" si="1463"/>
        <v>439.40000000000003</v>
      </c>
      <c r="AK4071" s="3">
        <v>157</v>
      </c>
      <c r="AL4071" s="3">
        <f t="shared" si="1454"/>
        <v>330.03390640000003</v>
      </c>
      <c r="AM4071" s="2" t="str">
        <f t="shared" si="1455"/>
        <v>NA</v>
      </c>
      <c r="AN4071" s="3">
        <f t="shared" si="1456"/>
        <v>338</v>
      </c>
      <c r="AO4071" s="3">
        <f t="shared" si="1457"/>
        <v>144.66399999999999</v>
      </c>
      <c r="AP4071" s="3">
        <f t="shared" si="1458"/>
        <v>333.33424546400005</v>
      </c>
      <c r="AQ4071" s="3">
        <f t="shared" si="1459"/>
        <v>473.2</v>
      </c>
      <c r="AR4071" s="2" cm="1">
        <f t="array" ref="AR4071">MIN(_xlfn._xlws.FILTER(E4071:AQ4071,E4071:AQ4071&lt;&gt;0))</f>
        <v>76.870819639999993</v>
      </c>
      <c r="AS4071" s="3">
        <f t="shared" si="1460"/>
        <v>528.63200000000006</v>
      </c>
    </row>
    <row r="4072" spans="1:45" x14ac:dyDescent="0.25">
      <c r="A4072" t="s">
        <v>2567</v>
      </c>
      <c r="B4072" t="s">
        <v>34</v>
      </c>
      <c r="C4072">
        <v>92547</v>
      </c>
      <c r="D4072" s="3">
        <v>218</v>
      </c>
      <c r="E4072" s="3">
        <f t="shared" si="1435"/>
        <v>170.476</v>
      </c>
      <c r="F4072" s="3">
        <f t="shared" si="1436"/>
        <v>0</v>
      </c>
      <c r="G4072" s="3">
        <f t="shared" si="1437"/>
        <v>0</v>
      </c>
      <c r="H4072" s="3">
        <v>0</v>
      </c>
      <c r="I4072" s="3">
        <f>D4072*41.28%</f>
        <v>89.990399999999994</v>
      </c>
      <c r="J4072" s="3">
        <f t="shared" si="1461"/>
        <v>61.279800000000002</v>
      </c>
      <c r="K4072" s="3">
        <f t="shared" si="1464"/>
        <v>129.71</v>
      </c>
      <c r="L4072" s="3">
        <f t="shared" si="1438"/>
        <v>0</v>
      </c>
      <c r="M4072" s="3">
        <f t="shared" si="1439"/>
        <v>0</v>
      </c>
      <c r="N4072" s="3">
        <f t="shared" si="1440"/>
        <v>0</v>
      </c>
      <c r="O4072" s="3">
        <f t="shared" si="1441"/>
        <v>0</v>
      </c>
      <c r="P4072" s="3">
        <f t="shared" si="1442"/>
        <v>0</v>
      </c>
      <c r="Q4072" s="3">
        <f t="shared" si="1443"/>
        <v>0</v>
      </c>
      <c r="R4072" s="4">
        <f t="shared" si="1444"/>
        <v>130.79999999999998</v>
      </c>
      <c r="S4072" s="3">
        <v>0</v>
      </c>
      <c r="T4072" s="3">
        <f t="shared" si="1445"/>
        <v>0</v>
      </c>
      <c r="U4072" s="3">
        <f t="shared" si="1446"/>
        <v>130.79999999999998</v>
      </c>
      <c r="V4072" s="3">
        <f t="shared" si="1447"/>
        <v>128.96880000000002</v>
      </c>
      <c r="W4072" s="3">
        <f t="shared" si="1448"/>
        <v>128.96880000000002</v>
      </c>
      <c r="X4072" s="4" t="s">
        <v>5201</v>
      </c>
      <c r="Y4072" s="3">
        <v>0</v>
      </c>
      <c r="Z4072" s="3">
        <v>0</v>
      </c>
      <c r="AA4072" s="4">
        <f t="shared" si="1449"/>
        <v>141.70000000000002</v>
      </c>
      <c r="AB4072" s="3">
        <f t="shared" si="1450"/>
        <v>130.79999999999998</v>
      </c>
      <c r="AC4072" s="3">
        <v>0</v>
      </c>
      <c r="AD4072" s="3">
        <v>0</v>
      </c>
      <c r="AE4072" s="3">
        <f t="shared" si="1451"/>
        <v>100.2364</v>
      </c>
      <c r="AF4072" s="3">
        <v>416.02</v>
      </c>
      <c r="AG4072" s="3">
        <v>399.86</v>
      </c>
      <c r="AH4072" s="3">
        <f t="shared" si="1452"/>
        <v>0</v>
      </c>
      <c r="AI4072" s="3">
        <f t="shared" si="1453"/>
        <v>0</v>
      </c>
      <c r="AJ4072" s="3">
        <f t="shared" si="1463"/>
        <v>141.70000000000002</v>
      </c>
      <c r="AK4072" s="3">
        <v>157</v>
      </c>
      <c r="AL4072" s="3">
        <f t="shared" si="1454"/>
        <v>0</v>
      </c>
      <c r="AM4072" s="2" t="str">
        <f t="shared" si="1455"/>
        <v>NA</v>
      </c>
      <c r="AN4072" s="3">
        <f t="shared" si="1456"/>
        <v>109</v>
      </c>
      <c r="AO4072" s="3">
        <f t="shared" si="1457"/>
        <v>46.652000000000001</v>
      </c>
      <c r="AP4072" s="3">
        <f t="shared" si="1458"/>
        <v>0</v>
      </c>
      <c r="AQ4072" s="3">
        <f t="shared" si="1459"/>
        <v>152.6</v>
      </c>
      <c r="AR4072" s="2" cm="1">
        <f t="array" ref="AR4072">MIN(_xlfn._xlws.FILTER(E4072:AQ4072,E4072:AQ4072&lt;&gt;0))</f>
        <v>46.652000000000001</v>
      </c>
      <c r="AS4072" s="3">
        <f t="shared" si="1460"/>
        <v>416.02</v>
      </c>
    </row>
    <row r="4073" spans="1:45" x14ac:dyDescent="0.25">
      <c r="A4073" t="s">
        <v>2568</v>
      </c>
      <c r="B4073" t="s">
        <v>34</v>
      </c>
      <c r="C4073">
        <v>92550</v>
      </c>
      <c r="D4073" s="3">
        <v>261</v>
      </c>
      <c r="E4073" s="3">
        <f t="shared" si="1435"/>
        <v>204.102</v>
      </c>
      <c r="F4073" s="3">
        <f t="shared" si="1436"/>
        <v>171.38052920000001</v>
      </c>
      <c r="G4073" s="3">
        <f t="shared" si="1437"/>
        <v>171.38052920000001</v>
      </c>
      <c r="H4073" s="3">
        <v>171.79435000000001</v>
      </c>
      <c r="I4073" s="3">
        <v>78.569999999999993</v>
      </c>
      <c r="J4073" s="3">
        <f t="shared" si="1461"/>
        <v>73.367100000000008</v>
      </c>
      <c r="K4073" s="3">
        <f t="shared" si="1464"/>
        <v>155.29499999999999</v>
      </c>
      <c r="L4073" s="3">
        <f t="shared" si="1438"/>
        <v>176.52194507600001</v>
      </c>
      <c r="M4073" s="3">
        <f t="shared" si="1439"/>
        <v>178.23575036800003</v>
      </c>
      <c r="N4073" s="3">
        <f t="shared" si="1440"/>
        <v>171.38052920000001</v>
      </c>
      <c r="O4073" s="3">
        <f t="shared" si="1441"/>
        <v>239.93274088000001</v>
      </c>
      <c r="P4073" s="3">
        <f t="shared" si="1442"/>
        <v>179.94955566000002</v>
      </c>
      <c r="Q4073" s="3">
        <f t="shared" si="1443"/>
        <v>205.65663504</v>
      </c>
      <c r="R4073" s="4">
        <f t="shared" si="1444"/>
        <v>156.6</v>
      </c>
      <c r="S4073" s="3">
        <v>236.68895000000001</v>
      </c>
      <c r="T4073" s="3">
        <f t="shared" si="1445"/>
        <v>171.38052920000001</v>
      </c>
      <c r="U4073" s="3">
        <f t="shared" si="1446"/>
        <v>156.6</v>
      </c>
      <c r="V4073" s="3">
        <f t="shared" si="1447"/>
        <v>154.4076</v>
      </c>
      <c r="W4073" s="3">
        <f t="shared" si="1448"/>
        <v>154.4076</v>
      </c>
      <c r="X4073" s="4">
        <v>0</v>
      </c>
      <c r="Y4073" s="3">
        <v>41.36</v>
      </c>
      <c r="Z4073" s="3">
        <v>171.38052920000001</v>
      </c>
      <c r="AA4073" s="4">
        <f t="shared" si="1449"/>
        <v>169.65</v>
      </c>
      <c r="AB4073" s="3">
        <f t="shared" si="1450"/>
        <v>156.6</v>
      </c>
      <c r="AC4073" s="3">
        <v>39.967028288000002</v>
      </c>
      <c r="AD4073" s="3">
        <v>48.740278400000008</v>
      </c>
      <c r="AE4073" s="3">
        <f t="shared" si="1451"/>
        <v>120.0078</v>
      </c>
      <c r="AF4073" s="3">
        <v>416.02</v>
      </c>
      <c r="AG4073" s="3">
        <v>399.86</v>
      </c>
      <c r="AH4073" s="3">
        <f t="shared" si="1452"/>
        <v>171.38052920000001</v>
      </c>
      <c r="AI4073" s="3">
        <f t="shared" si="1453"/>
        <v>171.38052920000001</v>
      </c>
      <c r="AJ4073" s="3">
        <f t="shared" si="1463"/>
        <v>169.65</v>
      </c>
      <c r="AK4073" s="3">
        <v>157</v>
      </c>
      <c r="AL4073" s="3">
        <f t="shared" si="1454"/>
        <v>171.38052920000001</v>
      </c>
      <c r="AM4073" s="2">
        <f t="shared" si="1455"/>
        <v>0</v>
      </c>
      <c r="AN4073" s="3">
        <f t="shared" si="1456"/>
        <v>130.5</v>
      </c>
      <c r="AO4073" s="3">
        <f t="shared" si="1457"/>
        <v>55.853999999999999</v>
      </c>
      <c r="AP4073" s="3">
        <f t="shared" si="1458"/>
        <v>173.094334492</v>
      </c>
      <c r="AQ4073" s="3">
        <f t="shared" si="1459"/>
        <v>182.7</v>
      </c>
      <c r="AR4073" s="2" cm="1">
        <f t="array" ref="AR4073">MIN(_xlfn._xlws.FILTER(E4073:AQ4073,E4073:AQ4073&lt;&gt;0))</f>
        <v>39.967028288000002</v>
      </c>
      <c r="AS4073" s="3">
        <f t="shared" si="1460"/>
        <v>416.02</v>
      </c>
    </row>
    <row r="4074" spans="1:45" x14ac:dyDescent="0.25">
      <c r="A4074" t="s">
        <v>2569</v>
      </c>
      <c r="B4074" t="s">
        <v>34</v>
      </c>
      <c r="C4074">
        <v>92552</v>
      </c>
      <c r="D4074" s="3">
        <v>162</v>
      </c>
      <c r="E4074" s="3">
        <f t="shared" si="1435"/>
        <v>126.684</v>
      </c>
      <c r="F4074" s="3">
        <f t="shared" si="1436"/>
        <v>136.82866840000003</v>
      </c>
      <c r="G4074" s="3">
        <f t="shared" si="1437"/>
        <v>136.82866840000003</v>
      </c>
      <c r="H4074" s="3">
        <v>134.55584999999999</v>
      </c>
      <c r="I4074" s="3">
        <v>78.569999999999993</v>
      </c>
      <c r="J4074" s="3">
        <f t="shared" si="1461"/>
        <v>45.538200000000003</v>
      </c>
      <c r="K4074" s="3">
        <f t="shared" si="1464"/>
        <v>96.39</v>
      </c>
      <c r="L4074" s="3">
        <f t="shared" si="1438"/>
        <v>140.93352845200002</v>
      </c>
      <c r="M4074" s="3">
        <f t="shared" si="1439"/>
        <v>142.30181513600004</v>
      </c>
      <c r="N4074" s="3">
        <f t="shared" si="1440"/>
        <v>136.82866840000003</v>
      </c>
      <c r="O4074" s="3">
        <f t="shared" si="1441"/>
        <v>191.56013576000004</v>
      </c>
      <c r="P4074" s="3">
        <f t="shared" si="1442"/>
        <v>143.67010182000004</v>
      </c>
      <c r="Q4074" s="3">
        <f t="shared" si="1443"/>
        <v>164.19440208000003</v>
      </c>
      <c r="R4074" s="4">
        <f t="shared" si="1444"/>
        <v>97.2</v>
      </c>
      <c r="S4074" s="3">
        <v>185.38168000000002</v>
      </c>
      <c r="T4074" s="3">
        <f t="shared" si="1445"/>
        <v>136.82866840000003</v>
      </c>
      <c r="U4074" s="3">
        <f t="shared" si="1446"/>
        <v>97.2</v>
      </c>
      <c r="V4074" s="3">
        <f t="shared" si="1447"/>
        <v>95.839200000000005</v>
      </c>
      <c r="W4074" s="3">
        <f t="shared" si="1448"/>
        <v>95.839200000000005</v>
      </c>
      <c r="X4074" s="4">
        <v>87.583748</v>
      </c>
      <c r="Y4074" s="3">
        <v>41.61</v>
      </c>
      <c r="Z4074" s="3">
        <v>136.82866840000003</v>
      </c>
      <c r="AA4074" s="4">
        <f t="shared" si="1449"/>
        <v>105.3</v>
      </c>
      <c r="AB4074" s="3">
        <f t="shared" si="1450"/>
        <v>97.2</v>
      </c>
      <c r="AC4074" s="3">
        <v>40.208608487999996</v>
      </c>
      <c r="AD4074" s="3">
        <v>49.0348884</v>
      </c>
      <c r="AE4074" s="3">
        <f t="shared" si="1451"/>
        <v>74.4876</v>
      </c>
      <c r="AF4074" s="3">
        <v>416.02</v>
      </c>
      <c r="AG4074" s="3">
        <v>399.86</v>
      </c>
      <c r="AH4074" s="3">
        <f t="shared" si="1452"/>
        <v>136.82866840000003</v>
      </c>
      <c r="AI4074" s="3">
        <f t="shared" si="1453"/>
        <v>136.82866840000003</v>
      </c>
      <c r="AJ4074" s="3">
        <v>59.38900000000001</v>
      </c>
      <c r="AK4074" s="3">
        <v>157</v>
      </c>
      <c r="AL4074" s="3">
        <f t="shared" si="1454"/>
        <v>136.82866840000003</v>
      </c>
      <c r="AM4074" s="2">
        <f t="shared" si="1455"/>
        <v>87.583748</v>
      </c>
      <c r="AN4074" s="3">
        <f t="shared" si="1456"/>
        <v>81</v>
      </c>
      <c r="AO4074" s="3">
        <f t="shared" si="1457"/>
        <v>34.667999999999999</v>
      </c>
      <c r="AP4074" s="3">
        <f t="shared" si="1458"/>
        <v>138.19695508400002</v>
      </c>
      <c r="AQ4074" s="3">
        <f t="shared" si="1459"/>
        <v>113.39999999999999</v>
      </c>
      <c r="AR4074" s="2" cm="1">
        <f t="array" ref="AR4074">MIN(_xlfn._xlws.FILTER(E4074:AQ4074,E4074:AQ4074&lt;&gt;0))</f>
        <v>34.667999999999999</v>
      </c>
      <c r="AS4074" s="3">
        <f t="shared" si="1460"/>
        <v>416.02</v>
      </c>
    </row>
    <row r="4075" spans="1:45" x14ac:dyDescent="0.25">
      <c r="A4075" t="s">
        <v>2570</v>
      </c>
      <c r="B4075" t="s">
        <v>34</v>
      </c>
      <c r="C4075">
        <v>92553</v>
      </c>
      <c r="D4075" s="3">
        <v>216</v>
      </c>
      <c r="E4075" s="3">
        <f t="shared" si="1435"/>
        <v>168.91200000000001</v>
      </c>
      <c r="F4075" s="3">
        <f t="shared" si="1436"/>
        <v>171.38052920000001</v>
      </c>
      <c r="G4075" s="3">
        <f t="shared" si="1437"/>
        <v>171.38052920000001</v>
      </c>
      <c r="H4075" s="3">
        <v>171.79435000000001</v>
      </c>
      <c r="I4075" s="3">
        <v>194.01</v>
      </c>
      <c r="J4075" s="3">
        <f t="shared" si="1461"/>
        <v>60.717600000000004</v>
      </c>
      <c r="K4075" s="3">
        <f t="shared" si="1464"/>
        <v>128.51999999999998</v>
      </c>
      <c r="L4075" s="3">
        <f t="shared" si="1438"/>
        <v>176.52194507600001</v>
      </c>
      <c r="M4075" s="3">
        <f t="shared" si="1439"/>
        <v>178.23575036800003</v>
      </c>
      <c r="N4075" s="3">
        <f t="shared" si="1440"/>
        <v>171.38052920000001</v>
      </c>
      <c r="O4075" s="3">
        <f t="shared" si="1441"/>
        <v>239.93274088000001</v>
      </c>
      <c r="P4075" s="3">
        <f t="shared" si="1442"/>
        <v>179.94955566000002</v>
      </c>
      <c r="Q4075" s="3">
        <f t="shared" si="1443"/>
        <v>205.65663504</v>
      </c>
      <c r="R4075" s="4">
        <f t="shared" si="1444"/>
        <v>129.6</v>
      </c>
      <c r="S4075" s="3">
        <v>236.68895000000001</v>
      </c>
      <c r="T4075" s="3">
        <f t="shared" si="1445"/>
        <v>171.38052920000001</v>
      </c>
      <c r="U4075" s="3">
        <f t="shared" si="1446"/>
        <v>129.6</v>
      </c>
      <c r="V4075" s="3">
        <f t="shared" si="1447"/>
        <v>127.7856</v>
      </c>
      <c r="W4075" s="3">
        <f t="shared" si="1448"/>
        <v>127.7856</v>
      </c>
      <c r="X4075" s="4">
        <v>118.863658</v>
      </c>
      <c r="Y4075" s="3">
        <v>112.44</v>
      </c>
      <c r="Z4075" s="3">
        <v>171.38052920000001</v>
      </c>
      <c r="AA4075" s="4">
        <f t="shared" si="1449"/>
        <v>140.4</v>
      </c>
      <c r="AB4075" s="3">
        <f t="shared" si="1450"/>
        <v>129.6</v>
      </c>
      <c r="AC4075" s="3">
        <v>108.65311075199999</v>
      </c>
      <c r="AD4075" s="3">
        <v>132.50379359999999</v>
      </c>
      <c r="AE4075" s="3">
        <f t="shared" si="1451"/>
        <v>99.316800000000001</v>
      </c>
      <c r="AF4075" s="3">
        <v>416.02</v>
      </c>
      <c r="AG4075" s="3">
        <v>399.86</v>
      </c>
      <c r="AH4075" s="3">
        <f t="shared" si="1452"/>
        <v>171.38052920000001</v>
      </c>
      <c r="AI4075" s="3">
        <f t="shared" si="1453"/>
        <v>171.38052920000001</v>
      </c>
      <c r="AJ4075" s="3">
        <v>59.38900000000001</v>
      </c>
      <c r="AK4075" s="3">
        <v>157</v>
      </c>
      <c r="AL4075" s="3">
        <f t="shared" si="1454"/>
        <v>171.38052920000001</v>
      </c>
      <c r="AM4075" s="2">
        <f t="shared" si="1455"/>
        <v>118.863658</v>
      </c>
      <c r="AN4075" s="3">
        <f t="shared" si="1456"/>
        <v>108</v>
      </c>
      <c r="AO4075" s="3">
        <f t="shared" si="1457"/>
        <v>46.223999999999997</v>
      </c>
      <c r="AP4075" s="3">
        <f t="shared" si="1458"/>
        <v>173.094334492</v>
      </c>
      <c r="AQ4075" s="3">
        <f t="shared" si="1459"/>
        <v>151.19999999999999</v>
      </c>
      <c r="AR4075" s="2" cm="1">
        <f t="array" ref="AR4075">MIN(_xlfn._xlws.FILTER(E4075:AQ4075,E4075:AQ4075&lt;&gt;0))</f>
        <v>46.223999999999997</v>
      </c>
      <c r="AS4075" s="3">
        <f t="shared" si="1460"/>
        <v>416.02</v>
      </c>
    </row>
    <row r="4076" spans="1:45" x14ac:dyDescent="0.25">
      <c r="A4076" t="s">
        <v>2571</v>
      </c>
      <c r="B4076" t="s">
        <v>34</v>
      </c>
      <c r="C4076">
        <v>92555</v>
      </c>
      <c r="D4076" s="3">
        <v>140</v>
      </c>
      <c r="E4076" s="3">
        <f t="shared" si="1435"/>
        <v>109.48</v>
      </c>
      <c r="F4076" s="3">
        <f t="shared" si="1436"/>
        <v>40.019822400000002</v>
      </c>
      <c r="G4076" s="3">
        <f t="shared" si="1437"/>
        <v>40.019822400000002</v>
      </c>
      <c r="H4076" s="3">
        <v>40.586649999999999</v>
      </c>
      <c r="I4076" s="3">
        <v>78.569999999999993</v>
      </c>
      <c r="J4076" s="3">
        <f t="shared" si="1461"/>
        <v>39.353999999999999</v>
      </c>
      <c r="K4076" s="3">
        <f t="shared" si="1464"/>
        <v>83.3</v>
      </c>
      <c r="L4076" s="3">
        <f t="shared" si="1438"/>
        <v>41.220417072000004</v>
      </c>
      <c r="M4076" s="3">
        <f t="shared" si="1439"/>
        <v>41.620615296000004</v>
      </c>
      <c r="N4076" s="3">
        <f t="shared" si="1440"/>
        <v>40.019822400000002</v>
      </c>
      <c r="O4076" s="3">
        <f t="shared" si="1441"/>
        <v>56.027751359999996</v>
      </c>
      <c r="P4076" s="3">
        <f t="shared" si="1442"/>
        <v>42.020813520000004</v>
      </c>
      <c r="Q4076" s="3">
        <f t="shared" si="1443"/>
        <v>48.023786880000003</v>
      </c>
      <c r="R4076" s="4">
        <f t="shared" si="1444"/>
        <v>84</v>
      </c>
      <c r="S4076" s="3">
        <v>55.920920000000002</v>
      </c>
      <c r="T4076" s="3">
        <f t="shared" si="1445"/>
        <v>40.019822400000002</v>
      </c>
      <c r="U4076" s="3">
        <f t="shared" si="1446"/>
        <v>84</v>
      </c>
      <c r="V4076" s="3">
        <f t="shared" si="1447"/>
        <v>82.823999999999998</v>
      </c>
      <c r="W4076" s="3">
        <f t="shared" si="1448"/>
        <v>82.823999999999998</v>
      </c>
      <c r="X4076" s="4">
        <v>87.583748</v>
      </c>
      <c r="Y4076" s="3">
        <v>41.61</v>
      </c>
      <c r="Z4076" s="3">
        <v>40.019822400000002</v>
      </c>
      <c r="AA4076" s="4">
        <f t="shared" si="1449"/>
        <v>91</v>
      </c>
      <c r="AB4076" s="3">
        <f t="shared" si="1450"/>
        <v>84</v>
      </c>
      <c r="AC4076" s="3">
        <v>40.208608487999996</v>
      </c>
      <c r="AD4076" s="3">
        <v>49.0348884</v>
      </c>
      <c r="AE4076" s="3">
        <f t="shared" si="1451"/>
        <v>64.372</v>
      </c>
      <c r="AF4076" s="3">
        <v>416.02</v>
      </c>
      <c r="AG4076" s="3">
        <v>399.86</v>
      </c>
      <c r="AH4076" s="3">
        <f t="shared" si="1452"/>
        <v>40.019822400000002</v>
      </c>
      <c r="AI4076" s="3">
        <f t="shared" si="1453"/>
        <v>40.019822400000002</v>
      </c>
      <c r="AJ4076" s="3">
        <v>85.888000000000005</v>
      </c>
      <c r="AK4076" s="3">
        <v>157</v>
      </c>
      <c r="AL4076" s="3">
        <f t="shared" si="1454"/>
        <v>40.019822400000002</v>
      </c>
      <c r="AM4076" s="2">
        <f t="shared" si="1455"/>
        <v>87.583748</v>
      </c>
      <c r="AN4076" s="3">
        <f t="shared" si="1456"/>
        <v>70</v>
      </c>
      <c r="AO4076" s="3">
        <f t="shared" si="1457"/>
        <v>29.96</v>
      </c>
      <c r="AP4076" s="3">
        <f t="shared" si="1458"/>
        <v>40.420020624000003</v>
      </c>
      <c r="AQ4076" s="3">
        <f t="shared" si="1459"/>
        <v>98</v>
      </c>
      <c r="AR4076" s="2" cm="1">
        <f t="array" ref="AR4076">MIN(_xlfn._xlws.FILTER(E4076:AQ4076,E4076:AQ4076&lt;&gt;0))</f>
        <v>29.96</v>
      </c>
      <c r="AS4076" s="3">
        <f t="shared" si="1460"/>
        <v>416.02</v>
      </c>
    </row>
    <row r="4077" spans="1:45" x14ac:dyDescent="0.25">
      <c r="A4077" t="s">
        <v>2572</v>
      </c>
      <c r="B4077" t="s">
        <v>34</v>
      </c>
      <c r="C4077">
        <v>92556</v>
      </c>
      <c r="D4077" s="3">
        <v>128</v>
      </c>
      <c r="E4077" s="3">
        <f t="shared" si="1435"/>
        <v>100.096</v>
      </c>
      <c r="F4077" s="3">
        <f t="shared" si="1436"/>
        <v>67.736731200000008</v>
      </c>
      <c r="G4077" s="3">
        <f t="shared" si="1437"/>
        <v>67.736731200000008</v>
      </c>
      <c r="H4077" s="3">
        <v>40.586649999999999</v>
      </c>
      <c r="I4077" s="3">
        <v>78.569999999999993</v>
      </c>
      <c r="J4077" s="3">
        <f t="shared" si="1461"/>
        <v>35.980800000000002</v>
      </c>
      <c r="K4077" s="3">
        <f t="shared" si="1464"/>
        <v>76.16</v>
      </c>
      <c r="L4077" s="3">
        <f t="shared" si="1438"/>
        <v>69.768833136000012</v>
      </c>
      <c r="M4077" s="3">
        <f t="shared" si="1439"/>
        <v>70.446200448000013</v>
      </c>
      <c r="N4077" s="3">
        <f t="shared" si="1440"/>
        <v>67.736731200000008</v>
      </c>
      <c r="O4077" s="3">
        <f t="shared" si="1441"/>
        <v>94.83142368</v>
      </c>
      <c r="P4077" s="3">
        <f t="shared" si="1442"/>
        <v>71.123567760000014</v>
      </c>
      <c r="Q4077" s="3">
        <f t="shared" si="1443"/>
        <v>81.284077440000004</v>
      </c>
      <c r="R4077" s="4">
        <f t="shared" si="1444"/>
        <v>76.8</v>
      </c>
      <c r="S4077" s="3">
        <v>55.920920000000002</v>
      </c>
      <c r="T4077" s="3">
        <f t="shared" si="1445"/>
        <v>67.736731200000008</v>
      </c>
      <c r="U4077" s="3">
        <f t="shared" si="1446"/>
        <v>76.8</v>
      </c>
      <c r="V4077" s="3">
        <f t="shared" si="1447"/>
        <v>75.724800000000002</v>
      </c>
      <c r="W4077" s="3">
        <f t="shared" si="1448"/>
        <v>75.724800000000002</v>
      </c>
      <c r="X4077" s="4">
        <v>87.583748</v>
      </c>
      <c r="Y4077" s="3">
        <v>41.61</v>
      </c>
      <c r="Z4077" s="3">
        <v>67.736731200000008</v>
      </c>
      <c r="AA4077" s="4">
        <f t="shared" si="1449"/>
        <v>83.2</v>
      </c>
      <c r="AB4077" s="3">
        <f t="shared" si="1450"/>
        <v>76.8</v>
      </c>
      <c r="AC4077" s="3">
        <v>40.208608487999996</v>
      </c>
      <c r="AD4077" s="3">
        <v>49.0348884</v>
      </c>
      <c r="AE4077" s="3">
        <f t="shared" si="1451"/>
        <v>58.854399999999998</v>
      </c>
      <c r="AF4077" s="3">
        <v>416.02</v>
      </c>
      <c r="AG4077" s="3">
        <v>399.86</v>
      </c>
      <c r="AH4077" s="3">
        <f t="shared" si="1452"/>
        <v>67.736731200000008</v>
      </c>
      <c r="AI4077" s="3">
        <f t="shared" si="1453"/>
        <v>67.736731200000008</v>
      </c>
      <c r="AJ4077" s="3">
        <v>85.888000000000005</v>
      </c>
      <c r="AK4077" s="3">
        <v>157</v>
      </c>
      <c r="AL4077" s="3">
        <f t="shared" si="1454"/>
        <v>67.736731200000008</v>
      </c>
      <c r="AM4077" s="2">
        <f t="shared" si="1455"/>
        <v>87.583748</v>
      </c>
      <c r="AN4077" s="3">
        <f t="shared" si="1456"/>
        <v>64</v>
      </c>
      <c r="AO4077" s="3">
        <f t="shared" si="1457"/>
        <v>27.391999999999999</v>
      </c>
      <c r="AP4077" s="3">
        <f t="shared" si="1458"/>
        <v>68.41409851200001</v>
      </c>
      <c r="AQ4077" s="3">
        <f t="shared" si="1459"/>
        <v>89.6</v>
      </c>
      <c r="AR4077" s="2" cm="1">
        <f t="array" ref="AR4077">MIN(_xlfn._xlws.FILTER(E4077:AQ4077,E4077:AQ4077&lt;&gt;0))</f>
        <v>27.391999999999999</v>
      </c>
      <c r="AS4077" s="3">
        <f t="shared" si="1460"/>
        <v>416.02</v>
      </c>
    </row>
    <row r="4078" spans="1:45" x14ac:dyDescent="0.25">
      <c r="A4078" t="s">
        <v>2573</v>
      </c>
      <c r="B4078" t="s">
        <v>34</v>
      </c>
      <c r="C4078">
        <v>92557</v>
      </c>
      <c r="D4078" s="3">
        <v>504</v>
      </c>
      <c r="E4078" s="3">
        <f t="shared" si="1435"/>
        <v>394.12800000000004</v>
      </c>
      <c r="F4078" s="3">
        <f t="shared" si="1436"/>
        <v>171.38052920000001</v>
      </c>
      <c r="G4078" s="3">
        <f t="shared" si="1437"/>
        <v>171.38052920000001</v>
      </c>
      <c r="H4078" s="3">
        <v>171.79435000000001</v>
      </c>
      <c r="I4078" s="3">
        <v>194.01</v>
      </c>
      <c r="J4078" s="3">
        <f t="shared" si="1461"/>
        <v>141.67440000000002</v>
      </c>
      <c r="K4078" s="3">
        <f t="shared" si="1464"/>
        <v>299.88</v>
      </c>
      <c r="L4078" s="3">
        <f t="shared" si="1438"/>
        <v>176.52194507600001</v>
      </c>
      <c r="M4078" s="3">
        <f t="shared" si="1439"/>
        <v>178.23575036800003</v>
      </c>
      <c r="N4078" s="3">
        <f t="shared" si="1440"/>
        <v>171.38052920000001</v>
      </c>
      <c r="O4078" s="3">
        <f t="shared" si="1441"/>
        <v>239.93274088000001</v>
      </c>
      <c r="P4078" s="3">
        <f t="shared" si="1442"/>
        <v>179.94955566000002</v>
      </c>
      <c r="Q4078" s="3">
        <f t="shared" si="1443"/>
        <v>205.65663504</v>
      </c>
      <c r="R4078" s="4">
        <f t="shared" si="1444"/>
        <v>302.39999999999998</v>
      </c>
      <c r="S4078" s="3">
        <v>236.68895000000001</v>
      </c>
      <c r="T4078" s="3">
        <f t="shared" si="1445"/>
        <v>171.38052920000001</v>
      </c>
      <c r="U4078" s="3">
        <f t="shared" si="1446"/>
        <v>302.39999999999998</v>
      </c>
      <c r="V4078" s="3">
        <f t="shared" si="1447"/>
        <v>298.16640000000001</v>
      </c>
      <c r="W4078" s="3">
        <f t="shared" si="1448"/>
        <v>298.16640000000001</v>
      </c>
      <c r="X4078" s="4">
        <v>118.863658</v>
      </c>
      <c r="Y4078" s="3">
        <v>112.44</v>
      </c>
      <c r="Z4078" s="3">
        <v>171.38052920000001</v>
      </c>
      <c r="AA4078" s="4">
        <f t="shared" si="1449"/>
        <v>327.60000000000002</v>
      </c>
      <c r="AB4078" s="3">
        <f t="shared" si="1450"/>
        <v>302.39999999999998</v>
      </c>
      <c r="AC4078" s="3">
        <v>108.65311075199999</v>
      </c>
      <c r="AD4078" s="3">
        <v>132.50379359999999</v>
      </c>
      <c r="AE4078" s="3">
        <f t="shared" si="1451"/>
        <v>231.73919999999998</v>
      </c>
      <c r="AF4078" s="3">
        <v>416.02</v>
      </c>
      <c r="AG4078" s="3">
        <v>399.86</v>
      </c>
      <c r="AH4078" s="3">
        <f t="shared" si="1452"/>
        <v>171.38052920000001</v>
      </c>
      <c r="AI4078" s="3">
        <f t="shared" si="1453"/>
        <v>171.38052920000001</v>
      </c>
      <c r="AJ4078" s="3">
        <v>229.61400000000003</v>
      </c>
      <c r="AK4078" s="3">
        <v>157</v>
      </c>
      <c r="AL4078" s="3">
        <f t="shared" si="1454"/>
        <v>171.38052920000001</v>
      </c>
      <c r="AM4078" s="2">
        <f t="shared" si="1455"/>
        <v>118.863658</v>
      </c>
      <c r="AN4078" s="3">
        <f t="shared" si="1456"/>
        <v>252</v>
      </c>
      <c r="AO4078" s="3">
        <f t="shared" si="1457"/>
        <v>107.85599999999999</v>
      </c>
      <c r="AP4078" s="3">
        <f t="shared" si="1458"/>
        <v>173.094334492</v>
      </c>
      <c r="AQ4078" s="3">
        <f t="shared" si="1459"/>
        <v>352.79999999999995</v>
      </c>
      <c r="AR4078" s="2" cm="1">
        <f t="array" ref="AR4078">MIN(_xlfn._xlws.FILTER(E4078:AQ4078,E4078:AQ4078&lt;&gt;0))</f>
        <v>107.85599999999999</v>
      </c>
      <c r="AS4078" s="3">
        <f t="shared" si="1460"/>
        <v>416.02</v>
      </c>
    </row>
    <row r="4079" spans="1:45" x14ac:dyDescent="0.25">
      <c r="A4079" t="s">
        <v>2574</v>
      </c>
      <c r="B4079" t="s">
        <v>34</v>
      </c>
      <c r="C4079">
        <v>92558</v>
      </c>
      <c r="D4079" s="3">
        <v>34</v>
      </c>
      <c r="E4079" s="3">
        <f t="shared" si="1435"/>
        <v>26.588000000000001</v>
      </c>
      <c r="F4079" s="3">
        <f t="shared" si="1436"/>
        <v>0</v>
      </c>
      <c r="G4079" s="3">
        <f t="shared" si="1437"/>
        <v>0</v>
      </c>
      <c r="H4079" s="3">
        <v>16.166150000000002</v>
      </c>
      <c r="I4079" s="3">
        <f>D4079*41.28%</f>
        <v>14.0352</v>
      </c>
      <c r="J4079" s="3">
        <f t="shared" si="1461"/>
        <v>9.5574000000000012</v>
      </c>
      <c r="K4079" s="3">
        <f t="shared" si="1464"/>
        <v>20.23</v>
      </c>
      <c r="L4079" s="3">
        <f t="shared" si="1438"/>
        <v>0</v>
      </c>
      <c r="M4079" s="3">
        <f t="shared" si="1439"/>
        <v>0</v>
      </c>
      <c r="N4079" s="3">
        <f t="shared" si="1440"/>
        <v>0</v>
      </c>
      <c r="O4079" s="3">
        <f t="shared" si="1441"/>
        <v>0</v>
      </c>
      <c r="P4079" s="3">
        <f t="shared" si="1442"/>
        <v>0</v>
      </c>
      <c r="Q4079" s="3">
        <f t="shared" si="1443"/>
        <v>0</v>
      </c>
      <c r="R4079" s="4">
        <f t="shared" si="1444"/>
        <v>20.399999999999999</v>
      </c>
      <c r="S4079" s="3">
        <f>D4079*58.8%</f>
        <v>19.991999999999997</v>
      </c>
      <c r="T4079" s="3">
        <f t="shared" si="1445"/>
        <v>0</v>
      </c>
      <c r="U4079" s="3">
        <f t="shared" si="1446"/>
        <v>20.399999999999999</v>
      </c>
      <c r="V4079" s="3">
        <f t="shared" si="1447"/>
        <v>20.1144</v>
      </c>
      <c r="W4079" s="3">
        <f t="shared" si="1448"/>
        <v>20.1144</v>
      </c>
      <c r="X4079" s="4" t="s">
        <v>5201</v>
      </c>
      <c r="Y4079" s="3">
        <v>0</v>
      </c>
      <c r="Z4079" s="3">
        <v>0</v>
      </c>
      <c r="AA4079" s="4">
        <f t="shared" si="1449"/>
        <v>22.1</v>
      </c>
      <c r="AB4079" s="3">
        <f t="shared" si="1450"/>
        <v>20.399999999999999</v>
      </c>
      <c r="AC4079" s="3">
        <v>0</v>
      </c>
      <c r="AD4079" s="3">
        <v>0</v>
      </c>
      <c r="AE4079" s="3">
        <f t="shared" si="1451"/>
        <v>15.633199999999999</v>
      </c>
      <c r="AF4079" s="3">
        <v>416.02</v>
      </c>
      <c r="AG4079" s="3">
        <v>399.86</v>
      </c>
      <c r="AH4079" s="3">
        <f t="shared" si="1452"/>
        <v>0</v>
      </c>
      <c r="AI4079" s="3">
        <f t="shared" si="1453"/>
        <v>0</v>
      </c>
      <c r="AJ4079" s="3">
        <f>D4079*65%</f>
        <v>22.1</v>
      </c>
      <c r="AK4079" s="3">
        <v>157</v>
      </c>
      <c r="AL4079" s="3">
        <f t="shared" si="1454"/>
        <v>0</v>
      </c>
      <c r="AM4079" s="2" t="str">
        <f t="shared" si="1455"/>
        <v>NA</v>
      </c>
      <c r="AN4079" s="3">
        <f t="shared" si="1456"/>
        <v>17</v>
      </c>
      <c r="AO4079" s="3">
        <f t="shared" si="1457"/>
        <v>7.2759999999999998</v>
      </c>
      <c r="AP4079" s="3">
        <f t="shared" si="1458"/>
        <v>0</v>
      </c>
      <c r="AQ4079" s="3">
        <f t="shared" si="1459"/>
        <v>23.799999999999997</v>
      </c>
      <c r="AR4079" s="2" cm="1">
        <f t="array" ref="AR4079">MIN(_xlfn._xlws.FILTER(E4079:AQ4079,E4079:AQ4079&lt;&gt;0))</f>
        <v>7.2759999999999998</v>
      </c>
      <c r="AS4079" s="3">
        <f t="shared" si="1460"/>
        <v>416.02</v>
      </c>
    </row>
    <row r="4080" spans="1:45" x14ac:dyDescent="0.25">
      <c r="A4080" t="s">
        <v>2575</v>
      </c>
      <c r="B4080" t="s">
        <v>34</v>
      </c>
      <c r="C4080">
        <v>92565</v>
      </c>
      <c r="D4080" s="3">
        <v>58</v>
      </c>
      <c r="E4080" s="3">
        <f t="shared" si="1435"/>
        <v>45.356000000000002</v>
      </c>
      <c r="F4080" s="3">
        <f t="shared" si="1436"/>
        <v>40.019822400000002</v>
      </c>
      <c r="G4080" s="3">
        <f t="shared" si="1437"/>
        <v>40.019822400000002</v>
      </c>
      <c r="H4080" s="3">
        <v>40.586649999999999</v>
      </c>
      <c r="I4080" s="3">
        <v>78.569999999999993</v>
      </c>
      <c r="J4080" s="3">
        <f t="shared" si="1461"/>
        <v>16.303800000000003</v>
      </c>
      <c r="K4080" s="3">
        <f t="shared" si="1464"/>
        <v>34.51</v>
      </c>
      <c r="L4080" s="3">
        <f t="shared" si="1438"/>
        <v>41.220417072000004</v>
      </c>
      <c r="M4080" s="3">
        <f t="shared" si="1439"/>
        <v>41.620615296000004</v>
      </c>
      <c r="N4080" s="3">
        <f t="shared" si="1440"/>
        <v>40.019822400000002</v>
      </c>
      <c r="O4080" s="3">
        <f t="shared" si="1441"/>
        <v>56.027751359999996</v>
      </c>
      <c r="P4080" s="3">
        <f t="shared" si="1442"/>
        <v>42.020813520000004</v>
      </c>
      <c r="Q4080" s="3">
        <f t="shared" si="1443"/>
        <v>48.023786880000003</v>
      </c>
      <c r="R4080" s="4">
        <f t="shared" si="1444"/>
        <v>34.799999999999997</v>
      </c>
      <c r="S4080" s="3">
        <v>55.920920000000002</v>
      </c>
      <c r="T4080" s="3">
        <f t="shared" si="1445"/>
        <v>40.019822400000002</v>
      </c>
      <c r="U4080" s="3">
        <f t="shared" si="1446"/>
        <v>34.799999999999997</v>
      </c>
      <c r="V4080" s="3">
        <f t="shared" si="1447"/>
        <v>34.312800000000003</v>
      </c>
      <c r="W4080" s="3">
        <f t="shared" si="1448"/>
        <v>34.312800000000003</v>
      </c>
      <c r="X4080" s="4" t="s">
        <v>5201</v>
      </c>
      <c r="Y4080" s="3">
        <v>41.61</v>
      </c>
      <c r="Z4080" s="3">
        <v>40.019822400000002</v>
      </c>
      <c r="AA4080" s="4">
        <f t="shared" si="1449"/>
        <v>37.700000000000003</v>
      </c>
      <c r="AB4080" s="3">
        <f t="shared" si="1450"/>
        <v>34.799999999999997</v>
      </c>
      <c r="AC4080" s="3">
        <v>40.208608487999996</v>
      </c>
      <c r="AD4080" s="3">
        <v>49.0348884</v>
      </c>
      <c r="AE4080" s="3">
        <f t="shared" si="1451"/>
        <v>26.668399999999998</v>
      </c>
      <c r="AF4080" s="3">
        <v>416.02</v>
      </c>
      <c r="AG4080" s="3">
        <v>399.86</v>
      </c>
      <c r="AH4080" s="3">
        <f t="shared" si="1452"/>
        <v>40.019822400000002</v>
      </c>
      <c r="AI4080" s="3">
        <f t="shared" si="1453"/>
        <v>40.019822400000002</v>
      </c>
      <c r="AJ4080" s="3">
        <v>85.888000000000005</v>
      </c>
      <c r="AK4080" s="3">
        <v>157</v>
      </c>
      <c r="AL4080" s="3">
        <f t="shared" si="1454"/>
        <v>40.019822400000002</v>
      </c>
      <c r="AM4080" s="2" t="str">
        <f t="shared" si="1455"/>
        <v>NA</v>
      </c>
      <c r="AN4080" s="3">
        <f t="shared" si="1456"/>
        <v>29</v>
      </c>
      <c r="AO4080" s="3">
        <f t="shared" si="1457"/>
        <v>12.411999999999999</v>
      </c>
      <c r="AP4080" s="3">
        <f t="shared" si="1458"/>
        <v>40.420020624000003</v>
      </c>
      <c r="AQ4080" s="3">
        <f t="shared" si="1459"/>
        <v>40.599999999999994</v>
      </c>
      <c r="AR4080" s="2" cm="1">
        <f t="array" ref="AR4080">MIN(_xlfn._xlws.FILTER(E4080:AQ4080,E4080:AQ4080&lt;&gt;0))</f>
        <v>12.411999999999999</v>
      </c>
      <c r="AS4080" s="3">
        <f t="shared" si="1460"/>
        <v>416.02</v>
      </c>
    </row>
    <row r="4081" spans="1:45" x14ac:dyDescent="0.25">
      <c r="A4081" t="s">
        <v>2576</v>
      </c>
      <c r="B4081" t="s">
        <v>34</v>
      </c>
      <c r="C4081">
        <v>92567</v>
      </c>
      <c r="D4081" s="3">
        <v>121</v>
      </c>
      <c r="E4081" s="3">
        <f t="shared" si="1435"/>
        <v>94.622</v>
      </c>
      <c r="F4081" s="3">
        <f t="shared" si="1436"/>
        <v>40.019822400000002</v>
      </c>
      <c r="G4081" s="3">
        <f t="shared" si="1437"/>
        <v>40.019822400000002</v>
      </c>
      <c r="H4081" s="3">
        <v>40.586649999999999</v>
      </c>
      <c r="I4081" s="3">
        <v>78.569999999999993</v>
      </c>
      <c r="J4081" s="3">
        <f t="shared" si="1461"/>
        <v>34.013100000000001</v>
      </c>
      <c r="K4081" s="3">
        <f t="shared" si="1464"/>
        <v>71.99499999999999</v>
      </c>
      <c r="L4081" s="3">
        <f t="shared" si="1438"/>
        <v>41.220417072000004</v>
      </c>
      <c r="M4081" s="3">
        <f t="shared" si="1439"/>
        <v>41.620615296000004</v>
      </c>
      <c r="N4081" s="3">
        <f t="shared" si="1440"/>
        <v>40.019822400000002</v>
      </c>
      <c r="O4081" s="3">
        <f t="shared" si="1441"/>
        <v>56.027751359999996</v>
      </c>
      <c r="P4081" s="3">
        <f t="shared" si="1442"/>
        <v>42.020813520000004</v>
      </c>
      <c r="Q4081" s="3">
        <f t="shared" si="1443"/>
        <v>48.023786880000003</v>
      </c>
      <c r="R4081" s="4">
        <f t="shared" si="1444"/>
        <v>72.599999999999994</v>
      </c>
      <c r="S4081" s="3">
        <v>55.920920000000002</v>
      </c>
      <c r="T4081" s="3">
        <f t="shared" si="1445"/>
        <v>40.019822400000002</v>
      </c>
      <c r="U4081" s="3">
        <f t="shared" si="1446"/>
        <v>72.599999999999994</v>
      </c>
      <c r="V4081" s="3">
        <f t="shared" si="1447"/>
        <v>71.583600000000004</v>
      </c>
      <c r="W4081" s="3">
        <f t="shared" si="1448"/>
        <v>71.583600000000004</v>
      </c>
      <c r="X4081" s="4">
        <v>87.583748</v>
      </c>
      <c r="Y4081" s="3">
        <v>41.61</v>
      </c>
      <c r="Z4081" s="3">
        <v>40.019822400000002</v>
      </c>
      <c r="AA4081" s="4">
        <f t="shared" si="1449"/>
        <v>78.650000000000006</v>
      </c>
      <c r="AB4081" s="3">
        <f t="shared" si="1450"/>
        <v>72.599999999999994</v>
      </c>
      <c r="AC4081" s="3">
        <v>40.208608487999996</v>
      </c>
      <c r="AD4081" s="3">
        <v>49.0348884</v>
      </c>
      <c r="AE4081" s="3">
        <f t="shared" si="1451"/>
        <v>55.635799999999996</v>
      </c>
      <c r="AF4081" s="3">
        <v>416.02</v>
      </c>
      <c r="AG4081" s="3">
        <v>399.86</v>
      </c>
      <c r="AH4081" s="3">
        <f t="shared" si="1452"/>
        <v>40.019822400000002</v>
      </c>
      <c r="AI4081" s="3">
        <f t="shared" si="1453"/>
        <v>40.019822400000002</v>
      </c>
      <c r="AJ4081" s="3">
        <v>85.888000000000005</v>
      </c>
      <c r="AK4081" s="3">
        <v>157</v>
      </c>
      <c r="AL4081" s="3">
        <f t="shared" si="1454"/>
        <v>40.019822400000002</v>
      </c>
      <c r="AM4081" s="2">
        <f t="shared" si="1455"/>
        <v>87.583748</v>
      </c>
      <c r="AN4081" s="3">
        <f t="shared" si="1456"/>
        <v>60.5</v>
      </c>
      <c r="AO4081" s="3">
        <f t="shared" si="1457"/>
        <v>25.893999999999998</v>
      </c>
      <c r="AP4081" s="3">
        <f t="shared" si="1458"/>
        <v>40.420020624000003</v>
      </c>
      <c r="AQ4081" s="3">
        <f t="shared" si="1459"/>
        <v>84.699999999999989</v>
      </c>
      <c r="AR4081" s="2" cm="1">
        <f t="array" ref="AR4081">MIN(_xlfn._xlws.FILTER(E4081:AQ4081,E4081:AQ4081&lt;&gt;0))</f>
        <v>25.893999999999998</v>
      </c>
      <c r="AS4081" s="3">
        <f t="shared" si="1460"/>
        <v>416.02</v>
      </c>
    </row>
    <row r="4082" spans="1:45" x14ac:dyDescent="0.25">
      <c r="A4082" t="s">
        <v>2577</v>
      </c>
      <c r="B4082" t="s">
        <v>34</v>
      </c>
      <c r="C4082">
        <v>92570</v>
      </c>
      <c r="D4082" s="3">
        <v>349</v>
      </c>
      <c r="E4082" s="3">
        <f t="shared" si="1435"/>
        <v>272.91800000000001</v>
      </c>
      <c r="F4082" s="3">
        <f t="shared" si="1436"/>
        <v>171.38052920000001</v>
      </c>
      <c r="G4082" s="3">
        <f t="shared" si="1437"/>
        <v>171.38052920000001</v>
      </c>
      <c r="H4082" s="3">
        <v>171.79435000000001</v>
      </c>
      <c r="I4082" s="3">
        <v>194.01</v>
      </c>
      <c r="J4082" s="3">
        <f t="shared" si="1461"/>
        <v>98.10390000000001</v>
      </c>
      <c r="K4082" s="3">
        <f t="shared" si="1464"/>
        <v>207.655</v>
      </c>
      <c r="L4082" s="3">
        <f t="shared" si="1438"/>
        <v>176.52194507600001</v>
      </c>
      <c r="M4082" s="3">
        <f t="shared" si="1439"/>
        <v>178.23575036800003</v>
      </c>
      <c r="N4082" s="3">
        <f t="shared" si="1440"/>
        <v>171.38052920000001</v>
      </c>
      <c r="O4082" s="3">
        <f t="shared" si="1441"/>
        <v>239.93274088000001</v>
      </c>
      <c r="P4082" s="3">
        <f t="shared" si="1442"/>
        <v>179.94955566000002</v>
      </c>
      <c r="Q4082" s="3">
        <f t="shared" si="1443"/>
        <v>205.65663504</v>
      </c>
      <c r="R4082" s="4">
        <f t="shared" si="1444"/>
        <v>209.4</v>
      </c>
      <c r="S4082" s="3">
        <v>236.68895000000001</v>
      </c>
      <c r="T4082" s="3">
        <f t="shared" si="1445"/>
        <v>171.38052920000001</v>
      </c>
      <c r="U4082" s="3">
        <f t="shared" si="1446"/>
        <v>209.4</v>
      </c>
      <c r="V4082" s="3">
        <f t="shared" si="1447"/>
        <v>206.4684</v>
      </c>
      <c r="W4082" s="3">
        <f t="shared" si="1448"/>
        <v>206.4684</v>
      </c>
      <c r="X4082" s="4" t="s">
        <v>5201</v>
      </c>
      <c r="Y4082" s="3">
        <v>41.36</v>
      </c>
      <c r="Z4082" s="3">
        <v>171.38052920000001</v>
      </c>
      <c r="AA4082" s="4">
        <f t="shared" si="1449"/>
        <v>226.85</v>
      </c>
      <c r="AB4082" s="3">
        <f t="shared" si="1450"/>
        <v>209.4</v>
      </c>
      <c r="AC4082" s="3">
        <v>39.967028288000002</v>
      </c>
      <c r="AD4082" s="3">
        <v>48.740278400000008</v>
      </c>
      <c r="AE4082" s="3">
        <f t="shared" si="1451"/>
        <v>160.47020000000001</v>
      </c>
      <c r="AF4082" s="3">
        <v>416.02</v>
      </c>
      <c r="AG4082" s="3">
        <v>399.86</v>
      </c>
      <c r="AH4082" s="3">
        <f t="shared" si="1452"/>
        <v>171.38052920000001</v>
      </c>
      <c r="AI4082" s="3">
        <f t="shared" si="1453"/>
        <v>171.38052920000001</v>
      </c>
      <c r="AJ4082" s="3">
        <v>85.888000000000005</v>
      </c>
      <c r="AK4082" s="3">
        <v>157</v>
      </c>
      <c r="AL4082" s="3">
        <f t="shared" si="1454"/>
        <v>171.38052920000001</v>
      </c>
      <c r="AM4082" s="2" t="str">
        <f t="shared" si="1455"/>
        <v>NA</v>
      </c>
      <c r="AN4082" s="3">
        <f t="shared" si="1456"/>
        <v>174.5</v>
      </c>
      <c r="AO4082" s="3">
        <f t="shared" si="1457"/>
        <v>74.685999999999993</v>
      </c>
      <c r="AP4082" s="3">
        <f t="shared" si="1458"/>
        <v>173.094334492</v>
      </c>
      <c r="AQ4082" s="3">
        <f t="shared" si="1459"/>
        <v>244.29999999999998</v>
      </c>
      <c r="AR4082" s="2" cm="1">
        <f t="array" ref="AR4082">MIN(_xlfn._xlws.FILTER(E4082:AQ4082,E4082:AQ4082&lt;&gt;0))</f>
        <v>39.967028288000002</v>
      </c>
      <c r="AS4082" s="3">
        <f t="shared" si="1460"/>
        <v>416.02</v>
      </c>
    </row>
    <row r="4083" spans="1:45" x14ac:dyDescent="0.25">
      <c r="A4083" t="s">
        <v>2578</v>
      </c>
      <c r="B4083" t="s">
        <v>34</v>
      </c>
      <c r="C4083">
        <v>92579</v>
      </c>
      <c r="D4083" s="3">
        <v>214</v>
      </c>
      <c r="E4083" s="3">
        <f t="shared" ref="E4083:E4146" si="1465">D4083*78.2%</f>
        <v>167.34800000000001</v>
      </c>
      <c r="F4083" s="3">
        <f t="shared" ref="F4083:F4146" si="1466">Z4083</f>
        <v>171.38052920000001</v>
      </c>
      <c r="G4083" s="3">
        <f t="shared" ref="G4083:G4146" si="1467">Z4083</f>
        <v>171.38052920000001</v>
      </c>
      <c r="H4083" s="3">
        <v>171.79435000000001</v>
      </c>
      <c r="I4083" s="3">
        <v>194.01</v>
      </c>
      <c r="J4083" s="3">
        <f t="shared" si="1461"/>
        <v>60.1554</v>
      </c>
      <c r="K4083" s="3">
        <f t="shared" si="1464"/>
        <v>127.33</v>
      </c>
      <c r="L4083" s="3">
        <f t="shared" ref="L4083:L4146" si="1468">Z4083*103%</f>
        <v>176.52194507600001</v>
      </c>
      <c r="M4083" s="3">
        <f t="shared" ref="M4083:M4146" si="1469">Z4083*104%</f>
        <v>178.23575036800003</v>
      </c>
      <c r="N4083" s="3">
        <f t="shared" ref="N4083:N4146" si="1470">Z4083</f>
        <v>171.38052920000001</v>
      </c>
      <c r="O4083" s="3">
        <f t="shared" ref="O4083:O4146" si="1471">Z4083*140%</f>
        <v>239.93274088000001</v>
      </c>
      <c r="P4083" s="3">
        <f t="shared" ref="P4083:P4146" si="1472">Z4083*105%</f>
        <v>179.94955566000002</v>
      </c>
      <c r="Q4083" s="3">
        <f t="shared" ref="Q4083:Q4146" si="1473">Z4083*120%</f>
        <v>205.65663504</v>
      </c>
      <c r="R4083" s="4">
        <f t="shared" ref="R4083:R4146" si="1474">D4083*60%</f>
        <v>128.4</v>
      </c>
      <c r="S4083" s="3">
        <v>236.68895000000001</v>
      </c>
      <c r="T4083" s="3">
        <f t="shared" ref="T4083:T4146" si="1475">Z4083</f>
        <v>171.38052920000001</v>
      </c>
      <c r="U4083" s="3">
        <f t="shared" ref="U4083:U4146" si="1476">D4083*60%</f>
        <v>128.4</v>
      </c>
      <c r="V4083" s="3">
        <f t="shared" ref="V4083:V4094" si="1477">D4083*59.16%</f>
        <v>126.6024</v>
      </c>
      <c r="W4083" s="3">
        <f t="shared" ref="W4083:W4146" si="1478">V4083</f>
        <v>126.6024</v>
      </c>
      <c r="X4083" s="4">
        <v>118.863658</v>
      </c>
      <c r="Y4083" s="3">
        <v>112.44</v>
      </c>
      <c r="Z4083" s="3">
        <v>171.38052920000001</v>
      </c>
      <c r="AA4083" s="4">
        <f t="shared" ref="AA4083:AA4146" si="1479">D4083*65%</f>
        <v>139.1</v>
      </c>
      <c r="AB4083" s="3">
        <f t="shared" ref="AB4083:AB4146" si="1480">D4083*60%</f>
        <v>128.4</v>
      </c>
      <c r="AC4083" s="3">
        <v>108.65311075199999</v>
      </c>
      <c r="AD4083" s="3">
        <v>132.50379359999999</v>
      </c>
      <c r="AE4083" s="3">
        <f t="shared" ref="AE4083:AE4146" si="1481">D4083*45.98%</f>
        <v>98.397199999999998</v>
      </c>
      <c r="AF4083" s="3">
        <v>416.02</v>
      </c>
      <c r="AG4083" s="3">
        <v>399.86</v>
      </c>
      <c r="AH4083" s="3">
        <f t="shared" ref="AH4083:AH4146" si="1482">Z4083</f>
        <v>171.38052920000001</v>
      </c>
      <c r="AI4083" s="3">
        <f t="shared" ref="AI4083:AI4146" si="1483">Z4083</f>
        <v>171.38052920000001</v>
      </c>
      <c r="AJ4083" s="3">
        <v>229.61400000000003</v>
      </c>
      <c r="AK4083" s="3">
        <v>157</v>
      </c>
      <c r="AL4083" s="3">
        <f t="shared" ref="AL4083:AL4146" si="1484">Z4083</f>
        <v>171.38052920000001</v>
      </c>
      <c r="AM4083" s="2">
        <f t="shared" ref="AM4083:AM4146" si="1485">X4083</f>
        <v>118.863658</v>
      </c>
      <c r="AN4083" s="3">
        <f t="shared" ref="AN4083:AN4146" si="1486">D4083*50%</f>
        <v>107</v>
      </c>
      <c r="AO4083" s="3">
        <f t="shared" ref="AO4083:AO4146" si="1487">D4083*21.4%</f>
        <v>45.795999999999999</v>
      </c>
      <c r="AP4083" s="3">
        <f t="shared" ref="AP4083:AP4146" si="1488">Z4083*101%</f>
        <v>173.094334492</v>
      </c>
      <c r="AQ4083" s="3">
        <f t="shared" ref="AQ4083:AQ4146" si="1489">D4083*70%</f>
        <v>149.79999999999998</v>
      </c>
      <c r="AR4083" s="2" cm="1">
        <f t="array" ref="AR4083">MIN(_xlfn._xlws.FILTER(E4083:AQ4083,E4083:AQ4083&lt;&gt;0))</f>
        <v>45.795999999999999</v>
      </c>
      <c r="AS4083" s="3">
        <f t="shared" si="1460"/>
        <v>416.02</v>
      </c>
    </row>
    <row r="4084" spans="1:45" x14ac:dyDescent="0.25">
      <c r="A4084" t="s">
        <v>2579</v>
      </c>
      <c r="B4084" t="s">
        <v>34</v>
      </c>
      <c r="C4084">
        <v>92582</v>
      </c>
      <c r="D4084" s="3">
        <v>496</v>
      </c>
      <c r="E4084" s="3">
        <f t="shared" si="1465"/>
        <v>387.87200000000001</v>
      </c>
      <c r="F4084" s="3">
        <f t="shared" si="1466"/>
        <v>171.38052920000001</v>
      </c>
      <c r="G4084" s="3">
        <f t="shared" si="1467"/>
        <v>171.38052920000001</v>
      </c>
      <c r="H4084" s="3">
        <v>171.79435000000001</v>
      </c>
      <c r="I4084" s="3">
        <v>194.01</v>
      </c>
      <c r="J4084" s="3">
        <f t="shared" si="1461"/>
        <v>139.4256</v>
      </c>
      <c r="K4084" s="3">
        <f t="shared" si="1464"/>
        <v>295.12</v>
      </c>
      <c r="L4084" s="3">
        <f t="shared" si="1468"/>
        <v>176.52194507600001</v>
      </c>
      <c r="M4084" s="3">
        <f t="shared" si="1469"/>
        <v>178.23575036800003</v>
      </c>
      <c r="N4084" s="3">
        <f t="shared" si="1470"/>
        <v>171.38052920000001</v>
      </c>
      <c r="O4084" s="3">
        <f t="shared" si="1471"/>
        <v>239.93274088000001</v>
      </c>
      <c r="P4084" s="3">
        <f t="shared" si="1472"/>
        <v>179.94955566000002</v>
      </c>
      <c r="Q4084" s="3">
        <f t="shared" si="1473"/>
        <v>205.65663504</v>
      </c>
      <c r="R4084" s="4">
        <f t="shared" si="1474"/>
        <v>297.59999999999997</v>
      </c>
      <c r="S4084" s="3">
        <v>236.68895000000001</v>
      </c>
      <c r="T4084" s="3">
        <f t="shared" si="1475"/>
        <v>171.38052920000001</v>
      </c>
      <c r="U4084" s="3">
        <f t="shared" si="1476"/>
        <v>297.59999999999997</v>
      </c>
      <c r="V4084" s="3">
        <f t="shared" si="1477"/>
        <v>293.43360000000001</v>
      </c>
      <c r="W4084" s="3">
        <f t="shared" si="1478"/>
        <v>293.43360000000001</v>
      </c>
      <c r="X4084" s="4">
        <v>118.863658</v>
      </c>
      <c r="Y4084" s="3">
        <v>112.44</v>
      </c>
      <c r="Z4084" s="3">
        <v>171.38052920000001</v>
      </c>
      <c r="AA4084" s="4">
        <f t="shared" si="1479"/>
        <v>322.40000000000003</v>
      </c>
      <c r="AB4084" s="3">
        <f t="shared" si="1480"/>
        <v>297.59999999999997</v>
      </c>
      <c r="AC4084" s="3">
        <v>108.65311075199999</v>
      </c>
      <c r="AD4084" s="3">
        <v>132.50379359999999</v>
      </c>
      <c r="AE4084" s="3">
        <f t="shared" si="1481"/>
        <v>228.0608</v>
      </c>
      <c r="AF4084" s="3">
        <v>416.02</v>
      </c>
      <c r="AG4084" s="3">
        <v>399.86</v>
      </c>
      <c r="AH4084" s="3">
        <f t="shared" si="1482"/>
        <v>171.38052920000001</v>
      </c>
      <c r="AI4084" s="3">
        <f t="shared" si="1483"/>
        <v>171.38052920000001</v>
      </c>
      <c r="AJ4084" s="3">
        <v>229.61400000000003</v>
      </c>
      <c r="AK4084" s="3">
        <v>157</v>
      </c>
      <c r="AL4084" s="3">
        <f t="shared" si="1484"/>
        <v>171.38052920000001</v>
      </c>
      <c r="AM4084" s="2">
        <f t="shared" si="1485"/>
        <v>118.863658</v>
      </c>
      <c r="AN4084" s="3">
        <f t="shared" si="1486"/>
        <v>248</v>
      </c>
      <c r="AO4084" s="3">
        <f t="shared" si="1487"/>
        <v>106.14399999999999</v>
      </c>
      <c r="AP4084" s="3">
        <f t="shared" si="1488"/>
        <v>173.094334492</v>
      </c>
      <c r="AQ4084" s="3">
        <f t="shared" si="1489"/>
        <v>347.2</v>
      </c>
      <c r="AR4084" s="2" cm="1">
        <f t="array" ref="AR4084">MIN(_xlfn._xlws.FILTER(E4084:AQ4084,E4084:AQ4084&lt;&gt;0))</f>
        <v>106.14399999999999</v>
      </c>
      <c r="AS4084" s="3">
        <f t="shared" si="1460"/>
        <v>416.02</v>
      </c>
    </row>
    <row r="4085" spans="1:45" x14ac:dyDescent="0.25">
      <c r="A4085" t="s">
        <v>2580</v>
      </c>
      <c r="B4085" t="s">
        <v>34</v>
      </c>
      <c r="C4085">
        <v>92583</v>
      </c>
      <c r="D4085" s="3">
        <v>111</v>
      </c>
      <c r="E4085" s="3">
        <f t="shared" si="1465"/>
        <v>86.802000000000007</v>
      </c>
      <c r="F4085" s="3">
        <f t="shared" si="1466"/>
        <v>67.736731200000008</v>
      </c>
      <c r="G4085" s="3">
        <f t="shared" si="1467"/>
        <v>67.736731200000008</v>
      </c>
      <c r="H4085" s="3">
        <v>40.586649999999999</v>
      </c>
      <c r="I4085" s="3">
        <v>78.569999999999993</v>
      </c>
      <c r="J4085" s="3">
        <f t="shared" si="1461"/>
        <v>31.202100000000002</v>
      </c>
      <c r="K4085" s="3">
        <f t="shared" si="1464"/>
        <v>66.045000000000002</v>
      </c>
      <c r="L4085" s="3">
        <f t="shared" si="1468"/>
        <v>69.768833136000012</v>
      </c>
      <c r="M4085" s="3">
        <f t="shared" si="1469"/>
        <v>70.446200448000013</v>
      </c>
      <c r="N4085" s="3">
        <f t="shared" si="1470"/>
        <v>67.736731200000008</v>
      </c>
      <c r="O4085" s="3">
        <f t="shared" si="1471"/>
        <v>94.83142368</v>
      </c>
      <c r="P4085" s="3">
        <f t="shared" si="1472"/>
        <v>71.123567760000014</v>
      </c>
      <c r="Q4085" s="3">
        <f t="shared" si="1473"/>
        <v>81.284077440000004</v>
      </c>
      <c r="R4085" s="4">
        <f t="shared" si="1474"/>
        <v>66.599999999999994</v>
      </c>
      <c r="S4085" s="3">
        <v>55.920920000000002</v>
      </c>
      <c r="T4085" s="3">
        <f t="shared" si="1475"/>
        <v>67.736731200000008</v>
      </c>
      <c r="U4085" s="3">
        <f t="shared" si="1476"/>
        <v>66.599999999999994</v>
      </c>
      <c r="V4085" s="3">
        <f t="shared" si="1477"/>
        <v>65.667600000000007</v>
      </c>
      <c r="W4085" s="3">
        <f t="shared" si="1478"/>
        <v>65.667600000000007</v>
      </c>
      <c r="X4085" s="4" t="s">
        <v>5201</v>
      </c>
      <c r="Y4085" s="3">
        <v>41.61</v>
      </c>
      <c r="Z4085" s="3">
        <v>67.736731200000008</v>
      </c>
      <c r="AA4085" s="4">
        <f t="shared" si="1479"/>
        <v>72.150000000000006</v>
      </c>
      <c r="AB4085" s="3">
        <f t="shared" si="1480"/>
        <v>66.599999999999994</v>
      </c>
      <c r="AC4085" s="3">
        <v>40.208608487999996</v>
      </c>
      <c r="AD4085" s="3">
        <v>49.0348884</v>
      </c>
      <c r="AE4085" s="3">
        <f t="shared" si="1481"/>
        <v>51.037799999999997</v>
      </c>
      <c r="AF4085" s="3">
        <v>416.02</v>
      </c>
      <c r="AG4085" s="3">
        <v>399.86</v>
      </c>
      <c r="AH4085" s="3">
        <f t="shared" si="1482"/>
        <v>67.736731200000008</v>
      </c>
      <c r="AI4085" s="3">
        <f t="shared" si="1483"/>
        <v>67.736731200000008</v>
      </c>
      <c r="AJ4085" s="3">
        <v>85.888000000000005</v>
      </c>
      <c r="AK4085" s="3">
        <v>157</v>
      </c>
      <c r="AL4085" s="3">
        <f t="shared" si="1484"/>
        <v>67.736731200000008</v>
      </c>
      <c r="AM4085" s="2" t="str">
        <f t="shared" si="1485"/>
        <v>NA</v>
      </c>
      <c r="AN4085" s="3">
        <f t="shared" si="1486"/>
        <v>55.5</v>
      </c>
      <c r="AO4085" s="3">
        <f t="shared" si="1487"/>
        <v>23.753999999999998</v>
      </c>
      <c r="AP4085" s="3">
        <f t="shared" si="1488"/>
        <v>68.41409851200001</v>
      </c>
      <c r="AQ4085" s="3">
        <f t="shared" si="1489"/>
        <v>77.699999999999989</v>
      </c>
      <c r="AR4085" s="2" cm="1">
        <f t="array" ref="AR4085">MIN(_xlfn._xlws.FILTER(E4085:AQ4085,E4085:AQ4085&lt;&gt;0))</f>
        <v>23.753999999999998</v>
      </c>
      <c r="AS4085" s="3">
        <f t="shared" si="1460"/>
        <v>416.02</v>
      </c>
    </row>
    <row r="4086" spans="1:45" x14ac:dyDescent="0.25">
      <c r="A4086" t="s">
        <v>2581</v>
      </c>
      <c r="B4086" t="s">
        <v>34</v>
      </c>
      <c r="C4086">
        <v>92587</v>
      </c>
      <c r="D4086" s="3">
        <v>606</v>
      </c>
      <c r="E4086" s="3">
        <f t="shared" si="1465"/>
        <v>473.892</v>
      </c>
      <c r="F4086" s="3">
        <f t="shared" si="1466"/>
        <v>330.03390640000003</v>
      </c>
      <c r="G4086" s="3">
        <f t="shared" si="1467"/>
        <v>330.03390640000003</v>
      </c>
      <c r="H4086" s="3">
        <v>318.82564999999994</v>
      </c>
      <c r="I4086" s="3">
        <v>142.97</v>
      </c>
      <c r="J4086" s="3">
        <f t="shared" si="1461"/>
        <v>170.34660000000002</v>
      </c>
      <c r="K4086" s="3">
        <f t="shared" si="1464"/>
        <v>360.57</v>
      </c>
      <c r="L4086" s="3">
        <f t="shared" si="1468"/>
        <v>339.93492359200002</v>
      </c>
      <c r="M4086" s="3">
        <f t="shared" si="1469"/>
        <v>343.23526265600003</v>
      </c>
      <c r="N4086" s="3">
        <f t="shared" si="1470"/>
        <v>330.03390640000003</v>
      </c>
      <c r="O4086" s="3">
        <f t="shared" si="1471"/>
        <v>462.04746896</v>
      </c>
      <c r="P4086" s="3">
        <f t="shared" si="1472"/>
        <v>346.53560172000005</v>
      </c>
      <c r="Q4086" s="3">
        <f t="shared" si="1473"/>
        <v>396.04068768000002</v>
      </c>
      <c r="R4086" s="4">
        <f t="shared" si="1474"/>
        <v>363.59999999999997</v>
      </c>
      <c r="S4086" s="3">
        <v>439.27171000000004</v>
      </c>
      <c r="T4086" s="3">
        <f t="shared" si="1475"/>
        <v>330.03390640000003</v>
      </c>
      <c r="U4086" s="3">
        <f t="shared" si="1476"/>
        <v>363.59999999999997</v>
      </c>
      <c r="V4086" s="3">
        <f t="shared" si="1477"/>
        <v>358.50960000000003</v>
      </c>
      <c r="W4086" s="3">
        <f t="shared" si="1478"/>
        <v>358.50960000000003</v>
      </c>
      <c r="X4086" s="4">
        <v>118.863658</v>
      </c>
      <c r="Y4086" s="3">
        <v>79.55</v>
      </c>
      <c r="Z4086" s="3">
        <v>330.03390640000003</v>
      </c>
      <c r="AA4086" s="4">
        <f t="shared" si="1479"/>
        <v>393.90000000000003</v>
      </c>
      <c r="AB4086" s="3">
        <f t="shared" si="1480"/>
        <v>363.59999999999997</v>
      </c>
      <c r="AC4086" s="3">
        <v>76.870819639999993</v>
      </c>
      <c r="AD4086" s="3">
        <v>93.744901999999996</v>
      </c>
      <c r="AE4086" s="3">
        <f t="shared" si="1481"/>
        <v>278.6388</v>
      </c>
      <c r="AF4086" s="3">
        <v>416.02</v>
      </c>
      <c r="AG4086" s="3">
        <v>399.86</v>
      </c>
      <c r="AH4086" s="3">
        <f t="shared" si="1482"/>
        <v>330.03390640000003</v>
      </c>
      <c r="AI4086" s="3">
        <f t="shared" si="1483"/>
        <v>330.03390640000003</v>
      </c>
      <c r="AJ4086" s="3">
        <v>155.92500000000001</v>
      </c>
      <c r="AK4086" s="3">
        <v>157</v>
      </c>
      <c r="AL4086" s="3">
        <f t="shared" si="1484"/>
        <v>330.03390640000003</v>
      </c>
      <c r="AM4086" s="2">
        <f t="shared" si="1485"/>
        <v>118.863658</v>
      </c>
      <c r="AN4086" s="3">
        <f t="shared" si="1486"/>
        <v>303</v>
      </c>
      <c r="AO4086" s="3">
        <f t="shared" si="1487"/>
        <v>129.684</v>
      </c>
      <c r="AP4086" s="3">
        <f t="shared" si="1488"/>
        <v>333.33424546400005</v>
      </c>
      <c r="AQ4086" s="3">
        <f t="shared" si="1489"/>
        <v>424.2</v>
      </c>
      <c r="AR4086" s="2" cm="1">
        <f t="array" ref="AR4086">MIN(_xlfn._xlws.FILTER(E4086:AQ4086,E4086:AQ4086&lt;&gt;0))</f>
        <v>76.870819639999993</v>
      </c>
      <c r="AS4086" s="3">
        <f t="shared" si="1460"/>
        <v>473.892</v>
      </c>
    </row>
    <row r="4087" spans="1:45" x14ac:dyDescent="0.25">
      <c r="A4087" t="s">
        <v>2582</v>
      </c>
      <c r="B4087" t="s">
        <v>34</v>
      </c>
      <c r="C4087">
        <v>92592</v>
      </c>
      <c r="D4087" s="3">
        <v>113</v>
      </c>
      <c r="E4087" s="3">
        <f t="shared" si="1465"/>
        <v>88.366</v>
      </c>
      <c r="F4087" s="3">
        <f t="shared" si="1466"/>
        <v>0</v>
      </c>
      <c r="G4087" s="3">
        <f t="shared" si="1467"/>
        <v>0</v>
      </c>
      <c r="H4087" s="3">
        <v>37.547899999999998</v>
      </c>
      <c r="I4087" s="3">
        <f>D4087*41.28%</f>
        <v>46.6464</v>
      </c>
      <c r="J4087" s="3">
        <f t="shared" si="1461"/>
        <v>31.764300000000002</v>
      </c>
      <c r="K4087" s="3">
        <f t="shared" si="1464"/>
        <v>67.234999999999999</v>
      </c>
      <c r="L4087" s="3">
        <f t="shared" si="1468"/>
        <v>0</v>
      </c>
      <c r="M4087" s="3">
        <f t="shared" si="1469"/>
        <v>0</v>
      </c>
      <c r="N4087" s="3">
        <f t="shared" si="1470"/>
        <v>0</v>
      </c>
      <c r="O4087" s="3">
        <f t="shared" si="1471"/>
        <v>0</v>
      </c>
      <c r="P4087" s="3">
        <f t="shared" si="1472"/>
        <v>0</v>
      </c>
      <c r="Q4087" s="3">
        <f t="shared" si="1473"/>
        <v>0</v>
      </c>
      <c r="R4087" s="4">
        <f t="shared" si="1474"/>
        <v>67.8</v>
      </c>
      <c r="S4087" s="3">
        <f>D4087*58.8%</f>
        <v>66.444000000000003</v>
      </c>
      <c r="T4087" s="3">
        <f t="shared" si="1475"/>
        <v>0</v>
      </c>
      <c r="U4087" s="3">
        <f t="shared" si="1476"/>
        <v>67.8</v>
      </c>
      <c r="V4087" s="3">
        <f t="shared" si="1477"/>
        <v>66.850800000000007</v>
      </c>
      <c r="W4087" s="3">
        <f t="shared" si="1478"/>
        <v>66.850800000000007</v>
      </c>
      <c r="X4087" s="4">
        <v>87.583748</v>
      </c>
      <c r="Y4087" s="3">
        <v>0</v>
      </c>
      <c r="Z4087" s="3">
        <v>0</v>
      </c>
      <c r="AA4087" s="4">
        <f t="shared" si="1479"/>
        <v>73.45</v>
      </c>
      <c r="AB4087" s="3">
        <f t="shared" si="1480"/>
        <v>67.8</v>
      </c>
      <c r="AC4087" s="3">
        <v>0</v>
      </c>
      <c r="AD4087" s="3">
        <v>0</v>
      </c>
      <c r="AE4087" s="3">
        <f t="shared" si="1481"/>
        <v>51.9574</v>
      </c>
      <c r="AF4087" s="3">
        <v>416.02</v>
      </c>
      <c r="AG4087" s="3">
        <v>399.86</v>
      </c>
      <c r="AH4087" s="3">
        <f t="shared" si="1482"/>
        <v>0</v>
      </c>
      <c r="AI4087" s="3">
        <f t="shared" si="1483"/>
        <v>0</v>
      </c>
      <c r="AJ4087" s="3">
        <f t="shared" ref="AJ4087:AJ4124" si="1490">D4087*65%</f>
        <v>73.45</v>
      </c>
      <c r="AK4087" s="3">
        <v>157</v>
      </c>
      <c r="AL4087" s="3">
        <f t="shared" si="1484"/>
        <v>0</v>
      </c>
      <c r="AM4087" s="2">
        <f t="shared" si="1485"/>
        <v>87.583748</v>
      </c>
      <c r="AN4087" s="3">
        <f t="shared" si="1486"/>
        <v>56.5</v>
      </c>
      <c r="AO4087" s="3">
        <f t="shared" si="1487"/>
        <v>24.181999999999999</v>
      </c>
      <c r="AP4087" s="3">
        <f t="shared" si="1488"/>
        <v>0</v>
      </c>
      <c r="AQ4087" s="3">
        <f t="shared" si="1489"/>
        <v>79.099999999999994</v>
      </c>
      <c r="AR4087" s="2" cm="1">
        <f t="array" ref="AR4087">MIN(_xlfn._xlws.FILTER(E4087:AQ4087,E4087:AQ4087&lt;&gt;0))</f>
        <v>24.181999999999999</v>
      </c>
      <c r="AS4087" s="3">
        <f t="shared" si="1460"/>
        <v>416.02</v>
      </c>
    </row>
    <row r="4088" spans="1:45" x14ac:dyDescent="0.25">
      <c r="A4088" t="s">
        <v>2583</v>
      </c>
      <c r="B4088" t="s">
        <v>34</v>
      </c>
      <c r="C4088">
        <v>92593</v>
      </c>
      <c r="D4088" s="3">
        <v>157</v>
      </c>
      <c r="E4088" s="3">
        <f t="shared" si="1465"/>
        <v>122.774</v>
      </c>
      <c r="F4088" s="3">
        <f t="shared" si="1466"/>
        <v>0</v>
      </c>
      <c r="G4088" s="3">
        <f t="shared" si="1467"/>
        <v>0</v>
      </c>
      <c r="H4088" s="3">
        <v>61.80265</v>
      </c>
      <c r="I4088" s="3">
        <f>D4088*41.28%</f>
        <v>64.809600000000003</v>
      </c>
      <c r="J4088" s="3">
        <f t="shared" si="1461"/>
        <v>44.1327</v>
      </c>
      <c r="K4088" s="3">
        <f t="shared" si="1464"/>
        <v>93.414999999999992</v>
      </c>
      <c r="L4088" s="3">
        <f t="shared" si="1468"/>
        <v>0</v>
      </c>
      <c r="M4088" s="3">
        <f t="shared" si="1469"/>
        <v>0</v>
      </c>
      <c r="N4088" s="3">
        <f t="shared" si="1470"/>
        <v>0</v>
      </c>
      <c r="O4088" s="3">
        <f t="shared" si="1471"/>
        <v>0</v>
      </c>
      <c r="P4088" s="3">
        <f t="shared" si="1472"/>
        <v>0</v>
      </c>
      <c r="Q4088" s="3">
        <f t="shared" si="1473"/>
        <v>0</v>
      </c>
      <c r="R4088" s="4">
        <f t="shared" si="1474"/>
        <v>94.2</v>
      </c>
      <c r="S4088" s="3">
        <f>D4088*58.8%</f>
        <v>92.315999999999988</v>
      </c>
      <c r="T4088" s="3">
        <f t="shared" si="1475"/>
        <v>0</v>
      </c>
      <c r="U4088" s="3">
        <f t="shared" si="1476"/>
        <v>94.2</v>
      </c>
      <c r="V4088" s="3">
        <f t="shared" si="1477"/>
        <v>92.881200000000007</v>
      </c>
      <c r="W4088" s="3">
        <f t="shared" si="1478"/>
        <v>92.881200000000007</v>
      </c>
      <c r="X4088" s="4">
        <v>87.583748</v>
      </c>
      <c r="Y4088" s="3">
        <v>0</v>
      </c>
      <c r="Z4088" s="3">
        <v>0</v>
      </c>
      <c r="AA4088" s="4">
        <f t="shared" si="1479"/>
        <v>102.05</v>
      </c>
      <c r="AB4088" s="3">
        <f t="shared" si="1480"/>
        <v>94.2</v>
      </c>
      <c r="AC4088" s="3">
        <v>0</v>
      </c>
      <c r="AD4088" s="3">
        <v>0</v>
      </c>
      <c r="AE4088" s="3">
        <f t="shared" si="1481"/>
        <v>72.188599999999994</v>
      </c>
      <c r="AF4088" s="3">
        <v>416.02</v>
      </c>
      <c r="AG4088" s="3">
        <v>399.86</v>
      </c>
      <c r="AH4088" s="3">
        <f t="shared" si="1482"/>
        <v>0</v>
      </c>
      <c r="AI4088" s="3">
        <f t="shared" si="1483"/>
        <v>0</v>
      </c>
      <c r="AJ4088" s="3">
        <f t="shared" si="1490"/>
        <v>102.05</v>
      </c>
      <c r="AK4088" s="3">
        <v>157</v>
      </c>
      <c r="AL4088" s="3">
        <f t="shared" si="1484"/>
        <v>0</v>
      </c>
      <c r="AM4088" s="2">
        <f t="shared" si="1485"/>
        <v>87.583748</v>
      </c>
      <c r="AN4088" s="3">
        <f t="shared" si="1486"/>
        <v>78.5</v>
      </c>
      <c r="AO4088" s="3">
        <f t="shared" si="1487"/>
        <v>33.597999999999999</v>
      </c>
      <c r="AP4088" s="3">
        <f t="shared" si="1488"/>
        <v>0</v>
      </c>
      <c r="AQ4088" s="3">
        <f t="shared" si="1489"/>
        <v>109.89999999999999</v>
      </c>
      <c r="AR4088" s="2" cm="1">
        <f t="array" ref="AR4088">MIN(_xlfn._xlws.FILTER(E4088:AQ4088,E4088:AQ4088&lt;&gt;0))</f>
        <v>33.597999999999999</v>
      </c>
      <c r="AS4088" s="3">
        <f t="shared" si="1460"/>
        <v>416.02</v>
      </c>
    </row>
    <row r="4089" spans="1:45" x14ac:dyDescent="0.25">
      <c r="A4089" t="s">
        <v>2584</v>
      </c>
      <c r="B4089" t="s">
        <v>34</v>
      </c>
      <c r="C4089">
        <v>92597</v>
      </c>
      <c r="D4089" s="3">
        <v>624</v>
      </c>
      <c r="E4089" s="3">
        <f t="shared" si="1465"/>
        <v>487.96800000000002</v>
      </c>
      <c r="F4089" s="3">
        <f t="shared" si="1466"/>
        <v>0</v>
      </c>
      <c r="G4089" s="3">
        <f t="shared" si="1467"/>
        <v>0</v>
      </c>
      <c r="H4089" s="3">
        <v>134.64425</v>
      </c>
      <c r="I4089" s="3">
        <v>151.99</v>
      </c>
      <c r="J4089" s="3">
        <f t="shared" si="1461"/>
        <v>175.40640000000002</v>
      </c>
      <c r="K4089" s="3">
        <f t="shared" si="1464"/>
        <v>371.28</v>
      </c>
      <c r="L4089" s="3">
        <f t="shared" si="1468"/>
        <v>0</v>
      </c>
      <c r="M4089" s="3">
        <f t="shared" si="1469"/>
        <v>0</v>
      </c>
      <c r="N4089" s="3">
        <f t="shared" si="1470"/>
        <v>0</v>
      </c>
      <c r="O4089" s="3">
        <f t="shared" si="1471"/>
        <v>0</v>
      </c>
      <c r="P4089" s="3">
        <f t="shared" si="1472"/>
        <v>0</v>
      </c>
      <c r="Q4089" s="3">
        <f t="shared" si="1473"/>
        <v>0</v>
      </c>
      <c r="R4089" s="4">
        <f t="shared" si="1474"/>
        <v>374.4</v>
      </c>
      <c r="S4089" s="3">
        <v>243.27</v>
      </c>
      <c r="T4089" s="3">
        <f t="shared" si="1475"/>
        <v>0</v>
      </c>
      <c r="U4089" s="3">
        <f t="shared" si="1476"/>
        <v>374.4</v>
      </c>
      <c r="V4089" s="3">
        <f t="shared" si="1477"/>
        <v>369.15840000000003</v>
      </c>
      <c r="W4089" s="3">
        <f t="shared" si="1478"/>
        <v>369.15840000000003</v>
      </c>
      <c r="X4089" s="4" t="s">
        <v>5201</v>
      </c>
      <c r="Y4089" s="3">
        <v>131.25</v>
      </c>
      <c r="Z4089" s="3">
        <v>0</v>
      </c>
      <c r="AA4089" s="4">
        <f t="shared" si="1479"/>
        <v>405.6</v>
      </c>
      <c r="AB4089" s="3">
        <f t="shared" si="1480"/>
        <v>374.4</v>
      </c>
      <c r="AC4089" s="3">
        <v>126.829605</v>
      </c>
      <c r="AD4089" s="3">
        <v>154.67025000000001</v>
      </c>
      <c r="AE4089" s="3">
        <f t="shared" si="1481"/>
        <v>286.91519999999997</v>
      </c>
      <c r="AF4089" s="3">
        <v>416.02</v>
      </c>
      <c r="AG4089" s="3">
        <v>399.86</v>
      </c>
      <c r="AH4089" s="3">
        <f t="shared" si="1482"/>
        <v>0</v>
      </c>
      <c r="AI4089" s="3">
        <f t="shared" si="1483"/>
        <v>0</v>
      </c>
      <c r="AJ4089" s="3">
        <f t="shared" si="1490"/>
        <v>405.6</v>
      </c>
      <c r="AK4089" s="3">
        <v>157</v>
      </c>
      <c r="AL4089" s="3">
        <f t="shared" si="1484"/>
        <v>0</v>
      </c>
      <c r="AM4089" s="2" t="str">
        <f t="shared" si="1485"/>
        <v>NA</v>
      </c>
      <c r="AN4089" s="3">
        <f t="shared" si="1486"/>
        <v>312</v>
      </c>
      <c r="AO4089" s="3">
        <f t="shared" si="1487"/>
        <v>133.536</v>
      </c>
      <c r="AP4089" s="3">
        <f t="shared" si="1488"/>
        <v>0</v>
      </c>
      <c r="AQ4089" s="3">
        <f t="shared" si="1489"/>
        <v>436.79999999999995</v>
      </c>
      <c r="AR4089" s="2" cm="1">
        <f t="array" ref="AR4089">MIN(_xlfn._xlws.FILTER(E4089:AQ4089,E4089:AQ4089&lt;&gt;0))</f>
        <v>126.829605</v>
      </c>
      <c r="AS4089" s="3">
        <f t="shared" si="1460"/>
        <v>487.96800000000002</v>
      </c>
    </row>
    <row r="4090" spans="1:45" x14ac:dyDescent="0.25">
      <c r="A4090" t="s">
        <v>2585</v>
      </c>
      <c r="B4090" t="s">
        <v>34</v>
      </c>
      <c r="C4090">
        <v>92608</v>
      </c>
      <c r="D4090" s="3">
        <v>188</v>
      </c>
      <c r="E4090" s="3">
        <f t="shared" si="1465"/>
        <v>147.01600000000002</v>
      </c>
      <c r="F4090" s="3">
        <f t="shared" si="1466"/>
        <v>0</v>
      </c>
      <c r="G4090" s="3">
        <f t="shared" si="1467"/>
        <v>0</v>
      </c>
      <c r="H4090" s="3">
        <v>97.991400000000013</v>
      </c>
      <c r="I4090" s="3">
        <v>105.04</v>
      </c>
      <c r="J4090" s="3">
        <f t="shared" si="1461"/>
        <v>52.846800000000002</v>
      </c>
      <c r="K4090" s="3">
        <f t="shared" si="1464"/>
        <v>111.86</v>
      </c>
      <c r="L4090" s="3">
        <f t="shared" si="1468"/>
        <v>0</v>
      </c>
      <c r="M4090" s="3">
        <f t="shared" si="1469"/>
        <v>0</v>
      </c>
      <c r="N4090" s="3">
        <f t="shared" si="1470"/>
        <v>0</v>
      </c>
      <c r="O4090" s="3">
        <f t="shared" si="1471"/>
        <v>0</v>
      </c>
      <c r="P4090" s="3">
        <f t="shared" si="1472"/>
        <v>0</v>
      </c>
      <c r="Q4090" s="3">
        <f t="shared" si="1473"/>
        <v>0</v>
      </c>
      <c r="R4090" s="4">
        <f t="shared" si="1474"/>
        <v>112.8</v>
      </c>
      <c r="S4090" s="3">
        <v>243.27</v>
      </c>
      <c r="T4090" s="3">
        <f t="shared" si="1475"/>
        <v>0</v>
      </c>
      <c r="U4090" s="3">
        <f t="shared" si="1476"/>
        <v>112.8</v>
      </c>
      <c r="V4090" s="3">
        <f t="shared" si="1477"/>
        <v>111.2208</v>
      </c>
      <c r="W4090" s="3">
        <f t="shared" si="1478"/>
        <v>111.2208</v>
      </c>
      <c r="X4090" s="4" t="s">
        <v>5201</v>
      </c>
      <c r="Y4090" s="3">
        <v>38.92</v>
      </c>
      <c r="Z4090" s="3">
        <v>0</v>
      </c>
      <c r="AA4090" s="4">
        <f t="shared" si="1479"/>
        <v>122.2</v>
      </c>
      <c r="AB4090" s="3">
        <f t="shared" si="1480"/>
        <v>112.8</v>
      </c>
      <c r="AC4090" s="3">
        <v>37.609205535999997</v>
      </c>
      <c r="AD4090" s="3">
        <v>45.864884799999999</v>
      </c>
      <c r="AE4090" s="3">
        <f t="shared" si="1481"/>
        <v>86.442399999999992</v>
      </c>
      <c r="AF4090" s="3">
        <v>416.02</v>
      </c>
      <c r="AG4090" s="3">
        <v>399.86</v>
      </c>
      <c r="AH4090" s="3">
        <f t="shared" si="1482"/>
        <v>0</v>
      </c>
      <c r="AI4090" s="3">
        <f t="shared" si="1483"/>
        <v>0</v>
      </c>
      <c r="AJ4090" s="3">
        <f t="shared" si="1490"/>
        <v>122.2</v>
      </c>
      <c r="AK4090" s="3">
        <v>157</v>
      </c>
      <c r="AL4090" s="3">
        <f t="shared" si="1484"/>
        <v>0</v>
      </c>
      <c r="AM4090" s="2" t="str">
        <f t="shared" si="1485"/>
        <v>NA</v>
      </c>
      <c r="AN4090" s="3">
        <f t="shared" si="1486"/>
        <v>94</v>
      </c>
      <c r="AO4090" s="3">
        <f t="shared" si="1487"/>
        <v>40.231999999999999</v>
      </c>
      <c r="AP4090" s="3">
        <f t="shared" si="1488"/>
        <v>0</v>
      </c>
      <c r="AQ4090" s="3">
        <f t="shared" si="1489"/>
        <v>131.6</v>
      </c>
      <c r="AR4090" s="2" cm="1">
        <f t="array" ref="AR4090">MIN(_xlfn._xlws.FILTER(E4090:AQ4090,E4090:AQ4090&lt;&gt;0))</f>
        <v>37.609205535999997</v>
      </c>
      <c r="AS4090" s="3">
        <f t="shared" si="1460"/>
        <v>416.02</v>
      </c>
    </row>
    <row r="4091" spans="1:45" x14ac:dyDescent="0.25">
      <c r="A4091" t="s">
        <v>2586</v>
      </c>
      <c r="B4091" t="s">
        <v>34</v>
      </c>
      <c r="C4091">
        <v>92609</v>
      </c>
      <c r="D4091" s="3">
        <v>188</v>
      </c>
      <c r="E4091" s="3">
        <f t="shared" si="1465"/>
        <v>147.01600000000002</v>
      </c>
      <c r="F4091" s="3">
        <f t="shared" si="1466"/>
        <v>0</v>
      </c>
      <c r="G4091" s="3">
        <f t="shared" si="1467"/>
        <v>0</v>
      </c>
      <c r="H4091" s="3">
        <v>204.96645000000001</v>
      </c>
      <c r="I4091" s="3">
        <v>215.31</v>
      </c>
      <c r="J4091" s="3">
        <f t="shared" si="1461"/>
        <v>52.846800000000002</v>
      </c>
      <c r="K4091" s="3">
        <f t="shared" si="1464"/>
        <v>111.86</v>
      </c>
      <c r="L4091" s="3">
        <f t="shared" si="1468"/>
        <v>0</v>
      </c>
      <c r="M4091" s="3">
        <f t="shared" si="1469"/>
        <v>0</v>
      </c>
      <c r="N4091" s="3">
        <f t="shared" si="1470"/>
        <v>0</v>
      </c>
      <c r="O4091" s="3">
        <f t="shared" si="1471"/>
        <v>0</v>
      </c>
      <c r="P4091" s="3">
        <f t="shared" si="1472"/>
        <v>0</v>
      </c>
      <c r="Q4091" s="3">
        <f t="shared" si="1473"/>
        <v>0</v>
      </c>
      <c r="R4091" s="4">
        <f t="shared" si="1474"/>
        <v>112.8</v>
      </c>
      <c r="S4091" s="3">
        <v>243.27</v>
      </c>
      <c r="T4091" s="3">
        <f t="shared" si="1475"/>
        <v>0</v>
      </c>
      <c r="U4091" s="3">
        <f t="shared" si="1476"/>
        <v>112.8</v>
      </c>
      <c r="V4091" s="3">
        <f t="shared" si="1477"/>
        <v>111.2208</v>
      </c>
      <c r="W4091" s="3">
        <f t="shared" si="1478"/>
        <v>111.2208</v>
      </c>
      <c r="X4091" s="4" t="s">
        <v>5201</v>
      </c>
      <c r="Y4091" s="3">
        <v>107.08</v>
      </c>
      <c r="Z4091" s="3">
        <v>0</v>
      </c>
      <c r="AA4091" s="4">
        <f t="shared" si="1479"/>
        <v>122.2</v>
      </c>
      <c r="AB4091" s="3">
        <f t="shared" si="1480"/>
        <v>112.8</v>
      </c>
      <c r="AC4091" s="3">
        <v>103.47363126400001</v>
      </c>
      <c r="AD4091" s="3">
        <v>126.18735520000001</v>
      </c>
      <c r="AE4091" s="3">
        <f t="shared" si="1481"/>
        <v>86.442399999999992</v>
      </c>
      <c r="AF4091" s="3">
        <v>416.02</v>
      </c>
      <c r="AG4091" s="3">
        <v>399.86</v>
      </c>
      <c r="AH4091" s="3">
        <f t="shared" si="1482"/>
        <v>0</v>
      </c>
      <c r="AI4091" s="3">
        <f t="shared" si="1483"/>
        <v>0</v>
      </c>
      <c r="AJ4091" s="3">
        <f t="shared" si="1490"/>
        <v>122.2</v>
      </c>
      <c r="AK4091" s="3">
        <v>157</v>
      </c>
      <c r="AL4091" s="3">
        <f t="shared" si="1484"/>
        <v>0</v>
      </c>
      <c r="AM4091" s="2" t="str">
        <f t="shared" si="1485"/>
        <v>NA</v>
      </c>
      <c r="AN4091" s="3">
        <f t="shared" si="1486"/>
        <v>94</v>
      </c>
      <c r="AO4091" s="3">
        <f t="shared" si="1487"/>
        <v>40.231999999999999</v>
      </c>
      <c r="AP4091" s="3">
        <f t="shared" si="1488"/>
        <v>0</v>
      </c>
      <c r="AQ4091" s="3">
        <f t="shared" si="1489"/>
        <v>131.6</v>
      </c>
      <c r="AR4091" s="2" cm="1">
        <f t="array" ref="AR4091">MIN(_xlfn._xlws.FILTER(E4091:AQ4091,E4091:AQ4091&lt;&gt;0))</f>
        <v>40.231999999999999</v>
      </c>
      <c r="AS4091" s="3">
        <f t="shared" si="1460"/>
        <v>416.02</v>
      </c>
    </row>
    <row r="4092" spans="1:45" x14ac:dyDescent="0.25">
      <c r="A4092" t="s">
        <v>2587</v>
      </c>
      <c r="B4092" t="s">
        <v>34</v>
      </c>
      <c r="C4092">
        <v>92610</v>
      </c>
      <c r="D4092" s="3">
        <v>391</v>
      </c>
      <c r="E4092" s="3">
        <f t="shared" si="1465"/>
        <v>305.762</v>
      </c>
      <c r="F4092" s="3">
        <f t="shared" si="1466"/>
        <v>0</v>
      </c>
      <c r="G4092" s="3">
        <f t="shared" si="1467"/>
        <v>0</v>
      </c>
      <c r="H4092" s="3">
        <v>134.29065</v>
      </c>
      <c r="I4092" s="3">
        <v>170.6</v>
      </c>
      <c r="J4092" s="3">
        <f t="shared" si="1461"/>
        <v>109.9101</v>
      </c>
      <c r="K4092" s="3">
        <f t="shared" si="1464"/>
        <v>232.64499999999998</v>
      </c>
      <c r="L4092" s="3">
        <f t="shared" si="1468"/>
        <v>0</v>
      </c>
      <c r="M4092" s="3">
        <f t="shared" si="1469"/>
        <v>0</v>
      </c>
      <c r="N4092" s="3">
        <f t="shared" si="1470"/>
        <v>0</v>
      </c>
      <c r="O4092" s="3">
        <f t="shared" si="1471"/>
        <v>0</v>
      </c>
      <c r="P4092" s="3">
        <f t="shared" si="1472"/>
        <v>0</v>
      </c>
      <c r="Q4092" s="3">
        <f t="shared" si="1473"/>
        <v>0</v>
      </c>
      <c r="R4092" s="4">
        <f t="shared" si="1474"/>
        <v>234.6</v>
      </c>
      <c r="S4092" s="3">
        <v>243.27</v>
      </c>
      <c r="T4092" s="3">
        <f t="shared" si="1475"/>
        <v>0</v>
      </c>
      <c r="U4092" s="3">
        <f t="shared" si="1476"/>
        <v>234.6</v>
      </c>
      <c r="V4092" s="3">
        <f t="shared" si="1477"/>
        <v>231.31560000000002</v>
      </c>
      <c r="W4092" s="3">
        <f t="shared" si="1478"/>
        <v>231.31560000000002</v>
      </c>
      <c r="X4092" s="4">
        <v>145.684517</v>
      </c>
      <c r="Y4092" s="3">
        <v>104.01</v>
      </c>
      <c r="Z4092" s="3">
        <v>0</v>
      </c>
      <c r="AA4092" s="4">
        <f t="shared" si="1479"/>
        <v>254.15</v>
      </c>
      <c r="AB4092" s="3">
        <f t="shared" si="1480"/>
        <v>234.6</v>
      </c>
      <c r="AC4092" s="3">
        <v>100.507026408</v>
      </c>
      <c r="AD4092" s="3">
        <v>122.56954440000001</v>
      </c>
      <c r="AE4092" s="3">
        <f t="shared" si="1481"/>
        <v>179.7818</v>
      </c>
      <c r="AF4092" s="3">
        <v>416.02</v>
      </c>
      <c r="AG4092" s="3">
        <v>399.86</v>
      </c>
      <c r="AH4092" s="3">
        <f t="shared" si="1482"/>
        <v>0</v>
      </c>
      <c r="AI4092" s="3">
        <f t="shared" si="1483"/>
        <v>0</v>
      </c>
      <c r="AJ4092" s="3">
        <f t="shared" si="1490"/>
        <v>254.15</v>
      </c>
      <c r="AK4092" s="3">
        <v>157</v>
      </c>
      <c r="AL4092" s="3">
        <f t="shared" si="1484"/>
        <v>0</v>
      </c>
      <c r="AM4092" s="2">
        <f t="shared" si="1485"/>
        <v>145.684517</v>
      </c>
      <c r="AN4092" s="3">
        <f t="shared" si="1486"/>
        <v>195.5</v>
      </c>
      <c r="AO4092" s="3">
        <f t="shared" si="1487"/>
        <v>83.673999999999992</v>
      </c>
      <c r="AP4092" s="3">
        <f t="shared" si="1488"/>
        <v>0</v>
      </c>
      <c r="AQ4092" s="3">
        <f t="shared" si="1489"/>
        <v>273.7</v>
      </c>
      <c r="AR4092" s="2" cm="1">
        <f t="array" ref="AR4092">MIN(_xlfn._xlws.FILTER(E4092:AQ4092,E4092:AQ4092&lt;&gt;0))</f>
        <v>83.673999999999992</v>
      </c>
      <c r="AS4092" s="3">
        <f t="shared" si="1460"/>
        <v>416.02</v>
      </c>
    </row>
    <row r="4093" spans="1:45" x14ac:dyDescent="0.25">
      <c r="A4093" t="s">
        <v>2588</v>
      </c>
      <c r="B4093" t="s">
        <v>34</v>
      </c>
      <c r="C4093">
        <v>92611</v>
      </c>
      <c r="D4093" s="3">
        <v>810</v>
      </c>
      <c r="E4093" s="3">
        <f t="shared" si="1465"/>
        <v>633.42000000000007</v>
      </c>
      <c r="F4093" s="3">
        <f t="shared" si="1466"/>
        <v>0</v>
      </c>
      <c r="G4093" s="3">
        <f t="shared" si="1467"/>
        <v>0</v>
      </c>
      <c r="H4093" s="3">
        <v>168.55669999999998</v>
      </c>
      <c r="I4093" s="3">
        <v>191.47</v>
      </c>
      <c r="J4093" s="3">
        <f t="shared" si="1461"/>
        <v>227.691</v>
      </c>
      <c r="K4093" s="3">
        <f t="shared" si="1464"/>
        <v>481.95</v>
      </c>
      <c r="L4093" s="3">
        <f t="shared" si="1468"/>
        <v>0</v>
      </c>
      <c r="M4093" s="3">
        <f t="shared" si="1469"/>
        <v>0</v>
      </c>
      <c r="N4093" s="3">
        <f t="shared" si="1470"/>
        <v>0</v>
      </c>
      <c r="O4093" s="3">
        <f t="shared" si="1471"/>
        <v>0</v>
      </c>
      <c r="P4093" s="3">
        <f t="shared" si="1472"/>
        <v>0</v>
      </c>
      <c r="Q4093" s="3">
        <f t="shared" si="1473"/>
        <v>0</v>
      </c>
      <c r="R4093" s="4">
        <f t="shared" si="1474"/>
        <v>486</v>
      </c>
      <c r="S4093" s="3">
        <v>243.27</v>
      </c>
      <c r="T4093" s="3">
        <f t="shared" si="1475"/>
        <v>0</v>
      </c>
      <c r="U4093" s="3">
        <f t="shared" si="1476"/>
        <v>486</v>
      </c>
      <c r="V4093" s="3">
        <f t="shared" si="1477"/>
        <v>479.19600000000003</v>
      </c>
      <c r="W4093" s="3">
        <f t="shared" si="1478"/>
        <v>479.19600000000003</v>
      </c>
      <c r="X4093" s="4">
        <v>222.95255</v>
      </c>
      <c r="Y4093" s="3">
        <v>113.2</v>
      </c>
      <c r="Z4093" s="3">
        <v>0</v>
      </c>
      <c r="AA4093" s="4">
        <f t="shared" si="1479"/>
        <v>526.5</v>
      </c>
      <c r="AB4093" s="3">
        <f t="shared" si="1480"/>
        <v>486</v>
      </c>
      <c r="AC4093" s="3">
        <v>109.38751455999999</v>
      </c>
      <c r="AD4093" s="3">
        <v>133.39940799999999</v>
      </c>
      <c r="AE4093" s="3">
        <f t="shared" si="1481"/>
        <v>372.43799999999999</v>
      </c>
      <c r="AF4093" s="3">
        <v>416.02</v>
      </c>
      <c r="AG4093" s="3">
        <v>399.86</v>
      </c>
      <c r="AH4093" s="3">
        <f t="shared" si="1482"/>
        <v>0</v>
      </c>
      <c r="AI4093" s="3">
        <f t="shared" si="1483"/>
        <v>0</v>
      </c>
      <c r="AJ4093" s="3">
        <f t="shared" si="1490"/>
        <v>526.5</v>
      </c>
      <c r="AK4093" s="3">
        <v>157</v>
      </c>
      <c r="AL4093" s="3">
        <f t="shared" si="1484"/>
        <v>0</v>
      </c>
      <c r="AM4093" s="2">
        <f t="shared" si="1485"/>
        <v>222.95255</v>
      </c>
      <c r="AN4093" s="3">
        <f t="shared" si="1486"/>
        <v>405</v>
      </c>
      <c r="AO4093" s="3">
        <f t="shared" si="1487"/>
        <v>173.34</v>
      </c>
      <c r="AP4093" s="3">
        <f t="shared" si="1488"/>
        <v>0</v>
      </c>
      <c r="AQ4093" s="3">
        <f t="shared" si="1489"/>
        <v>567</v>
      </c>
      <c r="AR4093" s="2" cm="1">
        <f t="array" ref="AR4093">MIN(_xlfn._xlws.FILTER(E4093:AQ4093,E4093:AQ4093&lt;&gt;0))</f>
        <v>109.38751455999999</v>
      </c>
      <c r="AS4093" s="3">
        <f t="shared" ref="AS4093:AS4156" si="1491">MAX(E4093:AQ4093)</f>
        <v>633.42000000000007</v>
      </c>
    </row>
    <row r="4094" spans="1:45" x14ac:dyDescent="0.25">
      <c r="A4094" t="s">
        <v>2589</v>
      </c>
      <c r="B4094" t="s">
        <v>34</v>
      </c>
      <c r="C4094">
        <v>92612</v>
      </c>
      <c r="D4094" s="3">
        <v>522</v>
      </c>
      <c r="E4094" s="3">
        <f t="shared" si="1465"/>
        <v>408.20400000000001</v>
      </c>
      <c r="F4094" s="3">
        <f t="shared" si="1466"/>
        <v>0</v>
      </c>
      <c r="G4094" s="3">
        <f t="shared" si="1467"/>
        <v>0</v>
      </c>
      <c r="H4094" s="3">
        <v>125.97</v>
      </c>
      <c r="I4094" s="3">
        <v>394.1</v>
      </c>
      <c r="J4094" s="3">
        <f t="shared" si="1461"/>
        <v>146.73420000000002</v>
      </c>
      <c r="K4094" s="3">
        <f t="shared" si="1464"/>
        <v>310.58999999999997</v>
      </c>
      <c r="L4094" s="3">
        <f t="shared" si="1468"/>
        <v>0</v>
      </c>
      <c r="M4094" s="3">
        <f t="shared" si="1469"/>
        <v>0</v>
      </c>
      <c r="N4094" s="3">
        <f t="shared" si="1470"/>
        <v>0</v>
      </c>
      <c r="O4094" s="3">
        <f t="shared" si="1471"/>
        <v>0</v>
      </c>
      <c r="P4094" s="3">
        <f t="shared" si="1472"/>
        <v>0</v>
      </c>
      <c r="Q4094" s="3">
        <f t="shared" si="1473"/>
        <v>0</v>
      </c>
      <c r="R4094" s="4">
        <f t="shared" si="1474"/>
        <v>313.2</v>
      </c>
      <c r="S4094" s="3">
        <v>243.27</v>
      </c>
      <c r="T4094" s="3">
        <f t="shared" si="1475"/>
        <v>0</v>
      </c>
      <c r="U4094" s="3">
        <f t="shared" si="1476"/>
        <v>313.2</v>
      </c>
      <c r="V4094" s="3">
        <f t="shared" si="1477"/>
        <v>308.8152</v>
      </c>
      <c r="W4094" s="3">
        <f t="shared" si="1478"/>
        <v>308.8152</v>
      </c>
      <c r="X4094" s="4" t="s">
        <v>5201</v>
      </c>
      <c r="Y4094" s="3">
        <v>198.66</v>
      </c>
      <c r="Z4094" s="3">
        <v>0</v>
      </c>
      <c r="AA4094" s="4">
        <f t="shared" si="1479"/>
        <v>339.3</v>
      </c>
      <c r="AB4094" s="3">
        <f t="shared" si="1480"/>
        <v>313.2</v>
      </c>
      <c r="AC4094" s="3">
        <v>191.96929012799998</v>
      </c>
      <c r="AD4094" s="3">
        <v>234.10889040000001</v>
      </c>
      <c r="AE4094" s="3">
        <f t="shared" si="1481"/>
        <v>240.01560000000001</v>
      </c>
      <c r="AF4094" s="3">
        <v>416.02</v>
      </c>
      <c r="AG4094" s="3">
        <v>399.86</v>
      </c>
      <c r="AH4094" s="3">
        <f t="shared" si="1482"/>
        <v>0</v>
      </c>
      <c r="AI4094" s="3">
        <f t="shared" si="1483"/>
        <v>0</v>
      </c>
      <c r="AJ4094" s="3">
        <f t="shared" si="1490"/>
        <v>339.3</v>
      </c>
      <c r="AK4094" s="3">
        <v>157</v>
      </c>
      <c r="AL4094" s="3">
        <f t="shared" si="1484"/>
        <v>0</v>
      </c>
      <c r="AM4094" s="2" t="str">
        <f t="shared" si="1485"/>
        <v>NA</v>
      </c>
      <c r="AN4094" s="3">
        <f t="shared" si="1486"/>
        <v>261</v>
      </c>
      <c r="AO4094" s="3">
        <f t="shared" si="1487"/>
        <v>111.708</v>
      </c>
      <c r="AP4094" s="3">
        <f t="shared" si="1488"/>
        <v>0</v>
      </c>
      <c r="AQ4094" s="3">
        <f t="shared" si="1489"/>
        <v>365.4</v>
      </c>
      <c r="AR4094" s="2" cm="1">
        <f t="array" ref="AR4094">MIN(_xlfn._xlws.FILTER(E4094:AQ4094,E4094:AQ4094&lt;&gt;0))</f>
        <v>111.708</v>
      </c>
      <c r="AS4094" s="3">
        <f t="shared" si="1491"/>
        <v>416.02</v>
      </c>
    </row>
    <row r="4095" spans="1:45" x14ac:dyDescent="0.25">
      <c r="A4095" t="s">
        <v>2590</v>
      </c>
      <c r="B4095" t="s">
        <v>34</v>
      </c>
      <c r="C4095">
        <v>92620</v>
      </c>
      <c r="D4095" s="3">
        <v>708</v>
      </c>
      <c r="E4095" s="3">
        <f t="shared" si="1465"/>
        <v>553.65600000000006</v>
      </c>
      <c r="F4095" s="3">
        <f t="shared" si="1466"/>
        <v>171.38052920000001</v>
      </c>
      <c r="G4095" s="3">
        <f t="shared" si="1467"/>
        <v>171.38052920000001</v>
      </c>
      <c r="H4095" s="3">
        <v>171.79435000000001</v>
      </c>
      <c r="I4095" s="3">
        <v>194.01</v>
      </c>
      <c r="J4095" s="3">
        <f t="shared" si="1461"/>
        <v>199.0188</v>
      </c>
      <c r="K4095" s="3">
        <f t="shared" si="1464"/>
        <v>421.26</v>
      </c>
      <c r="L4095" s="3">
        <f t="shared" si="1468"/>
        <v>176.52194507600001</v>
      </c>
      <c r="M4095" s="3">
        <f t="shared" si="1469"/>
        <v>178.23575036800003</v>
      </c>
      <c r="N4095" s="3">
        <f t="shared" si="1470"/>
        <v>171.38052920000001</v>
      </c>
      <c r="O4095" s="3">
        <f t="shared" si="1471"/>
        <v>239.93274088000001</v>
      </c>
      <c r="P4095" s="3">
        <f t="shared" si="1472"/>
        <v>179.94955566000002</v>
      </c>
      <c r="Q4095" s="3">
        <f t="shared" si="1473"/>
        <v>205.65663504</v>
      </c>
      <c r="R4095" s="4">
        <f t="shared" si="1474"/>
        <v>424.8</v>
      </c>
      <c r="S4095" s="3">
        <v>236.68895000000001</v>
      </c>
      <c r="T4095" s="3">
        <f t="shared" si="1475"/>
        <v>171.38052920000001</v>
      </c>
      <c r="U4095" s="3">
        <f t="shared" si="1476"/>
        <v>424.8</v>
      </c>
      <c r="V4095" s="3">
        <v>89.26</v>
      </c>
      <c r="W4095" s="3">
        <f t="shared" si="1478"/>
        <v>89.26</v>
      </c>
      <c r="X4095" s="4">
        <v>145.684517</v>
      </c>
      <c r="Y4095" s="3">
        <v>112.44</v>
      </c>
      <c r="Z4095" s="3">
        <v>171.38052920000001</v>
      </c>
      <c r="AA4095" s="4">
        <f t="shared" si="1479"/>
        <v>460.2</v>
      </c>
      <c r="AB4095" s="3">
        <f t="shared" si="1480"/>
        <v>424.8</v>
      </c>
      <c r="AC4095" s="3">
        <v>108.65311075199999</v>
      </c>
      <c r="AD4095" s="3">
        <v>132.50379359999999</v>
      </c>
      <c r="AE4095" s="3">
        <f t="shared" si="1481"/>
        <v>325.53839999999997</v>
      </c>
      <c r="AF4095" s="3">
        <v>416.02</v>
      </c>
      <c r="AG4095" s="3">
        <v>399.86</v>
      </c>
      <c r="AH4095" s="3">
        <f t="shared" si="1482"/>
        <v>171.38052920000001</v>
      </c>
      <c r="AI4095" s="3">
        <f t="shared" si="1483"/>
        <v>171.38052920000001</v>
      </c>
      <c r="AJ4095" s="3">
        <f t="shared" si="1490"/>
        <v>460.2</v>
      </c>
      <c r="AK4095" s="3">
        <v>157</v>
      </c>
      <c r="AL4095" s="3">
        <f t="shared" si="1484"/>
        <v>171.38052920000001</v>
      </c>
      <c r="AM4095" s="2">
        <f t="shared" si="1485"/>
        <v>145.684517</v>
      </c>
      <c r="AN4095" s="3">
        <f t="shared" si="1486"/>
        <v>354</v>
      </c>
      <c r="AO4095" s="3">
        <f t="shared" si="1487"/>
        <v>151.512</v>
      </c>
      <c r="AP4095" s="3">
        <f t="shared" si="1488"/>
        <v>173.094334492</v>
      </c>
      <c r="AQ4095" s="3">
        <f t="shared" si="1489"/>
        <v>495.59999999999997</v>
      </c>
      <c r="AR4095" s="2" cm="1">
        <f t="array" ref="AR4095">MIN(_xlfn._xlws.FILTER(E4095:AQ4095,E4095:AQ4095&lt;&gt;0))</f>
        <v>89.26</v>
      </c>
      <c r="AS4095" s="3">
        <f t="shared" si="1491"/>
        <v>553.65600000000006</v>
      </c>
    </row>
    <row r="4096" spans="1:45" x14ac:dyDescent="0.25">
      <c r="A4096" t="s">
        <v>2591</v>
      </c>
      <c r="B4096" t="s">
        <v>34</v>
      </c>
      <c r="C4096">
        <v>92621</v>
      </c>
      <c r="D4096" s="3">
        <v>118</v>
      </c>
      <c r="E4096" s="3">
        <f t="shared" si="1465"/>
        <v>92.27600000000001</v>
      </c>
      <c r="F4096" s="3">
        <f t="shared" si="1466"/>
        <v>0</v>
      </c>
      <c r="G4096" s="3">
        <f t="shared" si="1467"/>
        <v>0</v>
      </c>
      <c r="H4096" s="3">
        <v>0</v>
      </c>
      <c r="I4096" s="3">
        <f>D4096*41.28%</f>
        <v>48.7104</v>
      </c>
      <c r="J4096" s="3">
        <f t="shared" si="1461"/>
        <v>33.169800000000002</v>
      </c>
      <c r="K4096" s="3">
        <f t="shared" si="1464"/>
        <v>70.209999999999994</v>
      </c>
      <c r="L4096" s="3">
        <f t="shared" si="1468"/>
        <v>0</v>
      </c>
      <c r="M4096" s="3">
        <f t="shared" si="1469"/>
        <v>0</v>
      </c>
      <c r="N4096" s="3">
        <f t="shared" si="1470"/>
        <v>0</v>
      </c>
      <c r="O4096" s="3">
        <f t="shared" si="1471"/>
        <v>0</v>
      </c>
      <c r="P4096" s="3">
        <f t="shared" si="1472"/>
        <v>0</v>
      </c>
      <c r="Q4096" s="3">
        <f t="shared" si="1473"/>
        <v>0</v>
      </c>
      <c r="R4096" s="4">
        <f t="shared" si="1474"/>
        <v>70.8</v>
      </c>
      <c r="S4096" s="3">
        <v>0</v>
      </c>
      <c r="T4096" s="3">
        <f t="shared" si="1475"/>
        <v>0</v>
      </c>
      <c r="U4096" s="3">
        <f t="shared" si="1476"/>
        <v>70.8</v>
      </c>
      <c r="V4096" s="3">
        <v>20.91</v>
      </c>
      <c r="W4096" s="3">
        <f t="shared" si="1478"/>
        <v>20.91</v>
      </c>
      <c r="X4096" s="4">
        <v>145.684517</v>
      </c>
      <c r="Y4096" s="3">
        <v>0</v>
      </c>
      <c r="Z4096" s="3">
        <v>0</v>
      </c>
      <c r="AA4096" s="4">
        <f t="shared" si="1479"/>
        <v>76.7</v>
      </c>
      <c r="AB4096" s="3">
        <f t="shared" si="1480"/>
        <v>70.8</v>
      </c>
      <c r="AC4096" s="3">
        <v>0</v>
      </c>
      <c r="AD4096" s="3">
        <v>0</v>
      </c>
      <c r="AE4096" s="3">
        <f t="shared" si="1481"/>
        <v>54.256399999999999</v>
      </c>
      <c r="AF4096" s="3">
        <v>416.02</v>
      </c>
      <c r="AG4096" s="3">
        <v>399.86</v>
      </c>
      <c r="AH4096" s="3">
        <f t="shared" si="1482"/>
        <v>0</v>
      </c>
      <c r="AI4096" s="3">
        <f t="shared" si="1483"/>
        <v>0</v>
      </c>
      <c r="AJ4096" s="3">
        <f t="shared" si="1490"/>
        <v>76.7</v>
      </c>
      <c r="AK4096" s="3">
        <v>157</v>
      </c>
      <c r="AL4096" s="3">
        <f t="shared" si="1484"/>
        <v>0</v>
      </c>
      <c r="AM4096" s="2">
        <f t="shared" si="1485"/>
        <v>145.684517</v>
      </c>
      <c r="AN4096" s="3">
        <f t="shared" si="1486"/>
        <v>59</v>
      </c>
      <c r="AO4096" s="3">
        <f t="shared" si="1487"/>
        <v>25.251999999999999</v>
      </c>
      <c r="AP4096" s="3">
        <f t="shared" si="1488"/>
        <v>0</v>
      </c>
      <c r="AQ4096" s="3">
        <f t="shared" si="1489"/>
        <v>82.6</v>
      </c>
      <c r="AR4096" s="2" cm="1">
        <f t="array" ref="AR4096">MIN(_xlfn._xlws.FILTER(E4096:AQ4096,E4096:AQ4096&lt;&gt;0))</f>
        <v>20.91</v>
      </c>
      <c r="AS4096" s="3">
        <f t="shared" si="1491"/>
        <v>416.02</v>
      </c>
    </row>
    <row r="4097" spans="1:45" x14ac:dyDescent="0.25">
      <c r="A4097" t="s">
        <v>2592</v>
      </c>
      <c r="B4097" t="s">
        <v>34</v>
      </c>
      <c r="C4097">
        <v>92650</v>
      </c>
      <c r="D4097" s="3">
        <v>438</v>
      </c>
      <c r="E4097" s="3">
        <f t="shared" si="1465"/>
        <v>342.51600000000002</v>
      </c>
      <c r="F4097" s="3">
        <f t="shared" si="1466"/>
        <v>0</v>
      </c>
      <c r="G4097" s="3">
        <f t="shared" si="1467"/>
        <v>0</v>
      </c>
      <c r="H4097" s="3">
        <v>52.852149999999995</v>
      </c>
      <c r="I4097" s="3">
        <f>D4097*41.28%</f>
        <v>180.8064</v>
      </c>
      <c r="J4097" s="3">
        <f t="shared" si="1461"/>
        <v>123.12180000000001</v>
      </c>
      <c r="K4097" s="3">
        <f t="shared" si="1464"/>
        <v>260.61</v>
      </c>
      <c r="L4097" s="3">
        <f t="shared" si="1468"/>
        <v>0</v>
      </c>
      <c r="M4097" s="3">
        <f t="shared" si="1469"/>
        <v>0</v>
      </c>
      <c r="N4097" s="3">
        <f t="shared" si="1470"/>
        <v>0</v>
      </c>
      <c r="O4097" s="3">
        <f t="shared" si="1471"/>
        <v>0</v>
      </c>
      <c r="P4097" s="3">
        <f t="shared" si="1472"/>
        <v>0</v>
      </c>
      <c r="Q4097" s="3">
        <f t="shared" si="1473"/>
        <v>0</v>
      </c>
      <c r="R4097" s="4">
        <f t="shared" si="1474"/>
        <v>262.8</v>
      </c>
      <c r="S4097" s="3">
        <v>236.68895000000001</v>
      </c>
      <c r="T4097" s="3">
        <f t="shared" si="1475"/>
        <v>0</v>
      </c>
      <c r="U4097" s="3">
        <f t="shared" si="1476"/>
        <v>262.8</v>
      </c>
      <c r="V4097" s="3">
        <f t="shared" ref="V4097:V4160" si="1492">D4097*59.16%</f>
        <v>259.12080000000003</v>
      </c>
      <c r="W4097" s="3">
        <f t="shared" si="1478"/>
        <v>259.12080000000003</v>
      </c>
      <c r="X4097" s="4">
        <v>87.583748</v>
      </c>
      <c r="Y4097" s="3">
        <v>0</v>
      </c>
      <c r="Z4097" s="3">
        <v>0</v>
      </c>
      <c r="AA4097" s="4">
        <f t="shared" si="1479"/>
        <v>284.7</v>
      </c>
      <c r="AB4097" s="3">
        <f t="shared" si="1480"/>
        <v>262.8</v>
      </c>
      <c r="AC4097" s="3">
        <v>0</v>
      </c>
      <c r="AD4097" s="3">
        <v>0</v>
      </c>
      <c r="AE4097" s="3">
        <f t="shared" si="1481"/>
        <v>201.39239999999998</v>
      </c>
      <c r="AF4097" s="3">
        <v>416.02</v>
      </c>
      <c r="AG4097" s="3">
        <v>399.86</v>
      </c>
      <c r="AH4097" s="3">
        <f t="shared" si="1482"/>
        <v>0</v>
      </c>
      <c r="AI4097" s="3">
        <f t="shared" si="1483"/>
        <v>0</v>
      </c>
      <c r="AJ4097" s="3">
        <f t="shared" si="1490"/>
        <v>284.7</v>
      </c>
      <c r="AK4097" s="3">
        <v>157</v>
      </c>
      <c r="AL4097" s="3">
        <f t="shared" si="1484"/>
        <v>0</v>
      </c>
      <c r="AM4097" s="2">
        <f t="shared" si="1485"/>
        <v>87.583748</v>
      </c>
      <c r="AN4097" s="3">
        <f t="shared" si="1486"/>
        <v>219</v>
      </c>
      <c r="AO4097" s="3">
        <f t="shared" si="1487"/>
        <v>93.731999999999999</v>
      </c>
      <c r="AP4097" s="3">
        <f t="shared" si="1488"/>
        <v>0</v>
      </c>
      <c r="AQ4097" s="3">
        <f t="shared" si="1489"/>
        <v>306.59999999999997</v>
      </c>
      <c r="AR4097" s="2" cm="1">
        <f t="array" ref="AR4097">MIN(_xlfn._xlws.FILTER(E4097:AQ4097,E4097:AQ4097&lt;&gt;0))</f>
        <v>52.852149999999995</v>
      </c>
      <c r="AS4097" s="3">
        <f t="shared" si="1491"/>
        <v>416.02</v>
      </c>
    </row>
    <row r="4098" spans="1:45" x14ac:dyDescent="0.25">
      <c r="A4098" t="s">
        <v>2593</v>
      </c>
      <c r="B4098" t="s">
        <v>34</v>
      </c>
      <c r="C4098">
        <v>92651</v>
      </c>
      <c r="D4098" s="3">
        <v>442</v>
      </c>
      <c r="E4098" s="3">
        <f t="shared" si="1465"/>
        <v>345.64400000000001</v>
      </c>
      <c r="F4098" s="3">
        <f t="shared" si="1466"/>
        <v>171.38052920000001</v>
      </c>
      <c r="G4098" s="3">
        <f t="shared" si="1467"/>
        <v>171.38052920000001</v>
      </c>
      <c r="H4098" s="3">
        <v>175.28614999999999</v>
      </c>
      <c r="I4098" s="3">
        <v>305.57</v>
      </c>
      <c r="J4098" s="3">
        <f t="shared" si="1461"/>
        <v>124.2462</v>
      </c>
      <c r="K4098" s="3">
        <f t="shared" si="1464"/>
        <v>262.99</v>
      </c>
      <c r="L4098" s="3">
        <f t="shared" si="1468"/>
        <v>176.52194507600001</v>
      </c>
      <c r="M4098" s="3">
        <f t="shared" si="1469"/>
        <v>178.23575036800003</v>
      </c>
      <c r="N4098" s="3">
        <f t="shared" si="1470"/>
        <v>171.38052920000001</v>
      </c>
      <c r="O4098" s="3">
        <f t="shared" si="1471"/>
        <v>239.93274088000001</v>
      </c>
      <c r="P4098" s="3">
        <f t="shared" si="1472"/>
        <v>179.94955566000002</v>
      </c>
      <c r="Q4098" s="3">
        <f t="shared" si="1473"/>
        <v>205.65663504</v>
      </c>
      <c r="R4098" s="4">
        <f t="shared" si="1474"/>
        <v>265.2</v>
      </c>
      <c r="S4098" s="3">
        <v>236.68895000000001</v>
      </c>
      <c r="T4098" s="3">
        <f t="shared" si="1475"/>
        <v>171.38052920000001</v>
      </c>
      <c r="U4098" s="3">
        <f t="shared" si="1476"/>
        <v>265.2</v>
      </c>
      <c r="V4098" s="3">
        <f t="shared" si="1492"/>
        <v>261.48720000000003</v>
      </c>
      <c r="W4098" s="3">
        <f t="shared" si="1478"/>
        <v>261.48720000000003</v>
      </c>
      <c r="X4098" s="4" t="s">
        <v>5201</v>
      </c>
      <c r="Y4098" s="3">
        <v>156.19999999999999</v>
      </c>
      <c r="Z4098" s="3">
        <v>171.38052920000001</v>
      </c>
      <c r="AA4098" s="4">
        <f t="shared" si="1479"/>
        <v>287.3</v>
      </c>
      <c r="AB4098" s="3">
        <f t="shared" si="1480"/>
        <v>265.2</v>
      </c>
      <c r="AC4098" s="3">
        <v>150.93930895999998</v>
      </c>
      <c r="AD4098" s="3">
        <v>184.072328</v>
      </c>
      <c r="AE4098" s="3">
        <f t="shared" si="1481"/>
        <v>203.23159999999999</v>
      </c>
      <c r="AF4098" s="3">
        <v>416.02</v>
      </c>
      <c r="AG4098" s="3">
        <v>399.86</v>
      </c>
      <c r="AH4098" s="3">
        <f t="shared" si="1482"/>
        <v>171.38052920000001</v>
      </c>
      <c r="AI4098" s="3">
        <f t="shared" si="1483"/>
        <v>171.38052920000001</v>
      </c>
      <c r="AJ4098" s="3">
        <f t="shared" si="1490"/>
        <v>287.3</v>
      </c>
      <c r="AK4098" s="3">
        <v>157</v>
      </c>
      <c r="AL4098" s="3">
        <f t="shared" si="1484"/>
        <v>171.38052920000001</v>
      </c>
      <c r="AM4098" s="2" t="str">
        <f t="shared" si="1485"/>
        <v>NA</v>
      </c>
      <c r="AN4098" s="3">
        <f t="shared" si="1486"/>
        <v>221</v>
      </c>
      <c r="AO4098" s="3">
        <f t="shared" si="1487"/>
        <v>94.587999999999994</v>
      </c>
      <c r="AP4098" s="3">
        <f t="shared" si="1488"/>
        <v>173.094334492</v>
      </c>
      <c r="AQ4098" s="3">
        <f t="shared" si="1489"/>
        <v>309.39999999999998</v>
      </c>
      <c r="AR4098" s="2" cm="1">
        <f t="array" ref="AR4098">MIN(_xlfn._xlws.FILTER(E4098:AQ4098,E4098:AQ4098&lt;&gt;0))</f>
        <v>94.587999999999994</v>
      </c>
      <c r="AS4098" s="3">
        <f t="shared" si="1491"/>
        <v>416.02</v>
      </c>
    </row>
    <row r="4099" spans="1:45" x14ac:dyDescent="0.25">
      <c r="A4099" t="s">
        <v>2594</v>
      </c>
      <c r="B4099" t="s">
        <v>34</v>
      </c>
      <c r="C4099">
        <v>92652</v>
      </c>
      <c r="D4099" s="3">
        <v>838</v>
      </c>
      <c r="E4099" s="3">
        <f t="shared" si="1465"/>
        <v>655.31600000000003</v>
      </c>
      <c r="F4099" s="3">
        <f t="shared" si="1466"/>
        <v>330.03390640000003</v>
      </c>
      <c r="G4099" s="3">
        <f t="shared" si="1467"/>
        <v>330.03390640000003</v>
      </c>
      <c r="H4099" s="3">
        <v>332.16300000000001</v>
      </c>
      <c r="I4099" s="3">
        <v>579.07000000000005</v>
      </c>
      <c r="J4099" s="3">
        <f t="shared" si="1461"/>
        <v>235.56180000000001</v>
      </c>
      <c r="K4099" s="3">
        <f t="shared" si="1464"/>
        <v>498.60999999999996</v>
      </c>
      <c r="L4099" s="3">
        <f t="shared" si="1468"/>
        <v>339.93492359200002</v>
      </c>
      <c r="M4099" s="3">
        <f t="shared" si="1469"/>
        <v>343.23526265600003</v>
      </c>
      <c r="N4099" s="3">
        <f t="shared" si="1470"/>
        <v>330.03390640000003</v>
      </c>
      <c r="O4099" s="3">
        <f t="shared" si="1471"/>
        <v>462.04746896</v>
      </c>
      <c r="P4099" s="3">
        <f t="shared" si="1472"/>
        <v>346.53560172000005</v>
      </c>
      <c r="Q4099" s="3">
        <f t="shared" si="1473"/>
        <v>396.04068768000002</v>
      </c>
      <c r="R4099" s="4">
        <f t="shared" si="1474"/>
        <v>502.79999999999995</v>
      </c>
      <c r="S4099" s="3">
        <v>439.27171000000004</v>
      </c>
      <c r="T4099" s="3">
        <f t="shared" si="1475"/>
        <v>330.03390640000003</v>
      </c>
      <c r="U4099" s="3">
        <f t="shared" si="1476"/>
        <v>502.79999999999995</v>
      </c>
      <c r="V4099" s="3">
        <f t="shared" si="1492"/>
        <v>495.76080000000002</v>
      </c>
      <c r="W4099" s="3">
        <f t="shared" si="1478"/>
        <v>495.76080000000002</v>
      </c>
      <c r="X4099" s="4">
        <v>118.863658</v>
      </c>
      <c r="Y4099" s="3">
        <v>296</v>
      </c>
      <c r="Z4099" s="3">
        <v>330.03390640000003</v>
      </c>
      <c r="AA4099" s="4">
        <f t="shared" si="1479"/>
        <v>544.70000000000005</v>
      </c>
      <c r="AB4099" s="3">
        <f t="shared" si="1480"/>
        <v>502.79999999999995</v>
      </c>
      <c r="AC4099" s="3">
        <v>286.03095680000001</v>
      </c>
      <c r="AD4099" s="3">
        <v>348.81824000000006</v>
      </c>
      <c r="AE4099" s="3">
        <f t="shared" si="1481"/>
        <v>385.31239999999997</v>
      </c>
      <c r="AF4099" s="3">
        <v>416.02</v>
      </c>
      <c r="AG4099" s="3">
        <v>399.86</v>
      </c>
      <c r="AH4099" s="3">
        <f t="shared" si="1482"/>
        <v>330.03390640000003</v>
      </c>
      <c r="AI4099" s="3">
        <f t="shared" si="1483"/>
        <v>330.03390640000003</v>
      </c>
      <c r="AJ4099" s="3">
        <f t="shared" si="1490"/>
        <v>544.70000000000005</v>
      </c>
      <c r="AK4099" s="3">
        <v>157</v>
      </c>
      <c r="AL4099" s="3">
        <f t="shared" si="1484"/>
        <v>330.03390640000003</v>
      </c>
      <c r="AM4099" s="2">
        <f t="shared" si="1485"/>
        <v>118.863658</v>
      </c>
      <c r="AN4099" s="3">
        <f t="shared" si="1486"/>
        <v>419</v>
      </c>
      <c r="AO4099" s="3">
        <f t="shared" si="1487"/>
        <v>179.33199999999999</v>
      </c>
      <c r="AP4099" s="3">
        <f t="shared" si="1488"/>
        <v>333.33424546400005</v>
      </c>
      <c r="AQ4099" s="3">
        <f t="shared" si="1489"/>
        <v>586.59999999999991</v>
      </c>
      <c r="AR4099" s="2" cm="1">
        <f t="array" ref="AR4099">MIN(_xlfn._xlws.FILTER(E4099:AQ4099,E4099:AQ4099&lt;&gt;0))</f>
        <v>118.863658</v>
      </c>
      <c r="AS4099" s="3">
        <f t="shared" si="1491"/>
        <v>655.31600000000003</v>
      </c>
    </row>
    <row r="4100" spans="1:45" x14ac:dyDescent="0.25">
      <c r="A4100" t="s">
        <v>2595</v>
      </c>
      <c r="B4100" t="s">
        <v>34</v>
      </c>
      <c r="C4100">
        <v>92653</v>
      </c>
      <c r="D4100" s="3">
        <v>838</v>
      </c>
      <c r="E4100" s="3">
        <f t="shared" si="1465"/>
        <v>655.31600000000003</v>
      </c>
      <c r="F4100" s="3">
        <f t="shared" si="1466"/>
        <v>330.03390640000003</v>
      </c>
      <c r="G4100" s="3">
        <f t="shared" si="1467"/>
        <v>330.03390640000003</v>
      </c>
      <c r="H4100" s="3">
        <v>332.16300000000001</v>
      </c>
      <c r="I4100" s="3">
        <v>579.07000000000005</v>
      </c>
      <c r="J4100" s="3">
        <f t="shared" ref="J4100:J4163" si="1493">D4100*28.11%</f>
        <v>235.56180000000001</v>
      </c>
      <c r="K4100" s="3">
        <f t="shared" si="1464"/>
        <v>498.60999999999996</v>
      </c>
      <c r="L4100" s="3">
        <f t="shared" si="1468"/>
        <v>339.93492359200002</v>
      </c>
      <c r="M4100" s="3">
        <f t="shared" si="1469"/>
        <v>343.23526265600003</v>
      </c>
      <c r="N4100" s="3">
        <f t="shared" si="1470"/>
        <v>330.03390640000003</v>
      </c>
      <c r="O4100" s="3">
        <f t="shared" si="1471"/>
        <v>462.04746896</v>
      </c>
      <c r="P4100" s="3">
        <f t="shared" si="1472"/>
        <v>346.53560172000005</v>
      </c>
      <c r="Q4100" s="3">
        <f t="shared" si="1473"/>
        <v>396.04068768000002</v>
      </c>
      <c r="R4100" s="4">
        <f t="shared" si="1474"/>
        <v>502.79999999999995</v>
      </c>
      <c r="S4100" s="3">
        <v>439.27171000000004</v>
      </c>
      <c r="T4100" s="3">
        <f t="shared" si="1475"/>
        <v>330.03390640000003</v>
      </c>
      <c r="U4100" s="3">
        <f t="shared" si="1476"/>
        <v>502.79999999999995</v>
      </c>
      <c r="V4100" s="3">
        <f t="shared" si="1492"/>
        <v>495.76080000000002</v>
      </c>
      <c r="W4100" s="3">
        <f t="shared" si="1478"/>
        <v>495.76080000000002</v>
      </c>
      <c r="X4100" s="4">
        <v>118.863658</v>
      </c>
      <c r="Y4100" s="3">
        <v>296</v>
      </c>
      <c r="Z4100" s="3">
        <v>330.03390640000003</v>
      </c>
      <c r="AA4100" s="4">
        <f t="shared" si="1479"/>
        <v>544.70000000000005</v>
      </c>
      <c r="AB4100" s="3">
        <f t="shared" si="1480"/>
        <v>502.79999999999995</v>
      </c>
      <c r="AC4100" s="3">
        <v>286.03095680000001</v>
      </c>
      <c r="AD4100" s="3">
        <v>348.81824000000006</v>
      </c>
      <c r="AE4100" s="3">
        <f t="shared" si="1481"/>
        <v>385.31239999999997</v>
      </c>
      <c r="AF4100" s="3">
        <v>416.02</v>
      </c>
      <c r="AG4100" s="3">
        <v>399.86</v>
      </c>
      <c r="AH4100" s="3">
        <f t="shared" si="1482"/>
        <v>330.03390640000003</v>
      </c>
      <c r="AI4100" s="3">
        <f t="shared" si="1483"/>
        <v>330.03390640000003</v>
      </c>
      <c r="AJ4100" s="3">
        <f t="shared" si="1490"/>
        <v>544.70000000000005</v>
      </c>
      <c r="AK4100" s="3">
        <v>157</v>
      </c>
      <c r="AL4100" s="3">
        <f t="shared" si="1484"/>
        <v>330.03390640000003</v>
      </c>
      <c r="AM4100" s="2">
        <f t="shared" si="1485"/>
        <v>118.863658</v>
      </c>
      <c r="AN4100" s="3">
        <f t="shared" si="1486"/>
        <v>419</v>
      </c>
      <c r="AO4100" s="3">
        <f t="shared" si="1487"/>
        <v>179.33199999999999</v>
      </c>
      <c r="AP4100" s="3">
        <f t="shared" si="1488"/>
        <v>333.33424546400005</v>
      </c>
      <c r="AQ4100" s="3">
        <f t="shared" si="1489"/>
        <v>586.59999999999991</v>
      </c>
      <c r="AR4100" s="2" cm="1">
        <f t="array" ref="AR4100">MIN(_xlfn._xlws.FILTER(E4100:AQ4100,E4100:AQ4100&lt;&gt;0))</f>
        <v>118.863658</v>
      </c>
      <c r="AS4100" s="3">
        <f t="shared" si="1491"/>
        <v>655.31600000000003</v>
      </c>
    </row>
    <row r="4101" spans="1:45" x14ac:dyDescent="0.25">
      <c r="A4101" t="s">
        <v>2596</v>
      </c>
      <c r="B4101" t="s">
        <v>34</v>
      </c>
      <c r="C4101">
        <v>92920</v>
      </c>
      <c r="D4101" s="3">
        <v>17051</v>
      </c>
      <c r="E4101" s="3">
        <f t="shared" si="1465"/>
        <v>13333.882</v>
      </c>
      <c r="F4101" s="3">
        <f t="shared" si="1466"/>
        <v>6146.0359760000001</v>
      </c>
      <c r="G4101" s="3">
        <f t="shared" si="1467"/>
        <v>6146.0359760000001</v>
      </c>
      <c r="H4101" s="3">
        <v>5911.9378500000003</v>
      </c>
      <c r="I4101" s="3">
        <v>8809.27</v>
      </c>
      <c r="J4101" s="3">
        <f t="shared" si="1493"/>
        <v>4793.0361000000003</v>
      </c>
      <c r="K4101" s="3">
        <f t="shared" si="1464"/>
        <v>10145.344999999999</v>
      </c>
      <c r="L4101" s="3">
        <f t="shared" si="1468"/>
        <v>6330.4170552800006</v>
      </c>
      <c r="M4101" s="3">
        <f t="shared" si="1469"/>
        <v>6391.8774150400004</v>
      </c>
      <c r="N4101" s="3">
        <f t="shared" si="1470"/>
        <v>6146.0359760000001</v>
      </c>
      <c r="O4101" s="3">
        <f t="shared" si="1471"/>
        <v>8604.4503664000003</v>
      </c>
      <c r="P4101" s="3">
        <f t="shared" si="1472"/>
        <v>6453.3377748000003</v>
      </c>
      <c r="Q4101" s="3">
        <f t="shared" si="1473"/>
        <v>7375.2431711999998</v>
      </c>
      <c r="R4101" s="4">
        <f t="shared" si="1474"/>
        <v>10230.6</v>
      </c>
      <c r="S4101" s="3">
        <v>7330.7938800000011</v>
      </c>
      <c r="T4101" s="3">
        <f t="shared" si="1475"/>
        <v>6146.0359760000001</v>
      </c>
      <c r="U4101" s="3">
        <f t="shared" si="1476"/>
        <v>10230.6</v>
      </c>
      <c r="V4101" s="3">
        <f t="shared" si="1492"/>
        <v>10087.3716</v>
      </c>
      <c r="W4101" s="3">
        <f t="shared" si="1478"/>
        <v>10087.3716</v>
      </c>
      <c r="X4101" s="4">
        <v>5901.4541689999996</v>
      </c>
      <c r="Y4101" s="3">
        <v>4963.5600000000004</v>
      </c>
      <c r="Z4101" s="3">
        <v>6146.0359760000001</v>
      </c>
      <c r="AA4101" s="4">
        <f t="shared" si="1479"/>
        <v>11083.15</v>
      </c>
      <c r="AB4101" s="3">
        <f t="shared" si="1480"/>
        <v>10230.6</v>
      </c>
      <c r="AC4101" s="3">
        <v>4796.3912700480005</v>
      </c>
      <c r="AD4101" s="3">
        <v>5849.2576464000012</v>
      </c>
      <c r="AE4101" s="3">
        <f t="shared" si="1481"/>
        <v>7840.0497999999998</v>
      </c>
      <c r="AF4101" s="3">
        <v>416.02</v>
      </c>
      <c r="AG4101" s="3">
        <v>399.86</v>
      </c>
      <c r="AH4101" s="3">
        <f t="shared" si="1482"/>
        <v>6146.0359760000001</v>
      </c>
      <c r="AI4101" s="3">
        <f t="shared" si="1483"/>
        <v>6146.0359760000001</v>
      </c>
      <c r="AJ4101" s="3">
        <f t="shared" si="1490"/>
        <v>11083.15</v>
      </c>
      <c r="AK4101" s="3">
        <v>4357</v>
      </c>
      <c r="AL4101" s="3">
        <f t="shared" si="1484"/>
        <v>6146.0359760000001</v>
      </c>
      <c r="AM4101" s="2">
        <f t="shared" si="1485"/>
        <v>5901.4541689999996</v>
      </c>
      <c r="AN4101" s="3">
        <f t="shared" si="1486"/>
        <v>8525.5</v>
      </c>
      <c r="AO4101" s="3">
        <f t="shared" si="1487"/>
        <v>3648.9139999999998</v>
      </c>
      <c r="AP4101" s="3">
        <f t="shared" si="1488"/>
        <v>6207.49633576</v>
      </c>
      <c r="AQ4101" s="3">
        <f t="shared" si="1489"/>
        <v>11935.699999999999</v>
      </c>
      <c r="AR4101" s="2" cm="1">
        <f t="array" ref="AR4101">MIN(_xlfn._xlws.FILTER(E4101:AQ4101,E4101:AQ4101&lt;&gt;0))</f>
        <v>399.86</v>
      </c>
      <c r="AS4101" s="3">
        <f t="shared" si="1491"/>
        <v>13333.882</v>
      </c>
    </row>
    <row r="4102" spans="1:45" x14ac:dyDescent="0.25">
      <c r="A4102" t="s">
        <v>2597</v>
      </c>
      <c r="B4102" t="s">
        <v>34</v>
      </c>
      <c r="C4102">
        <v>92921</v>
      </c>
      <c r="D4102" s="3">
        <v>17051</v>
      </c>
      <c r="E4102" s="3">
        <f t="shared" si="1465"/>
        <v>13333.882</v>
      </c>
      <c r="F4102" s="3">
        <f t="shared" si="1466"/>
        <v>0</v>
      </c>
      <c r="G4102" s="3">
        <f t="shared" si="1467"/>
        <v>0</v>
      </c>
      <c r="H4102" s="3">
        <v>0</v>
      </c>
      <c r="I4102" s="3">
        <v>8809.27</v>
      </c>
      <c r="J4102" s="3">
        <f t="shared" si="1493"/>
        <v>4793.0361000000003</v>
      </c>
      <c r="K4102" s="3">
        <f t="shared" si="1464"/>
        <v>10145.344999999999</v>
      </c>
      <c r="L4102" s="3">
        <f t="shared" si="1468"/>
        <v>0</v>
      </c>
      <c r="M4102" s="3">
        <f t="shared" si="1469"/>
        <v>0</v>
      </c>
      <c r="N4102" s="3">
        <f t="shared" si="1470"/>
        <v>0</v>
      </c>
      <c r="O4102" s="3">
        <f t="shared" si="1471"/>
        <v>0</v>
      </c>
      <c r="P4102" s="3">
        <f t="shared" si="1472"/>
        <v>0</v>
      </c>
      <c r="Q4102" s="3">
        <f t="shared" si="1473"/>
        <v>0</v>
      </c>
      <c r="R4102" s="4">
        <f t="shared" si="1474"/>
        <v>10230.6</v>
      </c>
      <c r="S4102" s="3">
        <v>0</v>
      </c>
      <c r="T4102" s="3">
        <f t="shared" si="1475"/>
        <v>0</v>
      </c>
      <c r="U4102" s="3">
        <f t="shared" si="1476"/>
        <v>10230.6</v>
      </c>
      <c r="V4102" s="3">
        <f t="shared" si="1492"/>
        <v>10087.3716</v>
      </c>
      <c r="W4102" s="3">
        <f t="shared" si="1478"/>
        <v>10087.3716</v>
      </c>
      <c r="X4102" s="4" t="s">
        <v>5201</v>
      </c>
      <c r="Y4102" s="3">
        <v>4963.5600000000004</v>
      </c>
      <c r="Z4102" s="3">
        <v>0</v>
      </c>
      <c r="AA4102" s="4">
        <f t="shared" si="1479"/>
        <v>11083.15</v>
      </c>
      <c r="AB4102" s="3">
        <f t="shared" si="1480"/>
        <v>10230.6</v>
      </c>
      <c r="AC4102" s="3">
        <v>4796.3912700480005</v>
      </c>
      <c r="AD4102" s="3">
        <v>5849.2576464000012</v>
      </c>
      <c r="AE4102" s="3">
        <f t="shared" si="1481"/>
        <v>7840.0497999999998</v>
      </c>
      <c r="AF4102" s="3">
        <v>416.02</v>
      </c>
      <c r="AG4102" s="3">
        <v>399.86</v>
      </c>
      <c r="AH4102" s="3">
        <f t="shared" si="1482"/>
        <v>0</v>
      </c>
      <c r="AI4102" s="3">
        <f t="shared" si="1483"/>
        <v>0</v>
      </c>
      <c r="AJ4102" s="3">
        <f t="shared" si="1490"/>
        <v>11083.15</v>
      </c>
      <c r="AK4102" s="3">
        <v>4357</v>
      </c>
      <c r="AL4102" s="3">
        <f t="shared" si="1484"/>
        <v>0</v>
      </c>
      <c r="AM4102" s="2" t="str">
        <f t="shared" si="1485"/>
        <v>NA</v>
      </c>
      <c r="AN4102" s="3">
        <f t="shared" si="1486"/>
        <v>8525.5</v>
      </c>
      <c r="AO4102" s="3">
        <f t="shared" si="1487"/>
        <v>3648.9139999999998</v>
      </c>
      <c r="AP4102" s="3">
        <f t="shared" si="1488"/>
        <v>0</v>
      </c>
      <c r="AQ4102" s="3">
        <f t="shared" si="1489"/>
        <v>11935.699999999999</v>
      </c>
      <c r="AR4102" s="2" cm="1">
        <f t="array" ref="AR4102">MIN(_xlfn._xlws.FILTER(E4102:AQ4102,E4102:AQ4102&lt;&gt;0))</f>
        <v>399.86</v>
      </c>
      <c r="AS4102" s="3">
        <f t="shared" si="1491"/>
        <v>13333.882</v>
      </c>
    </row>
    <row r="4103" spans="1:45" x14ac:dyDescent="0.25">
      <c r="A4103" t="s">
        <v>2598</v>
      </c>
      <c r="B4103" t="s">
        <v>34</v>
      </c>
      <c r="C4103">
        <v>92924</v>
      </c>
      <c r="D4103" s="3">
        <v>32509</v>
      </c>
      <c r="E4103" s="3">
        <f t="shared" si="1465"/>
        <v>25422.038</v>
      </c>
      <c r="F4103" s="3">
        <f t="shared" si="1466"/>
        <v>12509.505916399999</v>
      </c>
      <c r="G4103" s="3">
        <f t="shared" si="1467"/>
        <v>12509.505916399999</v>
      </c>
      <c r="H4103" s="3">
        <v>12218.095499999999</v>
      </c>
      <c r="I4103" s="3">
        <v>16797.580000000002</v>
      </c>
      <c r="J4103" s="3">
        <f t="shared" si="1493"/>
        <v>9138.2799000000014</v>
      </c>
      <c r="K4103" s="3">
        <f t="shared" si="1464"/>
        <v>19342.855</v>
      </c>
      <c r="L4103" s="3">
        <f t="shared" si="1468"/>
        <v>12884.791093891999</v>
      </c>
      <c r="M4103" s="3">
        <f t="shared" si="1469"/>
        <v>13009.886153056001</v>
      </c>
      <c r="N4103" s="3">
        <f t="shared" si="1470"/>
        <v>12509.505916399999</v>
      </c>
      <c r="O4103" s="3">
        <f t="shared" si="1471"/>
        <v>17513.308282959999</v>
      </c>
      <c r="P4103" s="3">
        <f t="shared" si="1472"/>
        <v>13134.98121222</v>
      </c>
      <c r="Q4103" s="3">
        <f t="shared" si="1473"/>
        <v>15011.407099679998</v>
      </c>
      <c r="R4103" s="4">
        <f t="shared" si="1474"/>
        <v>19505.399999999998</v>
      </c>
      <c r="S4103" s="3">
        <v>15150.425740000001</v>
      </c>
      <c r="T4103" s="3">
        <f t="shared" si="1475"/>
        <v>12509.505916399999</v>
      </c>
      <c r="U4103" s="3">
        <f t="shared" si="1476"/>
        <v>19505.399999999998</v>
      </c>
      <c r="V4103" s="3">
        <f t="shared" si="1492"/>
        <v>19232.324400000001</v>
      </c>
      <c r="W4103" s="3">
        <f t="shared" si="1478"/>
        <v>19232.324400000001</v>
      </c>
      <c r="X4103" s="4" t="s">
        <v>5201</v>
      </c>
      <c r="Y4103" s="3">
        <v>9464.5300000000007</v>
      </c>
      <c r="Z4103" s="3">
        <v>12509.505916399999</v>
      </c>
      <c r="AA4103" s="4">
        <f t="shared" si="1479"/>
        <v>21130.850000000002</v>
      </c>
      <c r="AB4103" s="3">
        <f t="shared" si="1480"/>
        <v>19505.399999999998</v>
      </c>
      <c r="AC4103" s="3">
        <v>9145.772201224001</v>
      </c>
      <c r="AD4103" s="3">
        <v>11153.380733200001</v>
      </c>
      <c r="AE4103" s="3">
        <f t="shared" si="1481"/>
        <v>14947.638199999999</v>
      </c>
      <c r="AF4103" s="3">
        <v>416.02</v>
      </c>
      <c r="AG4103" s="3">
        <v>399.86</v>
      </c>
      <c r="AH4103" s="3">
        <f t="shared" si="1482"/>
        <v>12509.505916399999</v>
      </c>
      <c r="AI4103" s="3">
        <f t="shared" si="1483"/>
        <v>12509.505916399999</v>
      </c>
      <c r="AJ4103" s="3">
        <f t="shared" si="1490"/>
        <v>21130.850000000002</v>
      </c>
      <c r="AK4103" s="3">
        <v>5533</v>
      </c>
      <c r="AL4103" s="3">
        <f t="shared" si="1484"/>
        <v>12509.505916399999</v>
      </c>
      <c r="AM4103" s="2" t="str">
        <f t="shared" si="1485"/>
        <v>NA</v>
      </c>
      <c r="AN4103" s="3">
        <f t="shared" si="1486"/>
        <v>16254.5</v>
      </c>
      <c r="AO4103" s="3">
        <f t="shared" si="1487"/>
        <v>6956.9259999999995</v>
      </c>
      <c r="AP4103" s="3">
        <f t="shared" si="1488"/>
        <v>12634.600975563999</v>
      </c>
      <c r="AQ4103" s="3">
        <f t="shared" si="1489"/>
        <v>22756.3</v>
      </c>
      <c r="AR4103" s="2" cm="1">
        <f t="array" ref="AR4103">MIN(_xlfn._xlws.FILTER(E4103:AQ4103,E4103:AQ4103&lt;&gt;0))</f>
        <v>399.86</v>
      </c>
      <c r="AS4103" s="3">
        <f t="shared" si="1491"/>
        <v>25422.038</v>
      </c>
    </row>
    <row r="4104" spans="1:45" x14ac:dyDescent="0.25">
      <c r="A4104" t="s">
        <v>2599</v>
      </c>
      <c r="B4104" t="s">
        <v>34</v>
      </c>
      <c r="C4104">
        <v>92925</v>
      </c>
      <c r="D4104" s="3">
        <v>31897</v>
      </c>
      <c r="E4104" s="3">
        <f t="shared" si="1465"/>
        <v>24943.454000000002</v>
      </c>
      <c r="F4104" s="3">
        <f t="shared" si="1466"/>
        <v>0</v>
      </c>
      <c r="G4104" s="3">
        <f t="shared" si="1467"/>
        <v>0</v>
      </c>
      <c r="H4104" s="3">
        <v>0</v>
      </c>
      <c r="I4104" s="3">
        <v>16797.580000000002</v>
      </c>
      <c r="J4104" s="3">
        <f t="shared" si="1493"/>
        <v>8966.2466999999997</v>
      </c>
      <c r="K4104" s="3">
        <f t="shared" si="1464"/>
        <v>18978.715</v>
      </c>
      <c r="L4104" s="3">
        <f t="shared" si="1468"/>
        <v>0</v>
      </c>
      <c r="M4104" s="3">
        <f t="shared" si="1469"/>
        <v>0</v>
      </c>
      <c r="N4104" s="3">
        <f t="shared" si="1470"/>
        <v>0</v>
      </c>
      <c r="O4104" s="3">
        <f t="shared" si="1471"/>
        <v>0</v>
      </c>
      <c r="P4104" s="3">
        <f t="shared" si="1472"/>
        <v>0</v>
      </c>
      <c r="Q4104" s="3">
        <f t="shared" si="1473"/>
        <v>0</v>
      </c>
      <c r="R4104" s="4">
        <f t="shared" si="1474"/>
        <v>19138.2</v>
      </c>
      <c r="S4104" s="3">
        <v>0</v>
      </c>
      <c r="T4104" s="3">
        <f t="shared" si="1475"/>
        <v>0</v>
      </c>
      <c r="U4104" s="3">
        <f t="shared" si="1476"/>
        <v>19138.2</v>
      </c>
      <c r="V4104" s="3">
        <f t="shared" si="1492"/>
        <v>18870.265200000002</v>
      </c>
      <c r="W4104" s="3">
        <f t="shared" si="1478"/>
        <v>18870.265200000002</v>
      </c>
      <c r="X4104" s="4" t="s">
        <v>5201</v>
      </c>
      <c r="Y4104" s="3">
        <v>9464.5300000000007</v>
      </c>
      <c r="Z4104" s="3">
        <v>0</v>
      </c>
      <c r="AA4104" s="4">
        <f t="shared" si="1479"/>
        <v>20733.05</v>
      </c>
      <c r="AB4104" s="3">
        <f t="shared" si="1480"/>
        <v>19138.2</v>
      </c>
      <c r="AC4104" s="3">
        <v>9145.772201224001</v>
      </c>
      <c r="AD4104" s="3">
        <v>11153.380733200001</v>
      </c>
      <c r="AE4104" s="3">
        <f t="shared" si="1481"/>
        <v>14666.240599999999</v>
      </c>
      <c r="AF4104" s="3">
        <v>416.02</v>
      </c>
      <c r="AG4104" s="3">
        <v>399.86</v>
      </c>
      <c r="AH4104" s="3">
        <f t="shared" si="1482"/>
        <v>0</v>
      </c>
      <c r="AI4104" s="3">
        <f t="shared" si="1483"/>
        <v>0</v>
      </c>
      <c r="AJ4104" s="3">
        <f t="shared" si="1490"/>
        <v>20733.05</v>
      </c>
      <c r="AK4104" s="3">
        <v>5533</v>
      </c>
      <c r="AL4104" s="3">
        <f t="shared" si="1484"/>
        <v>0</v>
      </c>
      <c r="AM4104" s="2" t="str">
        <f t="shared" si="1485"/>
        <v>NA</v>
      </c>
      <c r="AN4104" s="3">
        <f t="shared" si="1486"/>
        <v>15948.5</v>
      </c>
      <c r="AO4104" s="3">
        <f t="shared" si="1487"/>
        <v>6825.9579999999996</v>
      </c>
      <c r="AP4104" s="3">
        <f t="shared" si="1488"/>
        <v>0</v>
      </c>
      <c r="AQ4104" s="3">
        <f t="shared" si="1489"/>
        <v>22327.899999999998</v>
      </c>
      <c r="AR4104" s="2" cm="1">
        <f t="array" ref="AR4104">MIN(_xlfn._xlws.FILTER(E4104:AQ4104,E4104:AQ4104&lt;&gt;0))</f>
        <v>399.86</v>
      </c>
      <c r="AS4104" s="3">
        <f t="shared" si="1491"/>
        <v>24943.454000000002</v>
      </c>
    </row>
    <row r="4105" spans="1:45" x14ac:dyDescent="0.25">
      <c r="A4105" t="s">
        <v>2600</v>
      </c>
      <c r="B4105" t="s">
        <v>34</v>
      </c>
      <c r="C4105">
        <v>92928</v>
      </c>
      <c r="D4105" s="3">
        <v>31635</v>
      </c>
      <c r="E4105" s="3">
        <f t="shared" si="1465"/>
        <v>24738.57</v>
      </c>
      <c r="F4105" s="3">
        <f t="shared" si="1466"/>
        <v>12509.505916399999</v>
      </c>
      <c r="G4105" s="3">
        <f t="shared" si="1467"/>
        <v>12509.505916399999</v>
      </c>
      <c r="H4105" s="3">
        <v>12218.095499999999</v>
      </c>
      <c r="I4105" s="3">
        <v>13380.03</v>
      </c>
      <c r="J4105" s="3">
        <f t="shared" si="1493"/>
        <v>8892.5985000000001</v>
      </c>
      <c r="K4105" s="3">
        <f t="shared" si="1464"/>
        <v>18822.825000000001</v>
      </c>
      <c r="L4105" s="3">
        <f t="shared" si="1468"/>
        <v>12884.791093891999</v>
      </c>
      <c r="M4105" s="3">
        <f t="shared" si="1469"/>
        <v>13009.886153056001</v>
      </c>
      <c r="N4105" s="3">
        <f t="shared" si="1470"/>
        <v>12509.505916399999</v>
      </c>
      <c r="O4105" s="3">
        <f t="shared" si="1471"/>
        <v>17513.308282959999</v>
      </c>
      <c r="P4105" s="3">
        <f t="shared" si="1472"/>
        <v>13134.98121222</v>
      </c>
      <c r="Q4105" s="3">
        <f t="shared" si="1473"/>
        <v>15011.407099679998</v>
      </c>
      <c r="R4105" s="4">
        <f t="shared" si="1474"/>
        <v>18981</v>
      </c>
      <c r="S4105" s="3">
        <v>15150.425740000001</v>
      </c>
      <c r="T4105" s="3">
        <f t="shared" si="1475"/>
        <v>12509.505916399999</v>
      </c>
      <c r="U4105" s="3">
        <f t="shared" si="1476"/>
        <v>18981</v>
      </c>
      <c r="V4105" s="3">
        <f t="shared" si="1492"/>
        <v>18715.266</v>
      </c>
      <c r="W4105" s="3">
        <f t="shared" si="1478"/>
        <v>18715.266</v>
      </c>
      <c r="X4105" s="4">
        <v>5901.4541689999996</v>
      </c>
      <c r="Y4105" s="3">
        <v>7538.93</v>
      </c>
      <c r="Z4105" s="3">
        <v>12509.505916399999</v>
      </c>
      <c r="AA4105" s="4">
        <f t="shared" si="1479"/>
        <v>20562.75</v>
      </c>
      <c r="AB4105" s="3">
        <f t="shared" si="1480"/>
        <v>18981</v>
      </c>
      <c r="AC4105" s="3">
        <v>7285.0248687439998</v>
      </c>
      <c r="AD4105" s="3">
        <v>8884.1766692000001</v>
      </c>
      <c r="AE4105" s="3">
        <f t="shared" si="1481"/>
        <v>14545.772999999999</v>
      </c>
      <c r="AF4105" s="3">
        <v>416.02</v>
      </c>
      <c r="AG4105" s="3">
        <v>399.86</v>
      </c>
      <c r="AH4105" s="3">
        <f t="shared" si="1482"/>
        <v>12509.505916399999</v>
      </c>
      <c r="AI4105" s="3">
        <f t="shared" si="1483"/>
        <v>12509.505916399999</v>
      </c>
      <c r="AJ4105" s="3">
        <f t="shared" si="1490"/>
        <v>20562.75</v>
      </c>
      <c r="AK4105" s="3">
        <v>4357</v>
      </c>
      <c r="AL4105" s="3">
        <f t="shared" si="1484"/>
        <v>12509.505916399999</v>
      </c>
      <c r="AM4105" s="2">
        <f t="shared" si="1485"/>
        <v>5901.4541689999996</v>
      </c>
      <c r="AN4105" s="3">
        <f t="shared" si="1486"/>
        <v>15817.5</v>
      </c>
      <c r="AO4105" s="3">
        <f t="shared" si="1487"/>
        <v>6769.8899999999994</v>
      </c>
      <c r="AP4105" s="3">
        <f t="shared" si="1488"/>
        <v>12634.600975563999</v>
      </c>
      <c r="AQ4105" s="3">
        <f t="shared" si="1489"/>
        <v>22144.5</v>
      </c>
      <c r="AR4105" s="2" cm="1">
        <f t="array" ref="AR4105">MIN(_xlfn._xlws.FILTER(E4105:AQ4105,E4105:AQ4105&lt;&gt;0))</f>
        <v>399.86</v>
      </c>
      <c r="AS4105" s="3">
        <f t="shared" si="1491"/>
        <v>24738.57</v>
      </c>
    </row>
    <row r="4106" spans="1:45" x14ac:dyDescent="0.25">
      <c r="A4106" t="s">
        <v>2601</v>
      </c>
      <c r="B4106" t="s">
        <v>34</v>
      </c>
      <c r="C4106">
        <v>92929</v>
      </c>
      <c r="D4106" s="3">
        <v>25896</v>
      </c>
      <c r="E4106" s="3">
        <f t="shared" si="1465"/>
        <v>20250.672000000002</v>
      </c>
      <c r="F4106" s="3">
        <f t="shared" si="1466"/>
        <v>0</v>
      </c>
      <c r="G4106" s="3">
        <f t="shared" si="1467"/>
        <v>0</v>
      </c>
      <c r="H4106" s="3">
        <v>0</v>
      </c>
      <c r="I4106" s="3">
        <v>13380.03</v>
      </c>
      <c r="J4106" s="3">
        <f t="shared" si="1493"/>
        <v>7279.3656000000001</v>
      </c>
      <c r="K4106" s="3">
        <f t="shared" si="1464"/>
        <v>15408.119999999999</v>
      </c>
      <c r="L4106" s="3">
        <f t="shared" si="1468"/>
        <v>0</v>
      </c>
      <c r="M4106" s="3">
        <f t="shared" si="1469"/>
        <v>0</v>
      </c>
      <c r="N4106" s="3">
        <f t="shared" si="1470"/>
        <v>0</v>
      </c>
      <c r="O4106" s="3">
        <f t="shared" si="1471"/>
        <v>0</v>
      </c>
      <c r="P4106" s="3">
        <f t="shared" si="1472"/>
        <v>0</v>
      </c>
      <c r="Q4106" s="3">
        <f t="shared" si="1473"/>
        <v>0</v>
      </c>
      <c r="R4106" s="4">
        <f t="shared" si="1474"/>
        <v>15537.599999999999</v>
      </c>
      <c r="S4106" s="3">
        <v>0</v>
      </c>
      <c r="T4106" s="3">
        <f t="shared" si="1475"/>
        <v>0</v>
      </c>
      <c r="U4106" s="3">
        <f t="shared" si="1476"/>
        <v>15537.599999999999</v>
      </c>
      <c r="V4106" s="3">
        <f t="shared" si="1492"/>
        <v>15320.0736</v>
      </c>
      <c r="W4106" s="3">
        <f t="shared" si="1478"/>
        <v>15320.0736</v>
      </c>
      <c r="X4106" s="4">
        <v>5901.4541689999996</v>
      </c>
      <c r="Y4106" s="3">
        <v>7538.93</v>
      </c>
      <c r="Z4106" s="3">
        <v>0</v>
      </c>
      <c r="AA4106" s="4">
        <f t="shared" si="1479"/>
        <v>16832.400000000001</v>
      </c>
      <c r="AB4106" s="3">
        <f t="shared" si="1480"/>
        <v>15537.599999999999</v>
      </c>
      <c r="AC4106" s="3">
        <v>7285.0248687439998</v>
      </c>
      <c r="AD4106" s="3">
        <v>8884.1766692000001</v>
      </c>
      <c r="AE4106" s="3">
        <f t="shared" si="1481"/>
        <v>11906.980799999999</v>
      </c>
      <c r="AF4106" s="3">
        <v>416.02</v>
      </c>
      <c r="AG4106" s="3">
        <v>399.86</v>
      </c>
      <c r="AH4106" s="3">
        <f t="shared" si="1482"/>
        <v>0</v>
      </c>
      <c r="AI4106" s="3">
        <f t="shared" si="1483"/>
        <v>0</v>
      </c>
      <c r="AJ4106" s="3">
        <f t="shared" si="1490"/>
        <v>16832.400000000001</v>
      </c>
      <c r="AK4106" s="3">
        <v>4357</v>
      </c>
      <c r="AL4106" s="3">
        <f t="shared" si="1484"/>
        <v>0</v>
      </c>
      <c r="AM4106" s="2">
        <f t="shared" si="1485"/>
        <v>5901.4541689999996</v>
      </c>
      <c r="AN4106" s="3">
        <f t="shared" si="1486"/>
        <v>12948</v>
      </c>
      <c r="AO4106" s="3">
        <f t="shared" si="1487"/>
        <v>5541.7439999999997</v>
      </c>
      <c r="AP4106" s="3">
        <f t="shared" si="1488"/>
        <v>0</v>
      </c>
      <c r="AQ4106" s="3">
        <f t="shared" si="1489"/>
        <v>18127.199999999997</v>
      </c>
      <c r="AR4106" s="2" cm="1">
        <f t="array" ref="AR4106">MIN(_xlfn._xlws.FILTER(E4106:AQ4106,E4106:AQ4106&lt;&gt;0))</f>
        <v>399.86</v>
      </c>
      <c r="AS4106" s="3">
        <f t="shared" si="1491"/>
        <v>20250.672000000002</v>
      </c>
    </row>
    <row r="4107" spans="1:45" x14ac:dyDescent="0.25">
      <c r="A4107" t="s">
        <v>2602</v>
      </c>
      <c r="B4107" t="s">
        <v>34</v>
      </c>
      <c r="C4107">
        <v>92933</v>
      </c>
      <c r="D4107" s="3">
        <v>32900</v>
      </c>
      <c r="E4107" s="3">
        <f t="shared" si="1465"/>
        <v>25727.8</v>
      </c>
      <c r="F4107" s="3">
        <f t="shared" si="1466"/>
        <v>20242.770944</v>
      </c>
      <c r="G4107" s="3">
        <f t="shared" si="1467"/>
        <v>20242.770944</v>
      </c>
      <c r="H4107" s="3">
        <v>19402.418750000001</v>
      </c>
      <c r="I4107" s="3">
        <v>13380.03</v>
      </c>
      <c r="J4107" s="3">
        <f t="shared" si="1493"/>
        <v>9248.19</v>
      </c>
      <c r="K4107" s="3">
        <f t="shared" si="1464"/>
        <v>19575.5</v>
      </c>
      <c r="L4107" s="3">
        <f t="shared" si="1468"/>
        <v>20850.054072319999</v>
      </c>
      <c r="M4107" s="3">
        <f t="shared" si="1469"/>
        <v>21052.481781760001</v>
      </c>
      <c r="N4107" s="3">
        <f t="shared" si="1470"/>
        <v>20242.770944</v>
      </c>
      <c r="O4107" s="3">
        <f t="shared" si="1471"/>
        <v>28339.879321599998</v>
      </c>
      <c r="P4107" s="3">
        <f t="shared" si="1472"/>
        <v>21254.9094912</v>
      </c>
      <c r="Q4107" s="3">
        <f t="shared" si="1473"/>
        <v>24291.325132800001</v>
      </c>
      <c r="R4107" s="4">
        <f t="shared" si="1474"/>
        <v>19740</v>
      </c>
      <c r="S4107" s="3">
        <v>24058.966049999999</v>
      </c>
      <c r="T4107" s="3">
        <f t="shared" si="1475"/>
        <v>20242.770944</v>
      </c>
      <c r="U4107" s="3">
        <f t="shared" si="1476"/>
        <v>19740</v>
      </c>
      <c r="V4107" s="3">
        <f t="shared" si="1492"/>
        <v>19463.64</v>
      </c>
      <c r="W4107" s="3">
        <f t="shared" si="1478"/>
        <v>19463.64</v>
      </c>
      <c r="X4107" s="4">
        <v>5901.4541689999996</v>
      </c>
      <c r="Y4107" s="3">
        <v>7538.93</v>
      </c>
      <c r="Z4107" s="3">
        <v>20242.770944</v>
      </c>
      <c r="AA4107" s="4">
        <f t="shared" si="1479"/>
        <v>21385</v>
      </c>
      <c r="AB4107" s="3">
        <f t="shared" si="1480"/>
        <v>19740</v>
      </c>
      <c r="AC4107" s="3">
        <v>7285.0248687439998</v>
      </c>
      <c r="AD4107" s="3">
        <v>8884.1766692000001</v>
      </c>
      <c r="AE4107" s="3">
        <f t="shared" si="1481"/>
        <v>15127.42</v>
      </c>
      <c r="AF4107" s="3">
        <v>416.02</v>
      </c>
      <c r="AG4107" s="3">
        <v>399.86</v>
      </c>
      <c r="AH4107" s="3">
        <f t="shared" si="1482"/>
        <v>20242.770944</v>
      </c>
      <c r="AI4107" s="3">
        <f t="shared" si="1483"/>
        <v>20242.770944</v>
      </c>
      <c r="AJ4107" s="3">
        <f t="shared" si="1490"/>
        <v>21385</v>
      </c>
      <c r="AK4107" s="3">
        <v>4357</v>
      </c>
      <c r="AL4107" s="3">
        <f t="shared" si="1484"/>
        <v>20242.770944</v>
      </c>
      <c r="AM4107" s="2">
        <f t="shared" si="1485"/>
        <v>5901.4541689999996</v>
      </c>
      <c r="AN4107" s="3">
        <f t="shared" si="1486"/>
        <v>16450</v>
      </c>
      <c r="AO4107" s="3">
        <f t="shared" si="1487"/>
        <v>7040.5999999999995</v>
      </c>
      <c r="AP4107" s="3">
        <f t="shared" si="1488"/>
        <v>20445.198653439998</v>
      </c>
      <c r="AQ4107" s="3">
        <f t="shared" si="1489"/>
        <v>23030</v>
      </c>
      <c r="AR4107" s="2" cm="1">
        <f t="array" ref="AR4107">MIN(_xlfn._xlws.FILTER(E4107:AQ4107,E4107:AQ4107&lt;&gt;0))</f>
        <v>399.86</v>
      </c>
      <c r="AS4107" s="3">
        <f t="shared" si="1491"/>
        <v>28339.879321599998</v>
      </c>
    </row>
    <row r="4108" spans="1:45" x14ac:dyDescent="0.25">
      <c r="A4108" t="s">
        <v>2602</v>
      </c>
      <c r="B4108" t="s">
        <v>34</v>
      </c>
      <c r="C4108">
        <v>92934</v>
      </c>
      <c r="D4108" s="3">
        <v>25407</v>
      </c>
      <c r="E4108" s="3">
        <f t="shared" si="1465"/>
        <v>19868.274000000001</v>
      </c>
      <c r="F4108" s="3">
        <f t="shared" si="1466"/>
        <v>0</v>
      </c>
      <c r="G4108" s="3">
        <f t="shared" si="1467"/>
        <v>0</v>
      </c>
      <c r="H4108" s="3">
        <v>0</v>
      </c>
      <c r="I4108" s="3">
        <v>13380.03</v>
      </c>
      <c r="J4108" s="3">
        <f t="shared" si="1493"/>
        <v>7141.9077000000007</v>
      </c>
      <c r="K4108" s="3">
        <f t="shared" si="1464"/>
        <v>15117.164999999999</v>
      </c>
      <c r="L4108" s="3">
        <f t="shared" si="1468"/>
        <v>0</v>
      </c>
      <c r="M4108" s="3">
        <f t="shared" si="1469"/>
        <v>0</v>
      </c>
      <c r="N4108" s="3">
        <f t="shared" si="1470"/>
        <v>0</v>
      </c>
      <c r="O4108" s="3">
        <f t="shared" si="1471"/>
        <v>0</v>
      </c>
      <c r="P4108" s="3">
        <f t="shared" si="1472"/>
        <v>0</v>
      </c>
      <c r="Q4108" s="3">
        <f t="shared" si="1473"/>
        <v>0</v>
      </c>
      <c r="R4108" s="4">
        <f t="shared" si="1474"/>
        <v>15244.199999999999</v>
      </c>
      <c r="S4108" s="3">
        <v>0</v>
      </c>
      <c r="T4108" s="3">
        <f t="shared" si="1475"/>
        <v>0</v>
      </c>
      <c r="U4108" s="3">
        <f t="shared" si="1476"/>
        <v>15244.199999999999</v>
      </c>
      <c r="V4108" s="3">
        <f t="shared" si="1492"/>
        <v>15030.781200000001</v>
      </c>
      <c r="W4108" s="3">
        <f t="shared" si="1478"/>
        <v>15030.781200000001</v>
      </c>
      <c r="X4108" s="4" t="s">
        <v>5201</v>
      </c>
      <c r="Y4108" s="3">
        <v>7538.93</v>
      </c>
      <c r="Z4108" s="3">
        <v>0</v>
      </c>
      <c r="AA4108" s="4">
        <f t="shared" si="1479"/>
        <v>16514.55</v>
      </c>
      <c r="AB4108" s="3">
        <f t="shared" si="1480"/>
        <v>15244.199999999999</v>
      </c>
      <c r="AC4108" s="3">
        <v>7285.0248687439998</v>
      </c>
      <c r="AD4108" s="3">
        <v>8884.1766692000001</v>
      </c>
      <c r="AE4108" s="3">
        <f t="shared" si="1481"/>
        <v>11682.1386</v>
      </c>
      <c r="AF4108" s="3">
        <v>416.02</v>
      </c>
      <c r="AG4108" s="3">
        <v>399.86</v>
      </c>
      <c r="AH4108" s="3">
        <f t="shared" si="1482"/>
        <v>0</v>
      </c>
      <c r="AI4108" s="3">
        <f t="shared" si="1483"/>
        <v>0</v>
      </c>
      <c r="AJ4108" s="3">
        <f t="shared" si="1490"/>
        <v>16514.55</v>
      </c>
      <c r="AK4108" s="3">
        <v>4357</v>
      </c>
      <c r="AL4108" s="3">
        <f t="shared" si="1484"/>
        <v>0</v>
      </c>
      <c r="AM4108" s="2" t="str">
        <f t="shared" si="1485"/>
        <v>NA</v>
      </c>
      <c r="AN4108" s="3">
        <f t="shared" si="1486"/>
        <v>12703.5</v>
      </c>
      <c r="AO4108" s="3">
        <f t="shared" si="1487"/>
        <v>5437.098</v>
      </c>
      <c r="AP4108" s="3">
        <f t="shared" si="1488"/>
        <v>0</v>
      </c>
      <c r="AQ4108" s="3">
        <f t="shared" si="1489"/>
        <v>17784.899999999998</v>
      </c>
      <c r="AR4108" s="2" cm="1">
        <f t="array" ref="AR4108">MIN(_xlfn._xlws.FILTER(E4108:AQ4108,E4108:AQ4108&lt;&gt;0))</f>
        <v>399.86</v>
      </c>
      <c r="AS4108" s="3">
        <f t="shared" si="1491"/>
        <v>19868.274000000001</v>
      </c>
    </row>
    <row r="4109" spans="1:45" x14ac:dyDescent="0.25">
      <c r="A4109" t="s">
        <v>2603</v>
      </c>
      <c r="B4109" t="s">
        <v>34</v>
      </c>
      <c r="C4109">
        <v>92937</v>
      </c>
      <c r="D4109" s="3">
        <v>25896</v>
      </c>
      <c r="E4109" s="3">
        <f t="shared" si="1465"/>
        <v>20250.672000000002</v>
      </c>
      <c r="F4109" s="3">
        <f t="shared" si="1466"/>
        <v>12509.505916399999</v>
      </c>
      <c r="G4109" s="3">
        <f t="shared" si="1467"/>
        <v>12509.505916399999</v>
      </c>
      <c r="H4109" s="3">
        <v>12218.095499999999</v>
      </c>
      <c r="I4109" s="3">
        <v>13380.03</v>
      </c>
      <c r="J4109" s="3">
        <f t="shared" si="1493"/>
        <v>7279.3656000000001</v>
      </c>
      <c r="K4109" s="3">
        <f t="shared" si="1464"/>
        <v>15408.119999999999</v>
      </c>
      <c r="L4109" s="3">
        <f t="shared" si="1468"/>
        <v>12884.791093891999</v>
      </c>
      <c r="M4109" s="3">
        <f t="shared" si="1469"/>
        <v>13009.886153056001</v>
      </c>
      <c r="N4109" s="3">
        <f t="shared" si="1470"/>
        <v>12509.505916399999</v>
      </c>
      <c r="O4109" s="3">
        <f t="shared" si="1471"/>
        <v>17513.308282959999</v>
      </c>
      <c r="P4109" s="3">
        <f t="shared" si="1472"/>
        <v>13134.98121222</v>
      </c>
      <c r="Q4109" s="3">
        <f t="shared" si="1473"/>
        <v>15011.407099679998</v>
      </c>
      <c r="R4109" s="4">
        <f t="shared" si="1474"/>
        <v>15537.599999999999</v>
      </c>
      <c r="S4109" s="3">
        <v>15150.425740000001</v>
      </c>
      <c r="T4109" s="3">
        <f t="shared" si="1475"/>
        <v>12509.505916399999</v>
      </c>
      <c r="U4109" s="3">
        <f t="shared" si="1476"/>
        <v>15537.599999999999</v>
      </c>
      <c r="V4109" s="3">
        <f t="shared" si="1492"/>
        <v>15320.0736</v>
      </c>
      <c r="W4109" s="3">
        <f t="shared" si="1478"/>
        <v>15320.0736</v>
      </c>
      <c r="X4109" s="4" t="s">
        <v>5201</v>
      </c>
      <c r="Y4109" s="3">
        <v>7538.93</v>
      </c>
      <c r="Z4109" s="3">
        <v>12509.505916399999</v>
      </c>
      <c r="AA4109" s="4">
        <f t="shared" si="1479"/>
        <v>16832.400000000001</v>
      </c>
      <c r="AB4109" s="3">
        <f t="shared" si="1480"/>
        <v>15537.599999999999</v>
      </c>
      <c r="AC4109" s="3">
        <v>7285.0248687439998</v>
      </c>
      <c r="AD4109" s="3">
        <v>8884.1766692000001</v>
      </c>
      <c r="AE4109" s="3">
        <f t="shared" si="1481"/>
        <v>11906.980799999999</v>
      </c>
      <c r="AF4109" s="3">
        <v>416.02</v>
      </c>
      <c r="AG4109" s="3">
        <v>399.86</v>
      </c>
      <c r="AH4109" s="3">
        <f t="shared" si="1482"/>
        <v>12509.505916399999</v>
      </c>
      <c r="AI4109" s="3">
        <f t="shared" si="1483"/>
        <v>12509.505916399999</v>
      </c>
      <c r="AJ4109" s="3">
        <f t="shared" si="1490"/>
        <v>16832.400000000001</v>
      </c>
      <c r="AK4109" s="3">
        <v>4357</v>
      </c>
      <c r="AL4109" s="3">
        <f t="shared" si="1484"/>
        <v>12509.505916399999</v>
      </c>
      <c r="AM4109" s="2" t="str">
        <f t="shared" si="1485"/>
        <v>NA</v>
      </c>
      <c r="AN4109" s="3">
        <f t="shared" si="1486"/>
        <v>12948</v>
      </c>
      <c r="AO4109" s="3">
        <f t="shared" si="1487"/>
        <v>5541.7439999999997</v>
      </c>
      <c r="AP4109" s="3">
        <f t="shared" si="1488"/>
        <v>12634.600975563999</v>
      </c>
      <c r="AQ4109" s="3">
        <f t="shared" si="1489"/>
        <v>18127.199999999997</v>
      </c>
      <c r="AR4109" s="2" cm="1">
        <f t="array" ref="AR4109">MIN(_xlfn._xlws.FILTER(E4109:AQ4109,E4109:AQ4109&lt;&gt;0))</f>
        <v>399.86</v>
      </c>
      <c r="AS4109" s="3">
        <f t="shared" si="1491"/>
        <v>20250.672000000002</v>
      </c>
    </row>
    <row r="4110" spans="1:45" x14ac:dyDescent="0.25">
      <c r="A4110" t="s">
        <v>2604</v>
      </c>
      <c r="B4110" t="s">
        <v>34</v>
      </c>
      <c r="C4110">
        <v>92938</v>
      </c>
      <c r="D4110" s="3">
        <v>25407</v>
      </c>
      <c r="E4110" s="3">
        <f t="shared" si="1465"/>
        <v>19868.274000000001</v>
      </c>
      <c r="F4110" s="3">
        <f t="shared" si="1466"/>
        <v>0</v>
      </c>
      <c r="G4110" s="3">
        <f t="shared" si="1467"/>
        <v>0</v>
      </c>
      <c r="H4110" s="3">
        <v>0</v>
      </c>
      <c r="I4110" s="3">
        <v>13380.03</v>
      </c>
      <c r="J4110" s="3">
        <f t="shared" si="1493"/>
        <v>7141.9077000000007</v>
      </c>
      <c r="K4110" s="3">
        <f t="shared" si="1464"/>
        <v>15117.164999999999</v>
      </c>
      <c r="L4110" s="3">
        <f t="shared" si="1468"/>
        <v>0</v>
      </c>
      <c r="M4110" s="3">
        <f t="shared" si="1469"/>
        <v>0</v>
      </c>
      <c r="N4110" s="3">
        <f t="shared" si="1470"/>
        <v>0</v>
      </c>
      <c r="O4110" s="3">
        <f t="shared" si="1471"/>
        <v>0</v>
      </c>
      <c r="P4110" s="3">
        <f t="shared" si="1472"/>
        <v>0</v>
      </c>
      <c r="Q4110" s="3">
        <f t="shared" si="1473"/>
        <v>0</v>
      </c>
      <c r="R4110" s="4">
        <f t="shared" si="1474"/>
        <v>15244.199999999999</v>
      </c>
      <c r="S4110" s="3">
        <v>0</v>
      </c>
      <c r="T4110" s="3">
        <f t="shared" si="1475"/>
        <v>0</v>
      </c>
      <c r="U4110" s="3">
        <f t="shared" si="1476"/>
        <v>15244.199999999999</v>
      </c>
      <c r="V4110" s="3">
        <f t="shared" si="1492"/>
        <v>15030.781200000001</v>
      </c>
      <c r="W4110" s="3">
        <f t="shared" si="1478"/>
        <v>15030.781200000001</v>
      </c>
      <c r="X4110" s="4" t="s">
        <v>5201</v>
      </c>
      <c r="Y4110" s="3">
        <v>7538.93</v>
      </c>
      <c r="Z4110" s="3">
        <v>0</v>
      </c>
      <c r="AA4110" s="4">
        <f t="shared" si="1479"/>
        <v>16514.55</v>
      </c>
      <c r="AB4110" s="3">
        <f t="shared" si="1480"/>
        <v>15244.199999999999</v>
      </c>
      <c r="AC4110" s="3">
        <v>7285.0248687439998</v>
      </c>
      <c r="AD4110" s="3">
        <v>8884.1766692000001</v>
      </c>
      <c r="AE4110" s="3">
        <f t="shared" si="1481"/>
        <v>11682.1386</v>
      </c>
      <c r="AF4110" s="3">
        <v>416.02</v>
      </c>
      <c r="AG4110" s="3">
        <v>399.86</v>
      </c>
      <c r="AH4110" s="3">
        <f t="shared" si="1482"/>
        <v>0</v>
      </c>
      <c r="AI4110" s="3">
        <f t="shared" si="1483"/>
        <v>0</v>
      </c>
      <c r="AJ4110" s="3">
        <f t="shared" si="1490"/>
        <v>16514.55</v>
      </c>
      <c r="AK4110" s="3">
        <v>4357</v>
      </c>
      <c r="AL4110" s="3">
        <f t="shared" si="1484"/>
        <v>0</v>
      </c>
      <c r="AM4110" s="2" t="str">
        <f t="shared" si="1485"/>
        <v>NA</v>
      </c>
      <c r="AN4110" s="3">
        <f t="shared" si="1486"/>
        <v>12703.5</v>
      </c>
      <c r="AO4110" s="3">
        <f t="shared" si="1487"/>
        <v>5437.098</v>
      </c>
      <c r="AP4110" s="3">
        <f t="shared" si="1488"/>
        <v>0</v>
      </c>
      <c r="AQ4110" s="3">
        <f t="shared" si="1489"/>
        <v>17784.899999999998</v>
      </c>
      <c r="AR4110" s="2" cm="1">
        <f t="array" ref="AR4110">MIN(_xlfn._xlws.FILTER(E4110:AQ4110,E4110:AQ4110&lt;&gt;0))</f>
        <v>399.86</v>
      </c>
      <c r="AS4110" s="3">
        <f t="shared" si="1491"/>
        <v>19868.274000000001</v>
      </c>
    </row>
    <row r="4111" spans="1:45" x14ac:dyDescent="0.25">
      <c r="A4111" t="s">
        <v>2605</v>
      </c>
      <c r="B4111" t="s">
        <v>34</v>
      </c>
      <c r="C4111">
        <v>92941</v>
      </c>
      <c r="D4111" s="3">
        <v>25896</v>
      </c>
      <c r="E4111" s="3">
        <f t="shared" si="1465"/>
        <v>20250.672000000002</v>
      </c>
      <c r="F4111" s="3">
        <f t="shared" si="1466"/>
        <v>0</v>
      </c>
      <c r="G4111" s="3">
        <f t="shared" si="1467"/>
        <v>0</v>
      </c>
      <c r="H4111" s="3">
        <v>1247.1803500000001</v>
      </c>
      <c r="I4111" s="3">
        <v>7310.49</v>
      </c>
      <c r="J4111" s="3">
        <f t="shared" si="1493"/>
        <v>7279.3656000000001</v>
      </c>
      <c r="K4111" s="3">
        <f t="shared" si="1464"/>
        <v>15408.119999999999</v>
      </c>
      <c r="L4111" s="3">
        <f t="shared" si="1468"/>
        <v>0</v>
      </c>
      <c r="M4111" s="3">
        <f t="shared" si="1469"/>
        <v>0</v>
      </c>
      <c r="N4111" s="3">
        <f t="shared" si="1470"/>
        <v>0</v>
      </c>
      <c r="O4111" s="3">
        <f t="shared" si="1471"/>
        <v>0</v>
      </c>
      <c r="P4111" s="3">
        <f t="shared" si="1472"/>
        <v>0</v>
      </c>
      <c r="Q4111" s="3">
        <f t="shared" si="1473"/>
        <v>0</v>
      </c>
      <c r="R4111" s="4">
        <f t="shared" si="1474"/>
        <v>15537.599999999999</v>
      </c>
      <c r="S4111" s="3">
        <v>15150.425740000001</v>
      </c>
      <c r="T4111" s="3">
        <f t="shared" si="1475"/>
        <v>0</v>
      </c>
      <c r="U4111" s="3">
        <f t="shared" si="1476"/>
        <v>15537.599999999999</v>
      </c>
      <c r="V4111" s="3">
        <f t="shared" si="1492"/>
        <v>15320.0736</v>
      </c>
      <c r="W4111" s="3">
        <f t="shared" si="1478"/>
        <v>15320.0736</v>
      </c>
      <c r="X4111" s="4" t="s">
        <v>5201</v>
      </c>
      <c r="Y4111" s="3">
        <v>7538.93</v>
      </c>
      <c r="Z4111" s="3">
        <v>0</v>
      </c>
      <c r="AA4111" s="4">
        <f t="shared" si="1479"/>
        <v>16832.400000000001</v>
      </c>
      <c r="AB4111" s="3">
        <f t="shared" si="1480"/>
        <v>15537.599999999999</v>
      </c>
      <c r="AC4111" s="3">
        <v>7285.0248687439998</v>
      </c>
      <c r="AD4111" s="3">
        <v>8884.1766692000001</v>
      </c>
      <c r="AE4111" s="3">
        <f t="shared" si="1481"/>
        <v>11906.980799999999</v>
      </c>
      <c r="AF4111" s="3">
        <v>416.02</v>
      </c>
      <c r="AG4111" s="3">
        <v>399.86</v>
      </c>
      <c r="AH4111" s="3">
        <f t="shared" si="1482"/>
        <v>0</v>
      </c>
      <c r="AI4111" s="3">
        <f t="shared" si="1483"/>
        <v>0</v>
      </c>
      <c r="AJ4111" s="3">
        <f t="shared" si="1490"/>
        <v>16832.400000000001</v>
      </c>
      <c r="AK4111" s="3">
        <v>4357</v>
      </c>
      <c r="AL4111" s="3">
        <f t="shared" si="1484"/>
        <v>0</v>
      </c>
      <c r="AM4111" s="2" t="str">
        <f t="shared" si="1485"/>
        <v>NA</v>
      </c>
      <c r="AN4111" s="3">
        <f t="shared" si="1486"/>
        <v>12948</v>
      </c>
      <c r="AO4111" s="3">
        <f t="shared" si="1487"/>
        <v>5541.7439999999997</v>
      </c>
      <c r="AP4111" s="3">
        <f t="shared" si="1488"/>
        <v>0</v>
      </c>
      <c r="AQ4111" s="3">
        <f t="shared" si="1489"/>
        <v>18127.199999999997</v>
      </c>
      <c r="AR4111" s="2" cm="1">
        <f t="array" ref="AR4111">MIN(_xlfn._xlws.FILTER(E4111:AQ4111,E4111:AQ4111&lt;&gt;0))</f>
        <v>399.86</v>
      </c>
      <c r="AS4111" s="3">
        <f t="shared" si="1491"/>
        <v>20250.672000000002</v>
      </c>
    </row>
    <row r="4112" spans="1:45" x14ac:dyDescent="0.25">
      <c r="A4112" t="s">
        <v>2606</v>
      </c>
      <c r="B4112" t="s">
        <v>34</v>
      </c>
      <c r="C4112">
        <v>92943</v>
      </c>
      <c r="D4112" s="3">
        <v>24919</v>
      </c>
      <c r="E4112" s="3">
        <f t="shared" si="1465"/>
        <v>19486.657999999999</v>
      </c>
      <c r="F4112" s="3">
        <f t="shared" si="1466"/>
        <v>12509.505916399999</v>
      </c>
      <c r="G4112" s="3">
        <f t="shared" si="1467"/>
        <v>12509.505916399999</v>
      </c>
      <c r="H4112" s="3">
        <v>12218.095499999999</v>
      </c>
      <c r="I4112" s="3">
        <v>13380.03</v>
      </c>
      <c r="J4112" s="3">
        <f t="shared" si="1493"/>
        <v>7004.7309000000005</v>
      </c>
      <c r="K4112" s="3">
        <f t="shared" si="1464"/>
        <v>14826.804999999998</v>
      </c>
      <c r="L4112" s="3">
        <f t="shared" si="1468"/>
        <v>12884.791093891999</v>
      </c>
      <c r="M4112" s="3">
        <f t="shared" si="1469"/>
        <v>13009.886153056001</v>
      </c>
      <c r="N4112" s="3">
        <f t="shared" si="1470"/>
        <v>12509.505916399999</v>
      </c>
      <c r="O4112" s="3">
        <f t="shared" si="1471"/>
        <v>17513.308282959999</v>
      </c>
      <c r="P4112" s="3">
        <f t="shared" si="1472"/>
        <v>13134.98121222</v>
      </c>
      <c r="Q4112" s="3">
        <f t="shared" si="1473"/>
        <v>15011.407099679998</v>
      </c>
      <c r="R4112" s="4">
        <f t="shared" si="1474"/>
        <v>14951.4</v>
      </c>
      <c r="S4112" s="3">
        <v>15150.425740000001</v>
      </c>
      <c r="T4112" s="3">
        <f t="shared" si="1475"/>
        <v>12509.505916399999</v>
      </c>
      <c r="U4112" s="3">
        <f t="shared" si="1476"/>
        <v>14951.4</v>
      </c>
      <c r="V4112" s="3">
        <f t="shared" si="1492"/>
        <v>14742.080400000001</v>
      </c>
      <c r="W4112" s="3">
        <f t="shared" si="1478"/>
        <v>14742.080400000001</v>
      </c>
      <c r="X4112" s="4">
        <v>5901.4541689999996</v>
      </c>
      <c r="Y4112" s="3">
        <v>7538.93</v>
      </c>
      <c r="Z4112" s="3">
        <v>12509.505916399999</v>
      </c>
      <c r="AA4112" s="4">
        <f t="shared" si="1479"/>
        <v>16197.35</v>
      </c>
      <c r="AB4112" s="3">
        <f t="shared" si="1480"/>
        <v>14951.4</v>
      </c>
      <c r="AC4112" s="3">
        <v>7285.0248687439998</v>
      </c>
      <c r="AD4112" s="3">
        <v>8884.1766692000001</v>
      </c>
      <c r="AE4112" s="3">
        <f t="shared" si="1481"/>
        <v>11457.7562</v>
      </c>
      <c r="AF4112" s="3">
        <v>416.02</v>
      </c>
      <c r="AG4112" s="3">
        <v>399.86</v>
      </c>
      <c r="AH4112" s="3">
        <f t="shared" si="1482"/>
        <v>12509.505916399999</v>
      </c>
      <c r="AI4112" s="3">
        <f t="shared" si="1483"/>
        <v>12509.505916399999</v>
      </c>
      <c r="AJ4112" s="3">
        <f t="shared" si="1490"/>
        <v>16197.35</v>
      </c>
      <c r="AK4112" s="3">
        <v>4357</v>
      </c>
      <c r="AL4112" s="3">
        <f t="shared" si="1484"/>
        <v>12509.505916399999</v>
      </c>
      <c r="AM4112" s="2">
        <f t="shared" si="1485"/>
        <v>5901.4541689999996</v>
      </c>
      <c r="AN4112" s="3">
        <f t="shared" si="1486"/>
        <v>12459.5</v>
      </c>
      <c r="AO4112" s="3">
        <f t="shared" si="1487"/>
        <v>5332.6660000000002</v>
      </c>
      <c r="AP4112" s="3">
        <f t="shared" si="1488"/>
        <v>12634.600975563999</v>
      </c>
      <c r="AQ4112" s="3">
        <f t="shared" si="1489"/>
        <v>17443.3</v>
      </c>
      <c r="AR4112" s="2" cm="1">
        <f t="array" ref="AR4112">MIN(_xlfn._xlws.FILTER(E4112:AQ4112,E4112:AQ4112&lt;&gt;0))</f>
        <v>399.86</v>
      </c>
      <c r="AS4112" s="3">
        <f t="shared" si="1491"/>
        <v>19486.657999999999</v>
      </c>
    </row>
    <row r="4113" spans="1:45" x14ac:dyDescent="0.25">
      <c r="A4113" t="s">
        <v>2607</v>
      </c>
      <c r="B4113" t="s">
        <v>34</v>
      </c>
      <c r="C4113">
        <v>92944</v>
      </c>
      <c r="D4113" s="3">
        <v>25407</v>
      </c>
      <c r="E4113" s="3">
        <f t="shared" si="1465"/>
        <v>19868.274000000001</v>
      </c>
      <c r="F4113" s="3">
        <f t="shared" si="1466"/>
        <v>0</v>
      </c>
      <c r="G4113" s="3">
        <f t="shared" si="1467"/>
        <v>0</v>
      </c>
      <c r="H4113" s="3">
        <v>0</v>
      </c>
      <c r="I4113" s="3">
        <v>13380.03</v>
      </c>
      <c r="J4113" s="3">
        <f t="shared" si="1493"/>
        <v>7141.9077000000007</v>
      </c>
      <c r="K4113" s="3">
        <f t="shared" si="1464"/>
        <v>15117.164999999999</v>
      </c>
      <c r="L4113" s="3">
        <f t="shared" si="1468"/>
        <v>0</v>
      </c>
      <c r="M4113" s="3">
        <f t="shared" si="1469"/>
        <v>0</v>
      </c>
      <c r="N4113" s="3">
        <f t="shared" si="1470"/>
        <v>0</v>
      </c>
      <c r="O4113" s="3">
        <f t="shared" si="1471"/>
        <v>0</v>
      </c>
      <c r="P4113" s="3">
        <f t="shared" si="1472"/>
        <v>0</v>
      </c>
      <c r="Q4113" s="3">
        <f t="shared" si="1473"/>
        <v>0</v>
      </c>
      <c r="R4113" s="4">
        <f t="shared" si="1474"/>
        <v>15244.199999999999</v>
      </c>
      <c r="S4113" s="3">
        <v>0</v>
      </c>
      <c r="T4113" s="3">
        <f t="shared" si="1475"/>
        <v>0</v>
      </c>
      <c r="U4113" s="3">
        <f t="shared" si="1476"/>
        <v>15244.199999999999</v>
      </c>
      <c r="V4113" s="3">
        <f t="shared" si="1492"/>
        <v>15030.781200000001</v>
      </c>
      <c r="W4113" s="3">
        <f t="shared" si="1478"/>
        <v>15030.781200000001</v>
      </c>
      <c r="X4113" s="4" t="s">
        <v>5201</v>
      </c>
      <c r="Y4113" s="3">
        <v>7538.93</v>
      </c>
      <c r="Z4113" s="3">
        <v>0</v>
      </c>
      <c r="AA4113" s="4">
        <f t="shared" si="1479"/>
        <v>16514.55</v>
      </c>
      <c r="AB4113" s="3">
        <f t="shared" si="1480"/>
        <v>15244.199999999999</v>
      </c>
      <c r="AC4113" s="3">
        <v>7285.0248687439998</v>
      </c>
      <c r="AD4113" s="3">
        <v>8884.1766692000001</v>
      </c>
      <c r="AE4113" s="3">
        <f t="shared" si="1481"/>
        <v>11682.1386</v>
      </c>
      <c r="AF4113" s="3">
        <v>416.02</v>
      </c>
      <c r="AG4113" s="3">
        <v>399.86</v>
      </c>
      <c r="AH4113" s="3">
        <f t="shared" si="1482"/>
        <v>0</v>
      </c>
      <c r="AI4113" s="3">
        <f t="shared" si="1483"/>
        <v>0</v>
      </c>
      <c r="AJ4113" s="3">
        <f t="shared" si="1490"/>
        <v>16514.55</v>
      </c>
      <c r="AK4113" s="3">
        <v>4357</v>
      </c>
      <c r="AL4113" s="3">
        <f t="shared" si="1484"/>
        <v>0</v>
      </c>
      <c r="AM4113" s="2" t="str">
        <f t="shared" si="1485"/>
        <v>NA</v>
      </c>
      <c r="AN4113" s="3">
        <f t="shared" si="1486"/>
        <v>12703.5</v>
      </c>
      <c r="AO4113" s="3">
        <f t="shared" si="1487"/>
        <v>5437.098</v>
      </c>
      <c r="AP4113" s="3">
        <f t="shared" si="1488"/>
        <v>0</v>
      </c>
      <c r="AQ4113" s="3">
        <f t="shared" si="1489"/>
        <v>17784.899999999998</v>
      </c>
      <c r="AR4113" s="2" cm="1">
        <f t="array" ref="AR4113">MIN(_xlfn._xlws.FILTER(E4113:AQ4113,E4113:AQ4113&lt;&gt;0))</f>
        <v>399.86</v>
      </c>
      <c r="AS4113" s="3">
        <f t="shared" si="1491"/>
        <v>19868.274000000001</v>
      </c>
    </row>
    <row r="4114" spans="1:45" x14ac:dyDescent="0.25">
      <c r="A4114" t="s">
        <v>2608</v>
      </c>
      <c r="B4114" t="s">
        <v>34</v>
      </c>
      <c r="C4114">
        <v>92950</v>
      </c>
      <c r="D4114" s="3">
        <v>1004</v>
      </c>
      <c r="E4114" s="3">
        <f t="shared" si="1465"/>
        <v>785.12800000000004</v>
      </c>
      <c r="F4114" s="3">
        <f t="shared" si="1466"/>
        <v>330.03390640000003</v>
      </c>
      <c r="G4114" s="3">
        <f t="shared" si="1467"/>
        <v>330.03390640000003</v>
      </c>
      <c r="H4114" s="3">
        <v>318.82564999999994</v>
      </c>
      <c r="I4114" s="3">
        <v>352.17</v>
      </c>
      <c r="J4114" s="3">
        <f t="shared" si="1493"/>
        <v>282.2244</v>
      </c>
      <c r="K4114" s="3">
        <f t="shared" si="1464"/>
        <v>597.38</v>
      </c>
      <c r="L4114" s="3">
        <f t="shared" si="1468"/>
        <v>339.93492359200002</v>
      </c>
      <c r="M4114" s="3">
        <f t="shared" si="1469"/>
        <v>343.23526265600003</v>
      </c>
      <c r="N4114" s="3">
        <f t="shared" si="1470"/>
        <v>330.03390640000003</v>
      </c>
      <c r="O4114" s="3">
        <f t="shared" si="1471"/>
        <v>462.04746896</v>
      </c>
      <c r="P4114" s="3">
        <f t="shared" si="1472"/>
        <v>346.53560172000005</v>
      </c>
      <c r="Q4114" s="3">
        <f t="shared" si="1473"/>
        <v>396.04068768000002</v>
      </c>
      <c r="R4114" s="4">
        <f t="shared" si="1474"/>
        <v>602.4</v>
      </c>
      <c r="S4114" s="3">
        <v>439.27171000000004</v>
      </c>
      <c r="T4114" s="3">
        <f t="shared" si="1475"/>
        <v>330.03390640000003</v>
      </c>
      <c r="U4114" s="3">
        <f t="shared" si="1476"/>
        <v>602.4</v>
      </c>
      <c r="V4114" s="3">
        <f t="shared" si="1492"/>
        <v>593.96640000000002</v>
      </c>
      <c r="W4114" s="3">
        <f t="shared" si="1478"/>
        <v>593.96640000000002</v>
      </c>
      <c r="X4114" s="4">
        <v>642.96853299999998</v>
      </c>
      <c r="Y4114" s="3">
        <v>212.75</v>
      </c>
      <c r="Z4114" s="3">
        <v>330.03390640000003</v>
      </c>
      <c r="AA4114" s="4">
        <f t="shared" si="1479"/>
        <v>652.6</v>
      </c>
      <c r="AB4114" s="3">
        <f t="shared" si="1480"/>
        <v>602.4</v>
      </c>
      <c r="AC4114" s="3">
        <v>205.5847502</v>
      </c>
      <c r="AD4114" s="3">
        <v>250.71311000000003</v>
      </c>
      <c r="AE4114" s="3">
        <f t="shared" si="1481"/>
        <v>461.63919999999996</v>
      </c>
      <c r="AF4114" s="3">
        <v>416.02</v>
      </c>
      <c r="AG4114" s="3">
        <v>399.86</v>
      </c>
      <c r="AH4114" s="3">
        <f t="shared" si="1482"/>
        <v>330.03390640000003</v>
      </c>
      <c r="AI4114" s="3">
        <f t="shared" si="1483"/>
        <v>330.03390640000003</v>
      </c>
      <c r="AJ4114" s="3">
        <f t="shared" si="1490"/>
        <v>652.6</v>
      </c>
      <c r="AK4114" s="3">
        <v>1530</v>
      </c>
      <c r="AL4114" s="3">
        <f t="shared" si="1484"/>
        <v>330.03390640000003</v>
      </c>
      <c r="AM4114" s="2">
        <f t="shared" si="1485"/>
        <v>642.96853299999998</v>
      </c>
      <c r="AN4114" s="3">
        <f t="shared" si="1486"/>
        <v>502</v>
      </c>
      <c r="AO4114" s="3">
        <f t="shared" si="1487"/>
        <v>214.85599999999999</v>
      </c>
      <c r="AP4114" s="3">
        <f t="shared" si="1488"/>
        <v>333.33424546400005</v>
      </c>
      <c r="AQ4114" s="3">
        <f t="shared" si="1489"/>
        <v>702.8</v>
      </c>
      <c r="AR4114" s="2" cm="1">
        <f t="array" ref="AR4114">MIN(_xlfn._xlws.FILTER(E4114:AQ4114,E4114:AQ4114&lt;&gt;0))</f>
        <v>205.5847502</v>
      </c>
      <c r="AS4114" s="3">
        <f t="shared" si="1491"/>
        <v>1530</v>
      </c>
    </row>
    <row r="4115" spans="1:45" x14ac:dyDescent="0.25">
      <c r="A4115" t="s">
        <v>2609</v>
      </c>
      <c r="B4115" t="s">
        <v>34</v>
      </c>
      <c r="C4115">
        <v>92953</v>
      </c>
      <c r="D4115" s="3">
        <v>730</v>
      </c>
      <c r="E4115" s="3">
        <f t="shared" si="1465"/>
        <v>570.86</v>
      </c>
      <c r="F4115" s="3">
        <f t="shared" si="1466"/>
        <v>693.08770159999995</v>
      </c>
      <c r="G4115" s="3">
        <f t="shared" si="1467"/>
        <v>693.08770159999995</v>
      </c>
      <c r="H4115" s="3">
        <v>665.28735000000006</v>
      </c>
      <c r="I4115" s="3">
        <v>352.17</v>
      </c>
      <c r="J4115" s="3">
        <f t="shared" si="1493"/>
        <v>205.203</v>
      </c>
      <c r="K4115" s="3">
        <f t="shared" si="1464"/>
        <v>434.34999999999997</v>
      </c>
      <c r="L4115" s="3">
        <f t="shared" si="1468"/>
        <v>713.88033264799992</v>
      </c>
      <c r="M4115" s="3">
        <f t="shared" si="1469"/>
        <v>720.81120966399999</v>
      </c>
      <c r="N4115" s="3">
        <f t="shared" si="1470"/>
        <v>693.08770159999995</v>
      </c>
      <c r="O4115" s="3">
        <f t="shared" si="1471"/>
        <v>970.32278223999981</v>
      </c>
      <c r="P4115" s="3">
        <f t="shared" si="1472"/>
        <v>727.74208667999994</v>
      </c>
      <c r="Q4115" s="3">
        <f t="shared" si="1473"/>
        <v>831.70524191999993</v>
      </c>
      <c r="R4115" s="4">
        <f t="shared" si="1474"/>
        <v>438</v>
      </c>
      <c r="S4115" s="3">
        <v>916.61909000000003</v>
      </c>
      <c r="T4115" s="3">
        <f t="shared" si="1475"/>
        <v>693.08770159999995</v>
      </c>
      <c r="U4115" s="3">
        <f t="shared" si="1476"/>
        <v>438</v>
      </c>
      <c r="V4115" s="3">
        <f t="shared" si="1492"/>
        <v>431.86799999999999</v>
      </c>
      <c r="W4115" s="3">
        <f t="shared" si="1478"/>
        <v>431.86799999999999</v>
      </c>
      <c r="X4115" s="4">
        <v>618.41047600000002</v>
      </c>
      <c r="Y4115" s="3">
        <v>212.75</v>
      </c>
      <c r="Z4115" s="3">
        <v>693.08770159999995</v>
      </c>
      <c r="AA4115" s="4">
        <f t="shared" si="1479"/>
        <v>474.5</v>
      </c>
      <c r="AB4115" s="3">
        <f t="shared" si="1480"/>
        <v>438</v>
      </c>
      <c r="AC4115" s="3">
        <v>205.5847502</v>
      </c>
      <c r="AD4115" s="3">
        <v>250.71311000000003</v>
      </c>
      <c r="AE4115" s="3">
        <f t="shared" si="1481"/>
        <v>335.654</v>
      </c>
      <c r="AF4115" s="3">
        <v>416.02</v>
      </c>
      <c r="AG4115" s="3">
        <v>399.86</v>
      </c>
      <c r="AH4115" s="3">
        <f t="shared" si="1482"/>
        <v>693.08770159999995</v>
      </c>
      <c r="AI4115" s="3">
        <f t="shared" si="1483"/>
        <v>693.08770159999995</v>
      </c>
      <c r="AJ4115" s="3">
        <f t="shared" si="1490"/>
        <v>474.5</v>
      </c>
      <c r="AK4115" s="3">
        <v>2058</v>
      </c>
      <c r="AL4115" s="3">
        <f t="shared" si="1484"/>
        <v>693.08770159999995</v>
      </c>
      <c r="AM4115" s="2">
        <f t="shared" si="1485"/>
        <v>618.41047600000002</v>
      </c>
      <c r="AN4115" s="3">
        <f t="shared" si="1486"/>
        <v>365</v>
      </c>
      <c r="AO4115" s="3">
        <f t="shared" si="1487"/>
        <v>156.22</v>
      </c>
      <c r="AP4115" s="3">
        <f t="shared" si="1488"/>
        <v>700.0185786159999</v>
      </c>
      <c r="AQ4115" s="3">
        <f t="shared" si="1489"/>
        <v>510.99999999999994</v>
      </c>
      <c r="AR4115" s="2" cm="1">
        <f t="array" ref="AR4115">MIN(_xlfn._xlws.FILTER(E4115:AQ4115,E4115:AQ4115&lt;&gt;0))</f>
        <v>156.22</v>
      </c>
      <c r="AS4115" s="3">
        <f t="shared" si="1491"/>
        <v>2058</v>
      </c>
    </row>
    <row r="4116" spans="1:45" x14ac:dyDescent="0.25">
      <c r="A4116" t="s">
        <v>2610</v>
      </c>
      <c r="B4116" t="s">
        <v>34</v>
      </c>
      <c r="C4116">
        <v>92960</v>
      </c>
      <c r="D4116" s="3">
        <v>1948</v>
      </c>
      <c r="E4116" s="3">
        <f t="shared" si="1465"/>
        <v>1523.336</v>
      </c>
      <c r="F4116" s="3">
        <f t="shared" si="1466"/>
        <v>693.08770159999995</v>
      </c>
      <c r="G4116" s="3">
        <f t="shared" si="1467"/>
        <v>693.08770159999995</v>
      </c>
      <c r="H4116" s="3">
        <v>665.28735000000006</v>
      </c>
      <c r="I4116" s="3">
        <v>875.2</v>
      </c>
      <c r="J4116" s="3">
        <f t="shared" si="1493"/>
        <v>547.58280000000002</v>
      </c>
      <c r="K4116" s="3">
        <f t="shared" si="1464"/>
        <v>1159.06</v>
      </c>
      <c r="L4116" s="3">
        <f t="shared" si="1468"/>
        <v>713.88033264799992</v>
      </c>
      <c r="M4116" s="3">
        <f t="shared" si="1469"/>
        <v>720.81120966399999</v>
      </c>
      <c r="N4116" s="3">
        <f t="shared" si="1470"/>
        <v>693.08770159999995</v>
      </c>
      <c r="O4116" s="3">
        <f t="shared" si="1471"/>
        <v>970.32278223999981</v>
      </c>
      <c r="P4116" s="3">
        <f t="shared" si="1472"/>
        <v>727.74208667999994</v>
      </c>
      <c r="Q4116" s="3">
        <f t="shared" si="1473"/>
        <v>831.70524191999993</v>
      </c>
      <c r="R4116" s="4">
        <f t="shared" si="1474"/>
        <v>1168.8</v>
      </c>
      <c r="S4116" s="3">
        <v>916.61909000000003</v>
      </c>
      <c r="T4116" s="3">
        <f t="shared" si="1475"/>
        <v>693.08770159999995</v>
      </c>
      <c r="U4116" s="3">
        <f t="shared" si="1476"/>
        <v>1168.8</v>
      </c>
      <c r="V4116" s="3">
        <f t="shared" si="1492"/>
        <v>1152.4367999999999</v>
      </c>
      <c r="W4116" s="3">
        <f t="shared" si="1478"/>
        <v>1152.4367999999999</v>
      </c>
      <c r="X4116" s="4">
        <v>618.41047600000002</v>
      </c>
      <c r="Y4116" s="3">
        <v>482</v>
      </c>
      <c r="Z4116" s="3">
        <v>693.08770159999995</v>
      </c>
      <c r="AA4116" s="4">
        <f t="shared" si="1479"/>
        <v>1266.2</v>
      </c>
      <c r="AB4116" s="3">
        <f t="shared" si="1480"/>
        <v>1168.8</v>
      </c>
      <c r="AC4116" s="3">
        <v>465.7666256</v>
      </c>
      <c r="AD4116" s="3">
        <v>568.00808000000006</v>
      </c>
      <c r="AE4116" s="3">
        <f t="shared" si="1481"/>
        <v>895.69039999999995</v>
      </c>
      <c r="AF4116" s="3">
        <v>416.02</v>
      </c>
      <c r="AG4116" s="3">
        <v>399.86</v>
      </c>
      <c r="AH4116" s="3">
        <f t="shared" si="1482"/>
        <v>693.08770159999995</v>
      </c>
      <c r="AI4116" s="3">
        <f t="shared" si="1483"/>
        <v>693.08770159999995</v>
      </c>
      <c r="AJ4116" s="3">
        <f t="shared" si="1490"/>
        <v>1266.2</v>
      </c>
      <c r="AK4116" s="3">
        <v>2058</v>
      </c>
      <c r="AL4116" s="3">
        <f t="shared" si="1484"/>
        <v>693.08770159999995</v>
      </c>
      <c r="AM4116" s="2">
        <f t="shared" si="1485"/>
        <v>618.41047600000002</v>
      </c>
      <c r="AN4116" s="3">
        <f t="shared" si="1486"/>
        <v>974</v>
      </c>
      <c r="AO4116" s="3">
        <f t="shared" si="1487"/>
        <v>416.87200000000001</v>
      </c>
      <c r="AP4116" s="3">
        <f t="shared" si="1488"/>
        <v>700.0185786159999</v>
      </c>
      <c r="AQ4116" s="3">
        <f t="shared" si="1489"/>
        <v>1363.6</v>
      </c>
      <c r="AR4116" s="2" cm="1">
        <f t="array" ref="AR4116">MIN(_xlfn._xlws.FILTER(E4116:AQ4116,E4116:AQ4116&lt;&gt;0))</f>
        <v>399.86</v>
      </c>
      <c r="AS4116" s="3">
        <f t="shared" si="1491"/>
        <v>2058</v>
      </c>
    </row>
    <row r="4117" spans="1:45" x14ac:dyDescent="0.25">
      <c r="A4117" t="s">
        <v>2611</v>
      </c>
      <c r="B4117" t="s">
        <v>34</v>
      </c>
      <c r="C4117">
        <v>92961</v>
      </c>
      <c r="D4117" s="3">
        <v>3883</v>
      </c>
      <c r="E4117" s="3">
        <f t="shared" si="1465"/>
        <v>3036.5060000000003</v>
      </c>
      <c r="F4117" s="3">
        <f t="shared" si="1466"/>
        <v>693.08770159999995</v>
      </c>
      <c r="G4117" s="3">
        <f t="shared" si="1467"/>
        <v>693.08770159999995</v>
      </c>
      <c r="H4117" s="3">
        <v>665.28735000000006</v>
      </c>
      <c r="I4117" s="3">
        <v>875.2</v>
      </c>
      <c r="J4117" s="3">
        <f t="shared" si="1493"/>
        <v>1091.5113000000001</v>
      </c>
      <c r="K4117" s="3">
        <f t="shared" si="1464"/>
        <v>2310.3849999999998</v>
      </c>
      <c r="L4117" s="3">
        <f t="shared" si="1468"/>
        <v>713.88033264799992</v>
      </c>
      <c r="M4117" s="3">
        <f t="shared" si="1469"/>
        <v>720.81120966399999</v>
      </c>
      <c r="N4117" s="3">
        <f t="shared" si="1470"/>
        <v>693.08770159999995</v>
      </c>
      <c r="O4117" s="3">
        <f t="shared" si="1471"/>
        <v>970.32278223999981</v>
      </c>
      <c r="P4117" s="3">
        <f t="shared" si="1472"/>
        <v>727.74208667999994</v>
      </c>
      <c r="Q4117" s="3">
        <f t="shared" si="1473"/>
        <v>831.70524191999993</v>
      </c>
      <c r="R4117" s="4">
        <f t="shared" si="1474"/>
        <v>2329.7999999999997</v>
      </c>
      <c r="S4117" s="3">
        <v>916.61909000000003</v>
      </c>
      <c r="T4117" s="3">
        <f t="shared" si="1475"/>
        <v>693.08770159999995</v>
      </c>
      <c r="U4117" s="3">
        <f t="shared" si="1476"/>
        <v>2329.7999999999997</v>
      </c>
      <c r="V4117" s="3">
        <f t="shared" si="1492"/>
        <v>2297.1828</v>
      </c>
      <c r="W4117" s="3">
        <f t="shared" si="1478"/>
        <v>2297.1828</v>
      </c>
      <c r="X4117" s="4" t="s">
        <v>5201</v>
      </c>
      <c r="Y4117" s="3">
        <v>482</v>
      </c>
      <c r="Z4117" s="3">
        <v>693.08770159999995</v>
      </c>
      <c r="AA4117" s="4">
        <f t="shared" si="1479"/>
        <v>2523.9500000000003</v>
      </c>
      <c r="AB4117" s="3">
        <f t="shared" si="1480"/>
        <v>2329.7999999999997</v>
      </c>
      <c r="AC4117" s="3">
        <v>465.7666256</v>
      </c>
      <c r="AD4117" s="3">
        <v>568.00808000000006</v>
      </c>
      <c r="AE4117" s="3">
        <f t="shared" si="1481"/>
        <v>1785.4033999999999</v>
      </c>
      <c r="AF4117" s="3">
        <v>416.02</v>
      </c>
      <c r="AG4117" s="3">
        <v>399.86</v>
      </c>
      <c r="AH4117" s="3">
        <f t="shared" si="1482"/>
        <v>693.08770159999995</v>
      </c>
      <c r="AI4117" s="3">
        <f t="shared" si="1483"/>
        <v>693.08770159999995</v>
      </c>
      <c r="AJ4117" s="3">
        <f t="shared" si="1490"/>
        <v>2523.9500000000003</v>
      </c>
      <c r="AK4117" s="3">
        <v>2058</v>
      </c>
      <c r="AL4117" s="3">
        <f t="shared" si="1484"/>
        <v>693.08770159999995</v>
      </c>
      <c r="AM4117" s="2" t="str">
        <f t="shared" si="1485"/>
        <v>NA</v>
      </c>
      <c r="AN4117" s="3">
        <f t="shared" si="1486"/>
        <v>1941.5</v>
      </c>
      <c r="AO4117" s="3">
        <f t="shared" si="1487"/>
        <v>830.96199999999999</v>
      </c>
      <c r="AP4117" s="3">
        <f t="shared" si="1488"/>
        <v>700.0185786159999</v>
      </c>
      <c r="AQ4117" s="3">
        <f t="shared" si="1489"/>
        <v>2718.1</v>
      </c>
      <c r="AR4117" s="2" cm="1">
        <f t="array" ref="AR4117">MIN(_xlfn._xlws.FILTER(E4117:AQ4117,E4117:AQ4117&lt;&gt;0))</f>
        <v>399.86</v>
      </c>
      <c r="AS4117" s="3">
        <f t="shared" si="1491"/>
        <v>3036.5060000000003</v>
      </c>
    </row>
    <row r="4118" spans="1:45" x14ac:dyDescent="0.25">
      <c r="A4118" t="s">
        <v>2612</v>
      </c>
      <c r="B4118" t="s">
        <v>34</v>
      </c>
      <c r="C4118">
        <v>92973</v>
      </c>
      <c r="D4118" s="3">
        <v>750</v>
      </c>
      <c r="E4118" s="3">
        <f t="shared" si="1465"/>
        <v>586.5</v>
      </c>
      <c r="F4118" s="3">
        <f t="shared" si="1466"/>
        <v>0</v>
      </c>
      <c r="G4118" s="3">
        <f t="shared" si="1467"/>
        <v>0</v>
      </c>
      <c r="H4118" s="3">
        <v>0</v>
      </c>
      <c r="I4118" s="3">
        <v>6788.57</v>
      </c>
      <c r="J4118" s="3">
        <f t="shared" si="1493"/>
        <v>210.82500000000002</v>
      </c>
      <c r="K4118" s="3">
        <f t="shared" si="1464"/>
        <v>446.25</v>
      </c>
      <c r="L4118" s="3">
        <f t="shared" si="1468"/>
        <v>0</v>
      </c>
      <c r="M4118" s="3">
        <f t="shared" si="1469"/>
        <v>0</v>
      </c>
      <c r="N4118" s="3">
        <f t="shared" si="1470"/>
        <v>0</v>
      </c>
      <c r="O4118" s="3">
        <f t="shared" si="1471"/>
        <v>0</v>
      </c>
      <c r="P4118" s="3">
        <f t="shared" si="1472"/>
        <v>0</v>
      </c>
      <c r="Q4118" s="3">
        <f t="shared" si="1473"/>
        <v>0</v>
      </c>
      <c r="R4118" s="4">
        <f t="shared" si="1474"/>
        <v>450</v>
      </c>
      <c r="S4118" s="3">
        <v>0</v>
      </c>
      <c r="T4118" s="3">
        <f t="shared" si="1475"/>
        <v>0</v>
      </c>
      <c r="U4118" s="3">
        <f t="shared" si="1476"/>
        <v>450</v>
      </c>
      <c r="V4118" s="3">
        <f t="shared" si="1492"/>
        <v>443.7</v>
      </c>
      <c r="W4118" s="3">
        <f t="shared" si="1478"/>
        <v>443.7</v>
      </c>
      <c r="X4118" s="4" t="s">
        <v>5201</v>
      </c>
      <c r="Y4118" s="3">
        <v>3546.8</v>
      </c>
      <c r="Z4118" s="3">
        <v>0</v>
      </c>
      <c r="AA4118" s="4">
        <f t="shared" si="1479"/>
        <v>487.5</v>
      </c>
      <c r="AB4118" s="3">
        <f t="shared" si="1480"/>
        <v>450</v>
      </c>
      <c r="AC4118" s="3">
        <v>3427.3466134399996</v>
      </c>
      <c r="AD4118" s="3">
        <v>4179.6909919999998</v>
      </c>
      <c r="AE4118" s="3">
        <f t="shared" si="1481"/>
        <v>344.84999999999997</v>
      </c>
      <c r="AF4118" s="3">
        <v>416.02</v>
      </c>
      <c r="AG4118" s="3">
        <v>399.86</v>
      </c>
      <c r="AH4118" s="3">
        <f t="shared" si="1482"/>
        <v>0</v>
      </c>
      <c r="AI4118" s="3">
        <f t="shared" si="1483"/>
        <v>0</v>
      </c>
      <c r="AJ4118" s="3">
        <f t="shared" si="1490"/>
        <v>487.5</v>
      </c>
      <c r="AK4118" s="3">
        <v>1530</v>
      </c>
      <c r="AL4118" s="3">
        <f t="shared" si="1484"/>
        <v>0</v>
      </c>
      <c r="AM4118" s="2" t="str">
        <f t="shared" si="1485"/>
        <v>NA</v>
      </c>
      <c r="AN4118" s="3">
        <f t="shared" si="1486"/>
        <v>375</v>
      </c>
      <c r="AO4118" s="3">
        <f t="shared" si="1487"/>
        <v>160.5</v>
      </c>
      <c r="AP4118" s="3">
        <f t="shared" si="1488"/>
        <v>0</v>
      </c>
      <c r="AQ4118" s="3">
        <f t="shared" si="1489"/>
        <v>525</v>
      </c>
      <c r="AR4118" s="2" cm="1">
        <f t="array" ref="AR4118">MIN(_xlfn._xlws.FILTER(E4118:AQ4118,E4118:AQ4118&lt;&gt;0))</f>
        <v>160.5</v>
      </c>
      <c r="AS4118" s="3">
        <f t="shared" si="1491"/>
        <v>6788.57</v>
      </c>
    </row>
    <row r="4119" spans="1:45" x14ac:dyDescent="0.25">
      <c r="A4119" t="s">
        <v>2613</v>
      </c>
      <c r="B4119" t="s">
        <v>34</v>
      </c>
      <c r="C4119">
        <v>92977</v>
      </c>
      <c r="D4119" s="3">
        <v>1092</v>
      </c>
      <c r="E4119" s="3">
        <f t="shared" si="1465"/>
        <v>853.94400000000007</v>
      </c>
      <c r="F4119" s="3">
        <f t="shared" si="1466"/>
        <v>391.97271280000001</v>
      </c>
      <c r="G4119" s="3">
        <f t="shared" si="1467"/>
        <v>391.97271280000001</v>
      </c>
      <c r="H4119" s="3">
        <v>364.40689999999995</v>
      </c>
      <c r="I4119" s="3">
        <v>378.07</v>
      </c>
      <c r="J4119" s="3">
        <f t="shared" si="1493"/>
        <v>306.96120000000002</v>
      </c>
      <c r="K4119" s="3">
        <f t="shared" si="1464"/>
        <v>649.74</v>
      </c>
      <c r="L4119" s="3">
        <f t="shared" si="1468"/>
        <v>403.731894184</v>
      </c>
      <c r="M4119" s="3">
        <f t="shared" si="1469"/>
        <v>407.65162131200003</v>
      </c>
      <c r="N4119" s="3">
        <f t="shared" si="1470"/>
        <v>391.97271280000001</v>
      </c>
      <c r="O4119" s="3">
        <f t="shared" si="1471"/>
        <v>548.76179791999994</v>
      </c>
      <c r="P4119" s="3">
        <f t="shared" si="1472"/>
        <v>411.57134844000001</v>
      </c>
      <c r="Q4119" s="3">
        <f t="shared" si="1473"/>
        <v>470.36725536</v>
      </c>
      <c r="R4119" s="4">
        <f t="shared" si="1474"/>
        <v>655.19999999999993</v>
      </c>
      <c r="S4119" s="3">
        <v>502.06958000000003</v>
      </c>
      <c r="T4119" s="3">
        <f t="shared" si="1475"/>
        <v>391.97271280000001</v>
      </c>
      <c r="U4119" s="3">
        <f t="shared" si="1476"/>
        <v>655.19999999999993</v>
      </c>
      <c r="V4119" s="3">
        <f t="shared" si="1492"/>
        <v>646.02719999999999</v>
      </c>
      <c r="W4119" s="3">
        <f t="shared" si="1478"/>
        <v>646.02719999999999</v>
      </c>
      <c r="X4119" s="4" t="s">
        <v>5201</v>
      </c>
      <c r="Y4119" s="3">
        <v>215.79</v>
      </c>
      <c r="Z4119" s="3">
        <v>391.97271280000001</v>
      </c>
      <c r="AA4119" s="4">
        <f t="shared" si="1479"/>
        <v>709.80000000000007</v>
      </c>
      <c r="AB4119" s="3">
        <f t="shared" si="1480"/>
        <v>655.19999999999993</v>
      </c>
      <c r="AC4119" s="3">
        <v>208.52236543200002</v>
      </c>
      <c r="AD4119" s="3">
        <v>254.29556760000003</v>
      </c>
      <c r="AE4119" s="3">
        <f t="shared" si="1481"/>
        <v>502.10159999999996</v>
      </c>
      <c r="AF4119" s="3">
        <v>416.02</v>
      </c>
      <c r="AG4119" s="3">
        <v>399.86</v>
      </c>
      <c r="AH4119" s="3">
        <f t="shared" si="1482"/>
        <v>391.97271280000001</v>
      </c>
      <c r="AI4119" s="3">
        <f t="shared" si="1483"/>
        <v>391.97271280000001</v>
      </c>
      <c r="AJ4119" s="3">
        <f t="shared" si="1490"/>
        <v>709.80000000000007</v>
      </c>
      <c r="AK4119" s="3">
        <v>1530</v>
      </c>
      <c r="AL4119" s="3">
        <f t="shared" si="1484"/>
        <v>391.97271280000001</v>
      </c>
      <c r="AM4119" s="2" t="str">
        <f t="shared" si="1485"/>
        <v>NA</v>
      </c>
      <c r="AN4119" s="3">
        <f t="shared" si="1486"/>
        <v>546</v>
      </c>
      <c r="AO4119" s="3">
        <f t="shared" si="1487"/>
        <v>233.68799999999999</v>
      </c>
      <c r="AP4119" s="3">
        <f t="shared" si="1488"/>
        <v>395.89243992799999</v>
      </c>
      <c r="AQ4119" s="3">
        <f t="shared" si="1489"/>
        <v>764.4</v>
      </c>
      <c r="AR4119" s="2" cm="1">
        <f t="array" ref="AR4119">MIN(_xlfn._xlws.FILTER(E4119:AQ4119,E4119:AQ4119&lt;&gt;0))</f>
        <v>208.52236543200002</v>
      </c>
      <c r="AS4119" s="3">
        <f t="shared" si="1491"/>
        <v>1530</v>
      </c>
    </row>
    <row r="4120" spans="1:45" x14ac:dyDescent="0.25">
      <c r="A4120" t="s">
        <v>2614</v>
      </c>
      <c r="B4120" t="s">
        <v>34</v>
      </c>
      <c r="C4120">
        <v>92978</v>
      </c>
      <c r="D4120" s="3">
        <v>2704</v>
      </c>
      <c r="E4120" s="3">
        <f t="shared" si="1465"/>
        <v>2114.5280000000002</v>
      </c>
      <c r="F4120" s="3">
        <f t="shared" si="1466"/>
        <v>0</v>
      </c>
      <c r="G4120" s="3">
        <f t="shared" si="1467"/>
        <v>0</v>
      </c>
      <c r="H4120" s="3">
        <v>0</v>
      </c>
      <c r="I4120" s="3">
        <f>D4120*41.28%</f>
        <v>1116.2112</v>
      </c>
      <c r="J4120" s="3">
        <f t="shared" si="1493"/>
        <v>760.09440000000006</v>
      </c>
      <c r="K4120" s="3">
        <f t="shared" si="1464"/>
        <v>1608.8799999999999</v>
      </c>
      <c r="L4120" s="3">
        <f t="shared" si="1468"/>
        <v>0</v>
      </c>
      <c r="M4120" s="3">
        <f t="shared" si="1469"/>
        <v>0</v>
      </c>
      <c r="N4120" s="3">
        <f t="shared" si="1470"/>
        <v>0</v>
      </c>
      <c r="O4120" s="3">
        <f t="shared" si="1471"/>
        <v>0</v>
      </c>
      <c r="P4120" s="3">
        <f t="shared" si="1472"/>
        <v>0</v>
      </c>
      <c r="Q4120" s="3">
        <f t="shared" si="1473"/>
        <v>0</v>
      </c>
      <c r="R4120" s="4">
        <f t="shared" si="1474"/>
        <v>1622.3999999999999</v>
      </c>
      <c r="S4120" s="3">
        <v>0</v>
      </c>
      <c r="T4120" s="3">
        <f t="shared" si="1475"/>
        <v>0</v>
      </c>
      <c r="U4120" s="3">
        <f t="shared" si="1476"/>
        <v>1622.3999999999999</v>
      </c>
      <c r="V4120" s="3">
        <f t="shared" si="1492"/>
        <v>1599.6864</v>
      </c>
      <c r="W4120" s="3">
        <f t="shared" si="1478"/>
        <v>1599.6864</v>
      </c>
      <c r="X4120" s="4">
        <v>154.868831</v>
      </c>
      <c r="Y4120" s="3">
        <v>0</v>
      </c>
      <c r="Z4120" s="3">
        <v>0</v>
      </c>
      <c r="AA4120" s="4">
        <f t="shared" si="1479"/>
        <v>1757.6000000000001</v>
      </c>
      <c r="AB4120" s="3">
        <f t="shared" si="1480"/>
        <v>1622.3999999999999</v>
      </c>
      <c r="AC4120" s="3">
        <v>0</v>
      </c>
      <c r="AD4120" s="3">
        <v>0</v>
      </c>
      <c r="AE4120" s="3">
        <f t="shared" si="1481"/>
        <v>1243.2991999999999</v>
      </c>
      <c r="AF4120" s="3">
        <v>416.02</v>
      </c>
      <c r="AG4120" s="3">
        <v>399.86</v>
      </c>
      <c r="AH4120" s="3">
        <f t="shared" si="1482"/>
        <v>0</v>
      </c>
      <c r="AI4120" s="3">
        <f t="shared" si="1483"/>
        <v>0</v>
      </c>
      <c r="AJ4120" s="3">
        <f t="shared" si="1490"/>
        <v>1757.6000000000001</v>
      </c>
      <c r="AK4120" s="3">
        <v>1530</v>
      </c>
      <c r="AL4120" s="3">
        <f t="shared" si="1484"/>
        <v>0</v>
      </c>
      <c r="AM4120" s="2">
        <f t="shared" si="1485"/>
        <v>154.868831</v>
      </c>
      <c r="AN4120" s="3">
        <f t="shared" si="1486"/>
        <v>1352</v>
      </c>
      <c r="AO4120" s="3">
        <f t="shared" si="1487"/>
        <v>578.65599999999995</v>
      </c>
      <c r="AP4120" s="3">
        <f t="shared" si="1488"/>
        <v>0</v>
      </c>
      <c r="AQ4120" s="3">
        <f t="shared" si="1489"/>
        <v>1892.8</v>
      </c>
      <c r="AR4120" s="2" cm="1">
        <f t="array" ref="AR4120">MIN(_xlfn._xlws.FILTER(E4120:AQ4120,E4120:AQ4120&lt;&gt;0))</f>
        <v>154.868831</v>
      </c>
      <c r="AS4120" s="3">
        <f t="shared" si="1491"/>
        <v>2114.5280000000002</v>
      </c>
    </row>
    <row r="4121" spans="1:45" x14ac:dyDescent="0.25">
      <c r="A4121" t="s">
        <v>2614</v>
      </c>
      <c r="B4121" t="s">
        <v>34</v>
      </c>
      <c r="C4121">
        <v>92979</v>
      </c>
      <c r="D4121" s="3">
        <v>733</v>
      </c>
      <c r="E4121" s="3">
        <f t="shared" si="1465"/>
        <v>573.20600000000002</v>
      </c>
      <c r="F4121" s="3">
        <f t="shared" si="1466"/>
        <v>0</v>
      </c>
      <c r="G4121" s="3">
        <f t="shared" si="1467"/>
        <v>0</v>
      </c>
      <c r="H4121" s="3">
        <v>0</v>
      </c>
      <c r="I4121" s="3">
        <f>D4121*41.28%</f>
        <v>302.58240000000001</v>
      </c>
      <c r="J4121" s="3">
        <f t="shared" si="1493"/>
        <v>206.0463</v>
      </c>
      <c r="K4121" s="3">
        <f t="shared" si="1464"/>
        <v>436.13499999999999</v>
      </c>
      <c r="L4121" s="3">
        <f t="shared" si="1468"/>
        <v>0</v>
      </c>
      <c r="M4121" s="3">
        <f t="shared" si="1469"/>
        <v>0</v>
      </c>
      <c r="N4121" s="3">
        <f t="shared" si="1470"/>
        <v>0</v>
      </c>
      <c r="O4121" s="3">
        <f t="shared" si="1471"/>
        <v>0</v>
      </c>
      <c r="P4121" s="3">
        <f t="shared" si="1472"/>
        <v>0</v>
      </c>
      <c r="Q4121" s="3">
        <f t="shared" si="1473"/>
        <v>0</v>
      </c>
      <c r="R4121" s="4">
        <f t="shared" si="1474"/>
        <v>439.8</v>
      </c>
      <c r="S4121" s="3">
        <v>0</v>
      </c>
      <c r="T4121" s="3">
        <f t="shared" si="1475"/>
        <v>0</v>
      </c>
      <c r="U4121" s="3">
        <f t="shared" si="1476"/>
        <v>439.8</v>
      </c>
      <c r="V4121" s="3">
        <f t="shared" si="1492"/>
        <v>433.64280000000002</v>
      </c>
      <c r="W4121" s="3">
        <f t="shared" si="1478"/>
        <v>433.64280000000002</v>
      </c>
      <c r="X4121" s="4" t="s">
        <v>5201</v>
      </c>
      <c r="Y4121" s="3">
        <v>0</v>
      </c>
      <c r="Z4121" s="3">
        <v>0</v>
      </c>
      <c r="AA4121" s="4">
        <f t="shared" si="1479"/>
        <v>476.45</v>
      </c>
      <c r="AB4121" s="3">
        <f t="shared" si="1480"/>
        <v>439.8</v>
      </c>
      <c r="AC4121" s="3">
        <v>0</v>
      </c>
      <c r="AD4121" s="3">
        <v>0</v>
      </c>
      <c r="AE4121" s="3">
        <f t="shared" si="1481"/>
        <v>337.03339999999997</v>
      </c>
      <c r="AF4121" s="3">
        <v>416.02</v>
      </c>
      <c r="AG4121" s="3">
        <v>399.86</v>
      </c>
      <c r="AH4121" s="3">
        <f t="shared" si="1482"/>
        <v>0</v>
      </c>
      <c r="AI4121" s="3">
        <f t="shared" si="1483"/>
        <v>0</v>
      </c>
      <c r="AJ4121" s="3">
        <f t="shared" si="1490"/>
        <v>476.45</v>
      </c>
      <c r="AK4121" s="3">
        <v>1530</v>
      </c>
      <c r="AL4121" s="3">
        <f t="shared" si="1484"/>
        <v>0</v>
      </c>
      <c r="AM4121" s="2" t="str">
        <f t="shared" si="1485"/>
        <v>NA</v>
      </c>
      <c r="AN4121" s="3">
        <f t="shared" si="1486"/>
        <v>366.5</v>
      </c>
      <c r="AO4121" s="3">
        <f t="shared" si="1487"/>
        <v>156.86199999999999</v>
      </c>
      <c r="AP4121" s="3">
        <f t="shared" si="1488"/>
        <v>0</v>
      </c>
      <c r="AQ4121" s="3">
        <f t="shared" si="1489"/>
        <v>513.1</v>
      </c>
      <c r="AR4121" s="2" cm="1">
        <f t="array" ref="AR4121">MIN(_xlfn._xlws.FILTER(E4121:AQ4121,E4121:AQ4121&lt;&gt;0))</f>
        <v>156.86199999999999</v>
      </c>
      <c r="AS4121" s="3">
        <f t="shared" si="1491"/>
        <v>1530</v>
      </c>
    </row>
    <row r="4122" spans="1:45" x14ac:dyDescent="0.25">
      <c r="A4122" t="s">
        <v>2615</v>
      </c>
      <c r="B4122" t="s">
        <v>34</v>
      </c>
      <c r="C4122">
        <v>92986</v>
      </c>
      <c r="D4122" s="3">
        <v>16729</v>
      </c>
      <c r="E4122" s="3">
        <f t="shared" si="1465"/>
        <v>13082.078000000001</v>
      </c>
      <c r="F4122" s="3">
        <f t="shared" si="1466"/>
        <v>6146.0359760000001</v>
      </c>
      <c r="G4122" s="3">
        <f t="shared" si="1467"/>
        <v>6146.0359760000001</v>
      </c>
      <c r="H4122" s="3">
        <v>5911.9378500000003</v>
      </c>
      <c r="I4122" s="3">
        <v>8809.27</v>
      </c>
      <c r="J4122" s="3">
        <f t="shared" si="1493"/>
        <v>4702.5219000000006</v>
      </c>
      <c r="K4122" s="3">
        <f t="shared" si="1464"/>
        <v>9953.7549999999992</v>
      </c>
      <c r="L4122" s="3">
        <f t="shared" si="1468"/>
        <v>6330.4170552800006</v>
      </c>
      <c r="M4122" s="3">
        <f t="shared" si="1469"/>
        <v>6391.8774150400004</v>
      </c>
      <c r="N4122" s="3">
        <f t="shared" si="1470"/>
        <v>6146.0359760000001</v>
      </c>
      <c r="O4122" s="3">
        <f t="shared" si="1471"/>
        <v>8604.4503664000003</v>
      </c>
      <c r="P4122" s="3">
        <f t="shared" si="1472"/>
        <v>6453.3377748000003</v>
      </c>
      <c r="Q4122" s="3">
        <f t="shared" si="1473"/>
        <v>7375.2431711999998</v>
      </c>
      <c r="R4122" s="4">
        <f t="shared" si="1474"/>
        <v>10037.4</v>
      </c>
      <c r="S4122" s="3">
        <v>7330.7938800000011</v>
      </c>
      <c r="T4122" s="3">
        <f t="shared" si="1475"/>
        <v>6146.0359760000001</v>
      </c>
      <c r="U4122" s="3">
        <f t="shared" si="1476"/>
        <v>10037.4</v>
      </c>
      <c r="V4122" s="3">
        <f t="shared" si="1492"/>
        <v>9896.876400000001</v>
      </c>
      <c r="W4122" s="3">
        <f t="shared" si="1478"/>
        <v>9896.876400000001</v>
      </c>
      <c r="X4122" s="4" t="s">
        <v>5201</v>
      </c>
      <c r="Y4122" s="3">
        <v>4254.78</v>
      </c>
      <c r="Z4122" s="3">
        <v>6146.0359760000001</v>
      </c>
      <c r="AA4122" s="4">
        <f t="shared" si="1479"/>
        <v>10873.85</v>
      </c>
      <c r="AB4122" s="3">
        <f t="shared" si="1480"/>
        <v>10037.4</v>
      </c>
      <c r="AC4122" s="3">
        <v>4111.4824134239998</v>
      </c>
      <c r="AD4122" s="3">
        <v>5014.0029432000001</v>
      </c>
      <c r="AE4122" s="3">
        <f t="shared" si="1481"/>
        <v>7691.9942000000001</v>
      </c>
      <c r="AF4122" s="3">
        <v>416.02</v>
      </c>
      <c r="AG4122" s="3">
        <v>399.86</v>
      </c>
      <c r="AH4122" s="3">
        <f t="shared" si="1482"/>
        <v>6146.0359760000001</v>
      </c>
      <c r="AI4122" s="3">
        <f t="shared" si="1483"/>
        <v>6146.0359760000001</v>
      </c>
      <c r="AJ4122" s="3">
        <f t="shared" si="1490"/>
        <v>10873.85</v>
      </c>
      <c r="AK4122" s="3">
        <v>4357</v>
      </c>
      <c r="AL4122" s="3">
        <f t="shared" si="1484"/>
        <v>6146.0359760000001</v>
      </c>
      <c r="AM4122" s="2" t="str">
        <f t="shared" si="1485"/>
        <v>NA</v>
      </c>
      <c r="AN4122" s="3">
        <f t="shared" si="1486"/>
        <v>8364.5</v>
      </c>
      <c r="AO4122" s="3">
        <f t="shared" si="1487"/>
        <v>3580.0059999999999</v>
      </c>
      <c r="AP4122" s="3">
        <f t="shared" si="1488"/>
        <v>6207.49633576</v>
      </c>
      <c r="AQ4122" s="3">
        <f t="shared" si="1489"/>
        <v>11710.3</v>
      </c>
      <c r="AR4122" s="2" cm="1">
        <f t="array" ref="AR4122">MIN(_xlfn._xlws.FILTER(E4122:AQ4122,E4122:AQ4122&lt;&gt;0))</f>
        <v>399.86</v>
      </c>
      <c r="AS4122" s="3">
        <f t="shared" si="1491"/>
        <v>13082.078000000001</v>
      </c>
    </row>
    <row r="4123" spans="1:45" x14ac:dyDescent="0.25">
      <c r="A4123" t="s">
        <v>2616</v>
      </c>
      <c r="B4123" t="s">
        <v>34</v>
      </c>
      <c r="C4123">
        <v>92987</v>
      </c>
      <c r="D4123" s="3">
        <v>16729</v>
      </c>
      <c r="E4123" s="3">
        <f t="shared" si="1465"/>
        <v>13082.078000000001</v>
      </c>
      <c r="F4123" s="3">
        <f t="shared" si="1466"/>
        <v>12509.505916399999</v>
      </c>
      <c r="G4123" s="3">
        <f t="shared" si="1467"/>
        <v>12509.505916399999</v>
      </c>
      <c r="H4123" s="3">
        <v>12218.095499999999</v>
      </c>
      <c r="I4123" s="3">
        <v>8809.27</v>
      </c>
      <c r="J4123" s="3">
        <f t="shared" si="1493"/>
        <v>4702.5219000000006</v>
      </c>
      <c r="K4123" s="3">
        <f t="shared" si="1464"/>
        <v>9953.7549999999992</v>
      </c>
      <c r="L4123" s="3">
        <f t="shared" si="1468"/>
        <v>12884.791093891999</v>
      </c>
      <c r="M4123" s="3">
        <f t="shared" si="1469"/>
        <v>13009.886153056001</v>
      </c>
      <c r="N4123" s="3">
        <f t="shared" si="1470"/>
        <v>12509.505916399999</v>
      </c>
      <c r="O4123" s="3">
        <f t="shared" si="1471"/>
        <v>17513.308282959999</v>
      </c>
      <c r="P4123" s="3">
        <f t="shared" si="1472"/>
        <v>13134.98121222</v>
      </c>
      <c r="Q4123" s="3">
        <f t="shared" si="1473"/>
        <v>15011.407099679998</v>
      </c>
      <c r="R4123" s="4">
        <f t="shared" si="1474"/>
        <v>10037.4</v>
      </c>
      <c r="S4123" s="3">
        <v>15150.425740000001</v>
      </c>
      <c r="T4123" s="3">
        <f t="shared" si="1475"/>
        <v>12509.505916399999</v>
      </c>
      <c r="U4123" s="3">
        <f t="shared" si="1476"/>
        <v>10037.4</v>
      </c>
      <c r="V4123" s="3">
        <f t="shared" si="1492"/>
        <v>9896.876400000001</v>
      </c>
      <c r="W4123" s="3">
        <f t="shared" si="1478"/>
        <v>9896.876400000001</v>
      </c>
      <c r="X4123" s="4" t="s">
        <v>5201</v>
      </c>
      <c r="Y4123" s="3">
        <v>4254.78</v>
      </c>
      <c r="Z4123" s="3">
        <v>12509.505916399999</v>
      </c>
      <c r="AA4123" s="4">
        <f t="shared" si="1479"/>
        <v>10873.85</v>
      </c>
      <c r="AB4123" s="3">
        <f t="shared" si="1480"/>
        <v>10037.4</v>
      </c>
      <c r="AC4123" s="3">
        <v>4111.4824134239998</v>
      </c>
      <c r="AD4123" s="3">
        <v>5014.0029432000001</v>
      </c>
      <c r="AE4123" s="3">
        <f t="shared" si="1481"/>
        <v>7691.9942000000001</v>
      </c>
      <c r="AF4123" s="3">
        <v>416.02</v>
      </c>
      <c r="AG4123" s="3">
        <v>399.86</v>
      </c>
      <c r="AH4123" s="3">
        <f t="shared" si="1482"/>
        <v>12509.505916399999</v>
      </c>
      <c r="AI4123" s="3">
        <f t="shared" si="1483"/>
        <v>12509.505916399999</v>
      </c>
      <c r="AJ4123" s="3">
        <f t="shared" si="1490"/>
        <v>10873.85</v>
      </c>
      <c r="AK4123" s="3">
        <v>4357</v>
      </c>
      <c r="AL4123" s="3">
        <f t="shared" si="1484"/>
        <v>12509.505916399999</v>
      </c>
      <c r="AM4123" s="2" t="str">
        <f t="shared" si="1485"/>
        <v>NA</v>
      </c>
      <c r="AN4123" s="3">
        <f t="shared" si="1486"/>
        <v>8364.5</v>
      </c>
      <c r="AO4123" s="3">
        <f t="shared" si="1487"/>
        <v>3580.0059999999999</v>
      </c>
      <c r="AP4123" s="3">
        <f t="shared" si="1488"/>
        <v>12634.600975563999</v>
      </c>
      <c r="AQ4123" s="3">
        <f t="shared" si="1489"/>
        <v>11710.3</v>
      </c>
      <c r="AR4123" s="2" cm="1">
        <f t="array" ref="AR4123">MIN(_xlfn._xlws.FILTER(E4123:AQ4123,E4123:AQ4123&lt;&gt;0))</f>
        <v>399.86</v>
      </c>
      <c r="AS4123" s="3">
        <f t="shared" si="1491"/>
        <v>17513.308282959999</v>
      </c>
    </row>
    <row r="4124" spans="1:45" x14ac:dyDescent="0.25">
      <c r="A4124" t="s">
        <v>2617</v>
      </c>
      <c r="B4124" t="s">
        <v>34</v>
      </c>
      <c r="C4124">
        <v>92990</v>
      </c>
      <c r="D4124" s="3">
        <v>16729</v>
      </c>
      <c r="E4124" s="3">
        <f t="shared" si="1465"/>
        <v>13082.078000000001</v>
      </c>
      <c r="F4124" s="3">
        <f t="shared" si="1466"/>
        <v>12509.505916399999</v>
      </c>
      <c r="G4124" s="3">
        <f t="shared" si="1467"/>
        <v>12509.505916399999</v>
      </c>
      <c r="H4124" s="3">
        <v>12218.095499999999</v>
      </c>
      <c r="I4124" s="3">
        <v>8809.27</v>
      </c>
      <c r="J4124" s="3">
        <f t="shared" si="1493"/>
        <v>4702.5219000000006</v>
      </c>
      <c r="K4124" s="3">
        <f t="shared" si="1464"/>
        <v>9953.7549999999992</v>
      </c>
      <c r="L4124" s="3">
        <f t="shared" si="1468"/>
        <v>12884.791093891999</v>
      </c>
      <c r="M4124" s="3">
        <f t="shared" si="1469"/>
        <v>13009.886153056001</v>
      </c>
      <c r="N4124" s="3">
        <f t="shared" si="1470"/>
        <v>12509.505916399999</v>
      </c>
      <c r="O4124" s="3">
        <f t="shared" si="1471"/>
        <v>17513.308282959999</v>
      </c>
      <c r="P4124" s="3">
        <f t="shared" si="1472"/>
        <v>13134.98121222</v>
      </c>
      <c r="Q4124" s="3">
        <f t="shared" si="1473"/>
        <v>15011.407099679998</v>
      </c>
      <c r="R4124" s="4">
        <f t="shared" si="1474"/>
        <v>10037.4</v>
      </c>
      <c r="S4124" s="3">
        <v>15150.425740000001</v>
      </c>
      <c r="T4124" s="3">
        <f t="shared" si="1475"/>
        <v>12509.505916399999</v>
      </c>
      <c r="U4124" s="3">
        <f t="shared" si="1476"/>
        <v>10037.4</v>
      </c>
      <c r="V4124" s="3">
        <f t="shared" si="1492"/>
        <v>9896.876400000001</v>
      </c>
      <c r="W4124" s="3">
        <f t="shared" si="1478"/>
        <v>9896.876400000001</v>
      </c>
      <c r="X4124" s="4" t="s">
        <v>5201</v>
      </c>
      <c r="Y4124" s="3">
        <v>4254.78</v>
      </c>
      <c r="Z4124" s="3">
        <v>12509.505916399999</v>
      </c>
      <c r="AA4124" s="4">
        <f t="shared" si="1479"/>
        <v>10873.85</v>
      </c>
      <c r="AB4124" s="3">
        <f t="shared" si="1480"/>
        <v>10037.4</v>
      </c>
      <c r="AC4124" s="3">
        <v>4111.4824134239998</v>
      </c>
      <c r="AD4124" s="3">
        <v>5014.0029432000001</v>
      </c>
      <c r="AE4124" s="3">
        <f t="shared" si="1481"/>
        <v>7691.9942000000001</v>
      </c>
      <c r="AF4124" s="3">
        <v>416.02</v>
      </c>
      <c r="AG4124" s="3">
        <v>399.86</v>
      </c>
      <c r="AH4124" s="3">
        <f t="shared" si="1482"/>
        <v>12509.505916399999</v>
      </c>
      <c r="AI4124" s="3">
        <f t="shared" si="1483"/>
        <v>12509.505916399999</v>
      </c>
      <c r="AJ4124" s="3">
        <f t="shared" si="1490"/>
        <v>10873.85</v>
      </c>
      <c r="AK4124" s="3">
        <v>4357</v>
      </c>
      <c r="AL4124" s="3">
        <f t="shared" si="1484"/>
        <v>12509.505916399999</v>
      </c>
      <c r="AM4124" s="2" t="str">
        <f t="shared" si="1485"/>
        <v>NA</v>
      </c>
      <c r="AN4124" s="3">
        <f t="shared" si="1486"/>
        <v>8364.5</v>
      </c>
      <c r="AO4124" s="3">
        <f t="shared" si="1487"/>
        <v>3580.0059999999999</v>
      </c>
      <c r="AP4124" s="3">
        <f t="shared" si="1488"/>
        <v>12634.600975563999</v>
      </c>
      <c r="AQ4124" s="3">
        <f t="shared" si="1489"/>
        <v>11710.3</v>
      </c>
      <c r="AR4124" s="2" cm="1">
        <f t="array" ref="AR4124">MIN(_xlfn._xlws.FILTER(E4124:AQ4124,E4124:AQ4124&lt;&gt;0))</f>
        <v>399.86</v>
      </c>
      <c r="AS4124" s="3">
        <f t="shared" si="1491"/>
        <v>17513.308282959999</v>
      </c>
    </row>
    <row r="4125" spans="1:45" x14ac:dyDescent="0.25">
      <c r="A4125" t="s">
        <v>2618</v>
      </c>
      <c r="B4125" t="s">
        <v>34</v>
      </c>
      <c r="C4125">
        <v>93005</v>
      </c>
      <c r="D4125" s="3">
        <v>152</v>
      </c>
      <c r="E4125" s="3">
        <f t="shared" si="1465"/>
        <v>118.864</v>
      </c>
      <c r="F4125" s="3">
        <f t="shared" si="1466"/>
        <v>67.736731200000008</v>
      </c>
      <c r="G4125" s="3">
        <f t="shared" si="1467"/>
        <v>67.736731200000008</v>
      </c>
      <c r="H4125" s="3">
        <v>70.631600000000006</v>
      </c>
      <c r="I4125" s="3">
        <v>58.4</v>
      </c>
      <c r="J4125" s="3">
        <f t="shared" si="1493"/>
        <v>42.727200000000003</v>
      </c>
      <c r="K4125" s="3">
        <f t="shared" si="1464"/>
        <v>90.44</v>
      </c>
      <c r="L4125" s="3">
        <f t="shared" si="1468"/>
        <v>69.768833136000012</v>
      </c>
      <c r="M4125" s="3">
        <f t="shared" si="1469"/>
        <v>70.446200448000013</v>
      </c>
      <c r="N4125" s="3">
        <f t="shared" si="1470"/>
        <v>67.736731200000008</v>
      </c>
      <c r="O4125" s="3">
        <f t="shared" si="1471"/>
        <v>94.83142368</v>
      </c>
      <c r="P4125" s="3">
        <f t="shared" si="1472"/>
        <v>71.123567760000014</v>
      </c>
      <c r="Q4125" s="3">
        <f t="shared" si="1473"/>
        <v>81.284077440000004</v>
      </c>
      <c r="R4125" s="4">
        <f t="shared" si="1474"/>
        <v>91.2</v>
      </c>
      <c r="S4125" s="3">
        <v>97.321899999999999</v>
      </c>
      <c r="T4125" s="3">
        <f t="shared" si="1475"/>
        <v>67.736731200000008</v>
      </c>
      <c r="U4125" s="3">
        <f t="shared" si="1476"/>
        <v>91.2</v>
      </c>
      <c r="V4125" s="3">
        <f t="shared" si="1492"/>
        <v>89.923200000000008</v>
      </c>
      <c r="W4125" s="3">
        <f t="shared" si="1478"/>
        <v>89.923200000000008</v>
      </c>
      <c r="X4125" s="4">
        <v>27.419836</v>
      </c>
      <c r="Y4125" s="3">
        <v>31.78</v>
      </c>
      <c r="Z4125" s="3">
        <v>67.736731200000008</v>
      </c>
      <c r="AA4125" s="4">
        <f t="shared" si="1479"/>
        <v>98.8</v>
      </c>
      <c r="AB4125" s="3">
        <f t="shared" si="1480"/>
        <v>91.2</v>
      </c>
      <c r="AC4125" s="3">
        <v>33.569984591999997</v>
      </c>
      <c r="AD4125" s="3">
        <v>40.939005600000002</v>
      </c>
      <c r="AE4125" s="3">
        <f t="shared" si="1481"/>
        <v>69.889600000000002</v>
      </c>
      <c r="AF4125" s="3">
        <v>416.02</v>
      </c>
      <c r="AG4125" s="3">
        <v>399.86</v>
      </c>
      <c r="AH4125" s="3">
        <f t="shared" si="1482"/>
        <v>67.736731200000008</v>
      </c>
      <c r="AI4125" s="3">
        <f t="shared" si="1483"/>
        <v>67.736731200000008</v>
      </c>
      <c r="AJ4125" s="3">
        <v>68.695000000000007</v>
      </c>
      <c r="AK4125" s="3">
        <f t="shared" ref="AK4125:AK4162" si="1494">D4125*71.7%</f>
        <v>108.98400000000001</v>
      </c>
      <c r="AL4125" s="3">
        <f t="shared" si="1484"/>
        <v>67.736731200000008</v>
      </c>
      <c r="AM4125" s="2">
        <f t="shared" si="1485"/>
        <v>27.419836</v>
      </c>
      <c r="AN4125" s="3">
        <f t="shared" si="1486"/>
        <v>76</v>
      </c>
      <c r="AO4125" s="3">
        <f t="shared" si="1487"/>
        <v>32.527999999999999</v>
      </c>
      <c r="AP4125" s="3">
        <f t="shared" si="1488"/>
        <v>68.41409851200001</v>
      </c>
      <c r="AQ4125" s="3">
        <f t="shared" si="1489"/>
        <v>106.39999999999999</v>
      </c>
      <c r="AR4125" s="2" cm="1">
        <f t="array" ref="AR4125">MIN(_xlfn._xlws.FILTER(E4125:AQ4125,E4125:AQ4125&lt;&gt;0))</f>
        <v>27.419836</v>
      </c>
      <c r="AS4125" s="3">
        <f t="shared" si="1491"/>
        <v>416.02</v>
      </c>
    </row>
    <row r="4126" spans="1:45" x14ac:dyDescent="0.25">
      <c r="A4126" t="s">
        <v>2619</v>
      </c>
      <c r="B4126" t="s">
        <v>34</v>
      </c>
      <c r="C4126">
        <v>93010</v>
      </c>
      <c r="D4126" s="3">
        <v>27</v>
      </c>
      <c r="E4126" s="3">
        <f t="shared" si="1465"/>
        <v>21.114000000000001</v>
      </c>
      <c r="F4126" s="3">
        <f t="shared" si="1466"/>
        <v>0</v>
      </c>
      <c r="G4126" s="3">
        <f t="shared" si="1467"/>
        <v>0</v>
      </c>
      <c r="H4126" s="3">
        <v>15.45895</v>
      </c>
      <c r="I4126" s="3">
        <f>D4126*41.28%</f>
        <v>11.1456</v>
      </c>
      <c r="J4126" s="3">
        <f t="shared" si="1493"/>
        <v>7.5897000000000006</v>
      </c>
      <c r="K4126" s="3">
        <f t="shared" si="1464"/>
        <v>16.064999999999998</v>
      </c>
      <c r="L4126" s="3">
        <f t="shared" si="1468"/>
        <v>0</v>
      </c>
      <c r="M4126" s="3">
        <f t="shared" si="1469"/>
        <v>0</v>
      </c>
      <c r="N4126" s="3">
        <f t="shared" si="1470"/>
        <v>0</v>
      </c>
      <c r="O4126" s="3">
        <f t="shared" si="1471"/>
        <v>0</v>
      </c>
      <c r="P4126" s="3">
        <f t="shared" si="1472"/>
        <v>0</v>
      </c>
      <c r="Q4126" s="3">
        <f t="shared" si="1473"/>
        <v>0</v>
      </c>
      <c r="R4126" s="4">
        <f t="shared" si="1474"/>
        <v>16.2</v>
      </c>
      <c r="S4126" s="3">
        <f>D4126*58.8%</f>
        <v>15.875999999999999</v>
      </c>
      <c r="T4126" s="3">
        <f t="shared" si="1475"/>
        <v>0</v>
      </c>
      <c r="U4126" s="3">
        <f t="shared" si="1476"/>
        <v>16.2</v>
      </c>
      <c r="V4126" s="3">
        <f t="shared" si="1492"/>
        <v>15.9732</v>
      </c>
      <c r="W4126" s="3">
        <f t="shared" si="1478"/>
        <v>15.9732</v>
      </c>
      <c r="X4126" s="4">
        <v>27.419836</v>
      </c>
      <c r="Y4126" s="3">
        <v>0</v>
      </c>
      <c r="Z4126" s="3">
        <v>0</v>
      </c>
      <c r="AA4126" s="4">
        <f t="shared" si="1479"/>
        <v>17.55</v>
      </c>
      <c r="AB4126" s="3">
        <f t="shared" si="1480"/>
        <v>16.2</v>
      </c>
      <c r="AC4126" s="3">
        <v>0</v>
      </c>
      <c r="AD4126" s="3">
        <v>0</v>
      </c>
      <c r="AE4126" s="3">
        <f t="shared" si="1481"/>
        <v>12.4146</v>
      </c>
      <c r="AF4126" s="3">
        <v>416.02</v>
      </c>
      <c r="AG4126" s="3">
        <v>399.86</v>
      </c>
      <c r="AH4126" s="3">
        <f t="shared" si="1482"/>
        <v>0</v>
      </c>
      <c r="AI4126" s="3">
        <f t="shared" si="1483"/>
        <v>0</v>
      </c>
      <c r="AJ4126" s="3">
        <f>D4126*65%</f>
        <v>17.55</v>
      </c>
      <c r="AK4126" s="3">
        <f t="shared" si="1494"/>
        <v>19.359000000000002</v>
      </c>
      <c r="AL4126" s="3">
        <f t="shared" si="1484"/>
        <v>0</v>
      </c>
      <c r="AM4126" s="2">
        <f t="shared" si="1485"/>
        <v>27.419836</v>
      </c>
      <c r="AN4126" s="3">
        <f t="shared" si="1486"/>
        <v>13.5</v>
      </c>
      <c r="AO4126" s="3">
        <f t="shared" si="1487"/>
        <v>5.7779999999999996</v>
      </c>
      <c r="AP4126" s="3">
        <f t="shared" si="1488"/>
        <v>0</v>
      </c>
      <c r="AQ4126" s="3">
        <f t="shared" si="1489"/>
        <v>18.899999999999999</v>
      </c>
      <c r="AR4126" s="2" cm="1">
        <f t="array" ref="AR4126">MIN(_xlfn._xlws.FILTER(E4126:AQ4126,E4126:AQ4126&lt;&gt;0))</f>
        <v>5.7779999999999996</v>
      </c>
      <c r="AS4126" s="3">
        <f t="shared" si="1491"/>
        <v>416.02</v>
      </c>
    </row>
    <row r="4127" spans="1:45" x14ac:dyDescent="0.25">
      <c r="A4127" t="s">
        <v>2620</v>
      </c>
      <c r="B4127" t="s">
        <v>34</v>
      </c>
      <c r="C4127">
        <v>93017</v>
      </c>
      <c r="D4127" s="3">
        <v>471</v>
      </c>
      <c r="E4127" s="3">
        <f t="shared" si="1465"/>
        <v>368.322</v>
      </c>
      <c r="F4127" s="3">
        <f t="shared" si="1466"/>
        <v>330.03390640000003</v>
      </c>
      <c r="G4127" s="3">
        <f t="shared" si="1467"/>
        <v>330.03390640000003</v>
      </c>
      <c r="H4127" s="3">
        <v>318.82564999999994</v>
      </c>
      <c r="I4127" s="3">
        <v>366.99</v>
      </c>
      <c r="J4127" s="3">
        <f t="shared" si="1493"/>
        <v>132.3981</v>
      </c>
      <c r="K4127" s="3">
        <f t="shared" si="1464"/>
        <v>280.245</v>
      </c>
      <c r="L4127" s="3">
        <f t="shared" si="1468"/>
        <v>339.93492359200002</v>
      </c>
      <c r="M4127" s="3">
        <f t="shared" si="1469"/>
        <v>343.23526265600003</v>
      </c>
      <c r="N4127" s="3">
        <f t="shared" si="1470"/>
        <v>330.03390640000003</v>
      </c>
      <c r="O4127" s="3">
        <f t="shared" si="1471"/>
        <v>462.04746896</v>
      </c>
      <c r="P4127" s="3">
        <f t="shared" si="1472"/>
        <v>346.53560172000005</v>
      </c>
      <c r="Q4127" s="3">
        <f t="shared" si="1473"/>
        <v>396.04068768000002</v>
      </c>
      <c r="R4127" s="4">
        <f t="shared" si="1474"/>
        <v>282.59999999999997</v>
      </c>
      <c r="S4127" s="3">
        <v>439.27171000000004</v>
      </c>
      <c r="T4127" s="3">
        <f t="shared" si="1475"/>
        <v>330.03390640000003</v>
      </c>
      <c r="U4127" s="3">
        <f t="shared" si="1476"/>
        <v>282.59999999999997</v>
      </c>
      <c r="V4127" s="3">
        <f t="shared" si="1492"/>
        <v>278.64359999999999</v>
      </c>
      <c r="W4127" s="3">
        <f t="shared" si="1478"/>
        <v>278.64359999999999</v>
      </c>
      <c r="X4127" s="4">
        <v>144.68622199999999</v>
      </c>
      <c r="Y4127" s="3">
        <v>227.74</v>
      </c>
      <c r="Z4127" s="3">
        <v>330.03390640000003</v>
      </c>
      <c r="AA4127" s="4">
        <f t="shared" si="1479"/>
        <v>306.15000000000003</v>
      </c>
      <c r="AB4127" s="3">
        <f t="shared" si="1480"/>
        <v>282.59999999999997</v>
      </c>
      <c r="AC4127" s="3">
        <v>220.06989899200002</v>
      </c>
      <c r="AD4127" s="3">
        <v>268.37792560000003</v>
      </c>
      <c r="AE4127" s="3">
        <f t="shared" si="1481"/>
        <v>216.5658</v>
      </c>
      <c r="AF4127" s="3">
        <v>416.02</v>
      </c>
      <c r="AG4127" s="3">
        <v>399.86</v>
      </c>
      <c r="AH4127" s="3">
        <f t="shared" si="1482"/>
        <v>330.03390640000003</v>
      </c>
      <c r="AI4127" s="3">
        <f t="shared" si="1483"/>
        <v>330.03390640000003</v>
      </c>
      <c r="AJ4127" s="3">
        <v>450.03200000000004</v>
      </c>
      <c r="AK4127" s="3">
        <f t="shared" si="1494"/>
        <v>337.70700000000005</v>
      </c>
      <c r="AL4127" s="3">
        <f t="shared" si="1484"/>
        <v>330.03390640000003</v>
      </c>
      <c r="AM4127" s="2">
        <f t="shared" si="1485"/>
        <v>144.68622199999999</v>
      </c>
      <c r="AN4127" s="3">
        <f t="shared" si="1486"/>
        <v>235.5</v>
      </c>
      <c r="AO4127" s="3">
        <f t="shared" si="1487"/>
        <v>100.794</v>
      </c>
      <c r="AP4127" s="3">
        <f t="shared" si="1488"/>
        <v>333.33424546400005</v>
      </c>
      <c r="AQ4127" s="3">
        <f t="shared" si="1489"/>
        <v>329.7</v>
      </c>
      <c r="AR4127" s="2" cm="1">
        <f t="array" ref="AR4127">MIN(_xlfn._xlws.FILTER(E4127:AQ4127,E4127:AQ4127&lt;&gt;0))</f>
        <v>100.794</v>
      </c>
      <c r="AS4127" s="3">
        <f t="shared" si="1491"/>
        <v>462.04746896</v>
      </c>
    </row>
    <row r="4128" spans="1:45" x14ac:dyDescent="0.25">
      <c r="A4128" t="s">
        <v>2621</v>
      </c>
      <c r="B4128" t="s">
        <v>34</v>
      </c>
      <c r="C4128">
        <v>93024</v>
      </c>
      <c r="D4128" s="3">
        <v>691</v>
      </c>
      <c r="E4128" s="3">
        <f t="shared" si="1465"/>
        <v>540.36199999999997</v>
      </c>
      <c r="F4128" s="3">
        <f t="shared" si="1466"/>
        <v>444.94359080000004</v>
      </c>
      <c r="G4128" s="3">
        <f t="shared" si="1467"/>
        <v>444.94359080000004</v>
      </c>
      <c r="H4128" s="3">
        <v>439.94469999999995</v>
      </c>
      <c r="I4128" s="3">
        <v>366.99</v>
      </c>
      <c r="J4128" s="3">
        <f t="shared" si="1493"/>
        <v>194.24010000000001</v>
      </c>
      <c r="K4128" s="3">
        <f t="shared" si="1464"/>
        <v>411.14499999999998</v>
      </c>
      <c r="L4128" s="3">
        <f t="shared" si="1468"/>
        <v>458.29189852400003</v>
      </c>
      <c r="M4128" s="3">
        <f t="shared" si="1469"/>
        <v>462.74133443200003</v>
      </c>
      <c r="N4128" s="3">
        <f t="shared" si="1470"/>
        <v>444.94359080000004</v>
      </c>
      <c r="O4128" s="3">
        <f t="shared" si="1471"/>
        <v>622.92102711999996</v>
      </c>
      <c r="P4128" s="3">
        <f t="shared" si="1472"/>
        <v>467.19077034000009</v>
      </c>
      <c r="Q4128" s="3">
        <f t="shared" si="1473"/>
        <v>533.93230896</v>
      </c>
      <c r="R4128" s="4">
        <f t="shared" si="1474"/>
        <v>414.59999999999997</v>
      </c>
      <c r="S4128" s="3">
        <v>606.14656000000014</v>
      </c>
      <c r="T4128" s="3">
        <f t="shared" si="1475"/>
        <v>444.94359080000004</v>
      </c>
      <c r="U4128" s="3">
        <f t="shared" si="1476"/>
        <v>414.59999999999997</v>
      </c>
      <c r="V4128" s="3">
        <f t="shared" si="1492"/>
        <v>408.79560000000004</v>
      </c>
      <c r="W4128" s="3">
        <f t="shared" si="1478"/>
        <v>408.79560000000004</v>
      </c>
      <c r="X4128" s="4" t="s">
        <v>5201</v>
      </c>
      <c r="Y4128" s="3">
        <v>227.74</v>
      </c>
      <c r="Z4128" s="3">
        <v>444.94359080000004</v>
      </c>
      <c r="AA4128" s="4">
        <f t="shared" si="1479"/>
        <v>449.15000000000003</v>
      </c>
      <c r="AB4128" s="3">
        <f t="shared" si="1480"/>
        <v>414.59999999999997</v>
      </c>
      <c r="AC4128" s="3">
        <v>220.06989899200002</v>
      </c>
      <c r="AD4128" s="3">
        <v>268.37792560000003</v>
      </c>
      <c r="AE4128" s="3">
        <f t="shared" si="1481"/>
        <v>317.72179999999997</v>
      </c>
      <c r="AF4128" s="3">
        <v>416.02</v>
      </c>
      <c r="AG4128" s="3">
        <v>399.86</v>
      </c>
      <c r="AH4128" s="3">
        <f t="shared" si="1482"/>
        <v>444.94359080000004</v>
      </c>
      <c r="AI4128" s="3">
        <f t="shared" si="1483"/>
        <v>444.94359080000004</v>
      </c>
      <c r="AJ4128" s="3">
        <v>450.03200000000004</v>
      </c>
      <c r="AK4128" s="3">
        <f t="shared" si="1494"/>
        <v>495.44700000000006</v>
      </c>
      <c r="AL4128" s="3">
        <f t="shared" si="1484"/>
        <v>444.94359080000004</v>
      </c>
      <c r="AM4128" s="2" t="str">
        <f t="shared" si="1485"/>
        <v>NA</v>
      </c>
      <c r="AN4128" s="3">
        <f t="shared" si="1486"/>
        <v>345.5</v>
      </c>
      <c r="AO4128" s="3">
        <f t="shared" si="1487"/>
        <v>147.874</v>
      </c>
      <c r="AP4128" s="3">
        <f t="shared" si="1488"/>
        <v>449.39302670800004</v>
      </c>
      <c r="AQ4128" s="3">
        <f t="shared" si="1489"/>
        <v>483.7</v>
      </c>
      <c r="AR4128" s="2" cm="1">
        <f t="array" ref="AR4128">MIN(_xlfn._xlws.FILTER(E4128:AQ4128,E4128:AQ4128&lt;&gt;0))</f>
        <v>147.874</v>
      </c>
      <c r="AS4128" s="3">
        <f t="shared" si="1491"/>
        <v>622.92102711999996</v>
      </c>
    </row>
    <row r="4129" spans="1:45" x14ac:dyDescent="0.25">
      <c r="A4129" t="s">
        <v>2622</v>
      </c>
      <c r="B4129" t="s">
        <v>34</v>
      </c>
      <c r="C4129">
        <v>93041</v>
      </c>
      <c r="D4129" s="3">
        <v>87</v>
      </c>
      <c r="E4129" s="3">
        <f t="shared" si="1465"/>
        <v>68.034000000000006</v>
      </c>
      <c r="F4129" s="3">
        <f t="shared" si="1466"/>
        <v>67.736731200000008</v>
      </c>
      <c r="G4129" s="3">
        <f t="shared" si="1467"/>
        <v>67.736731200000008</v>
      </c>
      <c r="H4129" s="3">
        <v>70.631600000000006</v>
      </c>
      <c r="I4129" s="3">
        <v>48.63</v>
      </c>
      <c r="J4129" s="3">
        <f t="shared" si="1493"/>
        <v>24.4557</v>
      </c>
      <c r="K4129" s="3">
        <f t="shared" si="1464"/>
        <v>51.765000000000001</v>
      </c>
      <c r="L4129" s="3">
        <f t="shared" si="1468"/>
        <v>69.768833136000012</v>
      </c>
      <c r="M4129" s="3">
        <f t="shared" si="1469"/>
        <v>70.446200448000013</v>
      </c>
      <c r="N4129" s="3">
        <f t="shared" si="1470"/>
        <v>67.736731200000008</v>
      </c>
      <c r="O4129" s="3">
        <f t="shared" si="1471"/>
        <v>94.83142368</v>
      </c>
      <c r="P4129" s="3">
        <f t="shared" si="1472"/>
        <v>71.123567760000014</v>
      </c>
      <c r="Q4129" s="3">
        <f t="shared" si="1473"/>
        <v>81.284077440000004</v>
      </c>
      <c r="R4129" s="4">
        <f t="shared" si="1474"/>
        <v>52.199999999999996</v>
      </c>
      <c r="S4129" s="3">
        <v>97.321899999999999</v>
      </c>
      <c r="T4129" s="3">
        <f t="shared" si="1475"/>
        <v>67.736731200000008</v>
      </c>
      <c r="U4129" s="3">
        <f t="shared" si="1476"/>
        <v>52.199999999999996</v>
      </c>
      <c r="V4129" s="3">
        <f t="shared" si="1492"/>
        <v>51.469200000000001</v>
      </c>
      <c r="W4129" s="3">
        <f t="shared" si="1478"/>
        <v>51.469200000000001</v>
      </c>
      <c r="X4129" s="4">
        <v>27.419836</v>
      </c>
      <c r="Y4129" s="3">
        <v>0</v>
      </c>
      <c r="Z4129" s="3">
        <v>67.736731200000008</v>
      </c>
      <c r="AA4129" s="4">
        <f t="shared" si="1479"/>
        <v>56.550000000000004</v>
      </c>
      <c r="AB4129" s="3">
        <f t="shared" si="1480"/>
        <v>52.199999999999996</v>
      </c>
      <c r="AC4129" s="3">
        <v>0</v>
      </c>
      <c r="AD4129" s="3">
        <v>0</v>
      </c>
      <c r="AE4129" s="3">
        <f t="shared" si="1481"/>
        <v>40.002600000000001</v>
      </c>
      <c r="AF4129" s="3">
        <v>416.02</v>
      </c>
      <c r="AG4129" s="3">
        <v>399.86</v>
      </c>
      <c r="AH4129" s="3">
        <f t="shared" si="1482"/>
        <v>67.736731200000008</v>
      </c>
      <c r="AI4129" s="3">
        <f t="shared" si="1483"/>
        <v>67.736731200000008</v>
      </c>
      <c r="AJ4129" s="3">
        <v>68.695000000000007</v>
      </c>
      <c r="AK4129" s="3">
        <f t="shared" si="1494"/>
        <v>62.379000000000005</v>
      </c>
      <c r="AL4129" s="3">
        <f t="shared" si="1484"/>
        <v>67.736731200000008</v>
      </c>
      <c r="AM4129" s="2">
        <f t="shared" si="1485"/>
        <v>27.419836</v>
      </c>
      <c r="AN4129" s="3">
        <f t="shared" si="1486"/>
        <v>43.5</v>
      </c>
      <c r="AO4129" s="3">
        <f t="shared" si="1487"/>
        <v>18.617999999999999</v>
      </c>
      <c r="AP4129" s="3">
        <f t="shared" si="1488"/>
        <v>68.41409851200001</v>
      </c>
      <c r="AQ4129" s="3">
        <f t="shared" si="1489"/>
        <v>60.9</v>
      </c>
      <c r="AR4129" s="2" cm="1">
        <f t="array" ref="AR4129">MIN(_xlfn._xlws.FILTER(E4129:AQ4129,E4129:AQ4129&lt;&gt;0))</f>
        <v>18.617999999999999</v>
      </c>
      <c r="AS4129" s="3">
        <f t="shared" si="1491"/>
        <v>416.02</v>
      </c>
    </row>
    <row r="4130" spans="1:45" x14ac:dyDescent="0.25">
      <c r="A4130" t="s">
        <v>2623</v>
      </c>
      <c r="B4130" t="s">
        <v>34</v>
      </c>
      <c r="C4130">
        <v>93042</v>
      </c>
      <c r="D4130" s="3">
        <v>21</v>
      </c>
      <c r="E4130" s="3">
        <f t="shared" si="1465"/>
        <v>16.422000000000001</v>
      </c>
      <c r="F4130" s="3">
        <f t="shared" si="1466"/>
        <v>0</v>
      </c>
      <c r="G4130" s="3">
        <f t="shared" si="1467"/>
        <v>0</v>
      </c>
      <c r="H4130" s="3">
        <v>12.7959</v>
      </c>
      <c r="I4130" s="3">
        <f>D4130*41.28%</f>
        <v>8.6687999999999992</v>
      </c>
      <c r="J4130" s="3">
        <f t="shared" si="1493"/>
        <v>5.9031000000000002</v>
      </c>
      <c r="K4130" s="3">
        <f t="shared" si="1464"/>
        <v>12.494999999999999</v>
      </c>
      <c r="L4130" s="3">
        <f t="shared" si="1468"/>
        <v>0</v>
      </c>
      <c r="M4130" s="3">
        <f t="shared" si="1469"/>
        <v>0</v>
      </c>
      <c r="N4130" s="3">
        <f t="shared" si="1470"/>
        <v>0</v>
      </c>
      <c r="O4130" s="3">
        <f t="shared" si="1471"/>
        <v>0</v>
      </c>
      <c r="P4130" s="3">
        <f t="shared" si="1472"/>
        <v>0</v>
      </c>
      <c r="Q4130" s="3">
        <f t="shared" si="1473"/>
        <v>0</v>
      </c>
      <c r="R4130" s="4">
        <f t="shared" si="1474"/>
        <v>12.6</v>
      </c>
      <c r="S4130" s="3">
        <f>D4130*58.8%</f>
        <v>12.347999999999999</v>
      </c>
      <c r="T4130" s="3">
        <f t="shared" si="1475"/>
        <v>0</v>
      </c>
      <c r="U4130" s="3">
        <f t="shared" si="1476"/>
        <v>12.6</v>
      </c>
      <c r="V4130" s="3">
        <f t="shared" si="1492"/>
        <v>12.4236</v>
      </c>
      <c r="W4130" s="3">
        <f t="shared" si="1478"/>
        <v>12.4236</v>
      </c>
      <c r="X4130" s="4" t="s">
        <v>5201</v>
      </c>
      <c r="Y4130" s="3">
        <v>0</v>
      </c>
      <c r="Z4130" s="3">
        <v>0</v>
      </c>
      <c r="AA4130" s="4">
        <f t="shared" si="1479"/>
        <v>13.65</v>
      </c>
      <c r="AB4130" s="3">
        <f t="shared" si="1480"/>
        <v>12.6</v>
      </c>
      <c r="AC4130" s="3">
        <v>0</v>
      </c>
      <c r="AD4130" s="3">
        <v>0</v>
      </c>
      <c r="AE4130" s="3">
        <f t="shared" si="1481"/>
        <v>9.6557999999999993</v>
      </c>
      <c r="AF4130" s="3">
        <v>416.02</v>
      </c>
      <c r="AG4130" s="3">
        <v>399.86</v>
      </c>
      <c r="AH4130" s="3">
        <f t="shared" si="1482"/>
        <v>0</v>
      </c>
      <c r="AI4130" s="3">
        <f t="shared" si="1483"/>
        <v>0</v>
      </c>
      <c r="AJ4130" s="3">
        <f>D4130*65%</f>
        <v>13.65</v>
      </c>
      <c r="AK4130" s="3">
        <f t="shared" si="1494"/>
        <v>15.057000000000002</v>
      </c>
      <c r="AL4130" s="3">
        <f t="shared" si="1484"/>
        <v>0</v>
      </c>
      <c r="AM4130" s="2" t="str">
        <f t="shared" si="1485"/>
        <v>NA</v>
      </c>
      <c r="AN4130" s="3">
        <f t="shared" si="1486"/>
        <v>10.5</v>
      </c>
      <c r="AO4130" s="3">
        <f t="shared" si="1487"/>
        <v>4.4939999999999998</v>
      </c>
      <c r="AP4130" s="3">
        <f t="shared" si="1488"/>
        <v>0</v>
      </c>
      <c r="AQ4130" s="3">
        <f t="shared" si="1489"/>
        <v>14.7</v>
      </c>
      <c r="AR4130" s="2" cm="1">
        <f t="array" ref="AR4130">MIN(_xlfn._xlws.FILTER(E4130:AQ4130,E4130:AQ4130&lt;&gt;0))</f>
        <v>4.4939999999999998</v>
      </c>
      <c r="AS4130" s="3">
        <f t="shared" si="1491"/>
        <v>416.02</v>
      </c>
    </row>
    <row r="4131" spans="1:45" x14ac:dyDescent="0.25">
      <c r="A4131" t="s">
        <v>2624</v>
      </c>
      <c r="B4131" t="s">
        <v>34</v>
      </c>
      <c r="C4131">
        <v>93225</v>
      </c>
      <c r="D4131" s="3">
        <v>420</v>
      </c>
      <c r="E4131" s="3">
        <f t="shared" si="1465"/>
        <v>328.44</v>
      </c>
      <c r="F4131" s="3">
        <f t="shared" si="1466"/>
        <v>136.82866840000003</v>
      </c>
      <c r="G4131" s="3">
        <f t="shared" si="1467"/>
        <v>136.82866840000003</v>
      </c>
      <c r="H4131" s="3">
        <v>134.55584999999999</v>
      </c>
      <c r="I4131" s="3">
        <v>138.06</v>
      </c>
      <c r="J4131" s="3">
        <f t="shared" si="1493"/>
        <v>118.06200000000001</v>
      </c>
      <c r="K4131" s="3">
        <f t="shared" si="1464"/>
        <v>249.89999999999998</v>
      </c>
      <c r="L4131" s="3">
        <f t="shared" si="1468"/>
        <v>140.93352845200002</v>
      </c>
      <c r="M4131" s="3">
        <f t="shared" si="1469"/>
        <v>142.30181513600004</v>
      </c>
      <c r="N4131" s="3">
        <f t="shared" si="1470"/>
        <v>136.82866840000003</v>
      </c>
      <c r="O4131" s="3">
        <f t="shared" si="1471"/>
        <v>191.56013576000004</v>
      </c>
      <c r="P4131" s="3">
        <f t="shared" si="1472"/>
        <v>143.67010182000004</v>
      </c>
      <c r="Q4131" s="3">
        <f t="shared" si="1473"/>
        <v>164.19440208000003</v>
      </c>
      <c r="R4131" s="4">
        <f t="shared" si="1474"/>
        <v>252</v>
      </c>
      <c r="S4131" s="3">
        <v>185.38168000000002</v>
      </c>
      <c r="T4131" s="3">
        <f t="shared" si="1475"/>
        <v>136.82866840000003</v>
      </c>
      <c r="U4131" s="3">
        <f t="shared" si="1476"/>
        <v>252</v>
      </c>
      <c r="V4131" s="3">
        <f t="shared" si="1492"/>
        <v>248.47200000000001</v>
      </c>
      <c r="W4131" s="3">
        <f t="shared" si="1478"/>
        <v>248.47200000000001</v>
      </c>
      <c r="X4131" s="4">
        <v>88.24927799999999</v>
      </c>
      <c r="Y4131" s="3">
        <v>87.51</v>
      </c>
      <c r="Z4131" s="3">
        <v>136.82866840000003</v>
      </c>
      <c r="AA4131" s="4">
        <f t="shared" si="1479"/>
        <v>273</v>
      </c>
      <c r="AB4131" s="3">
        <f t="shared" si="1480"/>
        <v>252</v>
      </c>
      <c r="AC4131" s="3">
        <v>84.562733208000012</v>
      </c>
      <c r="AD4131" s="3">
        <v>103.12528440000001</v>
      </c>
      <c r="AE4131" s="3">
        <f t="shared" si="1481"/>
        <v>193.11599999999999</v>
      </c>
      <c r="AF4131" s="3">
        <v>416.02</v>
      </c>
      <c r="AG4131" s="3">
        <v>399.86</v>
      </c>
      <c r="AH4131" s="3">
        <f t="shared" si="1482"/>
        <v>136.82866840000003</v>
      </c>
      <c r="AI4131" s="3">
        <f t="shared" si="1483"/>
        <v>136.82866840000003</v>
      </c>
      <c r="AJ4131" s="3">
        <v>183.43600000000001</v>
      </c>
      <c r="AK4131" s="3">
        <f t="shared" si="1494"/>
        <v>301.14000000000004</v>
      </c>
      <c r="AL4131" s="3">
        <f t="shared" si="1484"/>
        <v>136.82866840000003</v>
      </c>
      <c r="AM4131" s="2">
        <f t="shared" si="1485"/>
        <v>88.24927799999999</v>
      </c>
      <c r="AN4131" s="3">
        <f t="shared" si="1486"/>
        <v>210</v>
      </c>
      <c r="AO4131" s="3">
        <f t="shared" si="1487"/>
        <v>89.88</v>
      </c>
      <c r="AP4131" s="3">
        <f t="shared" si="1488"/>
        <v>138.19695508400002</v>
      </c>
      <c r="AQ4131" s="3">
        <f t="shared" si="1489"/>
        <v>294</v>
      </c>
      <c r="AR4131" s="2" cm="1">
        <f t="array" ref="AR4131">MIN(_xlfn._xlws.FILTER(E4131:AQ4131,E4131:AQ4131&lt;&gt;0))</f>
        <v>84.562733208000012</v>
      </c>
      <c r="AS4131" s="3">
        <f t="shared" si="1491"/>
        <v>416.02</v>
      </c>
    </row>
    <row r="4132" spans="1:45" x14ac:dyDescent="0.25">
      <c r="A4132" t="s">
        <v>2624</v>
      </c>
      <c r="B4132" t="s">
        <v>34</v>
      </c>
      <c r="C4132">
        <v>93226</v>
      </c>
      <c r="D4132" s="3">
        <v>309</v>
      </c>
      <c r="E4132" s="3">
        <f t="shared" si="1465"/>
        <v>241.63800000000001</v>
      </c>
      <c r="F4132" s="3">
        <f t="shared" si="1466"/>
        <v>136.82866840000003</v>
      </c>
      <c r="G4132" s="3">
        <f t="shared" si="1467"/>
        <v>136.82866840000003</v>
      </c>
      <c r="H4132" s="3">
        <v>134.55584999999999</v>
      </c>
      <c r="I4132" s="3">
        <v>145.66</v>
      </c>
      <c r="J4132" s="3">
        <f t="shared" si="1493"/>
        <v>86.85990000000001</v>
      </c>
      <c r="K4132" s="3">
        <f t="shared" ref="K4132:K4195" si="1495">D4132*59.5%</f>
        <v>183.85499999999999</v>
      </c>
      <c r="L4132" s="3">
        <f t="shared" si="1468"/>
        <v>140.93352845200002</v>
      </c>
      <c r="M4132" s="3">
        <f t="shared" si="1469"/>
        <v>142.30181513600004</v>
      </c>
      <c r="N4132" s="3">
        <f t="shared" si="1470"/>
        <v>136.82866840000003</v>
      </c>
      <c r="O4132" s="3">
        <f t="shared" si="1471"/>
        <v>191.56013576000004</v>
      </c>
      <c r="P4132" s="3">
        <f t="shared" si="1472"/>
        <v>143.67010182000004</v>
      </c>
      <c r="Q4132" s="3">
        <f t="shared" si="1473"/>
        <v>164.19440208000003</v>
      </c>
      <c r="R4132" s="4">
        <f t="shared" si="1474"/>
        <v>185.4</v>
      </c>
      <c r="S4132" s="3">
        <v>185.38168000000002</v>
      </c>
      <c r="T4132" s="3">
        <f t="shared" si="1475"/>
        <v>136.82866840000003</v>
      </c>
      <c r="U4132" s="3">
        <f t="shared" si="1476"/>
        <v>185.4</v>
      </c>
      <c r="V4132" s="3">
        <f t="shared" si="1492"/>
        <v>182.80440000000002</v>
      </c>
      <c r="W4132" s="3">
        <f t="shared" si="1478"/>
        <v>182.80440000000002</v>
      </c>
      <c r="X4132" s="4">
        <v>88.24927799999999</v>
      </c>
      <c r="Y4132" s="3">
        <v>87.51</v>
      </c>
      <c r="Z4132" s="3">
        <v>136.82866840000003</v>
      </c>
      <c r="AA4132" s="4">
        <f t="shared" si="1479"/>
        <v>200.85</v>
      </c>
      <c r="AB4132" s="3">
        <f t="shared" si="1480"/>
        <v>185.4</v>
      </c>
      <c r="AC4132" s="3">
        <v>84.562733208000012</v>
      </c>
      <c r="AD4132" s="3">
        <v>103.12528440000001</v>
      </c>
      <c r="AE4132" s="3">
        <f t="shared" si="1481"/>
        <v>142.07820000000001</v>
      </c>
      <c r="AF4132" s="3">
        <v>416.02</v>
      </c>
      <c r="AG4132" s="3">
        <v>399.86</v>
      </c>
      <c r="AH4132" s="3">
        <f t="shared" si="1482"/>
        <v>136.82866840000003</v>
      </c>
      <c r="AI4132" s="3">
        <f t="shared" si="1483"/>
        <v>136.82866840000003</v>
      </c>
      <c r="AJ4132" s="3">
        <v>183.43600000000001</v>
      </c>
      <c r="AK4132" s="3">
        <f t="shared" si="1494"/>
        <v>221.55300000000003</v>
      </c>
      <c r="AL4132" s="3">
        <f t="shared" si="1484"/>
        <v>136.82866840000003</v>
      </c>
      <c r="AM4132" s="2">
        <f t="shared" si="1485"/>
        <v>88.24927799999999</v>
      </c>
      <c r="AN4132" s="3">
        <f t="shared" si="1486"/>
        <v>154.5</v>
      </c>
      <c r="AO4132" s="3">
        <f t="shared" si="1487"/>
        <v>66.126000000000005</v>
      </c>
      <c r="AP4132" s="3">
        <f t="shared" si="1488"/>
        <v>138.19695508400002</v>
      </c>
      <c r="AQ4132" s="3">
        <f t="shared" si="1489"/>
        <v>216.29999999999998</v>
      </c>
      <c r="AR4132" s="2" cm="1">
        <f t="array" ref="AR4132">MIN(_xlfn._xlws.FILTER(E4132:AQ4132,E4132:AQ4132&lt;&gt;0))</f>
        <v>66.126000000000005</v>
      </c>
      <c r="AS4132" s="3">
        <f t="shared" si="1491"/>
        <v>416.02</v>
      </c>
    </row>
    <row r="4133" spans="1:45" x14ac:dyDescent="0.25">
      <c r="A4133" t="s">
        <v>2624</v>
      </c>
      <c r="B4133" t="s">
        <v>34</v>
      </c>
      <c r="C4133">
        <v>93227</v>
      </c>
      <c r="D4133" s="3">
        <v>61</v>
      </c>
      <c r="E4133" s="3">
        <f t="shared" si="1465"/>
        <v>47.701999999999998</v>
      </c>
      <c r="F4133" s="3">
        <f t="shared" si="1466"/>
        <v>0</v>
      </c>
      <c r="G4133" s="3">
        <f t="shared" si="1467"/>
        <v>0</v>
      </c>
      <c r="H4133" s="3">
        <v>48.498449999999998</v>
      </c>
      <c r="I4133" s="3">
        <f>D4133*41.28%</f>
        <v>25.180800000000001</v>
      </c>
      <c r="J4133" s="3">
        <f t="shared" si="1493"/>
        <v>17.147100000000002</v>
      </c>
      <c r="K4133" s="3">
        <f t="shared" si="1495"/>
        <v>36.295000000000002</v>
      </c>
      <c r="L4133" s="3">
        <f t="shared" si="1468"/>
        <v>0</v>
      </c>
      <c r="M4133" s="3">
        <f t="shared" si="1469"/>
        <v>0</v>
      </c>
      <c r="N4133" s="3">
        <f t="shared" si="1470"/>
        <v>0</v>
      </c>
      <c r="O4133" s="3">
        <f t="shared" si="1471"/>
        <v>0</v>
      </c>
      <c r="P4133" s="3">
        <f t="shared" si="1472"/>
        <v>0</v>
      </c>
      <c r="Q4133" s="3">
        <f t="shared" si="1473"/>
        <v>0</v>
      </c>
      <c r="R4133" s="4">
        <f t="shared" si="1474"/>
        <v>36.6</v>
      </c>
      <c r="S4133" s="3">
        <f>D4133*58.8%</f>
        <v>35.867999999999995</v>
      </c>
      <c r="T4133" s="3">
        <f t="shared" si="1475"/>
        <v>0</v>
      </c>
      <c r="U4133" s="3">
        <f t="shared" si="1476"/>
        <v>36.6</v>
      </c>
      <c r="V4133" s="3">
        <f t="shared" si="1492"/>
        <v>36.087600000000002</v>
      </c>
      <c r="W4133" s="3">
        <f t="shared" si="1478"/>
        <v>36.087600000000002</v>
      </c>
      <c r="X4133" s="4" t="s">
        <v>5201</v>
      </c>
      <c r="Y4133" s="3">
        <v>0</v>
      </c>
      <c r="Z4133" s="3">
        <v>0</v>
      </c>
      <c r="AA4133" s="4">
        <f t="shared" si="1479"/>
        <v>39.65</v>
      </c>
      <c r="AB4133" s="3">
        <f t="shared" si="1480"/>
        <v>36.6</v>
      </c>
      <c r="AC4133" s="3">
        <v>0</v>
      </c>
      <c r="AD4133" s="3">
        <v>0</v>
      </c>
      <c r="AE4133" s="3">
        <f t="shared" si="1481"/>
        <v>28.047799999999999</v>
      </c>
      <c r="AF4133" s="3">
        <v>416.02</v>
      </c>
      <c r="AG4133" s="3">
        <v>399.86</v>
      </c>
      <c r="AH4133" s="3">
        <f t="shared" si="1482"/>
        <v>0</v>
      </c>
      <c r="AI4133" s="3">
        <f t="shared" si="1483"/>
        <v>0</v>
      </c>
      <c r="AJ4133" s="3">
        <f>D4133*65%</f>
        <v>39.65</v>
      </c>
      <c r="AK4133" s="3">
        <f t="shared" si="1494"/>
        <v>43.737000000000002</v>
      </c>
      <c r="AL4133" s="3">
        <f t="shared" si="1484"/>
        <v>0</v>
      </c>
      <c r="AM4133" s="2" t="str">
        <f t="shared" si="1485"/>
        <v>NA</v>
      </c>
      <c r="AN4133" s="3">
        <f t="shared" si="1486"/>
        <v>30.5</v>
      </c>
      <c r="AO4133" s="3">
        <f t="shared" si="1487"/>
        <v>13.054</v>
      </c>
      <c r="AP4133" s="3">
        <f t="shared" si="1488"/>
        <v>0</v>
      </c>
      <c r="AQ4133" s="3">
        <f t="shared" si="1489"/>
        <v>42.699999999999996</v>
      </c>
      <c r="AR4133" s="2" cm="1">
        <f t="array" ref="AR4133">MIN(_xlfn._xlws.FILTER(E4133:AQ4133,E4133:AQ4133&lt;&gt;0))</f>
        <v>13.054</v>
      </c>
      <c r="AS4133" s="3">
        <f t="shared" si="1491"/>
        <v>416.02</v>
      </c>
    </row>
    <row r="4134" spans="1:45" x14ac:dyDescent="0.25">
      <c r="A4134" t="s">
        <v>2625</v>
      </c>
      <c r="B4134" t="s">
        <v>34</v>
      </c>
      <c r="C4134">
        <v>93270</v>
      </c>
      <c r="D4134" s="3">
        <v>178</v>
      </c>
      <c r="E4134" s="3">
        <f t="shared" si="1465"/>
        <v>139.196</v>
      </c>
      <c r="F4134" s="3">
        <f t="shared" si="1466"/>
        <v>41.245400000000004</v>
      </c>
      <c r="G4134" s="3">
        <f t="shared" si="1467"/>
        <v>41.245400000000004</v>
      </c>
      <c r="H4134" s="3">
        <v>46.951450000000001</v>
      </c>
      <c r="I4134" s="3">
        <v>138.06</v>
      </c>
      <c r="J4134" s="3">
        <f t="shared" si="1493"/>
        <v>50.035800000000002</v>
      </c>
      <c r="K4134" s="3">
        <f t="shared" si="1495"/>
        <v>105.91</v>
      </c>
      <c r="L4134" s="3">
        <f t="shared" si="1468"/>
        <v>42.482762000000008</v>
      </c>
      <c r="M4134" s="3">
        <f t="shared" si="1469"/>
        <v>42.895216000000005</v>
      </c>
      <c r="N4134" s="3">
        <f t="shared" si="1470"/>
        <v>41.245400000000004</v>
      </c>
      <c r="O4134" s="3">
        <f t="shared" si="1471"/>
        <v>57.743560000000002</v>
      </c>
      <c r="P4134" s="3">
        <f t="shared" si="1472"/>
        <v>43.307670000000009</v>
      </c>
      <c r="Q4134" s="3">
        <f t="shared" si="1473"/>
        <v>49.494480000000003</v>
      </c>
      <c r="R4134" s="4">
        <f t="shared" si="1474"/>
        <v>106.8</v>
      </c>
      <c r="S4134" s="3">
        <v>64.69556</v>
      </c>
      <c r="T4134" s="3">
        <f t="shared" si="1475"/>
        <v>41.245400000000004</v>
      </c>
      <c r="U4134" s="3">
        <f t="shared" si="1476"/>
        <v>106.8</v>
      </c>
      <c r="V4134" s="3">
        <f t="shared" si="1492"/>
        <v>105.3048</v>
      </c>
      <c r="W4134" s="3">
        <f t="shared" si="1478"/>
        <v>105.3048</v>
      </c>
      <c r="X4134" s="4">
        <v>88.24927799999999</v>
      </c>
      <c r="Y4134" s="3">
        <v>87.51</v>
      </c>
      <c r="Z4134" s="3">
        <v>41.245400000000004</v>
      </c>
      <c r="AA4134" s="4">
        <f t="shared" si="1479"/>
        <v>115.7</v>
      </c>
      <c r="AB4134" s="3">
        <f t="shared" si="1480"/>
        <v>106.8</v>
      </c>
      <c r="AC4134" s="3">
        <v>84.562733208000012</v>
      </c>
      <c r="AD4134" s="3">
        <v>103.12528440000001</v>
      </c>
      <c r="AE4134" s="3">
        <f t="shared" si="1481"/>
        <v>81.844399999999993</v>
      </c>
      <c r="AF4134" s="3">
        <v>416.02</v>
      </c>
      <c r="AG4134" s="3">
        <v>399.86</v>
      </c>
      <c r="AH4134" s="3">
        <f t="shared" si="1482"/>
        <v>41.245400000000004</v>
      </c>
      <c r="AI4134" s="3">
        <f t="shared" si="1483"/>
        <v>41.245400000000004</v>
      </c>
      <c r="AJ4134" s="3">
        <v>183.43600000000001</v>
      </c>
      <c r="AK4134" s="3">
        <f t="shared" si="1494"/>
        <v>127.62600000000002</v>
      </c>
      <c r="AL4134" s="3">
        <f t="shared" si="1484"/>
        <v>41.245400000000004</v>
      </c>
      <c r="AM4134" s="2">
        <f t="shared" si="1485"/>
        <v>88.24927799999999</v>
      </c>
      <c r="AN4134" s="3">
        <f t="shared" si="1486"/>
        <v>89</v>
      </c>
      <c r="AO4134" s="3">
        <f t="shared" si="1487"/>
        <v>38.091999999999999</v>
      </c>
      <c r="AP4134" s="3">
        <f t="shared" si="1488"/>
        <v>41.657854000000007</v>
      </c>
      <c r="AQ4134" s="3">
        <f t="shared" si="1489"/>
        <v>124.6</v>
      </c>
      <c r="AR4134" s="2" cm="1">
        <f t="array" ref="AR4134">MIN(_xlfn._xlws.FILTER(E4134:AQ4134,E4134:AQ4134&lt;&gt;0))</f>
        <v>38.091999999999999</v>
      </c>
      <c r="AS4134" s="3">
        <f t="shared" si="1491"/>
        <v>416.02</v>
      </c>
    </row>
    <row r="4135" spans="1:45" x14ac:dyDescent="0.25">
      <c r="A4135" t="s">
        <v>2626</v>
      </c>
      <c r="B4135" t="s">
        <v>34</v>
      </c>
      <c r="C4135">
        <v>93272</v>
      </c>
      <c r="D4135" s="3">
        <v>54</v>
      </c>
      <c r="E4135" s="3">
        <f t="shared" si="1465"/>
        <v>42.228000000000002</v>
      </c>
      <c r="F4135" s="3">
        <f t="shared" si="1466"/>
        <v>0</v>
      </c>
      <c r="G4135" s="3">
        <f t="shared" si="1467"/>
        <v>0</v>
      </c>
      <c r="H4135" s="3">
        <v>46.3658</v>
      </c>
      <c r="I4135" s="3">
        <f>D4135*41.28%</f>
        <v>22.2912</v>
      </c>
      <c r="J4135" s="3">
        <f t="shared" si="1493"/>
        <v>15.179400000000001</v>
      </c>
      <c r="K4135" s="3">
        <f t="shared" si="1495"/>
        <v>32.129999999999995</v>
      </c>
      <c r="L4135" s="3">
        <f t="shared" si="1468"/>
        <v>0</v>
      </c>
      <c r="M4135" s="3">
        <f t="shared" si="1469"/>
        <v>0</v>
      </c>
      <c r="N4135" s="3">
        <f t="shared" si="1470"/>
        <v>0</v>
      </c>
      <c r="O4135" s="3">
        <f t="shared" si="1471"/>
        <v>0</v>
      </c>
      <c r="P4135" s="3">
        <f t="shared" si="1472"/>
        <v>0</v>
      </c>
      <c r="Q4135" s="3">
        <f t="shared" si="1473"/>
        <v>0</v>
      </c>
      <c r="R4135" s="4">
        <f t="shared" si="1474"/>
        <v>32.4</v>
      </c>
      <c r="S4135" s="3">
        <f>D4135*58.8%</f>
        <v>31.751999999999999</v>
      </c>
      <c r="T4135" s="3">
        <f t="shared" si="1475"/>
        <v>0</v>
      </c>
      <c r="U4135" s="3">
        <f t="shared" si="1476"/>
        <v>32.4</v>
      </c>
      <c r="V4135" s="3">
        <f t="shared" si="1492"/>
        <v>31.946400000000001</v>
      </c>
      <c r="W4135" s="3">
        <f t="shared" si="1478"/>
        <v>31.946400000000001</v>
      </c>
      <c r="X4135" s="4" t="s">
        <v>5201</v>
      </c>
      <c r="Y4135" s="3">
        <v>0</v>
      </c>
      <c r="Z4135" s="3">
        <v>0</v>
      </c>
      <c r="AA4135" s="4">
        <f t="shared" si="1479"/>
        <v>35.1</v>
      </c>
      <c r="AB4135" s="3">
        <f t="shared" si="1480"/>
        <v>32.4</v>
      </c>
      <c r="AC4135" s="3">
        <v>0</v>
      </c>
      <c r="AD4135" s="3">
        <v>0</v>
      </c>
      <c r="AE4135" s="3">
        <f t="shared" si="1481"/>
        <v>24.8292</v>
      </c>
      <c r="AF4135" s="3">
        <v>416.02</v>
      </c>
      <c r="AG4135" s="3">
        <v>399.86</v>
      </c>
      <c r="AH4135" s="3">
        <f t="shared" si="1482"/>
        <v>0</v>
      </c>
      <c r="AI4135" s="3">
        <f t="shared" si="1483"/>
        <v>0</v>
      </c>
      <c r="AJ4135" s="3">
        <f>D4135*65%</f>
        <v>35.1</v>
      </c>
      <c r="AK4135" s="3">
        <f t="shared" si="1494"/>
        <v>38.718000000000004</v>
      </c>
      <c r="AL4135" s="3">
        <f t="shared" si="1484"/>
        <v>0</v>
      </c>
      <c r="AM4135" s="2" t="str">
        <f t="shared" si="1485"/>
        <v>NA</v>
      </c>
      <c r="AN4135" s="3">
        <f t="shared" si="1486"/>
        <v>27</v>
      </c>
      <c r="AO4135" s="3">
        <f t="shared" si="1487"/>
        <v>11.555999999999999</v>
      </c>
      <c r="AP4135" s="3">
        <f t="shared" si="1488"/>
        <v>0</v>
      </c>
      <c r="AQ4135" s="3">
        <f t="shared" si="1489"/>
        <v>37.799999999999997</v>
      </c>
      <c r="AR4135" s="2" cm="1">
        <f t="array" ref="AR4135">MIN(_xlfn._xlws.FILTER(E4135:AQ4135,E4135:AQ4135&lt;&gt;0))</f>
        <v>11.555999999999999</v>
      </c>
      <c r="AS4135" s="3">
        <f t="shared" si="1491"/>
        <v>416.02</v>
      </c>
    </row>
    <row r="4136" spans="1:45" x14ac:dyDescent="0.25">
      <c r="A4136" t="s">
        <v>2627</v>
      </c>
      <c r="B4136" t="s">
        <v>34</v>
      </c>
      <c r="C4136">
        <v>93278</v>
      </c>
      <c r="D4136" s="3">
        <v>142</v>
      </c>
      <c r="E4136" s="3">
        <f t="shared" si="1465"/>
        <v>111.04400000000001</v>
      </c>
      <c r="F4136" s="3">
        <f t="shared" si="1466"/>
        <v>67.736731200000008</v>
      </c>
      <c r="G4136" s="3">
        <f t="shared" si="1467"/>
        <v>67.736731200000008</v>
      </c>
      <c r="H4136" s="3">
        <v>70.631600000000006</v>
      </c>
      <c r="I4136" s="3">
        <v>51.3</v>
      </c>
      <c r="J4136" s="3">
        <f t="shared" si="1493"/>
        <v>39.916200000000003</v>
      </c>
      <c r="K4136" s="3">
        <f t="shared" si="1495"/>
        <v>84.49</v>
      </c>
      <c r="L4136" s="3">
        <f t="shared" si="1468"/>
        <v>69.768833136000012</v>
      </c>
      <c r="M4136" s="3">
        <f t="shared" si="1469"/>
        <v>70.446200448000013</v>
      </c>
      <c r="N4136" s="3">
        <f t="shared" si="1470"/>
        <v>67.736731200000008</v>
      </c>
      <c r="O4136" s="3">
        <f t="shared" si="1471"/>
        <v>94.83142368</v>
      </c>
      <c r="P4136" s="3">
        <f t="shared" si="1472"/>
        <v>71.123567760000014</v>
      </c>
      <c r="Q4136" s="3">
        <f t="shared" si="1473"/>
        <v>81.284077440000004</v>
      </c>
      <c r="R4136" s="4">
        <f t="shared" si="1474"/>
        <v>85.2</v>
      </c>
      <c r="S4136" s="3">
        <v>97.321899999999999</v>
      </c>
      <c r="T4136" s="3">
        <f t="shared" si="1475"/>
        <v>67.736731200000008</v>
      </c>
      <c r="U4136" s="3">
        <f t="shared" si="1476"/>
        <v>85.2</v>
      </c>
      <c r="V4136" s="3">
        <f t="shared" si="1492"/>
        <v>84.007199999999997</v>
      </c>
      <c r="W4136" s="3">
        <f t="shared" si="1478"/>
        <v>84.007199999999997</v>
      </c>
      <c r="X4136" s="4" t="s">
        <v>5201</v>
      </c>
      <c r="Y4136" s="3">
        <v>56.85</v>
      </c>
      <c r="Z4136" s="3">
        <v>67.736731200000008</v>
      </c>
      <c r="AA4136" s="4">
        <f t="shared" si="1479"/>
        <v>92.3</v>
      </c>
      <c r="AB4136" s="3">
        <f t="shared" si="1480"/>
        <v>85.2</v>
      </c>
      <c r="AC4136" s="3">
        <v>54.935337480000001</v>
      </c>
      <c r="AD4136" s="3">
        <v>66.994314000000003</v>
      </c>
      <c r="AE4136" s="3">
        <f t="shared" si="1481"/>
        <v>65.291600000000003</v>
      </c>
      <c r="AF4136" s="3">
        <v>416.02</v>
      </c>
      <c r="AG4136" s="3">
        <v>399.86</v>
      </c>
      <c r="AH4136" s="3">
        <f t="shared" si="1482"/>
        <v>67.736731200000008</v>
      </c>
      <c r="AI4136" s="3">
        <f t="shared" si="1483"/>
        <v>67.736731200000008</v>
      </c>
      <c r="AJ4136" s="3">
        <v>68.695000000000007</v>
      </c>
      <c r="AK4136" s="3">
        <f t="shared" si="1494"/>
        <v>101.81400000000001</v>
      </c>
      <c r="AL4136" s="3">
        <f t="shared" si="1484"/>
        <v>67.736731200000008</v>
      </c>
      <c r="AM4136" s="2" t="str">
        <f t="shared" si="1485"/>
        <v>NA</v>
      </c>
      <c r="AN4136" s="3">
        <f t="shared" si="1486"/>
        <v>71</v>
      </c>
      <c r="AO4136" s="3">
        <f t="shared" si="1487"/>
        <v>30.387999999999998</v>
      </c>
      <c r="AP4136" s="3">
        <f t="shared" si="1488"/>
        <v>68.41409851200001</v>
      </c>
      <c r="AQ4136" s="3">
        <f t="shared" si="1489"/>
        <v>99.399999999999991</v>
      </c>
      <c r="AR4136" s="2" cm="1">
        <f t="array" ref="AR4136">MIN(_xlfn._xlws.FILTER(E4136:AQ4136,E4136:AQ4136&lt;&gt;0))</f>
        <v>30.387999999999998</v>
      </c>
      <c r="AS4136" s="3">
        <f t="shared" si="1491"/>
        <v>416.02</v>
      </c>
    </row>
    <row r="4137" spans="1:45" x14ac:dyDescent="0.25">
      <c r="A4137" t="s">
        <v>2628</v>
      </c>
      <c r="B4137" t="s">
        <v>34</v>
      </c>
      <c r="C4137">
        <v>93279</v>
      </c>
      <c r="D4137" s="3">
        <v>115</v>
      </c>
      <c r="E4137" s="3">
        <f t="shared" si="1465"/>
        <v>89.93</v>
      </c>
      <c r="F4137" s="3">
        <f t="shared" si="1466"/>
        <v>41.245400000000004</v>
      </c>
      <c r="G4137" s="3">
        <f t="shared" si="1467"/>
        <v>41.245400000000004</v>
      </c>
      <c r="H4137" s="3">
        <v>46.951450000000001</v>
      </c>
      <c r="I4137" s="3">
        <v>74.34</v>
      </c>
      <c r="J4137" s="3">
        <f t="shared" si="1493"/>
        <v>32.326500000000003</v>
      </c>
      <c r="K4137" s="3">
        <f t="shared" si="1495"/>
        <v>68.424999999999997</v>
      </c>
      <c r="L4137" s="3">
        <f t="shared" si="1468"/>
        <v>42.482762000000008</v>
      </c>
      <c r="M4137" s="3">
        <f t="shared" si="1469"/>
        <v>42.895216000000005</v>
      </c>
      <c r="N4137" s="3">
        <f t="shared" si="1470"/>
        <v>41.245400000000004</v>
      </c>
      <c r="O4137" s="3">
        <f t="shared" si="1471"/>
        <v>57.743560000000002</v>
      </c>
      <c r="P4137" s="3">
        <f t="shared" si="1472"/>
        <v>43.307670000000009</v>
      </c>
      <c r="Q4137" s="3">
        <f t="shared" si="1473"/>
        <v>49.494480000000003</v>
      </c>
      <c r="R4137" s="4">
        <f t="shared" si="1474"/>
        <v>69</v>
      </c>
      <c r="S4137" s="3">
        <v>64.69556</v>
      </c>
      <c r="T4137" s="3">
        <f t="shared" si="1475"/>
        <v>41.245400000000004</v>
      </c>
      <c r="U4137" s="3">
        <f t="shared" si="1476"/>
        <v>69</v>
      </c>
      <c r="V4137" s="3">
        <f t="shared" si="1492"/>
        <v>68.034000000000006</v>
      </c>
      <c r="W4137" s="3">
        <f t="shared" si="1478"/>
        <v>68.034000000000006</v>
      </c>
      <c r="X4137" s="4" t="s">
        <v>5201</v>
      </c>
      <c r="Y4137" s="3">
        <v>30.87</v>
      </c>
      <c r="Z4137" s="3">
        <v>41.245400000000004</v>
      </c>
      <c r="AA4137" s="4">
        <f t="shared" si="1479"/>
        <v>74.75</v>
      </c>
      <c r="AB4137" s="3">
        <f t="shared" si="1480"/>
        <v>69</v>
      </c>
      <c r="AC4137" s="3">
        <v>29.830323096000001</v>
      </c>
      <c r="AD4137" s="3">
        <v>36.378442800000002</v>
      </c>
      <c r="AE4137" s="3">
        <f t="shared" si="1481"/>
        <v>52.876999999999995</v>
      </c>
      <c r="AF4137" s="3">
        <v>416.02</v>
      </c>
      <c r="AG4137" s="3">
        <v>399.86</v>
      </c>
      <c r="AH4137" s="3">
        <f t="shared" si="1482"/>
        <v>41.245400000000004</v>
      </c>
      <c r="AI4137" s="3">
        <f t="shared" si="1483"/>
        <v>41.245400000000004</v>
      </c>
      <c r="AJ4137" s="3">
        <v>60.269000000000005</v>
      </c>
      <c r="AK4137" s="3">
        <f t="shared" si="1494"/>
        <v>82.455000000000013</v>
      </c>
      <c r="AL4137" s="3">
        <f t="shared" si="1484"/>
        <v>41.245400000000004</v>
      </c>
      <c r="AM4137" s="2" t="str">
        <f t="shared" si="1485"/>
        <v>NA</v>
      </c>
      <c r="AN4137" s="3">
        <f t="shared" si="1486"/>
        <v>57.5</v>
      </c>
      <c r="AO4137" s="3">
        <f t="shared" si="1487"/>
        <v>24.61</v>
      </c>
      <c r="AP4137" s="3">
        <f t="shared" si="1488"/>
        <v>41.657854000000007</v>
      </c>
      <c r="AQ4137" s="3">
        <f t="shared" si="1489"/>
        <v>80.5</v>
      </c>
      <c r="AR4137" s="2" cm="1">
        <f t="array" ref="AR4137">MIN(_xlfn._xlws.FILTER(E4137:AQ4137,E4137:AQ4137&lt;&gt;0))</f>
        <v>24.61</v>
      </c>
      <c r="AS4137" s="3">
        <f t="shared" si="1491"/>
        <v>416.02</v>
      </c>
    </row>
    <row r="4138" spans="1:45" x14ac:dyDescent="0.25">
      <c r="A4138" t="s">
        <v>2629</v>
      </c>
      <c r="B4138" t="s">
        <v>34</v>
      </c>
      <c r="C4138">
        <v>93280</v>
      </c>
      <c r="D4138" s="3">
        <v>1182</v>
      </c>
      <c r="E4138" s="3">
        <f t="shared" si="1465"/>
        <v>924.32400000000007</v>
      </c>
      <c r="F4138" s="3">
        <f t="shared" si="1466"/>
        <v>41.245400000000004</v>
      </c>
      <c r="G4138" s="3">
        <f t="shared" si="1467"/>
        <v>41.245400000000004</v>
      </c>
      <c r="H4138" s="3">
        <v>46.951450000000001</v>
      </c>
      <c r="I4138" s="3">
        <v>74.34</v>
      </c>
      <c r="J4138" s="3">
        <f t="shared" si="1493"/>
        <v>332.2602</v>
      </c>
      <c r="K4138" s="3">
        <f t="shared" si="1495"/>
        <v>703.29</v>
      </c>
      <c r="L4138" s="3">
        <f t="shared" si="1468"/>
        <v>42.482762000000008</v>
      </c>
      <c r="M4138" s="3">
        <f t="shared" si="1469"/>
        <v>42.895216000000005</v>
      </c>
      <c r="N4138" s="3">
        <f t="shared" si="1470"/>
        <v>41.245400000000004</v>
      </c>
      <c r="O4138" s="3">
        <f t="shared" si="1471"/>
        <v>57.743560000000002</v>
      </c>
      <c r="P4138" s="3">
        <f t="shared" si="1472"/>
        <v>43.307670000000009</v>
      </c>
      <c r="Q4138" s="3">
        <f t="shared" si="1473"/>
        <v>49.494480000000003</v>
      </c>
      <c r="R4138" s="4">
        <f t="shared" si="1474"/>
        <v>709.19999999999993</v>
      </c>
      <c r="S4138" s="3">
        <v>64.69556</v>
      </c>
      <c r="T4138" s="3">
        <f t="shared" si="1475"/>
        <v>41.245400000000004</v>
      </c>
      <c r="U4138" s="3">
        <f t="shared" si="1476"/>
        <v>709.19999999999993</v>
      </c>
      <c r="V4138" s="3">
        <f t="shared" si="1492"/>
        <v>699.27120000000002</v>
      </c>
      <c r="W4138" s="3">
        <f t="shared" si="1478"/>
        <v>699.27120000000002</v>
      </c>
      <c r="X4138" s="4" t="s">
        <v>5201</v>
      </c>
      <c r="Y4138" s="3">
        <v>30.87</v>
      </c>
      <c r="Z4138" s="3">
        <v>41.245400000000004</v>
      </c>
      <c r="AA4138" s="4">
        <f t="shared" si="1479"/>
        <v>768.30000000000007</v>
      </c>
      <c r="AB4138" s="3">
        <f t="shared" si="1480"/>
        <v>709.19999999999993</v>
      </c>
      <c r="AC4138" s="3">
        <v>29.830323096000001</v>
      </c>
      <c r="AD4138" s="3">
        <v>36.378442800000002</v>
      </c>
      <c r="AE4138" s="3">
        <f t="shared" si="1481"/>
        <v>543.48360000000002</v>
      </c>
      <c r="AF4138" s="3">
        <v>416.02</v>
      </c>
      <c r="AG4138" s="3">
        <v>399.86</v>
      </c>
      <c r="AH4138" s="3">
        <f t="shared" si="1482"/>
        <v>41.245400000000004</v>
      </c>
      <c r="AI4138" s="3">
        <f t="shared" si="1483"/>
        <v>41.245400000000004</v>
      </c>
      <c r="AJ4138" s="3">
        <v>60.269000000000005</v>
      </c>
      <c r="AK4138" s="3">
        <f t="shared" si="1494"/>
        <v>847.49400000000014</v>
      </c>
      <c r="AL4138" s="3">
        <f t="shared" si="1484"/>
        <v>41.245400000000004</v>
      </c>
      <c r="AM4138" s="2" t="str">
        <f t="shared" si="1485"/>
        <v>NA</v>
      </c>
      <c r="AN4138" s="3">
        <f t="shared" si="1486"/>
        <v>591</v>
      </c>
      <c r="AO4138" s="3">
        <f t="shared" si="1487"/>
        <v>252.94800000000001</v>
      </c>
      <c r="AP4138" s="3">
        <f t="shared" si="1488"/>
        <v>41.657854000000007</v>
      </c>
      <c r="AQ4138" s="3">
        <f t="shared" si="1489"/>
        <v>827.4</v>
      </c>
      <c r="AR4138" s="2" cm="1">
        <f t="array" ref="AR4138">MIN(_xlfn._xlws.FILTER(E4138:AQ4138,E4138:AQ4138&lt;&gt;0))</f>
        <v>29.830323096000001</v>
      </c>
      <c r="AS4138" s="3">
        <f t="shared" si="1491"/>
        <v>924.32400000000007</v>
      </c>
    </row>
    <row r="4139" spans="1:45" x14ac:dyDescent="0.25">
      <c r="A4139" t="s">
        <v>2630</v>
      </c>
      <c r="B4139" t="s">
        <v>34</v>
      </c>
      <c r="C4139">
        <v>93281</v>
      </c>
      <c r="D4139" s="3">
        <v>115</v>
      </c>
      <c r="E4139" s="3">
        <f t="shared" si="1465"/>
        <v>89.93</v>
      </c>
      <c r="F4139" s="3">
        <f t="shared" si="1466"/>
        <v>41.245400000000004</v>
      </c>
      <c r="G4139" s="3">
        <f t="shared" si="1467"/>
        <v>41.245400000000004</v>
      </c>
      <c r="H4139" s="3">
        <v>46.951450000000001</v>
      </c>
      <c r="I4139" s="3">
        <v>74.34</v>
      </c>
      <c r="J4139" s="3">
        <f t="shared" si="1493"/>
        <v>32.326500000000003</v>
      </c>
      <c r="K4139" s="3">
        <f t="shared" si="1495"/>
        <v>68.424999999999997</v>
      </c>
      <c r="L4139" s="3">
        <f t="shared" si="1468"/>
        <v>42.482762000000008</v>
      </c>
      <c r="M4139" s="3">
        <f t="shared" si="1469"/>
        <v>42.895216000000005</v>
      </c>
      <c r="N4139" s="3">
        <f t="shared" si="1470"/>
        <v>41.245400000000004</v>
      </c>
      <c r="O4139" s="3">
        <f t="shared" si="1471"/>
        <v>57.743560000000002</v>
      </c>
      <c r="P4139" s="3">
        <f t="shared" si="1472"/>
        <v>43.307670000000009</v>
      </c>
      <c r="Q4139" s="3">
        <f t="shared" si="1473"/>
        <v>49.494480000000003</v>
      </c>
      <c r="R4139" s="4">
        <f t="shared" si="1474"/>
        <v>69</v>
      </c>
      <c r="S4139" s="3">
        <v>64.69556</v>
      </c>
      <c r="T4139" s="3">
        <f t="shared" si="1475"/>
        <v>41.245400000000004</v>
      </c>
      <c r="U4139" s="3">
        <f t="shared" si="1476"/>
        <v>69</v>
      </c>
      <c r="V4139" s="3">
        <f t="shared" si="1492"/>
        <v>68.034000000000006</v>
      </c>
      <c r="W4139" s="3">
        <f t="shared" si="1478"/>
        <v>68.034000000000006</v>
      </c>
      <c r="X4139" s="4" t="s">
        <v>5201</v>
      </c>
      <c r="Y4139" s="3">
        <v>30.87</v>
      </c>
      <c r="Z4139" s="3">
        <v>41.245400000000004</v>
      </c>
      <c r="AA4139" s="4">
        <f t="shared" si="1479"/>
        <v>74.75</v>
      </c>
      <c r="AB4139" s="3">
        <f t="shared" si="1480"/>
        <v>69</v>
      </c>
      <c r="AC4139" s="3">
        <v>29.830323096000001</v>
      </c>
      <c r="AD4139" s="3">
        <v>36.378442800000002</v>
      </c>
      <c r="AE4139" s="3">
        <f t="shared" si="1481"/>
        <v>52.876999999999995</v>
      </c>
      <c r="AF4139" s="3">
        <v>416.02</v>
      </c>
      <c r="AG4139" s="3">
        <v>399.86</v>
      </c>
      <c r="AH4139" s="3">
        <f t="shared" si="1482"/>
        <v>41.245400000000004</v>
      </c>
      <c r="AI4139" s="3">
        <f t="shared" si="1483"/>
        <v>41.245400000000004</v>
      </c>
      <c r="AJ4139" s="3">
        <v>60.269000000000005</v>
      </c>
      <c r="AK4139" s="3">
        <f t="shared" si="1494"/>
        <v>82.455000000000013</v>
      </c>
      <c r="AL4139" s="3">
        <f t="shared" si="1484"/>
        <v>41.245400000000004</v>
      </c>
      <c r="AM4139" s="2" t="str">
        <f t="shared" si="1485"/>
        <v>NA</v>
      </c>
      <c r="AN4139" s="3">
        <f t="shared" si="1486"/>
        <v>57.5</v>
      </c>
      <c r="AO4139" s="3">
        <f t="shared" si="1487"/>
        <v>24.61</v>
      </c>
      <c r="AP4139" s="3">
        <f t="shared" si="1488"/>
        <v>41.657854000000007</v>
      </c>
      <c r="AQ4139" s="3">
        <f t="shared" si="1489"/>
        <v>80.5</v>
      </c>
      <c r="AR4139" s="2" cm="1">
        <f t="array" ref="AR4139">MIN(_xlfn._xlws.FILTER(E4139:AQ4139,E4139:AQ4139&lt;&gt;0))</f>
        <v>24.61</v>
      </c>
      <c r="AS4139" s="3">
        <f t="shared" si="1491"/>
        <v>416.02</v>
      </c>
    </row>
    <row r="4140" spans="1:45" x14ac:dyDescent="0.25">
      <c r="A4140" t="s">
        <v>2631</v>
      </c>
      <c r="B4140" t="s">
        <v>34</v>
      </c>
      <c r="C4140">
        <v>93282</v>
      </c>
      <c r="D4140" s="3">
        <v>115</v>
      </c>
      <c r="E4140" s="3">
        <f t="shared" si="1465"/>
        <v>89.93</v>
      </c>
      <c r="F4140" s="3">
        <f t="shared" si="1466"/>
        <v>41.245400000000004</v>
      </c>
      <c r="G4140" s="3">
        <f t="shared" si="1467"/>
        <v>41.245400000000004</v>
      </c>
      <c r="H4140" s="3">
        <v>46.951450000000001</v>
      </c>
      <c r="I4140" s="3">
        <v>74.34</v>
      </c>
      <c r="J4140" s="3">
        <f t="shared" si="1493"/>
        <v>32.326500000000003</v>
      </c>
      <c r="K4140" s="3">
        <f t="shared" si="1495"/>
        <v>68.424999999999997</v>
      </c>
      <c r="L4140" s="3">
        <f t="shared" si="1468"/>
        <v>42.482762000000008</v>
      </c>
      <c r="M4140" s="3">
        <f t="shared" si="1469"/>
        <v>42.895216000000005</v>
      </c>
      <c r="N4140" s="3">
        <f t="shared" si="1470"/>
        <v>41.245400000000004</v>
      </c>
      <c r="O4140" s="3">
        <f t="shared" si="1471"/>
        <v>57.743560000000002</v>
      </c>
      <c r="P4140" s="3">
        <f t="shared" si="1472"/>
        <v>43.307670000000009</v>
      </c>
      <c r="Q4140" s="3">
        <f t="shared" si="1473"/>
        <v>49.494480000000003</v>
      </c>
      <c r="R4140" s="4">
        <f t="shared" si="1474"/>
        <v>69</v>
      </c>
      <c r="S4140" s="3">
        <v>64.69556</v>
      </c>
      <c r="T4140" s="3">
        <f t="shared" si="1475"/>
        <v>41.245400000000004</v>
      </c>
      <c r="U4140" s="3">
        <f t="shared" si="1476"/>
        <v>69</v>
      </c>
      <c r="V4140" s="3">
        <f t="shared" si="1492"/>
        <v>68.034000000000006</v>
      </c>
      <c r="W4140" s="3">
        <f t="shared" si="1478"/>
        <v>68.034000000000006</v>
      </c>
      <c r="X4140" s="4" t="s">
        <v>5201</v>
      </c>
      <c r="Y4140" s="3">
        <v>52.27</v>
      </c>
      <c r="Z4140" s="3">
        <v>41.245400000000004</v>
      </c>
      <c r="AA4140" s="4">
        <f t="shared" si="1479"/>
        <v>74.75</v>
      </c>
      <c r="AB4140" s="3">
        <f t="shared" si="1480"/>
        <v>69</v>
      </c>
      <c r="AC4140" s="3">
        <v>50.509588216000004</v>
      </c>
      <c r="AD4140" s="3">
        <v>61.597058800000006</v>
      </c>
      <c r="AE4140" s="3">
        <f t="shared" si="1481"/>
        <v>52.876999999999995</v>
      </c>
      <c r="AF4140" s="3">
        <v>416.02</v>
      </c>
      <c r="AG4140" s="3">
        <v>399.86</v>
      </c>
      <c r="AH4140" s="3">
        <f t="shared" si="1482"/>
        <v>41.245400000000004</v>
      </c>
      <c r="AI4140" s="3">
        <f t="shared" si="1483"/>
        <v>41.245400000000004</v>
      </c>
      <c r="AJ4140" s="3">
        <v>97.658000000000015</v>
      </c>
      <c r="AK4140" s="3">
        <f t="shared" si="1494"/>
        <v>82.455000000000013</v>
      </c>
      <c r="AL4140" s="3">
        <f t="shared" si="1484"/>
        <v>41.245400000000004</v>
      </c>
      <c r="AM4140" s="2" t="str">
        <f t="shared" si="1485"/>
        <v>NA</v>
      </c>
      <c r="AN4140" s="3">
        <f t="shared" si="1486"/>
        <v>57.5</v>
      </c>
      <c r="AO4140" s="3">
        <f t="shared" si="1487"/>
        <v>24.61</v>
      </c>
      <c r="AP4140" s="3">
        <f t="shared" si="1488"/>
        <v>41.657854000000007</v>
      </c>
      <c r="AQ4140" s="3">
        <f t="shared" si="1489"/>
        <v>80.5</v>
      </c>
      <c r="AR4140" s="2" cm="1">
        <f t="array" ref="AR4140">MIN(_xlfn._xlws.FILTER(E4140:AQ4140,E4140:AQ4140&lt;&gt;0))</f>
        <v>24.61</v>
      </c>
      <c r="AS4140" s="3">
        <f t="shared" si="1491"/>
        <v>416.02</v>
      </c>
    </row>
    <row r="4141" spans="1:45" x14ac:dyDescent="0.25">
      <c r="A4141" t="s">
        <v>2631</v>
      </c>
      <c r="B4141" t="s">
        <v>34</v>
      </c>
      <c r="C4141">
        <v>93283</v>
      </c>
      <c r="D4141" s="3">
        <v>1823</v>
      </c>
      <c r="E4141" s="3">
        <f t="shared" si="1465"/>
        <v>1425.586</v>
      </c>
      <c r="F4141" s="3">
        <f t="shared" si="1466"/>
        <v>41.245400000000004</v>
      </c>
      <c r="G4141" s="3">
        <f t="shared" si="1467"/>
        <v>41.245400000000004</v>
      </c>
      <c r="H4141" s="3">
        <v>46.951450000000001</v>
      </c>
      <c r="I4141" s="3">
        <v>74.34</v>
      </c>
      <c r="J4141" s="3">
        <f t="shared" si="1493"/>
        <v>512.44529999999997</v>
      </c>
      <c r="K4141" s="3">
        <f t="shared" si="1495"/>
        <v>1084.6849999999999</v>
      </c>
      <c r="L4141" s="3">
        <f t="shared" si="1468"/>
        <v>42.482762000000008</v>
      </c>
      <c r="M4141" s="3">
        <f t="shared" si="1469"/>
        <v>42.895216000000005</v>
      </c>
      <c r="N4141" s="3">
        <f t="shared" si="1470"/>
        <v>41.245400000000004</v>
      </c>
      <c r="O4141" s="3">
        <f t="shared" si="1471"/>
        <v>57.743560000000002</v>
      </c>
      <c r="P4141" s="3">
        <f t="shared" si="1472"/>
        <v>43.307670000000009</v>
      </c>
      <c r="Q4141" s="3">
        <f t="shared" si="1473"/>
        <v>49.494480000000003</v>
      </c>
      <c r="R4141" s="4">
        <f t="shared" si="1474"/>
        <v>1093.8</v>
      </c>
      <c r="S4141" s="3">
        <v>64.69556</v>
      </c>
      <c r="T4141" s="3">
        <f t="shared" si="1475"/>
        <v>41.245400000000004</v>
      </c>
      <c r="U4141" s="3">
        <f t="shared" si="1476"/>
        <v>1093.8</v>
      </c>
      <c r="V4141" s="3">
        <f t="shared" si="1492"/>
        <v>1078.4868000000001</v>
      </c>
      <c r="W4141" s="3">
        <f t="shared" si="1478"/>
        <v>1078.4868000000001</v>
      </c>
      <c r="X4141" s="4" t="s">
        <v>5201</v>
      </c>
      <c r="Y4141" s="3">
        <v>52.27</v>
      </c>
      <c r="Z4141" s="3">
        <v>41.245400000000004</v>
      </c>
      <c r="AA4141" s="4">
        <f t="shared" si="1479"/>
        <v>1184.95</v>
      </c>
      <c r="AB4141" s="3">
        <f t="shared" si="1480"/>
        <v>1093.8</v>
      </c>
      <c r="AC4141" s="3">
        <v>50.509588216000004</v>
      </c>
      <c r="AD4141" s="3">
        <v>61.597058800000006</v>
      </c>
      <c r="AE4141" s="3">
        <f t="shared" si="1481"/>
        <v>838.21539999999993</v>
      </c>
      <c r="AF4141" s="3">
        <v>416.02</v>
      </c>
      <c r="AG4141" s="3">
        <v>399.86</v>
      </c>
      <c r="AH4141" s="3">
        <f t="shared" si="1482"/>
        <v>41.245400000000004</v>
      </c>
      <c r="AI4141" s="3">
        <f t="shared" si="1483"/>
        <v>41.245400000000004</v>
      </c>
      <c r="AJ4141" s="3">
        <v>97.658000000000015</v>
      </c>
      <c r="AK4141" s="3">
        <f t="shared" si="1494"/>
        <v>1307.0910000000001</v>
      </c>
      <c r="AL4141" s="3">
        <f t="shared" si="1484"/>
        <v>41.245400000000004</v>
      </c>
      <c r="AM4141" s="2" t="str">
        <f t="shared" si="1485"/>
        <v>NA</v>
      </c>
      <c r="AN4141" s="3">
        <f t="shared" si="1486"/>
        <v>911.5</v>
      </c>
      <c r="AO4141" s="3">
        <f t="shared" si="1487"/>
        <v>390.12200000000001</v>
      </c>
      <c r="AP4141" s="3">
        <f t="shared" si="1488"/>
        <v>41.657854000000007</v>
      </c>
      <c r="AQ4141" s="3">
        <f t="shared" si="1489"/>
        <v>1276.0999999999999</v>
      </c>
      <c r="AR4141" s="2" cm="1">
        <f t="array" ref="AR4141">MIN(_xlfn._xlws.FILTER(E4141:AQ4141,E4141:AQ4141&lt;&gt;0))</f>
        <v>41.245400000000004</v>
      </c>
      <c r="AS4141" s="3">
        <f t="shared" si="1491"/>
        <v>1425.586</v>
      </c>
    </row>
    <row r="4142" spans="1:45" x14ac:dyDescent="0.25">
      <c r="A4142" t="s">
        <v>2631</v>
      </c>
      <c r="B4142" t="s">
        <v>34</v>
      </c>
      <c r="C4142">
        <v>93284</v>
      </c>
      <c r="D4142" s="3">
        <v>115</v>
      </c>
      <c r="E4142" s="3">
        <f t="shared" si="1465"/>
        <v>89.93</v>
      </c>
      <c r="F4142" s="3">
        <f t="shared" si="1466"/>
        <v>41.245400000000004</v>
      </c>
      <c r="G4142" s="3">
        <f t="shared" si="1467"/>
        <v>41.245400000000004</v>
      </c>
      <c r="H4142" s="3">
        <v>46.951450000000001</v>
      </c>
      <c r="I4142" s="3">
        <v>74.34</v>
      </c>
      <c r="J4142" s="3">
        <f t="shared" si="1493"/>
        <v>32.326500000000003</v>
      </c>
      <c r="K4142" s="3">
        <f t="shared" si="1495"/>
        <v>68.424999999999997</v>
      </c>
      <c r="L4142" s="3">
        <f t="shared" si="1468"/>
        <v>42.482762000000008</v>
      </c>
      <c r="M4142" s="3">
        <f t="shared" si="1469"/>
        <v>42.895216000000005</v>
      </c>
      <c r="N4142" s="3">
        <f t="shared" si="1470"/>
        <v>41.245400000000004</v>
      </c>
      <c r="O4142" s="3">
        <f t="shared" si="1471"/>
        <v>57.743560000000002</v>
      </c>
      <c r="P4142" s="3">
        <f t="shared" si="1472"/>
        <v>43.307670000000009</v>
      </c>
      <c r="Q4142" s="3">
        <f t="shared" si="1473"/>
        <v>49.494480000000003</v>
      </c>
      <c r="R4142" s="4">
        <f t="shared" si="1474"/>
        <v>69</v>
      </c>
      <c r="S4142" s="3">
        <v>64.69556</v>
      </c>
      <c r="T4142" s="3">
        <f t="shared" si="1475"/>
        <v>41.245400000000004</v>
      </c>
      <c r="U4142" s="3">
        <f t="shared" si="1476"/>
        <v>69</v>
      </c>
      <c r="V4142" s="3">
        <f t="shared" si="1492"/>
        <v>68.034000000000006</v>
      </c>
      <c r="W4142" s="3">
        <f t="shared" si="1478"/>
        <v>68.034000000000006</v>
      </c>
      <c r="X4142" s="4" t="s">
        <v>5201</v>
      </c>
      <c r="Y4142" s="3">
        <v>52.27</v>
      </c>
      <c r="Z4142" s="3">
        <v>41.245400000000004</v>
      </c>
      <c r="AA4142" s="4">
        <f t="shared" si="1479"/>
        <v>74.75</v>
      </c>
      <c r="AB4142" s="3">
        <f t="shared" si="1480"/>
        <v>69</v>
      </c>
      <c r="AC4142" s="3">
        <v>50.509588216000004</v>
      </c>
      <c r="AD4142" s="3">
        <v>61.597058800000006</v>
      </c>
      <c r="AE4142" s="3">
        <f t="shared" si="1481"/>
        <v>52.876999999999995</v>
      </c>
      <c r="AF4142" s="3">
        <v>416.02</v>
      </c>
      <c r="AG4142" s="3">
        <v>399.86</v>
      </c>
      <c r="AH4142" s="3">
        <f t="shared" si="1482"/>
        <v>41.245400000000004</v>
      </c>
      <c r="AI4142" s="3">
        <f t="shared" si="1483"/>
        <v>41.245400000000004</v>
      </c>
      <c r="AJ4142" s="3">
        <v>97.658000000000015</v>
      </c>
      <c r="AK4142" s="3">
        <f t="shared" si="1494"/>
        <v>82.455000000000013</v>
      </c>
      <c r="AL4142" s="3">
        <f t="shared" si="1484"/>
        <v>41.245400000000004</v>
      </c>
      <c r="AM4142" s="2" t="str">
        <f t="shared" si="1485"/>
        <v>NA</v>
      </c>
      <c r="AN4142" s="3">
        <f t="shared" si="1486"/>
        <v>57.5</v>
      </c>
      <c r="AO4142" s="3">
        <f t="shared" si="1487"/>
        <v>24.61</v>
      </c>
      <c r="AP4142" s="3">
        <f t="shared" si="1488"/>
        <v>41.657854000000007</v>
      </c>
      <c r="AQ4142" s="3">
        <f t="shared" si="1489"/>
        <v>80.5</v>
      </c>
      <c r="AR4142" s="2" cm="1">
        <f t="array" ref="AR4142">MIN(_xlfn._xlws.FILTER(E4142:AQ4142,E4142:AQ4142&lt;&gt;0))</f>
        <v>24.61</v>
      </c>
      <c r="AS4142" s="3">
        <f t="shared" si="1491"/>
        <v>416.02</v>
      </c>
    </row>
    <row r="4143" spans="1:45" x14ac:dyDescent="0.25">
      <c r="A4143" t="s">
        <v>2632</v>
      </c>
      <c r="B4143" t="s">
        <v>34</v>
      </c>
      <c r="C4143">
        <v>93285</v>
      </c>
      <c r="D4143" s="3">
        <v>115</v>
      </c>
      <c r="E4143" s="3">
        <f t="shared" si="1465"/>
        <v>89.93</v>
      </c>
      <c r="F4143" s="3">
        <f t="shared" si="1466"/>
        <v>41.245400000000004</v>
      </c>
      <c r="G4143" s="3">
        <f t="shared" si="1467"/>
        <v>41.245400000000004</v>
      </c>
      <c r="H4143" s="3">
        <v>46.951450000000001</v>
      </c>
      <c r="I4143" s="3">
        <v>74.34</v>
      </c>
      <c r="J4143" s="3">
        <f t="shared" si="1493"/>
        <v>32.326500000000003</v>
      </c>
      <c r="K4143" s="3">
        <f t="shared" si="1495"/>
        <v>68.424999999999997</v>
      </c>
      <c r="L4143" s="3">
        <f t="shared" si="1468"/>
        <v>42.482762000000008</v>
      </c>
      <c r="M4143" s="3">
        <f t="shared" si="1469"/>
        <v>42.895216000000005</v>
      </c>
      <c r="N4143" s="3">
        <f t="shared" si="1470"/>
        <v>41.245400000000004</v>
      </c>
      <c r="O4143" s="3">
        <f t="shared" si="1471"/>
        <v>57.743560000000002</v>
      </c>
      <c r="P4143" s="3">
        <f t="shared" si="1472"/>
        <v>43.307670000000009</v>
      </c>
      <c r="Q4143" s="3">
        <f t="shared" si="1473"/>
        <v>49.494480000000003</v>
      </c>
      <c r="R4143" s="4">
        <f t="shared" si="1474"/>
        <v>69</v>
      </c>
      <c r="S4143" s="3">
        <v>64.69556</v>
      </c>
      <c r="T4143" s="3">
        <f t="shared" si="1475"/>
        <v>41.245400000000004</v>
      </c>
      <c r="U4143" s="3">
        <f t="shared" si="1476"/>
        <v>69</v>
      </c>
      <c r="V4143" s="3">
        <f t="shared" si="1492"/>
        <v>68.034000000000006</v>
      </c>
      <c r="W4143" s="3">
        <f t="shared" si="1478"/>
        <v>68.034000000000006</v>
      </c>
      <c r="X4143" s="4" t="s">
        <v>5201</v>
      </c>
      <c r="Y4143" s="3">
        <v>30.87</v>
      </c>
      <c r="Z4143" s="3">
        <v>41.245400000000004</v>
      </c>
      <c r="AA4143" s="4">
        <f t="shared" si="1479"/>
        <v>74.75</v>
      </c>
      <c r="AB4143" s="3">
        <f t="shared" si="1480"/>
        <v>69</v>
      </c>
      <c r="AC4143" s="3">
        <v>29.830323096000001</v>
      </c>
      <c r="AD4143" s="3">
        <v>36.378442800000002</v>
      </c>
      <c r="AE4143" s="3">
        <f t="shared" si="1481"/>
        <v>52.876999999999995</v>
      </c>
      <c r="AF4143" s="3">
        <v>416.02</v>
      </c>
      <c r="AG4143" s="3">
        <v>399.86</v>
      </c>
      <c r="AH4143" s="3">
        <f t="shared" si="1482"/>
        <v>41.245400000000004</v>
      </c>
      <c r="AI4143" s="3">
        <f t="shared" si="1483"/>
        <v>41.245400000000004</v>
      </c>
      <c r="AJ4143" s="3">
        <v>60.269000000000005</v>
      </c>
      <c r="AK4143" s="3">
        <f t="shared" si="1494"/>
        <v>82.455000000000013</v>
      </c>
      <c r="AL4143" s="3">
        <f t="shared" si="1484"/>
        <v>41.245400000000004</v>
      </c>
      <c r="AM4143" s="2" t="str">
        <f t="shared" si="1485"/>
        <v>NA</v>
      </c>
      <c r="AN4143" s="3">
        <f t="shared" si="1486"/>
        <v>57.5</v>
      </c>
      <c r="AO4143" s="3">
        <f t="shared" si="1487"/>
        <v>24.61</v>
      </c>
      <c r="AP4143" s="3">
        <f t="shared" si="1488"/>
        <v>41.657854000000007</v>
      </c>
      <c r="AQ4143" s="3">
        <f t="shared" si="1489"/>
        <v>80.5</v>
      </c>
      <c r="AR4143" s="2" cm="1">
        <f t="array" ref="AR4143">MIN(_xlfn._xlws.FILTER(E4143:AQ4143,E4143:AQ4143&lt;&gt;0))</f>
        <v>24.61</v>
      </c>
      <c r="AS4143" s="3">
        <f t="shared" si="1491"/>
        <v>416.02</v>
      </c>
    </row>
    <row r="4144" spans="1:45" x14ac:dyDescent="0.25">
      <c r="A4144" t="s">
        <v>2633</v>
      </c>
      <c r="B4144" t="s">
        <v>34</v>
      </c>
      <c r="C4144">
        <v>93288</v>
      </c>
      <c r="D4144" s="3">
        <v>217</v>
      </c>
      <c r="E4144" s="3">
        <f t="shared" si="1465"/>
        <v>169.69400000000002</v>
      </c>
      <c r="F4144" s="3">
        <f t="shared" si="1466"/>
        <v>41.245400000000004</v>
      </c>
      <c r="G4144" s="3">
        <f t="shared" si="1467"/>
        <v>41.245400000000004</v>
      </c>
      <c r="H4144" s="3">
        <v>46.951450000000001</v>
      </c>
      <c r="I4144" s="3">
        <v>74.34</v>
      </c>
      <c r="J4144" s="3">
        <f t="shared" si="1493"/>
        <v>60.998700000000007</v>
      </c>
      <c r="K4144" s="3">
        <f t="shared" si="1495"/>
        <v>129.11499999999998</v>
      </c>
      <c r="L4144" s="3">
        <f t="shared" si="1468"/>
        <v>42.482762000000008</v>
      </c>
      <c r="M4144" s="3">
        <f t="shared" si="1469"/>
        <v>42.895216000000005</v>
      </c>
      <c r="N4144" s="3">
        <f t="shared" si="1470"/>
        <v>41.245400000000004</v>
      </c>
      <c r="O4144" s="3">
        <f t="shared" si="1471"/>
        <v>57.743560000000002</v>
      </c>
      <c r="P4144" s="3">
        <f t="shared" si="1472"/>
        <v>43.307670000000009</v>
      </c>
      <c r="Q4144" s="3">
        <f t="shared" si="1473"/>
        <v>49.494480000000003</v>
      </c>
      <c r="R4144" s="4">
        <f t="shared" si="1474"/>
        <v>130.19999999999999</v>
      </c>
      <c r="S4144" s="3">
        <v>64.69556</v>
      </c>
      <c r="T4144" s="3">
        <f t="shared" si="1475"/>
        <v>41.245400000000004</v>
      </c>
      <c r="U4144" s="3">
        <f t="shared" si="1476"/>
        <v>130.19999999999999</v>
      </c>
      <c r="V4144" s="3">
        <f t="shared" si="1492"/>
        <v>128.37720000000002</v>
      </c>
      <c r="W4144" s="3">
        <f t="shared" si="1478"/>
        <v>128.37720000000002</v>
      </c>
      <c r="X4144" s="4" t="s">
        <v>5201</v>
      </c>
      <c r="Y4144" s="3">
        <v>30.87</v>
      </c>
      <c r="Z4144" s="3">
        <v>41.245400000000004</v>
      </c>
      <c r="AA4144" s="4">
        <f t="shared" si="1479"/>
        <v>141.05000000000001</v>
      </c>
      <c r="AB4144" s="3">
        <f t="shared" si="1480"/>
        <v>130.19999999999999</v>
      </c>
      <c r="AC4144" s="3">
        <v>29.830323096000001</v>
      </c>
      <c r="AD4144" s="3">
        <v>36.378442800000002</v>
      </c>
      <c r="AE4144" s="3">
        <f t="shared" si="1481"/>
        <v>99.776600000000002</v>
      </c>
      <c r="AF4144" s="3">
        <v>416.02</v>
      </c>
      <c r="AG4144" s="3">
        <v>399.86</v>
      </c>
      <c r="AH4144" s="3">
        <f t="shared" si="1482"/>
        <v>41.245400000000004</v>
      </c>
      <c r="AI4144" s="3">
        <f t="shared" si="1483"/>
        <v>41.245400000000004</v>
      </c>
      <c r="AJ4144" s="3">
        <v>60.269000000000005</v>
      </c>
      <c r="AK4144" s="3">
        <f t="shared" si="1494"/>
        <v>155.58900000000003</v>
      </c>
      <c r="AL4144" s="3">
        <f t="shared" si="1484"/>
        <v>41.245400000000004</v>
      </c>
      <c r="AM4144" s="2" t="str">
        <f t="shared" si="1485"/>
        <v>NA</v>
      </c>
      <c r="AN4144" s="3">
        <f t="shared" si="1486"/>
        <v>108.5</v>
      </c>
      <c r="AO4144" s="3">
        <f t="shared" si="1487"/>
        <v>46.438000000000002</v>
      </c>
      <c r="AP4144" s="3">
        <f t="shared" si="1488"/>
        <v>41.657854000000007</v>
      </c>
      <c r="AQ4144" s="3">
        <f t="shared" si="1489"/>
        <v>151.89999999999998</v>
      </c>
      <c r="AR4144" s="2" cm="1">
        <f t="array" ref="AR4144">MIN(_xlfn._xlws.FILTER(E4144:AQ4144,E4144:AQ4144&lt;&gt;0))</f>
        <v>29.830323096000001</v>
      </c>
      <c r="AS4144" s="3">
        <f t="shared" si="1491"/>
        <v>416.02</v>
      </c>
    </row>
    <row r="4145" spans="1:45" x14ac:dyDescent="0.25">
      <c r="A4145" t="s">
        <v>2634</v>
      </c>
      <c r="B4145" t="s">
        <v>34</v>
      </c>
      <c r="C4145">
        <v>93289</v>
      </c>
      <c r="D4145" s="3">
        <v>115</v>
      </c>
      <c r="E4145" s="3">
        <f t="shared" si="1465"/>
        <v>89.93</v>
      </c>
      <c r="F4145" s="3">
        <f t="shared" si="1466"/>
        <v>41.245400000000004</v>
      </c>
      <c r="G4145" s="3">
        <f t="shared" si="1467"/>
        <v>41.245400000000004</v>
      </c>
      <c r="H4145" s="3">
        <v>46.951450000000001</v>
      </c>
      <c r="I4145" s="3">
        <v>74.34</v>
      </c>
      <c r="J4145" s="3">
        <f t="shared" si="1493"/>
        <v>32.326500000000003</v>
      </c>
      <c r="K4145" s="3">
        <f t="shared" si="1495"/>
        <v>68.424999999999997</v>
      </c>
      <c r="L4145" s="3">
        <f t="shared" si="1468"/>
        <v>42.482762000000008</v>
      </c>
      <c r="M4145" s="3">
        <f t="shared" si="1469"/>
        <v>42.895216000000005</v>
      </c>
      <c r="N4145" s="3">
        <f t="shared" si="1470"/>
        <v>41.245400000000004</v>
      </c>
      <c r="O4145" s="3">
        <f t="shared" si="1471"/>
        <v>57.743560000000002</v>
      </c>
      <c r="P4145" s="3">
        <f t="shared" si="1472"/>
        <v>43.307670000000009</v>
      </c>
      <c r="Q4145" s="3">
        <f t="shared" si="1473"/>
        <v>49.494480000000003</v>
      </c>
      <c r="R4145" s="4">
        <f t="shared" si="1474"/>
        <v>69</v>
      </c>
      <c r="S4145" s="3">
        <v>64.69556</v>
      </c>
      <c r="T4145" s="3">
        <f t="shared" si="1475"/>
        <v>41.245400000000004</v>
      </c>
      <c r="U4145" s="3">
        <f t="shared" si="1476"/>
        <v>69</v>
      </c>
      <c r="V4145" s="3">
        <f t="shared" si="1492"/>
        <v>68.034000000000006</v>
      </c>
      <c r="W4145" s="3">
        <f t="shared" si="1478"/>
        <v>68.034000000000006</v>
      </c>
      <c r="X4145" s="4" t="s">
        <v>5201</v>
      </c>
      <c r="Y4145" s="3">
        <v>52.27</v>
      </c>
      <c r="Z4145" s="3">
        <v>41.245400000000004</v>
      </c>
      <c r="AA4145" s="4">
        <f t="shared" si="1479"/>
        <v>74.75</v>
      </c>
      <c r="AB4145" s="3">
        <f t="shared" si="1480"/>
        <v>69</v>
      </c>
      <c r="AC4145" s="3">
        <v>50.509588216000004</v>
      </c>
      <c r="AD4145" s="3">
        <v>61.597058800000006</v>
      </c>
      <c r="AE4145" s="3">
        <f t="shared" si="1481"/>
        <v>52.876999999999995</v>
      </c>
      <c r="AF4145" s="3">
        <v>416.02</v>
      </c>
      <c r="AG4145" s="3">
        <v>399.86</v>
      </c>
      <c r="AH4145" s="3">
        <f t="shared" si="1482"/>
        <v>41.245400000000004</v>
      </c>
      <c r="AI4145" s="3">
        <f t="shared" si="1483"/>
        <v>41.245400000000004</v>
      </c>
      <c r="AJ4145" s="3">
        <v>97.658000000000015</v>
      </c>
      <c r="AK4145" s="3">
        <f t="shared" si="1494"/>
        <v>82.455000000000013</v>
      </c>
      <c r="AL4145" s="3">
        <f t="shared" si="1484"/>
        <v>41.245400000000004</v>
      </c>
      <c r="AM4145" s="2" t="str">
        <f t="shared" si="1485"/>
        <v>NA</v>
      </c>
      <c r="AN4145" s="3">
        <f t="shared" si="1486"/>
        <v>57.5</v>
      </c>
      <c r="AO4145" s="3">
        <f t="shared" si="1487"/>
        <v>24.61</v>
      </c>
      <c r="AP4145" s="3">
        <f t="shared" si="1488"/>
        <v>41.657854000000007</v>
      </c>
      <c r="AQ4145" s="3">
        <f t="shared" si="1489"/>
        <v>80.5</v>
      </c>
      <c r="AR4145" s="2" cm="1">
        <f t="array" ref="AR4145">MIN(_xlfn._xlws.FILTER(E4145:AQ4145,E4145:AQ4145&lt;&gt;0))</f>
        <v>24.61</v>
      </c>
      <c r="AS4145" s="3">
        <f t="shared" si="1491"/>
        <v>416.02</v>
      </c>
    </row>
    <row r="4146" spans="1:45" x14ac:dyDescent="0.25">
      <c r="A4146" t="s">
        <v>2635</v>
      </c>
      <c r="B4146" t="s">
        <v>34</v>
      </c>
      <c r="C4146">
        <v>93291</v>
      </c>
      <c r="D4146" s="3">
        <v>241</v>
      </c>
      <c r="E4146" s="3">
        <f t="shared" si="1465"/>
        <v>188.46200000000002</v>
      </c>
      <c r="F4146" s="3">
        <f t="shared" si="1466"/>
        <v>29.413862400000003</v>
      </c>
      <c r="G4146" s="3">
        <f t="shared" si="1467"/>
        <v>29.413862400000003</v>
      </c>
      <c r="H4146" s="3">
        <v>21.691149999999997</v>
      </c>
      <c r="I4146" s="3">
        <v>74.34</v>
      </c>
      <c r="J4146" s="3">
        <f t="shared" si="1493"/>
        <v>67.745100000000008</v>
      </c>
      <c r="K4146" s="3">
        <f t="shared" si="1495"/>
        <v>143.39499999999998</v>
      </c>
      <c r="L4146" s="3">
        <f t="shared" si="1468"/>
        <v>30.296278272000002</v>
      </c>
      <c r="M4146" s="3">
        <f t="shared" si="1469"/>
        <v>30.590416896000004</v>
      </c>
      <c r="N4146" s="3">
        <f t="shared" si="1470"/>
        <v>29.413862400000003</v>
      </c>
      <c r="O4146" s="3">
        <f t="shared" si="1471"/>
        <v>41.179407359999999</v>
      </c>
      <c r="P4146" s="3">
        <f t="shared" si="1472"/>
        <v>30.884555520000003</v>
      </c>
      <c r="Q4146" s="3">
        <f t="shared" si="1473"/>
        <v>35.296634879999999</v>
      </c>
      <c r="R4146" s="4">
        <f t="shared" si="1474"/>
        <v>144.6</v>
      </c>
      <c r="S4146" s="3">
        <v>29.892970000000005</v>
      </c>
      <c r="T4146" s="3">
        <f t="shared" si="1475"/>
        <v>29.413862400000003</v>
      </c>
      <c r="U4146" s="3">
        <f t="shared" si="1476"/>
        <v>144.6</v>
      </c>
      <c r="V4146" s="3">
        <f t="shared" si="1492"/>
        <v>142.57560000000001</v>
      </c>
      <c r="W4146" s="3">
        <f t="shared" si="1478"/>
        <v>142.57560000000001</v>
      </c>
      <c r="X4146" s="4" t="s">
        <v>5201</v>
      </c>
      <c r="Y4146" s="3">
        <v>30.87</v>
      </c>
      <c r="Z4146" s="3">
        <v>29.413862400000003</v>
      </c>
      <c r="AA4146" s="4">
        <f t="shared" si="1479"/>
        <v>156.65</v>
      </c>
      <c r="AB4146" s="3">
        <f t="shared" si="1480"/>
        <v>144.6</v>
      </c>
      <c r="AC4146" s="3">
        <v>29.830323096000001</v>
      </c>
      <c r="AD4146" s="3">
        <v>36.378442800000002</v>
      </c>
      <c r="AE4146" s="3">
        <f t="shared" si="1481"/>
        <v>110.81179999999999</v>
      </c>
      <c r="AF4146" s="3">
        <v>416.02</v>
      </c>
      <c r="AG4146" s="3">
        <v>399.86</v>
      </c>
      <c r="AH4146" s="3">
        <f t="shared" si="1482"/>
        <v>29.413862400000003</v>
      </c>
      <c r="AI4146" s="3">
        <f t="shared" si="1483"/>
        <v>29.413862400000003</v>
      </c>
      <c r="AJ4146" s="3">
        <v>60.269000000000005</v>
      </c>
      <c r="AK4146" s="3">
        <f t="shared" si="1494"/>
        <v>172.79700000000003</v>
      </c>
      <c r="AL4146" s="3">
        <f t="shared" si="1484"/>
        <v>29.413862400000003</v>
      </c>
      <c r="AM4146" s="2" t="str">
        <f t="shared" si="1485"/>
        <v>NA</v>
      </c>
      <c r="AN4146" s="3">
        <f t="shared" si="1486"/>
        <v>120.5</v>
      </c>
      <c r="AO4146" s="3">
        <f t="shared" si="1487"/>
        <v>51.573999999999998</v>
      </c>
      <c r="AP4146" s="3">
        <f t="shared" si="1488"/>
        <v>29.708001024000001</v>
      </c>
      <c r="AQ4146" s="3">
        <f t="shared" si="1489"/>
        <v>168.7</v>
      </c>
      <c r="AR4146" s="2" cm="1">
        <f t="array" ref="AR4146">MIN(_xlfn._xlws.FILTER(E4146:AQ4146,E4146:AQ4146&lt;&gt;0))</f>
        <v>21.691149999999997</v>
      </c>
      <c r="AS4146" s="3">
        <f t="shared" si="1491"/>
        <v>416.02</v>
      </c>
    </row>
    <row r="4147" spans="1:45" x14ac:dyDescent="0.25">
      <c r="A4147" t="s">
        <v>2636</v>
      </c>
      <c r="B4147" t="s">
        <v>34</v>
      </c>
      <c r="C4147">
        <v>93296</v>
      </c>
      <c r="D4147" s="3">
        <v>115</v>
      </c>
      <c r="E4147" s="3">
        <f t="shared" ref="E4147:E4210" si="1496">D4147*78.2%</f>
        <v>89.93</v>
      </c>
      <c r="F4147" s="3">
        <f t="shared" ref="F4147:F4210" si="1497">Z4147</f>
        <v>41.245400000000004</v>
      </c>
      <c r="G4147" s="3">
        <f t="shared" ref="G4147:G4210" si="1498">Z4147</f>
        <v>41.245400000000004</v>
      </c>
      <c r="H4147" s="3">
        <v>46.951450000000001</v>
      </c>
      <c r="I4147" s="3">
        <v>74.34</v>
      </c>
      <c r="J4147" s="3">
        <f t="shared" si="1493"/>
        <v>32.326500000000003</v>
      </c>
      <c r="K4147" s="3">
        <f t="shared" si="1495"/>
        <v>68.424999999999997</v>
      </c>
      <c r="L4147" s="3">
        <f t="shared" ref="L4147:L4210" si="1499">Z4147*103%</f>
        <v>42.482762000000008</v>
      </c>
      <c r="M4147" s="3">
        <f t="shared" ref="M4147:M4210" si="1500">Z4147*104%</f>
        <v>42.895216000000005</v>
      </c>
      <c r="N4147" s="3">
        <f t="shared" ref="N4147:N4210" si="1501">Z4147</f>
        <v>41.245400000000004</v>
      </c>
      <c r="O4147" s="3">
        <f t="shared" ref="O4147:O4210" si="1502">Z4147*140%</f>
        <v>57.743560000000002</v>
      </c>
      <c r="P4147" s="3">
        <f t="shared" ref="P4147:P4210" si="1503">Z4147*105%</f>
        <v>43.307670000000009</v>
      </c>
      <c r="Q4147" s="3">
        <f t="shared" ref="Q4147:Q4210" si="1504">Z4147*120%</f>
        <v>49.494480000000003</v>
      </c>
      <c r="R4147" s="4">
        <f t="shared" ref="R4147:R4210" si="1505">D4147*60%</f>
        <v>69</v>
      </c>
      <c r="S4147" s="3">
        <v>64.69556</v>
      </c>
      <c r="T4147" s="3">
        <f t="shared" ref="T4147:T4210" si="1506">Z4147</f>
        <v>41.245400000000004</v>
      </c>
      <c r="U4147" s="3">
        <f t="shared" ref="U4147:U4210" si="1507">D4147*60%</f>
        <v>69</v>
      </c>
      <c r="V4147" s="3">
        <f t="shared" si="1492"/>
        <v>68.034000000000006</v>
      </c>
      <c r="W4147" s="3">
        <f t="shared" ref="W4147:W4210" si="1508">V4147</f>
        <v>68.034000000000006</v>
      </c>
      <c r="X4147" s="4" t="s">
        <v>5201</v>
      </c>
      <c r="Y4147" s="3">
        <v>52.27</v>
      </c>
      <c r="Z4147" s="3">
        <v>41.245400000000004</v>
      </c>
      <c r="AA4147" s="4">
        <f t="shared" ref="AA4147:AA4210" si="1509">D4147*65%</f>
        <v>74.75</v>
      </c>
      <c r="AB4147" s="3">
        <f t="shared" ref="AB4147:AB4210" si="1510">D4147*60%</f>
        <v>69</v>
      </c>
      <c r="AC4147" s="3">
        <v>50.509588216000004</v>
      </c>
      <c r="AD4147" s="3">
        <v>61.597058800000006</v>
      </c>
      <c r="AE4147" s="3">
        <f t="shared" ref="AE4147:AE4210" si="1511">D4147*45.98%</f>
        <v>52.876999999999995</v>
      </c>
      <c r="AF4147" s="3">
        <v>416.02</v>
      </c>
      <c r="AG4147" s="3">
        <v>399.86</v>
      </c>
      <c r="AH4147" s="3">
        <f t="shared" ref="AH4147:AH4210" si="1512">Z4147</f>
        <v>41.245400000000004</v>
      </c>
      <c r="AI4147" s="3">
        <f t="shared" ref="AI4147:AI4210" si="1513">Z4147</f>
        <v>41.245400000000004</v>
      </c>
      <c r="AJ4147" s="3">
        <v>97.658000000000015</v>
      </c>
      <c r="AK4147" s="3">
        <f t="shared" si="1494"/>
        <v>82.455000000000013</v>
      </c>
      <c r="AL4147" s="3">
        <f t="shared" ref="AL4147:AL4210" si="1514">Z4147</f>
        <v>41.245400000000004</v>
      </c>
      <c r="AM4147" s="2" t="str">
        <f t="shared" ref="AM4147:AM4210" si="1515">X4147</f>
        <v>NA</v>
      </c>
      <c r="AN4147" s="3">
        <f t="shared" ref="AN4147:AN4210" si="1516">D4147*50%</f>
        <v>57.5</v>
      </c>
      <c r="AO4147" s="3">
        <f t="shared" ref="AO4147:AO4210" si="1517">D4147*21.4%</f>
        <v>24.61</v>
      </c>
      <c r="AP4147" s="3">
        <f t="shared" ref="AP4147:AP4210" si="1518">Z4147*101%</f>
        <v>41.657854000000007</v>
      </c>
      <c r="AQ4147" s="3">
        <f t="shared" ref="AQ4147:AQ4210" si="1519">D4147*70%</f>
        <v>80.5</v>
      </c>
      <c r="AR4147" s="2" cm="1">
        <f t="array" ref="AR4147">MIN(_xlfn._xlws.FILTER(E4147:AQ4147,E4147:AQ4147&lt;&gt;0))</f>
        <v>24.61</v>
      </c>
      <c r="AS4147" s="3">
        <f t="shared" si="1491"/>
        <v>416.02</v>
      </c>
    </row>
    <row r="4148" spans="1:45" x14ac:dyDescent="0.25">
      <c r="A4148" t="s">
        <v>2637</v>
      </c>
      <c r="B4148" t="s">
        <v>34</v>
      </c>
      <c r="C4148">
        <v>93303</v>
      </c>
      <c r="D4148" s="3">
        <v>234</v>
      </c>
      <c r="E4148" s="3">
        <f t="shared" si="1496"/>
        <v>182.988</v>
      </c>
      <c r="F4148" s="3">
        <f t="shared" si="1497"/>
        <v>592.90851720000001</v>
      </c>
      <c r="G4148" s="3">
        <f t="shared" si="1498"/>
        <v>592.90851720000001</v>
      </c>
      <c r="H4148" s="3">
        <v>628.64554999999996</v>
      </c>
      <c r="I4148" s="3">
        <v>1223.3</v>
      </c>
      <c r="J4148" s="3">
        <f t="shared" si="1493"/>
        <v>65.7774</v>
      </c>
      <c r="K4148" s="3">
        <f t="shared" si="1495"/>
        <v>139.22999999999999</v>
      </c>
      <c r="L4148" s="3">
        <f t="shared" si="1499"/>
        <v>610.69577271599996</v>
      </c>
      <c r="M4148" s="3">
        <f t="shared" si="1500"/>
        <v>616.62485788800007</v>
      </c>
      <c r="N4148" s="3">
        <f t="shared" si="1501"/>
        <v>592.90851720000001</v>
      </c>
      <c r="O4148" s="3">
        <f t="shared" si="1502"/>
        <v>830.07192407999992</v>
      </c>
      <c r="P4148" s="3">
        <f t="shared" si="1503"/>
        <v>622.55394306000005</v>
      </c>
      <c r="Q4148" s="3">
        <f t="shared" si="1504"/>
        <v>711.49022063999996</v>
      </c>
      <c r="R4148" s="4">
        <f t="shared" si="1505"/>
        <v>140.4</v>
      </c>
      <c r="S4148" s="3">
        <v>866.13009000000011</v>
      </c>
      <c r="T4148" s="3">
        <f t="shared" si="1506"/>
        <v>592.90851720000001</v>
      </c>
      <c r="U4148" s="3">
        <f t="shared" si="1507"/>
        <v>140.4</v>
      </c>
      <c r="V4148" s="3">
        <f t="shared" si="1492"/>
        <v>138.43440000000001</v>
      </c>
      <c r="W4148" s="3">
        <f t="shared" si="1508"/>
        <v>138.43440000000001</v>
      </c>
      <c r="X4148" s="4">
        <v>243.517427</v>
      </c>
      <c r="Y4148" s="3">
        <v>574.54</v>
      </c>
      <c r="Z4148" s="3">
        <v>592.90851720000001</v>
      </c>
      <c r="AA4148" s="4">
        <f t="shared" si="1509"/>
        <v>152.1</v>
      </c>
      <c r="AB4148" s="3">
        <f t="shared" si="1510"/>
        <v>140.4</v>
      </c>
      <c r="AC4148" s="3">
        <v>555.18995243199993</v>
      </c>
      <c r="AD4148" s="3">
        <v>677.06091759999993</v>
      </c>
      <c r="AE4148" s="3">
        <f t="shared" si="1511"/>
        <v>107.5932</v>
      </c>
      <c r="AF4148" s="3">
        <v>416.02</v>
      </c>
      <c r="AG4148" s="3">
        <v>399.86</v>
      </c>
      <c r="AH4148" s="3">
        <f t="shared" si="1512"/>
        <v>592.90851720000001</v>
      </c>
      <c r="AI4148" s="3">
        <f t="shared" si="1513"/>
        <v>592.90851720000001</v>
      </c>
      <c r="AJ4148" s="3">
        <v>586.59699999999998</v>
      </c>
      <c r="AK4148" s="3">
        <f t="shared" si="1494"/>
        <v>167.77800000000002</v>
      </c>
      <c r="AL4148" s="3">
        <f t="shared" si="1514"/>
        <v>592.90851720000001</v>
      </c>
      <c r="AM4148" s="2">
        <f t="shared" si="1515"/>
        <v>243.517427</v>
      </c>
      <c r="AN4148" s="3">
        <f t="shared" si="1516"/>
        <v>117</v>
      </c>
      <c r="AO4148" s="3">
        <f t="shared" si="1517"/>
        <v>50.076000000000001</v>
      </c>
      <c r="AP4148" s="3">
        <f t="shared" si="1518"/>
        <v>598.83760237199999</v>
      </c>
      <c r="AQ4148" s="3">
        <f t="shared" si="1519"/>
        <v>163.79999999999998</v>
      </c>
      <c r="AR4148" s="2" cm="1">
        <f t="array" ref="AR4148">MIN(_xlfn._xlws.FILTER(E4148:AQ4148,E4148:AQ4148&lt;&gt;0))</f>
        <v>50.076000000000001</v>
      </c>
      <c r="AS4148" s="3">
        <f t="shared" si="1491"/>
        <v>1223.3</v>
      </c>
    </row>
    <row r="4149" spans="1:45" x14ac:dyDescent="0.25">
      <c r="A4149" t="s">
        <v>2637</v>
      </c>
      <c r="B4149" t="s">
        <v>34</v>
      </c>
      <c r="C4149">
        <v>93304</v>
      </c>
      <c r="D4149" s="3">
        <v>1265</v>
      </c>
      <c r="E4149" s="3">
        <f t="shared" si="1496"/>
        <v>989.23</v>
      </c>
      <c r="F4149" s="3">
        <f t="shared" si="1497"/>
        <v>592.90851720000001</v>
      </c>
      <c r="G4149" s="3">
        <f t="shared" si="1498"/>
        <v>592.90851720000001</v>
      </c>
      <c r="H4149" s="3">
        <v>628.64554999999996</v>
      </c>
      <c r="I4149" s="3">
        <v>855.06</v>
      </c>
      <c r="J4149" s="3">
        <f t="shared" si="1493"/>
        <v>355.5915</v>
      </c>
      <c r="K4149" s="3">
        <f t="shared" si="1495"/>
        <v>752.67499999999995</v>
      </c>
      <c r="L4149" s="3">
        <f t="shared" si="1499"/>
        <v>610.69577271599996</v>
      </c>
      <c r="M4149" s="3">
        <f t="shared" si="1500"/>
        <v>616.62485788800007</v>
      </c>
      <c r="N4149" s="3">
        <f t="shared" si="1501"/>
        <v>592.90851720000001</v>
      </c>
      <c r="O4149" s="3">
        <f t="shared" si="1502"/>
        <v>830.07192407999992</v>
      </c>
      <c r="P4149" s="3">
        <f t="shared" si="1503"/>
        <v>622.55394306000005</v>
      </c>
      <c r="Q4149" s="3">
        <f t="shared" si="1504"/>
        <v>711.49022063999996</v>
      </c>
      <c r="R4149" s="4">
        <f t="shared" si="1505"/>
        <v>759</v>
      </c>
      <c r="S4149" s="3">
        <v>866.13009000000011</v>
      </c>
      <c r="T4149" s="3">
        <f t="shared" si="1506"/>
        <v>592.90851720000001</v>
      </c>
      <c r="U4149" s="3">
        <f t="shared" si="1507"/>
        <v>759</v>
      </c>
      <c r="V4149" s="3">
        <f t="shared" si="1492"/>
        <v>748.37400000000002</v>
      </c>
      <c r="W4149" s="3">
        <f t="shared" si="1508"/>
        <v>748.37400000000002</v>
      </c>
      <c r="X4149" s="4" t="s">
        <v>5201</v>
      </c>
      <c r="Y4149" s="3">
        <v>339.71</v>
      </c>
      <c r="Z4149" s="3">
        <v>592.90851720000001</v>
      </c>
      <c r="AA4149" s="4">
        <f t="shared" si="1509"/>
        <v>822.25</v>
      </c>
      <c r="AB4149" s="3">
        <f t="shared" si="1510"/>
        <v>759</v>
      </c>
      <c r="AC4149" s="3">
        <v>328.26883896799995</v>
      </c>
      <c r="AD4149" s="3">
        <v>400.32785239999998</v>
      </c>
      <c r="AE4149" s="3">
        <f t="shared" si="1511"/>
        <v>581.64699999999993</v>
      </c>
      <c r="AF4149" s="3">
        <v>416.02</v>
      </c>
      <c r="AG4149" s="3">
        <v>399.86</v>
      </c>
      <c r="AH4149" s="3">
        <f t="shared" si="1512"/>
        <v>592.90851720000001</v>
      </c>
      <c r="AI4149" s="3">
        <f t="shared" si="1513"/>
        <v>592.90851720000001</v>
      </c>
      <c r="AJ4149" s="3">
        <v>273.60300000000001</v>
      </c>
      <c r="AK4149" s="3">
        <f t="shared" si="1494"/>
        <v>907.00500000000011</v>
      </c>
      <c r="AL4149" s="3">
        <f t="shared" si="1514"/>
        <v>592.90851720000001</v>
      </c>
      <c r="AM4149" s="2" t="str">
        <f t="shared" si="1515"/>
        <v>NA</v>
      </c>
      <c r="AN4149" s="3">
        <f t="shared" si="1516"/>
        <v>632.5</v>
      </c>
      <c r="AO4149" s="3">
        <f t="shared" si="1517"/>
        <v>270.70999999999998</v>
      </c>
      <c r="AP4149" s="3">
        <f t="shared" si="1518"/>
        <v>598.83760237199999</v>
      </c>
      <c r="AQ4149" s="3">
        <f t="shared" si="1519"/>
        <v>885.5</v>
      </c>
      <c r="AR4149" s="2" cm="1">
        <f t="array" ref="AR4149">MIN(_xlfn._xlws.FILTER(E4149:AQ4149,E4149:AQ4149&lt;&gt;0))</f>
        <v>270.70999999999998</v>
      </c>
      <c r="AS4149" s="3">
        <f t="shared" si="1491"/>
        <v>989.23</v>
      </c>
    </row>
    <row r="4150" spans="1:45" x14ac:dyDescent="0.25">
      <c r="A4150" t="s">
        <v>2638</v>
      </c>
      <c r="B4150" t="s">
        <v>34</v>
      </c>
      <c r="C4150">
        <v>93306</v>
      </c>
      <c r="D4150" s="3">
        <v>234</v>
      </c>
      <c r="E4150" s="3">
        <f t="shared" si="1496"/>
        <v>182.988</v>
      </c>
      <c r="F4150" s="3">
        <f t="shared" si="1497"/>
        <v>592.90851720000001</v>
      </c>
      <c r="G4150" s="3">
        <f t="shared" si="1498"/>
        <v>592.90851720000001</v>
      </c>
      <c r="H4150" s="3">
        <v>628.64554999999996</v>
      </c>
      <c r="I4150" s="3">
        <v>855.06</v>
      </c>
      <c r="J4150" s="3">
        <f t="shared" si="1493"/>
        <v>65.7774</v>
      </c>
      <c r="K4150" s="3">
        <f t="shared" si="1495"/>
        <v>139.22999999999999</v>
      </c>
      <c r="L4150" s="3">
        <f t="shared" si="1499"/>
        <v>610.69577271599996</v>
      </c>
      <c r="M4150" s="3">
        <f t="shared" si="1500"/>
        <v>616.62485788800007</v>
      </c>
      <c r="N4150" s="3">
        <f t="shared" si="1501"/>
        <v>592.90851720000001</v>
      </c>
      <c r="O4150" s="3">
        <f t="shared" si="1502"/>
        <v>830.07192407999992</v>
      </c>
      <c r="P4150" s="3">
        <f t="shared" si="1503"/>
        <v>622.55394306000005</v>
      </c>
      <c r="Q4150" s="3">
        <f t="shared" si="1504"/>
        <v>711.49022063999996</v>
      </c>
      <c r="R4150" s="4">
        <f t="shared" si="1505"/>
        <v>140.4</v>
      </c>
      <c r="S4150" s="3">
        <v>866.13009000000011</v>
      </c>
      <c r="T4150" s="3">
        <f t="shared" si="1506"/>
        <v>592.90851720000001</v>
      </c>
      <c r="U4150" s="3">
        <f t="shared" si="1507"/>
        <v>140.4</v>
      </c>
      <c r="V4150" s="3">
        <f t="shared" si="1492"/>
        <v>138.43440000000001</v>
      </c>
      <c r="W4150" s="3">
        <f t="shared" si="1508"/>
        <v>138.43440000000001</v>
      </c>
      <c r="X4150" s="4">
        <v>243.517427</v>
      </c>
      <c r="Y4150" s="3">
        <v>574.54</v>
      </c>
      <c r="Z4150" s="3">
        <v>592.90851720000001</v>
      </c>
      <c r="AA4150" s="4">
        <f t="shared" si="1509"/>
        <v>152.1</v>
      </c>
      <c r="AB4150" s="3">
        <f t="shared" si="1510"/>
        <v>140.4</v>
      </c>
      <c r="AC4150" s="3">
        <v>555.18995243199993</v>
      </c>
      <c r="AD4150" s="3">
        <v>677.06091759999993</v>
      </c>
      <c r="AE4150" s="3">
        <f t="shared" si="1511"/>
        <v>107.5932</v>
      </c>
      <c r="AF4150" s="3">
        <v>416.02</v>
      </c>
      <c r="AG4150" s="3">
        <v>399.86</v>
      </c>
      <c r="AH4150" s="3">
        <f t="shared" si="1512"/>
        <v>592.90851720000001</v>
      </c>
      <c r="AI4150" s="3">
        <f t="shared" si="1513"/>
        <v>592.90851720000001</v>
      </c>
      <c r="AJ4150" s="3">
        <v>586.59699999999998</v>
      </c>
      <c r="AK4150" s="3">
        <f t="shared" si="1494"/>
        <v>167.77800000000002</v>
      </c>
      <c r="AL4150" s="3">
        <f t="shared" si="1514"/>
        <v>592.90851720000001</v>
      </c>
      <c r="AM4150" s="2">
        <f t="shared" si="1515"/>
        <v>243.517427</v>
      </c>
      <c r="AN4150" s="3">
        <f t="shared" si="1516"/>
        <v>117</v>
      </c>
      <c r="AO4150" s="3">
        <f t="shared" si="1517"/>
        <v>50.076000000000001</v>
      </c>
      <c r="AP4150" s="3">
        <f t="shared" si="1518"/>
        <v>598.83760237199999</v>
      </c>
      <c r="AQ4150" s="3">
        <f t="shared" si="1519"/>
        <v>163.79999999999998</v>
      </c>
      <c r="AR4150" s="2" cm="1">
        <f t="array" ref="AR4150">MIN(_xlfn._xlws.FILTER(E4150:AQ4150,E4150:AQ4150&lt;&gt;0))</f>
        <v>50.076000000000001</v>
      </c>
      <c r="AS4150" s="3">
        <f t="shared" si="1491"/>
        <v>866.13009000000011</v>
      </c>
    </row>
    <row r="4151" spans="1:45" x14ac:dyDescent="0.25">
      <c r="A4151" t="s">
        <v>2639</v>
      </c>
      <c r="B4151" t="s">
        <v>34</v>
      </c>
      <c r="C4151">
        <v>93307</v>
      </c>
      <c r="D4151" s="3">
        <v>1192</v>
      </c>
      <c r="E4151" s="3">
        <f t="shared" si="1496"/>
        <v>932.14400000000001</v>
      </c>
      <c r="F4151" s="3">
        <f t="shared" si="1497"/>
        <v>275.18930880000005</v>
      </c>
      <c r="G4151" s="3">
        <f t="shared" si="1498"/>
        <v>275.18930880000005</v>
      </c>
      <c r="H4151" s="3">
        <v>291.34430000000003</v>
      </c>
      <c r="I4151" s="3">
        <v>855.06</v>
      </c>
      <c r="J4151" s="3">
        <f t="shared" si="1493"/>
        <v>335.07120000000003</v>
      </c>
      <c r="K4151" s="3">
        <f t="shared" si="1495"/>
        <v>709.24</v>
      </c>
      <c r="L4151" s="3">
        <f t="shared" si="1499"/>
        <v>283.44498806400009</v>
      </c>
      <c r="M4151" s="3">
        <f t="shared" si="1500"/>
        <v>286.19688115200006</v>
      </c>
      <c r="N4151" s="3">
        <f t="shared" si="1501"/>
        <v>275.18930880000005</v>
      </c>
      <c r="O4151" s="3">
        <f t="shared" si="1502"/>
        <v>385.26503232000005</v>
      </c>
      <c r="P4151" s="3">
        <f t="shared" si="1503"/>
        <v>288.94877424000009</v>
      </c>
      <c r="Q4151" s="3">
        <f t="shared" si="1504"/>
        <v>330.22717056000005</v>
      </c>
      <c r="R4151" s="4">
        <f t="shared" si="1505"/>
        <v>715.19999999999993</v>
      </c>
      <c r="S4151" s="3">
        <v>401.40496000000002</v>
      </c>
      <c r="T4151" s="3">
        <f t="shared" si="1506"/>
        <v>275.18930880000005</v>
      </c>
      <c r="U4151" s="3">
        <f t="shared" si="1507"/>
        <v>715.19999999999993</v>
      </c>
      <c r="V4151" s="3">
        <f t="shared" si="1492"/>
        <v>705.18719999999996</v>
      </c>
      <c r="W4151" s="3">
        <f t="shared" si="1508"/>
        <v>705.18719999999996</v>
      </c>
      <c r="X4151" s="4" t="s">
        <v>5201</v>
      </c>
      <c r="Y4151" s="3">
        <v>339.71</v>
      </c>
      <c r="Z4151" s="3">
        <v>275.18930880000005</v>
      </c>
      <c r="AA4151" s="4">
        <f t="shared" si="1509"/>
        <v>774.80000000000007</v>
      </c>
      <c r="AB4151" s="3">
        <f t="shared" si="1510"/>
        <v>715.19999999999993</v>
      </c>
      <c r="AC4151" s="3">
        <v>328.26883896799995</v>
      </c>
      <c r="AD4151" s="3">
        <v>400.32785239999998</v>
      </c>
      <c r="AE4151" s="3">
        <f t="shared" si="1511"/>
        <v>548.08159999999998</v>
      </c>
      <c r="AF4151" s="3">
        <v>416.02</v>
      </c>
      <c r="AG4151" s="3">
        <v>399.86</v>
      </c>
      <c r="AH4151" s="3">
        <f t="shared" si="1512"/>
        <v>275.18930880000005</v>
      </c>
      <c r="AI4151" s="3">
        <f t="shared" si="1513"/>
        <v>275.18930880000005</v>
      </c>
      <c r="AJ4151" s="3">
        <v>586.59699999999998</v>
      </c>
      <c r="AK4151" s="3">
        <f t="shared" si="1494"/>
        <v>854.6640000000001</v>
      </c>
      <c r="AL4151" s="3">
        <f t="shared" si="1514"/>
        <v>275.18930880000005</v>
      </c>
      <c r="AM4151" s="2" t="str">
        <f t="shared" si="1515"/>
        <v>NA</v>
      </c>
      <c r="AN4151" s="3">
        <f t="shared" si="1516"/>
        <v>596</v>
      </c>
      <c r="AO4151" s="3">
        <f t="shared" si="1517"/>
        <v>255.08799999999999</v>
      </c>
      <c r="AP4151" s="3">
        <f t="shared" si="1518"/>
        <v>277.94120188800008</v>
      </c>
      <c r="AQ4151" s="3">
        <f t="shared" si="1519"/>
        <v>834.4</v>
      </c>
      <c r="AR4151" s="2" cm="1">
        <f t="array" ref="AR4151">MIN(_xlfn._xlws.FILTER(E4151:AQ4151,E4151:AQ4151&lt;&gt;0))</f>
        <v>255.08799999999999</v>
      </c>
      <c r="AS4151" s="3">
        <f t="shared" si="1491"/>
        <v>932.14400000000001</v>
      </c>
    </row>
    <row r="4152" spans="1:45" x14ac:dyDescent="0.25">
      <c r="A4152" t="s">
        <v>2640</v>
      </c>
      <c r="B4152" t="s">
        <v>34</v>
      </c>
      <c r="C4152">
        <v>93308</v>
      </c>
      <c r="D4152" s="3">
        <v>545</v>
      </c>
      <c r="E4152" s="3">
        <f t="shared" si="1496"/>
        <v>426.19</v>
      </c>
      <c r="F4152" s="3">
        <f t="shared" si="1497"/>
        <v>275.18930880000005</v>
      </c>
      <c r="G4152" s="3">
        <f t="shared" si="1498"/>
        <v>275.18930880000005</v>
      </c>
      <c r="H4152" s="3">
        <v>291.34430000000003</v>
      </c>
      <c r="I4152" s="3">
        <v>465.66</v>
      </c>
      <c r="J4152" s="3">
        <f t="shared" si="1493"/>
        <v>153.1995</v>
      </c>
      <c r="K4152" s="3">
        <f t="shared" si="1495"/>
        <v>324.27499999999998</v>
      </c>
      <c r="L4152" s="3">
        <f t="shared" si="1499"/>
        <v>283.44498806400009</v>
      </c>
      <c r="M4152" s="3">
        <f t="shared" si="1500"/>
        <v>286.19688115200006</v>
      </c>
      <c r="N4152" s="3">
        <f t="shared" si="1501"/>
        <v>275.18930880000005</v>
      </c>
      <c r="O4152" s="3">
        <f t="shared" si="1502"/>
        <v>385.26503232000005</v>
      </c>
      <c r="P4152" s="3">
        <f t="shared" si="1503"/>
        <v>288.94877424000009</v>
      </c>
      <c r="Q4152" s="3">
        <f t="shared" si="1504"/>
        <v>330.22717056000005</v>
      </c>
      <c r="R4152" s="4">
        <f t="shared" si="1505"/>
        <v>327</v>
      </c>
      <c r="S4152" s="3">
        <v>401.40496000000002</v>
      </c>
      <c r="T4152" s="3">
        <f t="shared" si="1506"/>
        <v>275.18930880000005</v>
      </c>
      <c r="U4152" s="3">
        <f t="shared" si="1507"/>
        <v>327</v>
      </c>
      <c r="V4152" s="3">
        <f t="shared" si="1492"/>
        <v>322.42200000000003</v>
      </c>
      <c r="W4152" s="3">
        <f t="shared" si="1508"/>
        <v>322.42200000000003</v>
      </c>
      <c r="X4152" s="4">
        <v>243.517427</v>
      </c>
      <c r="Y4152" s="3">
        <v>339.71</v>
      </c>
      <c r="Z4152" s="3">
        <v>275.18930880000005</v>
      </c>
      <c r="AA4152" s="4">
        <f t="shared" si="1509"/>
        <v>354.25</v>
      </c>
      <c r="AB4152" s="3">
        <f t="shared" si="1510"/>
        <v>327</v>
      </c>
      <c r="AC4152" s="3">
        <v>328.26883896799995</v>
      </c>
      <c r="AD4152" s="3">
        <v>400.32785239999998</v>
      </c>
      <c r="AE4152" s="3">
        <f t="shared" si="1511"/>
        <v>250.59099999999998</v>
      </c>
      <c r="AF4152" s="3">
        <v>416.02</v>
      </c>
      <c r="AG4152" s="3">
        <v>399.86</v>
      </c>
      <c r="AH4152" s="3">
        <f t="shared" si="1512"/>
        <v>275.18930880000005</v>
      </c>
      <c r="AI4152" s="3">
        <f t="shared" si="1513"/>
        <v>275.18930880000005</v>
      </c>
      <c r="AJ4152" s="3">
        <v>273.60300000000001</v>
      </c>
      <c r="AK4152" s="3">
        <f t="shared" si="1494"/>
        <v>390.76500000000004</v>
      </c>
      <c r="AL4152" s="3">
        <f t="shared" si="1514"/>
        <v>275.18930880000005</v>
      </c>
      <c r="AM4152" s="2">
        <f t="shared" si="1515"/>
        <v>243.517427</v>
      </c>
      <c r="AN4152" s="3">
        <f t="shared" si="1516"/>
        <v>272.5</v>
      </c>
      <c r="AO4152" s="3">
        <f t="shared" si="1517"/>
        <v>116.63</v>
      </c>
      <c r="AP4152" s="3">
        <f t="shared" si="1518"/>
        <v>277.94120188800008</v>
      </c>
      <c r="AQ4152" s="3">
        <f t="shared" si="1519"/>
        <v>381.5</v>
      </c>
      <c r="AR4152" s="2" cm="1">
        <f t="array" ref="AR4152">MIN(_xlfn._xlws.FILTER(E4152:AQ4152,E4152:AQ4152&lt;&gt;0))</f>
        <v>116.63</v>
      </c>
      <c r="AS4152" s="3">
        <f t="shared" si="1491"/>
        <v>465.66</v>
      </c>
    </row>
    <row r="4153" spans="1:45" x14ac:dyDescent="0.25">
      <c r="A4153" t="s">
        <v>2641</v>
      </c>
      <c r="B4153" t="s">
        <v>34</v>
      </c>
      <c r="C4153">
        <v>93312</v>
      </c>
      <c r="D4153" s="3">
        <v>1713</v>
      </c>
      <c r="E4153" s="3">
        <f t="shared" si="1496"/>
        <v>1339.566</v>
      </c>
      <c r="F4153" s="3">
        <f t="shared" si="1497"/>
        <v>592.90851720000001</v>
      </c>
      <c r="G4153" s="3">
        <f t="shared" si="1498"/>
        <v>592.90851720000001</v>
      </c>
      <c r="H4153" s="3">
        <v>628.64554999999996</v>
      </c>
      <c r="I4153" s="3">
        <v>1223.3</v>
      </c>
      <c r="J4153" s="3">
        <f t="shared" si="1493"/>
        <v>481.52430000000004</v>
      </c>
      <c r="K4153" s="3">
        <f t="shared" si="1495"/>
        <v>1019.2349999999999</v>
      </c>
      <c r="L4153" s="3">
        <f t="shared" si="1499"/>
        <v>610.69577271599996</v>
      </c>
      <c r="M4153" s="3">
        <f t="shared" si="1500"/>
        <v>616.62485788800007</v>
      </c>
      <c r="N4153" s="3">
        <f t="shared" si="1501"/>
        <v>592.90851720000001</v>
      </c>
      <c r="O4153" s="3">
        <f t="shared" si="1502"/>
        <v>830.07192407999992</v>
      </c>
      <c r="P4153" s="3">
        <f t="shared" si="1503"/>
        <v>622.55394306000005</v>
      </c>
      <c r="Q4153" s="3">
        <f t="shared" si="1504"/>
        <v>711.49022063999996</v>
      </c>
      <c r="R4153" s="4">
        <f t="shared" si="1505"/>
        <v>1027.8</v>
      </c>
      <c r="S4153" s="3">
        <v>866.13009000000011</v>
      </c>
      <c r="T4153" s="3">
        <f t="shared" si="1506"/>
        <v>592.90851720000001</v>
      </c>
      <c r="U4153" s="3">
        <f t="shared" si="1507"/>
        <v>1027.8</v>
      </c>
      <c r="V4153" s="3">
        <f t="shared" si="1492"/>
        <v>1013.4108</v>
      </c>
      <c r="W4153" s="3">
        <f t="shared" si="1508"/>
        <v>1013.4108</v>
      </c>
      <c r="X4153" s="4">
        <v>243.517427</v>
      </c>
      <c r="Y4153" s="3">
        <v>734.57</v>
      </c>
      <c r="Z4153" s="3">
        <v>592.90851720000001</v>
      </c>
      <c r="AA4153" s="4">
        <f t="shared" si="1509"/>
        <v>1113.45</v>
      </c>
      <c r="AB4153" s="3">
        <f t="shared" si="1510"/>
        <v>1027.8</v>
      </c>
      <c r="AC4153" s="3">
        <v>709.83027005600002</v>
      </c>
      <c r="AD4153" s="3">
        <v>865.64667080000004</v>
      </c>
      <c r="AE4153" s="3">
        <f t="shared" si="1511"/>
        <v>787.63739999999996</v>
      </c>
      <c r="AF4153" s="3">
        <v>416.02</v>
      </c>
      <c r="AG4153" s="3">
        <v>399.86</v>
      </c>
      <c r="AH4153" s="3">
        <f t="shared" si="1512"/>
        <v>592.90851720000001</v>
      </c>
      <c r="AI4153" s="3">
        <f t="shared" si="1513"/>
        <v>592.90851720000001</v>
      </c>
      <c r="AJ4153" s="3">
        <v>1099.989</v>
      </c>
      <c r="AK4153" s="3">
        <f t="shared" si="1494"/>
        <v>1228.2210000000002</v>
      </c>
      <c r="AL4153" s="3">
        <f t="shared" si="1514"/>
        <v>592.90851720000001</v>
      </c>
      <c r="AM4153" s="2">
        <f t="shared" si="1515"/>
        <v>243.517427</v>
      </c>
      <c r="AN4153" s="3">
        <f t="shared" si="1516"/>
        <v>856.5</v>
      </c>
      <c r="AO4153" s="3">
        <f t="shared" si="1517"/>
        <v>366.58199999999999</v>
      </c>
      <c r="AP4153" s="3">
        <f t="shared" si="1518"/>
        <v>598.83760237199999</v>
      </c>
      <c r="AQ4153" s="3">
        <f t="shared" si="1519"/>
        <v>1199.0999999999999</v>
      </c>
      <c r="AR4153" s="2" cm="1">
        <f t="array" ref="AR4153">MIN(_xlfn._xlws.FILTER(E4153:AQ4153,E4153:AQ4153&lt;&gt;0))</f>
        <v>243.517427</v>
      </c>
      <c r="AS4153" s="3">
        <f t="shared" si="1491"/>
        <v>1339.566</v>
      </c>
    </row>
    <row r="4154" spans="1:45" x14ac:dyDescent="0.25">
      <c r="A4154" t="s">
        <v>2641</v>
      </c>
      <c r="B4154" t="s">
        <v>34</v>
      </c>
      <c r="C4154">
        <v>93313</v>
      </c>
      <c r="D4154" s="3">
        <v>1457</v>
      </c>
      <c r="E4154" s="3">
        <f t="shared" si="1496"/>
        <v>1139.374</v>
      </c>
      <c r="F4154" s="3">
        <f t="shared" si="1497"/>
        <v>592.90851720000001</v>
      </c>
      <c r="G4154" s="3">
        <f t="shared" si="1498"/>
        <v>592.90851720000001</v>
      </c>
      <c r="H4154" s="3">
        <v>628.64554999999996</v>
      </c>
      <c r="I4154" s="3">
        <v>855.06</v>
      </c>
      <c r="J4154" s="3">
        <f t="shared" si="1493"/>
        <v>409.56270000000001</v>
      </c>
      <c r="K4154" s="3">
        <f t="shared" si="1495"/>
        <v>866.91499999999996</v>
      </c>
      <c r="L4154" s="3">
        <f t="shared" si="1499"/>
        <v>610.69577271599996</v>
      </c>
      <c r="M4154" s="3">
        <f t="shared" si="1500"/>
        <v>616.62485788800007</v>
      </c>
      <c r="N4154" s="3">
        <f t="shared" si="1501"/>
        <v>592.90851720000001</v>
      </c>
      <c r="O4154" s="3">
        <f t="shared" si="1502"/>
        <v>830.07192407999992</v>
      </c>
      <c r="P4154" s="3">
        <f t="shared" si="1503"/>
        <v>622.55394306000005</v>
      </c>
      <c r="Q4154" s="3">
        <f t="shared" si="1504"/>
        <v>711.49022063999996</v>
      </c>
      <c r="R4154" s="4">
        <f t="shared" si="1505"/>
        <v>874.19999999999993</v>
      </c>
      <c r="S4154" s="3">
        <v>866.13009000000011</v>
      </c>
      <c r="T4154" s="3">
        <f t="shared" si="1506"/>
        <v>592.90851720000001</v>
      </c>
      <c r="U4154" s="3">
        <f t="shared" si="1507"/>
        <v>874.19999999999993</v>
      </c>
      <c r="V4154" s="3">
        <f t="shared" si="1492"/>
        <v>861.96120000000008</v>
      </c>
      <c r="W4154" s="3">
        <f t="shared" si="1508"/>
        <v>861.96120000000008</v>
      </c>
      <c r="X4154" s="4" t="s">
        <v>5201</v>
      </c>
      <c r="Y4154" s="3">
        <v>734.57</v>
      </c>
      <c r="Z4154" s="3">
        <v>592.90851720000001</v>
      </c>
      <c r="AA4154" s="4">
        <f t="shared" si="1509"/>
        <v>947.05000000000007</v>
      </c>
      <c r="AB4154" s="3">
        <f t="shared" si="1510"/>
        <v>874.19999999999993</v>
      </c>
      <c r="AC4154" s="3">
        <v>709.83027005600002</v>
      </c>
      <c r="AD4154" s="3">
        <v>865.64667080000004</v>
      </c>
      <c r="AE4154" s="3">
        <f t="shared" si="1511"/>
        <v>669.92859999999996</v>
      </c>
      <c r="AF4154" s="3">
        <v>416.02</v>
      </c>
      <c r="AG4154" s="3">
        <v>399.86</v>
      </c>
      <c r="AH4154" s="3">
        <f t="shared" si="1512"/>
        <v>592.90851720000001</v>
      </c>
      <c r="AI4154" s="3">
        <f t="shared" si="1513"/>
        <v>592.90851720000001</v>
      </c>
      <c r="AJ4154" s="3">
        <v>1099.989</v>
      </c>
      <c r="AK4154" s="3">
        <f t="shared" si="1494"/>
        <v>1044.6690000000001</v>
      </c>
      <c r="AL4154" s="3">
        <f t="shared" si="1514"/>
        <v>592.90851720000001</v>
      </c>
      <c r="AM4154" s="2" t="str">
        <f t="shared" si="1515"/>
        <v>NA</v>
      </c>
      <c r="AN4154" s="3">
        <f t="shared" si="1516"/>
        <v>728.5</v>
      </c>
      <c r="AO4154" s="3">
        <f t="shared" si="1517"/>
        <v>311.798</v>
      </c>
      <c r="AP4154" s="3">
        <f t="shared" si="1518"/>
        <v>598.83760237199999</v>
      </c>
      <c r="AQ4154" s="3">
        <f t="shared" si="1519"/>
        <v>1019.9</v>
      </c>
      <c r="AR4154" s="2" cm="1">
        <f t="array" ref="AR4154">MIN(_xlfn._xlws.FILTER(E4154:AQ4154,E4154:AQ4154&lt;&gt;0))</f>
        <v>311.798</v>
      </c>
      <c r="AS4154" s="3">
        <f t="shared" si="1491"/>
        <v>1139.374</v>
      </c>
    </row>
    <row r="4155" spans="1:45" x14ac:dyDescent="0.25">
      <c r="A4155" t="s">
        <v>3197</v>
      </c>
      <c r="B4155" t="s">
        <v>34</v>
      </c>
      <c r="C4155">
        <v>93319</v>
      </c>
      <c r="D4155" s="3">
        <v>342</v>
      </c>
      <c r="E4155" s="3">
        <f t="shared" si="1496"/>
        <v>267.44400000000002</v>
      </c>
      <c r="F4155" s="3">
        <f t="shared" si="1497"/>
        <v>0</v>
      </c>
      <c r="G4155" s="3">
        <f t="shared" si="1498"/>
        <v>0</v>
      </c>
      <c r="H4155" s="3">
        <v>0</v>
      </c>
      <c r="I4155" s="3">
        <f>D4155*41.28%</f>
        <v>141.17760000000001</v>
      </c>
      <c r="J4155" s="3">
        <f t="shared" si="1493"/>
        <v>96.136200000000002</v>
      </c>
      <c r="K4155" s="3">
        <f t="shared" si="1495"/>
        <v>203.48999999999998</v>
      </c>
      <c r="L4155" s="3">
        <f t="shared" si="1499"/>
        <v>0</v>
      </c>
      <c r="M4155" s="3">
        <f t="shared" si="1500"/>
        <v>0</v>
      </c>
      <c r="N4155" s="3">
        <f t="shared" si="1501"/>
        <v>0</v>
      </c>
      <c r="O4155" s="3">
        <f t="shared" si="1502"/>
        <v>0</v>
      </c>
      <c r="P4155" s="3">
        <f t="shared" si="1503"/>
        <v>0</v>
      </c>
      <c r="Q4155" s="3">
        <f t="shared" si="1504"/>
        <v>0</v>
      </c>
      <c r="R4155" s="4">
        <f t="shared" si="1505"/>
        <v>205.2</v>
      </c>
      <c r="S4155" s="3">
        <v>0</v>
      </c>
      <c r="T4155" s="3">
        <f t="shared" si="1506"/>
        <v>0</v>
      </c>
      <c r="U4155" s="3">
        <f t="shared" si="1507"/>
        <v>205.2</v>
      </c>
      <c r="V4155" s="3">
        <f t="shared" si="1492"/>
        <v>202.3272</v>
      </c>
      <c r="W4155" s="3">
        <f t="shared" si="1508"/>
        <v>202.3272</v>
      </c>
      <c r="X4155" s="4" t="s">
        <v>5201</v>
      </c>
      <c r="Y4155" s="3">
        <v>0</v>
      </c>
      <c r="Z4155" s="3">
        <v>0</v>
      </c>
      <c r="AA4155" s="4">
        <f t="shared" si="1509"/>
        <v>222.3</v>
      </c>
      <c r="AB4155" s="3">
        <f t="shared" si="1510"/>
        <v>205.2</v>
      </c>
      <c r="AC4155" s="3">
        <v>0</v>
      </c>
      <c r="AD4155" s="3">
        <v>0</v>
      </c>
      <c r="AE4155" s="3">
        <f t="shared" si="1511"/>
        <v>157.2516</v>
      </c>
      <c r="AF4155" s="3">
        <v>416.02</v>
      </c>
      <c r="AG4155" s="3">
        <v>399.86</v>
      </c>
      <c r="AH4155" s="3">
        <f t="shared" si="1512"/>
        <v>0</v>
      </c>
      <c r="AI4155" s="3">
        <f t="shared" si="1513"/>
        <v>0</v>
      </c>
      <c r="AJ4155" s="3">
        <f>D4155*65%</f>
        <v>222.3</v>
      </c>
      <c r="AK4155" s="3">
        <f t="shared" si="1494"/>
        <v>245.21400000000003</v>
      </c>
      <c r="AL4155" s="3">
        <f t="shared" si="1514"/>
        <v>0</v>
      </c>
      <c r="AM4155" s="2" t="str">
        <f t="shared" si="1515"/>
        <v>NA</v>
      </c>
      <c r="AN4155" s="3">
        <f t="shared" si="1516"/>
        <v>171</v>
      </c>
      <c r="AO4155" s="3">
        <f t="shared" si="1517"/>
        <v>73.188000000000002</v>
      </c>
      <c r="AP4155" s="3">
        <f t="shared" si="1518"/>
        <v>0</v>
      </c>
      <c r="AQ4155" s="3">
        <f t="shared" si="1519"/>
        <v>239.39999999999998</v>
      </c>
      <c r="AR4155" s="2" cm="1">
        <f t="array" ref="AR4155">MIN(_xlfn._xlws.FILTER(E4155:AQ4155,E4155:AQ4155&lt;&gt;0))</f>
        <v>73.188000000000002</v>
      </c>
      <c r="AS4155" s="3">
        <f t="shared" si="1491"/>
        <v>416.02</v>
      </c>
    </row>
    <row r="4156" spans="1:45" x14ac:dyDescent="0.25">
      <c r="A4156" t="s">
        <v>2642</v>
      </c>
      <c r="B4156" t="s">
        <v>34</v>
      </c>
      <c r="C4156">
        <v>93320</v>
      </c>
      <c r="D4156" s="3">
        <v>314</v>
      </c>
      <c r="E4156" s="3">
        <f t="shared" si="1496"/>
        <v>245.548</v>
      </c>
      <c r="F4156" s="3">
        <f t="shared" si="1497"/>
        <v>0</v>
      </c>
      <c r="G4156" s="3">
        <f t="shared" si="1498"/>
        <v>0</v>
      </c>
      <c r="H4156" s="3">
        <v>0</v>
      </c>
      <c r="I4156" s="3">
        <f>D4156*41.28%</f>
        <v>129.61920000000001</v>
      </c>
      <c r="J4156" s="3">
        <f t="shared" si="1493"/>
        <v>88.2654</v>
      </c>
      <c r="K4156" s="3">
        <f t="shared" si="1495"/>
        <v>186.82999999999998</v>
      </c>
      <c r="L4156" s="3">
        <f t="shared" si="1499"/>
        <v>0</v>
      </c>
      <c r="M4156" s="3">
        <f t="shared" si="1500"/>
        <v>0</v>
      </c>
      <c r="N4156" s="3">
        <f t="shared" si="1501"/>
        <v>0</v>
      </c>
      <c r="O4156" s="3">
        <f t="shared" si="1502"/>
        <v>0</v>
      </c>
      <c r="P4156" s="3">
        <f t="shared" si="1503"/>
        <v>0</v>
      </c>
      <c r="Q4156" s="3">
        <f t="shared" si="1504"/>
        <v>0</v>
      </c>
      <c r="R4156" s="4">
        <f t="shared" si="1505"/>
        <v>188.4</v>
      </c>
      <c r="S4156" s="3">
        <v>0</v>
      </c>
      <c r="T4156" s="3">
        <f t="shared" si="1506"/>
        <v>0</v>
      </c>
      <c r="U4156" s="3">
        <f t="shared" si="1507"/>
        <v>188.4</v>
      </c>
      <c r="V4156" s="3">
        <f t="shared" si="1492"/>
        <v>185.76240000000001</v>
      </c>
      <c r="W4156" s="3">
        <f t="shared" si="1508"/>
        <v>185.76240000000001</v>
      </c>
      <c r="X4156" s="4">
        <v>243.517427</v>
      </c>
      <c r="Y4156" s="3">
        <v>0</v>
      </c>
      <c r="Z4156" s="3">
        <v>0</v>
      </c>
      <c r="AA4156" s="4">
        <f t="shared" si="1509"/>
        <v>204.1</v>
      </c>
      <c r="AB4156" s="3">
        <f t="shared" si="1510"/>
        <v>188.4</v>
      </c>
      <c r="AC4156" s="3">
        <v>0</v>
      </c>
      <c r="AD4156" s="3">
        <v>0</v>
      </c>
      <c r="AE4156" s="3">
        <f t="shared" si="1511"/>
        <v>144.37719999999999</v>
      </c>
      <c r="AF4156" s="3">
        <v>416.02</v>
      </c>
      <c r="AG4156" s="3">
        <v>399.86</v>
      </c>
      <c r="AH4156" s="3">
        <f t="shared" si="1512"/>
        <v>0</v>
      </c>
      <c r="AI4156" s="3">
        <f t="shared" si="1513"/>
        <v>0</v>
      </c>
      <c r="AJ4156" s="3">
        <v>307.89</v>
      </c>
      <c r="AK4156" s="3">
        <f t="shared" si="1494"/>
        <v>225.13800000000003</v>
      </c>
      <c r="AL4156" s="3">
        <f t="shared" si="1514"/>
        <v>0</v>
      </c>
      <c r="AM4156" s="2">
        <f t="shared" si="1515"/>
        <v>243.517427</v>
      </c>
      <c r="AN4156" s="3">
        <f t="shared" si="1516"/>
        <v>157</v>
      </c>
      <c r="AO4156" s="3">
        <f t="shared" si="1517"/>
        <v>67.195999999999998</v>
      </c>
      <c r="AP4156" s="3">
        <f t="shared" si="1518"/>
        <v>0</v>
      </c>
      <c r="AQ4156" s="3">
        <f t="shared" si="1519"/>
        <v>219.79999999999998</v>
      </c>
      <c r="AR4156" s="2" cm="1">
        <f t="array" ref="AR4156">MIN(_xlfn._xlws.FILTER(E4156:AQ4156,E4156:AQ4156&lt;&gt;0))</f>
        <v>67.195999999999998</v>
      </c>
      <c r="AS4156" s="3">
        <f t="shared" si="1491"/>
        <v>416.02</v>
      </c>
    </row>
    <row r="4157" spans="1:45" x14ac:dyDescent="0.25">
      <c r="A4157" t="s">
        <v>2642</v>
      </c>
      <c r="B4157" t="s">
        <v>34</v>
      </c>
      <c r="C4157">
        <v>93321</v>
      </c>
      <c r="D4157" s="3">
        <v>373</v>
      </c>
      <c r="E4157" s="3">
        <f t="shared" si="1496"/>
        <v>291.68600000000004</v>
      </c>
      <c r="F4157" s="3">
        <f t="shared" si="1497"/>
        <v>0</v>
      </c>
      <c r="G4157" s="3">
        <f t="shared" si="1498"/>
        <v>0</v>
      </c>
      <c r="H4157" s="3">
        <v>0</v>
      </c>
      <c r="I4157" s="3">
        <f>D4157*41.28%</f>
        <v>153.9744</v>
      </c>
      <c r="J4157" s="3">
        <f t="shared" si="1493"/>
        <v>104.8503</v>
      </c>
      <c r="K4157" s="3">
        <f t="shared" si="1495"/>
        <v>221.935</v>
      </c>
      <c r="L4157" s="3">
        <f t="shared" si="1499"/>
        <v>0</v>
      </c>
      <c r="M4157" s="3">
        <f t="shared" si="1500"/>
        <v>0</v>
      </c>
      <c r="N4157" s="3">
        <f t="shared" si="1501"/>
        <v>0</v>
      </c>
      <c r="O4157" s="3">
        <f t="shared" si="1502"/>
        <v>0</v>
      </c>
      <c r="P4157" s="3">
        <f t="shared" si="1503"/>
        <v>0</v>
      </c>
      <c r="Q4157" s="3">
        <f t="shared" si="1504"/>
        <v>0</v>
      </c>
      <c r="R4157" s="4">
        <f t="shared" si="1505"/>
        <v>223.79999999999998</v>
      </c>
      <c r="S4157" s="3">
        <v>0</v>
      </c>
      <c r="T4157" s="3">
        <f t="shared" si="1506"/>
        <v>0</v>
      </c>
      <c r="U4157" s="3">
        <f t="shared" si="1507"/>
        <v>223.79999999999998</v>
      </c>
      <c r="V4157" s="3">
        <f t="shared" si="1492"/>
        <v>220.66679999999999</v>
      </c>
      <c r="W4157" s="3">
        <f t="shared" si="1508"/>
        <v>220.66679999999999</v>
      </c>
      <c r="X4157" s="4">
        <v>243.517427</v>
      </c>
      <c r="Y4157" s="3">
        <v>0</v>
      </c>
      <c r="Z4157" s="3">
        <v>0</v>
      </c>
      <c r="AA4157" s="4">
        <f t="shared" si="1509"/>
        <v>242.45000000000002</v>
      </c>
      <c r="AB4157" s="3">
        <f t="shared" si="1510"/>
        <v>223.79999999999998</v>
      </c>
      <c r="AC4157" s="3">
        <v>0</v>
      </c>
      <c r="AD4157" s="3">
        <v>0</v>
      </c>
      <c r="AE4157" s="3">
        <f t="shared" si="1511"/>
        <v>171.50540000000001</v>
      </c>
      <c r="AF4157" s="3">
        <v>416.02</v>
      </c>
      <c r="AG4157" s="3">
        <v>399.86</v>
      </c>
      <c r="AH4157" s="3">
        <f t="shared" si="1512"/>
        <v>0</v>
      </c>
      <c r="AI4157" s="3">
        <f t="shared" si="1513"/>
        <v>0</v>
      </c>
      <c r="AJ4157" s="3">
        <v>273.60300000000001</v>
      </c>
      <c r="AK4157" s="3">
        <f t="shared" si="1494"/>
        <v>267.44100000000003</v>
      </c>
      <c r="AL4157" s="3">
        <f t="shared" si="1514"/>
        <v>0</v>
      </c>
      <c r="AM4157" s="2">
        <f t="shared" si="1515"/>
        <v>243.517427</v>
      </c>
      <c r="AN4157" s="3">
        <f t="shared" si="1516"/>
        <v>186.5</v>
      </c>
      <c r="AO4157" s="3">
        <f t="shared" si="1517"/>
        <v>79.822000000000003</v>
      </c>
      <c r="AP4157" s="3">
        <f t="shared" si="1518"/>
        <v>0</v>
      </c>
      <c r="AQ4157" s="3">
        <f t="shared" si="1519"/>
        <v>261.09999999999997</v>
      </c>
      <c r="AR4157" s="2" cm="1">
        <f t="array" ref="AR4157">MIN(_xlfn._xlws.FILTER(E4157:AQ4157,E4157:AQ4157&lt;&gt;0))</f>
        <v>79.822000000000003</v>
      </c>
      <c r="AS4157" s="3">
        <f t="shared" ref="AS4157:AS4220" si="1520">MAX(E4157:AQ4157)</f>
        <v>416.02</v>
      </c>
    </row>
    <row r="4158" spans="1:45" x14ac:dyDescent="0.25">
      <c r="A4158" t="s">
        <v>2643</v>
      </c>
      <c r="B4158" t="s">
        <v>34</v>
      </c>
      <c r="C4158">
        <v>93325</v>
      </c>
      <c r="D4158" s="3">
        <v>722</v>
      </c>
      <c r="E4158" s="3">
        <f t="shared" si="1496"/>
        <v>564.60400000000004</v>
      </c>
      <c r="F4158" s="3">
        <f t="shared" si="1497"/>
        <v>0</v>
      </c>
      <c r="G4158" s="3">
        <f t="shared" si="1498"/>
        <v>0</v>
      </c>
      <c r="H4158" s="3">
        <v>0</v>
      </c>
      <c r="I4158" s="3">
        <f>D4158*41.28%</f>
        <v>298.04160000000002</v>
      </c>
      <c r="J4158" s="3">
        <f t="shared" si="1493"/>
        <v>202.95420000000001</v>
      </c>
      <c r="K4158" s="3">
        <f t="shared" si="1495"/>
        <v>429.59</v>
      </c>
      <c r="L4158" s="3">
        <f t="shared" si="1499"/>
        <v>0</v>
      </c>
      <c r="M4158" s="3">
        <f t="shared" si="1500"/>
        <v>0</v>
      </c>
      <c r="N4158" s="3">
        <f t="shared" si="1501"/>
        <v>0</v>
      </c>
      <c r="O4158" s="3">
        <f t="shared" si="1502"/>
        <v>0</v>
      </c>
      <c r="P4158" s="3">
        <f t="shared" si="1503"/>
        <v>0</v>
      </c>
      <c r="Q4158" s="3">
        <f t="shared" si="1504"/>
        <v>0</v>
      </c>
      <c r="R4158" s="4">
        <f t="shared" si="1505"/>
        <v>433.2</v>
      </c>
      <c r="S4158" s="3">
        <v>0</v>
      </c>
      <c r="T4158" s="3">
        <f t="shared" si="1506"/>
        <v>0</v>
      </c>
      <c r="U4158" s="3">
        <f t="shared" si="1507"/>
        <v>433.2</v>
      </c>
      <c r="V4158" s="3">
        <f t="shared" si="1492"/>
        <v>427.1352</v>
      </c>
      <c r="W4158" s="3">
        <f t="shared" si="1508"/>
        <v>427.1352</v>
      </c>
      <c r="X4158" s="4">
        <v>135.70156699999998</v>
      </c>
      <c r="Y4158" s="3">
        <v>0</v>
      </c>
      <c r="Z4158" s="3">
        <v>0</v>
      </c>
      <c r="AA4158" s="4">
        <f t="shared" si="1509"/>
        <v>469.3</v>
      </c>
      <c r="AB4158" s="3">
        <f t="shared" si="1510"/>
        <v>433.2</v>
      </c>
      <c r="AC4158" s="3">
        <v>0</v>
      </c>
      <c r="AD4158" s="3">
        <v>0</v>
      </c>
      <c r="AE4158" s="3">
        <f t="shared" si="1511"/>
        <v>331.97559999999999</v>
      </c>
      <c r="AF4158" s="3">
        <v>416.02</v>
      </c>
      <c r="AG4158" s="3">
        <v>399.86</v>
      </c>
      <c r="AH4158" s="3">
        <f t="shared" si="1512"/>
        <v>0</v>
      </c>
      <c r="AI4158" s="3">
        <f t="shared" si="1513"/>
        <v>0</v>
      </c>
      <c r="AJ4158" s="3">
        <v>273.60300000000001</v>
      </c>
      <c r="AK4158" s="3">
        <f t="shared" si="1494"/>
        <v>517.67400000000009</v>
      </c>
      <c r="AL4158" s="3">
        <f t="shared" si="1514"/>
        <v>0</v>
      </c>
      <c r="AM4158" s="2">
        <f t="shared" si="1515"/>
        <v>135.70156699999998</v>
      </c>
      <c r="AN4158" s="3">
        <f t="shared" si="1516"/>
        <v>361</v>
      </c>
      <c r="AO4158" s="3">
        <f t="shared" si="1517"/>
        <v>154.50800000000001</v>
      </c>
      <c r="AP4158" s="3">
        <f t="shared" si="1518"/>
        <v>0</v>
      </c>
      <c r="AQ4158" s="3">
        <f t="shared" si="1519"/>
        <v>505.4</v>
      </c>
      <c r="AR4158" s="2" cm="1">
        <f t="array" ref="AR4158">MIN(_xlfn._xlws.FILTER(E4158:AQ4158,E4158:AQ4158&lt;&gt;0))</f>
        <v>135.70156699999998</v>
      </c>
      <c r="AS4158" s="3">
        <f t="shared" si="1520"/>
        <v>564.60400000000004</v>
      </c>
    </row>
    <row r="4159" spans="1:45" x14ac:dyDescent="0.25">
      <c r="A4159" t="s">
        <v>2644</v>
      </c>
      <c r="B4159" t="s">
        <v>34</v>
      </c>
      <c r="C4159">
        <v>93350</v>
      </c>
      <c r="D4159" s="3">
        <v>1344</v>
      </c>
      <c r="E4159" s="3">
        <f t="shared" si="1496"/>
        <v>1051.008</v>
      </c>
      <c r="F4159" s="3">
        <f t="shared" si="1497"/>
        <v>592.90851720000001</v>
      </c>
      <c r="G4159" s="3">
        <f t="shared" si="1498"/>
        <v>592.90851720000001</v>
      </c>
      <c r="H4159" s="3">
        <v>628.64554999999996</v>
      </c>
      <c r="I4159" s="3">
        <v>855.06</v>
      </c>
      <c r="J4159" s="3">
        <f t="shared" si="1493"/>
        <v>377.79840000000002</v>
      </c>
      <c r="K4159" s="3">
        <f t="shared" si="1495"/>
        <v>799.68</v>
      </c>
      <c r="L4159" s="3">
        <f t="shared" si="1499"/>
        <v>610.69577271599996</v>
      </c>
      <c r="M4159" s="3">
        <f t="shared" si="1500"/>
        <v>616.62485788800007</v>
      </c>
      <c r="N4159" s="3">
        <f t="shared" si="1501"/>
        <v>592.90851720000001</v>
      </c>
      <c r="O4159" s="3">
        <f t="shared" si="1502"/>
        <v>830.07192407999992</v>
      </c>
      <c r="P4159" s="3">
        <f t="shared" si="1503"/>
        <v>622.55394306000005</v>
      </c>
      <c r="Q4159" s="3">
        <f t="shared" si="1504"/>
        <v>711.49022063999996</v>
      </c>
      <c r="R4159" s="4">
        <f t="shared" si="1505"/>
        <v>806.4</v>
      </c>
      <c r="S4159" s="3">
        <v>866.13009000000011</v>
      </c>
      <c r="T4159" s="3">
        <f t="shared" si="1506"/>
        <v>592.90851720000001</v>
      </c>
      <c r="U4159" s="3">
        <f t="shared" si="1507"/>
        <v>806.4</v>
      </c>
      <c r="V4159" s="3">
        <f t="shared" si="1492"/>
        <v>795.11040000000003</v>
      </c>
      <c r="W4159" s="3">
        <f t="shared" si="1508"/>
        <v>795.11040000000003</v>
      </c>
      <c r="X4159" s="4">
        <v>243.517427</v>
      </c>
      <c r="Y4159" s="3">
        <v>574.54</v>
      </c>
      <c r="Z4159" s="3">
        <v>592.90851720000001</v>
      </c>
      <c r="AA4159" s="4">
        <f t="shared" si="1509"/>
        <v>873.6</v>
      </c>
      <c r="AB4159" s="3">
        <f t="shared" si="1510"/>
        <v>806.4</v>
      </c>
      <c r="AC4159" s="3">
        <v>555.18995243199993</v>
      </c>
      <c r="AD4159" s="3">
        <v>677.06091759999993</v>
      </c>
      <c r="AE4159" s="3">
        <f t="shared" si="1511"/>
        <v>617.97119999999995</v>
      </c>
      <c r="AF4159" s="3">
        <v>416.02</v>
      </c>
      <c r="AG4159" s="3">
        <v>399.86</v>
      </c>
      <c r="AH4159" s="3">
        <f t="shared" si="1512"/>
        <v>592.90851720000001</v>
      </c>
      <c r="AI4159" s="3">
        <f t="shared" si="1513"/>
        <v>592.90851720000001</v>
      </c>
      <c r="AJ4159" s="3">
        <v>586.59699999999998</v>
      </c>
      <c r="AK4159" s="3">
        <f t="shared" si="1494"/>
        <v>963.64800000000014</v>
      </c>
      <c r="AL4159" s="3">
        <f t="shared" si="1514"/>
        <v>592.90851720000001</v>
      </c>
      <c r="AM4159" s="2">
        <f t="shared" si="1515"/>
        <v>243.517427</v>
      </c>
      <c r="AN4159" s="3">
        <f t="shared" si="1516"/>
        <v>672</v>
      </c>
      <c r="AO4159" s="3">
        <f t="shared" si="1517"/>
        <v>287.61599999999999</v>
      </c>
      <c r="AP4159" s="3">
        <f t="shared" si="1518"/>
        <v>598.83760237199999</v>
      </c>
      <c r="AQ4159" s="3">
        <f t="shared" si="1519"/>
        <v>940.8</v>
      </c>
      <c r="AR4159" s="2" cm="1">
        <f t="array" ref="AR4159">MIN(_xlfn._xlws.FILTER(E4159:AQ4159,E4159:AQ4159&lt;&gt;0))</f>
        <v>243.517427</v>
      </c>
      <c r="AS4159" s="3">
        <f t="shared" si="1520"/>
        <v>1051.008</v>
      </c>
    </row>
    <row r="4160" spans="1:45" x14ac:dyDescent="0.25">
      <c r="A4160" t="s">
        <v>2645</v>
      </c>
      <c r="B4160" t="s">
        <v>34</v>
      </c>
      <c r="C4160">
        <v>93351</v>
      </c>
      <c r="D4160" s="3">
        <v>1733</v>
      </c>
      <c r="E4160" s="3">
        <f t="shared" si="1496"/>
        <v>1355.2060000000001</v>
      </c>
      <c r="F4160" s="3">
        <f t="shared" si="1497"/>
        <v>592.90851720000001</v>
      </c>
      <c r="G4160" s="3">
        <f t="shared" si="1498"/>
        <v>592.90851720000001</v>
      </c>
      <c r="H4160" s="3">
        <v>628.64554999999996</v>
      </c>
      <c r="I4160" s="3">
        <v>1223.3</v>
      </c>
      <c r="J4160" s="3">
        <f t="shared" si="1493"/>
        <v>487.14630000000005</v>
      </c>
      <c r="K4160" s="3">
        <f t="shared" si="1495"/>
        <v>1031.135</v>
      </c>
      <c r="L4160" s="3">
        <f t="shared" si="1499"/>
        <v>610.69577271599996</v>
      </c>
      <c r="M4160" s="3">
        <f t="shared" si="1500"/>
        <v>616.62485788800007</v>
      </c>
      <c r="N4160" s="3">
        <f t="shared" si="1501"/>
        <v>592.90851720000001</v>
      </c>
      <c r="O4160" s="3">
        <f t="shared" si="1502"/>
        <v>830.07192407999992</v>
      </c>
      <c r="P4160" s="3">
        <f t="shared" si="1503"/>
        <v>622.55394306000005</v>
      </c>
      <c r="Q4160" s="3">
        <f t="shared" si="1504"/>
        <v>711.49022063999996</v>
      </c>
      <c r="R4160" s="4">
        <f t="shared" si="1505"/>
        <v>1039.8</v>
      </c>
      <c r="S4160" s="3">
        <v>866.13009000000011</v>
      </c>
      <c r="T4160" s="3">
        <f t="shared" si="1506"/>
        <v>592.90851720000001</v>
      </c>
      <c r="U4160" s="3">
        <f t="shared" si="1507"/>
        <v>1039.8</v>
      </c>
      <c r="V4160" s="3">
        <f t="shared" si="1492"/>
        <v>1025.2428</v>
      </c>
      <c r="W4160" s="3">
        <f t="shared" si="1508"/>
        <v>1025.2428</v>
      </c>
      <c r="X4160" s="4">
        <v>243.517427</v>
      </c>
      <c r="Y4160" s="3">
        <v>574.54</v>
      </c>
      <c r="Z4160" s="3">
        <v>592.90851720000001</v>
      </c>
      <c r="AA4160" s="4">
        <f t="shared" si="1509"/>
        <v>1126.45</v>
      </c>
      <c r="AB4160" s="3">
        <f t="shared" si="1510"/>
        <v>1039.8</v>
      </c>
      <c r="AC4160" s="3">
        <v>555.18995243199993</v>
      </c>
      <c r="AD4160" s="3">
        <v>677.06091759999993</v>
      </c>
      <c r="AE4160" s="3">
        <f t="shared" si="1511"/>
        <v>796.83339999999998</v>
      </c>
      <c r="AF4160" s="3">
        <v>416.02</v>
      </c>
      <c r="AG4160" s="3">
        <v>399.86</v>
      </c>
      <c r="AH4160" s="3">
        <f t="shared" si="1512"/>
        <v>592.90851720000001</v>
      </c>
      <c r="AI4160" s="3">
        <f t="shared" si="1513"/>
        <v>592.90851720000001</v>
      </c>
      <c r="AJ4160" s="3">
        <v>1099.989</v>
      </c>
      <c r="AK4160" s="3">
        <f t="shared" si="1494"/>
        <v>1242.5610000000001</v>
      </c>
      <c r="AL4160" s="3">
        <f t="shared" si="1514"/>
        <v>592.90851720000001</v>
      </c>
      <c r="AM4160" s="2">
        <f t="shared" si="1515"/>
        <v>243.517427</v>
      </c>
      <c r="AN4160" s="3">
        <f t="shared" si="1516"/>
        <v>866.5</v>
      </c>
      <c r="AO4160" s="3">
        <f t="shared" si="1517"/>
        <v>370.86199999999997</v>
      </c>
      <c r="AP4160" s="3">
        <f t="shared" si="1518"/>
        <v>598.83760237199999</v>
      </c>
      <c r="AQ4160" s="3">
        <f t="shared" si="1519"/>
        <v>1213.0999999999999</v>
      </c>
      <c r="AR4160" s="2" cm="1">
        <f t="array" ref="AR4160">MIN(_xlfn._xlws.FILTER(E4160:AQ4160,E4160:AQ4160&lt;&gt;0))</f>
        <v>243.517427</v>
      </c>
      <c r="AS4160" s="3">
        <f t="shared" si="1520"/>
        <v>1355.2060000000001</v>
      </c>
    </row>
    <row r="4161" spans="1:45" x14ac:dyDescent="0.25">
      <c r="A4161" t="s">
        <v>2646</v>
      </c>
      <c r="B4161" t="s">
        <v>34</v>
      </c>
      <c r="C4161">
        <v>93355</v>
      </c>
      <c r="D4161" s="3">
        <v>755</v>
      </c>
      <c r="E4161" s="3">
        <f t="shared" si="1496"/>
        <v>590.41</v>
      </c>
      <c r="F4161" s="3">
        <f t="shared" si="1497"/>
        <v>0</v>
      </c>
      <c r="G4161" s="3">
        <f t="shared" si="1498"/>
        <v>0</v>
      </c>
      <c r="H4161" s="3">
        <v>0</v>
      </c>
      <c r="I4161" s="3">
        <f>D4161*41.28%</f>
        <v>311.66399999999999</v>
      </c>
      <c r="J4161" s="3">
        <f t="shared" si="1493"/>
        <v>212.23050000000001</v>
      </c>
      <c r="K4161" s="3">
        <f t="shared" si="1495"/>
        <v>449.22499999999997</v>
      </c>
      <c r="L4161" s="3">
        <f t="shared" si="1499"/>
        <v>0</v>
      </c>
      <c r="M4161" s="3">
        <f t="shared" si="1500"/>
        <v>0</v>
      </c>
      <c r="N4161" s="3">
        <f t="shared" si="1501"/>
        <v>0</v>
      </c>
      <c r="O4161" s="3">
        <f t="shared" si="1502"/>
        <v>0</v>
      </c>
      <c r="P4161" s="3">
        <f t="shared" si="1503"/>
        <v>0</v>
      </c>
      <c r="Q4161" s="3">
        <f t="shared" si="1504"/>
        <v>0</v>
      </c>
      <c r="R4161" s="4">
        <f t="shared" si="1505"/>
        <v>453</v>
      </c>
      <c r="S4161" s="3">
        <v>0</v>
      </c>
      <c r="T4161" s="3">
        <f t="shared" si="1506"/>
        <v>0</v>
      </c>
      <c r="U4161" s="3">
        <f t="shared" si="1507"/>
        <v>453</v>
      </c>
      <c r="V4161" s="3">
        <f t="shared" ref="V4161:V4224" si="1521">D4161*59.16%</f>
        <v>446.65800000000002</v>
      </c>
      <c r="W4161" s="3">
        <f t="shared" si="1508"/>
        <v>446.65800000000002</v>
      </c>
      <c r="X4161" s="4" t="s">
        <v>5201</v>
      </c>
      <c r="Y4161" s="3">
        <v>0</v>
      </c>
      <c r="Z4161" s="3">
        <v>0</v>
      </c>
      <c r="AA4161" s="4">
        <f t="shared" si="1509"/>
        <v>490.75</v>
      </c>
      <c r="AB4161" s="3">
        <f t="shared" si="1510"/>
        <v>453</v>
      </c>
      <c r="AC4161" s="3">
        <v>0</v>
      </c>
      <c r="AD4161" s="3">
        <v>0</v>
      </c>
      <c r="AE4161" s="3">
        <f t="shared" si="1511"/>
        <v>347.149</v>
      </c>
      <c r="AF4161" s="3">
        <v>416.02</v>
      </c>
      <c r="AG4161" s="3">
        <v>399.86</v>
      </c>
      <c r="AH4161" s="3">
        <f t="shared" si="1512"/>
        <v>0</v>
      </c>
      <c r="AI4161" s="3">
        <f t="shared" si="1513"/>
        <v>0</v>
      </c>
      <c r="AJ4161" s="3">
        <f>D4161*65%</f>
        <v>490.75</v>
      </c>
      <c r="AK4161" s="3">
        <f t="shared" si="1494"/>
        <v>541.33500000000004</v>
      </c>
      <c r="AL4161" s="3">
        <f t="shared" si="1514"/>
        <v>0</v>
      </c>
      <c r="AM4161" s="2" t="str">
        <f t="shared" si="1515"/>
        <v>NA</v>
      </c>
      <c r="AN4161" s="3">
        <f t="shared" si="1516"/>
        <v>377.5</v>
      </c>
      <c r="AO4161" s="3">
        <f t="shared" si="1517"/>
        <v>161.57</v>
      </c>
      <c r="AP4161" s="3">
        <f t="shared" si="1518"/>
        <v>0</v>
      </c>
      <c r="AQ4161" s="3">
        <f t="shared" si="1519"/>
        <v>528.5</v>
      </c>
      <c r="AR4161" s="2" cm="1">
        <f t="array" ref="AR4161">MIN(_xlfn._xlws.FILTER(E4161:AQ4161,E4161:AQ4161&lt;&gt;0))</f>
        <v>161.57</v>
      </c>
      <c r="AS4161" s="3">
        <f t="shared" si="1520"/>
        <v>590.41</v>
      </c>
    </row>
    <row r="4162" spans="1:45" x14ac:dyDescent="0.25">
      <c r="A4162" t="s">
        <v>3198</v>
      </c>
      <c r="B4162" t="s">
        <v>34</v>
      </c>
      <c r="C4162">
        <v>93356</v>
      </c>
      <c r="D4162" s="3">
        <v>1046</v>
      </c>
      <c r="E4162" s="3">
        <f t="shared" si="1496"/>
        <v>817.97199999999998</v>
      </c>
      <c r="F4162" s="3">
        <f t="shared" si="1497"/>
        <v>0</v>
      </c>
      <c r="G4162" s="3">
        <f t="shared" si="1498"/>
        <v>0</v>
      </c>
      <c r="H4162" s="3">
        <v>0</v>
      </c>
      <c r="I4162" s="3">
        <f>D4162*41.28%</f>
        <v>431.78879999999998</v>
      </c>
      <c r="J4162" s="3">
        <f t="shared" si="1493"/>
        <v>294.03059999999999</v>
      </c>
      <c r="K4162" s="3">
        <f t="shared" si="1495"/>
        <v>622.37</v>
      </c>
      <c r="L4162" s="3">
        <f t="shared" si="1499"/>
        <v>0</v>
      </c>
      <c r="M4162" s="3">
        <f t="shared" si="1500"/>
        <v>0</v>
      </c>
      <c r="N4162" s="3">
        <f t="shared" si="1501"/>
        <v>0</v>
      </c>
      <c r="O4162" s="3">
        <f t="shared" si="1502"/>
        <v>0</v>
      </c>
      <c r="P4162" s="3">
        <f t="shared" si="1503"/>
        <v>0</v>
      </c>
      <c r="Q4162" s="3">
        <f t="shared" si="1504"/>
        <v>0</v>
      </c>
      <c r="R4162" s="4">
        <f t="shared" si="1505"/>
        <v>627.6</v>
      </c>
      <c r="S4162" s="3">
        <v>0</v>
      </c>
      <c r="T4162" s="3">
        <f t="shared" si="1506"/>
        <v>0</v>
      </c>
      <c r="U4162" s="3">
        <f t="shared" si="1507"/>
        <v>627.6</v>
      </c>
      <c r="V4162" s="3">
        <f t="shared" si="1521"/>
        <v>618.81360000000006</v>
      </c>
      <c r="W4162" s="3">
        <f t="shared" si="1508"/>
        <v>618.81360000000006</v>
      </c>
      <c r="X4162" s="4">
        <v>0</v>
      </c>
      <c r="Y4162" s="3">
        <v>0</v>
      </c>
      <c r="Z4162" s="3">
        <v>0</v>
      </c>
      <c r="AA4162" s="4">
        <f t="shared" si="1509"/>
        <v>679.9</v>
      </c>
      <c r="AB4162" s="3">
        <f t="shared" si="1510"/>
        <v>627.6</v>
      </c>
      <c r="AC4162" s="3">
        <v>0</v>
      </c>
      <c r="AD4162" s="3">
        <v>0</v>
      </c>
      <c r="AE4162" s="3">
        <f t="shared" si="1511"/>
        <v>480.95079999999996</v>
      </c>
      <c r="AF4162" s="3">
        <v>416.02</v>
      </c>
      <c r="AG4162" s="3">
        <v>399.86</v>
      </c>
      <c r="AH4162" s="3">
        <f t="shared" si="1512"/>
        <v>0</v>
      </c>
      <c r="AI4162" s="3">
        <f t="shared" si="1513"/>
        <v>0</v>
      </c>
      <c r="AJ4162" s="3">
        <f>D4162*65%</f>
        <v>679.9</v>
      </c>
      <c r="AK4162" s="3">
        <f t="shared" si="1494"/>
        <v>749.98200000000008</v>
      </c>
      <c r="AL4162" s="3">
        <f t="shared" si="1514"/>
        <v>0</v>
      </c>
      <c r="AM4162" s="2">
        <f t="shared" si="1515"/>
        <v>0</v>
      </c>
      <c r="AN4162" s="3">
        <f t="shared" si="1516"/>
        <v>523</v>
      </c>
      <c r="AO4162" s="3">
        <f t="shared" si="1517"/>
        <v>223.84399999999999</v>
      </c>
      <c r="AP4162" s="3">
        <f t="shared" si="1518"/>
        <v>0</v>
      </c>
      <c r="AQ4162" s="3">
        <f t="shared" si="1519"/>
        <v>732.19999999999993</v>
      </c>
      <c r="AR4162" s="2" cm="1">
        <f t="array" ref="AR4162">MIN(_xlfn._xlws.FILTER(E4162:AQ4162,E4162:AQ4162&lt;&gt;0))</f>
        <v>223.84399999999999</v>
      </c>
      <c r="AS4162" s="3">
        <f t="shared" si="1520"/>
        <v>817.97199999999998</v>
      </c>
    </row>
    <row r="4163" spans="1:45" x14ac:dyDescent="0.25">
      <c r="A4163" t="s">
        <v>2647</v>
      </c>
      <c r="B4163" t="s">
        <v>34</v>
      </c>
      <c r="C4163">
        <v>93451</v>
      </c>
      <c r="D4163" s="3">
        <v>8910</v>
      </c>
      <c r="E4163" s="3">
        <f t="shared" si="1496"/>
        <v>6967.62</v>
      </c>
      <c r="F4163" s="3">
        <f t="shared" si="1497"/>
        <v>3486.3676024000001</v>
      </c>
      <c r="G4163" s="3">
        <f t="shared" si="1498"/>
        <v>3486.3676024000001</v>
      </c>
      <c r="H4163" s="3">
        <v>3551.3153000000002</v>
      </c>
      <c r="I4163" s="3">
        <v>7870.4</v>
      </c>
      <c r="J4163" s="3">
        <f t="shared" si="1493"/>
        <v>2504.6010000000001</v>
      </c>
      <c r="K4163" s="3">
        <f t="shared" si="1495"/>
        <v>5301.45</v>
      </c>
      <c r="L4163" s="3">
        <f t="shared" si="1499"/>
        <v>3590.9586304720001</v>
      </c>
      <c r="M4163" s="3">
        <f t="shared" si="1500"/>
        <v>3625.8223064960002</v>
      </c>
      <c r="N4163" s="3">
        <f t="shared" si="1501"/>
        <v>3486.3676024000001</v>
      </c>
      <c r="O4163" s="3">
        <f t="shared" si="1502"/>
        <v>4880.9146433599999</v>
      </c>
      <c r="P4163" s="3">
        <f t="shared" si="1503"/>
        <v>3660.6859825200004</v>
      </c>
      <c r="Q4163" s="3">
        <f t="shared" si="1504"/>
        <v>4183.6411228799998</v>
      </c>
      <c r="R4163" s="4">
        <f t="shared" si="1505"/>
        <v>5346</v>
      </c>
      <c r="S4163" s="3">
        <v>4403.6331700000001</v>
      </c>
      <c r="T4163" s="3">
        <f t="shared" si="1506"/>
        <v>3486.3676024000001</v>
      </c>
      <c r="U4163" s="3">
        <f t="shared" si="1507"/>
        <v>5346</v>
      </c>
      <c r="V4163" s="3">
        <f t="shared" si="1521"/>
        <v>5271.1559999999999</v>
      </c>
      <c r="W4163" s="3">
        <f t="shared" si="1508"/>
        <v>5271.1559999999999</v>
      </c>
      <c r="X4163" s="4" t="s">
        <v>5201</v>
      </c>
      <c r="Y4163" s="3">
        <v>3483.37</v>
      </c>
      <c r="Z4163" s="3">
        <v>3486.3676024000001</v>
      </c>
      <c r="AA4163" s="4">
        <f t="shared" si="1509"/>
        <v>5791.5</v>
      </c>
      <c r="AB4163" s="3">
        <f t="shared" si="1510"/>
        <v>5346</v>
      </c>
      <c r="AC4163" s="3">
        <v>3366.0528850959995</v>
      </c>
      <c r="AD4163" s="3">
        <v>4104.9425427999995</v>
      </c>
      <c r="AE4163" s="3">
        <f t="shared" si="1511"/>
        <v>4096.8180000000002</v>
      </c>
      <c r="AF4163" s="3">
        <v>416.02</v>
      </c>
      <c r="AG4163" s="3">
        <v>399.86</v>
      </c>
      <c r="AH4163" s="3">
        <f t="shared" si="1512"/>
        <v>3486.3676024000001</v>
      </c>
      <c r="AI4163" s="3">
        <f t="shared" si="1513"/>
        <v>3486.3676024000001</v>
      </c>
      <c r="AJ4163" s="3">
        <v>6534.737000000001</v>
      </c>
      <c r="AK4163" s="3">
        <v>4357</v>
      </c>
      <c r="AL4163" s="3">
        <f t="shared" si="1514"/>
        <v>3486.3676024000001</v>
      </c>
      <c r="AM4163" s="2" t="str">
        <f t="shared" si="1515"/>
        <v>NA</v>
      </c>
      <c r="AN4163" s="3">
        <f t="shared" si="1516"/>
        <v>4455</v>
      </c>
      <c r="AO4163" s="3">
        <f t="shared" si="1517"/>
        <v>1906.74</v>
      </c>
      <c r="AP4163" s="3">
        <f t="shared" si="1518"/>
        <v>3521.2312784240003</v>
      </c>
      <c r="AQ4163" s="3">
        <f t="shared" si="1519"/>
        <v>6237</v>
      </c>
      <c r="AR4163" s="2" cm="1">
        <f t="array" ref="AR4163">MIN(_xlfn._xlws.FILTER(E4163:AQ4163,E4163:AQ4163&lt;&gt;0))</f>
        <v>399.86</v>
      </c>
      <c r="AS4163" s="3">
        <f t="shared" si="1520"/>
        <v>7870.4</v>
      </c>
    </row>
    <row r="4164" spans="1:45" x14ac:dyDescent="0.25">
      <c r="A4164" t="s">
        <v>2648</v>
      </c>
      <c r="B4164" t="s">
        <v>34</v>
      </c>
      <c r="C4164">
        <v>93454</v>
      </c>
      <c r="D4164" s="3">
        <v>10668</v>
      </c>
      <c r="E4164" s="3">
        <f t="shared" si="1496"/>
        <v>8342.3760000000002</v>
      </c>
      <c r="F4164" s="3">
        <f t="shared" si="1497"/>
        <v>3486.3676024000001</v>
      </c>
      <c r="G4164" s="3">
        <f t="shared" si="1498"/>
        <v>3486.3676024000001</v>
      </c>
      <c r="H4164" s="3">
        <v>3551.3153000000002</v>
      </c>
      <c r="I4164" s="3">
        <v>7870.4</v>
      </c>
      <c r="J4164" s="3">
        <f t="shared" ref="J4164:J4227" si="1522">D4164*28.11%</f>
        <v>2998.7748000000001</v>
      </c>
      <c r="K4164" s="3">
        <f t="shared" si="1495"/>
        <v>6347.46</v>
      </c>
      <c r="L4164" s="3">
        <f t="shared" si="1499"/>
        <v>3590.9586304720001</v>
      </c>
      <c r="M4164" s="3">
        <f t="shared" si="1500"/>
        <v>3625.8223064960002</v>
      </c>
      <c r="N4164" s="3">
        <f t="shared" si="1501"/>
        <v>3486.3676024000001</v>
      </c>
      <c r="O4164" s="3">
        <f t="shared" si="1502"/>
        <v>4880.9146433599999</v>
      </c>
      <c r="P4164" s="3">
        <f t="shared" si="1503"/>
        <v>3660.6859825200004</v>
      </c>
      <c r="Q4164" s="3">
        <f t="shared" si="1504"/>
        <v>4183.6411228799998</v>
      </c>
      <c r="R4164" s="4">
        <f t="shared" si="1505"/>
        <v>6400.8</v>
      </c>
      <c r="S4164" s="3">
        <v>4403.6331700000001</v>
      </c>
      <c r="T4164" s="3">
        <f t="shared" si="1506"/>
        <v>3486.3676024000001</v>
      </c>
      <c r="U4164" s="3">
        <f t="shared" si="1507"/>
        <v>6400.8</v>
      </c>
      <c r="V4164" s="3">
        <f t="shared" si="1521"/>
        <v>6311.1887999999999</v>
      </c>
      <c r="W4164" s="3">
        <f t="shared" si="1508"/>
        <v>6311.1887999999999</v>
      </c>
      <c r="X4164" s="4">
        <v>1931.1684009999999</v>
      </c>
      <c r="Y4164" s="3">
        <v>3483.37</v>
      </c>
      <c r="Z4164" s="3">
        <v>3486.3676024000001</v>
      </c>
      <c r="AA4164" s="4">
        <f t="shared" si="1509"/>
        <v>6934.2</v>
      </c>
      <c r="AB4164" s="3">
        <f t="shared" si="1510"/>
        <v>6400.8</v>
      </c>
      <c r="AC4164" s="3">
        <v>3366.0528850959995</v>
      </c>
      <c r="AD4164" s="3">
        <v>4104.9425427999995</v>
      </c>
      <c r="AE4164" s="3">
        <f t="shared" si="1511"/>
        <v>4905.1463999999996</v>
      </c>
      <c r="AF4164" s="3">
        <v>416.02</v>
      </c>
      <c r="AG4164" s="3">
        <v>399.86</v>
      </c>
      <c r="AH4164" s="3">
        <f t="shared" si="1512"/>
        <v>3486.3676024000001</v>
      </c>
      <c r="AI4164" s="3">
        <f t="shared" si="1513"/>
        <v>3486.3676024000001</v>
      </c>
      <c r="AJ4164" s="3">
        <v>6534.737000000001</v>
      </c>
      <c r="AK4164" s="3">
        <v>4357</v>
      </c>
      <c r="AL4164" s="3">
        <f t="shared" si="1514"/>
        <v>3486.3676024000001</v>
      </c>
      <c r="AM4164" s="2">
        <f t="shared" si="1515"/>
        <v>1931.1684009999999</v>
      </c>
      <c r="AN4164" s="3">
        <f t="shared" si="1516"/>
        <v>5334</v>
      </c>
      <c r="AO4164" s="3">
        <f t="shared" si="1517"/>
        <v>2282.9519999999998</v>
      </c>
      <c r="AP4164" s="3">
        <f t="shared" si="1518"/>
        <v>3521.2312784240003</v>
      </c>
      <c r="AQ4164" s="3">
        <f t="shared" si="1519"/>
        <v>7467.5999999999995</v>
      </c>
      <c r="AR4164" s="2" cm="1">
        <f t="array" ref="AR4164">MIN(_xlfn._xlws.FILTER(E4164:AQ4164,E4164:AQ4164&lt;&gt;0))</f>
        <v>399.86</v>
      </c>
      <c r="AS4164" s="3">
        <f t="shared" si="1520"/>
        <v>8342.3760000000002</v>
      </c>
    </row>
    <row r="4165" spans="1:45" x14ac:dyDescent="0.25">
      <c r="A4165" t="s">
        <v>2649</v>
      </c>
      <c r="B4165" t="s">
        <v>34</v>
      </c>
      <c r="C4165">
        <v>93455</v>
      </c>
      <c r="D4165" s="3">
        <v>10668</v>
      </c>
      <c r="E4165" s="3">
        <f t="shared" si="1496"/>
        <v>8342.3760000000002</v>
      </c>
      <c r="F4165" s="3">
        <f t="shared" si="1497"/>
        <v>3486.3676024000001</v>
      </c>
      <c r="G4165" s="3">
        <f t="shared" si="1498"/>
        <v>3486.3676024000001</v>
      </c>
      <c r="H4165" s="3">
        <v>3551.3153000000002</v>
      </c>
      <c r="I4165" s="3">
        <v>7870.4</v>
      </c>
      <c r="J4165" s="3">
        <f t="shared" si="1522"/>
        <v>2998.7748000000001</v>
      </c>
      <c r="K4165" s="3">
        <f t="shared" si="1495"/>
        <v>6347.46</v>
      </c>
      <c r="L4165" s="3">
        <f t="shared" si="1499"/>
        <v>3590.9586304720001</v>
      </c>
      <c r="M4165" s="3">
        <f t="shared" si="1500"/>
        <v>3625.8223064960002</v>
      </c>
      <c r="N4165" s="3">
        <f t="shared" si="1501"/>
        <v>3486.3676024000001</v>
      </c>
      <c r="O4165" s="3">
        <f t="shared" si="1502"/>
        <v>4880.9146433599999</v>
      </c>
      <c r="P4165" s="3">
        <f t="shared" si="1503"/>
        <v>3660.6859825200004</v>
      </c>
      <c r="Q4165" s="3">
        <f t="shared" si="1504"/>
        <v>4183.6411228799998</v>
      </c>
      <c r="R4165" s="4">
        <f t="shared" si="1505"/>
        <v>6400.8</v>
      </c>
      <c r="S4165" s="3">
        <v>4403.6331700000001</v>
      </c>
      <c r="T4165" s="3">
        <f t="shared" si="1506"/>
        <v>3486.3676024000001</v>
      </c>
      <c r="U4165" s="3">
        <f t="shared" si="1507"/>
        <v>6400.8</v>
      </c>
      <c r="V4165" s="3">
        <f t="shared" si="1521"/>
        <v>6311.1887999999999</v>
      </c>
      <c r="W4165" s="3">
        <f t="shared" si="1508"/>
        <v>6311.1887999999999</v>
      </c>
      <c r="X4165" s="4">
        <v>1931.1684009999999</v>
      </c>
      <c r="Y4165" s="3">
        <v>3483.37</v>
      </c>
      <c r="Z4165" s="3">
        <v>3486.3676024000001</v>
      </c>
      <c r="AA4165" s="4">
        <f t="shared" si="1509"/>
        <v>6934.2</v>
      </c>
      <c r="AB4165" s="3">
        <f t="shared" si="1510"/>
        <v>6400.8</v>
      </c>
      <c r="AC4165" s="3">
        <v>3366.0528850959995</v>
      </c>
      <c r="AD4165" s="3">
        <v>4104.9425427999995</v>
      </c>
      <c r="AE4165" s="3">
        <f t="shared" si="1511"/>
        <v>4905.1463999999996</v>
      </c>
      <c r="AF4165" s="3">
        <v>416.02</v>
      </c>
      <c r="AG4165" s="3">
        <v>399.86</v>
      </c>
      <c r="AH4165" s="3">
        <f t="shared" si="1512"/>
        <v>3486.3676024000001</v>
      </c>
      <c r="AI4165" s="3">
        <f t="shared" si="1513"/>
        <v>3486.3676024000001</v>
      </c>
      <c r="AJ4165" s="3">
        <v>6534.737000000001</v>
      </c>
      <c r="AK4165" s="3">
        <v>4357</v>
      </c>
      <c r="AL4165" s="3">
        <f t="shared" si="1514"/>
        <v>3486.3676024000001</v>
      </c>
      <c r="AM4165" s="2">
        <f t="shared" si="1515"/>
        <v>1931.1684009999999</v>
      </c>
      <c r="AN4165" s="3">
        <f t="shared" si="1516"/>
        <v>5334</v>
      </c>
      <c r="AO4165" s="3">
        <f t="shared" si="1517"/>
        <v>2282.9519999999998</v>
      </c>
      <c r="AP4165" s="3">
        <f t="shared" si="1518"/>
        <v>3521.2312784240003</v>
      </c>
      <c r="AQ4165" s="3">
        <f t="shared" si="1519"/>
        <v>7467.5999999999995</v>
      </c>
      <c r="AR4165" s="2" cm="1">
        <f t="array" ref="AR4165">MIN(_xlfn._xlws.FILTER(E4165:AQ4165,E4165:AQ4165&lt;&gt;0))</f>
        <v>399.86</v>
      </c>
      <c r="AS4165" s="3">
        <f t="shared" si="1520"/>
        <v>8342.3760000000002</v>
      </c>
    </row>
    <row r="4166" spans="1:45" x14ac:dyDescent="0.25">
      <c r="A4166" t="s">
        <v>2650</v>
      </c>
      <c r="B4166" t="s">
        <v>34</v>
      </c>
      <c r="C4166">
        <v>93456</v>
      </c>
      <c r="D4166" s="3">
        <v>10668</v>
      </c>
      <c r="E4166" s="3">
        <f t="shared" si="1496"/>
        <v>8342.3760000000002</v>
      </c>
      <c r="F4166" s="3">
        <f t="shared" si="1497"/>
        <v>3486.3676024000001</v>
      </c>
      <c r="G4166" s="3">
        <f t="shared" si="1498"/>
        <v>3486.3676024000001</v>
      </c>
      <c r="H4166" s="3">
        <v>3551.3153000000002</v>
      </c>
      <c r="I4166" s="3">
        <v>7870.4</v>
      </c>
      <c r="J4166" s="3">
        <f t="shared" si="1522"/>
        <v>2998.7748000000001</v>
      </c>
      <c r="K4166" s="3">
        <f t="shared" si="1495"/>
        <v>6347.46</v>
      </c>
      <c r="L4166" s="3">
        <f t="shared" si="1499"/>
        <v>3590.9586304720001</v>
      </c>
      <c r="M4166" s="3">
        <f t="shared" si="1500"/>
        <v>3625.8223064960002</v>
      </c>
      <c r="N4166" s="3">
        <f t="shared" si="1501"/>
        <v>3486.3676024000001</v>
      </c>
      <c r="O4166" s="3">
        <f t="shared" si="1502"/>
        <v>4880.9146433599999</v>
      </c>
      <c r="P4166" s="3">
        <f t="shared" si="1503"/>
        <v>3660.6859825200004</v>
      </c>
      <c r="Q4166" s="3">
        <f t="shared" si="1504"/>
        <v>4183.6411228799998</v>
      </c>
      <c r="R4166" s="4">
        <f t="shared" si="1505"/>
        <v>6400.8</v>
      </c>
      <c r="S4166" s="3">
        <v>4403.6331700000001</v>
      </c>
      <c r="T4166" s="3">
        <f t="shared" si="1506"/>
        <v>3486.3676024000001</v>
      </c>
      <c r="U4166" s="3">
        <f t="shared" si="1507"/>
        <v>6400.8</v>
      </c>
      <c r="V4166" s="3">
        <f t="shared" si="1521"/>
        <v>6311.1887999999999</v>
      </c>
      <c r="W4166" s="3">
        <f t="shared" si="1508"/>
        <v>6311.1887999999999</v>
      </c>
      <c r="X4166" s="4" t="s">
        <v>5201</v>
      </c>
      <c r="Y4166" s="3">
        <v>3483.37</v>
      </c>
      <c r="Z4166" s="3">
        <v>3486.3676024000001</v>
      </c>
      <c r="AA4166" s="4">
        <f t="shared" si="1509"/>
        <v>6934.2</v>
      </c>
      <c r="AB4166" s="3">
        <f t="shared" si="1510"/>
        <v>6400.8</v>
      </c>
      <c r="AC4166" s="3">
        <v>3366.0528850959995</v>
      </c>
      <c r="AD4166" s="3">
        <v>4104.9425427999995</v>
      </c>
      <c r="AE4166" s="3">
        <f t="shared" si="1511"/>
        <v>4905.1463999999996</v>
      </c>
      <c r="AF4166" s="3">
        <v>416.02</v>
      </c>
      <c r="AG4166" s="3">
        <v>399.86</v>
      </c>
      <c r="AH4166" s="3">
        <f t="shared" si="1512"/>
        <v>3486.3676024000001</v>
      </c>
      <c r="AI4166" s="3">
        <f t="shared" si="1513"/>
        <v>3486.3676024000001</v>
      </c>
      <c r="AJ4166" s="3">
        <v>6534.737000000001</v>
      </c>
      <c r="AK4166" s="3">
        <v>4357</v>
      </c>
      <c r="AL4166" s="3">
        <f t="shared" si="1514"/>
        <v>3486.3676024000001</v>
      </c>
      <c r="AM4166" s="2" t="str">
        <f t="shared" si="1515"/>
        <v>NA</v>
      </c>
      <c r="AN4166" s="3">
        <f t="shared" si="1516"/>
        <v>5334</v>
      </c>
      <c r="AO4166" s="3">
        <f t="shared" si="1517"/>
        <v>2282.9519999999998</v>
      </c>
      <c r="AP4166" s="3">
        <f t="shared" si="1518"/>
        <v>3521.2312784240003</v>
      </c>
      <c r="AQ4166" s="3">
        <f t="shared" si="1519"/>
        <v>7467.5999999999995</v>
      </c>
      <c r="AR4166" s="2" cm="1">
        <f t="array" ref="AR4166">MIN(_xlfn._xlws.FILTER(E4166:AQ4166,E4166:AQ4166&lt;&gt;0))</f>
        <v>399.86</v>
      </c>
      <c r="AS4166" s="3">
        <f t="shared" si="1520"/>
        <v>8342.3760000000002</v>
      </c>
    </row>
    <row r="4167" spans="1:45" x14ac:dyDescent="0.25">
      <c r="A4167" t="s">
        <v>2651</v>
      </c>
      <c r="B4167" t="s">
        <v>34</v>
      </c>
      <c r="C4167">
        <v>93457</v>
      </c>
      <c r="D4167" s="3">
        <v>9471</v>
      </c>
      <c r="E4167" s="3">
        <f t="shared" si="1496"/>
        <v>7406.3220000000001</v>
      </c>
      <c r="F4167" s="3">
        <f t="shared" si="1497"/>
        <v>3486.3676024000001</v>
      </c>
      <c r="G4167" s="3">
        <f t="shared" si="1498"/>
        <v>3486.3676024000001</v>
      </c>
      <c r="H4167" s="3">
        <v>3551.3153000000002</v>
      </c>
      <c r="I4167" s="3">
        <v>7870.4</v>
      </c>
      <c r="J4167" s="3">
        <f t="shared" si="1522"/>
        <v>2662.2981</v>
      </c>
      <c r="K4167" s="3">
        <f t="shared" si="1495"/>
        <v>5635.2449999999999</v>
      </c>
      <c r="L4167" s="3">
        <f t="shared" si="1499"/>
        <v>3590.9586304720001</v>
      </c>
      <c r="M4167" s="3">
        <f t="shared" si="1500"/>
        <v>3625.8223064960002</v>
      </c>
      <c r="N4167" s="3">
        <f t="shared" si="1501"/>
        <v>3486.3676024000001</v>
      </c>
      <c r="O4167" s="3">
        <f t="shared" si="1502"/>
        <v>4880.9146433599999</v>
      </c>
      <c r="P4167" s="3">
        <f t="shared" si="1503"/>
        <v>3660.6859825200004</v>
      </c>
      <c r="Q4167" s="3">
        <f t="shared" si="1504"/>
        <v>4183.6411228799998</v>
      </c>
      <c r="R4167" s="4">
        <f t="shared" si="1505"/>
        <v>5682.5999999999995</v>
      </c>
      <c r="S4167" s="3">
        <v>4403.6331700000001</v>
      </c>
      <c r="T4167" s="3">
        <f t="shared" si="1506"/>
        <v>3486.3676024000001</v>
      </c>
      <c r="U4167" s="3">
        <f t="shared" si="1507"/>
        <v>5682.5999999999995</v>
      </c>
      <c r="V4167" s="3">
        <f t="shared" si="1521"/>
        <v>5603.0436</v>
      </c>
      <c r="W4167" s="3">
        <f t="shared" si="1508"/>
        <v>5603.0436</v>
      </c>
      <c r="X4167" s="4" t="s">
        <v>5201</v>
      </c>
      <c r="Y4167" s="3">
        <v>3483.37</v>
      </c>
      <c r="Z4167" s="3">
        <v>3486.3676024000001</v>
      </c>
      <c r="AA4167" s="4">
        <f t="shared" si="1509"/>
        <v>6156.1500000000005</v>
      </c>
      <c r="AB4167" s="3">
        <f t="shared" si="1510"/>
        <v>5682.5999999999995</v>
      </c>
      <c r="AC4167" s="3">
        <v>3366.0528850959995</v>
      </c>
      <c r="AD4167" s="3">
        <v>4104.9425427999995</v>
      </c>
      <c r="AE4167" s="3">
        <f t="shared" si="1511"/>
        <v>4354.7658000000001</v>
      </c>
      <c r="AF4167" s="3">
        <v>416.02</v>
      </c>
      <c r="AG4167" s="3">
        <v>399.86</v>
      </c>
      <c r="AH4167" s="3">
        <f t="shared" si="1512"/>
        <v>3486.3676024000001</v>
      </c>
      <c r="AI4167" s="3">
        <f t="shared" si="1513"/>
        <v>3486.3676024000001</v>
      </c>
      <c r="AJ4167" s="3">
        <v>6534.737000000001</v>
      </c>
      <c r="AK4167" s="3">
        <v>4357</v>
      </c>
      <c r="AL4167" s="3">
        <f t="shared" si="1514"/>
        <v>3486.3676024000001</v>
      </c>
      <c r="AM4167" s="2" t="str">
        <f t="shared" si="1515"/>
        <v>NA</v>
      </c>
      <c r="AN4167" s="3">
        <f t="shared" si="1516"/>
        <v>4735.5</v>
      </c>
      <c r="AO4167" s="3">
        <f t="shared" si="1517"/>
        <v>2026.7939999999999</v>
      </c>
      <c r="AP4167" s="3">
        <f t="shared" si="1518"/>
        <v>3521.2312784240003</v>
      </c>
      <c r="AQ4167" s="3">
        <f t="shared" si="1519"/>
        <v>6629.7</v>
      </c>
      <c r="AR4167" s="2" cm="1">
        <f t="array" ref="AR4167">MIN(_xlfn._xlws.FILTER(E4167:AQ4167,E4167:AQ4167&lt;&gt;0))</f>
        <v>399.86</v>
      </c>
      <c r="AS4167" s="3">
        <f t="shared" si="1520"/>
        <v>7870.4</v>
      </c>
    </row>
    <row r="4168" spans="1:45" x14ac:dyDescent="0.25">
      <c r="A4168" t="s">
        <v>2652</v>
      </c>
      <c r="B4168" t="s">
        <v>34</v>
      </c>
      <c r="C4168">
        <v>93458</v>
      </c>
      <c r="D4168" s="3">
        <v>9471</v>
      </c>
      <c r="E4168" s="3">
        <f t="shared" si="1496"/>
        <v>7406.3220000000001</v>
      </c>
      <c r="F4168" s="3">
        <f t="shared" si="1497"/>
        <v>3486.3676024000001</v>
      </c>
      <c r="G4168" s="3">
        <f t="shared" si="1498"/>
        <v>3486.3676024000001</v>
      </c>
      <c r="H4168" s="3">
        <v>3551.3153000000002</v>
      </c>
      <c r="I4168" s="3">
        <v>7870.4</v>
      </c>
      <c r="J4168" s="3">
        <f t="shared" si="1522"/>
        <v>2662.2981</v>
      </c>
      <c r="K4168" s="3">
        <f t="shared" si="1495"/>
        <v>5635.2449999999999</v>
      </c>
      <c r="L4168" s="3">
        <f t="shared" si="1499"/>
        <v>3590.9586304720001</v>
      </c>
      <c r="M4168" s="3">
        <f t="shared" si="1500"/>
        <v>3625.8223064960002</v>
      </c>
      <c r="N4168" s="3">
        <f t="shared" si="1501"/>
        <v>3486.3676024000001</v>
      </c>
      <c r="O4168" s="3">
        <f t="shared" si="1502"/>
        <v>4880.9146433599999</v>
      </c>
      <c r="P4168" s="3">
        <f t="shared" si="1503"/>
        <v>3660.6859825200004</v>
      </c>
      <c r="Q4168" s="3">
        <f t="shared" si="1504"/>
        <v>4183.6411228799998</v>
      </c>
      <c r="R4168" s="4">
        <f t="shared" si="1505"/>
        <v>5682.5999999999995</v>
      </c>
      <c r="S4168" s="3">
        <v>4403.6331700000001</v>
      </c>
      <c r="T4168" s="3">
        <f t="shared" si="1506"/>
        <v>3486.3676024000001</v>
      </c>
      <c r="U4168" s="3">
        <f t="shared" si="1507"/>
        <v>5682.5999999999995</v>
      </c>
      <c r="V4168" s="3">
        <f t="shared" si="1521"/>
        <v>5603.0436</v>
      </c>
      <c r="W4168" s="3">
        <f t="shared" si="1508"/>
        <v>5603.0436</v>
      </c>
      <c r="X4168" s="4">
        <v>1931.1684009999999</v>
      </c>
      <c r="Y4168" s="3">
        <v>3483.37</v>
      </c>
      <c r="Z4168" s="3">
        <v>3486.3676024000001</v>
      </c>
      <c r="AA4168" s="4">
        <f t="shared" si="1509"/>
        <v>6156.1500000000005</v>
      </c>
      <c r="AB4168" s="3">
        <f t="shared" si="1510"/>
        <v>5682.5999999999995</v>
      </c>
      <c r="AC4168" s="3">
        <v>3366.0528850959995</v>
      </c>
      <c r="AD4168" s="3">
        <v>4104.9425427999995</v>
      </c>
      <c r="AE4168" s="3">
        <f t="shared" si="1511"/>
        <v>4354.7658000000001</v>
      </c>
      <c r="AF4168" s="3">
        <v>416.02</v>
      </c>
      <c r="AG4168" s="3">
        <v>399.86</v>
      </c>
      <c r="AH4168" s="3">
        <f t="shared" si="1512"/>
        <v>3486.3676024000001</v>
      </c>
      <c r="AI4168" s="3">
        <f t="shared" si="1513"/>
        <v>3486.3676024000001</v>
      </c>
      <c r="AJ4168" s="3">
        <v>6534.737000000001</v>
      </c>
      <c r="AK4168" s="3">
        <v>4357</v>
      </c>
      <c r="AL4168" s="3">
        <f t="shared" si="1514"/>
        <v>3486.3676024000001</v>
      </c>
      <c r="AM4168" s="2">
        <f t="shared" si="1515"/>
        <v>1931.1684009999999</v>
      </c>
      <c r="AN4168" s="3">
        <f t="shared" si="1516"/>
        <v>4735.5</v>
      </c>
      <c r="AO4168" s="3">
        <f t="shared" si="1517"/>
        <v>2026.7939999999999</v>
      </c>
      <c r="AP4168" s="3">
        <f t="shared" si="1518"/>
        <v>3521.2312784240003</v>
      </c>
      <c r="AQ4168" s="3">
        <f t="shared" si="1519"/>
        <v>6629.7</v>
      </c>
      <c r="AR4168" s="2" cm="1">
        <f t="array" ref="AR4168">MIN(_xlfn._xlws.FILTER(E4168:AQ4168,E4168:AQ4168&lt;&gt;0))</f>
        <v>399.86</v>
      </c>
      <c r="AS4168" s="3">
        <f t="shared" si="1520"/>
        <v>7870.4</v>
      </c>
    </row>
    <row r="4169" spans="1:45" x14ac:dyDescent="0.25">
      <c r="A4169" t="s">
        <v>2653</v>
      </c>
      <c r="B4169" t="s">
        <v>34</v>
      </c>
      <c r="C4169">
        <v>93459</v>
      </c>
      <c r="D4169" s="3">
        <v>10668</v>
      </c>
      <c r="E4169" s="3">
        <f t="shared" si="1496"/>
        <v>8342.3760000000002</v>
      </c>
      <c r="F4169" s="3">
        <f t="shared" si="1497"/>
        <v>3486.3676024000001</v>
      </c>
      <c r="G4169" s="3">
        <f t="shared" si="1498"/>
        <v>3486.3676024000001</v>
      </c>
      <c r="H4169" s="3">
        <v>3551.3153000000002</v>
      </c>
      <c r="I4169" s="3">
        <v>7870.4</v>
      </c>
      <c r="J4169" s="3">
        <f t="shared" si="1522"/>
        <v>2998.7748000000001</v>
      </c>
      <c r="K4169" s="3">
        <f t="shared" si="1495"/>
        <v>6347.46</v>
      </c>
      <c r="L4169" s="3">
        <f t="shared" si="1499"/>
        <v>3590.9586304720001</v>
      </c>
      <c r="M4169" s="3">
        <f t="shared" si="1500"/>
        <v>3625.8223064960002</v>
      </c>
      <c r="N4169" s="3">
        <f t="shared" si="1501"/>
        <v>3486.3676024000001</v>
      </c>
      <c r="O4169" s="3">
        <f t="shared" si="1502"/>
        <v>4880.9146433599999</v>
      </c>
      <c r="P4169" s="3">
        <f t="shared" si="1503"/>
        <v>3660.6859825200004</v>
      </c>
      <c r="Q4169" s="3">
        <f t="shared" si="1504"/>
        <v>4183.6411228799998</v>
      </c>
      <c r="R4169" s="4">
        <f t="shared" si="1505"/>
        <v>6400.8</v>
      </c>
      <c r="S4169" s="3">
        <v>4403.6331700000001</v>
      </c>
      <c r="T4169" s="3">
        <f t="shared" si="1506"/>
        <v>3486.3676024000001</v>
      </c>
      <c r="U4169" s="3">
        <f t="shared" si="1507"/>
        <v>6400.8</v>
      </c>
      <c r="V4169" s="3">
        <f t="shared" si="1521"/>
        <v>6311.1887999999999</v>
      </c>
      <c r="W4169" s="3">
        <f t="shared" si="1508"/>
        <v>6311.1887999999999</v>
      </c>
      <c r="X4169" s="4">
        <v>1931.1684009999999</v>
      </c>
      <c r="Y4169" s="3">
        <v>3483.37</v>
      </c>
      <c r="Z4169" s="3">
        <v>3486.3676024000001</v>
      </c>
      <c r="AA4169" s="4">
        <f t="shared" si="1509"/>
        <v>6934.2</v>
      </c>
      <c r="AB4169" s="3">
        <f t="shared" si="1510"/>
        <v>6400.8</v>
      </c>
      <c r="AC4169" s="3">
        <v>3366.0528850959995</v>
      </c>
      <c r="AD4169" s="3">
        <v>4104.9425427999995</v>
      </c>
      <c r="AE4169" s="3">
        <f t="shared" si="1511"/>
        <v>4905.1463999999996</v>
      </c>
      <c r="AF4169" s="3">
        <v>416.02</v>
      </c>
      <c r="AG4169" s="3">
        <v>399.86</v>
      </c>
      <c r="AH4169" s="3">
        <f t="shared" si="1512"/>
        <v>3486.3676024000001</v>
      </c>
      <c r="AI4169" s="3">
        <f t="shared" si="1513"/>
        <v>3486.3676024000001</v>
      </c>
      <c r="AJ4169" s="3">
        <v>6534.737000000001</v>
      </c>
      <c r="AK4169" s="3">
        <v>4357</v>
      </c>
      <c r="AL4169" s="3">
        <f t="shared" si="1514"/>
        <v>3486.3676024000001</v>
      </c>
      <c r="AM4169" s="2">
        <f t="shared" si="1515"/>
        <v>1931.1684009999999</v>
      </c>
      <c r="AN4169" s="3">
        <f t="shared" si="1516"/>
        <v>5334</v>
      </c>
      <c r="AO4169" s="3">
        <f t="shared" si="1517"/>
        <v>2282.9519999999998</v>
      </c>
      <c r="AP4169" s="3">
        <f t="shared" si="1518"/>
        <v>3521.2312784240003</v>
      </c>
      <c r="AQ4169" s="3">
        <f t="shared" si="1519"/>
        <v>7467.5999999999995</v>
      </c>
      <c r="AR4169" s="2" cm="1">
        <f t="array" ref="AR4169">MIN(_xlfn._xlws.FILTER(E4169:AQ4169,E4169:AQ4169&lt;&gt;0))</f>
        <v>399.86</v>
      </c>
      <c r="AS4169" s="3">
        <f t="shared" si="1520"/>
        <v>8342.3760000000002</v>
      </c>
    </row>
    <row r="4170" spans="1:45" x14ac:dyDescent="0.25">
      <c r="A4170" t="s">
        <v>2654</v>
      </c>
      <c r="B4170" t="s">
        <v>34</v>
      </c>
      <c r="C4170">
        <v>93460</v>
      </c>
      <c r="D4170" s="3">
        <v>10668</v>
      </c>
      <c r="E4170" s="3">
        <f t="shared" si="1496"/>
        <v>8342.3760000000002</v>
      </c>
      <c r="F4170" s="3">
        <f t="shared" si="1497"/>
        <v>3486.3676024000001</v>
      </c>
      <c r="G4170" s="3">
        <f t="shared" si="1498"/>
        <v>3486.3676024000001</v>
      </c>
      <c r="H4170" s="3">
        <v>3551.3153000000002</v>
      </c>
      <c r="I4170" s="3">
        <v>7870.4</v>
      </c>
      <c r="J4170" s="3">
        <f t="shared" si="1522"/>
        <v>2998.7748000000001</v>
      </c>
      <c r="K4170" s="3">
        <f t="shared" si="1495"/>
        <v>6347.46</v>
      </c>
      <c r="L4170" s="3">
        <f t="shared" si="1499"/>
        <v>3590.9586304720001</v>
      </c>
      <c r="M4170" s="3">
        <f t="shared" si="1500"/>
        <v>3625.8223064960002</v>
      </c>
      <c r="N4170" s="3">
        <f t="shared" si="1501"/>
        <v>3486.3676024000001</v>
      </c>
      <c r="O4170" s="3">
        <f t="shared" si="1502"/>
        <v>4880.9146433599999</v>
      </c>
      <c r="P4170" s="3">
        <f t="shared" si="1503"/>
        <v>3660.6859825200004</v>
      </c>
      <c r="Q4170" s="3">
        <f t="shared" si="1504"/>
        <v>4183.6411228799998</v>
      </c>
      <c r="R4170" s="4">
        <f t="shared" si="1505"/>
        <v>6400.8</v>
      </c>
      <c r="S4170" s="3">
        <v>4403.6331700000001</v>
      </c>
      <c r="T4170" s="3">
        <f t="shared" si="1506"/>
        <v>3486.3676024000001</v>
      </c>
      <c r="U4170" s="3">
        <f t="shared" si="1507"/>
        <v>6400.8</v>
      </c>
      <c r="V4170" s="3">
        <f t="shared" si="1521"/>
        <v>6311.1887999999999</v>
      </c>
      <c r="W4170" s="3">
        <f t="shared" si="1508"/>
        <v>6311.1887999999999</v>
      </c>
      <c r="X4170" s="4">
        <v>1931.1684009999999</v>
      </c>
      <c r="Y4170" s="3">
        <v>3483.37</v>
      </c>
      <c r="Z4170" s="3">
        <v>3486.3676024000001</v>
      </c>
      <c r="AA4170" s="4">
        <f t="shared" si="1509"/>
        <v>6934.2</v>
      </c>
      <c r="AB4170" s="3">
        <f t="shared" si="1510"/>
        <v>6400.8</v>
      </c>
      <c r="AC4170" s="3">
        <v>3366.0528850959995</v>
      </c>
      <c r="AD4170" s="3">
        <v>4104.9425427999995</v>
      </c>
      <c r="AE4170" s="3">
        <f t="shared" si="1511"/>
        <v>4905.1463999999996</v>
      </c>
      <c r="AF4170" s="3">
        <v>416.02</v>
      </c>
      <c r="AG4170" s="3">
        <v>399.86</v>
      </c>
      <c r="AH4170" s="3">
        <f t="shared" si="1512"/>
        <v>3486.3676024000001</v>
      </c>
      <c r="AI4170" s="3">
        <f t="shared" si="1513"/>
        <v>3486.3676024000001</v>
      </c>
      <c r="AJ4170" s="3">
        <v>6534.737000000001</v>
      </c>
      <c r="AK4170" s="3">
        <v>4357</v>
      </c>
      <c r="AL4170" s="3">
        <f t="shared" si="1514"/>
        <v>3486.3676024000001</v>
      </c>
      <c r="AM4170" s="2">
        <f t="shared" si="1515"/>
        <v>1931.1684009999999</v>
      </c>
      <c r="AN4170" s="3">
        <f t="shared" si="1516"/>
        <v>5334</v>
      </c>
      <c r="AO4170" s="3">
        <f t="shared" si="1517"/>
        <v>2282.9519999999998</v>
      </c>
      <c r="AP4170" s="3">
        <f t="shared" si="1518"/>
        <v>3521.2312784240003</v>
      </c>
      <c r="AQ4170" s="3">
        <f t="shared" si="1519"/>
        <v>7467.5999999999995</v>
      </c>
      <c r="AR4170" s="2" cm="1">
        <f t="array" ref="AR4170">MIN(_xlfn._xlws.FILTER(E4170:AQ4170,E4170:AQ4170&lt;&gt;0))</f>
        <v>399.86</v>
      </c>
      <c r="AS4170" s="3">
        <f t="shared" si="1520"/>
        <v>8342.3760000000002</v>
      </c>
    </row>
    <row r="4171" spans="1:45" x14ac:dyDescent="0.25">
      <c r="A4171" t="s">
        <v>2654</v>
      </c>
      <c r="B4171" t="s">
        <v>34</v>
      </c>
      <c r="C4171">
        <v>93461</v>
      </c>
      <c r="D4171" s="3">
        <v>10668</v>
      </c>
      <c r="E4171" s="3">
        <f t="shared" si="1496"/>
        <v>8342.3760000000002</v>
      </c>
      <c r="F4171" s="3">
        <f t="shared" si="1497"/>
        <v>3486.3676024000001</v>
      </c>
      <c r="G4171" s="3">
        <f t="shared" si="1498"/>
        <v>3486.3676024000001</v>
      </c>
      <c r="H4171" s="3">
        <v>3551.3153000000002</v>
      </c>
      <c r="I4171" s="3">
        <v>7870.4</v>
      </c>
      <c r="J4171" s="3">
        <f t="shared" si="1522"/>
        <v>2998.7748000000001</v>
      </c>
      <c r="K4171" s="3">
        <f t="shared" si="1495"/>
        <v>6347.46</v>
      </c>
      <c r="L4171" s="3">
        <f t="shared" si="1499"/>
        <v>3590.9586304720001</v>
      </c>
      <c r="M4171" s="3">
        <f t="shared" si="1500"/>
        <v>3625.8223064960002</v>
      </c>
      <c r="N4171" s="3">
        <f t="shared" si="1501"/>
        <v>3486.3676024000001</v>
      </c>
      <c r="O4171" s="3">
        <f t="shared" si="1502"/>
        <v>4880.9146433599999</v>
      </c>
      <c r="P4171" s="3">
        <f t="shared" si="1503"/>
        <v>3660.6859825200004</v>
      </c>
      <c r="Q4171" s="3">
        <f t="shared" si="1504"/>
        <v>4183.6411228799998</v>
      </c>
      <c r="R4171" s="4">
        <f t="shared" si="1505"/>
        <v>6400.8</v>
      </c>
      <c r="S4171" s="3">
        <v>4403.6331700000001</v>
      </c>
      <c r="T4171" s="3">
        <f t="shared" si="1506"/>
        <v>3486.3676024000001</v>
      </c>
      <c r="U4171" s="3">
        <f t="shared" si="1507"/>
        <v>6400.8</v>
      </c>
      <c r="V4171" s="3">
        <f t="shared" si="1521"/>
        <v>6311.1887999999999</v>
      </c>
      <c r="W4171" s="3">
        <f t="shared" si="1508"/>
        <v>6311.1887999999999</v>
      </c>
      <c r="X4171" s="4" t="s">
        <v>5201</v>
      </c>
      <c r="Y4171" s="3">
        <v>3483.37</v>
      </c>
      <c r="Z4171" s="3">
        <v>3486.3676024000001</v>
      </c>
      <c r="AA4171" s="4">
        <f t="shared" si="1509"/>
        <v>6934.2</v>
      </c>
      <c r="AB4171" s="3">
        <f t="shared" si="1510"/>
        <v>6400.8</v>
      </c>
      <c r="AC4171" s="3">
        <v>3366.0528850959995</v>
      </c>
      <c r="AD4171" s="3">
        <v>4104.9425427999995</v>
      </c>
      <c r="AE4171" s="3">
        <f t="shared" si="1511"/>
        <v>4905.1463999999996</v>
      </c>
      <c r="AF4171" s="3">
        <v>416.02</v>
      </c>
      <c r="AG4171" s="3">
        <v>399.86</v>
      </c>
      <c r="AH4171" s="3">
        <f t="shared" si="1512"/>
        <v>3486.3676024000001</v>
      </c>
      <c r="AI4171" s="3">
        <f t="shared" si="1513"/>
        <v>3486.3676024000001</v>
      </c>
      <c r="AJ4171" s="3">
        <v>6534.737000000001</v>
      </c>
      <c r="AK4171" s="3">
        <v>4357</v>
      </c>
      <c r="AL4171" s="3">
        <f t="shared" si="1514"/>
        <v>3486.3676024000001</v>
      </c>
      <c r="AM4171" s="2" t="str">
        <f t="shared" si="1515"/>
        <v>NA</v>
      </c>
      <c r="AN4171" s="3">
        <f t="shared" si="1516"/>
        <v>5334</v>
      </c>
      <c r="AO4171" s="3">
        <f t="shared" si="1517"/>
        <v>2282.9519999999998</v>
      </c>
      <c r="AP4171" s="3">
        <f t="shared" si="1518"/>
        <v>3521.2312784240003</v>
      </c>
      <c r="AQ4171" s="3">
        <f t="shared" si="1519"/>
        <v>7467.5999999999995</v>
      </c>
      <c r="AR4171" s="2" cm="1">
        <f t="array" ref="AR4171">MIN(_xlfn._xlws.FILTER(E4171:AQ4171,E4171:AQ4171&lt;&gt;0))</f>
        <v>399.86</v>
      </c>
      <c r="AS4171" s="3">
        <f t="shared" si="1520"/>
        <v>8342.3760000000002</v>
      </c>
    </row>
    <row r="4172" spans="1:45" x14ac:dyDescent="0.25">
      <c r="A4172" t="s">
        <v>2655</v>
      </c>
      <c r="B4172" t="s">
        <v>34</v>
      </c>
      <c r="C4172">
        <v>93462</v>
      </c>
      <c r="D4172" s="3">
        <v>10063</v>
      </c>
      <c r="E4172" s="3">
        <f t="shared" si="1496"/>
        <v>7869.2660000000005</v>
      </c>
      <c r="F4172" s="3">
        <f t="shared" si="1497"/>
        <v>0</v>
      </c>
      <c r="G4172" s="3">
        <f t="shared" si="1498"/>
        <v>0</v>
      </c>
      <c r="H4172" s="3">
        <v>0</v>
      </c>
      <c r="I4172" s="3">
        <v>7870.4</v>
      </c>
      <c r="J4172" s="3">
        <f t="shared" si="1522"/>
        <v>2828.7093</v>
      </c>
      <c r="K4172" s="3">
        <f t="shared" si="1495"/>
        <v>5987.4849999999997</v>
      </c>
      <c r="L4172" s="3">
        <f t="shared" si="1499"/>
        <v>0</v>
      </c>
      <c r="M4172" s="3">
        <f t="shared" si="1500"/>
        <v>0</v>
      </c>
      <c r="N4172" s="3">
        <f t="shared" si="1501"/>
        <v>0</v>
      </c>
      <c r="O4172" s="3">
        <f t="shared" si="1502"/>
        <v>0</v>
      </c>
      <c r="P4172" s="3">
        <f t="shared" si="1503"/>
        <v>0</v>
      </c>
      <c r="Q4172" s="3">
        <f t="shared" si="1504"/>
        <v>0</v>
      </c>
      <c r="R4172" s="4">
        <f t="shared" si="1505"/>
        <v>6037.8</v>
      </c>
      <c r="S4172" s="3">
        <v>0</v>
      </c>
      <c r="T4172" s="3">
        <f t="shared" si="1506"/>
        <v>0</v>
      </c>
      <c r="U4172" s="3">
        <f t="shared" si="1507"/>
        <v>6037.8</v>
      </c>
      <c r="V4172" s="3">
        <f t="shared" si="1521"/>
        <v>5953.2708000000002</v>
      </c>
      <c r="W4172" s="3">
        <f t="shared" si="1508"/>
        <v>5953.2708000000002</v>
      </c>
      <c r="X4172" s="4">
        <v>1931.1684009999999</v>
      </c>
      <c r="Y4172" s="3">
        <v>3483.37</v>
      </c>
      <c r="Z4172" s="3">
        <v>0</v>
      </c>
      <c r="AA4172" s="4">
        <f t="shared" si="1509"/>
        <v>6540.95</v>
      </c>
      <c r="AB4172" s="3">
        <f t="shared" si="1510"/>
        <v>6037.8</v>
      </c>
      <c r="AC4172" s="3">
        <v>3366.0528850959995</v>
      </c>
      <c r="AD4172" s="3">
        <v>4104.9425427999995</v>
      </c>
      <c r="AE4172" s="3">
        <f t="shared" si="1511"/>
        <v>4626.9673999999995</v>
      </c>
      <c r="AF4172" s="3">
        <v>416.02</v>
      </c>
      <c r="AG4172" s="3">
        <v>399.86</v>
      </c>
      <c r="AH4172" s="3">
        <f t="shared" si="1512"/>
        <v>0</v>
      </c>
      <c r="AI4172" s="3">
        <f t="shared" si="1513"/>
        <v>0</v>
      </c>
      <c r="AJ4172" s="3">
        <v>6534.737000000001</v>
      </c>
      <c r="AK4172" s="3">
        <v>1530</v>
      </c>
      <c r="AL4172" s="3">
        <f t="shared" si="1514"/>
        <v>0</v>
      </c>
      <c r="AM4172" s="2">
        <f t="shared" si="1515"/>
        <v>1931.1684009999999</v>
      </c>
      <c r="AN4172" s="3">
        <f t="shared" si="1516"/>
        <v>5031.5</v>
      </c>
      <c r="AO4172" s="3">
        <f t="shared" si="1517"/>
        <v>2153.482</v>
      </c>
      <c r="AP4172" s="3">
        <f t="shared" si="1518"/>
        <v>0</v>
      </c>
      <c r="AQ4172" s="3">
        <f t="shared" si="1519"/>
        <v>7044.0999999999995</v>
      </c>
      <c r="AR4172" s="2" cm="1">
        <f t="array" ref="AR4172">MIN(_xlfn._xlws.FILTER(E4172:AQ4172,E4172:AQ4172&lt;&gt;0))</f>
        <v>399.86</v>
      </c>
      <c r="AS4172" s="3">
        <f t="shared" si="1520"/>
        <v>7870.4</v>
      </c>
    </row>
    <row r="4173" spans="1:45" x14ac:dyDescent="0.25">
      <c r="A4173" t="s">
        <v>2656</v>
      </c>
      <c r="B4173" t="s">
        <v>34</v>
      </c>
      <c r="C4173">
        <v>93463</v>
      </c>
      <c r="D4173" s="3">
        <v>270</v>
      </c>
      <c r="E4173" s="3">
        <f t="shared" si="1496"/>
        <v>211.14000000000001</v>
      </c>
      <c r="F4173" s="3">
        <f t="shared" si="1497"/>
        <v>0</v>
      </c>
      <c r="G4173" s="3">
        <f t="shared" si="1498"/>
        <v>0</v>
      </c>
      <c r="H4173" s="3">
        <v>0</v>
      </c>
      <c r="I4173" s="3">
        <f>D4173*41.28%</f>
        <v>111.456</v>
      </c>
      <c r="J4173" s="3">
        <f t="shared" si="1522"/>
        <v>75.897000000000006</v>
      </c>
      <c r="K4173" s="3">
        <f t="shared" si="1495"/>
        <v>160.65</v>
      </c>
      <c r="L4173" s="3">
        <f t="shared" si="1499"/>
        <v>0</v>
      </c>
      <c r="M4173" s="3">
        <f t="shared" si="1500"/>
        <v>0</v>
      </c>
      <c r="N4173" s="3">
        <f t="shared" si="1501"/>
        <v>0</v>
      </c>
      <c r="O4173" s="3">
        <f t="shared" si="1502"/>
        <v>0</v>
      </c>
      <c r="P4173" s="3">
        <f t="shared" si="1503"/>
        <v>0</v>
      </c>
      <c r="Q4173" s="3">
        <f t="shared" si="1504"/>
        <v>0</v>
      </c>
      <c r="R4173" s="4">
        <f t="shared" si="1505"/>
        <v>162</v>
      </c>
      <c r="S4173" s="3">
        <v>0</v>
      </c>
      <c r="T4173" s="3">
        <f t="shared" si="1506"/>
        <v>0</v>
      </c>
      <c r="U4173" s="3">
        <f t="shared" si="1507"/>
        <v>162</v>
      </c>
      <c r="V4173" s="3">
        <f t="shared" si="1521"/>
        <v>159.732</v>
      </c>
      <c r="W4173" s="3">
        <f t="shared" si="1508"/>
        <v>159.732</v>
      </c>
      <c r="X4173" s="4" t="s">
        <v>5201</v>
      </c>
      <c r="Y4173" s="3">
        <v>0</v>
      </c>
      <c r="Z4173" s="3">
        <v>0</v>
      </c>
      <c r="AA4173" s="4">
        <f t="shared" si="1509"/>
        <v>175.5</v>
      </c>
      <c r="AB4173" s="3">
        <f t="shared" si="1510"/>
        <v>162</v>
      </c>
      <c r="AC4173" s="3">
        <v>0</v>
      </c>
      <c r="AD4173" s="3">
        <v>0</v>
      </c>
      <c r="AE4173" s="3">
        <f t="shared" si="1511"/>
        <v>124.146</v>
      </c>
      <c r="AF4173" s="3">
        <v>416.02</v>
      </c>
      <c r="AG4173" s="3">
        <v>399.86</v>
      </c>
      <c r="AH4173" s="3">
        <f t="shared" si="1512"/>
        <v>0</v>
      </c>
      <c r="AI4173" s="3">
        <f t="shared" si="1513"/>
        <v>0</v>
      </c>
      <c r="AJ4173" s="3">
        <f>D4173*65%</f>
        <v>175.5</v>
      </c>
      <c r="AK4173" s="3">
        <v>1530</v>
      </c>
      <c r="AL4173" s="3">
        <f t="shared" si="1514"/>
        <v>0</v>
      </c>
      <c r="AM4173" s="2" t="str">
        <f t="shared" si="1515"/>
        <v>NA</v>
      </c>
      <c r="AN4173" s="3">
        <f t="shared" si="1516"/>
        <v>135</v>
      </c>
      <c r="AO4173" s="3">
        <f t="shared" si="1517"/>
        <v>57.78</v>
      </c>
      <c r="AP4173" s="3">
        <f t="shared" si="1518"/>
        <v>0</v>
      </c>
      <c r="AQ4173" s="3">
        <f t="shared" si="1519"/>
        <v>189</v>
      </c>
      <c r="AR4173" s="2" cm="1">
        <f t="array" ref="AR4173">MIN(_xlfn._xlws.FILTER(E4173:AQ4173,E4173:AQ4173&lt;&gt;0))</f>
        <v>57.78</v>
      </c>
      <c r="AS4173" s="3">
        <f t="shared" si="1520"/>
        <v>1530</v>
      </c>
    </row>
    <row r="4174" spans="1:45" x14ac:dyDescent="0.25">
      <c r="A4174" t="s">
        <v>2657</v>
      </c>
      <c r="B4174" t="s">
        <v>34</v>
      </c>
      <c r="C4174">
        <v>93503</v>
      </c>
      <c r="D4174" s="3">
        <v>2911</v>
      </c>
      <c r="E4174" s="3">
        <f t="shared" si="1496"/>
        <v>2276.402</v>
      </c>
      <c r="F4174" s="3">
        <f t="shared" si="1497"/>
        <v>1753.341954</v>
      </c>
      <c r="G4174" s="3">
        <f t="shared" si="1498"/>
        <v>1753.341954</v>
      </c>
      <c r="H4174" s="3">
        <v>1381.94615</v>
      </c>
      <c r="I4174" s="3">
        <v>2532.39</v>
      </c>
      <c r="J4174" s="3">
        <f t="shared" si="1522"/>
        <v>818.28210000000001</v>
      </c>
      <c r="K4174" s="3">
        <f t="shared" si="1495"/>
        <v>1732.0449999999998</v>
      </c>
      <c r="L4174" s="3">
        <f t="shared" si="1499"/>
        <v>1805.94221262</v>
      </c>
      <c r="M4174" s="3">
        <f t="shared" si="1500"/>
        <v>1823.47563216</v>
      </c>
      <c r="N4174" s="3">
        <f t="shared" si="1501"/>
        <v>1753.341954</v>
      </c>
      <c r="O4174" s="3">
        <f t="shared" si="1502"/>
        <v>2454.6787356</v>
      </c>
      <c r="P4174" s="3">
        <f t="shared" si="1503"/>
        <v>1841.0090517000001</v>
      </c>
      <c r="Q4174" s="3">
        <f t="shared" si="1504"/>
        <v>2104.0103448</v>
      </c>
      <c r="R4174" s="4">
        <f t="shared" si="1505"/>
        <v>1746.6</v>
      </c>
      <c r="S4174" s="3">
        <v>1904.0098300000002</v>
      </c>
      <c r="T4174" s="3">
        <f t="shared" si="1506"/>
        <v>1753.341954</v>
      </c>
      <c r="U4174" s="3">
        <f t="shared" si="1507"/>
        <v>1746.6</v>
      </c>
      <c r="V4174" s="3">
        <f t="shared" si="1521"/>
        <v>1722.1476</v>
      </c>
      <c r="W4174" s="3">
        <f t="shared" si="1508"/>
        <v>1722.1476</v>
      </c>
      <c r="X4174" s="4" t="s">
        <v>5201</v>
      </c>
      <c r="Y4174" s="3">
        <v>1383.7</v>
      </c>
      <c r="Z4174" s="3">
        <v>1753.341954</v>
      </c>
      <c r="AA4174" s="4">
        <f t="shared" si="1509"/>
        <v>1892.15</v>
      </c>
      <c r="AB4174" s="3">
        <f t="shared" si="1510"/>
        <v>1746.6</v>
      </c>
      <c r="AC4174" s="3">
        <v>1337.09809096</v>
      </c>
      <c r="AD4174" s="3">
        <v>1630.607428</v>
      </c>
      <c r="AE4174" s="3">
        <f t="shared" si="1511"/>
        <v>1338.4777999999999</v>
      </c>
      <c r="AF4174" s="3">
        <v>416.02</v>
      </c>
      <c r="AG4174" s="3">
        <v>399.86</v>
      </c>
      <c r="AH4174" s="3">
        <f t="shared" si="1512"/>
        <v>1753.341954</v>
      </c>
      <c r="AI4174" s="3">
        <f t="shared" si="1513"/>
        <v>1753.341954</v>
      </c>
      <c r="AJ4174" s="3">
        <v>2366.5509999999999</v>
      </c>
      <c r="AK4174" s="3">
        <v>2058</v>
      </c>
      <c r="AL4174" s="3">
        <f t="shared" si="1514"/>
        <v>1753.341954</v>
      </c>
      <c r="AM4174" s="2" t="str">
        <f t="shared" si="1515"/>
        <v>NA</v>
      </c>
      <c r="AN4174" s="3">
        <f t="shared" si="1516"/>
        <v>1455.5</v>
      </c>
      <c r="AO4174" s="3">
        <f t="shared" si="1517"/>
        <v>622.95399999999995</v>
      </c>
      <c r="AP4174" s="3">
        <f t="shared" si="1518"/>
        <v>1770.8753735400001</v>
      </c>
      <c r="AQ4174" s="3">
        <f t="shared" si="1519"/>
        <v>2037.6999999999998</v>
      </c>
      <c r="AR4174" s="2" cm="1">
        <f t="array" ref="AR4174">MIN(_xlfn._xlws.FILTER(E4174:AQ4174,E4174:AQ4174&lt;&gt;0))</f>
        <v>399.86</v>
      </c>
      <c r="AS4174" s="3">
        <f t="shared" si="1520"/>
        <v>2532.39</v>
      </c>
    </row>
    <row r="4175" spans="1:45" x14ac:dyDescent="0.25">
      <c r="A4175" t="s">
        <v>2658</v>
      </c>
      <c r="B4175" t="s">
        <v>34</v>
      </c>
      <c r="C4175">
        <v>93505</v>
      </c>
      <c r="D4175" s="3">
        <v>7309</v>
      </c>
      <c r="E4175" s="3">
        <f t="shared" si="1496"/>
        <v>5715.6379999999999</v>
      </c>
      <c r="F4175" s="3">
        <f t="shared" si="1497"/>
        <v>3510.5374068000001</v>
      </c>
      <c r="G4175" s="3">
        <f t="shared" si="1498"/>
        <v>3510.5374068000001</v>
      </c>
      <c r="H4175" s="3">
        <v>3337.9066499999999</v>
      </c>
      <c r="I4175" s="3">
        <v>2532.39</v>
      </c>
      <c r="J4175" s="3">
        <f t="shared" si="1522"/>
        <v>2054.5599000000002</v>
      </c>
      <c r="K4175" s="3">
        <f t="shared" si="1495"/>
        <v>4348.8549999999996</v>
      </c>
      <c r="L4175" s="3">
        <f t="shared" si="1499"/>
        <v>3615.8535290040004</v>
      </c>
      <c r="M4175" s="3">
        <f t="shared" si="1500"/>
        <v>3650.9589030720003</v>
      </c>
      <c r="N4175" s="3">
        <f t="shared" si="1501"/>
        <v>3510.5374068000001</v>
      </c>
      <c r="O4175" s="3">
        <f t="shared" si="1502"/>
        <v>4914.7523695199998</v>
      </c>
      <c r="P4175" s="3">
        <f t="shared" si="1503"/>
        <v>3686.0642771400003</v>
      </c>
      <c r="Q4175" s="3">
        <f t="shared" si="1504"/>
        <v>4212.6448881599999</v>
      </c>
      <c r="R4175" s="4">
        <f t="shared" si="1505"/>
        <v>4385.3999999999996</v>
      </c>
      <c r="S4175" s="3">
        <v>4139.0011700000005</v>
      </c>
      <c r="T4175" s="3">
        <f t="shared" si="1506"/>
        <v>3510.5374068000001</v>
      </c>
      <c r="U4175" s="3">
        <f t="shared" si="1507"/>
        <v>4385.3999999999996</v>
      </c>
      <c r="V4175" s="3">
        <f t="shared" si="1521"/>
        <v>4324.0043999999998</v>
      </c>
      <c r="W4175" s="3">
        <f t="shared" si="1508"/>
        <v>4324.0043999999998</v>
      </c>
      <c r="X4175" s="4" t="s">
        <v>5201</v>
      </c>
      <c r="Y4175" s="3">
        <v>1383.7</v>
      </c>
      <c r="Z4175" s="3">
        <v>3510.5374068000001</v>
      </c>
      <c r="AA4175" s="4">
        <f t="shared" si="1509"/>
        <v>4750.8500000000004</v>
      </c>
      <c r="AB4175" s="3">
        <f t="shared" si="1510"/>
        <v>4385.3999999999996</v>
      </c>
      <c r="AC4175" s="3">
        <v>1337.09809096</v>
      </c>
      <c r="AD4175" s="3">
        <v>1630.607428</v>
      </c>
      <c r="AE4175" s="3">
        <f t="shared" si="1511"/>
        <v>3360.6781999999998</v>
      </c>
      <c r="AF4175" s="3">
        <v>416.02</v>
      </c>
      <c r="AG4175" s="3">
        <v>399.86</v>
      </c>
      <c r="AH4175" s="3">
        <f t="shared" si="1512"/>
        <v>3510.5374068000001</v>
      </c>
      <c r="AI4175" s="3">
        <f t="shared" si="1513"/>
        <v>3510.5374068000001</v>
      </c>
      <c r="AJ4175" s="3">
        <v>2366.5509999999999</v>
      </c>
      <c r="AK4175" s="3">
        <v>3762</v>
      </c>
      <c r="AL4175" s="3">
        <f t="shared" si="1514"/>
        <v>3510.5374068000001</v>
      </c>
      <c r="AM4175" s="2" t="str">
        <f t="shared" si="1515"/>
        <v>NA</v>
      </c>
      <c r="AN4175" s="3">
        <f t="shared" si="1516"/>
        <v>3654.5</v>
      </c>
      <c r="AO4175" s="3">
        <f t="shared" si="1517"/>
        <v>1564.126</v>
      </c>
      <c r="AP4175" s="3">
        <f t="shared" si="1518"/>
        <v>3545.642780868</v>
      </c>
      <c r="AQ4175" s="3">
        <f t="shared" si="1519"/>
        <v>5116.2999999999993</v>
      </c>
      <c r="AR4175" s="2" cm="1">
        <f t="array" ref="AR4175">MIN(_xlfn._xlws.FILTER(E4175:AQ4175,E4175:AQ4175&lt;&gt;0))</f>
        <v>399.86</v>
      </c>
      <c r="AS4175" s="3">
        <f t="shared" si="1520"/>
        <v>5715.6379999999999</v>
      </c>
    </row>
    <row r="4176" spans="1:45" x14ac:dyDescent="0.25">
      <c r="A4176" t="s">
        <v>2659</v>
      </c>
      <c r="B4176" t="s">
        <v>34</v>
      </c>
      <c r="C4176">
        <v>93563</v>
      </c>
      <c r="D4176" s="3">
        <v>2468</v>
      </c>
      <c r="E4176" s="3">
        <f t="shared" si="1496"/>
        <v>1929.9760000000001</v>
      </c>
      <c r="F4176" s="3">
        <f t="shared" si="1497"/>
        <v>0</v>
      </c>
      <c r="G4176" s="3">
        <f t="shared" si="1498"/>
        <v>0</v>
      </c>
      <c r="H4176" s="3">
        <v>0</v>
      </c>
      <c r="I4176" s="3">
        <f t="shared" ref="I4176:I4183" si="1523">D4176*41.28%</f>
        <v>1018.7904</v>
      </c>
      <c r="J4176" s="3">
        <f t="shared" si="1522"/>
        <v>693.75480000000005</v>
      </c>
      <c r="K4176" s="3">
        <f t="shared" si="1495"/>
        <v>1468.46</v>
      </c>
      <c r="L4176" s="3">
        <f t="shared" si="1499"/>
        <v>0</v>
      </c>
      <c r="M4176" s="3">
        <f t="shared" si="1500"/>
        <v>0</v>
      </c>
      <c r="N4176" s="3">
        <f t="shared" si="1501"/>
        <v>0</v>
      </c>
      <c r="O4176" s="3">
        <f t="shared" si="1502"/>
        <v>0</v>
      </c>
      <c r="P4176" s="3">
        <f t="shared" si="1503"/>
        <v>0</v>
      </c>
      <c r="Q4176" s="3">
        <f t="shared" si="1504"/>
        <v>0</v>
      </c>
      <c r="R4176" s="4">
        <f t="shared" si="1505"/>
        <v>1480.8</v>
      </c>
      <c r="S4176" s="3">
        <v>0</v>
      </c>
      <c r="T4176" s="3">
        <f t="shared" si="1506"/>
        <v>0</v>
      </c>
      <c r="U4176" s="3">
        <f t="shared" si="1507"/>
        <v>1480.8</v>
      </c>
      <c r="V4176" s="3">
        <f t="shared" si="1521"/>
        <v>1460.0688</v>
      </c>
      <c r="W4176" s="3">
        <f t="shared" si="1508"/>
        <v>1460.0688</v>
      </c>
      <c r="X4176" s="4" t="s">
        <v>5201</v>
      </c>
      <c r="Y4176" s="3">
        <v>0</v>
      </c>
      <c r="Z4176" s="3">
        <v>0</v>
      </c>
      <c r="AA4176" s="4">
        <f t="shared" si="1509"/>
        <v>1604.2</v>
      </c>
      <c r="AB4176" s="3">
        <f t="shared" si="1510"/>
        <v>1480.8</v>
      </c>
      <c r="AC4176" s="3">
        <v>0</v>
      </c>
      <c r="AD4176" s="3">
        <v>0</v>
      </c>
      <c r="AE4176" s="3">
        <f t="shared" si="1511"/>
        <v>1134.7864</v>
      </c>
      <c r="AF4176" s="3">
        <v>416.02</v>
      </c>
      <c r="AG4176" s="3">
        <v>399.86</v>
      </c>
      <c r="AH4176" s="3">
        <f t="shared" si="1512"/>
        <v>0</v>
      </c>
      <c r="AI4176" s="3">
        <f t="shared" si="1513"/>
        <v>0</v>
      </c>
      <c r="AJ4176" s="3">
        <f t="shared" ref="AJ4176:AJ4181" si="1524">D4176*65%</f>
        <v>1604.2</v>
      </c>
      <c r="AK4176" s="3">
        <v>1530</v>
      </c>
      <c r="AL4176" s="3">
        <f t="shared" si="1514"/>
        <v>0</v>
      </c>
      <c r="AM4176" s="2" t="str">
        <f t="shared" si="1515"/>
        <v>NA</v>
      </c>
      <c r="AN4176" s="3">
        <f t="shared" si="1516"/>
        <v>1234</v>
      </c>
      <c r="AO4176" s="3">
        <f t="shared" si="1517"/>
        <v>528.15200000000004</v>
      </c>
      <c r="AP4176" s="3">
        <f t="shared" si="1518"/>
        <v>0</v>
      </c>
      <c r="AQ4176" s="3">
        <f t="shared" si="1519"/>
        <v>1727.6</v>
      </c>
      <c r="AR4176" s="2" cm="1">
        <f t="array" ref="AR4176">MIN(_xlfn._xlws.FILTER(E4176:AQ4176,E4176:AQ4176&lt;&gt;0))</f>
        <v>399.86</v>
      </c>
      <c r="AS4176" s="3">
        <f t="shared" si="1520"/>
        <v>1929.9760000000001</v>
      </c>
    </row>
    <row r="4177" spans="1:45" x14ac:dyDescent="0.25">
      <c r="A4177" t="s">
        <v>2660</v>
      </c>
      <c r="B4177" t="s">
        <v>34</v>
      </c>
      <c r="C4177">
        <v>93564</v>
      </c>
      <c r="D4177" s="3">
        <v>988</v>
      </c>
      <c r="E4177" s="3">
        <f t="shared" si="1496"/>
        <v>772.61599999999999</v>
      </c>
      <c r="F4177" s="3">
        <f t="shared" si="1497"/>
        <v>0</v>
      </c>
      <c r="G4177" s="3">
        <f t="shared" si="1498"/>
        <v>0</v>
      </c>
      <c r="H4177" s="3">
        <v>0</v>
      </c>
      <c r="I4177" s="3">
        <f t="shared" si="1523"/>
        <v>407.84640000000002</v>
      </c>
      <c r="J4177" s="3">
        <f t="shared" si="1522"/>
        <v>277.72680000000003</v>
      </c>
      <c r="K4177" s="3">
        <f t="shared" si="1495"/>
        <v>587.86</v>
      </c>
      <c r="L4177" s="3">
        <f t="shared" si="1499"/>
        <v>0</v>
      </c>
      <c r="M4177" s="3">
        <f t="shared" si="1500"/>
        <v>0</v>
      </c>
      <c r="N4177" s="3">
        <f t="shared" si="1501"/>
        <v>0</v>
      </c>
      <c r="O4177" s="3">
        <f t="shared" si="1502"/>
        <v>0</v>
      </c>
      <c r="P4177" s="3">
        <f t="shared" si="1503"/>
        <v>0</v>
      </c>
      <c r="Q4177" s="3">
        <f t="shared" si="1504"/>
        <v>0</v>
      </c>
      <c r="R4177" s="4">
        <f t="shared" si="1505"/>
        <v>592.79999999999995</v>
      </c>
      <c r="S4177" s="3">
        <v>0</v>
      </c>
      <c r="T4177" s="3">
        <f t="shared" si="1506"/>
        <v>0</v>
      </c>
      <c r="U4177" s="3">
        <f t="shared" si="1507"/>
        <v>592.79999999999995</v>
      </c>
      <c r="V4177" s="3">
        <f t="shared" si="1521"/>
        <v>584.50080000000003</v>
      </c>
      <c r="W4177" s="3">
        <f t="shared" si="1508"/>
        <v>584.50080000000003</v>
      </c>
      <c r="X4177" s="4" t="s">
        <v>5201</v>
      </c>
      <c r="Y4177" s="3">
        <v>0</v>
      </c>
      <c r="Z4177" s="3">
        <v>0</v>
      </c>
      <c r="AA4177" s="4">
        <f t="shared" si="1509"/>
        <v>642.20000000000005</v>
      </c>
      <c r="AB4177" s="3">
        <f t="shared" si="1510"/>
        <v>592.79999999999995</v>
      </c>
      <c r="AC4177" s="3">
        <v>0</v>
      </c>
      <c r="AD4177" s="3">
        <v>0</v>
      </c>
      <c r="AE4177" s="3">
        <f t="shared" si="1511"/>
        <v>454.2824</v>
      </c>
      <c r="AF4177" s="3">
        <v>416.02</v>
      </c>
      <c r="AG4177" s="3">
        <v>399.86</v>
      </c>
      <c r="AH4177" s="3">
        <f t="shared" si="1512"/>
        <v>0</v>
      </c>
      <c r="AI4177" s="3">
        <f t="shared" si="1513"/>
        <v>0</v>
      </c>
      <c r="AJ4177" s="3">
        <f t="shared" si="1524"/>
        <v>642.20000000000005</v>
      </c>
      <c r="AK4177" s="3">
        <v>1530</v>
      </c>
      <c r="AL4177" s="3">
        <f t="shared" si="1514"/>
        <v>0</v>
      </c>
      <c r="AM4177" s="2" t="str">
        <f t="shared" si="1515"/>
        <v>NA</v>
      </c>
      <c r="AN4177" s="3">
        <f t="shared" si="1516"/>
        <v>494</v>
      </c>
      <c r="AO4177" s="3">
        <f t="shared" si="1517"/>
        <v>211.43199999999999</v>
      </c>
      <c r="AP4177" s="3">
        <f t="shared" si="1518"/>
        <v>0</v>
      </c>
      <c r="AQ4177" s="3">
        <f t="shared" si="1519"/>
        <v>691.59999999999991</v>
      </c>
      <c r="AR4177" s="2" cm="1">
        <f t="array" ref="AR4177">MIN(_xlfn._xlws.FILTER(E4177:AQ4177,E4177:AQ4177&lt;&gt;0))</f>
        <v>211.43199999999999</v>
      </c>
      <c r="AS4177" s="3">
        <f t="shared" si="1520"/>
        <v>1530</v>
      </c>
    </row>
    <row r="4178" spans="1:45" x14ac:dyDescent="0.25">
      <c r="A4178" t="s">
        <v>2661</v>
      </c>
      <c r="B4178" t="s">
        <v>34</v>
      </c>
      <c r="C4178">
        <v>93565</v>
      </c>
      <c r="D4178" s="3">
        <v>495</v>
      </c>
      <c r="E4178" s="3">
        <f t="shared" si="1496"/>
        <v>387.09000000000003</v>
      </c>
      <c r="F4178" s="3">
        <f t="shared" si="1497"/>
        <v>0</v>
      </c>
      <c r="G4178" s="3">
        <f t="shared" si="1498"/>
        <v>0</v>
      </c>
      <c r="H4178" s="3">
        <v>0</v>
      </c>
      <c r="I4178" s="3">
        <f t="shared" si="1523"/>
        <v>204.33600000000001</v>
      </c>
      <c r="J4178" s="3">
        <f t="shared" si="1522"/>
        <v>139.14450000000002</v>
      </c>
      <c r="K4178" s="3">
        <f t="shared" si="1495"/>
        <v>294.52499999999998</v>
      </c>
      <c r="L4178" s="3">
        <f t="shared" si="1499"/>
        <v>0</v>
      </c>
      <c r="M4178" s="3">
        <f t="shared" si="1500"/>
        <v>0</v>
      </c>
      <c r="N4178" s="3">
        <f t="shared" si="1501"/>
        <v>0</v>
      </c>
      <c r="O4178" s="3">
        <f t="shared" si="1502"/>
        <v>0</v>
      </c>
      <c r="P4178" s="3">
        <f t="shared" si="1503"/>
        <v>0</v>
      </c>
      <c r="Q4178" s="3">
        <f t="shared" si="1504"/>
        <v>0</v>
      </c>
      <c r="R4178" s="4">
        <f t="shared" si="1505"/>
        <v>297</v>
      </c>
      <c r="S4178" s="3">
        <v>0</v>
      </c>
      <c r="T4178" s="3">
        <f t="shared" si="1506"/>
        <v>0</v>
      </c>
      <c r="U4178" s="3">
        <f t="shared" si="1507"/>
        <v>297</v>
      </c>
      <c r="V4178" s="3">
        <f t="shared" si="1521"/>
        <v>292.84199999999998</v>
      </c>
      <c r="W4178" s="3">
        <f t="shared" si="1508"/>
        <v>292.84199999999998</v>
      </c>
      <c r="X4178" s="4" t="s">
        <v>5201</v>
      </c>
      <c r="Y4178" s="3">
        <v>0</v>
      </c>
      <c r="Z4178" s="3">
        <v>0</v>
      </c>
      <c r="AA4178" s="4">
        <f t="shared" si="1509"/>
        <v>321.75</v>
      </c>
      <c r="AB4178" s="3">
        <f t="shared" si="1510"/>
        <v>297</v>
      </c>
      <c r="AC4178" s="3">
        <v>0</v>
      </c>
      <c r="AD4178" s="3">
        <v>0</v>
      </c>
      <c r="AE4178" s="3">
        <f t="shared" si="1511"/>
        <v>227.601</v>
      </c>
      <c r="AF4178" s="3">
        <v>416.02</v>
      </c>
      <c r="AG4178" s="3">
        <v>399.86</v>
      </c>
      <c r="AH4178" s="3">
        <f t="shared" si="1512"/>
        <v>0</v>
      </c>
      <c r="AI4178" s="3">
        <f t="shared" si="1513"/>
        <v>0</v>
      </c>
      <c r="AJ4178" s="3">
        <f t="shared" si="1524"/>
        <v>321.75</v>
      </c>
      <c r="AK4178" s="3">
        <v>1530</v>
      </c>
      <c r="AL4178" s="3">
        <f t="shared" si="1514"/>
        <v>0</v>
      </c>
      <c r="AM4178" s="2" t="str">
        <f t="shared" si="1515"/>
        <v>NA</v>
      </c>
      <c r="AN4178" s="3">
        <f t="shared" si="1516"/>
        <v>247.5</v>
      </c>
      <c r="AO4178" s="3">
        <f t="shared" si="1517"/>
        <v>105.92999999999999</v>
      </c>
      <c r="AP4178" s="3">
        <f t="shared" si="1518"/>
        <v>0</v>
      </c>
      <c r="AQ4178" s="3">
        <f t="shared" si="1519"/>
        <v>346.5</v>
      </c>
      <c r="AR4178" s="2" cm="1">
        <f t="array" ref="AR4178">MIN(_xlfn._xlws.FILTER(E4178:AQ4178,E4178:AQ4178&lt;&gt;0))</f>
        <v>105.92999999999999</v>
      </c>
      <c r="AS4178" s="3">
        <f t="shared" si="1520"/>
        <v>1530</v>
      </c>
    </row>
    <row r="4179" spans="1:45" x14ac:dyDescent="0.25">
      <c r="A4179" t="s">
        <v>2662</v>
      </c>
      <c r="B4179" t="s">
        <v>34</v>
      </c>
      <c r="C4179">
        <v>93566</v>
      </c>
      <c r="D4179" s="3">
        <v>988</v>
      </c>
      <c r="E4179" s="3">
        <f t="shared" si="1496"/>
        <v>772.61599999999999</v>
      </c>
      <c r="F4179" s="3">
        <f t="shared" si="1497"/>
        <v>0</v>
      </c>
      <c r="G4179" s="3">
        <f t="shared" si="1498"/>
        <v>0</v>
      </c>
      <c r="H4179" s="3">
        <v>0</v>
      </c>
      <c r="I4179" s="3">
        <f t="shared" si="1523"/>
        <v>407.84640000000002</v>
      </c>
      <c r="J4179" s="3">
        <f t="shared" si="1522"/>
        <v>277.72680000000003</v>
      </c>
      <c r="K4179" s="3">
        <f t="shared" si="1495"/>
        <v>587.86</v>
      </c>
      <c r="L4179" s="3">
        <f t="shared" si="1499"/>
        <v>0</v>
      </c>
      <c r="M4179" s="3">
        <f t="shared" si="1500"/>
        <v>0</v>
      </c>
      <c r="N4179" s="3">
        <f t="shared" si="1501"/>
        <v>0</v>
      </c>
      <c r="O4179" s="3">
        <f t="shared" si="1502"/>
        <v>0</v>
      </c>
      <c r="P4179" s="3">
        <f t="shared" si="1503"/>
        <v>0</v>
      </c>
      <c r="Q4179" s="3">
        <f t="shared" si="1504"/>
        <v>0</v>
      </c>
      <c r="R4179" s="4">
        <f t="shared" si="1505"/>
        <v>592.79999999999995</v>
      </c>
      <c r="S4179" s="3">
        <v>0</v>
      </c>
      <c r="T4179" s="3">
        <f t="shared" si="1506"/>
        <v>0</v>
      </c>
      <c r="U4179" s="3">
        <f t="shared" si="1507"/>
        <v>592.79999999999995</v>
      </c>
      <c r="V4179" s="3">
        <f t="shared" si="1521"/>
        <v>584.50080000000003</v>
      </c>
      <c r="W4179" s="3">
        <f t="shared" si="1508"/>
        <v>584.50080000000003</v>
      </c>
      <c r="X4179" s="4" t="s">
        <v>5201</v>
      </c>
      <c r="Y4179" s="3">
        <v>0</v>
      </c>
      <c r="Z4179" s="3">
        <v>0</v>
      </c>
      <c r="AA4179" s="4">
        <f t="shared" si="1509"/>
        <v>642.20000000000005</v>
      </c>
      <c r="AB4179" s="3">
        <f t="shared" si="1510"/>
        <v>592.79999999999995</v>
      </c>
      <c r="AC4179" s="3">
        <v>0</v>
      </c>
      <c r="AD4179" s="3">
        <v>0</v>
      </c>
      <c r="AE4179" s="3">
        <f t="shared" si="1511"/>
        <v>454.2824</v>
      </c>
      <c r="AF4179" s="3">
        <v>416.02</v>
      </c>
      <c r="AG4179" s="3">
        <v>399.86</v>
      </c>
      <c r="AH4179" s="3">
        <f t="shared" si="1512"/>
        <v>0</v>
      </c>
      <c r="AI4179" s="3">
        <f t="shared" si="1513"/>
        <v>0</v>
      </c>
      <c r="AJ4179" s="3">
        <f t="shared" si="1524"/>
        <v>642.20000000000005</v>
      </c>
      <c r="AK4179" s="3">
        <v>1530</v>
      </c>
      <c r="AL4179" s="3">
        <f t="shared" si="1514"/>
        <v>0</v>
      </c>
      <c r="AM4179" s="2" t="str">
        <f t="shared" si="1515"/>
        <v>NA</v>
      </c>
      <c r="AN4179" s="3">
        <f t="shared" si="1516"/>
        <v>494</v>
      </c>
      <c r="AO4179" s="3">
        <f t="shared" si="1517"/>
        <v>211.43199999999999</v>
      </c>
      <c r="AP4179" s="3">
        <f t="shared" si="1518"/>
        <v>0</v>
      </c>
      <c r="AQ4179" s="3">
        <f t="shared" si="1519"/>
        <v>691.59999999999991</v>
      </c>
      <c r="AR4179" s="2" cm="1">
        <f t="array" ref="AR4179">MIN(_xlfn._xlws.FILTER(E4179:AQ4179,E4179:AQ4179&lt;&gt;0))</f>
        <v>211.43199999999999</v>
      </c>
      <c r="AS4179" s="3">
        <f t="shared" si="1520"/>
        <v>1530</v>
      </c>
    </row>
    <row r="4180" spans="1:45" x14ac:dyDescent="0.25">
      <c r="A4180" t="s">
        <v>2663</v>
      </c>
      <c r="B4180" t="s">
        <v>34</v>
      </c>
      <c r="C4180">
        <v>93567</v>
      </c>
      <c r="D4180" s="3">
        <v>1454</v>
      </c>
      <c r="E4180" s="3">
        <f t="shared" si="1496"/>
        <v>1137.028</v>
      </c>
      <c r="F4180" s="3">
        <f t="shared" si="1497"/>
        <v>0</v>
      </c>
      <c r="G4180" s="3">
        <f t="shared" si="1498"/>
        <v>0</v>
      </c>
      <c r="H4180" s="3">
        <v>0</v>
      </c>
      <c r="I4180" s="3">
        <f t="shared" si="1523"/>
        <v>600.21119999999996</v>
      </c>
      <c r="J4180" s="3">
        <f t="shared" si="1522"/>
        <v>408.71940000000001</v>
      </c>
      <c r="K4180" s="3">
        <f t="shared" si="1495"/>
        <v>865.13</v>
      </c>
      <c r="L4180" s="3">
        <f t="shared" si="1499"/>
        <v>0</v>
      </c>
      <c r="M4180" s="3">
        <f t="shared" si="1500"/>
        <v>0</v>
      </c>
      <c r="N4180" s="3">
        <f t="shared" si="1501"/>
        <v>0</v>
      </c>
      <c r="O4180" s="3">
        <f t="shared" si="1502"/>
        <v>0</v>
      </c>
      <c r="P4180" s="3">
        <f t="shared" si="1503"/>
        <v>0</v>
      </c>
      <c r="Q4180" s="3">
        <f t="shared" si="1504"/>
        <v>0</v>
      </c>
      <c r="R4180" s="4">
        <f t="shared" si="1505"/>
        <v>872.4</v>
      </c>
      <c r="S4180" s="3">
        <v>0</v>
      </c>
      <c r="T4180" s="3">
        <f t="shared" si="1506"/>
        <v>0</v>
      </c>
      <c r="U4180" s="3">
        <f t="shared" si="1507"/>
        <v>872.4</v>
      </c>
      <c r="V4180" s="3">
        <f t="shared" si="1521"/>
        <v>860.18640000000005</v>
      </c>
      <c r="W4180" s="3">
        <f t="shared" si="1508"/>
        <v>860.18640000000005</v>
      </c>
      <c r="X4180" s="4">
        <v>798.50289399999997</v>
      </c>
      <c r="Y4180" s="3">
        <v>0</v>
      </c>
      <c r="Z4180" s="3">
        <v>0</v>
      </c>
      <c r="AA4180" s="4">
        <f t="shared" si="1509"/>
        <v>945.1</v>
      </c>
      <c r="AB4180" s="3">
        <f t="shared" si="1510"/>
        <v>872.4</v>
      </c>
      <c r="AC4180" s="3">
        <v>0</v>
      </c>
      <c r="AD4180" s="3">
        <v>0</v>
      </c>
      <c r="AE4180" s="3">
        <f t="shared" si="1511"/>
        <v>668.54919999999993</v>
      </c>
      <c r="AF4180" s="3">
        <v>416.02</v>
      </c>
      <c r="AG4180" s="3">
        <v>399.86</v>
      </c>
      <c r="AH4180" s="3">
        <f t="shared" si="1512"/>
        <v>0</v>
      </c>
      <c r="AI4180" s="3">
        <f t="shared" si="1513"/>
        <v>0</v>
      </c>
      <c r="AJ4180" s="3">
        <f t="shared" si="1524"/>
        <v>945.1</v>
      </c>
      <c r="AK4180" s="3">
        <v>1530</v>
      </c>
      <c r="AL4180" s="3">
        <f t="shared" si="1514"/>
        <v>0</v>
      </c>
      <c r="AM4180" s="2">
        <f t="shared" si="1515"/>
        <v>798.50289399999997</v>
      </c>
      <c r="AN4180" s="3">
        <f t="shared" si="1516"/>
        <v>727</v>
      </c>
      <c r="AO4180" s="3">
        <f t="shared" si="1517"/>
        <v>311.15600000000001</v>
      </c>
      <c r="AP4180" s="3">
        <f t="shared" si="1518"/>
        <v>0</v>
      </c>
      <c r="AQ4180" s="3">
        <f t="shared" si="1519"/>
        <v>1017.8</v>
      </c>
      <c r="AR4180" s="2" cm="1">
        <f t="array" ref="AR4180">MIN(_xlfn._xlws.FILTER(E4180:AQ4180,E4180:AQ4180&lt;&gt;0))</f>
        <v>311.15600000000001</v>
      </c>
      <c r="AS4180" s="3">
        <f t="shared" si="1520"/>
        <v>1530</v>
      </c>
    </row>
    <row r="4181" spans="1:45" x14ac:dyDescent="0.25">
      <c r="A4181" t="s">
        <v>2664</v>
      </c>
      <c r="B4181" t="s">
        <v>34</v>
      </c>
      <c r="C4181">
        <v>93568</v>
      </c>
      <c r="D4181" s="3">
        <v>78</v>
      </c>
      <c r="E4181" s="3">
        <f t="shared" si="1496"/>
        <v>60.996000000000002</v>
      </c>
      <c r="F4181" s="3">
        <f t="shared" si="1497"/>
        <v>0</v>
      </c>
      <c r="G4181" s="3">
        <f t="shared" si="1498"/>
        <v>0</v>
      </c>
      <c r="H4181" s="3">
        <v>0</v>
      </c>
      <c r="I4181" s="3">
        <f t="shared" si="1523"/>
        <v>32.198399999999999</v>
      </c>
      <c r="J4181" s="3">
        <f t="shared" si="1522"/>
        <v>21.925800000000002</v>
      </c>
      <c r="K4181" s="3">
        <f t="shared" si="1495"/>
        <v>46.41</v>
      </c>
      <c r="L4181" s="3">
        <f t="shared" si="1499"/>
        <v>0</v>
      </c>
      <c r="M4181" s="3">
        <f t="shared" si="1500"/>
        <v>0</v>
      </c>
      <c r="N4181" s="3">
        <f t="shared" si="1501"/>
        <v>0</v>
      </c>
      <c r="O4181" s="3">
        <f t="shared" si="1502"/>
        <v>0</v>
      </c>
      <c r="P4181" s="3">
        <f t="shared" si="1503"/>
        <v>0</v>
      </c>
      <c r="Q4181" s="3">
        <f t="shared" si="1504"/>
        <v>0</v>
      </c>
      <c r="R4181" s="4">
        <f t="shared" si="1505"/>
        <v>46.8</v>
      </c>
      <c r="S4181" s="3">
        <v>0</v>
      </c>
      <c r="T4181" s="3">
        <f t="shared" si="1506"/>
        <v>0</v>
      </c>
      <c r="U4181" s="3">
        <f t="shared" si="1507"/>
        <v>46.8</v>
      </c>
      <c r="V4181" s="3">
        <f t="shared" si="1521"/>
        <v>46.144800000000004</v>
      </c>
      <c r="W4181" s="3">
        <f t="shared" si="1508"/>
        <v>46.144800000000004</v>
      </c>
      <c r="X4181" s="4" t="s">
        <v>5201</v>
      </c>
      <c r="Y4181" s="3">
        <v>0</v>
      </c>
      <c r="Z4181" s="3">
        <v>0</v>
      </c>
      <c r="AA4181" s="4">
        <f t="shared" si="1509"/>
        <v>50.7</v>
      </c>
      <c r="AB4181" s="3">
        <f t="shared" si="1510"/>
        <v>46.8</v>
      </c>
      <c r="AC4181" s="3">
        <v>0</v>
      </c>
      <c r="AD4181" s="3">
        <v>0</v>
      </c>
      <c r="AE4181" s="3">
        <f t="shared" si="1511"/>
        <v>35.864399999999996</v>
      </c>
      <c r="AF4181" s="3">
        <v>416.02</v>
      </c>
      <c r="AG4181" s="3">
        <v>399.86</v>
      </c>
      <c r="AH4181" s="3">
        <f t="shared" si="1512"/>
        <v>0</v>
      </c>
      <c r="AI4181" s="3">
        <f t="shared" si="1513"/>
        <v>0</v>
      </c>
      <c r="AJ4181" s="3">
        <f t="shared" si="1524"/>
        <v>50.7</v>
      </c>
      <c r="AK4181" s="3">
        <v>1530</v>
      </c>
      <c r="AL4181" s="3">
        <f t="shared" si="1514"/>
        <v>0</v>
      </c>
      <c r="AM4181" s="2" t="str">
        <f t="shared" si="1515"/>
        <v>NA</v>
      </c>
      <c r="AN4181" s="3">
        <f t="shared" si="1516"/>
        <v>39</v>
      </c>
      <c r="AO4181" s="3">
        <f t="shared" si="1517"/>
        <v>16.692</v>
      </c>
      <c r="AP4181" s="3">
        <f t="shared" si="1518"/>
        <v>0</v>
      </c>
      <c r="AQ4181" s="3">
        <f t="shared" si="1519"/>
        <v>54.599999999999994</v>
      </c>
      <c r="AR4181" s="2" cm="1">
        <f t="array" ref="AR4181">MIN(_xlfn._xlws.FILTER(E4181:AQ4181,E4181:AQ4181&lt;&gt;0))</f>
        <v>16.692</v>
      </c>
      <c r="AS4181" s="3">
        <f t="shared" si="1520"/>
        <v>1530</v>
      </c>
    </row>
    <row r="4182" spans="1:45" x14ac:dyDescent="0.25">
      <c r="A4182" t="s">
        <v>2665</v>
      </c>
      <c r="B4182" t="s">
        <v>34</v>
      </c>
      <c r="C4182">
        <v>93571</v>
      </c>
      <c r="D4182" s="3">
        <v>6734</v>
      </c>
      <c r="E4182" s="3">
        <f t="shared" si="1496"/>
        <v>5265.9880000000003</v>
      </c>
      <c r="F4182" s="3">
        <f t="shared" si="1497"/>
        <v>0</v>
      </c>
      <c r="G4182" s="3">
        <f t="shared" si="1498"/>
        <v>0</v>
      </c>
      <c r="H4182" s="3">
        <v>0</v>
      </c>
      <c r="I4182" s="3">
        <f t="shared" si="1523"/>
        <v>2779.7952</v>
      </c>
      <c r="J4182" s="3">
        <f t="shared" si="1522"/>
        <v>1892.9274</v>
      </c>
      <c r="K4182" s="3">
        <f t="shared" si="1495"/>
        <v>4006.73</v>
      </c>
      <c r="L4182" s="3">
        <f t="shared" si="1499"/>
        <v>0</v>
      </c>
      <c r="M4182" s="3">
        <f t="shared" si="1500"/>
        <v>0</v>
      </c>
      <c r="N4182" s="3">
        <f t="shared" si="1501"/>
        <v>0</v>
      </c>
      <c r="O4182" s="3">
        <f t="shared" si="1502"/>
        <v>0</v>
      </c>
      <c r="P4182" s="3">
        <f t="shared" si="1503"/>
        <v>0</v>
      </c>
      <c r="Q4182" s="3">
        <f t="shared" si="1504"/>
        <v>0</v>
      </c>
      <c r="R4182" s="4">
        <f t="shared" si="1505"/>
        <v>4040.3999999999996</v>
      </c>
      <c r="S4182" s="3">
        <v>0</v>
      </c>
      <c r="T4182" s="3">
        <f t="shared" si="1506"/>
        <v>0</v>
      </c>
      <c r="U4182" s="3">
        <f t="shared" si="1507"/>
        <v>4040.3999999999996</v>
      </c>
      <c r="V4182" s="3">
        <f t="shared" si="1521"/>
        <v>3983.8344000000002</v>
      </c>
      <c r="W4182" s="3">
        <f t="shared" si="1508"/>
        <v>3983.8344000000002</v>
      </c>
      <c r="X4182" s="4">
        <v>752.04889999999989</v>
      </c>
      <c r="Y4182" s="3">
        <v>0</v>
      </c>
      <c r="Z4182" s="3">
        <v>0</v>
      </c>
      <c r="AA4182" s="4">
        <f t="shared" si="1509"/>
        <v>4377.1000000000004</v>
      </c>
      <c r="AB4182" s="3">
        <f t="shared" si="1510"/>
        <v>4040.3999999999996</v>
      </c>
      <c r="AC4182" s="3">
        <v>0</v>
      </c>
      <c r="AD4182" s="3">
        <v>0</v>
      </c>
      <c r="AE4182" s="3">
        <f t="shared" si="1511"/>
        <v>3096.2932000000001</v>
      </c>
      <c r="AF4182" s="3">
        <v>416.02</v>
      </c>
      <c r="AG4182" s="3">
        <v>399.86</v>
      </c>
      <c r="AH4182" s="3">
        <f t="shared" si="1512"/>
        <v>0</v>
      </c>
      <c r="AI4182" s="3">
        <f t="shared" si="1513"/>
        <v>0</v>
      </c>
      <c r="AJ4182" s="3">
        <v>5474.4690000000001</v>
      </c>
      <c r="AK4182" s="3">
        <v>1530</v>
      </c>
      <c r="AL4182" s="3">
        <f t="shared" si="1514"/>
        <v>0</v>
      </c>
      <c r="AM4182" s="2">
        <f t="shared" si="1515"/>
        <v>752.04889999999989</v>
      </c>
      <c r="AN4182" s="3">
        <f t="shared" si="1516"/>
        <v>3367</v>
      </c>
      <c r="AO4182" s="3">
        <f t="shared" si="1517"/>
        <v>1441.076</v>
      </c>
      <c r="AP4182" s="3">
        <f t="shared" si="1518"/>
        <v>0</v>
      </c>
      <c r="AQ4182" s="3">
        <f t="shared" si="1519"/>
        <v>4713.7999999999993</v>
      </c>
      <c r="AR4182" s="2" cm="1">
        <f t="array" ref="AR4182">MIN(_xlfn._xlws.FILTER(E4182:AQ4182,E4182:AQ4182&lt;&gt;0))</f>
        <v>399.86</v>
      </c>
      <c r="AS4182" s="3">
        <f t="shared" si="1520"/>
        <v>5474.4690000000001</v>
      </c>
    </row>
    <row r="4183" spans="1:45" x14ac:dyDescent="0.25">
      <c r="A4183" t="s">
        <v>2665</v>
      </c>
      <c r="B4183" t="s">
        <v>34</v>
      </c>
      <c r="C4183">
        <v>93572</v>
      </c>
      <c r="D4183" s="3">
        <v>1991</v>
      </c>
      <c r="E4183" s="3">
        <f t="shared" si="1496"/>
        <v>1556.962</v>
      </c>
      <c r="F4183" s="3">
        <f t="shared" si="1497"/>
        <v>0</v>
      </c>
      <c r="G4183" s="3">
        <f t="shared" si="1498"/>
        <v>0</v>
      </c>
      <c r="H4183" s="3">
        <v>0</v>
      </c>
      <c r="I4183" s="3">
        <f t="shared" si="1523"/>
        <v>821.88480000000004</v>
      </c>
      <c r="J4183" s="3">
        <f t="shared" si="1522"/>
        <v>559.67010000000005</v>
      </c>
      <c r="K4183" s="3">
        <f t="shared" si="1495"/>
        <v>1184.645</v>
      </c>
      <c r="L4183" s="3">
        <f t="shared" si="1499"/>
        <v>0</v>
      </c>
      <c r="M4183" s="3">
        <f t="shared" si="1500"/>
        <v>0</v>
      </c>
      <c r="N4183" s="3">
        <f t="shared" si="1501"/>
        <v>0</v>
      </c>
      <c r="O4183" s="3">
        <f t="shared" si="1502"/>
        <v>0</v>
      </c>
      <c r="P4183" s="3">
        <f t="shared" si="1503"/>
        <v>0</v>
      </c>
      <c r="Q4183" s="3">
        <f t="shared" si="1504"/>
        <v>0</v>
      </c>
      <c r="R4183" s="4">
        <f t="shared" si="1505"/>
        <v>1194.5999999999999</v>
      </c>
      <c r="S4183" s="3">
        <v>0</v>
      </c>
      <c r="T4183" s="3">
        <f t="shared" si="1506"/>
        <v>0</v>
      </c>
      <c r="U4183" s="3">
        <f t="shared" si="1507"/>
        <v>1194.5999999999999</v>
      </c>
      <c r="V4183" s="3">
        <f t="shared" si="1521"/>
        <v>1177.8756000000001</v>
      </c>
      <c r="W4183" s="3">
        <f t="shared" si="1508"/>
        <v>1177.8756000000001</v>
      </c>
      <c r="X4183" s="4">
        <v>752.04889999999989</v>
      </c>
      <c r="Y4183" s="3">
        <v>0</v>
      </c>
      <c r="Z4183" s="3">
        <v>0</v>
      </c>
      <c r="AA4183" s="4">
        <f t="shared" si="1509"/>
        <v>1294.1500000000001</v>
      </c>
      <c r="AB4183" s="3">
        <f t="shared" si="1510"/>
        <v>1194.5999999999999</v>
      </c>
      <c r="AC4183" s="3">
        <v>0</v>
      </c>
      <c r="AD4183" s="3">
        <v>0</v>
      </c>
      <c r="AE4183" s="3">
        <f t="shared" si="1511"/>
        <v>915.46179999999993</v>
      </c>
      <c r="AF4183" s="3">
        <v>416.02</v>
      </c>
      <c r="AG4183" s="3">
        <v>399.86</v>
      </c>
      <c r="AH4183" s="3">
        <f t="shared" si="1512"/>
        <v>0</v>
      </c>
      <c r="AI4183" s="3">
        <f t="shared" si="1513"/>
        <v>0</v>
      </c>
      <c r="AJ4183" s="3">
        <v>868.18600000000004</v>
      </c>
      <c r="AK4183" s="3">
        <v>1530</v>
      </c>
      <c r="AL4183" s="3">
        <f t="shared" si="1514"/>
        <v>0</v>
      </c>
      <c r="AM4183" s="2">
        <f t="shared" si="1515"/>
        <v>752.04889999999989</v>
      </c>
      <c r="AN4183" s="3">
        <f t="shared" si="1516"/>
        <v>995.5</v>
      </c>
      <c r="AO4183" s="3">
        <f t="shared" si="1517"/>
        <v>426.07400000000001</v>
      </c>
      <c r="AP4183" s="3">
        <f t="shared" si="1518"/>
        <v>0</v>
      </c>
      <c r="AQ4183" s="3">
        <f t="shared" si="1519"/>
        <v>1393.6999999999998</v>
      </c>
      <c r="AR4183" s="2" cm="1">
        <f t="array" ref="AR4183">MIN(_xlfn._xlws.FILTER(E4183:AQ4183,E4183:AQ4183&lt;&gt;0))</f>
        <v>399.86</v>
      </c>
      <c r="AS4183" s="3">
        <f t="shared" si="1520"/>
        <v>1556.962</v>
      </c>
    </row>
    <row r="4184" spans="1:45" x14ac:dyDescent="0.25">
      <c r="A4184" t="s">
        <v>2666</v>
      </c>
      <c r="B4184" t="s">
        <v>34</v>
      </c>
      <c r="C4184">
        <v>93580</v>
      </c>
      <c r="D4184" s="3">
        <v>51703</v>
      </c>
      <c r="E4184" s="3">
        <f t="shared" si="1496"/>
        <v>40431.745999999999</v>
      </c>
      <c r="F4184" s="3">
        <f t="shared" si="1497"/>
        <v>20242.770944</v>
      </c>
      <c r="G4184" s="3">
        <f t="shared" si="1498"/>
        <v>20242.770944</v>
      </c>
      <c r="H4184" s="3">
        <v>19402.418750000001</v>
      </c>
      <c r="I4184" s="3">
        <v>17043.62</v>
      </c>
      <c r="J4184" s="3">
        <f t="shared" si="1522"/>
        <v>14533.713300000001</v>
      </c>
      <c r="K4184" s="3">
        <f t="shared" si="1495"/>
        <v>30763.285</v>
      </c>
      <c r="L4184" s="3">
        <f t="shared" si="1499"/>
        <v>20850.054072319999</v>
      </c>
      <c r="M4184" s="3">
        <f t="shared" si="1500"/>
        <v>21052.481781760001</v>
      </c>
      <c r="N4184" s="3">
        <f t="shared" si="1501"/>
        <v>20242.770944</v>
      </c>
      <c r="O4184" s="3">
        <f t="shared" si="1502"/>
        <v>28339.879321599998</v>
      </c>
      <c r="P4184" s="3">
        <f t="shared" si="1503"/>
        <v>21254.9094912</v>
      </c>
      <c r="Q4184" s="3">
        <f t="shared" si="1504"/>
        <v>24291.325132800001</v>
      </c>
      <c r="R4184" s="4">
        <f t="shared" si="1505"/>
        <v>31021.8</v>
      </c>
      <c r="S4184" s="3">
        <v>24058.966049999999</v>
      </c>
      <c r="T4184" s="3">
        <f t="shared" si="1506"/>
        <v>20242.770944</v>
      </c>
      <c r="U4184" s="3">
        <f t="shared" si="1507"/>
        <v>31021.8</v>
      </c>
      <c r="V4184" s="3">
        <f t="shared" si="1521"/>
        <v>30587.4948</v>
      </c>
      <c r="W4184" s="3">
        <f t="shared" si="1508"/>
        <v>30587.4948</v>
      </c>
      <c r="X4184" s="4">
        <v>10845.609985999999</v>
      </c>
      <c r="Y4184" s="3">
        <v>13517.4</v>
      </c>
      <c r="Z4184" s="3">
        <v>20242.770944</v>
      </c>
      <c r="AA4184" s="4">
        <f t="shared" si="1509"/>
        <v>33606.950000000004</v>
      </c>
      <c r="AB4184" s="3">
        <f t="shared" si="1510"/>
        <v>31021.8</v>
      </c>
      <c r="AC4184" s="3">
        <v>13062.14478192</v>
      </c>
      <c r="AD4184" s="3">
        <v>15929.444856000002</v>
      </c>
      <c r="AE4184" s="3">
        <f t="shared" si="1511"/>
        <v>23773.039399999998</v>
      </c>
      <c r="AF4184" s="3">
        <v>416.02</v>
      </c>
      <c r="AG4184" s="3">
        <v>399.86</v>
      </c>
      <c r="AH4184" s="3">
        <f t="shared" si="1512"/>
        <v>20242.770944</v>
      </c>
      <c r="AI4184" s="3">
        <f t="shared" si="1513"/>
        <v>20242.770944</v>
      </c>
      <c r="AJ4184" s="3">
        <v>7114.8660000000009</v>
      </c>
      <c r="AK4184" s="3">
        <v>6118</v>
      </c>
      <c r="AL4184" s="3">
        <f t="shared" si="1514"/>
        <v>20242.770944</v>
      </c>
      <c r="AM4184" s="2">
        <f t="shared" si="1515"/>
        <v>10845.609985999999</v>
      </c>
      <c r="AN4184" s="3">
        <f t="shared" si="1516"/>
        <v>25851.5</v>
      </c>
      <c r="AO4184" s="3">
        <f t="shared" si="1517"/>
        <v>11064.441999999999</v>
      </c>
      <c r="AP4184" s="3">
        <f t="shared" si="1518"/>
        <v>20445.198653439998</v>
      </c>
      <c r="AQ4184" s="3">
        <f t="shared" si="1519"/>
        <v>36192.1</v>
      </c>
      <c r="AR4184" s="2" cm="1">
        <f t="array" ref="AR4184">MIN(_xlfn._xlws.FILTER(E4184:AQ4184,E4184:AQ4184&lt;&gt;0))</f>
        <v>399.86</v>
      </c>
      <c r="AS4184" s="3">
        <f t="shared" si="1520"/>
        <v>40431.745999999999</v>
      </c>
    </row>
    <row r="4185" spans="1:45" x14ac:dyDescent="0.25">
      <c r="A4185" t="s">
        <v>2667</v>
      </c>
      <c r="B4185" t="s">
        <v>34</v>
      </c>
      <c r="C4185">
        <v>93581</v>
      </c>
      <c r="D4185" s="3">
        <v>51703</v>
      </c>
      <c r="E4185" s="3">
        <f t="shared" si="1496"/>
        <v>40431.745999999999</v>
      </c>
      <c r="F4185" s="3">
        <f t="shared" si="1497"/>
        <v>20242.770944</v>
      </c>
      <c r="G4185" s="3">
        <f t="shared" si="1498"/>
        <v>20242.770944</v>
      </c>
      <c r="H4185" s="3">
        <v>19402.418750000001</v>
      </c>
      <c r="I4185" s="3">
        <v>17043.62</v>
      </c>
      <c r="J4185" s="3">
        <f t="shared" si="1522"/>
        <v>14533.713300000001</v>
      </c>
      <c r="K4185" s="3">
        <f t="shared" si="1495"/>
        <v>30763.285</v>
      </c>
      <c r="L4185" s="3">
        <f t="shared" si="1499"/>
        <v>20850.054072319999</v>
      </c>
      <c r="M4185" s="3">
        <f t="shared" si="1500"/>
        <v>21052.481781760001</v>
      </c>
      <c r="N4185" s="3">
        <f t="shared" si="1501"/>
        <v>20242.770944</v>
      </c>
      <c r="O4185" s="3">
        <f t="shared" si="1502"/>
        <v>28339.879321599998</v>
      </c>
      <c r="P4185" s="3">
        <f t="shared" si="1503"/>
        <v>21254.9094912</v>
      </c>
      <c r="Q4185" s="3">
        <f t="shared" si="1504"/>
        <v>24291.325132800001</v>
      </c>
      <c r="R4185" s="4">
        <f t="shared" si="1505"/>
        <v>31021.8</v>
      </c>
      <c r="S4185" s="3">
        <v>24058.966049999999</v>
      </c>
      <c r="T4185" s="3">
        <f t="shared" si="1506"/>
        <v>20242.770944</v>
      </c>
      <c r="U4185" s="3">
        <f t="shared" si="1507"/>
        <v>31021.8</v>
      </c>
      <c r="V4185" s="3">
        <f t="shared" si="1521"/>
        <v>30587.4948</v>
      </c>
      <c r="W4185" s="3">
        <f t="shared" si="1508"/>
        <v>30587.4948</v>
      </c>
      <c r="X4185" s="4" t="s">
        <v>5201</v>
      </c>
      <c r="Y4185" s="3">
        <v>13517.4</v>
      </c>
      <c r="Z4185" s="3">
        <v>20242.770944</v>
      </c>
      <c r="AA4185" s="4">
        <f t="shared" si="1509"/>
        <v>33606.950000000004</v>
      </c>
      <c r="AB4185" s="3">
        <f t="shared" si="1510"/>
        <v>31021.8</v>
      </c>
      <c r="AC4185" s="3">
        <v>13062.14478192</v>
      </c>
      <c r="AD4185" s="3">
        <v>15929.444856000002</v>
      </c>
      <c r="AE4185" s="3">
        <f t="shared" si="1511"/>
        <v>23773.039399999998</v>
      </c>
      <c r="AF4185" s="3">
        <v>416.02</v>
      </c>
      <c r="AG4185" s="3">
        <v>399.86</v>
      </c>
      <c r="AH4185" s="3">
        <f t="shared" si="1512"/>
        <v>20242.770944</v>
      </c>
      <c r="AI4185" s="3">
        <f t="shared" si="1513"/>
        <v>20242.770944</v>
      </c>
      <c r="AJ4185" s="3">
        <v>7114.8660000000009</v>
      </c>
      <c r="AK4185" s="3">
        <v>6118</v>
      </c>
      <c r="AL4185" s="3">
        <f t="shared" si="1514"/>
        <v>20242.770944</v>
      </c>
      <c r="AM4185" s="2" t="str">
        <f t="shared" si="1515"/>
        <v>NA</v>
      </c>
      <c r="AN4185" s="3">
        <f t="shared" si="1516"/>
        <v>25851.5</v>
      </c>
      <c r="AO4185" s="3">
        <f t="shared" si="1517"/>
        <v>11064.441999999999</v>
      </c>
      <c r="AP4185" s="3">
        <f t="shared" si="1518"/>
        <v>20445.198653439998</v>
      </c>
      <c r="AQ4185" s="3">
        <f t="shared" si="1519"/>
        <v>36192.1</v>
      </c>
      <c r="AR4185" s="2" cm="1">
        <f t="array" ref="AR4185">MIN(_xlfn._xlws.FILTER(E4185:AQ4185,E4185:AQ4185&lt;&gt;0))</f>
        <v>399.86</v>
      </c>
      <c r="AS4185" s="3">
        <f t="shared" si="1520"/>
        <v>40431.745999999999</v>
      </c>
    </row>
    <row r="4186" spans="1:45" x14ac:dyDescent="0.25">
      <c r="A4186" t="s">
        <v>2668</v>
      </c>
      <c r="B4186" t="s">
        <v>34</v>
      </c>
      <c r="C4186">
        <v>93582</v>
      </c>
      <c r="D4186" s="3">
        <v>51252</v>
      </c>
      <c r="E4186" s="3">
        <f t="shared" si="1496"/>
        <v>40079.063999999998</v>
      </c>
      <c r="F4186" s="3">
        <f t="shared" si="1497"/>
        <v>20242.770944</v>
      </c>
      <c r="G4186" s="3">
        <f t="shared" si="1498"/>
        <v>20242.770944</v>
      </c>
      <c r="H4186" s="3">
        <v>19402.418750000001</v>
      </c>
      <c r="I4186" s="3">
        <v>26220.93</v>
      </c>
      <c r="J4186" s="3">
        <f t="shared" si="1522"/>
        <v>14406.9372</v>
      </c>
      <c r="K4186" s="3">
        <f t="shared" si="1495"/>
        <v>30494.94</v>
      </c>
      <c r="L4186" s="3">
        <f t="shared" si="1499"/>
        <v>20850.054072319999</v>
      </c>
      <c r="M4186" s="3">
        <f t="shared" si="1500"/>
        <v>21052.481781760001</v>
      </c>
      <c r="N4186" s="3">
        <f t="shared" si="1501"/>
        <v>20242.770944</v>
      </c>
      <c r="O4186" s="3">
        <f t="shared" si="1502"/>
        <v>28339.879321599998</v>
      </c>
      <c r="P4186" s="3">
        <f t="shared" si="1503"/>
        <v>21254.9094912</v>
      </c>
      <c r="Q4186" s="3">
        <f t="shared" si="1504"/>
        <v>24291.325132800001</v>
      </c>
      <c r="R4186" s="4">
        <f t="shared" si="1505"/>
        <v>30751.199999999997</v>
      </c>
      <c r="S4186" s="3">
        <v>24058.966049999999</v>
      </c>
      <c r="T4186" s="3">
        <f t="shared" si="1506"/>
        <v>20242.770944</v>
      </c>
      <c r="U4186" s="3">
        <f t="shared" si="1507"/>
        <v>30751.199999999997</v>
      </c>
      <c r="V4186" s="3">
        <f t="shared" si="1521"/>
        <v>30320.683199999999</v>
      </c>
      <c r="W4186" s="3">
        <f t="shared" si="1508"/>
        <v>30320.683199999999</v>
      </c>
      <c r="X4186" s="4" t="s">
        <v>5201</v>
      </c>
      <c r="Y4186" s="3">
        <v>15482.09</v>
      </c>
      <c r="Z4186" s="3">
        <v>20242.770944</v>
      </c>
      <c r="AA4186" s="4">
        <f t="shared" si="1509"/>
        <v>33313.800000000003</v>
      </c>
      <c r="AB4186" s="3">
        <f t="shared" si="1510"/>
        <v>30751.199999999997</v>
      </c>
      <c r="AC4186" s="3">
        <v>14960.665594472001</v>
      </c>
      <c r="AD4186" s="3">
        <v>18244.714139600001</v>
      </c>
      <c r="AE4186" s="3">
        <f t="shared" si="1511"/>
        <v>23565.669600000001</v>
      </c>
      <c r="AF4186" s="3">
        <v>416.02</v>
      </c>
      <c r="AG4186" s="3">
        <v>399.86</v>
      </c>
      <c r="AH4186" s="3">
        <f t="shared" si="1512"/>
        <v>20242.770944</v>
      </c>
      <c r="AI4186" s="3">
        <f t="shared" si="1513"/>
        <v>20242.770944</v>
      </c>
      <c r="AJ4186" s="3">
        <v>7114.8660000000009</v>
      </c>
      <c r="AK4186" s="3">
        <v>6118</v>
      </c>
      <c r="AL4186" s="3">
        <f t="shared" si="1514"/>
        <v>20242.770944</v>
      </c>
      <c r="AM4186" s="2" t="str">
        <f t="shared" si="1515"/>
        <v>NA</v>
      </c>
      <c r="AN4186" s="3">
        <f t="shared" si="1516"/>
        <v>25626</v>
      </c>
      <c r="AO4186" s="3">
        <f t="shared" si="1517"/>
        <v>10967.928</v>
      </c>
      <c r="AP4186" s="3">
        <f t="shared" si="1518"/>
        <v>20445.198653439998</v>
      </c>
      <c r="AQ4186" s="3">
        <f t="shared" si="1519"/>
        <v>35876.399999999994</v>
      </c>
      <c r="AR4186" s="2" cm="1">
        <f t="array" ref="AR4186">MIN(_xlfn._xlws.FILTER(E4186:AQ4186,E4186:AQ4186&lt;&gt;0))</f>
        <v>399.86</v>
      </c>
      <c r="AS4186" s="3">
        <f t="shared" si="1520"/>
        <v>40079.063999999998</v>
      </c>
    </row>
    <row r="4187" spans="1:45" x14ac:dyDescent="0.25">
      <c r="A4187" t="s">
        <v>2669</v>
      </c>
      <c r="B4187" t="s">
        <v>34</v>
      </c>
      <c r="C4187">
        <v>93583</v>
      </c>
      <c r="D4187" s="3">
        <v>16407</v>
      </c>
      <c r="E4187" s="3">
        <f t="shared" si="1496"/>
        <v>12830.274000000001</v>
      </c>
      <c r="F4187" s="3">
        <f t="shared" si="1497"/>
        <v>0</v>
      </c>
      <c r="G4187" s="3">
        <f t="shared" si="1498"/>
        <v>0</v>
      </c>
      <c r="H4187" s="3">
        <v>1392.09005</v>
      </c>
      <c r="I4187" s="3">
        <v>7310.49</v>
      </c>
      <c r="J4187" s="3">
        <f t="shared" si="1522"/>
        <v>4612.0077000000001</v>
      </c>
      <c r="K4187" s="3">
        <f t="shared" si="1495"/>
        <v>9762.1649999999991</v>
      </c>
      <c r="L4187" s="3">
        <f t="shared" si="1499"/>
        <v>0</v>
      </c>
      <c r="M4187" s="3">
        <f t="shared" si="1500"/>
        <v>0</v>
      </c>
      <c r="N4187" s="3">
        <f t="shared" si="1501"/>
        <v>0</v>
      </c>
      <c r="O4187" s="3">
        <f t="shared" si="1502"/>
        <v>0</v>
      </c>
      <c r="P4187" s="3">
        <f t="shared" si="1503"/>
        <v>0</v>
      </c>
      <c r="Q4187" s="3">
        <f t="shared" si="1504"/>
        <v>0</v>
      </c>
      <c r="R4187" s="4">
        <f t="shared" si="1505"/>
        <v>9844.1999999999989</v>
      </c>
      <c r="S4187" s="3">
        <f>D4187*58.8%</f>
        <v>9647.3159999999989</v>
      </c>
      <c r="T4187" s="3">
        <f t="shared" si="1506"/>
        <v>0</v>
      </c>
      <c r="U4187" s="3">
        <f t="shared" si="1507"/>
        <v>9844.1999999999989</v>
      </c>
      <c r="V4187" s="3">
        <f t="shared" si="1521"/>
        <v>9706.3811999999998</v>
      </c>
      <c r="W4187" s="3">
        <f t="shared" si="1508"/>
        <v>9706.3811999999998</v>
      </c>
      <c r="X4187" s="4" t="s">
        <v>5201</v>
      </c>
      <c r="Y4187" s="3">
        <v>0</v>
      </c>
      <c r="Z4187" s="3">
        <v>0</v>
      </c>
      <c r="AA4187" s="4">
        <f t="shared" si="1509"/>
        <v>10664.550000000001</v>
      </c>
      <c r="AB4187" s="3">
        <f t="shared" si="1510"/>
        <v>9844.1999999999989</v>
      </c>
      <c r="AC4187" s="3">
        <v>0</v>
      </c>
      <c r="AD4187" s="3">
        <v>0</v>
      </c>
      <c r="AE4187" s="3">
        <f t="shared" si="1511"/>
        <v>7543.9385999999995</v>
      </c>
      <c r="AF4187" s="3">
        <v>416.02</v>
      </c>
      <c r="AG4187" s="3">
        <v>399.86</v>
      </c>
      <c r="AH4187" s="3">
        <f t="shared" si="1512"/>
        <v>0</v>
      </c>
      <c r="AI4187" s="3">
        <f t="shared" si="1513"/>
        <v>0</v>
      </c>
      <c r="AJ4187" s="3">
        <f t="shared" ref="AJ4187:AJ4194" si="1525">D4187*65%</f>
        <v>10664.550000000001</v>
      </c>
      <c r="AK4187" s="3">
        <v>2882</v>
      </c>
      <c r="AL4187" s="3">
        <f t="shared" si="1514"/>
        <v>0</v>
      </c>
      <c r="AM4187" s="2" t="str">
        <f t="shared" si="1515"/>
        <v>NA</v>
      </c>
      <c r="AN4187" s="3">
        <f t="shared" si="1516"/>
        <v>8203.5</v>
      </c>
      <c r="AO4187" s="3">
        <f t="shared" si="1517"/>
        <v>3511.098</v>
      </c>
      <c r="AP4187" s="3">
        <f t="shared" si="1518"/>
        <v>0</v>
      </c>
      <c r="AQ4187" s="3">
        <f t="shared" si="1519"/>
        <v>11484.9</v>
      </c>
      <c r="AR4187" s="2" cm="1">
        <f t="array" ref="AR4187">MIN(_xlfn._xlws.FILTER(E4187:AQ4187,E4187:AQ4187&lt;&gt;0))</f>
        <v>399.86</v>
      </c>
      <c r="AS4187" s="3">
        <f t="shared" si="1520"/>
        <v>12830.274000000001</v>
      </c>
    </row>
    <row r="4188" spans="1:45" x14ac:dyDescent="0.25">
      <c r="A4188" t="s">
        <v>2670</v>
      </c>
      <c r="B4188" t="s">
        <v>34</v>
      </c>
      <c r="C4188">
        <v>93590</v>
      </c>
      <c r="D4188" s="3">
        <v>50190</v>
      </c>
      <c r="E4188" s="3">
        <f t="shared" si="1496"/>
        <v>39248.58</v>
      </c>
      <c r="F4188" s="3">
        <f t="shared" si="1497"/>
        <v>20242.770944</v>
      </c>
      <c r="G4188" s="3">
        <f t="shared" si="1498"/>
        <v>20242.770944</v>
      </c>
      <c r="H4188" s="3">
        <v>19402.418750000001</v>
      </c>
      <c r="I4188" s="3">
        <v>32368.45</v>
      </c>
      <c r="J4188" s="3">
        <f t="shared" si="1522"/>
        <v>14108.409000000001</v>
      </c>
      <c r="K4188" s="3">
        <f t="shared" si="1495"/>
        <v>29863.05</v>
      </c>
      <c r="L4188" s="3">
        <f t="shared" si="1499"/>
        <v>20850.054072319999</v>
      </c>
      <c r="M4188" s="3">
        <f t="shared" si="1500"/>
        <v>21052.481781760001</v>
      </c>
      <c r="N4188" s="3">
        <f t="shared" si="1501"/>
        <v>20242.770944</v>
      </c>
      <c r="O4188" s="3">
        <f t="shared" si="1502"/>
        <v>28339.879321599998</v>
      </c>
      <c r="P4188" s="3">
        <f t="shared" si="1503"/>
        <v>21254.9094912</v>
      </c>
      <c r="Q4188" s="3">
        <f t="shared" si="1504"/>
        <v>24291.325132800001</v>
      </c>
      <c r="R4188" s="4">
        <f t="shared" si="1505"/>
        <v>30114</v>
      </c>
      <c r="S4188" s="3">
        <v>24058.966049999999</v>
      </c>
      <c r="T4188" s="3">
        <f t="shared" si="1506"/>
        <v>20242.770944</v>
      </c>
      <c r="U4188" s="3">
        <f t="shared" si="1507"/>
        <v>30114</v>
      </c>
      <c r="V4188" s="3">
        <f t="shared" si="1521"/>
        <v>29692.404000000002</v>
      </c>
      <c r="W4188" s="3">
        <f t="shared" si="1508"/>
        <v>29692.404000000002</v>
      </c>
      <c r="X4188" s="4" t="s">
        <v>5201</v>
      </c>
      <c r="Y4188" s="3">
        <f>D4188*33.92%</f>
        <v>17024.448</v>
      </c>
      <c r="Z4188" s="3">
        <v>20242.770944</v>
      </c>
      <c r="AA4188" s="4">
        <f t="shared" si="1509"/>
        <v>32623.5</v>
      </c>
      <c r="AB4188" s="3">
        <f t="shared" si="1510"/>
        <v>30114</v>
      </c>
      <c r="AC4188" s="3">
        <v>781.20950000000005</v>
      </c>
      <c r="AD4188" s="3">
        <v>919.07</v>
      </c>
      <c r="AE4188" s="3">
        <f t="shared" si="1511"/>
        <v>23077.362000000001</v>
      </c>
      <c r="AF4188" s="3">
        <v>416.02</v>
      </c>
      <c r="AG4188" s="3">
        <v>399.86</v>
      </c>
      <c r="AH4188" s="3">
        <f t="shared" si="1512"/>
        <v>20242.770944</v>
      </c>
      <c r="AI4188" s="3">
        <f t="shared" si="1513"/>
        <v>20242.770944</v>
      </c>
      <c r="AJ4188" s="3">
        <f t="shared" si="1525"/>
        <v>32623.5</v>
      </c>
      <c r="AK4188" s="3">
        <v>6645</v>
      </c>
      <c r="AL4188" s="3">
        <f t="shared" si="1514"/>
        <v>20242.770944</v>
      </c>
      <c r="AM4188" s="2" t="str">
        <f t="shared" si="1515"/>
        <v>NA</v>
      </c>
      <c r="AN4188" s="3">
        <f t="shared" si="1516"/>
        <v>25095</v>
      </c>
      <c r="AO4188" s="3">
        <f t="shared" si="1517"/>
        <v>10740.66</v>
      </c>
      <c r="AP4188" s="3">
        <f t="shared" si="1518"/>
        <v>20445.198653439998</v>
      </c>
      <c r="AQ4188" s="3">
        <f t="shared" si="1519"/>
        <v>35133</v>
      </c>
      <c r="AR4188" s="2" cm="1">
        <f t="array" ref="AR4188">MIN(_xlfn._xlws.FILTER(E4188:AQ4188,E4188:AQ4188&lt;&gt;0))</f>
        <v>399.86</v>
      </c>
      <c r="AS4188" s="3">
        <f t="shared" si="1520"/>
        <v>39248.58</v>
      </c>
    </row>
    <row r="4189" spans="1:45" x14ac:dyDescent="0.25">
      <c r="A4189" t="s">
        <v>2671</v>
      </c>
      <c r="B4189" t="s">
        <v>34</v>
      </c>
      <c r="C4189">
        <v>93591</v>
      </c>
      <c r="D4189" s="3">
        <v>50190</v>
      </c>
      <c r="E4189" s="3">
        <f t="shared" si="1496"/>
        <v>39248.58</v>
      </c>
      <c r="F4189" s="3">
        <f t="shared" si="1497"/>
        <v>20242.770944</v>
      </c>
      <c r="G4189" s="3">
        <f t="shared" si="1498"/>
        <v>20242.770944</v>
      </c>
      <c r="H4189" s="3">
        <v>19402.418750000001</v>
      </c>
      <c r="I4189" s="3">
        <v>32368.45</v>
      </c>
      <c r="J4189" s="3">
        <f t="shared" si="1522"/>
        <v>14108.409000000001</v>
      </c>
      <c r="K4189" s="3">
        <f t="shared" si="1495"/>
        <v>29863.05</v>
      </c>
      <c r="L4189" s="3">
        <f t="shared" si="1499"/>
        <v>20850.054072319999</v>
      </c>
      <c r="M4189" s="3">
        <f t="shared" si="1500"/>
        <v>21052.481781760001</v>
      </c>
      <c r="N4189" s="3">
        <f t="shared" si="1501"/>
        <v>20242.770944</v>
      </c>
      <c r="O4189" s="3">
        <f t="shared" si="1502"/>
        <v>28339.879321599998</v>
      </c>
      <c r="P4189" s="3">
        <f t="shared" si="1503"/>
        <v>21254.9094912</v>
      </c>
      <c r="Q4189" s="3">
        <f t="shared" si="1504"/>
        <v>24291.325132800001</v>
      </c>
      <c r="R4189" s="4">
        <f t="shared" si="1505"/>
        <v>30114</v>
      </c>
      <c r="S4189" s="3">
        <v>24058.966049999999</v>
      </c>
      <c r="T4189" s="3">
        <f t="shared" si="1506"/>
        <v>20242.770944</v>
      </c>
      <c r="U4189" s="3">
        <f t="shared" si="1507"/>
        <v>30114</v>
      </c>
      <c r="V4189" s="3">
        <f t="shared" si="1521"/>
        <v>29692.404000000002</v>
      </c>
      <c r="W4189" s="3">
        <f t="shared" si="1508"/>
        <v>29692.404000000002</v>
      </c>
      <c r="X4189" s="4" t="s">
        <v>5201</v>
      </c>
      <c r="Y4189" s="3">
        <f>D4189*33.92%</f>
        <v>17024.448</v>
      </c>
      <c r="Z4189" s="3">
        <v>20242.770944</v>
      </c>
      <c r="AA4189" s="4">
        <f t="shared" si="1509"/>
        <v>32623.5</v>
      </c>
      <c r="AB4189" s="3">
        <f t="shared" si="1510"/>
        <v>30114</v>
      </c>
      <c r="AC4189" s="3">
        <v>644.32549999999992</v>
      </c>
      <c r="AD4189" s="3">
        <v>758.03</v>
      </c>
      <c r="AE4189" s="3">
        <f t="shared" si="1511"/>
        <v>23077.362000000001</v>
      </c>
      <c r="AF4189" s="3">
        <v>416.02</v>
      </c>
      <c r="AG4189" s="3">
        <v>399.86</v>
      </c>
      <c r="AH4189" s="3">
        <f t="shared" si="1512"/>
        <v>20242.770944</v>
      </c>
      <c r="AI4189" s="3">
        <f t="shared" si="1513"/>
        <v>20242.770944</v>
      </c>
      <c r="AJ4189" s="3">
        <f t="shared" si="1525"/>
        <v>32623.5</v>
      </c>
      <c r="AK4189" s="3">
        <v>6645</v>
      </c>
      <c r="AL4189" s="3">
        <f t="shared" si="1514"/>
        <v>20242.770944</v>
      </c>
      <c r="AM4189" s="2" t="str">
        <f t="shared" si="1515"/>
        <v>NA</v>
      </c>
      <c r="AN4189" s="3">
        <f t="shared" si="1516"/>
        <v>25095</v>
      </c>
      <c r="AO4189" s="3">
        <f t="shared" si="1517"/>
        <v>10740.66</v>
      </c>
      <c r="AP4189" s="3">
        <f t="shared" si="1518"/>
        <v>20445.198653439998</v>
      </c>
      <c r="AQ4189" s="3">
        <f t="shared" si="1519"/>
        <v>35133</v>
      </c>
      <c r="AR4189" s="2" cm="1">
        <f t="array" ref="AR4189">MIN(_xlfn._xlws.FILTER(E4189:AQ4189,E4189:AQ4189&lt;&gt;0))</f>
        <v>399.86</v>
      </c>
      <c r="AS4189" s="3">
        <f t="shared" si="1520"/>
        <v>39248.58</v>
      </c>
    </row>
    <row r="4190" spans="1:45" x14ac:dyDescent="0.25">
      <c r="A4190" t="s">
        <v>2672</v>
      </c>
      <c r="B4190" t="s">
        <v>34</v>
      </c>
      <c r="C4190">
        <v>93592</v>
      </c>
      <c r="D4190" s="3">
        <v>606</v>
      </c>
      <c r="E4190" s="3">
        <f t="shared" si="1496"/>
        <v>473.892</v>
      </c>
      <c r="F4190" s="3">
        <f t="shared" si="1497"/>
        <v>0</v>
      </c>
      <c r="G4190" s="3">
        <f t="shared" si="1498"/>
        <v>0</v>
      </c>
      <c r="H4190" s="3">
        <v>0</v>
      </c>
      <c r="I4190" s="3">
        <f>D4190*41.28%</f>
        <v>250.1568</v>
      </c>
      <c r="J4190" s="3">
        <f t="shared" si="1522"/>
        <v>170.34660000000002</v>
      </c>
      <c r="K4190" s="3">
        <f t="shared" si="1495"/>
        <v>360.57</v>
      </c>
      <c r="L4190" s="3">
        <f t="shared" si="1499"/>
        <v>0</v>
      </c>
      <c r="M4190" s="3">
        <f t="shared" si="1500"/>
        <v>0</v>
      </c>
      <c r="N4190" s="3">
        <f t="shared" si="1501"/>
        <v>0</v>
      </c>
      <c r="O4190" s="3">
        <f t="shared" si="1502"/>
        <v>0</v>
      </c>
      <c r="P4190" s="3">
        <f t="shared" si="1503"/>
        <v>0</v>
      </c>
      <c r="Q4190" s="3">
        <f t="shared" si="1504"/>
        <v>0</v>
      </c>
      <c r="R4190" s="4">
        <f t="shared" si="1505"/>
        <v>363.59999999999997</v>
      </c>
      <c r="S4190" s="3">
        <v>0</v>
      </c>
      <c r="T4190" s="3">
        <f t="shared" si="1506"/>
        <v>0</v>
      </c>
      <c r="U4190" s="3">
        <f t="shared" si="1507"/>
        <v>363.59999999999997</v>
      </c>
      <c r="V4190" s="3">
        <f t="shared" si="1521"/>
        <v>358.50960000000003</v>
      </c>
      <c r="W4190" s="3">
        <f t="shared" si="1508"/>
        <v>358.50960000000003</v>
      </c>
      <c r="X4190" s="4" t="s">
        <v>5201</v>
      </c>
      <c r="Y4190" s="3">
        <v>0</v>
      </c>
      <c r="Z4190" s="3">
        <v>0</v>
      </c>
      <c r="AA4190" s="4">
        <f t="shared" si="1509"/>
        <v>393.90000000000003</v>
      </c>
      <c r="AB4190" s="3">
        <f t="shared" si="1510"/>
        <v>363.59999999999997</v>
      </c>
      <c r="AC4190" s="3">
        <v>0</v>
      </c>
      <c r="AD4190" s="3">
        <v>0</v>
      </c>
      <c r="AE4190" s="3">
        <f t="shared" si="1511"/>
        <v>278.6388</v>
      </c>
      <c r="AF4190" s="3">
        <v>416.02</v>
      </c>
      <c r="AG4190" s="3">
        <v>399.86</v>
      </c>
      <c r="AH4190" s="3">
        <f t="shared" si="1512"/>
        <v>0</v>
      </c>
      <c r="AI4190" s="3">
        <f t="shared" si="1513"/>
        <v>0</v>
      </c>
      <c r="AJ4190" s="3">
        <f t="shared" si="1525"/>
        <v>393.90000000000003</v>
      </c>
      <c r="AK4190" s="3">
        <v>1530</v>
      </c>
      <c r="AL4190" s="3">
        <f t="shared" si="1514"/>
        <v>0</v>
      </c>
      <c r="AM4190" s="2" t="str">
        <f t="shared" si="1515"/>
        <v>NA</v>
      </c>
      <c r="AN4190" s="3">
        <f t="shared" si="1516"/>
        <v>303</v>
      </c>
      <c r="AO4190" s="3">
        <f t="shared" si="1517"/>
        <v>129.684</v>
      </c>
      <c r="AP4190" s="3">
        <f t="shared" si="1518"/>
        <v>0</v>
      </c>
      <c r="AQ4190" s="3">
        <f t="shared" si="1519"/>
        <v>424.2</v>
      </c>
      <c r="AR4190" s="2" cm="1">
        <f t="array" ref="AR4190">MIN(_xlfn._xlws.FILTER(E4190:AQ4190,E4190:AQ4190&lt;&gt;0))</f>
        <v>129.684</v>
      </c>
      <c r="AS4190" s="3">
        <f t="shared" si="1520"/>
        <v>1530</v>
      </c>
    </row>
    <row r="4191" spans="1:45" x14ac:dyDescent="0.25">
      <c r="A4191" t="s">
        <v>2673</v>
      </c>
      <c r="B4191" t="s">
        <v>34</v>
      </c>
      <c r="C4191">
        <v>93593</v>
      </c>
      <c r="D4191" s="3">
        <v>9188</v>
      </c>
      <c r="E4191" s="3">
        <f t="shared" si="1496"/>
        <v>7185.0160000000005</v>
      </c>
      <c r="F4191" s="3">
        <f t="shared" si="1497"/>
        <v>3486.3676024000001</v>
      </c>
      <c r="G4191" s="3">
        <f t="shared" si="1498"/>
        <v>3486.3676024000001</v>
      </c>
      <c r="H4191" s="3">
        <v>3682.6666500000001</v>
      </c>
      <c r="I4191" s="3">
        <v>77.03</v>
      </c>
      <c r="J4191" s="3">
        <f t="shared" si="1522"/>
        <v>2582.7468000000003</v>
      </c>
      <c r="K4191" s="3">
        <f t="shared" si="1495"/>
        <v>5466.86</v>
      </c>
      <c r="L4191" s="3">
        <f t="shared" si="1499"/>
        <v>3590.9586304720001</v>
      </c>
      <c r="M4191" s="3">
        <f t="shared" si="1500"/>
        <v>3625.8223064960002</v>
      </c>
      <c r="N4191" s="3">
        <f t="shared" si="1501"/>
        <v>3486.3676024000001</v>
      </c>
      <c r="O4191" s="3">
        <f t="shared" si="1502"/>
        <v>4880.9146433599999</v>
      </c>
      <c r="P4191" s="3">
        <f t="shared" si="1503"/>
        <v>3660.6859825200004</v>
      </c>
      <c r="Q4191" s="3">
        <f t="shared" si="1504"/>
        <v>4183.6411228799998</v>
      </c>
      <c r="R4191" s="4">
        <f t="shared" si="1505"/>
        <v>5512.8</v>
      </c>
      <c r="S4191" s="3">
        <v>4403.6331700000001</v>
      </c>
      <c r="T4191" s="3">
        <f t="shared" si="1506"/>
        <v>3486.3676024000001</v>
      </c>
      <c r="U4191" s="3">
        <f t="shared" si="1507"/>
        <v>5512.8</v>
      </c>
      <c r="V4191" s="3">
        <f t="shared" si="1521"/>
        <v>5435.6207999999997</v>
      </c>
      <c r="W4191" s="3">
        <f t="shared" si="1508"/>
        <v>5435.6207999999997</v>
      </c>
      <c r="X4191" s="4" t="s">
        <v>5201</v>
      </c>
      <c r="Y4191" s="3">
        <v>3237.09</v>
      </c>
      <c r="Z4191" s="3">
        <v>3486.3676024000001</v>
      </c>
      <c r="AA4191" s="4">
        <f t="shared" si="1509"/>
        <v>5972.2</v>
      </c>
      <c r="AB4191" s="3">
        <f t="shared" si="1510"/>
        <v>5512.8</v>
      </c>
      <c r="AC4191" s="3">
        <v>3128.0673984720001</v>
      </c>
      <c r="AD4191" s="3">
        <v>3814.7163396000005</v>
      </c>
      <c r="AE4191" s="3">
        <f t="shared" si="1511"/>
        <v>4224.6423999999997</v>
      </c>
      <c r="AF4191" s="3">
        <v>416.02</v>
      </c>
      <c r="AG4191" s="3">
        <v>399.86</v>
      </c>
      <c r="AH4191" s="3">
        <f t="shared" si="1512"/>
        <v>3486.3676024000001</v>
      </c>
      <c r="AI4191" s="3">
        <f t="shared" si="1513"/>
        <v>3486.3676024000001</v>
      </c>
      <c r="AJ4191" s="3">
        <f t="shared" si="1525"/>
        <v>5972.2</v>
      </c>
      <c r="AK4191" s="3">
        <v>4357</v>
      </c>
      <c r="AL4191" s="3">
        <f t="shared" si="1514"/>
        <v>3486.3676024000001</v>
      </c>
      <c r="AM4191" s="2" t="str">
        <f t="shared" si="1515"/>
        <v>NA</v>
      </c>
      <c r="AN4191" s="3">
        <f t="shared" si="1516"/>
        <v>4594</v>
      </c>
      <c r="AO4191" s="3">
        <f t="shared" si="1517"/>
        <v>1966.232</v>
      </c>
      <c r="AP4191" s="3">
        <f t="shared" si="1518"/>
        <v>3521.2312784240003</v>
      </c>
      <c r="AQ4191" s="3">
        <f t="shared" si="1519"/>
        <v>6431.5999999999995</v>
      </c>
      <c r="AR4191" s="2" cm="1">
        <f t="array" ref="AR4191">MIN(_xlfn._xlws.FILTER(E4191:AQ4191,E4191:AQ4191&lt;&gt;0))</f>
        <v>77.03</v>
      </c>
      <c r="AS4191" s="3">
        <f t="shared" si="1520"/>
        <v>7185.0160000000005</v>
      </c>
    </row>
    <row r="4192" spans="1:45" x14ac:dyDescent="0.25">
      <c r="A4192" t="s">
        <v>2674</v>
      </c>
      <c r="B4192" t="s">
        <v>34</v>
      </c>
      <c r="C4192">
        <v>93594</v>
      </c>
      <c r="D4192" s="3">
        <v>9188</v>
      </c>
      <c r="E4192" s="3">
        <f t="shared" si="1496"/>
        <v>7185.0160000000005</v>
      </c>
      <c r="F4192" s="3">
        <f t="shared" si="1497"/>
        <v>3486.3676024000001</v>
      </c>
      <c r="G4192" s="3">
        <f t="shared" si="1498"/>
        <v>3486.3676024000001</v>
      </c>
      <c r="H4192" s="3">
        <v>3682.6666500000001</v>
      </c>
      <c r="I4192" s="3">
        <v>77.03</v>
      </c>
      <c r="J4192" s="3">
        <f t="shared" si="1522"/>
        <v>2582.7468000000003</v>
      </c>
      <c r="K4192" s="3">
        <f t="shared" si="1495"/>
        <v>5466.86</v>
      </c>
      <c r="L4192" s="3">
        <f t="shared" si="1499"/>
        <v>3590.9586304720001</v>
      </c>
      <c r="M4192" s="3">
        <f t="shared" si="1500"/>
        <v>3625.8223064960002</v>
      </c>
      <c r="N4192" s="3">
        <f t="shared" si="1501"/>
        <v>3486.3676024000001</v>
      </c>
      <c r="O4192" s="3">
        <f t="shared" si="1502"/>
        <v>4880.9146433599999</v>
      </c>
      <c r="P4192" s="3">
        <f t="shared" si="1503"/>
        <v>3660.6859825200004</v>
      </c>
      <c r="Q4192" s="3">
        <f t="shared" si="1504"/>
        <v>4183.6411228799998</v>
      </c>
      <c r="R4192" s="4">
        <f t="shared" si="1505"/>
        <v>5512.8</v>
      </c>
      <c r="S4192" s="3">
        <v>4403.6331700000001</v>
      </c>
      <c r="T4192" s="3">
        <f t="shared" si="1506"/>
        <v>3486.3676024000001</v>
      </c>
      <c r="U4192" s="3">
        <f t="shared" si="1507"/>
        <v>5512.8</v>
      </c>
      <c r="V4192" s="3">
        <f t="shared" si="1521"/>
        <v>5435.6207999999997</v>
      </c>
      <c r="W4192" s="3">
        <f t="shared" si="1508"/>
        <v>5435.6207999999997</v>
      </c>
      <c r="X4192" s="4" t="s">
        <v>5201</v>
      </c>
      <c r="Y4192" s="3">
        <v>3237.09</v>
      </c>
      <c r="Z4192" s="3">
        <v>3486.3676024000001</v>
      </c>
      <c r="AA4192" s="4">
        <f t="shared" si="1509"/>
        <v>5972.2</v>
      </c>
      <c r="AB4192" s="3">
        <f t="shared" si="1510"/>
        <v>5512.8</v>
      </c>
      <c r="AC4192" s="3">
        <v>3128.0673984720001</v>
      </c>
      <c r="AD4192" s="3">
        <v>3814.7163396000005</v>
      </c>
      <c r="AE4192" s="3">
        <f t="shared" si="1511"/>
        <v>4224.6423999999997</v>
      </c>
      <c r="AF4192" s="3">
        <v>416.02</v>
      </c>
      <c r="AG4192" s="3">
        <v>399.86</v>
      </c>
      <c r="AH4192" s="3">
        <f t="shared" si="1512"/>
        <v>3486.3676024000001</v>
      </c>
      <c r="AI4192" s="3">
        <f t="shared" si="1513"/>
        <v>3486.3676024000001</v>
      </c>
      <c r="AJ4192" s="3">
        <f t="shared" si="1525"/>
        <v>5972.2</v>
      </c>
      <c r="AK4192" s="3">
        <v>4357</v>
      </c>
      <c r="AL4192" s="3">
        <f t="shared" si="1514"/>
        <v>3486.3676024000001</v>
      </c>
      <c r="AM4192" s="2" t="str">
        <f t="shared" si="1515"/>
        <v>NA</v>
      </c>
      <c r="AN4192" s="3">
        <f t="shared" si="1516"/>
        <v>4594</v>
      </c>
      <c r="AO4192" s="3">
        <f t="shared" si="1517"/>
        <v>1966.232</v>
      </c>
      <c r="AP4192" s="3">
        <f t="shared" si="1518"/>
        <v>3521.2312784240003</v>
      </c>
      <c r="AQ4192" s="3">
        <f t="shared" si="1519"/>
        <v>6431.5999999999995</v>
      </c>
      <c r="AR4192" s="2" cm="1">
        <f t="array" ref="AR4192">MIN(_xlfn._xlws.FILTER(E4192:AQ4192,E4192:AQ4192&lt;&gt;0))</f>
        <v>77.03</v>
      </c>
      <c r="AS4192" s="3">
        <f t="shared" si="1520"/>
        <v>7185.0160000000005</v>
      </c>
    </row>
    <row r="4193" spans="1:45" x14ac:dyDescent="0.25">
      <c r="A4193" t="s">
        <v>2675</v>
      </c>
      <c r="B4193" t="s">
        <v>34</v>
      </c>
      <c r="C4193">
        <v>93596</v>
      </c>
      <c r="D4193" s="3">
        <v>9188</v>
      </c>
      <c r="E4193" s="3">
        <f t="shared" si="1496"/>
        <v>7185.0160000000005</v>
      </c>
      <c r="F4193" s="3">
        <f t="shared" si="1497"/>
        <v>3486.3676024000001</v>
      </c>
      <c r="G4193" s="3">
        <f t="shared" si="1498"/>
        <v>3486.3676024000001</v>
      </c>
      <c r="H4193" s="3">
        <v>3682.6666500000001</v>
      </c>
      <c r="I4193" s="3">
        <v>77.03</v>
      </c>
      <c r="J4193" s="3">
        <f t="shared" si="1522"/>
        <v>2582.7468000000003</v>
      </c>
      <c r="K4193" s="3">
        <f t="shared" si="1495"/>
        <v>5466.86</v>
      </c>
      <c r="L4193" s="3">
        <f t="shared" si="1499"/>
        <v>3590.9586304720001</v>
      </c>
      <c r="M4193" s="3">
        <f t="shared" si="1500"/>
        <v>3625.8223064960002</v>
      </c>
      <c r="N4193" s="3">
        <f t="shared" si="1501"/>
        <v>3486.3676024000001</v>
      </c>
      <c r="O4193" s="3">
        <f t="shared" si="1502"/>
        <v>4880.9146433599999</v>
      </c>
      <c r="P4193" s="3">
        <f t="shared" si="1503"/>
        <v>3660.6859825200004</v>
      </c>
      <c r="Q4193" s="3">
        <f t="shared" si="1504"/>
        <v>4183.6411228799998</v>
      </c>
      <c r="R4193" s="4">
        <f t="shared" si="1505"/>
        <v>5512.8</v>
      </c>
      <c r="S4193" s="3">
        <v>4403.6331700000001</v>
      </c>
      <c r="T4193" s="3">
        <f t="shared" si="1506"/>
        <v>3486.3676024000001</v>
      </c>
      <c r="U4193" s="3">
        <f t="shared" si="1507"/>
        <v>5512.8</v>
      </c>
      <c r="V4193" s="3">
        <f t="shared" si="1521"/>
        <v>5435.6207999999997</v>
      </c>
      <c r="W4193" s="3">
        <f t="shared" si="1508"/>
        <v>5435.6207999999997</v>
      </c>
      <c r="X4193" s="4" t="s">
        <v>5201</v>
      </c>
      <c r="Y4193" s="3">
        <v>3237.09</v>
      </c>
      <c r="Z4193" s="3">
        <v>3486.3676024000001</v>
      </c>
      <c r="AA4193" s="4">
        <f t="shared" si="1509"/>
        <v>5972.2</v>
      </c>
      <c r="AB4193" s="3">
        <f t="shared" si="1510"/>
        <v>5512.8</v>
      </c>
      <c r="AC4193" s="3">
        <v>3128.0673984720001</v>
      </c>
      <c r="AD4193" s="3">
        <v>3814.7163396000005</v>
      </c>
      <c r="AE4193" s="3">
        <f t="shared" si="1511"/>
        <v>4224.6423999999997</v>
      </c>
      <c r="AF4193" s="3">
        <v>416.02</v>
      </c>
      <c r="AG4193" s="3">
        <v>399.86</v>
      </c>
      <c r="AH4193" s="3">
        <f t="shared" si="1512"/>
        <v>3486.3676024000001</v>
      </c>
      <c r="AI4193" s="3">
        <f t="shared" si="1513"/>
        <v>3486.3676024000001</v>
      </c>
      <c r="AJ4193" s="3">
        <f t="shared" si="1525"/>
        <v>5972.2</v>
      </c>
      <c r="AK4193" s="3">
        <v>4357</v>
      </c>
      <c r="AL4193" s="3">
        <f t="shared" si="1514"/>
        <v>3486.3676024000001</v>
      </c>
      <c r="AM4193" s="2" t="str">
        <f t="shared" si="1515"/>
        <v>NA</v>
      </c>
      <c r="AN4193" s="3">
        <f t="shared" si="1516"/>
        <v>4594</v>
      </c>
      <c r="AO4193" s="3">
        <f t="shared" si="1517"/>
        <v>1966.232</v>
      </c>
      <c r="AP4193" s="3">
        <f t="shared" si="1518"/>
        <v>3521.2312784240003</v>
      </c>
      <c r="AQ4193" s="3">
        <f t="shared" si="1519"/>
        <v>6431.5999999999995</v>
      </c>
      <c r="AR4193" s="2" cm="1">
        <f t="array" ref="AR4193">MIN(_xlfn._xlws.FILTER(E4193:AQ4193,E4193:AQ4193&lt;&gt;0))</f>
        <v>77.03</v>
      </c>
      <c r="AS4193" s="3">
        <f t="shared" si="1520"/>
        <v>7185.0160000000005</v>
      </c>
    </row>
    <row r="4194" spans="1:45" x14ac:dyDescent="0.25">
      <c r="A4194" t="s">
        <v>2676</v>
      </c>
      <c r="B4194" t="s">
        <v>34</v>
      </c>
      <c r="C4194">
        <v>93597</v>
      </c>
      <c r="D4194" s="3">
        <v>9188</v>
      </c>
      <c r="E4194" s="3">
        <f t="shared" si="1496"/>
        <v>7185.0160000000005</v>
      </c>
      <c r="F4194" s="3">
        <f t="shared" si="1497"/>
        <v>3486.3676024000001</v>
      </c>
      <c r="G4194" s="3">
        <f t="shared" si="1498"/>
        <v>3486.3676024000001</v>
      </c>
      <c r="H4194" s="3">
        <v>3682.6666500000001</v>
      </c>
      <c r="I4194" s="3">
        <v>77.03</v>
      </c>
      <c r="J4194" s="3">
        <f t="shared" si="1522"/>
        <v>2582.7468000000003</v>
      </c>
      <c r="K4194" s="3">
        <f t="shared" si="1495"/>
        <v>5466.86</v>
      </c>
      <c r="L4194" s="3">
        <f t="shared" si="1499"/>
        <v>3590.9586304720001</v>
      </c>
      <c r="M4194" s="3">
        <f t="shared" si="1500"/>
        <v>3625.8223064960002</v>
      </c>
      <c r="N4194" s="3">
        <f t="shared" si="1501"/>
        <v>3486.3676024000001</v>
      </c>
      <c r="O4194" s="3">
        <f t="shared" si="1502"/>
        <v>4880.9146433599999</v>
      </c>
      <c r="P4194" s="3">
        <f t="shared" si="1503"/>
        <v>3660.6859825200004</v>
      </c>
      <c r="Q4194" s="3">
        <f t="shared" si="1504"/>
        <v>4183.6411228799998</v>
      </c>
      <c r="R4194" s="4">
        <f t="shared" si="1505"/>
        <v>5512.8</v>
      </c>
      <c r="S4194" s="3">
        <v>4403.6331700000001</v>
      </c>
      <c r="T4194" s="3">
        <f t="shared" si="1506"/>
        <v>3486.3676024000001</v>
      </c>
      <c r="U4194" s="3">
        <f t="shared" si="1507"/>
        <v>5512.8</v>
      </c>
      <c r="V4194" s="3">
        <f t="shared" si="1521"/>
        <v>5435.6207999999997</v>
      </c>
      <c r="W4194" s="3">
        <f t="shared" si="1508"/>
        <v>5435.6207999999997</v>
      </c>
      <c r="X4194" s="4" t="s">
        <v>5201</v>
      </c>
      <c r="Y4194" s="3">
        <v>3237.09</v>
      </c>
      <c r="Z4194" s="3">
        <v>3486.3676024000001</v>
      </c>
      <c r="AA4194" s="4">
        <f t="shared" si="1509"/>
        <v>5972.2</v>
      </c>
      <c r="AB4194" s="3">
        <f t="shared" si="1510"/>
        <v>5512.8</v>
      </c>
      <c r="AC4194" s="3">
        <v>3128.0673984720001</v>
      </c>
      <c r="AD4194" s="3">
        <v>3814.7163396000005</v>
      </c>
      <c r="AE4194" s="3">
        <f t="shared" si="1511"/>
        <v>4224.6423999999997</v>
      </c>
      <c r="AF4194" s="3">
        <v>416.02</v>
      </c>
      <c r="AG4194" s="3">
        <v>399.86</v>
      </c>
      <c r="AH4194" s="3">
        <f t="shared" si="1512"/>
        <v>3486.3676024000001</v>
      </c>
      <c r="AI4194" s="3">
        <f t="shared" si="1513"/>
        <v>3486.3676024000001</v>
      </c>
      <c r="AJ4194" s="3">
        <f t="shared" si="1525"/>
        <v>5972.2</v>
      </c>
      <c r="AK4194" s="3">
        <v>4357</v>
      </c>
      <c r="AL4194" s="3">
        <f t="shared" si="1514"/>
        <v>3486.3676024000001</v>
      </c>
      <c r="AM4194" s="2" t="str">
        <f t="shared" si="1515"/>
        <v>NA</v>
      </c>
      <c r="AN4194" s="3">
        <f t="shared" si="1516"/>
        <v>4594</v>
      </c>
      <c r="AO4194" s="3">
        <f t="shared" si="1517"/>
        <v>1966.232</v>
      </c>
      <c r="AP4194" s="3">
        <f t="shared" si="1518"/>
        <v>3521.2312784240003</v>
      </c>
      <c r="AQ4194" s="3">
        <f t="shared" si="1519"/>
        <v>6431.5999999999995</v>
      </c>
      <c r="AR4194" s="2" cm="1">
        <f t="array" ref="AR4194">MIN(_xlfn._xlws.FILTER(E4194:AQ4194,E4194:AQ4194&lt;&gt;0))</f>
        <v>77.03</v>
      </c>
      <c r="AS4194" s="3">
        <f t="shared" si="1520"/>
        <v>7185.0160000000005</v>
      </c>
    </row>
    <row r="4195" spans="1:45" x14ac:dyDescent="0.25">
      <c r="A4195" t="s">
        <v>2677</v>
      </c>
      <c r="B4195" t="s">
        <v>34</v>
      </c>
      <c r="C4195">
        <v>93600</v>
      </c>
      <c r="D4195" s="3">
        <v>8251</v>
      </c>
      <c r="E4195" s="3">
        <f t="shared" si="1496"/>
        <v>6452.2820000000002</v>
      </c>
      <c r="F4195" s="3">
        <f t="shared" si="1497"/>
        <v>7934.1419100000003</v>
      </c>
      <c r="G4195" s="3">
        <f t="shared" si="1498"/>
        <v>7934.1419100000003</v>
      </c>
      <c r="H4195" s="3">
        <v>6441.2217999999993</v>
      </c>
      <c r="I4195" s="3">
        <v>1544.53</v>
      </c>
      <c r="J4195" s="3">
        <f t="shared" si="1522"/>
        <v>2319.3561</v>
      </c>
      <c r="K4195" s="3">
        <f t="shared" si="1495"/>
        <v>4909.3449999999993</v>
      </c>
      <c r="L4195" s="3">
        <f t="shared" si="1499"/>
        <v>8172.1661673000008</v>
      </c>
      <c r="M4195" s="3">
        <f t="shared" si="1500"/>
        <v>8251.5075864000009</v>
      </c>
      <c r="N4195" s="3">
        <f t="shared" si="1501"/>
        <v>7934.1419100000003</v>
      </c>
      <c r="O4195" s="3">
        <f t="shared" si="1502"/>
        <v>11107.798674</v>
      </c>
      <c r="P4195" s="3">
        <f t="shared" si="1503"/>
        <v>8330.8490055000002</v>
      </c>
      <c r="Q4195" s="3">
        <f t="shared" si="1504"/>
        <v>9520.970292</v>
      </c>
      <c r="R4195" s="4">
        <f t="shared" si="1505"/>
        <v>4950.5999999999995</v>
      </c>
      <c r="S4195" s="3">
        <v>7987.0986499999999</v>
      </c>
      <c r="T4195" s="3">
        <f t="shared" si="1506"/>
        <v>7934.1419100000003</v>
      </c>
      <c r="U4195" s="3">
        <f t="shared" si="1507"/>
        <v>4950.5999999999995</v>
      </c>
      <c r="V4195" s="3">
        <f t="shared" si="1521"/>
        <v>4881.2916000000005</v>
      </c>
      <c r="W4195" s="3">
        <f t="shared" si="1508"/>
        <v>4881.2916000000005</v>
      </c>
      <c r="X4195" s="4" t="s">
        <v>5201</v>
      </c>
      <c r="Y4195" s="3">
        <v>902.37</v>
      </c>
      <c r="Z4195" s="3">
        <v>7934.1419100000003</v>
      </c>
      <c r="AA4195" s="4">
        <f t="shared" si="1509"/>
        <v>5363.1500000000005</v>
      </c>
      <c r="AB4195" s="3">
        <f t="shared" si="1510"/>
        <v>4950.5999999999995</v>
      </c>
      <c r="AC4195" s="3">
        <v>871.97890029600001</v>
      </c>
      <c r="AD4195" s="3">
        <v>1063.3889028000001</v>
      </c>
      <c r="AE4195" s="3">
        <f t="shared" si="1511"/>
        <v>3793.8098</v>
      </c>
      <c r="AF4195" s="3">
        <v>416.02</v>
      </c>
      <c r="AG4195" s="3">
        <v>399.86</v>
      </c>
      <c r="AH4195" s="3">
        <f t="shared" si="1512"/>
        <v>7934.1419100000003</v>
      </c>
      <c r="AI4195" s="3">
        <f t="shared" si="1513"/>
        <v>7934.1419100000003</v>
      </c>
      <c r="AJ4195" s="3">
        <v>6708.7240000000011</v>
      </c>
      <c r="AK4195" s="3">
        <v>2882</v>
      </c>
      <c r="AL4195" s="3">
        <f t="shared" si="1514"/>
        <v>7934.1419100000003</v>
      </c>
      <c r="AM4195" s="2" t="str">
        <f t="shared" si="1515"/>
        <v>NA</v>
      </c>
      <c r="AN4195" s="3">
        <f t="shared" si="1516"/>
        <v>4125.5</v>
      </c>
      <c r="AO4195" s="3">
        <f t="shared" si="1517"/>
        <v>1765.7139999999999</v>
      </c>
      <c r="AP4195" s="3">
        <f t="shared" si="1518"/>
        <v>8013.4833291000004</v>
      </c>
      <c r="AQ4195" s="3">
        <f t="shared" si="1519"/>
        <v>5775.7</v>
      </c>
      <c r="AR4195" s="2" cm="1">
        <f t="array" ref="AR4195">MIN(_xlfn._xlws.FILTER(E4195:AQ4195,E4195:AQ4195&lt;&gt;0))</f>
        <v>399.86</v>
      </c>
      <c r="AS4195" s="3">
        <f t="shared" si="1520"/>
        <v>11107.798674</v>
      </c>
    </row>
    <row r="4196" spans="1:45" x14ac:dyDescent="0.25">
      <c r="A4196" t="s">
        <v>2678</v>
      </c>
      <c r="B4196" t="s">
        <v>34</v>
      </c>
      <c r="C4196">
        <v>93602</v>
      </c>
      <c r="D4196" s="3">
        <v>8251</v>
      </c>
      <c r="E4196" s="3">
        <f t="shared" si="1496"/>
        <v>6452.2820000000002</v>
      </c>
      <c r="F4196" s="3">
        <f t="shared" si="1497"/>
        <v>7934.1419100000003</v>
      </c>
      <c r="G4196" s="3">
        <f t="shared" si="1498"/>
        <v>7934.1419100000003</v>
      </c>
      <c r="H4196" s="3">
        <v>6441.2217999999993</v>
      </c>
      <c r="I4196" s="3">
        <v>1544.53</v>
      </c>
      <c r="J4196" s="3">
        <f t="shared" si="1522"/>
        <v>2319.3561</v>
      </c>
      <c r="K4196" s="3">
        <f t="shared" ref="K4196:K4259" si="1526">D4196*59.5%</f>
        <v>4909.3449999999993</v>
      </c>
      <c r="L4196" s="3">
        <f t="shared" si="1499"/>
        <v>8172.1661673000008</v>
      </c>
      <c r="M4196" s="3">
        <f t="shared" si="1500"/>
        <v>8251.5075864000009</v>
      </c>
      <c r="N4196" s="3">
        <f t="shared" si="1501"/>
        <v>7934.1419100000003</v>
      </c>
      <c r="O4196" s="3">
        <f t="shared" si="1502"/>
        <v>11107.798674</v>
      </c>
      <c r="P4196" s="3">
        <f t="shared" si="1503"/>
        <v>8330.8490055000002</v>
      </c>
      <c r="Q4196" s="3">
        <f t="shared" si="1504"/>
        <v>9520.970292</v>
      </c>
      <c r="R4196" s="4">
        <f t="shared" si="1505"/>
        <v>4950.5999999999995</v>
      </c>
      <c r="S4196" s="3">
        <v>7987.0986499999999</v>
      </c>
      <c r="T4196" s="3">
        <f t="shared" si="1506"/>
        <v>7934.1419100000003</v>
      </c>
      <c r="U4196" s="3">
        <f t="shared" si="1507"/>
        <v>4950.5999999999995</v>
      </c>
      <c r="V4196" s="3">
        <f t="shared" si="1521"/>
        <v>4881.2916000000005</v>
      </c>
      <c r="W4196" s="3">
        <f t="shared" si="1508"/>
        <v>4881.2916000000005</v>
      </c>
      <c r="X4196" s="4" t="s">
        <v>5201</v>
      </c>
      <c r="Y4196" s="3">
        <v>902.37</v>
      </c>
      <c r="Z4196" s="3">
        <v>7934.1419100000003</v>
      </c>
      <c r="AA4196" s="4">
        <f t="shared" si="1509"/>
        <v>5363.1500000000005</v>
      </c>
      <c r="AB4196" s="3">
        <f t="shared" si="1510"/>
        <v>4950.5999999999995</v>
      </c>
      <c r="AC4196" s="3">
        <v>871.97890029600001</v>
      </c>
      <c r="AD4196" s="3">
        <v>1063.3889028000001</v>
      </c>
      <c r="AE4196" s="3">
        <f t="shared" si="1511"/>
        <v>3793.8098</v>
      </c>
      <c r="AF4196" s="3">
        <v>416.02</v>
      </c>
      <c r="AG4196" s="3">
        <v>399.86</v>
      </c>
      <c r="AH4196" s="3">
        <f t="shared" si="1512"/>
        <v>7934.1419100000003</v>
      </c>
      <c r="AI4196" s="3">
        <f t="shared" si="1513"/>
        <v>7934.1419100000003</v>
      </c>
      <c r="AJ4196" s="3">
        <v>6708.7240000000011</v>
      </c>
      <c r="AK4196" s="3">
        <v>2882</v>
      </c>
      <c r="AL4196" s="3">
        <f t="shared" si="1514"/>
        <v>7934.1419100000003</v>
      </c>
      <c r="AM4196" s="2" t="str">
        <f t="shared" si="1515"/>
        <v>NA</v>
      </c>
      <c r="AN4196" s="3">
        <f t="shared" si="1516"/>
        <v>4125.5</v>
      </c>
      <c r="AO4196" s="3">
        <f t="shared" si="1517"/>
        <v>1765.7139999999999</v>
      </c>
      <c r="AP4196" s="3">
        <f t="shared" si="1518"/>
        <v>8013.4833291000004</v>
      </c>
      <c r="AQ4196" s="3">
        <f t="shared" si="1519"/>
        <v>5775.7</v>
      </c>
      <c r="AR4196" s="2" cm="1">
        <f t="array" ref="AR4196">MIN(_xlfn._xlws.FILTER(E4196:AQ4196,E4196:AQ4196&lt;&gt;0))</f>
        <v>399.86</v>
      </c>
      <c r="AS4196" s="3">
        <f t="shared" si="1520"/>
        <v>11107.798674</v>
      </c>
    </row>
    <row r="4197" spans="1:45" x14ac:dyDescent="0.25">
      <c r="A4197" t="s">
        <v>2679</v>
      </c>
      <c r="B4197" t="s">
        <v>34</v>
      </c>
      <c r="C4197">
        <v>93603</v>
      </c>
      <c r="D4197" s="3">
        <v>8251</v>
      </c>
      <c r="E4197" s="3">
        <f t="shared" si="1496"/>
        <v>6452.2820000000002</v>
      </c>
      <c r="F4197" s="3">
        <f t="shared" si="1497"/>
        <v>1316.3881864</v>
      </c>
      <c r="G4197" s="3">
        <f t="shared" si="1498"/>
        <v>1316.3881864</v>
      </c>
      <c r="H4197" s="3">
        <v>1161.6975499999999</v>
      </c>
      <c r="I4197" s="3">
        <v>1544.53</v>
      </c>
      <c r="J4197" s="3">
        <f t="shared" si="1522"/>
        <v>2319.3561</v>
      </c>
      <c r="K4197" s="3">
        <f t="shared" si="1526"/>
        <v>4909.3449999999993</v>
      </c>
      <c r="L4197" s="3">
        <f t="shared" si="1499"/>
        <v>1355.8798319919999</v>
      </c>
      <c r="M4197" s="3">
        <f t="shared" si="1500"/>
        <v>1369.0437138560001</v>
      </c>
      <c r="N4197" s="3">
        <f t="shared" si="1501"/>
        <v>1316.3881864</v>
      </c>
      <c r="O4197" s="3">
        <f t="shared" si="1502"/>
        <v>1842.9434609599998</v>
      </c>
      <c r="P4197" s="3">
        <f t="shared" si="1503"/>
        <v>1382.20759572</v>
      </c>
      <c r="Q4197" s="3">
        <f t="shared" si="1504"/>
        <v>1579.6658236799999</v>
      </c>
      <c r="R4197" s="4">
        <f t="shared" si="1505"/>
        <v>4950.5999999999995</v>
      </c>
      <c r="S4197" s="3">
        <v>1440.5034000000001</v>
      </c>
      <c r="T4197" s="3">
        <f t="shared" si="1506"/>
        <v>1316.3881864</v>
      </c>
      <c r="U4197" s="3">
        <f t="shared" si="1507"/>
        <v>4950.5999999999995</v>
      </c>
      <c r="V4197" s="3">
        <f t="shared" si="1521"/>
        <v>4881.2916000000005</v>
      </c>
      <c r="W4197" s="3">
        <f t="shared" si="1508"/>
        <v>4881.2916000000005</v>
      </c>
      <c r="X4197" s="4" t="s">
        <v>5201</v>
      </c>
      <c r="Y4197" s="3">
        <v>902.37</v>
      </c>
      <c r="Z4197" s="3">
        <v>1316.3881864</v>
      </c>
      <c r="AA4197" s="4">
        <f t="shared" si="1509"/>
        <v>5363.1500000000005</v>
      </c>
      <c r="AB4197" s="3">
        <f t="shared" si="1510"/>
        <v>4950.5999999999995</v>
      </c>
      <c r="AC4197" s="3">
        <v>871.97890029600001</v>
      </c>
      <c r="AD4197" s="3">
        <v>1063.3889028000001</v>
      </c>
      <c r="AE4197" s="3">
        <f t="shared" si="1511"/>
        <v>3793.8098</v>
      </c>
      <c r="AF4197" s="3">
        <v>416.02</v>
      </c>
      <c r="AG4197" s="3">
        <v>399.86</v>
      </c>
      <c r="AH4197" s="3">
        <f t="shared" si="1512"/>
        <v>1316.3881864</v>
      </c>
      <c r="AI4197" s="3">
        <f t="shared" si="1513"/>
        <v>1316.3881864</v>
      </c>
      <c r="AJ4197" s="3">
        <v>6708.7240000000011</v>
      </c>
      <c r="AK4197" s="3">
        <v>2882</v>
      </c>
      <c r="AL4197" s="3">
        <f t="shared" si="1514"/>
        <v>1316.3881864</v>
      </c>
      <c r="AM4197" s="2" t="str">
        <f t="shared" si="1515"/>
        <v>NA</v>
      </c>
      <c r="AN4197" s="3">
        <f t="shared" si="1516"/>
        <v>4125.5</v>
      </c>
      <c r="AO4197" s="3">
        <f t="shared" si="1517"/>
        <v>1765.7139999999999</v>
      </c>
      <c r="AP4197" s="3">
        <f t="shared" si="1518"/>
        <v>1329.5520682639999</v>
      </c>
      <c r="AQ4197" s="3">
        <f t="shared" si="1519"/>
        <v>5775.7</v>
      </c>
      <c r="AR4197" s="2" cm="1">
        <f t="array" ref="AR4197">MIN(_xlfn._xlws.FILTER(E4197:AQ4197,E4197:AQ4197&lt;&gt;0))</f>
        <v>399.86</v>
      </c>
      <c r="AS4197" s="3">
        <f t="shared" si="1520"/>
        <v>6708.7240000000011</v>
      </c>
    </row>
    <row r="4198" spans="1:45" x14ac:dyDescent="0.25">
      <c r="A4198" t="s">
        <v>2680</v>
      </c>
      <c r="B4198" t="s">
        <v>34</v>
      </c>
      <c r="C4198">
        <v>93609</v>
      </c>
      <c r="D4198" s="3">
        <v>10769</v>
      </c>
      <c r="E4198" s="3">
        <f t="shared" si="1496"/>
        <v>8421.3580000000002</v>
      </c>
      <c r="F4198" s="3">
        <f t="shared" si="1497"/>
        <v>0</v>
      </c>
      <c r="G4198" s="3">
        <f t="shared" si="1498"/>
        <v>0</v>
      </c>
      <c r="H4198" s="3">
        <v>0</v>
      </c>
      <c r="I4198" s="3">
        <f>D4198*41.28%</f>
        <v>4445.4431999999997</v>
      </c>
      <c r="J4198" s="3">
        <f t="shared" si="1522"/>
        <v>3027.1659</v>
      </c>
      <c r="K4198" s="3">
        <f t="shared" si="1526"/>
        <v>6407.5549999999994</v>
      </c>
      <c r="L4198" s="3">
        <f t="shared" si="1499"/>
        <v>0</v>
      </c>
      <c r="M4198" s="3">
        <f t="shared" si="1500"/>
        <v>0</v>
      </c>
      <c r="N4198" s="3">
        <f t="shared" si="1501"/>
        <v>0</v>
      </c>
      <c r="O4198" s="3">
        <f t="shared" si="1502"/>
        <v>0</v>
      </c>
      <c r="P4198" s="3">
        <f t="shared" si="1503"/>
        <v>0</v>
      </c>
      <c r="Q4198" s="3">
        <f t="shared" si="1504"/>
        <v>0</v>
      </c>
      <c r="R4198" s="4">
        <f t="shared" si="1505"/>
        <v>6461.4</v>
      </c>
      <c r="S4198" s="3">
        <v>0</v>
      </c>
      <c r="T4198" s="3">
        <f t="shared" si="1506"/>
        <v>0</v>
      </c>
      <c r="U4198" s="3">
        <f t="shared" si="1507"/>
        <v>6461.4</v>
      </c>
      <c r="V4198" s="3">
        <f t="shared" si="1521"/>
        <v>6370.9404000000004</v>
      </c>
      <c r="W4198" s="3">
        <f t="shared" si="1508"/>
        <v>6370.9404000000004</v>
      </c>
      <c r="X4198" s="4" t="s">
        <v>5201</v>
      </c>
      <c r="Y4198" s="3">
        <v>0</v>
      </c>
      <c r="Z4198" s="3">
        <v>0</v>
      </c>
      <c r="AA4198" s="4">
        <f t="shared" si="1509"/>
        <v>6999.85</v>
      </c>
      <c r="AB4198" s="3">
        <f t="shared" si="1510"/>
        <v>6461.4</v>
      </c>
      <c r="AC4198" s="3">
        <v>0</v>
      </c>
      <c r="AD4198" s="3">
        <v>0</v>
      </c>
      <c r="AE4198" s="3">
        <f t="shared" si="1511"/>
        <v>4951.5861999999997</v>
      </c>
      <c r="AF4198" s="3">
        <v>416.02</v>
      </c>
      <c r="AG4198" s="3">
        <v>399.86</v>
      </c>
      <c r="AH4198" s="3">
        <f t="shared" si="1512"/>
        <v>0</v>
      </c>
      <c r="AI4198" s="3">
        <f t="shared" si="1513"/>
        <v>0</v>
      </c>
      <c r="AJ4198" s="3">
        <v>6708.7240000000011</v>
      </c>
      <c r="AK4198" s="3">
        <v>1530</v>
      </c>
      <c r="AL4198" s="3">
        <f t="shared" si="1514"/>
        <v>0</v>
      </c>
      <c r="AM4198" s="2" t="str">
        <f t="shared" si="1515"/>
        <v>NA</v>
      </c>
      <c r="AN4198" s="3">
        <f t="shared" si="1516"/>
        <v>5384.5</v>
      </c>
      <c r="AO4198" s="3">
        <f t="shared" si="1517"/>
        <v>2304.5659999999998</v>
      </c>
      <c r="AP4198" s="3">
        <f t="shared" si="1518"/>
        <v>0</v>
      </c>
      <c r="AQ4198" s="3">
        <f t="shared" si="1519"/>
        <v>7538.2999999999993</v>
      </c>
      <c r="AR4198" s="2" cm="1">
        <f t="array" ref="AR4198">MIN(_xlfn._xlws.FILTER(E4198:AQ4198,E4198:AQ4198&lt;&gt;0))</f>
        <v>399.86</v>
      </c>
      <c r="AS4198" s="3">
        <f t="shared" si="1520"/>
        <v>8421.3580000000002</v>
      </c>
    </row>
    <row r="4199" spans="1:45" x14ac:dyDescent="0.25">
      <c r="A4199" t="s">
        <v>2681</v>
      </c>
      <c r="B4199" t="s">
        <v>34</v>
      </c>
      <c r="C4199">
        <v>93610</v>
      </c>
      <c r="D4199" s="3">
        <v>8251</v>
      </c>
      <c r="E4199" s="3">
        <f t="shared" si="1496"/>
        <v>6452.2820000000002</v>
      </c>
      <c r="F4199" s="3">
        <f t="shared" si="1497"/>
        <v>7934.1419100000003</v>
      </c>
      <c r="G4199" s="3">
        <f t="shared" si="1498"/>
        <v>7934.1419100000003</v>
      </c>
      <c r="H4199" s="3">
        <v>6441.2217999999993</v>
      </c>
      <c r="I4199" s="3">
        <v>1544.53</v>
      </c>
      <c r="J4199" s="3">
        <f t="shared" si="1522"/>
        <v>2319.3561</v>
      </c>
      <c r="K4199" s="3">
        <f t="shared" si="1526"/>
        <v>4909.3449999999993</v>
      </c>
      <c r="L4199" s="3">
        <f t="shared" si="1499"/>
        <v>8172.1661673000008</v>
      </c>
      <c r="M4199" s="3">
        <f t="shared" si="1500"/>
        <v>8251.5075864000009</v>
      </c>
      <c r="N4199" s="3">
        <f t="shared" si="1501"/>
        <v>7934.1419100000003</v>
      </c>
      <c r="O4199" s="3">
        <f t="shared" si="1502"/>
        <v>11107.798674</v>
      </c>
      <c r="P4199" s="3">
        <f t="shared" si="1503"/>
        <v>8330.8490055000002</v>
      </c>
      <c r="Q4199" s="3">
        <f t="shared" si="1504"/>
        <v>9520.970292</v>
      </c>
      <c r="R4199" s="4">
        <f t="shared" si="1505"/>
        <v>4950.5999999999995</v>
      </c>
      <c r="S4199" s="3">
        <v>7987.0986499999999</v>
      </c>
      <c r="T4199" s="3">
        <f t="shared" si="1506"/>
        <v>7934.1419100000003</v>
      </c>
      <c r="U4199" s="3">
        <f t="shared" si="1507"/>
        <v>4950.5999999999995</v>
      </c>
      <c r="V4199" s="3">
        <f t="shared" si="1521"/>
        <v>4881.2916000000005</v>
      </c>
      <c r="W4199" s="3">
        <f t="shared" si="1508"/>
        <v>4881.2916000000005</v>
      </c>
      <c r="X4199" s="4" t="s">
        <v>5201</v>
      </c>
      <c r="Y4199" s="3">
        <v>902.37</v>
      </c>
      <c r="Z4199" s="3">
        <v>7934.1419100000003</v>
      </c>
      <c r="AA4199" s="4">
        <f t="shared" si="1509"/>
        <v>5363.1500000000005</v>
      </c>
      <c r="AB4199" s="3">
        <f t="shared" si="1510"/>
        <v>4950.5999999999995</v>
      </c>
      <c r="AC4199" s="3">
        <v>871.97890029600001</v>
      </c>
      <c r="AD4199" s="3">
        <v>1063.3889028000001</v>
      </c>
      <c r="AE4199" s="3">
        <f t="shared" si="1511"/>
        <v>3793.8098</v>
      </c>
      <c r="AF4199" s="3">
        <v>416.02</v>
      </c>
      <c r="AG4199" s="3">
        <v>399.86</v>
      </c>
      <c r="AH4199" s="3">
        <f t="shared" si="1512"/>
        <v>7934.1419100000003</v>
      </c>
      <c r="AI4199" s="3">
        <f t="shared" si="1513"/>
        <v>7934.1419100000003</v>
      </c>
      <c r="AJ4199" s="3">
        <v>6708.7240000000011</v>
      </c>
      <c r="AK4199" s="3">
        <v>2882</v>
      </c>
      <c r="AL4199" s="3">
        <f t="shared" si="1514"/>
        <v>7934.1419100000003</v>
      </c>
      <c r="AM4199" s="2" t="str">
        <f t="shared" si="1515"/>
        <v>NA</v>
      </c>
      <c r="AN4199" s="3">
        <f t="shared" si="1516"/>
        <v>4125.5</v>
      </c>
      <c r="AO4199" s="3">
        <f t="shared" si="1517"/>
        <v>1765.7139999999999</v>
      </c>
      <c r="AP4199" s="3">
        <f t="shared" si="1518"/>
        <v>8013.4833291000004</v>
      </c>
      <c r="AQ4199" s="3">
        <f t="shared" si="1519"/>
        <v>5775.7</v>
      </c>
      <c r="AR4199" s="2" cm="1">
        <f t="array" ref="AR4199">MIN(_xlfn._xlws.FILTER(E4199:AQ4199,E4199:AQ4199&lt;&gt;0))</f>
        <v>399.86</v>
      </c>
      <c r="AS4199" s="3">
        <f t="shared" si="1520"/>
        <v>11107.798674</v>
      </c>
    </row>
    <row r="4200" spans="1:45" x14ac:dyDescent="0.25">
      <c r="A4200" t="s">
        <v>2682</v>
      </c>
      <c r="B4200" t="s">
        <v>34</v>
      </c>
      <c r="C4200">
        <v>93612</v>
      </c>
      <c r="D4200" s="3">
        <v>8251</v>
      </c>
      <c r="E4200" s="3">
        <f t="shared" si="1496"/>
        <v>6452.2820000000002</v>
      </c>
      <c r="F4200" s="3">
        <f t="shared" si="1497"/>
        <v>7934.1419100000003</v>
      </c>
      <c r="G4200" s="3">
        <f t="shared" si="1498"/>
        <v>7934.1419100000003</v>
      </c>
      <c r="H4200" s="3">
        <v>6441.2217999999993</v>
      </c>
      <c r="I4200" s="3">
        <v>1544.53</v>
      </c>
      <c r="J4200" s="3">
        <f t="shared" si="1522"/>
        <v>2319.3561</v>
      </c>
      <c r="K4200" s="3">
        <f t="shared" si="1526"/>
        <v>4909.3449999999993</v>
      </c>
      <c r="L4200" s="3">
        <f t="shared" si="1499"/>
        <v>8172.1661673000008</v>
      </c>
      <c r="M4200" s="3">
        <f t="shared" si="1500"/>
        <v>8251.5075864000009</v>
      </c>
      <c r="N4200" s="3">
        <f t="shared" si="1501"/>
        <v>7934.1419100000003</v>
      </c>
      <c r="O4200" s="3">
        <f t="shared" si="1502"/>
        <v>11107.798674</v>
      </c>
      <c r="P4200" s="3">
        <f t="shared" si="1503"/>
        <v>8330.8490055000002</v>
      </c>
      <c r="Q4200" s="3">
        <f t="shared" si="1504"/>
        <v>9520.970292</v>
      </c>
      <c r="R4200" s="4">
        <f t="shared" si="1505"/>
        <v>4950.5999999999995</v>
      </c>
      <c r="S4200" s="3">
        <v>7987.0986499999999</v>
      </c>
      <c r="T4200" s="3">
        <f t="shared" si="1506"/>
        <v>7934.1419100000003</v>
      </c>
      <c r="U4200" s="3">
        <f t="shared" si="1507"/>
        <v>4950.5999999999995</v>
      </c>
      <c r="V4200" s="3">
        <f t="shared" si="1521"/>
        <v>4881.2916000000005</v>
      </c>
      <c r="W4200" s="3">
        <f t="shared" si="1508"/>
        <v>4881.2916000000005</v>
      </c>
      <c r="X4200" s="4" t="s">
        <v>5201</v>
      </c>
      <c r="Y4200" s="3">
        <v>902.37</v>
      </c>
      <c r="Z4200" s="3">
        <v>7934.1419100000003</v>
      </c>
      <c r="AA4200" s="4">
        <f t="shared" si="1509"/>
        <v>5363.1500000000005</v>
      </c>
      <c r="AB4200" s="3">
        <f t="shared" si="1510"/>
        <v>4950.5999999999995</v>
      </c>
      <c r="AC4200" s="3">
        <v>871.97890029600001</v>
      </c>
      <c r="AD4200" s="3">
        <v>1063.3889028000001</v>
      </c>
      <c r="AE4200" s="3">
        <f t="shared" si="1511"/>
        <v>3793.8098</v>
      </c>
      <c r="AF4200" s="3">
        <v>416.02</v>
      </c>
      <c r="AG4200" s="3">
        <v>399.86</v>
      </c>
      <c r="AH4200" s="3">
        <f t="shared" si="1512"/>
        <v>7934.1419100000003</v>
      </c>
      <c r="AI4200" s="3">
        <f t="shared" si="1513"/>
        <v>7934.1419100000003</v>
      </c>
      <c r="AJ4200" s="3">
        <v>6708.7240000000011</v>
      </c>
      <c r="AK4200" s="3">
        <v>2882</v>
      </c>
      <c r="AL4200" s="3">
        <f t="shared" si="1514"/>
        <v>7934.1419100000003</v>
      </c>
      <c r="AM4200" s="2" t="str">
        <f t="shared" si="1515"/>
        <v>NA</v>
      </c>
      <c r="AN4200" s="3">
        <f t="shared" si="1516"/>
        <v>4125.5</v>
      </c>
      <c r="AO4200" s="3">
        <f t="shared" si="1517"/>
        <v>1765.7139999999999</v>
      </c>
      <c r="AP4200" s="3">
        <f t="shared" si="1518"/>
        <v>8013.4833291000004</v>
      </c>
      <c r="AQ4200" s="3">
        <f t="shared" si="1519"/>
        <v>5775.7</v>
      </c>
      <c r="AR4200" s="2" cm="1">
        <f t="array" ref="AR4200">MIN(_xlfn._xlws.FILTER(E4200:AQ4200,E4200:AQ4200&lt;&gt;0))</f>
        <v>399.86</v>
      </c>
      <c r="AS4200" s="3">
        <f t="shared" si="1520"/>
        <v>11107.798674</v>
      </c>
    </row>
    <row r="4201" spans="1:45" x14ac:dyDescent="0.25">
      <c r="A4201" t="s">
        <v>2683</v>
      </c>
      <c r="B4201" t="s">
        <v>34</v>
      </c>
      <c r="C4201">
        <v>93613</v>
      </c>
      <c r="D4201" s="3">
        <v>11670</v>
      </c>
      <c r="E4201" s="3">
        <f t="shared" si="1496"/>
        <v>9125.94</v>
      </c>
      <c r="F4201" s="3">
        <f t="shared" si="1497"/>
        <v>0</v>
      </c>
      <c r="G4201" s="3">
        <f t="shared" si="1498"/>
        <v>0</v>
      </c>
      <c r="H4201" s="3">
        <v>0</v>
      </c>
      <c r="I4201" s="3">
        <f>D4201*41.28%</f>
        <v>4817.3760000000002</v>
      </c>
      <c r="J4201" s="3">
        <f t="shared" si="1522"/>
        <v>3280.4370000000004</v>
      </c>
      <c r="K4201" s="3">
        <f t="shared" si="1526"/>
        <v>6943.65</v>
      </c>
      <c r="L4201" s="3">
        <f t="shared" si="1499"/>
        <v>0</v>
      </c>
      <c r="M4201" s="3">
        <f t="shared" si="1500"/>
        <v>0</v>
      </c>
      <c r="N4201" s="3">
        <f t="shared" si="1501"/>
        <v>0</v>
      </c>
      <c r="O4201" s="3">
        <f t="shared" si="1502"/>
        <v>0</v>
      </c>
      <c r="P4201" s="3">
        <f t="shared" si="1503"/>
        <v>0</v>
      </c>
      <c r="Q4201" s="3">
        <f t="shared" si="1504"/>
        <v>0</v>
      </c>
      <c r="R4201" s="4">
        <f t="shared" si="1505"/>
        <v>7002</v>
      </c>
      <c r="S4201" s="3">
        <v>0</v>
      </c>
      <c r="T4201" s="3">
        <f t="shared" si="1506"/>
        <v>0</v>
      </c>
      <c r="U4201" s="3">
        <f t="shared" si="1507"/>
        <v>7002</v>
      </c>
      <c r="V4201" s="3">
        <f t="shared" si="1521"/>
        <v>6903.9719999999998</v>
      </c>
      <c r="W4201" s="3">
        <f t="shared" si="1508"/>
        <v>6903.9719999999998</v>
      </c>
      <c r="X4201" s="4">
        <v>9326.8705260000006</v>
      </c>
      <c r="Y4201" s="3">
        <v>0</v>
      </c>
      <c r="Z4201" s="3">
        <v>0</v>
      </c>
      <c r="AA4201" s="4">
        <f t="shared" si="1509"/>
        <v>7585.5</v>
      </c>
      <c r="AB4201" s="3">
        <f t="shared" si="1510"/>
        <v>7002</v>
      </c>
      <c r="AC4201" s="3">
        <v>0</v>
      </c>
      <c r="AD4201" s="3">
        <v>0</v>
      </c>
      <c r="AE4201" s="3">
        <f t="shared" si="1511"/>
        <v>5365.866</v>
      </c>
      <c r="AF4201" s="3">
        <v>416.02</v>
      </c>
      <c r="AG4201" s="3">
        <v>399.86</v>
      </c>
      <c r="AH4201" s="3">
        <f t="shared" si="1512"/>
        <v>0</v>
      </c>
      <c r="AI4201" s="3">
        <f t="shared" si="1513"/>
        <v>0</v>
      </c>
      <c r="AJ4201" s="3">
        <v>6708.7240000000011</v>
      </c>
      <c r="AK4201" s="3">
        <v>1530</v>
      </c>
      <c r="AL4201" s="3">
        <f t="shared" si="1514"/>
        <v>0</v>
      </c>
      <c r="AM4201" s="2">
        <f t="shared" si="1515"/>
        <v>9326.8705260000006</v>
      </c>
      <c r="AN4201" s="3">
        <f t="shared" si="1516"/>
        <v>5835</v>
      </c>
      <c r="AO4201" s="3">
        <f t="shared" si="1517"/>
        <v>2497.38</v>
      </c>
      <c r="AP4201" s="3">
        <f t="shared" si="1518"/>
        <v>0</v>
      </c>
      <c r="AQ4201" s="3">
        <f t="shared" si="1519"/>
        <v>8168.9999999999991</v>
      </c>
      <c r="AR4201" s="2" cm="1">
        <f t="array" ref="AR4201">MIN(_xlfn._xlws.FILTER(E4201:AQ4201,E4201:AQ4201&lt;&gt;0))</f>
        <v>399.86</v>
      </c>
      <c r="AS4201" s="3">
        <f t="shared" si="1520"/>
        <v>9326.8705260000006</v>
      </c>
    </row>
    <row r="4202" spans="1:45" x14ac:dyDescent="0.25">
      <c r="A4202" t="s">
        <v>2684</v>
      </c>
      <c r="B4202" t="s">
        <v>34</v>
      </c>
      <c r="C4202">
        <v>93615</v>
      </c>
      <c r="D4202" s="3">
        <v>2844</v>
      </c>
      <c r="E4202" s="3">
        <f t="shared" si="1496"/>
        <v>2224.0080000000003</v>
      </c>
      <c r="F4202" s="3">
        <f t="shared" si="1497"/>
        <v>1316.3881864</v>
      </c>
      <c r="G4202" s="3">
        <f t="shared" si="1498"/>
        <v>1316.3881864</v>
      </c>
      <c r="H4202" s="3">
        <v>1161.6975499999999</v>
      </c>
      <c r="I4202" s="3">
        <v>1544.53</v>
      </c>
      <c r="J4202" s="3">
        <f t="shared" si="1522"/>
        <v>799.44839999999999</v>
      </c>
      <c r="K4202" s="3">
        <f t="shared" si="1526"/>
        <v>1692.1799999999998</v>
      </c>
      <c r="L4202" s="3">
        <f t="shared" si="1499"/>
        <v>1355.8798319919999</v>
      </c>
      <c r="M4202" s="3">
        <f t="shared" si="1500"/>
        <v>1369.0437138560001</v>
      </c>
      <c r="N4202" s="3">
        <f t="shared" si="1501"/>
        <v>1316.3881864</v>
      </c>
      <c r="O4202" s="3">
        <f t="shared" si="1502"/>
        <v>1842.9434609599998</v>
      </c>
      <c r="P4202" s="3">
        <f t="shared" si="1503"/>
        <v>1382.20759572</v>
      </c>
      <c r="Q4202" s="3">
        <f t="shared" si="1504"/>
        <v>1579.6658236799999</v>
      </c>
      <c r="R4202" s="4">
        <f t="shared" si="1505"/>
        <v>1706.3999999999999</v>
      </c>
      <c r="S4202" s="3">
        <v>1440.5034000000001</v>
      </c>
      <c r="T4202" s="3">
        <f t="shared" si="1506"/>
        <v>1316.3881864</v>
      </c>
      <c r="U4202" s="3">
        <f t="shared" si="1507"/>
        <v>1706.3999999999999</v>
      </c>
      <c r="V4202" s="3">
        <f t="shared" si="1521"/>
        <v>1682.5104000000001</v>
      </c>
      <c r="W4202" s="3">
        <f t="shared" si="1508"/>
        <v>1682.5104000000001</v>
      </c>
      <c r="X4202" s="4" t="s">
        <v>5201</v>
      </c>
      <c r="Y4202" s="3">
        <v>902.37</v>
      </c>
      <c r="Z4202" s="3">
        <v>1316.3881864</v>
      </c>
      <c r="AA4202" s="4">
        <f t="shared" si="1509"/>
        <v>1848.6000000000001</v>
      </c>
      <c r="AB4202" s="3">
        <f t="shared" si="1510"/>
        <v>1706.3999999999999</v>
      </c>
      <c r="AC4202" s="3">
        <v>871.97890029600001</v>
      </c>
      <c r="AD4202" s="3">
        <v>1063.3889028000001</v>
      </c>
      <c r="AE4202" s="3">
        <f t="shared" si="1511"/>
        <v>1307.6712</v>
      </c>
      <c r="AF4202" s="3">
        <v>416.02</v>
      </c>
      <c r="AG4202" s="3">
        <v>399.86</v>
      </c>
      <c r="AH4202" s="3">
        <f t="shared" si="1512"/>
        <v>1316.3881864</v>
      </c>
      <c r="AI4202" s="3">
        <f t="shared" si="1513"/>
        <v>1316.3881864</v>
      </c>
      <c r="AJ4202" s="3">
        <v>6708.7240000000011</v>
      </c>
      <c r="AK4202" s="3">
        <v>2882</v>
      </c>
      <c r="AL4202" s="3">
        <f t="shared" si="1514"/>
        <v>1316.3881864</v>
      </c>
      <c r="AM4202" s="2" t="str">
        <f t="shared" si="1515"/>
        <v>NA</v>
      </c>
      <c r="AN4202" s="3">
        <f t="shared" si="1516"/>
        <v>1422</v>
      </c>
      <c r="AO4202" s="3">
        <f t="shared" si="1517"/>
        <v>608.61599999999999</v>
      </c>
      <c r="AP4202" s="3">
        <f t="shared" si="1518"/>
        <v>1329.5520682639999</v>
      </c>
      <c r="AQ4202" s="3">
        <f t="shared" si="1519"/>
        <v>1990.8</v>
      </c>
      <c r="AR4202" s="2" cm="1">
        <f t="array" ref="AR4202">MIN(_xlfn._xlws.FILTER(E4202:AQ4202,E4202:AQ4202&lt;&gt;0))</f>
        <v>399.86</v>
      </c>
      <c r="AS4202" s="3">
        <f t="shared" si="1520"/>
        <v>6708.7240000000011</v>
      </c>
    </row>
    <row r="4203" spans="1:45" x14ac:dyDescent="0.25">
      <c r="A4203" t="s">
        <v>2684</v>
      </c>
      <c r="B4203" t="s">
        <v>34</v>
      </c>
      <c r="C4203">
        <v>93616</v>
      </c>
      <c r="D4203" s="3">
        <v>2844</v>
      </c>
      <c r="E4203" s="3">
        <f t="shared" si="1496"/>
        <v>2224.0080000000003</v>
      </c>
      <c r="F4203" s="3">
        <f t="shared" si="1497"/>
        <v>1316.3881864</v>
      </c>
      <c r="G4203" s="3">
        <f t="shared" si="1498"/>
        <v>1316.3881864</v>
      </c>
      <c r="H4203" s="3">
        <v>1161.6975499999999</v>
      </c>
      <c r="I4203" s="3">
        <v>1544.53</v>
      </c>
      <c r="J4203" s="3">
        <f t="shared" si="1522"/>
        <v>799.44839999999999</v>
      </c>
      <c r="K4203" s="3">
        <f t="shared" si="1526"/>
        <v>1692.1799999999998</v>
      </c>
      <c r="L4203" s="3">
        <f t="shared" si="1499"/>
        <v>1355.8798319919999</v>
      </c>
      <c r="M4203" s="3">
        <f t="shared" si="1500"/>
        <v>1369.0437138560001</v>
      </c>
      <c r="N4203" s="3">
        <f t="shared" si="1501"/>
        <v>1316.3881864</v>
      </c>
      <c r="O4203" s="3">
        <f t="shared" si="1502"/>
        <v>1842.9434609599998</v>
      </c>
      <c r="P4203" s="3">
        <f t="shared" si="1503"/>
        <v>1382.20759572</v>
      </c>
      <c r="Q4203" s="3">
        <f t="shared" si="1504"/>
        <v>1579.6658236799999</v>
      </c>
      <c r="R4203" s="4">
        <f t="shared" si="1505"/>
        <v>1706.3999999999999</v>
      </c>
      <c r="S4203" s="3">
        <v>1440.5034000000001</v>
      </c>
      <c r="T4203" s="3">
        <f t="shared" si="1506"/>
        <v>1316.3881864</v>
      </c>
      <c r="U4203" s="3">
        <f t="shared" si="1507"/>
        <v>1706.3999999999999</v>
      </c>
      <c r="V4203" s="3">
        <f t="shared" si="1521"/>
        <v>1682.5104000000001</v>
      </c>
      <c r="W4203" s="3">
        <f t="shared" si="1508"/>
        <v>1682.5104000000001</v>
      </c>
      <c r="X4203" s="4" t="s">
        <v>5201</v>
      </c>
      <c r="Y4203" s="3">
        <v>902.37</v>
      </c>
      <c r="Z4203" s="3">
        <v>1316.3881864</v>
      </c>
      <c r="AA4203" s="4">
        <f t="shared" si="1509"/>
        <v>1848.6000000000001</v>
      </c>
      <c r="AB4203" s="3">
        <f t="shared" si="1510"/>
        <v>1706.3999999999999</v>
      </c>
      <c r="AC4203" s="3">
        <v>871.97890029600001</v>
      </c>
      <c r="AD4203" s="3">
        <v>1063.3889028000001</v>
      </c>
      <c r="AE4203" s="3">
        <f t="shared" si="1511"/>
        <v>1307.6712</v>
      </c>
      <c r="AF4203" s="3">
        <v>416.02</v>
      </c>
      <c r="AG4203" s="3">
        <v>399.86</v>
      </c>
      <c r="AH4203" s="3">
        <f t="shared" si="1512"/>
        <v>1316.3881864</v>
      </c>
      <c r="AI4203" s="3">
        <f t="shared" si="1513"/>
        <v>1316.3881864</v>
      </c>
      <c r="AJ4203" s="3">
        <v>6708.7240000000011</v>
      </c>
      <c r="AK4203" s="3">
        <v>2882</v>
      </c>
      <c r="AL4203" s="3">
        <f t="shared" si="1514"/>
        <v>1316.3881864</v>
      </c>
      <c r="AM4203" s="2" t="str">
        <f t="shared" si="1515"/>
        <v>NA</v>
      </c>
      <c r="AN4203" s="3">
        <f t="shared" si="1516"/>
        <v>1422</v>
      </c>
      <c r="AO4203" s="3">
        <f t="shared" si="1517"/>
        <v>608.61599999999999</v>
      </c>
      <c r="AP4203" s="3">
        <f t="shared" si="1518"/>
        <v>1329.5520682639999</v>
      </c>
      <c r="AQ4203" s="3">
        <f t="shared" si="1519"/>
        <v>1990.8</v>
      </c>
      <c r="AR4203" s="2" cm="1">
        <f t="array" ref="AR4203">MIN(_xlfn._xlws.FILTER(E4203:AQ4203,E4203:AQ4203&lt;&gt;0))</f>
        <v>399.86</v>
      </c>
      <c r="AS4203" s="3">
        <f t="shared" si="1520"/>
        <v>6708.7240000000011</v>
      </c>
    </row>
    <row r="4204" spans="1:45" x14ac:dyDescent="0.25">
      <c r="A4204" t="s">
        <v>2685</v>
      </c>
      <c r="B4204" t="s">
        <v>34</v>
      </c>
      <c r="C4204">
        <v>93618</v>
      </c>
      <c r="D4204" s="3">
        <v>8251</v>
      </c>
      <c r="E4204" s="3">
        <f t="shared" si="1496"/>
        <v>6452.2820000000002</v>
      </c>
      <c r="F4204" s="3">
        <f t="shared" si="1497"/>
        <v>1316.3881864</v>
      </c>
      <c r="G4204" s="3">
        <f t="shared" si="1498"/>
        <v>1316.3881864</v>
      </c>
      <c r="H4204" s="3">
        <v>1161.6975499999999</v>
      </c>
      <c r="I4204" s="3">
        <v>1544.53</v>
      </c>
      <c r="J4204" s="3">
        <f t="shared" si="1522"/>
        <v>2319.3561</v>
      </c>
      <c r="K4204" s="3">
        <f t="shared" si="1526"/>
        <v>4909.3449999999993</v>
      </c>
      <c r="L4204" s="3">
        <f t="shared" si="1499"/>
        <v>1355.8798319919999</v>
      </c>
      <c r="M4204" s="3">
        <f t="shared" si="1500"/>
        <v>1369.0437138560001</v>
      </c>
      <c r="N4204" s="3">
        <f t="shared" si="1501"/>
        <v>1316.3881864</v>
      </c>
      <c r="O4204" s="3">
        <f t="shared" si="1502"/>
        <v>1842.9434609599998</v>
      </c>
      <c r="P4204" s="3">
        <f t="shared" si="1503"/>
        <v>1382.20759572</v>
      </c>
      <c r="Q4204" s="3">
        <f t="shared" si="1504"/>
        <v>1579.6658236799999</v>
      </c>
      <c r="R4204" s="4">
        <f t="shared" si="1505"/>
        <v>4950.5999999999995</v>
      </c>
      <c r="S4204" s="3">
        <v>1440.5034000000001</v>
      </c>
      <c r="T4204" s="3">
        <f t="shared" si="1506"/>
        <v>1316.3881864</v>
      </c>
      <c r="U4204" s="3">
        <f t="shared" si="1507"/>
        <v>4950.5999999999995</v>
      </c>
      <c r="V4204" s="3">
        <f t="shared" si="1521"/>
        <v>4881.2916000000005</v>
      </c>
      <c r="W4204" s="3">
        <f t="shared" si="1508"/>
        <v>4881.2916000000005</v>
      </c>
      <c r="X4204" s="4" t="s">
        <v>5201</v>
      </c>
      <c r="Y4204" s="3">
        <v>902.37</v>
      </c>
      <c r="Z4204" s="3">
        <v>1316.3881864</v>
      </c>
      <c r="AA4204" s="4">
        <f t="shared" si="1509"/>
        <v>5363.1500000000005</v>
      </c>
      <c r="AB4204" s="3">
        <f t="shared" si="1510"/>
        <v>4950.5999999999995</v>
      </c>
      <c r="AC4204" s="3">
        <v>871.97890029600001</v>
      </c>
      <c r="AD4204" s="3">
        <v>1063.3889028000001</v>
      </c>
      <c r="AE4204" s="3">
        <f t="shared" si="1511"/>
        <v>3793.8098</v>
      </c>
      <c r="AF4204" s="3">
        <v>416.02</v>
      </c>
      <c r="AG4204" s="3">
        <v>399.86</v>
      </c>
      <c r="AH4204" s="3">
        <f t="shared" si="1512"/>
        <v>1316.3881864</v>
      </c>
      <c r="AI4204" s="3">
        <f t="shared" si="1513"/>
        <v>1316.3881864</v>
      </c>
      <c r="AJ4204" s="3">
        <v>6708.7240000000011</v>
      </c>
      <c r="AK4204" s="3">
        <v>2882</v>
      </c>
      <c r="AL4204" s="3">
        <f t="shared" si="1514"/>
        <v>1316.3881864</v>
      </c>
      <c r="AM4204" s="2" t="str">
        <f t="shared" si="1515"/>
        <v>NA</v>
      </c>
      <c r="AN4204" s="3">
        <f t="shared" si="1516"/>
        <v>4125.5</v>
      </c>
      <c r="AO4204" s="3">
        <f t="shared" si="1517"/>
        <v>1765.7139999999999</v>
      </c>
      <c r="AP4204" s="3">
        <f t="shared" si="1518"/>
        <v>1329.5520682639999</v>
      </c>
      <c r="AQ4204" s="3">
        <f t="shared" si="1519"/>
        <v>5775.7</v>
      </c>
      <c r="AR4204" s="2" cm="1">
        <f t="array" ref="AR4204">MIN(_xlfn._xlws.FILTER(E4204:AQ4204,E4204:AQ4204&lt;&gt;0))</f>
        <v>399.86</v>
      </c>
      <c r="AS4204" s="3">
        <f t="shared" si="1520"/>
        <v>6708.7240000000011</v>
      </c>
    </row>
    <row r="4205" spans="1:45" x14ac:dyDescent="0.25">
      <c r="A4205" t="s">
        <v>2686</v>
      </c>
      <c r="B4205" t="s">
        <v>34</v>
      </c>
      <c r="C4205">
        <v>93619</v>
      </c>
      <c r="D4205" s="3">
        <v>10862</v>
      </c>
      <c r="E4205" s="3">
        <f t="shared" si="1496"/>
        <v>8494.0840000000007</v>
      </c>
      <c r="F4205" s="3">
        <f t="shared" si="1497"/>
        <v>7934.1419100000003</v>
      </c>
      <c r="G4205" s="3">
        <f t="shared" si="1498"/>
        <v>7934.1419100000003</v>
      </c>
      <c r="H4205" s="3">
        <v>6441.2217999999993</v>
      </c>
      <c r="I4205" s="3">
        <v>8588.68</v>
      </c>
      <c r="J4205" s="3">
        <f t="shared" si="1522"/>
        <v>3053.3082000000004</v>
      </c>
      <c r="K4205" s="3">
        <f t="shared" si="1526"/>
        <v>6462.8899999999994</v>
      </c>
      <c r="L4205" s="3">
        <f t="shared" si="1499"/>
        <v>8172.1661673000008</v>
      </c>
      <c r="M4205" s="3">
        <f t="shared" si="1500"/>
        <v>8251.5075864000009</v>
      </c>
      <c r="N4205" s="3">
        <f t="shared" si="1501"/>
        <v>7934.1419100000003</v>
      </c>
      <c r="O4205" s="3">
        <f t="shared" si="1502"/>
        <v>11107.798674</v>
      </c>
      <c r="P4205" s="3">
        <f t="shared" si="1503"/>
        <v>8330.8490055000002</v>
      </c>
      <c r="Q4205" s="3">
        <f t="shared" si="1504"/>
        <v>9520.970292</v>
      </c>
      <c r="R4205" s="4">
        <f t="shared" si="1505"/>
        <v>6517.2</v>
      </c>
      <c r="S4205" s="3">
        <v>7987.0986499999999</v>
      </c>
      <c r="T4205" s="3">
        <f t="shared" si="1506"/>
        <v>7934.1419100000003</v>
      </c>
      <c r="U4205" s="3">
        <f t="shared" si="1507"/>
        <v>6517.2</v>
      </c>
      <c r="V4205" s="3">
        <f t="shared" si="1521"/>
        <v>6425.9592000000002</v>
      </c>
      <c r="W4205" s="3">
        <f t="shared" si="1508"/>
        <v>6425.9592000000002</v>
      </c>
      <c r="X4205" s="4" t="s">
        <v>5201</v>
      </c>
      <c r="Y4205" s="3">
        <v>4342.01</v>
      </c>
      <c r="Z4205" s="3">
        <v>7934.1419100000003</v>
      </c>
      <c r="AA4205" s="4">
        <f t="shared" si="1509"/>
        <v>7060.3</v>
      </c>
      <c r="AB4205" s="3">
        <f t="shared" si="1510"/>
        <v>6517.2</v>
      </c>
      <c r="AC4205" s="3">
        <v>4195.7745768080003</v>
      </c>
      <c r="AD4205" s="3">
        <v>5116.7982644000003</v>
      </c>
      <c r="AE4205" s="3">
        <f t="shared" si="1511"/>
        <v>4994.3476000000001</v>
      </c>
      <c r="AF4205" s="3">
        <v>416.02</v>
      </c>
      <c r="AG4205" s="3">
        <v>399.86</v>
      </c>
      <c r="AH4205" s="3">
        <f t="shared" si="1512"/>
        <v>7934.1419100000003</v>
      </c>
      <c r="AI4205" s="3">
        <f t="shared" si="1513"/>
        <v>7934.1419100000003</v>
      </c>
      <c r="AJ4205" s="3">
        <v>6261.4310000000005</v>
      </c>
      <c r="AK4205" s="3">
        <v>4357</v>
      </c>
      <c r="AL4205" s="3">
        <f t="shared" si="1514"/>
        <v>7934.1419100000003</v>
      </c>
      <c r="AM4205" s="2" t="str">
        <f t="shared" si="1515"/>
        <v>NA</v>
      </c>
      <c r="AN4205" s="3">
        <f t="shared" si="1516"/>
        <v>5431</v>
      </c>
      <c r="AO4205" s="3">
        <f t="shared" si="1517"/>
        <v>2324.4679999999998</v>
      </c>
      <c r="AP4205" s="3">
        <f t="shared" si="1518"/>
        <v>8013.4833291000004</v>
      </c>
      <c r="AQ4205" s="3">
        <f t="shared" si="1519"/>
        <v>7603.4</v>
      </c>
      <c r="AR4205" s="2" cm="1">
        <f t="array" ref="AR4205">MIN(_xlfn._xlws.FILTER(E4205:AQ4205,E4205:AQ4205&lt;&gt;0))</f>
        <v>399.86</v>
      </c>
      <c r="AS4205" s="3">
        <f t="shared" si="1520"/>
        <v>11107.798674</v>
      </c>
    </row>
    <row r="4206" spans="1:45" x14ac:dyDescent="0.25">
      <c r="A4206" t="s">
        <v>2686</v>
      </c>
      <c r="B4206" t="s">
        <v>34</v>
      </c>
      <c r="C4206">
        <v>93620</v>
      </c>
      <c r="D4206" s="3">
        <v>10862</v>
      </c>
      <c r="E4206" s="3">
        <f t="shared" si="1496"/>
        <v>8494.0840000000007</v>
      </c>
      <c r="F4206" s="3">
        <f t="shared" si="1497"/>
        <v>7934.1419100000003</v>
      </c>
      <c r="G4206" s="3">
        <f t="shared" si="1498"/>
        <v>7934.1419100000003</v>
      </c>
      <c r="H4206" s="3">
        <v>6441.2217999999993</v>
      </c>
      <c r="I4206" s="3">
        <v>8588.68</v>
      </c>
      <c r="J4206" s="3">
        <f t="shared" si="1522"/>
        <v>3053.3082000000004</v>
      </c>
      <c r="K4206" s="3">
        <f t="shared" si="1526"/>
        <v>6462.8899999999994</v>
      </c>
      <c r="L4206" s="3">
        <f t="shared" si="1499"/>
        <v>8172.1661673000008</v>
      </c>
      <c r="M4206" s="3">
        <f t="shared" si="1500"/>
        <v>8251.5075864000009</v>
      </c>
      <c r="N4206" s="3">
        <f t="shared" si="1501"/>
        <v>7934.1419100000003</v>
      </c>
      <c r="O4206" s="3">
        <f t="shared" si="1502"/>
        <v>11107.798674</v>
      </c>
      <c r="P4206" s="3">
        <f t="shared" si="1503"/>
        <v>8330.8490055000002</v>
      </c>
      <c r="Q4206" s="3">
        <f t="shared" si="1504"/>
        <v>9520.970292</v>
      </c>
      <c r="R4206" s="4">
        <f t="shared" si="1505"/>
        <v>6517.2</v>
      </c>
      <c r="S4206" s="3">
        <v>7987.0986499999999</v>
      </c>
      <c r="T4206" s="3">
        <f t="shared" si="1506"/>
        <v>7934.1419100000003</v>
      </c>
      <c r="U4206" s="3">
        <f t="shared" si="1507"/>
        <v>6517.2</v>
      </c>
      <c r="V4206" s="3">
        <f t="shared" si="1521"/>
        <v>6425.9592000000002</v>
      </c>
      <c r="W4206" s="3">
        <f t="shared" si="1508"/>
        <v>6425.9592000000002</v>
      </c>
      <c r="X4206" s="4">
        <v>9326.8705260000006</v>
      </c>
      <c r="Y4206" s="3">
        <v>4342.01</v>
      </c>
      <c r="Z4206" s="3">
        <v>7934.1419100000003</v>
      </c>
      <c r="AA4206" s="4">
        <f t="shared" si="1509"/>
        <v>7060.3</v>
      </c>
      <c r="AB4206" s="3">
        <f t="shared" si="1510"/>
        <v>6517.2</v>
      </c>
      <c r="AC4206" s="3">
        <v>4195.7745768080003</v>
      </c>
      <c r="AD4206" s="3">
        <v>5116.7982644000003</v>
      </c>
      <c r="AE4206" s="3">
        <f t="shared" si="1511"/>
        <v>4994.3476000000001</v>
      </c>
      <c r="AF4206" s="3">
        <v>416.02</v>
      </c>
      <c r="AG4206" s="3">
        <v>399.86</v>
      </c>
      <c r="AH4206" s="3">
        <f t="shared" si="1512"/>
        <v>7934.1419100000003</v>
      </c>
      <c r="AI4206" s="3">
        <f t="shared" si="1513"/>
        <v>7934.1419100000003</v>
      </c>
      <c r="AJ4206" s="3">
        <v>6261.4310000000005</v>
      </c>
      <c r="AK4206" s="3">
        <v>4357</v>
      </c>
      <c r="AL4206" s="3">
        <f t="shared" si="1514"/>
        <v>7934.1419100000003</v>
      </c>
      <c r="AM4206" s="2">
        <f t="shared" si="1515"/>
        <v>9326.8705260000006</v>
      </c>
      <c r="AN4206" s="3">
        <f t="shared" si="1516"/>
        <v>5431</v>
      </c>
      <c r="AO4206" s="3">
        <f t="shared" si="1517"/>
        <v>2324.4679999999998</v>
      </c>
      <c r="AP4206" s="3">
        <f t="shared" si="1518"/>
        <v>8013.4833291000004</v>
      </c>
      <c r="AQ4206" s="3">
        <f t="shared" si="1519"/>
        <v>7603.4</v>
      </c>
      <c r="AR4206" s="2" cm="1">
        <f t="array" ref="AR4206">MIN(_xlfn._xlws.FILTER(E4206:AQ4206,E4206:AQ4206&lt;&gt;0))</f>
        <v>399.86</v>
      </c>
      <c r="AS4206" s="3">
        <f t="shared" si="1520"/>
        <v>11107.798674</v>
      </c>
    </row>
    <row r="4207" spans="1:45" x14ac:dyDescent="0.25">
      <c r="A4207" t="s">
        <v>2686</v>
      </c>
      <c r="B4207" t="s">
        <v>34</v>
      </c>
      <c r="C4207">
        <v>93621</v>
      </c>
      <c r="D4207" s="3">
        <v>8500</v>
      </c>
      <c r="E4207" s="3">
        <f t="shared" si="1496"/>
        <v>6647</v>
      </c>
      <c r="F4207" s="3">
        <f t="shared" si="1497"/>
        <v>0</v>
      </c>
      <c r="G4207" s="3">
        <f t="shared" si="1498"/>
        <v>0</v>
      </c>
      <c r="H4207" s="3">
        <v>0</v>
      </c>
      <c r="I4207" s="3">
        <f>D4207*41.28%</f>
        <v>3508.8</v>
      </c>
      <c r="J4207" s="3">
        <f t="shared" si="1522"/>
        <v>2389.3500000000004</v>
      </c>
      <c r="K4207" s="3">
        <f t="shared" si="1526"/>
        <v>5057.5</v>
      </c>
      <c r="L4207" s="3">
        <f t="shared" si="1499"/>
        <v>0</v>
      </c>
      <c r="M4207" s="3">
        <f t="shared" si="1500"/>
        <v>0</v>
      </c>
      <c r="N4207" s="3">
        <f t="shared" si="1501"/>
        <v>0</v>
      </c>
      <c r="O4207" s="3">
        <f t="shared" si="1502"/>
        <v>0</v>
      </c>
      <c r="P4207" s="3">
        <f t="shared" si="1503"/>
        <v>0</v>
      </c>
      <c r="Q4207" s="3">
        <f t="shared" si="1504"/>
        <v>0</v>
      </c>
      <c r="R4207" s="4">
        <f t="shared" si="1505"/>
        <v>5100</v>
      </c>
      <c r="S4207" s="3">
        <v>0</v>
      </c>
      <c r="T4207" s="3">
        <f t="shared" si="1506"/>
        <v>0</v>
      </c>
      <c r="U4207" s="3">
        <f t="shared" si="1507"/>
        <v>5100</v>
      </c>
      <c r="V4207" s="3">
        <f t="shared" si="1521"/>
        <v>5028.6000000000004</v>
      </c>
      <c r="W4207" s="3">
        <f t="shared" si="1508"/>
        <v>5028.6000000000004</v>
      </c>
      <c r="X4207" s="4">
        <v>9326.8705260000006</v>
      </c>
      <c r="Y4207" s="3">
        <v>0</v>
      </c>
      <c r="Z4207" s="3">
        <v>0</v>
      </c>
      <c r="AA4207" s="4">
        <f t="shared" si="1509"/>
        <v>5525</v>
      </c>
      <c r="AB4207" s="3">
        <f t="shared" si="1510"/>
        <v>5100</v>
      </c>
      <c r="AC4207" s="3">
        <v>0</v>
      </c>
      <c r="AD4207" s="3">
        <v>0</v>
      </c>
      <c r="AE4207" s="3">
        <f t="shared" si="1511"/>
        <v>3908.2999999999997</v>
      </c>
      <c r="AF4207" s="3">
        <v>416.02</v>
      </c>
      <c r="AG4207" s="3">
        <v>399.86</v>
      </c>
      <c r="AH4207" s="3">
        <f t="shared" si="1512"/>
        <v>0</v>
      </c>
      <c r="AI4207" s="3">
        <f t="shared" si="1513"/>
        <v>0</v>
      </c>
      <c r="AJ4207" s="3">
        <v>6261.4310000000005</v>
      </c>
      <c r="AK4207" s="3">
        <v>1530</v>
      </c>
      <c r="AL4207" s="3">
        <f t="shared" si="1514"/>
        <v>0</v>
      </c>
      <c r="AM4207" s="2">
        <f t="shared" si="1515"/>
        <v>9326.8705260000006</v>
      </c>
      <c r="AN4207" s="3">
        <f t="shared" si="1516"/>
        <v>4250</v>
      </c>
      <c r="AO4207" s="3">
        <f t="shared" si="1517"/>
        <v>1819</v>
      </c>
      <c r="AP4207" s="3">
        <f t="shared" si="1518"/>
        <v>0</v>
      </c>
      <c r="AQ4207" s="3">
        <f t="shared" si="1519"/>
        <v>5950</v>
      </c>
      <c r="AR4207" s="2" cm="1">
        <f t="array" ref="AR4207">MIN(_xlfn._xlws.FILTER(E4207:AQ4207,E4207:AQ4207&lt;&gt;0))</f>
        <v>399.86</v>
      </c>
      <c r="AS4207" s="3">
        <f t="shared" si="1520"/>
        <v>9326.8705260000006</v>
      </c>
    </row>
    <row r="4208" spans="1:45" x14ac:dyDescent="0.25">
      <c r="A4208" t="s">
        <v>2686</v>
      </c>
      <c r="B4208" t="s">
        <v>34</v>
      </c>
      <c r="C4208">
        <v>93622</v>
      </c>
      <c r="D4208" s="3">
        <v>7702</v>
      </c>
      <c r="E4208" s="3">
        <f t="shared" si="1496"/>
        <v>6022.9639999999999</v>
      </c>
      <c r="F4208" s="3">
        <f t="shared" si="1497"/>
        <v>0</v>
      </c>
      <c r="G4208" s="3">
        <f t="shared" si="1498"/>
        <v>0</v>
      </c>
      <c r="H4208" s="3">
        <v>0</v>
      </c>
      <c r="I4208" s="3">
        <f>D4208*41.28%</f>
        <v>3179.3856000000001</v>
      </c>
      <c r="J4208" s="3">
        <f t="shared" si="1522"/>
        <v>2165.0322000000001</v>
      </c>
      <c r="K4208" s="3">
        <f t="shared" si="1526"/>
        <v>4582.6899999999996</v>
      </c>
      <c r="L4208" s="3">
        <f t="shared" si="1499"/>
        <v>0</v>
      </c>
      <c r="M4208" s="3">
        <f t="shared" si="1500"/>
        <v>0</v>
      </c>
      <c r="N4208" s="3">
        <f t="shared" si="1501"/>
        <v>0</v>
      </c>
      <c r="O4208" s="3">
        <f t="shared" si="1502"/>
        <v>0</v>
      </c>
      <c r="P4208" s="3">
        <f t="shared" si="1503"/>
        <v>0</v>
      </c>
      <c r="Q4208" s="3">
        <f t="shared" si="1504"/>
        <v>0</v>
      </c>
      <c r="R4208" s="4">
        <f t="shared" si="1505"/>
        <v>4621.2</v>
      </c>
      <c r="S4208" s="3">
        <v>0</v>
      </c>
      <c r="T4208" s="3">
        <f t="shared" si="1506"/>
        <v>0</v>
      </c>
      <c r="U4208" s="3">
        <f t="shared" si="1507"/>
        <v>4621.2</v>
      </c>
      <c r="V4208" s="3">
        <f t="shared" si="1521"/>
        <v>4556.5032000000001</v>
      </c>
      <c r="W4208" s="3">
        <f t="shared" si="1508"/>
        <v>4556.5032000000001</v>
      </c>
      <c r="X4208" s="4" t="s">
        <v>5201</v>
      </c>
      <c r="Y4208" s="3">
        <v>0</v>
      </c>
      <c r="Z4208" s="3">
        <v>0</v>
      </c>
      <c r="AA4208" s="4">
        <f t="shared" si="1509"/>
        <v>5006.3</v>
      </c>
      <c r="AB4208" s="3">
        <f t="shared" si="1510"/>
        <v>4621.2</v>
      </c>
      <c r="AC4208" s="3">
        <v>0</v>
      </c>
      <c r="AD4208" s="3">
        <v>0</v>
      </c>
      <c r="AE4208" s="3">
        <f t="shared" si="1511"/>
        <v>3541.3795999999998</v>
      </c>
      <c r="AF4208" s="3">
        <v>416.02</v>
      </c>
      <c r="AG4208" s="3">
        <v>399.86</v>
      </c>
      <c r="AH4208" s="3">
        <f t="shared" si="1512"/>
        <v>0</v>
      </c>
      <c r="AI4208" s="3">
        <f t="shared" si="1513"/>
        <v>0</v>
      </c>
      <c r="AJ4208" s="3">
        <v>6261.4310000000005</v>
      </c>
      <c r="AK4208" s="3">
        <v>1530</v>
      </c>
      <c r="AL4208" s="3">
        <f t="shared" si="1514"/>
        <v>0</v>
      </c>
      <c r="AM4208" s="2" t="str">
        <f t="shared" si="1515"/>
        <v>NA</v>
      </c>
      <c r="AN4208" s="3">
        <f t="shared" si="1516"/>
        <v>3851</v>
      </c>
      <c r="AO4208" s="3">
        <f t="shared" si="1517"/>
        <v>1648.2280000000001</v>
      </c>
      <c r="AP4208" s="3">
        <f t="shared" si="1518"/>
        <v>0</v>
      </c>
      <c r="AQ4208" s="3">
        <f t="shared" si="1519"/>
        <v>5391.4</v>
      </c>
      <c r="AR4208" s="2" cm="1">
        <f t="array" ref="AR4208">MIN(_xlfn._xlws.FILTER(E4208:AQ4208,E4208:AQ4208&lt;&gt;0))</f>
        <v>399.86</v>
      </c>
      <c r="AS4208" s="3">
        <f t="shared" si="1520"/>
        <v>6261.4310000000005</v>
      </c>
    </row>
    <row r="4209" spans="1:45" x14ac:dyDescent="0.25">
      <c r="A4209" t="s">
        <v>2687</v>
      </c>
      <c r="B4209" t="s">
        <v>34</v>
      </c>
      <c r="C4209">
        <v>93623</v>
      </c>
      <c r="D4209" s="3">
        <v>7934</v>
      </c>
      <c r="E4209" s="3">
        <f t="shared" si="1496"/>
        <v>6204.3879999999999</v>
      </c>
      <c r="F4209" s="3">
        <f t="shared" si="1497"/>
        <v>0</v>
      </c>
      <c r="G4209" s="3">
        <f t="shared" si="1498"/>
        <v>0</v>
      </c>
      <c r="H4209" s="3">
        <v>0</v>
      </c>
      <c r="I4209" s="3">
        <f>D4209*41.28%</f>
        <v>3275.1552000000001</v>
      </c>
      <c r="J4209" s="3">
        <f t="shared" si="1522"/>
        <v>2230.2474000000002</v>
      </c>
      <c r="K4209" s="3">
        <f t="shared" si="1526"/>
        <v>4720.7299999999996</v>
      </c>
      <c r="L4209" s="3">
        <f t="shared" si="1499"/>
        <v>0</v>
      </c>
      <c r="M4209" s="3">
        <f t="shared" si="1500"/>
        <v>0</v>
      </c>
      <c r="N4209" s="3">
        <f t="shared" si="1501"/>
        <v>0</v>
      </c>
      <c r="O4209" s="3">
        <f t="shared" si="1502"/>
        <v>0</v>
      </c>
      <c r="P4209" s="3">
        <f t="shared" si="1503"/>
        <v>0</v>
      </c>
      <c r="Q4209" s="3">
        <f t="shared" si="1504"/>
        <v>0</v>
      </c>
      <c r="R4209" s="4">
        <f t="shared" si="1505"/>
        <v>4760.3999999999996</v>
      </c>
      <c r="S4209" s="3">
        <v>0</v>
      </c>
      <c r="T4209" s="3">
        <f t="shared" si="1506"/>
        <v>0</v>
      </c>
      <c r="U4209" s="3">
        <f t="shared" si="1507"/>
        <v>4760.3999999999996</v>
      </c>
      <c r="V4209" s="3">
        <f t="shared" si="1521"/>
        <v>4693.7543999999998</v>
      </c>
      <c r="W4209" s="3">
        <f t="shared" si="1508"/>
        <v>4693.7543999999998</v>
      </c>
      <c r="X4209" s="4">
        <v>9326.8705260000006</v>
      </c>
      <c r="Y4209" s="3">
        <v>0</v>
      </c>
      <c r="Z4209" s="3">
        <v>0</v>
      </c>
      <c r="AA4209" s="4">
        <f t="shared" si="1509"/>
        <v>5157.1000000000004</v>
      </c>
      <c r="AB4209" s="3">
        <f t="shared" si="1510"/>
        <v>4760.3999999999996</v>
      </c>
      <c r="AC4209" s="3">
        <v>0</v>
      </c>
      <c r="AD4209" s="3">
        <v>0</v>
      </c>
      <c r="AE4209" s="3">
        <f t="shared" si="1511"/>
        <v>3648.0531999999998</v>
      </c>
      <c r="AF4209" s="3">
        <v>416.02</v>
      </c>
      <c r="AG4209" s="3">
        <v>399.86</v>
      </c>
      <c r="AH4209" s="3">
        <f t="shared" si="1512"/>
        <v>0</v>
      </c>
      <c r="AI4209" s="3">
        <f t="shared" si="1513"/>
        <v>0</v>
      </c>
      <c r="AJ4209" s="3">
        <v>6708.7240000000011</v>
      </c>
      <c r="AK4209" s="3">
        <v>1530</v>
      </c>
      <c r="AL4209" s="3">
        <f t="shared" si="1514"/>
        <v>0</v>
      </c>
      <c r="AM4209" s="2">
        <f t="shared" si="1515"/>
        <v>9326.8705260000006</v>
      </c>
      <c r="AN4209" s="3">
        <f t="shared" si="1516"/>
        <v>3967</v>
      </c>
      <c r="AO4209" s="3">
        <f t="shared" si="1517"/>
        <v>1697.876</v>
      </c>
      <c r="AP4209" s="3">
        <f t="shared" si="1518"/>
        <v>0</v>
      </c>
      <c r="AQ4209" s="3">
        <f t="shared" si="1519"/>
        <v>5553.7999999999993</v>
      </c>
      <c r="AR4209" s="2" cm="1">
        <f t="array" ref="AR4209">MIN(_xlfn._xlws.FILTER(E4209:AQ4209,E4209:AQ4209&lt;&gt;0))</f>
        <v>399.86</v>
      </c>
      <c r="AS4209" s="3">
        <f t="shared" si="1520"/>
        <v>9326.8705260000006</v>
      </c>
    </row>
    <row r="4210" spans="1:45" x14ac:dyDescent="0.25">
      <c r="A4210" t="s">
        <v>2688</v>
      </c>
      <c r="B4210" t="s">
        <v>34</v>
      </c>
      <c r="C4210">
        <v>93624</v>
      </c>
      <c r="D4210" s="3">
        <v>15520</v>
      </c>
      <c r="E4210" s="3">
        <f t="shared" si="1496"/>
        <v>12136.640000000001</v>
      </c>
      <c r="F4210" s="3">
        <f t="shared" si="1497"/>
        <v>7934.1419100000003</v>
      </c>
      <c r="G4210" s="3">
        <f t="shared" si="1498"/>
        <v>7934.1419100000003</v>
      </c>
      <c r="H4210" s="3">
        <v>6441.2217999999993</v>
      </c>
      <c r="I4210" s="3">
        <v>8588.68</v>
      </c>
      <c r="J4210" s="3">
        <f t="shared" si="1522"/>
        <v>4362.6720000000005</v>
      </c>
      <c r="K4210" s="3">
        <f t="shared" si="1526"/>
        <v>9234.4</v>
      </c>
      <c r="L4210" s="3">
        <f t="shared" si="1499"/>
        <v>8172.1661673000008</v>
      </c>
      <c r="M4210" s="3">
        <f t="shared" si="1500"/>
        <v>8251.5075864000009</v>
      </c>
      <c r="N4210" s="3">
        <f t="shared" si="1501"/>
        <v>7934.1419100000003</v>
      </c>
      <c r="O4210" s="3">
        <f t="shared" si="1502"/>
        <v>11107.798674</v>
      </c>
      <c r="P4210" s="3">
        <f t="shared" si="1503"/>
        <v>8330.8490055000002</v>
      </c>
      <c r="Q4210" s="3">
        <f t="shared" si="1504"/>
        <v>9520.970292</v>
      </c>
      <c r="R4210" s="4">
        <f t="shared" si="1505"/>
        <v>9312</v>
      </c>
      <c r="S4210" s="3">
        <v>7987.0986499999999</v>
      </c>
      <c r="T4210" s="3">
        <f t="shared" si="1506"/>
        <v>7934.1419100000003</v>
      </c>
      <c r="U4210" s="3">
        <f t="shared" si="1507"/>
        <v>9312</v>
      </c>
      <c r="V4210" s="3">
        <f t="shared" si="1521"/>
        <v>9181.6319999999996</v>
      </c>
      <c r="W4210" s="3">
        <f t="shared" si="1508"/>
        <v>9181.6319999999996</v>
      </c>
      <c r="X4210" s="4" t="s">
        <v>5201</v>
      </c>
      <c r="Y4210" s="3">
        <v>4342.01</v>
      </c>
      <c r="Z4210" s="3">
        <v>7934.1419100000003</v>
      </c>
      <c r="AA4210" s="4">
        <f t="shared" si="1509"/>
        <v>10088</v>
      </c>
      <c r="AB4210" s="3">
        <f t="shared" si="1510"/>
        <v>9312</v>
      </c>
      <c r="AC4210" s="3">
        <v>4195.7745768080003</v>
      </c>
      <c r="AD4210" s="3">
        <v>5116.7982644000003</v>
      </c>
      <c r="AE4210" s="3">
        <f t="shared" si="1511"/>
        <v>7136.0959999999995</v>
      </c>
      <c r="AF4210" s="3">
        <v>416.02</v>
      </c>
      <c r="AG4210" s="3">
        <v>399.86</v>
      </c>
      <c r="AH4210" s="3">
        <f t="shared" si="1512"/>
        <v>7934.1419100000003</v>
      </c>
      <c r="AI4210" s="3">
        <f t="shared" si="1513"/>
        <v>7934.1419100000003</v>
      </c>
      <c r="AJ4210" s="3">
        <v>1916.6840000000002</v>
      </c>
      <c r="AK4210" s="3">
        <v>4357</v>
      </c>
      <c r="AL4210" s="3">
        <f t="shared" si="1514"/>
        <v>7934.1419100000003</v>
      </c>
      <c r="AM4210" s="2" t="str">
        <f t="shared" si="1515"/>
        <v>NA</v>
      </c>
      <c r="AN4210" s="3">
        <f t="shared" si="1516"/>
        <v>7760</v>
      </c>
      <c r="AO4210" s="3">
        <f t="shared" si="1517"/>
        <v>3321.2799999999997</v>
      </c>
      <c r="AP4210" s="3">
        <f t="shared" si="1518"/>
        <v>8013.4833291000004</v>
      </c>
      <c r="AQ4210" s="3">
        <f t="shared" si="1519"/>
        <v>10864</v>
      </c>
      <c r="AR4210" s="2" cm="1">
        <f t="array" ref="AR4210">MIN(_xlfn._xlws.FILTER(E4210:AQ4210,E4210:AQ4210&lt;&gt;0))</f>
        <v>399.86</v>
      </c>
      <c r="AS4210" s="3">
        <f t="shared" si="1520"/>
        <v>12136.640000000001</v>
      </c>
    </row>
    <row r="4211" spans="1:45" x14ac:dyDescent="0.25">
      <c r="A4211" t="s">
        <v>2689</v>
      </c>
      <c r="B4211" t="s">
        <v>34</v>
      </c>
      <c r="C4211">
        <v>93631</v>
      </c>
      <c r="D4211" s="3">
        <v>8249</v>
      </c>
      <c r="E4211" s="3">
        <f t="shared" ref="E4211:E4274" si="1527">D4211*78.2%</f>
        <v>6450.7179999999998</v>
      </c>
      <c r="F4211" s="3">
        <f t="shared" ref="F4211:F4274" si="1528">Z4211</f>
        <v>0</v>
      </c>
      <c r="G4211" s="3">
        <f t="shared" ref="G4211:G4274" si="1529">Z4211</f>
        <v>0</v>
      </c>
      <c r="H4211" s="3">
        <v>0</v>
      </c>
      <c r="I4211" s="3">
        <f>D4211*41.28%</f>
        <v>3405.1871999999998</v>
      </c>
      <c r="J4211" s="3">
        <f t="shared" si="1522"/>
        <v>2318.7939000000001</v>
      </c>
      <c r="K4211" s="3">
        <f t="shared" si="1526"/>
        <v>4908.1549999999997</v>
      </c>
      <c r="L4211" s="3">
        <f t="shared" ref="L4211:L4274" si="1530">Z4211*103%</f>
        <v>0</v>
      </c>
      <c r="M4211" s="3">
        <f t="shared" ref="M4211:M4274" si="1531">Z4211*104%</f>
        <v>0</v>
      </c>
      <c r="N4211" s="3">
        <f t="shared" ref="N4211:N4274" si="1532">Z4211</f>
        <v>0</v>
      </c>
      <c r="O4211" s="3">
        <f t="shared" ref="O4211:O4274" si="1533">Z4211*140%</f>
        <v>0</v>
      </c>
      <c r="P4211" s="3">
        <f t="shared" ref="P4211:P4274" si="1534">Z4211*105%</f>
        <v>0</v>
      </c>
      <c r="Q4211" s="3">
        <f t="shared" ref="Q4211:Q4274" si="1535">Z4211*120%</f>
        <v>0</v>
      </c>
      <c r="R4211" s="4">
        <f t="shared" ref="R4211:R4274" si="1536">D4211*60%</f>
        <v>4949.3999999999996</v>
      </c>
      <c r="S4211" s="3">
        <v>0</v>
      </c>
      <c r="T4211" s="3">
        <f t="shared" ref="T4211:T4274" si="1537">Z4211</f>
        <v>0</v>
      </c>
      <c r="U4211" s="3">
        <f t="shared" ref="U4211:U4274" si="1538">D4211*60%</f>
        <v>4949.3999999999996</v>
      </c>
      <c r="V4211" s="3">
        <f t="shared" si="1521"/>
        <v>4880.1084000000001</v>
      </c>
      <c r="W4211" s="3">
        <f t="shared" ref="W4211:W4274" si="1539">V4211</f>
        <v>4880.1084000000001</v>
      </c>
      <c r="X4211" s="4" t="s">
        <v>5201</v>
      </c>
      <c r="Y4211" s="3">
        <v>0</v>
      </c>
      <c r="Z4211" s="3">
        <v>0</v>
      </c>
      <c r="AA4211" s="4">
        <f t="shared" ref="AA4211:AA4274" si="1540">D4211*65%</f>
        <v>5361.85</v>
      </c>
      <c r="AB4211" s="3">
        <f t="shared" ref="AB4211:AB4274" si="1541">D4211*60%</f>
        <v>4949.3999999999996</v>
      </c>
      <c r="AC4211" s="3">
        <v>0</v>
      </c>
      <c r="AD4211" s="3">
        <v>0</v>
      </c>
      <c r="AE4211" s="3">
        <f t="shared" ref="AE4211:AE4274" si="1542">D4211*45.98%</f>
        <v>3792.8901999999998</v>
      </c>
      <c r="AF4211" s="3">
        <v>416.02</v>
      </c>
      <c r="AG4211" s="3">
        <v>399.86</v>
      </c>
      <c r="AH4211" s="3">
        <f t="shared" ref="AH4211:AH4274" si="1543">Z4211</f>
        <v>0</v>
      </c>
      <c r="AI4211" s="3">
        <f t="shared" ref="AI4211:AI4274" si="1544">Z4211</f>
        <v>0</v>
      </c>
      <c r="AJ4211" s="3">
        <v>6708.7240000000011</v>
      </c>
      <c r="AK4211" s="3">
        <v>1530</v>
      </c>
      <c r="AL4211" s="3">
        <f t="shared" ref="AL4211:AL4274" si="1545">Z4211</f>
        <v>0</v>
      </c>
      <c r="AM4211" s="2" t="str">
        <f t="shared" ref="AM4211:AM4274" si="1546">X4211</f>
        <v>NA</v>
      </c>
      <c r="AN4211" s="3">
        <f t="shared" ref="AN4211:AN4274" si="1547">D4211*50%</f>
        <v>4124.5</v>
      </c>
      <c r="AO4211" s="3">
        <f t="shared" ref="AO4211:AO4274" si="1548">D4211*21.4%</f>
        <v>1765.2860000000001</v>
      </c>
      <c r="AP4211" s="3">
        <f t="shared" ref="AP4211:AP4274" si="1549">Z4211*101%</f>
        <v>0</v>
      </c>
      <c r="AQ4211" s="3">
        <f t="shared" ref="AQ4211:AQ4274" si="1550">D4211*70%</f>
        <v>5774.2999999999993</v>
      </c>
      <c r="AR4211" s="2" cm="1">
        <f t="array" ref="AR4211">MIN(_xlfn._xlws.FILTER(E4211:AQ4211,E4211:AQ4211&lt;&gt;0))</f>
        <v>399.86</v>
      </c>
      <c r="AS4211" s="3">
        <f t="shared" si="1520"/>
        <v>6708.7240000000011</v>
      </c>
    </row>
    <row r="4212" spans="1:45" x14ac:dyDescent="0.25">
      <c r="A4212" t="s">
        <v>2690</v>
      </c>
      <c r="B4212" t="s">
        <v>34</v>
      </c>
      <c r="C4212">
        <v>93640</v>
      </c>
      <c r="D4212" s="3">
        <v>5720</v>
      </c>
      <c r="E4212" s="3">
        <f t="shared" si="1527"/>
        <v>4473.04</v>
      </c>
      <c r="F4212" s="3">
        <f t="shared" si="1528"/>
        <v>0</v>
      </c>
      <c r="G4212" s="3">
        <f t="shared" si="1529"/>
        <v>0</v>
      </c>
      <c r="H4212" s="3">
        <v>0</v>
      </c>
      <c r="I4212" s="3">
        <f>D4212*41.28%</f>
        <v>2361.2159999999999</v>
      </c>
      <c r="J4212" s="3">
        <f t="shared" si="1522"/>
        <v>1607.8920000000001</v>
      </c>
      <c r="K4212" s="3">
        <f t="shared" si="1526"/>
        <v>3403.3999999999996</v>
      </c>
      <c r="L4212" s="3">
        <f t="shared" si="1530"/>
        <v>0</v>
      </c>
      <c r="M4212" s="3">
        <f t="shared" si="1531"/>
        <v>0</v>
      </c>
      <c r="N4212" s="3">
        <f t="shared" si="1532"/>
        <v>0</v>
      </c>
      <c r="O4212" s="3">
        <f t="shared" si="1533"/>
        <v>0</v>
      </c>
      <c r="P4212" s="3">
        <f t="shared" si="1534"/>
        <v>0</v>
      </c>
      <c r="Q4212" s="3">
        <f t="shared" si="1535"/>
        <v>0</v>
      </c>
      <c r="R4212" s="4">
        <f t="shared" si="1536"/>
        <v>3432</v>
      </c>
      <c r="S4212" s="3">
        <v>0</v>
      </c>
      <c r="T4212" s="3">
        <f t="shared" si="1537"/>
        <v>0</v>
      </c>
      <c r="U4212" s="3">
        <f t="shared" si="1538"/>
        <v>3432</v>
      </c>
      <c r="V4212" s="3">
        <f t="shared" si="1521"/>
        <v>3383.9520000000002</v>
      </c>
      <c r="W4212" s="3">
        <f t="shared" si="1539"/>
        <v>3383.9520000000002</v>
      </c>
      <c r="X4212" s="4" t="s">
        <v>5201</v>
      </c>
      <c r="Y4212" s="3">
        <v>0</v>
      </c>
      <c r="Z4212" s="3">
        <v>0</v>
      </c>
      <c r="AA4212" s="4">
        <f t="shared" si="1540"/>
        <v>3718</v>
      </c>
      <c r="AB4212" s="3">
        <f t="shared" si="1541"/>
        <v>3432</v>
      </c>
      <c r="AC4212" s="3">
        <v>0</v>
      </c>
      <c r="AD4212" s="3">
        <v>0</v>
      </c>
      <c r="AE4212" s="3">
        <f t="shared" si="1542"/>
        <v>2630.056</v>
      </c>
      <c r="AF4212" s="3">
        <v>416.02</v>
      </c>
      <c r="AG4212" s="3">
        <v>399.86</v>
      </c>
      <c r="AH4212" s="3">
        <f t="shared" si="1543"/>
        <v>0</v>
      </c>
      <c r="AI4212" s="3">
        <f t="shared" si="1544"/>
        <v>0</v>
      </c>
      <c r="AJ4212" s="3">
        <v>1916.6840000000002</v>
      </c>
      <c r="AK4212" s="3">
        <v>1530</v>
      </c>
      <c r="AL4212" s="3">
        <f t="shared" si="1545"/>
        <v>0</v>
      </c>
      <c r="AM4212" s="2" t="str">
        <f t="shared" si="1546"/>
        <v>NA</v>
      </c>
      <c r="AN4212" s="3">
        <f t="shared" si="1547"/>
        <v>2860</v>
      </c>
      <c r="AO4212" s="3">
        <f t="shared" si="1548"/>
        <v>1224.08</v>
      </c>
      <c r="AP4212" s="3">
        <f t="shared" si="1549"/>
        <v>0</v>
      </c>
      <c r="AQ4212" s="3">
        <f t="shared" si="1550"/>
        <v>4003.9999999999995</v>
      </c>
      <c r="AR4212" s="2" cm="1">
        <f t="array" ref="AR4212">MIN(_xlfn._xlws.FILTER(E4212:AQ4212,E4212:AQ4212&lt;&gt;0))</f>
        <v>399.86</v>
      </c>
      <c r="AS4212" s="3">
        <f t="shared" si="1520"/>
        <v>4473.04</v>
      </c>
    </row>
    <row r="4213" spans="1:45" x14ac:dyDescent="0.25">
      <c r="A4213" t="s">
        <v>2686</v>
      </c>
      <c r="B4213" t="s">
        <v>34</v>
      </c>
      <c r="C4213">
        <v>93641</v>
      </c>
      <c r="D4213" s="3">
        <v>2985</v>
      </c>
      <c r="E4213" s="3">
        <f t="shared" si="1527"/>
        <v>2334.27</v>
      </c>
      <c r="F4213" s="3">
        <f t="shared" si="1528"/>
        <v>0</v>
      </c>
      <c r="G4213" s="3">
        <f t="shared" si="1529"/>
        <v>0</v>
      </c>
      <c r="H4213" s="3">
        <v>0</v>
      </c>
      <c r="I4213" s="3">
        <f>D4213*41.28%</f>
        <v>1232.2080000000001</v>
      </c>
      <c r="J4213" s="3">
        <f t="shared" si="1522"/>
        <v>839.08350000000007</v>
      </c>
      <c r="K4213" s="3">
        <f t="shared" si="1526"/>
        <v>1776.0749999999998</v>
      </c>
      <c r="L4213" s="3">
        <f t="shared" si="1530"/>
        <v>0</v>
      </c>
      <c r="M4213" s="3">
        <f t="shared" si="1531"/>
        <v>0</v>
      </c>
      <c r="N4213" s="3">
        <f t="shared" si="1532"/>
        <v>0</v>
      </c>
      <c r="O4213" s="3">
        <f t="shared" si="1533"/>
        <v>0</v>
      </c>
      <c r="P4213" s="3">
        <f t="shared" si="1534"/>
        <v>0</v>
      </c>
      <c r="Q4213" s="3">
        <f t="shared" si="1535"/>
        <v>0</v>
      </c>
      <c r="R4213" s="4">
        <f t="shared" si="1536"/>
        <v>1791</v>
      </c>
      <c r="S4213" s="3">
        <v>0</v>
      </c>
      <c r="T4213" s="3">
        <f t="shared" si="1537"/>
        <v>0</v>
      </c>
      <c r="U4213" s="3">
        <f t="shared" si="1538"/>
        <v>1791</v>
      </c>
      <c r="V4213" s="3">
        <f t="shared" si="1521"/>
        <v>1765.9259999999999</v>
      </c>
      <c r="W4213" s="3">
        <f t="shared" si="1539"/>
        <v>1765.9259999999999</v>
      </c>
      <c r="X4213" s="4" t="s">
        <v>5201</v>
      </c>
      <c r="Y4213" s="3">
        <v>0</v>
      </c>
      <c r="Z4213" s="3">
        <v>0</v>
      </c>
      <c r="AA4213" s="4">
        <f t="shared" si="1540"/>
        <v>1940.25</v>
      </c>
      <c r="AB4213" s="3">
        <f t="shared" si="1541"/>
        <v>1791</v>
      </c>
      <c r="AC4213" s="3">
        <v>0</v>
      </c>
      <c r="AD4213" s="3">
        <v>0</v>
      </c>
      <c r="AE4213" s="3">
        <f t="shared" si="1542"/>
        <v>1372.5029999999999</v>
      </c>
      <c r="AF4213" s="3">
        <v>416.02</v>
      </c>
      <c r="AG4213" s="3">
        <v>399.86</v>
      </c>
      <c r="AH4213" s="3">
        <f t="shared" si="1543"/>
        <v>0</v>
      </c>
      <c r="AI4213" s="3">
        <f t="shared" si="1544"/>
        <v>0</v>
      </c>
      <c r="AJ4213" s="3">
        <v>1916.6840000000002</v>
      </c>
      <c r="AK4213" s="3">
        <v>1530</v>
      </c>
      <c r="AL4213" s="3">
        <f t="shared" si="1545"/>
        <v>0</v>
      </c>
      <c r="AM4213" s="2" t="str">
        <f t="shared" si="1546"/>
        <v>NA</v>
      </c>
      <c r="AN4213" s="3">
        <f t="shared" si="1547"/>
        <v>1492.5</v>
      </c>
      <c r="AO4213" s="3">
        <f t="shared" si="1548"/>
        <v>638.79</v>
      </c>
      <c r="AP4213" s="3">
        <f t="shared" si="1549"/>
        <v>0</v>
      </c>
      <c r="AQ4213" s="3">
        <f t="shared" si="1550"/>
        <v>2089.5</v>
      </c>
      <c r="AR4213" s="2" cm="1">
        <f t="array" ref="AR4213">MIN(_xlfn._xlws.FILTER(E4213:AQ4213,E4213:AQ4213&lt;&gt;0))</f>
        <v>399.86</v>
      </c>
      <c r="AS4213" s="3">
        <f t="shared" si="1520"/>
        <v>2334.27</v>
      </c>
    </row>
    <row r="4214" spans="1:45" x14ac:dyDescent="0.25">
      <c r="A4214" t="s">
        <v>2686</v>
      </c>
      <c r="B4214" t="s">
        <v>34</v>
      </c>
      <c r="C4214">
        <v>93642</v>
      </c>
      <c r="D4214" s="3">
        <v>2993</v>
      </c>
      <c r="E4214" s="3">
        <f t="shared" si="1527"/>
        <v>2340.5260000000003</v>
      </c>
      <c r="F4214" s="3">
        <f t="shared" si="1528"/>
        <v>1316.3881864</v>
      </c>
      <c r="G4214" s="3">
        <f t="shared" si="1529"/>
        <v>1316.3881864</v>
      </c>
      <c r="H4214" s="3">
        <v>1161.6975499999999</v>
      </c>
      <c r="I4214" s="3">
        <v>1544.53</v>
      </c>
      <c r="J4214" s="3">
        <f t="shared" si="1522"/>
        <v>841.33230000000003</v>
      </c>
      <c r="K4214" s="3">
        <f t="shared" si="1526"/>
        <v>1780.8349999999998</v>
      </c>
      <c r="L4214" s="3">
        <f t="shared" si="1530"/>
        <v>1355.8798319919999</v>
      </c>
      <c r="M4214" s="3">
        <f t="shared" si="1531"/>
        <v>1369.0437138560001</v>
      </c>
      <c r="N4214" s="3">
        <f t="shared" si="1532"/>
        <v>1316.3881864</v>
      </c>
      <c r="O4214" s="3">
        <f t="shared" si="1533"/>
        <v>1842.9434609599998</v>
      </c>
      <c r="P4214" s="3">
        <f t="shared" si="1534"/>
        <v>1382.20759572</v>
      </c>
      <c r="Q4214" s="3">
        <f t="shared" si="1535"/>
        <v>1579.6658236799999</v>
      </c>
      <c r="R4214" s="4">
        <f t="shared" si="1536"/>
        <v>1795.8</v>
      </c>
      <c r="S4214" s="3">
        <v>1440.5034000000001</v>
      </c>
      <c r="T4214" s="3">
        <f t="shared" si="1537"/>
        <v>1316.3881864</v>
      </c>
      <c r="U4214" s="3">
        <f t="shared" si="1538"/>
        <v>1795.8</v>
      </c>
      <c r="V4214" s="3">
        <f t="shared" si="1521"/>
        <v>1770.6588000000002</v>
      </c>
      <c r="W4214" s="3">
        <f t="shared" si="1539"/>
        <v>1770.6588000000002</v>
      </c>
      <c r="X4214" s="4" t="s">
        <v>5201</v>
      </c>
      <c r="Y4214" s="3">
        <v>902.37</v>
      </c>
      <c r="Z4214" s="3">
        <v>1316.3881864</v>
      </c>
      <c r="AA4214" s="4">
        <f t="shared" si="1540"/>
        <v>1945.45</v>
      </c>
      <c r="AB4214" s="3">
        <f t="shared" si="1541"/>
        <v>1795.8</v>
      </c>
      <c r="AC4214" s="3">
        <v>871.97890029600001</v>
      </c>
      <c r="AD4214" s="3">
        <v>1063.3889028000001</v>
      </c>
      <c r="AE4214" s="3">
        <f t="shared" si="1542"/>
        <v>1376.1813999999999</v>
      </c>
      <c r="AF4214" s="3">
        <v>416.02</v>
      </c>
      <c r="AG4214" s="3">
        <v>399.86</v>
      </c>
      <c r="AH4214" s="3">
        <f t="shared" si="1543"/>
        <v>1316.3881864</v>
      </c>
      <c r="AI4214" s="3">
        <f t="shared" si="1544"/>
        <v>1316.3881864</v>
      </c>
      <c r="AJ4214" s="3">
        <v>1916.6840000000002</v>
      </c>
      <c r="AK4214" s="3">
        <v>2882</v>
      </c>
      <c r="AL4214" s="3">
        <f t="shared" si="1545"/>
        <v>1316.3881864</v>
      </c>
      <c r="AM4214" s="2" t="str">
        <f t="shared" si="1546"/>
        <v>NA</v>
      </c>
      <c r="AN4214" s="3">
        <f t="shared" si="1547"/>
        <v>1496.5</v>
      </c>
      <c r="AO4214" s="3">
        <f t="shared" si="1548"/>
        <v>640.50199999999995</v>
      </c>
      <c r="AP4214" s="3">
        <f t="shared" si="1549"/>
        <v>1329.5520682639999</v>
      </c>
      <c r="AQ4214" s="3">
        <f t="shared" si="1550"/>
        <v>2095.1</v>
      </c>
      <c r="AR4214" s="2" cm="1">
        <f t="array" ref="AR4214">MIN(_xlfn._xlws.FILTER(E4214:AQ4214,E4214:AQ4214&lt;&gt;0))</f>
        <v>399.86</v>
      </c>
      <c r="AS4214" s="3">
        <f t="shared" si="1520"/>
        <v>2882</v>
      </c>
    </row>
    <row r="4215" spans="1:45" x14ac:dyDescent="0.25">
      <c r="A4215" t="s">
        <v>2691</v>
      </c>
      <c r="B4215" t="s">
        <v>34</v>
      </c>
      <c r="C4215">
        <v>93644</v>
      </c>
      <c r="D4215" s="3">
        <v>644</v>
      </c>
      <c r="E4215" s="3">
        <f t="shared" si="1527"/>
        <v>503.608</v>
      </c>
      <c r="F4215" s="3">
        <f t="shared" si="1528"/>
        <v>0</v>
      </c>
      <c r="G4215" s="3">
        <f t="shared" si="1529"/>
        <v>0</v>
      </c>
      <c r="H4215" s="3">
        <v>0</v>
      </c>
      <c r="I4215" s="3">
        <f>D4215*41.28%</f>
        <v>265.84320000000002</v>
      </c>
      <c r="J4215" s="3">
        <f t="shared" si="1522"/>
        <v>181.0284</v>
      </c>
      <c r="K4215" s="3">
        <f t="shared" si="1526"/>
        <v>383.18</v>
      </c>
      <c r="L4215" s="3">
        <f t="shared" si="1530"/>
        <v>0</v>
      </c>
      <c r="M4215" s="3">
        <f t="shared" si="1531"/>
        <v>0</v>
      </c>
      <c r="N4215" s="3">
        <f t="shared" si="1532"/>
        <v>0</v>
      </c>
      <c r="O4215" s="3">
        <f t="shared" si="1533"/>
        <v>0</v>
      </c>
      <c r="P4215" s="3">
        <f t="shared" si="1534"/>
        <v>0</v>
      </c>
      <c r="Q4215" s="3">
        <f t="shared" si="1535"/>
        <v>0</v>
      </c>
      <c r="R4215" s="4">
        <f t="shared" si="1536"/>
        <v>386.4</v>
      </c>
      <c r="S4215" s="3">
        <v>0</v>
      </c>
      <c r="T4215" s="3">
        <f t="shared" si="1537"/>
        <v>0</v>
      </c>
      <c r="U4215" s="3">
        <f t="shared" si="1538"/>
        <v>386.4</v>
      </c>
      <c r="V4215" s="3">
        <f t="shared" si="1521"/>
        <v>380.99040000000002</v>
      </c>
      <c r="W4215" s="3">
        <f t="shared" si="1539"/>
        <v>380.99040000000002</v>
      </c>
      <c r="X4215" s="4" t="s">
        <v>5201</v>
      </c>
      <c r="Y4215" s="3">
        <v>0</v>
      </c>
      <c r="Z4215" s="3">
        <v>0</v>
      </c>
      <c r="AA4215" s="4">
        <f t="shared" si="1540"/>
        <v>418.6</v>
      </c>
      <c r="AB4215" s="3">
        <f t="shared" si="1541"/>
        <v>386.4</v>
      </c>
      <c r="AC4215" s="3">
        <v>0</v>
      </c>
      <c r="AD4215" s="3">
        <v>0</v>
      </c>
      <c r="AE4215" s="3">
        <f t="shared" si="1542"/>
        <v>296.1112</v>
      </c>
      <c r="AF4215" s="3">
        <v>416.02</v>
      </c>
      <c r="AG4215" s="3">
        <v>399.86</v>
      </c>
      <c r="AH4215" s="3">
        <f t="shared" si="1543"/>
        <v>0</v>
      </c>
      <c r="AI4215" s="3">
        <f t="shared" si="1544"/>
        <v>0</v>
      </c>
      <c r="AJ4215" s="3">
        <f>D4215*65%</f>
        <v>418.6</v>
      </c>
      <c r="AK4215" s="3">
        <v>1530</v>
      </c>
      <c r="AL4215" s="3">
        <f t="shared" si="1545"/>
        <v>0</v>
      </c>
      <c r="AM4215" s="2" t="str">
        <f t="shared" si="1546"/>
        <v>NA</v>
      </c>
      <c r="AN4215" s="3">
        <f t="shared" si="1547"/>
        <v>322</v>
      </c>
      <c r="AO4215" s="3">
        <f t="shared" si="1548"/>
        <v>137.816</v>
      </c>
      <c r="AP4215" s="3">
        <f t="shared" si="1549"/>
        <v>0</v>
      </c>
      <c r="AQ4215" s="3">
        <f t="shared" si="1550"/>
        <v>450.79999999999995</v>
      </c>
      <c r="AR4215" s="2" cm="1">
        <f t="array" ref="AR4215">MIN(_xlfn._xlws.FILTER(E4215:AQ4215,E4215:AQ4215&lt;&gt;0))</f>
        <v>137.816</v>
      </c>
      <c r="AS4215" s="3">
        <f t="shared" si="1520"/>
        <v>1530</v>
      </c>
    </row>
    <row r="4216" spans="1:45" x14ac:dyDescent="0.25">
      <c r="A4216" t="s">
        <v>2692</v>
      </c>
      <c r="B4216" t="s">
        <v>34</v>
      </c>
      <c r="C4216">
        <v>93650</v>
      </c>
      <c r="D4216" s="3">
        <v>9585</v>
      </c>
      <c r="E4216" s="3">
        <f t="shared" si="1527"/>
        <v>7495.47</v>
      </c>
      <c r="F4216" s="3">
        <f t="shared" si="1528"/>
        <v>7934.1419100000003</v>
      </c>
      <c r="G4216" s="3">
        <f t="shared" si="1529"/>
        <v>7934.1419100000003</v>
      </c>
      <c r="H4216" s="3">
        <v>6441.2217999999993</v>
      </c>
      <c r="I4216" s="3">
        <v>8588.68</v>
      </c>
      <c r="J4216" s="3">
        <f t="shared" si="1522"/>
        <v>2694.3434999999999</v>
      </c>
      <c r="K4216" s="3">
        <f t="shared" si="1526"/>
        <v>5703.0749999999998</v>
      </c>
      <c r="L4216" s="3">
        <f t="shared" si="1530"/>
        <v>8172.1661673000008</v>
      </c>
      <c r="M4216" s="3">
        <f t="shared" si="1531"/>
        <v>8251.5075864000009</v>
      </c>
      <c r="N4216" s="3">
        <f t="shared" si="1532"/>
        <v>7934.1419100000003</v>
      </c>
      <c r="O4216" s="3">
        <f t="shared" si="1533"/>
        <v>11107.798674</v>
      </c>
      <c r="P4216" s="3">
        <f t="shared" si="1534"/>
        <v>8330.8490055000002</v>
      </c>
      <c r="Q4216" s="3">
        <f t="shared" si="1535"/>
        <v>9520.970292</v>
      </c>
      <c r="R4216" s="4">
        <f t="shared" si="1536"/>
        <v>5751</v>
      </c>
      <c r="S4216" s="3">
        <v>7987.0986499999999</v>
      </c>
      <c r="T4216" s="3">
        <f t="shared" si="1537"/>
        <v>7934.1419100000003</v>
      </c>
      <c r="U4216" s="3">
        <f t="shared" si="1538"/>
        <v>5751</v>
      </c>
      <c r="V4216" s="3">
        <f t="shared" si="1521"/>
        <v>5670.4859999999999</v>
      </c>
      <c r="W4216" s="3">
        <f t="shared" si="1539"/>
        <v>5670.4859999999999</v>
      </c>
      <c r="X4216" s="4" t="s">
        <v>5201</v>
      </c>
      <c r="Y4216" s="3">
        <v>4342.01</v>
      </c>
      <c r="Z4216" s="3">
        <v>7934.1419100000003</v>
      </c>
      <c r="AA4216" s="4">
        <f t="shared" si="1540"/>
        <v>6230.25</v>
      </c>
      <c r="AB4216" s="3">
        <f t="shared" si="1541"/>
        <v>5751</v>
      </c>
      <c r="AC4216" s="3">
        <v>4195.7745768080003</v>
      </c>
      <c r="AD4216" s="3">
        <v>5116.7982644000003</v>
      </c>
      <c r="AE4216" s="3">
        <f t="shared" si="1542"/>
        <v>4407.183</v>
      </c>
      <c r="AF4216" s="3">
        <v>416.02</v>
      </c>
      <c r="AG4216" s="3">
        <v>399.86</v>
      </c>
      <c r="AH4216" s="3">
        <f t="shared" si="1543"/>
        <v>7934.1419100000003</v>
      </c>
      <c r="AI4216" s="3">
        <f t="shared" si="1544"/>
        <v>7934.1419100000003</v>
      </c>
      <c r="AJ4216" s="3">
        <v>8117.3730000000014</v>
      </c>
      <c r="AK4216" s="3">
        <v>4357</v>
      </c>
      <c r="AL4216" s="3">
        <f t="shared" si="1545"/>
        <v>7934.1419100000003</v>
      </c>
      <c r="AM4216" s="2" t="str">
        <f t="shared" si="1546"/>
        <v>NA</v>
      </c>
      <c r="AN4216" s="3">
        <f t="shared" si="1547"/>
        <v>4792.5</v>
      </c>
      <c r="AO4216" s="3">
        <f t="shared" si="1548"/>
        <v>2051.19</v>
      </c>
      <c r="AP4216" s="3">
        <f t="shared" si="1549"/>
        <v>8013.4833291000004</v>
      </c>
      <c r="AQ4216" s="3">
        <f t="shared" si="1550"/>
        <v>6709.5</v>
      </c>
      <c r="AR4216" s="2" cm="1">
        <f t="array" ref="AR4216">MIN(_xlfn._xlws.FILTER(E4216:AQ4216,E4216:AQ4216&lt;&gt;0))</f>
        <v>399.86</v>
      </c>
      <c r="AS4216" s="3">
        <f t="shared" si="1520"/>
        <v>11107.798674</v>
      </c>
    </row>
    <row r="4217" spans="1:45" x14ac:dyDescent="0.25">
      <c r="A4217" t="s">
        <v>2693</v>
      </c>
      <c r="B4217" t="s">
        <v>34</v>
      </c>
      <c r="C4217">
        <v>93653</v>
      </c>
      <c r="D4217" s="3">
        <v>44314</v>
      </c>
      <c r="E4217" s="3">
        <f t="shared" si="1527"/>
        <v>34653.548000000003</v>
      </c>
      <c r="F4217" s="3">
        <f t="shared" si="1528"/>
        <v>27671.291387600002</v>
      </c>
      <c r="G4217" s="3">
        <f t="shared" si="1529"/>
        <v>27671.291387600002</v>
      </c>
      <c r="H4217" s="3">
        <v>24279.071049999999</v>
      </c>
      <c r="I4217" s="3">
        <v>24405.78</v>
      </c>
      <c r="J4217" s="3">
        <f t="shared" si="1522"/>
        <v>12456.6654</v>
      </c>
      <c r="K4217" s="3">
        <f t="shared" si="1526"/>
        <v>26366.829999999998</v>
      </c>
      <c r="L4217" s="3">
        <f t="shared" si="1530"/>
        <v>28501.430129228003</v>
      </c>
      <c r="M4217" s="3">
        <f t="shared" si="1531"/>
        <v>28778.143043104003</v>
      </c>
      <c r="N4217" s="3">
        <f t="shared" si="1532"/>
        <v>27671.291387600002</v>
      </c>
      <c r="O4217" s="3">
        <f t="shared" si="1533"/>
        <v>38739.80794264</v>
      </c>
      <c r="P4217" s="3">
        <f t="shared" si="1534"/>
        <v>29054.855956980002</v>
      </c>
      <c r="Q4217" s="3">
        <f t="shared" si="1535"/>
        <v>33205.549665120001</v>
      </c>
      <c r="R4217" s="4">
        <f t="shared" si="1536"/>
        <v>26588.399999999998</v>
      </c>
      <c r="S4217" s="3">
        <v>30106.016169999999</v>
      </c>
      <c r="T4217" s="3">
        <f t="shared" si="1537"/>
        <v>27671.291387600002</v>
      </c>
      <c r="U4217" s="3">
        <f t="shared" si="1538"/>
        <v>26588.399999999998</v>
      </c>
      <c r="V4217" s="3">
        <f t="shared" si="1521"/>
        <v>26216.162400000001</v>
      </c>
      <c r="W4217" s="3">
        <f t="shared" si="1539"/>
        <v>26216.162400000001</v>
      </c>
      <c r="X4217" s="4">
        <v>9326.8705260000006</v>
      </c>
      <c r="Y4217" s="3">
        <v>13751.36</v>
      </c>
      <c r="Z4217" s="3">
        <v>27671.291387600002</v>
      </c>
      <c r="AA4217" s="4">
        <f t="shared" si="1540"/>
        <v>28804.100000000002</v>
      </c>
      <c r="AB4217" s="3">
        <f t="shared" si="1541"/>
        <v>26588.399999999998</v>
      </c>
      <c r="AC4217" s="3">
        <v>13288.225196288</v>
      </c>
      <c r="AD4217" s="3">
        <v>16205.152678400002</v>
      </c>
      <c r="AE4217" s="3">
        <f t="shared" si="1542"/>
        <v>20375.5772</v>
      </c>
      <c r="AF4217" s="3">
        <v>416.02</v>
      </c>
      <c r="AG4217" s="3">
        <v>399.86</v>
      </c>
      <c r="AH4217" s="3">
        <f t="shared" si="1543"/>
        <v>27671.291387600002</v>
      </c>
      <c r="AI4217" s="3">
        <f t="shared" si="1544"/>
        <v>27671.291387600002</v>
      </c>
      <c r="AJ4217" s="3">
        <v>25151.412</v>
      </c>
      <c r="AK4217" s="3">
        <v>6118</v>
      </c>
      <c r="AL4217" s="3">
        <f t="shared" si="1545"/>
        <v>27671.291387600002</v>
      </c>
      <c r="AM4217" s="2">
        <f t="shared" si="1546"/>
        <v>9326.8705260000006</v>
      </c>
      <c r="AN4217" s="3">
        <f t="shared" si="1547"/>
        <v>22157</v>
      </c>
      <c r="AO4217" s="3">
        <f t="shared" si="1548"/>
        <v>9483.1959999999999</v>
      </c>
      <c r="AP4217" s="3">
        <f t="shared" si="1549"/>
        <v>27948.004301476001</v>
      </c>
      <c r="AQ4217" s="3">
        <f t="shared" si="1550"/>
        <v>31019.8</v>
      </c>
      <c r="AR4217" s="2" cm="1">
        <f t="array" ref="AR4217">MIN(_xlfn._xlws.FILTER(E4217:AQ4217,E4217:AQ4217&lt;&gt;0))</f>
        <v>399.86</v>
      </c>
      <c r="AS4217" s="3">
        <f t="shared" si="1520"/>
        <v>38739.80794264</v>
      </c>
    </row>
    <row r="4218" spans="1:45" x14ac:dyDescent="0.25">
      <c r="A4218" t="s">
        <v>2694</v>
      </c>
      <c r="B4218" t="s">
        <v>34</v>
      </c>
      <c r="C4218">
        <v>93654</v>
      </c>
      <c r="D4218" s="3">
        <v>41528</v>
      </c>
      <c r="E4218" s="3">
        <f t="shared" si="1527"/>
        <v>32474.896000000001</v>
      </c>
      <c r="F4218" s="3">
        <f t="shared" si="1528"/>
        <v>27671.291387600002</v>
      </c>
      <c r="G4218" s="3">
        <f t="shared" si="1529"/>
        <v>27671.291387600002</v>
      </c>
      <c r="H4218" s="3">
        <v>24279.071049999999</v>
      </c>
      <c r="I4218" s="3">
        <v>24405.78</v>
      </c>
      <c r="J4218" s="3">
        <f t="shared" si="1522"/>
        <v>11673.5208</v>
      </c>
      <c r="K4218" s="3">
        <f t="shared" si="1526"/>
        <v>24709.16</v>
      </c>
      <c r="L4218" s="3">
        <f t="shared" si="1530"/>
        <v>28501.430129228003</v>
      </c>
      <c r="M4218" s="3">
        <f t="shared" si="1531"/>
        <v>28778.143043104003</v>
      </c>
      <c r="N4218" s="3">
        <f t="shared" si="1532"/>
        <v>27671.291387600002</v>
      </c>
      <c r="O4218" s="3">
        <f t="shared" si="1533"/>
        <v>38739.80794264</v>
      </c>
      <c r="P4218" s="3">
        <f t="shared" si="1534"/>
        <v>29054.855956980002</v>
      </c>
      <c r="Q4218" s="3">
        <f t="shared" si="1535"/>
        <v>33205.549665120001</v>
      </c>
      <c r="R4218" s="4">
        <f t="shared" si="1536"/>
        <v>24916.799999999999</v>
      </c>
      <c r="S4218" s="3">
        <v>30106.016169999999</v>
      </c>
      <c r="T4218" s="3">
        <f t="shared" si="1537"/>
        <v>27671.291387600002</v>
      </c>
      <c r="U4218" s="3">
        <f t="shared" si="1538"/>
        <v>24916.799999999999</v>
      </c>
      <c r="V4218" s="3">
        <f t="shared" si="1521"/>
        <v>24567.964800000002</v>
      </c>
      <c r="W4218" s="3">
        <f t="shared" si="1539"/>
        <v>24567.964800000002</v>
      </c>
      <c r="X4218" s="4">
        <v>9326.8705260000006</v>
      </c>
      <c r="Y4218" s="3">
        <v>13751.36</v>
      </c>
      <c r="Z4218" s="3">
        <v>27671.291387600002</v>
      </c>
      <c r="AA4218" s="4">
        <f t="shared" si="1540"/>
        <v>26993.200000000001</v>
      </c>
      <c r="AB4218" s="3">
        <f t="shared" si="1541"/>
        <v>24916.799999999999</v>
      </c>
      <c r="AC4218" s="3">
        <v>13288.225196288</v>
      </c>
      <c r="AD4218" s="3">
        <v>16205.152678400002</v>
      </c>
      <c r="AE4218" s="3">
        <f t="shared" si="1542"/>
        <v>19094.574399999998</v>
      </c>
      <c r="AF4218" s="3">
        <v>416.02</v>
      </c>
      <c r="AG4218" s="3">
        <v>399.86</v>
      </c>
      <c r="AH4218" s="3">
        <f t="shared" si="1543"/>
        <v>27671.291387600002</v>
      </c>
      <c r="AI4218" s="3">
        <f t="shared" si="1544"/>
        <v>27671.291387600002</v>
      </c>
      <c r="AJ4218" s="3">
        <v>25151.412</v>
      </c>
      <c r="AK4218" s="3">
        <v>6118</v>
      </c>
      <c r="AL4218" s="3">
        <f t="shared" si="1545"/>
        <v>27671.291387600002</v>
      </c>
      <c r="AM4218" s="2">
        <f t="shared" si="1546"/>
        <v>9326.8705260000006</v>
      </c>
      <c r="AN4218" s="3">
        <f t="shared" si="1547"/>
        <v>20764</v>
      </c>
      <c r="AO4218" s="3">
        <f t="shared" si="1548"/>
        <v>8886.9920000000002</v>
      </c>
      <c r="AP4218" s="3">
        <f t="shared" si="1549"/>
        <v>27948.004301476001</v>
      </c>
      <c r="AQ4218" s="3">
        <f t="shared" si="1550"/>
        <v>29069.599999999999</v>
      </c>
      <c r="AR4218" s="2" cm="1">
        <f t="array" ref="AR4218">MIN(_xlfn._xlws.FILTER(E4218:AQ4218,E4218:AQ4218&lt;&gt;0))</f>
        <v>399.86</v>
      </c>
      <c r="AS4218" s="3">
        <f t="shared" si="1520"/>
        <v>38739.80794264</v>
      </c>
    </row>
    <row r="4219" spans="1:45" x14ac:dyDescent="0.25">
      <c r="A4219" t="s">
        <v>2695</v>
      </c>
      <c r="B4219" t="s">
        <v>34</v>
      </c>
      <c r="C4219">
        <v>93655</v>
      </c>
      <c r="D4219" s="3">
        <v>2000</v>
      </c>
      <c r="E4219" s="3">
        <f t="shared" si="1527"/>
        <v>1564</v>
      </c>
      <c r="F4219" s="3">
        <f t="shared" si="1528"/>
        <v>0</v>
      </c>
      <c r="G4219" s="3">
        <f t="shared" si="1529"/>
        <v>0</v>
      </c>
      <c r="H4219" s="3">
        <v>0</v>
      </c>
      <c r="I4219" s="3">
        <f>D4219*41.28%</f>
        <v>825.6</v>
      </c>
      <c r="J4219" s="3">
        <f t="shared" si="1522"/>
        <v>562.20000000000005</v>
      </c>
      <c r="K4219" s="3">
        <f t="shared" si="1526"/>
        <v>1190</v>
      </c>
      <c r="L4219" s="3">
        <f t="shared" si="1530"/>
        <v>0</v>
      </c>
      <c r="M4219" s="3">
        <f t="shared" si="1531"/>
        <v>0</v>
      </c>
      <c r="N4219" s="3">
        <f t="shared" si="1532"/>
        <v>0</v>
      </c>
      <c r="O4219" s="3">
        <f t="shared" si="1533"/>
        <v>0</v>
      </c>
      <c r="P4219" s="3">
        <f t="shared" si="1534"/>
        <v>0</v>
      </c>
      <c r="Q4219" s="3">
        <f t="shared" si="1535"/>
        <v>0</v>
      </c>
      <c r="R4219" s="4">
        <f t="shared" si="1536"/>
        <v>1200</v>
      </c>
      <c r="S4219" s="3">
        <v>0</v>
      </c>
      <c r="T4219" s="3">
        <f t="shared" si="1537"/>
        <v>0</v>
      </c>
      <c r="U4219" s="3">
        <f t="shared" si="1538"/>
        <v>1200</v>
      </c>
      <c r="V4219" s="3">
        <f t="shared" si="1521"/>
        <v>1183.2</v>
      </c>
      <c r="W4219" s="3">
        <f t="shared" si="1539"/>
        <v>1183.2</v>
      </c>
      <c r="X4219" s="4">
        <v>9326.8705260000006</v>
      </c>
      <c r="Y4219" s="3">
        <v>0</v>
      </c>
      <c r="Z4219" s="3">
        <v>0</v>
      </c>
      <c r="AA4219" s="4">
        <f t="shared" si="1540"/>
        <v>1300</v>
      </c>
      <c r="AB4219" s="3">
        <f t="shared" si="1541"/>
        <v>1200</v>
      </c>
      <c r="AC4219" s="3">
        <v>0</v>
      </c>
      <c r="AD4219" s="3">
        <v>0</v>
      </c>
      <c r="AE4219" s="3">
        <f t="shared" si="1542"/>
        <v>919.6</v>
      </c>
      <c r="AF4219" s="3">
        <v>416.02</v>
      </c>
      <c r="AG4219" s="3">
        <v>399.86</v>
      </c>
      <c r="AH4219" s="3">
        <f t="shared" si="1543"/>
        <v>0</v>
      </c>
      <c r="AI4219" s="3">
        <f t="shared" si="1544"/>
        <v>0</v>
      </c>
      <c r="AJ4219" s="3">
        <f>D4219*65%</f>
        <v>1300</v>
      </c>
      <c r="AK4219" s="3">
        <v>1530</v>
      </c>
      <c r="AL4219" s="3">
        <f t="shared" si="1545"/>
        <v>0</v>
      </c>
      <c r="AM4219" s="2">
        <f t="shared" si="1546"/>
        <v>9326.8705260000006</v>
      </c>
      <c r="AN4219" s="3">
        <f t="shared" si="1547"/>
        <v>1000</v>
      </c>
      <c r="AO4219" s="3">
        <f t="shared" si="1548"/>
        <v>428</v>
      </c>
      <c r="AP4219" s="3">
        <f t="shared" si="1549"/>
        <v>0</v>
      </c>
      <c r="AQ4219" s="3">
        <f t="shared" si="1550"/>
        <v>1400</v>
      </c>
      <c r="AR4219" s="2" cm="1">
        <f t="array" ref="AR4219">MIN(_xlfn._xlws.FILTER(E4219:AQ4219,E4219:AQ4219&lt;&gt;0))</f>
        <v>399.86</v>
      </c>
      <c r="AS4219" s="3">
        <f t="shared" si="1520"/>
        <v>9326.8705260000006</v>
      </c>
    </row>
    <row r="4220" spans="1:45" x14ac:dyDescent="0.25">
      <c r="A4220" t="s">
        <v>2696</v>
      </c>
      <c r="B4220" t="s">
        <v>34</v>
      </c>
      <c r="C4220">
        <v>93656</v>
      </c>
      <c r="D4220" s="3">
        <v>62102</v>
      </c>
      <c r="E4220" s="3">
        <f t="shared" si="1527"/>
        <v>48563.764000000003</v>
      </c>
      <c r="F4220" s="3">
        <f t="shared" si="1528"/>
        <v>27671.291387600002</v>
      </c>
      <c r="G4220" s="3">
        <f t="shared" si="1529"/>
        <v>27671.291387600002</v>
      </c>
      <c r="H4220" s="3">
        <v>24279.071049999999</v>
      </c>
      <c r="I4220" s="3">
        <v>24405.78</v>
      </c>
      <c r="J4220" s="3">
        <f t="shared" si="1522"/>
        <v>17456.872200000002</v>
      </c>
      <c r="K4220" s="3">
        <f t="shared" si="1526"/>
        <v>36950.689999999995</v>
      </c>
      <c r="L4220" s="3">
        <f t="shared" si="1530"/>
        <v>28501.430129228003</v>
      </c>
      <c r="M4220" s="3">
        <f t="shared" si="1531"/>
        <v>28778.143043104003</v>
      </c>
      <c r="N4220" s="3">
        <f t="shared" si="1532"/>
        <v>27671.291387600002</v>
      </c>
      <c r="O4220" s="3">
        <f t="shared" si="1533"/>
        <v>38739.80794264</v>
      </c>
      <c r="P4220" s="3">
        <f t="shared" si="1534"/>
        <v>29054.855956980002</v>
      </c>
      <c r="Q4220" s="3">
        <f t="shared" si="1535"/>
        <v>33205.549665120001</v>
      </c>
      <c r="R4220" s="4">
        <f t="shared" si="1536"/>
        <v>37261.199999999997</v>
      </c>
      <c r="S4220" s="3">
        <v>30106.016169999999</v>
      </c>
      <c r="T4220" s="3">
        <f t="shared" si="1537"/>
        <v>27671.291387600002</v>
      </c>
      <c r="U4220" s="3">
        <f t="shared" si="1538"/>
        <v>37261.199999999997</v>
      </c>
      <c r="V4220" s="3">
        <f t="shared" si="1521"/>
        <v>36739.5432</v>
      </c>
      <c r="W4220" s="3">
        <f t="shared" si="1539"/>
        <v>36739.5432</v>
      </c>
      <c r="X4220" s="4">
        <v>9326.8705260000006</v>
      </c>
      <c r="Y4220" s="3">
        <v>13751.36</v>
      </c>
      <c r="Z4220" s="3">
        <v>27671.291387600002</v>
      </c>
      <c r="AA4220" s="4">
        <f t="shared" si="1540"/>
        <v>40366.300000000003</v>
      </c>
      <c r="AB4220" s="3">
        <f t="shared" si="1541"/>
        <v>37261.199999999997</v>
      </c>
      <c r="AC4220" s="3">
        <v>13288.225196288</v>
      </c>
      <c r="AD4220" s="3">
        <v>16205.152678400002</v>
      </c>
      <c r="AE4220" s="3">
        <f t="shared" si="1542"/>
        <v>28554.499599999999</v>
      </c>
      <c r="AF4220" s="3">
        <v>416.02</v>
      </c>
      <c r="AG4220" s="3">
        <v>399.86</v>
      </c>
      <c r="AH4220" s="3">
        <f t="shared" si="1543"/>
        <v>27671.291387600002</v>
      </c>
      <c r="AI4220" s="3">
        <f t="shared" si="1544"/>
        <v>27671.291387600002</v>
      </c>
      <c r="AJ4220" s="3">
        <v>25151.412</v>
      </c>
      <c r="AK4220" s="3">
        <v>6118</v>
      </c>
      <c r="AL4220" s="3">
        <f t="shared" si="1545"/>
        <v>27671.291387600002</v>
      </c>
      <c r="AM4220" s="2">
        <f t="shared" si="1546"/>
        <v>9326.8705260000006</v>
      </c>
      <c r="AN4220" s="3">
        <f t="shared" si="1547"/>
        <v>31051</v>
      </c>
      <c r="AO4220" s="3">
        <f t="shared" si="1548"/>
        <v>13289.828</v>
      </c>
      <c r="AP4220" s="3">
        <f t="shared" si="1549"/>
        <v>27948.004301476001</v>
      </c>
      <c r="AQ4220" s="3">
        <f t="shared" si="1550"/>
        <v>43471.399999999994</v>
      </c>
      <c r="AR4220" s="2" cm="1">
        <f t="array" ref="AR4220">MIN(_xlfn._xlws.FILTER(E4220:AQ4220,E4220:AQ4220&lt;&gt;0))</f>
        <v>399.86</v>
      </c>
      <c r="AS4220" s="3">
        <f t="shared" si="1520"/>
        <v>48563.764000000003</v>
      </c>
    </row>
    <row r="4221" spans="1:45" x14ac:dyDescent="0.25">
      <c r="A4221" t="s">
        <v>2697</v>
      </c>
      <c r="B4221" t="s">
        <v>34</v>
      </c>
      <c r="C4221">
        <v>93657</v>
      </c>
      <c r="D4221" s="3">
        <v>1500</v>
      </c>
      <c r="E4221" s="3">
        <f t="shared" si="1527"/>
        <v>1173</v>
      </c>
      <c r="F4221" s="3">
        <f t="shared" si="1528"/>
        <v>0</v>
      </c>
      <c r="G4221" s="3">
        <f t="shared" si="1529"/>
        <v>0</v>
      </c>
      <c r="H4221" s="3">
        <v>0</v>
      </c>
      <c r="I4221" s="3">
        <f>D4221*41.28%</f>
        <v>619.20000000000005</v>
      </c>
      <c r="J4221" s="3">
        <f t="shared" si="1522"/>
        <v>421.65000000000003</v>
      </c>
      <c r="K4221" s="3">
        <f t="shared" si="1526"/>
        <v>892.5</v>
      </c>
      <c r="L4221" s="3">
        <f t="shared" si="1530"/>
        <v>0</v>
      </c>
      <c r="M4221" s="3">
        <f t="shared" si="1531"/>
        <v>0</v>
      </c>
      <c r="N4221" s="3">
        <f t="shared" si="1532"/>
        <v>0</v>
      </c>
      <c r="O4221" s="3">
        <f t="shared" si="1533"/>
        <v>0</v>
      </c>
      <c r="P4221" s="3">
        <f t="shared" si="1534"/>
        <v>0</v>
      </c>
      <c r="Q4221" s="3">
        <f t="shared" si="1535"/>
        <v>0</v>
      </c>
      <c r="R4221" s="4">
        <f t="shared" si="1536"/>
        <v>900</v>
      </c>
      <c r="S4221" s="3">
        <v>0</v>
      </c>
      <c r="T4221" s="3">
        <f t="shared" si="1537"/>
        <v>0</v>
      </c>
      <c r="U4221" s="3">
        <f t="shared" si="1538"/>
        <v>900</v>
      </c>
      <c r="V4221" s="3">
        <f t="shared" si="1521"/>
        <v>887.4</v>
      </c>
      <c r="W4221" s="3">
        <f t="shared" si="1539"/>
        <v>887.4</v>
      </c>
      <c r="X4221" s="4">
        <v>9326.8705260000006</v>
      </c>
      <c r="Y4221" s="3">
        <v>0</v>
      </c>
      <c r="Z4221" s="3">
        <v>0</v>
      </c>
      <c r="AA4221" s="4">
        <f t="shared" si="1540"/>
        <v>975</v>
      </c>
      <c r="AB4221" s="3">
        <f t="shared" si="1541"/>
        <v>900</v>
      </c>
      <c r="AC4221" s="3">
        <v>0</v>
      </c>
      <c r="AD4221" s="3">
        <v>0</v>
      </c>
      <c r="AE4221" s="3">
        <f t="shared" si="1542"/>
        <v>689.69999999999993</v>
      </c>
      <c r="AF4221" s="3">
        <v>416.02</v>
      </c>
      <c r="AG4221" s="3">
        <v>399.86</v>
      </c>
      <c r="AH4221" s="3">
        <f t="shared" si="1543"/>
        <v>0</v>
      </c>
      <c r="AI4221" s="3">
        <f t="shared" si="1544"/>
        <v>0</v>
      </c>
      <c r="AJ4221" s="3">
        <f>D4221*65%</f>
        <v>975</v>
      </c>
      <c r="AK4221" s="3">
        <v>1530</v>
      </c>
      <c r="AL4221" s="3">
        <f t="shared" si="1545"/>
        <v>0</v>
      </c>
      <c r="AM4221" s="2">
        <f t="shared" si="1546"/>
        <v>9326.8705260000006</v>
      </c>
      <c r="AN4221" s="3">
        <f t="shared" si="1547"/>
        <v>750</v>
      </c>
      <c r="AO4221" s="3">
        <f t="shared" si="1548"/>
        <v>321</v>
      </c>
      <c r="AP4221" s="3">
        <f t="shared" si="1549"/>
        <v>0</v>
      </c>
      <c r="AQ4221" s="3">
        <f t="shared" si="1550"/>
        <v>1050</v>
      </c>
      <c r="AR4221" s="2" cm="1">
        <f t="array" ref="AR4221">MIN(_xlfn._xlws.FILTER(E4221:AQ4221,E4221:AQ4221&lt;&gt;0))</f>
        <v>321</v>
      </c>
      <c r="AS4221" s="3">
        <f t="shared" ref="AS4221:AS4284" si="1551">MAX(E4221:AQ4221)</f>
        <v>9326.8705260000006</v>
      </c>
    </row>
    <row r="4222" spans="1:45" x14ac:dyDescent="0.25">
      <c r="A4222" t="s">
        <v>2698</v>
      </c>
      <c r="B4222" t="s">
        <v>34</v>
      </c>
      <c r="C4222">
        <v>93660</v>
      </c>
      <c r="D4222" s="3">
        <v>2993</v>
      </c>
      <c r="E4222" s="3">
        <f t="shared" si="1527"/>
        <v>2340.5260000000003</v>
      </c>
      <c r="F4222" s="3">
        <f t="shared" si="1528"/>
        <v>569.69324920000008</v>
      </c>
      <c r="G4222" s="3">
        <f t="shared" si="1529"/>
        <v>569.69324920000008</v>
      </c>
      <c r="H4222" s="3">
        <v>575.29615000000001</v>
      </c>
      <c r="I4222" s="3">
        <v>664.62</v>
      </c>
      <c r="J4222" s="3">
        <f t="shared" si="1522"/>
        <v>841.33230000000003</v>
      </c>
      <c r="K4222" s="3">
        <f t="shared" si="1526"/>
        <v>1780.8349999999998</v>
      </c>
      <c r="L4222" s="3">
        <f t="shared" si="1530"/>
        <v>586.78404667600012</v>
      </c>
      <c r="M4222" s="3">
        <f t="shared" si="1531"/>
        <v>592.48097916800009</v>
      </c>
      <c r="N4222" s="3">
        <f t="shared" si="1532"/>
        <v>569.69324920000008</v>
      </c>
      <c r="O4222" s="3">
        <f t="shared" si="1533"/>
        <v>797.57054888000005</v>
      </c>
      <c r="P4222" s="3">
        <f t="shared" si="1534"/>
        <v>598.17791166000006</v>
      </c>
      <c r="Q4222" s="3">
        <f t="shared" si="1535"/>
        <v>683.63189904000012</v>
      </c>
      <c r="R4222" s="4">
        <f t="shared" si="1536"/>
        <v>1795.8</v>
      </c>
      <c r="S4222" s="3">
        <v>792.62507000000005</v>
      </c>
      <c r="T4222" s="3">
        <f t="shared" si="1537"/>
        <v>569.69324920000008</v>
      </c>
      <c r="U4222" s="3">
        <f t="shared" si="1538"/>
        <v>1795.8</v>
      </c>
      <c r="V4222" s="3">
        <f t="shared" si="1521"/>
        <v>1770.6588000000002</v>
      </c>
      <c r="W4222" s="3">
        <f t="shared" si="1539"/>
        <v>1770.6588000000002</v>
      </c>
      <c r="X4222" s="4" t="s">
        <v>5201</v>
      </c>
      <c r="Y4222" s="3">
        <v>372.2</v>
      </c>
      <c r="Z4222" s="3">
        <v>569.69324920000008</v>
      </c>
      <c r="AA4222" s="4">
        <f t="shared" si="1540"/>
        <v>1945.45</v>
      </c>
      <c r="AB4222" s="3">
        <f t="shared" si="1541"/>
        <v>1795.8</v>
      </c>
      <c r="AC4222" s="3">
        <v>359.66460175999998</v>
      </c>
      <c r="AD4222" s="3">
        <v>438.61536799999999</v>
      </c>
      <c r="AE4222" s="3">
        <f t="shared" si="1542"/>
        <v>1376.1813999999999</v>
      </c>
      <c r="AF4222" s="3">
        <v>416.02</v>
      </c>
      <c r="AG4222" s="3">
        <v>399.86</v>
      </c>
      <c r="AH4222" s="3">
        <f t="shared" si="1543"/>
        <v>569.69324920000008</v>
      </c>
      <c r="AI4222" s="3">
        <f t="shared" si="1544"/>
        <v>569.69324920000008</v>
      </c>
      <c r="AJ4222" s="3">
        <v>792.01100000000008</v>
      </c>
      <c r="AK4222" s="3">
        <v>1530</v>
      </c>
      <c r="AL4222" s="3">
        <f t="shared" si="1545"/>
        <v>569.69324920000008</v>
      </c>
      <c r="AM4222" s="2" t="str">
        <f t="shared" si="1546"/>
        <v>NA</v>
      </c>
      <c r="AN4222" s="3">
        <f t="shared" si="1547"/>
        <v>1496.5</v>
      </c>
      <c r="AO4222" s="3">
        <f t="shared" si="1548"/>
        <v>640.50199999999995</v>
      </c>
      <c r="AP4222" s="3">
        <f t="shared" si="1549"/>
        <v>575.39018169200006</v>
      </c>
      <c r="AQ4222" s="3">
        <f t="shared" si="1550"/>
        <v>2095.1</v>
      </c>
      <c r="AR4222" s="2" cm="1">
        <f t="array" ref="AR4222">MIN(_xlfn._xlws.FILTER(E4222:AQ4222,E4222:AQ4222&lt;&gt;0))</f>
        <v>359.66460175999998</v>
      </c>
      <c r="AS4222" s="3">
        <f t="shared" si="1551"/>
        <v>2340.5260000000003</v>
      </c>
    </row>
    <row r="4223" spans="1:45" x14ac:dyDescent="0.25">
      <c r="A4223" t="s">
        <v>2699</v>
      </c>
      <c r="B4223" t="s">
        <v>34</v>
      </c>
      <c r="C4223">
        <v>93662</v>
      </c>
      <c r="D4223" s="3">
        <v>7465</v>
      </c>
      <c r="E4223" s="3">
        <f t="shared" si="1527"/>
        <v>5837.63</v>
      </c>
      <c r="F4223" s="3">
        <f t="shared" si="1528"/>
        <v>0</v>
      </c>
      <c r="G4223" s="3">
        <f t="shared" si="1529"/>
        <v>0</v>
      </c>
      <c r="H4223" s="3">
        <v>0</v>
      </c>
      <c r="I4223" s="3">
        <f>D4223*41.28%</f>
        <v>3081.5520000000001</v>
      </c>
      <c r="J4223" s="3">
        <f t="shared" si="1522"/>
        <v>2098.4115000000002</v>
      </c>
      <c r="K4223" s="3">
        <f t="shared" si="1526"/>
        <v>4441.6750000000002</v>
      </c>
      <c r="L4223" s="3">
        <f t="shared" si="1530"/>
        <v>0</v>
      </c>
      <c r="M4223" s="3">
        <f t="shared" si="1531"/>
        <v>0</v>
      </c>
      <c r="N4223" s="3">
        <f t="shared" si="1532"/>
        <v>0</v>
      </c>
      <c r="O4223" s="3">
        <f t="shared" si="1533"/>
        <v>0</v>
      </c>
      <c r="P4223" s="3">
        <f t="shared" si="1534"/>
        <v>0</v>
      </c>
      <c r="Q4223" s="3">
        <f t="shared" si="1535"/>
        <v>0</v>
      </c>
      <c r="R4223" s="4">
        <f t="shared" si="1536"/>
        <v>4479</v>
      </c>
      <c r="S4223" s="3">
        <v>0</v>
      </c>
      <c r="T4223" s="3">
        <f t="shared" si="1537"/>
        <v>0</v>
      </c>
      <c r="U4223" s="3">
        <f t="shared" si="1538"/>
        <v>4479</v>
      </c>
      <c r="V4223" s="3">
        <f t="shared" si="1521"/>
        <v>4416.2939999999999</v>
      </c>
      <c r="W4223" s="3">
        <f t="shared" si="1539"/>
        <v>4416.2939999999999</v>
      </c>
      <c r="X4223" s="4">
        <v>9326.8705260000006</v>
      </c>
      <c r="Y4223" s="3">
        <v>0</v>
      </c>
      <c r="Z4223" s="3">
        <v>0</v>
      </c>
      <c r="AA4223" s="4">
        <f t="shared" si="1540"/>
        <v>4852.25</v>
      </c>
      <c r="AB4223" s="3">
        <f t="shared" si="1541"/>
        <v>4479</v>
      </c>
      <c r="AC4223" s="3">
        <v>0</v>
      </c>
      <c r="AD4223" s="3">
        <v>0</v>
      </c>
      <c r="AE4223" s="3">
        <f t="shared" si="1542"/>
        <v>3432.4069999999997</v>
      </c>
      <c r="AF4223" s="3">
        <v>416.02</v>
      </c>
      <c r="AG4223" s="3">
        <v>399.86</v>
      </c>
      <c r="AH4223" s="3">
        <f t="shared" si="1543"/>
        <v>0</v>
      </c>
      <c r="AI4223" s="3">
        <f t="shared" si="1544"/>
        <v>0</v>
      </c>
      <c r="AJ4223" s="3">
        <v>5474.4690000000001</v>
      </c>
      <c r="AK4223" s="3">
        <v>1530</v>
      </c>
      <c r="AL4223" s="3">
        <f t="shared" si="1545"/>
        <v>0</v>
      </c>
      <c r="AM4223" s="2">
        <f t="shared" si="1546"/>
        <v>9326.8705260000006</v>
      </c>
      <c r="AN4223" s="3">
        <f t="shared" si="1547"/>
        <v>3732.5</v>
      </c>
      <c r="AO4223" s="3">
        <f t="shared" si="1548"/>
        <v>1597.51</v>
      </c>
      <c r="AP4223" s="3">
        <f t="shared" si="1549"/>
        <v>0</v>
      </c>
      <c r="AQ4223" s="3">
        <f t="shared" si="1550"/>
        <v>5225.5</v>
      </c>
      <c r="AR4223" s="2" cm="1">
        <f t="array" ref="AR4223">MIN(_xlfn._xlws.FILTER(E4223:AQ4223,E4223:AQ4223&lt;&gt;0))</f>
        <v>399.86</v>
      </c>
      <c r="AS4223" s="3">
        <f t="shared" si="1551"/>
        <v>9326.8705260000006</v>
      </c>
    </row>
    <row r="4224" spans="1:45" x14ac:dyDescent="0.25">
      <c r="A4224" t="s">
        <v>2700</v>
      </c>
      <c r="B4224" t="s">
        <v>34</v>
      </c>
      <c r="C4224">
        <v>93668</v>
      </c>
      <c r="D4224" s="3">
        <v>204</v>
      </c>
      <c r="E4224" s="3">
        <f t="shared" si="1527"/>
        <v>159.52800000000002</v>
      </c>
      <c r="F4224" s="3">
        <f t="shared" si="1528"/>
        <v>67.736731200000008</v>
      </c>
      <c r="G4224" s="3">
        <f t="shared" si="1529"/>
        <v>67.736731200000008</v>
      </c>
      <c r="H4224" s="3">
        <v>70.69789999999999</v>
      </c>
      <c r="I4224" s="3">
        <v>125.86</v>
      </c>
      <c r="J4224" s="3">
        <f t="shared" si="1522"/>
        <v>57.3444</v>
      </c>
      <c r="K4224" s="3">
        <f t="shared" si="1526"/>
        <v>121.38</v>
      </c>
      <c r="L4224" s="3">
        <f t="shared" si="1530"/>
        <v>69.768833136000012</v>
      </c>
      <c r="M4224" s="3">
        <f t="shared" si="1531"/>
        <v>70.446200448000013</v>
      </c>
      <c r="N4224" s="3">
        <f t="shared" si="1532"/>
        <v>67.736731200000008</v>
      </c>
      <c r="O4224" s="3">
        <f t="shared" si="1533"/>
        <v>94.83142368</v>
      </c>
      <c r="P4224" s="3">
        <f t="shared" si="1534"/>
        <v>71.123567760000014</v>
      </c>
      <c r="Q4224" s="3">
        <f t="shared" si="1535"/>
        <v>81.284077440000004</v>
      </c>
      <c r="R4224" s="4">
        <f t="shared" si="1536"/>
        <v>122.39999999999999</v>
      </c>
      <c r="S4224" s="3">
        <f>D4224*58.8%</f>
        <v>119.952</v>
      </c>
      <c r="T4224" s="3">
        <f t="shared" si="1537"/>
        <v>67.736731200000008</v>
      </c>
      <c r="U4224" s="3">
        <f t="shared" si="1538"/>
        <v>122.39999999999999</v>
      </c>
      <c r="V4224" s="3">
        <f t="shared" si="1521"/>
        <v>120.68640000000001</v>
      </c>
      <c r="W4224" s="3">
        <f t="shared" si="1539"/>
        <v>120.68640000000001</v>
      </c>
      <c r="X4224" s="4" t="s">
        <v>5201</v>
      </c>
      <c r="Y4224" s="3">
        <v>0</v>
      </c>
      <c r="Z4224" s="3">
        <v>67.736731200000008</v>
      </c>
      <c r="AA4224" s="4">
        <f t="shared" si="1540"/>
        <v>132.6</v>
      </c>
      <c r="AB4224" s="3">
        <f t="shared" si="1541"/>
        <v>122.39999999999999</v>
      </c>
      <c r="AC4224" s="3">
        <v>0</v>
      </c>
      <c r="AD4224" s="3">
        <v>0</v>
      </c>
      <c r="AE4224" s="3">
        <f t="shared" si="1542"/>
        <v>93.799199999999999</v>
      </c>
      <c r="AF4224" s="3">
        <v>416.02</v>
      </c>
      <c r="AG4224" s="3">
        <v>399.86</v>
      </c>
      <c r="AH4224" s="3">
        <f t="shared" si="1543"/>
        <v>67.736731200000008</v>
      </c>
      <c r="AI4224" s="3">
        <f t="shared" si="1544"/>
        <v>67.736731200000008</v>
      </c>
      <c r="AJ4224" s="3">
        <f>D4224*65%</f>
        <v>132.6</v>
      </c>
      <c r="AK4224" s="3">
        <f>D4224*71.7%</f>
        <v>146.26800000000003</v>
      </c>
      <c r="AL4224" s="3">
        <f t="shared" si="1545"/>
        <v>67.736731200000008</v>
      </c>
      <c r="AM4224" s="2" t="str">
        <f t="shared" si="1546"/>
        <v>NA</v>
      </c>
      <c r="AN4224" s="3">
        <f t="shared" si="1547"/>
        <v>102</v>
      </c>
      <c r="AO4224" s="3">
        <f t="shared" si="1548"/>
        <v>43.655999999999999</v>
      </c>
      <c r="AP4224" s="3">
        <f t="shared" si="1549"/>
        <v>68.41409851200001</v>
      </c>
      <c r="AQ4224" s="3">
        <f t="shared" si="1550"/>
        <v>142.79999999999998</v>
      </c>
      <c r="AR4224" s="2" cm="1">
        <f t="array" ref="AR4224">MIN(_xlfn._xlws.FILTER(E4224:AQ4224,E4224:AQ4224&lt;&gt;0))</f>
        <v>43.655999999999999</v>
      </c>
      <c r="AS4224" s="3">
        <f t="shared" si="1551"/>
        <v>416.02</v>
      </c>
    </row>
    <row r="4225" spans="1:45" x14ac:dyDescent="0.25">
      <c r="A4225" t="s">
        <v>2701</v>
      </c>
      <c r="B4225" t="s">
        <v>34</v>
      </c>
      <c r="C4225">
        <v>93724</v>
      </c>
      <c r="D4225" s="3">
        <v>1182</v>
      </c>
      <c r="E4225" s="3">
        <f t="shared" si="1527"/>
        <v>924.32400000000007</v>
      </c>
      <c r="F4225" s="3">
        <f t="shared" si="1528"/>
        <v>326.01542599999999</v>
      </c>
      <c r="G4225" s="3">
        <f t="shared" si="1529"/>
        <v>326.01542599999999</v>
      </c>
      <c r="H4225" s="3">
        <v>354.32930000000005</v>
      </c>
      <c r="I4225" s="3">
        <v>74.34</v>
      </c>
      <c r="J4225" s="3">
        <f t="shared" si="1522"/>
        <v>332.2602</v>
      </c>
      <c r="K4225" s="3">
        <f t="shared" si="1526"/>
        <v>703.29</v>
      </c>
      <c r="L4225" s="3">
        <f t="shared" si="1530"/>
        <v>335.79588877999998</v>
      </c>
      <c r="M4225" s="3">
        <f t="shared" si="1531"/>
        <v>339.05604304000002</v>
      </c>
      <c r="N4225" s="3">
        <f t="shared" si="1532"/>
        <v>326.01542599999999</v>
      </c>
      <c r="O4225" s="3">
        <f t="shared" si="1533"/>
        <v>456.42159639999994</v>
      </c>
      <c r="P4225" s="3">
        <f t="shared" si="1534"/>
        <v>342.3161973</v>
      </c>
      <c r="Q4225" s="3">
        <f t="shared" si="1535"/>
        <v>391.21851119999997</v>
      </c>
      <c r="R4225" s="4">
        <f t="shared" si="1536"/>
        <v>709.19999999999993</v>
      </c>
      <c r="S4225" s="3">
        <v>488.1938100000001</v>
      </c>
      <c r="T4225" s="3">
        <f t="shared" si="1537"/>
        <v>326.01542599999999</v>
      </c>
      <c r="U4225" s="3">
        <f t="shared" si="1538"/>
        <v>709.19999999999993</v>
      </c>
      <c r="V4225" s="3">
        <f t="shared" ref="V4225:V4288" si="1552">D4225*59.16%</f>
        <v>699.27120000000002</v>
      </c>
      <c r="W4225" s="3">
        <f t="shared" si="1539"/>
        <v>699.27120000000002</v>
      </c>
      <c r="X4225" s="4" t="s">
        <v>5201</v>
      </c>
      <c r="Y4225" s="3">
        <v>30.87</v>
      </c>
      <c r="Z4225" s="3">
        <v>326.01542599999999</v>
      </c>
      <c r="AA4225" s="4">
        <f t="shared" si="1540"/>
        <v>768.30000000000007</v>
      </c>
      <c r="AB4225" s="3">
        <f t="shared" si="1541"/>
        <v>709.19999999999993</v>
      </c>
      <c r="AC4225" s="3">
        <v>29.830323096000001</v>
      </c>
      <c r="AD4225" s="3">
        <v>36.378442800000002</v>
      </c>
      <c r="AE4225" s="3">
        <f t="shared" si="1542"/>
        <v>543.48360000000002</v>
      </c>
      <c r="AF4225" s="3">
        <v>416.02</v>
      </c>
      <c r="AG4225" s="3">
        <v>399.86</v>
      </c>
      <c r="AH4225" s="3">
        <f t="shared" si="1543"/>
        <v>326.01542599999999</v>
      </c>
      <c r="AI4225" s="3">
        <f t="shared" si="1544"/>
        <v>326.01542599999999</v>
      </c>
      <c r="AJ4225" s="3">
        <v>71.400999999999996</v>
      </c>
      <c r="AK4225" s="3">
        <f>D4225*71.7%</f>
        <v>847.49400000000014</v>
      </c>
      <c r="AL4225" s="3">
        <f t="shared" si="1545"/>
        <v>326.01542599999999</v>
      </c>
      <c r="AM4225" s="2" t="str">
        <f t="shared" si="1546"/>
        <v>NA</v>
      </c>
      <c r="AN4225" s="3">
        <f t="shared" si="1547"/>
        <v>591</v>
      </c>
      <c r="AO4225" s="3">
        <f t="shared" si="1548"/>
        <v>252.94800000000001</v>
      </c>
      <c r="AP4225" s="3">
        <f t="shared" si="1549"/>
        <v>329.27558025999997</v>
      </c>
      <c r="AQ4225" s="3">
        <f t="shared" si="1550"/>
        <v>827.4</v>
      </c>
      <c r="AR4225" s="2" cm="1">
        <f t="array" ref="AR4225">MIN(_xlfn._xlws.FILTER(E4225:AQ4225,E4225:AQ4225&lt;&gt;0))</f>
        <v>29.830323096000001</v>
      </c>
      <c r="AS4225" s="3">
        <f t="shared" si="1551"/>
        <v>924.32400000000007</v>
      </c>
    </row>
    <row r="4226" spans="1:45" x14ac:dyDescent="0.25">
      <c r="A4226" t="s">
        <v>2702</v>
      </c>
      <c r="B4226" t="s">
        <v>34</v>
      </c>
      <c r="C4226">
        <v>93797</v>
      </c>
      <c r="D4226" s="3">
        <v>189</v>
      </c>
      <c r="E4226" s="3">
        <f t="shared" si="1527"/>
        <v>147.798</v>
      </c>
      <c r="F4226" s="3">
        <f t="shared" si="1528"/>
        <v>141.49529079999999</v>
      </c>
      <c r="G4226" s="3">
        <f t="shared" si="1529"/>
        <v>141.49529079999999</v>
      </c>
      <c r="H4226" s="3">
        <v>149.29655000000002</v>
      </c>
      <c r="I4226" s="3">
        <v>174.98</v>
      </c>
      <c r="J4226" s="3">
        <f t="shared" si="1522"/>
        <v>53.127900000000004</v>
      </c>
      <c r="K4226" s="3">
        <f t="shared" si="1526"/>
        <v>112.455</v>
      </c>
      <c r="L4226" s="3">
        <f t="shared" si="1530"/>
        <v>145.740149524</v>
      </c>
      <c r="M4226" s="3">
        <f t="shared" si="1531"/>
        <v>147.15510243200001</v>
      </c>
      <c r="N4226" s="3">
        <f t="shared" si="1532"/>
        <v>141.49529079999999</v>
      </c>
      <c r="O4226" s="3">
        <f t="shared" si="1533"/>
        <v>198.09340711999997</v>
      </c>
      <c r="P4226" s="3">
        <f t="shared" si="1534"/>
        <v>148.57005534000001</v>
      </c>
      <c r="Q4226" s="3">
        <f t="shared" si="1535"/>
        <v>169.79434895999998</v>
      </c>
      <c r="R4226" s="4">
        <f t="shared" si="1536"/>
        <v>113.39999999999999</v>
      </c>
      <c r="S4226" s="3">
        <v>205.69915000000003</v>
      </c>
      <c r="T4226" s="3">
        <f t="shared" si="1537"/>
        <v>141.49529079999999</v>
      </c>
      <c r="U4226" s="3">
        <f t="shared" si="1538"/>
        <v>113.39999999999999</v>
      </c>
      <c r="V4226" s="3">
        <f t="shared" si="1552"/>
        <v>111.8124</v>
      </c>
      <c r="W4226" s="3">
        <f t="shared" si="1539"/>
        <v>111.8124</v>
      </c>
      <c r="X4226" s="4">
        <v>87.384089000000003</v>
      </c>
      <c r="Y4226" s="3">
        <v>50.26</v>
      </c>
      <c r="Z4226" s="3">
        <v>141.49529079999999</v>
      </c>
      <c r="AA4226" s="4">
        <f t="shared" si="1540"/>
        <v>122.85000000000001</v>
      </c>
      <c r="AB4226" s="3">
        <f t="shared" si="1541"/>
        <v>113.39999999999999</v>
      </c>
      <c r="AC4226" s="3">
        <v>48.567283407999994</v>
      </c>
      <c r="AD4226" s="3">
        <v>59.228394399999999</v>
      </c>
      <c r="AE4226" s="3">
        <f t="shared" si="1542"/>
        <v>86.902199999999993</v>
      </c>
      <c r="AF4226" s="3">
        <v>416.02</v>
      </c>
      <c r="AG4226" s="3">
        <v>399.86</v>
      </c>
      <c r="AH4226" s="3">
        <f t="shared" si="1543"/>
        <v>141.49529079999999</v>
      </c>
      <c r="AI4226" s="3">
        <f t="shared" si="1544"/>
        <v>141.49529079999999</v>
      </c>
      <c r="AJ4226" s="3">
        <v>108.88900000000001</v>
      </c>
      <c r="AK4226" s="3">
        <v>94</v>
      </c>
      <c r="AL4226" s="3">
        <f t="shared" si="1545"/>
        <v>141.49529079999999</v>
      </c>
      <c r="AM4226" s="2">
        <f t="shared" si="1546"/>
        <v>87.384089000000003</v>
      </c>
      <c r="AN4226" s="3">
        <f t="shared" si="1547"/>
        <v>94.5</v>
      </c>
      <c r="AO4226" s="3">
        <f t="shared" si="1548"/>
        <v>40.445999999999998</v>
      </c>
      <c r="AP4226" s="3">
        <f t="shared" si="1549"/>
        <v>142.910243708</v>
      </c>
      <c r="AQ4226" s="3">
        <f t="shared" si="1550"/>
        <v>132.29999999999998</v>
      </c>
      <c r="AR4226" s="2" cm="1">
        <f t="array" ref="AR4226">MIN(_xlfn._xlws.FILTER(E4226:AQ4226,E4226:AQ4226&lt;&gt;0))</f>
        <v>40.445999999999998</v>
      </c>
      <c r="AS4226" s="3">
        <f t="shared" si="1551"/>
        <v>416.02</v>
      </c>
    </row>
    <row r="4227" spans="1:45" x14ac:dyDescent="0.25">
      <c r="A4227" t="s">
        <v>2703</v>
      </c>
      <c r="B4227" t="s">
        <v>34</v>
      </c>
      <c r="C4227">
        <v>93798</v>
      </c>
      <c r="D4227" s="3">
        <v>263</v>
      </c>
      <c r="E4227" s="3">
        <f t="shared" si="1527"/>
        <v>205.666</v>
      </c>
      <c r="F4227" s="3">
        <f t="shared" si="1528"/>
        <v>141.49529079999999</v>
      </c>
      <c r="G4227" s="3">
        <f t="shared" si="1529"/>
        <v>141.49529079999999</v>
      </c>
      <c r="H4227" s="3">
        <v>149.29655000000002</v>
      </c>
      <c r="I4227" s="3">
        <v>174.98</v>
      </c>
      <c r="J4227" s="3">
        <f t="shared" si="1522"/>
        <v>73.929299999999998</v>
      </c>
      <c r="K4227" s="3">
        <f t="shared" si="1526"/>
        <v>156.48499999999999</v>
      </c>
      <c r="L4227" s="3">
        <f t="shared" si="1530"/>
        <v>145.740149524</v>
      </c>
      <c r="M4227" s="3">
        <f t="shared" si="1531"/>
        <v>147.15510243200001</v>
      </c>
      <c r="N4227" s="3">
        <f t="shared" si="1532"/>
        <v>141.49529079999999</v>
      </c>
      <c r="O4227" s="3">
        <f t="shared" si="1533"/>
        <v>198.09340711999997</v>
      </c>
      <c r="P4227" s="3">
        <f t="shared" si="1534"/>
        <v>148.57005534000001</v>
      </c>
      <c r="Q4227" s="3">
        <f t="shared" si="1535"/>
        <v>169.79434895999998</v>
      </c>
      <c r="R4227" s="4">
        <f t="shared" si="1536"/>
        <v>157.79999999999998</v>
      </c>
      <c r="S4227" s="3">
        <v>205.69915000000003</v>
      </c>
      <c r="T4227" s="3">
        <f t="shared" si="1537"/>
        <v>141.49529079999999</v>
      </c>
      <c r="U4227" s="3">
        <f t="shared" si="1538"/>
        <v>157.79999999999998</v>
      </c>
      <c r="V4227" s="3">
        <f t="shared" si="1552"/>
        <v>155.5908</v>
      </c>
      <c r="W4227" s="3">
        <f t="shared" si="1539"/>
        <v>155.5908</v>
      </c>
      <c r="X4227" s="4">
        <v>87.384089000000003</v>
      </c>
      <c r="Y4227" s="3">
        <v>50.26</v>
      </c>
      <c r="Z4227" s="3">
        <v>141.49529079999999</v>
      </c>
      <c r="AA4227" s="4">
        <f t="shared" si="1540"/>
        <v>170.95000000000002</v>
      </c>
      <c r="AB4227" s="3">
        <f t="shared" si="1541"/>
        <v>157.79999999999998</v>
      </c>
      <c r="AC4227" s="3">
        <v>48.567283407999994</v>
      </c>
      <c r="AD4227" s="3">
        <v>59.228394399999999</v>
      </c>
      <c r="AE4227" s="3">
        <f t="shared" si="1542"/>
        <v>120.92739999999999</v>
      </c>
      <c r="AF4227" s="3">
        <v>416.02</v>
      </c>
      <c r="AG4227" s="3">
        <v>399.86</v>
      </c>
      <c r="AH4227" s="3">
        <f t="shared" si="1543"/>
        <v>141.49529079999999</v>
      </c>
      <c r="AI4227" s="3">
        <f t="shared" si="1544"/>
        <v>141.49529079999999</v>
      </c>
      <c r="AJ4227" s="3">
        <v>108.88900000000001</v>
      </c>
      <c r="AK4227" s="3">
        <v>94</v>
      </c>
      <c r="AL4227" s="3">
        <f t="shared" si="1545"/>
        <v>141.49529079999999</v>
      </c>
      <c r="AM4227" s="2">
        <f t="shared" si="1546"/>
        <v>87.384089000000003</v>
      </c>
      <c r="AN4227" s="3">
        <f t="shared" si="1547"/>
        <v>131.5</v>
      </c>
      <c r="AO4227" s="3">
        <f t="shared" si="1548"/>
        <v>56.281999999999996</v>
      </c>
      <c r="AP4227" s="3">
        <f t="shared" si="1549"/>
        <v>142.910243708</v>
      </c>
      <c r="AQ4227" s="3">
        <f t="shared" si="1550"/>
        <v>184.1</v>
      </c>
      <c r="AR4227" s="2" cm="1">
        <f t="array" ref="AR4227">MIN(_xlfn._xlws.FILTER(E4227:AQ4227,E4227:AQ4227&lt;&gt;0))</f>
        <v>48.567283407999994</v>
      </c>
      <c r="AS4227" s="3">
        <f t="shared" si="1551"/>
        <v>416.02</v>
      </c>
    </row>
    <row r="4228" spans="1:45" x14ac:dyDescent="0.25">
      <c r="A4228" t="s">
        <v>3199</v>
      </c>
      <c r="B4228" t="s">
        <v>34</v>
      </c>
      <c r="C4228">
        <v>93799</v>
      </c>
      <c r="D4228" s="3">
        <v>423</v>
      </c>
      <c r="E4228" s="3">
        <f t="shared" si="1527"/>
        <v>330.786</v>
      </c>
      <c r="F4228" s="3">
        <f t="shared" si="1528"/>
        <v>171.38052920000001</v>
      </c>
      <c r="G4228" s="3">
        <f t="shared" si="1529"/>
        <v>171.38052920000001</v>
      </c>
      <c r="H4228" s="3" t="s">
        <v>3123</v>
      </c>
      <c r="I4228" s="3">
        <f>D4228*41.28%</f>
        <v>174.61439999999999</v>
      </c>
      <c r="J4228" s="3">
        <f t="shared" ref="J4228:J4291" si="1553">D4228*28.11%</f>
        <v>118.90530000000001</v>
      </c>
      <c r="K4228" s="3">
        <f t="shared" si="1526"/>
        <v>251.685</v>
      </c>
      <c r="L4228" s="3">
        <f t="shared" si="1530"/>
        <v>176.52194507600001</v>
      </c>
      <c r="M4228" s="3">
        <f t="shared" si="1531"/>
        <v>178.23575036800003</v>
      </c>
      <c r="N4228" s="3">
        <f t="shared" si="1532"/>
        <v>171.38052920000001</v>
      </c>
      <c r="O4228" s="3">
        <f t="shared" si="1533"/>
        <v>239.93274088000001</v>
      </c>
      <c r="P4228" s="3">
        <f t="shared" si="1534"/>
        <v>179.94955566000002</v>
      </c>
      <c r="Q4228" s="3">
        <f t="shared" si="1535"/>
        <v>205.65663504</v>
      </c>
      <c r="R4228" s="4">
        <f t="shared" si="1536"/>
        <v>253.79999999999998</v>
      </c>
      <c r="S4228" s="3" t="s">
        <v>3123</v>
      </c>
      <c r="T4228" s="3">
        <f t="shared" si="1537"/>
        <v>171.38052920000001</v>
      </c>
      <c r="U4228" s="3">
        <f t="shared" si="1538"/>
        <v>253.79999999999998</v>
      </c>
      <c r="V4228" s="3">
        <f t="shared" si="1552"/>
        <v>250.24680000000001</v>
      </c>
      <c r="W4228" s="3">
        <f t="shared" si="1539"/>
        <v>250.24680000000001</v>
      </c>
      <c r="X4228" s="4" t="s">
        <v>5201</v>
      </c>
      <c r="Y4228" s="3">
        <v>87.51</v>
      </c>
      <c r="Z4228" s="3">
        <v>171.38052920000001</v>
      </c>
      <c r="AA4228" s="4">
        <f t="shared" si="1540"/>
        <v>274.95</v>
      </c>
      <c r="AB4228" s="3">
        <f t="shared" si="1541"/>
        <v>253.79999999999998</v>
      </c>
      <c r="AC4228" s="3">
        <v>84.562733208000012</v>
      </c>
      <c r="AD4228" s="3">
        <v>103.12528440000001</v>
      </c>
      <c r="AE4228" s="3">
        <f t="shared" si="1542"/>
        <v>194.49539999999999</v>
      </c>
      <c r="AF4228" s="3">
        <v>416.02</v>
      </c>
      <c r="AG4228" s="3">
        <v>399.86</v>
      </c>
      <c r="AH4228" s="3">
        <f t="shared" si="1543"/>
        <v>171.38052920000001</v>
      </c>
      <c r="AI4228" s="3">
        <f t="shared" si="1544"/>
        <v>171.38052920000001</v>
      </c>
      <c r="AJ4228" s="3">
        <v>306.95500000000004</v>
      </c>
      <c r="AK4228" s="3">
        <v>1530</v>
      </c>
      <c r="AL4228" s="3">
        <f t="shared" si="1545"/>
        <v>171.38052920000001</v>
      </c>
      <c r="AM4228" s="2" t="str">
        <f t="shared" si="1546"/>
        <v>NA</v>
      </c>
      <c r="AN4228" s="3">
        <f t="shared" si="1547"/>
        <v>211.5</v>
      </c>
      <c r="AO4228" s="3">
        <f t="shared" si="1548"/>
        <v>90.521999999999991</v>
      </c>
      <c r="AP4228" s="3">
        <f t="shared" si="1549"/>
        <v>173.094334492</v>
      </c>
      <c r="AQ4228" s="3">
        <f t="shared" si="1550"/>
        <v>296.09999999999997</v>
      </c>
      <c r="AR4228" s="2" cm="1">
        <f t="array" ref="AR4228">MIN(_xlfn._xlws.FILTER(E4228:AQ4228,E4228:AQ4228&lt;&gt;0))</f>
        <v>84.562733208000012</v>
      </c>
      <c r="AS4228" s="3">
        <f t="shared" si="1551"/>
        <v>1530</v>
      </c>
    </row>
    <row r="4229" spans="1:45" x14ac:dyDescent="0.25">
      <c r="A4229" t="s">
        <v>2704</v>
      </c>
      <c r="B4229" t="s">
        <v>34</v>
      </c>
      <c r="C4229">
        <v>93880</v>
      </c>
      <c r="D4229" s="3">
        <v>888</v>
      </c>
      <c r="E4229" s="3">
        <f t="shared" si="1527"/>
        <v>694.41600000000005</v>
      </c>
      <c r="F4229" s="3">
        <f t="shared" si="1528"/>
        <v>275.18930880000005</v>
      </c>
      <c r="G4229" s="3">
        <f t="shared" si="1529"/>
        <v>275.18930880000005</v>
      </c>
      <c r="H4229" s="3">
        <v>291.34430000000003</v>
      </c>
      <c r="I4229" s="3">
        <v>338.83</v>
      </c>
      <c r="J4229" s="3">
        <f t="shared" si="1553"/>
        <v>249.61680000000001</v>
      </c>
      <c r="K4229" s="3">
        <f t="shared" si="1526"/>
        <v>528.36</v>
      </c>
      <c r="L4229" s="3">
        <f t="shared" si="1530"/>
        <v>283.44498806400009</v>
      </c>
      <c r="M4229" s="3">
        <f t="shared" si="1531"/>
        <v>286.19688115200006</v>
      </c>
      <c r="N4229" s="3">
        <f t="shared" si="1532"/>
        <v>275.18930880000005</v>
      </c>
      <c r="O4229" s="3">
        <f t="shared" si="1533"/>
        <v>385.26503232000005</v>
      </c>
      <c r="P4229" s="3">
        <f t="shared" si="1534"/>
        <v>288.94877424000009</v>
      </c>
      <c r="Q4229" s="3">
        <f t="shared" si="1535"/>
        <v>330.22717056000005</v>
      </c>
      <c r="R4229" s="4">
        <f t="shared" si="1536"/>
        <v>532.79999999999995</v>
      </c>
      <c r="S4229" s="3">
        <v>401.40496000000002</v>
      </c>
      <c r="T4229" s="3">
        <f t="shared" si="1537"/>
        <v>275.18930880000005</v>
      </c>
      <c r="U4229" s="3">
        <f t="shared" si="1538"/>
        <v>532.79999999999995</v>
      </c>
      <c r="V4229" s="3">
        <f t="shared" si="1552"/>
        <v>525.34080000000006</v>
      </c>
      <c r="W4229" s="3">
        <f t="shared" si="1539"/>
        <v>525.34080000000006</v>
      </c>
      <c r="X4229" s="4">
        <v>181.09071299999999</v>
      </c>
      <c r="Y4229" s="3">
        <v>203.99</v>
      </c>
      <c r="Z4229" s="3">
        <v>275.18930880000005</v>
      </c>
      <c r="AA4229" s="4">
        <f t="shared" si="1540"/>
        <v>577.20000000000005</v>
      </c>
      <c r="AB4229" s="3">
        <f t="shared" si="1541"/>
        <v>532.79999999999995</v>
      </c>
      <c r="AC4229" s="3">
        <v>197.11977999199999</v>
      </c>
      <c r="AD4229" s="3">
        <v>240.38997560000001</v>
      </c>
      <c r="AE4229" s="3">
        <f t="shared" si="1542"/>
        <v>408.30239999999998</v>
      </c>
      <c r="AF4229" s="3">
        <v>416.02</v>
      </c>
      <c r="AG4229" s="3">
        <v>399.86</v>
      </c>
      <c r="AH4229" s="3">
        <f t="shared" si="1543"/>
        <v>275.18930880000005</v>
      </c>
      <c r="AI4229" s="3">
        <f t="shared" si="1544"/>
        <v>275.18930880000005</v>
      </c>
      <c r="AJ4229" s="3">
        <v>436.96400000000006</v>
      </c>
      <c r="AK4229" s="3">
        <v>659</v>
      </c>
      <c r="AL4229" s="3">
        <f t="shared" si="1545"/>
        <v>275.18930880000005</v>
      </c>
      <c r="AM4229" s="2">
        <f t="shared" si="1546"/>
        <v>181.09071299999999</v>
      </c>
      <c r="AN4229" s="3">
        <f t="shared" si="1547"/>
        <v>444</v>
      </c>
      <c r="AO4229" s="3">
        <f t="shared" si="1548"/>
        <v>190.03199999999998</v>
      </c>
      <c r="AP4229" s="3">
        <f t="shared" si="1549"/>
        <v>277.94120188800008</v>
      </c>
      <c r="AQ4229" s="3">
        <f t="shared" si="1550"/>
        <v>621.59999999999991</v>
      </c>
      <c r="AR4229" s="2" cm="1">
        <f t="array" ref="AR4229">MIN(_xlfn._xlws.FILTER(E4229:AQ4229,E4229:AQ4229&lt;&gt;0))</f>
        <v>181.09071299999999</v>
      </c>
      <c r="AS4229" s="3">
        <f t="shared" si="1551"/>
        <v>694.41600000000005</v>
      </c>
    </row>
    <row r="4230" spans="1:45" x14ac:dyDescent="0.25">
      <c r="A4230" t="s">
        <v>2705</v>
      </c>
      <c r="B4230" t="s">
        <v>34</v>
      </c>
      <c r="C4230">
        <v>93882</v>
      </c>
      <c r="D4230" s="3">
        <v>888</v>
      </c>
      <c r="E4230" s="3">
        <f t="shared" si="1527"/>
        <v>694.41600000000005</v>
      </c>
      <c r="F4230" s="3">
        <f t="shared" si="1528"/>
        <v>125.9516672</v>
      </c>
      <c r="G4230" s="3">
        <f t="shared" si="1529"/>
        <v>125.9516672</v>
      </c>
      <c r="H4230" s="3">
        <v>142.16929999999999</v>
      </c>
      <c r="I4230" s="3">
        <v>338.83</v>
      </c>
      <c r="J4230" s="3">
        <f t="shared" si="1553"/>
        <v>249.61680000000001</v>
      </c>
      <c r="K4230" s="3">
        <f t="shared" si="1526"/>
        <v>528.36</v>
      </c>
      <c r="L4230" s="3">
        <f t="shared" si="1530"/>
        <v>129.730217216</v>
      </c>
      <c r="M4230" s="3">
        <f t="shared" si="1531"/>
        <v>130.98973388800002</v>
      </c>
      <c r="N4230" s="3">
        <f t="shared" si="1532"/>
        <v>125.9516672</v>
      </c>
      <c r="O4230" s="3">
        <f t="shared" si="1533"/>
        <v>176.33233407999998</v>
      </c>
      <c r="P4230" s="3">
        <f t="shared" si="1534"/>
        <v>132.24925056000001</v>
      </c>
      <c r="Q4230" s="3">
        <f t="shared" si="1535"/>
        <v>151.14200063999999</v>
      </c>
      <c r="R4230" s="4">
        <f t="shared" si="1536"/>
        <v>532.79999999999995</v>
      </c>
      <c r="S4230" s="3">
        <v>195.87991000000002</v>
      </c>
      <c r="T4230" s="3">
        <f t="shared" si="1537"/>
        <v>125.9516672</v>
      </c>
      <c r="U4230" s="3">
        <f t="shared" si="1538"/>
        <v>532.79999999999995</v>
      </c>
      <c r="V4230" s="3">
        <f t="shared" si="1552"/>
        <v>525.34080000000006</v>
      </c>
      <c r="W4230" s="3">
        <f t="shared" si="1539"/>
        <v>525.34080000000006</v>
      </c>
      <c r="X4230" s="4" t="s">
        <v>5201</v>
      </c>
      <c r="Y4230" s="3">
        <v>203.99</v>
      </c>
      <c r="Z4230" s="3">
        <v>125.9516672</v>
      </c>
      <c r="AA4230" s="4">
        <f t="shared" si="1540"/>
        <v>577.20000000000005</v>
      </c>
      <c r="AB4230" s="3">
        <f t="shared" si="1541"/>
        <v>532.79999999999995</v>
      </c>
      <c r="AC4230" s="3">
        <v>197.11977999199999</v>
      </c>
      <c r="AD4230" s="3">
        <v>240.38997560000001</v>
      </c>
      <c r="AE4230" s="3">
        <f t="shared" si="1542"/>
        <v>408.30239999999998</v>
      </c>
      <c r="AF4230" s="3">
        <v>416.02</v>
      </c>
      <c r="AG4230" s="3">
        <v>399.86</v>
      </c>
      <c r="AH4230" s="3">
        <f t="shared" si="1543"/>
        <v>125.9516672</v>
      </c>
      <c r="AI4230" s="3">
        <f t="shared" si="1544"/>
        <v>125.9516672</v>
      </c>
      <c r="AJ4230" s="3">
        <v>436.96400000000006</v>
      </c>
      <c r="AK4230" s="3">
        <v>659</v>
      </c>
      <c r="AL4230" s="3">
        <f t="shared" si="1545"/>
        <v>125.9516672</v>
      </c>
      <c r="AM4230" s="2" t="str">
        <f t="shared" si="1546"/>
        <v>NA</v>
      </c>
      <c r="AN4230" s="3">
        <f t="shared" si="1547"/>
        <v>444</v>
      </c>
      <c r="AO4230" s="3">
        <f t="shared" si="1548"/>
        <v>190.03199999999998</v>
      </c>
      <c r="AP4230" s="3">
        <f t="shared" si="1549"/>
        <v>127.21118387200001</v>
      </c>
      <c r="AQ4230" s="3">
        <f t="shared" si="1550"/>
        <v>621.59999999999991</v>
      </c>
      <c r="AR4230" s="2" cm="1">
        <f t="array" ref="AR4230">MIN(_xlfn._xlws.FILTER(E4230:AQ4230,E4230:AQ4230&lt;&gt;0))</f>
        <v>125.9516672</v>
      </c>
      <c r="AS4230" s="3">
        <f t="shared" si="1551"/>
        <v>694.41600000000005</v>
      </c>
    </row>
    <row r="4231" spans="1:45" x14ac:dyDescent="0.25">
      <c r="A4231" t="s">
        <v>2706</v>
      </c>
      <c r="B4231" t="s">
        <v>34</v>
      </c>
      <c r="C4231">
        <v>93886</v>
      </c>
      <c r="D4231" s="3">
        <v>1104</v>
      </c>
      <c r="E4231" s="3">
        <f t="shared" si="1527"/>
        <v>863.32799999999997</v>
      </c>
      <c r="F4231" s="3">
        <f t="shared" si="1528"/>
        <v>275.18930880000005</v>
      </c>
      <c r="G4231" s="3">
        <f t="shared" si="1529"/>
        <v>275.18930880000005</v>
      </c>
      <c r="H4231" s="3">
        <v>291.34430000000003</v>
      </c>
      <c r="I4231" s="3">
        <v>338.83</v>
      </c>
      <c r="J4231" s="3">
        <f t="shared" si="1553"/>
        <v>310.33440000000002</v>
      </c>
      <c r="K4231" s="3">
        <f t="shared" si="1526"/>
        <v>656.88</v>
      </c>
      <c r="L4231" s="3">
        <f t="shared" si="1530"/>
        <v>283.44498806400009</v>
      </c>
      <c r="M4231" s="3">
        <f t="shared" si="1531"/>
        <v>286.19688115200006</v>
      </c>
      <c r="N4231" s="3">
        <f t="shared" si="1532"/>
        <v>275.18930880000005</v>
      </c>
      <c r="O4231" s="3">
        <f t="shared" si="1533"/>
        <v>385.26503232000005</v>
      </c>
      <c r="P4231" s="3">
        <f t="shared" si="1534"/>
        <v>288.94877424000009</v>
      </c>
      <c r="Q4231" s="3">
        <f t="shared" si="1535"/>
        <v>330.22717056000005</v>
      </c>
      <c r="R4231" s="4">
        <f t="shared" si="1536"/>
        <v>662.4</v>
      </c>
      <c r="S4231" s="3">
        <v>401.40496000000002</v>
      </c>
      <c r="T4231" s="3">
        <f t="shared" si="1537"/>
        <v>275.18930880000005</v>
      </c>
      <c r="U4231" s="3">
        <f t="shared" si="1538"/>
        <v>662.4</v>
      </c>
      <c r="V4231" s="3">
        <f t="shared" si="1552"/>
        <v>653.12639999999999</v>
      </c>
      <c r="W4231" s="3">
        <f t="shared" si="1539"/>
        <v>653.12639999999999</v>
      </c>
      <c r="X4231" s="4" t="s">
        <v>5201</v>
      </c>
      <c r="Y4231" s="3">
        <v>203.99</v>
      </c>
      <c r="Z4231" s="3">
        <v>275.18930880000005</v>
      </c>
      <c r="AA4231" s="4">
        <f t="shared" si="1540"/>
        <v>717.6</v>
      </c>
      <c r="AB4231" s="3">
        <f t="shared" si="1541"/>
        <v>662.4</v>
      </c>
      <c r="AC4231" s="3">
        <v>197.11977999199999</v>
      </c>
      <c r="AD4231" s="3">
        <v>240.38997560000001</v>
      </c>
      <c r="AE4231" s="3">
        <f t="shared" si="1542"/>
        <v>507.61919999999998</v>
      </c>
      <c r="AF4231" s="3">
        <v>416.02</v>
      </c>
      <c r="AG4231" s="3">
        <v>399.86</v>
      </c>
      <c r="AH4231" s="3">
        <f t="shared" si="1543"/>
        <v>275.18930880000005</v>
      </c>
      <c r="AI4231" s="3">
        <f t="shared" si="1544"/>
        <v>275.18930880000005</v>
      </c>
      <c r="AJ4231" s="3">
        <v>436.96400000000006</v>
      </c>
      <c r="AK4231" s="3">
        <v>659</v>
      </c>
      <c r="AL4231" s="3">
        <f t="shared" si="1545"/>
        <v>275.18930880000005</v>
      </c>
      <c r="AM4231" s="2" t="str">
        <f t="shared" si="1546"/>
        <v>NA</v>
      </c>
      <c r="AN4231" s="3">
        <f t="shared" si="1547"/>
        <v>552</v>
      </c>
      <c r="AO4231" s="3">
        <f t="shared" si="1548"/>
        <v>236.256</v>
      </c>
      <c r="AP4231" s="3">
        <f t="shared" si="1549"/>
        <v>277.94120188800008</v>
      </c>
      <c r="AQ4231" s="3">
        <f t="shared" si="1550"/>
        <v>772.8</v>
      </c>
      <c r="AR4231" s="2" cm="1">
        <f t="array" ref="AR4231">MIN(_xlfn._xlws.FILTER(E4231:AQ4231,E4231:AQ4231&lt;&gt;0))</f>
        <v>197.11977999199999</v>
      </c>
      <c r="AS4231" s="3">
        <f t="shared" si="1551"/>
        <v>863.32799999999997</v>
      </c>
    </row>
    <row r="4232" spans="1:45" x14ac:dyDescent="0.25">
      <c r="A4232" t="s">
        <v>2707</v>
      </c>
      <c r="B4232" t="s">
        <v>34</v>
      </c>
      <c r="C4232">
        <v>93888</v>
      </c>
      <c r="D4232" s="3">
        <v>416</v>
      </c>
      <c r="E4232" s="3">
        <f t="shared" si="1527"/>
        <v>325.31200000000001</v>
      </c>
      <c r="F4232" s="3">
        <f t="shared" si="1528"/>
        <v>125.9516672</v>
      </c>
      <c r="G4232" s="3">
        <f t="shared" si="1529"/>
        <v>125.9516672</v>
      </c>
      <c r="H4232" s="3">
        <v>142.16929999999999</v>
      </c>
      <c r="I4232" s="3">
        <v>141.38999999999999</v>
      </c>
      <c r="J4232" s="3">
        <f t="shared" si="1553"/>
        <v>116.9376</v>
      </c>
      <c r="K4232" s="3">
        <f t="shared" si="1526"/>
        <v>247.51999999999998</v>
      </c>
      <c r="L4232" s="3">
        <f t="shared" si="1530"/>
        <v>129.730217216</v>
      </c>
      <c r="M4232" s="3">
        <f t="shared" si="1531"/>
        <v>130.98973388800002</v>
      </c>
      <c r="N4232" s="3">
        <f t="shared" si="1532"/>
        <v>125.9516672</v>
      </c>
      <c r="O4232" s="3">
        <f t="shared" si="1533"/>
        <v>176.33233407999998</v>
      </c>
      <c r="P4232" s="3">
        <f t="shared" si="1534"/>
        <v>132.24925056000001</v>
      </c>
      <c r="Q4232" s="3">
        <f t="shared" si="1535"/>
        <v>151.14200063999999</v>
      </c>
      <c r="R4232" s="4">
        <f t="shared" si="1536"/>
        <v>249.6</v>
      </c>
      <c r="S4232" s="3">
        <v>195.87991000000002</v>
      </c>
      <c r="T4232" s="3">
        <f t="shared" si="1537"/>
        <v>125.9516672</v>
      </c>
      <c r="U4232" s="3">
        <f t="shared" si="1538"/>
        <v>249.6</v>
      </c>
      <c r="V4232" s="3">
        <f t="shared" si="1552"/>
        <v>246.10560000000001</v>
      </c>
      <c r="W4232" s="3">
        <f t="shared" si="1539"/>
        <v>246.10560000000001</v>
      </c>
      <c r="X4232" s="4" t="s">
        <v>5201</v>
      </c>
      <c r="Y4232" s="3">
        <v>83.24</v>
      </c>
      <c r="Z4232" s="3">
        <v>125.9516672</v>
      </c>
      <c r="AA4232" s="4">
        <f t="shared" si="1540"/>
        <v>270.40000000000003</v>
      </c>
      <c r="AB4232" s="3">
        <f t="shared" si="1541"/>
        <v>249.6</v>
      </c>
      <c r="AC4232" s="3">
        <v>80.43654339199999</v>
      </c>
      <c r="AD4232" s="3">
        <v>98.093345599999992</v>
      </c>
      <c r="AE4232" s="3">
        <f t="shared" si="1542"/>
        <v>191.27679999999998</v>
      </c>
      <c r="AF4232" s="3">
        <v>416.02</v>
      </c>
      <c r="AG4232" s="3">
        <v>399.86</v>
      </c>
      <c r="AH4232" s="3">
        <f t="shared" si="1543"/>
        <v>125.9516672</v>
      </c>
      <c r="AI4232" s="3">
        <f t="shared" si="1544"/>
        <v>125.9516672</v>
      </c>
      <c r="AJ4232" s="3">
        <v>293.26000000000005</v>
      </c>
      <c r="AK4232" s="3">
        <v>659</v>
      </c>
      <c r="AL4232" s="3">
        <f t="shared" si="1545"/>
        <v>125.9516672</v>
      </c>
      <c r="AM4232" s="2" t="str">
        <f t="shared" si="1546"/>
        <v>NA</v>
      </c>
      <c r="AN4232" s="3">
        <f t="shared" si="1547"/>
        <v>208</v>
      </c>
      <c r="AO4232" s="3">
        <f t="shared" si="1548"/>
        <v>89.024000000000001</v>
      </c>
      <c r="AP4232" s="3">
        <f t="shared" si="1549"/>
        <v>127.21118387200001</v>
      </c>
      <c r="AQ4232" s="3">
        <f t="shared" si="1550"/>
        <v>291.2</v>
      </c>
      <c r="AR4232" s="2" cm="1">
        <f t="array" ref="AR4232">MIN(_xlfn._xlws.FILTER(E4232:AQ4232,E4232:AQ4232&lt;&gt;0))</f>
        <v>80.43654339199999</v>
      </c>
      <c r="AS4232" s="3">
        <f t="shared" si="1551"/>
        <v>659</v>
      </c>
    </row>
    <row r="4233" spans="1:45" x14ac:dyDescent="0.25">
      <c r="A4233" t="s">
        <v>2708</v>
      </c>
      <c r="B4233" t="s">
        <v>34</v>
      </c>
      <c r="C4233">
        <v>93890</v>
      </c>
      <c r="D4233" s="3">
        <v>924</v>
      </c>
      <c r="E4233" s="3">
        <f t="shared" si="1527"/>
        <v>722.56799999999998</v>
      </c>
      <c r="F4233" s="3">
        <f t="shared" si="1528"/>
        <v>275.18930880000005</v>
      </c>
      <c r="G4233" s="3">
        <f t="shared" si="1529"/>
        <v>275.18930880000005</v>
      </c>
      <c r="H4233" s="3">
        <v>291.34430000000003</v>
      </c>
      <c r="I4233" s="3">
        <v>217.48</v>
      </c>
      <c r="J4233" s="3">
        <f t="shared" si="1553"/>
        <v>259.7364</v>
      </c>
      <c r="K4233" s="3">
        <f t="shared" si="1526"/>
        <v>549.78</v>
      </c>
      <c r="L4233" s="3">
        <f t="shared" si="1530"/>
        <v>283.44498806400009</v>
      </c>
      <c r="M4233" s="3">
        <f t="shared" si="1531"/>
        <v>286.19688115200006</v>
      </c>
      <c r="N4233" s="3">
        <f t="shared" si="1532"/>
        <v>275.18930880000005</v>
      </c>
      <c r="O4233" s="3">
        <f t="shared" si="1533"/>
        <v>385.26503232000005</v>
      </c>
      <c r="P4233" s="3">
        <f t="shared" si="1534"/>
        <v>288.94877424000009</v>
      </c>
      <c r="Q4233" s="3">
        <f t="shared" si="1535"/>
        <v>330.22717056000005</v>
      </c>
      <c r="R4233" s="4">
        <f t="shared" si="1536"/>
        <v>554.4</v>
      </c>
      <c r="S4233" s="3">
        <v>401.40496000000002</v>
      </c>
      <c r="T4233" s="3">
        <f t="shared" si="1537"/>
        <v>275.18930880000005</v>
      </c>
      <c r="U4233" s="3">
        <f t="shared" si="1538"/>
        <v>554.4</v>
      </c>
      <c r="V4233" s="3">
        <f t="shared" si="1552"/>
        <v>546.63840000000005</v>
      </c>
      <c r="W4233" s="3">
        <f t="shared" si="1539"/>
        <v>546.63840000000005</v>
      </c>
      <c r="X4233" s="4" t="s">
        <v>5201</v>
      </c>
      <c r="Y4233" s="3">
        <v>130.22999999999999</v>
      </c>
      <c r="Z4233" s="3">
        <v>275.18930880000005</v>
      </c>
      <c r="AA4233" s="4">
        <f t="shared" si="1540"/>
        <v>600.6</v>
      </c>
      <c r="AB4233" s="3">
        <f t="shared" si="1541"/>
        <v>554.4</v>
      </c>
      <c r="AC4233" s="3">
        <v>125.84395778399998</v>
      </c>
      <c r="AD4233" s="3">
        <v>153.46824119999999</v>
      </c>
      <c r="AE4233" s="3">
        <f t="shared" si="1542"/>
        <v>424.85519999999997</v>
      </c>
      <c r="AF4233" s="3">
        <v>416.02</v>
      </c>
      <c r="AG4233" s="3">
        <v>399.86</v>
      </c>
      <c r="AH4233" s="3">
        <f t="shared" si="1543"/>
        <v>275.18930880000005</v>
      </c>
      <c r="AI4233" s="3">
        <f t="shared" si="1544"/>
        <v>275.18930880000005</v>
      </c>
      <c r="AJ4233" s="3">
        <v>293.26000000000005</v>
      </c>
      <c r="AK4233" s="3">
        <v>659</v>
      </c>
      <c r="AL4233" s="3">
        <f t="shared" si="1545"/>
        <v>275.18930880000005</v>
      </c>
      <c r="AM4233" s="2" t="str">
        <f t="shared" si="1546"/>
        <v>NA</v>
      </c>
      <c r="AN4233" s="3">
        <f t="shared" si="1547"/>
        <v>462</v>
      </c>
      <c r="AO4233" s="3">
        <f t="shared" si="1548"/>
        <v>197.73599999999999</v>
      </c>
      <c r="AP4233" s="3">
        <f t="shared" si="1549"/>
        <v>277.94120188800008</v>
      </c>
      <c r="AQ4233" s="3">
        <f t="shared" si="1550"/>
        <v>646.79999999999995</v>
      </c>
      <c r="AR4233" s="2" cm="1">
        <f t="array" ref="AR4233">MIN(_xlfn._xlws.FILTER(E4233:AQ4233,E4233:AQ4233&lt;&gt;0))</f>
        <v>125.84395778399998</v>
      </c>
      <c r="AS4233" s="3">
        <f t="shared" si="1551"/>
        <v>722.56799999999998</v>
      </c>
    </row>
    <row r="4234" spans="1:45" x14ac:dyDescent="0.25">
      <c r="A4234" t="s">
        <v>2709</v>
      </c>
      <c r="B4234" t="s">
        <v>34</v>
      </c>
      <c r="C4234">
        <v>93922</v>
      </c>
      <c r="D4234" s="3">
        <v>888</v>
      </c>
      <c r="E4234" s="3">
        <f t="shared" si="1527"/>
        <v>694.41600000000005</v>
      </c>
      <c r="F4234" s="3">
        <f t="shared" si="1528"/>
        <v>136.82866840000003</v>
      </c>
      <c r="G4234" s="3">
        <f t="shared" si="1529"/>
        <v>136.82866840000003</v>
      </c>
      <c r="H4234" s="3">
        <v>134.55584999999999</v>
      </c>
      <c r="I4234" s="3">
        <v>145.66</v>
      </c>
      <c r="J4234" s="3">
        <f t="shared" si="1553"/>
        <v>249.61680000000001</v>
      </c>
      <c r="K4234" s="3">
        <f t="shared" si="1526"/>
        <v>528.36</v>
      </c>
      <c r="L4234" s="3">
        <f t="shared" si="1530"/>
        <v>140.93352845200002</v>
      </c>
      <c r="M4234" s="3">
        <f t="shared" si="1531"/>
        <v>142.30181513600004</v>
      </c>
      <c r="N4234" s="3">
        <f t="shared" si="1532"/>
        <v>136.82866840000003</v>
      </c>
      <c r="O4234" s="3">
        <f t="shared" si="1533"/>
        <v>191.56013576000004</v>
      </c>
      <c r="P4234" s="3">
        <f t="shared" si="1534"/>
        <v>143.67010182000004</v>
      </c>
      <c r="Q4234" s="3">
        <f t="shared" si="1535"/>
        <v>164.19440208000003</v>
      </c>
      <c r="R4234" s="4">
        <f t="shared" si="1536"/>
        <v>532.79999999999995</v>
      </c>
      <c r="S4234" s="3">
        <v>185.38168000000002</v>
      </c>
      <c r="T4234" s="3">
        <f t="shared" si="1537"/>
        <v>136.82866840000003</v>
      </c>
      <c r="U4234" s="3">
        <f t="shared" si="1538"/>
        <v>532.79999999999995</v>
      </c>
      <c r="V4234" s="3">
        <f t="shared" si="1552"/>
        <v>525.34080000000006</v>
      </c>
      <c r="W4234" s="3">
        <f t="shared" si="1539"/>
        <v>525.34080000000006</v>
      </c>
      <c r="X4234" s="4">
        <v>135.70156699999998</v>
      </c>
      <c r="Y4234" s="3">
        <v>126.05</v>
      </c>
      <c r="Z4234" s="3">
        <v>136.82866840000003</v>
      </c>
      <c r="AA4234" s="4">
        <f t="shared" si="1540"/>
        <v>577.20000000000005</v>
      </c>
      <c r="AB4234" s="3">
        <f t="shared" si="1541"/>
        <v>532.79999999999995</v>
      </c>
      <c r="AC4234" s="3">
        <v>121.80473683999999</v>
      </c>
      <c r="AD4234" s="3">
        <v>148.542362</v>
      </c>
      <c r="AE4234" s="3">
        <f t="shared" si="1542"/>
        <v>408.30239999999998</v>
      </c>
      <c r="AF4234" s="3">
        <v>416.02</v>
      </c>
      <c r="AG4234" s="3">
        <v>399.86</v>
      </c>
      <c r="AH4234" s="3">
        <f t="shared" si="1543"/>
        <v>136.82866840000003</v>
      </c>
      <c r="AI4234" s="3">
        <f t="shared" si="1544"/>
        <v>136.82866840000003</v>
      </c>
      <c r="AJ4234" s="3">
        <v>306.95500000000004</v>
      </c>
      <c r="AK4234" s="3">
        <v>659</v>
      </c>
      <c r="AL4234" s="3">
        <f t="shared" si="1545"/>
        <v>136.82866840000003</v>
      </c>
      <c r="AM4234" s="2">
        <f t="shared" si="1546"/>
        <v>135.70156699999998</v>
      </c>
      <c r="AN4234" s="3">
        <f t="shared" si="1547"/>
        <v>444</v>
      </c>
      <c r="AO4234" s="3">
        <f t="shared" si="1548"/>
        <v>190.03199999999998</v>
      </c>
      <c r="AP4234" s="3">
        <f t="shared" si="1549"/>
        <v>138.19695508400002</v>
      </c>
      <c r="AQ4234" s="3">
        <f t="shared" si="1550"/>
        <v>621.59999999999991</v>
      </c>
      <c r="AR4234" s="2" cm="1">
        <f t="array" ref="AR4234">MIN(_xlfn._xlws.FILTER(E4234:AQ4234,E4234:AQ4234&lt;&gt;0))</f>
        <v>121.80473683999999</v>
      </c>
      <c r="AS4234" s="3">
        <f t="shared" si="1551"/>
        <v>694.41600000000005</v>
      </c>
    </row>
    <row r="4235" spans="1:45" x14ac:dyDescent="0.25">
      <c r="A4235" t="s">
        <v>2710</v>
      </c>
      <c r="B4235" t="s">
        <v>34</v>
      </c>
      <c r="C4235">
        <v>93923</v>
      </c>
      <c r="D4235" s="3">
        <v>681</v>
      </c>
      <c r="E4235" s="3">
        <f t="shared" si="1527"/>
        <v>532.54200000000003</v>
      </c>
      <c r="F4235" s="3">
        <f t="shared" si="1528"/>
        <v>171.38052920000001</v>
      </c>
      <c r="G4235" s="3">
        <f t="shared" si="1529"/>
        <v>171.38052920000001</v>
      </c>
      <c r="H4235" s="3">
        <v>171.79435000000001</v>
      </c>
      <c r="I4235" s="3">
        <v>237.82</v>
      </c>
      <c r="J4235" s="3">
        <f t="shared" si="1553"/>
        <v>191.42910000000001</v>
      </c>
      <c r="K4235" s="3">
        <f t="shared" si="1526"/>
        <v>405.19499999999999</v>
      </c>
      <c r="L4235" s="3">
        <f t="shared" si="1530"/>
        <v>176.52194507600001</v>
      </c>
      <c r="M4235" s="3">
        <f t="shared" si="1531"/>
        <v>178.23575036800003</v>
      </c>
      <c r="N4235" s="3">
        <f t="shared" si="1532"/>
        <v>171.38052920000001</v>
      </c>
      <c r="O4235" s="3">
        <f t="shared" si="1533"/>
        <v>239.93274088000001</v>
      </c>
      <c r="P4235" s="3">
        <f t="shared" si="1534"/>
        <v>179.94955566000002</v>
      </c>
      <c r="Q4235" s="3">
        <f t="shared" si="1535"/>
        <v>205.65663504</v>
      </c>
      <c r="R4235" s="4">
        <f t="shared" si="1536"/>
        <v>408.59999999999997</v>
      </c>
      <c r="S4235" s="3">
        <v>236.68895000000001</v>
      </c>
      <c r="T4235" s="3">
        <f t="shared" si="1537"/>
        <v>171.38052920000001</v>
      </c>
      <c r="U4235" s="3">
        <f t="shared" si="1538"/>
        <v>408.59999999999997</v>
      </c>
      <c r="V4235" s="3">
        <f t="shared" si="1552"/>
        <v>402.87959999999998</v>
      </c>
      <c r="W4235" s="3">
        <f t="shared" si="1539"/>
        <v>402.87959999999998</v>
      </c>
      <c r="X4235" s="4">
        <v>144.68622199999999</v>
      </c>
      <c r="Y4235" s="3">
        <v>126.05</v>
      </c>
      <c r="Z4235" s="3">
        <v>171.38052920000001</v>
      </c>
      <c r="AA4235" s="4">
        <f t="shared" si="1540"/>
        <v>442.65000000000003</v>
      </c>
      <c r="AB4235" s="3">
        <f t="shared" si="1541"/>
        <v>408.59999999999997</v>
      </c>
      <c r="AC4235" s="3">
        <v>121.80473683999999</v>
      </c>
      <c r="AD4235" s="3">
        <v>148.542362</v>
      </c>
      <c r="AE4235" s="3">
        <f t="shared" si="1542"/>
        <v>313.12380000000002</v>
      </c>
      <c r="AF4235" s="3">
        <v>416.02</v>
      </c>
      <c r="AG4235" s="3">
        <v>399.86</v>
      </c>
      <c r="AH4235" s="3">
        <f t="shared" si="1543"/>
        <v>171.38052920000001</v>
      </c>
      <c r="AI4235" s="3">
        <f t="shared" si="1544"/>
        <v>171.38052920000001</v>
      </c>
      <c r="AJ4235" s="3">
        <v>306.95500000000004</v>
      </c>
      <c r="AK4235" s="3">
        <v>659</v>
      </c>
      <c r="AL4235" s="3">
        <f t="shared" si="1545"/>
        <v>171.38052920000001</v>
      </c>
      <c r="AM4235" s="2">
        <f t="shared" si="1546"/>
        <v>144.68622199999999</v>
      </c>
      <c r="AN4235" s="3">
        <f t="shared" si="1547"/>
        <v>340.5</v>
      </c>
      <c r="AO4235" s="3">
        <f t="shared" si="1548"/>
        <v>145.73400000000001</v>
      </c>
      <c r="AP4235" s="3">
        <f t="shared" si="1549"/>
        <v>173.094334492</v>
      </c>
      <c r="AQ4235" s="3">
        <f t="shared" si="1550"/>
        <v>476.7</v>
      </c>
      <c r="AR4235" s="2" cm="1">
        <f t="array" ref="AR4235">MIN(_xlfn._xlws.FILTER(E4235:AQ4235,E4235:AQ4235&lt;&gt;0))</f>
        <v>121.80473683999999</v>
      </c>
      <c r="AS4235" s="3">
        <f t="shared" si="1551"/>
        <v>659</v>
      </c>
    </row>
    <row r="4236" spans="1:45" x14ac:dyDescent="0.25">
      <c r="A4236" t="s">
        <v>2711</v>
      </c>
      <c r="B4236" t="s">
        <v>34</v>
      </c>
      <c r="C4236">
        <v>93924</v>
      </c>
      <c r="D4236" s="3">
        <v>888</v>
      </c>
      <c r="E4236" s="3">
        <f t="shared" si="1527"/>
        <v>694.41600000000005</v>
      </c>
      <c r="F4236" s="3">
        <f t="shared" si="1528"/>
        <v>330.03390640000003</v>
      </c>
      <c r="G4236" s="3">
        <f t="shared" si="1529"/>
        <v>330.03390640000003</v>
      </c>
      <c r="H4236" s="3">
        <v>171.79435000000001</v>
      </c>
      <c r="I4236" s="3">
        <v>237.82</v>
      </c>
      <c r="J4236" s="3">
        <f t="shared" si="1553"/>
        <v>249.61680000000001</v>
      </c>
      <c r="K4236" s="3">
        <f t="shared" si="1526"/>
        <v>528.36</v>
      </c>
      <c r="L4236" s="3">
        <f t="shared" si="1530"/>
        <v>339.93492359200002</v>
      </c>
      <c r="M4236" s="3">
        <f t="shared" si="1531"/>
        <v>343.23526265600003</v>
      </c>
      <c r="N4236" s="3">
        <f t="shared" si="1532"/>
        <v>330.03390640000003</v>
      </c>
      <c r="O4236" s="3">
        <f t="shared" si="1533"/>
        <v>462.04746896</v>
      </c>
      <c r="P4236" s="3">
        <f t="shared" si="1534"/>
        <v>346.53560172000005</v>
      </c>
      <c r="Q4236" s="3">
        <f t="shared" si="1535"/>
        <v>396.04068768000002</v>
      </c>
      <c r="R4236" s="4">
        <f t="shared" si="1536"/>
        <v>532.79999999999995</v>
      </c>
      <c r="S4236" s="3">
        <v>236.68895000000001</v>
      </c>
      <c r="T4236" s="3">
        <f t="shared" si="1537"/>
        <v>330.03390640000003</v>
      </c>
      <c r="U4236" s="3">
        <f t="shared" si="1538"/>
        <v>532.79999999999995</v>
      </c>
      <c r="V4236" s="3">
        <f t="shared" si="1552"/>
        <v>525.34080000000006</v>
      </c>
      <c r="W4236" s="3">
        <f t="shared" si="1539"/>
        <v>525.34080000000006</v>
      </c>
      <c r="X4236" s="4">
        <v>135.70156699999998</v>
      </c>
      <c r="Y4236" s="3">
        <v>126.05</v>
      </c>
      <c r="Z4236" s="3">
        <v>330.03390640000003</v>
      </c>
      <c r="AA4236" s="4">
        <f t="shared" si="1540"/>
        <v>577.20000000000005</v>
      </c>
      <c r="AB4236" s="3">
        <f t="shared" si="1541"/>
        <v>532.79999999999995</v>
      </c>
      <c r="AC4236" s="3">
        <v>121.80473683999999</v>
      </c>
      <c r="AD4236" s="3">
        <v>148.542362</v>
      </c>
      <c r="AE4236" s="3">
        <f t="shared" si="1542"/>
        <v>408.30239999999998</v>
      </c>
      <c r="AF4236" s="3">
        <v>416.02</v>
      </c>
      <c r="AG4236" s="3">
        <v>399.86</v>
      </c>
      <c r="AH4236" s="3">
        <f t="shared" si="1543"/>
        <v>330.03390640000003</v>
      </c>
      <c r="AI4236" s="3">
        <f t="shared" si="1544"/>
        <v>330.03390640000003</v>
      </c>
      <c r="AJ4236" s="3">
        <v>306.95500000000004</v>
      </c>
      <c r="AK4236" s="3">
        <v>659</v>
      </c>
      <c r="AL4236" s="3">
        <f t="shared" si="1545"/>
        <v>330.03390640000003</v>
      </c>
      <c r="AM4236" s="2">
        <f t="shared" si="1546"/>
        <v>135.70156699999998</v>
      </c>
      <c r="AN4236" s="3">
        <f t="shared" si="1547"/>
        <v>444</v>
      </c>
      <c r="AO4236" s="3">
        <f t="shared" si="1548"/>
        <v>190.03199999999998</v>
      </c>
      <c r="AP4236" s="3">
        <f t="shared" si="1549"/>
        <v>333.33424546400005</v>
      </c>
      <c r="AQ4236" s="3">
        <f t="shared" si="1550"/>
        <v>621.59999999999991</v>
      </c>
      <c r="AR4236" s="2" cm="1">
        <f t="array" ref="AR4236">MIN(_xlfn._xlws.FILTER(E4236:AQ4236,E4236:AQ4236&lt;&gt;0))</f>
        <v>121.80473683999999</v>
      </c>
      <c r="AS4236" s="3">
        <f t="shared" si="1551"/>
        <v>694.41600000000005</v>
      </c>
    </row>
    <row r="4237" spans="1:45" x14ac:dyDescent="0.25">
      <c r="A4237" t="s">
        <v>2712</v>
      </c>
      <c r="B4237" t="s">
        <v>34</v>
      </c>
      <c r="C4237">
        <v>93925</v>
      </c>
      <c r="D4237" s="3">
        <v>888</v>
      </c>
      <c r="E4237" s="3">
        <f t="shared" si="1527"/>
        <v>694.41600000000005</v>
      </c>
      <c r="F4237" s="3">
        <f t="shared" si="1528"/>
        <v>275.18930880000005</v>
      </c>
      <c r="G4237" s="3">
        <f t="shared" si="1529"/>
        <v>275.18930880000005</v>
      </c>
      <c r="H4237" s="3">
        <v>291.34430000000003</v>
      </c>
      <c r="I4237" s="3">
        <v>338.83</v>
      </c>
      <c r="J4237" s="3">
        <f t="shared" si="1553"/>
        <v>249.61680000000001</v>
      </c>
      <c r="K4237" s="3">
        <f t="shared" si="1526"/>
        <v>528.36</v>
      </c>
      <c r="L4237" s="3">
        <f t="shared" si="1530"/>
        <v>283.44498806400009</v>
      </c>
      <c r="M4237" s="3">
        <f t="shared" si="1531"/>
        <v>286.19688115200006</v>
      </c>
      <c r="N4237" s="3">
        <f t="shared" si="1532"/>
        <v>275.18930880000005</v>
      </c>
      <c r="O4237" s="3">
        <f t="shared" si="1533"/>
        <v>385.26503232000005</v>
      </c>
      <c r="P4237" s="3">
        <f t="shared" si="1534"/>
        <v>288.94877424000009</v>
      </c>
      <c r="Q4237" s="3">
        <f t="shared" si="1535"/>
        <v>330.22717056000005</v>
      </c>
      <c r="R4237" s="4">
        <f t="shared" si="1536"/>
        <v>532.79999999999995</v>
      </c>
      <c r="S4237" s="3">
        <v>401.40496000000002</v>
      </c>
      <c r="T4237" s="3">
        <f t="shared" si="1537"/>
        <v>275.18930880000005</v>
      </c>
      <c r="U4237" s="3">
        <f t="shared" si="1538"/>
        <v>532.79999999999995</v>
      </c>
      <c r="V4237" s="3">
        <f t="shared" si="1552"/>
        <v>525.34080000000006</v>
      </c>
      <c r="W4237" s="3">
        <f t="shared" si="1539"/>
        <v>525.34080000000006</v>
      </c>
      <c r="X4237" s="4">
        <v>181.09071299999999</v>
      </c>
      <c r="Y4237" s="3">
        <v>203.99</v>
      </c>
      <c r="Z4237" s="3">
        <v>275.18930880000005</v>
      </c>
      <c r="AA4237" s="4">
        <f t="shared" si="1540"/>
        <v>577.20000000000005</v>
      </c>
      <c r="AB4237" s="3">
        <f t="shared" si="1541"/>
        <v>532.79999999999995</v>
      </c>
      <c r="AC4237" s="3">
        <v>197.11977999199999</v>
      </c>
      <c r="AD4237" s="3">
        <v>240.38997560000001</v>
      </c>
      <c r="AE4237" s="3">
        <f t="shared" si="1542"/>
        <v>408.30239999999998</v>
      </c>
      <c r="AF4237" s="3">
        <v>416.02</v>
      </c>
      <c r="AG4237" s="3">
        <v>399.86</v>
      </c>
      <c r="AH4237" s="3">
        <f t="shared" si="1543"/>
        <v>275.18930880000005</v>
      </c>
      <c r="AI4237" s="3">
        <f t="shared" si="1544"/>
        <v>275.18930880000005</v>
      </c>
      <c r="AJ4237" s="3">
        <v>436.96400000000006</v>
      </c>
      <c r="AK4237" s="3">
        <v>659</v>
      </c>
      <c r="AL4237" s="3">
        <f t="shared" si="1545"/>
        <v>275.18930880000005</v>
      </c>
      <c r="AM4237" s="2">
        <f t="shared" si="1546"/>
        <v>181.09071299999999</v>
      </c>
      <c r="AN4237" s="3">
        <f t="shared" si="1547"/>
        <v>444</v>
      </c>
      <c r="AO4237" s="3">
        <f t="shared" si="1548"/>
        <v>190.03199999999998</v>
      </c>
      <c r="AP4237" s="3">
        <f t="shared" si="1549"/>
        <v>277.94120188800008</v>
      </c>
      <c r="AQ4237" s="3">
        <f t="shared" si="1550"/>
        <v>621.59999999999991</v>
      </c>
      <c r="AR4237" s="2" cm="1">
        <f t="array" ref="AR4237">MIN(_xlfn._xlws.FILTER(E4237:AQ4237,E4237:AQ4237&lt;&gt;0))</f>
        <v>181.09071299999999</v>
      </c>
      <c r="AS4237" s="3">
        <f t="shared" si="1551"/>
        <v>694.41600000000005</v>
      </c>
    </row>
    <row r="4238" spans="1:45" x14ac:dyDescent="0.25">
      <c r="A4238" t="s">
        <v>2712</v>
      </c>
      <c r="B4238" t="s">
        <v>34</v>
      </c>
      <c r="C4238">
        <v>93926</v>
      </c>
      <c r="D4238" s="3">
        <v>428</v>
      </c>
      <c r="E4238" s="3">
        <f t="shared" si="1527"/>
        <v>334.69600000000003</v>
      </c>
      <c r="F4238" s="3">
        <f t="shared" si="1528"/>
        <v>125.9516672</v>
      </c>
      <c r="G4238" s="3">
        <f t="shared" si="1529"/>
        <v>125.9516672</v>
      </c>
      <c r="H4238" s="3">
        <v>142.16929999999999</v>
      </c>
      <c r="I4238" s="3">
        <v>217.48</v>
      </c>
      <c r="J4238" s="3">
        <f t="shared" si="1553"/>
        <v>120.3108</v>
      </c>
      <c r="K4238" s="3">
        <f t="shared" si="1526"/>
        <v>254.66</v>
      </c>
      <c r="L4238" s="3">
        <f t="shared" si="1530"/>
        <v>129.730217216</v>
      </c>
      <c r="M4238" s="3">
        <f t="shared" si="1531"/>
        <v>130.98973388800002</v>
      </c>
      <c r="N4238" s="3">
        <f t="shared" si="1532"/>
        <v>125.9516672</v>
      </c>
      <c r="O4238" s="3">
        <f t="shared" si="1533"/>
        <v>176.33233407999998</v>
      </c>
      <c r="P4238" s="3">
        <f t="shared" si="1534"/>
        <v>132.24925056000001</v>
      </c>
      <c r="Q4238" s="3">
        <f t="shared" si="1535"/>
        <v>151.14200063999999</v>
      </c>
      <c r="R4238" s="4">
        <f t="shared" si="1536"/>
        <v>256.8</v>
      </c>
      <c r="S4238" s="3">
        <v>195.87991000000002</v>
      </c>
      <c r="T4238" s="3">
        <f t="shared" si="1537"/>
        <v>125.9516672</v>
      </c>
      <c r="U4238" s="3">
        <f t="shared" si="1538"/>
        <v>256.8</v>
      </c>
      <c r="V4238" s="3">
        <f t="shared" si="1552"/>
        <v>253.20480000000001</v>
      </c>
      <c r="W4238" s="3">
        <f t="shared" si="1539"/>
        <v>253.20480000000001</v>
      </c>
      <c r="X4238" s="4">
        <v>135.70156699999998</v>
      </c>
      <c r="Y4238" s="3">
        <v>130.22999999999999</v>
      </c>
      <c r="Z4238" s="3">
        <v>125.9516672</v>
      </c>
      <c r="AA4238" s="4">
        <f t="shared" si="1540"/>
        <v>278.2</v>
      </c>
      <c r="AB4238" s="3">
        <f t="shared" si="1541"/>
        <v>256.8</v>
      </c>
      <c r="AC4238" s="3">
        <v>125.84395778399998</v>
      </c>
      <c r="AD4238" s="3">
        <v>153.46824119999999</v>
      </c>
      <c r="AE4238" s="3">
        <f t="shared" si="1542"/>
        <v>196.7944</v>
      </c>
      <c r="AF4238" s="3">
        <v>416.02</v>
      </c>
      <c r="AG4238" s="3">
        <v>399.86</v>
      </c>
      <c r="AH4238" s="3">
        <f t="shared" si="1543"/>
        <v>125.9516672</v>
      </c>
      <c r="AI4238" s="3">
        <f t="shared" si="1544"/>
        <v>125.9516672</v>
      </c>
      <c r="AJ4238" s="3">
        <v>436.96400000000006</v>
      </c>
      <c r="AK4238" s="3">
        <v>659</v>
      </c>
      <c r="AL4238" s="3">
        <f t="shared" si="1545"/>
        <v>125.9516672</v>
      </c>
      <c r="AM4238" s="2">
        <f t="shared" si="1546"/>
        <v>135.70156699999998</v>
      </c>
      <c r="AN4238" s="3">
        <f t="shared" si="1547"/>
        <v>214</v>
      </c>
      <c r="AO4238" s="3">
        <f t="shared" si="1548"/>
        <v>91.591999999999999</v>
      </c>
      <c r="AP4238" s="3">
        <f t="shared" si="1549"/>
        <v>127.21118387200001</v>
      </c>
      <c r="AQ4238" s="3">
        <f t="shared" si="1550"/>
        <v>299.59999999999997</v>
      </c>
      <c r="AR4238" s="2" cm="1">
        <f t="array" ref="AR4238">MIN(_xlfn._xlws.FILTER(E4238:AQ4238,E4238:AQ4238&lt;&gt;0))</f>
        <v>91.591999999999999</v>
      </c>
      <c r="AS4238" s="3">
        <f t="shared" si="1551"/>
        <v>659</v>
      </c>
    </row>
    <row r="4239" spans="1:45" x14ac:dyDescent="0.25">
      <c r="A4239" t="s">
        <v>2713</v>
      </c>
      <c r="B4239" t="s">
        <v>34</v>
      </c>
      <c r="C4239">
        <v>93930</v>
      </c>
      <c r="D4239" s="3">
        <v>817</v>
      </c>
      <c r="E4239" s="3">
        <f t="shared" si="1527"/>
        <v>638.89400000000001</v>
      </c>
      <c r="F4239" s="3">
        <f t="shared" si="1528"/>
        <v>275.18930880000005</v>
      </c>
      <c r="G4239" s="3">
        <f t="shared" si="1529"/>
        <v>275.18930880000005</v>
      </c>
      <c r="H4239" s="3">
        <v>291.34430000000003</v>
      </c>
      <c r="I4239" s="3">
        <v>338.83</v>
      </c>
      <c r="J4239" s="3">
        <f t="shared" si="1553"/>
        <v>229.65870000000001</v>
      </c>
      <c r="K4239" s="3">
        <f t="shared" si="1526"/>
        <v>486.11499999999995</v>
      </c>
      <c r="L4239" s="3">
        <f t="shared" si="1530"/>
        <v>283.44498806400009</v>
      </c>
      <c r="M4239" s="3">
        <f t="shared" si="1531"/>
        <v>286.19688115200006</v>
      </c>
      <c r="N4239" s="3">
        <f t="shared" si="1532"/>
        <v>275.18930880000005</v>
      </c>
      <c r="O4239" s="3">
        <f t="shared" si="1533"/>
        <v>385.26503232000005</v>
      </c>
      <c r="P4239" s="3">
        <f t="shared" si="1534"/>
        <v>288.94877424000009</v>
      </c>
      <c r="Q4239" s="3">
        <f t="shared" si="1535"/>
        <v>330.22717056000005</v>
      </c>
      <c r="R4239" s="4">
        <f t="shared" si="1536"/>
        <v>490.2</v>
      </c>
      <c r="S4239" s="3">
        <v>401.40496000000002</v>
      </c>
      <c r="T4239" s="3">
        <f t="shared" si="1537"/>
        <v>275.18930880000005</v>
      </c>
      <c r="U4239" s="3">
        <f t="shared" si="1538"/>
        <v>490.2</v>
      </c>
      <c r="V4239" s="3">
        <f t="shared" si="1552"/>
        <v>483.3372</v>
      </c>
      <c r="W4239" s="3">
        <f t="shared" si="1539"/>
        <v>483.3372</v>
      </c>
      <c r="X4239" s="4">
        <v>135.70156699999998</v>
      </c>
      <c r="Y4239" s="3">
        <v>203.99</v>
      </c>
      <c r="Z4239" s="3">
        <v>275.18930880000005</v>
      </c>
      <c r="AA4239" s="4">
        <f t="shared" si="1540"/>
        <v>531.05000000000007</v>
      </c>
      <c r="AB4239" s="3">
        <f t="shared" si="1541"/>
        <v>490.2</v>
      </c>
      <c r="AC4239" s="3">
        <v>197.11977999199999</v>
      </c>
      <c r="AD4239" s="3">
        <v>240.38997560000001</v>
      </c>
      <c r="AE4239" s="3">
        <f t="shared" si="1542"/>
        <v>375.65659999999997</v>
      </c>
      <c r="AF4239" s="3">
        <v>416.02</v>
      </c>
      <c r="AG4239" s="3">
        <v>399.86</v>
      </c>
      <c r="AH4239" s="3">
        <f t="shared" si="1543"/>
        <v>275.18930880000005</v>
      </c>
      <c r="AI4239" s="3">
        <f t="shared" si="1544"/>
        <v>275.18930880000005</v>
      </c>
      <c r="AJ4239" s="3">
        <v>436.96400000000006</v>
      </c>
      <c r="AK4239" s="3">
        <v>659</v>
      </c>
      <c r="AL4239" s="3">
        <f t="shared" si="1545"/>
        <v>275.18930880000005</v>
      </c>
      <c r="AM4239" s="2">
        <f t="shared" si="1546"/>
        <v>135.70156699999998</v>
      </c>
      <c r="AN4239" s="3">
        <f t="shared" si="1547"/>
        <v>408.5</v>
      </c>
      <c r="AO4239" s="3">
        <f t="shared" si="1548"/>
        <v>174.83799999999999</v>
      </c>
      <c r="AP4239" s="3">
        <f t="shared" si="1549"/>
        <v>277.94120188800008</v>
      </c>
      <c r="AQ4239" s="3">
        <f t="shared" si="1550"/>
        <v>571.9</v>
      </c>
      <c r="AR4239" s="2" cm="1">
        <f t="array" ref="AR4239">MIN(_xlfn._xlws.FILTER(E4239:AQ4239,E4239:AQ4239&lt;&gt;0))</f>
        <v>135.70156699999998</v>
      </c>
      <c r="AS4239" s="3">
        <f t="shared" si="1551"/>
        <v>659</v>
      </c>
    </row>
    <row r="4240" spans="1:45" x14ac:dyDescent="0.25">
      <c r="A4240" t="s">
        <v>2713</v>
      </c>
      <c r="B4240" t="s">
        <v>34</v>
      </c>
      <c r="C4240">
        <v>93931</v>
      </c>
      <c r="D4240" s="3">
        <v>888</v>
      </c>
      <c r="E4240" s="3">
        <f t="shared" si="1527"/>
        <v>694.41600000000005</v>
      </c>
      <c r="F4240" s="3">
        <f t="shared" si="1528"/>
        <v>125.9516672</v>
      </c>
      <c r="G4240" s="3">
        <f t="shared" si="1529"/>
        <v>125.9516672</v>
      </c>
      <c r="H4240" s="3">
        <v>142.16929999999999</v>
      </c>
      <c r="I4240" s="3">
        <v>217.48</v>
      </c>
      <c r="J4240" s="3">
        <f t="shared" si="1553"/>
        <v>249.61680000000001</v>
      </c>
      <c r="K4240" s="3">
        <f t="shared" si="1526"/>
        <v>528.36</v>
      </c>
      <c r="L4240" s="3">
        <f t="shared" si="1530"/>
        <v>129.730217216</v>
      </c>
      <c r="M4240" s="3">
        <f t="shared" si="1531"/>
        <v>130.98973388800002</v>
      </c>
      <c r="N4240" s="3">
        <f t="shared" si="1532"/>
        <v>125.9516672</v>
      </c>
      <c r="O4240" s="3">
        <f t="shared" si="1533"/>
        <v>176.33233407999998</v>
      </c>
      <c r="P4240" s="3">
        <f t="shared" si="1534"/>
        <v>132.24925056000001</v>
      </c>
      <c r="Q4240" s="3">
        <f t="shared" si="1535"/>
        <v>151.14200063999999</v>
      </c>
      <c r="R4240" s="4">
        <f t="shared" si="1536"/>
        <v>532.79999999999995</v>
      </c>
      <c r="S4240" s="3">
        <v>195.87991000000002</v>
      </c>
      <c r="T4240" s="3">
        <f t="shared" si="1537"/>
        <v>125.9516672</v>
      </c>
      <c r="U4240" s="3">
        <f t="shared" si="1538"/>
        <v>532.79999999999995</v>
      </c>
      <c r="V4240" s="3">
        <f t="shared" si="1552"/>
        <v>525.34080000000006</v>
      </c>
      <c r="W4240" s="3">
        <f t="shared" si="1539"/>
        <v>525.34080000000006</v>
      </c>
      <c r="X4240" s="4">
        <v>135.70156699999998</v>
      </c>
      <c r="Y4240" s="3">
        <v>130.22999999999999</v>
      </c>
      <c r="Z4240" s="3">
        <v>125.9516672</v>
      </c>
      <c r="AA4240" s="4">
        <f t="shared" si="1540"/>
        <v>577.20000000000005</v>
      </c>
      <c r="AB4240" s="3">
        <f t="shared" si="1541"/>
        <v>532.79999999999995</v>
      </c>
      <c r="AC4240" s="3">
        <v>125.84395778399998</v>
      </c>
      <c r="AD4240" s="3">
        <v>153.46824119999999</v>
      </c>
      <c r="AE4240" s="3">
        <f t="shared" si="1542"/>
        <v>408.30239999999998</v>
      </c>
      <c r="AF4240" s="3">
        <v>416.02</v>
      </c>
      <c r="AG4240" s="3">
        <v>399.86</v>
      </c>
      <c r="AH4240" s="3">
        <f t="shared" si="1543"/>
        <v>125.9516672</v>
      </c>
      <c r="AI4240" s="3">
        <f t="shared" si="1544"/>
        <v>125.9516672</v>
      </c>
      <c r="AJ4240" s="3">
        <v>293.26000000000005</v>
      </c>
      <c r="AK4240" s="3">
        <v>659</v>
      </c>
      <c r="AL4240" s="3">
        <f t="shared" si="1545"/>
        <v>125.9516672</v>
      </c>
      <c r="AM4240" s="2">
        <f t="shared" si="1546"/>
        <v>135.70156699999998</v>
      </c>
      <c r="AN4240" s="3">
        <f t="shared" si="1547"/>
        <v>444</v>
      </c>
      <c r="AO4240" s="3">
        <f t="shared" si="1548"/>
        <v>190.03199999999998</v>
      </c>
      <c r="AP4240" s="3">
        <f t="shared" si="1549"/>
        <v>127.21118387200001</v>
      </c>
      <c r="AQ4240" s="3">
        <f t="shared" si="1550"/>
        <v>621.59999999999991</v>
      </c>
      <c r="AR4240" s="2" cm="1">
        <f t="array" ref="AR4240">MIN(_xlfn._xlws.FILTER(E4240:AQ4240,E4240:AQ4240&lt;&gt;0))</f>
        <v>125.84395778399998</v>
      </c>
      <c r="AS4240" s="3">
        <f t="shared" si="1551"/>
        <v>694.41600000000005</v>
      </c>
    </row>
    <row r="4241" spans="1:45" x14ac:dyDescent="0.25">
      <c r="A4241" t="s">
        <v>2714</v>
      </c>
      <c r="B4241" t="s">
        <v>34</v>
      </c>
      <c r="C4241">
        <v>93970</v>
      </c>
      <c r="D4241" s="3">
        <v>736</v>
      </c>
      <c r="E4241" s="3">
        <f t="shared" si="1527"/>
        <v>575.55200000000002</v>
      </c>
      <c r="F4241" s="3">
        <f t="shared" si="1528"/>
        <v>275.18930880000005</v>
      </c>
      <c r="G4241" s="3">
        <f t="shared" si="1529"/>
        <v>275.18930880000005</v>
      </c>
      <c r="H4241" s="3">
        <v>291.34430000000003</v>
      </c>
      <c r="I4241" s="3">
        <v>338.83</v>
      </c>
      <c r="J4241" s="3">
        <f t="shared" si="1553"/>
        <v>206.8896</v>
      </c>
      <c r="K4241" s="3">
        <f t="shared" si="1526"/>
        <v>437.91999999999996</v>
      </c>
      <c r="L4241" s="3">
        <f t="shared" si="1530"/>
        <v>283.44498806400009</v>
      </c>
      <c r="M4241" s="3">
        <f t="shared" si="1531"/>
        <v>286.19688115200006</v>
      </c>
      <c r="N4241" s="3">
        <f t="shared" si="1532"/>
        <v>275.18930880000005</v>
      </c>
      <c r="O4241" s="3">
        <f t="shared" si="1533"/>
        <v>385.26503232000005</v>
      </c>
      <c r="P4241" s="3">
        <f t="shared" si="1534"/>
        <v>288.94877424000009</v>
      </c>
      <c r="Q4241" s="3">
        <f t="shared" si="1535"/>
        <v>330.22717056000005</v>
      </c>
      <c r="R4241" s="4">
        <f t="shared" si="1536"/>
        <v>441.59999999999997</v>
      </c>
      <c r="S4241" s="3">
        <v>401.40496000000002</v>
      </c>
      <c r="T4241" s="3">
        <f t="shared" si="1537"/>
        <v>275.18930880000005</v>
      </c>
      <c r="U4241" s="3">
        <f t="shared" si="1538"/>
        <v>441.59999999999997</v>
      </c>
      <c r="V4241" s="3">
        <f t="shared" si="1552"/>
        <v>435.41759999999999</v>
      </c>
      <c r="W4241" s="3">
        <f t="shared" si="1539"/>
        <v>435.41759999999999</v>
      </c>
      <c r="X4241" s="4">
        <v>181.09071299999999</v>
      </c>
      <c r="Y4241" s="3">
        <v>203.99</v>
      </c>
      <c r="Z4241" s="3">
        <v>275.18930880000005</v>
      </c>
      <c r="AA4241" s="4">
        <f t="shared" si="1540"/>
        <v>478.40000000000003</v>
      </c>
      <c r="AB4241" s="3">
        <f t="shared" si="1541"/>
        <v>441.59999999999997</v>
      </c>
      <c r="AC4241" s="3">
        <v>197.11977999199999</v>
      </c>
      <c r="AD4241" s="3">
        <v>240.38997560000001</v>
      </c>
      <c r="AE4241" s="3">
        <f t="shared" si="1542"/>
        <v>338.4128</v>
      </c>
      <c r="AF4241" s="3">
        <v>416.02</v>
      </c>
      <c r="AG4241" s="3">
        <v>399.86</v>
      </c>
      <c r="AH4241" s="3">
        <f t="shared" si="1543"/>
        <v>275.18930880000005</v>
      </c>
      <c r="AI4241" s="3">
        <f t="shared" si="1544"/>
        <v>275.18930880000005</v>
      </c>
      <c r="AJ4241" s="3">
        <v>436.96400000000006</v>
      </c>
      <c r="AK4241" s="3">
        <v>659</v>
      </c>
      <c r="AL4241" s="3">
        <f t="shared" si="1545"/>
        <v>275.18930880000005</v>
      </c>
      <c r="AM4241" s="2">
        <f t="shared" si="1546"/>
        <v>181.09071299999999</v>
      </c>
      <c r="AN4241" s="3">
        <f t="shared" si="1547"/>
        <v>368</v>
      </c>
      <c r="AO4241" s="3">
        <f t="shared" si="1548"/>
        <v>157.50399999999999</v>
      </c>
      <c r="AP4241" s="3">
        <f t="shared" si="1549"/>
        <v>277.94120188800008</v>
      </c>
      <c r="AQ4241" s="3">
        <f t="shared" si="1550"/>
        <v>515.19999999999993</v>
      </c>
      <c r="AR4241" s="2" cm="1">
        <f t="array" ref="AR4241">MIN(_xlfn._xlws.FILTER(E4241:AQ4241,E4241:AQ4241&lt;&gt;0))</f>
        <v>157.50399999999999</v>
      </c>
      <c r="AS4241" s="3">
        <f t="shared" si="1551"/>
        <v>659</v>
      </c>
    </row>
    <row r="4242" spans="1:45" x14ac:dyDescent="0.25">
      <c r="A4242" t="s">
        <v>2714</v>
      </c>
      <c r="B4242" t="s">
        <v>34</v>
      </c>
      <c r="C4242">
        <v>93971</v>
      </c>
      <c r="D4242" s="3">
        <v>888</v>
      </c>
      <c r="E4242" s="3">
        <f t="shared" si="1527"/>
        <v>694.41600000000005</v>
      </c>
      <c r="F4242" s="3">
        <f t="shared" si="1528"/>
        <v>125.9516672</v>
      </c>
      <c r="G4242" s="3">
        <f t="shared" si="1529"/>
        <v>125.9516672</v>
      </c>
      <c r="H4242" s="3">
        <v>142.16929999999999</v>
      </c>
      <c r="I4242" s="3">
        <v>217.48</v>
      </c>
      <c r="J4242" s="3">
        <f t="shared" si="1553"/>
        <v>249.61680000000001</v>
      </c>
      <c r="K4242" s="3">
        <f t="shared" si="1526"/>
        <v>528.36</v>
      </c>
      <c r="L4242" s="3">
        <f t="shared" si="1530"/>
        <v>129.730217216</v>
      </c>
      <c r="M4242" s="3">
        <f t="shared" si="1531"/>
        <v>130.98973388800002</v>
      </c>
      <c r="N4242" s="3">
        <f t="shared" si="1532"/>
        <v>125.9516672</v>
      </c>
      <c r="O4242" s="3">
        <f t="shared" si="1533"/>
        <v>176.33233407999998</v>
      </c>
      <c r="P4242" s="3">
        <f t="shared" si="1534"/>
        <v>132.24925056000001</v>
      </c>
      <c r="Q4242" s="3">
        <f t="shared" si="1535"/>
        <v>151.14200063999999</v>
      </c>
      <c r="R4242" s="4">
        <f t="shared" si="1536"/>
        <v>532.79999999999995</v>
      </c>
      <c r="S4242" s="3">
        <v>195.87991000000002</v>
      </c>
      <c r="T4242" s="3">
        <f t="shared" si="1537"/>
        <v>125.9516672</v>
      </c>
      <c r="U4242" s="3">
        <f t="shared" si="1538"/>
        <v>532.79999999999995</v>
      </c>
      <c r="V4242" s="3">
        <f t="shared" si="1552"/>
        <v>525.34080000000006</v>
      </c>
      <c r="W4242" s="3">
        <f t="shared" si="1539"/>
        <v>525.34080000000006</v>
      </c>
      <c r="X4242" s="4">
        <v>135.70156699999998</v>
      </c>
      <c r="Y4242" s="3">
        <v>130.22999999999999</v>
      </c>
      <c r="Z4242" s="3">
        <v>125.9516672</v>
      </c>
      <c r="AA4242" s="4">
        <f t="shared" si="1540"/>
        <v>577.20000000000005</v>
      </c>
      <c r="AB4242" s="3">
        <f t="shared" si="1541"/>
        <v>532.79999999999995</v>
      </c>
      <c r="AC4242" s="3">
        <v>125.84395778399998</v>
      </c>
      <c r="AD4242" s="3">
        <v>153.46824119999999</v>
      </c>
      <c r="AE4242" s="3">
        <f t="shared" si="1542"/>
        <v>408.30239999999998</v>
      </c>
      <c r="AF4242" s="3">
        <v>416.02</v>
      </c>
      <c r="AG4242" s="3">
        <v>399.86</v>
      </c>
      <c r="AH4242" s="3">
        <f t="shared" si="1543"/>
        <v>125.9516672</v>
      </c>
      <c r="AI4242" s="3">
        <f t="shared" si="1544"/>
        <v>125.9516672</v>
      </c>
      <c r="AJ4242" s="3">
        <v>436.96400000000006</v>
      </c>
      <c r="AK4242" s="3">
        <v>659</v>
      </c>
      <c r="AL4242" s="3">
        <f t="shared" si="1545"/>
        <v>125.9516672</v>
      </c>
      <c r="AM4242" s="2">
        <f t="shared" si="1546"/>
        <v>135.70156699999998</v>
      </c>
      <c r="AN4242" s="3">
        <f t="shared" si="1547"/>
        <v>444</v>
      </c>
      <c r="AO4242" s="3">
        <f t="shared" si="1548"/>
        <v>190.03199999999998</v>
      </c>
      <c r="AP4242" s="3">
        <f t="shared" si="1549"/>
        <v>127.21118387200001</v>
      </c>
      <c r="AQ4242" s="3">
        <f t="shared" si="1550"/>
        <v>621.59999999999991</v>
      </c>
      <c r="AR4242" s="2" cm="1">
        <f t="array" ref="AR4242">MIN(_xlfn._xlws.FILTER(E4242:AQ4242,E4242:AQ4242&lt;&gt;0))</f>
        <v>125.84395778399998</v>
      </c>
      <c r="AS4242" s="3">
        <f t="shared" si="1551"/>
        <v>694.41600000000005</v>
      </c>
    </row>
    <row r="4243" spans="1:45" x14ac:dyDescent="0.25">
      <c r="A4243" t="s">
        <v>2715</v>
      </c>
      <c r="B4243" t="s">
        <v>34</v>
      </c>
      <c r="C4243">
        <v>93975</v>
      </c>
      <c r="D4243" s="3">
        <v>792</v>
      </c>
      <c r="E4243" s="3">
        <f t="shared" si="1527"/>
        <v>619.34400000000005</v>
      </c>
      <c r="F4243" s="3">
        <f t="shared" si="1528"/>
        <v>275.18930880000005</v>
      </c>
      <c r="G4243" s="3">
        <f t="shared" si="1529"/>
        <v>275.18930880000005</v>
      </c>
      <c r="H4243" s="3">
        <v>291.34430000000003</v>
      </c>
      <c r="I4243" s="3">
        <v>338.83</v>
      </c>
      <c r="J4243" s="3">
        <f t="shared" si="1553"/>
        <v>222.63120000000001</v>
      </c>
      <c r="K4243" s="3">
        <f t="shared" si="1526"/>
        <v>471.23999999999995</v>
      </c>
      <c r="L4243" s="3">
        <f t="shared" si="1530"/>
        <v>283.44498806400009</v>
      </c>
      <c r="M4243" s="3">
        <f t="shared" si="1531"/>
        <v>286.19688115200006</v>
      </c>
      <c r="N4243" s="3">
        <f t="shared" si="1532"/>
        <v>275.18930880000005</v>
      </c>
      <c r="O4243" s="3">
        <f t="shared" si="1533"/>
        <v>385.26503232000005</v>
      </c>
      <c r="P4243" s="3">
        <f t="shared" si="1534"/>
        <v>288.94877424000009</v>
      </c>
      <c r="Q4243" s="3">
        <f t="shared" si="1535"/>
        <v>330.22717056000005</v>
      </c>
      <c r="R4243" s="4">
        <f t="shared" si="1536"/>
        <v>475.2</v>
      </c>
      <c r="S4243" s="3">
        <v>401.40496000000002</v>
      </c>
      <c r="T4243" s="3">
        <f t="shared" si="1537"/>
        <v>275.18930880000005</v>
      </c>
      <c r="U4243" s="3">
        <f t="shared" si="1538"/>
        <v>475.2</v>
      </c>
      <c r="V4243" s="3">
        <f t="shared" si="1552"/>
        <v>468.54720000000003</v>
      </c>
      <c r="W4243" s="3">
        <f t="shared" si="1539"/>
        <v>468.54720000000003</v>
      </c>
      <c r="X4243" s="4" t="s">
        <v>5201</v>
      </c>
      <c r="Y4243" s="3">
        <v>203.99</v>
      </c>
      <c r="Z4243" s="3">
        <v>275.18930880000005</v>
      </c>
      <c r="AA4243" s="4">
        <f t="shared" si="1540"/>
        <v>514.80000000000007</v>
      </c>
      <c r="AB4243" s="3">
        <f t="shared" si="1541"/>
        <v>475.2</v>
      </c>
      <c r="AC4243" s="3">
        <v>197.11977999199999</v>
      </c>
      <c r="AD4243" s="3">
        <v>240.38997560000001</v>
      </c>
      <c r="AE4243" s="3">
        <f t="shared" si="1542"/>
        <v>364.16159999999996</v>
      </c>
      <c r="AF4243" s="3">
        <v>416.02</v>
      </c>
      <c r="AG4243" s="3">
        <v>399.86</v>
      </c>
      <c r="AH4243" s="3">
        <f t="shared" si="1543"/>
        <v>275.18930880000005</v>
      </c>
      <c r="AI4243" s="3">
        <f t="shared" si="1544"/>
        <v>275.18930880000005</v>
      </c>
      <c r="AJ4243" s="3">
        <v>436.96400000000006</v>
      </c>
      <c r="AK4243" s="3">
        <v>659</v>
      </c>
      <c r="AL4243" s="3">
        <f t="shared" si="1545"/>
        <v>275.18930880000005</v>
      </c>
      <c r="AM4243" s="2" t="str">
        <f t="shared" si="1546"/>
        <v>NA</v>
      </c>
      <c r="AN4243" s="3">
        <f t="shared" si="1547"/>
        <v>396</v>
      </c>
      <c r="AO4243" s="3">
        <f t="shared" si="1548"/>
        <v>169.488</v>
      </c>
      <c r="AP4243" s="3">
        <f t="shared" si="1549"/>
        <v>277.94120188800008</v>
      </c>
      <c r="AQ4243" s="3">
        <f t="shared" si="1550"/>
        <v>554.4</v>
      </c>
      <c r="AR4243" s="2" cm="1">
        <f t="array" ref="AR4243">MIN(_xlfn._xlws.FILTER(E4243:AQ4243,E4243:AQ4243&lt;&gt;0))</f>
        <v>169.488</v>
      </c>
      <c r="AS4243" s="3">
        <f t="shared" si="1551"/>
        <v>659</v>
      </c>
    </row>
    <row r="4244" spans="1:45" x14ac:dyDescent="0.25">
      <c r="A4244" t="s">
        <v>2715</v>
      </c>
      <c r="B4244" t="s">
        <v>34</v>
      </c>
      <c r="C4244">
        <v>93976</v>
      </c>
      <c r="D4244" s="3">
        <v>406</v>
      </c>
      <c r="E4244" s="3">
        <f t="shared" si="1527"/>
        <v>317.49200000000002</v>
      </c>
      <c r="F4244" s="3">
        <f t="shared" si="1528"/>
        <v>125.9516672</v>
      </c>
      <c r="G4244" s="3">
        <f t="shared" si="1529"/>
        <v>125.9516672</v>
      </c>
      <c r="H4244" s="3">
        <v>142.16929999999999</v>
      </c>
      <c r="I4244" s="3">
        <v>338.83</v>
      </c>
      <c r="J4244" s="3">
        <f t="shared" si="1553"/>
        <v>114.12660000000001</v>
      </c>
      <c r="K4244" s="3">
        <f t="shared" si="1526"/>
        <v>241.57</v>
      </c>
      <c r="L4244" s="3">
        <f t="shared" si="1530"/>
        <v>129.730217216</v>
      </c>
      <c r="M4244" s="3">
        <f t="shared" si="1531"/>
        <v>130.98973388800002</v>
      </c>
      <c r="N4244" s="3">
        <f t="shared" si="1532"/>
        <v>125.9516672</v>
      </c>
      <c r="O4244" s="3">
        <f t="shared" si="1533"/>
        <v>176.33233407999998</v>
      </c>
      <c r="P4244" s="3">
        <f t="shared" si="1534"/>
        <v>132.24925056000001</v>
      </c>
      <c r="Q4244" s="3">
        <f t="shared" si="1535"/>
        <v>151.14200063999999</v>
      </c>
      <c r="R4244" s="4">
        <f t="shared" si="1536"/>
        <v>243.6</v>
      </c>
      <c r="S4244" s="3">
        <v>195.87991000000002</v>
      </c>
      <c r="T4244" s="3">
        <f t="shared" si="1537"/>
        <v>125.9516672</v>
      </c>
      <c r="U4244" s="3">
        <f t="shared" si="1538"/>
        <v>243.6</v>
      </c>
      <c r="V4244" s="3">
        <f t="shared" si="1552"/>
        <v>240.18960000000001</v>
      </c>
      <c r="W4244" s="3">
        <f t="shared" si="1539"/>
        <v>240.18960000000001</v>
      </c>
      <c r="X4244" s="4">
        <v>181.09071299999999</v>
      </c>
      <c r="Y4244" s="3">
        <v>203.99</v>
      </c>
      <c r="Z4244" s="3">
        <v>125.9516672</v>
      </c>
      <c r="AA4244" s="4">
        <f t="shared" si="1540"/>
        <v>263.90000000000003</v>
      </c>
      <c r="AB4244" s="3">
        <f t="shared" si="1541"/>
        <v>243.6</v>
      </c>
      <c r="AC4244" s="3">
        <v>197.11977999199999</v>
      </c>
      <c r="AD4244" s="3">
        <v>240.38997560000001</v>
      </c>
      <c r="AE4244" s="3">
        <f t="shared" si="1542"/>
        <v>186.6788</v>
      </c>
      <c r="AF4244" s="3">
        <v>416.02</v>
      </c>
      <c r="AG4244" s="3">
        <v>399.86</v>
      </c>
      <c r="AH4244" s="3">
        <f t="shared" si="1543"/>
        <v>125.9516672</v>
      </c>
      <c r="AI4244" s="3">
        <f t="shared" si="1544"/>
        <v>125.9516672</v>
      </c>
      <c r="AJ4244" s="3">
        <v>436.96400000000006</v>
      </c>
      <c r="AK4244" s="3">
        <v>659</v>
      </c>
      <c r="AL4244" s="3">
        <f t="shared" si="1545"/>
        <v>125.9516672</v>
      </c>
      <c r="AM4244" s="2">
        <f t="shared" si="1546"/>
        <v>181.09071299999999</v>
      </c>
      <c r="AN4244" s="3">
        <f t="shared" si="1547"/>
        <v>203</v>
      </c>
      <c r="AO4244" s="3">
        <f t="shared" si="1548"/>
        <v>86.884</v>
      </c>
      <c r="AP4244" s="3">
        <f t="shared" si="1549"/>
        <v>127.21118387200001</v>
      </c>
      <c r="AQ4244" s="3">
        <f t="shared" si="1550"/>
        <v>284.2</v>
      </c>
      <c r="AR4244" s="2" cm="1">
        <f t="array" ref="AR4244">MIN(_xlfn._xlws.FILTER(E4244:AQ4244,E4244:AQ4244&lt;&gt;0))</f>
        <v>86.884</v>
      </c>
      <c r="AS4244" s="3">
        <f t="shared" si="1551"/>
        <v>659</v>
      </c>
    </row>
    <row r="4245" spans="1:45" x14ac:dyDescent="0.25">
      <c r="A4245" t="s">
        <v>2715</v>
      </c>
      <c r="B4245" t="s">
        <v>34</v>
      </c>
      <c r="C4245">
        <v>93978</v>
      </c>
      <c r="D4245" s="3">
        <v>888</v>
      </c>
      <c r="E4245" s="3">
        <f t="shared" si="1527"/>
        <v>694.41600000000005</v>
      </c>
      <c r="F4245" s="3">
        <f t="shared" si="1528"/>
        <v>275.18930880000005</v>
      </c>
      <c r="G4245" s="3">
        <f t="shared" si="1529"/>
        <v>275.18930880000005</v>
      </c>
      <c r="H4245" s="3">
        <v>291.34430000000003</v>
      </c>
      <c r="I4245" s="3">
        <v>338.83</v>
      </c>
      <c r="J4245" s="3">
        <f t="shared" si="1553"/>
        <v>249.61680000000001</v>
      </c>
      <c r="K4245" s="3">
        <f t="shared" si="1526"/>
        <v>528.36</v>
      </c>
      <c r="L4245" s="3">
        <f t="shared" si="1530"/>
        <v>283.44498806400009</v>
      </c>
      <c r="M4245" s="3">
        <f t="shared" si="1531"/>
        <v>286.19688115200006</v>
      </c>
      <c r="N4245" s="3">
        <f t="shared" si="1532"/>
        <v>275.18930880000005</v>
      </c>
      <c r="O4245" s="3">
        <f t="shared" si="1533"/>
        <v>385.26503232000005</v>
      </c>
      <c r="P4245" s="3">
        <f t="shared" si="1534"/>
        <v>288.94877424000009</v>
      </c>
      <c r="Q4245" s="3">
        <f t="shared" si="1535"/>
        <v>330.22717056000005</v>
      </c>
      <c r="R4245" s="4">
        <f t="shared" si="1536"/>
        <v>532.79999999999995</v>
      </c>
      <c r="S4245" s="3">
        <v>401.40496000000002</v>
      </c>
      <c r="T4245" s="3">
        <f t="shared" si="1537"/>
        <v>275.18930880000005</v>
      </c>
      <c r="U4245" s="3">
        <f t="shared" si="1538"/>
        <v>532.79999999999995</v>
      </c>
      <c r="V4245" s="3">
        <f t="shared" si="1552"/>
        <v>525.34080000000006</v>
      </c>
      <c r="W4245" s="3">
        <f t="shared" si="1539"/>
        <v>525.34080000000006</v>
      </c>
      <c r="X4245" s="4">
        <v>181.09071299999999</v>
      </c>
      <c r="Y4245" s="3">
        <v>203.99</v>
      </c>
      <c r="Z4245" s="3">
        <v>275.18930880000005</v>
      </c>
      <c r="AA4245" s="4">
        <f t="shared" si="1540"/>
        <v>577.20000000000005</v>
      </c>
      <c r="AB4245" s="3">
        <f t="shared" si="1541"/>
        <v>532.79999999999995</v>
      </c>
      <c r="AC4245" s="3">
        <v>197.11977999199999</v>
      </c>
      <c r="AD4245" s="3">
        <v>240.38997560000001</v>
      </c>
      <c r="AE4245" s="3">
        <f t="shared" si="1542"/>
        <v>408.30239999999998</v>
      </c>
      <c r="AF4245" s="3">
        <v>416.02</v>
      </c>
      <c r="AG4245" s="3">
        <v>399.86</v>
      </c>
      <c r="AH4245" s="3">
        <f t="shared" si="1543"/>
        <v>275.18930880000005</v>
      </c>
      <c r="AI4245" s="3">
        <f t="shared" si="1544"/>
        <v>275.18930880000005</v>
      </c>
      <c r="AJ4245" s="3">
        <v>436.96400000000006</v>
      </c>
      <c r="AK4245" s="3">
        <v>659</v>
      </c>
      <c r="AL4245" s="3">
        <f t="shared" si="1545"/>
        <v>275.18930880000005</v>
      </c>
      <c r="AM4245" s="2">
        <f t="shared" si="1546"/>
        <v>181.09071299999999</v>
      </c>
      <c r="AN4245" s="3">
        <f t="shared" si="1547"/>
        <v>444</v>
      </c>
      <c r="AO4245" s="3">
        <f t="shared" si="1548"/>
        <v>190.03199999999998</v>
      </c>
      <c r="AP4245" s="3">
        <f t="shared" si="1549"/>
        <v>277.94120188800008</v>
      </c>
      <c r="AQ4245" s="3">
        <f t="shared" si="1550"/>
        <v>621.59999999999991</v>
      </c>
      <c r="AR4245" s="2" cm="1">
        <f t="array" ref="AR4245">MIN(_xlfn._xlws.FILTER(E4245:AQ4245,E4245:AQ4245&lt;&gt;0))</f>
        <v>181.09071299999999</v>
      </c>
      <c r="AS4245" s="3">
        <f t="shared" si="1551"/>
        <v>694.41600000000005</v>
      </c>
    </row>
    <row r="4246" spans="1:45" x14ac:dyDescent="0.25">
      <c r="A4246" t="s">
        <v>2715</v>
      </c>
      <c r="B4246" t="s">
        <v>34</v>
      </c>
      <c r="C4246">
        <v>93979</v>
      </c>
      <c r="D4246" s="3">
        <v>376</v>
      </c>
      <c r="E4246" s="3">
        <f t="shared" si="1527"/>
        <v>294.03200000000004</v>
      </c>
      <c r="F4246" s="3">
        <f t="shared" si="1528"/>
        <v>125.9516672</v>
      </c>
      <c r="G4246" s="3">
        <f t="shared" si="1529"/>
        <v>125.9516672</v>
      </c>
      <c r="H4246" s="3">
        <v>142.16929999999999</v>
      </c>
      <c r="I4246" s="3">
        <v>217.48</v>
      </c>
      <c r="J4246" s="3">
        <f t="shared" si="1553"/>
        <v>105.6936</v>
      </c>
      <c r="K4246" s="3">
        <f t="shared" si="1526"/>
        <v>223.72</v>
      </c>
      <c r="L4246" s="3">
        <f t="shared" si="1530"/>
        <v>129.730217216</v>
      </c>
      <c r="M4246" s="3">
        <f t="shared" si="1531"/>
        <v>130.98973388800002</v>
      </c>
      <c r="N4246" s="3">
        <f t="shared" si="1532"/>
        <v>125.9516672</v>
      </c>
      <c r="O4246" s="3">
        <f t="shared" si="1533"/>
        <v>176.33233407999998</v>
      </c>
      <c r="P4246" s="3">
        <f t="shared" si="1534"/>
        <v>132.24925056000001</v>
      </c>
      <c r="Q4246" s="3">
        <f t="shared" si="1535"/>
        <v>151.14200063999999</v>
      </c>
      <c r="R4246" s="4">
        <f t="shared" si="1536"/>
        <v>225.6</v>
      </c>
      <c r="S4246" s="3">
        <v>195.87991000000002</v>
      </c>
      <c r="T4246" s="3">
        <f t="shared" si="1537"/>
        <v>125.9516672</v>
      </c>
      <c r="U4246" s="3">
        <f t="shared" si="1538"/>
        <v>225.6</v>
      </c>
      <c r="V4246" s="3">
        <f t="shared" si="1552"/>
        <v>222.44159999999999</v>
      </c>
      <c r="W4246" s="3">
        <f t="shared" si="1539"/>
        <v>222.44159999999999</v>
      </c>
      <c r="X4246" s="4">
        <v>135.70156699999998</v>
      </c>
      <c r="Y4246" s="3">
        <v>130.22999999999999</v>
      </c>
      <c r="Z4246" s="3">
        <v>125.9516672</v>
      </c>
      <c r="AA4246" s="4">
        <f t="shared" si="1540"/>
        <v>244.4</v>
      </c>
      <c r="AB4246" s="3">
        <f t="shared" si="1541"/>
        <v>225.6</v>
      </c>
      <c r="AC4246" s="3">
        <v>125.84395778399998</v>
      </c>
      <c r="AD4246" s="3">
        <v>153.46824119999999</v>
      </c>
      <c r="AE4246" s="3">
        <f t="shared" si="1542"/>
        <v>172.88479999999998</v>
      </c>
      <c r="AF4246" s="3">
        <v>416.02</v>
      </c>
      <c r="AG4246" s="3">
        <v>399.86</v>
      </c>
      <c r="AH4246" s="3">
        <f t="shared" si="1543"/>
        <v>125.9516672</v>
      </c>
      <c r="AI4246" s="3">
        <f t="shared" si="1544"/>
        <v>125.9516672</v>
      </c>
      <c r="AJ4246" s="3">
        <v>436.96400000000006</v>
      </c>
      <c r="AK4246" s="3">
        <v>659</v>
      </c>
      <c r="AL4246" s="3">
        <f t="shared" si="1545"/>
        <v>125.9516672</v>
      </c>
      <c r="AM4246" s="2">
        <f t="shared" si="1546"/>
        <v>135.70156699999998</v>
      </c>
      <c r="AN4246" s="3">
        <f t="shared" si="1547"/>
        <v>188</v>
      </c>
      <c r="AO4246" s="3">
        <f t="shared" si="1548"/>
        <v>80.463999999999999</v>
      </c>
      <c r="AP4246" s="3">
        <f t="shared" si="1549"/>
        <v>127.21118387200001</v>
      </c>
      <c r="AQ4246" s="3">
        <f t="shared" si="1550"/>
        <v>263.2</v>
      </c>
      <c r="AR4246" s="2" cm="1">
        <f t="array" ref="AR4246">MIN(_xlfn._xlws.FILTER(E4246:AQ4246,E4246:AQ4246&lt;&gt;0))</f>
        <v>80.463999999999999</v>
      </c>
      <c r="AS4246" s="3">
        <f t="shared" si="1551"/>
        <v>659</v>
      </c>
    </row>
    <row r="4247" spans="1:45" x14ac:dyDescent="0.25">
      <c r="A4247" t="s">
        <v>2716</v>
      </c>
      <c r="B4247" t="s">
        <v>34</v>
      </c>
      <c r="C4247">
        <v>93985</v>
      </c>
      <c r="D4247" s="3">
        <v>768</v>
      </c>
      <c r="E4247" s="3">
        <f t="shared" si="1527"/>
        <v>600.57600000000002</v>
      </c>
      <c r="F4247" s="3">
        <f t="shared" si="1528"/>
        <v>275.18930880000005</v>
      </c>
      <c r="G4247" s="3">
        <f t="shared" si="1529"/>
        <v>275.18930880000005</v>
      </c>
      <c r="H4247" s="3">
        <v>282.20594999999997</v>
      </c>
      <c r="I4247" s="3">
        <v>511.34</v>
      </c>
      <c r="J4247" s="3">
        <f t="shared" si="1553"/>
        <v>215.88480000000001</v>
      </c>
      <c r="K4247" s="3">
        <f t="shared" si="1526"/>
        <v>456.96</v>
      </c>
      <c r="L4247" s="3">
        <f t="shared" si="1530"/>
        <v>283.44498806400009</v>
      </c>
      <c r="M4247" s="3">
        <f t="shared" si="1531"/>
        <v>286.19688115200006</v>
      </c>
      <c r="N4247" s="3">
        <f t="shared" si="1532"/>
        <v>275.18930880000005</v>
      </c>
      <c r="O4247" s="3">
        <f t="shared" si="1533"/>
        <v>385.26503232000005</v>
      </c>
      <c r="P4247" s="3">
        <f t="shared" si="1534"/>
        <v>288.94877424000009</v>
      </c>
      <c r="Q4247" s="3">
        <f t="shared" si="1535"/>
        <v>330.22717056000005</v>
      </c>
      <c r="R4247" s="4">
        <f t="shared" si="1536"/>
        <v>460.79999999999995</v>
      </c>
      <c r="S4247" s="3">
        <v>401.40496000000002</v>
      </c>
      <c r="T4247" s="3">
        <f t="shared" si="1537"/>
        <v>275.18930880000005</v>
      </c>
      <c r="U4247" s="3">
        <f t="shared" si="1538"/>
        <v>460.79999999999995</v>
      </c>
      <c r="V4247" s="3">
        <f t="shared" si="1552"/>
        <v>454.34879999999998</v>
      </c>
      <c r="W4247" s="3">
        <f t="shared" si="1539"/>
        <v>454.34879999999998</v>
      </c>
      <c r="X4247" s="4" t="s">
        <v>5201</v>
      </c>
      <c r="Y4247" s="3">
        <v>267.58999999999997</v>
      </c>
      <c r="Z4247" s="3">
        <v>275.18930880000005</v>
      </c>
      <c r="AA4247" s="4">
        <f t="shared" si="1540"/>
        <v>499.20000000000005</v>
      </c>
      <c r="AB4247" s="3">
        <f t="shared" si="1541"/>
        <v>460.79999999999995</v>
      </c>
      <c r="AC4247" s="3">
        <v>258.577782872</v>
      </c>
      <c r="AD4247" s="3">
        <v>315.3387596</v>
      </c>
      <c r="AE4247" s="3">
        <f t="shared" si="1542"/>
        <v>353.12639999999999</v>
      </c>
      <c r="AF4247" s="3">
        <v>416.02</v>
      </c>
      <c r="AG4247" s="3">
        <v>399.86</v>
      </c>
      <c r="AH4247" s="3">
        <f t="shared" si="1543"/>
        <v>275.18930880000005</v>
      </c>
      <c r="AI4247" s="3">
        <f t="shared" si="1544"/>
        <v>275.18930880000005</v>
      </c>
      <c r="AJ4247" s="3">
        <f>D4247*65%</f>
        <v>499.20000000000005</v>
      </c>
      <c r="AK4247" s="3">
        <v>0</v>
      </c>
      <c r="AL4247" s="3">
        <f t="shared" si="1545"/>
        <v>275.18930880000005</v>
      </c>
      <c r="AM4247" s="2" t="str">
        <f t="shared" si="1546"/>
        <v>NA</v>
      </c>
      <c r="AN4247" s="3">
        <f t="shared" si="1547"/>
        <v>384</v>
      </c>
      <c r="AO4247" s="3">
        <f t="shared" si="1548"/>
        <v>164.352</v>
      </c>
      <c r="AP4247" s="3">
        <f t="shared" si="1549"/>
        <v>277.94120188800008</v>
      </c>
      <c r="AQ4247" s="3">
        <f t="shared" si="1550"/>
        <v>537.59999999999991</v>
      </c>
      <c r="AR4247" s="2" cm="1">
        <f t="array" ref="AR4247">MIN(_xlfn._xlws.FILTER(E4247:AQ4247,E4247:AQ4247&lt;&gt;0))</f>
        <v>164.352</v>
      </c>
      <c r="AS4247" s="3">
        <f t="shared" si="1551"/>
        <v>600.57600000000002</v>
      </c>
    </row>
    <row r="4248" spans="1:45" x14ac:dyDescent="0.25">
      <c r="A4248" t="s">
        <v>2717</v>
      </c>
      <c r="B4248" t="s">
        <v>34</v>
      </c>
      <c r="C4248">
        <v>93986</v>
      </c>
      <c r="D4248" s="3">
        <v>369</v>
      </c>
      <c r="E4248" s="3">
        <f t="shared" si="1527"/>
        <v>288.55799999999999</v>
      </c>
      <c r="F4248" s="3">
        <f t="shared" si="1528"/>
        <v>125.9516672</v>
      </c>
      <c r="G4248" s="3">
        <f t="shared" si="1529"/>
        <v>125.9516672</v>
      </c>
      <c r="H4248" s="3">
        <v>135.73820000000001</v>
      </c>
      <c r="I4248" s="3">
        <v>234.04</v>
      </c>
      <c r="J4248" s="3">
        <f t="shared" si="1553"/>
        <v>103.72590000000001</v>
      </c>
      <c r="K4248" s="3">
        <f t="shared" si="1526"/>
        <v>219.55499999999998</v>
      </c>
      <c r="L4248" s="3">
        <f t="shared" si="1530"/>
        <v>129.730217216</v>
      </c>
      <c r="M4248" s="3">
        <f t="shared" si="1531"/>
        <v>130.98973388800002</v>
      </c>
      <c r="N4248" s="3">
        <f t="shared" si="1532"/>
        <v>125.9516672</v>
      </c>
      <c r="O4248" s="3">
        <f t="shared" si="1533"/>
        <v>176.33233407999998</v>
      </c>
      <c r="P4248" s="3">
        <f t="shared" si="1534"/>
        <v>132.24925056000001</v>
      </c>
      <c r="Q4248" s="3">
        <f t="shared" si="1535"/>
        <v>151.14200063999999</v>
      </c>
      <c r="R4248" s="4">
        <f t="shared" si="1536"/>
        <v>221.4</v>
      </c>
      <c r="S4248" s="3">
        <v>195.87991000000002</v>
      </c>
      <c r="T4248" s="3">
        <f t="shared" si="1537"/>
        <v>125.9516672</v>
      </c>
      <c r="U4248" s="3">
        <f t="shared" si="1538"/>
        <v>221.4</v>
      </c>
      <c r="V4248" s="3">
        <f t="shared" si="1552"/>
        <v>218.3004</v>
      </c>
      <c r="W4248" s="3">
        <f t="shared" si="1539"/>
        <v>218.3004</v>
      </c>
      <c r="X4248" s="4" t="s">
        <v>5201</v>
      </c>
      <c r="Y4248" s="3">
        <v>128.69999999999999</v>
      </c>
      <c r="Z4248" s="3">
        <v>125.9516672</v>
      </c>
      <c r="AA4248" s="4">
        <f t="shared" si="1540"/>
        <v>239.85</v>
      </c>
      <c r="AB4248" s="3">
        <f t="shared" si="1541"/>
        <v>221.4</v>
      </c>
      <c r="AC4248" s="3">
        <v>124.36548695999998</v>
      </c>
      <c r="AD4248" s="3">
        <v>151.66522799999998</v>
      </c>
      <c r="AE4248" s="3">
        <f t="shared" si="1542"/>
        <v>169.6662</v>
      </c>
      <c r="AF4248" s="3">
        <v>416.02</v>
      </c>
      <c r="AG4248" s="3">
        <v>399.86</v>
      </c>
      <c r="AH4248" s="3">
        <f t="shared" si="1543"/>
        <v>125.9516672</v>
      </c>
      <c r="AI4248" s="3">
        <f t="shared" si="1544"/>
        <v>125.9516672</v>
      </c>
      <c r="AJ4248" s="3">
        <f>D4248*65%</f>
        <v>239.85</v>
      </c>
      <c r="AK4248" s="3">
        <v>0</v>
      </c>
      <c r="AL4248" s="3">
        <f t="shared" si="1545"/>
        <v>125.9516672</v>
      </c>
      <c r="AM4248" s="2" t="str">
        <f t="shared" si="1546"/>
        <v>NA</v>
      </c>
      <c r="AN4248" s="3">
        <f t="shared" si="1547"/>
        <v>184.5</v>
      </c>
      <c r="AO4248" s="3">
        <f t="shared" si="1548"/>
        <v>78.965999999999994</v>
      </c>
      <c r="AP4248" s="3">
        <f t="shared" si="1549"/>
        <v>127.21118387200001</v>
      </c>
      <c r="AQ4248" s="3">
        <f t="shared" si="1550"/>
        <v>258.3</v>
      </c>
      <c r="AR4248" s="2" cm="1">
        <f t="array" ref="AR4248">MIN(_xlfn._xlws.FILTER(E4248:AQ4248,E4248:AQ4248&lt;&gt;0))</f>
        <v>78.965999999999994</v>
      </c>
      <c r="AS4248" s="3">
        <f t="shared" si="1551"/>
        <v>416.02</v>
      </c>
    </row>
    <row r="4249" spans="1:45" x14ac:dyDescent="0.25">
      <c r="A4249" t="s">
        <v>2718</v>
      </c>
      <c r="B4249" t="s">
        <v>34</v>
      </c>
      <c r="C4249">
        <v>93990</v>
      </c>
      <c r="D4249" s="3">
        <v>596</v>
      </c>
      <c r="E4249" s="3">
        <f t="shared" si="1527"/>
        <v>466.072</v>
      </c>
      <c r="F4249" s="3">
        <f t="shared" si="1528"/>
        <v>125.9516672</v>
      </c>
      <c r="G4249" s="3">
        <f t="shared" si="1529"/>
        <v>125.9516672</v>
      </c>
      <c r="H4249" s="3">
        <v>142.16929999999999</v>
      </c>
      <c r="I4249" s="3">
        <v>217.48</v>
      </c>
      <c r="J4249" s="3">
        <f t="shared" si="1553"/>
        <v>167.53560000000002</v>
      </c>
      <c r="K4249" s="3">
        <f t="shared" si="1526"/>
        <v>354.62</v>
      </c>
      <c r="L4249" s="3">
        <f t="shared" si="1530"/>
        <v>129.730217216</v>
      </c>
      <c r="M4249" s="3">
        <f t="shared" si="1531"/>
        <v>130.98973388800002</v>
      </c>
      <c r="N4249" s="3">
        <f t="shared" si="1532"/>
        <v>125.9516672</v>
      </c>
      <c r="O4249" s="3">
        <f t="shared" si="1533"/>
        <v>176.33233407999998</v>
      </c>
      <c r="P4249" s="3">
        <f t="shared" si="1534"/>
        <v>132.24925056000001</v>
      </c>
      <c r="Q4249" s="3">
        <f t="shared" si="1535"/>
        <v>151.14200063999999</v>
      </c>
      <c r="R4249" s="4">
        <f t="shared" si="1536"/>
        <v>357.59999999999997</v>
      </c>
      <c r="S4249" s="3">
        <v>195.87991000000002</v>
      </c>
      <c r="T4249" s="3">
        <f t="shared" si="1537"/>
        <v>125.9516672</v>
      </c>
      <c r="U4249" s="3">
        <f t="shared" si="1538"/>
        <v>357.59999999999997</v>
      </c>
      <c r="V4249" s="3">
        <f t="shared" si="1552"/>
        <v>352.59359999999998</v>
      </c>
      <c r="W4249" s="3">
        <f t="shared" si="1539"/>
        <v>352.59359999999998</v>
      </c>
      <c r="X4249" s="4">
        <v>135.70156699999998</v>
      </c>
      <c r="Y4249" s="3">
        <v>130.22999999999999</v>
      </c>
      <c r="Z4249" s="3">
        <v>125.9516672</v>
      </c>
      <c r="AA4249" s="4">
        <f t="shared" si="1540"/>
        <v>387.40000000000003</v>
      </c>
      <c r="AB4249" s="3">
        <f t="shared" si="1541"/>
        <v>357.59999999999997</v>
      </c>
      <c r="AC4249" s="3">
        <v>125.84395778399998</v>
      </c>
      <c r="AD4249" s="3">
        <v>153.46824119999999</v>
      </c>
      <c r="AE4249" s="3">
        <f t="shared" si="1542"/>
        <v>274.04079999999999</v>
      </c>
      <c r="AF4249" s="3">
        <v>416.02</v>
      </c>
      <c r="AG4249" s="3">
        <v>399.86</v>
      </c>
      <c r="AH4249" s="3">
        <f t="shared" si="1543"/>
        <v>125.9516672</v>
      </c>
      <c r="AI4249" s="3">
        <f t="shared" si="1544"/>
        <v>125.9516672</v>
      </c>
      <c r="AJ4249" s="3">
        <v>436.96400000000006</v>
      </c>
      <c r="AK4249" s="3">
        <v>659</v>
      </c>
      <c r="AL4249" s="3">
        <f t="shared" si="1545"/>
        <v>125.9516672</v>
      </c>
      <c r="AM4249" s="2">
        <f t="shared" si="1546"/>
        <v>135.70156699999998</v>
      </c>
      <c r="AN4249" s="3">
        <f t="shared" si="1547"/>
        <v>298</v>
      </c>
      <c r="AO4249" s="3">
        <f t="shared" si="1548"/>
        <v>127.544</v>
      </c>
      <c r="AP4249" s="3">
        <f t="shared" si="1549"/>
        <v>127.21118387200001</v>
      </c>
      <c r="AQ4249" s="3">
        <f t="shared" si="1550"/>
        <v>417.2</v>
      </c>
      <c r="AR4249" s="2" cm="1">
        <f t="array" ref="AR4249">MIN(_xlfn._xlws.FILTER(E4249:AQ4249,E4249:AQ4249&lt;&gt;0))</f>
        <v>125.84395778399998</v>
      </c>
      <c r="AS4249" s="3">
        <f t="shared" si="1551"/>
        <v>659</v>
      </c>
    </row>
    <row r="4250" spans="1:45" x14ac:dyDescent="0.25">
      <c r="A4250" t="s">
        <v>3200</v>
      </c>
      <c r="B4250" t="s">
        <v>34</v>
      </c>
      <c r="C4250">
        <v>93998</v>
      </c>
      <c r="D4250" s="3">
        <v>123</v>
      </c>
      <c r="E4250" s="3">
        <f t="shared" si="1527"/>
        <v>96.186000000000007</v>
      </c>
      <c r="F4250" s="3">
        <f t="shared" si="1528"/>
        <v>29.413862400000003</v>
      </c>
      <c r="G4250" s="3">
        <f t="shared" si="1529"/>
        <v>29.413862400000003</v>
      </c>
      <c r="H4250" s="3" t="s">
        <v>3123</v>
      </c>
      <c r="I4250" s="3">
        <v>51.3</v>
      </c>
      <c r="J4250" s="3">
        <f t="shared" si="1553"/>
        <v>34.575299999999999</v>
      </c>
      <c r="K4250" s="3">
        <f t="shared" si="1526"/>
        <v>73.185000000000002</v>
      </c>
      <c r="L4250" s="3">
        <f t="shared" si="1530"/>
        <v>30.296278272000002</v>
      </c>
      <c r="M4250" s="3">
        <f t="shared" si="1531"/>
        <v>30.590416896000004</v>
      </c>
      <c r="N4250" s="3">
        <f t="shared" si="1532"/>
        <v>29.413862400000003</v>
      </c>
      <c r="O4250" s="3">
        <f t="shared" si="1533"/>
        <v>41.179407359999999</v>
      </c>
      <c r="P4250" s="3">
        <f t="shared" si="1534"/>
        <v>30.884555520000003</v>
      </c>
      <c r="Q4250" s="3">
        <f t="shared" si="1535"/>
        <v>35.296634879999999</v>
      </c>
      <c r="R4250" s="4">
        <f t="shared" si="1536"/>
        <v>73.8</v>
      </c>
      <c r="S4250" s="3">
        <v>29.892970000000005</v>
      </c>
      <c r="T4250" s="3">
        <f t="shared" si="1537"/>
        <v>29.413862400000003</v>
      </c>
      <c r="U4250" s="3">
        <f t="shared" si="1538"/>
        <v>73.8</v>
      </c>
      <c r="V4250" s="3">
        <f t="shared" si="1552"/>
        <v>72.766800000000003</v>
      </c>
      <c r="W4250" s="3">
        <f t="shared" si="1539"/>
        <v>72.766800000000003</v>
      </c>
      <c r="X4250" s="4" t="s">
        <v>5201</v>
      </c>
      <c r="Y4250" s="3">
        <v>23.52</v>
      </c>
      <c r="Z4250" s="3">
        <v>29.413862400000003</v>
      </c>
      <c r="AA4250" s="4">
        <f t="shared" si="1540"/>
        <v>79.95</v>
      </c>
      <c r="AB4250" s="3">
        <f t="shared" si="1541"/>
        <v>73.8</v>
      </c>
      <c r="AC4250" s="3">
        <v>22.727865215999998</v>
      </c>
      <c r="AD4250" s="3">
        <v>27.716908799999999</v>
      </c>
      <c r="AE4250" s="3">
        <f t="shared" si="1542"/>
        <v>56.555399999999999</v>
      </c>
      <c r="AF4250" s="3">
        <v>416.02</v>
      </c>
      <c r="AG4250" s="3">
        <v>399.86</v>
      </c>
      <c r="AH4250" s="3">
        <f t="shared" si="1543"/>
        <v>29.413862400000003</v>
      </c>
      <c r="AI4250" s="3">
        <f t="shared" si="1544"/>
        <v>29.413862400000003</v>
      </c>
      <c r="AJ4250" s="3">
        <f>D4250*65%</f>
        <v>79.95</v>
      </c>
      <c r="AK4250" s="3">
        <v>659</v>
      </c>
      <c r="AL4250" s="3">
        <f t="shared" si="1545"/>
        <v>29.413862400000003</v>
      </c>
      <c r="AM4250" s="2" t="str">
        <f t="shared" si="1546"/>
        <v>NA</v>
      </c>
      <c r="AN4250" s="3">
        <f t="shared" si="1547"/>
        <v>61.5</v>
      </c>
      <c r="AO4250" s="3">
        <f t="shared" si="1548"/>
        <v>26.321999999999999</v>
      </c>
      <c r="AP4250" s="3">
        <f t="shared" si="1549"/>
        <v>29.708001024000001</v>
      </c>
      <c r="AQ4250" s="3">
        <f t="shared" si="1550"/>
        <v>86.1</v>
      </c>
      <c r="AR4250" s="2" cm="1">
        <f t="array" ref="AR4250">MIN(_xlfn._xlws.FILTER(E4250:AQ4250,E4250:AQ4250&lt;&gt;0))</f>
        <v>22.727865215999998</v>
      </c>
      <c r="AS4250" s="3">
        <f t="shared" si="1551"/>
        <v>659</v>
      </c>
    </row>
    <row r="4251" spans="1:45" x14ac:dyDescent="0.25">
      <c r="A4251" t="s">
        <v>2719</v>
      </c>
      <c r="B4251" t="s">
        <v>34</v>
      </c>
      <c r="C4251">
        <v>94002</v>
      </c>
      <c r="D4251" s="3">
        <v>1225</v>
      </c>
      <c r="E4251" s="3">
        <f t="shared" si="1527"/>
        <v>957.95</v>
      </c>
      <c r="F4251" s="3">
        <f t="shared" si="1528"/>
        <v>656.06111680000004</v>
      </c>
      <c r="G4251" s="3">
        <f t="shared" si="1529"/>
        <v>656.06111680000004</v>
      </c>
      <c r="H4251" s="3">
        <v>644.4138999999999</v>
      </c>
      <c r="I4251" s="3">
        <v>541.75</v>
      </c>
      <c r="J4251" s="3">
        <f t="shared" si="1553"/>
        <v>344.34750000000003</v>
      </c>
      <c r="K4251" s="3">
        <f t="shared" si="1526"/>
        <v>728.875</v>
      </c>
      <c r="L4251" s="3">
        <f t="shared" si="1530"/>
        <v>675.74295030400003</v>
      </c>
      <c r="M4251" s="3">
        <f t="shared" si="1531"/>
        <v>682.30356147200007</v>
      </c>
      <c r="N4251" s="3">
        <f t="shared" si="1532"/>
        <v>656.06111680000004</v>
      </c>
      <c r="O4251" s="3">
        <f t="shared" si="1533"/>
        <v>918.48556352000003</v>
      </c>
      <c r="P4251" s="3">
        <f t="shared" si="1534"/>
        <v>688.86417264000011</v>
      </c>
      <c r="Q4251" s="3">
        <f t="shared" si="1535"/>
        <v>787.27334015999998</v>
      </c>
      <c r="R4251" s="4">
        <f t="shared" si="1536"/>
        <v>735</v>
      </c>
      <c r="S4251" s="3">
        <v>887.85777000000007</v>
      </c>
      <c r="T4251" s="3">
        <f t="shared" si="1537"/>
        <v>656.06111680000004</v>
      </c>
      <c r="U4251" s="3">
        <f t="shared" si="1538"/>
        <v>735</v>
      </c>
      <c r="V4251" s="3">
        <f t="shared" si="1552"/>
        <v>724.71</v>
      </c>
      <c r="W4251" s="3">
        <f t="shared" si="1539"/>
        <v>724.71</v>
      </c>
      <c r="X4251" s="4">
        <v>1746.0845080000001</v>
      </c>
      <c r="Y4251" s="3">
        <v>256.7</v>
      </c>
      <c r="Z4251" s="3">
        <v>656.06111680000004</v>
      </c>
      <c r="AA4251" s="4">
        <f t="shared" si="1540"/>
        <v>796.25</v>
      </c>
      <c r="AB4251" s="3">
        <f t="shared" si="1541"/>
        <v>735</v>
      </c>
      <c r="AC4251" s="3">
        <v>248.05454935999995</v>
      </c>
      <c r="AD4251" s="3">
        <v>302.50554799999998</v>
      </c>
      <c r="AE4251" s="3">
        <f t="shared" si="1542"/>
        <v>563.255</v>
      </c>
      <c r="AF4251" s="3">
        <v>416.02</v>
      </c>
      <c r="AG4251" s="3">
        <v>399.86</v>
      </c>
      <c r="AH4251" s="3">
        <f t="shared" si="1543"/>
        <v>656.06111680000004</v>
      </c>
      <c r="AI4251" s="3">
        <f t="shared" si="1544"/>
        <v>656.06111680000004</v>
      </c>
      <c r="AJ4251" s="3">
        <v>437.28300000000002</v>
      </c>
      <c r="AK4251" s="3">
        <v>157</v>
      </c>
      <c r="AL4251" s="3">
        <f t="shared" si="1545"/>
        <v>656.06111680000004</v>
      </c>
      <c r="AM4251" s="2">
        <f t="shared" si="1546"/>
        <v>1746.0845080000001</v>
      </c>
      <c r="AN4251" s="3">
        <f t="shared" si="1547"/>
        <v>612.5</v>
      </c>
      <c r="AO4251" s="3">
        <f t="shared" si="1548"/>
        <v>262.14999999999998</v>
      </c>
      <c r="AP4251" s="3">
        <f t="shared" si="1549"/>
        <v>662.62172796800007</v>
      </c>
      <c r="AQ4251" s="3">
        <f t="shared" si="1550"/>
        <v>857.5</v>
      </c>
      <c r="AR4251" s="2" cm="1">
        <f t="array" ref="AR4251">MIN(_xlfn._xlws.FILTER(E4251:AQ4251,E4251:AQ4251&lt;&gt;0))</f>
        <v>157</v>
      </c>
      <c r="AS4251" s="3">
        <f t="shared" si="1551"/>
        <v>1746.0845080000001</v>
      </c>
    </row>
    <row r="4252" spans="1:45" x14ac:dyDescent="0.25">
      <c r="A4252" t="s">
        <v>2720</v>
      </c>
      <c r="B4252" t="s">
        <v>34</v>
      </c>
      <c r="C4252">
        <v>94003</v>
      </c>
      <c r="D4252" s="3">
        <v>1225</v>
      </c>
      <c r="E4252" s="3">
        <f t="shared" si="1527"/>
        <v>957.95</v>
      </c>
      <c r="F4252" s="3">
        <f t="shared" si="1528"/>
        <v>656.06111680000004</v>
      </c>
      <c r="G4252" s="3">
        <f t="shared" si="1529"/>
        <v>656.06111680000004</v>
      </c>
      <c r="H4252" s="3">
        <v>644.4138999999999</v>
      </c>
      <c r="I4252" s="3">
        <v>541.75</v>
      </c>
      <c r="J4252" s="3">
        <f t="shared" si="1553"/>
        <v>344.34750000000003</v>
      </c>
      <c r="K4252" s="3">
        <f t="shared" si="1526"/>
        <v>728.875</v>
      </c>
      <c r="L4252" s="3">
        <f t="shared" si="1530"/>
        <v>675.74295030400003</v>
      </c>
      <c r="M4252" s="3">
        <f t="shared" si="1531"/>
        <v>682.30356147200007</v>
      </c>
      <c r="N4252" s="3">
        <f t="shared" si="1532"/>
        <v>656.06111680000004</v>
      </c>
      <c r="O4252" s="3">
        <f t="shared" si="1533"/>
        <v>918.48556352000003</v>
      </c>
      <c r="P4252" s="3">
        <f t="shared" si="1534"/>
        <v>688.86417264000011</v>
      </c>
      <c r="Q4252" s="3">
        <f t="shared" si="1535"/>
        <v>787.27334015999998</v>
      </c>
      <c r="R4252" s="4">
        <f t="shared" si="1536"/>
        <v>735</v>
      </c>
      <c r="S4252" s="3">
        <v>887.85777000000007</v>
      </c>
      <c r="T4252" s="3">
        <f t="shared" si="1537"/>
        <v>656.06111680000004</v>
      </c>
      <c r="U4252" s="3">
        <f t="shared" si="1538"/>
        <v>735</v>
      </c>
      <c r="V4252" s="3">
        <f t="shared" si="1552"/>
        <v>724.71</v>
      </c>
      <c r="W4252" s="3">
        <f t="shared" si="1539"/>
        <v>724.71</v>
      </c>
      <c r="X4252" s="4">
        <v>1746.0845080000001</v>
      </c>
      <c r="Y4252" s="3">
        <v>256.7</v>
      </c>
      <c r="Z4252" s="3">
        <v>656.06111680000004</v>
      </c>
      <c r="AA4252" s="4">
        <f t="shared" si="1540"/>
        <v>796.25</v>
      </c>
      <c r="AB4252" s="3">
        <f t="shared" si="1541"/>
        <v>735</v>
      </c>
      <c r="AC4252" s="3">
        <v>248.05454935999995</v>
      </c>
      <c r="AD4252" s="3">
        <v>302.50554799999998</v>
      </c>
      <c r="AE4252" s="3">
        <f t="shared" si="1542"/>
        <v>563.255</v>
      </c>
      <c r="AF4252" s="3">
        <v>416.02</v>
      </c>
      <c r="AG4252" s="3">
        <v>399.86</v>
      </c>
      <c r="AH4252" s="3">
        <f t="shared" si="1543"/>
        <v>656.06111680000004</v>
      </c>
      <c r="AI4252" s="3">
        <f t="shared" si="1544"/>
        <v>656.06111680000004</v>
      </c>
      <c r="AJ4252" s="3">
        <v>437.28300000000002</v>
      </c>
      <c r="AK4252" s="3">
        <v>157</v>
      </c>
      <c r="AL4252" s="3">
        <f t="shared" si="1545"/>
        <v>656.06111680000004</v>
      </c>
      <c r="AM4252" s="2">
        <f t="shared" si="1546"/>
        <v>1746.0845080000001</v>
      </c>
      <c r="AN4252" s="3">
        <f t="shared" si="1547"/>
        <v>612.5</v>
      </c>
      <c r="AO4252" s="3">
        <f t="shared" si="1548"/>
        <v>262.14999999999998</v>
      </c>
      <c r="AP4252" s="3">
        <f t="shared" si="1549"/>
        <v>662.62172796800007</v>
      </c>
      <c r="AQ4252" s="3">
        <f t="shared" si="1550"/>
        <v>857.5</v>
      </c>
      <c r="AR4252" s="2" cm="1">
        <f t="array" ref="AR4252">MIN(_xlfn._xlws.FILTER(E4252:AQ4252,E4252:AQ4252&lt;&gt;0))</f>
        <v>157</v>
      </c>
      <c r="AS4252" s="3">
        <f t="shared" si="1551"/>
        <v>1746.0845080000001</v>
      </c>
    </row>
    <row r="4253" spans="1:45" x14ac:dyDescent="0.25">
      <c r="A4253" t="s">
        <v>2721</v>
      </c>
      <c r="B4253" t="s">
        <v>34</v>
      </c>
      <c r="C4253">
        <v>94010</v>
      </c>
      <c r="D4253" s="3">
        <v>212</v>
      </c>
      <c r="E4253" s="3">
        <f t="shared" si="1527"/>
        <v>165.78399999999999</v>
      </c>
      <c r="F4253" s="3">
        <f t="shared" si="1528"/>
        <v>171.38052920000001</v>
      </c>
      <c r="G4253" s="3">
        <f t="shared" si="1529"/>
        <v>171.38052920000001</v>
      </c>
      <c r="H4253" s="3">
        <v>171.79435000000001</v>
      </c>
      <c r="I4253" s="3">
        <v>137.66999999999999</v>
      </c>
      <c r="J4253" s="3">
        <f t="shared" si="1553"/>
        <v>59.593200000000003</v>
      </c>
      <c r="K4253" s="3">
        <f t="shared" si="1526"/>
        <v>126.14</v>
      </c>
      <c r="L4253" s="3">
        <f t="shared" si="1530"/>
        <v>176.52194507600001</v>
      </c>
      <c r="M4253" s="3">
        <f t="shared" si="1531"/>
        <v>178.23575036800003</v>
      </c>
      <c r="N4253" s="3">
        <f t="shared" si="1532"/>
        <v>171.38052920000001</v>
      </c>
      <c r="O4253" s="3">
        <f t="shared" si="1533"/>
        <v>239.93274088000001</v>
      </c>
      <c r="P4253" s="3">
        <f t="shared" si="1534"/>
        <v>179.94955566000002</v>
      </c>
      <c r="Q4253" s="3">
        <f t="shared" si="1535"/>
        <v>205.65663504</v>
      </c>
      <c r="R4253" s="4">
        <f t="shared" si="1536"/>
        <v>127.19999999999999</v>
      </c>
      <c r="S4253" s="3">
        <v>236.68895000000001</v>
      </c>
      <c r="T4253" s="3">
        <f t="shared" si="1537"/>
        <v>171.38052920000001</v>
      </c>
      <c r="U4253" s="3">
        <f t="shared" si="1538"/>
        <v>127.19999999999999</v>
      </c>
      <c r="V4253" s="3">
        <f t="shared" si="1552"/>
        <v>125.4192</v>
      </c>
      <c r="W4253" s="3">
        <f t="shared" si="1539"/>
        <v>125.4192</v>
      </c>
      <c r="X4253" s="4">
        <v>128.979714</v>
      </c>
      <c r="Y4253" s="3">
        <v>73.260000000000005</v>
      </c>
      <c r="Z4253" s="3">
        <v>171.38052920000001</v>
      </c>
      <c r="AA4253" s="4">
        <f t="shared" si="1540"/>
        <v>137.80000000000001</v>
      </c>
      <c r="AB4253" s="3">
        <f t="shared" si="1541"/>
        <v>127.19999999999999</v>
      </c>
      <c r="AC4253" s="3">
        <v>70.792661808000005</v>
      </c>
      <c r="AD4253" s="3">
        <v>86.332514400000008</v>
      </c>
      <c r="AE4253" s="3">
        <f t="shared" si="1542"/>
        <v>97.477599999999995</v>
      </c>
      <c r="AF4253" s="3">
        <v>416.02</v>
      </c>
      <c r="AG4253" s="3">
        <v>399.86</v>
      </c>
      <c r="AH4253" s="3">
        <f t="shared" si="1543"/>
        <v>171.38052920000001</v>
      </c>
      <c r="AI4253" s="3">
        <f t="shared" si="1544"/>
        <v>171.38052920000001</v>
      </c>
      <c r="AJ4253" s="3">
        <v>170.55500000000004</v>
      </c>
      <c r="AK4253" s="3">
        <v>157</v>
      </c>
      <c r="AL4253" s="3">
        <f t="shared" si="1545"/>
        <v>171.38052920000001</v>
      </c>
      <c r="AM4253" s="2">
        <f t="shared" si="1546"/>
        <v>128.979714</v>
      </c>
      <c r="AN4253" s="3">
        <f t="shared" si="1547"/>
        <v>106</v>
      </c>
      <c r="AO4253" s="3">
        <f t="shared" si="1548"/>
        <v>45.368000000000002</v>
      </c>
      <c r="AP4253" s="3">
        <f t="shared" si="1549"/>
        <v>173.094334492</v>
      </c>
      <c r="AQ4253" s="3">
        <f t="shared" si="1550"/>
        <v>148.39999999999998</v>
      </c>
      <c r="AR4253" s="2" cm="1">
        <f t="array" ref="AR4253">MIN(_xlfn._xlws.FILTER(E4253:AQ4253,E4253:AQ4253&lt;&gt;0))</f>
        <v>45.368000000000002</v>
      </c>
      <c r="AS4253" s="3">
        <f t="shared" si="1551"/>
        <v>416.02</v>
      </c>
    </row>
    <row r="4254" spans="1:45" x14ac:dyDescent="0.25">
      <c r="A4254" t="s">
        <v>2722</v>
      </c>
      <c r="B4254" t="s">
        <v>34</v>
      </c>
      <c r="C4254">
        <v>94060</v>
      </c>
      <c r="D4254" s="3">
        <v>433</v>
      </c>
      <c r="E4254" s="3">
        <f t="shared" si="1527"/>
        <v>338.60599999999999</v>
      </c>
      <c r="F4254" s="3">
        <f t="shared" si="1528"/>
        <v>330.03390640000003</v>
      </c>
      <c r="G4254" s="3">
        <f t="shared" si="1529"/>
        <v>330.03390640000003</v>
      </c>
      <c r="H4254" s="3">
        <v>318.82564999999994</v>
      </c>
      <c r="I4254" s="3">
        <v>221.03</v>
      </c>
      <c r="J4254" s="3">
        <f t="shared" si="1553"/>
        <v>121.7163</v>
      </c>
      <c r="K4254" s="3">
        <f t="shared" si="1526"/>
        <v>257.63499999999999</v>
      </c>
      <c r="L4254" s="3">
        <f t="shared" si="1530"/>
        <v>339.93492359200002</v>
      </c>
      <c r="M4254" s="3">
        <f t="shared" si="1531"/>
        <v>343.23526265600003</v>
      </c>
      <c r="N4254" s="3">
        <f t="shared" si="1532"/>
        <v>330.03390640000003</v>
      </c>
      <c r="O4254" s="3">
        <f t="shared" si="1533"/>
        <v>462.04746896</v>
      </c>
      <c r="P4254" s="3">
        <f t="shared" si="1534"/>
        <v>346.53560172000005</v>
      </c>
      <c r="Q4254" s="3">
        <f t="shared" si="1535"/>
        <v>396.04068768000002</v>
      </c>
      <c r="R4254" s="4">
        <f t="shared" si="1536"/>
        <v>259.8</v>
      </c>
      <c r="S4254" s="3">
        <v>439.27171000000004</v>
      </c>
      <c r="T4254" s="3">
        <f t="shared" si="1537"/>
        <v>330.03390640000003</v>
      </c>
      <c r="U4254" s="3">
        <f t="shared" si="1538"/>
        <v>259.8</v>
      </c>
      <c r="V4254" s="3">
        <f t="shared" si="1552"/>
        <v>256.1628</v>
      </c>
      <c r="W4254" s="3">
        <f t="shared" si="1539"/>
        <v>256.1628</v>
      </c>
      <c r="X4254" s="4">
        <v>219.225582</v>
      </c>
      <c r="Y4254" s="3">
        <v>122.32</v>
      </c>
      <c r="Z4254" s="3">
        <v>330.03390640000003</v>
      </c>
      <c r="AA4254" s="4">
        <f t="shared" si="1540"/>
        <v>281.45</v>
      </c>
      <c r="AB4254" s="3">
        <f t="shared" si="1541"/>
        <v>259.8</v>
      </c>
      <c r="AC4254" s="3">
        <v>118.20036025599998</v>
      </c>
      <c r="AD4254" s="3">
        <v>144.14678079999999</v>
      </c>
      <c r="AE4254" s="3">
        <f t="shared" si="1542"/>
        <v>199.0934</v>
      </c>
      <c r="AF4254" s="3">
        <v>416.02</v>
      </c>
      <c r="AG4254" s="3">
        <v>399.86</v>
      </c>
      <c r="AH4254" s="3">
        <f t="shared" si="1543"/>
        <v>330.03390640000003</v>
      </c>
      <c r="AI4254" s="3">
        <f t="shared" si="1544"/>
        <v>330.03390640000003</v>
      </c>
      <c r="AJ4254" s="3">
        <v>170.55500000000004</v>
      </c>
      <c r="AK4254" s="3">
        <v>157</v>
      </c>
      <c r="AL4254" s="3">
        <f t="shared" si="1545"/>
        <v>330.03390640000003</v>
      </c>
      <c r="AM4254" s="2">
        <f t="shared" si="1546"/>
        <v>219.225582</v>
      </c>
      <c r="AN4254" s="3">
        <f t="shared" si="1547"/>
        <v>216.5</v>
      </c>
      <c r="AO4254" s="3">
        <f t="shared" si="1548"/>
        <v>92.661999999999992</v>
      </c>
      <c r="AP4254" s="3">
        <f t="shared" si="1549"/>
        <v>333.33424546400005</v>
      </c>
      <c r="AQ4254" s="3">
        <f t="shared" si="1550"/>
        <v>303.09999999999997</v>
      </c>
      <c r="AR4254" s="2" cm="1">
        <f t="array" ref="AR4254">MIN(_xlfn._xlws.FILTER(E4254:AQ4254,E4254:AQ4254&lt;&gt;0))</f>
        <v>92.661999999999992</v>
      </c>
      <c r="AS4254" s="3">
        <f t="shared" si="1551"/>
        <v>462.04746896</v>
      </c>
    </row>
    <row r="4255" spans="1:45" x14ac:dyDescent="0.25">
      <c r="A4255" t="s">
        <v>2722</v>
      </c>
      <c r="B4255" t="s">
        <v>34</v>
      </c>
      <c r="C4255">
        <v>94070</v>
      </c>
      <c r="D4255" s="3">
        <v>487</v>
      </c>
      <c r="E4255" s="3">
        <f t="shared" si="1527"/>
        <v>380.834</v>
      </c>
      <c r="F4255" s="3">
        <f t="shared" si="1528"/>
        <v>330.03390640000003</v>
      </c>
      <c r="G4255" s="3">
        <f t="shared" si="1529"/>
        <v>330.03390640000003</v>
      </c>
      <c r="H4255" s="3">
        <v>318.82564999999994</v>
      </c>
      <c r="I4255" s="3">
        <v>393.84</v>
      </c>
      <c r="J4255" s="3">
        <f t="shared" si="1553"/>
        <v>136.89570000000001</v>
      </c>
      <c r="K4255" s="3">
        <f t="shared" si="1526"/>
        <v>289.76499999999999</v>
      </c>
      <c r="L4255" s="3">
        <f t="shared" si="1530"/>
        <v>339.93492359200002</v>
      </c>
      <c r="M4255" s="3">
        <f t="shared" si="1531"/>
        <v>343.23526265600003</v>
      </c>
      <c r="N4255" s="3">
        <f t="shared" si="1532"/>
        <v>330.03390640000003</v>
      </c>
      <c r="O4255" s="3">
        <f t="shared" si="1533"/>
        <v>462.04746896</v>
      </c>
      <c r="P4255" s="3">
        <f t="shared" si="1534"/>
        <v>346.53560172000005</v>
      </c>
      <c r="Q4255" s="3">
        <f t="shared" si="1535"/>
        <v>396.04068768000002</v>
      </c>
      <c r="R4255" s="4">
        <f t="shared" si="1536"/>
        <v>292.2</v>
      </c>
      <c r="S4255" s="3">
        <v>439.27171000000004</v>
      </c>
      <c r="T4255" s="3">
        <f t="shared" si="1537"/>
        <v>330.03390640000003</v>
      </c>
      <c r="U4255" s="3">
        <f t="shared" si="1538"/>
        <v>292.2</v>
      </c>
      <c r="V4255" s="3">
        <f t="shared" si="1552"/>
        <v>288.10919999999999</v>
      </c>
      <c r="W4255" s="3">
        <f t="shared" si="1539"/>
        <v>288.10919999999999</v>
      </c>
      <c r="X4255" s="4">
        <v>219.225582</v>
      </c>
      <c r="Y4255" s="3">
        <v>245.95</v>
      </c>
      <c r="Z4255" s="3">
        <v>330.03390640000003</v>
      </c>
      <c r="AA4255" s="4">
        <f t="shared" si="1540"/>
        <v>316.55</v>
      </c>
      <c r="AB4255" s="3">
        <f t="shared" si="1541"/>
        <v>292.2</v>
      </c>
      <c r="AC4255" s="3">
        <v>237.66660075999997</v>
      </c>
      <c r="AD4255" s="3">
        <v>289.83731799999998</v>
      </c>
      <c r="AE4255" s="3">
        <f t="shared" si="1542"/>
        <v>223.92259999999999</v>
      </c>
      <c r="AF4255" s="3">
        <v>416.02</v>
      </c>
      <c r="AG4255" s="3">
        <v>399.86</v>
      </c>
      <c r="AH4255" s="3">
        <f t="shared" si="1543"/>
        <v>330.03390640000003</v>
      </c>
      <c r="AI4255" s="3">
        <f t="shared" si="1544"/>
        <v>330.03390640000003</v>
      </c>
      <c r="AJ4255" s="3">
        <v>494.28500000000008</v>
      </c>
      <c r="AK4255" s="3">
        <v>157</v>
      </c>
      <c r="AL4255" s="3">
        <f t="shared" si="1545"/>
        <v>330.03390640000003</v>
      </c>
      <c r="AM4255" s="2">
        <f t="shared" si="1546"/>
        <v>219.225582</v>
      </c>
      <c r="AN4255" s="3">
        <f t="shared" si="1547"/>
        <v>243.5</v>
      </c>
      <c r="AO4255" s="3">
        <f t="shared" si="1548"/>
        <v>104.218</v>
      </c>
      <c r="AP4255" s="3">
        <f t="shared" si="1549"/>
        <v>333.33424546400005</v>
      </c>
      <c r="AQ4255" s="3">
        <f t="shared" si="1550"/>
        <v>340.9</v>
      </c>
      <c r="AR4255" s="2" cm="1">
        <f t="array" ref="AR4255">MIN(_xlfn._xlws.FILTER(E4255:AQ4255,E4255:AQ4255&lt;&gt;0))</f>
        <v>104.218</v>
      </c>
      <c r="AS4255" s="3">
        <f t="shared" si="1551"/>
        <v>494.28500000000008</v>
      </c>
    </row>
    <row r="4256" spans="1:45" x14ac:dyDescent="0.25">
      <c r="A4256" t="s">
        <v>2723</v>
      </c>
      <c r="B4256" t="s">
        <v>34</v>
      </c>
      <c r="C4256">
        <v>94150</v>
      </c>
      <c r="D4256" s="3">
        <v>438</v>
      </c>
      <c r="E4256" s="3">
        <f t="shared" si="1527"/>
        <v>342.51600000000002</v>
      </c>
      <c r="F4256" s="3">
        <f t="shared" si="1528"/>
        <v>171.38052920000001</v>
      </c>
      <c r="G4256" s="3">
        <f t="shared" si="1529"/>
        <v>171.38052920000001</v>
      </c>
      <c r="H4256" s="3">
        <v>171.79435000000001</v>
      </c>
      <c r="I4256" s="3">
        <v>98.67</v>
      </c>
      <c r="J4256" s="3">
        <f t="shared" si="1553"/>
        <v>123.12180000000001</v>
      </c>
      <c r="K4256" s="3">
        <f t="shared" si="1526"/>
        <v>260.61</v>
      </c>
      <c r="L4256" s="3">
        <f t="shared" si="1530"/>
        <v>176.52194507600001</v>
      </c>
      <c r="M4256" s="3">
        <f t="shared" si="1531"/>
        <v>178.23575036800003</v>
      </c>
      <c r="N4256" s="3">
        <f t="shared" si="1532"/>
        <v>171.38052920000001</v>
      </c>
      <c r="O4256" s="3">
        <f t="shared" si="1533"/>
        <v>239.93274088000001</v>
      </c>
      <c r="P4256" s="3">
        <f t="shared" si="1534"/>
        <v>179.94955566000002</v>
      </c>
      <c r="Q4256" s="3">
        <f t="shared" si="1535"/>
        <v>205.65663504</v>
      </c>
      <c r="R4256" s="4">
        <f t="shared" si="1536"/>
        <v>262.8</v>
      </c>
      <c r="S4256" s="3">
        <v>236.68895000000001</v>
      </c>
      <c r="T4256" s="3">
        <f t="shared" si="1537"/>
        <v>171.38052920000001</v>
      </c>
      <c r="U4256" s="3">
        <f t="shared" si="1538"/>
        <v>262.8</v>
      </c>
      <c r="V4256" s="3">
        <f t="shared" si="1552"/>
        <v>259.12080000000003</v>
      </c>
      <c r="W4256" s="3">
        <f t="shared" si="1539"/>
        <v>259.12080000000003</v>
      </c>
      <c r="X4256" s="4" t="s">
        <v>5201</v>
      </c>
      <c r="Y4256" s="3">
        <v>49.52</v>
      </c>
      <c r="Z4256" s="3">
        <v>171.38052920000001</v>
      </c>
      <c r="AA4256" s="4">
        <f t="shared" si="1540"/>
        <v>284.7</v>
      </c>
      <c r="AB4256" s="3">
        <f t="shared" si="1541"/>
        <v>262.8</v>
      </c>
      <c r="AC4256" s="3">
        <v>47.852206016000004</v>
      </c>
      <c r="AD4256" s="3">
        <v>58.356348800000006</v>
      </c>
      <c r="AE4256" s="3">
        <f t="shared" si="1542"/>
        <v>201.39239999999998</v>
      </c>
      <c r="AF4256" s="3">
        <v>416.02</v>
      </c>
      <c r="AG4256" s="3">
        <v>399.86</v>
      </c>
      <c r="AH4256" s="3">
        <f t="shared" si="1543"/>
        <v>171.38052920000001</v>
      </c>
      <c r="AI4256" s="3">
        <f t="shared" si="1544"/>
        <v>171.38052920000001</v>
      </c>
      <c r="AJ4256" s="3">
        <v>104.06</v>
      </c>
      <c r="AK4256" s="3">
        <v>157</v>
      </c>
      <c r="AL4256" s="3">
        <f t="shared" si="1545"/>
        <v>171.38052920000001</v>
      </c>
      <c r="AM4256" s="2" t="str">
        <f t="shared" si="1546"/>
        <v>NA</v>
      </c>
      <c r="AN4256" s="3">
        <f t="shared" si="1547"/>
        <v>219</v>
      </c>
      <c r="AO4256" s="3">
        <f t="shared" si="1548"/>
        <v>93.731999999999999</v>
      </c>
      <c r="AP4256" s="3">
        <f t="shared" si="1549"/>
        <v>173.094334492</v>
      </c>
      <c r="AQ4256" s="3">
        <f t="shared" si="1550"/>
        <v>306.59999999999997</v>
      </c>
      <c r="AR4256" s="2" cm="1">
        <f t="array" ref="AR4256">MIN(_xlfn._xlws.FILTER(E4256:AQ4256,E4256:AQ4256&lt;&gt;0))</f>
        <v>47.852206016000004</v>
      </c>
      <c r="AS4256" s="3">
        <f t="shared" si="1551"/>
        <v>416.02</v>
      </c>
    </row>
    <row r="4257" spans="1:45" x14ac:dyDescent="0.25">
      <c r="A4257" t="s">
        <v>2724</v>
      </c>
      <c r="B4257" t="s">
        <v>34</v>
      </c>
      <c r="C4257">
        <v>94200</v>
      </c>
      <c r="D4257" s="3">
        <v>118</v>
      </c>
      <c r="E4257" s="3">
        <f t="shared" si="1527"/>
        <v>92.27600000000001</v>
      </c>
      <c r="F4257" s="3">
        <f t="shared" si="1528"/>
        <v>67.736731200000008</v>
      </c>
      <c r="G4257" s="3">
        <f t="shared" si="1529"/>
        <v>67.736731200000008</v>
      </c>
      <c r="H4257" s="3">
        <v>134.55584999999999</v>
      </c>
      <c r="I4257" s="3">
        <v>98.67</v>
      </c>
      <c r="J4257" s="3">
        <f t="shared" si="1553"/>
        <v>33.169800000000002</v>
      </c>
      <c r="K4257" s="3">
        <f t="shared" si="1526"/>
        <v>70.209999999999994</v>
      </c>
      <c r="L4257" s="3">
        <f t="shared" si="1530"/>
        <v>69.768833136000012</v>
      </c>
      <c r="M4257" s="3">
        <f t="shared" si="1531"/>
        <v>70.446200448000013</v>
      </c>
      <c r="N4257" s="3">
        <f t="shared" si="1532"/>
        <v>67.736731200000008</v>
      </c>
      <c r="O4257" s="3">
        <f t="shared" si="1533"/>
        <v>94.83142368</v>
      </c>
      <c r="P4257" s="3">
        <f t="shared" si="1534"/>
        <v>71.123567760000014</v>
      </c>
      <c r="Q4257" s="3">
        <f t="shared" si="1535"/>
        <v>81.284077440000004</v>
      </c>
      <c r="R4257" s="4">
        <f t="shared" si="1536"/>
        <v>70.8</v>
      </c>
      <c r="S4257" s="3">
        <v>185.38168000000002</v>
      </c>
      <c r="T4257" s="3">
        <f t="shared" si="1537"/>
        <v>67.736731200000008</v>
      </c>
      <c r="U4257" s="3">
        <f t="shared" si="1538"/>
        <v>70.8</v>
      </c>
      <c r="V4257" s="3">
        <f t="shared" si="1552"/>
        <v>69.808800000000005</v>
      </c>
      <c r="W4257" s="3">
        <f t="shared" si="1539"/>
        <v>69.808800000000005</v>
      </c>
      <c r="X4257" s="4" t="s">
        <v>5201</v>
      </c>
      <c r="Y4257" s="3">
        <v>49.52</v>
      </c>
      <c r="Z4257" s="3">
        <v>67.736731200000008</v>
      </c>
      <c r="AA4257" s="4">
        <f t="shared" si="1540"/>
        <v>76.7</v>
      </c>
      <c r="AB4257" s="3">
        <f t="shared" si="1541"/>
        <v>70.8</v>
      </c>
      <c r="AC4257" s="3">
        <v>47.852206016000004</v>
      </c>
      <c r="AD4257" s="3">
        <v>58.356348800000006</v>
      </c>
      <c r="AE4257" s="3">
        <f t="shared" si="1542"/>
        <v>54.256399999999999</v>
      </c>
      <c r="AF4257" s="3">
        <v>416.02</v>
      </c>
      <c r="AG4257" s="3">
        <v>399.86</v>
      </c>
      <c r="AH4257" s="3">
        <f t="shared" si="1543"/>
        <v>67.736731200000008</v>
      </c>
      <c r="AI4257" s="3">
        <f t="shared" si="1544"/>
        <v>67.736731200000008</v>
      </c>
      <c r="AJ4257" s="3">
        <v>104.06</v>
      </c>
      <c r="AK4257" s="3">
        <v>157</v>
      </c>
      <c r="AL4257" s="3">
        <f t="shared" si="1545"/>
        <v>67.736731200000008</v>
      </c>
      <c r="AM4257" s="2" t="str">
        <f t="shared" si="1546"/>
        <v>NA</v>
      </c>
      <c r="AN4257" s="3">
        <f t="shared" si="1547"/>
        <v>59</v>
      </c>
      <c r="AO4257" s="3">
        <f t="shared" si="1548"/>
        <v>25.251999999999999</v>
      </c>
      <c r="AP4257" s="3">
        <f t="shared" si="1549"/>
        <v>68.41409851200001</v>
      </c>
      <c r="AQ4257" s="3">
        <f t="shared" si="1550"/>
        <v>82.6</v>
      </c>
      <c r="AR4257" s="2" cm="1">
        <f t="array" ref="AR4257">MIN(_xlfn._xlws.FILTER(E4257:AQ4257,E4257:AQ4257&lt;&gt;0))</f>
        <v>25.251999999999999</v>
      </c>
      <c r="AS4257" s="3">
        <f t="shared" si="1551"/>
        <v>416.02</v>
      </c>
    </row>
    <row r="4258" spans="1:45" x14ac:dyDescent="0.25">
      <c r="A4258" t="s">
        <v>2725</v>
      </c>
      <c r="B4258" t="s">
        <v>34</v>
      </c>
      <c r="C4258">
        <v>94610</v>
      </c>
      <c r="D4258" s="3">
        <v>590</v>
      </c>
      <c r="E4258" s="3">
        <f t="shared" si="1527"/>
        <v>461.38</v>
      </c>
      <c r="F4258" s="3">
        <f t="shared" si="1528"/>
        <v>225.67126000000002</v>
      </c>
      <c r="G4258" s="3">
        <f t="shared" si="1529"/>
        <v>225.67126000000002</v>
      </c>
      <c r="H4258" s="3">
        <v>242.11655000000002</v>
      </c>
      <c r="I4258" s="3">
        <v>76.84</v>
      </c>
      <c r="J4258" s="3">
        <f t="shared" si="1553"/>
        <v>165.84900000000002</v>
      </c>
      <c r="K4258" s="3">
        <f t="shared" si="1526"/>
        <v>351.05</v>
      </c>
      <c r="L4258" s="3">
        <f t="shared" si="1530"/>
        <v>232.44139780000003</v>
      </c>
      <c r="M4258" s="3">
        <f t="shared" si="1531"/>
        <v>234.69811040000002</v>
      </c>
      <c r="N4258" s="3">
        <f t="shared" si="1532"/>
        <v>225.67126000000002</v>
      </c>
      <c r="O4258" s="3">
        <f t="shared" si="1533"/>
        <v>315.93976400000003</v>
      </c>
      <c r="P4258" s="3">
        <f t="shared" si="1534"/>
        <v>236.95482300000003</v>
      </c>
      <c r="Q4258" s="3">
        <f t="shared" si="1535"/>
        <v>270.80551200000002</v>
      </c>
      <c r="R4258" s="4">
        <f t="shared" si="1536"/>
        <v>354</v>
      </c>
      <c r="S4258" s="3">
        <v>333.57560000000001</v>
      </c>
      <c r="T4258" s="3">
        <f t="shared" si="1537"/>
        <v>225.67126000000002</v>
      </c>
      <c r="U4258" s="3">
        <f t="shared" si="1538"/>
        <v>354</v>
      </c>
      <c r="V4258" s="3">
        <f t="shared" si="1552"/>
        <v>349.04399999999998</v>
      </c>
      <c r="W4258" s="3">
        <f t="shared" si="1539"/>
        <v>349.04399999999998</v>
      </c>
      <c r="X4258" s="4" t="s">
        <v>5201</v>
      </c>
      <c r="Y4258" s="3">
        <v>35.4</v>
      </c>
      <c r="Z4258" s="3">
        <v>225.67126000000002</v>
      </c>
      <c r="AA4258" s="4">
        <f t="shared" si="1540"/>
        <v>383.5</v>
      </c>
      <c r="AB4258" s="3">
        <f t="shared" si="1541"/>
        <v>354</v>
      </c>
      <c r="AC4258" s="3">
        <v>34.207756319999994</v>
      </c>
      <c r="AD4258" s="3">
        <v>41.716775999999996</v>
      </c>
      <c r="AE4258" s="3">
        <f t="shared" si="1542"/>
        <v>271.28199999999998</v>
      </c>
      <c r="AF4258" s="3">
        <v>416.02</v>
      </c>
      <c r="AG4258" s="3">
        <v>399.86</v>
      </c>
      <c r="AH4258" s="3">
        <f t="shared" si="1543"/>
        <v>225.67126000000002</v>
      </c>
      <c r="AI4258" s="3">
        <f t="shared" si="1544"/>
        <v>225.67126000000002</v>
      </c>
      <c r="AJ4258" s="3">
        <f t="shared" ref="AJ4258:AJ4263" si="1554">D4258*65%</f>
        <v>383.5</v>
      </c>
      <c r="AK4258" s="3">
        <v>157</v>
      </c>
      <c r="AL4258" s="3">
        <f t="shared" si="1545"/>
        <v>225.67126000000002</v>
      </c>
      <c r="AM4258" s="2" t="str">
        <f t="shared" si="1546"/>
        <v>NA</v>
      </c>
      <c r="AN4258" s="3">
        <f t="shared" si="1547"/>
        <v>295</v>
      </c>
      <c r="AO4258" s="3">
        <f t="shared" si="1548"/>
        <v>126.25999999999999</v>
      </c>
      <c r="AP4258" s="3">
        <f t="shared" si="1549"/>
        <v>227.92797260000003</v>
      </c>
      <c r="AQ4258" s="3">
        <f t="shared" si="1550"/>
        <v>413</v>
      </c>
      <c r="AR4258" s="2" cm="1">
        <f t="array" ref="AR4258">MIN(_xlfn._xlws.FILTER(E4258:AQ4258,E4258:AQ4258&lt;&gt;0))</f>
        <v>34.207756319999994</v>
      </c>
      <c r="AS4258" s="3">
        <f t="shared" si="1551"/>
        <v>461.38</v>
      </c>
    </row>
    <row r="4259" spans="1:45" x14ac:dyDescent="0.25">
      <c r="A4259" t="s">
        <v>2726</v>
      </c>
      <c r="B4259" t="s">
        <v>34</v>
      </c>
      <c r="C4259">
        <v>94617</v>
      </c>
      <c r="D4259" s="3">
        <v>381</v>
      </c>
      <c r="E4259" s="3">
        <f t="shared" si="1527"/>
        <v>297.94200000000001</v>
      </c>
      <c r="F4259" s="3">
        <f t="shared" si="1528"/>
        <v>136.82866840000003</v>
      </c>
      <c r="G4259" s="3">
        <f t="shared" si="1529"/>
        <v>136.82866840000003</v>
      </c>
      <c r="H4259" s="3">
        <v>134.55584999999999</v>
      </c>
      <c r="I4259" s="3">
        <v>230.01</v>
      </c>
      <c r="J4259" s="3">
        <f t="shared" si="1553"/>
        <v>107.09910000000001</v>
      </c>
      <c r="K4259" s="3">
        <f t="shared" si="1526"/>
        <v>226.69499999999999</v>
      </c>
      <c r="L4259" s="3">
        <f t="shared" si="1530"/>
        <v>140.93352845200002</v>
      </c>
      <c r="M4259" s="3">
        <f t="shared" si="1531"/>
        <v>142.30181513600004</v>
      </c>
      <c r="N4259" s="3">
        <f t="shared" si="1532"/>
        <v>136.82866840000003</v>
      </c>
      <c r="O4259" s="3">
        <f t="shared" si="1533"/>
        <v>191.56013576000004</v>
      </c>
      <c r="P4259" s="3">
        <f t="shared" si="1534"/>
        <v>143.67010182000004</v>
      </c>
      <c r="Q4259" s="3">
        <f t="shared" si="1535"/>
        <v>164.19440208000003</v>
      </c>
      <c r="R4259" s="4">
        <f t="shared" si="1536"/>
        <v>228.6</v>
      </c>
      <c r="S4259" s="3">
        <v>185.38168000000002</v>
      </c>
      <c r="T4259" s="3">
        <f t="shared" si="1537"/>
        <v>136.82866840000003</v>
      </c>
      <c r="U4259" s="3">
        <f t="shared" si="1538"/>
        <v>228.6</v>
      </c>
      <c r="V4259" s="3">
        <f t="shared" si="1552"/>
        <v>225.39959999999999</v>
      </c>
      <c r="W4259" s="3">
        <f t="shared" si="1539"/>
        <v>225.39959999999999</v>
      </c>
      <c r="X4259" s="4">
        <v>128.979714</v>
      </c>
      <c r="Y4259" s="3">
        <v>129.31</v>
      </c>
      <c r="Z4259" s="3">
        <v>136.82866840000003</v>
      </c>
      <c r="AA4259" s="4">
        <f t="shared" si="1540"/>
        <v>247.65</v>
      </c>
      <c r="AB4259" s="3">
        <f t="shared" si="1541"/>
        <v>228.6</v>
      </c>
      <c r="AC4259" s="3">
        <v>124.95494264799999</v>
      </c>
      <c r="AD4259" s="3">
        <v>152.3840764</v>
      </c>
      <c r="AE4259" s="3">
        <f t="shared" si="1542"/>
        <v>175.18379999999999</v>
      </c>
      <c r="AF4259" s="3">
        <v>416.02</v>
      </c>
      <c r="AG4259" s="3">
        <v>399.86</v>
      </c>
      <c r="AH4259" s="3">
        <f t="shared" si="1543"/>
        <v>136.82866840000003</v>
      </c>
      <c r="AI4259" s="3">
        <f t="shared" si="1544"/>
        <v>136.82866840000003</v>
      </c>
      <c r="AJ4259" s="3">
        <f t="shared" si="1554"/>
        <v>247.65</v>
      </c>
      <c r="AK4259" s="3">
        <v>157</v>
      </c>
      <c r="AL4259" s="3">
        <f t="shared" si="1545"/>
        <v>136.82866840000003</v>
      </c>
      <c r="AM4259" s="2">
        <f t="shared" si="1546"/>
        <v>128.979714</v>
      </c>
      <c r="AN4259" s="3">
        <f t="shared" si="1547"/>
        <v>190.5</v>
      </c>
      <c r="AO4259" s="3">
        <f t="shared" si="1548"/>
        <v>81.533999999999992</v>
      </c>
      <c r="AP4259" s="3">
        <f t="shared" si="1549"/>
        <v>138.19695508400002</v>
      </c>
      <c r="AQ4259" s="3">
        <f t="shared" si="1550"/>
        <v>266.7</v>
      </c>
      <c r="AR4259" s="2" cm="1">
        <f t="array" ref="AR4259">MIN(_xlfn._xlws.FILTER(E4259:AQ4259,E4259:AQ4259&lt;&gt;0))</f>
        <v>81.533999999999992</v>
      </c>
      <c r="AS4259" s="3">
        <f t="shared" si="1551"/>
        <v>416.02</v>
      </c>
    </row>
    <row r="4260" spans="1:45" x14ac:dyDescent="0.25">
      <c r="A4260" t="s">
        <v>2727</v>
      </c>
      <c r="B4260" t="s">
        <v>34</v>
      </c>
      <c r="C4260">
        <v>94618</v>
      </c>
      <c r="D4260" s="3">
        <v>381</v>
      </c>
      <c r="E4260" s="3">
        <f t="shared" si="1527"/>
        <v>297.94200000000001</v>
      </c>
      <c r="F4260" s="3">
        <f t="shared" si="1528"/>
        <v>136.82866840000003</v>
      </c>
      <c r="G4260" s="3">
        <f t="shared" si="1529"/>
        <v>136.82866840000003</v>
      </c>
      <c r="H4260" s="3">
        <v>134.55584999999999</v>
      </c>
      <c r="I4260" s="3">
        <v>230.01</v>
      </c>
      <c r="J4260" s="3">
        <f t="shared" si="1553"/>
        <v>107.09910000000001</v>
      </c>
      <c r="K4260" s="3">
        <f t="shared" ref="K4260:K4323" si="1555">D4260*59.5%</f>
        <v>226.69499999999999</v>
      </c>
      <c r="L4260" s="3">
        <f t="shared" si="1530"/>
        <v>140.93352845200002</v>
      </c>
      <c r="M4260" s="3">
        <f t="shared" si="1531"/>
        <v>142.30181513600004</v>
      </c>
      <c r="N4260" s="3">
        <f t="shared" si="1532"/>
        <v>136.82866840000003</v>
      </c>
      <c r="O4260" s="3">
        <f t="shared" si="1533"/>
        <v>191.56013576000004</v>
      </c>
      <c r="P4260" s="3">
        <f t="shared" si="1534"/>
        <v>143.67010182000004</v>
      </c>
      <c r="Q4260" s="3">
        <f t="shared" si="1535"/>
        <v>164.19440208000003</v>
      </c>
      <c r="R4260" s="4">
        <f t="shared" si="1536"/>
        <v>228.6</v>
      </c>
      <c r="S4260" s="3">
        <v>185.38168000000002</v>
      </c>
      <c r="T4260" s="3">
        <f t="shared" si="1537"/>
        <v>136.82866840000003</v>
      </c>
      <c r="U4260" s="3">
        <f t="shared" si="1538"/>
        <v>228.6</v>
      </c>
      <c r="V4260" s="3">
        <f t="shared" si="1552"/>
        <v>225.39959999999999</v>
      </c>
      <c r="W4260" s="3">
        <f t="shared" si="1539"/>
        <v>225.39959999999999</v>
      </c>
      <c r="X4260" s="4">
        <v>128.979714</v>
      </c>
      <c r="Y4260" s="3">
        <v>128.08000000000001</v>
      </c>
      <c r="Z4260" s="3">
        <v>136.82866840000003</v>
      </c>
      <c r="AA4260" s="4">
        <f t="shared" si="1540"/>
        <v>247.65</v>
      </c>
      <c r="AB4260" s="3">
        <f t="shared" si="1541"/>
        <v>228.6</v>
      </c>
      <c r="AC4260" s="3">
        <v>123.76636806400001</v>
      </c>
      <c r="AD4260" s="3">
        <v>150.93459520000002</v>
      </c>
      <c r="AE4260" s="3">
        <f t="shared" si="1542"/>
        <v>175.18379999999999</v>
      </c>
      <c r="AF4260" s="3">
        <v>416.02</v>
      </c>
      <c r="AG4260" s="3">
        <v>399.86</v>
      </c>
      <c r="AH4260" s="3">
        <f t="shared" si="1543"/>
        <v>136.82866840000003</v>
      </c>
      <c r="AI4260" s="3">
        <f t="shared" si="1544"/>
        <v>136.82866840000003</v>
      </c>
      <c r="AJ4260" s="3">
        <f t="shared" si="1554"/>
        <v>247.65</v>
      </c>
      <c r="AK4260" s="3">
        <v>157</v>
      </c>
      <c r="AL4260" s="3">
        <f t="shared" si="1545"/>
        <v>136.82866840000003</v>
      </c>
      <c r="AM4260" s="2">
        <f t="shared" si="1546"/>
        <v>128.979714</v>
      </c>
      <c r="AN4260" s="3">
        <f t="shared" si="1547"/>
        <v>190.5</v>
      </c>
      <c r="AO4260" s="3">
        <f t="shared" si="1548"/>
        <v>81.533999999999992</v>
      </c>
      <c r="AP4260" s="3">
        <f t="shared" si="1549"/>
        <v>138.19695508400002</v>
      </c>
      <c r="AQ4260" s="3">
        <f t="shared" si="1550"/>
        <v>266.7</v>
      </c>
      <c r="AR4260" s="2" cm="1">
        <f t="array" ref="AR4260">MIN(_xlfn._xlws.FILTER(E4260:AQ4260,E4260:AQ4260&lt;&gt;0))</f>
        <v>81.533999999999992</v>
      </c>
      <c r="AS4260" s="3">
        <f t="shared" si="1551"/>
        <v>416.02</v>
      </c>
    </row>
    <row r="4261" spans="1:45" x14ac:dyDescent="0.25">
      <c r="A4261" t="s">
        <v>2728</v>
      </c>
      <c r="B4261" t="s">
        <v>34</v>
      </c>
      <c r="C4261">
        <v>94619</v>
      </c>
      <c r="D4261" s="3">
        <v>177</v>
      </c>
      <c r="E4261" s="3">
        <f t="shared" si="1527"/>
        <v>138.41400000000002</v>
      </c>
      <c r="F4261" s="3">
        <f t="shared" si="1528"/>
        <v>67.736731200000008</v>
      </c>
      <c r="G4261" s="3">
        <f t="shared" si="1529"/>
        <v>67.736731200000008</v>
      </c>
      <c r="H4261" s="3">
        <v>69.913350000000008</v>
      </c>
      <c r="I4261" s="3">
        <v>121.88</v>
      </c>
      <c r="J4261" s="3">
        <f t="shared" si="1553"/>
        <v>49.7547</v>
      </c>
      <c r="K4261" s="3">
        <f t="shared" si="1555"/>
        <v>105.315</v>
      </c>
      <c r="L4261" s="3">
        <f t="shared" si="1530"/>
        <v>69.768833136000012</v>
      </c>
      <c r="M4261" s="3">
        <f t="shared" si="1531"/>
        <v>70.446200448000013</v>
      </c>
      <c r="N4261" s="3">
        <f t="shared" si="1532"/>
        <v>67.736731200000008</v>
      </c>
      <c r="O4261" s="3">
        <f t="shared" si="1533"/>
        <v>94.83142368</v>
      </c>
      <c r="P4261" s="3">
        <f t="shared" si="1534"/>
        <v>71.123567760000014</v>
      </c>
      <c r="Q4261" s="3">
        <f t="shared" si="1535"/>
        <v>81.284077440000004</v>
      </c>
      <c r="R4261" s="4">
        <f t="shared" si="1536"/>
        <v>106.2</v>
      </c>
      <c r="S4261" s="3">
        <v>97.321899999999999</v>
      </c>
      <c r="T4261" s="3">
        <f t="shared" si="1537"/>
        <v>67.736731200000008</v>
      </c>
      <c r="U4261" s="3">
        <f t="shared" si="1538"/>
        <v>106.2</v>
      </c>
      <c r="V4261" s="3">
        <f t="shared" si="1552"/>
        <v>104.7132</v>
      </c>
      <c r="W4261" s="3">
        <f t="shared" si="1539"/>
        <v>104.7132</v>
      </c>
      <c r="X4261" s="4" t="s">
        <v>5201</v>
      </c>
      <c r="Y4261" s="3">
        <v>62.3</v>
      </c>
      <c r="Z4261" s="3">
        <v>67.736731200000008</v>
      </c>
      <c r="AA4261" s="4">
        <f t="shared" si="1540"/>
        <v>115.05</v>
      </c>
      <c r="AB4261" s="3">
        <f t="shared" si="1541"/>
        <v>106.2</v>
      </c>
      <c r="AC4261" s="3">
        <v>60.201785839999999</v>
      </c>
      <c r="AD4261" s="3">
        <v>73.416812000000007</v>
      </c>
      <c r="AE4261" s="3">
        <f t="shared" si="1542"/>
        <v>81.384599999999992</v>
      </c>
      <c r="AF4261" s="3">
        <v>416.02</v>
      </c>
      <c r="AG4261" s="3">
        <v>399.86</v>
      </c>
      <c r="AH4261" s="3">
        <f t="shared" si="1543"/>
        <v>67.736731200000008</v>
      </c>
      <c r="AI4261" s="3">
        <f t="shared" si="1544"/>
        <v>67.736731200000008</v>
      </c>
      <c r="AJ4261" s="3">
        <f t="shared" si="1554"/>
        <v>115.05</v>
      </c>
      <c r="AK4261" s="3">
        <v>157</v>
      </c>
      <c r="AL4261" s="3">
        <f t="shared" si="1545"/>
        <v>67.736731200000008</v>
      </c>
      <c r="AM4261" s="2" t="str">
        <f t="shared" si="1546"/>
        <v>NA</v>
      </c>
      <c r="AN4261" s="3">
        <f t="shared" si="1547"/>
        <v>88.5</v>
      </c>
      <c r="AO4261" s="3">
        <f t="shared" si="1548"/>
        <v>37.878</v>
      </c>
      <c r="AP4261" s="3">
        <f t="shared" si="1549"/>
        <v>68.41409851200001</v>
      </c>
      <c r="AQ4261" s="3">
        <f t="shared" si="1550"/>
        <v>123.89999999999999</v>
      </c>
      <c r="AR4261" s="2" cm="1">
        <f t="array" ref="AR4261">MIN(_xlfn._xlws.FILTER(E4261:AQ4261,E4261:AQ4261&lt;&gt;0))</f>
        <v>37.878</v>
      </c>
      <c r="AS4261" s="3">
        <f t="shared" si="1551"/>
        <v>416.02</v>
      </c>
    </row>
    <row r="4262" spans="1:45" x14ac:dyDescent="0.25">
      <c r="A4262" t="s">
        <v>2729</v>
      </c>
      <c r="B4262" t="s">
        <v>34</v>
      </c>
      <c r="C4262">
        <v>94625</v>
      </c>
      <c r="D4262" s="3">
        <v>177</v>
      </c>
      <c r="E4262" s="3">
        <f t="shared" si="1527"/>
        <v>138.41400000000002</v>
      </c>
      <c r="F4262" s="3">
        <f t="shared" si="1528"/>
        <v>67.736731200000008</v>
      </c>
      <c r="G4262" s="3">
        <f t="shared" si="1529"/>
        <v>67.736731200000008</v>
      </c>
      <c r="H4262" s="3">
        <v>70.69789999999999</v>
      </c>
      <c r="I4262" s="3">
        <v>1.49</v>
      </c>
      <c r="J4262" s="3">
        <f t="shared" si="1553"/>
        <v>49.7547</v>
      </c>
      <c r="K4262" s="3">
        <f t="shared" si="1555"/>
        <v>105.315</v>
      </c>
      <c r="L4262" s="3">
        <f t="shared" si="1530"/>
        <v>69.768833136000012</v>
      </c>
      <c r="M4262" s="3">
        <f t="shared" si="1531"/>
        <v>70.446200448000013</v>
      </c>
      <c r="N4262" s="3">
        <f t="shared" si="1532"/>
        <v>67.736731200000008</v>
      </c>
      <c r="O4262" s="3">
        <f t="shared" si="1533"/>
        <v>94.83142368</v>
      </c>
      <c r="P4262" s="3">
        <f t="shared" si="1534"/>
        <v>71.123567760000014</v>
      </c>
      <c r="Q4262" s="3">
        <f t="shared" si="1535"/>
        <v>81.284077440000004</v>
      </c>
      <c r="R4262" s="4">
        <f t="shared" si="1536"/>
        <v>106.2</v>
      </c>
      <c r="S4262" s="3">
        <v>97.321899999999999</v>
      </c>
      <c r="T4262" s="3">
        <f t="shared" si="1537"/>
        <v>67.736731200000008</v>
      </c>
      <c r="U4262" s="3">
        <f t="shared" si="1538"/>
        <v>106.2</v>
      </c>
      <c r="V4262" s="3">
        <f t="shared" si="1552"/>
        <v>104.7132</v>
      </c>
      <c r="W4262" s="3">
        <f t="shared" si="1539"/>
        <v>104.7132</v>
      </c>
      <c r="X4262" s="4">
        <v>70.013756000000001</v>
      </c>
      <c r="Y4262" s="3">
        <v>62.14</v>
      </c>
      <c r="Z4262" s="3">
        <v>67.736731200000008</v>
      </c>
      <c r="AA4262" s="4">
        <f t="shared" si="1540"/>
        <v>115.05</v>
      </c>
      <c r="AB4262" s="3">
        <f t="shared" si="1541"/>
        <v>106.2</v>
      </c>
      <c r="AC4262" s="3">
        <v>60.047174512000005</v>
      </c>
      <c r="AD4262" s="3">
        <v>73.22826160000001</v>
      </c>
      <c r="AE4262" s="3">
        <f t="shared" si="1542"/>
        <v>81.384599999999992</v>
      </c>
      <c r="AF4262" s="3">
        <v>416.02</v>
      </c>
      <c r="AG4262" s="3">
        <v>399.86</v>
      </c>
      <c r="AH4262" s="3">
        <f t="shared" si="1543"/>
        <v>67.736731200000008</v>
      </c>
      <c r="AI4262" s="3">
        <f t="shared" si="1544"/>
        <v>67.736731200000008</v>
      </c>
      <c r="AJ4262" s="3">
        <f t="shared" si="1554"/>
        <v>115.05</v>
      </c>
      <c r="AK4262" s="3">
        <f>D4262*71.7%</f>
        <v>126.90900000000002</v>
      </c>
      <c r="AL4262" s="3">
        <f t="shared" si="1545"/>
        <v>67.736731200000008</v>
      </c>
      <c r="AM4262" s="2">
        <f t="shared" si="1546"/>
        <v>70.013756000000001</v>
      </c>
      <c r="AN4262" s="3">
        <f t="shared" si="1547"/>
        <v>88.5</v>
      </c>
      <c r="AO4262" s="3">
        <f t="shared" si="1548"/>
        <v>37.878</v>
      </c>
      <c r="AP4262" s="3">
        <f t="shared" si="1549"/>
        <v>68.41409851200001</v>
      </c>
      <c r="AQ4262" s="3">
        <f t="shared" si="1550"/>
        <v>123.89999999999999</v>
      </c>
      <c r="AR4262" s="2" cm="1">
        <f t="array" ref="AR4262">MIN(_xlfn._xlws.FILTER(E4262:AQ4262,E4262:AQ4262&lt;&gt;0))</f>
        <v>1.49</v>
      </c>
      <c r="AS4262" s="3">
        <f t="shared" si="1551"/>
        <v>416.02</v>
      </c>
    </row>
    <row r="4263" spans="1:45" x14ac:dyDescent="0.25">
      <c r="A4263" t="s">
        <v>2730</v>
      </c>
      <c r="B4263" t="s">
        <v>34</v>
      </c>
      <c r="C4263">
        <v>94626</v>
      </c>
      <c r="D4263" s="3">
        <v>177</v>
      </c>
      <c r="E4263" s="3">
        <f t="shared" si="1527"/>
        <v>138.41400000000002</v>
      </c>
      <c r="F4263" s="3">
        <f t="shared" si="1528"/>
        <v>67.736731200000008</v>
      </c>
      <c r="G4263" s="3">
        <f t="shared" si="1529"/>
        <v>67.736731200000008</v>
      </c>
      <c r="H4263" s="3">
        <v>70.69789999999999</v>
      </c>
      <c r="I4263" s="3">
        <v>1.49</v>
      </c>
      <c r="J4263" s="3">
        <f t="shared" si="1553"/>
        <v>49.7547</v>
      </c>
      <c r="K4263" s="3">
        <f t="shared" si="1555"/>
        <v>105.315</v>
      </c>
      <c r="L4263" s="3">
        <f t="shared" si="1530"/>
        <v>69.768833136000012</v>
      </c>
      <c r="M4263" s="3">
        <f t="shared" si="1531"/>
        <v>70.446200448000013</v>
      </c>
      <c r="N4263" s="3">
        <f t="shared" si="1532"/>
        <v>67.736731200000008</v>
      </c>
      <c r="O4263" s="3">
        <f t="shared" si="1533"/>
        <v>94.83142368</v>
      </c>
      <c r="P4263" s="3">
        <f t="shared" si="1534"/>
        <v>71.123567760000014</v>
      </c>
      <c r="Q4263" s="3">
        <f t="shared" si="1535"/>
        <v>81.284077440000004</v>
      </c>
      <c r="R4263" s="4">
        <f t="shared" si="1536"/>
        <v>106.2</v>
      </c>
      <c r="S4263" s="3">
        <v>97.321899999999999</v>
      </c>
      <c r="T4263" s="3">
        <f t="shared" si="1537"/>
        <v>67.736731200000008</v>
      </c>
      <c r="U4263" s="3">
        <f t="shared" si="1538"/>
        <v>106.2</v>
      </c>
      <c r="V4263" s="3">
        <f t="shared" si="1552"/>
        <v>104.7132</v>
      </c>
      <c r="W4263" s="3">
        <f t="shared" si="1539"/>
        <v>104.7132</v>
      </c>
      <c r="X4263" s="4">
        <v>70.013756000000001</v>
      </c>
      <c r="Y4263" s="3">
        <v>62.14</v>
      </c>
      <c r="Z4263" s="3">
        <v>67.736731200000008</v>
      </c>
      <c r="AA4263" s="4">
        <f t="shared" si="1540"/>
        <v>115.05</v>
      </c>
      <c r="AB4263" s="3">
        <f t="shared" si="1541"/>
        <v>106.2</v>
      </c>
      <c r="AC4263" s="3">
        <v>60.047174512000005</v>
      </c>
      <c r="AD4263" s="3">
        <v>73.22826160000001</v>
      </c>
      <c r="AE4263" s="3">
        <f t="shared" si="1542"/>
        <v>81.384599999999992</v>
      </c>
      <c r="AF4263" s="3">
        <v>416.02</v>
      </c>
      <c r="AG4263" s="3">
        <v>399.86</v>
      </c>
      <c r="AH4263" s="3">
        <f t="shared" si="1543"/>
        <v>67.736731200000008</v>
      </c>
      <c r="AI4263" s="3">
        <f t="shared" si="1544"/>
        <v>67.736731200000008</v>
      </c>
      <c r="AJ4263" s="3">
        <f t="shared" si="1554"/>
        <v>115.05</v>
      </c>
      <c r="AK4263" s="3">
        <f>D4263*71.7%</f>
        <v>126.90900000000002</v>
      </c>
      <c r="AL4263" s="3">
        <f t="shared" si="1545"/>
        <v>67.736731200000008</v>
      </c>
      <c r="AM4263" s="2">
        <f t="shared" si="1546"/>
        <v>70.013756000000001</v>
      </c>
      <c r="AN4263" s="3">
        <f t="shared" si="1547"/>
        <v>88.5</v>
      </c>
      <c r="AO4263" s="3">
        <f t="shared" si="1548"/>
        <v>37.878</v>
      </c>
      <c r="AP4263" s="3">
        <f t="shared" si="1549"/>
        <v>68.41409851200001</v>
      </c>
      <c r="AQ4263" s="3">
        <f t="shared" si="1550"/>
        <v>123.89999999999999</v>
      </c>
      <c r="AR4263" s="2" cm="1">
        <f t="array" ref="AR4263">MIN(_xlfn._xlws.FILTER(E4263:AQ4263,E4263:AQ4263&lt;&gt;0))</f>
        <v>1.49</v>
      </c>
      <c r="AS4263" s="3">
        <f t="shared" si="1551"/>
        <v>416.02</v>
      </c>
    </row>
    <row r="4264" spans="1:45" x14ac:dyDescent="0.25">
      <c r="A4264" t="s">
        <v>2731</v>
      </c>
      <c r="B4264" t="s">
        <v>34</v>
      </c>
      <c r="C4264">
        <v>94640</v>
      </c>
      <c r="D4264" s="3">
        <v>480</v>
      </c>
      <c r="E4264" s="3">
        <f t="shared" si="1527"/>
        <v>375.36</v>
      </c>
      <c r="F4264" s="3">
        <f t="shared" si="1528"/>
        <v>225.67126000000002</v>
      </c>
      <c r="G4264" s="3">
        <f t="shared" si="1529"/>
        <v>225.67126000000002</v>
      </c>
      <c r="H4264" s="3">
        <v>242.11655000000002</v>
      </c>
      <c r="I4264" s="3">
        <v>76.84</v>
      </c>
      <c r="J4264" s="3">
        <f t="shared" si="1553"/>
        <v>134.928</v>
      </c>
      <c r="K4264" s="3">
        <f t="shared" si="1555"/>
        <v>285.59999999999997</v>
      </c>
      <c r="L4264" s="3">
        <f t="shared" si="1530"/>
        <v>232.44139780000003</v>
      </c>
      <c r="M4264" s="3">
        <f t="shared" si="1531"/>
        <v>234.69811040000002</v>
      </c>
      <c r="N4264" s="3">
        <f t="shared" si="1532"/>
        <v>225.67126000000002</v>
      </c>
      <c r="O4264" s="3">
        <f t="shared" si="1533"/>
        <v>315.93976400000003</v>
      </c>
      <c r="P4264" s="3">
        <f t="shared" si="1534"/>
        <v>236.95482300000003</v>
      </c>
      <c r="Q4264" s="3">
        <f t="shared" si="1535"/>
        <v>270.80551200000002</v>
      </c>
      <c r="R4264" s="4">
        <f t="shared" si="1536"/>
        <v>288</v>
      </c>
      <c r="S4264" s="3">
        <v>333.57560000000001</v>
      </c>
      <c r="T4264" s="3">
        <f t="shared" si="1537"/>
        <v>225.67126000000002</v>
      </c>
      <c r="U4264" s="3">
        <f t="shared" si="1538"/>
        <v>288</v>
      </c>
      <c r="V4264" s="3">
        <f t="shared" si="1552"/>
        <v>283.96800000000002</v>
      </c>
      <c r="W4264" s="3">
        <f t="shared" si="1539"/>
        <v>283.96800000000002</v>
      </c>
      <c r="X4264" s="4">
        <v>128.979714</v>
      </c>
      <c r="Y4264" s="3">
        <v>35.4</v>
      </c>
      <c r="Z4264" s="3">
        <v>225.67126000000002</v>
      </c>
      <c r="AA4264" s="4">
        <f t="shared" si="1540"/>
        <v>312</v>
      </c>
      <c r="AB4264" s="3">
        <f t="shared" si="1541"/>
        <v>288</v>
      </c>
      <c r="AC4264" s="3">
        <v>34.207756319999994</v>
      </c>
      <c r="AD4264" s="3">
        <v>41.716775999999996</v>
      </c>
      <c r="AE4264" s="3">
        <f t="shared" si="1542"/>
        <v>220.70400000000001</v>
      </c>
      <c r="AF4264" s="3">
        <v>416.02</v>
      </c>
      <c r="AG4264" s="3">
        <v>399.86</v>
      </c>
      <c r="AH4264" s="3">
        <f t="shared" si="1543"/>
        <v>225.67126000000002</v>
      </c>
      <c r="AI4264" s="3">
        <f t="shared" si="1544"/>
        <v>225.67126000000002</v>
      </c>
      <c r="AJ4264" s="3">
        <v>58.168000000000006</v>
      </c>
      <c r="AK4264" s="3">
        <v>157</v>
      </c>
      <c r="AL4264" s="3">
        <f t="shared" si="1545"/>
        <v>225.67126000000002</v>
      </c>
      <c r="AM4264" s="2">
        <f t="shared" si="1546"/>
        <v>128.979714</v>
      </c>
      <c r="AN4264" s="3">
        <f t="shared" si="1547"/>
        <v>240</v>
      </c>
      <c r="AO4264" s="3">
        <f t="shared" si="1548"/>
        <v>102.72</v>
      </c>
      <c r="AP4264" s="3">
        <f t="shared" si="1549"/>
        <v>227.92797260000003</v>
      </c>
      <c r="AQ4264" s="3">
        <f t="shared" si="1550"/>
        <v>336</v>
      </c>
      <c r="AR4264" s="2" cm="1">
        <f t="array" ref="AR4264">MIN(_xlfn._xlws.FILTER(E4264:AQ4264,E4264:AQ4264&lt;&gt;0))</f>
        <v>34.207756319999994</v>
      </c>
      <c r="AS4264" s="3">
        <f t="shared" si="1551"/>
        <v>416.02</v>
      </c>
    </row>
    <row r="4265" spans="1:45" x14ac:dyDescent="0.25">
      <c r="A4265" t="s">
        <v>2732</v>
      </c>
      <c r="B4265" t="s">
        <v>34</v>
      </c>
      <c r="C4265">
        <v>94644</v>
      </c>
      <c r="D4265" s="3">
        <v>174</v>
      </c>
      <c r="E4265" s="3">
        <f t="shared" si="1527"/>
        <v>136.06800000000001</v>
      </c>
      <c r="F4265" s="3">
        <f t="shared" si="1528"/>
        <v>136.82866840000003</v>
      </c>
      <c r="G4265" s="3">
        <f t="shared" si="1529"/>
        <v>136.82866840000003</v>
      </c>
      <c r="H4265" s="3">
        <v>134.55584999999999</v>
      </c>
      <c r="I4265" s="3">
        <v>108.7</v>
      </c>
      <c r="J4265" s="3">
        <f t="shared" si="1553"/>
        <v>48.9114</v>
      </c>
      <c r="K4265" s="3">
        <f t="shared" si="1555"/>
        <v>103.53</v>
      </c>
      <c r="L4265" s="3">
        <f t="shared" si="1530"/>
        <v>140.93352845200002</v>
      </c>
      <c r="M4265" s="3">
        <f t="shared" si="1531"/>
        <v>142.30181513600004</v>
      </c>
      <c r="N4265" s="3">
        <f t="shared" si="1532"/>
        <v>136.82866840000003</v>
      </c>
      <c r="O4265" s="3">
        <f t="shared" si="1533"/>
        <v>191.56013576000004</v>
      </c>
      <c r="P4265" s="3">
        <f t="shared" si="1534"/>
        <v>143.67010182000004</v>
      </c>
      <c r="Q4265" s="3">
        <f t="shared" si="1535"/>
        <v>164.19440208000003</v>
      </c>
      <c r="R4265" s="4">
        <f t="shared" si="1536"/>
        <v>104.39999999999999</v>
      </c>
      <c r="S4265" s="3">
        <v>185.38168000000002</v>
      </c>
      <c r="T4265" s="3">
        <f t="shared" si="1537"/>
        <v>136.82866840000003</v>
      </c>
      <c r="U4265" s="3">
        <f t="shared" si="1538"/>
        <v>104.39999999999999</v>
      </c>
      <c r="V4265" s="3">
        <f t="shared" si="1552"/>
        <v>102.9384</v>
      </c>
      <c r="W4265" s="3">
        <f t="shared" si="1539"/>
        <v>102.9384</v>
      </c>
      <c r="X4265" s="4" t="s">
        <v>5201</v>
      </c>
      <c r="Y4265" s="3">
        <v>56.85</v>
      </c>
      <c r="Z4265" s="3">
        <v>136.82866840000003</v>
      </c>
      <c r="AA4265" s="4">
        <f t="shared" si="1540"/>
        <v>113.10000000000001</v>
      </c>
      <c r="AB4265" s="3">
        <f t="shared" si="1541"/>
        <v>104.39999999999999</v>
      </c>
      <c r="AC4265" s="3">
        <v>54.935337480000001</v>
      </c>
      <c r="AD4265" s="3">
        <v>66.994314000000003</v>
      </c>
      <c r="AE4265" s="3">
        <f t="shared" si="1542"/>
        <v>80.005200000000002</v>
      </c>
      <c r="AF4265" s="3">
        <v>416.02</v>
      </c>
      <c r="AG4265" s="3">
        <v>399.86</v>
      </c>
      <c r="AH4265" s="3">
        <f t="shared" si="1543"/>
        <v>136.82866840000003</v>
      </c>
      <c r="AI4265" s="3">
        <f t="shared" si="1544"/>
        <v>136.82866840000003</v>
      </c>
      <c r="AJ4265" s="3">
        <f>D4265*65%</f>
        <v>113.10000000000001</v>
      </c>
      <c r="AK4265" s="3">
        <v>157</v>
      </c>
      <c r="AL4265" s="3">
        <f t="shared" si="1545"/>
        <v>136.82866840000003</v>
      </c>
      <c r="AM4265" s="2" t="str">
        <f t="shared" si="1546"/>
        <v>NA</v>
      </c>
      <c r="AN4265" s="3">
        <f t="shared" si="1547"/>
        <v>87</v>
      </c>
      <c r="AO4265" s="3">
        <f t="shared" si="1548"/>
        <v>37.235999999999997</v>
      </c>
      <c r="AP4265" s="3">
        <f t="shared" si="1549"/>
        <v>138.19695508400002</v>
      </c>
      <c r="AQ4265" s="3">
        <f t="shared" si="1550"/>
        <v>121.8</v>
      </c>
      <c r="AR4265" s="2" cm="1">
        <f t="array" ref="AR4265">MIN(_xlfn._xlws.FILTER(E4265:AQ4265,E4265:AQ4265&lt;&gt;0))</f>
        <v>37.235999999999997</v>
      </c>
      <c r="AS4265" s="3">
        <f t="shared" si="1551"/>
        <v>416.02</v>
      </c>
    </row>
    <row r="4266" spans="1:45" x14ac:dyDescent="0.25">
      <c r="A4266" t="s">
        <v>2733</v>
      </c>
      <c r="B4266" t="s">
        <v>34</v>
      </c>
      <c r="C4266">
        <v>94645</v>
      </c>
      <c r="D4266" s="3">
        <v>162</v>
      </c>
      <c r="E4266" s="3">
        <f t="shared" si="1527"/>
        <v>126.684</v>
      </c>
      <c r="F4266" s="3">
        <f t="shared" si="1528"/>
        <v>0</v>
      </c>
      <c r="G4266" s="3">
        <f t="shared" si="1529"/>
        <v>0</v>
      </c>
      <c r="H4266" s="3">
        <v>0</v>
      </c>
      <c r="I4266" s="3">
        <v>108.7</v>
      </c>
      <c r="J4266" s="3">
        <f t="shared" si="1553"/>
        <v>45.538200000000003</v>
      </c>
      <c r="K4266" s="3">
        <f t="shared" si="1555"/>
        <v>96.39</v>
      </c>
      <c r="L4266" s="3">
        <f t="shared" si="1530"/>
        <v>0</v>
      </c>
      <c r="M4266" s="3">
        <f t="shared" si="1531"/>
        <v>0</v>
      </c>
      <c r="N4266" s="3">
        <f t="shared" si="1532"/>
        <v>0</v>
      </c>
      <c r="O4266" s="3">
        <f t="shared" si="1533"/>
        <v>0</v>
      </c>
      <c r="P4266" s="3">
        <f t="shared" si="1534"/>
        <v>0</v>
      </c>
      <c r="Q4266" s="3">
        <f t="shared" si="1535"/>
        <v>0</v>
      </c>
      <c r="R4266" s="4">
        <f t="shared" si="1536"/>
        <v>97.2</v>
      </c>
      <c r="S4266" s="3">
        <v>0</v>
      </c>
      <c r="T4266" s="3">
        <f t="shared" si="1537"/>
        <v>0</v>
      </c>
      <c r="U4266" s="3">
        <f t="shared" si="1538"/>
        <v>97.2</v>
      </c>
      <c r="V4266" s="3">
        <f t="shared" si="1552"/>
        <v>95.839200000000005</v>
      </c>
      <c r="W4266" s="3">
        <f t="shared" si="1539"/>
        <v>95.839200000000005</v>
      </c>
      <c r="X4266" s="4" t="s">
        <v>5201</v>
      </c>
      <c r="Y4266" s="3">
        <v>56.85</v>
      </c>
      <c r="Z4266" s="3">
        <v>0</v>
      </c>
      <c r="AA4266" s="4">
        <f t="shared" si="1540"/>
        <v>105.3</v>
      </c>
      <c r="AB4266" s="3">
        <f t="shared" si="1541"/>
        <v>97.2</v>
      </c>
      <c r="AC4266" s="3">
        <v>54.935337480000001</v>
      </c>
      <c r="AD4266" s="3">
        <v>66.994314000000003</v>
      </c>
      <c r="AE4266" s="3">
        <f t="shared" si="1542"/>
        <v>74.4876</v>
      </c>
      <c r="AF4266" s="3">
        <v>416.02</v>
      </c>
      <c r="AG4266" s="3">
        <v>399.86</v>
      </c>
      <c r="AH4266" s="3">
        <f t="shared" si="1543"/>
        <v>0</v>
      </c>
      <c r="AI4266" s="3">
        <f t="shared" si="1544"/>
        <v>0</v>
      </c>
      <c r="AJ4266" s="3">
        <f>D4266*65%</f>
        <v>105.3</v>
      </c>
      <c r="AK4266" s="3">
        <v>157</v>
      </c>
      <c r="AL4266" s="3">
        <f t="shared" si="1545"/>
        <v>0</v>
      </c>
      <c r="AM4266" s="2" t="str">
        <f t="shared" si="1546"/>
        <v>NA</v>
      </c>
      <c r="AN4266" s="3">
        <f t="shared" si="1547"/>
        <v>81</v>
      </c>
      <c r="AO4266" s="3">
        <f t="shared" si="1548"/>
        <v>34.667999999999999</v>
      </c>
      <c r="AP4266" s="3">
        <f t="shared" si="1549"/>
        <v>0</v>
      </c>
      <c r="AQ4266" s="3">
        <f t="shared" si="1550"/>
        <v>113.39999999999999</v>
      </c>
      <c r="AR4266" s="2" cm="1">
        <f t="array" ref="AR4266">MIN(_xlfn._xlws.FILTER(E4266:AQ4266,E4266:AQ4266&lt;&gt;0))</f>
        <v>34.667999999999999</v>
      </c>
      <c r="AS4266" s="3">
        <f t="shared" si="1551"/>
        <v>416.02</v>
      </c>
    </row>
    <row r="4267" spans="1:45" x14ac:dyDescent="0.25">
      <c r="A4267" t="s">
        <v>2734</v>
      </c>
      <c r="B4267" t="s">
        <v>34</v>
      </c>
      <c r="C4267">
        <v>94660</v>
      </c>
      <c r="D4267" s="3">
        <v>703</v>
      </c>
      <c r="E4267" s="3">
        <f t="shared" si="1527"/>
        <v>549.74599999999998</v>
      </c>
      <c r="F4267" s="3">
        <f t="shared" si="1528"/>
        <v>225.67126000000002</v>
      </c>
      <c r="G4267" s="3">
        <f t="shared" si="1529"/>
        <v>225.67126000000002</v>
      </c>
      <c r="H4267" s="3">
        <v>242.11655000000002</v>
      </c>
      <c r="I4267" s="3">
        <v>221.03</v>
      </c>
      <c r="J4267" s="3">
        <f t="shared" si="1553"/>
        <v>197.61330000000001</v>
      </c>
      <c r="K4267" s="3">
        <f t="shared" si="1555"/>
        <v>418.28499999999997</v>
      </c>
      <c r="L4267" s="3">
        <f t="shared" si="1530"/>
        <v>232.44139780000003</v>
      </c>
      <c r="M4267" s="3">
        <f t="shared" si="1531"/>
        <v>234.69811040000002</v>
      </c>
      <c r="N4267" s="3">
        <f t="shared" si="1532"/>
        <v>225.67126000000002</v>
      </c>
      <c r="O4267" s="3">
        <f t="shared" si="1533"/>
        <v>315.93976400000003</v>
      </c>
      <c r="P4267" s="3">
        <f t="shared" si="1534"/>
        <v>236.95482300000003</v>
      </c>
      <c r="Q4267" s="3">
        <f t="shared" si="1535"/>
        <v>270.80551200000002</v>
      </c>
      <c r="R4267" s="4">
        <f t="shared" si="1536"/>
        <v>421.8</v>
      </c>
      <c r="S4267" s="3">
        <v>333.57560000000001</v>
      </c>
      <c r="T4267" s="3">
        <f t="shared" si="1537"/>
        <v>225.67126000000002</v>
      </c>
      <c r="U4267" s="3">
        <f t="shared" si="1538"/>
        <v>421.8</v>
      </c>
      <c r="V4267" s="3">
        <f t="shared" si="1552"/>
        <v>415.89480000000003</v>
      </c>
      <c r="W4267" s="3">
        <f t="shared" si="1539"/>
        <v>415.89480000000003</v>
      </c>
      <c r="X4267" s="4">
        <v>133.17255299999999</v>
      </c>
      <c r="Y4267" s="3">
        <v>122.32</v>
      </c>
      <c r="Z4267" s="3">
        <v>225.67126000000002</v>
      </c>
      <c r="AA4267" s="4">
        <f t="shared" si="1540"/>
        <v>456.95</v>
      </c>
      <c r="AB4267" s="3">
        <f t="shared" si="1541"/>
        <v>421.8</v>
      </c>
      <c r="AC4267" s="3">
        <v>118.20036025599998</v>
      </c>
      <c r="AD4267" s="3">
        <v>144.14678079999999</v>
      </c>
      <c r="AE4267" s="3">
        <f t="shared" si="1542"/>
        <v>323.23939999999999</v>
      </c>
      <c r="AF4267" s="3">
        <v>416.02</v>
      </c>
      <c r="AG4267" s="3">
        <v>399.86</v>
      </c>
      <c r="AH4267" s="3">
        <f t="shared" si="1543"/>
        <v>225.67126000000002</v>
      </c>
      <c r="AI4267" s="3">
        <f t="shared" si="1544"/>
        <v>225.67126000000002</v>
      </c>
      <c r="AJ4267" s="3">
        <v>208.03200000000001</v>
      </c>
      <c r="AK4267" s="3">
        <v>157</v>
      </c>
      <c r="AL4267" s="3">
        <f t="shared" si="1545"/>
        <v>225.67126000000002</v>
      </c>
      <c r="AM4267" s="2">
        <f t="shared" si="1546"/>
        <v>133.17255299999999</v>
      </c>
      <c r="AN4267" s="3">
        <f t="shared" si="1547"/>
        <v>351.5</v>
      </c>
      <c r="AO4267" s="3">
        <f t="shared" si="1548"/>
        <v>150.44200000000001</v>
      </c>
      <c r="AP4267" s="3">
        <f t="shared" si="1549"/>
        <v>227.92797260000003</v>
      </c>
      <c r="AQ4267" s="3">
        <f t="shared" si="1550"/>
        <v>492.09999999999997</v>
      </c>
      <c r="AR4267" s="2" cm="1">
        <f t="array" ref="AR4267">MIN(_xlfn._xlws.FILTER(E4267:AQ4267,E4267:AQ4267&lt;&gt;0))</f>
        <v>118.20036025599998</v>
      </c>
      <c r="AS4267" s="3">
        <f t="shared" si="1551"/>
        <v>549.74599999999998</v>
      </c>
    </row>
    <row r="4268" spans="1:45" x14ac:dyDescent="0.25">
      <c r="A4268" t="s">
        <v>2735</v>
      </c>
      <c r="B4268" t="s">
        <v>34</v>
      </c>
      <c r="C4268">
        <v>94664</v>
      </c>
      <c r="D4268" s="3">
        <v>270</v>
      </c>
      <c r="E4268" s="3">
        <f t="shared" si="1527"/>
        <v>211.14000000000001</v>
      </c>
      <c r="F4268" s="3">
        <f t="shared" si="1528"/>
        <v>225.67126000000002</v>
      </c>
      <c r="G4268" s="3">
        <f t="shared" si="1529"/>
        <v>225.67126000000002</v>
      </c>
      <c r="H4268" s="3">
        <v>242.11655000000002</v>
      </c>
      <c r="I4268" s="3">
        <v>76.84</v>
      </c>
      <c r="J4268" s="3">
        <f t="shared" si="1553"/>
        <v>75.897000000000006</v>
      </c>
      <c r="K4268" s="3">
        <f t="shared" si="1555"/>
        <v>160.65</v>
      </c>
      <c r="L4268" s="3">
        <f t="shared" si="1530"/>
        <v>232.44139780000003</v>
      </c>
      <c r="M4268" s="3">
        <f t="shared" si="1531"/>
        <v>234.69811040000002</v>
      </c>
      <c r="N4268" s="3">
        <f t="shared" si="1532"/>
        <v>225.67126000000002</v>
      </c>
      <c r="O4268" s="3">
        <f t="shared" si="1533"/>
        <v>315.93976400000003</v>
      </c>
      <c r="P4268" s="3">
        <f t="shared" si="1534"/>
        <v>236.95482300000003</v>
      </c>
      <c r="Q4268" s="3">
        <f t="shared" si="1535"/>
        <v>270.80551200000002</v>
      </c>
      <c r="R4268" s="4">
        <f t="shared" si="1536"/>
        <v>162</v>
      </c>
      <c r="S4268" s="3">
        <v>333.57560000000001</v>
      </c>
      <c r="T4268" s="3">
        <f t="shared" si="1537"/>
        <v>225.67126000000002</v>
      </c>
      <c r="U4268" s="3">
        <f t="shared" si="1538"/>
        <v>162</v>
      </c>
      <c r="V4268" s="3">
        <f t="shared" si="1552"/>
        <v>159.732</v>
      </c>
      <c r="W4268" s="3">
        <f t="shared" si="1539"/>
        <v>159.732</v>
      </c>
      <c r="X4268" s="4">
        <v>128.979714</v>
      </c>
      <c r="Y4268" s="3">
        <v>35.4</v>
      </c>
      <c r="Z4268" s="3">
        <v>225.67126000000002</v>
      </c>
      <c r="AA4268" s="4">
        <f t="shared" si="1540"/>
        <v>175.5</v>
      </c>
      <c r="AB4268" s="3">
        <f t="shared" si="1541"/>
        <v>162</v>
      </c>
      <c r="AC4268" s="3">
        <v>34.207756319999994</v>
      </c>
      <c r="AD4268" s="3">
        <v>41.716775999999996</v>
      </c>
      <c r="AE4268" s="3">
        <f t="shared" si="1542"/>
        <v>124.146</v>
      </c>
      <c r="AF4268" s="3">
        <v>416.02</v>
      </c>
      <c r="AG4268" s="3">
        <v>399.86</v>
      </c>
      <c r="AH4268" s="3">
        <f t="shared" si="1543"/>
        <v>225.67126000000002</v>
      </c>
      <c r="AI4268" s="3">
        <f t="shared" si="1544"/>
        <v>225.67126000000002</v>
      </c>
      <c r="AJ4268" s="3">
        <v>58.168000000000006</v>
      </c>
      <c r="AK4268" s="3">
        <v>157</v>
      </c>
      <c r="AL4268" s="3">
        <f t="shared" si="1545"/>
        <v>225.67126000000002</v>
      </c>
      <c r="AM4268" s="2">
        <f t="shared" si="1546"/>
        <v>128.979714</v>
      </c>
      <c r="AN4268" s="3">
        <f t="shared" si="1547"/>
        <v>135</v>
      </c>
      <c r="AO4268" s="3">
        <f t="shared" si="1548"/>
        <v>57.78</v>
      </c>
      <c r="AP4268" s="3">
        <f t="shared" si="1549"/>
        <v>227.92797260000003</v>
      </c>
      <c r="AQ4268" s="3">
        <f t="shared" si="1550"/>
        <v>189</v>
      </c>
      <c r="AR4268" s="2" cm="1">
        <f t="array" ref="AR4268">MIN(_xlfn._xlws.FILTER(E4268:AQ4268,E4268:AQ4268&lt;&gt;0))</f>
        <v>34.207756319999994</v>
      </c>
      <c r="AS4268" s="3">
        <f t="shared" si="1551"/>
        <v>416.02</v>
      </c>
    </row>
    <row r="4269" spans="1:45" x14ac:dyDescent="0.25">
      <c r="A4269" t="s">
        <v>2736</v>
      </c>
      <c r="B4269" t="s">
        <v>34</v>
      </c>
      <c r="C4269">
        <v>94667</v>
      </c>
      <c r="D4269" s="3">
        <v>162</v>
      </c>
      <c r="E4269" s="3">
        <f t="shared" si="1527"/>
        <v>126.684</v>
      </c>
      <c r="F4269" s="3">
        <f t="shared" si="1528"/>
        <v>136.82866840000003</v>
      </c>
      <c r="G4269" s="3">
        <f t="shared" si="1529"/>
        <v>136.82866840000003</v>
      </c>
      <c r="H4269" s="3">
        <v>134.55584999999999</v>
      </c>
      <c r="I4269" s="3">
        <v>76.84</v>
      </c>
      <c r="J4269" s="3">
        <f t="shared" si="1553"/>
        <v>45.538200000000003</v>
      </c>
      <c r="K4269" s="3">
        <f t="shared" si="1555"/>
        <v>96.39</v>
      </c>
      <c r="L4269" s="3">
        <f t="shared" si="1530"/>
        <v>140.93352845200002</v>
      </c>
      <c r="M4269" s="3">
        <f t="shared" si="1531"/>
        <v>142.30181513600004</v>
      </c>
      <c r="N4269" s="3">
        <f t="shared" si="1532"/>
        <v>136.82866840000003</v>
      </c>
      <c r="O4269" s="3">
        <f t="shared" si="1533"/>
        <v>191.56013576000004</v>
      </c>
      <c r="P4269" s="3">
        <f t="shared" si="1534"/>
        <v>143.67010182000004</v>
      </c>
      <c r="Q4269" s="3">
        <f t="shared" si="1535"/>
        <v>164.19440208000003</v>
      </c>
      <c r="R4269" s="4">
        <f t="shared" si="1536"/>
        <v>97.2</v>
      </c>
      <c r="S4269" s="3">
        <v>185.38168000000002</v>
      </c>
      <c r="T4269" s="3">
        <f t="shared" si="1537"/>
        <v>136.82866840000003</v>
      </c>
      <c r="U4269" s="3">
        <f t="shared" si="1538"/>
        <v>97.2</v>
      </c>
      <c r="V4269" s="3">
        <f t="shared" si="1552"/>
        <v>95.839200000000005</v>
      </c>
      <c r="W4269" s="3">
        <f t="shared" si="1539"/>
        <v>95.839200000000005</v>
      </c>
      <c r="X4269" s="4" t="s">
        <v>5201</v>
      </c>
      <c r="Y4269" s="3">
        <v>35.4</v>
      </c>
      <c r="Z4269" s="3">
        <v>136.82866840000003</v>
      </c>
      <c r="AA4269" s="4">
        <f t="shared" si="1540"/>
        <v>105.3</v>
      </c>
      <c r="AB4269" s="3">
        <f t="shared" si="1541"/>
        <v>97.2</v>
      </c>
      <c r="AC4269" s="3">
        <v>34.207756319999994</v>
      </c>
      <c r="AD4269" s="3">
        <v>41.716775999999996</v>
      </c>
      <c r="AE4269" s="3">
        <f t="shared" si="1542"/>
        <v>74.4876</v>
      </c>
      <c r="AF4269" s="3">
        <v>416.02</v>
      </c>
      <c r="AG4269" s="3">
        <v>399.86</v>
      </c>
      <c r="AH4269" s="3">
        <f t="shared" si="1543"/>
        <v>136.82866840000003</v>
      </c>
      <c r="AI4269" s="3">
        <f t="shared" si="1544"/>
        <v>136.82866840000003</v>
      </c>
      <c r="AJ4269" s="3">
        <v>58.168000000000006</v>
      </c>
      <c r="AK4269" s="3">
        <v>157</v>
      </c>
      <c r="AL4269" s="3">
        <f t="shared" si="1545"/>
        <v>136.82866840000003</v>
      </c>
      <c r="AM4269" s="2" t="str">
        <f t="shared" si="1546"/>
        <v>NA</v>
      </c>
      <c r="AN4269" s="3">
        <f t="shared" si="1547"/>
        <v>81</v>
      </c>
      <c r="AO4269" s="3">
        <f t="shared" si="1548"/>
        <v>34.667999999999999</v>
      </c>
      <c r="AP4269" s="3">
        <f t="shared" si="1549"/>
        <v>138.19695508400002</v>
      </c>
      <c r="AQ4269" s="3">
        <f t="shared" si="1550"/>
        <v>113.39999999999999</v>
      </c>
      <c r="AR4269" s="2" cm="1">
        <f t="array" ref="AR4269">MIN(_xlfn._xlws.FILTER(E4269:AQ4269,E4269:AQ4269&lt;&gt;0))</f>
        <v>34.207756319999994</v>
      </c>
      <c r="AS4269" s="3">
        <f t="shared" si="1551"/>
        <v>416.02</v>
      </c>
    </row>
    <row r="4270" spans="1:45" x14ac:dyDescent="0.25">
      <c r="A4270" t="s">
        <v>2736</v>
      </c>
      <c r="B4270" t="s">
        <v>34</v>
      </c>
      <c r="C4270">
        <v>94668</v>
      </c>
      <c r="D4270" s="3">
        <v>189</v>
      </c>
      <c r="E4270" s="3">
        <f t="shared" si="1527"/>
        <v>147.798</v>
      </c>
      <c r="F4270" s="3">
        <f t="shared" si="1528"/>
        <v>136.82866840000003</v>
      </c>
      <c r="G4270" s="3">
        <f t="shared" si="1529"/>
        <v>136.82866840000003</v>
      </c>
      <c r="H4270" s="3">
        <v>134.55584999999999</v>
      </c>
      <c r="I4270" s="3">
        <v>76.84</v>
      </c>
      <c r="J4270" s="3">
        <f t="shared" si="1553"/>
        <v>53.127900000000004</v>
      </c>
      <c r="K4270" s="3">
        <f t="shared" si="1555"/>
        <v>112.455</v>
      </c>
      <c r="L4270" s="3">
        <f t="shared" si="1530"/>
        <v>140.93352845200002</v>
      </c>
      <c r="M4270" s="3">
        <f t="shared" si="1531"/>
        <v>142.30181513600004</v>
      </c>
      <c r="N4270" s="3">
        <f t="shared" si="1532"/>
        <v>136.82866840000003</v>
      </c>
      <c r="O4270" s="3">
        <f t="shared" si="1533"/>
        <v>191.56013576000004</v>
      </c>
      <c r="P4270" s="3">
        <f t="shared" si="1534"/>
        <v>143.67010182000004</v>
      </c>
      <c r="Q4270" s="3">
        <f t="shared" si="1535"/>
        <v>164.19440208000003</v>
      </c>
      <c r="R4270" s="4">
        <f t="shared" si="1536"/>
        <v>113.39999999999999</v>
      </c>
      <c r="S4270" s="3">
        <v>185.38168000000002</v>
      </c>
      <c r="T4270" s="3">
        <f t="shared" si="1537"/>
        <v>136.82866840000003</v>
      </c>
      <c r="U4270" s="3">
        <f t="shared" si="1538"/>
        <v>113.39999999999999</v>
      </c>
      <c r="V4270" s="3">
        <f t="shared" si="1552"/>
        <v>111.8124</v>
      </c>
      <c r="W4270" s="3">
        <f t="shared" si="1539"/>
        <v>111.8124</v>
      </c>
      <c r="X4270" s="4" t="s">
        <v>5201</v>
      </c>
      <c r="Y4270" s="3">
        <v>35.4</v>
      </c>
      <c r="Z4270" s="3">
        <v>136.82866840000003</v>
      </c>
      <c r="AA4270" s="4">
        <f t="shared" si="1540"/>
        <v>122.85000000000001</v>
      </c>
      <c r="AB4270" s="3">
        <f t="shared" si="1541"/>
        <v>113.39999999999999</v>
      </c>
      <c r="AC4270" s="3">
        <v>34.207756319999994</v>
      </c>
      <c r="AD4270" s="3">
        <v>41.716775999999996</v>
      </c>
      <c r="AE4270" s="3">
        <f t="shared" si="1542"/>
        <v>86.902199999999993</v>
      </c>
      <c r="AF4270" s="3">
        <v>416.02</v>
      </c>
      <c r="AG4270" s="3">
        <v>399.86</v>
      </c>
      <c r="AH4270" s="3">
        <f t="shared" si="1543"/>
        <v>136.82866840000003</v>
      </c>
      <c r="AI4270" s="3">
        <f t="shared" si="1544"/>
        <v>136.82866840000003</v>
      </c>
      <c r="AJ4270" s="3">
        <v>58.168000000000006</v>
      </c>
      <c r="AK4270" s="3">
        <v>157</v>
      </c>
      <c r="AL4270" s="3">
        <f t="shared" si="1545"/>
        <v>136.82866840000003</v>
      </c>
      <c r="AM4270" s="2" t="str">
        <f t="shared" si="1546"/>
        <v>NA</v>
      </c>
      <c r="AN4270" s="3">
        <f t="shared" si="1547"/>
        <v>94.5</v>
      </c>
      <c r="AO4270" s="3">
        <f t="shared" si="1548"/>
        <v>40.445999999999998</v>
      </c>
      <c r="AP4270" s="3">
        <f t="shared" si="1549"/>
        <v>138.19695508400002</v>
      </c>
      <c r="AQ4270" s="3">
        <f t="shared" si="1550"/>
        <v>132.29999999999998</v>
      </c>
      <c r="AR4270" s="2" cm="1">
        <f t="array" ref="AR4270">MIN(_xlfn._xlws.FILTER(E4270:AQ4270,E4270:AQ4270&lt;&gt;0))</f>
        <v>34.207756319999994</v>
      </c>
      <c r="AS4270" s="3">
        <f t="shared" si="1551"/>
        <v>416.02</v>
      </c>
    </row>
    <row r="4271" spans="1:45" x14ac:dyDescent="0.25">
      <c r="A4271" t="s">
        <v>3201</v>
      </c>
      <c r="B4271" t="s">
        <v>34</v>
      </c>
      <c r="C4271">
        <v>94669</v>
      </c>
      <c r="D4271" s="3">
        <v>590</v>
      </c>
      <c r="E4271" s="3">
        <f t="shared" si="1527"/>
        <v>461.38</v>
      </c>
      <c r="F4271" s="3">
        <f t="shared" si="1528"/>
        <v>225.67126000000002</v>
      </c>
      <c r="G4271" s="3">
        <f t="shared" si="1529"/>
        <v>225.67126000000002</v>
      </c>
      <c r="H4271" s="3">
        <f>D4271*85.89%</f>
        <v>506.75099999999998</v>
      </c>
      <c r="I4271" s="3">
        <v>76.84</v>
      </c>
      <c r="J4271" s="3">
        <f t="shared" si="1553"/>
        <v>165.84900000000002</v>
      </c>
      <c r="K4271" s="3">
        <f t="shared" si="1555"/>
        <v>351.05</v>
      </c>
      <c r="L4271" s="3">
        <f t="shared" si="1530"/>
        <v>232.44139780000003</v>
      </c>
      <c r="M4271" s="3">
        <f t="shared" si="1531"/>
        <v>234.69811040000002</v>
      </c>
      <c r="N4271" s="3">
        <f t="shared" si="1532"/>
        <v>225.67126000000002</v>
      </c>
      <c r="O4271" s="3">
        <f t="shared" si="1533"/>
        <v>315.93976400000003</v>
      </c>
      <c r="P4271" s="3">
        <f t="shared" si="1534"/>
        <v>236.95482300000003</v>
      </c>
      <c r="Q4271" s="3">
        <f t="shared" si="1535"/>
        <v>270.80551200000002</v>
      </c>
      <c r="R4271" s="4">
        <f t="shared" si="1536"/>
        <v>354</v>
      </c>
      <c r="S4271" s="3">
        <v>333.57560000000001</v>
      </c>
      <c r="T4271" s="3">
        <f t="shared" si="1537"/>
        <v>225.67126000000002</v>
      </c>
      <c r="U4271" s="3">
        <f t="shared" si="1538"/>
        <v>354</v>
      </c>
      <c r="V4271" s="3">
        <f t="shared" si="1552"/>
        <v>349.04399999999998</v>
      </c>
      <c r="W4271" s="3">
        <f t="shared" si="1539"/>
        <v>349.04399999999998</v>
      </c>
      <c r="X4271" s="4" t="s">
        <v>5201</v>
      </c>
      <c r="Y4271" s="3">
        <v>47.65</v>
      </c>
      <c r="Z4271" s="3">
        <v>225.67126000000002</v>
      </c>
      <c r="AA4271" s="4">
        <f t="shared" si="1540"/>
        <v>383.5</v>
      </c>
      <c r="AB4271" s="3">
        <f t="shared" si="1541"/>
        <v>354</v>
      </c>
      <c r="AC4271" s="3">
        <v>46.045186119999997</v>
      </c>
      <c r="AD4271" s="3">
        <v>56.152665999999996</v>
      </c>
      <c r="AE4271" s="3">
        <f t="shared" si="1542"/>
        <v>271.28199999999998</v>
      </c>
      <c r="AF4271" s="3">
        <v>416.02</v>
      </c>
      <c r="AG4271" s="3">
        <v>399.86</v>
      </c>
      <c r="AH4271" s="3">
        <f t="shared" si="1543"/>
        <v>225.67126000000002</v>
      </c>
      <c r="AI4271" s="3">
        <f t="shared" si="1544"/>
        <v>225.67126000000002</v>
      </c>
      <c r="AJ4271" s="3">
        <v>58.168000000000006</v>
      </c>
      <c r="AK4271" s="3">
        <v>157</v>
      </c>
      <c r="AL4271" s="3">
        <f t="shared" si="1545"/>
        <v>225.67126000000002</v>
      </c>
      <c r="AM4271" s="2" t="str">
        <f t="shared" si="1546"/>
        <v>NA</v>
      </c>
      <c r="AN4271" s="3">
        <f t="shared" si="1547"/>
        <v>295</v>
      </c>
      <c r="AO4271" s="3">
        <f t="shared" si="1548"/>
        <v>126.25999999999999</v>
      </c>
      <c r="AP4271" s="3">
        <f t="shared" si="1549"/>
        <v>227.92797260000003</v>
      </c>
      <c r="AQ4271" s="3">
        <f t="shared" si="1550"/>
        <v>413</v>
      </c>
      <c r="AR4271" s="2" cm="1">
        <f t="array" ref="AR4271">MIN(_xlfn._xlws.FILTER(E4271:AQ4271,E4271:AQ4271&lt;&gt;0))</f>
        <v>46.045186119999997</v>
      </c>
      <c r="AS4271" s="3">
        <f t="shared" si="1551"/>
        <v>506.75099999999998</v>
      </c>
    </row>
    <row r="4272" spans="1:45" x14ac:dyDescent="0.25">
      <c r="A4272" t="s">
        <v>2737</v>
      </c>
      <c r="B4272" t="s">
        <v>34</v>
      </c>
      <c r="C4272">
        <v>94726</v>
      </c>
      <c r="D4272" s="3">
        <v>433</v>
      </c>
      <c r="E4272" s="3">
        <f t="shared" si="1527"/>
        <v>338.60599999999999</v>
      </c>
      <c r="F4272" s="3">
        <f t="shared" si="1528"/>
        <v>330.03390640000003</v>
      </c>
      <c r="G4272" s="3">
        <f t="shared" si="1529"/>
        <v>330.03390640000003</v>
      </c>
      <c r="H4272" s="3">
        <v>318.82564999999994</v>
      </c>
      <c r="I4272" s="3">
        <v>98.67</v>
      </c>
      <c r="J4272" s="3">
        <f t="shared" si="1553"/>
        <v>121.7163</v>
      </c>
      <c r="K4272" s="3">
        <f t="shared" si="1555"/>
        <v>257.63499999999999</v>
      </c>
      <c r="L4272" s="3">
        <f t="shared" si="1530"/>
        <v>339.93492359200002</v>
      </c>
      <c r="M4272" s="3">
        <f t="shared" si="1531"/>
        <v>343.23526265600003</v>
      </c>
      <c r="N4272" s="3">
        <f t="shared" si="1532"/>
        <v>330.03390640000003</v>
      </c>
      <c r="O4272" s="3">
        <f t="shared" si="1533"/>
        <v>462.04746896</v>
      </c>
      <c r="P4272" s="3">
        <f t="shared" si="1534"/>
        <v>346.53560172000005</v>
      </c>
      <c r="Q4272" s="3">
        <f t="shared" si="1535"/>
        <v>396.04068768000002</v>
      </c>
      <c r="R4272" s="4">
        <f t="shared" si="1536"/>
        <v>259.8</v>
      </c>
      <c r="S4272" s="3">
        <v>439.27171000000004</v>
      </c>
      <c r="T4272" s="3">
        <f t="shared" si="1537"/>
        <v>330.03390640000003</v>
      </c>
      <c r="U4272" s="3">
        <f t="shared" si="1538"/>
        <v>259.8</v>
      </c>
      <c r="V4272" s="3">
        <f t="shared" si="1552"/>
        <v>256.1628</v>
      </c>
      <c r="W4272" s="3">
        <f t="shared" si="1539"/>
        <v>256.1628</v>
      </c>
      <c r="X4272" s="4">
        <v>219.225582</v>
      </c>
      <c r="Y4272" s="3">
        <v>65.290000000000006</v>
      </c>
      <c r="Z4272" s="3">
        <v>330.03390640000003</v>
      </c>
      <c r="AA4272" s="4">
        <f t="shared" si="1540"/>
        <v>281.45</v>
      </c>
      <c r="AB4272" s="3">
        <f t="shared" si="1541"/>
        <v>259.8</v>
      </c>
      <c r="AC4272" s="3">
        <v>63.091085032000002</v>
      </c>
      <c r="AD4272" s="3">
        <v>76.94034760000001</v>
      </c>
      <c r="AE4272" s="3">
        <f t="shared" si="1542"/>
        <v>199.0934</v>
      </c>
      <c r="AF4272" s="3">
        <v>416.02</v>
      </c>
      <c r="AG4272" s="3">
        <v>399.86</v>
      </c>
      <c r="AH4272" s="3">
        <f t="shared" si="1543"/>
        <v>330.03390640000003</v>
      </c>
      <c r="AI4272" s="3">
        <f t="shared" si="1544"/>
        <v>330.03390640000003</v>
      </c>
      <c r="AJ4272" s="3">
        <v>170.55500000000004</v>
      </c>
      <c r="AK4272" s="3">
        <v>157</v>
      </c>
      <c r="AL4272" s="3">
        <f t="shared" si="1545"/>
        <v>330.03390640000003</v>
      </c>
      <c r="AM4272" s="2">
        <f t="shared" si="1546"/>
        <v>219.225582</v>
      </c>
      <c r="AN4272" s="3">
        <f t="shared" si="1547"/>
        <v>216.5</v>
      </c>
      <c r="AO4272" s="3">
        <f t="shared" si="1548"/>
        <v>92.661999999999992</v>
      </c>
      <c r="AP4272" s="3">
        <f t="shared" si="1549"/>
        <v>333.33424546400005</v>
      </c>
      <c r="AQ4272" s="3">
        <f t="shared" si="1550"/>
        <v>303.09999999999997</v>
      </c>
      <c r="AR4272" s="2" cm="1">
        <f t="array" ref="AR4272">MIN(_xlfn._xlws.FILTER(E4272:AQ4272,E4272:AQ4272&lt;&gt;0))</f>
        <v>63.091085032000002</v>
      </c>
      <c r="AS4272" s="3">
        <f t="shared" si="1551"/>
        <v>462.04746896</v>
      </c>
    </row>
    <row r="4273" spans="1:45" x14ac:dyDescent="0.25">
      <c r="A4273" t="s">
        <v>2738</v>
      </c>
      <c r="B4273" t="s">
        <v>34</v>
      </c>
      <c r="C4273">
        <v>94727</v>
      </c>
      <c r="D4273" s="3">
        <v>204</v>
      </c>
      <c r="E4273" s="3">
        <f t="shared" si="1527"/>
        <v>159.52800000000002</v>
      </c>
      <c r="F4273" s="3">
        <f t="shared" si="1528"/>
        <v>171.38052920000001</v>
      </c>
      <c r="G4273" s="3">
        <f t="shared" si="1529"/>
        <v>171.38052920000001</v>
      </c>
      <c r="H4273" s="3">
        <v>171.79435000000001</v>
      </c>
      <c r="I4273" s="3">
        <v>98.67</v>
      </c>
      <c r="J4273" s="3">
        <f t="shared" si="1553"/>
        <v>57.3444</v>
      </c>
      <c r="K4273" s="3">
        <f t="shared" si="1555"/>
        <v>121.38</v>
      </c>
      <c r="L4273" s="3">
        <f t="shared" si="1530"/>
        <v>176.52194507600001</v>
      </c>
      <c r="M4273" s="3">
        <f t="shared" si="1531"/>
        <v>178.23575036800003</v>
      </c>
      <c r="N4273" s="3">
        <f t="shared" si="1532"/>
        <v>171.38052920000001</v>
      </c>
      <c r="O4273" s="3">
        <f t="shared" si="1533"/>
        <v>239.93274088000001</v>
      </c>
      <c r="P4273" s="3">
        <f t="shared" si="1534"/>
        <v>179.94955566000002</v>
      </c>
      <c r="Q4273" s="3">
        <f t="shared" si="1535"/>
        <v>205.65663504</v>
      </c>
      <c r="R4273" s="4">
        <f t="shared" si="1536"/>
        <v>122.39999999999999</v>
      </c>
      <c r="S4273" s="3">
        <v>236.68895000000001</v>
      </c>
      <c r="T4273" s="3">
        <f t="shared" si="1537"/>
        <v>171.38052920000001</v>
      </c>
      <c r="U4273" s="3">
        <f t="shared" si="1538"/>
        <v>122.39999999999999</v>
      </c>
      <c r="V4273" s="3">
        <f t="shared" si="1552"/>
        <v>120.68640000000001</v>
      </c>
      <c r="W4273" s="3">
        <f t="shared" si="1539"/>
        <v>120.68640000000001</v>
      </c>
      <c r="X4273" s="4">
        <v>128.979714</v>
      </c>
      <c r="Y4273" s="3">
        <v>65.290000000000006</v>
      </c>
      <c r="Z4273" s="3">
        <v>171.38052920000001</v>
      </c>
      <c r="AA4273" s="4">
        <f t="shared" si="1540"/>
        <v>132.6</v>
      </c>
      <c r="AB4273" s="3">
        <f t="shared" si="1541"/>
        <v>122.39999999999999</v>
      </c>
      <c r="AC4273" s="3">
        <v>63.091085032000002</v>
      </c>
      <c r="AD4273" s="3">
        <v>76.94034760000001</v>
      </c>
      <c r="AE4273" s="3">
        <f t="shared" si="1542"/>
        <v>93.799199999999999</v>
      </c>
      <c r="AF4273" s="3">
        <v>416.02</v>
      </c>
      <c r="AG4273" s="3">
        <v>399.86</v>
      </c>
      <c r="AH4273" s="3">
        <f t="shared" si="1543"/>
        <v>171.38052920000001</v>
      </c>
      <c r="AI4273" s="3">
        <f t="shared" si="1544"/>
        <v>171.38052920000001</v>
      </c>
      <c r="AJ4273" s="3">
        <v>170.55500000000004</v>
      </c>
      <c r="AK4273" s="3">
        <v>157</v>
      </c>
      <c r="AL4273" s="3">
        <f t="shared" si="1545"/>
        <v>171.38052920000001</v>
      </c>
      <c r="AM4273" s="2">
        <f t="shared" si="1546"/>
        <v>128.979714</v>
      </c>
      <c r="AN4273" s="3">
        <f t="shared" si="1547"/>
        <v>102</v>
      </c>
      <c r="AO4273" s="3">
        <f t="shared" si="1548"/>
        <v>43.655999999999999</v>
      </c>
      <c r="AP4273" s="3">
        <f t="shared" si="1549"/>
        <v>173.094334492</v>
      </c>
      <c r="AQ4273" s="3">
        <f t="shared" si="1550"/>
        <v>142.79999999999998</v>
      </c>
      <c r="AR4273" s="2" cm="1">
        <f t="array" ref="AR4273">MIN(_xlfn._xlws.FILTER(E4273:AQ4273,E4273:AQ4273&lt;&gt;0))</f>
        <v>43.655999999999999</v>
      </c>
      <c r="AS4273" s="3">
        <f t="shared" si="1551"/>
        <v>416.02</v>
      </c>
    </row>
    <row r="4274" spans="1:45" x14ac:dyDescent="0.25">
      <c r="A4274" t="s">
        <v>2739</v>
      </c>
      <c r="B4274" t="s">
        <v>34</v>
      </c>
      <c r="C4274">
        <v>94729</v>
      </c>
      <c r="D4274" s="3">
        <v>170</v>
      </c>
      <c r="E4274" s="3">
        <f t="shared" si="1527"/>
        <v>132.94</v>
      </c>
      <c r="F4274" s="3">
        <f t="shared" si="1528"/>
        <v>0</v>
      </c>
      <c r="G4274" s="3">
        <f t="shared" si="1529"/>
        <v>0</v>
      </c>
      <c r="H4274" s="3">
        <v>0</v>
      </c>
      <c r="I4274" s="3">
        <v>137.66999999999999</v>
      </c>
      <c r="J4274" s="3">
        <f t="shared" si="1553"/>
        <v>47.787000000000006</v>
      </c>
      <c r="K4274" s="3">
        <f t="shared" si="1555"/>
        <v>101.14999999999999</v>
      </c>
      <c r="L4274" s="3">
        <f t="shared" si="1530"/>
        <v>0</v>
      </c>
      <c r="M4274" s="3">
        <f t="shared" si="1531"/>
        <v>0</v>
      </c>
      <c r="N4274" s="3">
        <f t="shared" si="1532"/>
        <v>0</v>
      </c>
      <c r="O4274" s="3">
        <f t="shared" si="1533"/>
        <v>0</v>
      </c>
      <c r="P4274" s="3">
        <f t="shared" si="1534"/>
        <v>0</v>
      </c>
      <c r="Q4274" s="3">
        <f t="shared" si="1535"/>
        <v>0</v>
      </c>
      <c r="R4274" s="4">
        <f t="shared" si="1536"/>
        <v>102</v>
      </c>
      <c r="S4274" s="3">
        <v>0</v>
      </c>
      <c r="T4274" s="3">
        <f t="shared" si="1537"/>
        <v>0</v>
      </c>
      <c r="U4274" s="3">
        <f t="shared" si="1538"/>
        <v>102</v>
      </c>
      <c r="V4274" s="3">
        <f t="shared" si="1552"/>
        <v>100.572</v>
      </c>
      <c r="W4274" s="3">
        <f t="shared" si="1539"/>
        <v>100.572</v>
      </c>
      <c r="X4274" s="4">
        <v>128.979714</v>
      </c>
      <c r="Y4274" s="3">
        <v>78.349999999999994</v>
      </c>
      <c r="Z4274" s="3">
        <v>0</v>
      </c>
      <c r="AA4274" s="4">
        <f t="shared" si="1540"/>
        <v>110.5</v>
      </c>
      <c r="AB4274" s="3">
        <f t="shared" si="1541"/>
        <v>102</v>
      </c>
      <c r="AC4274" s="3">
        <v>75.711234680000004</v>
      </c>
      <c r="AD4274" s="3">
        <v>92.330774000000005</v>
      </c>
      <c r="AE4274" s="3">
        <f t="shared" si="1542"/>
        <v>78.165999999999997</v>
      </c>
      <c r="AF4274" s="3">
        <v>416.02</v>
      </c>
      <c r="AG4274" s="3">
        <v>399.86</v>
      </c>
      <c r="AH4274" s="3">
        <f t="shared" si="1543"/>
        <v>0</v>
      </c>
      <c r="AI4274" s="3">
        <f t="shared" si="1544"/>
        <v>0</v>
      </c>
      <c r="AJ4274" s="3">
        <v>170.55500000000004</v>
      </c>
      <c r="AK4274" s="3">
        <v>157</v>
      </c>
      <c r="AL4274" s="3">
        <f t="shared" si="1545"/>
        <v>0</v>
      </c>
      <c r="AM4274" s="2">
        <f t="shared" si="1546"/>
        <v>128.979714</v>
      </c>
      <c r="AN4274" s="3">
        <f t="shared" si="1547"/>
        <v>85</v>
      </c>
      <c r="AO4274" s="3">
        <f t="shared" si="1548"/>
        <v>36.380000000000003</v>
      </c>
      <c r="AP4274" s="3">
        <f t="shared" si="1549"/>
        <v>0</v>
      </c>
      <c r="AQ4274" s="3">
        <f t="shared" si="1550"/>
        <v>118.99999999999999</v>
      </c>
      <c r="AR4274" s="2" cm="1">
        <f t="array" ref="AR4274">MIN(_xlfn._xlws.FILTER(E4274:AQ4274,E4274:AQ4274&lt;&gt;0))</f>
        <v>36.380000000000003</v>
      </c>
      <c r="AS4274" s="3">
        <f t="shared" si="1551"/>
        <v>416.02</v>
      </c>
    </row>
    <row r="4275" spans="1:45" x14ac:dyDescent="0.25">
      <c r="A4275" t="s">
        <v>2740</v>
      </c>
      <c r="B4275" t="s">
        <v>34</v>
      </c>
      <c r="C4275">
        <v>94760</v>
      </c>
      <c r="D4275" s="3">
        <v>52</v>
      </c>
      <c r="E4275" s="3">
        <f t="shared" ref="E4275:E4338" si="1556">D4275*78.2%</f>
        <v>40.664000000000001</v>
      </c>
      <c r="F4275" s="3">
        <f t="shared" ref="F4275:F4338" si="1557">Z4275</f>
        <v>0</v>
      </c>
      <c r="G4275" s="3">
        <f t="shared" ref="G4275:G4338" si="1558">Z4275</f>
        <v>0</v>
      </c>
      <c r="H4275" s="3">
        <v>0</v>
      </c>
      <c r="I4275" s="3">
        <f>D4275*41.28%</f>
        <v>21.465599999999998</v>
      </c>
      <c r="J4275" s="3">
        <f t="shared" si="1553"/>
        <v>14.6172</v>
      </c>
      <c r="K4275" s="3">
        <f t="shared" si="1555"/>
        <v>30.939999999999998</v>
      </c>
      <c r="L4275" s="3">
        <f t="shared" ref="L4275:L4338" si="1559">Z4275*103%</f>
        <v>0</v>
      </c>
      <c r="M4275" s="3">
        <f t="shared" ref="M4275:M4338" si="1560">Z4275*104%</f>
        <v>0</v>
      </c>
      <c r="N4275" s="3">
        <f t="shared" ref="N4275:N4338" si="1561">Z4275</f>
        <v>0</v>
      </c>
      <c r="O4275" s="3">
        <f t="shared" ref="O4275:O4338" si="1562">Z4275*140%</f>
        <v>0</v>
      </c>
      <c r="P4275" s="3">
        <f t="shared" ref="P4275:P4338" si="1563">Z4275*105%</f>
        <v>0</v>
      </c>
      <c r="Q4275" s="3">
        <f t="shared" ref="Q4275:Q4338" si="1564">Z4275*120%</f>
        <v>0</v>
      </c>
      <c r="R4275" s="4">
        <f t="shared" ref="R4275:R4338" si="1565">D4275*60%</f>
        <v>31.2</v>
      </c>
      <c r="S4275" s="3">
        <v>0</v>
      </c>
      <c r="T4275" s="3">
        <f t="shared" ref="T4275:T4338" si="1566">Z4275</f>
        <v>0</v>
      </c>
      <c r="U4275" s="3">
        <f t="shared" ref="U4275:U4338" si="1567">D4275*60%</f>
        <v>31.2</v>
      </c>
      <c r="V4275" s="3">
        <f t="shared" si="1552"/>
        <v>30.763200000000001</v>
      </c>
      <c r="W4275" s="3">
        <f t="shared" ref="W4275:W4338" si="1568">V4275</f>
        <v>30.763200000000001</v>
      </c>
      <c r="X4275" s="4">
        <v>0</v>
      </c>
      <c r="Y4275" s="3">
        <v>0</v>
      </c>
      <c r="Z4275" s="3">
        <v>0</v>
      </c>
      <c r="AA4275" s="4">
        <f t="shared" ref="AA4275:AA4338" si="1569">D4275*65%</f>
        <v>33.800000000000004</v>
      </c>
      <c r="AB4275" s="3">
        <f t="shared" ref="AB4275:AB4338" si="1570">D4275*60%</f>
        <v>31.2</v>
      </c>
      <c r="AC4275" s="3">
        <v>0</v>
      </c>
      <c r="AD4275" s="3">
        <v>0</v>
      </c>
      <c r="AE4275" s="3">
        <f t="shared" ref="AE4275:AE4338" si="1571">D4275*45.98%</f>
        <v>23.909599999999998</v>
      </c>
      <c r="AF4275" s="3">
        <v>416.02</v>
      </c>
      <c r="AG4275" s="3">
        <v>399.86</v>
      </c>
      <c r="AH4275" s="3">
        <f t="shared" ref="AH4275:AH4338" si="1572">Z4275</f>
        <v>0</v>
      </c>
      <c r="AI4275" s="3">
        <f t="shared" ref="AI4275:AI4338" si="1573">Z4275</f>
        <v>0</v>
      </c>
      <c r="AJ4275" s="3">
        <f t="shared" ref="AJ4275:AJ4286" si="1574">D4275*65%</f>
        <v>33.800000000000004</v>
      </c>
      <c r="AK4275" s="3">
        <v>157</v>
      </c>
      <c r="AL4275" s="3">
        <f t="shared" ref="AL4275:AL4338" si="1575">Z4275</f>
        <v>0</v>
      </c>
      <c r="AM4275" s="2">
        <f t="shared" ref="AM4275:AM4338" si="1576">X4275</f>
        <v>0</v>
      </c>
      <c r="AN4275" s="3">
        <f t="shared" ref="AN4275:AN4338" si="1577">D4275*50%</f>
        <v>26</v>
      </c>
      <c r="AO4275" s="3">
        <f t="shared" ref="AO4275:AO4338" si="1578">D4275*21.4%</f>
        <v>11.128</v>
      </c>
      <c r="AP4275" s="3">
        <f t="shared" ref="AP4275:AP4338" si="1579">Z4275*101%</f>
        <v>0</v>
      </c>
      <c r="AQ4275" s="3">
        <f t="shared" ref="AQ4275:AQ4338" si="1580">D4275*70%</f>
        <v>36.4</v>
      </c>
      <c r="AR4275" s="2" cm="1">
        <f t="array" ref="AR4275">MIN(_xlfn._xlws.FILTER(E4275:AQ4275,E4275:AQ4275&lt;&gt;0))</f>
        <v>11.128</v>
      </c>
      <c r="AS4275" s="3">
        <f t="shared" si="1551"/>
        <v>416.02</v>
      </c>
    </row>
    <row r="4276" spans="1:45" x14ac:dyDescent="0.25">
      <c r="A4276" t="s">
        <v>2740</v>
      </c>
      <c r="B4276" t="s">
        <v>34</v>
      </c>
      <c r="C4276">
        <v>94761</v>
      </c>
      <c r="D4276" s="3">
        <v>87</v>
      </c>
      <c r="E4276" s="3">
        <f t="shared" si="1556"/>
        <v>68.034000000000006</v>
      </c>
      <c r="F4276" s="3">
        <f t="shared" si="1557"/>
        <v>0</v>
      </c>
      <c r="G4276" s="3">
        <f t="shared" si="1558"/>
        <v>0</v>
      </c>
      <c r="H4276" s="3">
        <v>0</v>
      </c>
      <c r="I4276" s="3">
        <f>D4276*41.28%</f>
        <v>35.913600000000002</v>
      </c>
      <c r="J4276" s="3">
        <f t="shared" si="1553"/>
        <v>24.4557</v>
      </c>
      <c r="K4276" s="3">
        <f t="shared" si="1555"/>
        <v>51.765000000000001</v>
      </c>
      <c r="L4276" s="3">
        <f t="shared" si="1559"/>
        <v>0</v>
      </c>
      <c r="M4276" s="3">
        <f t="shared" si="1560"/>
        <v>0</v>
      </c>
      <c r="N4276" s="3">
        <f t="shared" si="1561"/>
        <v>0</v>
      </c>
      <c r="O4276" s="3">
        <f t="shared" si="1562"/>
        <v>0</v>
      </c>
      <c r="P4276" s="3">
        <f t="shared" si="1563"/>
        <v>0</v>
      </c>
      <c r="Q4276" s="3">
        <f t="shared" si="1564"/>
        <v>0</v>
      </c>
      <c r="R4276" s="4">
        <f t="shared" si="1565"/>
        <v>52.199999999999996</v>
      </c>
      <c r="S4276" s="3">
        <v>0</v>
      </c>
      <c r="T4276" s="3">
        <f t="shared" si="1566"/>
        <v>0</v>
      </c>
      <c r="U4276" s="3">
        <f t="shared" si="1567"/>
        <v>52.199999999999996</v>
      </c>
      <c r="V4276" s="3">
        <f t="shared" si="1552"/>
        <v>51.469200000000001</v>
      </c>
      <c r="W4276" s="3">
        <f t="shared" si="1568"/>
        <v>51.469200000000001</v>
      </c>
      <c r="X4276" s="4" t="s">
        <v>5201</v>
      </c>
      <c r="Y4276" s="3">
        <v>0</v>
      </c>
      <c r="Z4276" s="3">
        <v>0</v>
      </c>
      <c r="AA4276" s="4">
        <f t="shared" si="1569"/>
        <v>56.550000000000004</v>
      </c>
      <c r="AB4276" s="3">
        <f t="shared" si="1570"/>
        <v>52.199999999999996</v>
      </c>
      <c r="AC4276" s="3">
        <v>0</v>
      </c>
      <c r="AD4276" s="3">
        <v>0</v>
      </c>
      <c r="AE4276" s="3">
        <f t="shared" si="1571"/>
        <v>40.002600000000001</v>
      </c>
      <c r="AF4276" s="3">
        <v>416.02</v>
      </c>
      <c r="AG4276" s="3">
        <v>399.86</v>
      </c>
      <c r="AH4276" s="3">
        <f t="shared" si="1572"/>
        <v>0</v>
      </c>
      <c r="AI4276" s="3">
        <f t="shared" si="1573"/>
        <v>0</v>
      </c>
      <c r="AJ4276" s="3">
        <f t="shared" si="1574"/>
        <v>56.550000000000004</v>
      </c>
      <c r="AK4276" s="3">
        <v>157</v>
      </c>
      <c r="AL4276" s="3">
        <f t="shared" si="1575"/>
        <v>0</v>
      </c>
      <c r="AM4276" s="2" t="str">
        <f t="shared" si="1576"/>
        <v>NA</v>
      </c>
      <c r="AN4276" s="3">
        <f t="shared" si="1577"/>
        <v>43.5</v>
      </c>
      <c r="AO4276" s="3">
        <f t="shared" si="1578"/>
        <v>18.617999999999999</v>
      </c>
      <c r="AP4276" s="3">
        <f t="shared" si="1579"/>
        <v>0</v>
      </c>
      <c r="AQ4276" s="3">
        <f t="shared" si="1580"/>
        <v>60.9</v>
      </c>
      <c r="AR4276" s="2" cm="1">
        <f t="array" ref="AR4276">MIN(_xlfn._xlws.FILTER(E4276:AQ4276,E4276:AQ4276&lt;&gt;0))</f>
        <v>18.617999999999999</v>
      </c>
      <c r="AS4276" s="3">
        <f t="shared" si="1551"/>
        <v>416.02</v>
      </c>
    </row>
    <row r="4277" spans="1:45" x14ac:dyDescent="0.25">
      <c r="A4277" t="s">
        <v>2740</v>
      </c>
      <c r="B4277" t="s">
        <v>34</v>
      </c>
      <c r="C4277">
        <v>94762</v>
      </c>
      <c r="D4277" s="3">
        <v>297</v>
      </c>
      <c r="E4277" s="3">
        <f t="shared" si="1556"/>
        <v>232.25400000000002</v>
      </c>
      <c r="F4277" s="3">
        <f t="shared" si="1557"/>
        <v>171.38052920000001</v>
      </c>
      <c r="G4277" s="3">
        <f t="shared" si="1558"/>
        <v>171.38052920000001</v>
      </c>
      <c r="H4277" s="3">
        <v>171.79435000000001</v>
      </c>
      <c r="I4277" s="3">
        <v>145.66</v>
      </c>
      <c r="J4277" s="3">
        <f t="shared" si="1553"/>
        <v>83.486699999999999</v>
      </c>
      <c r="K4277" s="3">
        <f t="shared" si="1555"/>
        <v>176.715</v>
      </c>
      <c r="L4277" s="3">
        <f t="shared" si="1559"/>
        <v>176.52194507600001</v>
      </c>
      <c r="M4277" s="3">
        <f t="shared" si="1560"/>
        <v>178.23575036800003</v>
      </c>
      <c r="N4277" s="3">
        <f t="shared" si="1561"/>
        <v>171.38052920000001</v>
      </c>
      <c r="O4277" s="3">
        <f t="shared" si="1562"/>
        <v>239.93274088000001</v>
      </c>
      <c r="P4277" s="3">
        <f t="shared" si="1563"/>
        <v>179.94955566000002</v>
      </c>
      <c r="Q4277" s="3">
        <f t="shared" si="1564"/>
        <v>205.65663504</v>
      </c>
      <c r="R4277" s="4">
        <f t="shared" si="1565"/>
        <v>178.2</v>
      </c>
      <c r="S4277" s="3">
        <v>236.68895000000001</v>
      </c>
      <c r="T4277" s="3">
        <f t="shared" si="1566"/>
        <v>171.38052920000001</v>
      </c>
      <c r="U4277" s="3">
        <f t="shared" si="1567"/>
        <v>178.2</v>
      </c>
      <c r="V4277" s="3">
        <f t="shared" si="1552"/>
        <v>175.70519999999999</v>
      </c>
      <c r="W4277" s="3">
        <f t="shared" si="1568"/>
        <v>175.70519999999999</v>
      </c>
      <c r="X4277" s="4">
        <v>128.979714</v>
      </c>
      <c r="Y4277" s="3">
        <v>0</v>
      </c>
      <c r="Z4277" s="3">
        <v>171.38052920000001</v>
      </c>
      <c r="AA4277" s="4">
        <f t="shared" si="1569"/>
        <v>193.05</v>
      </c>
      <c r="AB4277" s="3">
        <f t="shared" si="1570"/>
        <v>178.2</v>
      </c>
      <c r="AC4277" s="3">
        <v>0</v>
      </c>
      <c r="AD4277" s="3">
        <v>0</v>
      </c>
      <c r="AE4277" s="3">
        <f t="shared" si="1571"/>
        <v>136.56059999999999</v>
      </c>
      <c r="AF4277" s="3">
        <v>416.02</v>
      </c>
      <c r="AG4277" s="3">
        <v>399.86</v>
      </c>
      <c r="AH4277" s="3">
        <f t="shared" si="1572"/>
        <v>171.38052920000001</v>
      </c>
      <c r="AI4277" s="3">
        <f t="shared" si="1573"/>
        <v>171.38052920000001</v>
      </c>
      <c r="AJ4277" s="3">
        <f t="shared" si="1574"/>
        <v>193.05</v>
      </c>
      <c r="AK4277" s="3">
        <v>157</v>
      </c>
      <c r="AL4277" s="3">
        <f t="shared" si="1575"/>
        <v>171.38052920000001</v>
      </c>
      <c r="AM4277" s="2">
        <f t="shared" si="1576"/>
        <v>128.979714</v>
      </c>
      <c r="AN4277" s="3">
        <f t="shared" si="1577"/>
        <v>148.5</v>
      </c>
      <c r="AO4277" s="3">
        <f t="shared" si="1578"/>
        <v>63.558</v>
      </c>
      <c r="AP4277" s="3">
        <f t="shared" si="1579"/>
        <v>173.094334492</v>
      </c>
      <c r="AQ4277" s="3">
        <f t="shared" si="1580"/>
        <v>207.89999999999998</v>
      </c>
      <c r="AR4277" s="2" cm="1">
        <f t="array" ref="AR4277">MIN(_xlfn._xlws.FILTER(E4277:AQ4277,E4277:AQ4277&lt;&gt;0))</f>
        <v>63.558</v>
      </c>
      <c r="AS4277" s="3">
        <f t="shared" si="1551"/>
        <v>416.02</v>
      </c>
    </row>
    <row r="4278" spans="1:45" x14ac:dyDescent="0.25">
      <c r="A4278" t="s">
        <v>2741</v>
      </c>
      <c r="B4278" t="s">
        <v>34</v>
      </c>
      <c r="C4278">
        <v>94780</v>
      </c>
      <c r="D4278" s="3">
        <v>188</v>
      </c>
      <c r="E4278" s="3">
        <f t="shared" si="1556"/>
        <v>147.01600000000002</v>
      </c>
      <c r="F4278" s="3">
        <f t="shared" si="1557"/>
        <v>40.019822400000002</v>
      </c>
      <c r="G4278" s="3">
        <f t="shared" si="1558"/>
        <v>40.019822400000002</v>
      </c>
      <c r="H4278" s="3">
        <v>40.586649999999999</v>
      </c>
      <c r="I4278" s="3">
        <v>108.7</v>
      </c>
      <c r="J4278" s="3">
        <f t="shared" si="1553"/>
        <v>52.846800000000002</v>
      </c>
      <c r="K4278" s="3">
        <f t="shared" si="1555"/>
        <v>111.86</v>
      </c>
      <c r="L4278" s="3">
        <f t="shared" si="1559"/>
        <v>41.220417072000004</v>
      </c>
      <c r="M4278" s="3">
        <f t="shared" si="1560"/>
        <v>41.620615296000004</v>
      </c>
      <c r="N4278" s="3">
        <f t="shared" si="1561"/>
        <v>40.019822400000002</v>
      </c>
      <c r="O4278" s="3">
        <f t="shared" si="1562"/>
        <v>56.027751359999996</v>
      </c>
      <c r="P4278" s="3">
        <f t="shared" si="1563"/>
        <v>42.020813520000004</v>
      </c>
      <c r="Q4278" s="3">
        <f t="shared" si="1564"/>
        <v>48.023786880000003</v>
      </c>
      <c r="R4278" s="4">
        <f t="shared" si="1565"/>
        <v>112.8</v>
      </c>
      <c r="S4278" s="3">
        <v>55.920920000000002</v>
      </c>
      <c r="T4278" s="3">
        <f t="shared" si="1566"/>
        <v>40.019822400000002</v>
      </c>
      <c r="U4278" s="3">
        <f t="shared" si="1567"/>
        <v>112.8</v>
      </c>
      <c r="V4278" s="3">
        <f t="shared" si="1552"/>
        <v>111.2208</v>
      </c>
      <c r="W4278" s="3">
        <f t="shared" si="1568"/>
        <v>111.2208</v>
      </c>
      <c r="X4278" s="4" t="s">
        <v>5201</v>
      </c>
      <c r="Y4278" s="3">
        <v>57.18</v>
      </c>
      <c r="Z4278" s="3">
        <v>40.019822400000002</v>
      </c>
      <c r="AA4278" s="4">
        <f t="shared" si="1569"/>
        <v>122.2</v>
      </c>
      <c r="AB4278" s="3">
        <f t="shared" si="1570"/>
        <v>112.8</v>
      </c>
      <c r="AC4278" s="3">
        <v>55.254223344000003</v>
      </c>
      <c r="AD4278" s="3">
        <v>67.383199200000007</v>
      </c>
      <c r="AE4278" s="3">
        <f t="shared" si="1571"/>
        <v>86.442399999999992</v>
      </c>
      <c r="AF4278" s="3">
        <v>416.02</v>
      </c>
      <c r="AG4278" s="3">
        <v>399.86</v>
      </c>
      <c r="AH4278" s="3">
        <f t="shared" si="1572"/>
        <v>40.019822400000002</v>
      </c>
      <c r="AI4278" s="3">
        <f t="shared" si="1573"/>
        <v>40.019822400000002</v>
      </c>
      <c r="AJ4278" s="3">
        <f t="shared" si="1574"/>
        <v>122.2</v>
      </c>
      <c r="AK4278" s="3">
        <v>157</v>
      </c>
      <c r="AL4278" s="3">
        <f t="shared" si="1575"/>
        <v>40.019822400000002</v>
      </c>
      <c r="AM4278" s="2" t="str">
        <f t="shared" si="1576"/>
        <v>NA</v>
      </c>
      <c r="AN4278" s="3">
        <f t="shared" si="1577"/>
        <v>94</v>
      </c>
      <c r="AO4278" s="3">
        <f t="shared" si="1578"/>
        <v>40.231999999999999</v>
      </c>
      <c r="AP4278" s="3">
        <f t="shared" si="1579"/>
        <v>40.420020624000003</v>
      </c>
      <c r="AQ4278" s="3">
        <f t="shared" si="1580"/>
        <v>131.6</v>
      </c>
      <c r="AR4278" s="2" cm="1">
        <f t="array" ref="AR4278">MIN(_xlfn._xlws.FILTER(E4278:AQ4278,E4278:AQ4278&lt;&gt;0))</f>
        <v>40.019822400000002</v>
      </c>
      <c r="AS4278" s="3">
        <f t="shared" si="1551"/>
        <v>416.02</v>
      </c>
    </row>
    <row r="4279" spans="1:45" x14ac:dyDescent="0.25">
      <c r="A4279" t="s">
        <v>2742</v>
      </c>
      <c r="B4279" t="s">
        <v>34</v>
      </c>
      <c r="C4279">
        <v>94781</v>
      </c>
      <c r="D4279" s="3">
        <v>188</v>
      </c>
      <c r="E4279" s="3">
        <f t="shared" si="1556"/>
        <v>147.01600000000002</v>
      </c>
      <c r="F4279" s="3">
        <f t="shared" si="1557"/>
        <v>0</v>
      </c>
      <c r="G4279" s="3">
        <f t="shared" si="1558"/>
        <v>0</v>
      </c>
      <c r="H4279" s="3">
        <v>0</v>
      </c>
      <c r="I4279" s="3">
        <v>108.7</v>
      </c>
      <c r="J4279" s="3">
        <f t="shared" si="1553"/>
        <v>52.846800000000002</v>
      </c>
      <c r="K4279" s="3">
        <f t="shared" si="1555"/>
        <v>111.86</v>
      </c>
      <c r="L4279" s="3">
        <f t="shared" si="1559"/>
        <v>0</v>
      </c>
      <c r="M4279" s="3">
        <f t="shared" si="1560"/>
        <v>0</v>
      </c>
      <c r="N4279" s="3">
        <f t="shared" si="1561"/>
        <v>0</v>
      </c>
      <c r="O4279" s="3">
        <f t="shared" si="1562"/>
        <v>0</v>
      </c>
      <c r="P4279" s="3">
        <f t="shared" si="1563"/>
        <v>0</v>
      </c>
      <c r="Q4279" s="3">
        <f t="shared" si="1564"/>
        <v>0</v>
      </c>
      <c r="R4279" s="4">
        <f t="shared" si="1565"/>
        <v>112.8</v>
      </c>
      <c r="S4279" s="3">
        <v>0</v>
      </c>
      <c r="T4279" s="3">
        <f t="shared" si="1566"/>
        <v>0</v>
      </c>
      <c r="U4279" s="3">
        <f t="shared" si="1567"/>
        <v>112.8</v>
      </c>
      <c r="V4279" s="3">
        <f t="shared" si="1552"/>
        <v>111.2208</v>
      </c>
      <c r="W4279" s="3">
        <f t="shared" si="1568"/>
        <v>111.2208</v>
      </c>
      <c r="X4279" s="4" t="s">
        <v>5201</v>
      </c>
      <c r="Y4279" s="3">
        <v>57.18</v>
      </c>
      <c r="Z4279" s="3">
        <v>0</v>
      </c>
      <c r="AA4279" s="4">
        <f t="shared" si="1569"/>
        <v>122.2</v>
      </c>
      <c r="AB4279" s="3">
        <f t="shared" si="1570"/>
        <v>112.8</v>
      </c>
      <c r="AC4279" s="3">
        <v>55.254223344000003</v>
      </c>
      <c r="AD4279" s="3">
        <v>67.383199200000007</v>
      </c>
      <c r="AE4279" s="3">
        <f t="shared" si="1571"/>
        <v>86.442399999999992</v>
      </c>
      <c r="AF4279" s="3">
        <v>416.02</v>
      </c>
      <c r="AG4279" s="3">
        <v>399.86</v>
      </c>
      <c r="AH4279" s="3">
        <f t="shared" si="1572"/>
        <v>0</v>
      </c>
      <c r="AI4279" s="3">
        <f t="shared" si="1573"/>
        <v>0</v>
      </c>
      <c r="AJ4279" s="3">
        <f t="shared" si="1574"/>
        <v>122.2</v>
      </c>
      <c r="AK4279" s="3">
        <v>157</v>
      </c>
      <c r="AL4279" s="3">
        <f t="shared" si="1575"/>
        <v>0</v>
      </c>
      <c r="AM4279" s="2" t="str">
        <f t="shared" si="1576"/>
        <v>NA</v>
      </c>
      <c r="AN4279" s="3">
        <f t="shared" si="1577"/>
        <v>94</v>
      </c>
      <c r="AO4279" s="3">
        <f t="shared" si="1578"/>
        <v>40.231999999999999</v>
      </c>
      <c r="AP4279" s="3">
        <f t="shared" si="1579"/>
        <v>0</v>
      </c>
      <c r="AQ4279" s="3">
        <f t="shared" si="1580"/>
        <v>131.6</v>
      </c>
      <c r="AR4279" s="2" cm="1">
        <f t="array" ref="AR4279">MIN(_xlfn._xlws.FILTER(E4279:AQ4279,E4279:AQ4279&lt;&gt;0))</f>
        <v>40.231999999999999</v>
      </c>
      <c r="AS4279" s="3">
        <f t="shared" si="1551"/>
        <v>416.02</v>
      </c>
    </row>
    <row r="4280" spans="1:45" x14ac:dyDescent="0.25">
      <c r="A4280" t="s">
        <v>3202</v>
      </c>
      <c r="B4280" t="s">
        <v>34</v>
      </c>
      <c r="C4280">
        <v>94799</v>
      </c>
      <c r="D4280" s="3">
        <v>356</v>
      </c>
      <c r="E4280" s="3">
        <f t="shared" si="1556"/>
        <v>278.392</v>
      </c>
      <c r="F4280" s="3">
        <f t="shared" si="1557"/>
        <v>171.38052920000001</v>
      </c>
      <c r="G4280" s="3">
        <f t="shared" si="1558"/>
        <v>171.38052920000001</v>
      </c>
      <c r="H4280" s="3">
        <f>D4280*85.89%</f>
        <v>305.76839999999999</v>
      </c>
      <c r="I4280" s="3">
        <v>318.45</v>
      </c>
      <c r="J4280" s="3">
        <f t="shared" si="1553"/>
        <v>100.0716</v>
      </c>
      <c r="K4280" s="3">
        <f t="shared" si="1555"/>
        <v>211.82</v>
      </c>
      <c r="L4280" s="3">
        <f t="shared" si="1559"/>
        <v>176.52194507600001</v>
      </c>
      <c r="M4280" s="3">
        <f t="shared" si="1560"/>
        <v>178.23575036800003</v>
      </c>
      <c r="N4280" s="3">
        <f t="shared" si="1561"/>
        <v>171.38052920000001</v>
      </c>
      <c r="O4280" s="3">
        <f t="shared" si="1562"/>
        <v>239.93274088000001</v>
      </c>
      <c r="P4280" s="3">
        <f t="shared" si="1563"/>
        <v>179.94955566000002</v>
      </c>
      <c r="Q4280" s="3">
        <f t="shared" si="1564"/>
        <v>205.65663504</v>
      </c>
      <c r="R4280" s="4">
        <f t="shared" si="1565"/>
        <v>213.6</v>
      </c>
      <c r="S4280" s="3" t="s">
        <v>3123</v>
      </c>
      <c r="T4280" s="3">
        <f t="shared" si="1566"/>
        <v>171.38052920000001</v>
      </c>
      <c r="U4280" s="3">
        <f t="shared" si="1567"/>
        <v>213.6</v>
      </c>
      <c r="V4280" s="3">
        <f t="shared" si="1552"/>
        <v>210.6096</v>
      </c>
      <c r="W4280" s="3">
        <f t="shared" si="1568"/>
        <v>210.6096</v>
      </c>
      <c r="X4280" s="4" t="s">
        <v>5201</v>
      </c>
      <c r="Y4280" s="3">
        <v>49.52</v>
      </c>
      <c r="Z4280" s="3">
        <v>171.38052920000001</v>
      </c>
      <c r="AA4280" s="4">
        <f t="shared" si="1569"/>
        <v>231.4</v>
      </c>
      <c r="AB4280" s="3">
        <f t="shared" si="1570"/>
        <v>213.6</v>
      </c>
      <c r="AC4280" s="3">
        <v>47.852206016000004</v>
      </c>
      <c r="AD4280" s="3">
        <v>58.356348800000006</v>
      </c>
      <c r="AE4280" s="3">
        <f t="shared" si="1571"/>
        <v>163.68879999999999</v>
      </c>
      <c r="AF4280" s="3">
        <v>416.02</v>
      </c>
      <c r="AG4280" s="3">
        <v>399.86</v>
      </c>
      <c r="AH4280" s="3">
        <f t="shared" si="1572"/>
        <v>171.38052920000001</v>
      </c>
      <c r="AI4280" s="3">
        <f t="shared" si="1573"/>
        <v>171.38052920000001</v>
      </c>
      <c r="AJ4280" s="3">
        <f t="shared" si="1574"/>
        <v>231.4</v>
      </c>
      <c r="AK4280" s="3">
        <v>157</v>
      </c>
      <c r="AL4280" s="3">
        <f t="shared" si="1575"/>
        <v>171.38052920000001</v>
      </c>
      <c r="AM4280" s="2" t="str">
        <f t="shared" si="1576"/>
        <v>NA</v>
      </c>
      <c r="AN4280" s="3">
        <f t="shared" si="1577"/>
        <v>178</v>
      </c>
      <c r="AO4280" s="3">
        <f t="shared" si="1578"/>
        <v>76.183999999999997</v>
      </c>
      <c r="AP4280" s="3">
        <f t="shared" si="1579"/>
        <v>173.094334492</v>
      </c>
      <c r="AQ4280" s="3">
        <f t="shared" si="1580"/>
        <v>249.2</v>
      </c>
      <c r="AR4280" s="2" cm="1">
        <f t="array" ref="AR4280">MIN(_xlfn._xlws.FILTER(E4280:AQ4280,E4280:AQ4280&lt;&gt;0))</f>
        <v>47.852206016000004</v>
      </c>
      <c r="AS4280" s="3">
        <f t="shared" si="1551"/>
        <v>416.02</v>
      </c>
    </row>
    <row r="4281" spans="1:45" x14ac:dyDescent="0.25">
      <c r="A4281" t="s">
        <v>2743</v>
      </c>
      <c r="B4281" t="s">
        <v>34</v>
      </c>
      <c r="C4281">
        <v>95705</v>
      </c>
      <c r="D4281" s="3">
        <v>803</v>
      </c>
      <c r="E4281" s="3">
        <f t="shared" si="1556"/>
        <v>627.94600000000003</v>
      </c>
      <c r="F4281" s="3">
        <f t="shared" si="1557"/>
        <v>171.38052920000001</v>
      </c>
      <c r="G4281" s="3">
        <f t="shared" si="1558"/>
        <v>171.38052920000001</v>
      </c>
      <c r="H4281" s="3">
        <v>306.50489999999996</v>
      </c>
      <c r="I4281" s="3">
        <v>318.45</v>
      </c>
      <c r="J4281" s="3">
        <f t="shared" si="1553"/>
        <v>225.72330000000002</v>
      </c>
      <c r="K4281" s="3">
        <f t="shared" si="1555"/>
        <v>477.78499999999997</v>
      </c>
      <c r="L4281" s="3">
        <f t="shared" si="1559"/>
        <v>176.52194507600001</v>
      </c>
      <c r="M4281" s="3">
        <f t="shared" si="1560"/>
        <v>178.23575036800003</v>
      </c>
      <c r="N4281" s="3">
        <f t="shared" si="1561"/>
        <v>171.38052920000001</v>
      </c>
      <c r="O4281" s="3">
        <f t="shared" si="1562"/>
        <v>239.93274088000001</v>
      </c>
      <c r="P4281" s="3">
        <f t="shared" si="1563"/>
        <v>179.94955566000002</v>
      </c>
      <c r="Q4281" s="3">
        <f t="shared" si="1564"/>
        <v>205.65663504</v>
      </c>
      <c r="R4281" s="4">
        <f t="shared" si="1565"/>
        <v>481.79999999999995</v>
      </c>
      <c r="S4281" s="3">
        <v>439.27171000000004</v>
      </c>
      <c r="T4281" s="3">
        <f t="shared" si="1566"/>
        <v>171.38052920000001</v>
      </c>
      <c r="U4281" s="3">
        <f t="shared" si="1567"/>
        <v>481.79999999999995</v>
      </c>
      <c r="V4281" s="3">
        <f t="shared" si="1552"/>
        <v>475.0548</v>
      </c>
      <c r="W4281" s="3">
        <f t="shared" si="1568"/>
        <v>475.0548</v>
      </c>
      <c r="X4281" s="4" t="s">
        <v>5201</v>
      </c>
      <c r="Y4281" s="3">
        <v>290.62</v>
      </c>
      <c r="Z4281" s="3">
        <v>171.38052920000001</v>
      </c>
      <c r="AA4281" s="4">
        <f t="shared" si="1569"/>
        <v>521.95000000000005</v>
      </c>
      <c r="AB4281" s="3">
        <f t="shared" si="1570"/>
        <v>481.79999999999995</v>
      </c>
      <c r="AC4281" s="3">
        <v>280.83215089600003</v>
      </c>
      <c r="AD4281" s="3">
        <v>342.47823280000006</v>
      </c>
      <c r="AE4281" s="3">
        <f t="shared" si="1571"/>
        <v>369.21940000000001</v>
      </c>
      <c r="AF4281" s="3">
        <v>416.02</v>
      </c>
      <c r="AG4281" s="3">
        <v>399.86</v>
      </c>
      <c r="AH4281" s="3">
        <f t="shared" si="1572"/>
        <v>171.38052920000001</v>
      </c>
      <c r="AI4281" s="3">
        <f t="shared" si="1573"/>
        <v>171.38052920000001</v>
      </c>
      <c r="AJ4281" s="3">
        <f t="shared" si="1574"/>
        <v>521.95000000000005</v>
      </c>
      <c r="AK4281" s="3">
        <f t="shared" ref="AK4281:AK4293" si="1581">D4281*71.7%</f>
        <v>575.75100000000009</v>
      </c>
      <c r="AL4281" s="3">
        <f t="shared" si="1575"/>
        <v>171.38052920000001</v>
      </c>
      <c r="AM4281" s="2" t="str">
        <f t="shared" si="1576"/>
        <v>NA</v>
      </c>
      <c r="AN4281" s="3">
        <f t="shared" si="1577"/>
        <v>401.5</v>
      </c>
      <c r="AO4281" s="3">
        <f t="shared" si="1578"/>
        <v>171.84199999999998</v>
      </c>
      <c r="AP4281" s="3">
        <f t="shared" si="1579"/>
        <v>173.094334492</v>
      </c>
      <c r="AQ4281" s="3">
        <f t="shared" si="1580"/>
        <v>562.09999999999991</v>
      </c>
      <c r="AR4281" s="2" cm="1">
        <f t="array" ref="AR4281">MIN(_xlfn._xlws.FILTER(E4281:AQ4281,E4281:AQ4281&lt;&gt;0))</f>
        <v>171.38052920000001</v>
      </c>
      <c r="AS4281" s="3">
        <f t="shared" si="1551"/>
        <v>627.94600000000003</v>
      </c>
    </row>
    <row r="4282" spans="1:45" x14ac:dyDescent="0.25">
      <c r="A4282" t="s">
        <v>2744</v>
      </c>
      <c r="B4282" t="s">
        <v>34</v>
      </c>
      <c r="C4282">
        <v>95706</v>
      </c>
      <c r="D4282" s="3">
        <v>803</v>
      </c>
      <c r="E4282" s="3">
        <f t="shared" si="1556"/>
        <v>627.94600000000003</v>
      </c>
      <c r="F4282" s="3">
        <f t="shared" si="1557"/>
        <v>330.03390640000003</v>
      </c>
      <c r="G4282" s="3">
        <f t="shared" si="1558"/>
        <v>330.03390640000003</v>
      </c>
      <c r="H4282" s="3">
        <v>306.50489999999996</v>
      </c>
      <c r="I4282" s="3">
        <v>613.25</v>
      </c>
      <c r="J4282" s="3">
        <f t="shared" si="1553"/>
        <v>225.72330000000002</v>
      </c>
      <c r="K4282" s="3">
        <f t="shared" si="1555"/>
        <v>477.78499999999997</v>
      </c>
      <c r="L4282" s="3">
        <f t="shared" si="1559"/>
        <v>339.93492359200002</v>
      </c>
      <c r="M4282" s="3">
        <f t="shared" si="1560"/>
        <v>343.23526265600003</v>
      </c>
      <c r="N4282" s="3">
        <f t="shared" si="1561"/>
        <v>330.03390640000003</v>
      </c>
      <c r="O4282" s="3">
        <f t="shared" si="1562"/>
        <v>462.04746896</v>
      </c>
      <c r="P4282" s="3">
        <f t="shared" si="1563"/>
        <v>346.53560172000005</v>
      </c>
      <c r="Q4282" s="3">
        <f t="shared" si="1564"/>
        <v>396.04068768000002</v>
      </c>
      <c r="R4282" s="4">
        <f t="shared" si="1565"/>
        <v>481.79999999999995</v>
      </c>
      <c r="S4282" s="3">
        <v>439.27171000000004</v>
      </c>
      <c r="T4282" s="3">
        <f t="shared" si="1566"/>
        <v>330.03390640000003</v>
      </c>
      <c r="U4282" s="3">
        <f t="shared" si="1567"/>
        <v>481.79999999999995</v>
      </c>
      <c r="V4282" s="3">
        <f t="shared" si="1552"/>
        <v>475.0548</v>
      </c>
      <c r="W4282" s="3">
        <f t="shared" si="1568"/>
        <v>475.0548</v>
      </c>
      <c r="X4282" s="4" t="s">
        <v>5201</v>
      </c>
      <c r="Y4282" s="3">
        <v>290.62</v>
      </c>
      <c r="Z4282" s="3">
        <v>330.03390640000003</v>
      </c>
      <c r="AA4282" s="4">
        <f t="shared" si="1569"/>
        <v>521.95000000000005</v>
      </c>
      <c r="AB4282" s="3">
        <f t="shared" si="1570"/>
        <v>481.79999999999995</v>
      </c>
      <c r="AC4282" s="3">
        <v>280.83215089600003</v>
      </c>
      <c r="AD4282" s="3">
        <v>342.47823280000006</v>
      </c>
      <c r="AE4282" s="3">
        <f t="shared" si="1571"/>
        <v>369.21940000000001</v>
      </c>
      <c r="AF4282" s="3">
        <v>416.02</v>
      </c>
      <c r="AG4282" s="3">
        <v>399.86</v>
      </c>
      <c r="AH4282" s="3">
        <f t="shared" si="1572"/>
        <v>330.03390640000003</v>
      </c>
      <c r="AI4282" s="3">
        <f t="shared" si="1573"/>
        <v>330.03390640000003</v>
      </c>
      <c r="AJ4282" s="3">
        <f t="shared" si="1574"/>
        <v>521.95000000000005</v>
      </c>
      <c r="AK4282" s="3">
        <f t="shared" si="1581"/>
        <v>575.75100000000009</v>
      </c>
      <c r="AL4282" s="3">
        <f t="shared" si="1575"/>
        <v>330.03390640000003</v>
      </c>
      <c r="AM4282" s="2" t="str">
        <f t="shared" si="1576"/>
        <v>NA</v>
      </c>
      <c r="AN4282" s="3">
        <f t="shared" si="1577"/>
        <v>401.5</v>
      </c>
      <c r="AO4282" s="3">
        <f t="shared" si="1578"/>
        <v>171.84199999999998</v>
      </c>
      <c r="AP4282" s="3">
        <f t="shared" si="1579"/>
        <v>333.33424546400005</v>
      </c>
      <c r="AQ4282" s="3">
        <f t="shared" si="1580"/>
        <v>562.09999999999991</v>
      </c>
      <c r="AR4282" s="2" cm="1">
        <f t="array" ref="AR4282">MIN(_xlfn._xlws.FILTER(E4282:AQ4282,E4282:AQ4282&lt;&gt;0))</f>
        <v>171.84199999999998</v>
      </c>
      <c r="AS4282" s="3">
        <f t="shared" si="1551"/>
        <v>627.94600000000003</v>
      </c>
    </row>
    <row r="4283" spans="1:45" x14ac:dyDescent="0.25">
      <c r="A4283" t="s">
        <v>2745</v>
      </c>
      <c r="B4283" t="s">
        <v>34</v>
      </c>
      <c r="C4283">
        <v>95707</v>
      </c>
      <c r="D4283" s="3">
        <v>803</v>
      </c>
      <c r="E4283" s="3">
        <f t="shared" si="1556"/>
        <v>627.94600000000003</v>
      </c>
      <c r="F4283" s="3">
        <f t="shared" si="1557"/>
        <v>330.03390640000003</v>
      </c>
      <c r="G4283" s="3">
        <f t="shared" si="1558"/>
        <v>330.03390640000003</v>
      </c>
      <c r="H4283" s="3">
        <v>306.50489999999996</v>
      </c>
      <c r="I4283" s="3">
        <v>613.25</v>
      </c>
      <c r="J4283" s="3">
        <f t="shared" si="1553"/>
        <v>225.72330000000002</v>
      </c>
      <c r="K4283" s="3">
        <f t="shared" si="1555"/>
        <v>477.78499999999997</v>
      </c>
      <c r="L4283" s="3">
        <f t="shared" si="1559"/>
        <v>339.93492359200002</v>
      </c>
      <c r="M4283" s="3">
        <f t="shared" si="1560"/>
        <v>343.23526265600003</v>
      </c>
      <c r="N4283" s="3">
        <f t="shared" si="1561"/>
        <v>330.03390640000003</v>
      </c>
      <c r="O4283" s="3">
        <f t="shared" si="1562"/>
        <v>462.04746896</v>
      </c>
      <c r="P4283" s="3">
        <f t="shared" si="1563"/>
        <v>346.53560172000005</v>
      </c>
      <c r="Q4283" s="3">
        <f t="shared" si="1564"/>
        <v>396.04068768000002</v>
      </c>
      <c r="R4283" s="4">
        <f t="shared" si="1565"/>
        <v>481.79999999999995</v>
      </c>
      <c r="S4283" s="3">
        <v>439.27171000000004</v>
      </c>
      <c r="T4283" s="3">
        <f t="shared" si="1566"/>
        <v>330.03390640000003</v>
      </c>
      <c r="U4283" s="3">
        <f t="shared" si="1567"/>
        <v>481.79999999999995</v>
      </c>
      <c r="V4283" s="3">
        <f t="shared" si="1552"/>
        <v>475.0548</v>
      </c>
      <c r="W4283" s="3">
        <f t="shared" si="1568"/>
        <v>475.0548</v>
      </c>
      <c r="X4283" s="4" t="s">
        <v>5201</v>
      </c>
      <c r="Y4283" s="3">
        <v>290.62</v>
      </c>
      <c r="Z4283" s="3">
        <v>330.03390640000003</v>
      </c>
      <c r="AA4283" s="4">
        <f t="shared" si="1569"/>
        <v>521.95000000000005</v>
      </c>
      <c r="AB4283" s="3">
        <f t="shared" si="1570"/>
        <v>481.79999999999995</v>
      </c>
      <c r="AC4283" s="3">
        <v>280.83215089600003</v>
      </c>
      <c r="AD4283" s="3">
        <v>342.47823280000006</v>
      </c>
      <c r="AE4283" s="3">
        <f t="shared" si="1571"/>
        <v>369.21940000000001</v>
      </c>
      <c r="AF4283" s="3">
        <v>416.02</v>
      </c>
      <c r="AG4283" s="3">
        <v>399.86</v>
      </c>
      <c r="AH4283" s="3">
        <f t="shared" si="1572"/>
        <v>330.03390640000003</v>
      </c>
      <c r="AI4283" s="3">
        <f t="shared" si="1573"/>
        <v>330.03390640000003</v>
      </c>
      <c r="AJ4283" s="3">
        <f t="shared" si="1574"/>
        <v>521.95000000000005</v>
      </c>
      <c r="AK4283" s="3">
        <f t="shared" si="1581"/>
        <v>575.75100000000009</v>
      </c>
      <c r="AL4283" s="3">
        <f t="shared" si="1575"/>
        <v>330.03390640000003</v>
      </c>
      <c r="AM4283" s="2" t="str">
        <f t="shared" si="1576"/>
        <v>NA</v>
      </c>
      <c r="AN4283" s="3">
        <f t="shared" si="1577"/>
        <v>401.5</v>
      </c>
      <c r="AO4283" s="3">
        <f t="shared" si="1578"/>
        <v>171.84199999999998</v>
      </c>
      <c r="AP4283" s="3">
        <f t="shared" si="1579"/>
        <v>333.33424546400005</v>
      </c>
      <c r="AQ4283" s="3">
        <f t="shared" si="1580"/>
        <v>562.09999999999991</v>
      </c>
      <c r="AR4283" s="2" cm="1">
        <f t="array" ref="AR4283">MIN(_xlfn._xlws.FILTER(E4283:AQ4283,E4283:AQ4283&lt;&gt;0))</f>
        <v>171.84199999999998</v>
      </c>
      <c r="AS4283" s="3">
        <f t="shared" si="1551"/>
        <v>627.94600000000003</v>
      </c>
    </row>
    <row r="4284" spans="1:45" x14ac:dyDescent="0.25">
      <c r="A4284" t="s">
        <v>2746</v>
      </c>
      <c r="B4284" t="s">
        <v>34</v>
      </c>
      <c r="C4284">
        <v>95708</v>
      </c>
      <c r="D4284" s="3">
        <v>1601</v>
      </c>
      <c r="E4284" s="3">
        <f t="shared" si="1556"/>
        <v>1251.982</v>
      </c>
      <c r="F4284" s="3">
        <f t="shared" si="1557"/>
        <v>569.69324920000008</v>
      </c>
      <c r="G4284" s="3">
        <f t="shared" si="1558"/>
        <v>569.69324920000008</v>
      </c>
      <c r="H4284" s="3">
        <v>588.08100000000002</v>
      </c>
      <c r="I4284" s="3">
        <v>1058.57</v>
      </c>
      <c r="J4284" s="3">
        <f t="shared" si="1553"/>
        <v>450.04110000000003</v>
      </c>
      <c r="K4284" s="3">
        <f t="shared" si="1555"/>
        <v>952.59499999999991</v>
      </c>
      <c r="L4284" s="3">
        <f t="shared" si="1559"/>
        <v>586.78404667600012</v>
      </c>
      <c r="M4284" s="3">
        <f t="shared" si="1560"/>
        <v>592.48097916800009</v>
      </c>
      <c r="N4284" s="3">
        <f t="shared" si="1561"/>
        <v>569.69324920000008</v>
      </c>
      <c r="O4284" s="3">
        <f t="shared" si="1562"/>
        <v>797.57054888000005</v>
      </c>
      <c r="P4284" s="3">
        <f t="shared" si="1563"/>
        <v>598.17791166000006</v>
      </c>
      <c r="Q4284" s="3">
        <f t="shared" si="1564"/>
        <v>683.63189904000012</v>
      </c>
      <c r="R4284" s="4">
        <f t="shared" si="1565"/>
        <v>960.59999999999991</v>
      </c>
      <c r="S4284" s="3">
        <v>792.62507000000005</v>
      </c>
      <c r="T4284" s="3">
        <f t="shared" si="1566"/>
        <v>569.69324920000008</v>
      </c>
      <c r="U4284" s="3">
        <f t="shared" si="1567"/>
        <v>960.59999999999991</v>
      </c>
      <c r="V4284" s="3">
        <f t="shared" si="1552"/>
        <v>947.15160000000003</v>
      </c>
      <c r="W4284" s="3">
        <f t="shared" si="1568"/>
        <v>947.15160000000003</v>
      </c>
      <c r="X4284" s="4">
        <v>578.61178199999995</v>
      </c>
      <c r="Y4284" s="3">
        <v>557.6</v>
      </c>
      <c r="Z4284" s="3">
        <v>569.69324920000008</v>
      </c>
      <c r="AA4284" s="4">
        <f t="shared" si="1569"/>
        <v>1040.6500000000001</v>
      </c>
      <c r="AB4284" s="3">
        <f t="shared" si="1570"/>
        <v>960.59999999999991</v>
      </c>
      <c r="AC4284" s="3">
        <v>538.82047808000004</v>
      </c>
      <c r="AD4284" s="3">
        <v>657.09814400000005</v>
      </c>
      <c r="AE4284" s="3">
        <f t="shared" si="1571"/>
        <v>736.13979999999992</v>
      </c>
      <c r="AF4284" s="3">
        <v>416.02</v>
      </c>
      <c r="AG4284" s="3">
        <v>399.86</v>
      </c>
      <c r="AH4284" s="3">
        <f t="shared" si="1572"/>
        <v>569.69324920000008</v>
      </c>
      <c r="AI4284" s="3">
        <f t="shared" si="1573"/>
        <v>569.69324920000008</v>
      </c>
      <c r="AJ4284" s="3">
        <f t="shared" si="1574"/>
        <v>1040.6500000000001</v>
      </c>
      <c r="AK4284" s="3">
        <f t="shared" si="1581"/>
        <v>1147.9170000000001</v>
      </c>
      <c r="AL4284" s="3">
        <f t="shared" si="1575"/>
        <v>569.69324920000008</v>
      </c>
      <c r="AM4284" s="2">
        <f t="shared" si="1576"/>
        <v>578.61178199999995</v>
      </c>
      <c r="AN4284" s="3">
        <f t="shared" si="1577"/>
        <v>800.5</v>
      </c>
      <c r="AO4284" s="3">
        <f t="shared" si="1578"/>
        <v>342.61399999999998</v>
      </c>
      <c r="AP4284" s="3">
        <f t="shared" si="1579"/>
        <v>575.39018169200006</v>
      </c>
      <c r="AQ4284" s="3">
        <f t="shared" si="1580"/>
        <v>1120.6999999999998</v>
      </c>
      <c r="AR4284" s="2" cm="1">
        <f t="array" ref="AR4284">MIN(_xlfn._xlws.FILTER(E4284:AQ4284,E4284:AQ4284&lt;&gt;0))</f>
        <v>342.61399999999998</v>
      </c>
      <c r="AS4284" s="3">
        <f t="shared" si="1551"/>
        <v>1251.982</v>
      </c>
    </row>
    <row r="4285" spans="1:45" x14ac:dyDescent="0.25">
      <c r="A4285" t="s">
        <v>2747</v>
      </c>
      <c r="B4285" t="s">
        <v>34</v>
      </c>
      <c r="C4285">
        <v>95709</v>
      </c>
      <c r="D4285" s="3">
        <v>1539</v>
      </c>
      <c r="E4285" s="3">
        <f t="shared" si="1556"/>
        <v>1203.498</v>
      </c>
      <c r="F4285" s="3">
        <f t="shared" si="1557"/>
        <v>569.69324920000008</v>
      </c>
      <c r="G4285" s="3">
        <f t="shared" si="1558"/>
        <v>569.69324920000008</v>
      </c>
      <c r="H4285" s="3">
        <v>588.08100000000002</v>
      </c>
      <c r="I4285" s="3">
        <v>1058.57</v>
      </c>
      <c r="J4285" s="3">
        <f t="shared" si="1553"/>
        <v>432.61290000000002</v>
      </c>
      <c r="K4285" s="3">
        <f t="shared" si="1555"/>
        <v>915.70499999999993</v>
      </c>
      <c r="L4285" s="3">
        <f t="shared" si="1559"/>
        <v>586.78404667600012</v>
      </c>
      <c r="M4285" s="3">
        <f t="shared" si="1560"/>
        <v>592.48097916800009</v>
      </c>
      <c r="N4285" s="3">
        <f t="shared" si="1561"/>
        <v>569.69324920000008</v>
      </c>
      <c r="O4285" s="3">
        <f t="shared" si="1562"/>
        <v>797.57054888000005</v>
      </c>
      <c r="P4285" s="3">
        <f t="shared" si="1563"/>
        <v>598.17791166000006</v>
      </c>
      <c r="Q4285" s="3">
        <f t="shared" si="1564"/>
        <v>683.63189904000012</v>
      </c>
      <c r="R4285" s="4">
        <f t="shared" si="1565"/>
        <v>923.4</v>
      </c>
      <c r="S4285" s="3">
        <v>792.62507000000005</v>
      </c>
      <c r="T4285" s="3">
        <f t="shared" si="1566"/>
        <v>569.69324920000008</v>
      </c>
      <c r="U4285" s="3">
        <f t="shared" si="1567"/>
        <v>923.4</v>
      </c>
      <c r="V4285" s="3">
        <f t="shared" si="1552"/>
        <v>910.47239999999999</v>
      </c>
      <c r="W4285" s="3">
        <f t="shared" si="1568"/>
        <v>910.47239999999999</v>
      </c>
      <c r="X4285" s="4" t="s">
        <v>5201</v>
      </c>
      <c r="Y4285" s="3">
        <v>557.6</v>
      </c>
      <c r="Z4285" s="3">
        <v>569.69324920000008</v>
      </c>
      <c r="AA4285" s="4">
        <f t="shared" si="1569"/>
        <v>1000.35</v>
      </c>
      <c r="AB4285" s="3">
        <f t="shared" si="1570"/>
        <v>923.4</v>
      </c>
      <c r="AC4285" s="3">
        <v>538.82047808000004</v>
      </c>
      <c r="AD4285" s="3">
        <v>657.09814400000005</v>
      </c>
      <c r="AE4285" s="3">
        <f t="shared" si="1571"/>
        <v>707.63220000000001</v>
      </c>
      <c r="AF4285" s="3">
        <v>416.02</v>
      </c>
      <c r="AG4285" s="3">
        <v>399.86</v>
      </c>
      <c r="AH4285" s="3">
        <f t="shared" si="1572"/>
        <v>569.69324920000008</v>
      </c>
      <c r="AI4285" s="3">
        <f t="shared" si="1573"/>
        <v>569.69324920000008</v>
      </c>
      <c r="AJ4285" s="3">
        <f t="shared" si="1574"/>
        <v>1000.35</v>
      </c>
      <c r="AK4285" s="3">
        <f t="shared" si="1581"/>
        <v>1103.4630000000002</v>
      </c>
      <c r="AL4285" s="3">
        <f t="shared" si="1575"/>
        <v>569.69324920000008</v>
      </c>
      <c r="AM4285" s="2" t="str">
        <f t="shared" si="1576"/>
        <v>NA</v>
      </c>
      <c r="AN4285" s="3">
        <f t="shared" si="1577"/>
        <v>769.5</v>
      </c>
      <c r="AO4285" s="3">
        <f t="shared" si="1578"/>
        <v>329.346</v>
      </c>
      <c r="AP4285" s="3">
        <f t="shared" si="1579"/>
        <v>575.39018169200006</v>
      </c>
      <c r="AQ4285" s="3">
        <f t="shared" si="1580"/>
        <v>1077.3</v>
      </c>
      <c r="AR4285" s="2" cm="1">
        <f t="array" ref="AR4285">MIN(_xlfn._xlws.FILTER(E4285:AQ4285,E4285:AQ4285&lt;&gt;0))</f>
        <v>329.346</v>
      </c>
      <c r="AS4285" s="3">
        <f t="shared" ref="AS4285:AS4348" si="1582">MAX(E4285:AQ4285)</f>
        <v>1203.498</v>
      </c>
    </row>
    <row r="4286" spans="1:45" x14ac:dyDescent="0.25">
      <c r="A4286" t="s">
        <v>2748</v>
      </c>
      <c r="B4286" t="s">
        <v>34</v>
      </c>
      <c r="C4286">
        <v>95710</v>
      </c>
      <c r="D4286" s="3">
        <v>1539</v>
      </c>
      <c r="E4286" s="3">
        <f t="shared" si="1556"/>
        <v>1203.498</v>
      </c>
      <c r="F4286" s="3">
        <f t="shared" si="1557"/>
        <v>569.69324920000008</v>
      </c>
      <c r="G4286" s="3">
        <f t="shared" si="1558"/>
        <v>569.69324920000008</v>
      </c>
      <c r="H4286" s="3">
        <v>588.08100000000002</v>
      </c>
      <c r="I4286" s="3">
        <v>1058.57</v>
      </c>
      <c r="J4286" s="3">
        <f t="shared" si="1553"/>
        <v>432.61290000000002</v>
      </c>
      <c r="K4286" s="3">
        <f t="shared" si="1555"/>
        <v>915.70499999999993</v>
      </c>
      <c r="L4286" s="3">
        <f t="shared" si="1559"/>
        <v>586.78404667600012</v>
      </c>
      <c r="M4286" s="3">
        <f t="shared" si="1560"/>
        <v>592.48097916800009</v>
      </c>
      <c r="N4286" s="3">
        <f t="shared" si="1561"/>
        <v>569.69324920000008</v>
      </c>
      <c r="O4286" s="3">
        <f t="shared" si="1562"/>
        <v>797.57054888000005</v>
      </c>
      <c r="P4286" s="3">
        <f t="shared" si="1563"/>
        <v>598.17791166000006</v>
      </c>
      <c r="Q4286" s="3">
        <f t="shared" si="1564"/>
        <v>683.63189904000012</v>
      </c>
      <c r="R4286" s="4">
        <f t="shared" si="1565"/>
        <v>923.4</v>
      </c>
      <c r="S4286" s="3">
        <v>792.62507000000005</v>
      </c>
      <c r="T4286" s="3">
        <f t="shared" si="1566"/>
        <v>569.69324920000008</v>
      </c>
      <c r="U4286" s="3">
        <f t="shared" si="1567"/>
        <v>923.4</v>
      </c>
      <c r="V4286" s="3">
        <f t="shared" si="1552"/>
        <v>910.47239999999999</v>
      </c>
      <c r="W4286" s="3">
        <f t="shared" si="1568"/>
        <v>910.47239999999999</v>
      </c>
      <c r="X4286" s="4" t="s">
        <v>5201</v>
      </c>
      <c r="Y4286" s="3">
        <v>557.6</v>
      </c>
      <c r="Z4286" s="3">
        <v>569.69324920000008</v>
      </c>
      <c r="AA4286" s="4">
        <f t="shared" si="1569"/>
        <v>1000.35</v>
      </c>
      <c r="AB4286" s="3">
        <f t="shared" si="1570"/>
        <v>923.4</v>
      </c>
      <c r="AC4286" s="3">
        <v>538.82047808000004</v>
      </c>
      <c r="AD4286" s="3">
        <v>657.09814400000005</v>
      </c>
      <c r="AE4286" s="3">
        <f t="shared" si="1571"/>
        <v>707.63220000000001</v>
      </c>
      <c r="AF4286" s="3">
        <v>416.02</v>
      </c>
      <c r="AG4286" s="3">
        <v>399.86</v>
      </c>
      <c r="AH4286" s="3">
        <f t="shared" si="1572"/>
        <v>569.69324920000008</v>
      </c>
      <c r="AI4286" s="3">
        <f t="shared" si="1573"/>
        <v>569.69324920000008</v>
      </c>
      <c r="AJ4286" s="3">
        <f t="shared" si="1574"/>
        <v>1000.35</v>
      </c>
      <c r="AK4286" s="3">
        <f t="shared" si="1581"/>
        <v>1103.4630000000002</v>
      </c>
      <c r="AL4286" s="3">
        <f t="shared" si="1575"/>
        <v>569.69324920000008</v>
      </c>
      <c r="AM4286" s="2" t="str">
        <f t="shared" si="1576"/>
        <v>NA</v>
      </c>
      <c r="AN4286" s="3">
        <f t="shared" si="1577"/>
        <v>769.5</v>
      </c>
      <c r="AO4286" s="3">
        <f t="shared" si="1578"/>
        <v>329.346</v>
      </c>
      <c r="AP4286" s="3">
        <f t="shared" si="1579"/>
        <v>575.39018169200006</v>
      </c>
      <c r="AQ4286" s="3">
        <f t="shared" si="1580"/>
        <v>1077.3</v>
      </c>
      <c r="AR4286" s="2" cm="1">
        <f t="array" ref="AR4286">MIN(_xlfn._xlws.FILTER(E4286:AQ4286,E4286:AQ4286&lt;&gt;0))</f>
        <v>329.346</v>
      </c>
      <c r="AS4286" s="3">
        <f t="shared" si="1582"/>
        <v>1203.498</v>
      </c>
    </row>
    <row r="4287" spans="1:45" x14ac:dyDescent="0.25">
      <c r="A4287" t="s">
        <v>2749</v>
      </c>
      <c r="B4287" t="s">
        <v>34</v>
      </c>
      <c r="C4287">
        <v>95812</v>
      </c>
      <c r="D4287" s="3">
        <v>788</v>
      </c>
      <c r="E4287" s="3">
        <f t="shared" si="1556"/>
        <v>616.21600000000001</v>
      </c>
      <c r="F4287" s="3">
        <f t="shared" si="1557"/>
        <v>330.03390640000003</v>
      </c>
      <c r="G4287" s="3">
        <f t="shared" si="1558"/>
        <v>330.03390640000003</v>
      </c>
      <c r="H4287" s="3">
        <v>318.82564999999994</v>
      </c>
      <c r="I4287" s="3">
        <v>358.25</v>
      </c>
      <c r="J4287" s="3">
        <f t="shared" si="1553"/>
        <v>221.50680000000003</v>
      </c>
      <c r="K4287" s="3">
        <f t="shared" si="1555"/>
        <v>468.85999999999996</v>
      </c>
      <c r="L4287" s="3">
        <f t="shared" si="1559"/>
        <v>339.93492359200002</v>
      </c>
      <c r="M4287" s="3">
        <f t="shared" si="1560"/>
        <v>343.23526265600003</v>
      </c>
      <c r="N4287" s="3">
        <f t="shared" si="1561"/>
        <v>330.03390640000003</v>
      </c>
      <c r="O4287" s="3">
        <f t="shared" si="1562"/>
        <v>462.04746896</v>
      </c>
      <c r="P4287" s="3">
        <f t="shared" si="1563"/>
        <v>346.53560172000005</v>
      </c>
      <c r="Q4287" s="3">
        <f t="shared" si="1564"/>
        <v>396.04068768000002</v>
      </c>
      <c r="R4287" s="4">
        <f t="shared" si="1565"/>
        <v>472.79999999999995</v>
      </c>
      <c r="S4287" s="3">
        <v>439.27171000000004</v>
      </c>
      <c r="T4287" s="3">
        <f t="shared" si="1566"/>
        <v>330.03390640000003</v>
      </c>
      <c r="U4287" s="3">
        <f t="shared" si="1567"/>
        <v>472.79999999999995</v>
      </c>
      <c r="V4287" s="3">
        <f t="shared" si="1552"/>
        <v>466.18080000000003</v>
      </c>
      <c r="W4287" s="3">
        <f t="shared" si="1568"/>
        <v>466.18080000000003</v>
      </c>
      <c r="X4287" s="4" t="s">
        <v>5201</v>
      </c>
      <c r="Y4287" s="3">
        <v>203.84</v>
      </c>
      <c r="Z4287" s="3">
        <v>330.03390640000003</v>
      </c>
      <c r="AA4287" s="4">
        <f t="shared" si="1569"/>
        <v>512.20000000000005</v>
      </c>
      <c r="AB4287" s="3">
        <f t="shared" si="1570"/>
        <v>472.79999999999995</v>
      </c>
      <c r="AC4287" s="3">
        <v>196.97483187199998</v>
      </c>
      <c r="AD4287" s="3">
        <v>240.2132096</v>
      </c>
      <c r="AE4287" s="3">
        <f t="shared" si="1571"/>
        <v>362.32240000000002</v>
      </c>
      <c r="AF4287" s="3">
        <v>416.02</v>
      </c>
      <c r="AG4287" s="3">
        <v>399.86</v>
      </c>
      <c r="AH4287" s="3">
        <f t="shared" si="1572"/>
        <v>330.03390640000003</v>
      </c>
      <c r="AI4287" s="3">
        <f t="shared" si="1573"/>
        <v>330.03390640000003</v>
      </c>
      <c r="AJ4287" s="3">
        <v>494.83500000000009</v>
      </c>
      <c r="AK4287" s="3">
        <f t="shared" si="1581"/>
        <v>564.99600000000009</v>
      </c>
      <c r="AL4287" s="3">
        <f t="shared" si="1575"/>
        <v>330.03390640000003</v>
      </c>
      <c r="AM4287" s="2" t="str">
        <f t="shared" si="1576"/>
        <v>NA</v>
      </c>
      <c r="AN4287" s="3">
        <f t="shared" si="1577"/>
        <v>394</v>
      </c>
      <c r="AO4287" s="3">
        <f t="shared" si="1578"/>
        <v>168.63200000000001</v>
      </c>
      <c r="AP4287" s="3">
        <f t="shared" si="1579"/>
        <v>333.33424546400005</v>
      </c>
      <c r="AQ4287" s="3">
        <f t="shared" si="1580"/>
        <v>551.59999999999991</v>
      </c>
      <c r="AR4287" s="2" cm="1">
        <f t="array" ref="AR4287">MIN(_xlfn._xlws.FILTER(E4287:AQ4287,E4287:AQ4287&lt;&gt;0))</f>
        <v>168.63200000000001</v>
      </c>
      <c r="AS4287" s="3">
        <f t="shared" si="1582"/>
        <v>616.21600000000001</v>
      </c>
    </row>
    <row r="4288" spans="1:45" x14ac:dyDescent="0.25">
      <c r="A4288" t="s">
        <v>2750</v>
      </c>
      <c r="B4288" t="s">
        <v>34</v>
      </c>
      <c r="C4288">
        <v>95813</v>
      </c>
      <c r="D4288" s="3">
        <v>930</v>
      </c>
      <c r="E4288" s="3">
        <f t="shared" si="1556"/>
        <v>727.26</v>
      </c>
      <c r="F4288" s="3">
        <f t="shared" si="1557"/>
        <v>330.03390640000003</v>
      </c>
      <c r="G4288" s="3">
        <f t="shared" si="1558"/>
        <v>330.03390640000003</v>
      </c>
      <c r="H4288" s="3">
        <v>318.82564999999994</v>
      </c>
      <c r="I4288" s="3">
        <v>358.25</v>
      </c>
      <c r="J4288" s="3">
        <f t="shared" si="1553"/>
        <v>261.423</v>
      </c>
      <c r="K4288" s="3">
        <f t="shared" si="1555"/>
        <v>553.35</v>
      </c>
      <c r="L4288" s="3">
        <f t="shared" si="1559"/>
        <v>339.93492359200002</v>
      </c>
      <c r="M4288" s="3">
        <f t="shared" si="1560"/>
        <v>343.23526265600003</v>
      </c>
      <c r="N4288" s="3">
        <f t="shared" si="1561"/>
        <v>330.03390640000003</v>
      </c>
      <c r="O4288" s="3">
        <f t="shared" si="1562"/>
        <v>462.04746896</v>
      </c>
      <c r="P4288" s="3">
        <f t="shared" si="1563"/>
        <v>346.53560172000005</v>
      </c>
      <c r="Q4288" s="3">
        <f t="shared" si="1564"/>
        <v>396.04068768000002</v>
      </c>
      <c r="R4288" s="4">
        <f t="shared" si="1565"/>
        <v>558</v>
      </c>
      <c r="S4288" s="3">
        <v>439.27171000000004</v>
      </c>
      <c r="T4288" s="3">
        <f t="shared" si="1566"/>
        <v>330.03390640000003</v>
      </c>
      <c r="U4288" s="3">
        <f t="shared" si="1567"/>
        <v>558</v>
      </c>
      <c r="V4288" s="3">
        <f t="shared" si="1552"/>
        <v>550.18799999999999</v>
      </c>
      <c r="W4288" s="3">
        <f t="shared" si="1568"/>
        <v>550.18799999999999</v>
      </c>
      <c r="X4288" s="4" t="s">
        <v>5201</v>
      </c>
      <c r="Y4288" s="3">
        <v>203.84</v>
      </c>
      <c r="Z4288" s="3">
        <v>330.03390640000003</v>
      </c>
      <c r="AA4288" s="4">
        <f t="shared" si="1569"/>
        <v>604.5</v>
      </c>
      <c r="AB4288" s="3">
        <f t="shared" si="1570"/>
        <v>558</v>
      </c>
      <c r="AC4288" s="3">
        <v>196.97483187199998</v>
      </c>
      <c r="AD4288" s="3">
        <v>240.2132096</v>
      </c>
      <c r="AE4288" s="3">
        <f t="shared" si="1571"/>
        <v>427.61399999999998</v>
      </c>
      <c r="AF4288" s="3">
        <v>416.02</v>
      </c>
      <c r="AG4288" s="3">
        <v>399.86</v>
      </c>
      <c r="AH4288" s="3">
        <f t="shared" si="1572"/>
        <v>330.03390640000003</v>
      </c>
      <c r="AI4288" s="3">
        <f t="shared" si="1573"/>
        <v>330.03390640000003</v>
      </c>
      <c r="AJ4288" s="3">
        <v>494.83500000000009</v>
      </c>
      <c r="AK4288" s="3">
        <f t="shared" si="1581"/>
        <v>666.81000000000006</v>
      </c>
      <c r="AL4288" s="3">
        <f t="shared" si="1575"/>
        <v>330.03390640000003</v>
      </c>
      <c r="AM4288" s="2" t="str">
        <f t="shared" si="1576"/>
        <v>NA</v>
      </c>
      <c r="AN4288" s="3">
        <f t="shared" si="1577"/>
        <v>465</v>
      </c>
      <c r="AO4288" s="3">
        <f t="shared" si="1578"/>
        <v>199.02</v>
      </c>
      <c r="AP4288" s="3">
        <f t="shared" si="1579"/>
        <v>333.33424546400005</v>
      </c>
      <c r="AQ4288" s="3">
        <f t="shared" si="1580"/>
        <v>651</v>
      </c>
      <c r="AR4288" s="2" cm="1">
        <f t="array" ref="AR4288">MIN(_xlfn._xlws.FILTER(E4288:AQ4288,E4288:AQ4288&lt;&gt;0))</f>
        <v>196.97483187199998</v>
      </c>
      <c r="AS4288" s="3">
        <f t="shared" si="1582"/>
        <v>727.26</v>
      </c>
    </row>
    <row r="4289" spans="1:45" x14ac:dyDescent="0.25">
      <c r="A4289" t="s">
        <v>2751</v>
      </c>
      <c r="B4289" t="s">
        <v>34</v>
      </c>
      <c r="C4289">
        <v>95816</v>
      </c>
      <c r="D4289" s="3">
        <v>681</v>
      </c>
      <c r="E4289" s="3">
        <f t="shared" si="1556"/>
        <v>532.54200000000003</v>
      </c>
      <c r="F4289" s="3">
        <f t="shared" si="1557"/>
        <v>330.03390640000003</v>
      </c>
      <c r="G4289" s="3">
        <f t="shared" si="1558"/>
        <v>330.03390640000003</v>
      </c>
      <c r="H4289" s="3">
        <v>318.82564999999994</v>
      </c>
      <c r="I4289" s="3">
        <v>358.25</v>
      </c>
      <c r="J4289" s="3">
        <f t="shared" si="1553"/>
        <v>191.42910000000001</v>
      </c>
      <c r="K4289" s="3">
        <f t="shared" si="1555"/>
        <v>405.19499999999999</v>
      </c>
      <c r="L4289" s="3">
        <f t="shared" si="1559"/>
        <v>339.93492359200002</v>
      </c>
      <c r="M4289" s="3">
        <f t="shared" si="1560"/>
        <v>343.23526265600003</v>
      </c>
      <c r="N4289" s="3">
        <f t="shared" si="1561"/>
        <v>330.03390640000003</v>
      </c>
      <c r="O4289" s="3">
        <f t="shared" si="1562"/>
        <v>462.04746896</v>
      </c>
      <c r="P4289" s="3">
        <f t="shared" si="1563"/>
        <v>346.53560172000005</v>
      </c>
      <c r="Q4289" s="3">
        <f t="shared" si="1564"/>
        <v>396.04068768000002</v>
      </c>
      <c r="R4289" s="4">
        <f t="shared" si="1565"/>
        <v>408.59999999999997</v>
      </c>
      <c r="S4289" s="3">
        <v>439.27171000000004</v>
      </c>
      <c r="T4289" s="3">
        <f t="shared" si="1566"/>
        <v>330.03390640000003</v>
      </c>
      <c r="U4289" s="3">
        <f t="shared" si="1567"/>
        <v>408.59999999999997</v>
      </c>
      <c r="V4289" s="3">
        <f t="shared" ref="V4289:V4308" si="1583">D4289*59.16%</f>
        <v>402.87959999999998</v>
      </c>
      <c r="W4289" s="3">
        <f t="shared" si="1568"/>
        <v>402.87959999999998</v>
      </c>
      <c r="X4289" s="4">
        <v>366.44081799999998</v>
      </c>
      <c r="Y4289" s="3">
        <v>203.84</v>
      </c>
      <c r="Z4289" s="3">
        <v>330.03390640000003</v>
      </c>
      <c r="AA4289" s="4">
        <f t="shared" si="1569"/>
        <v>442.65000000000003</v>
      </c>
      <c r="AB4289" s="3">
        <f t="shared" si="1570"/>
        <v>408.59999999999997</v>
      </c>
      <c r="AC4289" s="3">
        <v>196.97483187199998</v>
      </c>
      <c r="AD4289" s="3">
        <v>240.2132096</v>
      </c>
      <c r="AE4289" s="3">
        <f t="shared" si="1571"/>
        <v>313.12380000000002</v>
      </c>
      <c r="AF4289" s="3">
        <v>416.02</v>
      </c>
      <c r="AG4289" s="3">
        <v>399.86</v>
      </c>
      <c r="AH4289" s="3">
        <f t="shared" si="1572"/>
        <v>330.03390640000003</v>
      </c>
      <c r="AI4289" s="3">
        <f t="shared" si="1573"/>
        <v>330.03390640000003</v>
      </c>
      <c r="AJ4289" s="3">
        <v>410.63000000000005</v>
      </c>
      <c r="AK4289" s="3">
        <f t="shared" si="1581"/>
        <v>488.27700000000004</v>
      </c>
      <c r="AL4289" s="3">
        <f t="shared" si="1575"/>
        <v>330.03390640000003</v>
      </c>
      <c r="AM4289" s="2">
        <f t="shared" si="1576"/>
        <v>366.44081799999998</v>
      </c>
      <c r="AN4289" s="3">
        <f t="shared" si="1577"/>
        <v>340.5</v>
      </c>
      <c r="AO4289" s="3">
        <f t="shared" si="1578"/>
        <v>145.73400000000001</v>
      </c>
      <c r="AP4289" s="3">
        <f t="shared" si="1579"/>
        <v>333.33424546400005</v>
      </c>
      <c r="AQ4289" s="3">
        <f t="shared" si="1580"/>
        <v>476.7</v>
      </c>
      <c r="AR4289" s="2" cm="1">
        <f t="array" ref="AR4289">MIN(_xlfn._xlws.FILTER(E4289:AQ4289,E4289:AQ4289&lt;&gt;0))</f>
        <v>145.73400000000001</v>
      </c>
      <c r="AS4289" s="3">
        <f t="shared" si="1582"/>
        <v>532.54200000000003</v>
      </c>
    </row>
    <row r="4290" spans="1:45" x14ac:dyDescent="0.25">
      <c r="A4290" t="s">
        <v>2752</v>
      </c>
      <c r="B4290" t="s">
        <v>34</v>
      </c>
      <c r="C4290">
        <v>95819</v>
      </c>
      <c r="D4290" s="3">
        <v>763</v>
      </c>
      <c r="E4290" s="3">
        <f t="shared" si="1556"/>
        <v>596.66600000000005</v>
      </c>
      <c r="F4290" s="3">
        <f t="shared" si="1557"/>
        <v>330.03390640000003</v>
      </c>
      <c r="G4290" s="3">
        <f t="shared" si="1558"/>
        <v>330.03390640000003</v>
      </c>
      <c r="H4290" s="3">
        <v>318.82564999999994</v>
      </c>
      <c r="I4290" s="3">
        <v>358.25</v>
      </c>
      <c r="J4290" s="3">
        <f t="shared" si="1553"/>
        <v>214.47930000000002</v>
      </c>
      <c r="K4290" s="3">
        <f t="shared" si="1555"/>
        <v>453.98499999999996</v>
      </c>
      <c r="L4290" s="3">
        <f t="shared" si="1559"/>
        <v>339.93492359200002</v>
      </c>
      <c r="M4290" s="3">
        <f t="shared" si="1560"/>
        <v>343.23526265600003</v>
      </c>
      <c r="N4290" s="3">
        <f t="shared" si="1561"/>
        <v>330.03390640000003</v>
      </c>
      <c r="O4290" s="3">
        <f t="shared" si="1562"/>
        <v>462.04746896</v>
      </c>
      <c r="P4290" s="3">
        <f t="shared" si="1563"/>
        <v>346.53560172000005</v>
      </c>
      <c r="Q4290" s="3">
        <f t="shared" si="1564"/>
        <v>396.04068768000002</v>
      </c>
      <c r="R4290" s="4">
        <f t="shared" si="1565"/>
        <v>457.8</v>
      </c>
      <c r="S4290" s="3">
        <v>439.27171000000004</v>
      </c>
      <c r="T4290" s="3">
        <f t="shared" si="1566"/>
        <v>330.03390640000003</v>
      </c>
      <c r="U4290" s="3">
        <f t="shared" si="1567"/>
        <v>457.8</v>
      </c>
      <c r="V4290" s="3">
        <f t="shared" si="1583"/>
        <v>451.39080000000001</v>
      </c>
      <c r="W4290" s="3">
        <f t="shared" si="1568"/>
        <v>451.39080000000001</v>
      </c>
      <c r="X4290" s="4">
        <v>366.44081799999998</v>
      </c>
      <c r="Y4290" s="3">
        <v>203.84</v>
      </c>
      <c r="Z4290" s="3">
        <v>330.03390640000003</v>
      </c>
      <c r="AA4290" s="4">
        <f t="shared" si="1569"/>
        <v>495.95</v>
      </c>
      <c r="AB4290" s="3">
        <f t="shared" si="1570"/>
        <v>457.8</v>
      </c>
      <c r="AC4290" s="3">
        <v>196.97483187199998</v>
      </c>
      <c r="AD4290" s="3">
        <v>240.2132096</v>
      </c>
      <c r="AE4290" s="3">
        <f t="shared" si="1571"/>
        <v>350.82740000000001</v>
      </c>
      <c r="AF4290" s="3">
        <v>416.02</v>
      </c>
      <c r="AG4290" s="3">
        <v>399.86</v>
      </c>
      <c r="AH4290" s="3">
        <f t="shared" si="1572"/>
        <v>330.03390640000003</v>
      </c>
      <c r="AI4290" s="3">
        <f t="shared" si="1573"/>
        <v>330.03390640000003</v>
      </c>
      <c r="AJ4290" s="3">
        <v>410.63000000000005</v>
      </c>
      <c r="AK4290" s="3">
        <f t="shared" si="1581"/>
        <v>547.07100000000003</v>
      </c>
      <c r="AL4290" s="3">
        <f t="shared" si="1575"/>
        <v>330.03390640000003</v>
      </c>
      <c r="AM4290" s="2">
        <f t="shared" si="1576"/>
        <v>366.44081799999998</v>
      </c>
      <c r="AN4290" s="3">
        <f t="shared" si="1577"/>
        <v>381.5</v>
      </c>
      <c r="AO4290" s="3">
        <f t="shared" si="1578"/>
        <v>163.28200000000001</v>
      </c>
      <c r="AP4290" s="3">
        <f t="shared" si="1579"/>
        <v>333.33424546400005</v>
      </c>
      <c r="AQ4290" s="3">
        <f t="shared" si="1580"/>
        <v>534.1</v>
      </c>
      <c r="AR4290" s="2" cm="1">
        <f t="array" ref="AR4290">MIN(_xlfn._xlws.FILTER(E4290:AQ4290,E4290:AQ4290&lt;&gt;0))</f>
        <v>163.28200000000001</v>
      </c>
      <c r="AS4290" s="3">
        <f t="shared" si="1582"/>
        <v>596.66600000000005</v>
      </c>
    </row>
    <row r="4291" spans="1:45" x14ac:dyDescent="0.25">
      <c r="A4291" t="s">
        <v>2753</v>
      </c>
      <c r="B4291" t="s">
        <v>34</v>
      </c>
      <c r="C4291">
        <v>95822</v>
      </c>
      <c r="D4291" s="3">
        <v>655</v>
      </c>
      <c r="E4291" s="3">
        <f t="shared" si="1556"/>
        <v>512.21</v>
      </c>
      <c r="F4291" s="3">
        <f t="shared" si="1557"/>
        <v>330.03390640000003</v>
      </c>
      <c r="G4291" s="3">
        <f t="shared" si="1558"/>
        <v>330.03390640000003</v>
      </c>
      <c r="H4291" s="3">
        <v>318.82564999999994</v>
      </c>
      <c r="I4291" s="3">
        <v>358.25</v>
      </c>
      <c r="J4291" s="3">
        <f t="shared" si="1553"/>
        <v>184.12050000000002</v>
      </c>
      <c r="K4291" s="3">
        <f t="shared" si="1555"/>
        <v>389.72499999999997</v>
      </c>
      <c r="L4291" s="3">
        <f t="shared" si="1559"/>
        <v>339.93492359200002</v>
      </c>
      <c r="M4291" s="3">
        <f t="shared" si="1560"/>
        <v>343.23526265600003</v>
      </c>
      <c r="N4291" s="3">
        <f t="shared" si="1561"/>
        <v>330.03390640000003</v>
      </c>
      <c r="O4291" s="3">
        <f t="shared" si="1562"/>
        <v>462.04746896</v>
      </c>
      <c r="P4291" s="3">
        <f t="shared" si="1563"/>
        <v>346.53560172000005</v>
      </c>
      <c r="Q4291" s="3">
        <f t="shared" si="1564"/>
        <v>396.04068768000002</v>
      </c>
      <c r="R4291" s="4">
        <f t="shared" si="1565"/>
        <v>393</v>
      </c>
      <c r="S4291" s="3">
        <v>439.27171000000004</v>
      </c>
      <c r="T4291" s="3">
        <f t="shared" si="1566"/>
        <v>330.03390640000003</v>
      </c>
      <c r="U4291" s="3">
        <f t="shared" si="1567"/>
        <v>393</v>
      </c>
      <c r="V4291" s="3">
        <f t="shared" si="1583"/>
        <v>387.49799999999999</v>
      </c>
      <c r="W4291" s="3">
        <f t="shared" si="1568"/>
        <v>387.49799999999999</v>
      </c>
      <c r="X4291" s="4" t="s">
        <v>5201</v>
      </c>
      <c r="Y4291" s="3">
        <v>203.84</v>
      </c>
      <c r="Z4291" s="3">
        <v>330.03390640000003</v>
      </c>
      <c r="AA4291" s="4">
        <f t="shared" si="1569"/>
        <v>425.75</v>
      </c>
      <c r="AB4291" s="3">
        <f t="shared" si="1570"/>
        <v>393</v>
      </c>
      <c r="AC4291" s="3">
        <v>196.97483187199998</v>
      </c>
      <c r="AD4291" s="3">
        <v>240.2132096</v>
      </c>
      <c r="AE4291" s="3">
        <f t="shared" si="1571"/>
        <v>301.16899999999998</v>
      </c>
      <c r="AF4291" s="3">
        <v>416.02</v>
      </c>
      <c r="AG4291" s="3">
        <v>399.86</v>
      </c>
      <c r="AH4291" s="3">
        <f t="shared" si="1572"/>
        <v>330.03390640000003</v>
      </c>
      <c r="AI4291" s="3">
        <f t="shared" si="1573"/>
        <v>330.03390640000003</v>
      </c>
      <c r="AJ4291" s="3">
        <v>410.63000000000005</v>
      </c>
      <c r="AK4291" s="3">
        <f t="shared" si="1581"/>
        <v>469.63500000000005</v>
      </c>
      <c r="AL4291" s="3">
        <f t="shared" si="1575"/>
        <v>330.03390640000003</v>
      </c>
      <c r="AM4291" s="2" t="str">
        <f t="shared" si="1576"/>
        <v>NA</v>
      </c>
      <c r="AN4291" s="3">
        <f t="shared" si="1577"/>
        <v>327.5</v>
      </c>
      <c r="AO4291" s="3">
        <f t="shared" si="1578"/>
        <v>140.16999999999999</v>
      </c>
      <c r="AP4291" s="3">
        <f t="shared" si="1579"/>
        <v>333.33424546400005</v>
      </c>
      <c r="AQ4291" s="3">
        <f t="shared" si="1580"/>
        <v>458.49999999999994</v>
      </c>
      <c r="AR4291" s="2" cm="1">
        <f t="array" ref="AR4291">MIN(_xlfn._xlws.FILTER(E4291:AQ4291,E4291:AQ4291&lt;&gt;0))</f>
        <v>140.16999999999999</v>
      </c>
      <c r="AS4291" s="3">
        <f t="shared" si="1582"/>
        <v>512.21</v>
      </c>
    </row>
    <row r="4292" spans="1:45" x14ac:dyDescent="0.25">
      <c r="A4292" t="s">
        <v>3203</v>
      </c>
      <c r="B4292" t="s">
        <v>34</v>
      </c>
      <c r="C4292">
        <v>95824</v>
      </c>
      <c r="D4292" s="3">
        <v>655</v>
      </c>
      <c r="E4292" s="3">
        <f t="shared" si="1556"/>
        <v>512.21</v>
      </c>
      <c r="F4292" s="3">
        <f t="shared" si="1557"/>
        <v>569.69324920000008</v>
      </c>
      <c r="G4292" s="3">
        <f t="shared" si="1558"/>
        <v>569.69324920000008</v>
      </c>
      <c r="H4292" s="3">
        <f>D4292*85.89%</f>
        <v>562.57950000000005</v>
      </c>
      <c r="I4292" s="3">
        <v>381.93</v>
      </c>
      <c r="J4292" s="3">
        <f t="shared" ref="J4292:J4355" si="1584">D4292*28.11%</f>
        <v>184.12050000000002</v>
      </c>
      <c r="K4292" s="3">
        <f t="shared" si="1555"/>
        <v>389.72499999999997</v>
      </c>
      <c r="L4292" s="3">
        <f t="shared" si="1559"/>
        <v>586.78404667600012</v>
      </c>
      <c r="M4292" s="3">
        <f t="shared" si="1560"/>
        <v>592.48097916800009</v>
      </c>
      <c r="N4292" s="3">
        <f t="shared" si="1561"/>
        <v>569.69324920000008</v>
      </c>
      <c r="O4292" s="3">
        <f t="shared" si="1562"/>
        <v>797.57054888000005</v>
      </c>
      <c r="P4292" s="3">
        <f t="shared" si="1563"/>
        <v>598.17791166000006</v>
      </c>
      <c r="Q4292" s="3">
        <f t="shared" si="1564"/>
        <v>683.63189904000012</v>
      </c>
      <c r="R4292" s="4">
        <f t="shared" si="1565"/>
        <v>393</v>
      </c>
      <c r="S4292" s="3">
        <v>792.62507000000005</v>
      </c>
      <c r="T4292" s="3">
        <f t="shared" si="1566"/>
        <v>569.69324920000008</v>
      </c>
      <c r="U4292" s="3">
        <f t="shared" si="1567"/>
        <v>393</v>
      </c>
      <c r="V4292" s="3">
        <f t="shared" si="1583"/>
        <v>387.49799999999999</v>
      </c>
      <c r="W4292" s="3">
        <f t="shared" si="1568"/>
        <v>387.49799999999999</v>
      </c>
      <c r="X4292" s="4" t="s">
        <v>5201</v>
      </c>
      <c r="Y4292" s="3">
        <v>234.5</v>
      </c>
      <c r="Z4292" s="3">
        <v>569.69324920000008</v>
      </c>
      <c r="AA4292" s="4">
        <f t="shared" si="1569"/>
        <v>425.75</v>
      </c>
      <c r="AB4292" s="3">
        <f t="shared" si="1570"/>
        <v>393</v>
      </c>
      <c r="AC4292" s="3">
        <v>226.60222760000002</v>
      </c>
      <c r="AD4292" s="3">
        <v>276.34418000000005</v>
      </c>
      <c r="AE4292" s="3">
        <f t="shared" si="1571"/>
        <v>301.16899999999998</v>
      </c>
      <c r="AF4292" s="3">
        <v>416.02</v>
      </c>
      <c r="AG4292" s="3">
        <v>399.86</v>
      </c>
      <c r="AH4292" s="3">
        <f t="shared" si="1572"/>
        <v>569.69324920000008</v>
      </c>
      <c r="AI4292" s="3">
        <f t="shared" si="1573"/>
        <v>569.69324920000008</v>
      </c>
      <c r="AJ4292" s="3">
        <v>410.63000000000005</v>
      </c>
      <c r="AK4292" s="3">
        <f t="shared" si="1581"/>
        <v>469.63500000000005</v>
      </c>
      <c r="AL4292" s="3">
        <f t="shared" si="1575"/>
        <v>569.69324920000008</v>
      </c>
      <c r="AM4292" s="2" t="str">
        <f t="shared" si="1576"/>
        <v>NA</v>
      </c>
      <c r="AN4292" s="3">
        <f t="shared" si="1577"/>
        <v>327.5</v>
      </c>
      <c r="AO4292" s="3">
        <f t="shared" si="1578"/>
        <v>140.16999999999999</v>
      </c>
      <c r="AP4292" s="3">
        <f t="shared" si="1579"/>
        <v>575.39018169200006</v>
      </c>
      <c r="AQ4292" s="3">
        <f t="shared" si="1580"/>
        <v>458.49999999999994</v>
      </c>
      <c r="AR4292" s="2" cm="1">
        <f t="array" ref="AR4292">MIN(_xlfn._xlws.FILTER(E4292:AQ4292,E4292:AQ4292&lt;&gt;0))</f>
        <v>140.16999999999999</v>
      </c>
      <c r="AS4292" s="3">
        <f t="shared" si="1582"/>
        <v>797.57054888000005</v>
      </c>
    </row>
    <row r="4293" spans="1:45" x14ac:dyDescent="0.25">
      <c r="A4293" t="s">
        <v>2754</v>
      </c>
      <c r="B4293" t="s">
        <v>34</v>
      </c>
      <c r="C4293">
        <v>95857</v>
      </c>
      <c r="D4293" s="3">
        <v>895</v>
      </c>
      <c r="E4293" s="3">
        <f t="shared" si="1556"/>
        <v>699.89</v>
      </c>
      <c r="F4293" s="3">
        <f t="shared" si="1557"/>
        <v>330.03390640000003</v>
      </c>
      <c r="G4293" s="3">
        <f t="shared" si="1558"/>
        <v>330.03390640000003</v>
      </c>
      <c r="H4293" s="3">
        <v>318.82564999999994</v>
      </c>
      <c r="I4293" s="3">
        <v>174.8</v>
      </c>
      <c r="J4293" s="3">
        <f t="shared" si="1584"/>
        <v>251.58450000000002</v>
      </c>
      <c r="K4293" s="3">
        <f t="shared" si="1555"/>
        <v>532.52499999999998</v>
      </c>
      <c r="L4293" s="3">
        <f t="shared" si="1559"/>
        <v>339.93492359200002</v>
      </c>
      <c r="M4293" s="3">
        <f t="shared" si="1560"/>
        <v>343.23526265600003</v>
      </c>
      <c r="N4293" s="3">
        <f t="shared" si="1561"/>
        <v>330.03390640000003</v>
      </c>
      <c r="O4293" s="3">
        <f t="shared" si="1562"/>
        <v>462.04746896</v>
      </c>
      <c r="P4293" s="3">
        <f t="shared" si="1563"/>
        <v>346.53560172000005</v>
      </c>
      <c r="Q4293" s="3">
        <f t="shared" si="1564"/>
        <v>396.04068768000002</v>
      </c>
      <c r="R4293" s="4">
        <f t="shared" si="1565"/>
        <v>537</v>
      </c>
      <c r="S4293" s="3">
        <v>439.27171000000004</v>
      </c>
      <c r="T4293" s="3">
        <f t="shared" si="1566"/>
        <v>330.03390640000003</v>
      </c>
      <c r="U4293" s="3">
        <f t="shared" si="1567"/>
        <v>537</v>
      </c>
      <c r="V4293" s="3">
        <f t="shared" si="1583"/>
        <v>529.48199999999997</v>
      </c>
      <c r="W4293" s="3">
        <f t="shared" si="1568"/>
        <v>529.48199999999997</v>
      </c>
      <c r="X4293" s="4" t="s">
        <v>5201</v>
      </c>
      <c r="Y4293" s="3">
        <v>104.29</v>
      </c>
      <c r="Z4293" s="3">
        <v>330.03390640000003</v>
      </c>
      <c r="AA4293" s="4">
        <f t="shared" si="1569"/>
        <v>581.75</v>
      </c>
      <c r="AB4293" s="3">
        <f t="shared" si="1570"/>
        <v>537</v>
      </c>
      <c r="AC4293" s="3">
        <v>100.77759623200001</v>
      </c>
      <c r="AD4293" s="3">
        <v>122.89950760000002</v>
      </c>
      <c r="AE4293" s="3">
        <f t="shared" si="1571"/>
        <v>411.52100000000002</v>
      </c>
      <c r="AF4293" s="3">
        <v>416.02</v>
      </c>
      <c r="AG4293" s="3">
        <v>399.86</v>
      </c>
      <c r="AH4293" s="3">
        <f t="shared" si="1572"/>
        <v>330.03390640000003</v>
      </c>
      <c r="AI4293" s="3">
        <f t="shared" si="1573"/>
        <v>330.03390640000003</v>
      </c>
      <c r="AJ4293" s="3">
        <v>206.16200000000001</v>
      </c>
      <c r="AK4293" s="3">
        <f t="shared" si="1581"/>
        <v>641.71500000000003</v>
      </c>
      <c r="AL4293" s="3">
        <f t="shared" si="1575"/>
        <v>330.03390640000003</v>
      </c>
      <c r="AM4293" s="2" t="str">
        <f t="shared" si="1576"/>
        <v>NA</v>
      </c>
      <c r="AN4293" s="3">
        <f t="shared" si="1577"/>
        <v>447.5</v>
      </c>
      <c r="AO4293" s="3">
        <f t="shared" si="1578"/>
        <v>191.53</v>
      </c>
      <c r="AP4293" s="3">
        <f t="shared" si="1579"/>
        <v>333.33424546400005</v>
      </c>
      <c r="AQ4293" s="3">
        <f t="shared" si="1580"/>
        <v>626.5</v>
      </c>
      <c r="AR4293" s="2" cm="1">
        <f t="array" ref="AR4293">MIN(_xlfn._xlws.FILTER(E4293:AQ4293,E4293:AQ4293&lt;&gt;0))</f>
        <v>100.77759623200001</v>
      </c>
      <c r="AS4293" s="3">
        <f t="shared" si="1582"/>
        <v>699.89</v>
      </c>
    </row>
    <row r="4294" spans="1:45" x14ac:dyDescent="0.25">
      <c r="A4294" t="s">
        <v>2755</v>
      </c>
      <c r="B4294" t="s">
        <v>34</v>
      </c>
      <c r="C4294">
        <v>95885</v>
      </c>
      <c r="D4294" s="3">
        <v>322</v>
      </c>
      <c r="E4294" s="3">
        <f t="shared" si="1556"/>
        <v>251.804</v>
      </c>
      <c r="F4294" s="3">
        <f t="shared" si="1557"/>
        <v>0</v>
      </c>
      <c r="G4294" s="3">
        <f t="shared" si="1558"/>
        <v>0</v>
      </c>
      <c r="H4294" s="3">
        <v>0</v>
      </c>
      <c r="I4294" s="3">
        <v>174.8</v>
      </c>
      <c r="J4294" s="3">
        <f t="shared" si="1584"/>
        <v>90.514200000000002</v>
      </c>
      <c r="K4294" s="3">
        <f t="shared" si="1555"/>
        <v>191.59</v>
      </c>
      <c r="L4294" s="3">
        <f t="shared" si="1559"/>
        <v>0</v>
      </c>
      <c r="M4294" s="3">
        <f t="shared" si="1560"/>
        <v>0</v>
      </c>
      <c r="N4294" s="3">
        <f t="shared" si="1561"/>
        <v>0</v>
      </c>
      <c r="O4294" s="3">
        <f t="shared" si="1562"/>
        <v>0</v>
      </c>
      <c r="P4294" s="3">
        <f t="shared" si="1563"/>
        <v>0</v>
      </c>
      <c r="Q4294" s="3">
        <f t="shared" si="1564"/>
        <v>0</v>
      </c>
      <c r="R4294" s="4">
        <f t="shared" si="1565"/>
        <v>193.2</v>
      </c>
      <c r="S4294" s="3">
        <v>0</v>
      </c>
      <c r="T4294" s="3">
        <f t="shared" si="1566"/>
        <v>0</v>
      </c>
      <c r="U4294" s="3">
        <f t="shared" si="1567"/>
        <v>193.2</v>
      </c>
      <c r="V4294" s="3">
        <f t="shared" si="1583"/>
        <v>190.49520000000001</v>
      </c>
      <c r="W4294" s="3">
        <f t="shared" si="1568"/>
        <v>190.49520000000001</v>
      </c>
      <c r="X4294" s="4" t="s">
        <v>5201</v>
      </c>
      <c r="Y4294" s="3">
        <v>105.81</v>
      </c>
      <c r="Z4294" s="3">
        <v>0</v>
      </c>
      <c r="AA4294" s="4">
        <f t="shared" si="1569"/>
        <v>209.3</v>
      </c>
      <c r="AB4294" s="3">
        <f t="shared" si="1570"/>
        <v>193.2</v>
      </c>
      <c r="AC4294" s="3">
        <v>102.24640384799999</v>
      </c>
      <c r="AD4294" s="3">
        <v>124.69073639999999</v>
      </c>
      <c r="AE4294" s="3">
        <f t="shared" si="1571"/>
        <v>148.0556</v>
      </c>
      <c r="AF4294" s="3">
        <v>416.02</v>
      </c>
      <c r="AG4294" s="3">
        <v>399.86</v>
      </c>
      <c r="AH4294" s="3">
        <f t="shared" si="1572"/>
        <v>0</v>
      </c>
      <c r="AI4294" s="3">
        <f t="shared" si="1573"/>
        <v>0</v>
      </c>
      <c r="AJ4294" s="3">
        <f>D4294*65%</f>
        <v>209.3</v>
      </c>
      <c r="AK4294" s="3">
        <v>548</v>
      </c>
      <c r="AL4294" s="3">
        <f t="shared" si="1575"/>
        <v>0</v>
      </c>
      <c r="AM4294" s="2" t="str">
        <f t="shared" si="1576"/>
        <v>NA</v>
      </c>
      <c r="AN4294" s="3">
        <f t="shared" si="1577"/>
        <v>161</v>
      </c>
      <c r="AO4294" s="3">
        <f t="shared" si="1578"/>
        <v>68.908000000000001</v>
      </c>
      <c r="AP4294" s="3">
        <f t="shared" si="1579"/>
        <v>0</v>
      </c>
      <c r="AQ4294" s="3">
        <f t="shared" si="1580"/>
        <v>225.39999999999998</v>
      </c>
      <c r="AR4294" s="2" cm="1">
        <f t="array" ref="AR4294">MIN(_xlfn._xlws.FILTER(E4294:AQ4294,E4294:AQ4294&lt;&gt;0))</f>
        <v>68.908000000000001</v>
      </c>
      <c r="AS4294" s="3">
        <f t="shared" si="1582"/>
        <v>548</v>
      </c>
    </row>
    <row r="4295" spans="1:45" x14ac:dyDescent="0.25">
      <c r="A4295" t="s">
        <v>2756</v>
      </c>
      <c r="B4295" t="s">
        <v>34</v>
      </c>
      <c r="C4295">
        <v>95886</v>
      </c>
      <c r="D4295" s="3">
        <v>322</v>
      </c>
      <c r="E4295" s="3">
        <f t="shared" si="1556"/>
        <v>251.804</v>
      </c>
      <c r="F4295" s="3">
        <f t="shared" si="1557"/>
        <v>0</v>
      </c>
      <c r="G4295" s="3">
        <f t="shared" si="1558"/>
        <v>0</v>
      </c>
      <c r="H4295" s="3">
        <v>0</v>
      </c>
      <c r="I4295" s="3">
        <v>174.8</v>
      </c>
      <c r="J4295" s="3">
        <f t="shared" si="1584"/>
        <v>90.514200000000002</v>
      </c>
      <c r="K4295" s="3">
        <f t="shared" si="1555"/>
        <v>191.59</v>
      </c>
      <c r="L4295" s="3">
        <f t="shared" si="1559"/>
        <v>0</v>
      </c>
      <c r="M4295" s="3">
        <f t="shared" si="1560"/>
        <v>0</v>
      </c>
      <c r="N4295" s="3">
        <f t="shared" si="1561"/>
        <v>0</v>
      </c>
      <c r="O4295" s="3">
        <f t="shared" si="1562"/>
        <v>0</v>
      </c>
      <c r="P4295" s="3">
        <f t="shared" si="1563"/>
        <v>0</v>
      </c>
      <c r="Q4295" s="3">
        <f t="shared" si="1564"/>
        <v>0</v>
      </c>
      <c r="R4295" s="4">
        <f t="shared" si="1565"/>
        <v>193.2</v>
      </c>
      <c r="S4295" s="3">
        <v>0</v>
      </c>
      <c r="T4295" s="3">
        <f t="shared" si="1566"/>
        <v>0</v>
      </c>
      <c r="U4295" s="3">
        <f t="shared" si="1567"/>
        <v>193.2</v>
      </c>
      <c r="V4295" s="3">
        <f t="shared" si="1583"/>
        <v>190.49520000000001</v>
      </c>
      <c r="W4295" s="3">
        <f t="shared" si="1568"/>
        <v>190.49520000000001</v>
      </c>
      <c r="X4295" s="4" t="s">
        <v>5201</v>
      </c>
      <c r="Y4295" s="3">
        <v>105.81</v>
      </c>
      <c r="Z4295" s="3">
        <v>0</v>
      </c>
      <c r="AA4295" s="4">
        <f t="shared" si="1569"/>
        <v>209.3</v>
      </c>
      <c r="AB4295" s="3">
        <f t="shared" si="1570"/>
        <v>193.2</v>
      </c>
      <c r="AC4295" s="3">
        <v>102.24640384799999</v>
      </c>
      <c r="AD4295" s="3">
        <v>124.69073639999999</v>
      </c>
      <c r="AE4295" s="3">
        <f t="shared" si="1571"/>
        <v>148.0556</v>
      </c>
      <c r="AF4295" s="3">
        <v>416.02</v>
      </c>
      <c r="AG4295" s="3">
        <v>399.86</v>
      </c>
      <c r="AH4295" s="3">
        <f t="shared" si="1572"/>
        <v>0</v>
      </c>
      <c r="AI4295" s="3">
        <f t="shared" si="1573"/>
        <v>0</v>
      </c>
      <c r="AJ4295" s="3">
        <f>D4295*65%</f>
        <v>209.3</v>
      </c>
      <c r="AK4295" s="3">
        <v>548</v>
      </c>
      <c r="AL4295" s="3">
        <f t="shared" si="1575"/>
        <v>0</v>
      </c>
      <c r="AM4295" s="2" t="str">
        <f t="shared" si="1576"/>
        <v>NA</v>
      </c>
      <c r="AN4295" s="3">
        <f t="shared" si="1577"/>
        <v>161</v>
      </c>
      <c r="AO4295" s="3">
        <f t="shared" si="1578"/>
        <v>68.908000000000001</v>
      </c>
      <c r="AP4295" s="3">
        <f t="shared" si="1579"/>
        <v>0</v>
      </c>
      <c r="AQ4295" s="3">
        <f t="shared" si="1580"/>
        <v>225.39999999999998</v>
      </c>
      <c r="AR4295" s="2" cm="1">
        <f t="array" ref="AR4295">MIN(_xlfn._xlws.FILTER(E4295:AQ4295,E4295:AQ4295&lt;&gt;0))</f>
        <v>68.908000000000001</v>
      </c>
      <c r="AS4295" s="3">
        <f t="shared" si="1582"/>
        <v>548</v>
      </c>
    </row>
    <row r="4296" spans="1:45" x14ac:dyDescent="0.25">
      <c r="A4296" t="s">
        <v>2757</v>
      </c>
      <c r="B4296" t="s">
        <v>34</v>
      </c>
      <c r="C4296">
        <v>95887</v>
      </c>
      <c r="D4296" s="3">
        <v>88</v>
      </c>
      <c r="E4296" s="3">
        <f t="shared" si="1556"/>
        <v>68.816000000000003</v>
      </c>
      <c r="F4296" s="3">
        <f t="shared" si="1557"/>
        <v>0</v>
      </c>
      <c r="G4296" s="3">
        <f t="shared" si="1558"/>
        <v>0</v>
      </c>
      <c r="H4296" s="3">
        <v>0</v>
      </c>
      <c r="I4296" s="3">
        <v>94.4</v>
      </c>
      <c r="J4296" s="3">
        <f t="shared" si="1584"/>
        <v>24.736800000000002</v>
      </c>
      <c r="K4296" s="3">
        <f t="shared" si="1555"/>
        <v>52.36</v>
      </c>
      <c r="L4296" s="3">
        <f t="shared" si="1559"/>
        <v>0</v>
      </c>
      <c r="M4296" s="3">
        <f t="shared" si="1560"/>
        <v>0</v>
      </c>
      <c r="N4296" s="3">
        <f t="shared" si="1561"/>
        <v>0</v>
      </c>
      <c r="O4296" s="3">
        <f t="shared" si="1562"/>
        <v>0</v>
      </c>
      <c r="P4296" s="3">
        <f t="shared" si="1563"/>
        <v>0</v>
      </c>
      <c r="Q4296" s="3">
        <f t="shared" si="1564"/>
        <v>0</v>
      </c>
      <c r="R4296" s="4">
        <f t="shared" si="1565"/>
        <v>52.8</v>
      </c>
      <c r="S4296" s="3">
        <v>0</v>
      </c>
      <c r="T4296" s="3">
        <f t="shared" si="1566"/>
        <v>0</v>
      </c>
      <c r="U4296" s="3">
        <f t="shared" si="1567"/>
        <v>52.8</v>
      </c>
      <c r="V4296" s="3">
        <f t="shared" si="1583"/>
        <v>52.0608</v>
      </c>
      <c r="W4296" s="3">
        <f t="shared" si="1568"/>
        <v>52.0608</v>
      </c>
      <c r="X4296" s="4" t="s">
        <v>5201</v>
      </c>
      <c r="Y4296" s="3">
        <v>55.75</v>
      </c>
      <c r="Z4296" s="3">
        <v>0</v>
      </c>
      <c r="AA4296" s="4">
        <f t="shared" si="1569"/>
        <v>57.2</v>
      </c>
      <c r="AB4296" s="3">
        <f t="shared" si="1570"/>
        <v>52.8</v>
      </c>
      <c r="AC4296" s="3">
        <v>53.872384599999997</v>
      </c>
      <c r="AD4296" s="3">
        <v>65.698030000000003</v>
      </c>
      <c r="AE4296" s="3">
        <f t="shared" si="1571"/>
        <v>40.462400000000002</v>
      </c>
      <c r="AF4296" s="3">
        <v>416.02</v>
      </c>
      <c r="AG4296" s="3">
        <v>399.86</v>
      </c>
      <c r="AH4296" s="3">
        <f t="shared" si="1572"/>
        <v>0</v>
      </c>
      <c r="AI4296" s="3">
        <f t="shared" si="1573"/>
        <v>0</v>
      </c>
      <c r="AJ4296" s="3">
        <f>D4296*65%</f>
        <v>57.2</v>
      </c>
      <c r="AK4296" s="3">
        <v>548</v>
      </c>
      <c r="AL4296" s="3">
        <f t="shared" si="1575"/>
        <v>0</v>
      </c>
      <c r="AM4296" s="2" t="str">
        <f t="shared" si="1576"/>
        <v>NA</v>
      </c>
      <c r="AN4296" s="3">
        <f t="shared" si="1577"/>
        <v>44</v>
      </c>
      <c r="AO4296" s="3">
        <f t="shared" si="1578"/>
        <v>18.832000000000001</v>
      </c>
      <c r="AP4296" s="3">
        <f t="shared" si="1579"/>
        <v>0</v>
      </c>
      <c r="AQ4296" s="3">
        <f t="shared" si="1580"/>
        <v>61.599999999999994</v>
      </c>
      <c r="AR4296" s="2" cm="1">
        <f t="array" ref="AR4296">MIN(_xlfn._xlws.FILTER(E4296:AQ4296,E4296:AQ4296&lt;&gt;0))</f>
        <v>18.832000000000001</v>
      </c>
      <c r="AS4296" s="3">
        <f t="shared" si="1582"/>
        <v>548</v>
      </c>
    </row>
    <row r="4297" spans="1:45" x14ac:dyDescent="0.25">
      <c r="A4297" t="s">
        <v>2758</v>
      </c>
      <c r="B4297" t="s">
        <v>34</v>
      </c>
      <c r="C4297">
        <v>95907</v>
      </c>
      <c r="D4297" s="3">
        <v>738</v>
      </c>
      <c r="E4297" s="3">
        <f t="shared" si="1556"/>
        <v>577.11599999999999</v>
      </c>
      <c r="F4297" s="3">
        <f t="shared" si="1557"/>
        <v>171.38052920000001</v>
      </c>
      <c r="G4297" s="3">
        <f t="shared" si="1558"/>
        <v>171.38052920000001</v>
      </c>
      <c r="H4297" s="3">
        <v>171.79435000000001</v>
      </c>
      <c r="I4297" s="3">
        <v>94.4</v>
      </c>
      <c r="J4297" s="3">
        <f t="shared" si="1584"/>
        <v>207.45180000000002</v>
      </c>
      <c r="K4297" s="3">
        <f t="shared" si="1555"/>
        <v>439.10999999999996</v>
      </c>
      <c r="L4297" s="3">
        <f t="shared" si="1559"/>
        <v>176.52194507600001</v>
      </c>
      <c r="M4297" s="3">
        <f t="shared" si="1560"/>
        <v>178.23575036800003</v>
      </c>
      <c r="N4297" s="3">
        <f t="shared" si="1561"/>
        <v>171.38052920000001</v>
      </c>
      <c r="O4297" s="3">
        <f t="shared" si="1562"/>
        <v>239.93274088000001</v>
      </c>
      <c r="P4297" s="3">
        <f t="shared" si="1563"/>
        <v>179.94955566000002</v>
      </c>
      <c r="Q4297" s="3">
        <f t="shared" si="1564"/>
        <v>205.65663504</v>
      </c>
      <c r="R4297" s="4">
        <f t="shared" si="1565"/>
        <v>442.8</v>
      </c>
      <c r="S4297" s="3">
        <v>236.68895000000001</v>
      </c>
      <c r="T4297" s="3">
        <f t="shared" si="1566"/>
        <v>171.38052920000001</v>
      </c>
      <c r="U4297" s="3">
        <f t="shared" si="1567"/>
        <v>442.8</v>
      </c>
      <c r="V4297" s="3">
        <f t="shared" si="1583"/>
        <v>436.60079999999999</v>
      </c>
      <c r="W4297" s="3">
        <f t="shared" si="1568"/>
        <v>436.60079999999999</v>
      </c>
      <c r="X4297" s="4">
        <v>336.75817999999998</v>
      </c>
      <c r="Y4297" s="3">
        <v>53.17</v>
      </c>
      <c r="Z4297" s="3">
        <v>171.38052920000001</v>
      </c>
      <c r="AA4297" s="4">
        <f t="shared" si="1569"/>
        <v>479.7</v>
      </c>
      <c r="AB4297" s="3">
        <f t="shared" si="1570"/>
        <v>442.8</v>
      </c>
      <c r="AC4297" s="3">
        <v>51.379276935999997</v>
      </c>
      <c r="AD4297" s="3">
        <v>62.657654800000003</v>
      </c>
      <c r="AE4297" s="3">
        <f t="shared" si="1571"/>
        <v>339.33240000000001</v>
      </c>
      <c r="AF4297" s="3">
        <v>416.02</v>
      </c>
      <c r="AG4297" s="3">
        <v>399.86</v>
      </c>
      <c r="AH4297" s="3">
        <f t="shared" si="1572"/>
        <v>171.38052920000001</v>
      </c>
      <c r="AI4297" s="3">
        <f t="shared" si="1573"/>
        <v>171.38052920000001</v>
      </c>
      <c r="AJ4297" s="3">
        <v>259.34700000000004</v>
      </c>
      <c r="AK4297" s="3">
        <v>548</v>
      </c>
      <c r="AL4297" s="3">
        <f t="shared" si="1575"/>
        <v>171.38052920000001</v>
      </c>
      <c r="AM4297" s="2">
        <f t="shared" si="1576"/>
        <v>336.75817999999998</v>
      </c>
      <c r="AN4297" s="3">
        <f t="shared" si="1577"/>
        <v>369</v>
      </c>
      <c r="AO4297" s="3">
        <f t="shared" si="1578"/>
        <v>157.93199999999999</v>
      </c>
      <c r="AP4297" s="3">
        <f t="shared" si="1579"/>
        <v>173.094334492</v>
      </c>
      <c r="AQ4297" s="3">
        <f t="shared" si="1580"/>
        <v>516.6</v>
      </c>
      <c r="AR4297" s="2" cm="1">
        <f t="array" ref="AR4297">MIN(_xlfn._xlws.FILTER(E4297:AQ4297,E4297:AQ4297&lt;&gt;0))</f>
        <v>51.379276935999997</v>
      </c>
      <c r="AS4297" s="3">
        <f t="shared" si="1582"/>
        <v>577.11599999999999</v>
      </c>
    </row>
    <row r="4298" spans="1:45" x14ac:dyDescent="0.25">
      <c r="A4298" t="s">
        <v>2759</v>
      </c>
      <c r="B4298" t="s">
        <v>34</v>
      </c>
      <c r="C4298">
        <v>95910</v>
      </c>
      <c r="D4298" s="3">
        <v>703</v>
      </c>
      <c r="E4298" s="3">
        <f t="shared" si="1556"/>
        <v>549.74599999999998</v>
      </c>
      <c r="F4298" s="3">
        <f t="shared" si="1557"/>
        <v>330.03390640000003</v>
      </c>
      <c r="G4298" s="3">
        <f t="shared" si="1558"/>
        <v>330.03390640000003</v>
      </c>
      <c r="H4298" s="3">
        <v>318.82564999999994</v>
      </c>
      <c r="I4298" s="3">
        <v>94.4</v>
      </c>
      <c r="J4298" s="3">
        <f t="shared" si="1584"/>
        <v>197.61330000000001</v>
      </c>
      <c r="K4298" s="3">
        <f t="shared" si="1555"/>
        <v>418.28499999999997</v>
      </c>
      <c r="L4298" s="3">
        <f t="shared" si="1559"/>
        <v>339.93492359200002</v>
      </c>
      <c r="M4298" s="3">
        <f t="shared" si="1560"/>
        <v>343.23526265600003</v>
      </c>
      <c r="N4298" s="3">
        <f t="shared" si="1561"/>
        <v>330.03390640000003</v>
      </c>
      <c r="O4298" s="3">
        <f t="shared" si="1562"/>
        <v>462.04746896</v>
      </c>
      <c r="P4298" s="3">
        <f t="shared" si="1563"/>
        <v>346.53560172000005</v>
      </c>
      <c r="Q4298" s="3">
        <f t="shared" si="1564"/>
        <v>396.04068768000002</v>
      </c>
      <c r="R4298" s="4">
        <f t="shared" si="1565"/>
        <v>421.8</v>
      </c>
      <c r="S4298" s="3">
        <v>439.27171000000004</v>
      </c>
      <c r="T4298" s="3">
        <f t="shared" si="1566"/>
        <v>330.03390640000003</v>
      </c>
      <c r="U4298" s="3">
        <f t="shared" si="1567"/>
        <v>421.8</v>
      </c>
      <c r="V4298" s="3">
        <f t="shared" si="1583"/>
        <v>415.89480000000003</v>
      </c>
      <c r="W4298" s="3">
        <f t="shared" si="1568"/>
        <v>415.89480000000003</v>
      </c>
      <c r="X4298" s="4" t="s">
        <v>5201</v>
      </c>
      <c r="Y4298" s="3">
        <v>53.17</v>
      </c>
      <c r="Z4298" s="3">
        <v>330.03390640000003</v>
      </c>
      <c r="AA4298" s="4">
        <f t="shared" si="1569"/>
        <v>456.95</v>
      </c>
      <c r="AB4298" s="3">
        <f t="shared" si="1570"/>
        <v>421.8</v>
      </c>
      <c r="AC4298" s="3">
        <v>51.379276935999997</v>
      </c>
      <c r="AD4298" s="3">
        <v>62.657654800000003</v>
      </c>
      <c r="AE4298" s="3">
        <f t="shared" si="1571"/>
        <v>323.23939999999999</v>
      </c>
      <c r="AF4298" s="3">
        <v>416.02</v>
      </c>
      <c r="AG4298" s="3">
        <v>399.86</v>
      </c>
      <c r="AH4298" s="3">
        <f t="shared" si="1572"/>
        <v>330.03390640000003</v>
      </c>
      <c r="AI4298" s="3">
        <f t="shared" si="1573"/>
        <v>330.03390640000003</v>
      </c>
      <c r="AJ4298" s="3">
        <v>410.63000000000005</v>
      </c>
      <c r="AK4298" s="3">
        <v>548</v>
      </c>
      <c r="AL4298" s="3">
        <f t="shared" si="1575"/>
        <v>330.03390640000003</v>
      </c>
      <c r="AM4298" s="2" t="str">
        <f t="shared" si="1576"/>
        <v>NA</v>
      </c>
      <c r="AN4298" s="3">
        <f t="shared" si="1577"/>
        <v>351.5</v>
      </c>
      <c r="AO4298" s="3">
        <f t="shared" si="1578"/>
        <v>150.44200000000001</v>
      </c>
      <c r="AP4298" s="3">
        <f t="shared" si="1579"/>
        <v>333.33424546400005</v>
      </c>
      <c r="AQ4298" s="3">
        <f t="shared" si="1580"/>
        <v>492.09999999999997</v>
      </c>
      <c r="AR4298" s="2" cm="1">
        <f t="array" ref="AR4298">MIN(_xlfn._xlws.FILTER(E4298:AQ4298,E4298:AQ4298&lt;&gt;0))</f>
        <v>51.379276935999997</v>
      </c>
      <c r="AS4298" s="3">
        <f t="shared" si="1582"/>
        <v>549.74599999999998</v>
      </c>
    </row>
    <row r="4299" spans="1:45" x14ac:dyDescent="0.25">
      <c r="A4299" t="s">
        <v>2760</v>
      </c>
      <c r="B4299" t="s">
        <v>34</v>
      </c>
      <c r="C4299">
        <v>95941</v>
      </c>
      <c r="D4299" s="3">
        <v>853</v>
      </c>
      <c r="E4299" s="3">
        <f t="shared" si="1556"/>
        <v>667.04600000000005</v>
      </c>
      <c r="F4299" s="3">
        <f t="shared" si="1557"/>
        <v>0</v>
      </c>
      <c r="G4299" s="3">
        <f t="shared" si="1558"/>
        <v>0</v>
      </c>
      <c r="H4299" s="3">
        <v>0</v>
      </c>
      <c r="I4299" s="3">
        <f>D4299*41.28%</f>
        <v>352.11840000000001</v>
      </c>
      <c r="J4299" s="3">
        <f t="shared" si="1584"/>
        <v>239.7783</v>
      </c>
      <c r="K4299" s="3">
        <f t="shared" si="1555"/>
        <v>507.53499999999997</v>
      </c>
      <c r="L4299" s="3">
        <f t="shared" si="1559"/>
        <v>0</v>
      </c>
      <c r="M4299" s="3">
        <f t="shared" si="1560"/>
        <v>0</v>
      </c>
      <c r="N4299" s="3">
        <f t="shared" si="1561"/>
        <v>0</v>
      </c>
      <c r="O4299" s="3">
        <f t="shared" si="1562"/>
        <v>0</v>
      </c>
      <c r="P4299" s="3">
        <f t="shared" si="1563"/>
        <v>0</v>
      </c>
      <c r="Q4299" s="3">
        <f t="shared" si="1564"/>
        <v>0</v>
      </c>
      <c r="R4299" s="4">
        <f t="shared" si="1565"/>
        <v>511.79999999999995</v>
      </c>
      <c r="S4299" s="3">
        <v>0</v>
      </c>
      <c r="T4299" s="3">
        <f t="shared" si="1566"/>
        <v>0</v>
      </c>
      <c r="U4299" s="3">
        <f t="shared" si="1567"/>
        <v>511.79999999999995</v>
      </c>
      <c r="V4299" s="3">
        <f t="shared" si="1583"/>
        <v>504.63479999999998</v>
      </c>
      <c r="W4299" s="3">
        <f t="shared" si="1568"/>
        <v>504.63479999999998</v>
      </c>
      <c r="X4299" s="4" t="s">
        <v>5201</v>
      </c>
      <c r="Y4299" s="3">
        <v>0</v>
      </c>
      <c r="Z4299" s="3">
        <v>0</v>
      </c>
      <c r="AA4299" s="4">
        <f t="shared" si="1569"/>
        <v>554.45000000000005</v>
      </c>
      <c r="AB4299" s="3">
        <f t="shared" si="1570"/>
        <v>511.79999999999995</v>
      </c>
      <c r="AC4299" s="3">
        <v>0</v>
      </c>
      <c r="AD4299" s="3">
        <v>0</v>
      </c>
      <c r="AE4299" s="3">
        <f t="shared" si="1571"/>
        <v>392.20940000000002</v>
      </c>
      <c r="AF4299" s="3">
        <v>416.02</v>
      </c>
      <c r="AG4299" s="3">
        <v>399.86</v>
      </c>
      <c r="AH4299" s="3">
        <f t="shared" si="1572"/>
        <v>0</v>
      </c>
      <c r="AI4299" s="3">
        <f t="shared" si="1573"/>
        <v>0</v>
      </c>
      <c r="AJ4299" s="3">
        <f>D4299*65%</f>
        <v>554.45000000000005</v>
      </c>
      <c r="AK4299" s="3">
        <f>D4299*71.7%</f>
        <v>611.60100000000011</v>
      </c>
      <c r="AL4299" s="3">
        <f t="shared" si="1575"/>
        <v>0</v>
      </c>
      <c r="AM4299" s="2" t="str">
        <f t="shared" si="1576"/>
        <v>NA</v>
      </c>
      <c r="AN4299" s="3">
        <f t="shared" si="1577"/>
        <v>426.5</v>
      </c>
      <c r="AO4299" s="3">
        <f t="shared" si="1578"/>
        <v>182.542</v>
      </c>
      <c r="AP4299" s="3">
        <f t="shared" si="1579"/>
        <v>0</v>
      </c>
      <c r="AQ4299" s="3">
        <f t="shared" si="1580"/>
        <v>597.09999999999991</v>
      </c>
      <c r="AR4299" s="2" cm="1">
        <f t="array" ref="AR4299">MIN(_xlfn._xlws.FILTER(E4299:AQ4299,E4299:AQ4299&lt;&gt;0))</f>
        <v>182.542</v>
      </c>
      <c r="AS4299" s="3">
        <f t="shared" si="1582"/>
        <v>667.04600000000005</v>
      </c>
    </row>
    <row r="4300" spans="1:45" x14ac:dyDescent="0.25">
      <c r="A4300" t="s">
        <v>2761</v>
      </c>
      <c r="B4300" t="s">
        <v>34</v>
      </c>
      <c r="C4300">
        <v>95957</v>
      </c>
      <c r="D4300" s="3">
        <v>676</v>
      </c>
      <c r="E4300" s="3">
        <f t="shared" si="1556"/>
        <v>528.63200000000006</v>
      </c>
      <c r="F4300" s="3">
        <f t="shared" si="1557"/>
        <v>0</v>
      </c>
      <c r="G4300" s="3">
        <f t="shared" si="1558"/>
        <v>0</v>
      </c>
      <c r="H4300" s="3">
        <v>0</v>
      </c>
      <c r="I4300" s="3">
        <f>D4300*41.28%</f>
        <v>279.05279999999999</v>
      </c>
      <c r="J4300" s="3">
        <f t="shared" si="1584"/>
        <v>190.02360000000002</v>
      </c>
      <c r="K4300" s="3">
        <f t="shared" si="1555"/>
        <v>402.21999999999997</v>
      </c>
      <c r="L4300" s="3">
        <f t="shared" si="1559"/>
        <v>0</v>
      </c>
      <c r="M4300" s="3">
        <f t="shared" si="1560"/>
        <v>0</v>
      </c>
      <c r="N4300" s="3">
        <f t="shared" si="1561"/>
        <v>0</v>
      </c>
      <c r="O4300" s="3">
        <f t="shared" si="1562"/>
        <v>0</v>
      </c>
      <c r="P4300" s="3">
        <f t="shared" si="1563"/>
        <v>0</v>
      </c>
      <c r="Q4300" s="3">
        <f t="shared" si="1564"/>
        <v>0</v>
      </c>
      <c r="R4300" s="4">
        <f t="shared" si="1565"/>
        <v>405.59999999999997</v>
      </c>
      <c r="S4300" s="3">
        <v>0</v>
      </c>
      <c r="T4300" s="3">
        <f t="shared" si="1566"/>
        <v>0</v>
      </c>
      <c r="U4300" s="3">
        <f t="shared" si="1567"/>
        <v>405.59999999999997</v>
      </c>
      <c r="V4300" s="3">
        <f t="shared" si="1583"/>
        <v>399.92160000000001</v>
      </c>
      <c r="W4300" s="3">
        <f t="shared" si="1568"/>
        <v>399.92160000000001</v>
      </c>
      <c r="X4300" s="4" t="s">
        <v>5201</v>
      </c>
      <c r="Y4300" s="3">
        <v>0</v>
      </c>
      <c r="Z4300" s="3">
        <v>0</v>
      </c>
      <c r="AA4300" s="4">
        <f t="shared" si="1569"/>
        <v>439.40000000000003</v>
      </c>
      <c r="AB4300" s="3">
        <f t="shared" si="1570"/>
        <v>405.59999999999997</v>
      </c>
      <c r="AC4300" s="3">
        <v>0</v>
      </c>
      <c r="AD4300" s="3">
        <v>0</v>
      </c>
      <c r="AE4300" s="3">
        <f t="shared" si="1571"/>
        <v>310.82479999999998</v>
      </c>
      <c r="AF4300" s="3">
        <v>416.02</v>
      </c>
      <c r="AG4300" s="3">
        <v>399.86</v>
      </c>
      <c r="AH4300" s="3">
        <f t="shared" si="1572"/>
        <v>0</v>
      </c>
      <c r="AI4300" s="3">
        <f t="shared" si="1573"/>
        <v>0</v>
      </c>
      <c r="AJ4300" s="3">
        <f>D4300*65%</f>
        <v>439.40000000000003</v>
      </c>
      <c r="AK4300" s="3">
        <v>1829</v>
      </c>
      <c r="AL4300" s="3">
        <f t="shared" si="1575"/>
        <v>0</v>
      </c>
      <c r="AM4300" s="2" t="str">
        <f t="shared" si="1576"/>
        <v>NA</v>
      </c>
      <c r="AN4300" s="3">
        <f t="shared" si="1577"/>
        <v>338</v>
      </c>
      <c r="AO4300" s="3">
        <f t="shared" si="1578"/>
        <v>144.66399999999999</v>
      </c>
      <c r="AP4300" s="3">
        <f t="shared" si="1579"/>
        <v>0</v>
      </c>
      <c r="AQ4300" s="3">
        <f t="shared" si="1580"/>
        <v>473.2</v>
      </c>
      <c r="AR4300" s="2" cm="1">
        <f t="array" ref="AR4300">MIN(_xlfn._xlws.FILTER(E4300:AQ4300,E4300:AQ4300&lt;&gt;0))</f>
        <v>144.66399999999999</v>
      </c>
      <c r="AS4300" s="3">
        <f t="shared" si="1582"/>
        <v>1829</v>
      </c>
    </row>
    <row r="4301" spans="1:45" x14ac:dyDescent="0.25">
      <c r="A4301" t="s">
        <v>2762</v>
      </c>
      <c r="B4301" t="s">
        <v>34</v>
      </c>
      <c r="C4301">
        <v>95991</v>
      </c>
      <c r="D4301" s="3">
        <v>557</v>
      </c>
      <c r="E4301" s="3">
        <f t="shared" si="1556"/>
        <v>435.57400000000001</v>
      </c>
      <c r="F4301" s="3">
        <f t="shared" si="1557"/>
        <v>320.40605160000001</v>
      </c>
      <c r="G4301" s="3">
        <f t="shared" si="1558"/>
        <v>320.40605160000001</v>
      </c>
      <c r="H4301" s="3">
        <v>312.72604999999999</v>
      </c>
      <c r="I4301" s="3">
        <v>320.22000000000003</v>
      </c>
      <c r="J4301" s="3">
        <f t="shared" si="1584"/>
        <v>156.5727</v>
      </c>
      <c r="K4301" s="3">
        <f t="shared" si="1555"/>
        <v>331.41499999999996</v>
      </c>
      <c r="L4301" s="3">
        <f t="shared" si="1559"/>
        <v>330.01823314800004</v>
      </c>
      <c r="M4301" s="3">
        <f t="shared" si="1560"/>
        <v>333.22229366400001</v>
      </c>
      <c r="N4301" s="3">
        <f t="shared" si="1561"/>
        <v>320.40605160000001</v>
      </c>
      <c r="O4301" s="3">
        <f t="shared" si="1562"/>
        <v>448.56847224000001</v>
      </c>
      <c r="P4301" s="3">
        <f t="shared" si="1563"/>
        <v>336.42635418000003</v>
      </c>
      <c r="Q4301" s="3">
        <f t="shared" si="1564"/>
        <v>384.48726191999998</v>
      </c>
      <c r="R4301" s="4">
        <f t="shared" si="1565"/>
        <v>334.2</v>
      </c>
      <c r="S4301" s="3">
        <v>430.86268000000001</v>
      </c>
      <c r="T4301" s="3">
        <f t="shared" si="1566"/>
        <v>320.40605160000001</v>
      </c>
      <c r="U4301" s="3">
        <f t="shared" si="1567"/>
        <v>334.2</v>
      </c>
      <c r="V4301" s="3">
        <f t="shared" si="1583"/>
        <v>329.52120000000002</v>
      </c>
      <c r="W4301" s="3">
        <f t="shared" si="1568"/>
        <v>329.52120000000002</v>
      </c>
      <c r="X4301" s="4" t="s">
        <v>5201</v>
      </c>
      <c r="Y4301" s="3">
        <v>250.35</v>
      </c>
      <c r="Z4301" s="3">
        <v>320.40605160000001</v>
      </c>
      <c r="AA4301" s="4">
        <f t="shared" si="1569"/>
        <v>362.05</v>
      </c>
      <c r="AB4301" s="3">
        <f t="shared" si="1570"/>
        <v>334.2</v>
      </c>
      <c r="AC4301" s="3">
        <v>241.91841228000001</v>
      </c>
      <c r="AD4301" s="3">
        <v>295.02245400000004</v>
      </c>
      <c r="AE4301" s="3">
        <f t="shared" si="1571"/>
        <v>256.10859999999997</v>
      </c>
      <c r="AF4301" s="3">
        <v>416.02</v>
      </c>
      <c r="AG4301" s="3">
        <v>399.86</v>
      </c>
      <c r="AH4301" s="3">
        <f t="shared" si="1572"/>
        <v>320.40605160000001</v>
      </c>
      <c r="AI4301" s="3">
        <f t="shared" si="1573"/>
        <v>320.40605160000001</v>
      </c>
      <c r="AJ4301" s="3">
        <f>D4301*65%</f>
        <v>362.05</v>
      </c>
      <c r="AK4301" s="3">
        <v>1530</v>
      </c>
      <c r="AL4301" s="3">
        <f t="shared" si="1575"/>
        <v>320.40605160000001</v>
      </c>
      <c r="AM4301" s="2" t="str">
        <f t="shared" si="1576"/>
        <v>NA</v>
      </c>
      <c r="AN4301" s="3">
        <f t="shared" si="1577"/>
        <v>278.5</v>
      </c>
      <c r="AO4301" s="3">
        <f t="shared" si="1578"/>
        <v>119.19799999999999</v>
      </c>
      <c r="AP4301" s="3">
        <f t="shared" si="1579"/>
        <v>323.61011211600004</v>
      </c>
      <c r="AQ4301" s="3">
        <f t="shared" si="1580"/>
        <v>389.9</v>
      </c>
      <c r="AR4301" s="2" cm="1">
        <f t="array" ref="AR4301">MIN(_xlfn._xlws.FILTER(E4301:AQ4301,E4301:AQ4301&lt;&gt;0))</f>
        <v>119.19799999999999</v>
      </c>
      <c r="AS4301" s="3">
        <f t="shared" si="1582"/>
        <v>1530</v>
      </c>
    </row>
    <row r="4302" spans="1:45" x14ac:dyDescent="0.25">
      <c r="A4302" t="s">
        <v>2763</v>
      </c>
      <c r="B4302" t="s">
        <v>34</v>
      </c>
      <c r="C4302">
        <v>96125</v>
      </c>
      <c r="D4302" s="3">
        <v>734</v>
      </c>
      <c r="E4302" s="3">
        <f t="shared" si="1556"/>
        <v>573.98800000000006</v>
      </c>
      <c r="F4302" s="3">
        <f t="shared" si="1557"/>
        <v>0</v>
      </c>
      <c r="G4302" s="3">
        <f t="shared" si="1558"/>
        <v>0</v>
      </c>
      <c r="H4302" s="3">
        <v>205.9057</v>
      </c>
      <c r="I4302" s="3">
        <v>236.16</v>
      </c>
      <c r="J4302" s="3">
        <f t="shared" si="1584"/>
        <v>206.32740000000001</v>
      </c>
      <c r="K4302" s="3">
        <f t="shared" si="1555"/>
        <v>436.72999999999996</v>
      </c>
      <c r="L4302" s="3">
        <f t="shared" si="1559"/>
        <v>0</v>
      </c>
      <c r="M4302" s="3">
        <f t="shared" si="1560"/>
        <v>0</v>
      </c>
      <c r="N4302" s="3">
        <f t="shared" si="1561"/>
        <v>0</v>
      </c>
      <c r="O4302" s="3">
        <f t="shared" si="1562"/>
        <v>0</v>
      </c>
      <c r="P4302" s="3">
        <f t="shared" si="1563"/>
        <v>0</v>
      </c>
      <c r="Q4302" s="3">
        <f t="shared" si="1564"/>
        <v>0</v>
      </c>
      <c r="R4302" s="4">
        <f t="shared" si="1565"/>
        <v>440.4</v>
      </c>
      <c r="S4302" s="3">
        <v>243.27</v>
      </c>
      <c r="T4302" s="3">
        <f t="shared" si="1566"/>
        <v>0</v>
      </c>
      <c r="U4302" s="3">
        <f t="shared" si="1567"/>
        <v>440.4</v>
      </c>
      <c r="V4302" s="3">
        <f t="shared" si="1583"/>
        <v>434.23439999999999</v>
      </c>
      <c r="W4302" s="3">
        <f t="shared" si="1568"/>
        <v>434.23439999999999</v>
      </c>
      <c r="X4302" s="4">
        <v>0</v>
      </c>
      <c r="Y4302" s="3">
        <v>120.65</v>
      </c>
      <c r="Z4302" s="3">
        <v>0</v>
      </c>
      <c r="AA4302" s="4">
        <f t="shared" si="1569"/>
        <v>477.1</v>
      </c>
      <c r="AB4302" s="3">
        <f t="shared" si="1570"/>
        <v>440.4</v>
      </c>
      <c r="AC4302" s="3">
        <v>116.58660451999999</v>
      </c>
      <c r="AD4302" s="3">
        <v>142.178786</v>
      </c>
      <c r="AE4302" s="3">
        <f t="shared" si="1571"/>
        <v>337.4932</v>
      </c>
      <c r="AF4302" s="3">
        <v>416.02</v>
      </c>
      <c r="AG4302" s="3">
        <v>399.86</v>
      </c>
      <c r="AH4302" s="3">
        <f t="shared" si="1572"/>
        <v>0</v>
      </c>
      <c r="AI4302" s="3">
        <f t="shared" si="1573"/>
        <v>0</v>
      </c>
      <c r="AJ4302" s="3">
        <f>D4302*65%</f>
        <v>477.1</v>
      </c>
      <c r="AK4302" s="3">
        <v>157</v>
      </c>
      <c r="AL4302" s="3">
        <f t="shared" si="1575"/>
        <v>0</v>
      </c>
      <c r="AM4302" s="2">
        <f t="shared" si="1576"/>
        <v>0</v>
      </c>
      <c r="AN4302" s="3">
        <f t="shared" si="1577"/>
        <v>367</v>
      </c>
      <c r="AO4302" s="3">
        <f t="shared" si="1578"/>
        <v>157.07599999999999</v>
      </c>
      <c r="AP4302" s="3">
        <f t="shared" si="1579"/>
        <v>0</v>
      </c>
      <c r="AQ4302" s="3">
        <f t="shared" si="1580"/>
        <v>513.79999999999995</v>
      </c>
      <c r="AR4302" s="2" cm="1">
        <f t="array" ref="AR4302">MIN(_xlfn._xlws.FILTER(E4302:AQ4302,E4302:AQ4302&lt;&gt;0))</f>
        <v>116.58660451999999</v>
      </c>
      <c r="AS4302" s="3">
        <f t="shared" si="1582"/>
        <v>573.98800000000006</v>
      </c>
    </row>
    <row r="4303" spans="1:45" x14ac:dyDescent="0.25">
      <c r="A4303" t="s">
        <v>2764</v>
      </c>
      <c r="B4303" t="s">
        <v>34</v>
      </c>
      <c r="C4303">
        <v>96360</v>
      </c>
      <c r="D4303" s="3">
        <v>324</v>
      </c>
      <c r="E4303" s="3">
        <f t="shared" si="1556"/>
        <v>253.36799999999999</v>
      </c>
      <c r="F4303" s="3">
        <f t="shared" si="1557"/>
        <v>243.43035079999999</v>
      </c>
      <c r="G4303" s="3">
        <f t="shared" si="1558"/>
        <v>243.43035079999999</v>
      </c>
      <c r="H4303" s="3">
        <v>236.52525</v>
      </c>
      <c r="I4303" s="3">
        <v>163.55000000000001</v>
      </c>
      <c r="J4303" s="3">
        <f t="shared" si="1584"/>
        <v>91.076400000000007</v>
      </c>
      <c r="K4303" s="3">
        <f t="shared" si="1555"/>
        <v>192.78</v>
      </c>
      <c r="L4303" s="3">
        <f t="shared" si="1559"/>
        <v>250.73326132399998</v>
      </c>
      <c r="M4303" s="3">
        <f t="shared" si="1560"/>
        <v>253.16756483199998</v>
      </c>
      <c r="N4303" s="3">
        <f t="shared" si="1561"/>
        <v>243.43035079999999</v>
      </c>
      <c r="O4303" s="3">
        <f t="shared" si="1562"/>
        <v>340.80249111999996</v>
      </c>
      <c r="P4303" s="3">
        <f t="shared" si="1563"/>
        <v>255.60186833999998</v>
      </c>
      <c r="Q4303" s="3">
        <f t="shared" si="1564"/>
        <v>292.11642095999997</v>
      </c>
      <c r="R4303" s="4">
        <f t="shared" si="1565"/>
        <v>194.4</v>
      </c>
      <c r="S4303" s="3">
        <v>325.88038000000006</v>
      </c>
      <c r="T4303" s="3">
        <f t="shared" si="1566"/>
        <v>243.43035079999999</v>
      </c>
      <c r="U4303" s="3">
        <f t="shared" si="1567"/>
        <v>194.4</v>
      </c>
      <c r="V4303" s="3">
        <f t="shared" si="1583"/>
        <v>191.67840000000001</v>
      </c>
      <c r="W4303" s="3">
        <f t="shared" si="1568"/>
        <v>191.67840000000001</v>
      </c>
      <c r="X4303" s="4">
        <v>263.81609199999997</v>
      </c>
      <c r="Y4303" s="3">
        <v>98.11</v>
      </c>
      <c r="Z4303" s="3">
        <v>243.43035079999999</v>
      </c>
      <c r="AA4303" s="4">
        <f t="shared" si="1569"/>
        <v>210.6</v>
      </c>
      <c r="AB4303" s="3">
        <f t="shared" si="1570"/>
        <v>194.4</v>
      </c>
      <c r="AC4303" s="3">
        <v>94.805733688000004</v>
      </c>
      <c r="AD4303" s="3">
        <v>115.61674840000001</v>
      </c>
      <c r="AE4303" s="3">
        <f t="shared" si="1571"/>
        <v>148.9752</v>
      </c>
      <c r="AF4303" s="3">
        <v>416.02</v>
      </c>
      <c r="AG4303" s="3">
        <v>399.86</v>
      </c>
      <c r="AH4303" s="3">
        <f t="shared" si="1572"/>
        <v>243.43035079999999</v>
      </c>
      <c r="AI4303" s="3">
        <f t="shared" si="1573"/>
        <v>243.43035079999999</v>
      </c>
      <c r="AJ4303" s="3">
        <v>193.06100000000001</v>
      </c>
      <c r="AK4303" s="3">
        <f t="shared" ref="AK4303:AK4328" si="1585">D4303*71.7%</f>
        <v>232.30800000000002</v>
      </c>
      <c r="AL4303" s="3">
        <f t="shared" si="1575"/>
        <v>243.43035079999999</v>
      </c>
      <c r="AM4303" s="2">
        <f t="shared" si="1576"/>
        <v>263.81609199999997</v>
      </c>
      <c r="AN4303" s="3">
        <f t="shared" si="1577"/>
        <v>162</v>
      </c>
      <c r="AO4303" s="3">
        <f t="shared" si="1578"/>
        <v>69.335999999999999</v>
      </c>
      <c r="AP4303" s="3">
        <f t="shared" si="1579"/>
        <v>245.86465430799998</v>
      </c>
      <c r="AQ4303" s="3">
        <f t="shared" si="1580"/>
        <v>226.79999999999998</v>
      </c>
      <c r="AR4303" s="2" cm="1">
        <f t="array" ref="AR4303">MIN(_xlfn._xlws.FILTER(E4303:AQ4303,E4303:AQ4303&lt;&gt;0))</f>
        <v>69.335999999999999</v>
      </c>
      <c r="AS4303" s="3">
        <f t="shared" si="1582"/>
        <v>416.02</v>
      </c>
    </row>
    <row r="4304" spans="1:45" x14ac:dyDescent="0.25">
      <c r="A4304" t="s">
        <v>2765</v>
      </c>
      <c r="B4304" t="s">
        <v>34</v>
      </c>
      <c r="C4304">
        <v>96361</v>
      </c>
      <c r="D4304" s="3">
        <v>86</v>
      </c>
      <c r="E4304" s="3">
        <f t="shared" si="1556"/>
        <v>67.25200000000001</v>
      </c>
      <c r="F4304" s="3">
        <f t="shared" si="1557"/>
        <v>49.930502799999999</v>
      </c>
      <c r="G4304" s="3">
        <f t="shared" si="1558"/>
        <v>49.930502799999999</v>
      </c>
      <c r="H4304" s="3">
        <v>47.868600000000001</v>
      </c>
      <c r="I4304" s="3">
        <v>59.14</v>
      </c>
      <c r="J4304" s="3">
        <f t="shared" si="1584"/>
        <v>24.174600000000002</v>
      </c>
      <c r="K4304" s="3">
        <f t="shared" si="1555"/>
        <v>51.169999999999995</v>
      </c>
      <c r="L4304" s="3">
        <f t="shared" si="1559"/>
        <v>51.428417883999998</v>
      </c>
      <c r="M4304" s="3">
        <f t="shared" si="1560"/>
        <v>51.927722912</v>
      </c>
      <c r="N4304" s="3">
        <f t="shared" si="1561"/>
        <v>49.930502799999999</v>
      </c>
      <c r="O4304" s="3">
        <f t="shared" si="1562"/>
        <v>69.902703919999993</v>
      </c>
      <c r="P4304" s="3">
        <f t="shared" si="1563"/>
        <v>52.427027940000002</v>
      </c>
      <c r="Q4304" s="3">
        <f t="shared" si="1564"/>
        <v>59.916603359999996</v>
      </c>
      <c r="R4304" s="4">
        <f t="shared" si="1565"/>
        <v>51.6</v>
      </c>
      <c r="S4304" s="3">
        <v>65.949080000000009</v>
      </c>
      <c r="T4304" s="3">
        <f t="shared" si="1566"/>
        <v>49.930502799999999</v>
      </c>
      <c r="U4304" s="3">
        <f t="shared" si="1567"/>
        <v>51.6</v>
      </c>
      <c r="V4304" s="3">
        <f t="shared" si="1583"/>
        <v>50.877600000000001</v>
      </c>
      <c r="W4304" s="3">
        <f t="shared" si="1568"/>
        <v>50.877600000000001</v>
      </c>
      <c r="X4304" s="4">
        <v>621.80467899999996</v>
      </c>
      <c r="Y4304" s="3">
        <v>30.33</v>
      </c>
      <c r="Z4304" s="3">
        <v>49.930502799999999</v>
      </c>
      <c r="AA4304" s="4">
        <f t="shared" si="1569"/>
        <v>55.9</v>
      </c>
      <c r="AB4304" s="3">
        <f t="shared" si="1570"/>
        <v>51.6</v>
      </c>
      <c r="AC4304" s="3">
        <v>32.043197727999996</v>
      </c>
      <c r="AD4304" s="3">
        <v>39.077070399999997</v>
      </c>
      <c r="AE4304" s="3">
        <f t="shared" si="1571"/>
        <v>39.5428</v>
      </c>
      <c r="AF4304" s="3">
        <v>416.02</v>
      </c>
      <c r="AG4304" s="3">
        <v>399.86</v>
      </c>
      <c r="AH4304" s="3">
        <f t="shared" si="1572"/>
        <v>49.930502799999999</v>
      </c>
      <c r="AI4304" s="3">
        <f t="shared" si="1573"/>
        <v>49.930502799999999</v>
      </c>
      <c r="AJ4304" s="3">
        <f>D4304*65%</f>
        <v>55.9</v>
      </c>
      <c r="AK4304" s="3">
        <f t="shared" si="1585"/>
        <v>61.662000000000006</v>
      </c>
      <c r="AL4304" s="3">
        <f t="shared" si="1575"/>
        <v>49.930502799999999</v>
      </c>
      <c r="AM4304" s="2">
        <f t="shared" si="1576"/>
        <v>621.80467899999996</v>
      </c>
      <c r="AN4304" s="3">
        <f t="shared" si="1577"/>
        <v>43</v>
      </c>
      <c r="AO4304" s="3">
        <f t="shared" si="1578"/>
        <v>18.404</v>
      </c>
      <c r="AP4304" s="3">
        <f t="shared" si="1579"/>
        <v>50.429807828000001</v>
      </c>
      <c r="AQ4304" s="3">
        <f t="shared" si="1580"/>
        <v>60.199999999999996</v>
      </c>
      <c r="AR4304" s="2" cm="1">
        <f t="array" ref="AR4304">MIN(_xlfn._xlws.FILTER(E4304:AQ4304,E4304:AQ4304&lt;&gt;0))</f>
        <v>18.404</v>
      </c>
      <c r="AS4304" s="3">
        <f t="shared" si="1582"/>
        <v>621.80467899999996</v>
      </c>
    </row>
    <row r="4305" spans="1:45" x14ac:dyDescent="0.25">
      <c r="A4305" t="s">
        <v>2766</v>
      </c>
      <c r="B4305" t="s">
        <v>34</v>
      </c>
      <c r="C4305">
        <v>96365</v>
      </c>
      <c r="D4305" s="3">
        <v>406</v>
      </c>
      <c r="E4305" s="3">
        <f t="shared" si="1556"/>
        <v>317.49200000000002</v>
      </c>
      <c r="F4305" s="3">
        <f t="shared" si="1557"/>
        <v>243.43035079999999</v>
      </c>
      <c r="G4305" s="3">
        <f t="shared" si="1558"/>
        <v>243.43035079999999</v>
      </c>
      <c r="H4305" s="3">
        <v>236.52525</v>
      </c>
      <c r="I4305" s="3">
        <v>320.22000000000003</v>
      </c>
      <c r="J4305" s="3">
        <f t="shared" si="1584"/>
        <v>114.12660000000001</v>
      </c>
      <c r="K4305" s="3">
        <f t="shared" si="1555"/>
        <v>241.57</v>
      </c>
      <c r="L4305" s="3">
        <f t="shared" si="1559"/>
        <v>250.73326132399998</v>
      </c>
      <c r="M4305" s="3">
        <f t="shared" si="1560"/>
        <v>253.16756483199998</v>
      </c>
      <c r="N4305" s="3">
        <f t="shared" si="1561"/>
        <v>243.43035079999999</v>
      </c>
      <c r="O4305" s="3">
        <f t="shared" si="1562"/>
        <v>340.80249111999996</v>
      </c>
      <c r="P4305" s="3">
        <f t="shared" si="1563"/>
        <v>255.60186833999998</v>
      </c>
      <c r="Q4305" s="3">
        <f t="shared" si="1564"/>
        <v>292.11642095999997</v>
      </c>
      <c r="R4305" s="4">
        <f t="shared" si="1565"/>
        <v>243.6</v>
      </c>
      <c r="S4305" s="3">
        <v>325.88038000000006</v>
      </c>
      <c r="T4305" s="3">
        <f t="shared" si="1566"/>
        <v>243.43035079999999</v>
      </c>
      <c r="U4305" s="3">
        <f t="shared" si="1567"/>
        <v>243.6</v>
      </c>
      <c r="V4305" s="3">
        <f t="shared" si="1583"/>
        <v>240.18960000000001</v>
      </c>
      <c r="W4305" s="3">
        <f t="shared" si="1568"/>
        <v>240.18960000000001</v>
      </c>
      <c r="X4305" s="4">
        <v>263.81609199999997</v>
      </c>
      <c r="Y4305" s="3">
        <v>171.31</v>
      </c>
      <c r="Z4305" s="3">
        <v>243.43035079999999</v>
      </c>
      <c r="AA4305" s="4">
        <f t="shared" si="1569"/>
        <v>263.90000000000003</v>
      </c>
      <c r="AB4305" s="3">
        <f t="shared" si="1570"/>
        <v>243.6</v>
      </c>
      <c r="AC4305" s="3">
        <v>165.54041624799999</v>
      </c>
      <c r="AD4305" s="3">
        <v>201.87855640000001</v>
      </c>
      <c r="AE4305" s="3">
        <f t="shared" si="1571"/>
        <v>186.6788</v>
      </c>
      <c r="AF4305" s="3">
        <v>416.02</v>
      </c>
      <c r="AG4305" s="3">
        <v>399.86</v>
      </c>
      <c r="AH4305" s="3">
        <f t="shared" si="1572"/>
        <v>243.43035079999999</v>
      </c>
      <c r="AI4305" s="3">
        <f t="shared" si="1573"/>
        <v>243.43035079999999</v>
      </c>
      <c r="AJ4305" s="3">
        <v>323.37800000000004</v>
      </c>
      <c r="AK4305" s="3">
        <f t="shared" si="1585"/>
        <v>291.10200000000003</v>
      </c>
      <c r="AL4305" s="3">
        <f t="shared" si="1575"/>
        <v>243.43035079999999</v>
      </c>
      <c r="AM4305" s="2">
        <f t="shared" si="1576"/>
        <v>263.81609199999997</v>
      </c>
      <c r="AN4305" s="3">
        <f t="shared" si="1577"/>
        <v>203</v>
      </c>
      <c r="AO4305" s="3">
        <f t="shared" si="1578"/>
        <v>86.884</v>
      </c>
      <c r="AP4305" s="3">
        <f t="shared" si="1579"/>
        <v>245.86465430799998</v>
      </c>
      <c r="AQ4305" s="3">
        <f t="shared" si="1580"/>
        <v>284.2</v>
      </c>
      <c r="AR4305" s="2" cm="1">
        <f t="array" ref="AR4305">MIN(_xlfn._xlws.FILTER(E4305:AQ4305,E4305:AQ4305&lt;&gt;0))</f>
        <v>86.884</v>
      </c>
      <c r="AS4305" s="3">
        <f t="shared" si="1582"/>
        <v>416.02</v>
      </c>
    </row>
    <row r="4306" spans="1:45" x14ac:dyDescent="0.25">
      <c r="A4306" t="s">
        <v>2767</v>
      </c>
      <c r="B4306" t="s">
        <v>34</v>
      </c>
      <c r="C4306">
        <v>96366</v>
      </c>
      <c r="D4306" s="3">
        <v>128</v>
      </c>
      <c r="E4306" s="3">
        <f t="shared" si="1556"/>
        <v>100.096</v>
      </c>
      <c r="F4306" s="3">
        <f t="shared" si="1557"/>
        <v>49.930502799999999</v>
      </c>
      <c r="G4306" s="3">
        <f t="shared" si="1558"/>
        <v>49.930502799999999</v>
      </c>
      <c r="H4306" s="3">
        <v>47.868600000000001</v>
      </c>
      <c r="I4306" s="3">
        <v>59.14</v>
      </c>
      <c r="J4306" s="3">
        <f t="shared" si="1584"/>
        <v>35.980800000000002</v>
      </c>
      <c r="K4306" s="3">
        <f t="shared" si="1555"/>
        <v>76.16</v>
      </c>
      <c r="L4306" s="3">
        <f t="shared" si="1559"/>
        <v>51.428417883999998</v>
      </c>
      <c r="M4306" s="3">
        <f t="shared" si="1560"/>
        <v>51.927722912</v>
      </c>
      <c r="N4306" s="3">
        <f t="shared" si="1561"/>
        <v>49.930502799999999</v>
      </c>
      <c r="O4306" s="3">
        <f t="shared" si="1562"/>
        <v>69.902703919999993</v>
      </c>
      <c r="P4306" s="3">
        <f t="shared" si="1563"/>
        <v>52.427027940000002</v>
      </c>
      <c r="Q4306" s="3">
        <f t="shared" si="1564"/>
        <v>59.916603359999996</v>
      </c>
      <c r="R4306" s="4">
        <f t="shared" si="1565"/>
        <v>76.8</v>
      </c>
      <c r="S4306" s="3">
        <v>65.949080000000009</v>
      </c>
      <c r="T4306" s="3">
        <f t="shared" si="1566"/>
        <v>49.930502799999999</v>
      </c>
      <c r="U4306" s="3">
        <f t="shared" si="1567"/>
        <v>76.8</v>
      </c>
      <c r="V4306" s="3">
        <f t="shared" si="1583"/>
        <v>75.724800000000002</v>
      </c>
      <c r="W4306" s="3">
        <f t="shared" si="1568"/>
        <v>75.724800000000002</v>
      </c>
      <c r="X4306" s="4">
        <v>621.80467899999996</v>
      </c>
      <c r="Y4306" s="3">
        <v>33.159999999999997</v>
      </c>
      <c r="Z4306" s="3">
        <v>49.930502799999999</v>
      </c>
      <c r="AA4306" s="4">
        <f t="shared" si="1569"/>
        <v>83.2</v>
      </c>
      <c r="AB4306" s="3">
        <f t="shared" si="1570"/>
        <v>76.8</v>
      </c>
      <c r="AC4306" s="3">
        <v>32.043197727999996</v>
      </c>
      <c r="AD4306" s="3">
        <v>39.077070399999997</v>
      </c>
      <c r="AE4306" s="3">
        <f t="shared" si="1571"/>
        <v>58.854399999999998</v>
      </c>
      <c r="AF4306" s="3">
        <v>416.02</v>
      </c>
      <c r="AG4306" s="3">
        <v>399.86</v>
      </c>
      <c r="AH4306" s="3">
        <f t="shared" si="1572"/>
        <v>49.930502799999999</v>
      </c>
      <c r="AI4306" s="3">
        <f t="shared" si="1573"/>
        <v>49.930502799999999</v>
      </c>
      <c r="AJ4306" s="3">
        <f>D4306*65%</f>
        <v>83.2</v>
      </c>
      <c r="AK4306" s="3">
        <f t="shared" si="1585"/>
        <v>91.77600000000001</v>
      </c>
      <c r="AL4306" s="3">
        <f t="shared" si="1575"/>
        <v>49.930502799999999</v>
      </c>
      <c r="AM4306" s="2">
        <f t="shared" si="1576"/>
        <v>621.80467899999996</v>
      </c>
      <c r="AN4306" s="3">
        <f t="shared" si="1577"/>
        <v>64</v>
      </c>
      <c r="AO4306" s="3">
        <f t="shared" si="1578"/>
        <v>27.391999999999999</v>
      </c>
      <c r="AP4306" s="3">
        <f t="shared" si="1579"/>
        <v>50.429807828000001</v>
      </c>
      <c r="AQ4306" s="3">
        <f t="shared" si="1580"/>
        <v>89.6</v>
      </c>
      <c r="AR4306" s="2" cm="1">
        <f t="array" ref="AR4306">MIN(_xlfn._xlws.FILTER(E4306:AQ4306,E4306:AQ4306&lt;&gt;0))</f>
        <v>27.391999999999999</v>
      </c>
      <c r="AS4306" s="3">
        <f t="shared" si="1582"/>
        <v>621.80467899999996</v>
      </c>
    </row>
    <row r="4307" spans="1:45" x14ac:dyDescent="0.25">
      <c r="A4307" t="s">
        <v>2768</v>
      </c>
      <c r="B4307" t="s">
        <v>34</v>
      </c>
      <c r="C4307">
        <v>96367</v>
      </c>
      <c r="D4307" s="3">
        <v>178</v>
      </c>
      <c r="E4307" s="3">
        <f t="shared" si="1556"/>
        <v>139.196</v>
      </c>
      <c r="F4307" s="3">
        <f t="shared" si="1557"/>
        <v>79.509346800000003</v>
      </c>
      <c r="G4307" s="3">
        <f t="shared" si="1558"/>
        <v>79.509346800000003</v>
      </c>
      <c r="H4307" s="3">
        <v>75.504649999999998</v>
      </c>
      <c r="I4307" s="3">
        <v>85.68</v>
      </c>
      <c r="J4307" s="3">
        <f t="shared" si="1584"/>
        <v>50.035800000000002</v>
      </c>
      <c r="K4307" s="3">
        <f t="shared" si="1555"/>
        <v>105.91</v>
      </c>
      <c r="L4307" s="3">
        <f t="shared" si="1559"/>
        <v>81.894627204000003</v>
      </c>
      <c r="M4307" s="3">
        <f t="shared" si="1560"/>
        <v>82.689720672000007</v>
      </c>
      <c r="N4307" s="3">
        <f t="shared" si="1561"/>
        <v>79.509346800000003</v>
      </c>
      <c r="O4307" s="3">
        <f t="shared" si="1562"/>
        <v>111.31308552</v>
      </c>
      <c r="P4307" s="3">
        <f t="shared" si="1563"/>
        <v>83.484814140000012</v>
      </c>
      <c r="Q4307" s="3">
        <f t="shared" si="1564"/>
        <v>95.411216159999995</v>
      </c>
      <c r="R4307" s="4">
        <f t="shared" si="1565"/>
        <v>106.8</v>
      </c>
      <c r="S4307" s="3">
        <v>104.02475000000001</v>
      </c>
      <c r="T4307" s="3">
        <f t="shared" si="1566"/>
        <v>79.509346800000003</v>
      </c>
      <c r="U4307" s="3">
        <f t="shared" si="1567"/>
        <v>106.8</v>
      </c>
      <c r="V4307" s="3">
        <f t="shared" si="1583"/>
        <v>105.3048</v>
      </c>
      <c r="W4307" s="3">
        <f t="shared" si="1568"/>
        <v>105.3048</v>
      </c>
      <c r="X4307" s="4">
        <v>263.81609199999997</v>
      </c>
      <c r="Y4307" s="3">
        <v>42.99</v>
      </c>
      <c r="Z4307" s="3">
        <v>79.509346800000003</v>
      </c>
      <c r="AA4307" s="4">
        <f t="shared" si="1569"/>
        <v>115.7</v>
      </c>
      <c r="AB4307" s="3">
        <f t="shared" si="1570"/>
        <v>106.8</v>
      </c>
      <c r="AC4307" s="3">
        <v>46.499356896000002</v>
      </c>
      <c r="AD4307" s="3">
        <v>56.706532800000005</v>
      </c>
      <c r="AE4307" s="3">
        <f t="shared" si="1571"/>
        <v>81.844399999999993</v>
      </c>
      <c r="AF4307" s="3">
        <v>416.02</v>
      </c>
      <c r="AG4307" s="3">
        <v>399.86</v>
      </c>
      <c r="AH4307" s="3">
        <f t="shared" si="1572"/>
        <v>79.509346800000003</v>
      </c>
      <c r="AI4307" s="3">
        <f t="shared" si="1573"/>
        <v>79.509346800000003</v>
      </c>
      <c r="AJ4307" s="3">
        <f>D4307*65%</f>
        <v>115.7</v>
      </c>
      <c r="AK4307" s="3">
        <f t="shared" si="1585"/>
        <v>127.62600000000002</v>
      </c>
      <c r="AL4307" s="3">
        <f t="shared" si="1575"/>
        <v>79.509346800000003</v>
      </c>
      <c r="AM4307" s="2">
        <f t="shared" si="1576"/>
        <v>263.81609199999997</v>
      </c>
      <c r="AN4307" s="3">
        <f t="shared" si="1577"/>
        <v>89</v>
      </c>
      <c r="AO4307" s="3">
        <f t="shared" si="1578"/>
        <v>38.091999999999999</v>
      </c>
      <c r="AP4307" s="3">
        <f t="shared" si="1579"/>
        <v>80.304440268000008</v>
      </c>
      <c r="AQ4307" s="3">
        <f t="shared" si="1580"/>
        <v>124.6</v>
      </c>
      <c r="AR4307" s="2" cm="1">
        <f t="array" ref="AR4307">MIN(_xlfn._xlws.FILTER(E4307:AQ4307,E4307:AQ4307&lt;&gt;0))</f>
        <v>38.091999999999999</v>
      </c>
      <c r="AS4307" s="3">
        <f t="shared" si="1582"/>
        <v>416.02</v>
      </c>
    </row>
    <row r="4308" spans="1:45" x14ac:dyDescent="0.25">
      <c r="A4308" t="s">
        <v>2769</v>
      </c>
      <c r="B4308" t="s">
        <v>34</v>
      </c>
      <c r="C4308">
        <v>96368</v>
      </c>
      <c r="D4308" s="3">
        <v>106</v>
      </c>
      <c r="E4308" s="3">
        <f t="shared" si="1556"/>
        <v>82.891999999999996</v>
      </c>
      <c r="F4308" s="3">
        <f t="shared" si="1557"/>
        <v>0</v>
      </c>
      <c r="G4308" s="3">
        <f t="shared" si="1558"/>
        <v>0</v>
      </c>
      <c r="H4308" s="3">
        <v>0</v>
      </c>
      <c r="I4308" s="3">
        <f>D4308*41.28%</f>
        <v>43.756799999999998</v>
      </c>
      <c r="J4308" s="3">
        <f t="shared" si="1584"/>
        <v>29.796600000000002</v>
      </c>
      <c r="K4308" s="3">
        <f t="shared" si="1555"/>
        <v>63.07</v>
      </c>
      <c r="L4308" s="3">
        <f t="shared" si="1559"/>
        <v>0</v>
      </c>
      <c r="M4308" s="3">
        <f t="shared" si="1560"/>
        <v>0</v>
      </c>
      <c r="N4308" s="3">
        <f t="shared" si="1561"/>
        <v>0</v>
      </c>
      <c r="O4308" s="3">
        <f t="shared" si="1562"/>
        <v>0</v>
      </c>
      <c r="P4308" s="3">
        <f t="shared" si="1563"/>
        <v>0</v>
      </c>
      <c r="Q4308" s="3">
        <f t="shared" si="1564"/>
        <v>0</v>
      </c>
      <c r="R4308" s="4">
        <f t="shared" si="1565"/>
        <v>63.599999999999994</v>
      </c>
      <c r="S4308" s="3">
        <v>0</v>
      </c>
      <c r="T4308" s="3">
        <f t="shared" si="1566"/>
        <v>0</v>
      </c>
      <c r="U4308" s="3">
        <f t="shared" si="1567"/>
        <v>63.599999999999994</v>
      </c>
      <c r="V4308" s="3">
        <f t="shared" si="1583"/>
        <v>62.709600000000002</v>
      </c>
      <c r="W4308" s="3">
        <f t="shared" si="1568"/>
        <v>62.709600000000002</v>
      </c>
      <c r="X4308" s="4">
        <v>263.81609199999997</v>
      </c>
      <c r="Y4308" s="3">
        <v>0</v>
      </c>
      <c r="Z4308" s="3">
        <v>0</v>
      </c>
      <c r="AA4308" s="4">
        <f t="shared" si="1569"/>
        <v>68.900000000000006</v>
      </c>
      <c r="AB4308" s="3">
        <f t="shared" si="1570"/>
        <v>63.599999999999994</v>
      </c>
      <c r="AC4308" s="3">
        <v>0</v>
      </c>
      <c r="AD4308" s="3">
        <v>0</v>
      </c>
      <c r="AE4308" s="3">
        <f t="shared" si="1571"/>
        <v>48.738799999999998</v>
      </c>
      <c r="AF4308" s="3">
        <v>416.02</v>
      </c>
      <c r="AG4308" s="3">
        <v>399.86</v>
      </c>
      <c r="AH4308" s="3">
        <f t="shared" si="1572"/>
        <v>0</v>
      </c>
      <c r="AI4308" s="3">
        <f t="shared" si="1573"/>
        <v>0</v>
      </c>
      <c r="AJ4308" s="3">
        <f>D4308*65%</f>
        <v>68.900000000000006</v>
      </c>
      <c r="AK4308" s="3">
        <f t="shared" si="1585"/>
        <v>76.00200000000001</v>
      </c>
      <c r="AL4308" s="3">
        <f t="shared" si="1575"/>
        <v>0</v>
      </c>
      <c r="AM4308" s="2">
        <f t="shared" si="1576"/>
        <v>263.81609199999997</v>
      </c>
      <c r="AN4308" s="3">
        <f t="shared" si="1577"/>
        <v>53</v>
      </c>
      <c r="AO4308" s="3">
        <f t="shared" si="1578"/>
        <v>22.684000000000001</v>
      </c>
      <c r="AP4308" s="3">
        <f t="shared" si="1579"/>
        <v>0</v>
      </c>
      <c r="AQ4308" s="3">
        <f t="shared" si="1580"/>
        <v>74.199999999999989</v>
      </c>
      <c r="AR4308" s="2" cm="1">
        <f t="array" ref="AR4308">MIN(_xlfn._xlws.FILTER(E4308:AQ4308,E4308:AQ4308&lt;&gt;0))</f>
        <v>22.684000000000001</v>
      </c>
      <c r="AS4308" s="3">
        <f t="shared" si="1582"/>
        <v>416.02</v>
      </c>
    </row>
    <row r="4309" spans="1:45" x14ac:dyDescent="0.25">
      <c r="A4309" t="s">
        <v>2770</v>
      </c>
      <c r="B4309" t="s">
        <v>34</v>
      </c>
      <c r="C4309">
        <v>96372</v>
      </c>
      <c r="D4309" s="3">
        <v>157</v>
      </c>
      <c r="E4309" s="3">
        <f t="shared" si="1556"/>
        <v>122.774</v>
      </c>
      <c r="F4309" s="3">
        <f t="shared" si="1557"/>
        <v>79.509346800000003</v>
      </c>
      <c r="G4309" s="3">
        <f t="shared" si="1558"/>
        <v>79.509346800000003</v>
      </c>
      <c r="H4309" s="3">
        <v>75.504649999999998</v>
      </c>
      <c r="I4309" s="3">
        <v>85.68</v>
      </c>
      <c r="J4309" s="3">
        <f t="shared" si="1584"/>
        <v>44.1327</v>
      </c>
      <c r="K4309" s="3">
        <f t="shared" si="1555"/>
        <v>93.414999999999992</v>
      </c>
      <c r="L4309" s="3">
        <f t="shared" si="1559"/>
        <v>81.894627204000003</v>
      </c>
      <c r="M4309" s="3">
        <f t="shared" si="1560"/>
        <v>82.689720672000007</v>
      </c>
      <c r="N4309" s="3">
        <f t="shared" si="1561"/>
        <v>79.509346800000003</v>
      </c>
      <c r="O4309" s="3">
        <f t="shared" si="1562"/>
        <v>111.31308552</v>
      </c>
      <c r="P4309" s="3">
        <f t="shared" si="1563"/>
        <v>83.484814140000012</v>
      </c>
      <c r="Q4309" s="3">
        <f t="shared" si="1564"/>
        <v>95.411216159999995</v>
      </c>
      <c r="R4309" s="4">
        <f t="shared" si="1565"/>
        <v>94.2</v>
      </c>
      <c r="S4309" s="3">
        <v>104.02475000000001</v>
      </c>
      <c r="T4309" s="3">
        <f t="shared" si="1566"/>
        <v>79.509346800000003</v>
      </c>
      <c r="U4309" s="3">
        <f t="shared" si="1567"/>
        <v>94.2</v>
      </c>
      <c r="V4309" s="3">
        <v>19.03</v>
      </c>
      <c r="W4309" s="3">
        <f t="shared" si="1568"/>
        <v>19.03</v>
      </c>
      <c r="X4309" s="4">
        <v>69.215119999999999</v>
      </c>
      <c r="Y4309" s="3">
        <v>33.159999999999997</v>
      </c>
      <c r="Z4309" s="3">
        <v>79.509346800000003</v>
      </c>
      <c r="AA4309" s="4">
        <f t="shared" si="1569"/>
        <v>102.05</v>
      </c>
      <c r="AB4309" s="3">
        <f t="shared" si="1570"/>
        <v>94.2</v>
      </c>
      <c r="AC4309" s="3">
        <v>32.043197727999996</v>
      </c>
      <c r="AD4309" s="3">
        <v>39.077070399999997</v>
      </c>
      <c r="AE4309" s="3">
        <f t="shared" si="1571"/>
        <v>72.188599999999994</v>
      </c>
      <c r="AF4309" s="3">
        <v>416.02</v>
      </c>
      <c r="AG4309" s="3">
        <v>399.86</v>
      </c>
      <c r="AH4309" s="3">
        <f t="shared" si="1572"/>
        <v>79.509346800000003</v>
      </c>
      <c r="AI4309" s="3">
        <f t="shared" si="1573"/>
        <v>79.509346800000003</v>
      </c>
      <c r="AJ4309" s="3">
        <v>65.494</v>
      </c>
      <c r="AK4309" s="3">
        <f t="shared" si="1585"/>
        <v>112.56900000000002</v>
      </c>
      <c r="AL4309" s="3">
        <f t="shared" si="1575"/>
        <v>79.509346800000003</v>
      </c>
      <c r="AM4309" s="2">
        <f t="shared" si="1576"/>
        <v>69.215119999999999</v>
      </c>
      <c r="AN4309" s="3">
        <f t="shared" si="1577"/>
        <v>78.5</v>
      </c>
      <c r="AO4309" s="3">
        <f t="shared" si="1578"/>
        <v>33.597999999999999</v>
      </c>
      <c r="AP4309" s="3">
        <f t="shared" si="1579"/>
        <v>80.304440268000008</v>
      </c>
      <c r="AQ4309" s="3">
        <f t="shared" si="1580"/>
        <v>109.89999999999999</v>
      </c>
      <c r="AR4309" s="2" cm="1">
        <f t="array" ref="AR4309">MIN(_xlfn._xlws.FILTER(E4309:AQ4309,E4309:AQ4309&lt;&gt;0))</f>
        <v>19.03</v>
      </c>
      <c r="AS4309" s="3">
        <f t="shared" si="1582"/>
        <v>416.02</v>
      </c>
    </row>
    <row r="4310" spans="1:45" x14ac:dyDescent="0.25">
      <c r="A4310" t="s">
        <v>2771</v>
      </c>
      <c r="B4310" t="s">
        <v>34</v>
      </c>
      <c r="C4310">
        <v>96373</v>
      </c>
      <c r="D4310" s="3">
        <v>324</v>
      </c>
      <c r="E4310" s="3">
        <f t="shared" si="1556"/>
        <v>253.36799999999999</v>
      </c>
      <c r="F4310" s="3">
        <f t="shared" si="1557"/>
        <v>243.43035079999999</v>
      </c>
      <c r="G4310" s="3">
        <f t="shared" si="1558"/>
        <v>243.43035079999999</v>
      </c>
      <c r="H4310" s="3">
        <v>236.52525</v>
      </c>
      <c r="I4310" s="3">
        <v>85.68</v>
      </c>
      <c r="J4310" s="3">
        <f t="shared" si="1584"/>
        <v>91.076400000000007</v>
      </c>
      <c r="K4310" s="3">
        <f t="shared" si="1555"/>
        <v>192.78</v>
      </c>
      <c r="L4310" s="3">
        <f t="shared" si="1559"/>
        <v>250.73326132399998</v>
      </c>
      <c r="M4310" s="3">
        <f t="shared" si="1560"/>
        <v>253.16756483199998</v>
      </c>
      <c r="N4310" s="3">
        <f t="shared" si="1561"/>
        <v>243.43035079999999</v>
      </c>
      <c r="O4310" s="3">
        <f t="shared" si="1562"/>
        <v>340.80249111999996</v>
      </c>
      <c r="P4310" s="3">
        <f t="shared" si="1563"/>
        <v>255.60186833999998</v>
      </c>
      <c r="Q4310" s="3">
        <f t="shared" si="1564"/>
        <v>292.11642095999997</v>
      </c>
      <c r="R4310" s="4">
        <f t="shared" si="1565"/>
        <v>194.4</v>
      </c>
      <c r="S4310" s="3">
        <v>325.88038000000006</v>
      </c>
      <c r="T4310" s="3">
        <f t="shared" si="1566"/>
        <v>243.43035079999999</v>
      </c>
      <c r="U4310" s="3">
        <f t="shared" si="1567"/>
        <v>194.4</v>
      </c>
      <c r="V4310" s="3">
        <f t="shared" ref="V4310:V4341" si="1586">D4310*59.16%</f>
        <v>191.67840000000001</v>
      </c>
      <c r="W4310" s="3">
        <f t="shared" si="1568"/>
        <v>191.67840000000001</v>
      </c>
      <c r="X4310" s="4" t="s">
        <v>5201</v>
      </c>
      <c r="Y4310" s="3">
        <v>48.12</v>
      </c>
      <c r="Z4310" s="3">
        <v>243.43035079999999</v>
      </c>
      <c r="AA4310" s="4">
        <f t="shared" si="1569"/>
        <v>210.6</v>
      </c>
      <c r="AB4310" s="3">
        <f t="shared" si="1570"/>
        <v>194.4</v>
      </c>
      <c r="AC4310" s="3">
        <v>46.499356896000002</v>
      </c>
      <c r="AD4310" s="3">
        <v>56.706532800000005</v>
      </c>
      <c r="AE4310" s="3">
        <f t="shared" si="1571"/>
        <v>148.9752</v>
      </c>
      <c r="AF4310" s="3">
        <v>416.02</v>
      </c>
      <c r="AG4310" s="3">
        <v>399.86</v>
      </c>
      <c r="AH4310" s="3">
        <f t="shared" si="1572"/>
        <v>243.43035079999999</v>
      </c>
      <c r="AI4310" s="3">
        <f t="shared" si="1573"/>
        <v>243.43035079999999</v>
      </c>
      <c r="AJ4310" s="3">
        <v>95.501999999999995</v>
      </c>
      <c r="AK4310" s="3">
        <f t="shared" si="1585"/>
        <v>232.30800000000002</v>
      </c>
      <c r="AL4310" s="3">
        <f t="shared" si="1575"/>
        <v>243.43035079999999</v>
      </c>
      <c r="AM4310" s="2" t="str">
        <f t="shared" si="1576"/>
        <v>NA</v>
      </c>
      <c r="AN4310" s="3">
        <f t="shared" si="1577"/>
        <v>162</v>
      </c>
      <c r="AO4310" s="3">
        <f t="shared" si="1578"/>
        <v>69.335999999999999</v>
      </c>
      <c r="AP4310" s="3">
        <f t="shared" si="1579"/>
        <v>245.86465430799998</v>
      </c>
      <c r="AQ4310" s="3">
        <f t="shared" si="1580"/>
        <v>226.79999999999998</v>
      </c>
      <c r="AR4310" s="2" cm="1">
        <f t="array" ref="AR4310">MIN(_xlfn._xlws.FILTER(E4310:AQ4310,E4310:AQ4310&lt;&gt;0))</f>
        <v>46.499356896000002</v>
      </c>
      <c r="AS4310" s="3">
        <f t="shared" si="1582"/>
        <v>416.02</v>
      </c>
    </row>
    <row r="4311" spans="1:45" x14ac:dyDescent="0.25">
      <c r="A4311" t="s">
        <v>2772</v>
      </c>
      <c r="B4311" t="s">
        <v>34</v>
      </c>
      <c r="C4311">
        <v>96374</v>
      </c>
      <c r="D4311" s="3">
        <v>300</v>
      </c>
      <c r="E4311" s="3">
        <f t="shared" si="1556"/>
        <v>234.60000000000002</v>
      </c>
      <c r="F4311" s="3">
        <f t="shared" si="1557"/>
        <v>243.43035079999999</v>
      </c>
      <c r="G4311" s="3">
        <f t="shared" si="1558"/>
        <v>243.43035079999999</v>
      </c>
      <c r="H4311" s="3">
        <v>236.52525</v>
      </c>
      <c r="I4311" s="3">
        <v>85.68</v>
      </c>
      <c r="J4311" s="3">
        <f t="shared" si="1584"/>
        <v>84.33</v>
      </c>
      <c r="K4311" s="3">
        <f t="shared" si="1555"/>
        <v>178.5</v>
      </c>
      <c r="L4311" s="3">
        <f t="shared" si="1559"/>
        <v>250.73326132399998</v>
      </c>
      <c r="M4311" s="3">
        <f t="shared" si="1560"/>
        <v>253.16756483199998</v>
      </c>
      <c r="N4311" s="3">
        <f t="shared" si="1561"/>
        <v>243.43035079999999</v>
      </c>
      <c r="O4311" s="3">
        <f t="shared" si="1562"/>
        <v>340.80249111999996</v>
      </c>
      <c r="P4311" s="3">
        <f t="shared" si="1563"/>
        <v>255.60186833999998</v>
      </c>
      <c r="Q4311" s="3">
        <f t="shared" si="1564"/>
        <v>292.11642095999997</v>
      </c>
      <c r="R4311" s="4">
        <f t="shared" si="1565"/>
        <v>180</v>
      </c>
      <c r="S4311" s="3">
        <v>325.88038000000006</v>
      </c>
      <c r="T4311" s="3">
        <f t="shared" si="1566"/>
        <v>243.43035079999999</v>
      </c>
      <c r="U4311" s="3">
        <f t="shared" si="1567"/>
        <v>180</v>
      </c>
      <c r="V4311" s="3">
        <f t="shared" si="1586"/>
        <v>177.48000000000002</v>
      </c>
      <c r="W4311" s="3">
        <f t="shared" si="1568"/>
        <v>177.48000000000002</v>
      </c>
      <c r="X4311" s="4">
        <v>69.215119999999999</v>
      </c>
      <c r="Y4311" s="3">
        <v>48.12</v>
      </c>
      <c r="Z4311" s="3">
        <v>243.43035079999999</v>
      </c>
      <c r="AA4311" s="4">
        <f t="shared" si="1569"/>
        <v>195</v>
      </c>
      <c r="AB4311" s="3">
        <f t="shared" si="1570"/>
        <v>180</v>
      </c>
      <c r="AC4311" s="3">
        <v>46.499356896000002</v>
      </c>
      <c r="AD4311" s="3">
        <v>56.706532800000005</v>
      </c>
      <c r="AE4311" s="3">
        <f t="shared" si="1571"/>
        <v>137.94</v>
      </c>
      <c r="AF4311" s="3">
        <v>416.02</v>
      </c>
      <c r="AG4311" s="3">
        <v>399.86</v>
      </c>
      <c r="AH4311" s="3">
        <f t="shared" si="1572"/>
        <v>243.43035079999999</v>
      </c>
      <c r="AI4311" s="3">
        <f t="shared" si="1573"/>
        <v>243.43035079999999</v>
      </c>
      <c r="AJ4311" s="3">
        <v>95.501999999999995</v>
      </c>
      <c r="AK4311" s="3">
        <f t="shared" si="1585"/>
        <v>215.10000000000002</v>
      </c>
      <c r="AL4311" s="3">
        <f t="shared" si="1575"/>
        <v>243.43035079999999</v>
      </c>
      <c r="AM4311" s="2">
        <f t="shared" si="1576"/>
        <v>69.215119999999999</v>
      </c>
      <c r="AN4311" s="3">
        <f t="shared" si="1577"/>
        <v>150</v>
      </c>
      <c r="AO4311" s="3">
        <f t="shared" si="1578"/>
        <v>64.2</v>
      </c>
      <c r="AP4311" s="3">
        <f t="shared" si="1579"/>
        <v>245.86465430799998</v>
      </c>
      <c r="AQ4311" s="3">
        <f t="shared" si="1580"/>
        <v>210</v>
      </c>
      <c r="AR4311" s="2" cm="1">
        <f t="array" ref="AR4311">MIN(_xlfn._xlws.FILTER(E4311:AQ4311,E4311:AQ4311&lt;&gt;0))</f>
        <v>46.499356896000002</v>
      </c>
      <c r="AS4311" s="3">
        <f t="shared" si="1582"/>
        <v>416.02</v>
      </c>
    </row>
    <row r="4312" spans="1:45" x14ac:dyDescent="0.25">
      <c r="A4312" t="s">
        <v>2773</v>
      </c>
      <c r="B4312" t="s">
        <v>34</v>
      </c>
      <c r="C4312">
        <v>96375</v>
      </c>
      <c r="D4312" s="3">
        <v>102</v>
      </c>
      <c r="E4312" s="3">
        <f t="shared" si="1556"/>
        <v>79.76400000000001</v>
      </c>
      <c r="F4312" s="3">
        <f t="shared" si="1557"/>
        <v>49.930502799999999</v>
      </c>
      <c r="G4312" s="3">
        <f t="shared" si="1558"/>
        <v>49.930502799999999</v>
      </c>
      <c r="H4312" s="3">
        <v>47.868600000000001</v>
      </c>
      <c r="I4312" s="3">
        <v>85.68</v>
      </c>
      <c r="J4312" s="3">
        <f t="shared" si="1584"/>
        <v>28.6722</v>
      </c>
      <c r="K4312" s="3">
        <f t="shared" si="1555"/>
        <v>60.69</v>
      </c>
      <c r="L4312" s="3">
        <f t="shared" si="1559"/>
        <v>51.428417883999998</v>
      </c>
      <c r="M4312" s="3">
        <f t="shared" si="1560"/>
        <v>51.927722912</v>
      </c>
      <c r="N4312" s="3">
        <f t="shared" si="1561"/>
        <v>49.930502799999999</v>
      </c>
      <c r="O4312" s="3">
        <f t="shared" si="1562"/>
        <v>69.902703919999993</v>
      </c>
      <c r="P4312" s="3">
        <f t="shared" si="1563"/>
        <v>52.427027940000002</v>
      </c>
      <c r="Q4312" s="3">
        <f t="shared" si="1564"/>
        <v>59.916603359999996</v>
      </c>
      <c r="R4312" s="4">
        <f t="shared" si="1565"/>
        <v>61.199999999999996</v>
      </c>
      <c r="S4312" s="3">
        <v>65.949080000000009</v>
      </c>
      <c r="T4312" s="3">
        <f t="shared" si="1566"/>
        <v>49.930502799999999</v>
      </c>
      <c r="U4312" s="3">
        <f t="shared" si="1567"/>
        <v>61.199999999999996</v>
      </c>
      <c r="V4312" s="3">
        <f t="shared" si="1586"/>
        <v>60.343200000000003</v>
      </c>
      <c r="W4312" s="3">
        <f t="shared" si="1568"/>
        <v>60.343200000000003</v>
      </c>
      <c r="X4312" s="4">
        <v>69.215119999999999</v>
      </c>
      <c r="Y4312" s="3">
        <v>48.12</v>
      </c>
      <c r="Z4312" s="3">
        <v>49.930502799999999</v>
      </c>
      <c r="AA4312" s="4">
        <f t="shared" si="1569"/>
        <v>66.3</v>
      </c>
      <c r="AB4312" s="3">
        <f t="shared" si="1570"/>
        <v>61.199999999999996</v>
      </c>
      <c r="AC4312" s="3">
        <v>46.499356896000002</v>
      </c>
      <c r="AD4312" s="3">
        <v>56.706532800000005</v>
      </c>
      <c r="AE4312" s="3">
        <f t="shared" si="1571"/>
        <v>46.8996</v>
      </c>
      <c r="AF4312" s="3">
        <v>416.02</v>
      </c>
      <c r="AG4312" s="3">
        <v>399.86</v>
      </c>
      <c r="AH4312" s="3">
        <f t="shared" si="1572"/>
        <v>49.930502799999999</v>
      </c>
      <c r="AI4312" s="3">
        <f t="shared" si="1573"/>
        <v>49.930502799999999</v>
      </c>
      <c r="AJ4312" s="3">
        <f t="shared" ref="AJ4312:AJ4328" si="1587">D4312*65%</f>
        <v>66.3</v>
      </c>
      <c r="AK4312" s="3">
        <f t="shared" si="1585"/>
        <v>73.134000000000015</v>
      </c>
      <c r="AL4312" s="3">
        <f t="shared" si="1575"/>
        <v>49.930502799999999</v>
      </c>
      <c r="AM4312" s="2">
        <f t="shared" si="1576"/>
        <v>69.215119999999999</v>
      </c>
      <c r="AN4312" s="3">
        <f t="shared" si="1577"/>
        <v>51</v>
      </c>
      <c r="AO4312" s="3">
        <f t="shared" si="1578"/>
        <v>21.827999999999999</v>
      </c>
      <c r="AP4312" s="3">
        <f t="shared" si="1579"/>
        <v>50.429807828000001</v>
      </c>
      <c r="AQ4312" s="3">
        <f t="shared" si="1580"/>
        <v>71.399999999999991</v>
      </c>
      <c r="AR4312" s="2" cm="1">
        <f t="array" ref="AR4312">MIN(_xlfn._xlws.FILTER(E4312:AQ4312,E4312:AQ4312&lt;&gt;0))</f>
        <v>21.827999999999999</v>
      </c>
      <c r="AS4312" s="3">
        <f t="shared" si="1582"/>
        <v>416.02</v>
      </c>
    </row>
    <row r="4313" spans="1:45" x14ac:dyDescent="0.25">
      <c r="A4313" t="s">
        <v>2774</v>
      </c>
      <c r="B4313" t="s">
        <v>34</v>
      </c>
      <c r="C4313">
        <v>96376</v>
      </c>
      <c r="D4313" s="3">
        <v>294</v>
      </c>
      <c r="E4313" s="3">
        <f t="shared" si="1556"/>
        <v>229.90800000000002</v>
      </c>
      <c r="F4313" s="3">
        <f t="shared" si="1557"/>
        <v>0</v>
      </c>
      <c r="G4313" s="3">
        <f t="shared" si="1558"/>
        <v>0</v>
      </c>
      <c r="H4313" s="3">
        <v>0</v>
      </c>
      <c r="I4313" s="3">
        <f>D4313*41.28%</f>
        <v>121.36320000000001</v>
      </c>
      <c r="J4313" s="3">
        <f t="shared" si="1584"/>
        <v>82.6434</v>
      </c>
      <c r="K4313" s="3">
        <f t="shared" si="1555"/>
        <v>174.92999999999998</v>
      </c>
      <c r="L4313" s="3">
        <f t="shared" si="1559"/>
        <v>0</v>
      </c>
      <c r="M4313" s="3">
        <f t="shared" si="1560"/>
        <v>0</v>
      </c>
      <c r="N4313" s="3">
        <f t="shared" si="1561"/>
        <v>0</v>
      </c>
      <c r="O4313" s="3">
        <f t="shared" si="1562"/>
        <v>0</v>
      </c>
      <c r="P4313" s="3">
        <f t="shared" si="1563"/>
        <v>0</v>
      </c>
      <c r="Q4313" s="3">
        <f t="shared" si="1564"/>
        <v>0</v>
      </c>
      <c r="R4313" s="4">
        <f t="shared" si="1565"/>
        <v>176.4</v>
      </c>
      <c r="S4313" s="3">
        <v>0</v>
      </c>
      <c r="T4313" s="3">
        <f t="shared" si="1566"/>
        <v>0</v>
      </c>
      <c r="U4313" s="3">
        <f t="shared" si="1567"/>
        <v>176.4</v>
      </c>
      <c r="V4313" s="3">
        <f t="shared" si="1586"/>
        <v>173.93039999999999</v>
      </c>
      <c r="W4313" s="3">
        <f t="shared" si="1568"/>
        <v>173.93039999999999</v>
      </c>
      <c r="X4313" s="4" t="s">
        <v>5201</v>
      </c>
      <c r="Y4313" s="3">
        <v>0</v>
      </c>
      <c r="Z4313" s="3">
        <v>0</v>
      </c>
      <c r="AA4313" s="4">
        <f t="shared" si="1569"/>
        <v>191.1</v>
      </c>
      <c r="AB4313" s="3">
        <f t="shared" si="1570"/>
        <v>176.4</v>
      </c>
      <c r="AC4313" s="3">
        <v>0</v>
      </c>
      <c r="AD4313" s="3">
        <v>0</v>
      </c>
      <c r="AE4313" s="3">
        <f t="shared" si="1571"/>
        <v>135.18119999999999</v>
      </c>
      <c r="AF4313" s="3">
        <v>416.02</v>
      </c>
      <c r="AG4313" s="3">
        <v>399.86</v>
      </c>
      <c r="AH4313" s="3">
        <f t="shared" si="1572"/>
        <v>0</v>
      </c>
      <c r="AI4313" s="3">
        <f t="shared" si="1573"/>
        <v>0</v>
      </c>
      <c r="AJ4313" s="3">
        <f t="shared" si="1587"/>
        <v>191.1</v>
      </c>
      <c r="AK4313" s="3">
        <f t="shared" si="1585"/>
        <v>210.79800000000003</v>
      </c>
      <c r="AL4313" s="3">
        <f t="shared" si="1575"/>
        <v>0</v>
      </c>
      <c r="AM4313" s="2" t="str">
        <f t="shared" si="1576"/>
        <v>NA</v>
      </c>
      <c r="AN4313" s="3">
        <f t="shared" si="1577"/>
        <v>147</v>
      </c>
      <c r="AO4313" s="3">
        <f t="shared" si="1578"/>
        <v>62.915999999999997</v>
      </c>
      <c r="AP4313" s="3">
        <f t="shared" si="1579"/>
        <v>0</v>
      </c>
      <c r="AQ4313" s="3">
        <f t="shared" si="1580"/>
        <v>205.79999999999998</v>
      </c>
      <c r="AR4313" s="2" cm="1">
        <f t="array" ref="AR4313">MIN(_xlfn._xlws.FILTER(E4313:AQ4313,E4313:AQ4313&lt;&gt;0))</f>
        <v>62.915999999999997</v>
      </c>
      <c r="AS4313" s="3">
        <f t="shared" si="1582"/>
        <v>416.02</v>
      </c>
    </row>
    <row r="4314" spans="1:45" x14ac:dyDescent="0.25">
      <c r="A4314" t="s">
        <v>2775</v>
      </c>
      <c r="B4314" t="s">
        <v>34</v>
      </c>
      <c r="C4314">
        <v>96377</v>
      </c>
      <c r="D4314" s="3">
        <v>150</v>
      </c>
      <c r="E4314" s="3">
        <f t="shared" si="1556"/>
        <v>117.30000000000001</v>
      </c>
      <c r="F4314" s="3">
        <f t="shared" si="1557"/>
        <v>49.930502799999999</v>
      </c>
      <c r="G4314" s="3">
        <f t="shared" si="1558"/>
        <v>49.930502799999999</v>
      </c>
      <c r="H4314" s="3">
        <v>47.868600000000001</v>
      </c>
      <c r="I4314" s="3">
        <v>92.78</v>
      </c>
      <c r="J4314" s="3">
        <f t="shared" si="1584"/>
        <v>42.164999999999999</v>
      </c>
      <c r="K4314" s="3">
        <f t="shared" si="1555"/>
        <v>89.25</v>
      </c>
      <c r="L4314" s="3">
        <f t="shared" si="1559"/>
        <v>51.428417883999998</v>
      </c>
      <c r="M4314" s="3">
        <f t="shared" si="1560"/>
        <v>51.927722912</v>
      </c>
      <c r="N4314" s="3">
        <f t="shared" si="1561"/>
        <v>49.930502799999999</v>
      </c>
      <c r="O4314" s="3">
        <f t="shared" si="1562"/>
        <v>69.902703919999993</v>
      </c>
      <c r="P4314" s="3">
        <f t="shared" si="1563"/>
        <v>52.427027940000002</v>
      </c>
      <c r="Q4314" s="3">
        <f t="shared" si="1564"/>
        <v>59.916603359999996</v>
      </c>
      <c r="R4314" s="4">
        <f t="shared" si="1565"/>
        <v>90</v>
      </c>
      <c r="S4314" s="3">
        <v>65.949080000000009</v>
      </c>
      <c r="T4314" s="3">
        <f t="shared" si="1566"/>
        <v>49.930502799999999</v>
      </c>
      <c r="U4314" s="3">
        <f t="shared" si="1567"/>
        <v>90</v>
      </c>
      <c r="V4314" s="3">
        <f t="shared" si="1586"/>
        <v>88.740000000000009</v>
      </c>
      <c r="W4314" s="3">
        <f t="shared" si="1568"/>
        <v>88.740000000000009</v>
      </c>
      <c r="X4314" s="4">
        <v>69.215119999999999</v>
      </c>
      <c r="Y4314" s="3">
        <v>0</v>
      </c>
      <c r="Z4314" s="3">
        <v>49.930502799999999</v>
      </c>
      <c r="AA4314" s="4">
        <f t="shared" si="1569"/>
        <v>97.5</v>
      </c>
      <c r="AB4314" s="3">
        <f t="shared" si="1570"/>
        <v>90</v>
      </c>
      <c r="AC4314" s="3">
        <v>0</v>
      </c>
      <c r="AD4314" s="3">
        <v>0</v>
      </c>
      <c r="AE4314" s="3">
        <f t="shared" si="1571"/>
        <v>68.97</v>
      </c>
      <c r="AF4314" s="3">
        <v>416.02</v>
      </c>
      <c r="AG4314" s="3">
        <v>399.86</v>
      </c>
      <c r="AH4314" s="3">
        <f t="shared" si="1572"/>
        <v>49.930502799999999</v>
      </c>
      <c r="AI4314" s="3">
        <f t="shared" si="1573"/>
        <v>49.930502799999999</v>
      </c>
      <c r="AJ4314" s="3">
        <f t="shared" si="1587"/>
        <v>97.5</v>
      </c>
      <c r="AK4314" s="3">
        <f t="shared" si="1585"/>
        <v>107.55000000000001</v>
      </c>
      <c r="AL4314" s="3">
        <f t="shared" si="1575"/>
        <v>49.930502799999999</v>
      </c>
      <c r="AM4314" s="2">
        <f t="shared" si="1576"/>
        <v>69.215119999999999</v>
      </c>
      <c r="AN4314" s="3">
        <f t="shared" si="1577"/>
        <v>75</v>
      </c>
      <c r="AO4314" s="3">
        <f t="shared" si="1578"/>
        <v>32.1</v>
      </c>
      <c r="AP4314" s="3">
        <f t="shared" si="1579"/>
        <v>50.429807828000001</v>
      </c>
      <c r="AQ4314" s="3">
        <f t="shared" si="1580"/>
        <v>105</v>
      </c>
      <c r="AR4314" s="2" cm="1">
        <f t="array" ref="AR4314">MIN(_xlfn._xlws.FILTER(E4314:AQ4314,E4314:AQ4314&lt;&gt;0))</f>
        <v>32.1</v>
      </c>
      <c r="AS4314" s="3">
        <f t="shared" si="1582"/>
        <v>416.02</v>
      </c>
    </row>
    <row r="4315" spans="1:45" x14ac:dyDescent="0.25">
      <c r="A4315" t="s">
        <v>2776</v>
      </c>
      <c r="B4315" t="s">
        <v>34</v>
      </c>
      <c r="C4315">
        <v>96401</v>
      </c>
      <c r="D4315" s="3">
        <v>216</v>
      </c>
      <c r="E4315" s="3">
        <f t="shared" si="1556"/>
        <v>168.91200000000001</v>
      </c>
      <c r="F4315" s="3">
        <f t="shared" si="1557"/>
        <v>79.509346800000003</v>
      </c>
      <c r="G4315" s="3">
        <f t="shared" si="1558"/>
        <v>79.509346800000003</v>
      </c>
      <c r="H4315" s="3">
        <v>75.504649999999998</v>
      </c>
      <c r="I4315" s="3">
        <v>85.68</v>
      </c>
      <c r="J4315" s="3">
        <f t="shared" si="1584"/>
        <v>60.717600000000004</v>
      </c>
      <c r="K4315" s="3">
        <f t="shared" si="1555"/>
        <v>128.51999999999998</v>
      </c>
      <c r="L4315" s="3">
        <f t="shared" si="1559"/>
        <v>81.894627204000003</v>
      </c>
      <c r="M4315" s="3">
        <f t="shared" si="1560"/>
        <v>82.689720672000007</v>
      </c>
      <c r="N4315" s="3">
        <f t="shared" si="1561"/>
        <v>79.509346800000003</v>
      </c>
      <c r="O4315" s="3">
        <f t="shared" si="1562"/>
        <v>111.31308552</v>
      </c>
      <c r="P4315" s="3">
        <f t="shared" si="1563"/>
        <v>83.484814140000012</v>
      </c>
      <c r="Q4315" s="3">
        <f t="shared" si="1564"/>
        <v>95.411216159999995</v>
      </c>
      <c r="R4315" s="4">
        <f t="shared" si="1565"/>
        <v>129.6</v>
      </c>
      <c r="S4315" s="3">
        <v>104.02475000000001</v>
      </c>
      <c r="T4315" s="3">
        <f t="shared" si="1566"/>
        <v>79.509346800000003</v>
      </c>
      <c r="U4315" s="3">
        <f t="shared" si="1567"/>
        <v>129.6</v>
      </c>
      <c r="V4315" s="3">
        <f t="shared" si="1586"/>
        <v>127.7856</v>
      </c>
      <c r="W4315" s="3">
        <f t="shared" si="1568"/>
        <v>127.7856</v>
      </c>
      <c r="X4315" s="4">
        <v>69.215119999999999</v>
      </c>
      <c r="Y4315" s="3">
        <v>48.12</v>
      </c>
      <c r="Z4315" s="3">
        <v>79.509346800000003</v>
      </c>
      <c r="AA4315" s="4">
        <f t="shared" si="1569"/>
        <v>140.4</v>
      </c>
      <c r="AB4315" s="3">
        <f t="shared" si="1570"/>
        <v>129.6</v>
      </c>
      <c r="AC4315" s="3">
        <v>46.499356896000002</v>
      </c>
      <c r="AD4315" s="3">
        <v>56.706532800000005</v>
      </c>
      <c r="AE4315" s="3">
        <f t="shared" si="1571"/>
        <v>99.316800000000001</v>
      </c>
      <c r="AF4315" s="3">
        <v>416.02</v>
      </c>
      <c r="AG4315" s="3">
        <v>399.86</v>
      </c>
      <c r="AH4315" s="3">
        <f t="shared" si="1572"/>
        <v>79.509346800000003</v>
      </c>
      <c r="AI4315" s="3">
        <f t="shared" si="1573"/>
        <v>79.509346800000003</v>
      </c>
      <c r="AJ4315" s="3">
        <f t="shared" si="1587"/>
        <v>140.4</v>
      </c>
      <c r="AK4315" s="3">
        <f t="shared" si="1585"/>
        <v>154.87200000000001</v>
      </c>
      <c r="AL4315" s="3">
        <f t="shared" si="1575"/>
        <v>79.509346800000003</v>
      </c>
      <c r="AM4315" s="2">
        <f t="shared" si="1576"/>
        <v>69.215119999999999</v>
      </c>
      <c r="AN4315" s="3">
        <f t="shared" si="1577"/>
        <v>108</v>
      </c>
      <c r="AO4315" s="3">
        <f t="shared" si="1578"/>
        <v>46.223999999999997</v>
      </c>
      <c r="AP4315" s="3">
        <f t="shared" si="1579"/>
        <v>80.304440268000008</v>
      </c>
      <c r="AQ4315" s="3">
        <f t="shared" si="1580"/>
        <v>151.19999999999999</v>
      </c>
      <c r="AR4315" s="2" cm="1">
        <f t="array" ref="AR4315">MIN(_xlfn._xlws.FILTER(E4315:AQ4315,E4315:AQ4315&lt;&gt;0))</f>
        <v>46.223999999999997</v>
      </c>
      <c r="AS4315" s="3">
        <f t="shared" si="1582"/>
        <v>416.02</v>
      </c>
    </row>
    <row r="4316" spans="1:45" x14ac:dyDescent="0.25">
      <c r="A4316" t="s">
        <v>2777</v>
      </c>
      <c r="B4316" t="s">
        <v>34</v>
      </c>
      <c r="C4316">
        <v>96402</v>
      </c>
      <c r="D4316" s="3">
        <v>182</v>
      </c>
      <c r="E4316" s="3">
        <f t="shared" si="1556"/>
        <v>142.32400000000001</v>
      </c>
      <c r="F4316" s="3">
        <f t="shared" si="1557"/>
        <v>79.509346800000003</v>
      </c>
      <c r="G4316" s="3">
        <f t="shared" si="1558"/>
        <v>79.509346800000003</v>
      </c>
      <c r="H4316" s="3">
        <v>75.504649999999998</v>
      </c>
      <c r="I4316" s="3">
        <v>85.68</v>
      </c>
      <c r="J4316" s="3">
        <f t="shared" si="1584"/>
        <v>51.160200000000003</v>
      </c>
      <c r="K4316" s="3">
        <f t="shared" si="1555"/>
        <v>108.28999999999999</v>
      </c>
      <c r="L4316" s="3">
        <f t="shared" si="1559"/>
        <v>81.894627204000003</v>
      </c>
      <c r="M4316" s="3">
        <f t="shared" si="1560"/>
        <v>82.689720672000007</v>
      </c>
      <c r="N4316" s="3">
        <f t="shared" si="1561"/>
        <v>79.509346800000003</v>
      </c>
      <c r="O4316" s="3">
        <f t="shared" si="1562"/>
        <v>111.31308552</v>
      </c>
      <c r="P4316" s="3">
        <f t="shared" si="1563"/>
        <v>83.484814140000012</v>
      </c>
      <c r="Q4316" s="3">
        <f t="shared" si="1564"/>
        <v>95.411216159999995</v>
      </c>
      <c r="R4316" s="4">
        <f t="shared" si="1565"/>
        <v>109.2</v>
      </c>
      <c r="S4316" s="3">
        <v>104.02475000000001</v>
      </c>
      <c r="T4316" s="3">
        <f t="shared" si="1566"/>
        <v>79.509346800000003</v>
      </c>
      <c r="U4316" s="3">
        <f t="shared" si="1567"/>
        <v>109.2</v>
      </c>
      <c r="V4316" s="3">
        <f t="shared" si="1586"/>
        <v>107.6712</v>
      </c>
      <c r="W4316" s="3">
        <f t="shared" si="1568"/>
        <v>107.6712</v>
      </c>
      <c r="X4316" s="4">
        <v>69.215119999999999</v>
      </c>
      <c r="Y4316" s="3">
        <v>48.12</v>
      </c>
      <c r="Z4316" s="3">
        <v>79.509346800000003</v>
      </c>
      <c r="AA4316" s="4">
        <f t="shared" si="1569"/>
        <v>118.3</v>
      </c>
      <c r="AB4316" s="3">
        <f t="shared" si="1570"/>
        <v>109.2</v>
      </c>
      <c r="AC4316" s="3">
        <v>46.499356896000002</v>
      </c>
      <c r="AD4316" s="3">
        <v>56.706532800000005</v>
      </c>
      <c r="AE4316" s="3">
        <f t="shared" si="1571"/>
        <v>83.683599999999998</v>
      </c>
      <c r="AF4316" s="3">
        <v>416.02</v>
      </c>
      <c r="AG4316" s="3">
        <v>399.86</v>
      </c>
      <c r="AH4316" s="3">
        <f t="shared" si="1572"/>
        <v>79.509346800000003</v>
      </c>
      <c r="AI4316" s="3">
        <f t="shared" si="1573"/>
        <v>79.509346800000003</v>
      </c>
      <c r="AJ4316" s="3">
        <f t="shared" si="1587"/>
        <v>118.3</v>
      </c>
      <c r="AK4316" s="3">
        <f t="shared" si="1585"/>
        <v>130.49400000000003</v>
      </c>
      <c r="AL4316" s="3">
        <f t="shared" si="1575"/>
        <v>79.509346800000003</v>
      </c>
      <c r="AM4316" s="2">
        <f t="shared" si="1576"/>
        <v>69.215119999999999</v>
      </c>
      <c r="AN4316" s="3">
        <f t="shared" si="1577"/>
        <v>91</v>
      </c>
      <c r="AO4316" s="3">
        <f t="shared" si="1578"/>
        <v>38.948</v>
      </c>
      <c r="AP4316" s="3">
        <f t="shared" si="1579"/>
        <v>80.304440268000008</v>
      </c>
      <c r="AQ4316" s="3">
        <f t="shared" si="1580"/>
        <v>127.39999999999999</v>
      </c>
      <c r="AR4316" s="2" cm="1">
        <f t="array" ref="AR4316">MIN(_xlfn._xlws.FILTER(E4316:AQ4316,E4316:AQ4316&lt;&gt;0))</f>
        <v>38.948</v>
      </c>
      <c r="AS4316" s="3">
        <f t="shared" si="1582"/>
        <v>416.02</v>
      </c>
    </row>
    <row r="4317" spans="1:45" x14ac:dyDescent="0.25">
      <c r="A4317" t="s">
        <v>2778</v>
      </c>
      <c r="B4317" t="s">
        <v>34</v>
      </c>
      <c r="C4317">
        <v>96409</v>
      </c>
      <c r="D4317" s="3">
        <v>671</v>
      </c>
      <c r="E4317" s="3">
        <f t="shared" si="1556"/>
        <v>524.72199999999998</v>
      </c>
      <c r="F4317" s="3">
        <f t="shared" si="1557"/>
        <v>243.43035079999999</v>
      </c>
      <c r="G4317" s="3">
        <f t="shared" si="1558"/>
        <v>243.43035079999999</v>
      </c>
      <c r="H4317" s="3">
        <v>236.52525</v>
      </c>
      <c r="I4317" s="3">
        <v>320.22000000000003</v>
      </c>
      <c r="J4317" s="3">
        <f t="shared" si="1584"/>
        <v>188.6181</v>
      </c>
      <c r="K4317" s="3">
        <f t="shared" si="1555"/>
        <v>399.245</v>
      </c>
      <c r="L4317" s="3">
        <f t="shared" si="1559"/>
        <v>250.73326132399998</v>
      </c>
      <c r="M4317" s="3">
        <f t="shared" si="1560"/>
        <v>253.16756483199998</v>
      </c>
      <c r="N4317" s="3">
        <f t="shared" si="1561"/>
        <v>243.43035079999999</v>
      </c>
      <c r="O4317" s="3">
        <f t="shared" si="1562"/>
        <v>340.80249111999996</v>
      </c>
      <c r="P4317" s="3">
        <f t="shared" si="1563"/>
        <v>255.60186833999998</v>
      </c>
      <c r="Q4317" s="3">
        <f t="shared" si="1564"/>
        <v>292.11642095999997</v>
      </c>
      <c r="R4317" s="4">
        <f t="shared" si="1565"/>
        <v>402.59999999999997</v>
      </c>
      <c r="S4317" s="3">
        <v>325.88038000000006</v>
      </c>
      <c r="T4317" s="3">
        <f t="shared" si="1566"/>
        <v>243.43035079999999</v>
      </c>
      <c r="U4317" s="3">
        <f t="shared" si="1567"/>
        <v>402.59999999999997</v>
      </c>
      <c r="V4317" s="3">
        <f t="shared" si="1586"/>
        <v>396.96359999999999</v>
      </c>
      <c r="W4317" s="3">
        <f t="shared" si="1568"/>
        <v>396.96359999999999</v>
      </c>
      <c r="X4317" s="4">
        <v>0</v>
      </c>
      <c r="Y4317" s="3">
        <v>171.31</v>
      </c>
      <c r="Z4317" s="3">
        <v>243.43035079999999</v>
      </c>
      <c r="AA4317" s="4">
        <f t="shared" si="1569"/>
        <v>436.15000000000003</v>
      </c>
      <c r="AB4317" s="3">
        <f t="shared" si="1570"/>
        <v>402.59999999999997</v>
      </c>
      <c r="AC4317" s="3">
        <v>165.54041624799999</v>
      </c>
      <c r="AD4317" s="3">
        <v>201.87855640000001</v>
      </c>
      <c r="AE4317" s="3">
        <f t="shared" si="1571"/>
        <v>308.5258</v>
      </c>
      <c r="AF4317" s="3">
        <v>416.02</v>
      </c>
      <c r="AG4317" s="3">
        <v>399.86</v>
      </c>
      <c r="AH4317" s="3">
        <f t="shared" si="1572"/>
        <v>243.43035079999999</v>
      </c>
      <c r="AI4317" s="3">
        <f t="shared" si="1573"/>
        <v>243.43035079999999</v>
      </c>
      <c r="AJ4317" s="3">
        <f t="shared" si="1587"/>
        <v>436.15000000000003</v>
      </c>
      <c r="AK4317" s="3">
        <f t="shared" si="1585"/>
        <v>481.10700000000003</v>
      </c>
      <c r="AL4317" s="3">
        <f t="shared" si="1575"/>
        <v>243.43035079999999</v>
      </c>
      <c r="AM4317" s="2">
        <f t="shared" si="1576"/>
        <v>0</v>
      </c>
      <c r="AN4317" s="3">
        <f t="shared" si="1577"/>
        <v>335.5</v>
      </c>
      <c r="AO4317" s="3">
        <f t="shared" si="1578"/>
        <v>143.59399999999999</v>
      </c>
      <c r="AP4317" s="3">
        <f t="shared" si="1579"/>
        <v>245.86465430799998</v>
      </c>
      <c r="AQ4317" s="3">
        <f t="shared" si="1580"/>
        <v>469.7</v>
      </c>
      <c r="AR4317" s="2" cm="1">
        <f t="array" ref="AR4317">MIN(_xlfn._xlws.FILTER(E4317:AQ4317,E4317:AQ4317&lt;&gt;0))</f>
        <v>143.59399999999999</v>
      </c>
      <c r="AS4317" s="3">
        <f t="shared" si="1582"/>
        <v>524.72199999999998</v>
      </c>
    </row>
    <row r="4318" spans="1:45" x14ac:dyDescent="0.25">
      <c r="A4318" t="s">
        <v>2779</v>
      </c>
      <c r="B4318" t="s">
        <v>34</v>
      </c>
      <c r="C4318">
        <v>96411</v>
      </c>
      <c r="D4318" s="3">
        <v>344</v>
      </c>
      <c r="E4318" s="3">
        <f t="shared" si="1556"/>
        <v>269.00800000000004</v>
      </c>
      <c r="F4318" s="3">
        <f t="shared" si="1557"/>
        <v>79.509346800000003</v>
      </c>
      <c r="G4318" s="3">
        <f t="shared" si="1558"/>
        <v>79.509346800000003</v>
      </c>
      <c r="H4318" s="3">
        <v>75.504649999999998</v>
      </c>
      <c r="I4318" s="3">
        <v>163.55000000000001</v>
      </c>
      <c r="J4318" s="3">
        <f t="shared" si="1584"/>
        <v>96.698400000000007</v>
      </c>
      <c r="K4318" s="3">
        <f t="shared" si="1555"/>
        <v>204.67999999999998</v>
      </c>
      <c r="L4318" s="3">
        <f t="shared" si="1559"/>
        <v>81.894627204000003</v>
      </c>
      <c r="M4318" s="3">
        <f t="shared" si="1560"/>
        <v>82.689720672000007</v>
      </c>
      <c r="N4318" s="3">
        <f t="shared" si="1561"/>
        <v>79.509346800000003</v>
      </c>
      <c r="O4318" s="3">
        <f t="shared" si="1562"/>
        <v>111.31308552</v>
      </c>
      <c r="P4318" s="3">
        <f t="shared" si="1563"/>
        <v>83.484814140000012</v>
      </c>
      <c r="Q4318" s="3">
        <f t="shared" si="1564"/>
        <v>95.411216159999995</v>
      </c>
      <c r="R4318" s="4">
        <f t="shared" si="1565"/>
        <v>206.4</v>
      </c>
      <c r="S4318" s="3">
        <v>104.02475000000001</v>
      </c>
      <c r="T4318" s="3">
        <f t="shared" si="1566"/>
        <v>79.509346800000003</v>
      </c>
      <c r="U4318" s="3">
        <f t="shared" si="1567"/>
        <v>206.4</v>
      </c>
      <c r="V4318" s="3">
        <f t="shared" si="1586"/>
        <v>203.5104</v>
      </c>
      <c r="W4318" s="3">
        <f t="shared" si="1568"/>
        <v>203.5104</v>
      </c>
      <c r="X4318" s="4">
        <v>69.215119999999999</v>
      </c>
      <c r="Y4318" s="3">
        <v>98.11</v>
      </c>
      <c r="Z4318" s="3">
        <v>79.509346800000003</v>
      </c>
      <c r="AA4318" s="4">
        <f t="shared" si="1569"/>
        <v>223.6</v>
      </c>
      <c r="AB4318" s="3">
        <f t="shared" si="1570"/>
        <v>206.4</v>
      </c>
      <c r="AC4318" s="3">
        <v>94.805733688000004</v>
      </c>
      <c r="AD4318" s="3">
        <v>115.61674840000001</v>
      </c>
      <c r="AE4318" s="3">
        <f t="shared" si="1571"/>
        <v>158.1712</v>
      </c>
      <c r="AF4318" s="3">
        <v>416.02</v>
      </c>
      <c r="AG4318" s="3">
        <v>399.86</v>
      </c>
      <c r="AH4318" s="3">
        <f t="shared" si="1572"/>
        <v>79.509346800000003</v>
      </c>
      <c r="AI4318" s="3">
        <f t="shared" si="1573"/>
        <v>79.509346800000003</v>
      </c>
      <c r="AJ4318" s="3">
        <f t="shared" si="1587"/>
        <v>223.6</v>
      </c>
      <c r="AK4318" s="3">
        <f t="shared" si="1585"/>
        <v>246.64800000000002</v>
      </c>
      <c r="AL4318" s="3">
        <f t="shared" si="1575"/>
        <v>79.509346800000003</v>
      </c>
      <c r="AM4318" s="2">
        <f t="shared" si="1576"/>
        <v>69.215119999999999</v>
      </c>
      <c r="AN4318" s="3">
        <f t="shared" si="1577"/>
        <v>172</v>
      </c>
      <c r="AO4318" s="3">
        <f t="shared" si="1578"/>
        <v>73.616</v>
      </c>
      <c r="AP4318" s="3">
        <f t="shared" si="1579"/>
        <v>80.304440268000008</v>
      </c>
      <c r="AQ4318" s="3">
        <f t="shared" si="1580"/>
        <v>240.79999999999998</v>
      </c>
      <c r="AR4318" s="2" cm="1">
        <f t="array" ref="AR4318">MIN(_xlfn._xlws.FILTER(E4318:AQ4318,E4318:AQ4318&lt;&gt;0))</f>
        <v>69.215119999999999</v>
      </c>
      <c r="AS4318" s="3">
        <f t="shared" si="1582"/>
        <v>416.02</v>
      </c>
    </row>
    <row r="4319" spans="1:45" x14ac:dyDescent="0.25">
      <c r="A4319" t="s">
        <v>2780</v>
      </c>
      <c r="B4319" t="s">
        <v>34</v>
      </c>
      <c r="C4319">
        <v>96413</v>
      </c>
      <c r="D4319" s="3">
        <v>703</v>
      </c>
      <c r="E4319" s="3">
        <f t="shared" si="1556"/>
        <v>549.74599999999998</v>
      </c>
      <c r="F4319" s="3">
        <f t="shared" si="1557"/>
        <v>391.97271280000001</v>
      </c>
      <c r="G4319" s="3">
        <f t="shared" si="1558"/>
        <v>391.97271280000001</v>
      </c>
      <c r="H4319" s="3">
        <v>364.40689999999995</v>
      </c>
      <c r="I4319" s="3">
        <v>504.73</v>
      </c>
      <c r="J4319" s="3">
        <f t="shared" si="1584"/>
        <v>197.61330000000001</v>
      </c>
      <c r="K4319" s="3">
        <f t="shared" si="1555"/>
        <v>418.28499999999997</v>
      </c>
      <c r="L4319" s="3">
        <f t="shared" si="1559"/>
        <v>403.731894184</v>
      </c>
      <c r="M4319" s="3">
        <f t="shared" si="1560"/>
        <v>407.65162131200003</v>
      </c>
      <c r="N4319" s="3">
        <f t="shared" si="1561"/>
        <v>391.97271280000001</v>
      </c>
      <c r="O4319" s="3">
        <f t="shared" si="1562"/>
        <v>548.76179791999994</v>
      </c>
      <c r="P4319" s="3">
        <f t="shared" si="1563"/>
        <v>411.57134844000001</v>
      </c>
      <c r="Q4319" s="3">
        <f t="shared" si="1564"/>
        <v>470.36725536</v>
      </c>
      <c r="R4319" s="4">
        <f t="shared" si="1565"/>
        <v>421.8</v>
      </c>
      <c r="S4319" s="3">
        <v>502.06958000000003</v>
      </c>
      <c r="T4319" s="3">
        <f t="shared" si="1566"/>
        <v>391.97271280000001</v>
      </c>
      <c r="U4319" s="3">
        <f t="shared" si="1567"/>
        <v>421.8</v>
      </c>
      <c r="V4319" s="3">
        <f t="shared" si="1586"/>
        <v>415.89480000000003</v>
      </c>
      <c r="W4319" s="3">
        <f t="shared" si="1568"/>
        <v>415.89480000000003</v>
      </c>
      <c r="X4319" s="4">
        <v>263.81609199999997</v>
      </c>
      <c r="Y4319" s="3">
        <v>250.35</v>
      </c>
      <c r="Z4319" s="3">
        <v>391.97271280000001</v>
      </c>
      <c r="AA4319" s="4">
        <f t="shared" si="1569"/>
        <v>456.95</v>
      </c>
      <c r="AB4319" s="3">
        <f t="shared" si="1570"/>
        <v>421.8</v>
      </c>
      <c r="AC4319" s="3">
        <v>241.91841228000001</v>
      </c>
      <c r="AD4319" s="3">
        <v>295.02245400000004</v>
      </c>
      <c r="AE4319" s="3">
        <f t="shared" si="1571"/>
        <v>323.23939999999999</v>
      </c>
      <c r="AF4319" s="3">
        <v>416.02</v>
      </c>
      <c r="AG4319" s="3">
        <v>399.86</v>
      </c>
      <c r="AH4319" s="3">
        <f t="shared" si="1572"/>
        <v>391.97271280000001</v>
      </c>
      <c r="AI4319" s="3">
        <f t="shared" si="1573"/>
        <v>391.97271280000001</v>
      </c>
      <c r="AJ4319" s="3">
        <f t="shared" si="1587"/>
        <v>456.95</v>
      </c>
      <c r="AK4319" s="3">
        <f t="shared" si="1585"/>
        <v>504.05100000000004</v>
      </c>
      <c r="AL4319" s="3">
        <f t="shared" si="1575"/>
        <v>391.97271280000001</v>
      </c>
      <c r="AM4319" s="2">
        <f t="shared" si="1576"/>
        <v>263.81609199999997</v>
      </c>
      <c r="AN4319" s="3">
        <f t="shared" si="1577"/>
        <v>351.5</v>
      </c>
      <c r="AO4319" s="3">
        <f t="shared" si="1578"/>
        <v>150.44200000000001</v>
      </c>
      <c r="AP4319" s="3">
        <f t="shared" si="1579"/>
        <v>395.89243992799999</v>
      </c>
      <c r="AQ4319" s="3">
        <f t="shared" si="1580"/>
        <v>492.09999999999997</v>
      </c>
      <c r="AR4319" s="2" cm="1">
        <f t="array" ref="AR4319">MIN(_xlfn._xlws.FILTER(E4319:AQ4319,E4319:AQ4319&lt;&gt;0))</f>
        <v>150.44200000000001</v>
      </c>
      <c r="AS4319" s="3">
        <f t="shared" si="1582"/>
        <v>549.74599999999998</v>
      </c>
    </row>
    <row r="4320" spans="1:45" x14ac:dyDescent="0.25">
      <c r="A4320" t="s">
        <v>2781</v>
      </c>
      <c r="B4320" t="s">
        <v>34</v>
      </c>
      <c r="C4320">
        <v>96415</v>
      </c>
      <c r="D4320" s="3">
        <v>182</v>
      </c>
      <c r="E4320" s="3">
        <f t="shared" si="1556"/>
        <v>142.32400000000001</v>
      </c>
      <c r="F4320" s="3">
        <f t="shared" si="1557"/>
        <v>79.509346800000003</v>
      </c>
      <c r="G4320" s="3">
        <f t="shared" si="1558"/>
        <v>79.509346800000003</v>
      </c>
      <c r="H4320" s="3">
        <v>75.504649999999998</v>
      </c>
      <c r="I4320" s="3">
        <v>85.68</v>
      </c>
      <c r="J4320" s="3">
        <f t="shared" si="1584"/>
        <v>51.160200000000003</v>
      </c>
      <c r="K4320" s="3">
        <f t="shared" si="1555"/>
        <v>108.28999999999999</v>
      </c>
      <c r="L4320" s="3">
        <f t="shared" si="1559"/>
        <v>81.894627204000003</v>
      </c>
      <c r="M4320" s="3">
        <f t="shared" si="1560"/>
        <v>82.689720672000007</v>
      </c>
      <c r="N4320" s="3">
        <f t="shared" si="1561"/>
        <v>79.509346800000003</v>
      </c>
      <c r="O4320" s="3">
        <f t="shared" si="1562"/>
        <v>111.31308552</v>
      </c>
      <c r="P4320" s="3">
        <f t="shared" si="1563"/>
        <v>83.484814140000012</v>
      </c>
      <c r="Q4320" s="3">
        <f t="shared" si="1564"/>
        <v>95.411216159999995</v>
      </c>
      <c r="R4320" s="4">
        <f t="shared" si="1565"/>
        <v>109.2</v>
      </c>
      <c r="S4320" s="3">
        <v>104.02475000000001</v>
      </c>
      <c r="T4320" s="3">
        <f t="shared" si="1566"/>
        <v>79.509346800000003</v>
      </c>
      <c r="U4320" s="3">
        <f t="shared" si="1567"/>
        <v>109.2</v>
      </c>
      <c r="V4320" s="3">
        <f t="shared" si="1586"/>
        <v>107.6712</v>
      </c>
      <c r="W4320" s="3">
        <f t="shared" si="1568"/>
        <v>107.6712</v>
      </c>
      <c r="X4320" s="4">
        <v>621.80467899999996</v>
      </c>
      <c r="Y4320" s="3">
        <v>48.12</v>
      </c>
      <c r="Z4320" s="3">
        <v>79.509346800000003</v>
      </c>
      <c r="AA4320" s="4">
        <f t="shared" si="1569"/>
        <v>118.3</v>
      </c>
      <c r="AB4320" s="3">
        <f t="shared" si="1570"/>
        <v>109.2</v>
      </c>
      <c r="AC4320" s="3">
        <v>46.499356896000002</v>
      </c>
      <c r="AD4320" s="3">
        <v>56.706532800000005</v>
      </c>
      <c r="AE4320" s="3">
        <f t="shared" si="1571"/>
        <v>83.683599999999998</v>
      </c>
      <c r="AF4320" s="3">
        <v>416.02</v>
      </c>
      <c r="AG4320" s="3">
        <v>399.86</v>
      </c>
      <c r="AH4320" s="3">
        <f t="shared" si="1572"/>
        <v>79.509346800000003</v>
      </c>
      <c r="AI4320" s="3">
        <f t="shared" si="1573"/>
        <v>79.509346800000003</v>
      </c>
      <c r="AJ4320" s="3">
        <f t="shared" si="1587"/>
        <v>118.3</v>
      </c>
      <c r="AK4320" s="3">
        <f t="shared" si="1585"/>
        <v>130.49400000000003</v>
      </c>
      <c r="AL4320" s="3">
        <f t="shared" si="1575"/>
        <v>79.509346800000003</v>
      </c>
      <c r="AM4320" s="2">
        <f t="shared" si="1576"/>
        <v>621.80467899999996</v>
      </c>
      <c r="AN4320" s="3">
        <f t="shared" si="1577"/>
        <v>91</v>
      </c>
      <c r="AO4320" s="3">
        <f t="shared" si="1578"/>
        <v>38.948</v>
      </c>
      <c r="AP4320" s="3">
        <f t="shared" si="1579"/>
        <v>80.304440268000008</v>
      </c>
      <c r="AQ4320" s="3">
        <f t="shared" si="1580"/>
        <v>127.39999999999999</v>
      </c>
      <c r="AR4320" s="2" cm="1">
        <f t="array" ref="AR4320">MIN(_xlfn._xlws.FILTER(E4320:AQ4320,E4320:AQ4320&lt;&gt;0))</f>
        <v>38.948</v>
      </c>
      <c r="AS4320" s="3">
        <f t="shared" si="1582"/>
        <v>621.80467899999996</v>
      </c>
    </row>
    <row r="4321" spans="1:45" x14ac:dyDescent="0.25">
      <c r="A4321" t="s">
        <v>2782</v>
      </c>
      <c r="B4321" t="s">
        <v>34</v>
      </c>
      <c r="C4321">
        <v>96416</v>
      </c>
      <c r="D4321" s="3">
        <v>999</v>
      </c>
      <c r="E4321" s="3">
        <f t="shared" si="1556"/>
        <v>781.21800000000007</v>
      </c>
      <c r="F4321" s="3">
        <f t="shared" si="1557"/>
        <v>391.97271280000001</v>
      </c>
      <c r="G4321" s="3">
        <f t="shared" si="1558"/>
        <v>391.97271280000001</v>
      </c>
      <c r="H4321" s="3">
        <v>364.40689999999995</v>
      </c>
      <c r="I4321" s="3">
        <v>504.73</v>
      </c>
      <c r="J4321" s="3">
        <f t="shared" si="1584"/>
        <v>280.81890000000004</v>
      </c>
      <c r="K4321" s="3">
        <f t="shared" si="1555"/>
        <v>594.40499999999997</v>
      </c>
      <c r="L4321" s="3">
        <f t="shared" si="1559"/>
        <v>403.731894184</v>
      </c>
      <c r="M4321" s="3">
        <f t="shared" si="1560"/>
        <v>407.65162131200003</v>
      </c>
      <c r="N4321" s="3">
        <f t="shared" si="1561"/>
        <v>391.97271280000001</v>
      </c>
      <c r="O4321" s="3">
        <f t="shared" si="1562"/>
        <v>548.76179791999994</v>
      </c>
      <c r="P4321" s="3">
        <f t="shared" si="1563"/>
        <v>411.57134844000001</v>
      </c>
      <c r="Q4321" s="3">
        <f t="shared" si="1564"/>
        <v>470.36725536</v>
      </c>
      <c r="R4321" s="4">
        <f t="shared" si="1565"/>
        <v>599.4</v>
      </c>
      <c r="S4321" s="3">
        <v>502.06958000000003</v>
      </c>
      <c r="T4321" s="3">
        <f t="shared" si="1566"/>
        <v>391.97271280000001</v>
      </c>
      <c r="U4321" s="3">
        <f t="shared" si="1567"/>
        <v>599.4</v>
      </c>
      <c r="V4321" s="3">
        <f t="shared" si="1586"/>
        <v>591.00840000000005</v>
      </c>
      <c r="W4321" s="3">
        <f t="shared" si="1568"/>
        <v>591.00840000000005</v>
      </c>
      <c r="X4321" s="4">
        <v>621.80467899999996</v>
      </c>
      <c r="Y4321" s="3">
        <v>250.35</v>
      </c>
      <c r="Z4321" s="3">
        <v>391.97271280000001</v>
      </c>
      <c r="AA4321" s="4">
        <f t="shared" si="1569"/>
        <v>649.35</v>
      </c>
      <c r="AB4321" s="3">
        <f t="shared" si="1570"/>
        <v>599.4</v>
      </c>
      <c r="AC4321" s="3">
        <v>241.91841228000001</v>
      </c>
      <c r="AD4321" s="3">
        <v>295.02245400000004</v>
      </c>
      <c r="AE4321" s="3">
        <f t="shared" si="1571"/>
        <v>459.34019999999998</v>
      </c>
      <c r="AF4321" s="3">
        <v>416.02</v>
      </c>
      <c r="AG4321" s="3">
        <v>399.86</v>
      </c>
      <c r="AH4321" s="3">
        <f t="shared" si="1572"/>
        <v>391.97271280000001</v>
      </c>
      <c r="AI4321" s="3">
        <f t="shared" si="1573"/>
        <v>391.97271280000001</v>
      </c>
      <c r="AJ4321" s="3">
        <f t="shared" si="1587"/>
        <v>649.35</v>
      </c>
      <c r="AK4321" s="3">
        <f t="shared" si="1585"/>
        <v>716.28300000000013</v>
      </c>
      <c r="AL4321" s="3">
        <f t="shared" si="1575"/>
        <v>391.97271280000001</v>
      </c>
      <c r="AM4321" s="2">
        <f t="shared" si="1576"/>
        <v>621.80467899999996</v>
      </c>
      <c r="AN4321" s="3">
        <f t="shared" si="1577"/>
        <v>499.5</v>
      </c>
      <c r="AO4321" s="3">
        <f t="shared" si="1578"/>
        <v>213.786</v>
      </c>
      <c r="AP4321" s="3">
        <f t="shared" si="1579"/>
        <v>395.89243992799999</v>
      </c>
      <c r="AQ4321" s="3">
        <f t="shared" si="1580"/>
        <v>699.3</v>
      </c>
      <c r="AR4321" s="2" cm="1">
        <f t="array" ref="AR4321">MIN(_xlfn._xlws.FILTER(E4321:AQ4321,E4321:AQ4321&lt;&gt;0))</f>
        <v>213.786</v>
      </c>
      <c r="AS4321" s="3">
        <f t="shared" si="1582"/>
        <v>781.21800000000007</v>
      </c>
    </row>
    <row r="4322" spans="1:45" x14ac:dyDescent="0.25">
      <c r="A4322" t="s">
        <v>2783</v>
      </c>
      <c r="B4322" t="s">
        <v>34</v>
      </c>
      <c r="C4322">
        <v>96417</v>
      </c>
      <c r="D4322" s="3">
        <v>324</v>
      </c>
      <c r="E4322" s="3">
        <f t="shared" si="1556"/>
        <v>253.36799999999999</v>
      </c>
      <c r="F4322" s="3">
        <f t="shared" si="1557"/>
        <v>79.509346800000003</v>
      </c>
      <c r="G4322" s="3">
        <f t="shared" si="1558"/>
        <v>79.509346800000003</v>
      </c>
      <c r="H4322" s="3">
        <v>75.504649999999998</v>
      </c>
      <c r="I4322" s="3">
        <v>163.55000000000001</v>
      </c>
      <c r="J4322" s="3">
        <f t="shared" si="1584"/>
        <v>91.076400000000007</v>
      </c>
      <c r="K4322" s="3">
        <f t="shared" si="1555"/>
        <v>192.78</v>
      </c>
      <c r="L4322" s="3">
        <f t="shared" si="1559"/>
        <v>81.894627204000003</v>
      </c>
      <c r="M4322" s="3">
        <f t="shared" si="1560"/>
        <v>82.689720672000007</v>
      </c>
      <c r="N4322" s="3">
        <f t="shared" si="1561"/>
        <v>79.509346800000003</v>
      </c>
      <c r="O4322" s="3">
        <f t="shared" si="1562"/>
        <v>111.31308552</v>
      </c>
      <c r="P4322" s="3">
        <f t="shared" si="1563"/>
        <v>83.484814140000012</v>
      </c>
      <c r="Q4322" s="3">
        <f t="shared" si="1564"/>
        <v>95.411216159999995</v>
      </c>
      <c r="R4322" s="4">
        <f t="shared" si="1565"/>
        <v>194.4</v>
      </c>
      <c r="S4322" s="3">
        <v>104.02475000000001</v>
      </c>
      <c r="T4322" s="3">
        <f t="shared" si="1566"/>
        <v>79.509346800000003</v>
      </c>
      <c r="U4322" s="3">
        <f t="shared" si="1567"/>
        <v>194.4</v>
      </c>
      <c r="V4322" s="3">
        <f t="shared" si="1586"/>
        <v>191.67840000000001</v>
      </c>
      <c r="W4322" s="3">
        <f t="shared" si="1568"/>
        <v>191.67840000000001</v>
      </c>
      <c r="X4322" s="4">
        <v>263.81609199999997</v>
      </c>
      <c r="Y4322" s="3">
        <v>98.11</v>
      </c>
      <c r="Z4322" s="3">
        <v>79.509346800000003</v>
      </c>
      <c r="AA4322" s="4">
        <f t="shared" si="1569"/>
        <v>210.6</v>
      </c>
      <c r="AB4322" s="3">
        <f t="shared" si="1570"/>
        <v>194.4</v>
      </c>
      <c r="AC4322" s="3">
        <v>94.805733688000004</v>
      </c>
      <c r="AD4322" s="3">
        <v>115.61674840000001</v>
      </c>
      <c r="AE4322" s="3">
        <f t="shared" si="1571"/>
        <v>148.9752</v>
      </c>
      <c r="AF4322" s="3">
        <v>416.02</v>
      </c>
      <c r="AG4322" s="3">
        <v>399.86</v>
      </c>
      <c r="AH4322" s="3">
        <f t="shared" si="1572"/>
        <v>79.509346800000003</v>
      </c>
      <c r="AI4322" s="3">
        <f t="shared" si="1573"/>
        <v>79.509346800000003</v>
      </c>
      <c r="AJ4322" s="3">
        <f t="shared" si="1587"/>
        <v>210.6</v>
      </c>
      <c r="AK4322" s="3">
        <f t="shared" si="1585"/>
        <v>232.30800000000002</v>
      </c>
      <c r="AL4322" s="3">
        <f t="shared" si="1575"/>
        <v>79.509346800000003</v>
      </c>
      <c r="AM4322" s="2">
        <f t="shared" si="1576"/>
        <v>263.81609199999997</v>
      </c>
      <c r="AN4322" s="3">
        <f t="shared" si="1577"/>
        <v>162</v>
      </c>
      <c r="AO4322" s="3">
        <f t="shared" si="1578"/>
        <v>69.335999999999999</v>
      </c>
      <c r="AP4322" s="3">
        <f t="shared" si="1579"/>
        <v>80.304440268000008</v>
      </c>
      <c r="AQ4322" s="3">
        <f t="shared" si="1580"/>
        <v>226.79999999999998</v>
      </c>
      <c r="AR4322" s="2" cm="1">
        <f t="array" ref="AR4322">MIN(_xlfn._xlws.FILTER(E4322:AQ4322,E4322:AQ4322&lt;&gt;0))</f>
        <v>69.335999999999999</v>
      </c>
      <c r="AS4322" s="3">
        <f t="shared" si="1582"/>
        <v>416.02</v>
      </c>
    </row>
    <row r="4323" spans="1:45" x14ac:dyDescent="0.25">
      <c r="A4323" t="s">
        <v>2784</v>
      </c>
      <c r="B4323" t="s">
        <v>34</v>
      </c>
      <c r="C4323">
        <v>96420</v>
      </c>
      <c r="D4323" s="3">
        <v>649</v>
      </c>
      <c r="E4323" s="3">
        <f t="shared" si="1556"/>
        <v>507.51800000000003</v>
      </c>
      <c r="F4323" s="3">
        <f t="shared" si="1557"/>
        <v>391.97271280000001</v>
      </c>
      <c r="G4323" s="3">
        <f t="shared" si="1558"/>
        <v>391.97271280000001</v>
      </c>
      <c r="H4323" s="3">
        <v>364.40689999999995</v>
      </c>
      <c r="I4323" s="3">
        <v>163.55000000000001</v>
      </c>
      <c r="J4323" s="3">
        <f t="shared" si="1584"/>
        <v>182.43390000000002</v>
      </c>
      <c r="K4323" s="3">
        <f t="shared" si="1555"/>
        <v>386.15499999999997</v>
      </c>
      <c r="L4323" s="3">
        <f t="shared" si="1559"/>
        <v>403.731894184</v>
      </c>
      <c r="M4323" s="3">
        <f t="shared" si="1560"/>
        <v>407.65162131200003</v>
      </c>
      <c r="N4323" s="3">
        <f t="shared" si="1561"/>
        <v>391.97271280000001</v>
      </c>
      <c r="O4323" s="3">
        <f t="shared" si="1562"/>
        <v>548.76179791999994</v>
      </c>
      <c r="P4323" s="3">
        <f t="shared" si="1563"/>
        <v>411.57134844000001</v>
      </c>
      <c r="Q4323" s="3">
        <f t="shared" si="1564"/>
        <v>470.36725536</v>
      </c>
      <c r="R4323" s="4">
        <f t="shared" si="1565"/>
        <v>389.4</v>
      </c>
      <c r="S4323" s="3">
        <v>502.06958000000003</v>
      </c>
      <c r="T4323" s="3">
        <f t="shared" si="1566"/>
        <v>391.97271280000001</v>
      </c>
      <c r="U4323" s="3">
        <f t="shared" si="1567"/>
        <v>389.4</v>
      </c>
      <c r="V4323" s="3">
        <f t="shared" si="1586"/>
        <v>383.94839999999999</v>
      </c>
      <c r="W4323" s="3">
        <f t="shared" si="1568"/>
        <v>383.94839999999999</v>
      </c>
      <c r="X4323" s="4">
        <v>69.215119999999999</v>
      </c>
      <c r="Y4323" s="3">
        <v>171.31</v>
      </c>
      <c r="Z4323" s="3">
        <v>391.97271280000001</v>
      </c>
      <c r="AA4323" s="4">
        <f t="shared" si="1569"/>
        <v>421.85</v>
      </c>
      <c r="AB4323" s="3">
        <f t="shared" si="1570"/>
        <v>389.4</v>
      </c>
      <c r="AC4323" s="3">
        <v>165.54041624799999</v>
      </c>
      <c r="AD4323" s="3">
        <v>201.87855640000001</v>
      </c>
      <c r="AE4323" s="3">
        <f t="shared" si="1571"/>
        <v>298.41019999999997</v>
      </c>
      <c r="AF4323" s="3">
        <v>416.02</v>
      </c>
      <c r="AG4323" s="3">
        <v>399.86</v>
      </c>
      <c r="AH4323" s="3">
        <f t="shared" si="1572"/>
        <v>391.97271280000001</v>
      </c>
      <c r="AI4323" s="3">
        <f t="shared" si="1573"/>
        <v>391.97271280000001</v>
      </c>
      <c r="AJ4323" s="3">
        <f t="shared" si="1587"/>
        <v>421.85</v>
      </c>
      <c r="AK4323" s="3">
        <f t="shared" si="1585"/>
        <v>465.33300000000003</v>
      </c>
      <c r="AL4323" s="3">
        <f t="shared" si="1575"/>
        <v>391.97271280000001</v>
      </c>
      <c r="AM4323" s="2">
        <f t="shared" si="1576"/>
        <v>69.215119999999999</v>
      </c>
      <c r="AN4323" s="3">
        <f t="shared" si="1577"/>
        <v>324.5</v>
      </c>
      <c r="AO4323" s="3">
        <f t="shared" si="1578"/>
        <v>138.886</v>
      </c>
      <c r="AP4323" s="3">
        <f t="shared" si="1579"/>
        <v>395.89243992799999</v>
      </c>
      <c r="AQ4323" s="3">
        <f t="shared" si="1580"/>
        <v>454.29999999999995</v>
      </c>
      <c r="AR4323" s="2" cm="1">
        <f t="array" ref="AR4323">MIN(_xlfn._xlws.FILTER(E4323:AQ4323,E4323:AQ4323&lt;&gt;0))</f>
        <v>69.215119999999999</v>
      </c>
      <c r="AS4323" s="3">
        <f t="shared" si="1582"/>
        <v>548.76179791999994</v>
      </c>
    </row>
    <row r="4324" spans="1:45" x14ac:dyDescent="0.25">
      <c r="A4324" t="s">
        <v>2785</v>
      </c>
      <c r="B4324" t="s">
        <v>34</v>
      </c>
      <c r="C4324">
        <v>96450</v>
      </c>
      <c r="D4324" s="3">
        <v>638</v>
      </c>
      <c r="E4324" s="3">
        <f t="shared" si="1556"/>
        <v>498.916</v>
      </c>
      <c r="F4324" s="3">
        <f t="shared" si="1557"/>
        <v>391.97271280000001</v>
      </c>
      <c r="G4324" s="3">
        <f t="shared" si="1558"/>
        <v>391.97271280000001</v>
      </c>
      <c r="H4324" s="3">
        <v>364.40689999999995</v>
      </c>
      <c r="I4324" s="3">
        <v>504.73</v>
      </c>
      <c r="J4324" s="3">
        <f t="shared" si="1584"/>
        <v>179.34180000000001</v>
      </c>
      <c r="K4324" s="3">
        <f t="shared" ref="K4324:K4387" si="1588">D4324*59.5%</f>
        <v>379.60999999999996</v>
      </c>
      <c r="L4324" s="3">
        <f t="shared" si="1559"/>
        <v>403.731894184</v>
      </c>
      <c r="M4324" s="3">
        <f t="shared" si="1560"/>
        <v>407.65162131200003</v>
      </c>
      <c r="N4324" s="3">
        <f t="shared" si="1561"/>
        <v>391.97271280000001</v>
      </c>
      <c r="O4324" s="3">
        <f t="shared" si="1562"/>
        <v>548.76179791999994</v>
      </c>
      <c r="P4324" s="3">
        <f t="shared" si="1563"/>
        <v>411.57134844000001</v>
      </c>
      <c r="Q4324" s="3">
        <f t="shared" si="1564"/>
        <v>470.36725536</v>
      </c>
      <c r="R4324" s="4">
        <f t="shared" si="1565"/>
        <v>382.8</v>
      </c>
      <c r="S4324" s="3">
        <v>502.06958000000003</v>
      </c>
      <c r="T4324" s="3">
        <f t="shared" si="1566"/>
        <v>391.97271280000001</v>
      </c>
      <c r="U4324" s="3">
        <f t="shared" si="1567"/>
        <v>382.8</v>
      </c>
      <c r="V4324" s="3">
        <f t="shared" si="1586"/>
        <v>377.44080000000002</v>
      </c>
      <c r="W4324" s="3">
        <f t="shared" si="1568"/>
        <v>377.44080000000002</v>
      </c>
      <c r="X4324" s="4">
        <v>621.80467899999996</v>
      </c>
      <c r="Y4324" s="3">
        <v>250.35</v>
      </c>
      <c r="Z4324" s="3">
        <v>391.97271280000001</v>
      </c>
      <c r="AA4324" s="4">
        <f t="shared" si="1569"/>
        <v>414.7</v>
      </c>
      <c r="AB4324" s="3">
        <f t="shared" si="1570"/>
        <v>382.8</v>
      </c>
      <c r="AC4324" s="3">
        <v>241.91841228000001</v>
      </c>
      <c r="AD4324" s="3">
        <v>295.02245400000004</v>
      </c>
      <c r="AE4324" s="3">
        <f t="shared" si="1571"/>
        <v>293.35239999999999</v>
      </c>
      <c r="AF4324" s="3">
        <v>416.02</v>
      </c>
      <c r="AG4324" s="3">
        <v>399.86</v>
      </c>
      <c r="AH4324" s="3">
        <f t="shared" si="1572"/>
        <v>391.97271280000001</v>
      </c>
      <c r="AI4324" s="3">
        <f t="shared" si="1573"/>
        <v>391.97271280000001</v>
      </c>
      <c r="AJ4324" s="3">
        <f t="shared" si="1587"/>
        <v>414.7</v>
      </c>
      <c r="AK4324" s="3">
        <f t="shared" si="1585"/>
        <v>457.44600000000003</v>
      </c>
      <c r="AL4324" s="3">
        <f t="shared" si="1575"/>
        <v>391.97271280000001</v>
      </c>
      <c r="AM4324" s="2">
        <f t="shared" si="1576"/>
        <v>621.80467899999996</v>
      </c>
      <c r="AN4324" s="3">
        <f t="shared" si="1577"/>
        <v>319</v>
      </c>
      <c r="AO4324" s="3">
        <f t="shared" si="1578"/>
        <v>136.53200000000001</v>
      </c>
      <c r="AP4324" s="3">
        <f t="shared" si="1579"/>
        <v>395.89243992799999</v>
      </c>
      <c r="AQ4324" s="3">
        <f t="shared" si="1580"/>
        <v>446.59999999999997</v>
      </c>
      <c r="AR4324" s="2" cm="1">
        <f t="array" ref="AR4324">MIN(_xlfn._xlws.FILTER(E4324:AQ4324,E4324:AQ4324&lt;&gt;0))</f>
        <v>136.53200000000001</v>
      </c>
      <c r="AS4324" s="3">
        <f t="shared" si="1582"/>
        <v>621.80467899999996</v>
      </c>
    </row>
    <row r="4325" spans="1:45" x14ac:dyDescent="0.25">
      <c r="A4325" t="s">
        <v>2786</v>
      </c>
      <c r="B4325" t="s">
        <v>34</v>
      </c>
      <c r="C4325">
        <v>96521</v>
      </c>
      <c r="D4325" s="3">
        <v>634</v>
      </c>
      <c r="E4325" s="3">
        <f t="shared" si="1556"/>
        <v>495.78800000000001</v>
      </c>
      <c r="F4325" s="3">
        <f t="shared" si="1557"/>
        <v>243.43035079999999</v>
      </c>
      <c r="G4325" s="3">
        <f t="shared" si="1558"/>
        <v>243.43035079999999</v>
      </c>
      <c r="H4325" s="3">
        <v>236.52525</v>
      </c>
      <c r="I4325" s="3">
        <v>320.22000000000003</v>
      </c>
      <c r="J4325" s="3">
        <f t="shared" si="1584"/>
        <v>178.2174</v>
      </c>
      <c r="K4325" s="3">
        <f t="shared" si="1588"/>
        <v>377.22999999999996</v>
      </c>
      <c r="L4325" s="3">
        <f t="shared" si="1559"/>
        <v>250.73326132399998</v>
      </c>
      <c r="M4325" s="3">
        <f t="shared" si="1560"/>
        <v>253.16756483199998</v>
      </c>
      <c r="N4325" s="3">
        <f t="shared" si="1561"/>
        <v>243.43035079999999</v>
      </c>
      <c r="O4325" s="3">
        <f t="shared" si="1562"/>
        <v>340.80249111999996</v>
      </c>
      <c r="P4325" s="3">
        <f t="shared" si="1563"/>
        <v>255.60186833999998</v>
      </c>
      <c r="Q4325" s="3">
        <f t="shared" si="1564"/>
        <v>292.11642095999997</v>
      </c>
      <c r="R4325" s="4">
        <f t="shared" si="1565"/>
        <v>380.4</v>
      </c>
      <c r="S4325" s="3">
        <v>325.88038000000006</v>
      </c>
      <c r="T4325" s="3">
        <f t="shared" si="1566"/>
        <v>243.43035079999999</v>
      </c>
      <c r="U4325" s="3">
        <f t="shared" si="1567"/>
        <v>380.4</v>
      </c>
      <c r="V4325" s="3">
        <f t="shared" si="1586"/>
        <v>375.07440000000003</v>
      </c>
      <c r="W4325" s="3">
        <f t="shared" si="1568"/>
        <v>375.07440000000003</v>
      </c>
      <c r="X4325" s="4" t="s">
        <v>5201</v>
      </c>
      <c r="Y4325" s="3">
        <v>250.35</v>
      </c>
      <c r="Z4325" s="3">
        <v>243.43035079999999</v>
      </c>
      <c r="AA4325" s="4">
        <f t="shared" si="1569"/>
        <v>412.1</v>
      </c>
      <c r="AB4325" s="3">
        <f t="shared" si="1570"/>
        <v>380.4</v>
      </c>
      <c r="AC4325" s="3">
        <v>241.91841228000001</v>
      </c>
      <c r="AD4325" s="3">
        <v>295.02245400000004</v>
      </c>
      <c r="AE4325" s="3">
        <f t="shared" si="1571"/>
        <v>291.51319999999998</v>
      </c>
      <c r="AF4325" s="3">
        <v>416.02</v>
      </c>
      <c r="AG4325" s="3">
        <v>399.86</v>
      </c>
      <c r="AH4325" s="3">
        <f t="shared" si="1572"/>
        <v>243.43035079999999</v>
      </c>
      <c r="AI4325" s="3">
        <f t="shared" si="1573"/>
        <v>243.43035079999999</v>
      </c>
      <c r="AJ4325" s="3">
        <f t="shared" si="1587"/>
        <v>412.1</v>
      </c>
      <c r="AK4325" s="3">
        <f t="shared" si="1585"/>
        <v>454.57800000000003</v>
      </c>
      <c r="AL4325" s="3">
        <f t="shared" si="1575"/>
        <v>243.43035079999999</v>
      </c>
      <c r="AM4325" s="2" t="str">
        <f t="shared" si="1576"/>
        <v>NA</v>
      </c>
      <c r="AN4325" s="3">
        <f t="shared" si="1577"/>
        <v>317</v>
      </c>
      <c r="AO4325" s="3">
        <f t="shared" si="1578"/>
        <v>135.67599999999999</v>
      </c>
      <c r="AP4325" s="3">
        <f t="shared" si="1579"/>
        <v>245.86465430799998</v>
      </c>
      <c r="AQ4325" s="3">
        <f t="shared" si="1580"/>
        <v>443.79999999999995</v>
      </c>
      <c r="AR4325" s="2" cm="1">
        <f t="array" ref="AR4325">MIN(_xlfn._xlws.FILTER(E4325:AQ4325,E4325:AQ4325&lt;&gt;0))</f>
        <v>135.67599999999999</v>
      </c>
      <c r="AS4325" s="3">
        <f t="shared" si="1582"/>
        <v>495.78800000000001</v>
      </c>
    </row>
    <row r="4326" spans="1:45" x14ac:dyDescent="0.25">
      <c r="A4326" t="s">
        <v>2787</v>
      </c>
      <c r="B4326" t="s">
        <v>34</v>
      </c>
      <c r="C4326">
        <v>96523</v>
      </c>
      <c r="D4326" s="3">
        <v>216</v>
      </c>
      <c r="E4326" s="3">
        <f t="shared" si="1556"/>
        <v>168.91200000000001</v>
      </c>
      <c r="F4326" s="3">
        <f t="shared" si="1557"/>
        <v>67.736731200000008</v>
      </c>
      <c r="G4326" s="3">
        <f t="shared" si="1558"/>
        <v>67.736731200000008</v>
      </c>
      <c r="H4326" s="3">
        <v>70.631600000000006</v>
      </c>
      <c r="I4326" s="3">
        <f>D4326*41.28%</f>
        <v>89.1648</v>
      </c>
      <c r="J4326" s="3">
        <f t="shared" si="1584"/>
        <v>60.717600000000004</v>
      </c>
      <c r="K4326" s="3">
        <f t="shared" si="1588"/>
        <v>128.51999999999998</v>
      </c>
      <c r="L4326" s="3">
        <f t="shared" si="1559"/>
        <v>69.768833136000012</v>
      </c>
      <c r="M4326" s="3">
        <f t="shared" si="1560"/>
        <v>70.446200448000013</v>
      </c>
      <c r="N4326" s="3">
        <f t="shared" si="1561"/>
        <v>67.736731200000008</v>
      </c>
      <c r="O4326" s="3">
        <f t="shared" si="1562"/>
        <v>94.83142368</v>
      </c>
      <c r="P4326" s="3">
        <f t="shared" si="1563"/>
        <v>71.123567760000014</v>
      </c>
      <c r="Q4326" s="3">
        <f t="shared" si="1564"/>
        <v>81.284077440000004</v>
      </c>
      <c r="R4326" s="4">
        <f t="shared" si="1565"/>
        <v>129.6</v>
      </c>
      <c r="S4326" s="3">
        <v>97.321899999999999</v>
      </c>
      <c r="T4326" s="3">
        <f t="shared" si="1566"/>
        <v>67.736731200000008</v>
      </c>
      <c r="U4326" s="3">
        <f t="shared" si="1567"/>
        <v>129.6</v>
      </c>
      <c r="V4326" s="3">
        <f t="shared" si="1586"/>
        <v>127.7856</v>
      </c>
      <c r="W4326" s="3">
        <f t="shared" si="1568"/>
        <v>127.7856</v>
      </c>
      <c r="X4326" s="4">
        <v>69.215119999999999</v>
      </c>
      <c r="Y4326" s="3">
        <v>0</v>
      </c>
      <c r="Z4326" s="3">
        <v>67.736731200000008</v>
      </c>
      <c r="AA4326" s="4">
        <f t="shared" si="1569"/>
        <v>140.4</v>
      </c>
      <c r="AB4326" s="3">
        <f t="shared" si="1570"/>
        <v>129.6</v>
      </c>
      <c r="AC4326" s="3">
        <v>0</v>
      </c>
      <c r="AD4326" s="3">
        <v>0</v>
      </c>
      <c r="AE4326" s="3">
        <f t="shared" si="1571"/>
        <v>99.316800000000001</v>
      </c>
      <c r="AF4326" s="3">
        <v>416.02</v>
      </c>
      <c r="AG4326" s="3">
        <v>399.86</v>
      </c>
      <c r="AH4326" s="3">
        <f t="shared" si="1572"/>
        <v>67.736731200000008</v>
      </c>
      <c r="AI4326" s="3">
        <f t="shared" si="1573"/>
        <v>67.736731200000008</v>
      </c>
      <c r="AJ4326" s="3">
        <f t="shared" si="1587"/>
        <v>140.4</v>
      </c>
      <c r="AK4326" s="3">
        <f t="shared" si="1585"/>
        <v>154.87200000000001</v>
      </c>
      <c r="AL4326" s="3">
        <f t="shared" si="1575"/>
        <v>67.736731200000008</v>
      </c>
      <c r="AM4326" s="2">
        <f t="shared" si="1576"/>
        <v>69.215119999999999</v>
      </c>
      <c r="AN4326" s="3">
        <f t="shared" si="1577"/>
        <v>108</v>
      </c>
      <c r="AO4326" s="3">
        <f t="shared" si="1578"/>
        <v>46.223999999999997</v>
      </c>
      <c r="AP4326" s="3">
        <f t="shared" si="1579"/>
        <v>68.41409851200001</v>
      </c>
      <c r="AQ4326" s="3">
        <f t="shared" si="1580"/>
        <v>151.19999999999999</v>
      </c>
      <c r="AR4326" s="2" cm="1">
        <f t="array" ref="AR4326">MIN(_xlfn._xlws.FILTER(E4326:AQ4326,E4326:AQ4326&lt;&gt;0))</f>
        <v>46.223999999999997</v>
      </c>
      <c r="AS4326" s="3">
        <f t="shared" si="1582"/>
        <v>416.02</v>
      </c>
    </row>
    <row r="4327" spans="1:45" x14ac:dyDescent="0.25">
      <c r="A4327" t="s">
        <v>2788</v>
      </c>
      <c r="B4327" t="s">
        <v>34</v>
      </c>
      <c r="C4327">
        <v>96542</v>
      </c>
      <c r="D4327" s="3">
        <v>400</v>
      </c>
      <c r="E4327" s="3">
        <f t="shared" si="1556"/>
        <v>312.8</v>
      </c>
      <c r="F4327" s="3">
        <f t="shared" si="1557"/>
        <v>243.43035079999999</v>
      </c>
      <c r="G4327" s="3">
        <f t="shared" si="1558"/>
        <v>243.43035079999999</v>
      </c>
      <c r="H4327" s="3">
        <v>236.52525</v>
      </c>
      <c r="I4327" s="3">
        <v>163.55000000000001</v>
      </c>
      <c r="J4327" s="3">
        <f t="shared" si="1584"/>
        <v>112.44000000000001</v>
      </c>
      <c r="K4327" s="3">
        <f t="shared" si="1588"/>
        <v>238</v>
      </c>
      <c r="L4327" s="3">
        <f t="shared" si="1559"/>
        <v>250.73326132399998</v>
      </c>
      <c r="M4327" s="3">
        <f t="shared" si="1560"/>
        <v>253.16756483199998</v>
      </c>
      <c r="N4327" s="3">
        <f t="shared" si="1561"/>
        <v>243.43035079999999</v>
      </c>
      <c r="O4327" s="3">
        <f t="shared" si="1562"/>
        <v>340.80249111999996</v>
      </c>
      <c r="P4327" s="3">
        <f t="shared" si="1563"/>
        <v>255.60186833999998</v>
      </c>
      <c r="Q4327" s="3">
        <f t="shared" si="1564"/>
        <v>292.11642095999997</v>
      </c>
      <c r="R4327" s="4">
        <f t="shared" si="1565"/>
        <v>240</v>
      </c>
      <c r="S4327" s="3">
        <v>325.88038000000006</v>
      </c>
      <c r="T4327" s="3">
        <f t="shared" si="1566"/>
        <v>243.43035079999999</v>
      </c>
      <c r="U4327" s="3">
        <f t="shared" si="1567"/>
        <v>240</v>
      </c>
      <c r="V4327" s="3">
        <f t="shared" si="1586"/>
        <v>236.64000000000001</v>
      </c>
      <c r="W4327" s="3">
        <f t="shared" si="1568"/>
        <v>236.64000000000001</v>
      </c>
      <c r="X4327" s="4">
        <v>69.215119999999999</v>
      </c>
      <c r="Y4327" s="3">
        <v>171.31</v>
      </c>
      <c r="Z4327" s="3">
        <v>243.43035079999999</v>
      </c>
      <c r="AA4327" s="4">
        <f t="shared" si="1569"/>
        <v>260</v>
      </c>
      <c r="AB4327" s="3">
        <f t="shared" si="1570"/>
        <v>240</v>
      </c>
      <c r="AC4327" s="3">
        <v>165.54041624799999</v>
      </c>
      <c r="AD4327" s="3">
        <v>201.87855640000001</v>
      </c>
      <c r="AE4327" s="3">
        <f t="shared" si="1571"/>
        <v>183.92</v>
      </c>
      <c r="AF4327" s="3">
        <v>416.02</v>
      </c>
      <c r="AG4327" s="3">
        <v>399.86</v>
      </c>
      <c r="AH4327" s="3">
        <f t="shared" si="1572"/>
        <v>243.43035079999999</v>
      </c>
      <c r="AI4327" s="3">
        <f t="shared" si="1573"/>
        <v>243.43035079999999</v>
      </c>
      <c r="AJ4327" s="3">
        <f t="shared" si="1587"/>
        <v>260</v>
      </c>
      <c r="AK4327" s="3">
        <f t="shared" si="1585"/>
        <v>286.8</v>
      </c>
      <c r="AL4327" s="3">
        <f t="shared" si="1575"/>
        <v>243.43035079999999</v>
      </c>
      <c r="AM4327" s="2">
        <f t="shared" si="1576"/>
        <v>69.215119999999999</v>
      </c>
      <c r="AN4327" s="3">
        <f t="shared" si="1577"/>
        <v>200</v>
      </c>
      <c r="AO4327" s="3">
        <f t="shared" si="1578"/>
        <v>85.6</v>
      </c>
      <c r="AP4327" s="3">
        <f t="shared" si="1579"/>
        <v>245.86465430799998</v>
      </c>
      <c r="AQ4327" s="3">
        <f t="shared" si="1580"/>
        <v>280</v>
      </c>
      <c r="AR4327" s="2" cm="1">
        <f t="array" ref="AR4327">MIN(_xlfn._xlws.FILTER(E4327:AQ4327,E4327:AQ4327&lt;&gt;0))</f>
        <v>69.215119999999999</v>
      </c>
      <c r="AS4327" s="3">
        <f t="shared" si="1582"/>
        <v>416.02</v>
      </c>
    </row>
    <row r="4328" spans="1:45" x14ac:dyDescent="0.25">
      <c r="A4328" t="s">
        <v>2789</v>
      </c>
      <c r="B4328" t="s">
        <v>34</v>
      </c>
      <c r="C4328">
        <v>96900</v>
      </c>
      <c r="D4328" s="3">
        <v>515</v>
      </c>
      <c r="E4328" s="3">
        <f t="shared" si="1556"/>
        <v>402.73</v>
      </c>
      <c r="F4328" s="3">
        <f t="shared" si="1557"/>
        <v>40.019822400000002</v>
      </c>
      <c r="G4328" s="3">
        <f t="shared" si="1558"/>
        <v>40.019822400000002</v>
      </c>
      <c r="H4328" s="3">
        <v>40.586649999999999</v>
      </c>
      <c r="I4328" s="3">
        <v>81.349999999999994</v>
      </c>
      <c r="J4328" s="3">
        <f t="shared" si="1584"/>
        <v>144.76650000000001</v>
      </c>
      <c r="K4328" s="3">
        <f t="shared" si="1588"/>
        <v>306.42500000000001</v>
      </c>
      <c r="L4328" s="3">
        <f t="shared" si="1559"/>
        <v>41.220417072000004</v>
      </c>
      <c r="M4328" s="3">
        <f t="shared" si="1560"/>
        <v>41.620615296000004</v>
      </c>
      <c r="N4328" s="3">
        <f t="shared" si="1561"/>
        <v>40.019822400000002</v>
      </c>
      <c r="O4328" s="3">
        <f t="shared" si="1562"/>
        <v>56.027751359999996</v>
      </c>
      <c r="P4328" s="3">
        <f t="shared" si="1563"/>
        <v>42.020813520000004</v>
      </c>
      <c r="Q4328" s="3">
        <f t="shared" si="1564"/>
        <v>48.023786880000003</v>
      </c>
      <c r="R4328" s="4">
        <f t="shared" si="1565"/>
        <v>309</v>
      </c>
      <c r="S4328" s="3">
        <v>55.920920000000002</v>
      </c>
      <c r="T4328" s="3">
        <f t="shared" si="1566"/>
        <v>40.019822400000002</v>
      </c>
      <c r="U4328" s="3">
        <f t="shared" si="1567"/>
        <v>309</v>
      </c>
      <c r="V4328" s="3">
        <f t="shared" si="1586"/>
        <v>304.67400000000004</v>
      </c>
      <c r="W4328" s="3">
        <f t="shared" si="1568"/>
        <v>304.67400000000004</v>
      </c>
      <c r="X4328" s="4">
        <v>82.858485000000002</v>
      </c>
      <c r="Y4328" s="3">
        <v>44.89</v>
      </c>
      <c r="Z4328" s="3">
        <v>40.019822400000002</v>
      </c>
      <c r="AA4328" s="4">
        <f t="shared" si="1569"/>
        <v>334.75</v>
      </c>
      <c r="AB4328" s="3">
        <f t="shared" si="1570"/>
        <v>309</v>
      </c>
      <c r="AC4328" s="3">
        <v>43.378140712000004</v>
      </c>
      <c r="AD4328" s="3">
        <v>52.900171600000007</v>
      </c>
      <c r="AE4328" s="3">
        <f t="shared" si="1571"/>
        <v>236.797</v>
      </c>
      <c r="AF4328" s="3">
        <v>416.02</v>
      </c>
      <c r="AG4328" s="3">
        <v>399.86</v>
      </c>
      <c r="AH4328" s="3">
        <f t="shared" si="1572"/>
        <v>40.019822400000002</v>
      </c>
      <c r="AI4328" s="3">
        <f t="shared" si="1573"/>
        <v>40.019822400000002</v>
      </c>
      <c r="AJ4328" s="3">
        <f t="shared" si="1587"/>
        <v>334.75</v>
      </c>
      <c r="AK4328" s="3">
        <f t="shared" si="1585"/>
        <v>369.25500000000005</v>
      </c>
      <c r="AL4328" s="3">
        <f t="shared" si="1575"/>
        <v>40.019822400000002</v>
      </c>
      <c r="AM4328" s="2">
        <f t="shared" si="1576"/>
        <v>82.858485000000002</v>
      </c>
      <c r="AN4328" s="3">
        <f t="shared" si="1577"/>
        <v>257.5</v>
      </c>
      <c r="AO4328" s="3">
        <f t="shared" si="1578"/>
        <v>110.21</v>
      </c>
      <c r="AP4328" s="3">
        <f t="shared" si="1579"/>
        <v>40.420020624000003</v>
      </c>
      <c r="AQ4328" s="3">
        <f t="shared" si="1580"/>
        <v>360.5</v>
      </c>
      <c r="AR4328" s="2" cm="1">
        <f t="array" ref="AR4328">MIN(_xlfn._xlws.FILTER(E4328:AQ4328,E4328:AQ4328&lt;&gt;0))</f>
        <v>40.019822400000002</v>
      </c>
      <c r="AS4328" s="3">
        <f t="shared" si="1582"/>
        <v>416.02</v>
      </c>
    </row>
    <row r="4329" spans="1:45" x14ac:dyDescent="0.25">
      <c r="A4329" t="s">
        <v>2790</v>
      </c>
      <c r="B4329" t="s">
        <v>34</v>
      </c>
      <c r="C4329">
        <v>97012</v>
      </c>
      <c r="D4329" s="3">
        <v>238</v>
      </c>
      <c r="E4329" s="3">
        <f t="shared" si="1556"/>
        <v>186.11600000000001</v>
      </c>
      <c r="F4329" s="3">
        <f t="shared" si="1557"/>
        <v>0</v>
      </c>
      <c r="G4329" s="3">
        <f t="shared" si="1558"/>
        <v>0</v>
      </c>
      <c r="H4329" s="3">
        <v>27.525549999999999</v>
      </c>
      <c r="I4329" s="3">
        <v>35.01</v>
      </c>
      <c r="J4329" s="3">
        <f t="shared" si="1584"/>
        <v>66.901800000000009</v>
      </c>
      <c r="K4329" s="3">
        <f t="shared" si="1588"/>
        <v>141.60999999999999</v>
      </c>
      <c r="L4329" s="3">
        <f t="shared" si="1559"/>
        <v>0</v>
      </c>
      <c r="M4329" s="3">
        <f t="shared" si="1560"/>
        <v>0</v>
      </c>
      <c r="N4329" s="3">
        <f t="shared" si="1561"/>
        <v>0</v>
      </c>
      <c r="O4329" s="3">
        <f t="shared" si="1562"/>
        <v>0</v>
      </c>
      <c r="P4329" s="3">
        <f t="shared" si="1563"/>
        <v>0</v>
      </c>
      <c r="Q4329" s="3">
        <f t="shared" si="1564"/>
        <v>0</v>
      </c>
      <c r="R4329" s="4">
        <f t="shared" si="1565"/>
        <v>142.79999999999998</v>
      </c>
      <c r="S4329" s="3">
        <v>216.24</v>
      </c>
      <c r="T4329" s="3">
        <f t="shared" si="1566"/>
        <v>0</v>
      </c>
      <c r="U4329" s="3">
        <f t="shared" si="1567"/>
        <v>142.79999999999998</v>
      </c>
      <c r="V4329" s="3">
        <f t="shared" si="1586"/>
        <v>140.80080000000001</v>
      </c>
      <c r="W4329" s="3">
        <f t="shared" si="1568"/>
        <v>140.80080000000001</v>
      </c>
      <c r="X4329" s="4">
        <v>82.858485000000002</v>
      </c>
      <c r="Y4329" s="3">
        <v>18.3</v>
      </c>
      <c r="Z4329" s="3">
        <v>0</v>
      </c>
      <c r="AA4329" s="4">
        <f t="shared" si="1569"/>
        <v>154.70000000000002</v>
      </c>
      <c r="AB4329" s="3">
        <f t="shared" si="1570"/>
        <v>142.79999999999998</v>
      </c>
      <c r="AC4329" s="3">
        <v>17.683670639999999</v>
      </c>
      <c r="AD4329" s="3">
        <v>21.565452000000001</v>
      </c>
      <c r="AE4329" s="3">
        <f t="shared" si="1571"/>
        <v>109.4324</v>
      </c>
      <c r="AF4329" s="3">
        <v>416.02</v>
      </c>
      <c r="AG4329" s="3">
        <v>399.86</v>
      </c>
      <c r="AH4329" s="3">
        <f t="shared" si="1572"/>
        <v>0</v>
      </c>
      <c r="AI4329" s="3">
        <f t="shared" si="1573"/>
        <v>0</v>
      </c>
      <c r="AJ4329" s="3">
        <v>41.624000000000009</v>
      </c>
      <c r="AK4329" s="3">
        <v>157</v>
      </c>
      <c r="AL4329" s="3">
        <f t="shared" si="1575"/>
        <v>0</v>
      </c>
      <c r="AM4329" s="2">
        <f t="shared" si="1576"/>
        <v>82.858485000000002</v>
      </c>
      <c r="AN4329" s="3">
        <f t="shared" si="1577"/>
        <v>119</v>
      </c>
      <c r="AO4329" s="3">
        <f t="shared" si="1578"/>
        <v>50.932000000000002</v>
      </c>
      <c r="AP4329" s="3">
        <f t="shared" si="1579"/>
        <v>0</v>
      </c>
      <c r="AQ4329" s="3">
        <f t="shared" si="1580"/>
        <v>166.6</v>
      </c>
      <c r="AR4329" s="2" cm="1">
        <f t="array" ref="AR4329">MIN(_xlfn._xlws.FILTER(E4329:AQ4329,E4329:AQ4329&lt;&gt;0))</f>
        <v>17.683670639999999</v>
      </c>
      <c r="AS4329" s="3">
        <f t="shared" si="1582"/>
        <v>416.02</v>
      </c>
    </row>
    <row r="4330" spans="1:45" x14ac:dyDescent="0.25">
      <c r="A4330" t="s">
        <v>2791</v>
      </c>
      <c r="B4330" t="s">
        <v>34</v>
      </c>
      <c r="C4330">
        <v>97014</v>
      </c>
      <c r="D4330" s="3">
        <v>119</v>
      </c>
      <c r="E4330" s="3">
        <f t="shared" si="1556"/>
        <v>93.058000000000007</v>
      </c>
      <c r="F4330" s="3">
        <f t="shared" si="1557"/>
        <v>0</v>
      </c>
      <c r="G4330" s="3">
        <f t="shared" si="1558"/>
        <v>0</v>
      </c>
      <c r="H4330" s="3">
        <v>28.144349999999999</v>
      </c>
      <c r="I4330" s="3">
        <f>D4330*41.28%</f>
        <v>49.123199999999997</v>
      </c>
      <c r="J4330" s="3">
        <f t="shared" si="1584"/>
        <v>33.450900000000004</v>
      </c>
      <c r="K4330" s="3">
        <f t="shared" si="1588"/>
        <v>70.804999999999993</v>
      </c>
      <c r="L4330" s="3">
        <f t="shared" si="1559"/>
        <v>0</v>
      </c>
      <c r="M4330" s="3">
        <f t="shared" si="1560"/>
        <v>0</v>
      </c>
      <c r="N4330" s="3">
        <f t="shared" si="1561"/>
        <v>0</v>
      </c>
      <c r="O4330" s="3">
        <f t="shared" si="1562"/>
        <v>0</v>
      </c>
      <c r="P4330" s="3">
        <f t="shared" si="1563"/>
        <v>0</v>
      </c>
      <c r="Q4330" s="3">
        <f t="shared" si="1564"/>
        <v>0</v>
      </c>
      <c r="R4330" s="4">
        <f t="shared" si="1565"/>
        <v>71.399999999999991</v>
      </c>
      <c r="S4330" s="3">
        <v>216.24</v>
      </c>
      <c r="T4330" s="3">
        <f t="shared" si="1566"/>
        <v>0</v>
      </c>
      <c r="U4330" s="3">
        <f t="shared" si="1567"/>
        <v>71.399999999999991</v>
      </c>
      <c r="V4330" s="3">
        <f t="shared" si="1586"/>
        <v>70.400400000000005</v>
      </c>
      <c r="W4330" s="3">
        <f t="shared" si="1568"/>
        <v>70.400400000000005</v>
      </c>
      <c r="X4330" s="4">
        <v>0</v>
      </c>
      <c r="Y4330" s="3">
        <v>49.18</v>
      </c>
      <c r="Z4330" s="3">
        <v>0</v>
      </c>
      <c r="AA4330" s="4">
        <f t="shared" si="1569"/>
        <v>77.350000000000009</v>
      </c>
      <c r="AB4330" s="3">
        <f t="shared" si="1570"/>
        <v>71.399999999999991</v>
      </c>
      <c r="AC4330" s="3">
        <v>47.523656944000003</v>
      </c>
      <c r="AD4330" s="3">
        <v>57.955679200000006</v>
      </c>
      <c r="AE4330" s="3">
        <f t="shared" si="1571"/>
        <v>54.716200000000001</v>
      </c>
      <c r="AF4330" s="3">
        <v>416.02</v>
      </c>
      <c r="AG4330" s="3">
        <v>399.86</v>
      </c>
      <c r="AH4330" s="3">
        <f t="shared" si="1572"/>
        <v>0</v>
      </c>
      <c r="AI4330" s="3">
        <f t="shared" si="1573"/>
        <v>0</v>
      </c>
      <c r="AJ4330" s="3">
        <v>42.031000000000006</v>
      </c>
      <c r="AK4330" s="3">
        <v>157</v>
      </c>
      <c r="AL4330" s="3">
        <f t="shared" si="1575"/>
        <v>0</v>
      </c>
      <c r="AM4330" s="2">
        <f t="shared" si="1576"/>
        <v>0</v>
      </c>
      <c r="AN4330" s="3">
        <f t="shared" si="1577"/>
        <v>59.5</v>
      </c>
      <c r="AO4330" s="3">
        <f t="shared" si="1578"/>
        <v>25.466000000000001</v>
      </c>
      <c r="AP4330" s="3">
        <f t="shared" si="1579"/>
        <v>0</v>
      </c>
      <c r="AQ4330" s="3">
        <f t="shared" si="1580"/>
        <v>83.3</v>
      </c>
      <c r="AR4330" s="2" cm="1">
        <f t="array" ref="AR4330">MIN(_xlfn._xlws.FILTER(E4330:AQ4330,E4330:AQ4330&lt;&gt;0))</f>
        <v>25.466000000000001</v>
      </c>
      <c r="AS4330" s="3">
        <f t="shared" si="1582"/>
        <v>416.02</v>
      </c>
    </row>
    <row r="4331" spans="1:45" x14ac:dyDescent="0.25">
      <c r="A4331" t="s">
        <v>2792</v>
      </c>
      <c r="B4331" t="s">
        <v>34</v>
      </c>
      <c r="C4331">
        <v>97018</v>
      </c>
      <c r="D4331" s="3">
        <v>112</v>
      </c>
      <c r="E4331" s="3">
        <f t="shared" si="1556"/>
        <v>87.584000000000003</v>
      </c>
      <c r="F4331" s="3">
        <f t="shared" si="1557"/>
        <v>0</v>
      </c>
      <c r="G4331" s="3">
        <f t="shared" si="1558"/>
        <v>0</v>
      </c>
      <c r="H4331" s="3">
        <v>13.5915</v>
      </c>
      <c r="I4331" s="3">
        <v>24.59</v>
      </c>
      <c r="J4331" s="3">
        <f t="shared" si="1584"/>
        <v>31.483200000000004</v>
      </c>
      <c r="K4331" s="3">
        <f t="shared" si="1588"/>
        <v>66.64</v>
      </c>
      <c r="L4331" s="3">
        <f t="shared" si="1559"/>
        <v>0</v>
      </c>
      <c r="M4331" s="3">
        <f t="shared" si="1560"/>
        <v>0</v>
      </c>
      <c r="N4331" s="3">
        <f t="shared" si="1561"/>
        <v>0</v>
      </c>
      <c r="O4331" s="3">
        <f t="shared" si="1562"/>
        <v>0</v>
      </c>
      <c r="P4331" s="3">
        <f t="shared" si="1563"/>
        <v>0</v>
      </c>
      <c r="Q4331" s="3">
        <f t="shared" si="1564"/>
        <v>0</v>
      </c>
      <c r="R4331" s="4">
        <f t="shared" si="1565"/>
        <v>67.2</v>
      </c>
      <c r="S4331" s="3">
        <v>216.24</v>
      </c>
      <c r="T4331" s="3">
        <f t="shared" si="1566"/>
        <v>0</v>
      </c>
      <c r="U4331" s="3">
        <f t="shared" si="1567"/>
        <v>67.2</v>
      </c>
      <c r="V4331" s="3">
        <f t="shared" si="1586"/>
        <v>66.259200000000007</v>
      </c>
      <c r="W4331" s="3">
        <f t="shared" si="1568"/>
        <v>66.259200000000007</v>
      </c>
      <c r="X4331" s="4">
        <v>82.858485000000002</v>
      </c>
      <c r="Y4331" s="3">
        <v>10.35</v>
      </c>
      <c r="Z4331" s="3">
        <v>0</v>
      </c>
      <c r="AA4331" s="4">
        <f t="shared" si="1569"/>
        <v>72.8</v>
      </c>
      <c r="AB4331" s="3">
        <f t="shared" si="1570"/>
        <v>67.2</v>
      </c>
      <c r="AC4331" s="3">
        <v>10.001420279999998</v>
      </c>
      <c r="AD4331" s="3">
        <v>12.196853999999998</v>
      </c>
      <c r="AE4331" s="3">
        <f t="shared" si="1571"/>
        <v>51.497599999999998</v>
      </c>
      <c r="AF4331" s="3">
        <v>416.02</v>
      </c>
      <c r="AG4331" s="3">
        <v>399.86</v>
      </c>
      <c r="AH4331" s="3">
        <f t="shared" si="1572"/>
        <v>0</v>
      </c>
      <c r="AI4331" s="3">
        <f t="shared" si="1573"/>
        <v>0</v>
      </c>
      <c r="AJ4331" s="3">
        <v>19.041</v>
      </c>
      <c r="AK4331" s="3">
        <v>157</v>
      </c>
      <c r="AL4331" s="3">
        <f t="shared" si="1575"/>
        <v>0</v>
      </c>
      <c r="AM4331" s="2">
        <f t="shared" si="1576"/>
        <v>82.858485000000002</v>
      </c>
      <c r="AN4331" s="3">
        <f t="shared" si="1577"/>
        <v>56</v>
      </c>
      <c r="AO4331" s="3">
        <f t="shared" si="1578"/>
        <v>23.968</v>
      </c>
      <c r="AP4331" s="3">
        <f t="shared" si="1579"/>
        <v>0</v>
      </c>
      <c r="AQ4331" s="3">
        <f t="shared" si="1580"/>
        <v>78.399999999999991</v>
      </c>
      <c r="AR4331" s="2" cm="1">
        <f t="array" ref="AR4331">MIN(_xlfn._xlws.FILTER(E4331:AQ4331,E4331:AQ4331&lt;&gt;0))</f>
        <v>10.001420279999998</v>
      </c>
      <c r="AS4331" s="3">
        <f t="shared" si="1582"/>
        <v>416.02</v>
      </c>
    </row>
    <row r="4332" spans="1:45" x14ac:dyDescent="0.25">
      <c r="A4332" t="s">
        <v>2793</v>
      </c>
      <c r="B4332" t="s">
        <v>34</v>
      </c>
      <c r="C4332">
        <v>97022</v>
      </c>
      <c r="D4332" s="3">
        <v>112</v>
      </c>
      <c r="E4332" s="3">
        <f t="shared" si="1556"/>
        <v>87.584000000000003</v>
      </c>
      <c r="F4332" s="3">
        <f t="shared" si="1557"/>
        <v>0</v>
      </c>
      <c r="G4332" s="3">
        <f t="shared" si="1558"/>
        <v>0</v>
      </c>
      <c r="H4332" s="3">
        <v>34.61965</v>
      </c>
      <c r="I4332" s="3">
        <v>52.16</v>
      </c>
      <c r="J4332" s="3">
        <f t="shared" si="1584"/>
        <v>31.483200000000004</v>
      </c>
      <c r="K4332" s="3">
        <f t="shared" si="1588"/>
        <v>66.64</v>
      </c>
      <c r="L4332" s="3">
        <f t="shared" si="1559"/>
        <v>0</v>
      </c>
      <c r="M4332" s="3">
        <f t="shared" si="1560"/>
        <v>0</v>
      </c>
      <c r="N4332" s="3">
        <f t="shared" si="1561"/>
        <v>0</v>
      </c>
      <c r="O4332" s="3">
        <f t="shared" si="1562"/>
        <v>0</v>
      </c>
      <c r="P4332" s="3">
        <f t="shared" si="1563"/>
        <v>0</v>
      </c>
      <c r="Q4332" s="3">
        <f t="shared" si="1564"/>
        <v>0</v>
      </c>
      <c r="R4332" s="4">
        <f t="shared" si="1565"/>
        <v>67.2</v>
      </c>
      <c r="S4332" s="3">
        <v>216.24</v>
      </c>
      <c r="T4332" s="3">
        <f t="shared" si="1566"/>
        <v>0</v>
      </c>
      <c r="U4332" s="3">
        <f t="shared" si="1567"/>
        <v>67.2</v>
      </c>
      <c r="V4332" s="3">
        <f t="shared" si="1586"/>
        <v>66.259200000000007</v>
      </c>
      <c r="W4332" s="3">
        <f t="shared" si="1568"/>
        <v>66.259200000000007</v>
      </c>
      <c r="X4332" s="4">
        <v>82.858485000000002</v>
      </c>
      <c r="Y4332" s="3">
        <v>22.48</v>
      </c>
      <c r="Z4332" s="3">
        <v>0</v>
      </c>
      <c r="AA4332" s="4">
        <f t="shared" si="1569"/>
        <v>72.8</v>
      </c>
      <c r="AB4332" s="3">
        <f t="shared" si="1570"/>
        <v>67.2</v>
      </c>
      <c r="AC4332" s="3">
        <v>21.722891583999999</v>
      </c>
      <c r="AD4332" s="3">
        <v>26.491331200000001</v>
      </c>
      <c r="AE4332" s="3">
        <f t="shared" si="1571"/>
        <v>51.497599999999998</v>
      </c>
      <c r="AF4332" s="3">
        <v>416.02</v>
      </c>
      <c r="AG4332" s="3">
        <v>399.86</v>
      </c>
      <c r="AH4332" s="3">
        <f t="shared" si="1572"/>
        <v>0</v>
      </c>
      <c r="AI4332" s="3">
        <f t="shared" si="1573"/>
        <v>0</v>
      </c>
      <c r="AJ4332" s="3">
        <v>43.527000000000001</v>
      </c>
      <c r="AK4332" s="3">
        <v>157</v>
      </c>
      <c r="AL4332" s="3">
        <f t="shared" si="1575"/>
        <v>0</v>
      </c>
      <c r="AM4332" s="2">
        <f t="shared" si="1576"/>
        <v>82.858485000000002</v>
      </c>
      <c r="AN4332" s="3">
        <f t="shared" si="1577"/>
        <v>56</v>
      </c>
      <c r="AO4332" s="3">
        <f t="shared" si="1578"/>
        <v>23.968</v>
      </c>
      <c r="AP4332" s="3">
        <f t="shared" si="1579"/>
        <v>0</v>
      </c>
      <c r="AQ4332" s="3">
        <f t="shared" si="1580"/>
        <v>78.399999999999991</v>
      </c>
      <c r="AR4332" s="2" cm="1">
        <f t="array" ref="AR4332">MIN(_xlfn._xlws.FILTER(E4332:AQ4332,E4332:AQ4332&lt;&gt;0))</f>
        <v>21.722891583999999</v>
      </c>
      <c r="AS4332" s="3">
        <f t="shared" si="1582"/>
        <v>416.02</v>
      </c>
    </row>
    <row r="4333" spans="1:45" x14ac:dyDescent="0.25">
      <c r="A4333" t="s">
        <v>2794</v>
      </c>
      <c r="B4333" t="s">
        <v>34</v>
      </c>
      <c r="C4333">
        <v>97032</v>
      </c>
      <c r="D4333" s="3">
        <v>119</v>
      </c>
      <c r="E4333" s="3">
        <f t="shared" si="1556"/>
        <v>93.058000000000007</v>
      </c>
      <c r="F4333" s="3">
        <f t="shared" si="1557"/>
        <v>0</v>
      </c>
      <c r="G4333" s="3">
        <f t="shared" si="1558"/>
        <v>0</v>
      </c>
      <c r="H4333" s="3">
        <v>27.525549999999999</v>
      </c>
      <c r="I4333" s="3">
        <v>41.71</v>
      </c>
      <c r="J4333" s="3">
        <f t="shared" si="1584"/>
        <v>33.450900000000004</v>
      </c>
      <c r="K4333" s="3">
        <f t="shared" si="1588"/>
        <v>70.804999999999993</v>
      </c>
      <c r="L4333" s="3">
        <f t="shared" si="1559"/>
        <v>0</v>
      </c>
      <c r="M4333" s="3">
        <f t="shared" si="1560"/>
        <v>0</v>
      </c>
      <c r="N4333" s="3">
        <f t="shared" si="1561"/>
        <v>0</v>
      </c>
      <c r="O4333" s="3">
        <f t="shared" si="1562"/>
        <v>0</v>
      </c>
      <c r="P4333" s="3">
        <f t="shared" si="1563"/>
        <v>0</v>
      </c>
      <c r="Q4333" s="3">
        <f t="shared" si="1564"/>
        <v>0</v>
      </c>
      <c r="R4333" s="4">
        <f t="shared" si="1565"/>
        <v>71.399999999999991</v>
      </c>
      <c r="S4333" s="3">
        <v>216.24</v>
      </c>
      <c r="T4333" s="3">
        <f t="shared" si="1566"/>
        <v>0</v>
      </c>
      <c r="U4333" s="3">
        <f t="shared" si="1567"/>
        <v>71.399999999999991</v>
      </c>
      <c r="V4333" s="3">
        <f t="shared" si="1586"/>
        <v>70.400400000000005</v>
      </c>
      <c r="W4333" s="3">
        <f t="shared" si="1568"/>
        <v>70.400400000000005</v>
      </c>
      <c r="X4333" s="4">
        <v>82.858485000000002</v>
      </c>
      <c r="Y4333" s="3">
        <v>20.72</v>
      </c>
      <c r="Z4333" s="3">
        <v>0</v>
      </c>
      <c r="AA4333" s="4">
        <f t="shared" si="1569"/>
        <v>77.350000000000009</v>
      </c>
      <c r="AB4333" s="3">
        <f t="shared" si="1570"/>
        <v>71.399999999999991</v>
      </c>
      <c r="AC4333" s="3">
        <v>20.022166975999998</v>
      </c>
      <c r="AD4333" s="3">
        <v>24.4172768</v>
      </c>
      <c r="AE4333" s="3">
        <f t="shared" si="1571"/>
        <v>54.716200000000001</v>
      </c>
      <c r="AF4333" s="3">
        <v>416.02</v>
      </c>
      <c r="AG4333" s="3">
        <v>399.86</v>
      </c>
      <c r="AH4333" s="3">
        <f t="shared" si="1572"/>
        <v>0</v>
      </c>
      <c r="AI4333" s="3">
        <f t="shared" si="1573"/>
        <v>0</v>
      </c>
      <c r="AJ4333" s="3">
        <v>45.287000000000006</v>
      </c>
      <c r="AK4333" s="3">
        <v>157</v>
      </c>
      <c r="AL4333" s="3">
        <f t="shared" si="1575"/>
        <v>0</v>
      </c>
      <c r="AM4333" s="2">
        <f t="shared" si="1576"/>
        <v>82.858485000000002</v>
      </c>
      <c r="AN4333" s="3">
        <f t="shared" si="1577"/>
        <v>59.5</v>
      </c>
      <c r="AO4333" s="3">
        <f t="shared" si="1578"/>
        <v>25.466000000000001</v>
      </c>
      <c r="AP4333" s="3">
        <f t="shared" si="1579"/>
        <v>0</v>
      </c>
      <c r="AQ4333" s="3">
        <f t="shared" si="1580"/>
        <v>83.3</v>
      </c>
      <c r="AR4333" s="2" cm="1">
        <f t="array" ref="AR4333">MIN(_xlfn._xlws.FILTER(E4333:AQ4333,E4333:AQ4333&lt;&gt;0))</f>
        <v>20.022166975999998</v>
      </c>
      <c r="AS4333" s="3">
        <f t="shared" si="1582"/>
        <v>416.02</v>
      </c>
    </row>
    <row r="4334" spans="1:45" x14ac:dyDescent="0.25">
      <c r="A4334" t="s">
        <v>2795</v>
      </c>
      <c r="B4334" t="s">
        <v>34</v>
      </c>
      <c r="C4334">
        <v>97033</v>
      </c>
      <c r="D4334" s="3">
        <v>180</v>
      </c>
      <c r="E4334" s="3">
        <f t="shared" si="1556"/>
        <v>140.76</v>
      </c>
      <c r="F4334" s="3">
        <f t="shared" si="1557"/>
        <v>0</v>
      </c>
      <c r="G4334" s="3">
        <f t="shared" si="1558"/>
        <v>0</v>
      </c>
      <c r="H4334" s="3">
        <v>39.503749999999997</v>
      </c>
      <c r="I4334" s="3">
        <v>72.260000000000005</v>
      </c>
      <c r="J4334" s="3">
        <f t="shared" si="1584"/>
        <v>50.598000000000006</v>
      </c>
      <c r="K4334" s="3">
        <f t="shared" si="1588"/>
        <v>107.1</v>
      </c>
      <c r="L4334" s="3">
        <f t="shared" si="1559"/>
        <v>0</v>
      </c>
      <c r="M4334" s="3">
        <f t="shared" si="1560"/>
        <v>0</v>
      </c>
      <c r="N4334" s="3">
        <f t="shared" si="1561"/>
        <v>0</v>
      </c>
      <c r="O4334" s="3">
        <f t="shared" si="1562"/>
        <v>0</v>
      </c>
      <c r="P4334" s="3">
        <f t="shared" si="1563"/>
        <v>0</v>
      </c>
      <c r="Q4334" s="3">
        <f t="shared" si="1564"/>
        <v>0</v>
      </c>
      <c r="R4334" s="4">
        <f t="shared" si="1565"/>
        <v>108</v>
      </c>
      <c r="S4334" s="3">
        <v>216.24</v>
      </c>
      <c r="T4334" s="3">
        <f t="shared" si="1566"/>
        <v>0</v>
      </c>
      <c r="U4334" s="3">
        <f t="shared" si="1567"/>
        <v>108</v>
      </c>
      <c r="V4334" s="3">
        <f t="shared" si="1586"/>
        <v>106.488</v>
      </c>
      <c r="W4334" s="3">
        <f t="shared" si="1568"/>
        <v>106.488</v>
      </c>
      <c r="X4334" s="4">
        <v>82.858485000000002</v>
      </c>
      <c r="Y4334" s="3">
        <v>31.3</v>
      </c>
      <c r="Z4334" s="3">
        <v>0</v>
      </c>
      <c r="AA4334" s="4">
        <f t="shared" si="1569"/>
        <v>117</v>
      </c>
      <c r="AB4334" s="3">
        <f t="shared" si="1570"/>
        <v>108</v>
      </c>
      <c r="AC4334" s="3">
        <v>30.245841040000002</v>
      </c>
      <c r="AD4334" s="3">
        <v>36.885172000000004</v>
      </c>
      <c r="AE4334" s="3">
        <f t="shared" si="1571"/>
        <v>82.763999999999996</v>
      </c>
      <c r="AF4334" s="3">
        <v>416.02</v>
      </c>
      <c r="AG4334" s="3">
        <v>399.86</v>
      </c>
      <c r="AH4334" s="3">
        <f t="shared" si="1572"/>
        <v>0</v>
      </c>
      <c r="AI4334" s="3">
        <f t="shared" si="1573"/>
        <v>0</v>
      </c>
      <c r="AJ4334" s="3">
        <v>59.818000000000005</v>
      </c>
      <c r="AK4334" s="3">
        <v>157</v>
      </c>
      <c r="AL4334" s="3">
        <f t="shared" si="1575"/>
        <v>0</v>
      </c>
      <c r="AM4334" s="2">
        <f t="shared" si="1576"/>
        <v>82.858485000000002</v>
      </c>
      <c r="AN4334" s="3">
        <f t="shared" si="1577"/>
        <v>90</v>
      </c>
      <c r="AO4334" s="3">
        <f t="shared" si="1578"/>
        <v>38.519999999999996</v>
      </c>
      <c r="AP4334" s="3">
        <f t="shared" si="1579"/>
        <v>0</v>
      </c>
      <c r="AQ4334" s="3">
        <f t="shared" si="1580"/>
        <v>125.99999999999999</v>
      </c>
      <c r="AR4334" s="2" cm="1">
        <f t="array" ref="AR4334">MIN(_xlfn._xlws.FILTER(E4334:AQ4334,E4334:AQ4334&lt;&gt;0))</f>
        <v>30.245841040000002</v>
      </c>
      <c r="AS4334" s="3">
        <f t="shared" si="1582"/>
        <v>416.02</v>
      </c>
    </row>
    <row r="4335" spans="1:45" x14ac:dyDescent="0.25">
      <c r="A4335" t="s">
        <v>2796</v>
      </c>
      <c r="B4335" t="s">
        <v>34</v>
      </c>
      <c r="C4335">
        <v>97035</v>
      </c>
      <c r="D4335" s="3">
        <v>112</v>
      </c>
      <c r="E4335" s="3">
        <f t="shared" si="1556"/>
        <v>87.584000000000003</v>
      </c>
      <c r="F4335" s="3">
        <f t="shared" si="1557"/>
        <v>0</v>
      </c>
      <c r="G4335" s="3">
        <f t="shared" si="1558"/>
        <v>0</v>
      </c>
      <c r="H4335" s="3">
        <v>25.746500000000001</v>
      </c>
      <c r="I4335" s="3">
        <v>27.57</v>
      </c>
      <c r="J4335" s="3">
        <f t="shared" si="1584"/>
        <v>31.483200000000004</v>
      </c>
      <c r="K4335" s="3">
        <f t="shared" si="1588"/>
        <v>66.64</v>
      </c>
      <c r="L4335" s="3">
        <f t="shared" si="1559"/>
        <v>0</v>
      </c>
      <c r="M4335" s="3">
        <f t="shared" si="1560"/>
        <v>0</v>
      </c>
      <c r="N4335" s="3">
        <f t="shared" si="1561"/>
        <v>0</v>
      </c>
      <c r="O4335" s="3">
        <f t="shared" si="1562"/>
        <v>0</v>
      </c>
      <c r="P4335" s="3">
        <f t="shared" si="1563"/>
        <v>0</v>
      </c>
      <c r="Q4335" s="3">
        <f t="shared" si="1564"/>
        <v>0</v>
      </c>
      <c r="R4335" s="4">
        <f t="shared" si="1565"/>
        <v>67.2</v>
      </c>
      <c r="S4335" s="3">
        <v>216.24</v>
      </c>
      <c r="T4335" s="3">
        <f t="shared" si="1566"/>
        <v>0</v>
      </c>
      <c r="U4335" s="3">
        <f t="shared" si="1567"/>
        <v>67.2</v>
      </c>
      <c r="V4335" s="3">
        <f t="shared" si="1586"/>
        <v>66.259200000000007</v>
      </c>
      <c r="W4335" s="3">
        <f t="shared" si="1568"/>
        <v>66.259200000000007</v>
      </c>
      <c r="X4335" s="4">
        <v>82.858485000000002</v>
      </c>
      <c r="Y4335" s="3">
        <v>14.59</v>
      </c>
      <c r="Z4335" s="3">
        <v>0</v>
      </c>
      <c r="AA4335" s="4">
        <f t="shared" si="1569"/>
        <v>72.8</v>
      </c>
      <c r="AB4335" s="3">
        <f t="shared" si="1570"/>
        <v>67.2</v>
      </c>
      <c r="AC4335" s="3">
        <v>14.098620472</v>
      </c>
      <c r="AD4335" s="3">
        <v>17.193439600000001</v>
      </c>
      <c r="AE4335" s="3">
        <f t="shared" si="1571"/>
        <v>51.497599999999998</v>
      </c>
      <c r="AF4335" s="3">
        <v>416.02</v>
      </c>
      <c r="AG4335" s="3">
        <v>399.86</v>
      </c>
      <c r="AH4335" s="3">
        <f t="shared" si="1572"/>
        <v>0</v>
      </c>
      <c r="AI4335" s="3">
        <f t="shared" si="1573"/>
        <v>0</v>
      </c>
      <c r="AJ4335" s="3">
        <v>33.968000000000004</v>
      </c>
      <c r="AK4335" s="3">
        <v>157</v>
      </c>
      <c r="AL4335" s="3">
        <f t="shared" si="1575"/>
        <v>0</v>
      </c>
      <c r="AM4335" s="2">
        <f t="shared" si="1576"/>
        <v>82.858485000000002</v>
      </c>
      <c r="AN4335" s="3">
        <f t="shared" si="1577"/>
        <v>56</v>
      </c>
      <c r="AO4335" s="3">
        <f t="shared" si="1578"/>
        <v>23.968</v>
      </c>
      <c r="AP4335" s="3">
        <f t="shared" si="1579"/>
        <v>0</v>
      </c>
      <c r="AQ4335" s="3">
        <f t="shared" si="1580"/>
        <v>78.399999999999991</v>
      </c>
      <c r="AR4335" s="2" cm="1">
        <f t="array" ref="AR4335">MIN(_xlfn._xlws.FILTER(E4335:AQ4335,E4335:AQ4335&lt;&gt;0))</f>
        <v>14.098620472</v>
      </c>
      <c r="AS4335" s="3">
        <f t="shared" si="1582"/>
        <v>416.02</v>
      </c>
    </row>
    <row r="4336" spans="1:45" x14ac:dyDescent="0.25">
      <c r="A4336" t="s">
        <v>2797</v>
      </c>
      <c r="B4336" t="s">
        <v>34</v>
      </c>
      <c r="C4336">
        <v>97110</v>
      </c>
      <c r="D4336" s="3">
        <v>191</v>
      </c>
      <c r="E4336" s="3">
        <f t="shared" si="1556"/>
        <v>149.36199999999999</v>
      </c>
      <c r="F4336" s="3">
        <f t="shared" si="1557"/>
        <v>0</v>
      </c>
      <c r="G4336" s="3">
        <f t="shared" si="1558"/>
        <v>0</v>
      </c>
      <c r="H4336" s="3">
        <v>57.625749999999996</v>
      </c>
      <c r="I4336" s="3">
        <v>70.03</v>
      </c>
      <c r="J4336" s="3">
        <f t="shared" si="1584"/>
        <v>53.690100000000001</v>
      </c>
      <c r="K4336" s="3">
        <f t="shared" si="1588"/>
        <v>113.645</v>
      </c>
      <c r="L4336" s="3">
        <f t="shared" si="1559"/>
        <v>0</v>
      </c>
      <c r="M4336" s="3">
        <f t="shared" si="1560"/>
        <v>0</v>
      </c>
      <c r="N4336" s="3">
        <f t="shared" si="1561"/>
        <v>0</v>
      </c>
      <c r="O4336" s="3">
        <f t="shared" si="1562"/>
        <v>0</v>
      </c>
      <c r="P4336" s="3">
        <f t="shared" si="1563"/>
        <v>0</v>
      </c>
      <c r="Q4336" s="3">
        <f t="shared" si="1564"/>
        <v>0</v>
      </c>
      <c r="R4336" s="4">
        <f t="shared" si="1565"/>
        <v>114.6</v>
      </c>
      <c r="S4336" s="3">
        <v>216.24</v>
      </c>
      <c r="T4336" s="3">
        <f t="shared" si="1566"/>
        <v>0</v>
      </c>
      <c r="U4336" s="3">
        <f t="shared" si="1567"/>
        <v>114.6</v>
      </c>
      <c r="V4336" s="3">
        <f t="shared" si="1586"/>
        <v>112.9956</v>
      </c>
      <c r="W4336" s="3">
        <f t="shared" si="1568"/>
        <v>112.9956</v>
      </c>
      <c r="X4336" s="4">
        <v>111.742487</v>
      </c>
      <c r="Y4336" s="3">
        <v>36.28</v>
      </c>
      <c r="Z4336" s="3">
        <v>0</v>
      </c>
      <c r="AA4336" s="4">
        <f t="shared" si="1569"/>
        <v>124.15</v>
      </c>
      <c r="AB4336" s="3">
        <f t="shared" si="1570"/>
        <v>114.6</v>
      </c>
      <c r="AC4336" s="3">
        <v>35.058118624000002</v>
      </c>
      <c r="AD4336" s="3">
        <v>42.753803200000007</v>
      </c>
      <c r="AE4336" s="3">
        <f t="shared" si="1571"/>
        <v>87.821799999999996</v>
      </c>
      <c r="AF4336" s="3">
        <v>416.02</v>
      </c>
      <c r="AG4336" s="3">
        <v>399.86</v>
      </c>
      <c r="AH4336" s="3">
        <f t="shared" si="1572"/>
        <v>0</v>
      </c>
      <c r="AI4336" s="3">
        <f t="shared" si="1573"/>
        <v>0</v>
      </c>
      <c r="AJ4336" s="3">
        <v>79.475000000000009</v>
      </c>
      <c r="AK4336" s="3">
        <v>157</v>
      </c>
      <c r="AL4336" s="3">
        <f t="shared" si="1575"/>
        <v>0</v>
      </c>
      <c r="AM4336" s="2">
        <f t="shared" si="1576"/>
        <v>111.742487</v>
      </c>
      <c r="AN4336" s="3">
        <f t="shared" si="1577"/>
        <v>95.5</v>
      </c>
      <c r="AO4336" s="3">
        <f t="shared" si="1578"/>
        <v>40.874000000000002</v>
      </c>
      <c r="AP4336" s="3">
        <f t="shared" si="1579"/>
        <v>0</v>
      </c>
      <c r="AQ4336" s="3">
        <f t="shared" si="1580"/>
        <v>133.69999999999999</v>
      </c>
      <c r="AR4336" s="2" cm="1">
        <f t="array" ref="AR4336">MIN(_xlfn._xlws.FILTER(E4336:AQ4336,E4336:AQ4336&lt;&gt;0))</f>
        <v>35.058118624000002</v>
      </c>
      <c r="AS4336" s="3">
        <f t="shared" si="1582"/>
        <v>416.02</v>
      </c>
    </row>
    <row r="4337" spans="1:45" x14ac:dyDescent="0.25">
      <c r="A4337" t="s">
        <v>2798</v>
      </c>
      <c r="B4337" t="s">
        <v>34</v>
      </c>
      <c r="C4337">
        <v>97112</v>
      </c>
      <c r="D4337" s="3">
        <v>112</v>
      </c>
      <c r="E4337" s="3">
        <f t="shared" si="1556"/>
        <v>87.584000000000003</v>
      </c>
      <c r="F4337" s="3">
        <f t="shared" si="1557"/>
        <v>0</v>
      </c>
      <c r="G4337" s="3">
        <f t="shared" si="1558"/>
        <v>0</v>
      </c>
      <c r="H4337" s="3">
        <v>65.703299999999999</v>
      </c>
      <c r="I4337" s="3">
        <v>73</v>
      </c>
      <c r="J4337" s="3">
        <f t="shared" si="1584"/>
        <v>31.483200000000004</v>
      </c>
      <c r="K4337" s="3">
        <f t="shared" si="1588"/>
        <v>66.64</v>
      </c>
      <c r="L4337" s="3">
        <f t="shared" si="1559"/>
        <v>0</v>
      </c>
      <c r="M4337" s="3">
        <f t="shared" si="1560"/>
        <v>0</v>
      </c>
      <c r="N4337" s="3">
        <f t="shared" si="1561"/>
        <v>0</v>
      </c>
      <c r="O4337" s="3">
        <f t="shared" si="1562"/>
        <v>0</v>
      </c>
      <c r="P4337" s="3">
        <f t="shared" si="1563"/>
        <v>0</v>
      </c>
      <c r="Q4337" s="3">
        <f t="shared" si="1564"/>
        <v>0</v>
      </c>
      <c r="R4337" s="4">
        <f t="shared" si="1565"/>
        <v>67.2</v>
      </c>
      <c r="S4337" s="3">
        <v>216.24</v>
      </c>
      <c r="T4337" s="3">
        <f t="shared" si="1566"/>
        <v>0</v>
      </c>
      <c r="U4337" s="3">
        <f t="shared" si="1567"/>
        <v>67.2</v>
      </c>
      <c r="V4337" s="3">
        <f t="shared" si="1586"/>
        <v>66.259200000000007</v>
      </c>
      <c r="W4337" s="3">
        <f t="shared" si="1568"/>
        <v>66.259200000000007</v>
      </c>
      <c r="X4337" s="4">
        <v>111.742487</v>
      </c>
      <c r="Y4337" s="3">
        <v>37.29</v>
      </c>
      <c r="Z4337" s="3">
        <v>0</v>
      </c>
      <c r="AA4337" s="4">
        <f t="shared" si="1569"/>
        <v>72.8</v>
      </c>
      <c r="AB4337" s="3">
        <f t="shared" si="1570"/>
        <v>67.2</v>
      </c>
      <c r="AC4337" s="3">
        <v>36.034102632</v>
      </c>
      <c r="AD4337" s="3">
        <v>43.944027599999998</v>
      </c>
      <c r="AE4337" s="3">
        <f t="shared" si="1571"/>
        <v>51.497599999999998</v>
      </c>
      <c r="AF4337" s="3">
        <v>416.02</v>
      </c>
      <c r="AG4337" s="3">
        <v>399.86</v>
      </c>
      <c r="AH4337" s="3">
        <f t="shared" si="1572"/>
        <v>0</v>
      </c>
      <c r="AI4337" s="3">
        <f t="shared" si="1573"/>
        <v>0</v>
      </c>
      <c r="AJ4337" s="3">
        <v>84.414000000000001</v>
      </c>
      <c r="AK4337" s="3">
        <v>157</v>
      </c>
      <c r="AL4337" s="3">
        <f t="shared" si="1575"/>
        <v>0</v>
      </c>
      <c r="AM4337" s="2">
        <f t="shared" si="1576"/>
        <v>111.742487</v>
      </c>
      <c r="AN4337" s="3">
        <f t="shared" si="1577"/>
        <v>56</v>
      </c>
      <c r="AO4337" s="3">
        <f t="shared" si="1578"/>
        <v>23.968</v>
      </c>
      <c r="AP4337" s="3">
        <f t="shared" si="1579"/>
        <v>0</v>
      </c>
      <c r="AQ4337" s="3">
        <f t="shared" si="1580"/>
        <v>78.399999999999991</v>
      </c>
      <c r="AR4337" s="2" cm="1">
        <f t="array" ref="AR4337">MIN(_xlfn._xlws.FILTER(E4337:AQ4337,E4337:AQ4337&lt;&gt;0))</f>
        <v>23.968</v>
      </c>
      <c r="AS4337" s="3">
        <f t="shared" si="1582"/>
        <v>416.02</v>
      </c>
    </row>
    <row r="4338" spans="1:45" x14ac:dyDescent="0.25">
      <c r="A4338" t="s">
        <v>2799</v>
      </c>
      <c r="B4338" t="s">
        <v>34</v>
      </c>
      <c r="C4338">
        <v>97113</v>
      </c>
      <c r="D4338" s="3">
        <v>112</v>
      </c>
      <c r="E4338" s="3">
        <f t="shared" si="1556"/>
        <v>87.584000000000003</v>
      </c>
      <c r="F4338" s="3">
        <f t="shared" si="1557"/>
        <v>0</v>
      </c>
      <c r="G4338" s="3">
        <f t="shared" si="1558"/>
        <v>0</v>
      </c>
      <c r="H4338" s="3">
        <v>73.681400000000011</v>
      </c>
      <c r="I4338" s="3">
        <v>95.36</v>
      </c>
      <c r="J4338" s="3">
        <f t="shared" si="1584"/>
        <v>31.483200000000004</v>
      </c>
      <c r="K4338" s="3">
        <f t="shared" si="1588"/>
        <v>66.64</v>
      </c>
      <c r="L4338" s="3">
        <f t="shared" si="1559"/>
        <v>0</v>
      </c>
      <c r="M4338" s="3">
        <f t="shared" si="1560"/>
        <v>0</v>
      </c>
      <c r="N4338" s="3">
        <f t="shared" si="1561"/>
        <v>0</v>
      </c>
      <c r="O4338" s="3">
        <f t="shared" si="1562"/>
        <v>0</v>
      </c>
      <c r="P4338" s="3">
        <f t="shared" si="1563"/>
        <v>0</v>
      </c>
      <c r="Q4338" s="3">
        <f t="shared" si="1564"/>
        <v>0</v>
      </c>
      <c r="R4338" s="4">
        <f t="shared" si="1565"/>
        <v>67.2</v>
      </c>
      <c r="S4338" s="3">
        <v>216.24</v>
      </c>
      <c r="T4338" s="3">
        <f t="shared" si="1566"/>
        <v>0</v>
      </c>
      <c r="U4338" s="3">
        <f t="shared" si="1567"/>
        <v>67.2</v>
      </c>
      <c r="V4338" s="3">
        <f t="shared" si="1586"/>
        <v>66.259200000000007</v>
      </c>
      <c r="W4338" s="3">
        <f t="shared" si="1568"/>
        <v>66.259200000000007</v>
      </c>
      <c r="X4338" s="4">
        <v>111.742487</v>
      </c>
      <c r="Y4338" s="3">
        <v>44.59</v>
      </c>
      <c r="Z4338" s="3">
        <v>0</v>
      </c>
      <c r="AA4338" s="4">
        <f t="shared" si="1569"/>
        <v>72.8</v>
      </c>
      <c r="AB4338" s="3">
        <f t="shared" si="1570"/>
        <v>67.2</v>
      </c>
      <c r="AC4338" s="3">
        <v>43.088244472</v>
      </c>
      <c r="AD4338" s="3">
        <v>52.546639600000006</v>
      </c>
      <c r="AE4338" s="3">
        <f t="shared" si="1571"/>
        <v>51.497599999999998</v>
      </c>
      <c r="AF4338" s="3">
        <v>416.02</v>
      </c>
      <c r="AG4338" s="3">
        <v>399.86</v>
      </c>
      <c r="AH4338" s="3">
        <f t="shared" si="1572"/>
        <v>0</v>
      </c>
      <c r="AI4338" s="3">
        <f t="shared" si="1573"/>
        <v>0</v>
      </c>
      <c r="AJ4338" s="3">
        <v>93.247</v>
      </c>
      <c r="AK4338" s="3">
        <v>157</v>
      </c>
      <c r="AL4338" s="3">
        <f t="shared" si="1575"/>
        <v>0</v>
      </c>
      <c r="AM4338" s="2">
        <f t="shared" si="1576"/>
        <v>111.742487</v>
      </c>
      <c r="AN4338" s="3">
        <f t="shared" si="1577"/>
        <v>56</v>
      </c>
      <c r="AO4338" s="3">
        <f t="shared" si="1578"/>
        <v>23.968</v>
      </c>
      <c r="AP4338" s="3">
        <f t="shared" si="1579"/>
        <v>0</v>
      </c>
      <c r="AQ4338" s="3">
        <f t="shared" si="1580"/>
        <v>78.399999999999991</v>
      </c>
      <c r="AR4338" s="2" cm="1">
        <f t="array" ref="AR4338">MIN(_xlfn._xlws.FILTER(E4338:AQ4338,E4338:AQ4338&lt;&gt;0))</f>
        <v>23.968</v>
      </c>
      <c r="AS4338" s="3">
        <f t="shared" si="1582"/>
        <v>416.02</v>
      </c>
    </row>
    <row r="4339" spans="1:45" x14ac:dyDescent="0.25">
      <c r="A4339" t="s">
        <v>2800</v>
      </c>
      <c r="B4339" t="s">
        <v>34</v>
      </c>
      <c r="C4339">
        <v>97116</v>
      </c>
      <c r="D4339" s="3">
        <v>112</v>
      </c>
      <c r="E4339" s="3">
        <f t="shared" ref="E4339:E4399" si="1589">D4339*78.2%</f>
        <v>87.584000000000003</v>
      </c>
      <c r="F4339" s="3">
        <f t="shared" ref="F4339:F4402" si="1590">Z4339</f>
        <v>0</v>
      </c>
      <c r="G4339" s="3">
        <f t="shared" ref="G4339:G4402" si="1591">Z4339</f>
        <v>0</v>
      </c>
      <c r="H4339" s="3">
        <v>56.918549999999996</v>
      </c>
      <c r="I4339" s="3">
        <v>61.84</v>
      </c>
      <c r="J4339" s="3">
        <f t="shared" si="1584"/>
        <v>31.483200000000004</v>
      </c>
      <c r="K4339" s="3">
        <f t="shared" si="1588"/>
        <v>66.64</v>
      </c>
      <c r="L4339" s="3">
        <f t="shared" ref="L4339:L4402" si="1592">Z4339*103%</f>
        <v>0</v>
      </c>
      <c r="M4339" s="3">
        <f t="shared" ref="M4339:M4402" si="1593">Z4339*104%</f>
        <v>0</v>
      </c>
      <c r="N4339" s="3">
        <f t="shared" ref="N4339:N4402" si="1594">Z4339</f>
        <v>0</v>
      </c>
      <c r="O4339" s="3">
        <f t="shared" ref="O4339:O4402" si="1595">Z4339*140%</f>
        <v>0</v>
      </c>
      <c r="P4339" s="3">
        <f t="shared" ref="P4339:P4402" si="1596">Z4339*105%</f>
        <v>0</v>
      </c>
      <c r="Q4339" s="3">
        <f t="shared" ref="Q4339:Q4402" si="1597">Z4339*120%</f>
        <v>0</v>
      </c>
      <c r="R4339" s="4">
        <f t="shared" ref="R4339:R4402" si="1598">D4339*60%</f>
        <v>67.2</v>
      </c>
      <c r="S4339" s="3">
        <v>216.24</v>
      </c>
      <c r="T4339" s="3">
        <f t="shared" ref="T4339:T4402" si="1599">Z4339</f>
        <v>0</v>
      </c>
      <c r="U4339" s="3">
        <f t="shared" ref="U4339:U4402" si="1600">D4339*60%</f>
        <v>67.2</v>
      </c>
      <c r="V4339" s="3">
        <f t="shared" si="1586"/>
        <v>66.259200000000007</v>
      </c>
      <c r="W4339" s="3">
        <f t="shared" ref="W4339:W4402" si="1601">V4339</f>
        <v>66.259200000000007</v>
      </c>
      <c r="X4339" s="4">
        <v>82.858485000000002</v>
      </c>
      <c r="Y4339" s="3">
        <v>31.69</v>
      </c>
      <c r="Z4339" s="3">
        <v>0</v>
      </c>
      <c r="AA4339" s="4">
        <f t="shared" ref="AA4339:AA4402" si="1602">D4339*65%</f>
        <v>72.8</v>
      </c>
      <c r="AB4339" s="3">
        <f t="shared" ref="AB4339:AB4402" si="1603">D4339*60%</f>
        <v>67.2</v>
      </c>
      <c r="AC4339" s="3">
        <v>30.622706152000003</v>
      </c>
      <c r="AD4339" s="3">
        <v>37.344763600000007</v>
      </c>
      <c r="AE4339" s="3">
        <f t="shared" ref="AE4339:AE4402" si="1604">D4339*45.98%</f>
        <v>51.497599999999998</v>
      </c>
      <c r="AF4339" s="3">
        <v>416.02</v>
      </c>
      <c r="AG4339" s="3">
        <v>399.86</v>
      </c>
      <c r="AH4339" s="3">
        <f t="shared" ref="AH4339:AH4402" si="1605">Z4339</f>
        <v>0</v>
      </c>
      <c r="AI4339" s="3">
        <f t="shared" ref="AI4339:AI4402" si="1606">Z4339</f>
        <v>0</v>
      </c>
      <c r="AJ4339" s="3">
        <v>70.058999999999997</v>
      </c>
      <c r="AK4339" s="3">
        <v>157</v>
      </c>
      <c r="AL4339" s="3">
        <f t="shared" ref="AL4339:AL4402" si="1607">Z4339</f>
        <v>0</v>
      </c>
      <c r="AM4339" s="2">
        <f t="shared" ref="AM4339:AM4402" si="1608">X4339</f>
        <v>82.858485000000002</v>
      </c>
      <c r="AN4339" s="3">
        <f t="shared" ref="AN4339:AN4402" si="1609">D4339*50%</f>
        <v>56</v>
      </c>
      <c r="AO4339" s="3">
        <f t="shared" ref="AO4339:AO4402" si="1610">D4339*21.4%</f>
        <v>23.968</v>
      </c>
      <c r="AP4339" s="3">
        <f t="shared" ref="AP4339:AP4402" si="1611">Z4339*101%</f>
        <v>0</v>
      </c>
      <c r="AQ4339" s="3">
        <f t="shared" ref="AQ4339:AQ4402" si="1612">D4339*70%</f>
        <v>78.399999999999991</v>
      </c>
      <c r="AR4339" s="2" cm="1">
        <f t="array" ref="AR4339">MIN(_xlfn._xlws.FILTER(E4339:AQ4339,E4339:AQ4339&lt;&gt;0))</f>
        <v>23.968</v>
      </c>
      <c r="AS4339" s="3">
        <f t="shared" si="1582"/>
        <v>416.02</v>
      </c>
    </row>
    <row r="4340" spans="1:45" x14ac:dyDescent="0.25">
      <c r="A4340" t="s">
        <v>2801</v>
      </c>
      <c r="B4340" t="s">
        <v>34</v>
      </c>
      <c r="C4340">
        <v>97129</v>
      </c>
      <c r="D4340" s="3">
        <v>80</v>
      </c>
      <c r="E4340" s="3">
        <f t="shared" si="1589"/>
        <v>62.56</v>
      </c>
      <c r="F4340" s="3">
        <f t="shared" si="1590"/>
        <v>0</v>
      </c>
      <c r="G4340" s="3">
        <f t="shared" si="1591"/>
        <v>0</v>
      </c>
      <c r="H4340" s="3">
        <v>43.282850000000003</v>
      </c>
      <c r="I4340" s="3">
        <f>D4340*41.28%</f>
        <v>33.024000000000001</v>
      </c>
      <c r="J4340" s="3">
        <f t="shared" si="1584"/>
        <v>22.488</v>
      </c>
      <c r="K4340" s="3">
        <f t="shared" si="1588"/>
        <v>47.599999999999994</v>
      </c>
      <c r="L4340" s="3">
        <f t="shared" si="1592"/>
        <v>0</v>
      </c>
      <c r="M4340" s="3">
        <f t="shared" si="1593"/>
        <v>0</v>
      </c>
      <c r="N4340" s="3">
        <f t="shared" si="1594"/>
        <v>0</v>
      </c>
      <c r="O4340" s="3">
        <f t="shared" si="1595"/>
        <v>0</v>
      </c>
      <c r="P4340" s="3">
        <f t="shared" si="1596"/>
        <v>0</v>
      </c>
      <c r="Q4340" s="3">
        <f t="shared" si="1597"/>
        <v>0</v>
      </c>
      <c r="R4340" s="4">
        <f t="shared" si="1598"/>
        <v>48</v>
      </c>
      <c r="S4340" s="3">
        <v>216.24</v>
      </c>
      <c r="T4340" s="3">
        <f t="shared" si="1599"/>
        <v>0</v>
      </c>
      <c r="U4340" s="3">
        <f t="shared" si="1600"/>
        <v>48</v>
      </c>
      <c r="V4340" s="3">
        <f t="shared" si="1586"/>
        <v>47.328000000000003</v>
      </c>
      <c r="W4340" s="3">
        <f t="shared" si="1601"/>
        <v>47.328000000000003</v>
      </c>
      <c r="X4340" s="4">
        <v>0</v>
      </c>
      <c r="Y4340" s="3">
        <v>0</v>
      </c>
      <c r="Z4340" s="3">
        <v>0</v>
      </c>
      <c r="AA4340" s="4">
        <f t="shared" si="1602"/>
        <v>52</v>
      </c>
      <c r="AB4340" s="3">
        <f t="shared" si="1603"/>
        <v>48</v>
      </c>
      <c r="AC4340" s="3">
        <v>0</v>
      </c>
      <c r="AD4340" s="3">
        <v>0</v>
      </c>
      <c r="AE4340" s="3">
        <f t="shared" si="1604"/>
        <v>36.783999999999999</v>
      </c>
      <c r="AF4340" s="3">
        <v>416.02</v>
      </c>
      <c r="AG4340" s="3">
        <v>399.86</v>
      </c>
      <c r="AH4340" s="3">
        <f t="shared" si="1605"/>
        <v>0</v>
      </c>
      <c r="AI4340" s="3">
        <f t="shared" si="1606"/>
        <v>0</v>
      </c>
      <c r="AJ4340" s="3">
        <f>D4340*65%</f>
        <v>52</v>
      </c>
      <c r="AK4340" s="3">
        <v>157</v>
      </c>
      <c r="AL4340" s="3">
        <f t="shared" si="1607"/>
        <v>0</v>
      </c>
      <c r="AM4340" s="2">
        <f t="shared" si="1608"/>
        <v>0</v>
      </c>
      <c r="AN4340" s="3">
        <f t="shared" si="1609"/>
        <v>40</v>
      </c>
      <c r="AO4340" s="3">
        <f t="shared" si="1610"/>
        <v>17.12</v>
      </c>
      <c r="AP4340" s="3">
        <f t="shared" si="1611"/>
        <v>0</v>
      </c>
      <c r="AQ4340" s="3">
        <f t="shared" si="1612"/>
        <v>56</v>
      </c>
      <c r="AR4340" s="2" cm="1">
        <f t="array" ref="AR4340">MIN(_xlfn._xlws.FILTER(E4340:AQ4340,E4340:AQ4340&lt;&gt;0))</f>
        <v>17.12</v>
      </c>
      <c r="AS4340" s="3">
        <f t="shared" si="1582"/>
        <v>416.02</v>
      </c>
    </row>
    <row r="4341" spans="1:45" x14ac:dyDescent="0.25">
      <c r="A4341" t="s">
        <v>2802</v>
      </c>
      <c r="B4341" t="s">
        <v>34</v>
      </c>
      <c r="C4341">
        <v>97130</v>
      </c>
      <c r="D4341" s="3">
        <v>80</v>
      </c>
      <c r="E4341" s="3">
        <f t="shared" si="1589"/>
        <v>62.56</v>
      </c>
      <c r="F4341" s="3">
        <f t="shared" si="1590"/>
        <v>0</v>
      </c>
      <c r="G4341" s="3">
        <f t="shared" si="1591"/>
        <v>0</v>
      </c>
      <c r="H4341" s="3">
        <v>42.023150000000001</v>
      </c>
      <c r="I4341" s="3">
        <f>D4341*41.28%</f>
        <v>33.024000000000001</v>
      </c>
      <c r="J4341" s="3">
        <f t="shared" si="1584"/>
        <v>22.488</v>
      </c>
      <c r="K4341" s="3">
        <f t="shared" si="1588"/>
        <v>47.599999999999994</v>
      </c>
      <c r="L4341" s="3">
        <f t="shared" si="1592"/>
        <v>0</v>
      </c>
      <c r="M4341" s="3">
        <f t="shared" si="1593"/>
        <v>0</v>
      </c>
      <c r="N4341" s="3">
        <f t="shared" si="1594"/>
        <v>0</v>
      </c>
      <c r="O4341" s="3">
        <f t="shared" si="1595"/>
        <v>0</v>
      </c>
      <c r="P4341" s="3">
        <f t="shared" si="1596"/>
        <v>0</v>
      </c>
      <c r="Q4341" s="3">
        <f t="shared" si="1597"/>
        <v>0</v>
      </c>
      <c r="R4341" s="4">
        <f t="shared" si="1598"/>
        <v>48</v>
      </c>
      <c r="S4341" s="3">
        <v>216.24</v>
      </c>
      <c r="T4341" s="3">
        <f t="shared" si="1599"/>
        <v>0</v>
      </c>
      <c r="U4341" s="3">
        <f t="shared" si="1600"/>
        <v>48</v>
      </c>
      <c r="V4341" s="3">
        <f t="shared" si="1586"/>
        <v>47.328000000000003</v>
      </c>
      <c r="W4341" s="3">
        <f t="shared" si="1601"/>
        <v>47.328000000000003</v>
      </c>
      <c r="X4341" s="4">
        <v>0</v>
      </c>
      <c r="Y4341" s="3">
        <v>0</v>
      </c>
      <c r="Z4341" s="3">
        <v>0</v>
      </c>
      <c r="AA4341" s="4">
        <f t="shared" si="1602"/>
        <v>52</v>
      </c>
      <c r="AB4341" s="3">
        <f t="shared" si="1603"/>
        <v>48</v>
      </c>
      <c r="AC4341" s="3">
        <v>0</v>
      </c>
      <c r="AD4341" s="3">
        <v>0</v>
      </c>
      <c r="AE4341" s="3">
        <f t="shared" si="1604"/>
        <v>36.783999999999999</v>
      </c>
      <c r="AF4341" s="3">
        <v>416.02</v>
      </c>
      <c r="AG4341" s="3">
        <v>399.86</v>
      </c>
      <c r="AH4341" s="3">
        <f t="shared" si="1605"/>
        <v>0</v>
      </c>
      <c r="AI4341" s="3">
        <f t="shared" si="1606"/>
        <v>0</v>
      </c>
      <c r="AJ4341" s="3">
        <f>D4341*65%</f>
        <v>52</v>
      </c>
      <c r="AK4341" s="3">
        <v>157</v>
      </c>
      <c r="AL4341" s="3">
        <f t="shared" si="1607"/>
        <v>0</v>
      </c>
      <c r="AM4341" s="2">
        <f t="shared" si="1608"/>
        <v>0</v>
      </c>
      <c r="AN4341" s="3">
        <f t="shared" si="1609"/>
        <v>40</v>
      </c>
      <c r="AO4341" s="3">
        <f t="shared" si="1610"/>
        <v>17.12</v>
      </c>
      <c r="AP4341" s="3">
        <f t="shared" si="1611"/>
        <v>0</v>
      </c>
      <c r="AQ4341" s="3">
        <f t="shared" si="1612"/>
        <v>56</v>
      </c>
      <c r="AR4341" s="2" cm="1">
        <f t="array" ref="AR4341">MIN(_xlfn._xlws.FILTER(E4341:AQ4341,E4341:AQ4341&lt;&gt;0))</f>
        <v>17.12</v>
      </c>
      <c r="AS4341" s="3">
        <f t="shared" si="1582"/>
        <v>416.02</v>
      </c>
    </row>
    <row r="4342" spans="1:45" x14ac:dyDescent="0.25">
      <c r="A4342" t="s">
        <v>2803</v>
      </c>
      <c r="B4342" t="s">
        <v>34</v>
      </c>
      <c r="C4342">
        <v>97140</v>
      </c>
      <c r="D4342" s="3">
        <v>136</v>
      </c>
      <c r="E4342" s="3">
        <f t="shared" si="1589"/>
        <v>106.352</v>
      </c>
      <c r="F4342" s="3">
        <f t="shared" si="1590"/>
        <v>0</v>
      </c>
      <c r="G4342" s="3">
        <f t="shared" si="1591"/>
        <v>0</v>
      </c>
      <c r="H4342" s="3">
        <v>52.200200000000002</v>
      </c>
      <c r="I4342" s="3">
        <v>65.56</v>
      </c>
      <c r="J4342" s="3">
        <f t="shared" si="1584"/>
        <v>38.229600000000005</v>
      </c>
      <c r="K4342" s="3">
        <f t="shared" si="1588"/>
        <v>80.92</v>
      </c>
      <c r="L4342" s="3">
        <f t="shared" si="1592"/>
        <v>0</v>
      </c>
      <c r="M4342" s="3">
        <f t="shared" si="1593"/>
        <v>0</v>
      </c>
      <c r="N4342" s="3">
        <f t="shared" si="1594"/>
        <v>0</v>
      </c>
      <c r="O4342" s="3">
        <f t="shared" si="1595"/>
        <v>0</v>
      </c>
      <c r="P4342" s="3">
        <f t="shared" si="1596"/>
        <v>0</v>
      </c>
      <c r="Q4342" s="3">
        <f t="shared" si="1597"/>
        <v>0</v>
      </c>
      <c r="R4342" s="4">
        <f t="shared" si="1598"/>
        <v>81.599999999999994</v>
      </c>
      <c r="S4342" s="3">
        <v>216.24</v>
      </c>
      <c r="T4342" s="3">
        <f t="shared" si="1599"/>
        <v>0</v>
      </c>
      <c r="U4342" s="3">
        <f t="shared" si="1600"/>
        <v>81.599999999999994</v>
      </c>
      <c r="V4342" s="3">
        <f t="shared" ref="V4342:V4373" si="1613">D4342*59.16%</f>
        <v>80.457599999999999</v>
      </c>
      <c r="W4342" s="3">
        <f t="shared" si="1601"/>
        <v>80.457599999999999</v>
      </c>
      <c r="X4342" s="4">
        <v>111.742487</v>
      </c>
      <c r="Y4342" s="3">
        <v>33.51</v>
      </c>
      <c r="Z4342" s="3">
        <v>0</v>
      </c>
      <c r="AA4342" s="4">
        <f t="shared" si="1602"/>
        <v>88.4</v>
      </c>
      <c r="AB4342" s="3">
        <f t="shared" si="1603"/>
        <v>81.599999999999994</v>
      </c>
      <c r="AC4342" s="3">
        <v>32.381410007999996</v>
      </c>
      <c r="AD4342" s="3">
        <v>39.489524400000001</v>
      </c>
      <c r="AE4342" s="3">
        <f t="shared" si="1604"/>
        <v>62.532799999999995</v>
      </c>
      <c r="AF4342" s="3">
        <v>416.02</v>
      </c>
      <c r="AG4342" s="3">
        <v>399.86</v>
      </c>
      <c r="AH4342" s="3">
        <f t="shared" si="1605"/>
        <v>0</v>
      </c>
      <c r="AI4342" s="3">
        <f t="shared" si="1606"/>
        <v>0</v>
      </c>
      <c r="AJ4342" s="3">
        <v>75.031000000000006</v>
      </c>
      <c r="AK4342" s="3">
        <v>157</v>
      </c>
      <c r="AL4342" s="3">
        <f t="shared" si="1607"/>
        <v>0</v>
      </c>
      <c r="AM4342" s="2">
        <f t="shared" si="1608"/>
        <v>111.742487</v>
      </c>
      <c r="AN4342" s="3">
        <f t="shared" si="1609"/>
        <v>68</v>
      </c>
      <c r="AO4342" s="3">
        <f t="shared" si="1610"/>
        <v>29.103999999999999</v>
      </c>
      <c r="AP4342" s="3">
        <f t="shared" si="1611"/>
        <v>0</v>
      </c>
      <c r="AQ4342" s="3">
        <f t="shared" si="1612"/>
        <v>95.199999999999989</v>
      </c>
      <c r="AR4342" s="2" cm="1">
        <f t="array" ref="AR4342">MIN(_xlfn._xlws.FILTER(E4342:AQ4342,E4342:AQ4342&lt;&gt;0))</f>
        <v>29.103999999999999</v>
      </c>
      <c r="AS4342" s="3">
        <f t="shared" si="1582"/>
        <v>416.02</v>
      </c>
    </row>
    <row r="4343" spans="1:45" x14ac:dyDescent="0.25">
      <c r="A4343" t="s">
        <v>2804</v>
      </c>
      <c r="B4343" t="s">
        <v>34</v>
      </c>
      <c r="C4343">
        <v>97150</v>
      </c>
      <c r="D4343" s="3">
        <v>126</v>
      </c>
      <c r="E4343" s="3">
        <f t="shared" si="1589"/>
        <v>98.532000000000011</v>
      </c>
      <c r="F4343" s="3">
        <f t="shared" si="1590"/>
        <v>0</v>
      </c>
      <c r="G4343" s="3">
        <f t="shared" si="1591"/>
        <v>0</v>
      </c>
      <c r="H4343" s="3">
        <v>34.26605</v>
      </c>
      <c r="I4343" s="3">
        <v>37.99</v>
      </c>
      <c r="J4343" s="3">
        <f t="shared" si="1584"/>
        <v>35.418600000000005</v>
      </c>
      <c r="K4343" s="3">
        <f t="shared" si="1588"/>
        <v>74.97</v>
      </c>
      <c r="L4343" s="3">
        <f t="shared" si="1592"/>
        <v>0</v>
      </c>
      <c r="M4343" s="3">
        <f t="shared" si="1593"/>
        <v>0</v>
      </c>
      <c r="N4343" s="3">
        <f t="shared" si="1594"/>
        <v>0</v>
      </c>
      <c r="O4343" s="3">
        <f t="shared" si="1595"/>
        <v>0</v>
      </c>
      <c r="P4343" s="3">
        <f t="shared" si="1596"/>
        <v>0</v>
      </c>
      <c r="Q4343" s="3">
        <f t="shared" si="1597"/>
        <v>0</v>
      </c>
      <c r="R4343" s="4">
        <f t="shared" si="1598"/>
        <v>75.599999999999994</v>
      </c>
      <c r="S4343" s="3">
        <v>216.24</v>
      </c>
      <c r="T4343" s="3">
        <f t="shared" si="1599"/>
        <v>0</v>
      </c>
      <c r="U4343" s="3">
        <f t="shared" si="1600"/>
        <v>75.599999999999994</v>
      </c>
      <c r="V4343" s="3">
        <f t="shared" si="1613"/>
        <v>74.541600000000003</v>
      </c>
      <c r="W4343" s="3">
        <f t="shared" si="1601"/>
        <v>74.541600000000003</v>
      </c>
      <c r="X4343" s="4" t="s">
        <v>5201</v>
      </c>
      <c r="Y4343" s="3">
        <v>22.57</v>
      </c>
      <c r="Z4343" s="3">
        <v>0</v>
      </c>
      <c r="AA4343" s="4">
        <f t="shared" si="1602"/>
        <v>81.900000000000006</v>
      </c>
      <c r="AB4343" s="3">
        <f t="shared" si="1603"/>
        <v>75.599999999999994</v>
      </c>
      <c r="AC4343" s="3">
        <v>21.809860455999999</v>
      </c>
      <c r="AD4343" s="3">
        <v>26.597390799999999</v>
      </c>
      <c r="AE4343" s="3">
        <f t="shared" si="1604"/>
        <v>57.934799999999996</v>
      </c>
      <c r="AF4343" s="3">
        <v>416.02</v>
      </c>
      <c r="AG4343" s="3">
        <v>399.86</v>
      </c>
      <c r="AH4343" s="3">
        <f t="shared" si="1605"/>
        <v>0</v>
      </c>
      <c r="AI4343" s="3">
        <f t="shared" si="1606"/>
        <v>0</v>
      </c>
      <c r="AJ4343" s="3">
        <v>49.731000000000002</v>
      </c>
      <c r="AK4343" s="3">
        <v>157</v>
      </c>
      <c r="AL4343" s="3">
        <f t="shared" si="1607"/>
        <v>0</v>
      </c>
      <c r="AM4343" s="2" t="str">
        <f t="shared" si="1608"/>
        <v>NA</v>
      </c>
      <c r="AN4343" s="3">
        <f t="shared" si="1609"/>
        <v>63</v>
      </c>
      <c r="AO4343" s="3">
        <f t="shared" si="1610"/>
        <v>26.963999999999999</v>
      </c>
      <c r="AP4343" s="3">
        <f t="shared" si="1611"/>
        <v>0</v>
      </c>
      <c r="AQ4343" s="3">
        <f t="shared" si="1612"/>
        <v>88.199999999999989</v>
      </c>
      <c r="AR4343" s="2" cm="1">
        <f t="array" ref="AR4343">MIN(_xlfn._xlws.FILTER(E4343:AQ4343,E4343:AQ4343&lt;&gt;0))</f>
        <v>21.809860455999999</v>
      </c>
      <c r="AS4343" s="3">
        <f t="shared" si="1582"/>
        <v>416.02</v>
      </c>
    </row>
    <row r="4344" spans="1:45" x14ac:dyDescent="0.25">
      <c r="A4344" t="s">
        <v>2805</v>
      </c>
      <c r="B4344" t="s">
        <v>34</v>
      </c>
      <c r="C4344">
        <v>97161</v>
      </c>
      <c r="D4344" s="3">
        <v>252</v>
      </c>
      <c r="E4344" s="3">
        <f t="shared" si="1589"/>
        <v>197.06400000000002</v>
      </c>
      <c r="F4344" s="3">
        <f t="shared" si="1590"/>
        <v>0</v>
      </c>
      <c r="G4344" s="3">
        <f t="shared" si="1591"/>
        <v>0</v>
      </c>
      <c r="H4344" s="3">
        <v>159.3631</v>
      </c>
      <c r="I4344" s="3">
        <f>D4344*41.28%</f>
        <v>104.0256</v>
      </c>
      <c r="J4344" s="3">
        <f t="shared" si="1584"/>
        <v>70.83720000000001</v>
      </c>
      <c r="K4344" s="3">
        <f t="shared" si="1588"/>
        <v>149.94</v>
      </c>
      <c r="L4344" s="3">
        <f t="shared" si="1592"/>
        <v>0</v>
      </c>
      <c r="M4344" s="3">
        <f t="shared" si="1593"/>
        <v>0</v>
      </c>
      <c r="N4344" s="3">
        <f t="shared" si="1594"/>
        <v>0</v>
      </c>
      <c r="O4344" s="3">
        <f t="shared" si="1595"/>
        <v>0</v>
      </c>
      <c r="P4344" s="3">
        <f t="shared" si="1596"/>
        <v>0</v>
      </c>
      <c r="Q4344" s="3">
        <f t="shared" si="1597"/>
        <v>0</v>
      </c>
      <c r="R4344" s="4">
        <f t="shared" si="1598"/>
        <v>151.19999999999999</v>
      </c>
      <c r="S4344" s="3">
        <v>216.24</v>
      </c>
      <c r="T4344" s="3">
        <f t="shared" si="1599"/>
        <v>0</v>
      </c>
      <c r="U4344" s="3">
        <f t="shared" si="1600"/>
        <v>151.19999999999999</v>
      </c>
      <c r="V4344" s="3">
        <f t="shared" si="1613"/>
        <v>149.08320000000001</v>
      </c>
      <c r="W4344" s="3">
        <f t="shared" si="1601"/>
        <v>149.08320000000001</v>
      </c>
      <c r="X4344" s="4">
        <v>121.059907</v>
      </c>
      <c r="Y4344" s="3">
        <v>0</v>
      </c>
      <c r="Z4344" s="3">
        <v>0</v>
      </c>
      <c r="AA4344" s="4">
        <f t="shared" si="1602"/>
        <v>163.80000000000001</v>
      </c>
      <c r="AB4344" s="3">
        <f t="shared" si="1603"/>
        <v>151.19999999999999</v>
      </c>
      <c r="AC4344" s="3">
        <v>0</v>
      </c>
      <c r="AD4344" s="3">
        <v>0</v>
      </c>
      <c r="AE4344" s="3">
        <f t="shared" si="1604"/>
        <v>115.86959999999999</v>
      </c>
      <c r="AF4344" s="3">
        <v>416.02</v>
      </c>
      <c r="AG4344" s="3">
        <v>399.86</v>
      </c>
      <c r="AH4344" s="3">
        <f t="shared" si="1605"/>
        <v>0</v>
      </c>
      <c r="AI4344" s="3">
        <f t="shared" si="1606"/>
        <v>0</v>
      </c>
      <c r="AJ4344" s="3">
        <f t="shared" ref="AJ4344:AJ4351" si="1614">D4344*65%</f>
        <v>163.80000000000001</v>
      </c>
      <c r="AK4344" s="3">
        <v>157</v>
      </c>
      <c r="AL4344" s="3">
        <f t="shared" si="1607"/>
        <v>0</v>
      </c>
      <c r="AM4344" s="2">
        <f t="shared" si="1608"/>
        <v>121.059907</v>
      </c>
      <c r="AN4344" s="3">
        <f t="shared" si="1609"/>
        <v>126</v>
      </c>
      <c r="AO4344" s="3">
        <f t="shared" si="1610"/>
        <v>53.927999999999997</v>
      </c>
      <c r="AP4344" s="3">
        <f t="shared" si="1611"/>
        <v>0</v>
      </c>
      <c r="AQ4344" s="3">
        <f t="shared" si="1612"/>
        <v>176.39999999999998</v>
      </c>
      <c r="AR4344" s="2" cm="1">
        <f t="array" ref="AR4344">MIN(_xlfn._xlws.FILTER(E4344:AQ4344,E4344:AQ4344&lt;&gt;0))</f>
        <v>53.927999999999997</v>
      </c>
      <c r="AS4344" s="3">
        <f t="shared" si="1582"/>
        <v>416.02</v>
      </c>
    </row>
    <row r="4345" spans="1:45" x14ac:dyDescent="0.25">
      <c r="A4345" t="s">
        <v>2806</v>
      </c>
      <c r="B4345" t="s">
        <v>34</v>
      </c>
      <c r="C4345">
        <v>97162</v>
      </c>
      <c r="D4345" s="3">
        <v>252</v>
      </c>
      <c r="E4345" s="3">
        <f t="shared" si="1589"/>
        <v>197.06400000000002</v>
      </c>
      <c r="F4345" s="3">
        <f t="shared" si="1590"/>
        <v>0</v>
      </c>
      <c r="G4345" s="3">
        <f t="shared" si="1591"/>
        <v>0</v>
      </c>
      <c r="H4345" s="3">
        <v>159.3631</v>
      </c>
      <c r="I4345" s="3">
        <f>D4345*41.28%</f>
        <v>104.0256</v>
      </c>
      <c r="J4345" s="3">
        <f t="shared" si="1584"/>
        <v>70.83720000000001</v>
      </c>
      <c r="K4345" s="3">
        <f t="shared" si="1588"/>
        <v>149.94</v>
      </c>
      <c r="L4345" s="3">
        <f t="shared" si="1592"/>
        <v>0</v>
      </c>
      <c r="M4345" s="3">
        <f t="shared" si="1593"/>
        <v>0</v>
      </c>
      <c r="N4345" s="3">
        <f t="shared" si="1594"/>
        <v>0</v>
      </c>
      <c r="O4345" s="3">
        <f t="shared" si="1595"/>
        <v>0</v>
      </c>
      <c r="P4345" s="3">
        <f t="shared" si="1596"/>
        <v>0</v>
      </c>
      <c r="Q4345" s="3">
        <f t="shared" si="1597"/>
        <v>0</v>
      </c>
      <c r="R4345" s="4">
        <f t="shared" si="1598"/>
        <v>151.19999999999999</v>
      </c>
      <c r="S4345" s="3">
        <v>216.24</v>
      </c>
      <c r="T4345" s="3">
        <f t="shared" si="1599"/>
        <v>0</v>
      </c>
      <c r="U4345" s="3">
        <f t="shared" si="1600"/>
        <v>151.19999999999999</v>
      </c>
      <c r="V4345" s="3">
        <f t="shared" si="1613"/>
        <v>149.08320000000001</v>
      </c>
      <c r="W4345" s="3">
        <f t="shared" si="1601"/>
        <v>149.08320000000001</v>
      </c>
      <c r="X4345" s="4">
        <v>121.059907</v>
      </c>
      <c r="Y4345" s="3">
        <v>0</v>
      </c>
      <c r="Z4345" s="3">
        <v>0</v>
      </c>
      <c r="AA4345" s="4">
        <f t="shared" si="1602"/>
        <v>163.80000000000001</v>
      </c>
      <c r="AB4345" s="3">
        <f t="shared" si="1603"/>
        <v>151.19999999999999</v>
      </c>
      <c r="AC4345" s="3">
        <v>0</v>
      </c>
      <c r="AD4345" s="3">
        <v>0</v>
      </c>
      <c r="AE4345" s="3">
        <f t="shared" si="1604"/>
        <v>115.86959999999999</v>
      </c>
      <c r="AF4345" s="3">
        <v>416.02</v>
      </c>
      <c r="AG4345" s="3">
        <v>399.86</v>
      </c>
      <c r="AH4345" s="3">
        <f t="shared" si="1605"/>
        <v>0</v>
      </c>
      <c r="AI4345" s="3">
        <f t="shared" si="1606"/>
        <v>0</v>
      </c>
      <c r="AJ4345" s="3">
        <f t="shared" si="1614"/>
        <v>163.80000000000001</v>
      </c>
      <c r="AK4345" s="3">
        <v>157</v>
      </c>
      <c r="AL4345" s="3">
        <f t="shared" si="1607"/>
        <v>0</v>
      </c>
      <c r="AM4345" s="2">
        <f t="shared" si="1608"/>
        <v>121.059907</v>
      </c>
      <c r="AN4345" s="3">
        <f t="shared" si="1609"/>
        <v>126</v>
      </c>
      <c r="AO4345" s="3">
        <f t="shared" si="1610"/>
        <v>53.927999999999997</v>
      </c>
      <c r="AP4345" s="3">
        <f t="shared" si="1611"/>
        <v>0</v>
      </c>
      <c r="AQ4345" s="3">
        <f t="shared" si="1612"/>
        <v>176.39999999999998</v>
      </c>
      <c r="AR4345" s="2" cm="1">
        <f t="array" ref="AR4345">MIN(_xlfn._xlws.FILTER(E4345:AQ4345,E4345:AQ4345&lt;&gt;0))</f>
        <v>53.927999999999997</v>
      </c>
      <c r="AS4345" s="3">
        <f t="shared" si="1582"/>
        <v>416.02</v>
      </c>
    </row>
    <row r="4346" spans="1:45" x14ac:dyDescent="0.25">
      <c r="A4346" t="s">
        <v>2807</v>
      </c>
      <c r="B4346" t="s">
        <v>34</v>
      </c>
      <c r="C4346">
        <v>97163</v>
      </c>
      <c r="D4346" s="3">
        <v>252</v>
      </c>
      <c r="E4346" s="3">
        <f t="shared" si="1589"/>
        <v>197.06400000000002</v>
      </c>
      <c r="F4346" s="3">
        <f t="shared" si="1590"/>
        <v>0</v>
      </c>
      <c r="G4346" s="3">
        <f t="shared" si="1591"/>
        <v>0</v>
      </c>
      <c r="H4346" s="3">
        <v>159.3631</v>
      </c>
      <c r="I4346" s="3">
        <f>D4346*41.28%</f>
        <v>104.0256</v>
      </c>
      <c r="J4346" s="3">
        <f t="shared" si="1584"/>
        <v>70.83720000000001</v>
      </c>
      <c r="K4346" s="3">
        <f t="shared" si="1588"/>
        <v>149.94</v>
      </c>
      <c r="L4346" s="3">
        <f t="shared" si="1592"/>
        <v>0</v>
      </c>
      <c r="M4346" s="3">
        <f t="shared" si="1593"/>
        <v>0</v>
      </c>
      <c r="N4346" s="3">
        <f t="shared" si="1594"/>
        <v>0</v>
      </c>
      <c r="O4346" s="3">
        <f t="shared" si="1595"/>
        <v>0</v>
      </c>
      <c r="P4346" s="3">
        <f t="shared" si="1596"/>
        <v>0</v>
      </c>
      <c r="Q4346" s="3">
        <f t="shared" si="1597"/>
        <v>0</v>
      </c>
      <c r="R4346" s="4">
        <f t="shared" si="1598"/>
        <v>151.19999999999999</v>
      </c>
      <c r="S4346" s="3">
        <v>216.24</v>
      </c>
      <c r="T4346" s="3">
        <f t="shared" si="1599"/>
        <v>0</v>
      </c>
      <c r="U4346" s="3">
        <f t="shared" si="1600"/>
        <v>151.19999999999999</v>
      </c>
      <c r="V4346" s="3">
        <f t="shared" si="1613"/>
        <v>149.08320000000001</v>
      </c>
      <c r="W4346" s="3">
        <f t="shared" si="1601"/>
        <v>149.08320000000001</v>
      </c>
      <c r="X4346" s="4">
        <v>121.059907</v>
      </c>
      <c r="Y4346" s="3">
        <v>0</v>
      </c>
      <c r="Z4346" s="3">
        <v>0</v>
      </c>
      <c r="AA4346" s="4">
        <f t="shared" si="1602"/>
        <v>163.80000000000001</v>
      </c>
      <c r="AB4346" s="3">
        <f t="shared" si="1603"/>
        <v>151.19999999999999</v>
      </c>
      <c r="AC4346" s="3">
        <v>0</v>
      </c>
      <c r="AD4346" s="3">
        <v>0</v>
      </c>
      <c r="AE4346" s="3">
        <f t="shared" si="1604"/>
        <v>115.86959999999999</v>
      </c>
      <c r="AF4346" s="3">
        <v>416.02</v>
      </c>
      <c r="AG4346" s="3">
        <v>399.86</v>
      </c>
      <c r="AH4346" s="3">
        <f t="shared" si="1605"/>
        <v>0</v>
      </c>
      <c r="AI4346" s="3">
        <f t="shared" si="1606"/>
        <v>0</v>
      </c>
      <c r="AJ4346" s="3">
        <f t="shared" si="1614"/>
        <v>163.80000000000001</v>
      </c>
      <c r="AK4346" s="3">
        <v>157</v>
      </c>
      <c r="AL4346" s="3">
        <f t="shared" si="1607"/>
        <v>0</v>
      </c>
      <c r="AM4346" s="2">
        <f t="shared" si="1608"/>
        <v>121.059907</v>
      </c>
      <c r="AN4346" s="3">
        <f t="shared" si="1609"/>
        <v>126</v>
      </c>
      <c r="AO4346" s="3">
        <f t="shared" si="1610"/>
        <v>53.927999999999997</v>
      </c>
      <c r="AP4346" s="3">
        <f t="shared" si="1611"/>
        <v>0</v>
      </c>
      <c r="AQ4346" s="3">
        <f t="shared" si="1612"/>
        <v>176.39999999999998</v>
      </c>
      <c r="AR4346" s="2" cm="1">
        <f t="array" ref="AR4346">MIN(_xlfn._xlws.FILTER(E4346:AQ4346,E4346:AQ4346&lt;&gt;0))</f>
        <v>53.927999999999997</v>
      </c>
      <c r="AS4346" s="3">
        <f t="shared" si="1582"/>
        <v>416.02</v>
      </c>
    </row>
    <row r="4347" spans="1:45" x14ac:dyDescent="0.25">
      <c r="A4347" t="s">
        <v>2808</v>
      </c>
      <c r="B4347" t="s">
        <v>34</v>
      </c>
      <c r="C4347">
        <v>97164</v>
      </c>
      <c r="D4347" s="3">
        <v>224</v>
      </c>
      <c r="E4347" s="3">
        <f t="shared" si="1589"/>
        <v>175.16800000000001</v>
      </c>
      <c r="F4347" s="3">
        <f t="shared" si="1590"/>
        <v>0</v>
      </c>
      <c r="G4347" s="3">
        <f t="shared" si="1591"/>
        <v>0</v>
      </c>
      <c r="H4347" s="3">
        <v>108.83144999999999</v>
      </c>
      <c r="I4347" s="3">
        <v>92.38</v>
      </c>
      <c r="J4347" s="3">
        <f t="shared" si="1584"/>
        <v>62.966400000000007</v>
      </c>
      <c r="K4347" s="3">
        <f t="shared" si="1588"/>
        <v>133.28</v>
      </c>
      <c r="L4347" s="3">
        <f t="shared" si="1592"/>
        <v>0</v>
      </c>
      <c r="M4347" s="3">
        <f t="shared" si="1593"/>
        <v>0</v>
      </c>
      <c r="N4347" s="3">
        <f t="shared" si="1594"/>
        <v>0</v>
      </c>
      <c r="O4347" s="3">
        <f t="shared" si="1595"/>
        <v>0</v>
      </c>
      <c r="P4347" s="3">
        <f t="shared" si="1596"/>
        <v>0</v>
      </c>
      <c r="Q4347" s="3">
        <f t="shared" si="1597"/>
        <v>0</v>
      </c>
      <c r="R4347" s="4">
        <f t="shared" si="1598"/>
        <v>134.4</v>
      </c>
      <c r="S4347" s="3">
        <v>216.24</v>
      </c>
      <c r="T4347" s="3">
        <f t="shared" si="1599"/>
        <v>0</v>
      </c>
      <c r="U4347" s="3">
        <f t="shared" si="1600"/>
        <v>134.4</v>
      </c>
      <c r="V4347" s="3">
        <f t="shared" si="1613"/>
        <v>132.51840000000001</v>
      </c>
      <c r="W4347" s="3">
        <f t="shared" si="1601"/>
        <v>132.51840000000001</v>
      </c>
      <c r="X4347" s="4">
        <v>121.059907</v>
      </c>
      <c r="Y4347" s="3">
        <v>0</v>
      </c>
      <c r="Z4347" s="3">
        <v>0</v>
      </c>
      <c r="AA4347" s="4">
        <f t="shared" si="1602"/>
        <v>145.6</v>
      </c>
      <c r="AB4347" s="3">
        <f t="shared" si="1603"/>
        <v>134.4</v>
      </c>
      <c r="AC4347" s="3">
        <v>0</v>
      </c>
      <c r="AD4347" s="3">
        <v>0</v>
      </c>
      <c r="AE4347" s="3">
        <f t="shared" si="1604"/>
        <v>102.9952</v>
      </c>
      <c r="AF4347" s="3">
        <v>416.02</v>
      </c>
      <c r="AG4347" s="3">
        <v>399.86</v>
      </c>
      <c r="AH4347" s="3">
        <f t="shared" si="1605"/>
        <v>0</v>
      </c>
      <c r="AI4347" s="3">
        <f t="shared" si="1606"/>
        <v>0</v>
      </c>
      <c r="AJ4347" s="3">
        <f t="shared" si="1614"/>
        <v>145.6</v>
      </c>
      <c r="AK4347" s="3">
        <v>157</v>
      </c>
      <c r="AL4347" s="3">
        <f t="shared" si="1607"/>
        <v>0</v>
      </c>
      <c r="AM4347" s="2">
        <f t="shared" si="1608"/>
        <v>121.059907</v>
      </c>
      <c r="AN4347" s="3">
        <f t="shared" si="1609"/>
        <v>112</v>
      </c>
      <c r="AO4347" s="3">
        <f t="shared" si="1610"/>
        <v>47.936</v>
      </c>
      <c r="AP4347" s="3">
        <f t="shared" si="1611"/>
        <v>0</v>
      </c>
      <c r="AQ4347" s="3">
        <f t="shared" si="1612"/>
        <v>156.79999999999998</v>
      </c>
      <c r="AR4347" s="2" cm="1">
        <f t="array" ref="AR4347">MIN(_xlfn._xlws.FILTER(E4347:AQ4347,E4347:AQ4347&lt;&gt;0))</f>
        <v>47.936</v>
      </c>
      <c r="AS4347" s="3">
        <f t="shared" si="1582"/>
        <v>416.02</v>
      </c>
    </row>
    <row r="4348" spans="1:45" x14ac:dyDescent="0.25">
      <c r="A4348" t="s">
        <v>2809</v>
      </c>
      <c r="B4348" t="s">
        <v>34</v>
      </c>
      <c r="C4348">
        <v>97165</v>
      </c>
      <c r="D4348" s="3">
        <v>243</v>
      </c>
      <c r="E4348" s="3">
        <f t="shared" si="1589"/>
        <v>190.02600000000001</v>
      </c>
      <c r="F4348" s="3">
        <f t="shared" si="1590"/>
        <v>0</v>
      </c>
      <c r="G4348" s="3">
        <f t="shared" si="1591"/>
        <v>0</v>
      </c>
      <c r="H4348" s="3">
        <v>172.1369</v>
      </c>
      <c r="I4348" s="3">
        <f>D4348*41.28%</f>
        <v>100.3104</v>
      </c>
      <c r="J4348" s="3">
        <f t="shared" si="1584"/>
        <v>68.307299999999998</v>
      </c>
      <c r="K4348" s="3">
        <f t="shared" si="1588"/>
        <v>144.58499999999998</v>
      </c>
      <c r="L4348" s="3">
        <f t="shared" si="1592"/>
        <v>0</v>
      </c>
      <c r="M4348" s="3">
        <f t="shared" si="1593"/>
        <v>0</v>
      </c>
      <c r="N4348" s="3">
        <f t="shared" si="1594"/>
        <v>0</v>
      </c>
      <c r="O4348" s="3">
        <f t="shared" si="1595"/>
        <v>0</v>
      </c>
      <c r="P4348" s="3">
        <f t="shared" si="1596"/>
        <v>0</v>
      </c>
      <c r="Q4348" s="3">
        <f t="shared" si="1597"/>
        <v>0</v>
      </c>
      <c r="R4348" s="4">
        <f t="shared" si="1598"/>
        <v>145.79999999999998</v>
      </c>
      <c r="S4348" s="3">
        <v>216.24</v>
      </c>
      <c r="T4348" s="3">
        <f t="shared" si="1599"/>
        <v>0</v>
      </c>
      <c r="U4348" s="3">
        <f t="shared" si="1600"/>
        <v>145.79999999999998</v>
      </c>
      <c r="V4348" s="3">
        <f t="shared" si="1613"/>
        <v>143.75880000000001</v>
      </c>
      <c r="W4348" s="3">
        <f t="shared" si="1601"/>
        <v>143.75880000000001</v>
      </c>
      <c r="X4348" s="4">
        <v>124.32100399999999</v>
      </c>
      <c r="Y4348" s="3">
        <v>0</v>
      </c>
      <c r="Z4348" s="3">
        <v>0</v>
      </c>
      <c r="AA4348" s="4">
        <f t="shared" si="1602"/>
        <v>157.95000000000002</v>
      </c>
      <c r="AB4348" s="3">
        <f t="shared" si="1603"/>
        <v>145.79999999999998</v>
      </c>
      <c r="AC4348" s="3">
        <v>0</v>
      </c>
      <c r="AD4348" s="3">
        <v>0</v>
      </c>
      <c r="AE4348" s="3">
        <f t="shared" si="1604"/>
        <v>111.73139999999999</v>
      </c>
      <c r="AF4348" s="3">
        <v>416.02</v>
      </c>
      <c r="AG4348" s="3">
        <v>399.86</v>
      </c>
      <c r="AH4348" s="3">
        <f t="shared" si="1605"/>
        <v>0</v>
      </c>
      <c r="AI4348" s="3">
        <f t="shared" si="1606"/>
        <v>0</v>
      </c>
      <c r="AJ4348" s="3">
        <f t="shared" si="1614"/>
        <v>157.95000000000002</v>
      </c>
      <c r="AK4348" s="3">
        <v>157</v>
      </c>
      <c r="AL4348" s="3">
        <f t="shared" si="1607"/>
        <v>0</v>
      </c>
      <c r="AM4348" s="2">
        <f t="shared" si="1608"/>
        <v>124.32100399999999</v>
      </c>
      <c r="AN4348" s="3">
        <f t="shared" si="1609"/>
        <v>121.5</v>
      </c>
      <c r="AO4348" s="3">
        <f t="shared" si="1610"/>
        <v>52.002000000000002</v>
      </c>
      <c r="AP4348" s="3">
        <f t="shared" si="1611"/>
        <v>0</v>
      </c>
      <c r="AQ4348" s="3">
        <f t="shared" si="1612"/>
        <v>170.1</v>
      </c>
      <c r="AR4348" s="2" cm="1">
        <f t="array" ref="AR4348">MIN(_xlfn._xlws.FILTER(E4348:AQ4348,E4348:AQ4348&lt;&gt;0))</f>
        <v>52.002000000000002</v>
      </c>
      <c r="AS4348" s="3">
        <f t="shared" si="1582"/>
        <v>416.02</v>
      </c>
    </row>
    <row r="4349" spans="1:45" x14ac:dyDescent="0.25">
      <c r="A4349" t="s">
        <v>2810</v>
      </c>
      <c r="B4349" t="s">
        <v>34</v>
      </c>
      <c r="C4349">
        <v>97166</v>
      </c>
      <c r="D4349" s="3">
        <v>243</v>
      </c>
      <c r="E4349" s="3">
        <f t="shared" si="1589"/>
        <v>190.02600000000001</v>
      </c>
      <c r="F4349" s="3">
        <f t="shared" si="1590"/>
        <v>0</v>
      </c>
      <c r="G4349" s="3">
        <f t="shared" si="1591"/>
        <v>0</v>
      </c>
      <c r="H4349" s="3">
        <v>172.1369</v>
      </c>
      <c r="I4349" s="3">
        <f>D4349*41.28%</f>
        <v>100.3104</v>
      </c>
      <c r="J4349" s="3">
        <f t="shared" si="1584"/>
        <v>68.307299999999998</v>
      </c>
      <c r="K4349" s="3">
        <f t="shared" si="1588"/>
        <v>144.58499999999998</v>
      </c>
      <c r="L4349" s="3">
        <f t="shared" si="1592"/>
        <v>0</v>
      </c>
      <c r="M4349" s="3">
        <f t="shared" si="1593"/>
        <v>0</v>
      </c>
      <c r="N4349" s="3">
        <f t="shared" si="1594"/>
        <v>0</v>
      </c>
      <c r="O4349" s="3">
        <f t="shared" si="1595"/>
        <v>0</v>
      </c>
      <c r="P4349" s="3">
        <f t="shared" si="1596"/>
        <v>0</v>
      </c>
      <c r="Q4349" s="3">
        <f t="shared" si="1597"/>
        <v>0</v>
      </c>
      <c r="R4349" s="4">
        <f t="shared" si="1598"/>
        <v>145.79999999999998</v>
      </c>
      <c r="S4349" s="3">
        <v>216.24</v>
      </c>
      <c r="T4349" s="3">
        <f t="shared" si="1599"/>
        <v>0</v>
      </c>
      <c r="U4349" s="3">
        <f t="shared" si="1600"/>
        <v>145.79999999999998</v>
      </c>
      <c r="V4349" s="3">
        <f t="shared" si="1613"/>
        <v>143.75880000000001</v>
      </c>
      <c r="W4349" s="3">
        <f t="shared" si="1601"/>
        <v>143.75880000000001</v>
      </c>
      <c r="X4349" s="4">
        <v>124.32100399999999</v>
      </c>
      <c r="Y4349" s="3">
        <v>0</v>
      </c>
      <c r="Z4349" s="3">
        <v>0</v>
      </c>
      <c r="AA4349" s="4">
        <f t="shared" si="1602"/>
        <v>157.95000000000002</v>
      </c>
      <c r="AB4349" s="3">
        <f t="shared" si="1603"/>
        <v>145.79999999999998</v>
      </c>
      <c r="AC4349" s="3">
        <v>0</v>
      </c>
      <c r="AD4349" s="3">
        <v>0</v>
      </c>
      <c r="AE4349" s="3">
        <f t="shared" si="1604"/>
        <v>111.73139999999999</v>
      </c>
      <c r="AF4349" s="3">
        <v>416.02</v>
      </c>
      <c r="AG4349" s="3">
        <v>399.86</v>
      </c>
      <c r="AH4349" s="3">
        <f t="shared" si="1605"/>
        <v>0</v>
      </c>
      <c r="AI4349" s="3">
        <f t="shared" si="1606"/>
        <v>0</v>
      </c>
      <c r="AJ4349" s="3">
        <f t="shared" si="1614"/>
        <v>157.95000000000002</v>
      </c>
      <c r="AK4349" s="3">
        <v>157</v>
      </c>
      <c r="AL4349" s="3">
        <f t="shared" si="1607"/>
        <v>0</v>
      </c>
      <c r="AM4349" s="2">
        <f t="shared" si="1608"/>
        <v>124.32100399999999</v>
      </c>
      <c r="AN4349" s="3">
        <f t="shared" si="1609"/>
        <v>121.5</v>
      </c>
      <c r="AO4349" s="3">
        <f t="shared" si="1610"/>
        <v>52.002000000000002</v>
      </c>
      <c r="AP4349" s="3">
        <f t="shared" si="1611"/>
        <v>0</v>
      </c>
      <c r="AQ4349" s="3">
        <f t="shared" si="1612"/>
        <v>170.1</v>
      </c>
      <c r="AR4349" s="2" cm="1">
        <f t="array" ref="AR4349">MIN(_xlfn._xlws.FILTER(E4349:AQ4349,E4349:AQ4349&lt;&gt;0))</f>
        <v>52.002000000000002</v>
      </c>
      <c r="AS4349" s="3">
        <f t="shared" ref="AS4349:AS4412" si="1615">MAX(E4349:AQ4349)</f>
        <v>416.02</v>
      </c>
    </row>
    <row r="4350" spans="1:45" x14ac:dyDescent="0.25">
      <c r="A4350" t="s">
        <v>2811</v>
      </c>
      <c r="B4350" t="s">
        <v>34</v>
      </c>
      <c r="C4350">
        <v>97167</v>
      </c>
      <c r="D4350" s="3">
        <v>243</v>
      </c>
      <c r="E4350" s="3">
        <f t="shared" si="1589"/>
        <v>190.02600000000001</v>
      </c>
      <c r="F4350" s="3">
        <f t="shared" si="1590"/>
        <v>0</v>
      </c>
      <c r="G4350" s="3">
        <f t="shared" si="1591"/>
        <v>0</v>
      </c>
      <c r="H4350" s="3">
        <v>172.1369</v>
      </c>
      <c r="I4350" s="3">
        <f>D4350*41.28%</f>
        <v>100.3104</v>
      </c>
      <c r="J4350" s="3">
        <f t="shared" si="1584"/>
        <v>68.307299999999998</v>
      </c>
      <c r="K4350" s="3">
        <f t="shared" si="1588"/>
        <v>144.58499999999998</v>
      </c>
      <c r="L4350" s="3">
        <f t="shared" si="1592"/>
        <v>0</v>
      </c>
      <c r="M4350" s="3">
        <f t="shared" si="1593"/>
        <v>0</v>
      </c>
      <c r="N4350" s="3">
        <f t="shared" si="1594"/>
        <v>0</v>
      </c>
      <c r="O4350" s="3">
        <f t="shared" si="1595"/>
        <v>0</v>
      </c>
      <c r="P4350" s="3">
        <f t="shared" si="1596"/>
        <v>0</v>
      </c>
      <c r="Q4350" s="3">
        <f t="shared" si="1597"/>
        <v>0</v>
      </c>
      <c r="R4350" s="4">
        <f t="shared" si="1598"/>
        <v>145.79999999999998</v>
      </c>
      <c r="S4350" s="3">
        <v>216.24</v>
      </c>
      <c r="T4350" s="3">
        <f t="shared" si="1599"/>
        <v>0</v>
      </c>
      <c r="U4350" s="3">
        <f t="shared" si="1600"/>
        <v>145.79999999999998</v>
      </c>
      <c r="V4350" s="3">
        <f t="shared" si="1613"/>
        <v>143.75880000000001</v>
      </c>
      <c r="W4350" s="3">
        <f t="shared" si="1601"/>
        <v>143.75880000000001</v>
      </c>
      <c r="X4350" s="4">
        <v>124.32100399999999</v>
      </c>
      <c r="Y4350" s="3">
        <v>0</v>
      </c>
      <c r="Z4350" s="3">
        <v>0</v>
      </c>
      <c r="AA4350" s="4">
        <f t="shared" si="1602"/>
        <v>157.95000000000002</v>
      </c>
      <c r="AB4350" s="3">
        <f t="shared" si="1603"/>
        <v>145.79999999999998</v>
      </c>
      <c r="AC4350" s="3">
        <v>0</v>
      </c>
      <c r="AD4350" s="3">
        <v>0</v>
      </c>
      <c r="AE4350" s="3">
        <f t="shared" si="1604"/>
        <v>111.73139999999999</v>
      </c>
      <c r="AF4350" s="3">
        <v>416.02</v>
      </c>
      <c r="AG4350" s="3">
        <v>399.86</v>
      </c>
      <c r="AH4350" s="3">
        <f t="shared" si="1605"/>
        <v>0</v>
      </c>
      <c r="AI4350" s="3">
        <f t="shared" si="1606"/>
        <v>0</v>
      </c>
      <c r="AJ4350" s="3">
        <f t="shared" si="1614"/>
        <v>157.95000000000002</v>
      </c>
      <c r="AK4350" s="3">
        <v>157</v>
      </c>
      <c r="AL4350" s="3">
        <f t="shared" si="1607"/>
        <v>0</v>
      </c>
      <c r="AM4350" s="2">
        <f t="shared" si="1608"/>
        <v>124.32100399999999</v>
      </c>
      <c r="AN4350" s="3">
        <f t="shared" si="1609"/>
        <v>121.5</v>
      </c>
      <c r="AO4350" s="3">
        <f t="shared" si="1610"/>
        <v>52.002000000000002</v>
      </c>
      <c r="AP4350" s="3">
        <f t="shared" si="1611"/>
        <v>0</v>
      </c>
      <c r="AQ4350" s="3">
        <f t="shared" si="1612"/>
        <v>170.1</v>
      </c>
      <c r="AR4350" s="2" cm="1">
        <f t="array" ref="AR4350">MIN(_xlfn._xlws.FILTER(E4350:AQ4350,E4350:AQ4350&lt;&gt;0))</f>
        <v>52.002000000000002</v>
      </c>
      <c r="AS4350" s="3">
        <f t="shared" si="1615"/>
        <v>416.02</v>
      </c>
    </row>
    <row r="4351" spans="1:45" x14ac:dyDescent="0.25">
      <c r="A4351" t="s">
        <v>2812</v>
      </c>
      <c r="B4351" t="s">
        <v>34</v>
      </c>
      <c r="C4351">
        <v>97168</v>
      </c>
      <c r="D4351" s="3">
        <v>210</v>
      </c>
      <c r="E4351" s="3">
        <f t="shared" si="1589"/>
        <v>164.22</v>
      </c>
      <c r="F4351" s="3">
        <f t="shared" si="1590"/>
        <v>0</v>
      </c>
      <c r="G4351" s="3">
        <f t="shared" si="1591"/>
        <v>0</v>
      </c>
      <c r="H4351" s="3">
        <v>118.7654</v>
      </c>
      <c r="I4351" s="3">
        <v>116.97</v>
      </c>
      <c r="J4351" s="3">
        <f t="shared" si="1584"/>
        <v>59.031000000000006</v>
      </c>
      <c r="K4351" s="3">
        <f t="shared" si="1588"/>
        <v>124.94999999999999</v>
      </c>
      <c r="L4351" s="3">
        <f t="shared" si="1592"/>
        <v>0</v>
      </c>
      <c r="M4351" s="3">
        <f t="shared" si="1593"/>
        <v>0</v>
      </c>
      <c r="N4351" s="3">
        <f t="shared" si="1594"/>
        <v>0</v>
      </c>
      <c r="O4351" s="3">
        <f t="shared" si="1595"/>
        <v>0</v>
      </c>
      <c r="P4351" s="3">
        <f t="shared" si="1596"/>
        <v>0</v>
      </c>
      <c r="Q4351" s="3">
        <f t="shared" si="1597"/>
        <v>0</v>
      </c>
      <c r="R4351" s="4">
        <f t="shared" si="1598"/>
        <v>126</v>
      </c>
      <c r="S4351" s="3">
        <v>216.24</v>
      </c>
      <c r="T4351" s="3">
        <f t="shared" si="1599"/>
        <v>0</v>
      </c>
      <c r="U4351" s="3">
        <f t="shared" si="1600"/>
        <v>126</v>
      </c>
      <c r="V4351" s="3">
        <f t="shared" si="1613"/>
        <v>124.236</v>
      </c>
      <c r="W4351" s="3">
        <f t="shared" si="1601"/>
        <v>124.236</v>
      </c>
      <c r="X4351" s="4">
        <v>124.32100399999999</v>
      </c>
      <c r="Y4351" s="3">
        <v>0</v>
      </c>
      <c r="Z4351" s="3">
        <v>0</v>
      </c>
      <c r="AA4351" s="4">
        <f t="shared" si="1602"/>
        <v>136.5</v>
      </c>
      <c r="AB4351" s="3">
        <f t="shared" si="1603"/>
        <v>126</v>
      </c>
      <c r="AC4351" s="3">
        <v>0</v>
      </c>
      <c r="AD4351" s="3">
        <v>0</v>
      </c>
      <c r="AE4351" s="3">
        <f t="shared" si="1604"/>
        <v>96.557999999999993</v>
      </c>
      <c r="AF4351" s="3">
        <v>416.02</v>
      </c>
      <c r="AG4351" s="3">
        <v>399.86</v>
      </c>
      <c r="AH4351" s="3">
        <f t="shared" si="1605"/>
        <v>0</v>
      </c>
      <c r="AI4351" s="3">
        <f t="shared" si="1606"/>
        <v>0</v>
      </c>
      <c r="AJ4351" s="3">
        <f t="shared" si="1614"/>
        <v>136.5</v>
      </c>
      <c r="AK4351" s="3">
        <v>157</v>
      </c>
      <c r="AL4351" s="3">
        <f t="shared" si="1607"/>
        <v>0</v>
      </c>
      <c r="AM4351" s="2">
        <f t="shared" si="1608"/>
        <v>124.32100399999999</v>
      </c>
      <c r="AN4351" s="3">
        <f t="shared" si="1609"/>
        <v>105</v>
      </c>
      <c r="AO4351" s="3">
        <f t="shared" si="1610"/>
        <v>44.94</v>
      </c>
      <c r="AP4351" s="3">
        <f t="shared" si="1611"/>
        <v>0</v>
      </c>
      <c r="AQ4351" s="3">
        <f t="shared" si="1612"/>
        <v>147</v>
      </c>
      <c r="AR4351" s="2" cm="1">
        <f t="array" ref="AR4351">MIN(_xlfn._xlws.FILTER(E4351:AQ4351,E4351:AQ4351&lt;&gt;0))</f>
        <v>44.94</v>
      </c>
      <c r="AS4351" s="3">
        <f t="shared" si="1615"/>
        <v>416.02</v>
      </c>
    </row>
    <row r="4352" spans="1:45" x14ac:dyDescent="0.25">
      <c r="A4352" t="s">
        <v>2813</v>
      </c>
      <c r="B4352" t="s">
        <v>34</v>
      </c>
      <c r="C4352">
        <v>97530</v>
      </c>
      <c r="D4352" s="3">
        <v>112</v>
      </c>
      <c r="E4352" s="3">
        <f t="shared" si="1589"/>
        <v>87.584000000000003</v>
      </c>
      <c r="F4352" s="3">
        <f t="shared" si="1590"/>
        <v>0</v>
      </c>
      <c r="G4352" s="3">
        <f t="shared" si="1591"/>
        <v>0</v>
      </c>
      <c r="H4352" s="3">
        <v>76.156599999999997</v>
      </c>
      <c r="I4352" s="3">
        <v>76.73</v>
      </c>
      <c r="J4352" s="3">
        <f t="shared" si="1584"/>
        <v>31.483200000000004</v>
      </c>
      <c r="K4352" s="3">
        <f t="shared" si="1588"/>
        <v>66.64</v>
      </c>
      <c r="L4352" s="3">
        <f t="shared" si="1592"/>
        <v>0</v>
      </c>
      <c r="M4352" s="3">
        <f t="shared" si="1593"/>
        <v>0</v>
      </c>
      <c r="N4352" s="3">
        <f t="shared" si="1594"/>
        <v>0</v>
      </c>
      <c r="O4352" s="3">
        <f t="shared" si="1595"/>
        <v>0</v>
      </c>
      <c r="P4352" s="3">
        <f t="shared" si="1596"/>
        <v>0</v>
      </c>
      <c r="Q4352" s="3">
        <f t="shared" si="1597"/>
        <v>0</v>
      </c>
      <c r="R4352" s="4">
        <f t="shared" si="1598"/>
        <v>67.2</v>
      </c>
      <c r="S4352" s="3">
        <v>216.24</v>
      </c>
      <c r="T4352" s="3">
        <f t="shared" si="1599"/>
        <v>0</v>
      </c>
      <c r="U4352" s="3">
        <f t="shared" si="1600"/>
        <v>67.2</v>
      </c>
      <c r="V4352" s="3">
        <f t="shared" si="1613"/>
        <v>66.259200000000007</v>
      </c>
      <c r="W4352" s="3">
        <f t="shared" si="1601"/>
        <v>66.259200000000007</v>
      </c>
      <c r="X4352" s="4">
        <v>111.742487</v>
      </c>
      <c r="Y4352" s="3">
        <v>38.299999999999997</v>
      </c>
      <c r="Z4352" s="3">
        <v>0</v>
      </c>
      <c r="AA4352" s="4">
        <f t="shared" si="1602"/>
        <v>72.8</v>
      </c>
      <c r="AB4352" s="3">
        <f t="shared" si="1603"/>
        <v>67.2</v>
      </c>
      <c r="AC4352" s="3">
        <v>37.010086639999997</v>
      </c>
      <c r="AD4352" s="3">
        <v>45.134252000000004</v>
      </c>
      <c r="AE4352" s="3">
        <f t="shared" si="1604"/>
        <v>51.497599999999998</v>
      </c>
      <c r="AF4352" s="3">
        <v>416.02</v>
      </c>
      <c r="AG4352" s="3">
        <v>399.86</v>
      </c>
      <c r="AH4352" s="3">
        <f t="shared" si="1605"/>
        <v>0</v>
      </c>
      <c r="AI4352" s="3">
        <f t="shared" si="1606"/>
        <v>0</v>
      </c>
      <c r="AJ4352" s="3">
        <v>84.656000000000006</v>
      </c>
      <c r="AK4352" s="3">
        <v>157</v>
      </c>
      <c r="AL4352" s="3">
        <f t="shared" si="1607"/>
        <v>0</v>
      </c>
      <c r="AM4352" s="2">
        <f t="shared" si="1608"/>
        <v>111.742487</v>
      </c>
      <c r="AN4352" s="3">
        <f t="shared" si="1609"/>
        <v>56</v>
      </c>
      <c r="AO4352" s="3">
        <f t="shared" si="1610"/>
        <v>23.968</v>
      </c>
      <c r="AP4352" s="3">
        <f t="shared" si="1611"/>
        <v>0</v>
      </c>
      <c r="AQ4352" s="3">
        <f t="shared" si="1612"/>
        <v>78.399999999999991</v>
      </c>
      <c r="AR4352" s="2" cm="1">
        <f t="array" ref="AR4352">MIN(_xlfn._xlws.FILTER(E4352:AQ4352,E4352:AQ4352&lt;&gt;0))</f>
        <v>23.968</v>
      </c>
      <c r="AS4352" s="3">
        <f t="shared" si="1615"/>
        <v>416.02</v>
      </c>
    </row>
    <row r="4353" spans="1:45" x14ac:dyDescent="0.25">
      <c r="A4353" t="s">
        <v>2814</v>
      </c>
      <c r="B4353" t="s">
        <v>34</v>
      </c>
      <c r="C4353">
        <v>97533</v>
      </c>
      <c r="D4353" s="3">
        <v>112</v>
      </c>
      <c r="E4353" s="3">
        <f t="shared" si="1589"/>
        <v>87.584000000000003</v>
      </c>
      <c r="F4353" s="3">
        <f t="shared" si="1590"/>
        <v>0</v>
      </c>
      <c r="G4353" s="3">
        <f t="shared" si="1591"/>
        <v>0</v>
      </c>
      <c r="H4353" s="3">
        <v>81.482699999999994</v>
      </c>
      <c r="I4353" s="3">
        <v>63.33</v>
      </c>
      <c r="J4353" s="3">
        <f t="shared" si="1584"/>
        <v>31.483200000000004</v>
      </c>
      <c r="K4353" s="3">
        <f t="shared" si="1588"/>
        <v>66.64</v>
      </c>
      <c r="L4353" s="3">
        <f t="shared" si="1592"/>
        <v>0</v>
      </c>
      <c r="M4353" s="3">
        <f t="shared" si="1593"/>
        <v>0</v>
      </c>
      <c r="N4353" s="3">
        <f t="shared" si="1594"/>
        <v>0</v>
      </c>
      <c r="O4353" s="3">
        <f t="shared" si="1595"/>
        <v>0</v>
      </c>
      <c r="P4353" s="3">
        <f t="shared" si="1596"/>
        <v>0</v>
      </c>
      <c r="Q4353" s="3">
        <f t="shared" si="1597"/>
        <v>0</v>
      </c>
      <c r="R4353" s="4">
        <f t="shared" si="1598"/>
        <v>67.2</v>
      </c>
      <c r="S4353" s="3">
        <v>216.24</v>
      </c>
      <c r="T4353" s="3">
        <f t="shared" si="1599"/>
        <v>0</v>
      </c>
      <c r="U4353" s="3">
        <f t="shared" si="1600"/>
        <v>67.2</v>
      </c>
      <c r="V4353" s="3">
        <f t="shared" si="1613"/>
        <v>66.259200000000007</v>
      </c>
      <c r="W4353" s="3">
        <f t="shared" si="1601"/>
        <v>66.259200000000007</v>
      </c>
      <c r="X4353" s="4" t="s">
        <v>5201</v>
      </c>
      <c r="Y4353" s="3">
        <v>33.47</v>
      </c>
      <c r="Z4353" s="3">
        <v>0</v>
      </c>
      <c r="AA4353" s="4">
        <f t="shared" si="1602"/>
        <v>72.8</v>
      </c>
      <c r="AB4353" s="3">
        <f t="shared" si="1603"/>
        <v>67.2</v>
      </c>
      <c r="AC4353" s="3">
        <v>32.342757175999999</v>
      </c>
      <c r="AD4353" s="3">
        <v>39.442386800000001</v>
      </c>
      <c r="AE4353" s="3">
        <f t="shared" si="1604"/>
        <v>51.497599999999998</v>
      </c>
      <c r="AF4353" s="3">
        <v>416.02</v>
      </c>
      <c r="AG4353" s="3">
        <v>399.86</v>
      </c>
      <c r="AH4353" s="3">
        <f t="shared" si="1605"/>
        <v>0</v>
      </c>
      <c r="AI4353" s="3">
        <f t="shared" si="1606"/>
        <v>0</v>
      </c>
      <c r="AJ4353" s="3">
        <v>74.01900000000002</v>
      </c>
      <c r="AK4353" s="3">
        <v>157</v>
      </c>
      <c r="AL4353" s="3">
        <f t="shared" si="1607"/>
        <v>0</v>
      </c>
      <c r="AM4353" s="2" t="str">
        <f t="shared" si="1608"/>
        <v>NA</v>
      </c>
      <c r="AN4353" s="3">
        <f t="shared" si="1609"/>
        <v>56</v>
      </c>
      <c r="AO4353" s="3">
        <f t="shared" si="1610"/>
        <v>23.968</v>
      </c>
      <c r="AP4353" s="3">
        <f t="shared" si="1611"/>
        <v>0</v>
      </c>
      <c r="AQ4353" s="3">
        <f t="shared" si="1612"/>
        <v>78.399999999999991</v>
      </c>
      <c r="AR4353" s="2" cm="1">
        <f t="array" ref="AR4353">MIN(_xlfn._xlws.FILTER(E4353:AQ4353,E4353:AQ4353&lt;&gt;0))</f>
        <v>23.968</v>
      </c>
      <c r="AS4353" s="3">
        <f t="shared" si="1615"/>
        <v>416.02</v>
      </c>
    </row>
    <row r="4354" spans="1:45" x14ac:dyDescent="0.25">
      <c r="A4354" t="s">
        <v>2815</v>
      </c>
      <c r="B4354" t="s">
        <v>34</v>
      </c>
      <c r="C4354">
        <v>97535</v>
      </c>
      <c r="D4354" s="3">
        <v>112</v>
      </c>
      <c r="E4354" s="3">
        <f t="shared" si="1589"/>
        <v>87.584000000000003</v>
      </c>
      <c r="F4354" s="3">
        <f t="shared" si="1590"/>
        <v>0</v>
      </c>
      <c r="G4354" s="3">
        <f t="shared" si="1591"/>
        <v>0</v>
      </c>
      <c r="H4354" s="3">
        <v>64.719849999999994</v>
      </c>
      <c r="I4354" s="3">
        <v>75.98</v>
      </c>
      <c r="J4354" s="3">
        <f t="shared" si="1584"/>
        <v>31.483200000000004</v>
      </c>
      <c r="K4354" s="3">
        <f t="shared" si="1588"/>
        <v>66.64</v>
      </c>
      <c r="L4354" s="3">
        <f t="shared" si="1592"/>
        <v>0</v>
      </c>
      <c r="M4354" s="3">
        <f t="shared" si="1593"/>
        <v>0</v>
      </c>
      <c r="N4354" s="3">
        <f t="shared" si="1594"/>
        <v>0</v>
      </c>
      <c r="O4354" s="3">
        <f t="shared" si="1595"/>
        <v>0</v>
      </c>
      <c r="P4354" s="3">
        <f t="shared" si="1596"/>
        <v>0</v>
      </c>
      <c r="Q4354" s="3">
        <f t="shared" si="1597"/>
        <v>0</v>
      </c>
      <c r="R4354" s="4">
        <f t="shared" si="1598"/>
        <v>67.2</v>
      </c>
      <c r="S4354" s="3">
        <v>216.24</v>
      </c>
      <c r="T4354" s="3">
        <f t="shared" si="1599"/>
        <v>0</v>
      </c>
      <c r="U4354" s="3">
        <f t="shared" si="1600"/>
        <v>67.2</v>
      </c>
      <c r="V4354" s="3">
        <f t="shared" si="1613"/>
        <v>66.259200000000007</v>
      </c>
      <c r="W4354" s="3">
        <f t="shared" si="1601"/>
        <v>66.259200000000007</v>
      </c>
      <c r="X4354" s="4">
        <v>82.858485000000002</v>
      </c>
      <c r="Y4354" s="3">
        <v>38.270000000000003</v>
      </c>
      <c r="Z4354" s="3">
        <v>0</v>
      </c>
      <c r="AA4354" s="4">
        <f t="shared" si="1602"/>
        <v>72.8</v>
      </c>
      <c r="AB4354" s="3">
        <f t="shared" si="1603"/>
        <v>67.2</v>
      </c>
      <c r="AC4354" s="3">
        <v>36.981097016000007</v>
      </c>
      <c r="AD4354" s="3">
        <v>45.098898800000008</v>
      </c>
      <c r="AE4354" s="3">
        <f t="shared" si="1604"/>
        <v>51.497599999999998</v>
      </c>
      <c r="AF4354" s="3">
        <v>416.02</v>
      </c>
      <c r="AG4354" s="3">
        <v>399.86</v>
      </c>
      <c r="AH4354" s="3">
        <f t="shared" si="1605"/>
        <v>0</v>
      </c>
      <c r="AI4354" s="3">
        <f t="shared" si="1606"/>
        <v>0</v>
      </c>
      <c r="AJ4354" s="3">
        <v>86.075000000000003</v>
      </c>
      <c r="AK4354" s="3">
        <v>157</v>
      </c>
      <c r="AL4354" s="3">
        <f t="shared" si="1607"/>
        <v>0</v>
      </c>
      <c r="AM4354" s="2">
        <f t="shared" si="1608"/>
        <v>82.858485000000002</v>
      </c>
      <c r="AN4354" s="3">
        <f t="shared" si="1609"/>
        <v>56</v>
      </c>
      <c r="AO4354" s="3">
        <f t="shared" si="1610"/>
        <v>23.968</v>
      </c>
      <c r="AP4354" s="3">
        <f t="shared" si="1611"/>
        <v>0</v>
      </c>
      <c r="AQ4354" s="3">
        <f t="shared" si="1612"/>
        <v>78.399999999999991</v>
      </c>
      <c r="AR4354" s="2" cm="1">
        <f t="array" ref="AR4354">MIN(_xlfn._xlws.FILTER(E4354:AQ4354,E4354:AQ4354&lt;&gt;0))</f>
        <v>23.968</v>
      </c>
      <c r="AS4354" s="3">
        <f t="shared" si="1615"/>
        <v>416.02</v>
      </c>
    </row>
    <row r="4355" spans="1:45" x14ac:dyDescent="0.25">
      <c r="A4355" t="s">
        <v>2816</v>
      </c>
      <c r="B4355" t="s">
        <v>34</v>
      </c>
      <c r="C4355">
        <v>97542</v>
      </c>
      <c r="D4355" s="3">
        <v>112</v>
      </c>
      <c r="E4355" s="3">
        <f t="shared" si="1589"/>
        <v>87.584000000000003</v>
      </c>
      <c r="F4355" s="3">
        <f t="shared" si="1590"/>
        <v>0</v>
      </c>
      <c r="G4355" s="3">
        <f t="shared" si="1591"/>
        <v>0</v>
      </c>
      <c r="H4355" s="3">
        <v>62.321999999999996</v>
      </c>
      <c r="I4355" s="3">
        <v>66.3</v>
      </c>
      <c r="J4355" s="3">
        <f t="shared" si="1584"/>
        <v>31.483200000000004</v>
      </c>
      <c r="K4355" s="3">
        <f t="shared" si="1588"/>
        <v>66.64</v>
      </c>
      <c r="L4355" s="3">
        <f t="shared" si="1592"/>
        <v>0</v>
      </c>
      <c r="M4355" s="3">
        <f t="shared" si="1593"/>
        <v>0</v>
      </c>
      <c r="N4355" s="3">
        <f t="shared" si="1594"/>
        <v>0</v>
      </c>
      <c r="O4355" s="3">
        <f t="shared" si="1595"/>
        <v>0</v>
      </c>
      <c r="P4355" s="3">
        <f t="shared" si="1596"/>
        <v>0</v>
      </c>
      <c r="Q4355" s="3">
        <f t="shared" si="1597"/>
        <v>0</v>
      </c>
      <c r="R4355" s="4">
        <f t="shared" si="1598"/>
        <v>67.2</v>
      </c>
      <c r="S4355" s="3">
        <v>216.24</v>
      </c>
      <c r="T4355" s="3">
        <f t="shared" si="1599"/>
        <v>0</v>
      </c>
      <c r="U4355" s="3">
        <f t="shared" si="1600"/>
        <v>67.2</v>
      </c>
      <c r="V4355" s="3">
        <f t="shared" si="1613"/>
        <v>66.259200000000007</v>
      </c>
      <c r="W4355" s="3">
        <f t="shared" si="1601"/>
        <v>66.259200000000007</v>
      </c>
      <c r="X4355" s="4">
        <v>111.742487</v>
      </c>
      <c r="Y4355" s="3">
        <v>34.880000000000003</v>
      </c>
      <c r="Z4355" s="3">
        <v>0</v>
      </c>
      <c r="AA4355" s="4">
        <f t="shared" si="1602"/>
        <v>72.8</v>
      </c>
      <c r="AB4355" s="3">
        <f t="shared" si="1603"/>
        <v>67.2</v>
      </c>
      <c r="AC4355" s="3">
        <v>33.705269504</v>
      </c>
      <c r="AD4355" s="3">
        <v>41.103987200000006</v>
      </c>
      <c r="AE4355" s="3">
        <f t="shared" si="1604"/>
        <v>51.497599999999998</v>
      </c>
      <c r="AF4355" s="3">
        <v>416.02</v>
      </c>
      <c r="AG4355" s="3">
        <v>399.86</v>
      </c>
      <c r="AH4355" s="3">
        <f t="shared" si="1605"/>
        <v>0</v>
      </c>
      <c r="AI4355" s="3">
        <f t="shared" si="1606"/>
        <v>0</v>
      </c>
      <c r="AJ4355" s="3">
        <v>79.937000000000012</v>
      </c>
      <c r="AK4355" s="3">
        <v>157</v>
      </c>
      <c r="AL4355" s="3">
        <f t="shared" si="1607"/>
        <v>0</v>
      </c>
      <c r="AM4355" s="2">
        <f t="shared" si="1608"/>
        <v>111.742487</v>
      </c>
      <c r="AN4355" s="3">
        <f t="shared" si="1609"/>
        <v>56</v>
      </c>
      <c r="AO4355" s="3">
        <f t="shared" si="1610"/>
        <v>23.968</v>
      </c>
      <c r="AP4355" s="3">
        <f t="shared" si="1611"/>
        <v>0</v>
      </c>
      <c r="AQ4355" s="3">
        <f t="shared" si="1612"/>
        <v>78.399999999999991</v>
      </c>
      <c r="AR4355" s="2" cm="1">
        <f t="array" ref="AR4355">MIN(_xlfn._xlws.FILTER(E4355:AQ4355,E4355:AQ4355&lt;&gt;0))</f>
        <v>23.968</v>
      </c>
      <c r="AS4355" s="3">
        <f t="shared" si="1615"/>
        <v>416.02</v>
      </c>
    </row>
    <row r="4356" spans="1:45" x14ac:dyDescent="0.25">
      <c r="A4356" t="s">
        <v>2817</v>
      </c>
      <c r="B4356" t="s">
        <v>34</v>
      </c>
      <c r="C4356">
        <v>97545</v>
      </c>
      <c r="D4356" s="3">
        <v>356</v>
      </c>
      <c r="E4356" s="3">
        <f t="shared" si="1589"/>
        <v>278.392</v>
      </c>
      <c r="F4356" s="3">
        <f t="shared" si="1590"/>
        <v>0</v>
      </c>
      <c r="G4356" s="3">
        <f t="shared" si="1591"/>
        <v>0</v>
      </c>
      <c r="H4356" s="3">
        <v>267.66415000000001</v>
      </c>
      <c r="I4356" s="3">
        <f>D4356*41.28%</f>
        <v>146.95679999999999</v>
      </c>
      <c r="J4356" s="3">
        <f t="shared" ref="J4356:J4399" si="1616">D4356*28.11%</f>
        <v>100.0716</v>
      </c>
      <c r="K4356" s="3">
        <f t="shared" si="1588"/>
        <v>211.82</v>
      </c>
      <c r="L4356" s="3">
        <f t="shared" si="1592"/>
        <v>0</v>
      </c>
      <c r="M4356" s="3">
        <f t="shared" si="1593"/>
        <v>0</v>
      </c>
      <c r="N4356" s="3">
        <f t="shared" si="1594"/>
        <v>0</v>
      </c>
      <c r="O4356" s="3">
        <f t="shared" si="1595"/>
        <v>0</v>
      </c>
      <c r="P4356" s="3">
        <f t="shared" si="1596"/>
        <v>0</v>
      </c>
      <c r="Q4356" s="3">
        <f t="shared" si="1597"/>
        <v>0</v>
      </c>
      <c r="R4356" s="4">
        <f t="shared" si="1598"/>
        <v>213.6</v>
      </c>
      <c r="S4356" s="3">
        <v>216.24</v>
      </c>
      <c r="T4356" s="3">
        <f t="shared" si="1599"/>
        <v>0</v>
      </c>
      <c r="U4356" s="3">
        <f t="shared" si="1600"/>
        <v>213.6</v>
      </c>
      <c r="V4356" s="3">
        <f t="shared" si="1613"/>
        <v>210.6096</v>
      </c>
      <c r="W4356" s="3">
        <f t="shared" si="1601"/>
        <v>210.6096</v>
      </c>
      <c r="X4356" s="4">
        <v>0</v>
      </c>
      <c r="Y4356" s="3">
        <v>0</v>
      </c>
      <c r="Z4356" s="3">
        <v>0</v>
      </c>
      <c r="AA4356" s="4">
        <f t="shared" si="1602"/>
        <v>231.4</v>
      </c>
      <c r="AB4356" s="3">
        <f t="shared" si="1603"/>
        <v>213.6</v>
      </c>
      <c r="AC4356" s="3">
        <v>0</v>
      </c>
      <c r="AD4356" s="3">
        <v>0</v>
      </c>
      <c r="AE4356" s="3">
        <f t="shared" si="1604"/>
        <v>163.68879999999999</v>
      </c>
      <c r="AF4356" s="3">
        <v>416.02</v>
      </c>
      <c r="AG4356" s="3">
        <v>399.86</v>
      </c>
      <c r="AH4356" s="3">
        <f t="shared" si="1605"/>
        <v>0</v>
      </c>
      <c r="AI4356" s="3">
        <f t="shared" si="1606"/>
        <v>0</v>
      </c>
      <c r="AJ4356" s="3">
        <f>D4356*65%</f>
        <v>231.4</v>
      </c>
      <c r="AK4356" s="3">
        <v>157</v>
      </c>
      <c r="AL4356" s="3">
        <f t="shared" si="1607"/>
        <v>0</v>
      </c>
      <c r="AM4356" s="2">
        <f t="shared" si="1608"/>
        <v>0</v>
      </c>
      <c r="AN4356" s="3">
        <f t="shared" si="1609"/>
        <v>178</v>
      </c>
      <c r="AO4356" s="3">
        <f t="shared" si="1610"/>
        <v>76.183999999999997</v>
      </c>
      <c r="AP4356" s="3">
        <f t="shared" si="1611"/>
        <v>0</v>
      </c>
      <c r="AQ4356" s="3">
        <f t="shared" si="1612"/>
        <v>249.2</v>
      </c>
      <c r="AR4356" s="2" cm="1">
        <f t="array" ref="AR4356">MIN(_xlfn._xlws.FILTER(E4356:AQ4356,E4356:AQ4356&lt;&gt;0))</f>
        <v>76.183999999999997</v>
      </c>
      <c r="AS4356" s="3">
        <f t="shared" si="1615"/>
        <v>416.02</v>
      </c>
    </row>
    <row r="4357" spans="1:45" x14ac:dyDescent="0.25">
      <c r="A4357" t="s">
        <v>3204</v>
      </c>
      <c r="B4357" t="s">
        <v>34</v>
      </c>
      <c r="C4357">
        <v>97546</v>
      </c>
      <c r="D4357" s="3">
        <v>181</v>
      </c>
      <c r="E4357" s="3">
        <f t="shared" si="1589"/>
        <v>141.542</v>
      </c>
      <c r="F4357" s="3">
        <f t="shared" si="1590"/>
        <v>0</v>
      </c>
      <c r="G4357" s="3">
        <f t="shared" si="1591"/>
        <v>0</v>
      </c>
      <c r="H4357" s="3">
        <f>D4357*85.89%</f>
        <v>155.46090000000001</v>
      </c>
      <c r="I4357" s="3">
        <f>D4357*41.28%</f>
        <v>74.716800000000006</v>
      </c>
      <c r="J4357" s="3">
        <f t="shared" si="1616"/>
        <v>50.879100000000001</v>
      </c>
      <c r="K4357" s="3">
        <f t="shared" si="1588"/>
        <v>107.69499999999999</v>
      </c>
      <c r="L4357" s="3">
        <f t="shared" si="1592"/>
        <v>0</v>
      </c>
      <c r="M4357" s="3">
        <f t="shared" si="1593"/>
        <v>0</v>
      </c>
      <c r="N4357" s="3">
        <f t="shared" si="1594"/>
        <v>0</v>
      </c>
      <c r="O4357" s="3">
        <f t="shared" si="1595"/>
        <v>0</v>
      </c>
      <c r="P4357" s="3">
        <f t="shared" si="1596"/>
        <v>0</v>
      </c>
      <c r="Q4357" s="3">
        <f t="shared" si="1597"/>
        <v>0</v>
      </c>
      <c r="R4357" s="4">
        <f t="shared" si="1598"/>
        <v>108.6</v>
      </c>
      <c r="S4357" s="3">
        <v>216.24</v>
      </c>
      <c r="T4357" s="3">
        <f t="shared" si="1599"/>
        <v>0</v>
      </c>
      <c r="U4357" s="3">
        <f t="shared" si="1600"/>
        <v>108.6</v>
      </c>
      <c r="V4357" s="3">
        <f t="shared" si="1613"/>
        <v>107.0796</v>
      </c>
      <c r="W4357" s="3">
        <f t="shared" si="1601"/>
        <v>107.0796</v>
      </c>
      <c r="X4357" s="4" t="s">
        <v>5201</v>
      </c>
      <c r="Y4357" s="3">
        <v>0</v>
      </c>
      <c r="Z4357" s="3">
        <v>0</v>
      </c>
      <c r="AA4357" s="4">
        <f t="shared" si="1602"/>
        <v>117.65</v>
      </c>
      <c r="AB4357" s="3">
        <f t="shared" si="1603"/>
        <v>108.6</v>
      </c>
      <c r="AC4357" s="3">
        <v>0</v>
      </c>
      <c r="AD4357" s="3">
        <v>0</v>
      </c>
      <c r="AE4357" s="3">
        <f t="shared" si="1604"/>
        <v>83.223799999999997</v>
      </c>
      <c r="AF4357" s="3">
        <v>416.02</v>
      </c>
      <c r="AG4357" s="3">
        <v>399.86</v>
      </c>
      <c r="AH4357" s="3">
        <f t="shared" si="1605"/>
        <v>0</v>
      </c>
      <c r="AI4357" s="3">
        <f t="shared" si="1606"/>
        <v>0</v>
      </c>
      <c r="AJ4357" s="3">
        <f>D4357*65%</f>
        <v>117.65</v>
      </c>
      <c r="AK4357" s="3">
        <v>157</v>
      </c>
      <c r="AL4357" s="3">
        <f t="shared" si="1607"/>
        <v>0</v>
      </c>
      <c r="AM4357" s="2" t="str">
        <f t="shared" si="1608"/>
        <v>NA</v>
      </c>
      <c r="AN4357" s="3">
        <f t="shared" si="1609"/>
        <v>90.5</v>
      </c>
      <c r="AO4357" s="3">
        <f t="shared" si="1610"/>
        <v>38.734000000000002</v>
      </c>
      <c r="AP4357" s="3">
        <f t="shared" si="1611"/>
        <v>0</v>
      </c>
      <c r="AQ4357" s="3">
        <f t="shared" si="1612"/>
        <v>126.69999999999999</v>
      </c>
      <c r="AR4357" s="2" cm="1">
        <f t="array" ref="AR4357">MIN(_xlfn._xlws.FILTER(E4357:AQ4357,E4357:AQ4357&lt;&gt;0))</f>
        <v>38.734000000000002</v>
      </c>
      <c r="AS4357" s="3">
        <f t="shared" si="1615"/>
        <v>416.02</v>
      </c>
    </row>
    <row r="4358" spans="1:45" x14ac:dyDescent="0.25">
      <c r="A4358" t="s">
        <v>2818</v>
      </c>
      <c r="B4358" t="s">
        <v>34</v>
      </c>
      <c r="C4358">
        <v>97597</v>
      </c>
      <c r="D4358" s="3">
        <v>531</v>
      </c>
      <c r="E4358" s="3">
        <f t="shared" si="1589"/>
        <v>415.24200000000002</v>
      </c>
      <c r="F4358" s="3">
        <f t="shared" si="1590"/>
        <v>212.80269520000002</v>
      </c>
      <c r="G4358" s="3">
        <f t="shared" si="1591"/>
        <v>212.80269520000002</v>
      </c>
      <c r="H4358" s="3">
        <v>222.96690000000001</v>
      </c>
      <c r="I4358" s="3">
        <v>234.21</v>
      </c>
      <c r="J4358" s="3">
        <f t="shared" si="1616"/>
        <v>149.26410000000001</v>
      </c>
      <c r="K4358" s="3">
        <f t="shared" si="1588"/>
        <v>315.94499999999999</v>
      </c>
      <c r="L4358" s="3">
        <f t="shared" si="1592"/>
        <v>219.18677605600001</v>
      </c>
      <c r="M4358" s="3">
        <f t="shared" si="1593"/>
        <v>221.31480300800001</v>
      </c>
      <c r="N4358" s="3">
        <f t="shared" si="1594"/>
        <v>212.80269520000002</v>
      </c>
      <c r="O4358" s="3">
        <f t="shared" si="1595"/>
        <v>297.92377327999998</v>
      </c>
      <c r="P4358" s="3">
        <f t="shared" si="1596"/>
        <v>223.44282996000004</v>
      </c>
      <c r="Q4358" s="3">
        <f t="shared" si="1597"/>
        <v>255.36323424</v>
      </c>
      <c r="R4358" s="4">
        <f t="shared" si="1598"/>
        <v>318.59999999999997</v>
      </c>
      <c r="S4358" s="3">
        <v>307.19945000000001</v>
      </c>
      <c r="T4358" s="3">
        <f t="shared" si="1599"/>
        <v>212.80269520000002</v>
      </c>
      <c r="U4358" s="3">
        <f t="shared" si="1600"/>
        <v>318.59999999999997</v>
      </c>
      <c r="V4358" s="3">
        <f t="shared" si="1613"/>
        <v>314.13960000000003</v>
      </c>
      <c r="W4358" s="3">
        <f t="shared" si="1601"/>
        <v>314.13960000000003</v>
      </c>
      <c r="X4358" s="4">
        <v>259.88946499999997</v>
      </c>
      <c r="Y4358" s="3">
        <v>133.47999999999999</v>
      </c>
      <c r="Z4358" s="3">
        <v>212.80269520000002</v>
      </c>
      <c r="AA4358" s="4">
        <f t="shared" si="1602"/>
        <v>345.15000000000003</v>
      </c>
      <c r="AB4358" s="3">
        <f t="shared" si="1603"/>
        <v>318.59999999999997</v>
      </c>
      <c r="AC4358" s="3">
        <v>128.984500384</v>
      </c>
      <c r="AD4358" s="3">
        <v>157.29817120000001</v>
      </c>
      <c r="AE4358" s="3">
        <f t="shared" si="1604"/>
        <v>244.15379999999999</v>
      </c>
      <c r="AF4358" s="3">
        <v>416.02</v>
      </c>
      <c r="AG4358" s="3">
        <v>399.86</v>
      </c>
      <c r="AH4358" s="3">
        <f t="shared" si="1605"/>
        <v>212.80269520000002</v>
      </c>
      <c r="AI4358" s="3">
        <f t="shared" si="1606"/>
        <v>212.80269520000002</v>
      </c>
      <c r="AJ4358" s="3">
        <v>142.73599999999999</v>
      </c>
      <c r="AK4358" s="3">
        <v>1530</v>
      </c>
      <c r="AL4358" s="3">
        <f t="shared" si="1607"/>
        <v>212.80269520000002</v>
      </c>
      <c r="AM4358" s="2">
        <f t="shared" si="1608"/>
        <v>259.88946499999997</v>
      </c>
      <c r="AN4358" s="3">
        <f t="shared" si="1609"/>
        <v>265.5</v>
      </c>
      <c r="AO4358" s="3">
        <f t="shared" si="1610"/>
        <v>113.634</v>
      </c>
      <c r="AP4358" s="3">
        <f t="shared" si="1611"/>
        <v>214.93072215200002</v>
      </c>
      <c r="AQ4358" s="3">
        <f t="shared" si="1612"/>
        <v>371.7</v>
      </c>
      <c r="AR4358" s="2" cm="1">
        <f t="array" ref="AR4358">MIN(_xlfn._xlws.FILTER(E4358:AQ4358,E4358:AQ4358&lt;&gt;0))</f>
        <v>113.634</v>
      </c>
      <c r="AS4358" s="3">
        <f t="shared" si="1615"/>
        <v>1530</v>
      </c>
    </row>
    <row r="4359" spans="1:45" x14ac:dyDescent="0.25">
      <c r="A4359" t="s">
        <v>2819</v>
      </c>
      <c r="B4359" t="s">
        <v>34</v>
      </c>
      <c r="C4359">
        <v>97598</v>
      </c>
      <c r="D4359" s="3">
        <v>531</v>
      </c>
      <c r="E4359" s="3">
        <f t="shared" si="1589"/>
        <v>415.24200000000002</v>
      </c>
      <c r="F4359" s="3">
        <f t="shared" si="1590"/>
        <v>0</v>
      </c>
      <c r="G4359" s="3">
        <f t="shared" si="1591"/>
        <v>0</v>
      </c>
      <c r="H4359" s="3">
        <v>0</v>
      </c>
      <c r="I4359" s="3">
        <v>234.21</v>
      </c>
      <c r="J4359" s="3">
        <f t="shared" si="1616"/>
        <v>149.26410000000001</v>
      </c>
      <c r="K4359" s="3">
        <f t="shared" si="1588"/>
        <v>315.94499999999999</v>
      </c>
      <c r="L4359" s="3">
        <f t="shared" si="1592"/>
        <v>0</v>
      </c>
      <c r="M4359" s="3">
        <f t="shared" si="1593"/>
        <v>0</v>
      </c>
      <c r="N4359" s="3">
        <f t="shared" si="1594"/>
        <v>0</v>
      </c>
      <c r="O4359" s="3">
        <f t="shared" si="1595"/>
        <v>0</v>
      </c>
      <c r="P4359" s="3">
        <f t="shared" si="1596"/>
        <v>0</v>
      </c>
      <c r="Q4359" s="3">
        <f t="shared" si="1597"/>
        <v>0</v>
      </c>
      <c r="R4359" s="4">
        <f t="shared" si="1598"/>
        <v>318.59999999999997</v>
      </c>
      <c r="S4359" s="3">
        <v>0</v>
      </c>
      <c r="T4359" s="3">
        <f t="shared" si="1599"/>
        <v>0</v>
      </c>
      <c r="U4359" s="3">
        <f t="shared" si="1600"/>
        <v>318.59999999999997</v>
      </c>
      <c r="V4359" s="3">
        <f t="shared" si="1613"/>
        <v>314.13960000000003</v>
      </c>
      <c r="W4359" s="3">
        <f t="shared" si="1601"/>
        <v>314.13960000000003</v>
      </c>
      <c r="X4359" s="4">
        <v>1215.9233099999999</v>
      </c>
      <c r="Y4359" s="3">
        <v>133.47999999999999</v>
      </c>
      <c r="Z4359" s="3">
        <v>0</v>
      </c>
      <c r="AA4359" s="4">
        <f t="shared" si="1602"/>
        <v>345.15000000000003</v>
      </c>
      <c r="AB4359" s="3">
        <f t="shared" si="1603"/>
        <v>318.59999999999997</v>
      </c>
      <c r="AC4359" s="3">
        <v>128.984500384</v>
      </c>
      <c r="AD4359" s="3">
        <v>157.29817120000001</v>
      </c>
      <c r="AE4359" s="3">
        <f t="shared" si="1604"/>
        <v>244.15379999999999</v>
      </c>
      <c r="AF4359" s="3">
        <v>416.02</v>
      </c>
      <c r="AG4359" s="3">
        <v>399.86</v>
      </c>
      <c r="AH4359" s="3">
        <f t="shared" si="1605"/>
        <v>0</v>
      </c>
      <c r="AI4359" s="3">
        <f t="shared" si="1606"/>
        <v>0</v>
      </c>
      <c r="AJ4359" s="3">
        <v>180.63100000000003</v>
      </c>
      <c r="AK4359" s="3">
        <v>1530</v>
      </c>
      <c r="AL4359" s="3">
        <f t="shared" si="1607"/>
        <v>0</v>
      </c>
      <c r="AM4359" s="2">
        <f t="shared" si="1608"/>
        <v>1215.9233099999999</v>
      </c>
      <c r="AN4359" s="3">
        <f t="shared" si="1609"/>
        <v>265.5</v>
      </c>
      <c r="AO4359" s="3">
        <f t="shared" si="1610"/>
        <v>113.634</v>
      </c>
      <c r="AP4359" s="3">
        <f t="shared" si="1611"/>
        <v>0</v>
      </c>
      <c r="AQ4359" s="3">
        <f t="shared" si="1612"/>
        <v>371.7</v>
      </c>
      <c r="AR4359" s="2" cm="1">
        <f t="array" ref="AR4359">MIN(_xlfn._xlws.FILTER(E4359:AQ4359,E4359:AQ4359&lt;&gt;0))</f>
        <v>113.634</v>
      </c>
      <c r="AS4359" s="3">
        <f t="shared" si="1615"/>
        <v>1530</v>
      </c>
    </row>
    <row r="4360" spans="1:45" x14ac:dyDescent="0.25">
      <c r="A4360" t="s">
        <v>2820</v>
      </c>
      <c r="B4360" t="s">
        <v>34</v>
      </c>
      <c r="C4360">
        <v>97605</v>
      </c>
      <c r="D4360" s="3">
        <v>459</v>
      </c>
      <c r="E4360" s="3">
        <f t="shared" si="1589"/>
        <v>358.93799999999999</v>
      </c>
      <c r="F4360" s="3">
        <f t="shared" si="1590"/>
        <v>212.80269520000002</v>
      </c>
      <c r="G4360" s="3">
        <f t="shared" si="1591"/>
        <v>212.80269520000002</v>
      </c>
      <c r="H4360" s="3">
        <v>222.96690000000001</v>
      </c>
      <c r="I4360" s="3">
        <v>156.65</v>
      </c>
      <c r="J4360" s="3">
        <f t="shared" si="1616"/>
        <v>129.0249</v>
      </c>
      <c r="K4360" s="3">
        <f t="shared" si="1588"/>
        <v>273.10499999999996</v>
      </c>
      <c r="L4360" s="3">
        <f t="shared" si="1592"/>
        <v>219.18677605600001</v>
      </c>
      <c r="M4360" s="3">
        <f t="shared" si="1593"/>
        <v>221.31480300800001</v>
      </c>
      <c r="N4360" s="3">
        <f t="shared" si="1594"/>
        <v>212.80269520000002</v>
      </c>
      <c r="O4360" s="3">
        <f t="shared" si="1595"/>
        <v>297.92377327999998</v>
      </c>
      <c r="P4360" s="3">
        <f t="shared" si="1596"/>
        <v>223.44282996000004</v>
      </c>
      <c r="Q4360" s="3">
        <f t="shared" si="1597"/>
        <v>255.36323424</v>
      </c>
      <c r="R4360" s="4">
        <f t="shared" si="1598"/>
        <v>275.39999999999998</v>
      </c>
      <c r="S4360" s="3">
        <v>307.19945000000001</v>
      </c>
      <c r="T4360" s="3">
        <f t="shared" si="1599"/>
        <v>212.80269520000002</v>
      </c>
      <c r="U4360" s="3">
        <f t="shared" si="1600"/>
        <v>275.39999999999998</v>
      </c>
      <c r="V4360" s="3">
        <f t="shared" si="1613"/>
        <v>271.5444</v>
      </c>
      <c r="W4360" s="3">
        <f t="shared" si="1601"/>
        <v>271.5444</v>
      </c>
      <c r="X4360" s="4">
        <v>259.88946499999997</v>
      </c>
      <c r="Y4360" s="3">
        <v>0</v>
      </c>
      <c r="Z4360" s="3">
        <v>212.80269520000002</v>
      </c>
      <c r="AA4360" s="4">
        <f t="shared" si="1602"/>
        <v>298.35000000000002</v>
      </c>
      <c r="AB4360" s="3">
        <f t="shared" si="1603"/>
        <v>275.39999999999998</v>
      </c>
      <c r="AC4360" s="3">
        <v>0</v>
      </c>
      <c r="AD4360" s="3">
        <v>0</v>
      </c>
      <c r="AE4360" s="3">
        <f t="shared" si="1604"/>
        <v>211.04819999999998</v>
      </c>
      <c r="AF4360" s="3">
        <v>416.02</v>
      </c>
      <c r="AG4360" s="3">
        <v>399.86</v>
      </c>
      <c r="AH4360" s="3">
        <f t="shared" si="1605"/>
        <v>212.80269520000002</v>
      </c>
      <c r="AI4360" s="3">
        <f t="shared" si="1606"/>
        <v>212.80269520000002</v>
      </c>
      <c r="AJ4360" s="3">
        <f>D4360*65%</f>
        <v>298.35000000000002</v>
      </c>
      <c r="AK4360" s="3">
        <f>D4360*71.7%</f>
        <v>329.10300000000007</v>
      </c>
      <c r="AL4360" s="3">
        <f t="shared" si="1607"/>
        <v>212.80269520000002</v>
      </c>
      <c r="AM4360" s="2">
        <f t="shared" si="1608"/>
        <v>259.88946499999997</v>
      </c>
      <c r="AN4360" s="3">
        <f t="shared" si="1609"/>
        <v>229.5</v>
      </c>
      <c r="AO4360" s="3">
        <f t="shared" si="1610"/>
        <v>98.225999999999999</v>
      </c>
      <c r="AP4360" s="3">
        <f t="shared" si="1611"/>
        <v>214.93072215200002</v>
      </c>
      <c r="AQ4360" s="3">
        <f t="shared" si="1612"/>
        <v>321.29999999999995</v>
      </c>
      <c r="AR4360" s="2" cm="1">
        <f t="array" ref="AR4360">MIN(_xlfn._xlws.FILTER(E4360:AQ4360,E4360:AQ4360&lt;&gt;0))</f>
        <v>98.225999999999999</v>
      </c>
      <c r="AS4360" s="3">
        <f t="shared" si="1615"/>
        <v>416.02</v>
      </c>
    </row>
    <row r="4361" spans="1:45" x14ac:dyDescent="0.25">
      <c r="A4361" t="s">
        <v>2821</v>
      </c>
      <c r="B4361" t="s">
        <v>34</v>
      </c>
      <c r="C4361">
        <v>97606</v>
      </c>
      <c r="D4361" s="3">
        <v>806</v>
      </c>
      <c r="E4361" s="3">
        <f t="shared" si="1589"/>
        <v>630.29200000000003</v>
      </c>
      <c r="F4361" s="3">
        <f t="shared" si="1590"/>
        <v>439.64061079999999</v>
      </c>
      <c r="G4361" s="3">
        <f t="shared" si="1591"/>
        <v>439.64061079999999</v>
      </c>
      <c r="H4361" s="3">
        <v>396.88285000000002</v>
      </c>
      <c r="I4361" s="3">
        <v>234.21</v>
      </c>
      <c r="J4361" s="3">
        <f t="shared" si="1616"/>
        <v>226.56660000000002</v>
      </c>
      <c r="K4361" s="3">
        <f t="shared" si="1588"/>
        <v>479.57</v>
      </c>
      <c r="L4361" s="3">
        <f t="shared" si="1592"/>
        <v>452.82982912400001</v>
      </c>
      <c r="M4361" s="3">
        <f t="shared" si="1593"/>
        <v>457.22623523200002</v>
      </c>
      <c r="N4361" s="3">
        <f t="shared" si="1594"/>
        <v>439.64061079999999</v>
      </c>
      <c r="O4361" s="3">
        <f t="shared" si="1595"/>
        <v>615.49685511999996</v>
      </c>
      <c r="P4361" s="3">
        <f t="shared" si="1596"/>
        <v>461.62264134000003</v>
      </c>
      <c r="Q4361" s="3">
        <f t="shared" si="1597"/>
        <v>527.56873295999992</v>
      </c>
      <c r="R4361" s="4">
        <f t="shared" si="1598"/>
        <v>483.59999999999997</v>
      </c>
      <c r="S4361" s="3">
        <v>546.81327999999996</v>
      </c>
      <c r="T4361" s="3">
        <f t="shared" si="1599"/>
        <v>439.64061079999999</v>
      </c>
      <c r="U4361" s="3">
        <f t="shared" si="1600"/>
        <v>483.59999999999997</v>
      </c>
      <c r="V4361" s="3">
        <f t="shared" si="1613"/>
        <v>476.82960000000003</v>
      </c>
      <c r="W4361" s="3">
        <f t="shared" si="1601"/>
        <v>476.82960000000003</v>
      </c>
      <c r="X4361" s="4">
        <v>519.31305899999995</v>
      </c>
      <c r="Y4361" s="3">
        <v>0</v>
      </c>
      <c r="Z4361" s="3">
        <v>439.64061079999999</v>
      </c>
      <c r="AA4361" s="4">
        <f t="shared" si="1602"/>
        <v>523.9</v>
      </c>
      <c r="AB4361" s="3">
        <f t="shared" si="1603"/>
        <v>483.59999999999997</v>
      </c>
      <c r="AC4361" s="3">
        <v>0</v>
      </c>
      <c r="AD4361" s="3">
        <v>0</v>
      </c>
      <c r="AE4361" s="3">
        <f t="shared" si="1604"/>
        <v>370.59879999999998</v>
      </c>
      <c r="AF4361" s="3">
        <v>416.02</v>
      </c>
      <c r="AG4361" s="3">
        <v>399.86</v>
      </c>
      <c r="AH4361" s="3">
        <f t="shared" si="1605"/>
        <v>439.64061079999999</v>
      </c>
      <c r="AI4361" s="3">
        <f t="shared" si="1606"/>
        <v>439.64061079999999</v>
      </c>
      <c r="AJ4361" s="3">
        <f>D4361*65%</f>
        <v>523.9</v>
      </c>
      <c r="AK4361" s="3">
        <f>D4361*71.7%</f>
        <v>577.90200000000004</v>
      </c>
      <c r="AL4361" s="3">
        <f t="shared" si="1607"/>
        <v>439.64061079999999</v>
      </c>
      <c r="AM4361" s="2">
        <f t="shared" si="1608"/>
        <v>519.31305899999995</v>
      </c>
      <c r="AN4361" s="3">
        <f t="shared" si="1609"/>
        <v>403</v>
      </c>
      <c r="AO4361" s="3">
        <f t="shared" si="1610"/>
        <v>172.48400000000001</v>
      </c>
      <c r="AP4361" s="3">
        <f t="shared" si="1611"/>
        <v>444.037016908</v>
      </c>
      <c r="AQ4361" s="3">
        <f t="shared" si="1612"/>
        <v>564.19999999999993</v>
      </c>
      <c r="AR4361" s="2" cm="1">
        <f t="array" ref="AR4361">MIN(_xlfn._xlws.FILTER(E4361:AQ4361,E4361:AQ4361&lt;&gt;0))</f>
        <v>172.48400000000001</v>
      </c>
      <c r="AS4361" s="3">
        <f t="shared" si="1615"/>
        <v>630.29200000000003</v>
      </c>
    </row>
    <row r="4362" spans="1:45" x14ac:dyDescent="0.25">
      <c r="A4362" t="s">
        <v>2822</v>
      </c>
      <c r="B4362" t="s">
        <v>34</v>
      </c>
      <c r="C4362">
        <v>97607</v>
      </c>
      <c r="D4362" s="3">
        <v>1500</v>
      </c>
      <c r="E4362" s="3">
        <f t="shared" si="1589"/>
        <v>1173</v>
      </c>
      <c r="F4362" s="3">
        <f t="shared" si="1590"/>
        <v>439.64061079999999</v>
      </c>
      <c r="G4362" s="3">
        <f t="shared" si="1591"/>
        <v>439.64061079999999</v>
      </c>
      <c r="H4362" s="3">
        <v>396.88285000000002</v>
      </c>
      <c r="I4362" s="3">
        <v>816.91</v>
      </c>
      <c r="J4362" s="3">
        <f t="shared" si="1616"/>
        <v>421.65000000000003</v>
      </c>
      <c r="K4362" s="3">
        <f t="shared" si="1588"/>
        <v>892.5</v>
      </c>
      <c r="L4362" s="3">
        <f t="shared" si="1592"/>
        <v>452.82982912400001</v>
      </c>
      <c r="M4362" s="3">
        <f t="shared" si="1593"/>
        <v>457.22623523200002</v>
      </c>
      <c r="N4362" s="3">
        <f t="shared" si="1594"/>
        <v>439.64061079999999</v>
      </c>
      <c r="O4362" s="3">
        <f t="shared" si="1595"/>
        <v>615.49685511999996</v>
      </c>
      <c r="P4362" s="3">
        <f t="shared" si="1596"/>
        <v>461.62264134000003</v>
      </c>
      <c r="Q4362" s="3">
        <f t="shared" si="1597"/>
        <v>527.56873295999992</v>
      </c>
      <c r="R4362" s="4">
        <f t="shared" si="1598"/>
        <v>900</v>
      </c>
      <c r="S4362" s="3">
        <v>546.81327999999996</v>
      </c>
      <c r="T4362" s="3">
        <f t="shared" si="1599"/>
        <v>439.64061079999999</v>
      </c>
      <c r="U4362" s="3">
        <f t="shared" si="1600"/>
        <v>900</v>
      </c>
      <c r="V4362" s="3">
        <f t="shared" si="1613"/>
        <v>887.4</v>
      </c>
      <c r="W4362" s="3">
        <f t="shared" si="1601"/>
        <v>887.4</v>
      </c>
      <c r="X4362" s="4">
        <v>519.31305899999995</v>
      </c>
      <c r="Y4362" s="3">
        <v>173.35</v>
      </c>
      <c r="Z4362" s="3">
        <v>439.64061079999999</v>
      </c>
      <c r="AA4362" s="4">
        <f t="shared" si="1602"/>
        <v>975</v>
      </c>
      <c r="AB4362" s="3">
        <f t="shared" si="1603"/>
        <v>900</v>
      </c>
      <c r="AC4362" s="3">
        <v>167.51171067999999</v>
      </c>
      <c r="AD4362" s="3">
        <v>204.28257400000001</v>
      </c>
      <c r="AE4362" s="3">
        <f t="shared" si="1604"/>
        <v>689.69999999999993</v>
      </c>
      <c r="AF4362" s="3">
        <v>416.02</v>
      </c>
      <c r="AG4362" s="3">
        <v>399.86</v>
      </c>
      <c r="AH4362" s="3">
        <f t="shared" si="1605"/>
        <v>439.64061079999999</v>
      </c>
      <c r="AI4362" s="3">
        <f t="shared" si="1606"/>
        <v>439.64061079999999</v>
      </c>
      <c r="AJ4362" s="3">
        <f>D4362*65%</f>
        <v>975</v>
      </c>
      <c r="AK4362" s="3">
        <f>D4362*71.7%</f>
        <v>1075.5000000000002</v>
      </c>
      <c r="AL4362" s="3">
        <f t="shared" si="1607"/>
        <v>439.64061079999999</v>
      </c>
      <c r="AM4362" s="2">
        <f t="shared" si="1608"/>
        <v>519.31305899999995</v>
      </c>
      <c r="AN4362" s="3">
        <f t="shared" si="1609"/>
        <v>750</v>
      </c>
      <c r="AO4362" s="3">
        <f t="shared" si="1610"/>
        <v>321</v>
      </c>
      <c r="AP4362" s="3">
        <f t="shared" si="1611"/>
        <v>444.037016908</v>
      </c>
      <c r="AQ4362" s="3">
        <f t="shared" si="1612"/>
        <v>1050</v>
      </c>
      <c r="AR4362" s="2" cm="1">
        <f t="array" ref="AR4362">MIN(_xlfn._xlws.FILTER(E4362:AQ4362,E4362:AQ4362&lt;&gt;0))</f>
        <v>167.51171067999999</v>
      </c>
      <c r="AS4362" s="3">
        <f t="shared" si="1615"/>
        <v>1173</v>
      </c>
    </row>
    <row r="4363" spans="1:45" x14ac:dyDescent="0.25">
      <c r="A4363" t="s">
        <v>2821</v>
      </c>
      <c r="B4363" t="s">
        <v>34</v>
      </c>
      <c r="C4363">
        <v>97608</v>
      </c>
      <c r="D4363" s="3">
        <v>1516</v>
      </c>
      <c r="E4363" s="3">
        <f t="shared" si="1589"/>
        <v>1185.5119999999999</v>
      </c>
      <c r="F4363" s="3">
        <f t="shared" si="1590"/>
        <v>439.64061079999999</v>
      </c>
      <c r="G4363" s="3">
        <f t="shared" si="1591"/>
        <v>439.64061079999999</v>
      </c>
      <c r="H4363" s="3">
        <v>396.88285000000002</v>
      </c>
      <c r="I4363" s="3">
        <v>816.91</v>
      </c>
      <c r="J4363" s="3">
        <f t="shared" si="1616"/>
        <v>426.14760000000001</v>
      </c>
      <c r="K4363" s="3">
        <f t="shared" si="1588"/>
        <v>902.02</v>
      </c>
      <c r="L4363" s="3">
        <f t="shared" si="1592"/>
        <v>452.82982912400001</v>
      </c>
      <c r="M4363" s="3">
        <f t="shared" si="1593"/>
        <v>457.22623523200002</v>
      </c>
      <c r="N4363" s="3">
        <f t="shared" si="1594"/>
        <v>439.64061079999999</v>
      </c>
      <c r="O4363" s="3">
        <f t="shared" si="1595"/>
        <v>615.49685511999996</v>
      </c>
      <c r="P4363" s="3">
        <f t="shared" si="1596"/>
        <v>461.62264134000003</v>
      </c>
      <c r="Q4363" s="3">
        <f t="shared" si="1597"/>
        <v>527.56873295999992</v>
      </c>
      <c r="R4363" s="4">
        <f t="shared" si="1598"/>
        <v>909.6</v>
      </c>
      <c r="S4363" s="3">
        <v>546.81327999999996</v>
      </c>
      <c r="T4363" s="3">
        <f t="shared" si="1599"/>
        <v>439.64061079999999</v>
      </c>
      <c r="U4363" s="3">
        <f t="shared" si="1600"/>
        <v>909.6</v>
      </c>
      <c r="V4363" s="3">
        <f t="shared" si="1613"/>
        <v>896.86559999999997</v>
      </c>
      <c r="W4363" s="3">
        <f t="shared" si="1601"/>
        <v>896.86559999999997</v>
      </c>
      <c r="X4363" s="4" t="s">
        <v>5201</v>
      </c>
      <c r="Y4363" s="3">
        <v>173.35</v>
      </c>
      <c r="Z4363" s="3">
        <v>439.64061079999999</v>
      </c>
      <c r="AA4363" s="4">
        <f t="shared" si="1602"/>
        <v>985.4</v>
      </c>
      <c r="AB4363" s="3">
        <f t="shared" si="1603"/>
        <v>909.6</v>
      </c>
      <c r="AC4363" s="3">
        <v>167.51171067999999</v>
      </c>
      <c r="AD4363" s="3">
        <v>204.28257400000001</v>
      </c>
      <c r="AE4363" s="3">
        <f t="shared" si="1604"/>
        <v>697.05679999999995</v>
      </c>
      <c r="AF4363" s="3">
        <v>416.02</v>
      </c>
      <c r="AG4363" s="3">
        <v>399.86</v>
      </c>
      <c r="AH4363" s="3">
        <f t="shared" si="1605"/>
        <v>439.64061079999999</v>
      </c>
      <c r="AI4363" s="3">
        <f t="shared" si="1606"/>
        <v>439.64061079999999</v>
      </c>
      <c r="AJ4363" s="3">
        <f>D4363*65%</f>
        <v>985.4</v>
      </c>
      <c r="AK4363" s="3">
        <f>D4363*71.7%</f>
        <v>1086.9720000000002</v>
      </c>
      <c r="AL4363" s="3">
        <f t="shared" si="1607"/>
        <v>439.64061079999999</v>
      </c>
      <c r="AM4363" s="2" t="str">
        <f t="shared" si="1608"/>
        <v>NA</v>
      </c>
      <c r="AN4363" s="3">
        <f t="shared" si="1609"/>
        <v>758</v>
      </c>
      <c r="AO4363" s="3">
        <f t="shared" si="1610"/>
        <v>324.42399999999998</v>
      </c>
      <c r="AP4363" s="3">
        <f t="shared" si="1611"/>
        <v>444.037016908</v>
      </c>
      <c r="AQ4363" s="3">
        <f t="shared" si="1612"/>
        <v>1061.2</v>
      </c>
      <c r="AR4363" s="2" cm="1">
        <f t="array" ref="AR4363">MIN(_xlfn._xlws.FILTER(E4363:AQ4363,E4363:AQ4363&lt;&gt;0))</f>
        <v>167.51171067999999</v>
      </c>
      <c r="AS4363" s="3">
        <f t="shared" si="1615"/>
        <v>1185.5119999999999</v>
      </c>
    </row>
    <row r="4364" spans="1:45" x14ac:dyDescent="0.25">
      <c r="A4364" t="s">
        <v>2823</v>
      </c>
      <c r="B4364" t="s">
        <v>34</v>
      </c>
      <c r="C4364">
        <v>97750</v>
      </c>
      <c r="D4364" s="3">
        <v>80</v>
      </c>
      <c r="E4364" s="3">
        <f t="shared" si="1589"/>
        <v>62.56</v>
      </c>
      <c r="F4364" s="3">
        <f t="shared" si="1590"/>
        <v>0</v>
      </c>
      <c r="G4364" s="3">
        <f t="shared" si="1591"/>
        <v>0</v>
      </c>
      <c r="H4364" s="3">
        <v>66.134249999999994</v>
      </c>
      <c r="I4364" s="3">
        <v>73</v>
      </c>
      <c r="J4364" s="3">
        <f t="shared" si="1616"/>
        <v>22.488</v>
      </c>
      <c r="K4364" s="3">
        <f t="shared" si="1588"/>
        <v>47.599999999999994</v>
      </c>
      <c r="L4364" s="3">
        <f t="shared" si="1592"/>
        <v>0</v>
      </c>
      <c r="M4364" s="3">
        <f t="shared" si="1593"/>
        <v>0</v>
      </c>
      <c r="N4364" s="3">
        <f t="shared" si="1594"/>
        <v>0</v>
      </c>
      <c r="O4364" s="3">
        <f t="shared" si="1595"/>
        <v>0</v>
      </c>
      <c r="P4364" s="3">
        <f t="shared" si="1596"/>
        <v>0</v>
      </c>
      <c r="Q4364" s="3">
        <f t="shared" si="1597"/>
        <v>0</v>
      </c>
      <c r="R4364" s="4">
        <f t="shared" si="1598"/>
        <v>48</v>
      </c>
      <c r="S4364" s="3">
        <v>216.24</v>
      </c>
      <c r="T4364" s="3">
        <f t="shared" si="1599"/>
        <v>0</v>
      </c>
      <c r="U4364" s="3">
        <f t="shared" si="1600"/>
        <v>48</v>
      </c>
      <c r="V4364" s="3">
        <f t="shared" si="1613"/>
        <v>47.328000000000003</v>
      </c>
      <c r="W4364" s="3">
        <f t="shared" si="1601"/>
        <v>47.328000000000003</v>
      </c>
      <c r="X4364" s="4" t="s">
        <v>5201</v>
      </c>
      <c r="Y4364" s="3">
        <v>37.25</v>
      </c>
      <c r="Z4364" s="3">
        <v>0</v>
      </c>
      <c r="AA4364" s="4">
        <f t="shared" si="1602"/>
        <v>52</v>
      </c>
      <c r="AB4364" s="3">
        <f t="shared" si="1603"/>
        <v>48</v>
      </c>
      <c r="AC4364" s="3">
        <v>35.995449799999996</v>
      </c>
      <c r="AD4364" s="3">
        <v>43.896889999999999</v>
      </c>
      <c r="AE4364" s="3">
        <f t="shared" si="1604"/>
        <v>36.783999999999999</v>
      </c>
      <c r="AF4364" s="3">
        <v>416.02</v>
      </c>
      <c r="AG4364" s="3">
        <v>399.86</v>
      </c>
      <c r="AH4364" s="3">
        <f t="shared" si="1605"/>
        <v>0</v>
      </c>
      <c r="AI4364" s="3">
        <f t="shared" si="1606"/>
        <v>0</v>
      </c>
      <c r="AJ4364" s="3">
        <v>85.668000000000006</v>
      </c>
      <c r="AK4364" s="3">
        <v>157</v>
      </c>
      <c r="AL4364" s="3">
        <f t="shared" si="1607"/>
        <v>0</v>
      </c>
      <c r="AM4364" s="2" t="str">
        <f t="shared" si="1608"/>
        <v>NA</v>
      </c>
      <c r="AN4364" s="3">
        <f t="shared" si="1609"/>
        <v>40</v>
      </c>
      <c r="AO4364" s="3">
        <f t="shared" si="1610"/>
        <v>17.12</v>
      </c>
      <c r="AP4364" s="3">
        <f t="shared" si="1611"/>
        <v>0</v>
      </c>
      <c r="AQ4364" s="3">
        <f t="shared" si="1612"/>
        <v>56</v>
      </c>
      <c r="AR4364" s="2" cm="1">
        <f t="array" ref="AR4364">MIN(_xlfn._xlws.FILTER(E4364:AQ4364,E4364:AQ4364&lt;&gt;0))</f>
        <v>17.12</v>
      </c>
      <c r="AS4364" s="3">
        <f t="shared" si="1615"/>
        <v>416.02</v>
      </c>
    </row>
    <row r="4365" spans="1:45" x14ac:dyDescent="0.25">
      <c r="A4365" t="s">
        <v>2824</v>
      </c>
      <c r="B4365" t="s">
        <v>34</v>
      </c>
      <c r="C4365">
        <v>97760</v>
      </c>
      <c r="D4365" s="3">
        <v>112</v>
      </c>
      <c r="E4365" s="3">
        <f t="shared" si="1589"/>
        <v>87.584000000000003</v>
      </c>
      <c r="F4365" s="3">
        <f t="shared" si="1590"/>
        <v>0</v>
      </c>
      <c r="G4365" s="3">
        <f t="shared" si="1591"/>
        <v>0</v>
      </c>
      <c r="H4365" s="3">
        <v>91.23984999999999</v>
      </c>
      <c r="I4365" s="3">
        <v>84.19</v>
      </c>
      <c r="J4365" s="3">
        <f t="shared" si="1616"/>
        <v>31.483200000000004</v>
      </c>
      <c r="K4365" s="3">
        <f t="shared" si="1588"/>
        <v>66.64</v>
      </c>
      <c r="L4365" s="3">
        <f t="shared" si="1592"/>
        <v>0</v>
      </c>
      <c r="M4365" s="3">
        <f t="shared" si="1593"/>
        <v>0</v>
      </c>
      <c r="N4365" s="3">
        <f t="shared" si="1594"/>
        <v>0</v>
      </c>
      <c r="O4365" s="3">
        <f t="shared" si="1595"/>
        <v>0</v>
      </c>
      <c r="P4365" s="3">
        <f t="shared" si="1596"/>
        <v>0</v>
      </c>
      <c r="Q4365" s="3">
        <f t="shared" si="1597"/>
        <v>0</v>
      </c>
      <c r="R4365" s="4">
        <f t="shared" si="1598"/>
        <v>67.2</v>
      </c>
      <c r="S4365" s="3">
        <v>216.24</v>
      </c>
      <c r="T4365" s="3">
        <f t="shared" si="1599"/>
        <v>0</v>
      </c>
      <c r="U4365" s="3">
        <f t="shared" si="1600"/>
        <v>67.2</v>
      </c>
      <c r="V4365" s="3">
        <f t="shared" si="1613"/>
        <v>66.259200000000007</v>
      </c>
      <c r="W4365" s="3">
        <f t="shared" si="1601"/>
        <v>66.259200000000007</v>
      </c>
      <c r="X4365" s="4">
        <v>111.742487</v>
      </c>
      <c r="Y4365" s="3">
        <v>0</v>
      </c>
      <c r="Z4365" s="3">
        <v>0</v>
      </c>
      <c r="AA4365" s="4">
        <f t="shared" si="1602"/>
        <v>72.8</v>
      </c>
      <c r="AB4365" s="3">
        <f t="shared" si="1603"/>
        <v>67.2</v>
      </c>
      <c r="AC4365" s="3">
        <v>0</v>
      </c>
      <c r="AD4365" s="3">
        <v>0</v>
      </c>
      <c r="AE4365" s="3">
        <f t="shared" si="1604"/>
        <v>51.497599999999998</v>
      </c>
      <c r="AF4365" s="3">
        <v>416.02</v>
      </c>
      <c r="AG4365" s="3">
        <v>399.86</v>
      </c>
      <c r="AH4365" s="3">
        <f t="shared" si="1605"/>
        <v>0</v>
      </c>
      <c r="AI4365" s="3">
        <f t="shared" si="1606"/>
        <v>0</v>
      </c>
      <c r="AJ4365" s="3">
        <v>87.670000000000016</v>
      </c>
      <c r="AK4365" s="3">
        <v>157</v>
      </c>
      <c r="AL4365" s="3">
        <f t="shared" si="1607"/>
        <v>0</v>
      </c>
      <c r="AM4365" s="2">
        <f t="shared" si="1608"/>
        <v>111.742487</v>
      </c>
      <c r="AN4365" s="3">
        <f t="shared" si="1609"/>
        <v>56</v>
      </c>
      <c r="AO4365" s="3">
        <f t="shared" si="1610"/>
        <v>23.968</v>
      </c>
      <c r="AP4365" s="3">
        <f t="shared" si="1611"/>
        <v>0</v>
      </c>
      <c r="AQ4365" s="3">
        <f t="shared" si="1612"/>
        <v>78.399999999999991</v>
      </c>
      <c r="AR4365" s="2" cm="1">
        <f t="array" ref="AR4365">MIN(_xlfn._xlws.FILTER(E4365:AQ4365,E4365:AQ4365&lt;&gt;0))</f>
        <v>23.968</v>
      </c>
      <c r="AS4365" s="3">
        <f t="shared" si="1615"/>
        <v>416.02</v>
      </c>
    </row>
    <row r="4366" spans="1:45" x14ac:dyDescent="0.25">
      <c r="A4366" t="s">
        <v>2825</v>
      </c>
      <c r="B4366" t="s">
        <v>34</v>
      </c>
      <c r="C4366">
        <v>97761</v>
      </c>
      <c r="D4366" s="3">
        <v>101</v>
      </c>
      <c r="E4366" s="3">
        <f t="shared" si="1589"/>
        <v>78.981999999999999</v>
      </c>
      <c r="F4366" s="3">
        <f t="shared" si="1590"/>
        <v>0</v>
      </c>
      <c r="G4366" s="3">
        <f t="shared" si="1591"/>
        <v>0</v>
      </c>
      <c r="H4366" s="3">
        <v>77.75885000000001</v>
      </c>
      <c r="I4366" s="3">
        <v>73</v>
      </c>
      <c r="J4366" s="3">
        <f t="shared" si="1616"/>
        <v>28.391100000000002</v>
      </c>
      <c r="K4366" s="3">
        <f t="shared" si="1588"/>
        <v>60.094999999999999</v>
      </c>
      <c r="L4366" s="3">
        <f t="shared" si="1592"/>
        <v>0</v>
      </c>
      <c r="M4366" s="3">
        <f t="shared" si="1593"/>
        <v>0</v>
      </c>
      <c r="N4366" s="3">
        <f t="shared" si="1594"/>
        <v>0</v>
      </c>
      <c r="O4366" s="3">
        <f t="shared" si="1595"/>
        <v>0</v>
      </c>
      <c r="P4366" s="3">
        <f t="shared" si="1596"/>
        <v>0</v>
      </c>
      <c r="Q4366" s="3">
        <f t="shared" si="1597"/>
        <v>0</v>
      </c>
      <c r="R4366" s="4">
        <f t="shared" si="1598"/>
        <v>60.599999999999994</v>
      </c>
      <c r="S4366" s="3">
        <v>216.24</v>
      </c>
      <c r="T4366" s="3">
        <f t="shared" si="1599"/>
        <v>0</v>
      </c>
      <c r="U4366" s="3">
        <f t="shared" si="1600"/>
        <v>60.599999999999994</v>
      </c>
      <c r="V4366" s="3">
        <f t="shared" si="1613"/>
        <v>59.751600000000003</v>
      </c>
      <c r="W4366" s="3">
        <f t="shared" si="1601"/>
        <v>59.751600000000003</v>
      </c>
      <c r="X4366" s="4">
        <v>111.742487</v>
      </c>
      <c r="Y4366" s="3">
        <v>0</v>
      </c>
      <c r="Z4366" s="3">
        <v>0</v>
      </c>
      <c r="AA4366" s="4">
        <f t="shared" si="1602"/>
        <v>65.650000000000006</v>
      </c>
      <c r="AB4366" s="3">
        <f t="shared" si="1603"/>
        <v>60.599999999999994</v>
      </c>
      <c r="AC4366" s="3">
        <v>0</v>
      </c>
      <c r="AD4366" s="3">
        <v>0</v>
      </c>
      <c r="AE4366" s="3">
        <f t="shared" si="1604"/>
        <v>46.439799999999998</v>
      </c>
      <c r="AF4366" s="3">
        <v>416.02</v>
      </c>
      <c r="AG4366" s="3">
        <v>399.86</v>
      </c>
      <c r="AH4366" s="3">
        <f t="shared" si="1605"/>
        <v>0</v>
      </c>
      <c r="AI4366" s="3">
        <f t="shared" si="1606"/>
        <v>0</v>
      </c>
      <c r="AJ4366" s="3">
        <v>79.475000000000009</v>
      </c>
      <c r="AK4366" s="3">
        <v>157</v>
      </c>
      <c r="AL4366" s="3">
        <f t="shared" si="1607"/>
        <v>0</v>
      </c>
      <c r="AM4366" s="2">
        <f t="shared" si="1608"/>
        <v>111.742487</v>
      </c>
      <c r="AN4366" s="3">
        <f t="shared" si="1609"/>
        <v>50.5</v>
      </c>
      <c r="AO4366" s="3">
        <f t="shared" si="1610"/>
        <v>21.614000000000001</v>
      </c>
      <c r="AP4366" s="3">
        <f t="shared" si="1611"/>
        <v>0</v>
      </c>
      <c r="AQ4366" s="3">
        <f t="shared" si="1612"/>
        <v>70.699999999999989</v>
      </c>
      <c r="AR4366" s="2" cm="1">
        <f t="array" ref="AR4366">MIN(_xlfn._xlws.FILTER(E4366:AQ4366,E4366:AQ4366&lt;&gt;0))</f>
        <v>21.614000000000001</v>
      </c>
      <c r="AS4366" s="3">
        <f t="shared" si="1615"/>
        <v>416.02</v>
      </c>
    </row>
    <row r="4367" spans="1:45" x14ac:dyDescent="0.25">
      <c r="A4367" t="s">
        <v>2826</v>
      </c>
      <c r="B4367" t="s">
        <v>34</v>
      </c>
      <c r="C4367">
        <v>97763</v>
      </c>
      <c r="D4367" s="3">
        <v>112</v>
      </c>
      <c r="E4367" s="3">
        <f t="shared" si="1589"/>
        <v>87.584000000000003</v>
      </c>
      <c r="F4367" s="3">
        <f t="shared" si="1590"/>
        <v>0</v>
      </c>
      <c r="G4367" s="3">
        <f t="shared" si="1591"/>
        <v>0</v>
      </c>
      <c r="H4367" s="3">
        <v>97.085300000000004</v>
      </c>
      <c r="I4367" s="3">
        <f>D4367*41.28%</f>
        <v>46.233600000000003</v>
      </c>
      <c r="J4367" s="3">
        <f t="shared" si="1616"/>
        <v>31.483200000000004</v>
      </c>
      <c r="K4367" s="3">
        <f t="shared" si="1588"/>
        <v>66.64</v>
      </c>
      <c r="L4367" s="3">
        <f t="shared" si="1592"/>
        <v>0</v>
      </c>
      <c r="M4367" s="3">
        <f t="shared" si="1593"/>
        <v>0</v>
      </c>
      <c r="N4367" s="3">
        <f t="shared" si="1594"/>
        <v>0</v>
      </c>
      <c r="O4367" s="3">
        <f t="shared" si="1595"/>
        <v>0</v>
      </c>
      <c r="P4367" s="3">
        <f t="shared" si="1596"/>
        <v>0</v>
      </c>
      <c r="Q4367" s="3">
        <f t="shared" si="1597"/>
        <v>0</v>
      </c>
      <c r="R4367" s="4">
        <f t="shared" si="1598"/>
        <v>67.2</v>
      </c>
      <c r="S4367" s="3">
        <v>216.24</v>
      </c>
      <c r="T4367" s="3">
        <f t="shared" si="1599"/>
        <v>0</v>
      </c>
      <c r="U4367" s="3">
        <f t="shared" si="1600"/>
        <v>67.2</v>
      </c>
      <c r="V4367" s="3">
        <f t="shared" si="1613"/>
        <v>66.259200000000007</v>
      </c>
      <c r="W4367" s="3">
        <f t="shared" si="1601"/>
        <v>66.259200000000007</v>
      </c>
      <c r="X4367" s="4">
        <v>111.742487</v>
      </c>
      <c r="Y4367" s="3">
        <v>0</v>
      </c>
      <c r="Z4367" s="3">
        <v>0</v>
      </c>
      <c r="AA4367" s="4">
        <f t="shared" si="1602"/>
        <v>72.8</v>
      </c>
      <c r="AB4367" s="3">
        <f t="shared" si="1603"/>
        <v>67.2</v>
      </c>
      <c r="AC4367" s="3">
        <v>0</v>
      </c>
      <c r="AD4367" s="3">
        <v>0</v>
      </c>
      <c r="AE4367" s="3">
        <f t="shared" si="1604"/>
        <v>51.497599999999998</v>
      </c>
      <c r="AF4367" s="3">
        <v>416.02</v>
      </c>
      <c r="AG4367" s="3">
        <v>399.86</v>
      </c>
      <c r="AH4367" s="3">
        <f t="shared" si="1605"/>
        <v>0</v>
      </c>
      <c r="AI4367" s="3">
        <f t="shared" si="1606"/>
        <v>0</v>
      </c>
      <c r="AJ4367" s="3">
        <f t="shared" ref="AJ4367:AJ4379" si="1617">D4367*65%</f>
        <v>72.8</v>
      </c>
      <c r="AK4367" s="3">
        <v>157</v>
      </c>
      <c r="AL4367" s="3">
        <f t="shared" si="1607"/>
        <v>0</v>
      </c>
      <c r="AM4367" s="2">
        <f t="shared" si="1608"/>
        <v>111.742487</v>
      </c>
      <c r="AN4367" s="3">
        <f t="shared" si="1609"/>
        <v>56</v>
      </c>
      <c r="AO4367" s="3">
        <f t="shared" si="1610"/>
        <v>23.968</v>
      </c>
      <c r="AP4367" s="3">
        <f t="shared" si="1611"/>
        <v>0</v>
      </c>
      <c r="AQ4367" s="3">
        <f t="shared" si="1612"/>
        <v>78.399999999999991</v>
      </c>
      <c r="AR4367" s="2" cm="1">
        <f t="array" ref="AR4367">MIN(_xlfn._xlws.FILTER(E4367:AQ4367,E4367:AQ4367&lt;&gt;0))</f>
        <v>23.968</v>
      </c>
      <c r="AS4367" s="3">
        <f t="shared" si="1615"/>
        <v>416.02</v>
      </c>
    </row>
    <row r="4368" spans="1:45" x14ac:dyDescent="0.25">
      <c r="A4368" t="s">
        <v>2827</v>
      </c>
      <c r="B4368" t="s">
        <v>34</v>
      </c>
      <c r="C4368">
        <v>97802</v>
      </c>
      <c r="D4368" s="3">
        <v>177</v>
      </c>
      <c r="E4368" s="3">
        <f t="shared" si="1589"/>
        <v>138.41400000000002</v>
      </c>
      <c r="F4368" s="3">
        <f t="shared" si="1590"/>
        <v>0</v>
      </c>
      <c r="G4368" s="3">
        <f t="shared" si="1591"/>
        <v>0</v>
      </c>
      <c r="H4368" s="3">
        <v>63.30545</v>
      </c>
      <c r="I4368" s="3">
        <v>77.47</v>
      </c>
      <c r="J4368" s="3">
        <f t="shared" si="1616"/>
        <v>49.7547</v>
      </c>
      <c r="K4368" s="3">
        <f t="shared" si="1588"/>
        <v>105.315</v>
      </c>
      <c r="L4368" s="3">
        <f t="shared" si="1592"/>
        <v>0</v>
      </c>
      <c r="M4368" s="3">
        <f t="shared" si="1593"/>
        <v>0</v>
      </c>
      <c r="N4368" s="3">
        <f t="shared" si="1594"/>
        <v>0</v>
      </c>
      <c r="O4368" s="3">
        <f t="shared" si="1595"/>
        <v>0</v>
      </c>
      <c r="P4368" s="3">
        <f t="shared" si="1596"/>
        <v>0</v>
      </c>
      <c r="Q4368" s="3">
        <f t="shared" si="1597"/>
        <v>0</v>
      </c>
      <c r="R4368" s="4">
        <f t="shared" si="1598"/>
        <v>106.2</v>
      </c>
      <c r="S4368" s="3">
        <v>65.879440000000017</v>
      </c>
      <c r="T4368" s="3">
        <f t="shared" si="1599"/>
        <v>0</v>
      </c>
      <c r="U4368" s="3">
        <f t="shared" si="1600"/>
        <v>106.2</v>
      </c>
      <c r="V4368" s="3">
        <f t="shared" si="1613"/>
        <v>104.7132</v>
      </c>
      <c r="W4368" s="3">
        <f t="shared" si="1601"/>
        <v>104.7132</v>
      </c>
      <c r="X4368" s="4">
        <v>88.24927799999999</v>
      </c>
      <c r="Y4368" s="3">
        <v>0</v>
      </c>
      <c r="Z4368" s="3">
        <v>0</v>
      </c>
      <c r="AA4368" s="4">
        <f t="shared" si="1602"/>
        <v>115.05</v>
      </c>
      <c r="AB4368" s="3">
        <f t="shared" si="1603"/>
        <v>106.2</v>
      </c>
      <c r="AC4368" s="3">
        <v>0</v>
      </c>
      <c r="AD4368" s="3">
        <v>0</v>
      </c>
      <c r="AE4368" s="3">
        <f t="shared" si="1604"/>
        <v>81.384599999999992</v>
      </c>
      <c r="AF4368" s="3">
        <v>416.02</v>
      </c>
      <c r="AG4368" s="3">
        <v>399.86</v>
      </c>
      <c r="AH4368" s="3">
        <f t="shared" si="1605"/>
        <v>0</v>
      </c>
      <c r="AI4368" s="3">
        <f t="shared" si="1606"/>
        <v>0</v>
      </c>
      <c r="AJ4368" s="3">
        <f t="shared" si="1617"/>
        <v>115.05</v>
      </c>
      <c r="AK4368" s="3">
        <v>187</v>
      </c>
      <c r="AL4368" s="3">
        <f t="shared" si="1607"/>
        <v>0</v>
      </c>
      <c r="AM4368" s="2">
        <f t="shared" si="1608"/>
        <v>88.24927799999999</v>
      </c>
      <c r="AN4368" s="3">
        <f t="shared" si="1609"/>
        <v>88.5</v>
      </c>
      <c r="AO4368" s="3">
        <f t="shared" si="1610"/>
        <v>37.878</v>
      </c>
      <c r="AP4368" s="3">
        <f t="shared" si="1611"/>
        <v>0</v>
      </c>
      <c r="AQ4368" s="3">
        <f t="shared" si="1612"/>
        <v>123.89999999999999</v>
      </c>
      <c r="AR4368" s="2" cm="1">
        <f t="array" ref="AR4368">MIN(_xlfn._xlws.FILTER(E4368:AQ4368,E4368:AQ4368&lt;&gt;0))</f>
        <v>37.878</v>
      </c>
      <c r="AS4368" s="3">
        <f t="shared" si="1615"/>
        <v>416.02</v>
      </c>
    </row>
    <row r="4369" spans="1:45" x14ac:dyDescent="0.25">
      <c r="A4369" t="s">
        <v>2828</v>
      </c>
      <c r="B4369" t="s">
        <v>34</v>
      </c>
      <c r="C4369">
        <v>97803</v>
      </c>
      <c r="D4369" s="3">
        <v>103</v>
      </c>
      <c r="E4369" s="3">
        <f t="shared" si="1589"/>
        <v>80.546000000000006</v>
      </c>
      <c r="F4369" s="3">
        <f t="shared" si="1590"/>
        <v>0</v>
      </c>
      <c r="G4369" s="3">
        <f t="shared" si="1591"/>
        <v>0</v>
      </c>
      <c r="H4369" s="3">
        <v>54.078699999999998</v>
      </c>
      <c r="I4369" s="3">
        <v>67.05</v>
      </c>
      <c r="J4369" s="3">
        <f t="shared" si="1616"/>
        <v>28.953300000000002</v>
      </c>
      <c r="K4369" s="3">
        <f t="shared" si="1588"/>
        <v>61.284999999999997</v>
      </c>
      <c r="L4369" s="3">
        <f t="shared" si="1592"/>
        <v>0</v>
      </c>
      <c r="M4369" s="3">
        <f t="shared" si="1593"/>
        <v>0</v>
      </c>
      <c r="N4369" s="3">
        <f t="shared" si="1594"/>
        <v>0</v>
      </c>
      <c r="O4369" s="3">
        <f t="shared" si="1595"/>
        <v>0</v>
      </c>
      <c r="P4369" s="3">
        <f t="shared" si="1596"/>
        <v>0</v>
      </c>
      <c r="Q4369" s="3">
        <f t="shared" si="1597"/>
        <v>0</v>
      </c>
      <c r="R4369" s="4">
        <f t="shared" si="1598"/>
        <v>61.8</v>
      </c>
      <c r="S4369" s="3">
        <v>57.104799999999997</v>
      </c>
      <c r="T4369" s="3">
        <f t="shared" si="1599"/>
        <v>0</v>
      </c>
      <c r="U4369" s="3">
        <f t="shared" si="1600"/>
        <v>61.8</v>
      </c>
      <c r="V4369" s="3">
        <f t="shared" si="1613"/>
        <v>60.934800000000003</v>
      </c>
      <c r="W4369" s="3">
        <f t="shared" si="1601"/>
        <v>60.934800000000003</v>
      </c>
      <c r="X4369" s="4">
        <v>88.24927799999999</v>
      </c>
      <c r="Y4369" s="3">
        <v>0</v>
      </c>
      <c r="Z4369" s="3">
        <v>0</v>
      </c>
      <c r="AA4369" s="4">
        <f t="shared" si="1602"/>
        <v>66.95</v>
      </c>
      <c r="AB4369" s="3">
        <f t="shared" si="1603"/>
        <v>61.8</v>
      </c>
      <c r="AC4369" s="3">
        <v>0</v>
      </c>
      <c r="AD4369" s="3">
        <v>0</v>
      </c>
      <c r="AE4369" s="3">
        <f t="shared" si="1604"/>
        <v>47.359400000000001</v>
      </c>
      <c r="AF4369" s="3">
        <v>416.02</v>
      </c>
      <c r="AG4369" s="3">
        <v>399.86</v>
      </c>
      <c r="AH4369" s="3">
        <f t="shared" si="1605"/>
        <v>0</v>
      </c>
      <c r="AI4369" s="3">
        <f t="shared" si="1606"/>
        <v>0</v>
      </c>
      <c r="AJ4369" s="3">
        <f t="shared" si="1617"/>
        <v>66.95</v>
      </c>
      <c r="AK4369" s="3">
        <v>187</v>
      </c>
      <c r="AL4369" s="3">
        <f t="shared" si="1607"/>
        <v>0</v>
      </c>
      <c r="AM4369" s="2">
        <f t="shared" si="1608"/>
        <v>88.24927799999999</v>
      </c>
      <c r="AN4369" s="3">
        <f t="shared" si="1609"/>
        <v>51.5</v>
      </c>
      <c r="AO4369" s="3">
        <f t="shared" si="1610"/>
        <v>22.041999999999998</v>
      </c>
      <c r="AP4369" s="3">
        <f t="shared" si="1611"/>
        <v>0</v>
      </c>
      <c r="AQ4369" s="3">
        <f t="shared" si="1612"/>
        <v>72.099999999999994</v>
      </c>
      <c r="AR4369" s="2" cm="1">
        <f t="array" ref="AR4369">MIN(_xlfn._xlws.FILTER(E4369:AQ4369,E4369:AQ4369&lt;&gt;0))</f>
        <v>22.041999999999998</v>
      </c>
      <c r="AS4369" s="3">
        <f t="shared" si="1615"/>
        <v>416.02</v>
      </c>
    </row>
    <row r="4370" spans="1:45" x14ac:dyDescent="0.25">
      <c r="A4370" t="s">
        <v>2829</v>
      </c>
      <c r="B4370" t="s">
        <v>34</v>
      </c>
      <c r="C4370">
        <v>97804</v>
      </c>
      <c r="D4370" s="3">
        <v>50</v>
      </c>
      <c r="E4370" s="3">
        <f t="shared" si="1589"/>
        <v>39.1</v>
      </c>
      <c r="F4370" s="3">
        <f t="shared" si="1590"/>
        <v>0</v>
      </c>
      <c r="G4370" s="3">
        <f t="shared" si="1591"/>
        <v>0</v>
      </c>
      <c r="H4370" s="3">
        <v>29.658200000000001</v>
      </c>
      <c r="I4370" s="3">
        <v>34.270000000000003</v>
      </c>
      <c r="J4370" s="3">
        <f t="shared" si="1616"/>
        <v>14.055000000000001</v>
      </c>
      <c r="K4370" s="3">
        <f t="shared" si="1588"/>
        <v>29.75</v>
      </c>
      <c r="L4370" s="3">
        <f t="shared" si="1592"/>
        <v>0</v>
      </c>
      <c r="M4370" s="3">
        <f t="shared" si="1593"/>
        <v>0</v>
      </c>
      <c r="N4370" s="3">
        <f t="shared" si="1594"/>
        <v>0</v>
      </c>
      <c r="O4370" s="3">
        <f t="shared" si="1595"/>
        <v>0</v>
      </c>
      <c r="P4370" s="3">
        <f t="shared" si="1596"/>
        <v>0</v>
      </c>
      <c r="Q4370" s="3">
        <f t="shared" si="1597"/>
        <v>0</v>
      </c>
      <c r="R4370" s="4">
        <f t="shared" si="1598"/>
        <v>30</v>
      </c>
      <c r="S4370" s="3">
        <v>30.119300000000003</v>
      </c>
      <c r="T4370" s="3">
        <f t="shared" si="1599"/>
        <v>0</v>
      </c>
      <c r="U4370" s="3">
        <f t="shared" si="1600"/>
        <v>30</v>
      </c>
      <c r="V4370" s="3">
        <f t="shared" si="1613"/>
        <v>29.580000000000002</v>
      </c>
      <c r="W4370" s="3">
        <f t="shared" si="1601"/>
        <v>29.580000000000002</v>
      </c>
      <c r="X4370" s="4" t="s">
        <v>5201</v>
      </c>
      <c r="Y4370" s="3">
        <v>0</v>
      </c>
      <c r="Z4370" s="3">
        <v>0</v>
      </c>
      <c r="AA4370" s="4">
        <f t="shared" si="1602"/>
        <v>32.5</v>
      </c>
      <c r="AB4370" s="3">
        <f t="shared" si="1603"/>
        <v>30</v>
      </c>
      <c r="AC4370" s="3">
        <v>0</v>
      </c>
      <c r="AD4370" s="3">
        <v>0</v>
      </c>
      <c r="AE4370" s="3">
        <f t="shared" si="1604"/>
        <v>22.99</v>
      </c>
      <c r="AF4370" s="3">
        <v>416.02</v>
      </c>
      <c r="AG4370" s="3">
        <v>399.86</v>
      </c>
      <c r="AH4370" s="3">
        <f t="shared" si="1605"/>
        <v>0</v>
      </c>
      <c r="AI4370" s="3">
        <f t="shared" si="1606"/>
        <v>0</v>
      </c>
      <c r="AJ4370" s="3">
        <f t="shared" si="1617"/>
        <v>32.5</v>
      </c>
      <c r="AK4370" s="3">
        <v>187</v>
      </c>
      <c r="AL4370" s="3">
        <f t="shared" si="1607"/>
        <v>0</v>
      </c>
      <c r="AM4370" s="2" t="str">
        <f t="shared" si="1608"/>
        <v>NA</v>
      </c>
      <c r="AN4370" s="3">
        <f t="shared" si="1609"/>
        <v>25</v>
      </c>
      <c r="AO4370" s="3">
        <f t="shared" si="1610"/>
        <v>10.7</v>
      </c>
      <c r="AP4370" s="3">
        <f t="shared" si="1611"/>
        <v>0</v>
      </c>
      <c r="AQ4370" s="3">
        <f t="shared" si="1612"/>
        <v>35</v>
      </c>
      <c r="AR4370" s="2" cm="1">
        <f t="array" ref="AR4370">MIN(_xlfn._xlws.FILTER(E4370:AQ4370,E4370:AQ4370&lt;&gt;0))</f>
        <v>10.7</v>
      </c>
      <c r="AS4370" s="3">
        <f t="shared" si="1615"/>
        <v>416.02</v>
      </c>
    </row>
    <row r="4371" spans="1:45" x14ac:dyDescent="0.25">
      <c r="A4371" t="s">
        <v>2830</v>
      </c>
      <c r="B4371" t="s">
        <v>34</v>
      </c>
      <c r="C4371">
        <v>98925</v>
      </c>
      <c r="D4371" s="3">
        <v>97</v>
      </c>
      <c r="E4371" s="3">
        <f t="shared" si="1589"/>
        <v>75.853999999999999</v>
      </c>
      <c r="F4371" s="3">
        <f t="shared" si="1590"/>
        <v>29.437431200000002</v>
      </c>
      <c r="G4371" s="3">
        <f t="shared" si="1591"/>
        <v>29.437431200000002</v>
      </c>
      <c r="H4371" s="3">
        <v>33.868249999999996</v>
      </c>
      <c r="I4371" s="3">
        <v>42.76</v>
      </c>
      <c r="J4371" s="3">
        <f t="shared" si="1616"/>
        <v>27.2667</v>
      </c>
      <c r="K4371" s="3">
        <f t="shared" si="1588"/>
        <v>57.714999999999996</v>
      </c>
      <c r="L4371" s="3">
        <f t="shared" si="1592"/>
        <v>30.320554136000002</v>
      </c>
      <c r="M4371" s="3">
        <f t="shared" si="1593"/>
        <v>30.614928448000004</v>
      </c>
      <c r="N4371" s="3">
        <f t="shared" si="1594"/>
        <v>29.437431200000002</v>
      </c>
      <c r="O4371" s="3">
        <f t="shared" si="1595"/>
        <v>41.212403680000001</v>
      </c>
      <c r="P4371" s="3">
        <f t="shared" si="1596"/>
        <v>30.909302760000003</v>
      </c>
      <c r="Q4371" s="3">
        <f t="shared" si="1597"/>
        <v>35.32491744</v>
      </c>
      <c r="R4371" s="4">
        <f t="shared" si="1598"/>
        <v>58.199999999999996</v>
      </c>
      <c r="S4371" s="3">
        <v>43.141980000000004</v>
      </c>
      <c r="T4371" s="3">
        <f t="shared" si="1599"/>
        <v>29.437431200000002</v>
      </c>
      <c r="U4371" s="3">
        <f t="shared" si="1600"/>
        <v>58.199999999999996</v>
      </c>
      <c r="V4371" s="3">
        <f t="shared" si="1613"/>
        <v>57.385200000000005</v>
      </c>
      <c r="W4371" s="3">
        <f t="shared" si="1601"/>
        <v>57.385200000000005</v>
      </c>
      <c r="X4371" s="4" t="s">
        <v>5201</v>
      </c>
      <c r="Y4371" s="3">
        <v>37.85</v>
      </c>
      <c r="Z4371" s="3">
        <v>29.437431200000002</v>
      </c>
      <c r="AA4371" s="4">
        <f t="shared" si="1602"/>
        <v>63.050000000000004</v>
      </c>
      <c r="AB4371" s="3">
        <f t="shared" si="1603"/>
        <v>58.199999999999996</v>
      </c>
      <c r="AC4371" s="3">
        <v>36.575242279999998</v>
      </c>
      <c r="AD4371" s="3">
        <v>44.603954000000002</v>
      </c>
      <c r="AE4371" s="3">
        <f t="shared" si="1604"/>
        <v>44.6006</v>
      </c>
      <c r="AF4371" s="3">
        <v>416.02</v>
      </c>
      <c r="AG4371" s="3">
        <v>399.86</v>
      </c>
      <c r="AH4371" s="3">
        <f t="shared" si="1605"/>
        <v>29.437431200000002</v>
      </c>
      <c r="AI4371" s="3">
        <f t="shared" si="1606"/>
        <v>29.437431200000002</v>
      </c>
      <c r="AJ4371" s="3">
        <f t="shared" si="1617"/>
        <v>63.050000000000004</v>
      </c>
      <c r="AK4371" s="3">
        <f>D4371*89.6%</f>
        <v>86.911999999999992</v>
      </c>
      <c r="AL4371" s="3">
        <f t="shared" si="1607"/>
        <v>29.437431200000002</v>
      </c>
      <c r="AM4371" s="2" t="str">
        <f t="shared" si="1608"/>
        <v>NA</v>
      </c>
      <c r="AN4371" s="3">
        <f t="shared" si="1609"/>
        <v>48.5</v>
      </c>
      <c r="AO4371" s="3">
        <f t="shared" si="1610"/>
        <v>20.757999999999999</v>
      </c>
      <c r="AP4371" s="3">
        <f t="shared" si="1611"/>
        <v>29.731805512000001</v>
      </c>
      <c r="AQ4371" s="3">
        <f t="shared" si="1612"/>
        <v>67.899999999999991</v>
      </c>
      <c r="AR4371" s="2" cm="1">
        <f t="array" ref="AR4371">MIN(_xlfn._xlws.FILTER(E4371:AQ4371,E4371:AQ4371&lt;&gt;0))</f>
        <v>20.757999999999999</v>
      </c>
      <c r="AS4371" s="3">
        <f t="shared" si="1615"/>
        <v>416.02</v>
      </c>
    </row>
    <row r="4372" spans="1:45" x14ac:dyDescent="0.25">
      <c r="A4372" t="s">
        <v>2831</v>
      </c>
      <c r="B4372" t="s">
        <v>34</v>
      </c>
      <c r="C4372">
        <v>99151</v>
      </c>
      <c r="D4372" s="3">
        <v>66</v>
      </c>
      <c r="E4372" s="3">
        <f t="shared" si="1589"/>
        <v>51.612000000000002</v>
      </c>
      <c r="F4372" s="3">
        <f t="shared" si="1590"/>
        <v>0</v>
      </c>
      <c r="G4372" s="3">
        <f t="shared" si="1591"/>
        <v>0</v>
      </c>
      <c r="H4372" s="3">
        <v>0</v>
      </c>
      <c r="I4372" s="3">
        <f t="shared" ref="I4372:I4377" si="1618">D4372*41.28%</f>
        <v>27.244800000000001</v>
      </c>
      <c r="J4372" s="3">
        <f t="shared" si="1616"/>
        <v>18.552600000000002</v>
      </c>
      <c r="K4372" s="3">
        <f t="shared" si="1588"/>
        <v>39.269999999999996</v>
      </c>
      <c r="L4372" s="3">
        <f t="shared" si="1592"/>
        <v>0</v>
      </c>
      <c r="M4372" s="3">
        <f t="shared" si="1593"/>
        <v>0</v>
      </c>
      <c r="N4372" s="3">
        <f t="shared" si="1594"/>
        <v>0</v>
      </c>
      <c r="O4372" s="3">
        <f t="shared" si="1595"/>
        <v>0</v>
      </c>
      <c r="P4372" s="3">
        <f t="shared" si="1596"/>
        <v>0</v>
      </c>
      <c r="Q4372" s="3">
        <f t="shared" si="1597"/>
        <v>0</v>
      </c>
      <c r="R4372" s="4">
        <f t="shared" si="1598"/>
        <v>39.6</v>
      </c>
      <c r="S4372" s="3">
        <v>0</v>
      </c>
      <c r="T4372" s="3">
        <f t="shared" si="1599"/>
        <v>0</v>
      </c>
      <c r="U4372" s="3">
        <f t="shared" si="1600"/>
        <v>39.6</v>
      </c>
      <c r="V4372" s="3">
        <f t="shared" si="1613"/>
        <v>39.0456</v>
      </c>
      <c r="W4372" s="3">
        <f t="shared" si="1601"/>
        <v>39.0456</v>
      </c>
      <c r="X4372" s="4" t="s">
        <v>5201</v>
      </c>
      <c r="Y4372" s="3">
        <v>0</v>
      </c>
      <c r="Z4372" s="3">
        <v>0</v>
      </c>
      <c r="AA4372" s="4">
        <f t="shared" si="1602"/>
        <v>42.9</v>
      </c>
      <c r="AB4372" s="3">
        <f t="shared" si="1603"/>
        <v>39.6</v>
      </c>
      <c r="AC4372" s="3">
        <v>0</v>
      </c>
      <c r="AD4372" s="3">
        <v>0</v>
      </c>
      <c r="AE4372" s="3">
        <f t="shared" si="1604"/>
        <v>30.346799999999998</v>
      </c>
      <c r="AF4372" s="3">
        <v>416.02</v>
      </c>
      <c r="AG4372" s="3">
        <v>399.86</v>
      </c>
      <c r="AH4372" s="3">
        <f t="shared" si="1605"/>
        <v>0</v>
      </c>
      <c r="AI4372" s="3">
        <f t="shared" si="1606"/>
        <v>0</v>
      </c>
      <c r="AJ4372" s="3">
        <f t="shared" si="1617"/>
        <v>42.9</v>
      </c>
      <c r="AK4372" s="3">
        <f t="shared" ref="AK4372:AK4377" si="1619">D4372*71.7</f>
        <v>4732.2</v>
      </c>
      <c r="AL4372" s="3">
        <f t="shared" si="1607"/>
        <v>0</v>
      </c>
      <c r="AM4372" s="2" t="str">
        <f t="shared" si="1608"/>
        <v>NA</v>
      </c>
      <c r="AN4372" s="3">
        <f t="shared" si="1609"/>
        <v>33</v>
      </c>
      <c r="AO4372" s="3">
        <f t="shared" si="1610"/>
        <v>14.124000000000001</v>
      </c>
      <c r="AP4372" s="3">
        <f t="shared" si="1611"/>
        <v>0</v>
      </c>
      <c r="AQ4372" s="3">
        <f t="shared" si="1612"/>
        <v>46.199999999999996</v>
      </c>
      <c r="AR4372" s="2" cm="1">
        <f t="array" ref="AR4372">MIN(_xlfn._xlws.FILTER(E4372:AQ4372,E4372:AQ4372&lt;&gt;0))</f>
        <v>14.124000000000001</v>
      </c>
      <c r="AS4372" s="3">
        <f t="shared" si="1615"/>
        <v>4732.2</v>
      </c>
    </row>
    <row r="4373" spans="1:45" x14ac:dyDescent="0.25">
      <c r="A4373" t="s">
        <v>2832</v>
      </c>
      <c r="B4373" t="s">
        <v>34</v>
      </c>
      <c r="C4373">
        <v>99152</v>
      </c>
      <c r="D4373" s="3">
        <v>26</v>
      </c>
      <c r="E4373" s="3">
        <f t="shared" si="1589"/>
        <v>20.332000000000001</v>
      </c>
      <c r="F4373" s="3">
        <f t="shared" si="1590"/>
        <v>0</v>
      </c>
      <c r="G4373" s="3">
        <f t="shared" si="1591"/>
        <v>0</v>
      </c>
      <c r="H4373" s="3">
        <v>0</v>
      </c>
      <c r="I4373" s="3">
        <f t="shared" si="1618"/>
        <v>10.732799999999999</v>
      </c>
      <c r="J4373" s="3">
        <f t="shared" si="1616"/>
        <v>7.3086000000000002</v>
      </c>
      <c r="K4373" s="3">
        <f t="shared" si="1588"/>
        <v>15.469999999999999</v>
      </c>
      <c r="L4373" s="3">
        <f t="shared" si="1592"/>
        <v>0</v>
      </c>
      <c r="M4373" s="3">
        <f t="shared" si="1593"/>
        <v>0</v>
      </c>
      <c r="N4373" s="3">
        <f t="shared" si="1594"/>
        <v>0</v>
      </c>
      <c r="O4373" s="3">
        <f t="shared" si="1595"/>
        <v>0</v>
      </c>
      <c r="P4373" s="3">
        <f t="shared" si="1596"/>
        <v>0</v>
      </c>
      <c r="Q4373" s="3">
        <f t="shared" si="1597"/>
        <v>0</v>
      </c>
      <c r="R4373" s="4">
        <f t="shared" si="1598"/>
        <v>15.6</v>
      </c>
      <c r="S4373" s="3">
        <v>0</v>
      </c>
      <c r="T4373" s="3">
        <f t="shared" si="1599"/>
        <v>0</v>
      </c>
      <c r="U4373" s="3">
        <f t="shared" si="1600"/>
        <v>15.6</v>
      </c>
      <c r="V4373" s="3">
        <f t="shared" si="1613"/>
        <v>15.381600000000001</v>
      </c>
      <c r="W4373" s="3">
        <f t="shared" si="1601"/>
        <v>15.381600000000001</v>
      </c>
      <c r="X4373" s="4">
        <v>0</v>
      </c>
      <c r="Y4373" s="3">
        <v>0</v>
      </c>
      <c r="Z4373" s="3">
        <v>0</v>
      </c>
      <c r="AA4373" s="4">
        <f t="shared" si="1602"/>
        <v>16.900000000000002</v>
      </c>
      <c r="AB4373" s="3">
        <f t="shared" si="1603"/>
        <v>15.6</v>
      </c>
      <c r="AC4373" s="3">
        <v>0</v>
      </c>
      <c r="AD4373" s="3">
        <v>0</v>
      </c>
      <c r="AE4373" s="3">
        <f t="shared" si="1604"/>
        <v>11.954799999999999</v>
      </c>
      <c r="AF4373" s="3">
        <v>416.02</v>
      </c>
      <c r="AG4373" s="3">
        <v>399.86</v>
      </c>
      <c r="AH4373" s="3">
        <f t="shared" si="1605"/>
        <v>0</v>
      </c>
      <c r="AI4373" s="3">
        <f t="shared" si="1606"/>
        <v>0</v>
      </c>
      <c r="AJ4373" s="3">
        <f t="shared" si="1617"/>
        <v>16.900000000000002</v>
      </c>
      <c r="AK4373" s="3">
        <f t="shared" si="1619"/>
        <v>1864.2</v>
      </c>
      <c r="AL4373" s="3">
        <f t="shared" si="1607"/>
        <v>0</v>
      </c>
      <c r="AM4373" s="2">
        <f t="shared" si="1608"/>
        <v>0</v>
      </c>
      <c r="AN4373" s="3">
        <f t="shared" si="1609"/>
        <v>13</v>
      </c>
      <c r="AO4373" s="3">
        <f t="shared" si="1610"/>
        <v>5.5640000000000001</v>
      </c>
      <c r="AP4373" s="3">
        <f t="shared" si="1611"/>
        <v>0</v>
      </c>
      <c r="AQ4373" s="3">
        <f t="shared" si="1612"/>
        <v>18.2</v>
      </c>
      <c r="AR4373" s="2" cm="1">
        <f t="array" ref="AR4373">MIN(_xlfn._xlws.FILTER(E4373:AQ4373,E4373:AQ4373&lt;&gt;0))</f>
        <v>5.5640000000000001</v>
      </c>
      <c r="AS4373" s="3">
        <f t="shared" si="1615"/>
        <v>1864.2</v>
      </c>
    </row>
    <row r="4374" spans="1:45" x14ac:dyDescent="0.25">
      <c r="A4374" t="s">
        <v>2833</v>
      </c>
      <c r="B4374" t="s">
        <v>34</v>
      </c>
      <c r="C4374">
        <v>99153</v>
      </c>
      <c r="D4374" s="3">
        <v>26</v>
      </c>
      <c r="E4374" s="3">
        <f t="shared" si="1589"/>
        <v>20.332000000000001</v>
      </c>
      <c r="F4374" s="3">
        <f t="shared" si="1590"/>
        <v>0</v>
      </c>
      <c r="G4374" s="3">
        <f t="shared" si="1591"/>
        <v>0</v>
      </c>
      <c r="H4374" s="3">
        <v>0</v>
      </c>
      <c r="I4374" s="3">
        <f t="shared" si="1618"/>
        <v>10.732799999999999</v>
      </c>
      <c r="J4374" s="3">
        <f t="shared" si="1616"/>
        <v>7.3086000000000002</v>
      </c>
      <c r="K4374" s="3">
        <f t="shared" si="1588"/>
        <v>15.469999999999999</v>
      </c>
      <c r="L4374" s="3">
        <f t="shared" si="1592"/>
        <v>0</v>
      </c>
      <c r="M4374" s="3">
        <f t="shared" si="1593"/>
        <v>0</v>
      </c>
      <c r="N4374" s="3">
        <f t="shared" si="1594"/>
        <v>0</v>
      </c>
      <c r="O4374" s="3">
        <f t="shared" si="1595"/>
        <v>0</v>
      </c>
      <c r="P4374" s="3">
        <f t="shared" si="1596"/>
        <v>0</v>
      </c>
      <c r="Q4374" s="3">
        <f t="shared" si="1597"/>
        <v>0</v>
      </c>
      <c r="R4374" s="4">
        <f t="shared" si="1598"/>
        <v>15.6</v>
      </c>
      <c r="S4374" s="3">
        <v>0</v>
      </c>
      <c r="T4374" s="3">
        <f t="shared" si="1599"/>
        <v>0</v>
      </c>
      <c r="U4374" s="3">
        <f t="shared" si="1600"/>
        <v>15.6</v>
      </c>
      <c r="V4374" s="3">
        <f t="shared" ref="V4374:V4405" si="1620">D4374*59.16%</f>
        <v>15.381600000000001</v>
      </c>
      <c r="W4374" s="3">
        <f t="shared" si="1601"/>
        <v>15.381600000000001</v>
      </c>
      <c r="X4374" s="4">
        <v>0</v>
      </c>
      <c r="Y4374" s="3">
        <v>0</v>
      </c>
      <c r="Z4374" s="3">
        <v>0</v>
      </c>
      <c r="AA4374" s="4">
        <f t="shared" si="1602"/>
        <v>16.900000000000002</v>
      </c>
      <c r="AB4374" s="3">
        <f t="shared" si="1603"/>
        <v>15.6</v>
      </c>
      <c r="AC4374" s="3">
        <v>0</v>
      </c>
      <c r="AD4374" s="3">
        <v>0</v>
      </c>
      <c r="AE4374" s="3">
        <f t="shared" si="1604"/>
        <v>11.954799999999999</v>
      </c>
      <c r="AF4374" s="3">
        <v>416.02</v>
      </c>
      <c r="AG4374" s="3">
        <v>399.86</v>
      </c>
      <c r="AH4374" s="3">
        <f t="shared" si="1605"/>
        <v>0</v>
      </c>
      <c r="AI4374" s="3">
        <f t="shared" si="1606"/>
        <v>0</v>
      </c>
      <c r="AJ4374" s="3">
        <f t="shared" si="1617"/>
        <v>16.900000000000002</v>
      </c>
      <c r="AK4374" s="3">
        <f t="shared" si="1619"/>
        <v>1864.2</v>
      </c>
      <c r="AL4374" s="3">
        <f t="shared" si="1607"/>
        <v>0</v>
      </c>
      <c r="AM4374" s="2">
        <f t="shared" si="1608"/>
        <v>0</v>
      </c>
      <c r="AN4374" s="3">
        <f t="shared" si="1609"/>
        <v>13</v>
      </c>
      <c r="AO4374" s="3">
        <f t="shared" si="1610"/>
        <v>5.5640000000000001</v>
      </c>
      <c r="AP4374" s="3">
        <f t="shared" si="1611"/>
        <v>0</v>
      </c>
      <c r="AQ4374" s="3">
        <f t="shared" si="1612"/>
        <v>18.2</v>
      </c>
      <c r="AR4374" s="2" cm="1">
        <f t="array" ref="AR4374">MIN(_xlfn._xlws.FILTER(E4374:AQ4374,E4374:AQ4374&lt;&gt;0))</f>
        <v>5.5640000000000001</v>
      </c>
      <c r="AS4374" s="3">
        <f t="shared" si="1615"/>
        <v>1864.2</v>
      </c>
    </row>
    <row r="4375" spans="1:45" x14ac:dyDescent="0.25">
      <c r="A4375" t="s">
        <v>2834</v>
      </c>
      <c r="B4375" t="s">
        <v>34</v>
      </c>
      <c r="C4375">
        <v>99155</v>
      </c>
      <c r="D4375" s="3">
        <v>205</v>
      </c>
      <c r="E4375" s="3">
        <f t="shared" si="1589"/>
        <v>160.31</v>
      </c>
      <c r="F4375" s="3">
        <f t="shared" si="1590"/>
        <v>0</v>
      </c>
      <c r="G4375" s="3">
        <f t="shared" si="1591"/>
        <v>0</v>
      </c>
      <c r="H4375" s="3">
        <v>0</v>
      </c>
      <c r="I4375" s="3">
        <f t="shared" si="1618"/>
        <v>84.623999999999995</v>
      </c>
      <c r="J4375" s="3">
        <f t="shared" si="1616"/>
        <v>57.625500000000002</v>
      </c>
      <c r="K4375" s="3">
        <f t="shared" si="1588"/>
        <v>121.97499999999999</v>
      </c>
      <c r="L4375" s="3">
        <f t="shared" si="1592"/>
        <v>0</v>
      </c>
      <c r="M4375" s="3">
        <f t="shared" si="1593"/>
        <v>0</v>
      </c>
      <c r="N4375" s="3">
        <f t="shared" si="1594"/>
        <v>0</v>
      </c>
      <c r="O4375" s="3">
        <f t="shared" si="1595"/>
        <v>0</v>
      </c>
      <c r="P4375" s="3">
        <f t="shared" si="1596"/>
        <v>0</v>
      </c>
      <c r="Q4375" s="3">
        <f t="shared" si="1597"/>
        <v>0</v>
      </c>
      <c r="R4375" s="4">
        <f t="shared" si="1598"/>
        <v>123</v>
      </c>
      <c r="S4375" s="3">
        <v>0</v>
      </c>
      <c r="T4375" s="3">
        <f t="shared" si="1599"/>
        <v>0</v>
      </c>
      <c r="U4375" s="3">
        <f t="shared" si="1600"/>
        <v>123</v>
      </c>
      <c r="V4375" s="3">
        <f t="shared" si="1620"/>
        <v>121.27800000000001</v>
      </c>
      <c r="W4375" s="3">
        <f t="shared" si="1601"/>
        <v>121.27800000000001</v>
      </c>
      <c r="X4375" s="4" t="s">
        <v>5201</v>
      </c>
      <c r="Y4375" s="3">
        <v>0</v>
      </c>
      <c r="Z4375" s="3">
        <v>0</v>
      </c>
      <c r="AA4375" s="4">
        <f t="shared" si="1602"/>
        <v>133.25</v>
      </c>
      <c r="AB4375" s="3">
        <f t="shared" si="1603"/>
        <v>123</v>
      </c>
      <c r="AC4375" s="3">
        <v>0</v>
      </c>
      <c r="AD4375" s="3">
        <v>0</v>
      </c>
      <c r="AE4375" s="3">
        <f t="shared" si="1604"/>
        <v>94.259</v>
      </c>
      <c r="AF4375" s="3">
        <v>416.02</v>
      </c>
      <c r="AG4375" s="3">
        <v>399.86</v>
      </c>
      <c r="AH4375" s="3">
        <f t="shared" si="1605"/>
        <v>0</v>
      </c>
      <c r="AI4375" s="3">
        <f t="shared" si="1606"/>
        <v>0</v>
      </c>
      <c r="AJ4375" s="3">
        <f t="shared" si="1617"/>
        <v>133.25</v>
      </c>
      <c r="AK4375" s="3">
        <f t="shared" si="1619"/>
        <v>14698.5</v>
      </c>
      <c r="AL4375" s="3">
        <f t="shared" si="1607"/>
        <v>0</v>
      </c>
      <c r="AM4375" s="2" t="str">
        <f t="shared" si="1608"/>
        <v>NA</v>
      </c>
      <c r="AN4375" s="3">
        <f t="shared" si="1609"/>
        <v>102.5</v>
      </c>
      <c r="AO4375" s="3">
        <f t="shared" si="1610"/>
        <v>43.87</v>
      </c>
      <c r="AP4375" s="3">
        <f t="shared" si="1611"/>
        <v>0</v>
      </c>
      <c r="AQ4375" s="3">
        <f t="shared" si="1612"/>
        <v>143.5</v>
      </c>
      <c r="AR4375" s="2" cm="1">
        <f t="array" ref="AR4375">MIN(_xlfn._xlws.FILTER(E4375:AQ4375,E4375:AQ4375&lt;&gt;0))</f>
        <v>43.87</v>
      </c>
      <c r="AS4375" s="3">
        <f t="shared" si="1615"/>
        <v>14698.5</v>
      </c>
    </row>
    <row r="4376" spans="1:45" x14ac:dyDescent="0.25">
      <c r="A4376" t="s">
        <v>2835</v>
      </c>
      <c r="B4376" t="s">
        <v>34</v>
      </c>
      <c r="C4376">
        <v>99156</v>
      </c>
      <c r="D4376" s="3">
        <v>205</v>
      </c>
      <c r="E4376" s="3">
        <f t="shared" si="1589"/>
        <v>160.31</v>
      </c>
      <c r="F4376" s="3">
        <f t="shared" si="1590"/>
        <v>0</v>
      </c>
      <c r="G4376" s="3">
        <f t="shared" si="1591"/>
        <v>0</v>
      </c>
      <c r="H4376" s="3">
        <v>0</v>
      </c>
      <c r="I4376" s="3">
        <f t="shared" si="1618"/>
        <v>84.623999999999995</v>
      </c>
      <c r="J4376" s="3">
        <f t="shared" si="1616"/>
        <v>57.625500000000002</v>
      </c>
      <c r="K4376" s="3">
        <f t="shared" si="1588"/>
        <v>121.97499999999999</v>
      </c>
      <c r="L4376" s="3">
        <f t="shared" si="1592"/>
        <v>0</v>
      </c>
      <c r="M4376" s="3">
        <f t="shared" si="1593"/>
        <v>0</v>
      </c>
      <c r="N4376" s="3">
        <f t="shared" si="1594"/>
        <v>0</v>
      </c>
      <c r="O4376" s="3">
        <f t="shared" si="1595"/>
        <v>0</v>
      </c>
      <c r="P4376" s="3">
        <f t="shared" si="1596"/>
        <v>0</v>
      </c>
      <c r="Q4376" s="3">
        <f t="shared" si="1597"/>
        <v>0</v>
      </c>
      <c r="R4376" s="4">
        <f t="shared" si="1598"/>
        <v>123</v>
      </c>
      <c r="S4376" s="3">
        <v>0</v>
      </c>
      <c r="T4376" s="3">
        <f t="shared" si="1599"/>
        <v>0</v>
      </c>
      <c r="U4376" s="3">
        <f t="shared" si="1600"/>
        <v>123</v>
      </c>
      <c r="V4376" s="3">
        <f t="shared" si="1620"/>
        <v>121.27800000000001</v>
      </c>
      <c r="W4376" s="3">
        <f t="shared" si="1601"/>
        <v>121.27800000000001</v>
      </c>
      <c r="X4376" s="4" t="s">
        <v>5201</v>
      </c>
      <c r="Y4376" s="3">
        <v>0</v>
      </c>
      <c r="Z4376" s="3">
        <v>0</v>
      </c>
      <c r="AA4376" s="4">
        <f t="shared" si="1602"/>
        <v>133.25</v>
      </c>
      <c r="AB4376" s="3">
        <f t="shared" si="1603"/>
        <v>123</v>
      </c>
      <c r="AC4376" s="3">
        <v>0</v>
      </c>
      <c r="AD4376" s="3">
        <v>0</v>
      </c>
      <c r="AE4376" s="3">
        <f t="shared" si="1604"/>
        <v>94.259</v>
      </c>
      <c r="AF4376" s="3">
        <v>416.02</v>
      </c>
      <c r="AG4376" s="3">
        <v>399.86</v>
      </c>
      <c r="AH4376" s="3">
        <f t="shared" si="1605"/>
        <v>0</v>
      </c>
      <c r="AI4376" s="3">
        <f t="shared" si="1606"/>
        <v>0</v>
      </c>
      <c r="AJ4376" s="3">
        <f t="shared" si="1617"/>
        <v>133.25</v>
      </c>
      <c r="AK4376" s="3">
        <f t="shared" si="1619"/>
        <v>14698.5</v>
      </c>
      <c r="AL4376" s="3">
        <f t="shared" si="1607"/>
        <v>0</v>
      </c>
      <c r="AM4376" s="2" t="str">
        <f t="shared" si="1608"/>
        <v>NA</v>
      </c>
      <c r="AN4376" s="3">
        <f t="shared" si="1609"/>
        <v>102.5</v>
      </c>
      <c r="AO4376" s="3">
        <f t="shared" si="1610"/>
        <v>43.87</v>
      </c>
      <c r="AP4376" s="3">
        <f t="shared" si="1611"/>
        <v>0</v>
      </c>
      <c r="AQ4376" s="3">
        <f t="shared" si="1612"/>
        <v>143.5</v>
      </c>
      <c r="AR4376" s="2" cm="1">
        <f t="array" ref="AR4376">MIN(_xlfn._xlws.FILTER(E4376:AQ4376,E4376:AQ4376&lt;&gt;0))</f>
        <v>43.87</v>
      </c>
      <c r="AS4376" s="3">
        <f t="shared" si="1615"/>
        <v>14698.5</v>
      </c>
    </row>
    <row r="4377" spans="1:45" x14ac:dyDescent="0.25">
      <c r="A4377" t="s">
        <v>2836</v>
      </c>
      <c r="B4377" t="s">
        <v>34</v>
      </c>
      <c r="C4377">
        <v>99157</v>
      </c>
      <c r="D4377" s="3">
        <v>205</v>
      </c>
      <c r="E4377" s="3">
        <f t="shared" si="1589"/>
        <v>160.31</v>
      </c>
      <c r="F4377" s="3">
        <f t="shared" si="1590"/>
        <v>0</v>
      </c>
      <c r="G4377" s="3">
        <f t="shared" si="1591"/>
        <v>0</v>
      </c>
      <c r="H4377" s="3">
        <v>0</v>
      </c>
      <c r="I4377" s="3">
        <f t="shared" si="1618"/>
        <v>84.623999999999995</v>
      </c>
      <c r="J4377" s="3">
        <f t="shared" si="1616"/>
        <v>57.625500000000002</v>
      </c>
      <c r="K4377" s="3">
        <f t="shared" si="1588"/>
        <v>121.97499999999999</v>
      </c>
      <c r="L4377" s="3">
        <f t="shared" si="1592"/>
        <v>0</v>
      </c>
      <c r="M4377" s="3">
        <f t="shared" si="1593"/>
        <v>0</v>
      </c>
      <c r="N4377" s="3">
        <f t="shared" si="1594"/>
        <v>0</v>
      </c>
      <c r="O4377" s="3">
        <f t="shared" si="1595"/>
        <v>0</v>
      </c>
      <c r="P4377" s="3">
        <f t="shared" si="1596"/>
        <v>0</v>
      </c>
      <c r="Q4377" s="3">
        <f t="shared" si="1597"/>
        <v>0</v>
      </c>
      <c r="R4377" s="4">
        <f t="shared" si="1598"/>
        <v>123</v>
      </c>
      <c r="S4377" s="3">
        <v>0</v>
      </c>
      <c r="T4377" s="3">
        <f t="shared" si="1599"/>
        <v>0</v>
      </c>
      <c r="U4377" s="3">
        <f t="shared" si="1600"/>
        <v>123</v>
      </c>
      <c r="V4377" s="3">
        <f t="shared" si="1620"/>
        <v>121.27800000000001</v>
      </c>
      <c r="W4377" s="3">
        <f t="shared" si="1601"/>
        <v>121.27800000000001</v>
      </c>
      <c r="X4377" s="4" t="s">
        <v>5201</v>
      </c>
      <c r="Y4377" s="3">
        <v>0</v>
      </c>
      <c r="Z4377" s="3">
        <v>0</v>
      </c>
      <c r="AA4377" s="4">
        <f t="shared" si="1602"/>
        <v>133.25</v>
      </c>
      <c r="AB4377" s="3">
        <f t="shared" si="1603"/>
        <v>123</v>
      </c>
      <c r="AC4377" s="3">
        <v>0</v>
      </c>
      <c r="AD4377" s="3">
        <v>0</v>
      </c>
      <c r="AE4377" s="3">
        <f t="shared" si="1604"/>
        <v>94.259</v>
      </c>
      <c r="AF4377" s="3">
        <v>416.02</v>
      </c>
      <c r="AG4377" s="3">
        <v>399.86</v>
      </c>
      <c r="AH4377" s="3">
        <f t="shared" si="1605"/>
        <v>0</v>
      </c>
      <c r="AI4377" s="3">
        <f t="shared" si="1606"/>
        <v>0</v>
      </c>
      <c r="AJ4377" s="3">
        <f t="shared" si="1617"/>
        <v>133.25</v>
      </c>
      <c r="AK4377" s="3">
        <f t="shared" si="1619"/>
        <v>14698.5</v>
      </c>
      <c r="AL4377" s="3">
        <f t="shared" si="1607"/>
        <v>0</v>
      </c>
      <c r="AM4377" s="2" t="str">
        <f t="shared" si="1608"/>
        <v>NA</v>
      </c>
      <c r="AN4377" s="3">
        <f t="shared" si="1609"/>
        <v>102.5</v>
      </c>
      <c r="AO4377" s="3">
        <f t="shared" si="1610"/>
        <v>43.87</v>
      </c>
      <c r="AP4377" s="3">
        <f t="shared" si="1611"/>
        <v>0</v>
      </c>
      <c r="AQ4377" s="3">
        <f t="shared" si="1612"/>
        <v>143.5</v>
      </c>
      <c r="AR4377" s="2" cm="1">
        <f t="array" ref="AR4377">MIN(_xlfn._xlws.FILTER(E4377:AQ4377,E4377:AQ4377&lt;&gt;0))</f>
        <v>43.87</v>
      </c>
      <c r="AS4377" s="3">
        <f t="shared" si="1615"/>
        <v>14698.5</v>
      </c>
    </row>
    <row r="4378" spans="1:45" x14ac:dyDescent="0.25">
      <c r="A4378" t="s">
        <v>2837</v>
      </c>
      <c r="B4378" t="s">
        <v>34</v>
      </c>
      <c r="C4378">
        <v>99183</v>
      </c>
      <c r="D4378" s="3">
        <v>630</v>
      </c>
      <c r="E4378" s="3">
        <f t="shared" si="1589"/>
        <v>492.66</v>
      </c>
      <c r="F4378" s="3">
        <f t="shared" si="1590"/>
        <v>0</v>
      </c>
      <c r="G4378" s="3">
        <f t="shared" si="1591"/>
        <v>0</v>
      </c>
      <c r="H4378" s="3">
        <v>201.03265000000002</v>
      </c>
      <c r="I4378" s="2" t="s">
        <v>5209</v>
      </c>
      <c r="J4378" s="3">
        <f t="shared" si="1616"/>
        <v>177.09300000000002</v>
      </c>
      <c r="K4378" s="3">
        <f t="shared" si="1588"/>
        <v>374.84999999999997</v>
      </c>
      <c r="L4378" s="3">
        <f t="shared" si="1592"/>
        <v>0</v>
      </c>
      <c r="M4378" s="3">
        <f t="shared" si="1593"/>
        <v>0</v>
      </c>
      <c r="N4378" s="3">
        <f t="shared" si="1594"/>
        <v>0</v>
      </c>
      <c r="O4378" s="3">
        <f t="shared" si="1595"/>
        <v>0</v>
      </c>
      <c r="P4378" s="3">
        <f t="shared" si="1596"/>
        <v>0</v>
      </c>
      <c r="Q4378" s="3">
        <f t="shared" si="1597"/>
        <v>0</v>
      </c>
      <c r="R4378" s="4">
        <f t="shared" si="1598"/>
        <v>378</v>
      </c>
      <c r="S4378" s="3">
        <f>D4378*58.8%</f>
        <v>370.44</v>
      </c>
      <c r="T4378" s="3">
        <f t="shared" si="1599"/>
        <v>0</v>
      </c>
      <c r="U4378" s="3">
        <f t="shared" si="1600"/>
        <v>378</v>
      </c>
      <c r="V4378" s="3">
        <f t="shared" si="1620"/>
        <v>372.70800000000003</v>
      </c>
      <c r="W4378" s="3">
        <f t="shared" si="1601"/>
        <v>372.70800000000003</v>
      </c>
      <c r="X4378" s="4" t="s">
        <v>5201</v>
      </c>
      <c r="Y4378" s="3">
        <v>0</v>
      </c>
      <c r="Z4378" s="3">
        <v>0</v>
      </c>
      <c r="AA4378" s="4">
        <f t="shared" si="1602"/>
        <v>409.5</v>
      </c>
      <c r="AB4378" s="3">
        <f t="shared" si="1603"/>
        <v>378</v>
      </c>
      <c r="AC4378" s="3">
        <v>0</v>
      </c>
      <c r="AD4378" s="3">
        <v>0</v>
      </c>
      <c r="AE4378" s="3">
        <f t="shared" si="1604"/>
        <v>289.67399999999998</v>
      </c>
      <c r="AF4378" s="3">
        <v>416.02</v>
      </c>
      <c r="AG4378" s="3">
        <v>399.86</v>
      </c>
      <c r="AH4378" s="3">
        <f t="shared" si="1605"/>
        <v>0</v>
      </c>
      <c r="AI4378" s="3">
        <f t="shared" si="1606"/>
        <v>0</v>
      </c>
      <c r="AJ4378" s="3">
        <f t="shared" si="1617"/>
        <v>409.5</v>
      </c>
      <c r="AK4378" s="3">
        <v>782</v>
      </c>
      <c r="AL4378" s="3">
        <f t="shared" si="1607"/>
        <v>0</v>
      </c>
      <c r="AM4378" s="2" t="str">
        <f t="shared" si="1608"/>
        <v>NA</v>
      </c>
      <c r="AN4378" s="3">
        <f t="shared" si="1609"/>
        <v>315</v>
      </c>
      <c r="AO4378" s="3">
        <f t="shared" si="1610"/>
        <v>134.82</v>
      </c>
      <c r="AP4378" s="3">
        <f t="shared" si="1611"/>
        <v>0</v>
      </c>
      <c r="AQ4378" s="3">
        <f t="shared" si="1612"/>
        <v>441</v>
      </c>
      <c r="AR4378" s="2" cm="1">
        <f t="array" ref="AR4378">MIN(_xlfn._xlws.FILTER(E4378:AQ4378,E4378:AQ4378&lt;&gt;0))</f>
        <v>134.82</v>
      </c>
      <c r="AS4378" s="3">
        <f t="shared" si="1615"/>
        <v>782</v>
      </c>
    </row>
    <row r="4379" spans="1:45" x14ac:dyDescent="0.25">
      <c r="A4379" t="s">
        <v>2838</v>
      </c>
      <c r="B4379" t="s">
        <v>34</v>
      </c>
      <c r="C4379">
        <v>99195</v>
      </c>
      <c r="D4379" s="3">
        <v>303</v>
      </c>
      <c r="E4379" s="3">
        <f t="shared" si="1589"/>
        <v>236.946</v>
      </c>
      <c r="F4379" s="3">
        <f t="shared" si="1590"/>
        <v>136.82866840000003</v>
      </c>
      <c r="G4379" s="3">
        <f t="shared" si="1591"/>
        <v>136.82866840000003</v>
      </c>
      <c r="H4379" s="3">
        <v>134.55584999999999</v>
      </c>
      <c r="I4379" s="3">
        <v>107.58</v>
      </c>
      <c r="J4379" s="3">
        <f t="shared" si="1616"/>
        <v>85.173300000000012</v>
      </c>
      <c r="K4379" s="3">
        <f t="shared" si="1588"/>
        <v>180.285</v>
      </c>
      <c r="L4379" s="3">
        <f t="shared" si="1592"/>
        <v>140.93352845200002</v>
      </c>
      <c r="M4379" s="3">
        <f t="shared" si="1593"/>
        <v>142.30181513600004</v>
      </c>
      <c r="N4379" s="3">
        <f t="shared" si="1594"/>
        <v>136.82866840000003</v>
      </c>
      <c r="O4379" s="3">
        <f t="shared" si="1595"/>
        <v>191.56013576000004</v>
      </c>
      <c r="P4379" s="3">
        <f t="shared" si="1596"/>
        <v>143.67010182000004</v>
      </c>
      <c r="Q4379" s="3">
        <f t="shared" si="1597"/>
        <v>164.19440208000003</v>
      </c>
      <c r="R4379" s="4">
        <f t="shared" si="1598"/>
        <v>181.79999999999998</v>
      </c>
      <c r="S4379" s="3">
        <v>185.38168000000002</v>
      </c>
      <c r="T4379" s="3">
        <f t="shared" si="1599"/>
        <v>136.82866840000003</v>
      </c>
      <c r="U4379" s="3">
        <f t="shared" si="1600"/>
        <v>181.79999999999998</v>
      </c>
      <c r="V4379" s="3">
        <f t="shared" si="1620"/>
        <v>179.25480000000002</v>
      </c>
      <c r="W4379" s="3">
        <f t="shared" si="1601"/>
        <v>179.25480000000002</v>
      </c>
      <c r="X4379" s="4">
        <v>88.049618999999993</v>
      </c>
      <c r="Y4379" s="3">
        <v>53.16</v>
      </c>
      <c r="Z4379" s="3">
        <v>136.82866840000003</v>
      </c>
      <c r="AA4379" s="4">
        <f t="shared" si="1602"/>
        <v>196.95000000000002</v>
      </c>
      <c r="AB4379" s="3">
        <f t="shared" si="1603"/>
        <v>181.79999999999998</v>
      </c>
      <c r="AC4379" s="3">
        <v>51.369613728000004</v>
      </c>
      <c r="AD4379" s="3">
        <v>62.645870400000007</v>
      </c>
      <c r="AE4379" s="3">
        <f t="shared" si="1604"/>
        <v>139.3194</v>
      </c>
      <c r="AF4379" s="3">
        <v>416.02</v>
      </c>
      <c r="AG4379" s="3">
        <v>399.86</v>
      </c>
      <c r="AH4379" s="3">
        <f t="shared" si="1605"/>
        <v>136.82866840000003</v>
      </c>
      <c r="AI4379" s="3">
        <f t="shared" si="1606"/>
        <v>136.82866840000003</v>
      </c>
      <c r="AJ4379" s="3">
        <f t="shared" si="1617"/>
        <v>196.95000000000002</v>
      </c>
      <c r="AK4379" s="3">
        <f t="shared" ref="AK4379:AK4388" si="1621">D4379*71.7%</f>
        <v>217.25100000000003</v>
      </c>
      <c r="AL4379" s="3">
        <f t="shared" si="1607"/>
        <v>136.82866840000003</v>
      </c>
      <c r="AM4379" s="2">
        <f t="shared" si="1608"/>
        <v>88.049618999999993</v>
      </c>
      <c r="AN4379" s="3">
        <f t="shared" si="1609"/>
        <v>151.5</v>
      </c>
      <c r="AO4379" s="3">
        <f t="shared" si="1610"/>
        <v>64.841999999999999</v>
      </c>
      <c r="AP4379" s="3">
        <f t="shared" si="1611"/>
        <v>138.19695508400002</v>
      </c>
      <c r="AQ4379" s="3">
        <f t="shared" si="1612"/>
        <v>212.1</v>
      </c>
      <c r="AR4379" s="2" cm="1">
        <f t="array" ref="AR4379">MIN(_xlfn._xlws.FILTER(E4379:AQ4379,E4379:AQ4379&lt;&gt;0))</f>
        <v>51.369613728000004</v>
      </c>
      <c r="AS4379" s="3">
        <f t="shared" si="1615"/>
        <v>416.02</v>
      </c>
    </row>
    <row r="4380" spans="1:45" x14ac:dyDescent="0.25">
      <c r="A4380" t="s">
        <v>2839</v>
      </c>
      <c r="B4380" t="s">
        <v>34</v>
      </c>
      <c r="C4380">
        <v>99202</v>
      </c>
      <c r="D4380" s="3">
        <v>356</v>
      </c>
      <c r="E4380" s="3">
        <f t="shared" si="1589"/>
        <v>278.392</v>
      </c>
      <c r="F4380" s="3">
        <f t="shared" si="1590"/>
        <v>0</v>
      </c>
      <c r="G4380" s="3">
        <f t="shared" si="1591"/>
        <v>0</v>
      </c>
      <c r="H4380" s="3">
        <v>92.709500000000006</v>
      </c>
      <c r="I4380" s="3">
        <f t="shared" ref="I4380:I4388" si="1622">D4380*41.28%</f>
        <v>146.95679999999999</v>
      </c>
      <c r="J4380" s="3">
        <f t="shared" si="1616"/>
        <v>100.0716</v>
      </c>
      <c r="K4380" s="3">
        <f t="shared" si="1588"/>
        <v>211.82</v>
      </c>
      <c r="L4380" s="3">
        <f t="shared" si="1592"/>
        <v>0</v>
      </c>
      <c r="M4380" s="3">
        <f t="shared" si="1593"/>
        <v>0</v>
      </c>
      <c r="N4380" s="3">
        <f t="shared" si="1594"/>
        <v>0</v>
      </c>
      <c r="O4380" s="3">
        <f t="shared" si="1595"/>
        <v>0</v>
      </c>
      <c r="P4380" s="3">
        <f t="shared" si="1596"/>
        <v>0</v>
      </c>
      <c r="Q4380" s="3">
        <f t="shared" si="1597"/>
        <v>0</v>
      </c>
      <c r="R4380" s="4">
        <f t="shared" si="1598"/>
        <v>213.6</v>
      </c>
      <c r="S4380" s="4">
        <f t="shared" ref="S4380:S4388" si="1623">D4380*68.6%</f>
        <v>244.21599999999998</v>
      </c>
      <c r="T4380" s="3">
        <f t="shared" si="1599"/>
        <v>0</v>
      </c>
      <c r="U4380" s="3">
        <f t="shared" si="1600"/>
        <v>213.6</v>
      </c>
      <c r="V4380" s="3">
        <f t="shared" si="1620"/>
        <v>210.6096</v>
      </c>
      <c r="W4380" s="3">
        <f t="shared" si="1601"/>
        <v>210.6096</v>
      </c>
      <c r="X4380" s="4">
        <v>198.99346999999997</v>
      </c>
      <c r="Y4380" s="3">
        <v>91.85</v>
      </c>
      <c r="Z4380" s="3">
        <v>0</v>
      </c>
      <c r="AA4380" s="4">
        <f t="shared" si="1602"/>
        <v>231.4</v>
      </c>
      <c r="AB4380" s="3">
        <f t="shared" si="1603"/>
        <v>213.6</v>
      </c>
      <c r="AC4380" s="3">
        <v>88.756565479999992</v>
      </c>
      <c r="AD4380" s="3">
        <v>108.23971399999999</v>
      </c>
      <c r="AE4380" s="3">
        <f t="shared" si="1604"/>
        <v>163.68879999999999</v>
      </c>
      <c r="AF4380" s="3">
        <v>416.02</v>
      </c>
      <c r="AG4380" s="3">
        <v>399.86</v>
      </c>
      <c r="AH4380" s="3">
        <f t="shared" si="1605"/>
        <v>0</v>
      </c>
      <c r="AI4380" s="3">
        <f t="shared" si="1606"/>
        <v>0</v>
      </c>
      <c r="AJ4380" s="3">
        <v>112.54100000000001</v>
      </c>
      <c r="AK4380" s="3">
        <f t="shared" si="1621"/>
        <v>255.25200000000004</v>
      </c>
      <c r="AL4380" s="3">
        <f t="shared" si="1607"/>
        <v>0</v>
      </c>
      <c r="AM4380" s="2">
        <f t="shared" si="1608"/>
        <v>198.99346999999997</v>
      </c>
      <c r="AN4380" s="3">
        <f t="shared" si="1609"/>
        <v>178</v>
      </c>
      <c r="AO4380" s="3">
        <f t="shared" si="1610"/>
        <v>76.183999999999997</v>
      </c>
      <c r="AP4380" s="3">
        <f t="shared" si="1611"/>
        <v>0</v>
      </c>
      <c r="AQ4380" s="3">
        <f t="shared" si="1612"/>
        <v>249.2</v>
      </c>
      <c r="AR4380" s="2" cm="1">
        <f t="array" ref="AR4380">MIN(_xlfn._xlws.FILTER(E4380:AQ4380,E4380:AQ4380&lt;&gt;0))</f>
        <v>76.183999999999997</v>
      </c>
      <c r="AS4380" s="3">
        <f t="shared" si="1615"/>
        <v>416.02</v>
      </c>
    </row>
    <row r="4381" spans="1:45" x14ac:dyDescent="0.25">
      <c r="A4381" t="s">
        <v>2840</v>
      </c>
      <c r="B4381" t="s">
        <v>34</v>
      </c>
      <c r="C4381">
        <v>99203</v>
      </c>
      <c r="D4381" s="3">
        <v>556</v>
      </c>
      <c r="E4381" s="3">
        <f t="shared" si="1589"/>
        <v>434.79200000000003</v>
      </c>
      <c r="F4381" s="3">
        <f t="shared" si="1590"/>
        <v>0</v>
      </c>
      <c r="G4381" s="3">
        <f t="shared" si="1591"/>
        <v>0</v>
      </c>
      <c r="H4381" s="3">
        <v>139.0532</v>
      </c>
      <c r="I4381" s="3">
        <f t="shared" si="1622"/>
        <v>229.51679999999999</v>
      </c>
      <c r="J4381" s="3">
        <f t="shared" si="1616"/>
        <v>156.29160000000002</v>
      </c>
      <c r="K4381" s="3">
        <f t="shared" si="1588"/>
        <v>330.82</v>
      </c>
      <c r="L4381" s="3">
        <f t="shared" si="1592"/>
        <v>0</v>
      </c>
      <c r="M4381" s="3">
        <f t="shared" si="1593"/>
        <v>0</v>
      </c>
      <c r="N4381" s="3">
        <f t="shared" si="1594"/>
        <v>0</v>
      </c>
      <c r="O4381" s="3">
        <f t="shared" si="1595"/>
        <v>0</v>
      </c>
      <c r="P4381" s="3">
        <f t="shared" si="1596"/>
        <v>0</v>
      </c>
      <c r="Q4381" s="3">
        <f t="shared" si="1597"/>
        <v>0</v>
      </c>
      <c r="R4381" s="4">
        <f t="shared" si="1598"/>
        <v>333.59999999999997</v>
      </c>
      <c r="S4381" s="4">
        <f t="shared" si="1623"/>
        <v>381.41599999999994</v>
      </c>
      <c r="T4381" s="3">
        <f t="shared" si="1599"/>
        <v>0</v>
      </c>
      <c r="U4381" s="3">
        <f t="shared" si="1600"/>
        <v>333.59999999999997</v>
      </c>
      <c r="V4381" s="3">
        <f t="shared" si="1620"/>
        <v>328.92959999999999</v>
      </c>
      <c r="W4381" s="3">
        <f t="shared" si="1601"/>
        <v>328.92959999999999</v>
      </c>
      <c r="X4381" s="4">
        <v>202.65388499999997</v>
      </c>
      <c r="Y4381" s="3">
        <v>119.53</v>
      </c>
      <c r="Z4381" s="3">
        <v>0</v>
      </c>
      <c r="AA4381" s="4">
        <f t="shared" si="1602"/>
        <v>361.40000000000003</v>
      </c>
      <c r="AB4381" s="3">
        <f t="shared" si="1603"/>
        <v>333.59999999999997</v>
      </c>
      <c r="AC4381" s="3">
        <v>115.50432522399998</v>
      </c>
      <c r="AD4381" s="3">
        <v>140.8589332</v>
      </c>
      <c r="AE4381" s="3">
        <f t="shared" si="1604"/>
        <v>255.64879999999999</v>
      </c>
      <c r="AF4381" s="3">
        <v>416.02</v>
      </c>
      <c r="AG4381" s="3">
        <v>399.86</v>
      </c>
      <c r="AH4381" s="3">
        <f t="shared" si="1605"/>
        <v>0</v>
      </c>
      <c r="AI4381" s="3">
        <f t="shared" si="1606"/>
        <v>0</v>
      </c>
      <c r="AJ4381" s="3">
        <v>122.69400000000002</v>
      </c>
      <c r="AK4381" s="3">
        <f t="shared" si="1621"/>
        <v>398.65200000000004</v>
      </c>
      <c r="AL4381" s="3">
        <f t="shared" si="1607"/>
        <v>0</v>
      </c>
      <c r="AM4381" s="2">
        <f t="shared" si="1608"/>
        <v>202.65388499999997</v>
      </c>
      <c r="AN4381" s="3">
        <f t="shared" si="1609"/>
        <v>278</v>
      </c>
      <c r="AO4381" s="3">
        <f t="shared" si="1610"/>
        <v>118.98399999999999</v>
      </c>
      <c r="AP4381" s="3">
        <f t="shared" si="1611"/>
        <v>0</v>
      </c>
      <c r="AQ4381" s="3">
        <f t="shared" si="1612"/>
        <v>389.2</v>
      </c>
      <c r="AR4381" s="2" cm="1">
        <f t="array" ref="AR4381">MIN(_xlfn._xlws.FILTER(E4381:AQ4381,E4381:AQ4381&lt;&gt;0))</f>
        <v>115.50432522399998</v>
      </c>
      <c r="AS4381" s="3">
        <f t="shared" si="1615"/>
        <v>434.79200000000003</v>
      </c>
    </row>
    <row r="4382" spans="1:45" x14ac:dyDescent="0.25">
      <c r="A4382" t="s">
        <v>2841</v>
      </c>
      <c r="B4382" t="s">
        <v>34</v>
      </c>
      <c r="C4382">
        <v>99204</v>
      </c>
      <c r="D4382" s="3">
        <v>814</v>
      </c>
      <c r="E4382" s="3">
        <f t="shared" si="1589"/>
        <v>636.548</v>
      </c>
      <c r="F4382" s="3">
        <f t="shared" si="1590"/>
        <v>0</v>
      </c>
      <c r="G4382" s="3">
        <f t="shared" si="1591"/>
        <v>0</v>
      </c>
      <c r="H4382" s="3">
        <v>235.3871</v>
      </c>
      <c r="I4382" s="3">
        <f t="shared" si="1622"/>
        <v>336.01920000000001</v>
      </c>
      <c r="J4382" s="3">
        <f t="shared" si="1616"/>
        <v>228.81540000000001</v>
      </c>
      <c r="K4382" s="3">
        <f t="shared" si="1588"/>
        <v>484.33</v>
      </c>
      <c r="L4382" s="3">
        <f t="shared" si="1592"/>
        <v>0</v>
      </c>
      <c r="M4382" s="3">
        <f t="shared" si="1593"/>
        <v>0</v>
      </c>
      <c r="N4382" s="3">
        <f t="shared" si="1594"/>
        <v>0</v>
      </c>
      <c r="O4382" s="3">
        <f t="shared" si="1595"/>
        <v>0</v>
      </c>
      <c r="P4382" s="3">
        <f t="shared" si="1596"/>
        <v>0</v>
      </c>
      <c r="Q4382" s="3">
        <f t="shared" si="1597"/>
        <v>0</v>
      </c>
      <c r="R4382" s="4">
        <f t="shared" si="1598"/>
        <v>488.4</v>
      </c>
      <c r="S4382" s="4">
        <f t="shared" si="1623"/>
        <v>558.404</v>
      </c>
      <c r="T4382" s="3">
        <f t="shared" si="1599"/>
        <v>0</v>
      </c>
      <c r="U4382" s="3">
        <f t="shared" si="1600"/>
        <v>488.4</v>
      </c>
      <c r="V4382" s="3">
        <f t="shared" si="1620"/>
        <v>481.56240000000003</v>
      </c>
      <c r="W4382" s="3">
        <f t="shared" si="1601"/>
        <v>481.56240000000003</v>
      </c>
      <c r="X4382" s="4" t="s">
        <v>5201</v>
      </c>
      <c r="Y4382" s="3">
        <v>151.26</v>
      </c>
      <c r="Z4382" s="3">
        <v>0</v>
      </c>
      <c r="AA4382" s="4">
        <f t="shared" si="1602"/>
        <v>529.1</v>
      </c>
      <c r="AB4382" s="3">
        <f t="shared" si="1603"/>
        <v>488.4</v>
      </c>
      <c r="AC4382" s="3">
        <v>146.16568420799996</v>
      </c>
      <c r="AD4382" s="3">
        <v>178.25083439999997</v>
      </c>
      <c r="AE4382" s="3">
        <f t="shared" si="1604"/>
        <v>374.27719999999999</v>
      </c>
      <c r="AF4382" s="3">
        <v>416.02</v>
      </c>
      <c r="AG4382" s="3">
        <v>399.86</v>
      </c>
      <c r="AH4382" s="3">
        <f t="shared" si="1605"/>
        <v>0</v>
      </c>
      <c r="AI4382" s="3">
        <f t="shared" si="1606"/>
        <v>0</v>
      </c>
      <c r="AJ4382" s="3">
        <v>174.13000000000002</v>
      </c>
      <c r="AK4382" s="3">
        <f t="shared" si="1621"/>
        <v>583.63800000000003</v>
      </c>
      <c r="AL4382" s="3">
        <f t="shared" si="1607"/>
        <v>0</v>
      </c>
      <c r="AM4382" s="2" t="str">
        <f t="shared" si="1608"/>
        <v>NA</v>
      </c>
      <c r="AN4382" s="3">
        <f t="shared" si="1609"/>
        <v>407</v>
      </c>
      <c r="AO4382" s="3">
        <f t="shared" si="1610"/>
        <v>174.196</v>
      </c>
      <c r="AP4382" s="3">
        <f t="shared" si="1611"/>
        <v>0</v>
      </c>
      <c r="AQ4382" s="3">
        <f t="shared" si="1612"/>
        <v>569.79999999999995</v>
      </c>
      <c r="AR4382" s="2" cm="1">
        <f t="array" ref="AR4382">MIN(_xlfn._xlws.FILTER(E4382:AQ4382,E4382:AQ4382&lt;&gt;0))</f>
        <v>146.16568420799996</v>
      </c>
      <c r="AS4382" s="3">
        <f t="shared" si="1615"/>
        <v>636.548</v>
      </c>
    </row>
    <row r="4383" spans="1:45" x14ac:dyDescent="0.25">
      <c r="A4383" t="s">
        <v>2842</v>
      </c>
      <c r="B4383" t="s">
        <v>34</v>
      </c>
      <c r="C4383">
        <v>99205</v>
      </c>
      <c r="D4383" s="3">
        <v>1157</v>
      </c>
      <c r="E4383" s="3">
        <f t="shared" si="1589"/>
        <v>904.774</v>
      </c>
      <c r="F4383" s="3">
        <f t="shared" si="1590"/>
        <v>0</v>
      </c>
      <c r="G4383" s="3">
        <f t="shared" si="1591"/>
        <v>0</v>
      </c>
      <c r="H4383" s="3">
        <v>307.21209999999996</v>
      </c>
      <c r="I4383" s="3">
        <f t="shared" si="1622"/>
        <v>477.6096</v>
      </c>
      <c r="J4383" s="3">
        <f t="shared" si="1616"/>
        <v>325.23270000000002</v>
      </c>
      <c r="K4383" s="3">
        <f t="shared" si="1588"/>
        <v>688.41499999999996</v>
      </c>
      <c r="L4383" s="3">
        <f t="shared" si="1592"/>
        <v>0</v>
      </c>
      <c r="M4383" s="3">
        <f t="shared" si="1593"/>
        <v>0</v>
      </c>
      <c r="N4383" s="3">
        <f t="shared" si="1594"/>
        <v>0</v>
      </c>
      <c r="O4383" s="3">
        <f t="shared" si="1595"/>
        <v>0</v>
      </c>
      <c r="P4383" s="3">
        <f t="shared" si="1596"/>
        <v>0</v>
      </c>
      <c r="Q4383" s="3">
        <f t="shared" si="1597"/>
        <v>0</v>
      </c>
      <c r="R4383" s="4">
        <f t="shared" si="1598"/>
        <v>694.19999999999993</v>
      </c>
      <c r="S4383" s="4">
        <f t="shared" si="1623"/>
        <v>793.70199999999988</v>
      </c>
      <c r="T4383" s="3">
        <f t="shared" si="1599"/>
        <v>0</v>
      </c>
      <c r="U4383" s="3">
        <f t="shared" si="1600"/>
        <v>694.19999999999993</v>
      </c>
      <c r="V4383" s="3">
        <f t="shared" si="1620"/>
        <v>684.48120000000006</v>
      </c>
      <c r="W4383" s="3">
        <f t="shared" si="1601"/>
        <v>684.48120000000006</v>
      </c>
      <c r="X4383" s="4">
        <v>156.466103</v>
      </c>
      <c r="Y4383" s="3">
        <v>215.37</v>
      </c>
      <c r="Z4383" s="3">
        <v>0</v>
      </c>
      <c r="AA4383" s="4">
        <f t="shared" si="1602"/>
        <v>752.05000000000007</v>
      </c>
      <c r="AB4383" s="3">
        <f t="shared" si="1603"/>
        <v>694.19999999999993</v>
      </c>
      <c r="AC4383" s="3">
        <v>208.11651069599998</v>
      </c>
      <c r="AD4383" s="3">
        <v>253.80062279999999</v>
      </c>
      <c r="AE4383" s="3">
        <f t="shared" si="1604"/>
        <v>531.98860000000002</v>
      </c>
      <c r="AF4383" s="3">
        <v>416.02</v>
      </c>
      <c r="AG4383" s="3">
        <v>399.86</v>
      </c>
      <c r="AH4383" s="3">
        <f t="shared" si="1605"/>
        <v>0</v>
      </c>
      <c r="AI4383" s="3">
        <f t="shared" si="1606"/>
        <v>0</v>
      </c>
      <c r="AJ4383" s="3">
        <v>174.13000000000002</v>
      </c>
      <c r="AK4383" s="3">
        <f t="shared" si="1621"/>
        <v>829.56900000000007</v>
      </c>
      <c r="AL4383" s="3">
        <f t="shared" si="1607"/>
        <v>0</v>
      </c>
      <c r="AM4383" s="2">
        <f t="shared" si="1608"/>
        <v>156.466103</v>
      </c>
      <c r="AN4383" s="3">
        <f t="shared" si="1609"/>
        <v>578.5</v>
      </c>
      <c r="AO4383" s="3">
        <f t="shared" si="1610"/>
        <v>247.59799999999998</v>
      </c>
      <c r="AP4383" s="3">
        <f t="shared" si="1611"/>
        <v>0</v>
      </c>
      <c r="AQ4383" s="3">
        <f t="shared" si="1612"/>
        <v>809.9</v>
      </c>
      <c r="AR4383" s="2" cm="1">
        <f t="array" ref="AR4383">MIN(_xlfn._xlws.FILTER(E4383:AQ4383,E4383:AQ4383&lt;&gt;0))</f>
        <v>156.466103</v>
      </c>
      <c r="AS4383" s="3">
        <f t="shared" si="1615"/>
        <v>904.774</v>
      </c>
    </row>
    <row r="4384" spans="1:45" x14ac:dyDescent="0.25">
      <c r="A4384" t="s">
        <v>2843</v>
      </c>
      <c r="B4384" t="s">
        <v>34</v>
      </c>
      <c r="C4384">
        <v>99211</v>
      </c>
      <c r="D4384" s="3">
        <v>279</v>
      </c>
      <c r="E4384" s="3">
        <f t="shared" si="1589"/>
        <v>218.178</v>
      </c>
      <c r="F4384" s="3">
        <f t="shared" si="1590"/>
        <v>0</v>
      </c>
      <c r="G4384" s="3">
        <f t="shared" si="1591"/>
        <v>0</v>
      </c>
      <c r="H4384" s="3">
        <v>16.795999999999999</v>
      </c>
      <c r="I4384" s="3">
        <f t="shared" si="1622"/>
        <v>115.1712</v>
      </c>
      <c r="J4384" s="3">
        <f t="shared" si="1616"/>
        <v>78.426900000000003</v>
      </c>
      <c r="K4384" s="3">
        <f t="shared" si="1588"/>
        <v>166.005</v>
      </c>
      <c r="L4384" s="3">
        <f t="shared" si="1592"/>
        <v>0</v>
      </c>
      <c r="M4384" s="3">
        <f t="shared" si="1593"/>
        <v>0</v>
      </c>
      <c r="N4384" s="3">
        <f t="shared" si="1594"/>
        <v>0</v>
      </c>
      <c r="O4384" s="3">
        <f t="shared" si="1595"/>
        <v>0</v>
      </c>
      <c r="P4384" s="3">
        <f t="shared" si="1596"/>
        <v>0</v>
      </c>
      <c r="Q4384" s="3">
        <f t="shared" si="1597"/>
        <v>0</v>
      </c>
      <c r="R4384" s="4">
        <f t="shared" si="1598"/>
        <v>167.4</v>
      </c>
      <c r="S4384" s="4">
        <f t="shared" si="1623"/>
        <v>191.39399999999998</v>
      </c>
      <c r="T4384" s="3">
        <f t="shared" si="1599"/>
        <v>0</v>
      </c>
      <c r="U4384" s="3">
        <f t="shared" si="1600"/>
        <v>167.4</v>
      </c>
      <c r="V4384" s="3">
        <f t="shared" si="1620"/>
        <v>165.0564</v>
      </c>
      <c r="W4384" s="3">
        <f t="shared" si="1601"/>
        <v>165.0564</v>
      </c>
      <c r="X4384" s="4">
        <v>231.00546299999999</v>
      </c>
      <c r="Y4384" s="3">
        <v>72.83</v>
      </c>
      <c r="Z4384" s="3">
        <v>0</v>
      </c>
      <c r="AA4384" s="4">
        <f t="shared" si="1602"/>
        <v>181.35</v>
      </c>
      <c r="AB4384" s="3">
        <f t="shared" si="1603"/>
        <v>167.4</v>
      </c>
      <c r="AC4384" s="3">
        <v>70.37714386399999</v>
      </c>
      <c r="AD4384" s="3">
        <v>85.825785199999999</v>
      </c>
      <c r="AE4384" s="3">
        <f t="shared" si="1604"/>
        <v>128.2842</v>
      </c>
      <c r="AF4384" s="3">
        <v>416.02</v>
      </c>
      <c r="AG4384" s="3">
        <v>399.86</v>
      </c>
      <c r="AH4384" s="3">
        <f t="shared" si="1605"/>
        <v>0</v>
      </c>
      <c r="AI4384" s="3">
        <f t="shared" si="1606"/>
        <v>0</v>
      </c>
      <c r="AJ4384" s="3">
        <v>112.54100000000001</v>
      </c>
      <c r="AK4384" s="3">
        <f t="shared" si="1621"/>
        <v>200.04300000000003</v>
      </c>
      <c r="AL4384" s="3">
        <f t="shared" si="1607"/>
        <v>0</v>
      </c>
      <c r="AM4384" s="2">
        <f t="shared" si="1608"/>
        <v>231.00546299999999</v>
      </c>
      <c r="AN4384" s="3">
        <f t="shared" si="1609"/>
        <v>139.5</v>
      </c>
      <c r="AO4384" s="3">
        <f t="shared" si="1610"/>
        <v>59.705999999999996</v>
      </c>
      <c r="AP4384" s="3">
        <f t="shared" si="1611"/>
        <v>0</v>
      </c>
      <c r="AQ4384" s="3">
        <f t="shared" si="1612"/>
        <v>195.29999999999998</v>
      </c>
      <c r="AR4384" s="2" cm="1">
        <f t="array" ref="AR4384">MIN(_xlfn._xlws.FILTER(E4384:AQ4384,E4384:AQ4384&lt;&gt;0))</f>
        <v>16.795999999999999</v>
      </c>
      <c r="AS4384" s="3">
        <f t="shared" si="1615"/>
        <v>416.02</v>
      </c>
    </row>
    <row r="4385" spans="1:45" x14ac:dyDescent="0.25">
      <c r="A4385" t="s">
        <v>2844</v>
      </c>
      <c r="B4385" t="s">
        <v>34</v>
      </c>
      <c r="C4385">
        <v>99212</v>
      </c>
      <c r="D4385" s="3">
        <v>383</v>
      </c>
      <c r="E4385" s="3">
        <f t="shared" si="1589"/>
        <v>299.50600000000003</v>
      </c>
      <c r="F4385" s="3">
        <f t="shared" si="1590"/>
        <v>0</v>
      </c>
      <c r="G4385" s="3">
        <f t="shared" si="1591"/>
        <v>0</v>
      </c>
      <c r="H4385" s="3">
        <v>46.575749999999999</v>
      </c>
      <c r="I4385" s="3">
        <f t="shared" si="1622"/>
        <v>158.10239999999999</v>
      </c>
      <c r="J4385" s="3">
        <f t="shared" si="1616"/>
        <v>107.66130000000001</v>
      </c>
      <c r="K4385" s="3">
        <f t="shared" si="1588"/>
        <v>227.88499999999999</v>
      </c>
      <c r="L4385" s="3">
        <f t="shared" si="1592"/>
        <v>0</v>
      </c>
      <c r="M4385" s="3">
        <f t="shared" si="1593"/>
        <v>0</v>
      </c>
      <c r="N4385" s="3">
        <f t="shared" si="1594"/>
        <v>0</v>
      </c>
      <c r="O4385" s="3">
        <f t="shared" si="1595"/>
        <v>0</v>
      </c>
      <c r="P4385" s="3">
        <f t="shared" si="1596"/>
        <v>0</v>
      </c>
      <c r="Q4385" s="3">
        <f t="shared" si="1597"/>
        <v>0</v>
      </c>
      <c r="R4385" s="4">
        <f t="shared" si="1598"/>
        <v>229.79999999999998</v>
      </c>
      <c r="S4385" s="4">
        <f t="shared" si="1623"/>
        <v>262.738</v>
      </c>
      <c r="T4385" s="3">
        <f t="shared" si="1599"/>
        <v>0</v>
      </c>
      <c r="U4385" s="3">
        <f t="shared" si="1600"/>
        <v>229.79999999999998</v>
      </c>
      <c r="V4385" s="3">
        <f t="shared" si="1620"/>
        <v>226.58279999999999</v>
      </c>
      <c r="W4385" s="3">
        <f t="shared" si="1601"/>
        <v>226.58279999999999</v>
      </c>
      <c r="X4385" s="4">
        <v>156.33299700000001</v>
      </c>
      <c r="Y4385" s="3">
        <v>91.85</v>
      </c>
      <c r="Z4385" s="3">
        <v>0</v>
      </c>
      <c r="AA4385" s="4">
        <f t="shared" si="1602"/>
        <v>248.95000000000002</v>
      </c>
      <c r="AB4385" s="3">
        <f t="shared" si="1603"/>
        <v>229.79999999999998</v>
      </c>
      <c r="AC4385" s="3">
        <v>88.756565479999992</v>
      </c>
      <c r="AD4385" s="3">
        <v>108.23971399999999</v>
      </c>
      <c r="AE4385" s="3">
        <f t="shared" si="1604"/>
        <v>176.10339999999999</v>
      </c>
      <c r="AF4385" s="3">
        <v>416.02</v>
      </c>
      <c r="AG4385" s="3">
        <v>399.86</v>
      </c>
      <c r="AH4385" s="3">
        <f t="shared" si="1605"/>
        <v>0</v>
      </c>
      <c r="AI4385" s="3">
        <f t="shared" si="1606"/>
        <v>0</v>
      </c>
      <c r="AJ4385" s="3">
        <v>112.54100000000001</v>
      </c>
      <c r="AK4385" s="3">
        <f t="shared" si="1621"/>
        <v>274.61100000000005</v>
      </c>
      <c r="AL4385" s="3">
        <f t="shared" si="1607"/>
        <v>0</v>
      </c>
      <c r="AM4385" s="2">
        <f t="shared" si="1608"/>
        <v>156.33299700000001</v>
      </c>
      <c r="AN4385" s="3">
        <f t="shared" si="1609"/>
        <v>191.5</v>
      </c>
      <c r="AO4385" s="3">
        <f t="shared" si="1610"/>
        <v>81.962000000000003</v>
      </c>
      <c r="AP4385" s="3">
        <f t="shared" si="1611"/>
        <v>0</v>
      </c>
      <c r="AQ4385" s="3">
        <f t="shared" si="1612"/>
        <v>268.09999999999997</v>
      </c>
      <c r="AR4385" s="2" cm="1">
        <f t="array" ref="AR4385">MIN(_xlfn._xlws.FILTER(E4385:AQ4385,E4385:AQ4385&lt;&gt;0))</f>
        <v>46.575749999999999</v>
      </c>
      <c r="AS4385" s="3">
        <f t="shared" si="1615"/>
        <v>416.02</v>
      </c>
    </row>
    <row r="4386" spans="1:45" x14ac:dyDescent="0.25">
      <c r="A4386" t="s">
        <v>2845</v>
      </c>
      <c r="B4386" t="s">
        <v>34</v>
      </c>
      <c r="C4386">
        <v>99213</v>
      </c>
      <c r="D4386" s="3">
        <v>418</v>
      </c>
      <c r="E4386" s="3">
        <f t="shared" si="1589"/>
        <v>326.87600000000003</v>
      </c>
      <c r="F4386" s="3">
        <f t="shared" si="1590"/>
        <v>0</v>
      </c>
      <c r="G4386" s="3">
        <f t="shared" si="1591"/>
        <v>0</v>
      </c>
      <c r="H4386" s="3">
        <v>93.140450000000001</v>
      </c>
      <c r="I4386" s="3">
        <f t="shared" si="1622"/>
        <v>172.5504</v>
      </c>
      <c r="J4386" s="3">
        <f t="shared" si="1616"/>
        <v>117.49980000000001</v>
      </c>
      <c r="K4386" s="3">
        <f t="shared" si="1588"/>
        <v>248.70999999999998</v>
      </c>
      <c r="L4386" s="3">
        <f t="shared" si="1592"/>
        <v>0</v>
      </c>
      <c r="M4386" s="3">
        <f t="shared" si="1593"/>
        <v>0</v>
      </c>
      <c r="N4386" s="3">
        <f t="shared" si="1594"/>
        <v>0</v>
      </c>
      <c r="O4386" s="3">
        <f t="shared" si="1595"/>
        <v>0</v>
      </c>
      <c r="P4386" s="3">
        <f t="shared" si="1596"/>
        <v>0</v>
      </c>
      <c r="Q4386" s="3">
        <f t="shared" si="1597"/>
        <v>0</v>
      </c>
      <c r="R4386" s="4">
        <f t="shared" si="1598"/>
        <v>250.79999999999998</v>
      </c>
      <c r="S4386" s="4">
        <f t="shared" si="1623"/>
        <v>286.74799999999999</v>
      </c>
      <c r="T4386" s="3">
        <f t="shared" si="1599"/>
        <v>0</v>
      </c>
      <c r="U4386" s="3">
        <f t="shared" si="1600"/>
        <v>250.79999999999998</v>
      </c>
      <c r="V4386" s="3">
        <f t="shared" si="1620"/>
        <v>247.28880000000001</v>
      </c>
      <c r="W4386" s="3">
        <f t="shared" si="1601"/>
        <v>247.28880000000001</v>
      </c>
      <c r="X4386" s="4">
        <v>156.466103</v>
      </c>
      <c r="Y4386" s="3">
        <v>91.85</v>
      </c>
      <c r="Z4386" s="3">
        <v>0</v>
      </c>
      <c r="AA4386" s="4">
        <f t="shared" si="1602"/>
        <v>271.7</v>
      </c>
      <c r="AB4386" s="3">
        <f t="shared" si="1603"/>
        <v>250.79999999999998</v>
      </c>
      <c r="AC4386" s="3">
        <v>88.756565479999992</v>
      </c>
      <c r="AD4386" s="3">
        <v>108.23971399999999</v>
      </c>
      <c r="AE4386" s="3">
        <f t="shared" si="1604"/>
        <v>192.19639999999998</v>
      </c>
      <c r="AF4386" s="3">
        <v>416.02</v>
      </c>
      <c r="AG4386" s="3">
        <v>399.86</v>
      </c>
      <c r="AH4386" s="3">
        <f t="shared" si="1605"/>
        <v>0</v>
      </c>
      <c r="AI4386" s="3">
        <f t="shared" si="1606"/>
        <v>0</v>
      </c>
      <c r="AJ4386" s="3">
        <v>122.69400000000002</v>
      </c>
      <c r="AK4386" s="3">
        <f t="shared" si="1621"/>
        <v>299.70600000000002</v>
      </c>
      <c r="AL4386" s="3">
        <f t="shared" si="1607"/>
        <v>0</v>
      </c>
      <c r="AM4386" s="2">
        <f t="shared" si="1608"/>
        <v>156.466103</v>
      </c>
      <c r="AN4386" s="3">
        <f t="shared" si="1609"/>
        <v>209</v>
      </c>
      <c r="AO4386" s="3">
        <f t="shared" si="1610"/>
        <v>89.451999999999998</v>
      </c>
      <c r="AP4386" s="3">
        <f t="shared" si="1611"/>
        <v>0</v>
      </c>
      <c r="AQ4386" s="3">
        <f t="shared" si="1612"/>
        <v>292.59999999999997</v>
      </c>
      <c r="AR4386" s="2" cm="1">
        <f t="array" ref="AR4386">MIN(_xlfn._xlws.FILTER(E4386:AQ4386,E4386:AQ4386&lt;&gt;0))</f>
        <v>88.756565479999992</v>
      </c>
      <c r="AS4386" s="3">
        <f t="shared" si="1615"/>
        <v>416.02</v>
      </c>
    </row>
    <row r="4387" spans="1:45" x14ac:dyDescent="0.25">
      <c r="A4387" t="s">
        <v>2846</v>
      </c>
      <c r="B4387" t="s">
        <v>34</v>
      </c>
      <c r="C4387">
        <v>99214</v>
      </c>
      <c r="D4387" s="3">
        <v>453</v>
      </c>
      <c r="E4387" s="3">
        <f t="shared" si="1589"/>
        <v>354.24600000000004</v>
      </c>
      <c r="F4387" s="3">
        <f t="shared" si="1590"/>
        <v>0</v>
      </c>
      <c r="G4387" s="3">
        <f t="shared" si="1591"/>
        <v>0</v>
      </c>
      <c r="H4387" s="3">
        <v>143.60580000000002</v>
      </c>
      <c r="I4387" s="3">
        <f t="shared" si="1622"/>
        <v>186.9984</v>
      </c>
      <c r="J4387" s="3">
        <f t="shared" si="1616"/>
        <v>127.3383</v>
      </c>
      <c r="K4387" s="3">
        <f t="shared" si="1588"/>
        <v>269.53499999999997</v>
      </c>
      <c r="L4387" s="3">
        <f t="shared" si="1592"/>
        <v>0</v>
      </c>
      <c r="M4387" s="3">
        <f t="shared" si="1593"/>
        <v>0</v>
      </c>
      <c r="N4387" s="3">
        <f t="shared" si="1594"/>
        <v>0</v>
      </c>
      <c r="O4387" s="3">
        <f t="shared" si="1595"/>
        <v>0</v>
      </c>
      <c r="P4387" s="3">
        <f t="shared" si="1596"/>
        <v>0</v>
      </c>
      <c r="Q4387" s="3">
        <f t="shared" si="1597"/>
        <v>0</v>
      </c>
      <c r="R4387" s="4">
        <f t="shared" si="1598"/>
        <v>271.8</v>
      </c>
      <c r="S4387" s="4">
        <f t="shared" si="1623"/>
        <v>310.75799999999998</v>
      </c>
      <c r="T4387" s="3">
        <f t="shared" si="1599"/>
        <v>0</v>
      </c>
      <c r="U4387" s="3">
        <f t="shared" si="1600"/>
        <v>271.8</v>
      </c>
      <c r="V4387" s="3">
        <f t="shared" si="1620"/>
        <v>267.9948</v>
      </c>
      <c r="W4387" s="3">
        <f t="shared" si="1601"/>
        <v>267.9948</v>
      </c>
      <c r="X4387" s="4">
        <v>127.78175999999999</v>
      </c>
      <c r="Y4387" s="3">
        <v>119.53</v>
      </c>
      <c r="Z4387" s="3">
        <v>0</v>
      </c>
      <c r="AA4387" s="4">
        <f t="shared" si="1602"/>
        <v>294.45</v>
      </c>
      <c r="AB4387" s="3">
        <f t="shared" si="1603"/>
        <v>271.8</v>
      </c>
      <c r="AC4387" s="3">
        <v>115.50432522399998</v>
      </c>
      <c r="AD4387" s="3">
        <v>140.8589332</v>
      </c>
      <c r="AE4387" s="3">
        <f t="shared" si="1604"/>
        <v>208.2894</v>
      </c>
      <c r="AF4387" s="3">
        <v>416.02</v>
      </c>
      <c r="AG4387" s="3">
        <v>399.86</v>
      </c>
      <c r="AH4387" s="3">
        <f t="shared" si="1605"/>
        <v>0</v>
      </c>
      <c r="AI4387" s="3">
        <f t="shared" si="1606"/>
        <v>0</v>
      </c>
      <c r="AJ4387" s="3">
        <v>174.13000000000002</v>
      </c>
      <c r="AK4387" s="3">
        <f t="shared" si="1621"/>
        <v>324.80100000000004</v>
      </c>
      <c r="AL4387" s="3">
        <f t="shared" si="1607"/>
        <v>0</v>
      </c>
      <c r="AM4387" s="2">
        <f t="shared" si="1608"/>
        <v>127.78175999999999</v>
      </c>
      <c r="AN4387" s="3">
        <f t="shared" si="1609"/>
        <v>226.5</v>
      </c>
      <c r="AO4387" s="3">
        <f t="shared" si="1610"/>
        <v>96.941999999999993</v>
      </c>
      <c r="AP4387" s="3">
        <f t="shared" si="1611"/>
        <v>0</v>
      </c>
      <c r="AQ4387" s="3">
        <f t="shared" si="1612"/>
        <v>317.09999999999997</v>
      </c>
      <c r="AR4387" s="2" cm="1">
        <f t="array" ref="AR4387">MIN(_xlfn._xlws.FILTER(E4387:AQ4387,E4387:AQ4387&lt;&gt;0))</f>
        <v>96.941999999999993</v>
      </c>
      <c r="AS4387" s="3">
        <f t="shared" si="1615"/>
        <v>416.02</v>
      </c>
    </row>
    <row r="4388" spans="1:45" x14ac:dyDescent="0.25">
      <c r="A4388" t="s">
        <v>2847</v>
      </c>
      <c r="B4388" t="s">
        <v>34</v>
      </c>
      <c r="C4388">
        <v>99215</v>
      </c>
      <c r="D4388" s="3">
        <v>805</v>
      </c>
      <c r="E4388" s="3">
        <f t="shared" si="1589"/>
        <v>629.51</v>
      </c>
      <c r="F4388" s="3">
        <f t="shared" si="1590"/>
        <v>0</v>
      </c>
      <c r="G4388" s="3">
        <f t="shared" si="1591"/>
        <v>0</v>
      </c>
      <c r="H4388" s="3">
        <v>202.44705000000002</v>
      </c>
      <c r="I4388" s="3">
        <f t="shared" si="1622"/>
        <v>332.30399999999997</v>
      </c>
      <c r="J4388" s="3">
        <f t="shared" si="1616"/>
        <v>226.28550000000001</v>
      </c>
      <c r="K4388" s="3">
        <f t="shared" ref="K4388:K4444" si="1624">D4388*59.5%</f>
        <v>478.97499999999997</v>
      </c>
      <c r="L4388" s="3">
        <f t="shared" si="1592"/>
        <v>0</v>
      </c>
      <c r="M4388" s="3">
        <f t="shared" si="1593"/>
        <v>0</v>
      </c>
      <c r="N4388" s="3">
        <f t="shared" si="1594"/>
        <v>0</v>
      </c>
      <c r="O4388" s="3">
        <f t="shared" si="1595"/>
        <v>0</v>
      </c>
      <c r="P4388" s="3">
        <f t="shared" si="1596"/>
        <v>0</v>
      </c>
      <c r="Q4388" s="3">
        <f t="shared" si="1597"/>
        <v>0</v>
      </c>
      <c r="R4388" s="4">
        <f t="shared" si="1598"/>
        <v>483</v>
      </c>
      <c r="S4388" s="4">
        <f t="shared" si="1623"/>
        <v>552.2299999999999</v>
      </c>
      <c r="T4388" s="3">
        <f t="shared" si="1599"/>
        <v>0</v>
      </c>
      <c r="U4388" s="3">
        <f t="shared" si="1600"/>
        <v>483</v>
      </c>
      <c r="V4388" s="3">
        <f t="shared" si="1620"/>
        <v>476.238</v>
      </c>
      <c r="W4388" s="3">
        <f t="shared" si="1601"/>
        <v>476.238</v>
      </c>
      <c r="X4388" s="4">
        <v>199.92521199999999</v>
      </c>
      <c r="Y4388" s="3">
        <v>151.26</v>
      </c>
      <c r="Z4388" s="3">
        <v>0</v>
      </c>
      <c r="AA4388" s="4">
        <f t="shared" si="1602"/>
        <v>523.25</v>
      </c>
      <c r="AB4388" s="3">
        <f t="shared" si="1603"/>
        <v>483</v>
      </c>
      <c r="AC4388" s="3">
        <v>146.16568420799996</v>
      </c>
      <c r="AD4388" s="3">
        <v>178.25083439999997</v>
      </c>
      <c r="AE4388" s="3">
        <f t="shared" si="1604"/>
        <v>370.13900000000001</v>
      </c>
      <c r="AF4388" s="3">
        <v>416.02</v>
      </c>
      <c r="AG4388" s="3">
        <v>399.86</v>
      </c>
      <c r="AH4388" s="3">
        <f t="shared" si="1605"/>
        <v>0</v>
      </c>
      <c r="AI4388" s="3">
        <f t="shared" si="1606"/>
        <v>0</v>
      </c>
      <c r="AJ4388" s="3">
        <v>174.13000000000002</v>
      </c>
      <c r="AK4388" s="3">
        <f t="shared" si="1621"/>
        <v>577.18500000000006</v>
      </c>
      <c r="AL4388" s="3">
        <f t="shared" si="1607"/>
        <v>0</v>
      </c>
      <c r="AM4388" s="2">
        <f t="shared" si="1608"/>
        <v>199.92521199999999</v>
      </c>
      <c r="AN4388" s="3">
        <f t="shared" si="1609"/>
        <v>402.5</v>
      </c>
      <c r="AO4388" s="3">
        <f t="shared" si="1610"/>
        <v>172.27</v>
      </c>
      <c r="AP4388" s="3">
        <f t="shared" si="1611"/>
        <v>0</v>
      </c>
      <c r="AQ4388" s="3">
        <f t="shared" si="1612"/>
        <v>563.5</v>
      </c>
      <c r="AR4388" s="2" cm="1">
        <f t="array" ref="AR4388">MIN(_xlfn._xlws.FILTER(E4388:AQ4388,E4388:AQ4388&lt;&gt;0))</f>
        <v>146.16568420799996</v>
      </c>
      <c r="AS4388" s="3">
        <f t="shared" si="1615"/>
        <v>629.51</v>
      </c>
    </row>
    <row r="4389" spans="1:45" x14ac:dyDescent="0.25">
      <c r="A4389" t="s">
        <v>2848</v>
      </c>
      <c r="B4389" t="s">
        <v>34</v>
      </c>
      <c r="C4389">
        <v>99281</v>
      </c>
      <c r="D4389" s="3">
        <v>428</v>
      </c>
      <c r="E4389" s="3">
        <f t="shared" si="1589"/>
        <v>334.69600000000003</v>
      </c>
      <c r="F4389" s="3">
        <f t="shared" si="1590"/>
        <v>88.489059600000019</v>
      </c>
      <c r="G4389" s="3">
        <f t="shared" si="1591"/>
        <v>88.489059600000019</v>
      </c>
      <c r="H4389" s="3">
        <v>88.11269999999999</v>
      </c>
      <c r="I4389" s="3">
        <v>153.81</v>
      </c>
      <c r="J4389" s="3">
        <f t="shared" si="1616"/>
        <v>120.3108</v>
      </c>
      <c r="K4389" s="3">
        <f t="shared" si="1624"/>
        <v>254.66</v>
      </c>
      <c r="L4389" s="3">
        <f t="shared" si="1592"/>
        <v>91.14373138800002</v>
      </c>
      <c r="M4389" s="3">
        <f t="shared" si="1593"/>
        <v>92.028621984000026</v>
      </c>
      <c r="N4389" s="3">
        <f t="shared" si="1594"/>
        <v>88.489059600000019</v>
      </c>
      <c r="O4389" s="3">
        <f t="shared" si="1595"/>
        <v>123.88468344000002</v>
      </c>
      <c r="P4389" s="3">
        <f t="shared" si="1596"/>
        <v>92.913512580000017</v>
      </c>
      <c r="Q4389" s="3">
        <f t="shared" si="1597"/>
        <v>106.18687152000003</v>
      </c>
      <c r="R4389" s="4">
        <f t="shared" si="1598"/>
        <v>256.8</v>
      </c>
      <c r="S4389" s="3">
        <f t="shared" ref="S4389:S4395" si="1625">D4389*84.3%</f>
        <v>360.80399999999997</v>
      </c>
      <c r="T4389" s="3">
        <f t="shared" si="1599"/>
        <v>88.489059600000019</v>
      </c>
      <c r="U4389" s="3">
        <f t="shared" si="1600"/>
        <v>256.8</v>
      </c>
      <c r="V4389" s="3">
        <f t="shared" si="1620"/>
        <v>253.20480000000001</v>
      </c>
      <c r="W4389" s="3">
        <f t="shared" si="1601"/>
        <v>253.20480000000001</v>
      </c>
      <c r="X4389" s="4">
        <v>127.78175999999999</v>
      </c>
      <c r="Y4389" s="3">
        <v>70.14</v>
      </c>
      <c r="Z4389" s="3">
        <v>88.489059600000019</v>
      </c>
      <c r="AA4389" s="4">
        <f t="shared" si="1602"/>
        <v>278.2</v>
      </c>
      <c r="AB4389" s="3">
        <f t="shared" si="1603"/>
        <v>256.8</v>
      </c>
      <c r="AC4389" s="3">
        <v>67.777740911999999</v>
      </c>
      <c r="AD4389" s="3">
        <v>82.655781600000012</v>
      </c>
      <c r="AE4389" s="3">
        <f t="shared" si="1604"/>
        <v>196.7944</v>
      </c>
      <c r="AF4389" s="3">
        <v>416.02</v>
      </c>
      <c r="AG4389" s="3">
        <v>399.86</v>
      </c>
      <c r="AH4389" s="3">
        <f t="shared" si="1605"/>
        <v>88.489059600000019</v>
      </c>
      <c r="AI4389" s="3">
        <f t="shared" si="1606"/>
        <v>88.489059600000019</v>
      </c>
      <c r="AJ4389" s="3">
        <v>168.762</v>
      </c>
      <c r="AK4389" s="3">
        <f t="shared" ref="AK4389:AK4395" si="1626">D4389*89.6%</f>
        <v>383.48799999999994</v>
      </c>
      <c r="AL4389" s="3">
        <f t="shared" si="1607"/>
        <v>88.489059600000019</v>
      </c>
      <c r="AM4389" s="2">
        <f t="shared" si="1608"/>
        <v>127.78175999999999</v>
      </c>
      <c r="AN4389" s="3">
        <f t="shared" si="1609"/>
        <v>214</v>
      </c>
      <c r="AO4389" s="3">
        <f t="shared" si="1610"/>
        <v>91.591999999999999</v>
      </c>
      <c r="AP4389" s="3">
        <f t="shared" si="1611"/>
        <v>89.373950196000024</v>
      </c>
      <c r="AQ4389" s="3">
        <f t="shared" si="1612"/>
        <v>299.59999999999997</v>
      </c>
      <c r="AR4389" s="2" cm="1">
        <f t="array" ref="AR4389">MIN(_xlfn._xlws.FILTER(E4389:AQ4389,E4389:AQ4389&lt;&gt;0))</f>
        <v>67.777740911999999</v>
      </c>
      <c r="AS4389" s="3">
        <f t="shared" si="1615"/>
        <v>416.02</v>
      </c>
    </row>
    <row r="4390" spans="1:45" x14ac:dyDescent="0.25">
      <c r="A4390" t="s">
        <v>2849</v>
      </c>
      <c r="B4390" t="s">
        <v>34</v>
      </c>
      <c r="C4390">
        <v>99282</v>
      </c>
      <c r="D4390" s="3">
        <v>516</v>
      </c>
      <c r="E4390" s="3">
        <f t="shared" si="1589"/>
        <v>403.512</v>
      </c>
      <c r="F4390" s="3">
        <f t="shared" si="1590"/>
        <v>164.6162836</v>
      </c>
      <c r="G4390" s="3">
        <f t="shared" si="1591"/>
        <v>164.6162836</v>
      </c>
      <c r="H4390" s="3">
        <v>161.69465000000002</v>
      </c>
      <c r="I4390" s="3">
        <v>273.55</v>
      </c>
      <c r="J4390" s="3">
        <f t="shared" si="1616"/>
        <v>145.04760000000002</v>
      </c>
      <c r="K4390" s="3">
        <f t="shared" si="1624"/>
        <v>307.02</v>
      </c>
      <c r="L4390" s="3">
        <f t="shared" si="1592"/>
        <v>169.55477210800001</v>
      </c>
      <c r="M4390" s="3">
        <f t="shared" si="1593"/>
        <v>171.20093494400001</v>
      </c>
      <c r="N4390" s="3">
        <f t="shared" si="1594"/>
        <v>164.6162836</v>
      </c>
      <c r="O4390" s="3">
        <f t="shared" si="1595"/>
        <v>230.46279704</v>
      </c>
      <c r="P4390" s="3">
        <f t="shared" si="1596"/>
        <v>172.84709778000001</v>
      </c>
      <c r="Q4390" s="3">
        <f t="shared" si="1597"/>
        <v>197.53954031999999</v>
      </c>
      <c r="R4390" s="4">
        <f t="shared" si="1598"/>
        <v>309.59999999999997</v>
      </c>
      <c r="S4390" s="3">
        <f t="shared" si="1625"/>
        <v>434.988</v>
      </c>
      <c r="T4390" s="3">
        <f t="shared" si="1599"/>
        <v>164.6162836</v>
      </c>
      <c r="U4390" s="3">
        <f t="shared" si="1600"/>
        <v>309.59999999999997</v>
      </c>
      <c r="V4390" s="3">
        <f t="shared" si="1620"/>
        <v>305.26560000000001</v>
      </c>
      <c r="W4390" s="3">
        <f t="shared" si="1601"/>
        <v>305.26560000000001</v>
      </c>
      <c r="X4390" s="4">
        <v>202.65388499999997</v>
      </c>
      <c r="Y4390" s="3">
        <v>114.74</v>
      </c>
      <c r="Z4390" s="3">
        <v>164.6162836</v>
      </c>
      <c r="AA4390" s="4">
        <f t="shared" si="1602"/>
        <v>335.40000000000003</v>
      </c>
      <c r="AB4390" s="3">
        <f t="shared" si="1603"/>
        <v>309.59999999999997</v>
      </c>
      <c r="AC4390" s="3">
        <v>110.875648592</v>
      </c>
      <c r="AD4390" s="3">
        <v>135.21420560000001</v>
      </c>
      <c r="AE4390" s="3">
        <f t="shared" si="1604"/>
        <v>237.2568</v>
      </c>
      <c r="AF4390" s="3">
        <v>416.02</v>
      </c>
      <c r="AG4390" s="3">
        <v>399.86</v>
      </c>
      <c r="AH4390" s="3">
        <f t="shared" si="1605"/>
        <v>164.6162836</v>
      </c>
      <c r="AI4390" s="3">
        <f t="shared" si="1606"/>
        <v>164.6162836</v>
      </c>
      <c r="AJ4390" s="3">
        <v>168.762</v>
      </c>
      <c r="AK4390" s="3">
        <f t="shared" si="1626"/>
        <v>462.33599999999996</v>
      </c>
      <c r="AL4390" s="3">
        <f t="shared" si="1607"/>
        <v>164.6162836</v>
      </c>
      <c r="AM4390" s="2">
        <f t="shared" si="1608"/>
        <v>202.65388499999997</v>
      </c>
      <c r="AN4390" s="3">
        <f t="shared" si="1609"/>
        <v>258</v>
      </c>
      <c r="AO4390" s="3">
        <f t="shared" si="1610"/>
        <v>110.42399999999999</v>
      </c>
      <c r="AP4390" s="3">
        <f t="shared" si="1611"/>
        <v>166.262446436</v>
      </c>
      <c r="AQ4390" s="3">
        <f t="shared" si="1612"/>
        <v>361.2</v>
      </c>
      <c r="AR4390" s="2" cm="1">
        <f t="array" ref="AR4390">MIN(_xlfn._xlws.FILTER(E4390:AQ4390,E4390:AQ4390&lt;&gt;0))</f>
        <v>110.42399999999999</v>
      </c>
      <c r="AS4390" s="3">
        <f t="shared" si="1615"/>
        <v>462.33599999999996</v>
      </c>
    </row>
    <row r="4391" spans="1:45" x14ac:dyDescent="0.25">
      <c r="A4391" t="s">
        <v>2850</v>
      </c>
      <c r="B4391" t="s">
        <v>34</v>
      </c>
      <c r="C4391">
        <v>99283</v>
      </c>
      <c r="D4391" s="3">
        <v>808</v>
      </c>
      <c r="E4391" s="3">
        <f t="shared" si="1589"/>
        <v>631.85599999999999</v>
      </c>
      <c r="F4391" s="3">
        <f t="shared" si="1590"/>
        <v>288.75315320000004</v>
      </c>
      <c r="G4391" s="3">
        <f t="shared" si="1591"/>
        <v>288.75315320000004</v>
      </c>
      <c r="H4391" s="3">
        <v>281.77499999999998</v>
      </c>
      <c r="I4391" s="3">
        <v>425.52</v>
      </c>
      <c r="J4391" s="3">
        <f t="shared" si="1616"/>
        <v>227.12880000000001</v>
      </c>
      <c r="K4391" s="3">
        <f t="shared" si="1624"/>
        <v>480.76</v>
      </c>
      <c r="L4391" s="3">
        <f t="shared" si="1592"/>
        <v>297.41574779600006</v>
      </c>
      <c r="M4391" s="3">
        <f t="shared" si="1593"/>
        <v>300.30327932800003</v>
      </c>
      <c r="N4391" s="3">
        <f t="shared" si="1594"/>
        <v>288.75315320000004</v>
      </c>
      <c r="O4391" s="3">
        <f t="shared" si="1595"/>
        <v>404.25441448000004</v>
      </c>
      <c r="P4391" s="3">
        <f t="shared" si="1596"/>
        <v>303.19081086000006</v>
      </c>
      <c r="Q4391" s="3">
        <f t="shared" si="1597"/>
        <v>346.50378384000004</v>
      </c>
      <c r="R4391" s="4">
        <f t="shared" si="1598"/>
        <v>484.79999999999995</v>
      </c>
      <c r="S4391" s="3">
        <f t="shared" si="1625"/>
        <v>681.14400000000001</v>
      </c>
      <c r="T4391" s="3">
        <f t="shared" si="1599"/>
        <v>288.75315320000004</v>
      </c>
      <c r="U4391" s="3">
        <f t="shared" si="1600"/>
        <v>484.79999999999995</v>
      </c>
      <c r="V4391" s="3">
        <f t="shared" si="1620"/>
        <v>478.01280000000003</v>
      </c>
      <c r="W4391" s="3">
        <f t="shared" si="1601"/>
        <v>478.01280000000003</v>
      </c>
      <c r="X4391" s="4">
        <v>175.300602</v>
      </c>
      <c r="Y4391" s="3">
        <v>182.07</v>
      </c>
      <c r="Z4391" s="3">
        <v>288.75315320000004</v>
      </c>
      <c r="AA4391" s="4">
        <f t="shared" si="1602"/>
        <v>525.20000000000005</v>
      </c>
      <c r="AB4391" s="3">
        <f t="shared" si="1603"/>
        <v>484.79999999999995</v>
      </c>
      <c r="AC4391" s="3">
        <v>175.93802805600001</v>
      </c>
      <c r="AD4391" s="3">
        <v>214.55857080000001</v>
      </c>
      <c r="AE4391" s="3">
        <f t="shared" si="1604"/>
        <v>371.51839999999999</v>
      </c>
      <c r="AF4391" s="3">
        <v>416.02</v>
      </c>
      <c r="AG4391" s="3">
        <v>399.86</v>
      </c>
      <c r="AH4391" s="3">
        <f t="shared" si="1605"/>
        <v>288.75315320000004</v>
      </c>
      <c r="AI4391" s="3">
        <f t="shared" si="1606"/>
        <v>288.75315320000004</v>
      </c>
      <c r="AJ4391" s="3">
        <v>298.12200000000001</v>
      </c>
      <c r="AK4391" s="3">
        <f t="shared" si="1626"/>
        <v>723.96799999999996</v>
      </c>
      <c r="AL4391" s="3">
        <f t="shared" si="1607"/>
        <v>288.75315320000004</v>
      </c>
      <c r="AM4391" s="2">
        <f t="shared" si="1608"/>
        <v>175.300602</v>
      </c>
      <c r="AN4391" s="3">
        <f t="shared" si="1609"/>
        <v>404</v>
      </c>
      <c r="AO4391" s="3">
        <f t="shared" si="1610"/>
        <v>172.91200000000001</v>
      </c>
      <c r="AP4391" s="3">
        <f t="shared" si="1611"/>
        <v>291.64068473200007</v>
      </c>
      <c r="AQ4391" s="3">
        <f t="shared" si="1612"/>
        <v>565.59999999999991</v>
      </c>
      <c r="AR4391" s="2" cm="1">
        <f t="array" ref="AR4391">MIN(_xlfn._xlws.FILTER(E4391:AQ4391,E4391:AQ4391&lt;&gt;0))</f>
        <v>172.91200000000001</v>
      </c>
      <c r="AS4391" s="3">
        <f t="shared" si="1615"/>
        <v>723.96799999999996</v>
      </c>
    </row>
    <row r="4392" spans="1:45" x14ac:dyDescent="0.25">
      <c r="A4392" t="s">
        <v>2851</v>
      </c>
      <c r="B4392" t="s">
        <v>34</v>
      </c>
      <c r="C4392">
        <v>99284</v>
      </c>
      <c r="D4392" s="3">
        <v>1341</v>
      </c>
      <c r="E4392" s="3">
        <f t="shared" si="1589"/>
        <v>1048.662</v>
      </c>
      <c r="F4392" s="3">
        <f t="shared" si="1590"/>
        <v>449.70448840000006</v>
      </c>
      <c r="G4392" s="3">
        <f t="shared" si="1591"/>
        <v>449.70448840000006</v>
      </c>
      <c r="H4392" s="3">
        <v>455.37049999999999</v>
      </c>
      <c r="I4392" s="3">
        <v>680.82</v>
      </c>
      <c r="J4392" s="3">
        <f t="shared" si="1616"/>
        <v>376.95510000000002</v>
      </c>
      <c r="K4392" s="3">
        <f t="shared" si="1624"/>
        <v>797.89499999999998</v>
      </c>
      <c r="L4392" s="3">
        <f t="shared" si="1592"/>
        <v>463.19562305200009</v>
      </c>
      <c r="M4392" s="3">
        <f t="shared" si="1593"/>
        <v>467.69266793600008</v>
      </c>
      <c r="N4392" s="3">
        <f t="shared" si="1594"/>
        <v>449.70448840000006</v>
      </c>
      <c r="O4392" s="3">
        <f t="shared" si="1595"/>
        <v>629.58628376000001</v>
      </c>
      <c r="P4392" s="3">
        <f t="shared" si="1596"/>
        <v>472.18971282000007</v>
      </c>
      <c r="Q4392" s="3">
        <f t="shared" si="1597"/>
        <v>539.64538608000009</v>
      </c>
      <c r="R4392" s="4">
        <f t="shared" si="1598"/>
        <v>804.6</v>
      </c>
      <c r="S4392" s="3">
        <f t="shared" si="1625"/>
        <v>1130.463</v>
      </c>
      <c r="T4392" s="3">
        <f t="shared" si="1599"/>
        <v>449.70448840000006</v>
      </c>
      <c r="U4392" s="3">
        <f t="shared" si="1600"/>
        <v>804.6</v>
      </c>
      <c r="V4392" s="3">
        <f t="shared" si="1620"/>
        <v>793.3356</v>
      </c>
      <c r="W4392" s="3">
        <f t="shared" si="1601"/>
        <v>793.3356</v>
      </c>
      <c r="X4392" s="4">
        <v>190.54123899999999</v>
      </c>
      <c r="Y4392" s="3">
        <v>290.23</v>
      </c>
      <c r="Z4392" s="3">
        <v>449.70448840000006</v>
      </c>
      <c r="AA4392" s="4">
        <f t="shared" si="1602"/>
        <v>871.65</v>
      </c>
      <c r="AB4392" s="3">
        <f t="shared" si="1603"/>
        <v>804.6</v>
      </c>
      <c r="AC4392" s="3">
        <v>280.45528578400001</v>
      </c>
      <c r="AD4392" s="3">
        <v>342.01864120000005</v>
      </c>
      <c r="AE4392" s="3">
        <f t="shared" si="1604"/>
        <v>616.59180000000003</v>
      </c>
      <c r="AF4392" s="3">
        <v>416.02</v>
      </c>
      <c r="AG4392" s="3">
        <v>399.86</v>
      </c>
      <c r="AH4392" s="3">
        <f t="shared" si="1605"/>
        <v>449.70448840000006</v>
      </c>
      <c r="AI4392" s="3">
        <f t="shared" si="1606"/>
        <v>449.70448840000006</v>
      </c>
      <c r="AJ4392" s="3">
        <v>512.57800000000009</v>
      </c>
      <c r="AK4392" s="3">
        <f t="shared" si="1626"/>
        <v>1201.5359999999998</v>
      </c>
      <c r="AL4392" s="3">
        <f t="shared" si="1607"/>
        <v>449.70448840000006</v>
      </c>
      <c r="AM4392" s="2">
        <f t="shared" si="1608"/>
        <v>190.54123899999999</v>
      </c>
      <c r="AN4392" s="3">
        <f t="shared" si="1609"/>
        <v>670.5</v>
      </c>
      <c r="AO4392" s="3">
        <f t="shared" si="1610"/>
        <v>286.97399999999999</v>
      </c>
      <c r="AP4392" s="3">
        <f t="shared" si="1611"/>
        <v>454.20153328400005</v>
      </c>
      <c r="AQ4392" s="3">
        <f t="shared" si="1612"/>
        <v>938.69999999999993</v>
      </c>
      <c r="AR4392" s="2" cm="1">
        <f t="array" ref="AR4392">MIN(_xlfn._xlws.FILTER(E4392:AQ4392,E4392:AQ4392&lt;&gt;0))</f>
        <v>190.54123899999999</v>
      </c>
      <c r="AS4392" s="3">
        <f t="shared" si="1615"/>
        <v>1201.5359999999998</v>
      </c>
    </row>
    <row r="4393" spans="1:45" x14ac:dyDescent="0.25">
      <c r="A4393" t="s">
        <v>2852</v>
      </c>
      <c r="B4393" t="s">
        <v>34</v>
      </c>
      <c r="C4393">
        <v>99285</v>
      </c>
      <c r="D4393" s="3">
        <v>1938</v>
      </c>
      <c r="E4393" s="3">
        <f t="shared" si="1589"/>
        <v>1515.5160000000001</v>
      </c>
      <c r="F4393" s="3">
        <f t="shared" si="1590"/>
        <v>645.91474840000001</v>
      </c>
      <c r="G4393" s="3">
        <f t="shared" si="1591"/>
        <v>645.91474840000001</v>
      </c>
      <c r="H4393" s="3">
        <v>663.78455000000008</v>
      </c>
      <c r="I4393" s="3">
        <v>1023.17</v>
      </c>
      <c r="J4393" s="3">
        <f t="shared" si="1616"/>
        <v>544.77179999999998</v>
      </c>
      <c r="K4393" s="3">
        <f t="shared" si="1624"/>
        <v>1153.1099999999999</v>
      </c>
      <c r="L4393" s="3">
        <f t="shared" si="1592"/>
        <v>665.29219085199998</v>
      </c>
      <c r="M4393" s="3">
        <f t="shared" si="1593"/>
        <v>671.751338336</v>
      </c>
      <c r="N4393" s="3">
        <f t="shared" si="1594"/>
        <v>645.91474840000001</v>
      </c>
      <c r="O4393" s="3">
        <f t="shared" si="1595"/>
        <v>904.28064775999997</v>
      </c>
      <c r="P4393" s="3">
        <f t="shared" si="1596"/>
        <v>678.21048582000003</v>
      </c>
      <c r="Q4393" s="3">
        <f t="shared" si="1597"/>
        <v>775.09769807999999</v>
      </c>
      <c r="R4393" s="4">
        <f t="shared" si="1598"/>
        <v>1162.8</v>
      </c>
      <c r="S4393" s="3">
        <f t="shared" si="1625"/>
        <v>1633.7339999999999</v>
      </c>
      <c r="T4393" s="3">
        <f t="shared" si="1599"/>
        <v>645.91474840000001</v>
      </c>
      <c r="U4393" s="3">
        <f t="shared" si="1600"/>
        <v>1162.8</v>
      </c>
      <c r="V4393" s="3">
        <f t="shared" si="1620"/>
        <v>1146.5208</v>
      </c>
      <c r="W4393" s="3">
        <f t="shared" si="1601"/>
        <v>1146.5208</v>
      </c>
      <c r="X4393" s="4">
        <v>348.33840199999997</v>
      </c>
      <c r="Y4393" s="3">
        <v>431.4</v>
      </c>
      <c r="Z4393" s="3">
        <v>645.91474840000001</v>
      </c>
      <c r="AA4393" s="4">
        <f t="shared" si="1602"/>
        <v>1259.7</v>
      </c>
      <c r="AB4393" s="3">
        <f t="shared" si="1603"/>
        <v>1162.8</v>
      </c>
      <c r="AC4393" s="3">
        <v>416.87079311999997</v>
      </c>
      <c r="AD4393" s="3">
        <v>508.37901599999998</v>
      </c>
      <c r="AE4393" s="3">
        <f t="shared" si="1604"/>
        <v>891.0924</v>
      </c>
      <c r="AF4393" s="3">
        <v>416.02</v>
      </c>
      <c r="AG4393" s="3">
        <v>399.86</v>
      </c>
      <c r="AH4393" s="3">
        <f t="shared" si="1605"/>
        <v>645.91474840000001</v>
      </c>
      <c r="AI4393" s="3">
        <f t="shared" si="1606"/>
        <v>645.91474840000001</v>
      </c>
      <c r="AJ4393" s="3">
        <v>512.57800000000009</v>
      </c>
      <c r="AK4393" s="3">
        <f t="shared" si="1626"/>
        <v>1736.4479999999999</v>
      </c>
      <c r="AL4393" s="3">
        <f t="shared" si="1607"/>
        <v>645.91474840000001</v>
      </c>
      <c r="AM4393" s="2">
        <f t="shared" si="1608"/>
        <v>348.33840199999997</v>
      </c>
      <c r="AN4393" s="3">
        <f t="shared" si="1609"/>
        <v>969</v>
      </c>
      <c r="AO4393" s="3">
        <f t="shared" si="1610"/>
        <v>414.73199999999997</v>
      </c>
      <c r="AP4393" s="3">
        <f t="shared" si="1611"/>
        <v>652.37389588400004</v>
      </c>
      <c r="AQ4393" s="3">
        <f t="shared" si="1612"/>
        <v>1356.6</v>
      </c>
      <c r="AR4393" s="2" cm="1">
        <f t="array" ref="AR4393">MIN(_xlfn._xlws.FILTER(E4393:AQ4393,E4393:AQ4393&lt;&gt;0))</f>
        <v>348.33840199999997</v>
      </c>
      <c r="AS4393" s="3">
        <f t="shared" si="1615"/>
        <v>1736.4479999999999</v>
      </c>
    </row>
    <row r="4394" spans="1:45" x14ac:dyDescent="0.25">
      <c r="A4394" t="s">
        <v>2853</v>
      </c>
      <c r="B4394" t="s">
        <v>34</v>
      </c>
      <c r="C4394">
        <v>99291</v>
      </c>
      <c r="D4394" s="3">
        <v>3065</v>
      </c>
      <c r="E4394" s="3">
        <f t="shared" si="1589"/>
        <v>2396.83</v>
      </c>
      <c r="F4394" s="3">
        <f t="shared" si="1590"/>
        <v>904.71195680000005</v>
      </c>
      <c r="G4394" s="3">
        <f t="shared" si="1591"/>
        <v>904.71195680000005</v>
      </c>
      <c r="H4394" s="3">
        <v>935.1173</v>
      </c>
      <c r="I4394" s="3">
        <v>1590.54</v>
      </c>
      <c r="J4394" s="3">
        <f t="shared" si="1616"/>
        <v>861.57150000000001</v>
      </c>
      <c r="K4394" s="3">
        <f t="shared" si="1624"/>
        <v>1823.675</v>
      </c>
      <c r="L4394" s="3">
        <f t="shared" si="1592"/>
        <v>931.85331550400008</v>
      </c>
      <c r="M4394" s="3">
        <f t="shared" si="1593"/>
        <v>940.90043507200005</v>
      </c>
      <c r="N4394" s="3">
        <f t="shared" si="1594"/>
        <v>904.71195680000005</v>
      </c>
      <c r="O4394" s="3">
        <f t="shared" si="1595"/>
        <v>1266.59673952</v>
      </c>
      <c r="P4394" s="3">
        <f t="shared" si="1596"/>
        <v>949.94755464000013</v>
      </c>
      <c r="Q4394" s="3">
        <f t="shared" si="1597"/>
        <v>1085.6543481599999</v>
      </c>
      <c r="R4394" s="4">
        <f t="shared" si="1598"/>
        <v>1839</v>
      </c>
      <c r="S4394" s="3">
        <f t="shared" si="1625"/>
        <v>2583.7950000000001</v>
      </c>
      <c r="T4394" s="3">
        <f t="shared" si="1599"/>
        <v>904.71195680000005</v>
      </c>
      <c r="U4394" s="3">
        <f t="shared" si="1600"/>
        <v>1839</v>
      </c>
      <c r="V4394" s="3">
        <f t="shared" si="1620"/>
        <v>1813.2540000000001</v>
      </c>
      <c r="W4394" s="3">
        <f t="shared" si="1601"/>
        <v>1813.2540000000001</v>
      </c>
      <c r="X4394" s="4">
        <v>295.82808499999999</v>
      </c>
      <c r="Y4394" s="3">
        <v>646.49</v>
      </c>
      <c r="Z4394" s="3">
        <v>904.71195680000005</v>
      </c>
      <c r="AA4394" s="4">
        <f t="shared" si="1602"/>
        <v>1992.25</v>
      </c>
      <c r="AB4394" s="3">
        <f t="shared" si="1603"/>
        <v>1839</v>
      </c>
      <c r="AC4394" s="3">
        <v>624.71673399200006</v>
      </c>
      <c r="AD4394" s="3">
        <v>761.84967560000007</v>
      </c>
      <c r="AE4394" s="3">
        <f t="shared" si="1604"/>
        <v>1409.287</v>
      </c>
      <c r="AF4394" s="3">
        <v>416.02</v>
      </c>
      <c r="AG4394" s="3">
        <v>399.86</v>
      </c>
      <c r="AH4394" s="3">
        <f t="shared" si="1605"/>
        <v>904.71195680000005</v>
      </c>
      <c r="AI4394" s="3">
        <f t="shared" si="1606"/>
        <v>904.71195680000005</v>
      </c>
      <c r="AJ4394" s="3">
        <f t="shared" ref="AJ4394:AJ4399" si="1627">D4394*65%</f>
        <v>1992.25</v>
      </c>
      <c r="AK4394" s="3">
        <f t="shared" si="1626"/>
        <v>2746.24</v>
      </c>
      <c r="AL4394" s="3">
        <f t="shared" si="1607"/>
        <v>904.71195680000005</v>
      </c>
      <c r="AM4394" s="2">
        <f t="shared" si="1608"/>
        <v>295.82808499999999</v>
      </c>
      <c r="AN4394" s="3">
        <f t="shared" si="1609"/>
        <v>1532.5</v>
      </c>
      <c r="AO4394" s="3">
        <f t="shared" si="1610"/>
        <v>655.91</v>
      </c>
      <c r="AP4394" s="3">
        <f t="shared" si="1611"/>
        <v>913.75907636800002</v>
      </c>
      <c r="AQ4394" s="3">
        <f t="shared" si="1612"/>
        <v>2145.5</v>
      </c>
      <c r="AR4394" s="2" cm="1">
        <f t="array" ref="AR4394">MIN(_xlfn._xlws.FILTER(E4394:AQ4394,E4394:AQ4394&lt;&gt;0))</f>
        <v>295.82808499999999</v>
      </c>
      <c r="AS4394" s="3">
        <f t="shared" si="1615"/>
        <v>2746.24</v>
      </c>
    </row>
    <row r="4395" spans="1:45" x14ac:dyDescent="0.25">
      <c r="A4395" t="s">
        <v>2854</v>
      </c>
      <c r="B4395" t="s">
        <v>34</v>
      </c>
      <c r="C4395">
        <v>99292</v>
      </c>
      <c r="D4395" s="3">
        <v>884</v>
      </c>
      <c r="E4395" s="3">
        <f t="shared" si="1589"/>
        <v>691.28800000000001</v>
      </c>
      <c r="F4395" s="3">
        <f t="shared" si="1590"/>
        <v>0</v>
      </c>
      <c r="G4395" s="3">
        <f t="shared" si="1591"/>
        <v>0</v>
      </c>
      <c r="H4395" s="3">
        <v>0</v>
      </c>
      <c r="I4395" s="3">
        <f>D4395*41.28%</f>
        <v>364.91520000000003</v>
      </c>
      <c r="J4395" s="3">
        <f t="shared" si="1616"/>
        <v>248.4924</v>
      </c>
      <c r="K4395" s="3">
        <f t="shared" si="1624"/>
        <v>525.98</v>
      </c>
      <c r="L4395" s="3">
        <f t="shared" si="1592"/>
        <v>0</v>
      </c>
      <c r="M4395" s="3">
        <f t="shared" si="1593"/>
        <v>0</v>
      </c>
      <c r="N4395" s="3">
        <f t="shared" si="1594"/>
        <v>0</v>
      </c>
      <c r="O4395" s="3">
        <f t="shared" si="1595"/>
        <v>0</v>
      </c>
      <c r="P4395" s="3">
        <f t="shared" si="1596"/>
        <v>0</v>
      </c>
      <c r="Q4395" s="3">
        <f t="shared" si="1597"/>
        <v>0</v>
      </c>
      <c r="R4395" s="4">
        <f t="shared" si="1598"/>
        <v>530.4</v>
      </c>
      <c r="S4395" s="3">
        <f t="shared" si="1625"/>
        <v>745.21199999999999</v>
      </c>
      <c r="T4395" s="3">
        <f t="shared" si="1599"/>
        <v>0</v>
      </c>
      <c r="U4395" s="3">
        <f t="shared" si="1600"/>
        <v>530.4</v>
      </c>
      <c r="V4395" s="3">
        <f t="shared" si="1620"/>
        <v>522.97440000000006</v>
      </c>
      <c r="W4395" s="3">
        <f t="shared" si="1601"/>
        <v>522.97440000000006</v>
      </c>
      <c r="X4395" s="4">
        <v>0</v>
      </c>
      <c r="Y4395" s="3">
        <v>0</v>
      </c>
      <c r="Z4395" s="3">
        <v>0</v>
      </c>
      <c r="AA4395" s="4">
        <f t="shared" si="1602"/>
        <v>574.6</v>
      </c>
      <c r="AB4395" s="3">
        <f t="shared" si="1603"/>
        <v>530.4</v>
      </c>
      <c r="AC4395" s="3">
        <v>0</v>
      </c>
      <c r="AD4395" s="3">
        <v>0</v>
      </c>
      <c r="AE4395" s="3">
        <f t="shared" si="1604"/>
        <v>406.46319999999997</v>
      </c>
      <c r="AF4395" s="3">
        <v>416.02</v>
      </c>
      <c r="AG4395" s="3">
        <v>399.86</v>
      </c>
      <c r="AH4395" s="3">
        <f t="shared" si="1605"/>
        <v>0</v>
      </c>
      <c r="AI4395" s="3">
        <f t="shared" si="1606"/>
        <v>0</v>
      </c>
      <c r="AJ4395" s="3">
        <f t="shared" si="1627"/>
        <v>574.6</v>
      </c>
      <c r="AK4395" s="3">
        <f t="shared" si="1626"/>
        <v>792.06399999999996</v>
      </c>
      <c r="AL4395" s="3">
        <f t="shared" si="1607"/>
        <v>0</v>
      </c>
      <c r="AM4395" s="2">
        <f t="shared" si="1608"/>
        <v>0</v>
      </c>
      <c r="AN4395" s="3">
        <f t="shared" si="1609"/>
        <v>442</v>
      </c>
      <c r="AO4395" s="3">
        <f t="shared" si="1610"/>
        <v>189.17599999999999</v>
      </c>
      <c r="AP4395" s="3">
        <f t="shared" si="1611"/>
        <v>0</v>
      </c>
      <c r="AQ4395" s="3">
        <f t="shared" si="1612"/>
        <v>618.79999999999995</v>
      </c>
      <c r="AR4395" s="2" cm="1">
        <f t="array" ref="AR4395">MIN(_xlfn._xlws.FILTER(E4395:AQ4395,E4395:AQ4395&lt;&gt;0))</f>
        <v>189.17599999999999</v>
      </c>
      <c r="AS4395" s="3">
        <f t="shared" si="1615"/>
        <v>792.06399999999996</v>
      </c>
    </row>
    <row r="4396" spans="1:45" x14ac:dyDescent="0.25">
      <c r="A4396" t="s">
        <v>2855</v>
      </c>
      <c r="B4396" t="s">
        <v>34</v>
      </c>
      <c r="C4396">
        <v>99406</v>
      </c>
      <c r="D4396" s="3">
        <v>208</v>
      </c>
      <c r="E4396" s="3">
        <f t="shared" si="1589"/>
        <v>162.65600000000001</v>
      </c>
      <c r="F4396" s="3">
        <f t="shared" si="1590"/>
        <v>34.9760992</v>
      </c>
      <c r="G4396" s="3">
        <f t="shared" si="1591"/>
        <v>34.9760992</v>
      </c>
      <c r="H4396" s="3">
        <v>42.177849999999999</v>
      </c>
      <c r="I4396" s="3">
        <v>48.96</v>
      </c>
      <c r="J4396" s="3">
        <f t="shared" si="1616"/>
        <v>58.468800000000002</v>
      </c>
      <c r="K4396" s="3">
        <f t="shared" si="1624"/>
        <v>123.75999999999999</v>
      </c>
      <c r="L4396" s="3">
        <f t="shared" si="1592"/>
        <v>36.025382176000001</v>
      </c>
      <c r="M4396" s="3">
        <f t="shared" si="1593"/>
        <v>36.375143168000001</v>
      </c>
      <c r="N4396" s="3">
        <f t="shared" si="1594"/>
        <v>34.9760992</v>
      </c>
      <c r="O4396" s="3">
        <f t="shared" si="1595"/>
        <v>48.966538879999995</v>
      </c>
      <c r="P4396" s="3">
        <f t="shared" si="1596"/>
        <v>36.724904160000001</v>
      </c>
      <c r="Q4396" s="3">
        <f t="shared" si="1597"/>
        <v>41.971319039999997</v>
      </c>
      <c r="R4396" s="4">
        <f t="shared" si="1598"/>
        <v>124.8</v>
      </c>
      <c r="S4396" s="3">
        <f>D4396*58.8%</f>
        <v>122.30399999999999</v>
      </c>
      <c r="T4396" s="3">
        <f t="shared" si="1599"/>
        <v>34.9760992</v>
      </c>
      <c r="U4396" s="3">
        <f t="shared" si="1600"/>
        <v>124.8</v>
      </c>
      <c r="V4396" s="3">
        <f t="shared" si="1620"/>
        <v>123.0528</v>
      </c>
      <c r="W4396" s="3">
        <f t="shared" si="1601"/>
        <v>123.0528</v>
      </c>
      <c r="X4396" s="4">
        <v>59.032511</v>
      </c>
      <c r="Y4396" s="3">
        <v>15.22</v>
      </c>
      <c r="Z4396" s="3">
        <v>34.9760992</v>
      </c>
      <c r="AA4396" s="4">
        <f t="shared" si="1602"/>
        <v>135.20000000000002</v>
      </c>
      <c r="AB4396" s="3">
        <f t="shared" si="1603"/>
        <v>124.8</v>
      </c>
      <c r="AC4396" s="3">
        <v>14.707402576000002</v>
      </c>
      <c r="AD4396" s="3">
        <v>17.935856800000003</v>
      </c>
      <c r="AE4396" s="3">
        <f t="shared" si="1604"/>
        <v>95.63839999999999</v>
      </c>
      <c r="AF4396" s="3">
        <v>416.02</v>
      </c>
      <c r="AG4396" s="3">
        <v>399.86</v>
      </c>
      <c r="AH4396" s="3">
        <f t="shared" si="1605"/>
        <v>34.9760992</v>
      </c>
      <c r="AI4396" s="3">
        <f t="shared" si="1606"/>
        <v>34.9760992</v>
      </c>
      <c r="AJ4396" s="3">
        <f t="shared" si="1627"/>
        <v>135.20000000000002</v>
      </c>
      <c r="AK4396" s="3">
        <v>187</v>
      </c>
      <c r="AL4396" s="3">
        <f t="shared" si="1607"/>
        <v>34.9760992</v>
      </c>
      <c r="AM4396" s="2">
        <f t="shared" si="1608"/>
        <v>59.032511</v>
      </c>
      <c r="AN4396" s="3">
        <f t="shared" si="1609"/>
        <v>104</v>
      </c>
      <c r="AO4396" s="3">
        <f t="shared" si="1610"/>
        <v>44.512</v>
      </c>
      <c r="AP4396" s="3">
        <f t="shared" si="1611"/>
        <v>35.325860192</v>
      </c>
      <c r="AQ4396" s="3">
        <f t="shared" si="1612"/>
        <v>145.6</v>
      </c>
      <c r="AR4396" s="2" cm="1">
        <f t="array" ref="AR4396">MIN(_xlfn._xlws.FILTER(E4396:AQ4396,E4396:AQ4396&lt;&gt;0))</f>
        <v>14.707402576000002</v>
      </c>
      <c r="AS4396" s="3">
        <f t="shared" si="1615"/>
        <v>416.02</v>
      </c>
    </row>
    <row r="4397" spans="1:45" x14ac:dyDescent="0.25">
      <c r="A4397" t="s">
        <v>2856</v>
      </c>
      <c r="B4397" t="s">
        <v>34</v>
      </c>
      <c r="C4397">
        <v>99407</v>
      </c>
      <c r="D4397" s="3">
        <v>208</v>
      </c>
      <c r="E4397" s="3">
        <f t="shared" si="1589"/>
        <v>162.65600000000001</v>
      </c>
      <c r="F4397" s="3">
        <f t="shared" si="1590"/>
        <v>34.9760992</v>
      </c>
      <c r="G4397" s="3">
        <f t="shared" si="1591"/>
        <v>34.9760992</v>
      </c>
      <c r="H4397" s="3">
        <v>42.177849999999999</v>
      </c>
      <c r="I4397" s="3">
        <v>48.96</v>
      </c>
      <c r="J4397" s="3">
        <f t="shared" si="1616"/>
        <v>58.468800000000002</v>
      </c>
      <c r="K4397" s="3">
        <f t="shared" si="1624"/>
        <v>123.75999999999999</v>
      </c>
      <c r="L4397" s="3">
        <f t="shared" si="1592"/>
        <v>36.025382176000001</v>
      </c>
      <c r="M4397" s="3">
        <f t="shared" si="1593"/>
        <v>36.375143168000001</v>
      </c>
      <c r="N4397" s="3">
        <f t="shared" si="1594"/>
        <v>34.9760992</v>
      </c>
      <c r="O4397" s="3">
        <f t="shared" si="1595"/>
        <v>48.966538879999995</v>
      </c>
      <c r="P4397" s="3">
        <f t="shared" si="1596"/>
        <v>36.724904160000001</v>
      </c>
      <c r="Q4397" s="3">
        <f t="shared" si="1597"/>
        <v>41.971319039999997</v>
      </c>
      <c r="R4397" s="4">
        <f t="shared" si="1598"/>
        <v>124.8</v>
      </c>
      <c r="S4397" s="3">
        <f>D4397*58.8%</f>
        <v>122.30399999999999</v>
      </c>
      <c r="T4397" s="3">
        <f t="shared" si="1599"/>
        <v>34.9760992</v>
      </c>
      <c r="U4397" s="3">
        <f t="shared" si="1600"/>
        <v>124.8</v>
      </c>
      <c r="V4397" s="3">
        <f t="shared" si="1620"/>
        <v>123.0528</v>
      </c>
      <c r="W4397" s="3">
        <f t="shared" si="1601"/>
        <v>123.0528</v>
      </c>
      <c r="X4397" s="4">
        <v>59.032511</v>
      </c>
      <c r="Y4397" s="3">
        <v>15.22</v>
      </c>
      <c r="Z4397" s="3">
        <v>34.9760992</v>
      </c>
      <c r="AA4397" s="4">
        <f t="shared" si="1602"/>
        <v>135.20000000000002</v>
      </c>
      <c r="AB4397" s="3">
        <f t="shared" si="1603"/>
        <v>124.8</v>
      </c>
      <c r="AC4397" s="3">
        <v>14.707402576000002</v>
      </c>
      <c r="AD4397" s="3">
        <v>17.935856800000003</v>
      </c>
      <c r="AE4397" s="3">
        <f t="shared" si="1604"/>
        <v>95.63839999999999</v>
      </c>
      <c r="AF4397" s="3">
        <v>416.02</v>
      </c>
      <c r="AG4397" s="3">
        <v>399.86</v>
      </c>
      <c r="AH4397" s="3">
        <f t="shared" si="1605"/>
        <v>34.9760992</v>
      </c>
      <c r="AI4397" s="3">
        <f t="shared" si="1606"/>
        <v>34.9760992</v>
      </c>
      <c r="AJ4397" s="3">
        <f t="shared" si="1627"/>
        <v>135.20000000000002</v>
      </c>
      <c r="AK4397" s="3">
        <v>187</v>
      </c>
      <c r="AL4397" s="3">
        <f t="shared" si="1607"/>
        <v>34.9760992</v>
      </c>
      <c r="AM4397" s="2">
        <f t="shared" si="1608"/>
        <v>59.032511</v>
      </c>
      <c r="AN4397" s="3">
        <f t="shared" si="1609"/>
        <v>104</v>
      </c>
      <c r="AO4397" s="3">
        <f t="shared" si="1610"/>
        <v>44.512</v>
      </c>
      <c r="AP4397" s="3">
        <f t="shared" si="1611"/>
        <v>35.325860192</v>
      </c>
      <c r="AQ4397" s="3">
        <f t="shared" si="1612"/>
        <v>145.6</v>
      </c>
      <c r="AR4397" s="2" cm="1">
        <f t="array" ref="AR4397">MIN(_xlfn._xlws.FILTER(E4397:AQ4397,E4397:AQ4397&lt;&gt;0))</f>
        <v>14.707402576000002</v>
      </c>
      <c r="AS4397" s="3">
        <f t="shared" si="1615"/>
        <v>416.02</v>
      </c>
    </row>
    <row r="4398" spans="1:45" x14ac:dyDescent="0.25">
      <c r="A4398" t="s">
        <v>2857</v>
      </c>
      <c r="B4398" t="s">
        <v>34</v>
      </c>
      <c r="C4398">
        <v>99497</v>
      </c>
      <c r="D4398" s="3">
        <v>199</v>
      </c>
      <c r="E4398" s="3">
        <f t="shared" si="1589"/>
        <v>155.61799999999999</v>
      </c>
      <c r="F4398" s="3">
        <f t="shared" si="1590"/>
        <v>89.384674000000004</v>
      </c>
      <c r="G4398" s="3">
        <f t="shared" si="1591"/>
        <v>89.384674000000004</v>
      </c>
      <c r="H4398" s="3">
        <v>96.532799999999995</v>
      </c>
      <c r="I4398" s="3">
        <v>166.09</v>
      </c>
      <c r="J4398" s="3">
        <f t="shared" si="1616"/>
        <v>55.938900000000004</v>
      </c>
      <c r="K4398" s="3">
        <f t="shared" si="1624"/>
        <v>118.405</v>
      </c>
      <c r="L4398" s="3">
        <f t="shared" si="1592"/>
        <v>92.066214220000006</v>
      </c>
      <c r="M4398" s="3">
        <f t="shared" si="1593"/>
        <v>92.960060960000007</v>
      </c>
      <c r="N4398" s="3">
        <f t="shared" si="1594"/>
        <v>89.384674000000004</v>
      </c>
      <c r="O4398" s="3">
        <f t="shared" si="1595"/>
        <v>125.13854359999999</v>
      </c>
      <c r="P4398" s="3">
        <f t="shared" si="1596"/>
        <v>93.853907700000008</v>
      </c>
      <c r="Q4398" s="3">
        <f t="shared" si="1597"/>
        <v>107.2616088</v>
      </c>
      <c r="R4398" s="4">
        <f t="shared" si="1598"/>
        <v>119.39999999999999</v>
      </c>
      <c r="S4398" s="3">
        <f>D4398*58.8%</f>
        <v>117.012</v>
      </c>
      <c r="T4398" s="3">
        <f t="shared" si="1599"/>
        <v>89.384674000000004</v>
      </c>
      <c r="U4398" s="3">
        <f t="shared" si="1600"/>
        <v>119.39999999999999</v>
      </c>
      <c r="V4398" s="3">
        <f t="shared" si="1620"/>
        <v>117.72840000000001</v>
      </c>
      <c r="W4398" s="3">
        <f t="shared" si="1601"/>
        <v>117.72840000000001</v>
      </c>
      <c r="X4398" s="4" t="s">
        <v>5201</v>
      </c>
      <c r="Y4398" s="3">
        <v>0</v>
      </c>
      <c r="Z4398" s="3">
        <v>89.384674000000004</v>
      </c>
      <c r="AA4398" s="4">
        <f t="shared" si="1602"/>
        <v>129.35</v>
      </c>
      <c r="AB4398" s="3">
        <f t="shared" si="1603"/>
        <v>119.39999999999999</v>
      </c>
      <c r="AC4398" s="3">
        <v>0</v>
      </c>
      <c r="AD4398" s="3">
        <v>0</v>
      </c>
      <c r="AE4398" s="3">
        <f t="shared" si="1604"/>
        <v>91.500199999999992</v>
      </c>
      <c r="AF4398" s="3">
        <v>416.02</v>
      </c>
      <c r="AG4398" s="3">
        <v>399.86</v>
      </c>
      <c r="AH4398" s="3">
        <f t="shared" si="1605"/>
        <v>89.384674000000004</v>
      </c>
      <c r="AI4398" s="3">
        <f t="shared" si="1606"/>
        <v>89.384674000000004</v>
      </c>
      <c r="AJ4398" s="3">
        <f t="shared" si="1627"/>
        <v>129.35</v>
      </c>
      <c r="AK4398" s="3">
        <f>D4398*71.7%</f>
        <v>142.68300000000002</v>
      </c>
      <c r="AL4398" s="3">
        <f t="shared" si="1607"/>
        <v>89.384674000000004</v>
      </c>
      <c r="AM4398" s="2" t="str">
        <f t="shared" si="1608"/>
        <v>NA</v>
      </c>
      <c r="AN4398" s="3">
        <f t="shared" si="1609"/>
        <v>99.5</v>
      </c>
      <c r="AO4398" s="3">
        <f t="shared" si="1610"/>
        <v>42.585999999999999</v>
      </c>
      <c r="AP4398" s="3">
        <f t="shared" si="1611"/>
        <v>90.278520740000005</v>
      </c>
      <c r="AQ4398" s="3">
        <f t="shared" si="1612"/>
        <v>139.29999999999998</v>
      </c>
      <c r="AR4398" s="2" cm="1">
        <f t="array" ref="AR4398">MIN(_xlfn._xlws.FILTER(E4398:AQ4398,E4398:AQ4398&lt;&gt;0))</f>
        <v>42.585999999999999</v>
      </c>
      <c r="AS4398" s="3">
        <f t="shared" si="1615"/>
        <v>416.02</v>
      </c>
    </row>
    <row r="4399" spans="1:45" x14ac:dyDescent="0.25">
      <c r="A4399" t="s">
        <v>2858</v>
      </c>
      <c r="B4399" t="s">
        <v>34</v>
      </c>
      <c r="C4399">
        <v>99498</v>
      </c>
      <c r="D4399" s="3">
        <v>199</v>
      </c>
      <c r="E4399" s="3">
        <f t="shared" si="1589"/>
        <v>155.61799999999999</v>
      </c>
      <c r="F4399" s="3">
        <f t="shared" si="1590"/>
        <v>0</v>
      </c>
      <c r="G4399" s="3">
        <f t="shared" si="1591"/>
        <v>0</v>
      </c>
      <c r="H4399" s="3">
        <v>0</v>
      </c>
      <c r="I4399" s="3">
        <f t="shared" ref="I4399:I4418" si="1628">D4399*41.28%</f>
        <v>82.147199999999998</v>
      </c>
      <c r="J4399" s="3">
        <f t="shared" si="1616"/>
        <v>55.938900000000004</v>
      </c>
      <c r="K4399" s="3">
        <f t="shared" si="1624"/>
        <v>118.405</v>
      </c>
      <c r="L4399" s="3">
        <f t="shared" si="1592"/>
        <v>0</v>
      </c>
      <c r="M4399" s="3">
        <f t="shared" si="1593"/>
        <v>0</v>
      </c>
      <c r="N4399" s="3">
        <f t="shared" si="1594"/>
        <v>0</v>
      </c>
      <c r="O4399" s="3">
        <f t="shared" si="1595"/>
        <v>0</v>
      </c>
      <c r="P4399" s="3">
        <f t="shared" si="1596"/>
        <v>0</v>
      </c>
      <c r="Q4399" s="3">
        <f t="shared" si="1597"/>
        <v>0</v>
      </c>
      <c r="R4399" s="4">
        <f t="shared" si="1598"/>
        <v>119.39999999999999</v>
      </c>
      <c r="S4399" s="3">
        <f>D4399*58.8%</f>
        <v>117.012</v>
      </c>
      <c r="T4399" s="3">
        <f t="shared" si="1599"/>
        <v>0</v>
      </c>
      <c r="U4399" s="3">
        <f t="shared" si="1600"/>
        <v>119.39999999999999</v>
      </c>
      <c r="V4399" s="3">
        <f t="shared" si="1620"/>
        <v>117.72840000000001</v>
      </c>
      <c r="W4399" s="3">
        <f t="shared" si="1601"/>
        <v>117.72840000000001</v>
      </c>
      <c r="X4399" s="4" t="s">
        <v>5201</v>
      </c>
      <c r="Y4399" s="3">
        <v>0</v>
      </c>
      <c r="Z4399" s="3">
        <v>0</v>
      </c>
      <c r="AA4399" s="4">
        <f t="shared" si="1602"/>
        <v>129.35</v>
      </c>
      <c r="AB4399" s="3">
        <f t="shared" si="1603"/>
        <v>119.39999999999999</v>
      </c>
      <c r="AC4399" s="3">
        <v>0</v>
      </c>
      <c r="AD4399" s="3">
        <v>0</v>
      </c>
      <c r="AE4399" s="3">
        <f t="shared" si="1604"/>
        <v>91.500199999999992</v>
      </c>
      <c r="AF4399" s="3">
        <v>416.02</v>
      </c>
      <c r="AG4399" s="3">
        <v>399.86</v>
      </c>
      <c r="AH4399" s="3">
        <f t="shared" si="1605"/>
        <v>0</v>
      </c>
      <c r="AI4399" s="3">
        <f t="shared" si="1606"/>
        <v>0</v>
      </c>
      <c r="AJ4399" s="3">
        <f t="shared" si="1627"/>
        <v>129.35</v>
      </c>
      <c r="AK4399" s="3">
        <f>D4399*71.7%</f>
        <v>142.68300000000002</v>
      </c>
      <c r="AL4399" s="3">
        <f t="shared" si="1607"/>
        <v>0</v>
      </c>
      <c r="AM4399" s="2" t="str">
        <f t="shared" si="1608"/>
        <v>NA</v>
      </c>
      <c r="AN4399" s="3">
        <f t="shared" si="1609"/>
        <v>99.5</v>
      </c>
      <c r="AO4399" s="3">
        <f t="shared" si="1610"/>
        <v>42.585999999999999</v>
      </c>
      <c r="AP4399" s="3">
        <f t="shared" si="1611"/>
        <v>0</v>
      </c>
      <c r="AQ4399" s="3">
        <f t="shared" si="1612"/>
        <v>139.29999999999998</v>
      </c>
      <c r="AR4399" s="2" cm="1">
        <f t="array" ref="AR4399">MIN(_xlfn._xlws.FILTER(E4399:AQ4399,E4399:AQ4399&lt;&gt;0))</f>
        <v>42.585999999999999</v>
      </c>
      <c r="AS4399" s="3">
        <f t="shared" si="1615"/>
        <v>416.02</v>
      </c>
    </row>
    <row r="4400" spans="1:45" x14ac:dyDescent="0.25">
      <c r="A4400" t="s">
        <v>393</v>
      </c>
      <c r="B4400" t="s">
        <v>34</v>
      </c>
      <c r="C4400" t="s">
        <v>35</v>
      </c>
      <c r="D4400" s="3">
        <v>108</v>
      </c>
      <c r="E4400" s="3">
        <v>45.88</v>
      </c>
      <c r="F4400" s="3">
        <f t="shared" si="1590"/>
        <v>48.928828800000005</v>
      </c>
      <c r="G4400" s="3">
        <f t="shared" si="1591"/>
        <v>48.928828800000005</v>
      </c>
      <c r="H4400" s="3">
        <v>45.88</v>
      </c>
      <c r="I4400" s="3">
        <f t="shared" si="1628"/>
        <v>44.5824</v>
      </c>
      <c r="J4400" s="3">
        <v>42.68</v>
      </c>
      <c r="K4400" s="3">
        <f t="shared" si="1624"/>
        <v>64.259999999999991</v>
      </c>
      <c r="L4400" s="3">
        <f t="shared" si="1592"/>
        <v>50.396693664000004</v>
      </c>
      <c r="M4400" s="3">
        <f t="shared" si="1593"/>
        <v>50.885981952000009</v>
      </c>
      <c r="N4400" s="3">
        <f t="shared" si="1594"/>
        <v>48.928828800000005</v>
      </c>
      <c r="O4400" s="3">
        <f t="shared" si="1595"/>
        <v>68.500360319999999</v>
      </c>
      <c r="P4400" s="3">
        <f t="shared" si="1596"/>
        <v>51.375270240000006</v>
      </c>
      <c r="Q4400" s="3">
        <f t="shared" si="1597"/>
        <v>58.714594560000002</v>
      </c>
      <c r="R4400" s="4">
        <f t="shared" si="1598"/>
        <v>64.8</v>
      </c>
      <c r="S4400" s="3">
        <v>45.88</v>
      </c>
      <c r="T4400" s="3">
        <f t="shared" si="1599"/>
        <v>48.928828800000005</v>
      </c>
      <c r="U4400" s="3">
        <f t="shared" si="1600"/>
        <v>64.8</v>
      </c>
      <c r="V4400" s="3">
        <f t="shared" si="1620"/>
        <v>63.892800000000001</v>
      </c>
      <c r="W4400" s="3">
        <f t="shared" si="1601"/>
        <v>63.892800000000001</v>
      </c>
      <c r="X4400" s="4" t="s">
        <v>5201</v>
      </c>
      <c r="Y4400" s="3">
        <v>15.87</v>
      </c>
      <c r="Z4400" s="3">
        <v>48.928828800000005</v>
      </c>
      <c r="AA4400" s="4">
        <f t="shared" si="1602"/>
        <v>70.2</v>
      </c>
      <c r="AB4400" s="3">
        <f t="shared" si="1603"/>
        <v>64.8</v>
      </c>
      <c r="AC4400" s="3">
        <v>43.967596400000005</v>
      </c>
      <c r="AD4400" s="3">
        <v>53.619020000000006</v>
      </c>
      <c r="AE4400" s="3">
        <f t="shared" si="1604"/>
        <v>49.6584</v>
      </c>
      <c r="AF4400" s="3">
        <v>416.02</v>
      </c>
      <c r="AG4400" s="3">
        <v>399.86</v>
      </c>
      <c r="AH4400" s="3">
        <f t="shared" si="1605"/>
        <v>48.928828800000005</v>
      </c>
      <c r="AI4400" s="3">
        <f t="shared" si="1606"/>
        <v>48.928828800000005</v>
      </c>
      <c r="AJ4400" s="3">
        <v>50.468000000000004</v>
      </c>
      <c r="AK4400" s="3">
        <f t="shared" ref="AK4400:AK4406" si="1629">S4400</f>
        <v>45.88</v>
      </c>
      <c r="AL4400" s="3">
        <f t="shared" si="1607"/>
        <v>48.928828800000005</v>
      </c>
      <c r="AM4400" s="2" t="str">
        <f t="shared" si="1608"/>
        <v>NA</v>
      </c>
      <c r="AN4400" s="3">
        <f t="shared" si="1609"/>
        <v>54</v>
      </c>
      <c r="AO4400" s="3">
        <f t="shared" si="1610"/>
        <v>23.111999999999998</v>
      </c>
      <c r="AP4400" s="3">
        <f t="shared" si="1611"/>
        <v>49.418117088000002</v>
      </c>
      <c r="AQ4400" s="3">
        <f t="shared" si="1612"/>
        <v>75.599999999999994</v>
      </c>
      <c r="AR4400" s="2" cm="1">
        <f t="array" ref="AR4400">MIN(_xlfn._xlws.FILTER(E4400:AQ4400,E4400:AQ4400&lt;&gt;0))</f>
        <v>15.87</v>
      </c>
      <c r="AS4400" s="3">
        <f t="shared" si="1615"/>
        <v>416.02</v>
      </c>
    </row>
    <row r="4401" spans="1:45" x14ac:dyDescent="0.25">
      <c r="A4401" t="s">
        <v>394</v>
      </c>
      <c r="B4401" t="s">
        <v>34</v>
      </c>
      <c r="C4401" t="s">
        <v>36</v>
      </c>
      <c r="D4401" s="3">
        <v>108</v>
      </c>
      <c r="E4401" s="3">
        <v>45.88</v>
      </c>
      <c r="F4401" s="3">
        <f t="shared" si="1590"/>
        <v>48.928828800000005</v>
      </c>
      <c r="G4401" s="3">
        <f t="shared" si="1591"/>
        <v>48.928828800000005</v>
      </c>
      <c r="H4401" s="3">
        <v>45.88</v>
      </c>
      <c r="I4401" s="3">
        <f t="shared" si="1628"/>
        <v>44.5824</v>
      </c>
      <c r="J4401" s="3">
        <v>42.68</v>
      </c>
      <c r="K4401" s="3">
        <f t="shared" si="1624"/>
        <v>64.259999999999991</v>
      </c>
      <c r="L4401" s="3">
        <f t="shared" si="1592"/>
        <v>50.396693664000004</v>
      </c>
      <c r="M4401" s="3">
        <f t="shared" si="1593"/>
        <v>50.885981952000009</v>
      </c>
      <c r="N4401" s="3">
        <f t="shared" si="1594"/>
        <v>48.928828800000005</v>
      </c>
      <c r="O4401" s="3">
        <f t="shared" si="1595"/>
        <v>68.500360319999999</v>
      </c>
      <c r="P4401" s="3">
        <f t="shared" si="1596"/>
        <v>51.375270240000006</v>
      </c>
      <c r="Q4401" s="3">
        <f t="shared" si="1597"/>
        <v>58.714594560000002</v>
      </c>
      <c r="R4401" s="4">
        <f t="shared" si="1598"/>
        <v>64.8</v>
      </c>
      <c r="S4401" s="3">
        <v>45.88</v>
      </c>
      <c r="T4401" s="3">
        <f t="shared" si="1599"/>
        <v>48.928828800000005</v>
      </c>
      <c r="U4401" s="3">
        <f t="shared" si="1600"/>
        <v>64.8</v>
      </c>
      <c r="V4401" s="3">
        <f t="shared" si="1620"/>
        <v>63.892800000000001</v>
      </c>
      <c r="W4401" s="3">
        <f t="shared" si="1601"/>
        <v>63.892800000000001</v>
      </c>
      <c r="X4401" s="4" t="s">
        <v>5201</v>
      </c>
      <c r="Y4401" s="3">
        <v>26.11</v>
      </c>
      <c r="Z4401" s="3">
        <v>48.928828800000005</v>
      </c>
      <c r="AA4401" s="4">
        <f t="shared" si="1602"/>
        <v>70.2</v>
      </c>
      <c r="AB4401" s="3">
        <f t="shared" si="1603"/>
        <v>64.8</v>
      </c>
      <c r="AC4401" s="3">
        <v>43.967596400000005</v>
      </c>
      <c r="AD4401" s="3">
        <v>53.619020000000006</v>
      </c>
      <c r="AE4401" s="3">
        <f t="shared" si="1604"/>
        <v>49.6584</v>
      </c>
      <c r="AF4401" s="3">
        <v>416.02</v>
      </c>
      <c r="AG4401" s="3">
        <v>399.86</v>
      </c>
      <c r="AH4401" s="3">
        <f t="shared" si="1605"/>
        <v>48.928828800000005</v>
      </c>
      <c r="AI4401" s="3">
        <f t="shared" si="1606"/>
        <v>48.928828800000005</v>
      </c>
      <c r="AJ4401" s="3">
        <v>50.468000000000004</v>
      </c>
      <c r="AK4401" s="3">
        <f t="shared" si="1629"/>
        <v>45.88</v>
      </c>
      <c r="AL4401" s="3">
        <f t="shared" si="1607"/>
        <v>48.928828800000005</v>
      </c>
      <c r="AM4401" s="2" t="str">
        <f t="shared" si="1608"/>
        <v>NA</v>
      </c>
      <c r="AN4401" s="3">
        <f t="shared" si="1609"/>
        <v>54</v>
      </c>
      <c r="AO4401" s="3">
        <f t="shared" si="1610"/>
        <v>23.111999999999998</v>
      </c>
      <c r="AP4401" s="3">
        <f t="shared" si="1611"/>
        <v>49.418117088000002</v>
      </c>
      <c r="AQ4401" s="3">
        <f t="shared" si="1612"/>
        <v>75.599999999999994</v>
      </c>
      <c r="AR4401" s="2" cm="1">
        <f t="array" ref="AR4401">MIN(_xlfn._xlws.FILTER(E4401:AQ4401,E4401:AQ4401&lt;&gt;0))</f>
        <v>23.111999999999998</v>
      </c>
      <c r="AS4401" s="3">
        <f t="shared" si="1615"/>
        <v>416.02</v>
      </c>
    </row>
    <row r="4402" spans="1:45" x14ac:dyDescent="0.25">
      <c r="A4402" t="s">
        <v>395</v>
      </c>
      <c r="B4402" t="s">
        <v>34</v>
      </c>
      <c r="C4402" t="s">
        <v>37</v>
      </c>
      <c r="D4402" s="3">
        <v>108</v>
      </c>
      <c r="E4402" s="3">
        <v>45.88</v>
      </c>
      <c r="F4402" s="3">
        <f t="shared" si="1590"/>
        <v>48.928828800000005</v>
      </c>
      <c r="G4402" s="3">
        <f t="shared" si="1591"/>
        <v>48.928828800000005</v>
      </c>
      <c r="H4402" s="3">
        <v>45.88</v>
      </c>
      <c r="I4402" s="3">
        <f t="shared" si="1628"/>
        <v>44.5824</v>
      </c>
      <c r="J4402" s="3">
        <v>42.68</v>
      </c>
      <c r="K4402" s="3">
        <f t="shared" si="1624"/>
        <v>64.259999999999991</v>
      </c>
      <c r="L4402" s="3">
        <f t="shared" si="1592"/>
        <v>50.396693664000004</v>
      </c>
      <c r="M4402" s="3">
        <f t="shared" si="1593"/>
        <v>50.885981952000009</v>
      </c>
      <c r="N4402" s="3">
        <f t="shared" si="1594"/>
        <v>48.928828800000005</v>
      </c>
      <c r="O4402" s="3">
        <f t="shared" si="1595"/>
        <v>68.500360319999999</v>
      </c>
      <c r="P4402" s="3">
        <f t="shared" si="1596"/>
        <v>51.375270240000006</v>
      </c>
      <c r="Q4402" s="3">
        <f t="shared" si="1597"/>
        <v>58.714594560000002</v>
      </c>
      <c r="R4402" s="4">
        <f t="shared" si="1598"/>
        <v>64.8</v>
      </c>
      <c r="S4402" s="3">
        <v>45.88</v>
      </c>
      <c r="T4402" s="3">
        <f t="shared" si="1599"/>
        <v>48.928828800000005</v>
      </c>
      <c r="U4402" s="3">
        <f t="shared" si="1600"/>
        <v>64.8</v>
      </c>
      <c r="V4402" s="3">
        <f t="shared" si="1620"/>
        <v>63.892800000000001</v>
      </c>
      <c r="W4402" s="3">
        <f t="shared" si="1601"/>
        <v>63.892800000000001</v>
      </c>
      <c r="X4402" s="4" t="s">
        <v>5201</v>
      </c>
      <c r="Y4402" s="3">
        <v>45.5</v>
      </c>
      <c r="Z4402" s="3">
        <v>48.928828800000005</v>
      </c>
      <c r="AA4402" s="4">
        <f t="shared" si="1602"/>
        <v>70.2</v>
      </c>
      <c r="AB4402" s="3">
        <f t="shared" si="1603"/>
        <v>64.8</v>
      </c>
      <c r="AC4402" s="3">
        <v>43.967596400000005</v>
      </c>
      <c r="AD4402" s="3">
        <v>53.619020000000006</v>
      </c>
      <c r="AE4402" s="3">
        <f t="shared" si="1604"/>
        <v>49.6584</v>
      </c>
      <c r="AF4402" s="3">
        <v>416.02</v>
      </c>
      <c r="AG4402" s="3">
        <v>399.86</v>
      </c>
      <c r="AH4402" s="3">
        <f t="shared" si="1605"/>
        <v>48.928828800000005</v>
      </c>
      <c r="AI4402" s="3">
        <f t="shared" si="1606"/>
        <v>48.928828800000005</v>
      </c>
      <c r="AJ4402" s="3">
        <v>50.468000000000004</v>
      </c>
      <c r="AK4402" s="3">
        <f t="shared" si="1629"/>
        <v>45.88</v>
      </c>
      <c r="AL4402" s="3">
        <f t="shared" si="1607"/>
        <v>48.928828800000005</v>
      </c>
      <c r="AM4402" s="2" t="str">
        <f t="shared" si="1608"/>
        <v>NA</v>
      </c>
      <c r="AN4402" s="3">
        <f t="shared" si="1609"/>
        <v>54</v>
      </c>
      <c r="AO4402" s="3">
        <f t="shared" si="1610"/>
        <v>23.111999999999998</v>
      </c>
      <c r="AP4402" s="3">
        <f t="shared" si="1611"/>
        <v>49.418117088000002</v>
      </c>
      <c r="AQ4402" s="3">
        <f t="shared" si="1612"/>
        <v>75.599999999999994</v>
      </c>
      <c r="AR4402" s="2" cm="1">
        <f t="array" ref="AR4402">MIN(_xlfn._xlws.FILTER(E4402:AQ4402,E4402:AQ4402&lt;&gt;0))</f>
        <v>23.111999999999998</v>
      </c>
      <c r="AS4402" s="3">
        <f t="shared" si="1615"/>
        <v>416.02</v>
      </c>
    </row>
    <row r="4403" spans="1:45" x14ac:dyDescent="0.25">
      <c r="A4403" t="s">
        <v>396</v>
      </c>
      <c r="B4403" t="s">
        <v>34</v>
      </c>
      <c r="C4403" t="s">
        <v>38</v>
      </c>
      <c r="D4403" s="3">
        <v>108</v>
      </c>
      <c r="E4403" s="3">
        <v>45.88</v>
      </c>
      <c r="F4403" s="3">
        <f t="shared" ref="F4403:F4466" si="1630">Z4403</f>
        <v>48.928828800000005</v>
      </c>
      <c r="G4403" s="3">
        <f t="shared" ref="G4403:G4466" si="1631">Z4403</f>
        <v>48.928828800000005</v>
      </c>
      <c r="H4403" s="3">
        <v>45.88</v>
      </c>
      <c r="I4403" s="3">
        <f t="shared" si="1628"/>
        <v>44.5824</v>
      </c>
      <c r="J4403" s="3">
        <v>42.68</v>
      </c>
      <c r="K4403" s="3">
        <f t="shared" si="1624"/>
        <v>64.259999999999991</v>
      </c>
      <c r="L4403" s="3">
        <f t="shared" ref="L4403:L4466" si="1632">Z4403*103%</f>
        <v>50.396693664000004</v>
      </c>
      <c r="M4403" s="3">
        <f t="shared" ref="M4403:M4466" si="1633">Z4403*104%</f>
        <v>50.885981952000009</v>
      </c>
      <c r="N4403" s="3">
        <f t="shared" ref="N4403:N4466" si="1634">Z4403</f>
        <v>48.928828800000005</v>
      </c>
      <c r="O4403" s="3">
        <f t="shared" ref="O4403:O4466" si="1635">Z4403*140%</f>
        <v>68.500360319999999</v>
      </c>
      <c r="P4403" s="3">
        <f t="shared" ref="P4403:P4466" si="1636">Z4403*105%</f>
        <v>51.375270240000006</v>
      </c>
      <c r="Q4403" s="3">
        <f t="shared" ref="Q4403:Q4466" si="1637">Z4403*120%</f>
        <v>58.714594560000002</v>
      </c>
      <c r="R4403" s="4">
        <f t="shared" ref="R4403:R4466" si="1638">D4403*60%</f>
        <v>64.8</v>
      </c>
      <c r="S4403" s="3">
        <v>45.88</v>
      </c>
      <c r="T4403" s="3">
        <f t="shared" ref="T4403:T4466" si="1639">Z4403</f>
        <v>48.928828800000005</v>
      </c>
      <c r="U4403" s="3">
        <f t="shared" ref="U4403:U4466" si="1640">D4403*60%</f>
        <v>64.8</v>
      </c>
      <c r="V4403" s="3">
        <f t="shared" si="1620"/>
        <v>63.892800000000001</v>
      </c>
      <c r="W4403" s="3">
        <f t="shared" ref="W4403:W4466" si="1641">V4403</f>
        <v>63.892800000000001</v>
      </c>
      <c r="X4403" s="4" t="s">
        <v>5201</v>
      </c>
      <c r="Y4403" s="3">
        <v>45.5</v>
      </c>
      <c r="Z4403" s="3">
        <v>48.928828800000005</v>
      </c>
      <c r="AA4403" s="4">
        <f t="shared" ref="AA4403:AA4466" si="1642">D4403*65%</f>
        <v>70.2</v>
      </c>
      <c r="AB4403" s="3">
        <f t="shared" ref="AB4403:AB4466" si="1643">D4403*60%</f>
        <v>64.8</v>
      </c>
      <c r="AC4403" s="3">
        <v>43.967596400000005</v>
      </c>
      <c r="AD4403" s="3">
        <v>53.619020000000006</v>
      </c>
      <c r="AE4403" s="3">
        <f t="shared" ref="AE4403:AE4466" si="1644">D4403*45.98%</f>
        <v>49.6584</v>
      </c>
      <c r="AF4403" s="3">
        <v>416.02</v>
      </c>
      <c r="AG4403" s="3">
        <v>399.86</v>
      </c>
      <c r="AH4403" s="3">
        <f t="shared" ref="AH4403:AH4466" si="1645">Z4403</f>
        <v>48.928828800000005</v>
      </c>
      <c r="AI4403" s="3">
        <f t="shared" ref="AI4403:AI4466" si="1646">Z4403</f>
        <v>48.928828800000005</v>
      </c>
      <c r="AJ4403" s="3">
        <v>50.468000000000004</v>
      </c>
      <c r="AK4403" s="3">
        <f t="shared" si="1629"/>
        <v>45.88</v>
      </c>
      <c r="AL4403" s="3">
        <f t="shared" ref="AL4403:AL4466" si="1647">Z4403</f>
        <v>48.928828800000005</v>
      </c>
      <c r="AM4403" s="2" t="str">
        <f t="shared" ref="AM4403:AM4466" si="1648">X4403</f>
        <v>NA</v>
      </c>
      <c r="AN4403" s="3">
        <f t="shared" ref="AN4403:AN4466" si="1649">D4403*50%</f>
        <v>54</v>
      </c>
      <c r="AO4403" s="3">
        <f t="shared" ref="AO4403:AO4466" si="1650">D4403*21.4%</f>
        <v>23.111999999999998</v>
      </c>
      <c r="AP4403" s="3">
        <f t="shared" ref="AP4403:AP4466" si="1651">Z4403*101%</f>
        <v>49.418117088000002</v>
      </c>
      <c r="AQ4403" s="3">
        <f t="shared" ref="AQ4403:AQ4466" si="1652">D4403*70%</f>
        <v>75.599999999999994</v>
      </c>
      <c r="AR4403" s="2" cm="1">
        <f t="array" ref="AR4403">MIN(_xlfn._xlws.FILTER(E4403:AQ4403,E4403:AQ4403&lt;&gt;0))</f>
        <v>23.111999999999998</v>
      </c>
      <c r="AS4403" s="3">
        <f t="shared" si="1615"/>
        <v>416.02</v>
      </c>
    </row>
    <row r="4404" spans="1:45" x14ac:dyDescent="0.25">
      <c r="A4404" t="s">
        <v>397</v>
      </c>
      <c r="B4404" t="s">
        <v>34</v>
      </c>
      <c r="C4404" t="s">
        <v>39</v>
      </c>
      <c r="D4404" s="3">
        <v>108</v>
      </c>
      <c r="E4404" s="3">
        <v>45.88</v>
      </c>
      <c r="F4404" s="3">
        <f t="shared" si="1630"/>
        <v>48.928828800000005</v>
      </c>
      <c r="G4404" s="3">
        <f t="shared" si="1631"/>
        <v>48.928828800000005</v>
      </c>
      <c r="H4404" s="3">
        <v>45.88</v>
      </c>
      <c r="I4404" s="3">
        <f t="shared" si="1628"/>
        <v>44.5824</v>
      </c>
      <c r="J4404" s="3">
        <v>42.68</v>
      </c>
      <c r="K4404" s="3">
        <f t="shared" si="1624"/>
        <v>64.259999999999991</v>
      </c>
      <c r="L4404" s="3">
        <f t="shared" si="1632"/>
        <v>50.396693664000004</v>
      </c>
      <c r="M4404" s="3">
        <f t="shared" si="1633"/>
        <v>50.885981952000009</v>
      </c>
      <c r="N4404" s="3">
        <f t="shared" si="1634"/>
        <v>48.928828800000005</v>
      </c>
      <c r="O4404" s="3">
        <f t="shared" si="1635"/>
        <v>68.500360319999999</v>
      </c>
      <c r="P4404" s="3">
        <f t="shared" si="1636"/>
        <v>51.375270240000006</v>
      </c>
      <c r="Q4404" s="3">
        <f t="shared" si="1637"/>
        <v>58.714594560000002</v>
      </c>
      <c r="R4404" s="4">
        <f t="shared" si="1638"/>
        <v>64.8</v>
      </c>
      <c r="S4404" s="3">
        <v>45.88</v>
      </c>
      <c r="T4404" s="3">
        <f t="shared" si="1639"/>
        <v>48.928828800000005</v>
      </c>
      <c r="U4404" s="3">
        <f t="shared" si="1640"/>
        <v>64.8</v>
      </c>
      <c r="V4404" s="3">
        <f t="shared" si="1620"/>
        <v>63.892800000000001</v>
      </c>
      <c r="W4404" s="3">
        <f t="shared" si="1641"/>
        <v>63.892800000000001</v>
      </c>
      <c r="X4404" s="4" t="s">
        <v>5201</v>
      </c>
      <c r="Y4404" s="3">
        <v>15.87</v>
      </c>
      <c r="Z4404" s="3">
        <v>48.928828800000005</v>
      </c>
      <c r="AA4404" s="4">
        <f t="shared" si="1642"/>
        <v>70.2</v>
      </c>
      <c r="AB4404" s="3">
        <f t="shared" si="1643"/>
        <v>64.8</v>
      </c>
      <c r="AC4404" s="3">
        <v>43.967596400000005</v>
      </c>
      <c r="AD4404" s="3">
        <v>53.619020000000006</v>
      </c>
      <c r="AE4404" s="3">
        <f t="shared" si="1644"/>
        <v>49.6584</v>
      </c>
      <c r="AF4404" s="3">
        <v>416.02</v>
      </c>
      <c r="AG4404" s="3">
        <v>399.86</v>
      </c>
      <c r="AH4404" s="3">
        <f t="shared" si="1645"/>
        <v>48.928828800000005</v>
      </c>
      <c r="AI4404" s="3">
        <f t="shared" si="1646"/>
        <v>48.928828800000005</v>
      </c>
      <c r="AJ4404" s="3">
        <v>50.468000000000004</v>
      </c>
      <c r="AK4404" s="3">
        <f t="shared" si="1629"/>
        <v>45.88</v>
      </c>
      <c r="AL4404" s="3">
        <f t="shared" si="1647"/>
        <v>48.928828800000005</v>
      </c>
      <c r="AM4404" s="2" t="str">
        <f t="shared" si="1648"/>
        <v>NA</v>
      </c>
      <c r="AN4404" s="3">
        <f t="shared" si="1649"/>
        <v>54</v>
      </c>
      <c r="AO4404" s="3">
        <f t="shared" si="1650"/>
        <v>23.111999999999998</v>
      </c>
      <c r="AP4404" s="3">
        <f t="shared" si="1651"/>
        <v>49.418117088000002</v>
      </c>
      <c r="AQ4404" s="3">
        <f t="shared" si="1652"/>
        <v>75.599999999999994</v>
      </c>
      <c r="AR4404" s="2" cm="1">
        <f t="array" ref="AR4404">MIN(_xlfn._xlws.FILTER(E4404:AQ4404,E4404:AQ4404&lt;&gt;0))</f>
        <v>15.87</v>
      </c>
      <c r="AS4404" s="3">
        <f t="shared" si="1615"/>
        <v>416.02</v>
      </c>
    </row>
    <row r="4405" spans="1:45" x14ac:dyDescent="0.25">
      <c r="A4405" t="s">
        <v>398</v>
      </c>
      <c r="B4405" t="s">
        <v>34</v>
      </c>
      <c r="C4405" t="s">
        <v>40</v>
      </c>
      <c r="D4405" s="3">
        <v>108</v>
      </c>
      <c r="E4405" s="3">
        <v>45.88</v>
      </c>
      <c r="F4405" s="3">
        <f t="shared" si="1630"/>
        <v>48.928828800000005</v>
      </c>
      <c r="G4405" s="3">
        <f t="shared" si="1631"/>
        <v>48.928828800000005</v>
      </c>
      <c r="H4405" s="3">
        <v>45.88</v>
      </c>
      <c r="I4405" s="3">
        <f t="shared" si="1628"/>
        <v>44.5824</v>
      </c>
      <c r="J4405" s="3">
        <v>42.68</v>
      </c>
      <c r="K4405" s="3">
        <f t="shared" si="1624"/>
        <v>64.259999999999991</v>
      </c>
      <c r="L4405" s="3">
        <f t="shared" si="1632"/>
        <v>50.396693664000004</v>
      </c>
      <c r="M4405" s="3">
        <f t="shared" si="1633"/>
        <v>50.885981952000009</v>
      </c>
      <c r="N4405" s="3">
        <f t="shared" si="1634"/>
        <v>48.928828800000005</v>
      </c>
      <c r="O4405" s="3">
        <f t="shared" si="1635"/>
        <v>68.500360319999999</v>
      </c>
      <c r="P4405" s="3">
        <f t="shared" si="1636"/>
        <v>51.375270240000006</v>
      </c>
      <c r="Q4405" s="3">
        <f t="shared" si="1637"/>
        <v>58.714594560000002</v>
      </c>
      <c r="R4405" s="4">
        <f t="shared" si="1638"/>
        <v>64.8</v>
      </c>
      <c r="S4405" s="3">
        <v>45.88</v>
      </c>
      <c r="T4405" s="3">
        <f t="shared" si="1639"/>
        <v>48.928828800000005</v>
      </c>
      <c r="U4405" s="3">
        <f t="shared" si="1640"/>
        <v>64.8</v>
      </c>
      <c r="V4405" s="3">
        <f t="shared" si="1620"/>
        <v>63.892800000000001</v>
      </c>
      <c r="W4405" s="3">
        <f t="shared" si="1641"/>
        <v>63.892800000000001</v>
      </c>
      <c r="X4405" s="4" t="s">
        <v>5201</v>
      </c>
      <c r="Y4405" s="3">
        <v>45.5</v>
      </c>
      <c r="Z4405" s="3">
        <v>48.928828800000005</v>
      </c>
      <c r="AA4405" s="4">
        <f t="shared" si="1642"/>
        <v>70.2</v>
      </c>
      <c r="AB4405" s="3">
        <f t="shared" si="1643"/>
        <v>64.8</v>
      </c>
      <c r="AC4405" s="3">
        <v>43.967596400000005</v>
      </c>
      <c r="AD4405" s="3">
        <v>53.619020000000006</v>
      </c>
      <c r="AE4405" s="3">
        <f t="shared" si="1644"/>
        <v>49.6584</v>
      </c>
      <c r="AF4405" s="3">
        <v>416.02</v>
      </c>
      <c r="AG4405" s="3">
        <v>399.86</v>
      </c>
      <c r="AH4405" s="3">
        <f t="shared" si="1645"/>
        <v>48.928828800000005</v>
      </c>
      <c r="AI4405" s="3">
        <f t="shared" si="1646"/>
        <v>48.928828800000005</v>
      </c>
      <c r="AJ4405" s="3">
        <v>50.468000000000004</v>
      </c>
      <c r="AK4405" s="3">
        <f t="shared" si="1629"/>
        <v>45.88</v>
      </c>
      <c r="AL4405" s="3">
        <f t="shared" si="1647"/>
        <v>48.928828800000005</v>
      </c>
      <c r="AM4405" s="2" t="str">
        <f t="shared" si="1648"/>
        <v>NA</v>
      </c>
      <c r="AN4405" s="3">
        <f t="shared" si="1649"/>
        <v>54</v>
      </c>
      <c r="AO4405" s="3">
        <f t="shared" si="1650"/>
        <v>23.111999999999998</v>
      </c>
      <c r="AP4405" s="3">
        <f t="shared" si="1651"/>
        <v>49.418117088000002</v>
      </c>
      <c r="AQ4405" s="3">
        <f t="shared" si="1652"/>
        <v>75.599999999999994</v>
      </c>
      <c r="AR4405" s="2" cm="1">
        <f t="array" ref="AR4405">MIN(_xlfn._xlws.FILTER(E4405:AQ4405,E4405:AQ4405&lt;&gt;0))</f>
        <v>23.111999999999998</v>
      </c>
      <c r="AS4405" s="3">
        <f t="shared" si="1615"/>
        <v>416.02</v>
      </c>
    </row>
    <row r="4406" spans="1:45" x14ac:dyDescent="0.25">
      <c r="A4406" t="s">
        <v>399</v>
      </c>
      <c r="B4406" t="s">
        <v>34</v>
      </c>
      <c r="C4406" t="s">
        <v>41</v>
      </c>
      <c r="D4406" s="3">
        <v>108</v>
      </c>
      <c r="E4406" s="3">
        <v>45.88</v>
      </c>
      <c r="F4406" s="3">
        <f t="shared" si="1630"/>
        <v>48.928828800000005</v>
      </c>
      <c r="G4406" s="3">
        <f t="shared" si="1631"/>
        <v>48.928828800000005</v>
      </c>
      <c r="H4406" s="3">
        <v>45.88</v>
      </c>
      <c r="I4406" s="3">
        <f t="shared" si="1628"/>
        <v>44.5824</v>
      </c>
      <c r="J4406" s="3">
        <v>42.68</v>
      </c>
      <c r="K4406" s="3">
        <f t="shared" si="1624"/>
        <v>64.259999999999991</v>
      </c>
      <c r="L4406" s="3">
        <f t="shared" si="1632"/>
        <v>50.396693664000004</v>
      </c>
      <c r="M4406" s="3">
        <f t="shared" si="1633"/>
        <v>50.885981952000009</v>
      </c>
      <c r="N4406" s="3">
        <f t="shared" si="1634"/>
        <v>48.928828800000005</v>
      </c>
      <c r="O4406" s="3">
        <f t="shared" si="1635"/>
        <v>68.500360319999999</v>
      </c>
      <c r="P4406" s="3">
        <f t="shared" si="1636"/>
        <v>51.375270240000006</v>
      </c>
      <c r="Q4406" s="3">
        <f t="shared" si="1637"/>
        <v>58.714594560000002</v>
      </c>
      <c r="R4406" s="4">
        <f t="shared" si="1638"/>
        <v>64.8</v>
      </c>
      <c r="S4406" s="3">
        <v>45.88</v>
      </c>
      <c r="T4406" s="3">
        <f t="shared" si="1639"/>
        <v>48.928828800000005</v>
      </c>
      <c r="U4406" s="3">
        <f t="shared" si="1640"/>
        <v>64.8</v>
      </c>
      <c r="V4406" s="3">
        <f t="shared" ref="V4406:V4437" si="1653">D4406*59.16%</f>
        <v>63.892800000000001</v>
      </c>
      <c r="W4406" s="3">
        <f t="shared" si="1641"/>
        <v>63.892800000000001</v>
      </c>
      <c r="X4406" s="4" t="s">
        <v>5201</v>
      </c>
      <c r="Y4406" s="3">
        <f>D4406*33.92%</f>
        <v>36.633600000000001</v>
      </c>
      <c r="Z4406" s="3">
        <v>48.928828800000005</v>
      </c>
      <c r="AA4406" s="4">
        <f t="shared" si="1642"/>
        <v>70.2</v>
      </c>
      <c r="AB4406" s="3">
        <f t="shared" si="1643"/>
        <v>64.8</v>
      </c>
      <c r="AC4406" s="3">
        <v>29.376000000000001</v>
      </c>
      <c r="AD4406" s="3">
        <v>34.56</v>
      </c>
      <c r="AE4406" s="3">
        <f t="shared" si="1644"/>
        <v>49.6584</v>
      </c>
      <c r="AF4406" s="3">
        <v>416.02</v>
      </c>
      <c r="AG4406" s="3">
        <v>399.86</v>
      </c>
      <c r="AH4406" s="3">
        <f t="shared" si="1645"/>
        <v>48.928828800000005</v>
      </c>
      <c r="AI4406" s="3">
        <f t="shared" si="1646"/>
        <v>48.928828800000005</v>
      </c>
      <c r="AJ4406" s="3">
        <v>50.468000000000004</v>
      </c>
      <c r="AK4406" s="3">
        <f t="shared" si="1629"/>
        <v>45.88</v>
      </c>
      <c r="AL4406" s="3">
        <f t="shared" si="1647"/>
        <v>48.928828800000005</v>
      </c>
      <c r="AM4406" s="2" t="str">
        <f t="shared" si="1648"/>
        <v>NA</v>
      </c>
      <c r="AN4406" s="3">
        <f t="shared" si="1649"/>
        <v>54</v>
      </c>
      <c r="AO4406" s="3">
        <f t="shared" si="1650"/>
        <v>23.111999999999998</v>
      </c>
      <c r="AP4406" s="3">
        <f t="shared" si="1651"/>
        <v>49.418117088000002</v>
      </c>
      <c r="AQ4406" s="3">
        <f t="shared" si="1652"/>
        <v>75.599999999999994</v>
      </c>
      <c r="AR4406" s="2" cm="1">
        <f t="array" ref="AR4406">MIN(_xlfn._xlws.FILTER(E4406:AQ4406,E4406:AQ4406&lt;&gt;0))</f>
        <v>23.111999999999998</v>
      </c>
      <c r="AS4406" s="3">
        <f t="shared" si="1615"/>
        <v>416.02</v>
      </c>
    </row>
    <row r="4407" spans="1:45" x14ac:dyDescent="0.25">
      <c r="A4407" t="s">
        <v>458</v>
      </c>
      <c r="B4407" t="s">
        <v>34</v>
      </c>
      <c r="C4407" t="s">
        <v>42</v>
      </c>
      <c r="D4407" s="3">
        <v>9360</v>
      </c>
      <c r="E4407" s="3">
        <f>D4407*78.2%</f>
        <v>7319.52</v>
      </c>
      <c r="F4407" s="3">
        <f t="shared" si="1630"/>
        <v>0</v>
      </c>
      <c r="G4407" s="3">
        <f t="shared" si="1631"/>
        <v>0</v>
      </c>
      <c r="H4407" s="3">
        <v>3600</v>
      </c>
      <c r="I4407" s="3">
        <f t="shared" si="1628"/>
        <v>3863.808</v>
      </c>
      <c r="J4407" s="3">
        <f>D4407*28.11%</f>
        <v>2631.096</v>
      </c>
      <c r="K4407" s="3">
        <f t="shared" si="1624"/>
        <v>5569.2</v>
      </c>
      <c r="L4407" s="3">
        <f t="shared" si="1632"/>
        <v>0</v>
      </c>
      <c r="M4407" s="3">
        <f t="shared" si="1633"/>
        <v>0</v>
      </c>
      <c r="N4407" s="3">
        <f t="shared" si="1634"/>
        <v>0</v>
      </c>
      <c r="O4407" s="3">
        <f t="shared" si="1635"/>
        <v>0</v>
      </c>
      <c r="P4407" s="3">
        <f t="shared" si="1636"/>
        <v>0</v>
      </c>
      <c r="Q4407" s="3">
        <f t="shared" si="1637"/>
        <v>0</v>
      </c>
      <c r="R4407" s="4">
        <f t="shared" si="1638"/>
        <v>5616</v>
      </c>
      <c r="S4407" s="3">
        <v>6267.6</v>
      </c>
      <c r="T4407" s="3">
        <f t="shared" si="1639"/>
        <v>0</v>
      </c>
      <c r="U4407" s="3">
        <f t="shared" si="1640"/>
        <v>5616</v>
      </c>
      <c r="V4407" s="3">
        <f t="shared" si="1653"/>
        <v>5537.3760000000002</v>
      </c>
      <c r="W4407" s="3">
        <f t="shared" si="1641"/>
        <v>5537.3760000000002</v>
      </c>
      <c r="X4407" s="4" t="s">
        <v>5201</v>
      </c>
      <c r="Y4407" s="3">
        <v>0</v>
      </c>
      <c r="Z4407" s="3">
        <v>0</v>
      </c>
      <c r="AA4407" s="4">
        <f t="shared" si="1642"/>
        <v>6084</v>
      </c>
      <c r="AB4407" s="3">
        <f t="shared" si="1643"/>
        <v>5616</v>
      </c>
      <c r="AC4407" s="3">
        <v>0</v>
      </c>
      <c r="AD4407" s="3">
        <v>0</v>
      </c>
      <c r="AE4407" s="3">
        <f t="shared" si="1644"/>
        <v>4303.7280000000001</v>
      </c>
      <c r="AF4407" s="3">
        <v>416.02</v>
      </c>
      <c r="AG4407" s="3">
        <v>399.86</v>
      </c>
      <c r="AH4407" s="3">
        <f t="shared" si="1645"/>
        <v>0</v>
      </c>
      <c r="AI4407" s="3">
        <f t="shared" si="1646"/>
        <v>0</v>
      </c>
      <c r="AJ4407" s="3">
        <f>D4407*65%</f>
        <v>6084</v>
      </c>
      <c r="AK4407" s="3">
        <v>4320</v>
      </c>
      <c r="AL4407" s="3">
        <f t="shared" si="1647"/>
        <v>0</v>
      </c>
      <c r="AM4407" s="2" t="str">
        <f t="shared" si="1648"/>
        <v>NA</v>
      </c>
      <c r="AN4407" s="3">
        <f t="shared" si="1649"/>
        <v>4680</v>
      </c>
      <c r="AO4407" s="3">
        <f t="shared" si="1650"/>
        <v>2003.04</v>
      </c>
      <c r="AP4407" s="3">
        <f t="shared" si="1651"/>
        <v>0</v>
      </c>
      <c r="AQ4407" s="3">
        <f t="shared" si="1652"/>
        <v>6552</v>
      </c>
      <c r="AR4407" s="2" cm="1">
        <f t="array" ref="AR4407">MIN(_xlfn._xlws.FILTER(E4407:AQ4407,E4407:AQ4407&lt;&gt;0))</f>
        <v>399.86</v>
      </c>
      <c r="AS4407" s="3">
        <f t="shared" si="1615"/>
        <v>7319.52</v>
      </c>
    </row>
    <row r="4408" spans="1:45" x14ac:dyDescent="0.25">
      <c r="A4408" t="s">
        <v>400</v>
      </c>
      <c r="B4408" t="s">
        <v>34</v>
      </c>
      <c r="C4408" t="s">
        <v>43</v>
      </c>
      <c r="D4408" s="3">
        <v>108</v>
      </c>
      <c r="E4408" s="3">
        <v>45.88</v>
      </c>
      <c r="F4408" s="3">
        <f t="shared" si="1630"/>
        <v>48.928828800000005</v>
      </c>
      <c r="G4408" s="3">
        <f t="shared" si="1631"/>
        <v>48.928828800000005</v>
      </c>
      <c r="H4408" s="3">
        <v>45.88</v>
      </c>
      <c r="I4408" s="3">
        <f t="shared" si="1628"/>
        <v>44.5824</v>
      </c>
      <c r="J4408" s="3">
        <v>42.68</v>
      </c>
      <c r="K4408" s="3">
        <f t="shared" si="1624"/>
        <v>64.259999999999991</v>
      </c>
      <c r="L4408" s="3">
        <f t="shared" si="1632"/>
        <v>50.396693664000004</v>
      </c>
      <c r="M4408" s="3">
        <f t="shared" si="1633"/>
        <v>50.885981952000009</v>
      </c>
      <c r="N4408" s="3">
        <f t="shared" si="1634"/>
        <v>48.928828800000005</v>
      </c>
      <c r="O4408" s="3">
        <f t="shared" si="1635"/>
        <v>68.500360319999999</v>
      </c>
      <c r="P4408" s="3">
        <f t="shared" si="1636"/>
        <v>51.375270240000006</v>
      </c>
      <c r="Q4408" s="3">
        <f t="shared" si="1637"/>
        <v>58.714594560000002</v>
      </c>
      <c r="R4408" s="4">
        <f t="shared" si="1638"/>
        <v>64.8</v>
      </c>
      <c r="S4408" s="3">
        <v>45.88</v>
      </c>
      <c r="T4408" s="3">
        <f t="shared" si="1639"/>
        <v>48.928828800000005</v>
      </c>
      <c r="U4408" s="3">
        <f t="shared" si="1640"/>
        <v>64.8</v>
      </c>
      <c r="V4408" s="3">
        <f t="shared" si="1653"/>
        <v>63.892800000000001</v>
      </c>
      <c r="W4408" s="3">
        <f t="shared" si="1641"/>
        <v>63.892800000000001</v>
      </c>
      <c r="X4408" s="4" t="s">
        <v>5201</v>
      </c>
      <c r="Y4408" s="3">
        <v>45.5</v>
      </c>
      <c r="Z4408" s="3">
        <v>48.928828800000005</v>
      </c>
      <c r="AA4408" s="4">
        <f t="shared" si="1642"/>
        <v>70.2</v>
      </c>
      <c r="AB4408" s="3">
        <f t="shared" si="1643"/>
        <v>64.8</v>
      </c>
      <c r="AC4408" s="3">
        <v>43.967596400000005</v>
      </c>
      <c r="AD4408" s="3">
        <v>53.619020000000006</v>
      </c>
      <c r="AE4408" s="3">
        <f t="shared" si="1644"/>
        <v>49.6584</v>
      </c>
      <c r="AF4408" s="3">
        <v>416.02</v>
      </c>
      <c r="AG4408" s="3">
        <v>399.86</v>
      </c>
      <c r="AH4408" s="3">
        <f t="shared" si="1645"/>
        <v>48.928828800000005</v>
      </c>
      <c r="AI4408" s="3">
        <f t="shared" si="1646"/>
        <v>48.928828800000005</v>
      </c>
      <c r="AJ4408" s="3">
        <v>50.468000000000004</v>
      </c>
      <c r="AK4408" s="3">
        <f t="shared" ref="AK4408:AK4418" si="1654">S4408</f>
        <v>45.88</v>
      </c>
      <c r="AL4408" s="3">
        <f t="shared" si="1647"/>
        <v>48.928828800000005</v>
      </c>
      <c r="AM4408" s="2" t="str">
        <f t="shared" si="1648"/>
        <v>NA</v>
      </c>
      <c r="AN4408" s="3">
        <f t="shared" si="1649"/>
        <v>54</v>
      </c>
      <c r="AO4408" s="3">
        <f t="shared" si="1650"/>
        <v>23.111999999999998</v>
      </c>
      <c r="AP4408" s="3">
        <f t="shared" si="1651"/>
        <v>49.418117088000002</v>
      </c>
      <c r="AQ4408" s="3">
        <f t="shared" si="1652"/>
        <v>75.599999999999994</v>
      </c>
      <c r="AR4408" s="2" cm="1">
        <f t="array" ref="AR4408">MIN(_xlfn._xlws.FILTER(E4408:AQ4408,E4408:AQ4408&lt;&gt;0))</f>
        <v>23.111999999999998</v>
      </c>
      <c r="AS4408" s="3">
        <f t="shared" si="1615"/>
        <v>416.02</v>
      </c>
    </row>
    <row r="4409" spans="1:45" x14ac:dyDescent="0.25">
      <c r="A4409" t="s">
        <v>401</v>
      </c>
      <c r="B4409" t="s">
        <v>34</v>
      </c>
      <c r="C4409" t="s">
        <v>44</v>
      </c>
      <c r="D4409" s="3">
        <v>108</v>
      </c>
      <c r="E4409" s="3">
        <v>45.88</v>
      </c>
      <c r="F4409" s="3">
        <f t="shared" si="1630"/>
        <v>48.928828800000005</v>
      </c>
      <c r="G4409" s="3">
        <f t="shared" si="1631"/>
        <v>48.928828800000005</v>
      </c>
      <c r="H4409" s="3">
        <v>45.88</v>
      </c>
      <c r="I4409" s="3">
        <f t="shared" si="1628"/>
        <v>44.5824</v>
      </c>
      <c r="J4409" s="3">
        <v>42.68</v>
      </c>
      <c r="K4409" s="3">
        <f t="shared" si="1624"/>
        <v>64.259999999999991</v>
      </c>
      <c r="L4409" s="3">
        <f t="shared" si="1632"/>
        <v>50.396693664000004</v>
      </c>
      <c r="M4409" s="3">
        <f t="shared" si="1633"/>
        <v>50.885981952000009</v>
      </c>
      <c r="N4409" s="3">
        <f t="shared" si="1634"/>
        <v>48.928828800000005</v>
      </c>
      <c r="O4409" s="3">
        <f t="shared" si="1635"/>
        <v>68.500360319999999</v>
      </c>
      <c r="P4409" s="3">
        <f t="shared" si="1636"/>
        <v>51.375270240000006</v>
      </c>
      <c r="Q4409" s="3">
        <f t="shared" si="1637"/>
        <v>58.714594560000002</v>
      </c>
      <c r="R4409" s="4">
        <f t="shared" si="1638"/>
        <v>64.8</v>
      </c>
      <c r="S4409" s="3">
        <v>45.88</v>
      </c>
      <c r="T4409" s="3">
        <f t="shared" si="1639"/>
        <v>48.928828800000005</v>
      </c>
      <c r="U4409" s="3">
        <f t="shared" si="1640"/>
        <v>64.8</v>
      </c>
      <c r="V4409" s="3">
        <f t="shared" si="1653"/>
        <v>63.892800000000001</v>
      </c>
      <c r="W4409" s="3">
        <f t="shared" si="1641"/>
        <v>63.892800000000001</v>
      </c>
      <c r="X4409" s="4">
        <v>35.472749</v>
      </c>
      <c r="Y4409" s="3">
        <v>45.5</v>
      </c>
      <c r="Z4409" s="3">
        <v>48.928828800000005</v>
      </c>
      <c r="AA4409" s="4">
        <f t="shared" si="1642"/>
        <v>70.2</v>
      </c>
      <c r="AB4409" s="3">
        <f t="shared" si="1643"/>
        <v>64.8</v>
      </c>
      <c r="AC4409" s="3">
        <v>43.967596400000005</v>
      </c>
      <c r="AD4409" s="3">
        <v>53.619020000000006</v>
      </c>
      <c r="AE4409" s="3">
        <f t="shared" si="1644"/>
        <v>49.6584</v>
      </c>
      <c r="AF4409" s="3">
        <v>416.02</v>
      </c>
      <c r="AG4409" s="3">
        <v>399.86</v>
      </c>
      <c r="AH4409" s="3">
        <f t="shared" si="1645"/>
        <v>48.928828800000005</v>
      </c>
      <c r="AI4409" s="3">
        <f t="shared" si="1646"/>
        <v>48.928828800000005</v>
      </c>
      <c r="AJ4409" s="3">
        <v>50.468000000000004</v>
      </c>
      <c r="AK4409" s="3">
        <f t="shared" si="1654"/>
        <v>45.88</v>
      </c>
      <c r="AL4409" s="3">
        <f t="shared" si="1647"/>
        <v>48.928828800000005</v>
      </c>
      <c r="AM4409" s="2">
        <f t="shared" si="1648"/>
        <v>35.472749</v>
      </c>
      <c r="AN4409" s="3">
        <f t="shared" si="1649"/>
        <v>54</v>
      </c>
      <c r="AO4409" s="3">
        <f t="shared" si="1650"/>
        <v>23.111999999999998</v>
      </c>
      <c r="AP4409" s="3">
        <f t="shared" si="1651"/>
        <v>49.418117088000002</v>
      </c>
      <c r="AQ4409" s="3">
        <f t="shared" si="1652"/>
        <v>75.599999999999994</v>
      </c>
      <c r="AR4409" s="2" cm="1">
        <f t="array" ref="AR4409">MIN(_xlfn._xlws.FILTER(E4409:AQ4409,E4409:AQ4409&lt;&gt;0))</f>
        <v>23.111999999999998</v>
      </c>
      <c r="AS4409" s="3">
        <f t="shared" si="1615"/>
        <v>416.02</v>
      </c>
    </row>
    <row r="4410" spans="1:45" x14ac:dyDescent="0.25">
      <c r="A4410" t="s">
        <v>402</v>
      </c>
      <c r="B4410" t="s">
        <v>34</v>
      </c>
      <c r="C4410" t="s">
        <v>45</v>
      </c>
      <c r="D4410" s="3">
        <v>108</v>
      </c>
      <c r="E4410" s="3">
        <v>45.88</v>
      </c>
      <c r="F4410" s="3">
        <f t="shared" si="1630"/>
        <v>48.928828800000005</v>
      </c>
      <c r="G4410" s="3">
        <f t="shared" si="1631"/>
        <v>48.928828800000005</v>
      </c>
      <c r="H4410" s="3">
        <v>45.88</v>
      </c>
      <c r="I4410" s="3">
        <f t="shared" si="1628"/>
        <v>44.5824</v>
      </c>
      <c r="J4410" s="3">
        <v>42.68</v>
      </c>
      <c r="K4410" s="3">
        <f t="shared" si="1624"/>
        <v>64.259999999999991</v>
      </c>
      <c r="L4410" s="3">
        <f t="shared" si="1632"/>
        <v>50.396693664000004</v>
      </c>
      <c r="M4410" s="3">
        <f t="shared" si="1633"/>
        <v>50.885981952000009</v>
      </c>
      <c r="N4410" s="3">
        <f t="shared" si="1634"/>
        <v>48.928828800000005</v>
      </c>
      <c r="O4410" s="3">
        <f t="shared" si="1635"/>
        <v>68.500360319999999</v>
      </c>
      <c r="P4410" s="3">
        <f t="shared" si="1636"/>
        <v>51.375270240000006</v>
      </c>
      <c r="Q4410" s="3">
        <f t="shared" si="1637"/>
        <v>58.714594560000002</v>
      </c>
      <c r="R4410" s="4">
        <f t="shared" si="1638"/>
        <v>64.8</v>
      </c>
      <c r="S4410" s="3">
        <v>45.88</v>
      </c>
      <c r="T4410" s="3">
        <f t="shared" si="1639"/>
        <v>48.928828800000005</v>
      </c>
      <c r="U4410" s="3">
        <f t="shared" si="1640"/>
        <v>64.8</v>
      </c>
      <c r="V4410" s="3">
        <f t="shared" si="1653"/>
        <v>63.892800000000001</v>
      </c>
      <c r="W4410" s="3">
        <f t="shared" si="1641"/>
        <v>63.892800000000001</v>
      </c>
      <c r="X4410" s="4">
        <v>35.472749</v>
      </c>
      <c r="Y4410" s="3">
        <v>45.13</v>
      </c>
      <c r="Z4410" s="3">
        <v>48.928828800000005</v>
      </c>
      <c r="AA4410" s="4">
        <f t="shared" si="1642"/>
        <v>70.2</v>
      </c>
      <c r="AB4410" s="3">
        <f t="shared" si="1643"/>
        <v>64.8</v>
      </c>
      <c r="AC4410" s="3">
        <v>43.610057703999999</v>
      </c>
      <c r="AD4410" s="3">
        <v>53.182997200000003</v>
      </c>
      <c r="AE4410" s="3">
        <f t="shared" si="1644"/>
        <v>49.6584</v>
      </c>
      <c r="AF4410" s="3">
        <v>416.02</v>
      </c>
      <c r="AG4410" s="3">
        <v>399.86</v>
      </c>
      <c r="AH4410" s="3">
        <f t="shared" si="1645"/>
        <v>48.928828800000005</v>
      </c>
      <c r="AI4410" s="3">
        <f t="shared" si="1646"/>
        <v>48.928828800000005</v>
      </c>
      <c r="AJ4410" s="3">
        <f>D4410*65%</f>
        <v>70.2</v>
      </c>
      <c r="AK4410" s="3">
        <f t="shared" si="1654"/>
        <v>45.88</v>
      </c>
      <c r="AL4410" s="3">
        <f t="shared" si="1647"/>
        <v>48.928828800000005</v>
      </c>
      <c r="AM4410" s="2">
        <f t="shared" si="1648"/>
        <v>35.472749</v>
      </c>
      <c r="AN4410" s="3">
        <f t="shared" si="1649"/>
        <v>54</v>
      </c>
      <c r="AO4410" s="3">
        <f t="shared" si="1650"/>
        <v>23.111999999999998</v>
      </c>
      <c r="AP4410" s="3">
        <f t="shared" si="1651"/>
        <v>49.418117088000002</v>
      </c>
      <c r="AQ4410" s="3">
        <f t="shared" si="1652"/>
        <v>75.599999999999994</v>
      </c>
      <c r="AR4410" s="2" cm="1">
        <f t="array" ref="AR4410">MIN(_xlfn._xlws.FILTER(E4410:AQ4410,E4410:AQ4410&lt;&gt;0))</f>
        <v>23.111999999999998</v>
      </c>
      <c r="AS4410" s="3">
        <f t="shared" si="1615"/>
        <v>416.02</v>
      </c>
    </row>
    <row r="4411" spans="1:45" x14ac:dyDescent="0.25">
      <c r="A4411" t="s">
        <v>403</v>
      </c>
      <c r="B4411" t="s">
        <v>34</v>
      </c>
      <c r="C4411" t="s">
        <v>46</v>
      </c>
      <c r="D4411" s="3">
        <v>108</v>
      </c>
      <c r="E4411" s="3">
        <v>45.88</v>
      </c>
      <c r="F4411" s="3">
        <f t="shared" si="1630"/>
        <v>48.928828800000005</v>
      </c>
      <c r="G4411" s="3">
        <f t="shared" si="1631"/>
        <v>48.928828800000005</v>
      </c>
      <c r="H4411" s="3">
        <v>45.88</v>
      </c>
      <c r="I4411" s="3">
        <f t="shared" si="1628"/>
        <v>44.5824</v>
      </c>
      <c r="J4411" s="3">
        <v>42.68</v>
      </c>
      <c r="K4411" s="3">
        <f t="shared" si="1624"/>
        <v>64.259999999999991</v>
      </c>
      <c r="L4411" s="3">
        <f t="shared" si="1632"/>
        <v>50.396693664000004</v>
      </c>
      <c r="M4411" s="3">
        <f t="shared" si="1633"/>
        <v>50.885981952000009</v>
      </c>
      <c r="N4411" s="3">
        <f t="shared" si="1634"/>
        <v>48.928828800000005</v>
      </c>
      <c r="O4411" s="3">
        <f t="shared" si="1635"/>
        <v>68.500360319999999</v>
      </c>
      <c r="P4411" s="3">
        <f t="shared" si="1636"/>
        <v>51.375270240000006</v>
      </c>
      <c r="Q4411" s="3">
        <f t="shared" si="1637"/>
        <v>58.714594560000002</v>
      </c>
      <c r="R4411" s="4">
        <f t="shared" si="1638"/>
        <v>64.8</v>
      </c>
      <c r="S4411" s="3">
        <v>45.88</v>
      </c>
      <c r="T4411" s="3">
        <f t="shared" si="1639"/>
        <v>48.928828800000005</v>
      </c>
      <c r="U4411" s="3">
        <f t="shared" si="1640"/>
        <v>64.8</v>
      </c>
      <c r="V4411" s="3">
        <f t="shared" si="1653"/>
        <v>63.892800000000001</v>
      </c>
      <c r="W4411" s="3">
        <f t="shared" si="1641"/>
        <v>63.892800000000001</v>
      </c>
      <c r="X4411" s="4">
        <v>35.472749</v>
      </c>
      <c r="Y4411" s="3">
        <v>45.13</v>
      </c>
      <c r="Z4411" s="3">
        <v>48.928828800000005</v>
      </c>
      <c r="AA4411" s="4">
        <f t="shared" si="1642"/>
        <v>70.2</v>
      </c>
      <c r="AB4411" s="3">
        <f t="shared" si="1643"/>
        <v>64.8</v>
      </c>
      <c r="AC4411" s="3">
        <v>43.610057703999999</v>
      </c>
      <c r="AD4411" s="3">
        <v>53.182997200000003</v>
      </c>
      <c r="AE4411" s="3">
        <f t="shared" si="1644"/>
        <v>49.6584</v>
      </c>
      <c r="AF4411" s="3">
        <v>416.02</v>
      </c>
      <c r="AG4411" s="3">
        <v>399.86</v>
      </c>
      <c r="AH4411" s="3">
        <f t="shared" si="1645"/>
        <v>48.928828800000005</v>
      </c>
      <c r="AI4411" s="3">
        <f t="shared" si="1646"/>
        <v>48.928828800000005</v>
      </c>
      <c r="AJ4411" s="3">
        <f>D4411*65%</f>
        <v>70.2</v>
      </c>
      <c r="AK4411" s="3">
        <f t="shared" si="1654"/>
        <v>45.88</v>
      </c>
      <c r="AL4411" s="3">
        <f t="shared" si="1647"/>
        <v>48.928828800000005</v>
      </c>
      <c r="AM4411" s="2">
        <f t="shared" si="1648"/>
        <v>35.472749</v>
      </c>
      <c r="AN4411" s="3">
        <f t="shared" si="1649"/>
        <v>54</v>
      </c>
      <c r="AO4411" s="3">
        <f t="shared" si="1650"/>
        <v>23.111999999999998</v>
      </c>
      <c r="AP4411" s="3">
        <f t="shared" si="1651"/>
        <v>49.418117088000002</v>
      </c>
      <c r="AQ4411" s="3">
        <f t="shared" si="1652"/>
        <v>75.599999999999994</v>
      </c>
      <c r="AR4411" s="2" cm="1">
        <f t="array" ref="AR4411">MIN(_xlfn._xlws.FILTER(E4411:AQ4411,E4411:AQ4411&lt;&gt;0))</f>
        <v>23.111999999999998</v>
      </c>
      <c r="AS4411" s="3">
        <f t="shared" si="1615"/>
        <v>416.02</v>
      </c>
    </row>
    <row r="4412" spans="1:45" x14ac:dyDescent="0.25">
      <c r="A4412" t="s">
        <v>404</v>
      </c>
      <c r="B4412" t="s">
        <v>34</v>
      </c>
      <c r="C4412" t="s">
        <v>47</v>
      </c>
      <c r="D4412" s="3">
        <v>108</v>
      </c>
      <c r="E4412" s="3">
        <v>45.88</v>
      </c>
      <c r="F4412" s="3">
        <f t="shared" si="1630"/>
        <v>48.928828800000005</v>
      </c>
      <c r="G4412" s="3">
        <f t="shared" si="1631"/>
        <v>48.928828800000005</v>
      </c>
      <c r="H4412" s="3">
        <v>45.88</v>
      </c>
      <c r="I4412" s="3">
        <f t="shared" si="1628"/>
        <v>44.5824</v>
      </c>
      <c r="J4412" s="3">
        <v>42.68</v>
      </c>
      <c r="K4412" s="3">
        <f t="shared" si="1624"/>
        <v>64.259999999999991</v>
      </c>
      <c r="L4412" s="3">
        <f t="shared" si="1632"/>
        <v>50.396693664000004</v>
      </c>
      <c r="M4412" s="3">
        <f t="shared" si="1633"/>
        <v>50.885981952000009</v>
      </c>
      <c r="N4412" s="3">
        <f t="shared" si="1634"/>
        <v>48.928828800000005</v>
      </c>
      <c r="O4412" s="3">
        <f t="shared" si="1635"/>
        <v>68.500360319999999</v>
      </c>
      <c r="P4412" s="3">
        <f t="shared" si="1636"/>
        <v>51.375270240000006</v>
      </c>
      <c r="Q4412" s="3">
        <f t="shared" si="1637"/>
        <v>58.714594560000002</v>
      </c>
      <c r="R4412" s="4">
        <f t="shared" si="1638"/>
        <v>64.8</v>
      </c>
      <c r="S4412" s="3">
        <v>45.88</v>
      </c>
      <c r="T4412" s="3">
        <f t="shared" si="1639"/>
        <v>48.928828800000005</v>
      </c>
      <c r="U4412" s="3">
        <f t="shared" si="1640"/>
        <v>64.8</v>
      </c>
      <c r="V4412" s="3">
        <f t="shared" si="1653"/>
        <v>63.892800000000001</v>
      </c>
      <c r="W4412" s="3">
        <f t="shared" si="1641"/>
        <v>63.892800000000001</v>
      </c>
      <c r="X4412" s="4" t="s">
        <v>5201</v>
      </c>
      <c r="Y4412" s="3">
        <f>D4412*33.92%</f>
        <v>36.633600000000001</v>
      </c>
      <c r="Z4412" s="3">
        <v>48.928828800000005</v>
      </c>
      <c r="AA4412" s="4">
        <f t="shared" si="1642"/>
        <v>70.2</v>
      </c>
      <c r="AB4412" s="3">
        <f t="shared" si="1643"/>
        <v>64.8</v>
      </c>
      <c r="AC4412" s="3">
        <v>29.376000000000001</v>
      </c>
      <c r="AD4412" s="3">
        <v>34.56</v>
      </c>
      <c r="AE4412" s="3">
        <f t="shared" si="1644"/>
        <v>49.6584</v>
      </c>
      <c r="AF4412" s="3">
        <v>416.02</v>
      </c>
      <c r="AG4412" s="3">
        <v>399.86</v>
      </c>
      <c r="AH4412" s="3">
        <f t="shared" si="1645"/>
        <v>48.928828800000005</v>
      </c>
      <c r="AI4412" s="3">
        <f t="shared" si="1646"/>
        <v>48.928828800000005</v>
      </c>
      <c r="AJ4412" s="3">
        <f>D4412*65%</f>
        <v>70.2</v>
      </c>
      <c r="AK4412" s="3">
        <f t="shared" si="1654"/>
        <v>45.88</v>
      </c>
      <c r="AL4412" s="3">
        <f t="shared" si="1647"/>
        <v>48.928828800000005</v>
      </c>
      <c r="AM4412" s="2" t="str">
        <f t="shared" si="1648"/>
        <v>NA</v>
      </c>
      <c r="AN4412" s="3">
        <f t="shared" si="1649"/>
        <v>54</v>
      </c>
      <c r="AO4412" s="3">
        <f t="shared" si="1650"/>
        <v>23.111999999999998</v>
      </c>
      <c r="AP4412" s="3">
        <f t="shared" si="1651"/>
        <v>49.418117088000002</v>
      </c>
      <c r="AQ4412" s="3">
        <f t="shared" si="1652"/>
        <v>75.599999999999994</v>
      </c>
      <c r="AR4412" s="2" cm="1">
        <f t="array" ref="AR4412">MIN(_xlfn._xlws.FILTER(E4412:AQ4412,E4412:AQ4412&lt;&gt;0))</f>
        <v>23.111999999999998</v>
      </c>
      <c r="AS4412" s="3">
        <f t="shared" si="1615"/>
        <v>416.02</v>
      </c>
    </row>
    <row r="4413" spans="1:45" x14ac:dyDescent="0.25">
      <c r="A4413" t="s">
        <v>405</v>
      </c>
      <c r="B4413" t="s">
        <v>34</v>
      </c>
      <c r="C4413" t="s">
        <v>48</v>
      </c>
      <c r="D4413" s="3">
        <v>108</v>
      </c>
      <c r="E4413" s="3">
        <v>45.88</v>
      </c>
      <c r="F4413" s="3">
        <f t="shared" si="1630"/>
        <v>48.928828800000005</v>
      </c>
      <c r="G4413" s="3">
        <f t="shared" si="1631"/>
        <v>48.928828800000005</v>
      </c>
      <c r="H4413" s="3">
        <v>45.88</v>
      </c>
      <c r="I4413" s="3">
        <f t="shared" si="1628"/>
        <v>44.5824</v>
      </c>
      <c r="J4413" s="3">
        <v>42.68</v>
      </c>
      <c r="K4413" s="3">
        <f t="shared" si="1624"/>
        <v>64.259999999999991</v>
      </c>
      <c r="L4413" s="3">
        <f t="shared" si="1632"/>
        <v>50.396693664000004</v>
      </c>
      <c r="M4413" s="3">
        <f t="shared" si="1633"/>
        <v>50.885981952000009</v>
      </c>
      <c r="N4413" s="3">
        <f t="shared" si="1634"/>
        <v>48.928828800000005</v>
      </c>
      <c r="O4413" s="3">
        <f t="shared" si="1635"/>
        <v>68.500360319999999</v>
      </c>
      <c r="P4413" s="3">
        <f t="shared" si="1636"/>
        <v>51.375270240000006</v>
      </c>
      <c r="Q4413" s="3">
        <f t="shared" si="1637"/>
        <v>58.714594560000002</v>
      </c>
      <c r="R4413" s="4">
        <f t="shared" si="1638"/>
        <v>64.8</v>
      </c>
      <c r="S4413" s="3">
        <v>45.88</v>
      </c>
      <c r="T4413" s="3">
        <f t="shared" si="1639"/>
        <v>48.928828800000005</v>
      </c>
      <c r="U4413" s="3">
        <f t="shared" si="1640"/>
        <v>64.8</v>
      </c>
      <c r="V4413" s="3">
        <f t="shared" si="1653"/>
        <v>63.892800000000001</v>
      </c>
      <c r="W4413" s="3">
        <f t="shared" si="1641"/>
        <v>63.892800000000001</v>
      </c>
      <c r="X4413" s="4" t="s">
        <v>5201</v>
      </c>
      <c r="Y4413" s="3">
        <v>0</v>
      </c>
      <c r="Z4413" s="3">
        <v>48.928828800000005</v>
      </c>
      <c r="AA4413" s="4">
        <f t="shared" si="1642"/>
        <v>70.2</v>
      </c>
      <c r="AB4413" s="3">
        <f t="shared" si="1643"/>
        <v>64.8</v>
      </c>
      <c r="AC4413" s="3">
        <v>43.610057703999999</v>
      </c>
      <c r="AD4413" s="3">
        <v>53.182997200000003</v>
      </c>
      <c r="AE4413" s="3">
        <f t="shared" si="1644"/>
        <v>49.6584</v>
      </c>
      <c r="AF4413" s="3">
        <v>416.02</v>
      </c>
      <c r="AG4413" s="3">
        <v>399.86</v>
      </c>
      <c r="AH4413" s="3">
        <f t="shared" si="1645"/>
        <v>48.928828800000005</v>
      </c>
      <c r="AI4413" s="3">
        <f t="shared" si="1646"/>
        <v>48.928828800000005</v>
      </c>
      <c r="AJ4413" s="3">
        <f>D4413*65%</f>
        <v>70.2</v>
      </c>
      <c r="AK4413" s="3">
        <f t="shared" si="1654"/>
        <v>45.88</v>
      </c>
      <c r="AL4413" s="3">
        <f t="shared" si="1647"/>
        <v>48.928828800000005</v>
      </c>
      <c r="AM4413" s="2" t="str">
        <f t="shared" si="1648"/>
        <v>NA</v>
      </c>
      <c r="AN4413" s="3">
        <f t="shared" si="1649"/>
        <v>54</v>
      </c>
      <c r="AO4413" s="3">
        <f t="shared" si="1650"/>
        <v>23.111999999999998</v>
      </c>
      <c r="AP4413" s="3">
        <f t="shared" si="1651"/>
        <v>49.418117088000002</v>
      </c>
      <c r="AQ4413" s="3">
        <f t="shared" si="1652"/>
        <v>75.599999999999994</v>
      </c>
      <c r="AR4413" s="2" cm="1">
        <f t="array" ref="AR4413">MIN(_xlfn._xlws.FILTER(E4413:AQ4413,E4413:AQ4413&lt;&gt;0))</f>
        <v>23.111999999999998</v>
      </c>
      <c r="AS4413" s="3">
        <f t="shared" ref="AS4413:AS4476" si="1655">MAX(E4413:AQ4413)</f>
        <v>416.02</v>
      </c>
    </row>
    <row r="4414" spans="1:45" x14ac:dyDescent="0.25">
      <c r="A4414" t="s">
        <v>406</v>
      </c>
      <c r="B4414" t="s">
        <v>34</v>
      </c>
      <c r="C4414" t="s">
        <v>49</v>
      </c>
      <c r="D4414" s="3">
        <v>108</v>
      </c>
      <c r="E4414" s="3">
        <v>45.88</v>
      </c>
      <c r="F4414" s="3">
        <f t="shared" si="1630"/>
        <v>48.928828800000005</v>
      </c>
      <c r="G4414" s="3">
        <f t="shared" si="1631"/>
        <v>48.928828800000005</v>
      </c>
      <c r="H4414" s="3">
        <v>45.88</v>
      </c>
      <c r="I4414" s="3">
        <f t="shared" si="1628"/>
        <v>44.5824</v>
      </c>
      <c r="J4414" s="3">
        <v>42.68</v>
      </c>
      <c r="K4414" s="3">
        <f t="shared" si="1624"/>
        <v>64.259999999999991</v>
      </c>
      <c r="L4414" s="3">
        <f t="shared" si="1632"/>
        <v>50.396693664000004</v>
      </c>
      <c r="M4414" s="3">
        <f t="shared" si="1633"/>
        <v>50.885981952000009</v>
      </c>
      <c r="N4414" s="3">
        <f t="shared" si="1634"/>
        <v>48.928828800000005</v>
      </c>
      <c r="O4414" s="3">
        <f t="shared" si="1635"/>
        <v>68.500360319999999</v>
      </c>
      <c r="P4414" s="3">
        <f t="shared" si="1636"/>
        <v>51.375270240000006</v>
      </c>
      <c r="Q4414" s="3">
        <f t="shared" si="1637"/>
        <v>58.714594560000002</v>
      </c>
      <c r="R4414" s="4">
        <f t="shared" si="1638"/>
        <v>64.8</v>
      </c>
      <c r="S4414" s="3">
        <v>45.88</v>
      </c>
      <c r="T4414" s="3">
        <f t="shared" si="1639"/>
        <v>48.928828800000005</v>
      </c>
      <c r="U4414" s="3">
        <f t="shared" si="1640"/>
        <v>64.8</v>
      </c>
      <c r="V4414" s="3">
        <f t="shared" si="1653"/>
        <v>63.892800000000001</v>
      </c>
      <c r="W4414" s="3">
        <f t="shared" si="1641"/>
        <v>63.892800000000001</v>
      </c>
      <c r="X4414" s="4">
        <v>35.472749</v>
      </c>
      <c r="Y4414" s="3">
        <v>45.5</v>
      </c>
      <c r="Z4414" s="3">
        <v>48.928828800000005</v>
      </c>
      <c r="AA4414" s="4">
        <f t="shared" si="1642"/>
        <v>70.2</v>
      </c>
      <c r="AB4414" s="3">
        <f t="shared" si="1643"/>
        <v>64.8</v>
      </c>
      <c r="AC4414" s="3">
        <v>43.967596400000005</v>
      </c>
      <c r="AD4414" s="3">
        <v>53.619020000000006</v>
      </c>
      <c r="AE4414" s="3">
        <f t="shared" si="1644"/>
        <v>49.6584</v>
      </c>
      <c r="AF4414" s="3">
        <v>416.02</v>
      </c>
      <c r="AG4414" s="3">
        <v>399.86</v>
      </c>
      <c r="AH4414" s="3">
        <f t="shared" si="1645"/>
        <v>48.928828800000005</v>
      </c>
      <c r="AI4414" s="3">
        <f t="shared" si="1646"/>
        <v>48.928828800000005</v>
      </c>
      <c r="AJ4414" s="3">
        <v>50.468000000000004</v>
      </c>
      <c r="AK4414" s="3">
        <f t="shared" si="1654"/>
        <v>45.88</v>
      </c>
      <c r="AL4414" s="3">
        <f t="shared" si="1647"/>
        <v>48.928828800000005</v>
      </c>
      <c r="AM4414" s="2">
        <f t="shared" si="1648"/>
        <v>35.472749</v>
      </c>
      <c r="AN4414" s="3">
        <f t="shared" si="1649"/>
        <v>54</v>
      </c>
      <c r="AO4414" s="3">
        <f t="shared" si="1650"/>
        <v>23.111999999999998</v>
      </c>
      <c r="AP4414" s="3">
        <f t="shared" si="1651"/>
        <v>49.418117088000002</v>
      </c>
      <c r="AQ4414" s="3">
        <f t="shared" si="1652"/>
        <v>75.599999999999994</v>
      </c>
      <c r="AR4414" s="2" cm="1">
        <f t="array" ref="AR4414">MIN(_xlfn._xlws.FILTER(E4414:AQ4414,E4414:AQ4414&lt;&gt;0))</f>
        <v>23.111999999999998</v>
      </c>
      <c r="AS4414" s="3">
        <f t="shared" si="1655"/>
        <v>416.02</v>
      </c>
    </row>
    <row r="4415" spans="1:45" x14ac:dyDescent="0.25">
      <c r="A4415" t="s">
        <v>407</v>
      </c>
      <c r="B4415" t="s">
        <v>34</v>
      </c>
      <c r="C4415" t="s">
        <v>50</v>
      </c>
      <c r="D4415" s="3">
        <v>108</v>
      </c>
      <c r="E4415" s="3">
        <v>45.88</v>
      </c>
      <c r="F4415" s="3">
        <f t="shared" si="1630"/>
        <v>48.928828800000005</v>
      </c>
      <c r="G4415" s="3">
        <f t="shared" si="1631"/>
        <v>48.928828800000005</v>
      </c>
      <c r="H4415" s="3">
        <v>45.88</v>
      </c>
      <c r="I4415" s="3">
        <f t="shared" si="1628"/>
        <v>44.5824</v>
      </c>
      <c r="J4415" s="3">
        <v>42.68</v>
      </c>
      <c r="K4415" s="3">
        <f t="shared" si="1624"/>
        <v>64.259999999999991</v>
      </c>
      <c r="L4415" s="3">
        <f t="shared" si="1632"/>
        <v>50.396693664000004</v>
      </c>
      <c r="M4415" s="3">
        <f t="shared" si="1633"/>
        <v>50.885981952000009</v>
      </c>
      <c r="N4415" s="3">
        <f t="shared" si="1634"/>
        <v>48.928828800000005</v>
      </c>
      <c r="O4415" s="3">
        <f t="shared" si="1635"/>
        <v>68.500360319999999</v>
      </c>
      <c r="P4415" s="3">
        <f t="shared" si="1636"/>
        <v>51.375270240000006</v>
      </c>
      <c r="Q4415" s="3">
        <f t="shared" si="1637"/>
        <v>58.714594560000002</v>
      </c>
      <c r="R4415" s="4">
        <f t="shared" si="1638"/>
        <v>64.8</v>
      </c>
      <c r="S4415" s="3">
        <v>45.88</v>
      </c>
      <c r="T4415" s="3">
        <f t="shared" si="1639"/>
        <v>48.928828800000005</v>
      </c>
      <c r="U4415" s="3">
        <f t="shared" si="1640"/>
        <v>64.8</v>
      </c>
      <c r="V4415" s="3">
        <f t="shared" si="1653"/>
        <v>63.892800000000001</v>
      </c>
      <c r="W4415" s="3">
        <f t="shared" si="1641"/>
        <v>63.892800000000001</v>
      </c>
      <c r="X4415" s="4">
        <v>35.472749</v>
      </c>
      <c r="Y4415" s="3">
        <v>0</v>
      </c>
      <c r="Z4415" s="3">
        <v>48.928828800000005</v>
      </c>
      <c r="AA4415" s="4">
        <f t="shared" si="1642"/>
        <v>70.2</v>
      </c>
      <c r="AB4415" s="3">
        <f t="shared" si="1643"/>
        <v>64.8</v>
      </c>
      <c r="AC4415" s="3">
        <v>0</v>
      </c>
      <c r="AD4415" s="3">
        <v>0</v>
      </c>
      <c r="AE4415" s="3">
        <f t="shared" si="1644"/>
        <v>49.6584</v>
      </c>
      <c r="AF4415" s="3">
        <v>416.02</v>
      </c>
      <c r="AG4415" s="3">
        <v>399.86</v>
      </c>
      <c r="AH4415" s="3">
        <f t="shared" si="1645"/>
        <v>48.928828800000005</v>
      </c>
      <c r="AI4415" s="3">
        <f t="shared" si="1646"/>
        <v>48.928828800000005</v>
      </c>
      <c r="AJ4415" s="3">
        <v>50.468000000000004</v>
      </c>
      <c r="AK4415" s="3">
        <f t="shared" si="1654"/>
        <v>45.88</v>
      </c>
      <c r="AL4415" s="3">
        <f t="shared" si="1647"/>
        <v>48.928828800000005</v>
      </c>
      <c r="AM4415" s="2">
        <f t="shared" si="1648"/>
        <v>35.472749</v>
      </c>
      <c r="AN4415" s="3">
        <f t="shared" si="1649"/>
        <v>54</v>
      </c>
      <c r="AO4415" s="3">
        <f t="shared" si="1650"/>
        <v>23.111999999999998</v>
      </c>
      <c r="AP4415" s="3">
        <f t="shared" si="1651"/>
        <v>49.418117088000002</v>
      </c>
      <c r="AQ4415" s="3">
        <f t="shared" si="1652"/>
        <v>75.599999999999994</v>
      </c>
      <c r="AR4415" s="2" cm="1">
        <f t="array" ref="AR4415">MIN(_xlfn._xlws.FILTER(E4415:AQ4415,E4415:AQ4415&lt;&gt;0))</f>
        <v>23.111999999999998</v>
      </c>
      <c r="AS4415" s="3">
        <f t="shared" si="1655"/>
        <v>416.02</v>
      </c>
    </row>
    <row r="4416" spans="1:45" x14ac:dyDescent="0.25">
      <c r="A4416" t="s">
        <v>408</v>
      </c>
      <c r="B4416" t="s">
        <v>34</v>
      </c>
      <c r="C4416" t="s">
        <v>51</v>
      </c>
      <c r="D4416" s="3">
        <v>108</v>
      </c>
      <c r="E4416" s="3">
        <v>45.88</v>
      </c>
      <c r="F4416" s="3">
        <f t="shared" si="1630"/>
        <v>48.928828800000005</v>
      </c>
      <c r="G4416" s="3">
        <f t="shared" si="1631"/>
        <v>48.928828800000005</v>
      </c>
      <c r="H4416" s="3">
        <v>45.88</v>
      </c>
      <c r="I4416" s="3">
        <f t="shared" si="1628"/>
        <v>44.5824</v>
      </c>
      <c r="J4416" s="3">
        <v>42.68</v>
      </c>
      <c r="K4416" s="3">
        <f t="shared" si="1624"/>
        <v>64.259999999999991</v>
      </c>
      <c r="L4416" s="3">
        <f t="shared" si="1632"/>
        <v>50.396693664000004</v>
      </c>
      <c r="M4416" s="3">
        <f t="shared" si="1633"/>
        <v>50.885981952000009</v>
      </c>
      <c r="N4416" s="3">
        <f t="shared" si="1634"/>
        <v>48.928828800000005</v>
      </c>
      <c r="O4416" s="3">
        <f t="shared" si="1635"/>
        <v>68.500360319999999</v>
      </c>
      <c r="P4416" s="3">
        <f t="shared" si="1636"/>
        <v>51.375270240000006</v>
      </c>
      <c r="Q4416" s="3">
        <f t="shared" si="1637"/>
        <v>58.714594560000002</v>
      </c>
      <c r="R4416" s="4">
        <f t="shared" si="1638"/>
        <v>64.8</v>
      </c>
      <c r="S4416" s="3">
        <v>45.88</v>
      </c>
      <c r="T4416" s="3">
        <f t="shared" si="1639"/>
        <v>48.928828800000005</v>
      </c>
      <c r="U4416" s="3">
        <f t="shared" si="1640"/>
        <v>64.8</v>
      </c>
      <c r="V4416" s="3">
        <f t="shared" si="1653"/>
        <v>63.892800000000001</v>
      </c>
      <c r="W4416" s="3">
        <f t="shared" si="1641"/>
        <v>63.892800000000001</v>
      </c>
      <c r="X4416" s="4">
        <v>35.472749</v>
      </c>
      <c r="Y4416" s="3">
        <v>0</v>
      </c>
      <c r="Z4416" s="3">
        <v>48.928828800000005</v>
      </c>
      <c r="AA4416" s="4">
        <f t="shared" si="1642"/>
        <v>70.2</v>
      </c>
      <c r="AB4416" s="3">
        <f t="shared" si="1643"/>
        <v>64.8</v>
      </c>
      <c r="AC4416" s="3">
        <v>0</v>
      </c>
      <c r="AD4416" s="3">
        <v>0</v>
      </c>
      <c r="AE4416" s="3">
        <f t="shared" si="1644"/>
        <v>49.6584</v>
      </c>
      <c r="AF4416" s="3">
        <v>416.02</v>
      </c>
      <c r="AG4416" s="3">
        <v>399.86</v>
      </c>
      <c r="AH4416" s="3">
        <f t="shared" si="1645"/>
        <v>48.928828800000005</v>
      </c>
      <c r="AI4416" s="3">
        <f t="shared" si="1646"/>
        <v>48.928828800000005</v>
      </c>
      <c r="AJ4416" s="3">
        <v>50.468000000000004</v>
      </c>
      <c r="AK4416" s="3">
        <f t="shared" si="1654"/>
        <v>45.88</v>
      </c>
      <c r="AL4416" s="3">
        <f t="shared" si="1647"/>
        <v>48.928828800000005</v>
      </c>
      <c r="AM4416" s="2">
        <f t="shared" si="1648"/>
        <v>35.472749</v>
      </c>
      <c r="AN4416" s="3">
        <f t="shared" si="1649"/>
        <v>54</v>
      </c>
      <c r="AO4416" s="3">
        <f t="shared" si="1650"/>
        <v>23.111999999999998</v>
      </c>
      <c r="AP4416" s="3">
        <f t="shared" si="1651"/>
        <v>49.418117088000002</v>
      </c>
      <c r="AQ4416" s="3">
        <f t="shared" si="1652"/>
        <v>75.599999999999994</v>
      </c>
      <c r="AR4416" s="2" cm="1">
        <f t="array" ref="AR4416">MIN(_xlfn._xlws.FILTER(E4416:AQ4416,E4416:AQ4416&lt;&gt;0))</f>
        <v>23.111999999999998</v>
      </c>
      <c r="AS4416" s="3">
        <f t="shared" si="1655"/>
        <v>416.02</v>
      </c>
    </row>
    <row r="4417" spans="1:45" x14ac:dyDescent="0.25">
      <c r="A4417" t="s">
        <v>409</v>
      </c>
      <c r="B4417" t="s">
        <v>34</v>
      </c>
      <c r="C4417" t="s">
        <v>52</v>
      </c>
      <c r="D4417" s="3">
        <v>108</v>
      </c>
      <c r="E4417" s="3">
        <v>45.88</v>
      </c>
      <c r="F4417" s="3">
        <f t="shared" si="1630"/>
        <v>48.928828800000005</v>
      </c>
      <c r="G4417" s="3">
        <f t="shared" si="1631"/>
        <v>48.928828800000005</v>
      </c>
      <c r="H4417" s="3">
        <v>45.88</v>
      </c>
      <c r="I4417" s="3">
        <f t="shared" si="1628"/>
        <v>44.5824</v>
      </c>
      <c r="J4417" s="3">
        <v>42.68</v>
      </c>
      <c r="K4417" s="3">
        <f t="shared" si="1624"/>
        <v>64.259999999999991</v>
      </c>
      <c r="L4417" s="3">
        <f t="shared" si="1632"/>
        <v>50.396693664000004</v>
      </c>
      <c r="M4417" s="3">
        <f t="shared" si="1633"/>
        <v>50.885981952000009</v>
      </c>
      <c r="N4417" s="3">
        <f t="shared" si="1634"/>
        <v>48.928828800000005</v>
      </c>
      <c r="O4417" s="3">
        <f t="shared" si="1635"/>
        <v>68.500360319999999</v>
      </c>
      <c r="P4417" s="3">
        <f t="shared" si="1636"/>
        <v>51.375270240000006</v>
      </c>
      <c r="Q4417" s="3">
        <f t="shared" si="1637"/>
        <v>58.714594560000002</v>
      </c>
      <c r="R4417" s="4">
        <f t="shared" si="1638"/>
        <v>64.8</v>
      </c>
      <c r="S4417" s="3">
        <v>45.88</v>
      </c>
      <c r="T4417" s="3">
        <f t="shared" si="1639"/>
        <v>48.928828800000005</v>
      </c>
      <c r="U4417" s="3">
        <f t="shared" si="1640"/>
        <v>64.8</v>
      </c>
      <c r="V4417" s="3">
        <f t="shared" si="1653"/>
        <v>63.892800000000001</v>
      </c>
      <c r="W4417" s="3">
        <f t="shared" si="1641"/>
        <v>63.892800000000001</v>
      </c>
      <c r="X4417" s="4" t="s">
        <v>5201</v>
      </c>
      <c r="Y4417" s="3">
        <v>0</v>
      </c>
      <c r="Z4417" s="3">
        <v>48.928828800000005</v>
      </c>
      <c r="AA4417" s="4">
        <f t="shared" si="1642"/>
        <v>70.2</v>
      </c>
      <c r="AB4417" s="3">
        <f t="shared" si="1643"/>
        <v>64.8</v>
      </c>
      <c r="AC4417" s="3">
        <v>0</v>
      </c>
      <c r="AD4417" s="3">
        <v>0</v>
      </c>
      <c r="AE4417" s="3">
        <f t="shared" si="1644"/>
        <v>49.6584</v>
      </c>
      <c r="AF4417" s="3">
        <v>416.02</v>
      </c>
      <c r="AG4417" s="3">
        <v>399.86</v>
      </c>
      <c r="AH4417" s="3">
        <f t="shared" si="1645"/>
        <v>48.928828800000005</v>
      </c>
      <c r="AI4417" s="3">
        <f t="shared" si="1646"/>
        <v>48.928828800000005</v>
      </c>
      <c r="AJ4417" s="3">
        <f t="shared" ref="AJ4417:AJ4436" si="1656">D4417*65%</f>
        <v>70.2</v>
      </c>
      <c r="AK4417" s="3">
        <f t="shared" si="1654"/>
        <v>45.88</v>
      </c>
      <c r="AL4417" s="3">
        <f t="shared" si="1647"/>
        <v>48.928828800000005</v>
      </c>
      <c r="AM4417" s="2" t="str">
        <f t="shared" si="1648"/>
        <v>NA</v>
      </c>
      <c r="AN4417" s="3">
        <f t="shared" si="1649"/>
        <v>54</v>
      </c>
      <c r="AO4417" s="3">
        <f t="shared" si="1650"/>
        <v>23.111999999999998</v>
      </c>
      <c r="AP4417" s="3">
        <f t="shared" si="1651"/>
        <v>49.418117088000002</v>
      </c>
      <c r="AQ4417" s="3">
        <f t="shared" si="1652"/>
        <v>75.599999999999994</v>
      </c>
      <c r="AR4417" s="2" cm="1">
        <f t="array" ref="AR4417">MIN(_xlfn._xlws.FILTER(E4417:AQ4417,E4417:AQ4417&lt;&gt;0))</f>
        <v>23.111999999999998</v>
      </c>
      <c r="AS4417" s="3">
        <f t="shared" si="1655"/>
        <v>416.02</v>
      </c>
    </row>
    <row r="4418" spans="1:45" x14ac:dyDescent="0.25">
      <c r="A4418" t="s">
        <v>410</v>
      </c>
      <c r="B4418" t="s">
        <v>34</v>
      </c>
      <c r="C4418" t="s">
        <v>53</v>
      </c>
      <c r="D4418" s="3">
        <v>108</v>
      </c>
      <c r="E4418" s="3">
        <v>45.88</v>
      </c>
      <c r="F4418" s="3">
        <f t="shared" si="1630"/>
        <v>48.928828800000005</v>
      </c>
      <c r="G4418" s="3">
        <f t="shared" si="1631"/>
        <v>48.928828800000005</v>
      </c>
      <c r="H4418" s="3">
        <v>45.88</v>
      </c>
      <c r="I4418" s="3">
        <f t="shared" si="1628"/>
        <v>44.5824</v>
      </c>
      <c r="J4418" s="3">
        <v>42.68</v>
      </c>
      <c r="K4418" s="3">
        <f t="shared" si="1624"/>
        <v>64.259999999999991</v>
      </c>
      <c r="L4418" s="3">
        <f t="shared" si="1632"/>
        <v>50.396693664000004</v>
      </c>
      <c r="M4418" s="3">
        <f t="shared" si="1633"/>
        <v>50.885981952000009</v>
      </c>
      <c r="N4418" s="3">
        <f t="shared" si="1634"/>
        <v>48.928828800000005</v>
      </c>
      <c r="O4418" s="3">
        <f t="shared" si="1635"/>
        <v>68.500360319999999</v>
      </c>
      <c r="P4418" s="3">
        <f t="shared" si="1636"/>
        <v>51.375270240000006</v>
      </c>
      <c r="Q4418" s="3">
        <f t="shared" si="1637"/>
        <v>58.714594560000002</v>
      </c>
      <c r="R4418" s="4">
        <f t="shared" si="1638"/>
        <v>64.8</v>
      </c>
      <c r="S4418" s="3">
        <v>45.88</v>
      </c>
      <c r="T4418" s="3">
        <f t="shared" si="1639"/>
        <v>48.928828800000005</v>
      </c>
      <c r="U4418" s="3">
        <f t="shared" si="1640"/>
        <v>64.8</v>
      </c>
      <c r="V4418" s="3">
        <f t="shared" si="1653"/>
        <v>63.892800000000001</v>
      </c>
      <c r="W4418" s="3">
        <f t="shared" si="1641"/>
        <v>63.892800000000001</v>
      </c>
      <c r="X4418" s="4">
        <v>35.472749</v>
      </c>
      <c r="Y4418" s="3">
        <v>45.13</v>
      </c>
      <c r="Z4418" s="3">
        <v>48.928828800000005</v>
      </c>
      <c r="AA4418" s="4">
        <f t="shared" si="1642"/>
        <v>70.2</v>
      </c>
      <c r="AB4418" s="3">
        <f t="shared" si="1643"/>
        <v>64.8</v>
      </c>
      <c r="AC4418" s="3">
        <v>43.610057703999999</v>
      </c>
      <c r="AD4418" s="3">
        <v>53.182997200000003</v>
      </c>
      <c r="AE4418" s="3">
        <f t="shared" si="1644"/>
        <v>49.6584</v>
      </c>
      <c r="AF4418" s="3">
        <v>416.02</v>
      </c>
      <c r="AG4418" s="3">
        <v>399.86</v>
      </c>
      <c r="AH4418" s="3">
        <f t="shared" si="1645"/>
        <v>48.928828800000005</v>
      </c>
      <c r="AI4418" s="3">
        <f t="shared" si="1646"/>
        <v>48.928828800000005</v>
      </c>
      <c r="AJ4418" s="3">
        <f t="shared" si="1656"/>
        <v>70.2</v>
      </c>
      <c r="AK4418" s="3">
        <f t="shared" si="1654"/>
        <v>45.88</v>
      </c>
      <c r="AL4418" s="3">
        <f t="shared" si="1647"/>
        <v>48.928828800000005</v>
      </c>
      <c r="AM4418" s="2">
        <f t="shared" si="1648"/>
        <v>35.472749</v>
      </c>
      <c r="AN4418" s="3">
        <f t="shared" si="1649"/>
        <v>54</v>
      </c>
      <c r="AO4418" s="3">
        <f t="shared" si="1650"/>
        <v>23.111999999999998</v>
      </c>
      <c r="AP4418" s="3">
        <f t="shared" si="1651"/>
        <v>49.418117088000002</v>
      </c>
      <c r="AQ4418" s="3">
        <f t="shared" si="1652"/>
        <v>75.599999999999994</v>
      </c>
      <c r="AR4418" s="2" cm="1">
        <f t="array" ref="AR4418">MIN(_xlfn._xlws.FILTER(E4418:AQ4418,E4418:AQ4418&lt;&gt;0))</f>
        <v>23.111999999999998</v>
      </c>
      <c r="AS4418" s="3">
        <f t="shared" si="1655"/>
        <v>416.02</v>
      </c>
    </row>
    <row r="4419" spans="1:45" x14ac:dyDescent="0.25">
      <c r="A4419" t="s">
        <v>422</v>
      </c>
      <c r="B4419" t="s">
        <v>34</v>
      </c>
      <c r="C4419" t="s">
        <v>54</v>
      </c>
      <c r="D4419" s="3">
        <v>751</v>
      </c>
      <c r="E4419" s="3">
        <f>D4419*78.2%</f>
        <v>587.28200000000004</v>
      </c>
      <c r="F4419" s="3">
        <f t="shared" si="1630"/>
        <v>0</v>
      </c>
      <c r="G4419" s="3">
        <f t="shared" si="1631"/>
        <v>0</v>
      </c>
      <c r="H4419" s="3">
        <f>D4419*85.89%</f>
        <v>645.03390000000002</v>
      </c>
      <c r="I4419" s="3">
        <v>7310.49</v>
      </c>
      <c r="J4419" s="3">
        <f>D4419*28.11%</f>
        <v>211.10610000000003</v>
      </c>
      <c r="K4419" s="3">
        <f t="shared" si="1624"/>
        <v>446.84499999999997</v>
      </c>
      <c r="L4419" s="3">
        <f t="shared" si="1632"/>
        <v>0</v>
      </c>
      <c r="M4419" s="3">
        <f t="shared" si="1633"/>
        <v>0</v>
      </c>
      <c r="N4419" s="3">
        <f t="shared" si="1634"/>
        <v>0</v>
      </c>
      <c r="O4419" s="3">
        <f t="shared" si="1635"/>
        <v>0</v>
      </c>
      <c r="P4419" s="3">
        <f t="shared" si="1636"/>
        <v>0</v>
      </c>
      <c r="Q4419" s="3">
        <f t="shared" si="1637"/>
        <v>0</v>
      </c>
      <c r="R4419" s="4">
        <f t="shared" si="1638"/>
        <v>450.59999999999997</v>
      </c>
      <c r="S4419" s="3">
        <f>D4419*58.8%</f>
        <v>441.58799999999997</v>
      </c>
      <c r="T4419" s="3">
        <f t="shared" si="1639"/>
        <v>0</v>
      </c>
      <c r="U4419" s="3">
        <f t="shared" si="1640"/>
        <v>450.59999999999997</v>
      </c>
      <c r="V4419" s="3">
        <f t="shared" si="1653"/>
        <v>444.29160000000002</v>
      </c>
      <c r="W4419" s="3">
        <f t="shared" si="1641"/>
        <v>444.29160000000002</v>
      </c>
      <c r="X4419" s="4" t="s">
        <v>5201</v>
      </c>
      <c r="Y4419" s="3">
        <v>0</v>
      </c>
      <c r="Z4419" s="3">
        <v>0</v>
      </c>
      <c r="AA4419" s="4">
        <f t="shared" si="1642"/>
        <v>488.15000000000003</v>
      </c>
      <c r="AB4419" s="3">
        <f t="shared" si="1643"/>
        <v>450.59999999999997</v>
      </c>
      <c r="AC4419" s="3">
        <v>0</v>
      </c>
      <c r="AD4419" s="3">
        <v>0</v>
      </c>
      <c r="AE4419" s="3">
        <f t="shared" si="1644"/>
        <v>345.3098</v>
      </c>
      <c r="AF4419" s="3">
        <v>416.02</v>
      </c>
      <c r="AG4419" s="3">
        <v>399.86</v>
      </c>
      <c r="AH4419" s="3">
        <f t="shared" si="1645"/>
        <v>0</v>
      </c>
      <c r="AI4419" s="3">
        <f t="shared" si="1646"/>
        <v>0</v>
      </c>
      <c r="AJ4419" s="3">
        <f t="shared" si="1656"/>
        <v>488.15000000000003</v>
      </c>
      <c r="AK4419" s="3">
        <v>2882</v>
      </c>
      <c r="AL4419" s="3">
        <f t="shared" si="1647"/>
        <v>0</v>
      </c>
      <c r="AM4419" s="2" t="str">
        <f t="shared" si="1648"/>
        <v>NA</v>
      </c>
      <c r="AN4419" s="3">
        <f t="shared" si="1649"/>
        <v>375.5</v>
      </c>
      <c r="AO4419" s="3">
        <f t="shared" si="1650"/>
        <v>160.714</v>
      </c>
      <c r="AP4419" s="3">
        <f t="shared" si="1651"/>
        <v>0</v>
      </c>
      <c r="AQ4419" s="3">
        <f t="shared" si="1652"/>
        <v>525.69999999999993</v>
      </c>
      <c r="AR4419" s="2" cm="1">
        <f t="array" ref="AR4419">MIN(_xlfn._xlws.FILTER(E4419:AQ4419,E4419:AQ4419&lt;&gt;0))</f>
        <v>160.714</v>
      </c>
      <c r="AS4419" s="3">
        <f t="shared" si="1655"/>
        <v>7310.49</v>
      </c>
    </row>
    <row r="4420" spans="1:45" x14ac:dyDescent="0.25">
      <c r="A4420" t="s">
        <v>423</v>
      </c>
      <c r="B4420" t="s">
        <v>34</v>
      </c>
      <c r="C4420" t="s">
        <v>55</v>
      </c>
      <c r="D4420" s="3">
        <v>156</v>
      </c>
      <c r="E4420" s="3">
        <f>D4420*78.2%</f>
        <v>121.992</v>
      </c>
      <c r="F4420" s="3">
        <f t="shared" si="1630"/>
        <v>0</v>
      </c>
      <c r="G4420" s="3">
        <f t="shared" si="1631"/>
        <v>0</v>
      </c>
      <c r="H4420" s="3">
        <f>D4420*85.89%</f>
        <v>133.98840000000001</v>
      </c>
      <c r="I4420" s="3">
        <v>7310.49</v>
      </c>
      <c r="J4420" s="3">
        <f>D4420*28.11%</f>
        <v>43.851600000000005</v>
      </c>
      <c r="K4420" s="3">
        <f t="shared" si="1624"/>
        <v>92.82</v>
      </c>
      <c r="L4420" s="3">
        <f t="shared" si="1632"/>
        <v>0</v>
      </c>
      <c r="M4420" s="3">
        <f t="shared" si="1633"/>
        <v>0</v>
      </c>
      <c r="N4420" s="3">
        <f t="shared" si="1634"/>
        <v>0</v>
      </c>
      <c r="O4420" s="3">
        <f t="shared" si="1635"/>
        <v>0</v>
      </c>
      <c r="P4420" s="3">
        <f t="shared" si="1636"/>
        <v>0</v>
      </c>
      <c r="Q4420" s="3">
        <f t="shared" si="1637"/>
        <v>0</v>
      </c>
      <c r="R4420" s="4">
        <f t="shared" si="1638"/>
        <v>93.6</v>
      </c>
      <c r="S4420" s="3">
        <f>D4420*58.8%</f>
        <v>91.727999999999994</v>
      </c>
      <c r="T4420" s="3">
        <f t="shared" si="1639"/>
        <v>0</v>
      </c>
      <c r="U4420" s="3">
        <f t="shared" si="1640"/>
        <v>93.6</v>
      </c>
      <c r="V4420" s="3">
        <f t="shared" si="1653"/>
        <v>92.289600000000007</v>
      </c>
      <c r="W4420" s="3">
        <f t="shared" si="1641"/>
        <v>92.289600000000007</v>
      </c>
      <c r="X4420" s="4" t="s">
        <v>5201</v>
      </c>
      <c r="Y4420" s="3">
        <v>0</v>
      </c>
      <c r="Z4420" s="3">
        <v>0</v>
      </c>
      <c r="AA4420" s="4">
        <f t="shared" si="1642"/>
        <v>101.4</v>
      </c>
      <c r="AB4420" s="3">
        <f t="shared" si="1643"/>
        <v>93.6</v>
      </c>
      <c r="AC4420" s="3">
        <v>0</v>
      </c>
      <c r="AD4420" s="3">
        <v>0</v>
      </c>
      <c r="AE4420" s="3">
        <f t="shared" si="1644"/>
        <v>71.728799999999993</v>
      </c>
      <c r="AF4420" s="3">
        <v>416.02</v>
      </c>
      <c r="AG4420" s="3">
        <v>399.86</v>
      </c>
      <c r="AH4420" s="3">
        <f t="shared" si="1645"/>
        <v>0</v>
      </c>
      <c r="AI4420" s="3">
        <f t="shared" si="1646"/>
        <v>0</v>
      </c>
      <c r="AJ4420" s="3">
        <f t="shared" si="1656"/>
        <v>101.4</v>
      </c>
      <c r="AK4420" s="3">
        <v>2882</v>
      </c>
      <c r="AL4420" s="3">
        <f t="shared" si="1647"/>
        <v>0</v>
      </c>
      <c r="AM4420" s="2" t="str">
        <f t="shared" si="1648"/>
        <v>NA</v>
      </c>
      <c r="AN4420" s="3">
        <f t="shared" si="1649"/>
        <v>78</v>
      </c>
      <c r="AO4420" s="3">
        <f t="shared" si="1650"/>
        <v>33.384</v>
      </c>
      <c r="AP4420" s="3">
        <f t="shared" si="1651"/>
        <v>0</v>
      </c>
      <c r="AQ4420" s="3">
        <f t="shared" si="1652"/>
        <v>109.19999999999999</v>
      </c>
      <c r="AR4420" s="2" cm="1">
        <f t="array" ref="AR4420">MIN(_xlfn._xlws.FILTER(E4420:AQ4420,E4420:AQ4420&lt;&gt;0))</f>
        <v>33.384</v>
      </c>
      <c r="AS4420" s="3">
        <f t="shared" si="1655"/>
        <v>7310.49</v>
      </c>
    </row>
    <row r="4421" spans="1:45" x14ac:dyDescent="0.25">
      <c r="A4421" t="s">
        <v>411</v>
      </c>
      <c r="B4421" t="s">
        <v>34</v>
      </c>
      <c r="C4421" t="s">
        <v>56</v>
      </c>
      <c r="D4421" s="3">
        <v>108</v>
      </c>
      <c r="E4421" s="3">
        <v>45.88</v>
      </c>
      <c r="F4421" s="3">
        <f t="shared" si="1630"/>
        <v>48.928828800000005</v>
      </c>
      <c r="G4421" s="3">
        <f t="shared" si="1631"/>
        <v>48.928828800000005</v>
      </c>
      <c r="H4421" s="3">
        <v>45.88</v>
      </c>
      <c r="I4421" s="3">
        <f t="shared" ref="I4421:I4431" si="1657">D4421*41.28%</f>
        <v>44.5824</v>
      </c>
      <c r="J4421" s="3">
        <v>42.68</v>
      </c>
      <c r="K4421" s="3">
        <f t="shared" si="1624"/>
        <v>64.259999999999991</v>
      </c>
      <c r="L4421" s="3">
        <f t="shared" si="1632"/>
        <v>50.396693664000004</v>
      </c>
      <c r="M4421" s="3">
        <f t="shared" si="1633"/>
        <v>50.885981952000009</v>
      </c>
      <c r="N4421" s="3">
        <f t="shared" si="1634"/>
        <v>48.928828800000005</v>
      </c>
      <c r="O4421" s="3">
        <f t="shared" si="1635"/>
        <v>68.500360319999999</v>
      </c>
      <c r="P4421" s="3">
        <f t="shared" si="1636"/>
        <v>51.375270240000006</v>
      </c>
      <c r="Q4421" s="3">
        <f t="shared" si="1637"/>
        <v>58.714594560000002</v>
      </c>
      <c r="R4421" s="4">
        <f t="shared" si="1638"/>
        <v>64.8</v>
      </c>
      <c r="S4421" s="3">
        <v>45.88</v>
      </c>
      <c r="T4421" s="3">
        <f t="shared" si="1639"/>
        <v>48.928828800000005</v>
      </c>
      <c r="U4421" s="3">
        <f t="shared" si="1640"/>
        <v>64.8</v>
      </c>
      <c r="V4421" s="3">
        <f t="shared" si="1653"/>
        <v>63.892800000000001</v>
      </c>
      <c r="W4421" s="3">
        <f t="shared" si="1641"/>
        <v>63.892800000000001</v>
      </c>
      <c r="X4421" s="4" t="s">
        <v>5201</v>
      </c>
      <c r="Y4421" s="3">
        <f>D4421*33.92%</f>
        <v>36.633600000000001</v>
      </c>
      <c r="Z4421" s="3">
        <v>48.928828800000005</v>
      </c>
      <c r="AA4421" s="4">
        <f t="shared" si="1642"/>
        <v>70.2</v>
      </c>
      <c r="AB4421" s="3">
        <f t="shared" si="1643"/>
        <v>64.8</v>
      </c>
      <c r="AC4421" s="3">
        <v>29.376000000000001</v>
      </c>
      <c r="AD4421" s="3">
        <v>34.56</v>
      </c>
      <c r="AE4421" s="3">
        <f t="shared" si="1644"/>
        <v>49.6584</v>
      </c>
      <c r="AF4421" s="3">
        <v>416.02</v>
      </c>
      <c r="AG4421" s="3">
        <v>399.86</v>
      </c>
      <c r="AH4421" s="3">
        <f t="shared" si="1645"/>
        <v>48.928828800000005</v>
      </c>
      <c r="AI4421" s="3">
        <f t="shared" si="1646"/>
        <v>48.928828800000005</v>
      </c>
      <c r="AJ4421" s="3">
        <f t="shared" si="1656"/>
        <v>70.2</v>
      </c>
      <c r="AK4421" s="3">
        <f t="shared" ref="AK4421:AK4431" si="1658">S4421</f>
        <v>45.88</v>
      </c>
      <c r="AL4421" s="3">
        <f t="shared" si="1647"/>
        <v>48.928828800000005</v>
      </c>
      <c r="AM4421" s="2" t="str">
        <f t="shared" si="1648"/>
        <v>NA</v>
      </c>
      <c r="AN4421" s="3">
        <f t="shared" si="1649"/>
        <v>54</v>
      </c>
      <c r="AO4421" s="3">
        <f t="shared" si="1650"/>
        <v>23.111999999999998</v>
      </c>
      <c r="AP4421" s="3">
        <f t="shared" si="1651"/>
        <v>49.418117088000002</v>
      </c>
      <c r="AQ4421" s="3">
        <f t="shared" si="1652"/>
        <v>75.599999999999994</v>
      </c>
      <c r="AR4421" s="2" cm="1">
        <f t="array" ref="AR4421">MIN(_xlfn._xlws.FILTER(E4421:AQ4421,E4421:AQ4421&lt;&gt;0))</f>
        <v>23.111999999999998</v>
      </c>
      <c r="AS4421" s="3">
        <f t="shared" si="1655"/>
        <v>416.02</v>
      </c>
    </row>
    <row r="4422" spans="1:45" x14ac:dyDescent="0.25">
      <c r="A4422" t="s">
        <v>412</v>
      </c>
      <c r="B4422" t="s">
        <v>34</v>
      </c>
      <c r="C4422" t="s">
        <v>57</v>
      </c>
      <c r="D4422" s="3">
        <v>108</v>
      </c>
      <c r="E4422" s="3">
        <v>45.88</v>
      </c>
      <c r="F4422" s="3">
        <f t="shared" si="1630"/>
        <v>48.928828800000005</v>
      </c>
      <c r="G4422" s="3">
        <f t="shared" si="1631"/>
        <v>48.928828800000005</v>
      </c>
      <c r="H4422" s="3">
        <v>45.88</v>
      </c>
      <c r="I4422" s="3">
        <f t="shared" si="1657"/>
        <v>44.5824</v>
      </c>
      <c r="J4422" s="3">
        <v>42.68</v>
      </c>
      <c r="K4422" s="3">
        <f t="shared" si="1624"/>
        <v>64.259999999999991</v>
      </c>
      <c r="L4422" s="3">
        <f t="shared" si="1632"/>
        <v>50.396693664000004</v>
      </c>
      <c r="M4422" s="3">
        <f t="shared" si="1633"/>
        <v>50.885981952000009</v>
      </c>
      <c r="N4422" s="3">
        <f t="shared" si="1634"/>
        <v>48.928828800000005</v>
      </c>
      <c r="O4422" s="3">
        <f t="shared" si="1635"/>
        <v>68.500360319999999</v>
      </c>
      <c r="P4422" s="3">
        <f t="shared" si="1636"/>
        <v>51.375270240000006</v>
      </c>
      <c r="Q4422" s="3">
        <f t="shared" si="1637"/>
        <v>58.714594560000002</v>
      </c>
      <c r="R4422" s="4">
        <f t="shared" si="1638"/>
        <v>64.8</v>
      </c>
      <c r="S4422" s="3">
        <v>45.88</v>
      </c>
      <c r="T4422" s="3">
        <f t="shared" si="1639"/>
        <v>48.928828800000005</v>
      </c>
      <c r="U4422" s="3">
        <f t="shared" si="1640"/>
        <v>64.8</v>
      </c>
      <c r="V4422" s="3">
        <f t="shared" si="1653"/>
        <v>63.892800000000001</v>
      </c>
      <c r="W4422" s="3">
        <f t="shared" si="1641"/>
        <v>63.892800000000001</v>
      </c>
      <c r="X4422" s="4" t="s">
        <v>5201</v>
      </c>
      <c r="Y4422" s="3">
        <f>D4422*33.92%</f>
        <v>36.633600000000001</v>
      </c>
      <c r="Z4422" s="3">
        <v>48.928828800000005</v>
      </c>
      <c r="AA4422" s="4">
        <f t="shared" si="1642"/>
        <v>70.2</v>
      </c>
      <c r="AB4422" s="3">
        <f t="shared" si="1643"/>
        <v>64.8</v>
      </c>
      <c r="AC4422" s="3">
        <v>29.376000000000001</v>
      </c>
      <c r="AD4422" s="3">
        <v>34.56</v>
      </c>
      <c r="AE4422" s="3">
        <f t="shared" si="1644"/>
        <v>49.6584</v>
      </c>
      <c r="AF4422" s="3">
        <v>416.02</v>
      </c>
      <c r="AG4422" s="3">
        <v>399.86</v>
      </c>
      <c r="AH4422" s="3">
        <f t="shared" si="1645"/>
        <v>48.928828800000005</v>
      </c>
      <c r="AI4422" s="3">
        <f t="shared" si="1646"/>
        <v>48.928828800000005</v>
      </c>
      <c r="AJ4422" s="3">
        <f t="shared" si="1656"/>
        <v>70.2</v>
      </c>
      <c r="AK4422" s="3">
        <f t="shared" si="1658"/>
        <v>45.88</v>
      </c>
      <c r="AL4422" s="3">
        <f t="shared" si="1647"/>
        <v>48.928828800000005</v>
      </c>
      <c r="AM4422" s="2" t="str">
        <f t="shared" si="1648"/>
        <v>NA</v>
      </c>
      <c r="AN4422" s="3">
        <f t="shared" si="1649"/>
        <v>54</v>
      </c>
      <c r="AO4422" s="3">
        <f t="shared" si="1650"/>
        <v>23.111999999999998</v>
      </c>
      <c r="AP4422" s="3">
        <f t="shared" si="1651"/>
        <v>49.418117088000002</v>
      </c>
      <c r="AQ4422" s="3">
        <f t="shared" si="1652"/>
        <v>75.599999999999994</v>
      </c>
      <c r="AR4422" s="2" cm="1">
        <f t="array" ref="AR4422">MIN(_xlfn._xlws.FILTER(E4422:AQ4422,E4422:AQ4422&lt;&gt;0))</f>
        <v>23.111999999999998</v>
      </c>
      <c r="AS4422" s="3">
        <f t="shared" si="1655"/>
        <v>416.02</v>
      </c>
    </row>
    <row r="4423" spans="1:45" x14ac:dyDescent="0.25">
      <c r="A4423" t="s">
        <v>413</v>
      </c>
      <c r="B4423" t="s">
        <v>34</v>
      </c>
      <c r="C4423" t="s">
        <v>58</v>
      </c>
      <c r="D4423" s="3">
        <v>108</v>
      </c>
      <c r="E4423" s="3">
        <v>45.88</v>
      </c>
      <c r="F4423" s="3">
        <f t="shared" si="1630"/>
        <v>48.928828800000005</v>
      </c>
      <c r="G4423" s="3">
        <f t="shared" si="1631"/>
        <v>48.928828800000005</v>
      </c>
      <c r="H4423" s="3">
        <v>45.88</v>
      </c>
      <c r="I4423" s="3">
        <f t="shared" si="1657"/>
        <v>44.5824</v>
      </c>
      <c r="J4423" s="3">
        <v>42.68</v>
      </c>
      <c r="K4423" s="3">
        <f t="shared" si="1624"/>
        <v>64.259999999999991</v>
      </c>
      <c r="L4423" s="3">
        <f t="shared" si="1632"/>
        <v>50.396693664000004</v>
      </c>
      <c r="M4423" s="3">
        <f t="shared" si="1633"/>
        <v>50.885981952000009</v>
      </c>
      <c r="N4423" s="3">
        <f t="shared" si="1634"/>
        <v>48.928828800000005</v>
      </c>
      <c r="O4423" s="3">
        <f t="shared" si="1635"/>
        <v>68.500360319999999</v>
      </c>
      <c r="P4423" s="3">
        <f t="shared" si="1636"/>
        <v>51.375270240000006</v>
      </c>
      <c r="Q4423" s="3">
        <f t="shared" si="1637"/>
        <v>58.714594560000002</v>
      </c>
      <c r="R4423" s="4">
        <f t="shared" si="1638"/>
        <v>64.8</v>
      </c>
      <c r="S4423" s="3">
        <v>45.88</v>
      </c>
      <c r="T4423" s="3">
        <f t="shared" si="1639"/>
        <v>48.928828800000005</v>
      </c>
      <c r="U4423" s="3">
        <f t="shared" si="1640"/>
        <v>64.8</v>
      </c>
      <c r="V4423" s="3">
        <f t="shared" si="1653"/>
        <v>63.892800000000001</v>
      </c>
      <c r="W4423" s="3">
        <f t="shared" si="1641"/>
        <v>63.892800000000001</v>
      </c>
      <c r="X4423" s="4" t="s">
        <v>5201</v>
      </c>
      <c r="Y4423" s="3">
        <v>45.13</v>
      </c>
      <c r="Z4423" s="3">
        <v>48.928828800000005</v>
      </c>
      <c r="AA4423" s="4">
        <f t="shared" si="1642"/>
        <v>70.2</v>
      </c>
      <c r="AB4423" s="3">
        <f t="shared" si="1643"/>
        <v>64.8</v>
      </c>
      <c r="AC4423" s="3">
        <v>43.610057703999999</v>
      </c>
      <c r="AD4423" s="3">
        <v>53.182997200000003</v>
      </c>
      <c r="AE4423" s="3">
        <f t="shared" si="1644"/>
        <v>49.6584</v>
      </c>
      <c r="AF4423" s="3">
        <v>416.02</v>
      </c>
      <c r="AG4423" s="3">
        <v>399.86</v>
      </c>
      <c r="AH4423" s="3">
        <f t="shared" si="1645"/>
        <v>48.928828800000005</v>
      </c>
      <c r="AI4423" s="3">
        <f t="shared" si="1646"/>
        <v>48.928828800000005</v>
      </c>
      <c r="AJ4423" s="3">
        <f t="shared" si="1656"/>
        <v>70.2</v>
      </c>
      <c r="AK4423" s="3">
        <f t="shared" si="1658"/>
        <v>45.88</v>
      </c>
      <c r="AL4423" s="3">
        <f t="shared" si="1647"/>
        <v>48.928828800000005</v>
      </c>
      <c r="AM4423" s="2" t="str">
        <f t="shared" si="1648"/>
        <v>NA</v>
      </c>
      <c r="AN4423" s="3">
        <f t="shared" si="1649"/>
        <v>54</v>
      </c>
      <c r="AO4423" s="3">
        <f t="shared" si="1650"/>
        <v>23.111999999999998</v>
      </c>
      <c r="AP4423" s="3">
        <f t="shared" si="1651"/>
        <v>49.418117088000002</v>
      </c>
      <c r="AQ4423" s="3">
        <f t="shared" si="1652"/>
        <v>75.599999999999994</v>
      </c>
      <c r="AR4423" s="2" cm="1">
        <f t="array" ref="AR4423">MIN(_xlfn._xlws.FILTER(E4423:AQ4423,E4423:AQ4423&lt;&gt;0))</f>
        <v>23.111999999999998</v>
      </c>
      <c r="AS4423" s="3">
        <f t="shared" si="1655"/>
        <v>416.02</v>
      </c>
    </row>
    <row r="4424" spans="1:45" x14ac:dyDescent="0.25">
      <c r="A4424" t="s">
        <v>414</v>
      </c>
      <c r="B4424" t="s">
        <v>34</v>
      </c>
      <c r="C4424" t="s">
        <v>59</v>
      </c>
      <c r="D4424" s="3">
        <v>108</v>
      </c>
      <c r="E4424" s="3">
        <v>45.88</v>
      </c>
      <c r="F4424" s="3">
        <f t="shared" si="1630"/>
        <v>48.928828800000005</v>
      </c>
      <c r="G4424" s="3">
        <f t="shared" si="1631"/>
        <v>48.928828800000005</v>
      </c>
      <c r="H4424" s="3">
        <v>45.88</v>
      </c>
      <c r="I4424" s="3">
        <f t="shared" si="1657"/>
        <v>44.5824</v>
      </c>
      <c r="J4424" s="3">
        <v>42.68</v>
      </c>
      <c r="K4424" s="3">
        <f t="shared" si="1624"/>
        <v>64.259999999999991</v>
      </c>
      <c r="L4424" s="3">
        <f t="shared" si="1632"/>
        <v>50.396693664000004</v>
      </c>
      <c r="M4424" s="3">
        <f t="shared" si="1633"/>
        <v>50.885981952000009</v>
      </c>
      <c r="N4424" s="3">
        <f t="shared" si="1634"/>
        <v>48.928828800000005</v>
      </c>
      <c r="O4424" s="3">
        <f t="shared" si="1635"/>
        <v>68.500360319999999</v>
      </c>
      <c r="P4424" s="3">
        <f t="shared" si="1636"/>
        <v>51.375270240000006</v>
      </c>
      <c r="Q4424" s="3">
        <f t="shared" si="1637"/>
        <v>58.714594560000002</v>
      </c>
      <c r="R4424" s="4">
        <f t="shared" si="1638"/>
        <v>64.8</v>
      </c>
      <c r="S4424" s="3">
        <v>45.88</v>
      </c>
      <c r="T4424" s="3">
        <f t="shared" si="1639"/>
        <v>48.928828800000005</v>
      </c>
      <c r="U4424" s="3">
        <f t="shared" si="1640"/>
        <v>64.8</v>
      </c>
      <c r="V4424" s="3">
        <f t="shared" si="1653"/>
        <v>63.892800000000001</v>
      </c>
      <c r="W4424" s="3">
        <f t="shared" si="1641"/>
        <v>63.892800000000001</v>
      </c>
      <c r="X4424" s="4">
        <v>0</v>
      </c>
      <c r="Y4424" s="3">
        <v>42.98</v>
      </c>
      <c r="Z4424" s="3">
        <v>48.928828800000005</v>
      </c>
      <c r="AA4424" s="4">
        <f t="shared" si="1642"/>
        <v>70.2</v>
      </c>
      <c r="AB4424" s="3">
        <f t="shared" si="1643"/>
        <v>64.8</v>
      </c>
      <c r="AC4424" s="3">
        <v>41.532467983999993</v>
      </c>
      <c r="AD4424" s="3">
        <v>50.649351199999998</v>
      </c>
      <c r="AE4424" s="3">
        <f t="shared" si="1644"/>
        <v>49.6584</v>
      </c>
      <c r="AF4424" s="3">
        <v>416.02</v>
      </c>
      <c r="AG4424" s="3">
        <v>399.86</v>
      </c>
      <c r="AH4424" s="3">
        <f t="shared" si="1645"/>
        <v>48.928828800000005</v>
      </c>
      <c r="AI4424" s="3">
        <f t="shared" si="1646"/>
        <v>48.928828800000005</v>
      </c>
      <c r="AJ4424" s="3">
        <f t="shared" si="1656"/>
        <v>70.2</v>
      </c>
      <c r="AK4424" s="3">
        <f t="shared" si="1658"/>
        <v>45.88</v>
      </c>
      <c r="AL4424" s="3">
        <f t="shared" si="1647"/>
        <v>48.928828800000005</v>
      </c>
      <c r="AM4424" s="2">
        <f t="shared" si="1648"/>
        <v>0</v>
      </c>
      <c r="AN4424" s="3">
        <f t="shared" si="1649"/>
        <v>54</v>
      </c>
      <c r="AO4424" s="3">
        <f t="shared" si="1650"/>
        <v>23.111999999999998</v>
      </c>
      <c r="AP4424" s="3">
        <f t="shared" si="1651"/>
        <v>49.418117088000002</v>
      </c>
      <c r="AQ4424" s="3">
        <f t="shared" si="1652"/>
        <v>75.599999999999994</v>
      </c>
      <c r="AR4424" s="2" cm="1">
        <f t="array" ref="AR4424">MIN(_xlfn._xlws.FILTER(E4424:AQ4424,E4424:AQ4424&lt;&gt;0))</f>
        <v>23.111999999999998</v>
      </c>
      <c r="AS4424" s="3">
        <f t="shared" si="1655"/>
        <v>416.02</v>
      </c>
    </row>
    <row r="4425" spans="1:45" x14ac:dyDescent="0.25">
      <c r="A4425" t="s">
        <v>415</v>
      </c>
      <c r="B4425" t="s">
        <v>34</v>
      </c>
      <c r="C4425" t="s">
        <v>60</v>
      </c>
      <c r="D4425" s="3">
        <v>108</v>
      </c>
      <c r="E4425" s="3">
        <v>45.88</v>
      </c>
      <c r="F4425" s="3">
        <f t="shared" si="1630"/>
        <v>48.928828800000005</v>
      </c>
      <c r="G4425" s="3">
        <f t="shared" si="1631"/>
        <v>48.928828800000005</v>
      </c>
      <c r="H4425" s="3">
        <v>45.88</v>
      </c>
      <c r="I4425" s="3">
        <f t="shared" si="1657"/>
        <v>44.5824</v>
      </c>
      <c r="J4425" s="3">
        <v>42.68</v>
      </c>
      <c r="K4425" s="3">
        <f t="shared" si="1624"/>
        <v>64.259999999999991</v>
      </c>
      <c r="L4425" s="3">
        <f t="shared" si="1632"/>
        <v>50.396693664000004</v>
      </c>
      <c r="M4425" s="3">
        <f t="shared" si="1633"/>
        <v>50.885981952000009</v>
      </c>
      <c r="N4425" s="3">
        <f t="shared" si="1634"/>
        <v>48.928828800000005</v>
      </c>
      <c r="O4425" s="3">
        <f t="shared" si="1635"/>
        <v>68.500360319999999</v>
      </c>
      <c r="P4425" s="3">
        <f t="shared" si="1636"/>
        <v>51.375270240000006</v>
      </c>
      <c r="Q4425" s="3">
        <f t="shared" si="1637"/>
        <v>58.714594560000002</v>
      </c>
      <c r="R4425" s="4">
        <f t="shared" si="1638"/>
        <v>64.8</v>
      </c>
      <c r="S4425" s="3">
        <v>45.88</v>
      </c>
      <c r="T4425" s="3">
        <f t="shared" si="1639"/>
        <v>48.928828800000005</v>
      </c>
      <c r="U4425" s="3">
        <f t="shared" si="1640"/>
        <v>64.8</v>
      </c>
      <c r="V4425" s="3">
        <f t="shared" si="1653"/>
        <v>63.892800000000001</v>
      </c>
      <c r="W4425" s="3">
        <f t="shared" si="1641"/>
        <v>63.892800000000001</v>
      </c>
      <c r="X4425" s="4">
        <v>0</v>
      </c>
      <c r="Y4425" s="3">
        <v>42.98</v>
      </c>
      <c r="Z4425" s="3">
        <v>48.928828800000005</v>
      </c>
      <c r="AA4425" s="4">
        <f t="shared" si="1642"/>
        <v>70.2</v>
      </c>
      <c r="AB4425" s="3">
        <f t="shared" si="1643"/>
        <v>64.8</v>
      </c>
      <c r="AC4425" s="3">
        <v>41.532467983999993</v>
      </c>
      <c r="AD4425" s="3">
        <v>50.649351199999998</v>
      </c>
      <c r="AE4425" s="3">
        <f t="shared" si="1644"/>
        <v>49.6584</v>
      </c>
      <c r="AF4425" s="3">
        <v>416.02</v>
      </c>
      <c r="AG4425" s="3">
        <v>399.86</v>
      </c>
      <c r="AH4425" s="3">
        <f t="shared" si="1645"/>
        <v>48.928828800000005</v>
      </c>
      <c r="AI4425" s="3">
        <f t="shared" si="1646"/>
        <v>48.928828800000005</v>
      </c>
      <c r="AJ4425" s="3">
        <f t="shared" si="1656"/>
        <v>70.2</v>
      </c>
      <c r="AK4425" s="3">
        <f t="shared" si="1658"/>
        <v>45.88</v>
      </c>
      <c r="AL4425" s="3">
        <f t="shared" si="1647"/>
        <v>48.928828800000005</v>
      </c>
      <c r="AM4425" s="2">
        <f t="shared" si="1648"/>
        <v>0</v>
      </c>
      <c r="AN4425" s="3">
        <f t="shared" si="1649"/>
        <v>54</v>
      </c>
      <c r="AO4425" s="3">
        <f t="shared" si="1650"/>
        <v>23.111999999999998</v>
      </c>
      <c r="AP4425" s="3">
        <f t="shared" si="1651"/>
        <v>49.418117088000002</v>
      </c>
      <c r="AQ4425" s="3">
        <f t="shared" si="1652"/>
        <v>75.599999999999994</v>
      </c>
      <c r="AR4425" s="2" cm="1">
        <f t="array" ref="AR4425">MIN(_xlfn._xlws.FILTER(E4425:AQ4425,E4425:AQ4425&lt;&gt;0))</f>
        <v>23.111999999999998</v>
      </c>
      <c r="AS4425" s="3">
        <f t="shared" si="1655"/>
        <v>416.02</v>
      </c>
    </row>
    <row r="4426" spans="1:45" x14ac:dyDescent="0.25">
      <c r="A4426" t="s">
        <v>416</v>
      </c>
      <c r="B4426" t="s">
        <v>34</v>
      </c>
      <c r="C4426" t="s">
        <v>61</v>
      </c>
      <c r="D4426" s="3">
        <v>108</v>
      </c>
      <c r="E4426" s="3">
        <v>45.88</v>
      </c>
      <c r="F4426" s="3">
        <f t="shared" si="1630"/>
        <v>48.928828800000005</v>
      </c>
      <c r="G4426" s="3">
        <f t="shared" si="1631"/>
        <v>48.928828800000005</v>
      </c>
      <c r="H4426" s="3">
        <v>45.88</v>
      </c>
      <c r="I4426" s="3">
        <f t="shared" si="1657"/>
        <v>44.5824</v>
      </c>
      <c r="J4426" s="3">
        <v>42.68</v>
      </c>
      <c r="K4426" s="3">
        <f t="shared" si="1624"/>
        <v>64.259999999999991</v>
      </c>
      <c r="L4426" s="3">
        <f t="shared" si="1632"/>
        <v>50.396693664000004</v>
      </c>
      <c r="M4426" s="3">
        <f t="shared" si="1633"/>
        <v>50.885981952000009</v>
      </c>
      <c r="N4426" s="3">
        <f t="shared" si="1634"/>
        <v>48.928828800000005</v>
      </c>
      <c r="O4426" s="3">
        <f t="shared" si="1635"/>
        <v>68.500360319999999</v>
      </c>
      <c r="P4426" s="3">
        <f t="shared" si="1636"/>
        <v>51.375270240000006</v>
      </c>
      <c r="Q4426" s="3">
        <f t="shared" si="1637"/>
        <v>58.714594560000002</v>
      </c>
      <c r="R4426" s="4">
        <f t="shared" si="1638"/>
        <v>64.8</v>
      </c>
      <c r="S4426" s="3">
        <v>45.88</v>
      </c>
      <c r="T4426" s="3">
        <f t="shared" si="1639"/>
        <v>48.928828800000005</v>
      </c>
      <c r="U4426" s="3">
        <f t="shared" si="1640"/>
        <v>64.8</v>
      </c>
      <c r="V4426" s="3">
        <f t="shared" si="1653"/>
        <v>63.892800000000001</v>
      </c>
      <c r="W4426" s="3">
        <f t="shared" si="1641"/>
        <v>63.892800000000001</v>
      </c>
      <c r="X4426" s="4">
        <v>0</v>
      </c>
      <c r="Y4426" s="3">
        <f t="shared" ref="Y4426:Y4431" si="1659">D4426*33.92%</f>
        <v>36.633600000000001</v>
      </c>
      <c r="Z4426" s="3">
        <v>48.928828800000005</v>
      </c>
      <c r="AA4426" s="4">
        <f t="shared" si="1642"/>
        <v>70.2</v>
      </c>
      <c r="AB4426" s="3">
        <f t="shared" si="1643"/>
        <v>64.8</v>
      </c>
      <c r="AC4426" s="3">
        <v>29.376000000000001</v>
      </c>
      <c r="AD4426" s="3">
        <v>34.56</v>
      </c>
      <c r="AE4426" s="3">
        <f t="shared" si="1644"/>
        <v>49.6584</v>
      </c>
      <c r="AF4426" s="3">
        <v>416.02</v>
      </c>
      <c r="AG4426" s="3">
        <v>399.86</v>
      </c>
      <c r="AH4426" s="3">
        <f t="shared" si="1645"/>
        <v>48.928828800000005</v>
      </c>
      <c r="AI4426" s="3">
        <f t="shared" si="1646"/>
        <v>48.928828800000005</v>
      </c>
      <c r="AJ4426" s="3">
        <f t="shared" si="1656"/>
        <v>70.2</v>
      </c>
      <c r="AK4426" s="3">
        <f t="shared" si="1658"/>
        <v>45.88</v>
      </c>
      <c r="AL4426" s="3">
        <f t="shared" si="1647"/>
        <v>48.928828800000005</v>
      </c>
      <c r="AM4426" s="2">
        <f t="shared" si="1648"/>
        <v>0</v>
      </c>
      <c r="AN4426" s="3">
        <f t="shared" si="1649"/>
        <v>54</v>
      </c>
      <c r="AO4426" s="3">
        <f t="shared" si="1650"/>
        <v>23.111999999999998</v>
      </c>
      <c r="AP4426" s="3">
        <f t="shared" si="1651"/>
        <v>49.418117088000002</v>
      </c>
      <c r="AQ4426" s="3">
        <f t="shared" si="1652"/>
        <v>75.599999999999994</v>
      </c>
      <c r="AR4426" s="2" cm="1">
        <f t="array" ref="AR4426">MIN(_xlfn._xlws.FILTER(E4426:AQ4426,E4426:AQ4426&lt;&gt;0))</f>
        <v>23.111999999999998</v>
      </c>
      <c r="AS4426" s="3">
        <f t="shared" si="1655"/>
        <v>416.02</v>
      </c>
    </row>
    <row r="4427" spans="1:45" x14ac:dyDescent="0.25">
      <c r="A4427" t="s">
        <v>417</v>
      </c>
      <c r="B4427" t="s">
        <v>34</v>
      </c>
      <c r="C4427" t="s">
        <v>62</v>
      </c>
      <c r="D4427" s="3">
        <v>108</v>
      </c>
      <c r="E4427" s="3">
        <v>45.88</v>
      </c>
      <c r="F4427" s="3">
        <f t="shared" si="1630"/>
        <v>48.928828800000005</v>
      </c>
      <c r="G4427" s="3">
        <f t="shared" si="1631"/>
        <v>48.928828800000005</v>
      </c>
      <c r="H4427" s="3">
        <v>45.88</v>
      </c>
      <c r="I4427" s="3">
        <f t="shared" si="1657"/>
        <v>44.5824</v>
      </c>
      <c r="J4427" s="3">
        <v>42.68</v>
      </c>
      <c r="K4427" s="3">
        <f t="shared" si="1624"/>
        <v>64.259999999999991</v>
      </c>
      <c r="L4427" s="3">
        <f t="shared" si="1632"/>
        <v>50.396693664000004</v>
      </c>
      <c r="M4427" s="3">
        <f t="shared" si="1633"/>
        <v>50.885981952000009</v>
      </c>
      <c r="N4427" s="3">
        <f t="shared" si="1634"/>
        <v>48.928828800000005</v>
      </c>
      <c r="O4427" s="3">
        <f t="shared" si="1635"/>
        <v>68.500360319999999</v>
      </c>
      <c r="P4427" s="3">
        <f t="shared" si="1636"/>
        <v>51.375270240000006</v>
      </c>
      <c r="Q4427" s="3">
        <f t="shared" si="1637"/>
        <v>58.714594560000002</v>
      </c>
      <c r="R4427" s="4">
        <f t="shared" si="1638"/>
        <v>64.8</v>
      </c>
      <c r="S4427" s="3">
        <v>45.88</v>
      </c>
      <c r="T4427" s="3">
        <f t="shared" si="1639"/>
        <v>48.928828800000005</v>
      </c>
      <c r="U4427" s="3">
        <f t="shared" si="1640"/>
        <v>64.8</v>
      </c>
      <c r="V4427" s="3">
        <f t="shared" si="1653"/>
        <v>63.892800000000001</v>
      </c>
      <c r="W4427" s="3">
        <f t="shared" si="1641"/>
        <v>63.892800000000001</v>
      </c>
      <c r="X4427" s="4">
        <v>0</v>
      </c>
      <c r="Y4427" s="3">
        <f t="shared" si="1659"/>
        <v>36.633600000000001</v>
      </c>
      <c r="Z4427" s="3">
        <v>48.928828800000005</v>
      </c>
      <c r="AA4427" s="4">
        <f t="shared" si="1642"/>
        <v>70.2</v>
      </c>
      <c r="AB4427" s="3">
        <f t="shared" si="1643"/>
        <v>64.8</v>
      </c>
      <c r="AC4427" s="3">
        <v>29.376000000000001</v>
      </c>
      <c r="AD4427" s="3">
        <v>34.56</v>
      </c>
      <c r="AE4427" s="3">
        <f t="shared" si="1644"/>
        <v>49.6584</v>
      </c>
      <c r="AF4427" s="3">
        <v>416.02</v>
      </c>
      <c r="AG4427" s="3">
        <v>399.86</v>
      </c>
      <c r="AH4427" s="3">
        <f t="shared" si="1645"/>
        <v>48.928828800000005</v>
      </c>
      <c r="AI4427" s="3">
        <f t="shared" si="1646"/>
        <v>48.928828800000005</v>
      </c>
      <c r="AJ4427" s="3">
        <f t="shared" si="1656"/>
        <v>70.2</v>
      </c>
      <c r="AK4427" s="3">
        <f t="shared" si="1658"/>
        <v>45.88</v>
      </c>
      <c r="AL4427" s="3">
        <f t="shared" si="1647"/>
        <v>48.928828800000005</v>
      </c>
      <c r="AM4427" s="2">
        <f t="shared" si="1648"/>
        <v>0</v>
      </c>
      <c r="AN4427" s="3">
        <f t="shared" si="1649"/>
        <v>54</v>
      </c>
      <c r="AO4427" s="3">
        <f t="shared" si="1650"/>
        <v>23.111999999999998</v>
      </c>
      <c r="AP4427" s="3">
        <f t="shared" si="1651"/>
        <v>49.418117088000002</v>
      </c>
      <c r="AQ4427" s="3">
        <f t="shared" si="1652"/>
        <v>75.599999999999994</v>
      </c>
      <c r="AR4427" s="2" cm="1">
        <f t="array" ref="AR4427">MIN(_xlfn._xlws.FILTER(E4427:AQ4427,E4427:AQ4427&lt;&gt;0))</f>
        <v>23.111999999999998</v>
      </c>
      <c r="AS4427" s="3">
        <f t="shared" si="1655"/>
        <v>416.02</v>
      </c>
    </row>
    <row r="4428" spans="1:45" x14ac:dyDescent="0.25">
      <c r="A4428" t="s">
        <v>418</v>
      </c>
      <c r="B4428" t="s">
        <v>34</v>
      </c>
      <c r="C4428" t="s">
        <v>63</v>
      </c>
      <c r="D4428" s="3">
        <v>108</v>
      </c>
      <c r="E4428" s="3">
        <v>45.88</v>
      </c>
      <c r="F4428" s="3">
        <f t="shared" si="1630"/>
        <v>48.928828800000005</v>
      </c>
      <c r="G4428" s="3">
        <f t="shared" si="1631"/>
        <v>48.928828800000005</v>
      </c>
      <c r="H4428" s="3">
        <v>45.88</v>
      </c>
      <c r="I4428" s="3">
        <f t="shared" si="1657"/>
        <v>44.5824</v>
      </c>
      <c r="J4428" s="3">
        <v>42.68</v>
      </c>
      <c r="K4428" s="3">
        <f t="shared" si="1624"/>
        <v>64.259999999999991</v>
      </c>
      <c r="L4428" s="3">
        <f t="shared" si="1632"/>
        <v>50.396693664000004</v>
      </c>
      <c r="M4428" s="3">
        <f t="shared" si="1633"/>
        <v>50.885981952000009</v>
      </c>
      <c r="N4428" s="3">
        <f t="shared" si="1634"/>
        <v>48.928828800000005</v>
      </c>
      <c r="O4428" s="3">
        <f t="shared" si="1635"/>
        <v>68.500360319999999</v>
      </c>
      <c r="P4428" s="3">
        <f t="shared" si="1636"/>
        <v>51.375270240000006</v>
      </c>
      <c r="Q4428" s="3">
        <f t="shared" si="1637"/>
        <v>58.714594560000002</v>
      </c>
      <c r="R4428" s="4">
        <f t="shared" si="1638"/>
        <v>64.8</v>
      </c>
      <c r="S4428" s="3">
        <v>45.88</v>
      </c>
      <c r="T4428" s="3">
        <f t="shared" si="1639"/>
        <v>48.928828800000005</v>
      </c>
      <c r="U4428" s="3">
        <f t="shared" si="1640"/>
        <v>64.8</v>
      </c>
      <c r="V4428" s="3">
        <f t="shared" si="1653"/>
        <v>63.892800000000001</v>
      </c>
      <c r="W4428" s="3">
        <f t="shared" si="1641"/>
        <v>63.892800000000001</v>
      </c>
      <c r="X4428" s="4" t="s">
        <v>5201</v>
      </c>
      <c r="Y4428" s="3">
        <f t="shared" si="1659"/>
        <v>36.633600000000001</v>
      </c>
      <c r="Z4428" s="3">
        <v>48.928828800000005</v>
      </c>
      <c r="AA4428" s="4">
        <f t="shared" si="1642"/>
        <v>70.2</v>
      </c>
      <c r="AB4428" s="3">
        <f t="shared" si="1643"/>
        <v>64.8</v>
      </c>
      <c r="AC4428" s="3">
        <v>29.376000000000001</v>
      </c>
      <c r="AD4428" s="3">
        <v>34.56</v>
      </c>
      <c r="AE4428" s="3">
        <f t="shared" si="1644"/>
        <v>49.6584</v>
      </c>
      <c r="AF4428" s="3">
        <v>416.02</v>
      </c>
      <c r="AG4428" s="3">
        <v>399.86</v>
      </c>
      <c r="AH4428" s="3">
        <f t="shared" si="1645"/>
        <v>48.928828800000005</v>
      </c>
      <c r="AI4428" s="3">
        <f t="shared" si="1646"/>
        <v>48.928828800000005</v>
      </c>
      <c r="AJ4428" s="3">
        <f t="shared" si="1656"/>
        <v>70.2</v>
      </c>
      <c r="AK4428" s="3">
        <f t="shared" si="1658"/>
        <v>45.88</v>
      </c>
      <c r="AL4428" s="3">
        <f t="shared" si="1647"/>
        <v>48.928828800000005</v>
      </c>
      <c r="AM4428" s="2" t="str">
        <f t="shared" si="1648"/>
        <v>NA</v>
      </c>
      <c r="AN4428" s="3">
        <f t="shared" si="1649"/>
        <v>54</v>
      </c>
      <c r="AO4428" s="3">
        <f t="shared" si="1650"/>
        <v>23.111999999999998</v>
      </c>
      <c r="AP4428" s="3">
        <f t="shared" si="1651"/>
        <v>49.418117088000002</v>
      </c>
      <c r="AQ4428" s="3">
        <f t="shared" si="1652"/>
        <v>75.599999999999994</v>
      </c>
      <c r="AR4428" s="2" cm="1">
        <f t="array" ref="AR4428">MIN(_xlfn._xlws.FILTER(E4428:AQ4428,E4428:AQ4428&lt;&gt;0))</f>
        <v>23.111999999999998</v>
      </c>
      <c r="AS4428" s="3">
        <f t="shared" si="1655"/>
        <v>416.02</v>
      </c>
    </row>
    <row r="4429" spans="1:45" x14ac:dyDescent="0.25">
      <c r="A4429" t="s">
        <v>419</v>
      </c>
      <c r="B4429" t="s">
        <v>34</v>
      </c>
      <c r="C4429" t="s">
        <v>64</v>
      </c>
      <c r="D4429" s="3">
        <v>108</v>
      </c>
      <c r="E4429" s="3">
        <v>45.88</v>
      </c>
      <c r="F4429" s="3">
        <f t="shared" si="1630"/>
        <v>48.928828800000005</v>
      </c>
      <c r="G4429" s="3">
        <f t="shared" si="1631"/>
        <v>48.928828800000005</v>
      </c>
      <c r="H4429" s="3">
        <v>45.88</v>
      </c>
      <c r="I4429" s="3">
        <f t="shared" si="1657"/>
        <v>44.5824</v>
      </c>
      <c r="J4429" s="3">
        <v>42.68</v>
      </c>
      <c r="K4429" s="3">
        <f t="shared" si="1624"/>
        <v>64.259999999999991</v>
      </c>
      <c r="L4429" s="3">
        <f t="shared" si="1632"/>
        <v>50.396693664000004</v>
      </c>
      <c r="M4429" s="3">
        <f t="shared" si="1633"/>
        <v>50.885981952000009</v>
      </c>
      <c r="N4429" s="3">
        <f t="shared" si="1634"/>
        <v>48.928828800000005</v>
      </c>
      <c r="O4429" s="3">
        <f t="shared" si="1635"/>
        <v>68.500360319999999</v>
      </c>
      <c r="P4429" s="3">
        <f t="shared" si="1636"/>
        <v>51.375270240000006</v>
      </c>
      <c r="Q4429" s="3">
        <f t="shared" si="1637"/>
        <v>58.714594560000002</v>
      </c>
      <c r="R4429" s="4">
        <f t="shared" si="1638"/>
        <v>64.8</v>
      </c>
      <c r="S4429" s="3">
        <v>45.88</v>
      </c>
      <c r="T4429" s="3">
        <f t="shared" si="1639"/>
        <v>48.928828800000005</v>
      </c>
      <c r="U4429" s="3">
        <f t="shared" si="1640"/>
        <v>64.8</v>
      </c>
      <c r="V4429" s="3">
        <f t="shared" si="1653"/>
        <v>63.892800000000001</v>
      </c>
      <c r="W4429" s="3">
        <f t="shared" si="1641"/>
        <v>63.892800000000001</v>
      </c>
      <c r="X4429" s="4" t="s">
        <v>5201</v>
      </c>
      <c r="Y4429" s="3">
        <f t="shared" si="1659"/>
        <v>36.633600000000001</v>
      </c>
      <c r="Z4429" s="3">
        <v>48.928828800000005</v>
      </c>
      <c r="AA4429" s="4">
        <f t="shared" si="1642"/>
        <v>70.2</v>
      </c>
      <c r="AB4429" s="3">
        <f t="shared" si="1643"/>
        <v>64.8</v>
      </c>
      <c r="AC4429" s="3">
        <v>29.376000000000001</v>
      </c>
      <c r="AD4429" s="3">
        <v>34.56</v>
      </c>
      <c r="AE4429" s="3">
        <f t="shared" si="1644"/>
        <v>49.6584</v>
      </c>
      <c r="AF4429" s="3">
        <v>416.02</v>
      </c>
      <c r="AG4429" s="3">
        <v>399.86</v>
      </c>
      <c r="AH4429" s="3">
        <f t="shared" si="1645"/>
        <v>48.928828800000005</v>
      </c>
      <c r="AI4429" s="3">
        <f t="shared" si="1646"/>
        <v>48.928828800000005</v>
      </c>
      <c r="AJ4429" s="3">
        <f t="shared" si="1656"/>
        <v>70.2</v>
      </c>
      <c r="AK4429" s="3">
        <f t="shared" si="1658"/>
        <v>45.88</v>
      </c>
      <c r="AL4429" s="3">
        <f t="shared" si="1647"/>
        <v>48.928828800000005</v>
      </c>
      <c r="AM4429" s="2" t="str">
        <f t="shared" si="1648"/>
        <v>NA</v>
      </c>
      <c r="AN4429" s="3">
        <f t="shared" si="1649"/>
        <v>54</v>
      </c>
      <c r="AO4429" s="3">
        <f t="shared" si="1650"/>
        <v>23.111999999999998</v>
      </c>
      <c r="AP4429" s="3">
        <f t="shared" si="1651"/>
        <v>49.418117088000002</v>
      </c>
      <c r="AQ4429" s="3">
        <f t="shared" si="1652"/>
        <v>75.599999999999994</v>
      </c>
      <c r="AR4429" s="2" cm="1">
        <f t="array" ref="AR4429">MIN(_xlfn._xlws.FILTER(E4429:AQ4429,E4429:AQ4429&lt;&gt;0))</f>
        <v>23.111999999999998</v>
      </c>
      <c r="AS4429" s="3">
        <f t="shared" si="1655"/>
        <v>416.02</v>
      </c>
    </row>
    <row r="4430" spans="1:45" x14ac:dyDescent="0.25">
      <c r="A4430" t="s">
        <v>420</v>
      </c>
      <c r="B4430" t="s">
        <v>34</v>
      </c>
      <c r="C4430" t="s">
        <v>65</v>
      </c>
      <c r="D4430" s="3">
        <v>108</v>
      </c>
      <c r="E4430" s="3">
        <v>45.88</v>
      </c>
      <c r="F4430" s="3">
        <f t="shared" si="1630"/>
        <v>0</v>
      </c>
      <c r="G4430" s="3">
        <f t="shared" si="1631"/>
        <v>0</v>
      </c>
      <c r="H4430" s="3">
        <v>45.88</v>
      </c>
      <c r="I4430" s="3">
        <f t="shared" si="1657"/>
        <v>44.5824</v>
      </c>
      <c r="J4430" s="3">
        <v>42.68</v>
      </c>
      <c r="K4430" s="3">
        <f t="shared" si="1624"/>
        <v>64.259999999999991</v>
      </c>
      <c r="L4430" s="3">
        <f t="shared" si="1632"/>
        <v>0</v>
      </c>
      <c r="M4430" s="3">
        <f t="shared" si="1633"/>
        <v>0</v>
      </c>
      <c r="N4430" s="3">
        <f t="shared" si="1634"/>
        <v>0</v>
      </c>
      <c r="O4430" s="3">
        <f t="shared" si="1635"/>
        <v>0</v>
      </c>
      <c r="P4430" s="3">
        <f t="shared" si="1636"/>
        <v>0</v>
      </c>
      <c r="Q4430" s="3">
        <f t="shared" si="1637"/>
        <v>0</v>
      </c>
      <c r="R4430" s="4">
        <f t="shared" si="1638"/>
        <v>64.8</v>
      </c>
      <c r="S4430" s="3">
        <v>45.88</v>
      </c>
      <c r="T4430" s="3">
        <f t="shared" si="1639"/>
        <v>0</v>
      </c>
      <c r="U4430" s="3">
        <f t="shared" si="1640"/>
        <v>64.8</v>
      </c>
      <c r="V4430" s="3">
        <f t="shared" si="1653"/>
        <v>63.892800000000001</v>
      </c>
      <c r="W4430" s="3">
        <f t="shared" si="1641"/>
        <v>63.892800000000001</v>
      </c>
      <c r="X4430" s="4" t="s">
        <v>5201</v>
      </c>
      <c r="Y4430" s="3">
        <f t="shared" si="1659"/>
        <v>36.633600000000001</v>
      </c>
      <c r="Z4430" s="3">
        <v>0</v>
      </c>
      <c r="AA4430" s="4">
        <f t="shared" si="1642"/>
        <v>70.2</v>
      </c>
      <c r="AB4430" s="3">
        <f t="shared" si="1643"/>
        <v>64.8</v>
      </c>
      <c r="AC4430" s="3">
        <v>29.376000000000001</v>
      </c>
      <c r="AD4430" s="3">
        <v>34.56</v>
      </c>
      <c r="AE4430" s="3">
        <f t="shared" si="1644"/>
        <v>49.6584</v>
      </c>
      <c r="AF4430" s="3">
        <v>416.02</v>
      </c>
      <c r="AG4430" s="3">
        <v>399.86</v>
      </c>
      <c r="AH4430" s="3">
        <f t="shared" si="1645"/>
        <v>0</v>
      </c>
      <c r="AI4430" s="3">
        <f t="shared" si="1646"/>
        <v>0</v>
      </c>
      <c r="AJ4430" s="3">
        <f t="shared" si="1656"/>
        <v>70.2</v>
      </c>
      <c r="AK4430" s="3">
        <f t="shared" si="1658"/>
        <v>45.88</v>
      </c>
      <c r="AL4430" s="3">
        <f t="shared" si="1647"/>
        <v>0</v>
      </c>
      <c r="AM4430" s="2" t="str">
        <f t="shared" si="1648"/>
        <v>NA</v>
      </c>
      <c r="AN4430" s="3">
        <f t="shared" si="1649"/>
        <v>54</v>
      </c>
      <c r="AO4430" s="3">
        <f t="shared" si="1650"/>
        <v>23.111999999999998</v>
      </c>
      <c r="AP4430" s="3">
        <f t="shared" si="1651"/>
        <v>0</v>
      </c>
      <c r="AQ4430" s="3">
        <f t="shared" si="1652"/>
        <v>75.599999999999994</v>
      </c>
      <c r="AR4430" s="2" cm="1">
        <f t="array" ref="AR4430">MIN(_xlfn._xlws.FILTER(E4430:AQ4430,E4430:AQ4430&lt;&gt;0))</f>
        <v>23.111999999999998</v>
      </c>
      <c r="AS4430" s="3">
        <f t="shared" si="1655"/>
        <v>416.02</v>
      </c>
    </row>
    <row r="4431" spans="1:45" x14ac:dyDescent="0.25">
      <c r="A4431" t="s">
        <v>421</v>
      </c>
      <c r="B4431" t="s">
        <v>34</v>
      </c>
      <c r="C4431" t="s">
        <v>66</v>
      </c>
      <c r="D4431" s="3">
        <v>108</v>
      </c>
      <c r="E4431" s="3">
        <v>45.88</v>
      </c>
      <c r="F4431" s="3">
        <f t="shared" si="1630"/>
        <v>0</v>
      </c>
      <c r="G4431" s="3">
        <f t="shared" si="1631"/>
        <v>0</v>
      </c>
      <c r="H4431" s="3">
        <v>45.88</v>
      </c>
      <c r="I4431" s="3">
        <f t="shared" si="1657"/>
        <v>44.5824</v>
      </c>
      <c r="J4431" s="3">
        <v>42.68</v>
      </c>
      <c r="K4431" s="3">
        <f t="shared" si="1624"/>
        <v>64.259999999999991</v>
      </c>
      <c r="L4431" s="3">
        <f t="shared" si="1632"/>
        <v>0</v>
      </c>
      <c r="M4431" s="3">
        <f t="shared" si="1633"/>
        <v>0</v>
      </c>
      <c r="N4431" s="3">
        <f t="shared" si="1634"/>
        <v>0</v>
      </c>
      <c r="O4431" s="3">
        <f t="shared" si="1635"/>
        <v>0</v>
      </c>
      <c r="P4431" s="3">
        <f t="shared" si="1636"/>
        <v>0</v>
      </c>
      <c r="Q4431" s="3">
        <f t="shared" si="1637"/>
        <v>0</v>
      </c>
      <c r="R4431" s="4">
        <f t="shared" si="1638"/>
        <v>64.8</v>
      </c>
      <c r="S4431" s="3">
        <v>45.88</v>
      </c>
      <c r="T4431" s="3">
        <f t="shared" si="1639"/>
        <v>0</v>
      </c>
      <c r="U4431" s="3">
        <f t="shared" si="1640"/>
        <v>64.8</v>
      </c>
      <c r="V4431" s="3">
        <f t="shared" si="1653"/>
        <v>63.892800000000001</v>
      </c>
      <c r="W4431" s="3">
        <f t="shared" si="1641"/>
        <v>63.892800000000001</v>
      </c>
      <c r="X4431" s="4" t="s">
        <v>5201</v>
      </c>
      <c r="Y4431" s="3">
        <f t="shared" si="1659"/>
        <v>36.633600000000001</v>
      </c>
      <c r="Z4431" s="3">
        <v>0</v>
      </c>
      <c r="AA4431" s="4">
        <f t="shared" si="1642"/>
        <v>70.2</v>
      </c>
      <c r="AB4431" s="3">
        <f t="shared" si="1643"/>
        <v>64.8</v>
      </c>
      <c r="AC4431" s="3">
        <v>29.376000000000001</v>
      </c>
      <c r="AD4431" s="3">
        <v>34.56</v>
      </c>
      <c r="AE4431" s="3">
        <f t="shared" si="1644"/>
        <v>49.6584</v>
      </c>
      <c r="AF4431" s="3">
        <v>416.02</v>
      </c>
      <c r="AG4431" s="3">
        <v>399.86</v>
      </c>
      <c r="AH4431" s="3">
        <f t="shared" si="1645"/>
        <v>0</v>
      </c>
      <c r="AI4431" s="3">
        <f t="shared" si="1646"/>
        <v>0</v>
      </c>
      <c r="AJ4431" s="3">
        <f t="shared" si="1656"/>
        <v>70.2</v>
      </c>
      <c r="AK4431" s="3">
        <f t="shared" si="1658"/>
        <v>45.88</v>
      </c>
      <c r="AL4431" s="3">
        <f t="shared" si="1647"/>
        <v>0</v>
      </c>
      <c r="AM4431" s="2" t="str">
        <f t="shared" si="1648"/>
        <v>NA</v>
      </c>
      <c r="AN4431" s="3">
        <f t="shared" si="1649"/>
        <v>54</v>
      </c>
      <c r="AO4431" s="3">
        <f t="shared" si="1650"/>
        <v>23.111999999999998</v>
      </c>
      <c r="AP4431" s="3">
        <f t="shared" si="1651"/>
        <v>0</v>
      </c>
      <c r="AQ4431" s="3">
        <f t="shared" si="1652"/>
        <v>75.599999999999994</v>
      </c>
      <c r="AR4431" s="2" cm="1">
        <f t="array" ref="AR4431">MIN(_xlfn._xlws.FILTER(E4431:AQ4431,E4431:AQ4431&lt;&gt;0))</f>
        <v>23.111999999999998</v>
      </c>
      <c r="AS4431" s="3">
        <f t="shared" si="1655"/>
        <v>416.02</v>
      </c>
    </row>
    <row r="4432" spans="1:45" x14ac:dyDescent="0.25">
      <c r="A4432" t="s">
        <v>459</v>
      </c>
      <c r="B4432" t="s">
        <v>34</v>
      </c>
      <c r="C4432" t="s">
        <v>67</v>
      </c>
      <c r="D4432" s="3">
        <v>19487</v>
      </c>
      <c r="E4432" s="3">
        <f t="shared" ref="E4432:E4495" si="1660">D4432*78.2%</f>
        <v>15238.834000000001</v>
      </c>
      <c r="F4432" s="3">
        <f t="shared" si="1630"/>
        <v>7794.9445771999999</v>
      </c>
      <c r="G4432" s="3">
        <f t="shared" si="1631"/>
        <v>7794.9445771999999</v>
      </c>
      <c r="H4432" s="3">
        <v>7202.1800499999999</v>
      </c>
      <c r="I4432" s="3">
        <v>5051.13</v>
      </c>
      <c r="J4432" s="3">
        <f>D4432*28.11%</f>
        <v>5477.7957000000006</v>
      </c>
      <c r="K4432" s="3">
        <f t="shared" si="1624"/>
        <v>11594.764999999999</v>
      </c>
      <c r="L4432" s="3">
        <f t="shared" si="1632"/>
        <v>8028.7929145160006</v>
      </c>
      <c r="M4432" s="3">
        <f t="shared" si="1633"/>
        <v>8106.7423602879999</v>
      </c>
      <c r="N4432" s="3">
        <f t="shared" si="1634"/>
        <v>7794.9445771999999</v>
      </c>
      <c r="O4432" s="3">
        <f t="shared" si="1635"/>
        <v>10912.92240808</v>
      </c>
      <c r="P4432" s="3">
        <f t="shared" si="1636"/>
        <v>8184.6918060600001</v>
      </c>
      <c r="Q4432" s="3">
        <f t="shared" si="1637"/>
        <v>9353.9334926399988</v>
      </c>
      <c r="R4432" s="4">
        <f t="shared" si="1638"/>
        <v>11692.199999999999</v>
      </c>
      <c r="S4432" s="3">
        <v>8930.6858300000004</v>
      </c>
      <c r="T4432" s="3">
        <f t="shared" si="1639"/>
        <v>7794.9445771999999</v>
      </c>
      <c r="U4432" s="3">
        <f t="shared" si="1640"/>
        <v>11692.199999999999</v>
      </c>
      <c r="V4432" s="3">
        <f t="shared" si="1653"/>
        <v>11528.5092</v>
      </c>
      <c r="W4432" s="3">
        <f t="shared" si="1641"/>
        <v>11528.5092</v>
      </c>
      <c r="X4432" s="4" t="s">
        <v>5201</v>
      </c>
      <c r="Y4432" s="3">
        <v>0</v>
      </c>
      <c r="Z4432" s="3">
        <v>7794.9445771999999</v>
      </c>
      <c r="AA4432" s="4">
        <f t="shared" si="1642"/>
        <v>12666.550000000001</v>
      </c>
      <c r="AB4432" s="3">
        <f t="shared" si="1643"/>
        <v>11692.199999999999</v>
      </c>
      <c r="AC4432" s="3">
        <v>0</v>
      </c>
      <c r="AD4432" s="3">
        <v>0</v>
      </c>
      <c r="AE4432" s="3">
        <f t="shared" si="1644"/>
        <v>8960.1226000000006</v>
      </c>
      <c r="AF4432" s="3">
        <v>416.02</v>
      </c>
      <c r="AG4432" s="3">
        <v>399.86</v>
      </c>
      <c r="AH4432" s="3">
        <f t="shared" si="1645"/>
        <v>7794.9445771999999</v>
      </c>
      <c r="AI4432" s="3">
        <f t="shared" si="1646"/>
        <v>7794.9445771999999</v>
      </c>
      <c r="AJ4432" s="3">
        <f t="shared" si="1656"/>
        <v>12666.550000000001</v>
      </c>
      <c r="AK4432" s="3">
        <v>3762</v>
      </c>
      <c r="AL4432" s="3">
        <f t="shared" si="1647"/>
        <v>7794.9445771999999</v>
      </c>
      <c r="AM4432" s="2" t="str">
        <f t="shared" si="1648"/>
        <v>NA</v>
      </c>
      <c r="AN4432" s="3">
        <f t="shared" si="1649"/>
        <v>9743.5</v>
      </c>
      <c r="AO4432" s="3">
        <f t="shared" si="1650"/>
        <v>4170.2179999999998</v>
      </c>
      <c r="AP4432" s="3">
        <f t="shared" si="1651"/>
        <v>7872.8940229720001</v>
      </c>
      <c r="AQ4432" s="3">
        <f t="shared" si="1652"/>
        <v>13640.9</v>
      </c>
      <c r="AR4432" s="2" cm="1">
        <f t="array" ref="AR4432">MIN(_xlfn._xlws.FILTER(E4432:AQ4432,E4432:AQ4432&lt;&gt;0))</f>
        <v>399.86</v>
      </c>
      <c r="AS4432" s="3">
        <f t="shared" si="1655"/>
        <v>15238.834000000001</v>
      </c>
    </row>
    <row r="4433" spans="1:45" x14ac:dyDescent="0.25">
      <c r="A4433" t="s">
        <v>424</v>
      </c>
      <c r="B4433" t="s">
        <v>34</v>
      </c>
      <c r="C4433" t="s">
        <v>68</v>
      </c>
      <c r="D4433" s="3">
        <v>19487</v>
      </c>
      <c r="E4433" s="3">
        <f t="shared" si="1660"/>
        <v>15238.834000000001</v>
      </c>
      <c r="F4433" s="3">
        <f t="shared" si="1630"/>
        <v>7794.9445771999999</v>
      </c>
      <c r="G4433" s="3">
        <f t="shared" si="1631"/>
        <v>7794.9445771999999</v>
      </c>
      <c r="H4433" s="3">
        <f>D4433*85.89%</f>
        <v>16737.384300000002</v>
      </c>
      <c r="I4433" s="3">
        <v>5051.13</v>
      </c>
      <c r="J4433" s="3">
        <f>D4433*28.11%</f>
        <v>5477.7957000000006</v>
      </c>
      <c r="K4433" s="3">
        <f t="shared" si="1624"/>
        <v>11594.764999999999</v>
      </c>
      <c r="L4433" s="3">
        <f t="shared" si="1632"/>
        <v>8028.7929145160006</v>
      </c>
      <c r="M4433" s="3">
        <f t="shared" si="1633"/>
        <v>8106.7423602879999</v>
      </c>
      <c r="N4433" s="3">
        <f t="shared" si="1634"/>
        <v>7794.9445771999999</v>
      </c>
      <c r="O4433" s="3">
        <f t="shared" si="1635"/>
        <v>10912.92240808</v>
      </c>
      <c r="P4433" s="3">
        <f t="shared" si="1636"/>
        <v>8184.6918060600001</v>
      </c>
      <c r="Q4433" s="3">
        <f t="shared" si="1637"/>
        <v>9353.9334926399988</v>
      </c>
      <c r="R4433" s="4">
        <f t="shared" si="1638"/>
        <v>11692.199999999999</v>
      </c>
      <c r="S4433" s="3">
        <v>8930.6858300000004</v>
      </c>
      <c r="T4433" s="3">
        <f t="shared" si="1639"/>
        <v>7794.9445771999999</v>
      </c>
      <c r="U4433" s="3">
        <f t="shared" si="1640"/>
        <v>11692.199999999999</v>
      </c>
      <c r="V4433" s="3">
        <f t="shared" si="1653"/>
        <v>11528.5092</v>
      </c>
      <c r="W4433" s="3">
        <f t="shared" si="1641"/>
        <v>11528.5092</v>
      </c>
      <c r="X4433" s="4" t="s">
        <v>5201</v>
      </c>
      <c r="Y4433" s="3">
        <v>0</v>
      </c>
      <c r="Z4433" s="3">
        <v>7794.9445771999999</v>
      </c>
      <c r="AA4433" s="4">
        <f t="shared" si="1642"/>
        <v>12666.550000000001</v>
      </c>
      <c r="AB4433" s="3">
        <f t="shared" si="1643"/>
        <v>11692.199999999999</v>
      </c>
      <c r="AC4433" s="3">
        <v>0</v>
      </c>
      <c r="AD4433" s="3">
        <v>0</v>
      </c>
      <c r="AE4433" s="3">
        <f t="shared" si="1644"/>
        <v>8960.1226000000006</v>
      </c>
      <c r="AF4433" s="3">
        <v>416.02</v>
      </c>
      <c r="AG4433" s="3">
        <v>399.86</v>
      </c>
      <c r="AH4433" s="3">
        <f t="shared" si="1645"/>
        <v>7794.9445771999999</v>
      </c>
      <c r="AI4433" s="3">
        <f t="shared" si="1646"/>
        <v>7794.9445771999999</v>
      </c>
      <c r="AJ4433" s="3">
        <f t="shared" si="1656"/>
        <v>12666.550000000001</v>
      </c>
      <c r="AK4433" s="3">
        <v>3762</v>
      </c>
      <c r="AL4433" s="3">
        <f t="shared" si="1647"/>
        <v>7794.9445771999999</v>
      </c>
      <c r="AM4433" s="2" t="str">
        <f t="shared" si="1648"/>
        <v>NA</v>
      </c>
      <c r="AN4433" s="3">
        <f t="shared" si="1649"/>
        <v>9743.5</v>
      </c>
      <c r="AO4433" s="3">
        <f t="shared" si="1650"/>
        <v>4170.2179999999998</v>
      </c>
      <c r="AP4433" s="3">
        <f t="shared" si="1651"/>
        <v>7872.8940229720001</v>
      </c>
      <c r="AQ4433" s="3">
        <f t="shared" si="1652"/>
        <v>13640.9</v>
      </c>
      <c r="AR4433" s="2" cm="1">
        <f t="array" ref="AR4433">MIN(_xlfn._xlws.FILTER(E4433:AQ4433,E4433:AQ4433&lt;&gt;0))</f>
        <v>399.86</v>
      </c>
      <c r="AS4433" s="3">
        <f t="shared" si="1655"/>
        <v>16737.384300000002</v>
      </c>
    </row>
    <row r="4434" spans="1:45" x14ac:dyDescent="0.25">
      <c r="A4434" t="s">
        <v>425</v>
      </c>
      <c r="B4434" t="s">
        <v>34</v>
      </c>
      <c r="C4434" t="s">
        <v>69</v>
      </c>
      <c r="D4434" s="3">
        <v>25646</v>
      </c>
      <c r="E4434" s="3">
        <f t="shared" si="1660"/>
        <v>20055.172000000002</v>
      </c>
      <c r="F4434" s="3">
        <f t="shared" si="1630"/>
        <v>12509.505916399999</v>
      </c>
      <c r="G4434" s="3">
        <f t="shared" si="1631"/>
        <v>12509.505916399999</v>
      </c>
      <c r="H4434" s="3">
        <f>D4434*85.89%</f>
        <v>22027.349399999999</v>
      </c>
      <c r="I4434" s="3">
        <v>16797.580000000002</v>
      </c>
      <c r="J4434" s="3">
        <f>D4434*28.11%</f>
        <v>7209.0906000000004</v>
      </c>
      <c r="K4434" s="3">
        <f t="shared" si="1624"/>
        <v>15259.369999999999</v>
      </c>
      <c r="L4434" s="3">
        <f t="shared" si="1632"/>
        <v>12884.791093891999</v>
      </c>
      <c r="M4434" s="3">
        <f t="shared" si="1633"/>
        <v>13009.886153056001</v>
      </c>
      <c r="N4434" s="3">
        <f t="shared" si="1634"/>
        <v>12509.505916399999</v>
      </c>
      <c r="O4434" s="3">
        <f t="shared" si="1635"/>
        <v>17513.308282959999</v>
      </c>
      <c r="P4434" s="3">
        <f t="shared" si="1636"/>
        <v>13134.98121222</v>
      </c>
      <c r="Q4434" s="3">
        <f t="shared" si="1637"/>
        <v>15011.407099679998</v>
      </c>
      <c r="R4434" s="4">
        <f t="shared" si="1638"/>
        <v>15387.599999999999</v>
      </c>
      <c r="S4434" s="3">
        <v>15150.425740000001</v>
      </c>
      <c r="T4434" s="3">
        <f t="shared" si="1639"/>
        <v>12509.505916399999</v>
      </c>
      <c r="U4434" s="3">
        <f t="shared" si="1640"/>
        <v>15387.599999999999</v>
      </c>
      <c r="V4434" s="3">
        <f t="shared" si="1653"/>
        <v>15172.1736</v>
      </c>
      <c r="W4434" s="3">
        <f t="shared" si="1641"/>
        <v>15172.1736</v>
      </c>
      <c r="X4434" s="4" t="s">
        <v>5201</v>
      </c>
      <c r="Y4434" s="3">
        <v>8158.37</v>
      </c>
      <c r="Z4434" s="3">
        <v>12509.505916399999</v>
      </c>
      <c r="AA4434" s="4">
        <f t="shared" si="1642"/>
        <v>16669.900000000001</v>
      </c>
      <c r="AB4434" s="3">
        <f t="shared" si="1643"/>
        <v>15387.599999999999</v>
      </c>
      <c r="AC4434" s="3">
        <v>7883.6026250959994</v>
      </c>
      <c r="AD4434" s="3">
        <v>9614.1495427999998</v>
      </c>
      <c r="AE4434" s="3">
        <f t="shared" si="1644"/>
        <v>11792.0308</v>
      </c>
      <c r="AF4434" s="3">
        <v>416.02</v>
      </c>
      <c r="AG4434" s="3">
        <v>399.86</v>
      </c>
      <c r="AH4434" s="3">
        <f t="shared" si="1645"/>
        <v>12509.505916399999</v>
      </c>
      <c r="AI4434" s="3">
        <f t="shared" si="1646"/>
        <v>12509.505916399999</v>
      </c>
      <c r="AJ4434" s="3">
        <f t="shared" si="1656"/>
        <v>16669.900000000001</v>
      </c>
      <c r="AK4434" s="3">
        <v>5533</v>
      </c>
      <c r="AL4434" s="3">
        <f t="shared" si="1647"/>
        <v>12509.505916399999</v>
      </c>
      <c r="AM4434" s="2" t="str">
        <f t="shared" si="1648"/>
        <v>NA</v>
      </c>
      <c r="AN4434" s="3">
        <f t="shared" si="1649"/>
        <v>12823</v>
      </c>
      <c r="AO4434" s="3">
        <f t="shared" si="1650"/>
        <v>5488.2439999999997</v>
      </c>
      <c r="AP4434" s="3">
        <f t="shared" si="1651"/>
        <v>12634.600975563999</v>
      </c>
      <c r="AQ4434" s="3">
        <f t="shared" si="1652"/>
        <v>17952.199999999997</v>
      </c>
      <c r="AR4434" s="2" cm="1">
        <f t="array" ref="AR4434">MIN(_xlfn._xlws.FILTER(E4434:AQ4434,E4434:AQ4434&lt;&gt;0))</f>
        <v>399.86</v>
      </c>
      <c r="AS4434" s="3">
        <f t="shared" si="1655"/>
        <v>22027.349399999999</v>
      </c>
    </row>
    <row r="4435" spans="1:45" x14ac:dyDescent="0.25">
      <c r="A4435" t="s">
        <v>426</v>
      </c>
      <c r="B4435" t="s">
        <v>34</v>
      </c>
      <c r="C4435" t="s">
        <v>70</v>
      </c>
      <c r="D4435" s="3">
        <v>714</v>
      </c>
      <c r="E4435" s="3">
        <f t="shared" si="1660"/>
        <v>558.34800000000007</v>
      </c>
      <c r="F4435" s="3">
        <f t="shared" si="1630"/>
        <v>0</v>
      </c>
      <c r="G4435" s="3">
        <f t="shared" si="1631"/>
        <v>0</v>
      </c>
      <c r="H4435" s="3">
        <f>D4435*85.89%</f>
        <v>613.25459999999998</v>
      </c>
      <c r="I4435" s="3">
        <v>7310.49</v>
      </c>
      <c r="J4435" s="3">
        <f>D4435*28.11%</f>
        <v>200.70540000000003</v>
      </c>
      <c r="K4435" s="3">
        <f t="shared" si="1624"/>
        <v>424.83</v>
      </c>
      <c r="L4435" s="3">
        <f t="shared" si="1632"/>
        <v>0</v>
      </c>
      <c r="M4435" s="3">
        <f t="shared" si="1633"/>
        <v>0</v>
      </c>
      <c r="N4435" s="3">
        <f t="shared" si="1634"/>
        <v>0</v>
      </c>
      <c r="O4435" s="3">
        <f t="shared" si="1635"/>
        <v>0</v>
      </c>
      <c r="P4435" s="3">
        <f t="shared" si="1636"/>
        <v>0</v>
      </c>
      <c r="Q4435" s="3">
        <f t="shared" si="1637"/>
        <v>0</v>
      </c>
      <c r="R4435" s="4">
        <f t="shared" si="1638"/>
        <v>428.4</v>
      </c>
      <c r="S4435" s="3">
        <f>D4435*58.8%</f>
        <v>419.83199999999999</v>
      </c>
      <c r="T4435" s="3">
        <f t="shared" si="1639"/>
        <v>0</v>
      </c>
      <c r="U4435" s="3">
        <f t="shared" si="1640"/>
        <v>428.4</v>
      </c>
      <c r="V4435" s="3">
        <f t="shared" si="1653"/>
        <v>422.4024</v>
      </c>
      <c r="W4435" s="3">
        <f t="shared" si="1641"/>
        <v>422.4024</v>
      </c>
      <c r="X4435" s="4" t="s">
        <v>5201</v>
      </c>
      <c r="Y4435" s="3">
        <v>0</v>
      </c>
      <c r="Z4435" s="3">
        <v>0</v>
      </c>
      <c r="AA4435" s="4">
        <f t="shared" si="1642"/>
        <v>464.1</v>
      </c>
      <c r="AB4435" s="3">
        <f t="shared" si="1643"/>
        <v>428.4</v>
      </c>
      <c r="AC4435" s="3">
        <v>0</v>
      </c>
      <c r="AD4435" s="3">
        <v>0</v>
      </c>
      <c r="AE4435" s="3">
        <f t="shared" si="1644"/>
        <v>328.29719999999998</v>
      </c>
      <c r="AF4435" s="3">
        <v>416.02</v>
      </c>
      <c r="AG4435" s="3">
        <v>399.86</v>
      </c>
      <c r="AH4435" s="3">
        <f t="shared" si="1645"/>
        <v>0</v>
      </c>
      <c r="AI4435" s="3">
        <f t="shared" si="1646"/>
        <v>0</v>
      </c>
      <c r="AJ4435" s="3">
        <f t="shared" si="1656"/>
        <v>464.1</v>
      </c>
      <c r="AK4435" s="3">
        <v>2882</v>
      </c>
      <c r="AL4435" s="3">
        <f t="shared" si="1647"/>
        <v>0</v>
      </c>
      <c r="AM4435" s="2" t="str">
        <f t="shared" si="1648"/>
        <v>NA</v>
      </c>
      <c r="AN4435" s="3">
        <f t="shared" si="1649"/>
        <v>357</v>
      </c>
      <c r="AO4435" s="3">
        <f t="shared" si="1650"/>
        <v>152.79599999999999</v>
      </c>
      <c r="AP4435" s="3">
        <f t="shared" si="1651"/>
        <v>0</v>
      </c>
      <c r="AQ4435" s="3">
        <f t="shared" si="1652"/>
        <v>499.79999999999995</v>
      </c>
      <c r="AR4435" s="2" cm="1">
        <f t="array" ref="AR4435">MIN(_xlfn._xlws.FILTER(E4435:AQ4435,E4435:AQ4435&lt;&gt;0))</f>
        <v>152.79599999999999</v>
      </c>
      <c r="AS4435" s="3">
        <f t="shared" si="1655"/>
        <v>7310.49</v>
      </c>
    </row>
    <row r="4436" spans="1:45" x14ac:dyDescent="0.25">
      <c r="A4436" t="s">
        <v>460</v>
      </c>
      <c r="B4436" t="s">
        <v>34</v>
      </c>
      <c r="C4436" t="s">
        <v>71</v>
      </c>
      <c r="D4436" s="3">
        <v>50607</v>
      </c>
      <c r="E4436" s="3">
        <f t="shared" si="1660"/>
        <v>39574.673999999999</v>
      </c>
      <c r="F4436" s="3">
        <f t="shared" si="1630"/>
        <v>20242.770944</v>
      </c>
      <c r="G4436" s="3">
        <f t="shared" si="1631"/>
        <v>20242.770944</v>
      </c>
      <c r="H4436" s="3">
        <v>19402.418750000001</v>
      </c>
      <c r="I4436" s="3">
        <v>16797.580000000002</v>
      </c>
      <c r="J4436" s="3">
        <f>D4436*28.11%</f>
        <v>14225.627700000001</v>
      </c>
      <c r="K4436" s="3">
        <f t="shared" si="1624"/>
        <v>30111.164999999997</v>
      </c>
      <c r="L4436" s="3">
        <f t="shared" si="1632"/>
        <v>20850.054072319999</v>
      </c>
      <c r="M4436" s="3">
        <f t="shared" si="1633"/>
        <v>21052.481781760001</v>
      </c>
      <c r="N4436" s="3">
        <f t="shared" si="1634"/>
        <v>20242.770944</v>
      </c>
      <c r="O4436" s="3">
        <f t="shared" si="1635"/>
        <v>28339.879321599998</v>
      </c>
      <c r="P4436" s="3">
        <f t="shared" si="1636"/>
        <v>21254.9094912</v>
      </c>
      <c r="Q4436" s="3">
        <f t="shared" si="1637"/>
        <v>24291.325132800001</v>
      </c>
      <c r="R4436" s="4">
        <f t="shared" si="1638"/>
        <v>30364.199999999997</v>
      </c>
      <c r="S4436" s="3">
        <v>24058.966049999999</v>
      </c>
      <c r="T4436" s="3">
        <f t="shared" si="1639"/>
        <v>20242.770944</v>
      </c>
      <c r="U4436" s="3">
        <f t="shared" si="1640"/>
        <v>30364.199999999997</v>
      </c>
      <c r="V4436" s="3">
        <f t="shared" si="1653"/>
        <v>29939.101200000001</v>
      </c>
      <c r="W4436" s="3">
        <f t="shared" si="1641"/>
        <v>29939.101200000001</v>
      </c>
      <c r="X4436" s="4">
        <v>0</v>
      </c>
      <c r="Y4436" s="3">
        <v>8158.37</v>
      </c>
      <c r="Z4436" s="3">
        <v>20242.770944</v>
      </c>
      <c r="AA4436" s="4">
        <f t="shared" si="1642"/>
        <v>32894.550000000003</v>
      </c>
      <c r="AB4436" s="3">
        <f t="shared" si="1643"/>
        <v>30364.199999999997</v>
      </c>
      <c r="AC4436" s="3">
        <v>7883.6026250959994</v>
      </c>
      <c r="AD4436" s="3">
        <v>9614.1495427999998</v>
      </c>
      <c r="AE4436" s="3">
        <f t="shared" si="1644"/>
        <v>23269.098599999998</v>
      </c>
      <c r="AF4436" s="3">
        <v>416.02</v>
      </c>
      <c r="AG4436" s="3">
        <v>399.86</v>
      </c>
      <c r="AH4436" s="3">
        <f t="shared" si="1645"/>
        <v>20242.770944</v>
      </c>
      <c r="AI4436" s="3">
        <f t="shared" si="1646"/>
        <v>20242.770944</v>
      </c>
      <c r="AJ4436" s="3">
        <f t="shared" si="1656"/>
        <v>32894.550000000003</v>
      </c>
      <c r="AK4436" s="3">
        <v>5533</v>
      </c>
      <c r="AL4436" s="3">
        <f t="shared" si="1647"/>
        <v>20242.770944</v>
      </c>
      <c r="AM4436" s="2">
        <f t="shared" si="1648"/>
        <v>0</v>
      </c>
      <c r="AN4436" s="3">
        <f t="shared" si="1649"/>
        <v>25303.5</v>
      </c>
      <c r="AO4436" s="3">
        <f t="shared" si="1650"/>
        <v>10829.897999999999</v>
      </c>
      <c r="AP4436" s="3">
        <f t="shared" si="1651"/>
        <v>20445.198653439998</v>
      </c>
      <c r="AQ4436" s="3">
        <f t="shared" si="1652"/>
        <v>35424.899999999994</v>
      </c>
      <c r="AR4436" s="2" cm="1">
        <f t="array" ref="AR4436">MIN(_xlfn._xlws.FILTER(E4436:AQ4436,E4436:AQ4436&lt;&gt;0))</f>
        <v>399.86</v>
      </c>
      <c r="AS4436" s="3">
        <f t="shared" si="1655"/>
        <v>39574.673999999999</v>
      </c>
    </row>
    <row r="4437" spans="1:45" x14ac:dyDescent="0.25">
      <c r="A4437" t="s">
        <v>427</v>
      </c>
      <c r="B4437" t="s">
        <v>34</v>
      </c>
      <c r="C4437" t="s">
        <v>72</v>
      </c>
      <c r="D4437" s="3">
        <v>330</v>
      </c>
      <c r="E4437" s="3">
        <f t="shared" si="1660"/>
        <v>258.06</v>
      </c>
      <c r="F4437" s="3">
        <f t="shared" si="1630"/>
        <v>0</v>
      </c>
      <c r="G4437" s="3">
        <f t="shared" si="1631"/>
        <v>0</v>
      </c>
      <c r="H4437" s="3">
        <f>D4437*85.89%</f>
        <v>283.43700000000001</v>
      </c>
      <c r="I4437" s="3">
        <f>D4437*41.28%</f>
        <v>136.22399999999999</v>
      </c>
      <c r="J4437" s="3">
        <v>142.63</v>
      </c>
      <c r="K4437" s="3">
        <f t="shared" si="1624"/>
        <v>196.35</v>
      </c>
      <c r="L4437" s="3">
        <f t="shared" si="1632"/>
        <v>0</v>
      </c>
      <c r="M4437" s="3">
        <f t="shared" si="1633"/>
        <v>0</v>
      </c>
      <c r="N4437" s="3">
        <f t="shared" si="1634"/>
        <v>0</v>
      </c>
      <c r="O4437" s="3">
        <f t="shared" si="1635"/>
        <v>0</v>
      </c>
      <c r="P4437" s="3">
        <f t="shared" si="1636"/>
        <v>0</v>
      </c>
      <c r="Q4437" s="3">
        <f t="shared" si="1637"/>
        <v>0</v>
      </c>
      <c r="R4437" s="4">
        <f t="shared" si="1638"/>
        <v>198</v>
      </c>
      <c r="S4437" s="3">
        <v>248.33624</v>
      </c>
      <c r="T4437" s="3">
        <f t="shared" si="1639"/>
        <v>0</v>
      </c>
      <c r="U4437" s="3">
        <f t="shared" si="1640"/>
        <v>198</v>
      </c>
      <c r="V4437" s="3">
        <f t="shared" si="1653"/>
        <v>195.22800000000001</v>
      </c>
      <c r="W4437" s="3">
        <f t="shared" si="1641"/>
        <v>195.22800000000001</v>
      </c>
      <c r="X4437" s="4">
        <v>116.268091</v>
      </c>
      <c r="Y4437" s="3">
        <v>0</v>
      </c>
      <c r="Z4437" s="3">
        <v>0</v>
      </c>
      <c r="AA4437" s="4">
        <f t="shared" si="1642"/>
        <v>214.5</v>
      </c>
      <c r="AB4437" s="3">
        <f t="shared" si="1643"/>
        <v>198</v>
      </c>
      <c r="AC4437" s="3">
        <v>0</v>
      </c>
      <c r="AD4437" s="3">
        <v>0</v>
      </c>
      <c r="AE4437" s="3">
        <f t="shared" si="1644"/>
        <v>151.73400000000001</v>
      </c>
      <c r="AF4437" s="3">
        <v>416.02</v>
      </c>
      <c r="AG4437" s="3">
        <v>399.86</v>
      </c>
      <c r="AH4437" s="3">
        <f t="shared" si="1645"/>
        <v>0</v>
      </c>
      <c r="AI4437" s="3">
        <f t="shared" si="1646"/>
        <v>0</v>
      </c>
      <c r="AJ4437" s="3">
        <v>76.56</v>
      </c>
      <c r="AK4437" s="3">
        <v>171.12</v>
      </c>
      <c r="AL4437" s="3">
        <f t="shared" si="1647"/>
        <v>0</v>
      </c>
      <c r="AM4437" s="2">
        <f t="shared" si="1648"/>
        <v>116.268091</v>
      </c>
      <c r="AN4437" s="3">
        <f t="shared" si="1649"/>
        <v>165</v>
      </c>
      <c r="AO4437" s="3">
        <f t="shared" si="1650"/>
        <v>70.62</v>
      </c>
      <c r="AP4437" s="3">
        <f t="shared" si="1651"/>
        <v>0</v>
      </c>
      <c r="AQ4437" s="3">
        <f t="shared" si="1652"/>
        <v>230.99999999999997</v>
      </c>
      <c r="AR4437" s="2" cm="1">
        <f t="array" ref="AR4437">MIN(_xlfn._xlws.FILTER(E4437:AQ4437,E4437:AQ4437&lt;&gt;0))</f>
        <v>70.62</v>
      </c>
      <c r="AS4437" s="3">
        <f t="shared" si="1655"/>
        <v>416.02</v>
      </c>
    </row>
    <row r="4438" spans="1:45" x14ac:dyDescent="0.25">
      <c r="A4438" t="s">
        <v>461</v>
      </c>
      <c r="B4438" t="s">
        <v>34</v>
      </c>
      <c r="C4438" t="s">
        <v>73</v>
      </c>
      <c r="D4438" s="3">
        <v>27727</v>
      </c>
      <c r="E4438" s="3">
        <f t="shared" si="1660"/>
        <v>21682.513999999999</v>
      </c>
      <c r="F4438" s="3">
        <f t="shared" si="1630"/>
        <v>0</v>
      </c>
      <c r="G4438" s="3">
        <f t="shared" si="1631"/>
        <v>0</v>
      </c>
      <c r="H4438" s="3">
        <v>2373.3852999999999</v>
      </c>
      <c r="I4438" s="3">
        <v>7310.49</v>
      </c>
      <c r="J4438" s="3">
        <f t="shared" ref="J4438:J4501" si="1661">D4438*28.11%</f>
        <v>7794.0597000000007</v>
      </c>
      <c r="K4438" s="3">
        <f t="shared" si="1624"/>
        <v>16497.564999999999</v>
      </c>
      <c r="L4438" s="3">
        <f t="shared" si="1632"/>
        <v>0</v>
      </c>
      <c r="M4438" s="3">
        <f t="shared" si="1633"/>
        <v>0</v>
      </c>
      <c r="N4438" s="3">
        <f t="shared" si="1634"/>
        <v>0</v>
      </c>
      <c r="O4438" s="3">
        <f t="shared" si="1635"/>
        <v>0</v>
      </c>
      <c r="P4438" s="3">
        <f t="shared" si="1636"/>
        <v>0</v>
      </c>
      <c r="Q4438" s="3">
        <f t="shared" si="1637"/>
        <v>0</v>
      </c>
      <c r="R4438" s="4">
        <f t="shared" si="1638"/>
        <v>16636.2</v>
      </c>
      <c r="S4438" s="3">
        <f>D4438*58.8%</f>
        <v>16303.475999999999</v>
      </c>
      <c r="T4438" s="3">
        <f t="shared" si="1639"/>
        <v>0</v>
      </c>
      <c r="U4438" s="3">
        <f t="shared" si="1640"/>
        <v>16636.2</v>
      </c>
      <c r="V4438" s="3">
        <f t="shared" ref="V4438:V4453" si="1662">D4438*59.16%</f>
        <v>16403.2932</v>
      </c>
      <c r="W4438" s="3">
        <f t="shared" si="1641"/>
        <v>16403.2932</v>
      </c>
      <c r="X4438" s="4" t="s">
        <v>5201</v>
      </c>
      <c r="Y4438" s="3">
        <v>0</v>
      </c>
      <c r="Z4438" s="3">
        <v>0</v>
      </c>
      <c r="AA4438" s="4">
        <f t="shared" si="1642"/>
        <v>18022.55</v>
      </c>
      <c r="AB4438" s="3">
        <f t="shared" si="1643"/>
        <v>16636.2</v>
      </c>
      <c r="AC4438" s="3">
        <v>0</v>
      </c>
      <c r="AD4438" s="3">
        <v>0</v>
      </c>
      <c r="AE4438" s="3">
        <f t="shared" si="1644"/>
        <v>12748.874599999999</v>
      </c>
      <c r="AF4438" s="3">
        <v>416.02</v>
      </c>
      <c r="AG4438" s="3">
        <v>399.86</v>
      </c>
      <c r="AH4438" s="3">
        <f t="shared" si="1645"/>
        <v>0</v>
      </c>
      <c r="AI4438" s="3">
        <f t="shared" si="1646"/>
        <v>0</v>
      </c>
      <c r="AJ4438" s="3">
        <f t="shared" ref="AJ4438:AJ4469" si="1663">D4438*65%</f>
        <v>18022.55</v>
      </c>
      <c r="AK4438" s="3">
        <v>2882</v>
      </c>
      <c r="AL4438" s="3">
        <f t="shared" si="1647"/>
        <v>0</v>
      </c>
      <c r="AM4438" s="2" t="str">
        <f t="shared" si="1648"/>
        <v>NA</v>
      </c>
      <c r="AN4438" s="3">
        <f t="shared" si="1649"/>
        <v>13863.5</v>
      </c>
      <c r="AO4438" s="3">
        <f t="shared" si="1650"/>
        <v>5933.5779999999995</v>
      </c>
      <c r="AP4438" s="3">
        <f t="shared" si="1651"/>
        <v>0</v>
      </c>
      <c r="AQ4438" s="3">
        <f t="shared" si="1652"/>
        <v>19408.899999999998</v>
      </c>
      <c r="AR4438" s="2" cm="1">
        <f t="array" ref="AR4438">MIN(_xlfn._xlws.FILTER(E4438:AQ4438,E4438:AQ4438&lt;&gt;0))</f>
        <v>399.86</v>
      </c>
      <c r="AS4438" s="3">
        <f t="shared" si="1655"/>
        <v>21682.513999999999</v>
      </c>
    </row>
    <row r="4439" spans="1:45" x14ac:dyDescent="0.25">
      <c r="A4439" t="s">
        <v>462</v>
      </c>
      <c r="B4439" t="s">
        <v>34</v>
      </c>
      <c r="C4439" t="s">
        <v>74</v>
      </c>
      <c r="D4439" s="3">
        <v>556</v>
      </c>
      <c r="E4439" s="3">
        <f t="shared" si="1660"/>
        <v>434.79200000000003</v>
      </c>
      <c r="F4439" s="3">
        <f t="shared" si="1630"/>
        <v>0</v>
      </c>
      <c r="G4439" s="3">
        <f t="shared" si="1631"/>
        <v>0</v>
      </c>
      <c r="H4439" s="3">
        <v>0</v>
      </c>
      <c r="I4439" s="3">
        <f>D4439*41.28%</f>
        <v>229.51679999999999</v>
      </c>
      <c r="J4439" s="3">
        <f t="shared" si="1661"/>
        <v>156.29160000000002</v>
      </c>
      <c r="K4439" s="3">
        <f t="shared" si="1624"/>
        <v>330.82</v>
      </c>
      <c r="L4439" s="3">
        <f t="shared" si="1632"/>
        <v>0</v>
      </c>
      <c r="M4439" s="3">
        <f t="shared" si="1633"/>
        <v>0</v>
      </c>
      <c r="N4439" s="3">
        <f t="shared" si="1634"/>
        <v>0</v>
      </c>
      <c r="O4439" s="3">
        <f t="shared" si="1635"/>
        <v>0</v>
      </c>
      <c r="P4439" s="3">
        <f t="shared" si="1636"/>
        <v>0</v>
      </c>
      <c r="Q4439" s="3">
        <f t="shared" si="1637"/>
        <v>0</v>
      </c>
      <c r="R4439" s="4">
        <f t="shared" si="1638"/>
        <v>333.59999999999997</v>
      </c>
      <c r="S4439" s="3">
        <v>0</v>
      </c>
      <c r="T4439" s="3">
        <f t="shared" si="1639"/>
        <v>0</v>
      </c>
      <c r="U4439" s="3">
        <f t="shared" si="1640"/>
        <v>333.59999999999997</v>
      </c>
      <c r="V4439" s="3">
        <f t="shared" si="1662"/>
        <v>328.92959999999999</v>
      </c>
      <c r="W4439" s="3">
        <f t="shared" si="1641"/>
        <v>328.92959999999999</v>
      </c>
      <c r="X4439" s="4" t="s">
        <v>5201</v>
      </c>
      <c r="Y4439" s="3">
        <v>0</v>
      </c>
      <c r="Z4439" s="3">
        <v>0</v>
      </c>
      <c r="AA4439" s="4">
        <f t="shared" si="1642"/>
        <v>361.40000000000003</v>
      </c>
      <c r="AB4439" s="3">
        <f t="shared" si="1643"/>
        <v>333.59999999999997</v>
      </c>
      <c r="AC4439" s="3">
        <v>0</v>
      </c>
      <c r="AD4439" s="3">
        <v>0</v>
      </c>
      <c r="AE4439" s="3">
        <f t="shared" si="1644"/>
        <v>255.64879999999999</v>
      </c>
      <c r="AF4439" s="3">
        <v>416.02</v>
      </c>
      <c r="AG4439" s="3">
        <v>399.86</v>
      </c>
      <c r="AH4439" s="3">
        <f t="shared" si="1645"/>
        <v>0</v>
      </c>
      <c r="AI4439" s="3">
        <f t="shared" si="1646"/>
        <v>0</v>
      </c>
      <c r="AJ4439" s="3">
        <f t="shared" si="1663"/>
        <v>361.40000000000003</v>
      </c>
      <c r="AK4439" s="3">
        <f>D4439*71.7%</f>
        <v>398.65200000000004</v>
      </c>
      <c r="AL4439" s="3">
        <f t="shared" si="1647"/>
        <v>0</v>
      </c>
      <c r="AM4439" s="2" t="str">
        <f t="shared" si="1648"/>
        <v>NA</v>
      </c>
      <c r="AN4439" s="3">
        <f t="shared" si="1649"/>
        <v>278</v>
      </c>
      <c r="AO4439" s="3">
        <f t="shared" si="1650"/>
        <v>118.98399999999999</v>
      </c>
      <c r="AP4439" s="3">
        <f t="shared" si="1651"/>
        <v>0</v>
      </c>
      <c r="AQ4439" s="3">
        <f t="shared" si="1652"/>
        <v>389.2</v>
      </c>
      <c r="AR4439" s="2" cm="1">
        <f t="array" ref="AR4439">MIN(_xlfn._xlws.FILTER(E4439:AQ4439,E4439:AQ4439&lt;&gt;0))</f>
        <v>118.98399999999999</v>
      </c>
      <c r="AS4439" s="3">
        <f t="shared" si="1655"/>
        <v>434.79200000000003</v>
      </c>
    </row>
    <row r="4440" spans="1:45" x14ac:dyDescent="0.25">
      <c r="A4440" t="s">
        <v>463</v>
      </c>
      <c r="B4440" t="s">
        <v>34</v>
      </c>
      <c r="C4440" t="s">
        <v>75</v>
      </c>
      <c r="D4440" s="3">
        <v>2867</v>
      </c>
      <c r="E4440" s="3">
        <f t="shared" si="1660"/>
        <v>2241.9940000000001</v>
      </c>
      <c r="F4440" s="3">
        <f t="shared" si="1630"/>
        <v>1101.1107672000001</v>
      </c>
      <c r="G4440" s="3">
        <f t="shared" si="1631"/>
        <v>1101.1107672000001</v>
      </c>
      <c r="H4440" s="3">
        <v>1832.8966499999999</v>
      </c>
      <c r="I4440" s="3">
        <v>3010.51</v>
      </c>
      <c r="J4440" s="3">
        <f t="shared" si="1661"/>
        <v>805.91370000000006</v>
      </c>
      <c r="K4440" s="3">
        <f t="shared" si="1624"/>
        <v>1705.865</v>
      </c>
      <c r="L4440" s="3">
        <f t="shared" si="1632"/>
        <v>1134.144090216</v>
      </c>
      <c r="M4440" s="3">
        <f t="shared" si="1633"/>
        <v>1145.1551978880002</v>
      </c>
      <c r="N4440" s="3">
        <f t="shared" si="1634"/>
        <v>1101.1107672000001</v>
      </c>
      <c r="O4440" s="3">
        <f t="shared" si="1635"/>
        <v>1541.5550740799999</v>
      </c>
      <c r="P4440" s="3">
        <f t="shared" si="1636"/>
        <v>1156.1663055600002</v>
      </c>
      <c r="Q4440" s="3">
        <f t="shared" si="1637"/>
        <v>1321.3329206400001</v>
      </c>
      <c r="R4440" s="4">
        <f t="shared" si="1638"/>
        <v>1720.2</v>
      </c>
      <c r="S4440" s="3">
        <v>2525.3205000000003</v>
      </c>
      <c r="T4440" s="3">
        <f t="shared" si="1639"/>
        <v>1101.1107672000001</v>
      </c>
      <c r="U4440" s="3">
        <f t="shared" si="1640"/>
        <v>1720.2</v>
      </c>
      <c r="V4440" s="3">
        <f t="shared" si="1662"/>
        <v>1696.1172000000001</v>
      </c>
      <c r="W4440" s="3">
        <f t="shared" si="1641"/>
        <v>1696.1172000000001</v>
      </c>
      <c r="X4440" s="4" t="s">
        <v>5201</v>
      </c>
      <c r="Y4440" s="3">
        <v>1785.67</v>
      </c>
      <c r="Z4440" s="3">
        <v>1101.1107672000001</v>
      </c>
      <c r="AA4440" s="4">
        <f t="shared" si="1642"/>
        <v>1863.55</v>
      </c>
      <c r="AB4440" s="3">
        <f t="shared" si="1643"/>
        <v>1720.2</v>
      </c>
      <c r="AC4440" s="3">
        <v>1725.5300629359999</v>
      </c>
      <c r="AD4440" s="3">
        <v>2104.3049547999999</v>
      </c>
      <c r="AE4440" s="3">
        <f t="shared" si="1644"/>
        <v>1318.2465999999999</v>
      </c>
      <c r="AF4440" s="3">
        <v>416.02</v>
      </c>
      <c r="AG4440" s="3">
        <v>399.86</v>
      </c>
      <c r="AH4440" s="3">
        <f t="shared" si="1645"/>
        <v>1101.1107672000001</v>
      </c>
      <c r="AI4440" s="3">
        <f t="shared" si="1646"/>
        <v>1101.1107672000001</v>
      </c>
      <c r="AJ4440" s="3">
        <f t="shared" si="1663"/>
        <v>1863.55</v>
      </c>
      <c r="AK4440" s="3">
        <f>D4440*71.7%</f>
        <v>2055.6390000000001</v>
      </c>
      <c r="AL4440" s="3">
        <f t="shared" si="1647"/>
        <v>1101.1107672000001</v>
      </c>
      <c r="AM4440" s="2" t="str">
        <f t="shared" si="1648"/>
        <v>NA</v>
      </c>
      <c r="AN4440" s="3">
        <f t="shared" si="1649"/>
        <v>1433.5</v>
      </c>
      <c r="AO4440" s="3">
        <f t="shared" si="1650"/>
        <v>613.53800000000001</v>
      </c>
      <c r="AP4440" s="3">
        <f t="shared" si="1651"/>
        <v>1112.121874872</v>
      </c>
      <c r="AQ4440" s="3">
        <f t="shared" si="1652"/>
        <v>2006.8999999999999</v>
      </c>
      <c r="AR4440" s="2" cm="1">
        <f t="array" ref="AR4440">MIN(_xlfn._xlws.FILTER(E4440:AQ4440,E4440:AQ4440&lt;&gt;0))</f>
        <v>399.86</v>
      </c>
      <c r="AS4440" s="3">
        <f t="shared" si="1655"/>
        <v>3010.51</v>
      </c>
    </row>
    <row r="4441" spans="1:45" x14ac:dyDescent="0.25">
      <c r="A4441" t="s">
        <v>428</v>
      </c>
      <c r="B4441" t="s">
        <v>34</v>
      </c>
      <c r="C4441" t="s">
        <v>76</v>
      </c>
      <c r="D4441" s="3">
        <v>37335</v>
      </c>
      <c r="E4441" s="3">
        <f t="shared" si="1660"/>
        <v>29195.97</v>
      </c>
      <c r="F4441" s="3">
        <f t="shared" si="1630"/>
        <v>12509.505916399999</v>
      </c>
      <c r="G4441" s="3">
        <f t="shared" si="1631"/>
        <v>12509.505916399999</v>
      </c>
      <c r="H4441" s="3">
        <f>D4441*85.89%</f>
        <v>32067.031500000001</v>
      </c>
      <c r="I4441" s="3">
        <v>23244.34</v>
      </c>
      <c r="J4441" s="3">
        <f t="shared" si="1661"/>
        <v>10494.8685</v>
      </c>
      <c r="K4441" s="3">
        <f t="shared" si="1624"/>
        <v>22214.325000000001</v>
      </c>
      <c r="L4441" s="3">
        <f t="shared" si="1632"/>
        <v>12884.791093891999</v>
      </c>
      <c r="M4441" s="3">
        <f t="shared" si="1633"/>
        <v>13009.886153056001</v>
      </c>
      <c r="N4441" s="3">
        <f t="shared" si="1634"/>
        <v>12509.505916399999</v>
      </c>
      <c r="O4441" s="3">
        <f t="shared" si="1635"/>
        <v>17513.308282959999</v>
      </c>
      <c r="P4441" s="3">
        <f t="shared" si="1636"/>
        <v>13134.98121222</v>
      </c>
      <c r="Q4441" s="3">
        <f t="shared" si="1637"/>
        <v>15011.407099679998</v>
      </c>
      <c r="R4441" s="4">
        <f t="shared" si="1638"/>
        <v>22401</v>
      </c>
      <c r="S4441" s="3">
        <v>15150.425740000001</v>
      </c>
      <c r="T4441" s="3">
        <f t="shared" si="1639"/>
        <v>12509.505916399999</v>
      </c>
      <c r="U4441" s="3">
        <f t="shared" si="1640"/>
        <v>22401</v>
      </c>
      <c r="V4441" s="3">
        <f t="shared" si="1662"/>
        <v>22087.386000000002</v>
      </c>
      <c r="W4441" s="3">
        <f t="shared" si="1641"/>
        <v>22087.386000000002</v>
      </c>
      <c r="X4441" s="4" t="s">
        <v>5201</v>
      </c>
      <c r="Y4441" s="3">
        <v>11903.25</v>
      </c>
      <c r="Z4441" s="3">
        <v>12509.505916399999</v>
      </c>
      <c r="AA4441" s="4">
        <f t="shared" si="1642"/>
        <v>24267.75</v>
      </c>
      <c r="AB4441" s="3">
        <f t="shared" si="1643"/>
        <v>22401</v>
      </c>
      <c r="AC4441" s="3">
        <v>11502.3580626</v>
      </c>
      <c r="AD4441" s="3">
        <v>14027.265930000001</v>
      </c>
      <c r="AE4441" s="3">
        <f t="shared" si="1644"/>
        <v>17166.632999999998</v>
      </c>
      <c r="AF4441" s="3">
        <v>416.02</v>
      </c>
      <c r="AG4441" s="3">
        <v>399.86</v>
      </c>
      <c r="AH4441" s="3">
        <f t="shared" si="1645"/>
        <v>12509.505916399999</v>
      </c>
      <c r="AI4441" s="3">
        <f t="shared" si="1646"/>
        <v>12509.505916399999</v>
      </c>
      <c r="AJ4441" s="3">
        <f t="shared" si="1663"/>
        <v>24267.75</v>
      </c>
      <c r="AK4441" s="3">
        <v>5533</v>
      </c>
      <c r="AL4441" s="3">
        <f t="shared" si="1647"/>
        <v>12509.505916399999</v>
      </c>
      <c r="AM4441" s="2" t="str">
        <f t="shared" si="1648"/>
        <v>NA</v>
      </c>
      <c r="AN4441" s="3">
        <f t="shared" si="1649"/>
        <v>18667.5</v>
      </c>
      <c r="AO4441" s="3">
        <f t="shared" si="1650"/>
        <v>7989.69</v>
      </c>
      <c r="AP4441" s="3">
        <f t="shared" si="1651"/>
        <v>12634.600975563999</v>
      </c>
      <c r="AQ4441" s="3">
        <f t="shared" si="1652"/>
        <v>26134.5</v>
      </c>
      <c r="AR4441" s="2" cm="1">
        <f t="array" ref="AR4441">MIN(_xlfn._xlws.FILTER(E4441:AQ4441,E4441:AQ4441&lt;&gt;0))</f>
        <v>399.86</v>
      </c>
      <c r="AS4441" s="3">
        <f t="shared" si="1655"/>
        <v>32067.031500000001</v>
      </c>
    </row>
    <row r="4442" spans="1:45" x14ac:dyDescent="0.25">
      <c r="A4442" t="s">
        <v>429</v>
      </c>
      <c r="B4442" t="s">
        <v>34</v>
      </c>
      <c r="C4442" t="s">
        <v>77</v>
      </c>
      <c r="D4442" s="3">
        <v>3977</v>
      </c>
      <c r="E4442" s="3">
        <f t="shared" si="1660"/>
        <v>3110.0140000000001</v>
      </c>
      <c r="F4442" s="3">
        <f t="shared" si="1630"/>
        <v>0</v>
      </c>
      <c r="G4442" s="3">
        <f t="shared" si="1631"/>
        <v>0</v>
      </c>
      <c r="H4442" s="3">
        <v>0</v>
      </c>
      <c r="I4442" s="3">
        <f>D4442*41.28%</f>
        <v>1641.7056</v>
      </c>
      <c r="J4442" s="3">
        <f t="shared" si="1661"/>
        <v>1117.9347</v>
      </c>
      <c r="K4442" s="3">
        <f t="shared" si="1624"/>
        <v>2366.3150000000001</v>
      </c>
      <c r="L4442" s="3">
        <f t="shared" si="1632"/>
        <v>0</v>
      </c>
      <c r="M4442" s="3">
        <f t="shared" si="1633"/>
        <v>0</v>
      </c>
      <c r="N4442" s="3">
        <f t="shared" si="1634"/>
        <v>0</v>
      </c>
      <c r="O4442" s="3">
        <f t="shared" si="1635"/>
        <v>0</v>
      </c>
      <c r="P4442" s="3">
        <f t="shared" si="1636"/>
        <v>0</v>
      </c>
      <c r="Q4442" s="3">
        <f t="shared" si="1637"/>
        <v>0</v>
      </c>
      <c r="R4442" s="4">
        <f t="shared" si="1638"/>
        <v>2386.1999999999998</v>
      </c>
      <c r="S4442" s="3">
        <v>0</v>
      </c>
      <c r="T4442" s="3">
        <f t="shared" si="1639"/>
        <v>0</v>
      </c>
      <c r="U4442" s="3">
        <f t="shared" si="1640"/>
        <v>2386.1999999999998</v>
      </c>
      <c r="V4442" s="3">
        <f t="shared" si="1662"/>
        <v>2352.7932000000001</v>
      </c>
      <c r="W4442" s="3">
        <f t="shared" si="1641"/>
        <v>2352.7932000000001</v>
      </c>
      <c r="X4442" s="4" t="s">
        <v>5201</v>
      </c>
      <c r="Y4442" s="3">
        <v>0</v>
      </c>
      <c r="Z4442" s="3">
        <v>0</v>
      </c>
      <c r="AA4442" s="4">
        <f t="shared" si="1642"/>
        <v>2585.0500000000002</v>
      </c>
      <c r="AB4442" s="3">
        <f t="shared" si="1643"/>
        <v>2386.1999999999998</v>
      </c>
      <c r="AC4442" s="3">
        <v>0</v>
      </c>
      <c r="AD4442" s="3">
        <v>0</v>
      </c>
      <c r="AE4442" s="3">
        <f t="shared" si="1644"/>
        <v>1828.6245999999999</v>
      </c>
      <c r="AF4442" s="3">
        <v>416.02</v>
      </c>
      <c r="AG4442" s="3">
        <v>399.86</v>
      </c>
      <c r="AH4442" s="3">
        <f t="shared" si="1645"/>
        <v>0</v>
      </c>
      <c r="AI4442" s="3">
        <f t="shared" si="1646"/>
        <v>0</v>
      </c>
      <c r="AJ4442" s="3">
        <f t="shared" si="1663"/>
        <v>2585.0500000000002</v>
      </c>
      <c r="AK4442" s="3">
        <v>1530</v>
      </c>
      <c r="AL4442" s="3">
        <f t="shared" si="1647"/>
        <v>0</v>
      </c>
      <c r="AM4442" s="2" t="str">
        <f t="shared" si="1648"/>
        <v>NA</v>
      </c>
      <c r="AN4442" s="3">
        <f t="shared" si="1649"/>
        <v>1988.5</v>
      </c>
      <c r="AO4442" s="3">
        <f t="shared" si="1650"/>
        <v>851.07799999999997</v>
      </c>
      <c r="AP4442" s="3">
        <f t="shared" si="1651"/>
        <v>0</v>
      </c>
      <c r="AQ4442" s="3">
        <f t="shared" si="1652"/>
        <v>2783.8999999999996</v>
      </c>
      <c r="AR4442" s="2" cm="1">
        <f t="array" ref="AR4442">MIN(_xlfn._xlws.FILTER(E4442:AQ4442,E4442:AQ4442&lt;&gt;0))</f>
        <v>399.86</v>
      </c>
      <c r="AS4442" s="3">
        <f t="shared" si="1655"/>
        <v>3110.0140000000001</v>
      </c>
    </row>
    <row r="4443" spans="1:45" x14ac:dyDescent="0.25">
      <c r="A4443" t="s">
        <v>430</v>
      </c>
      <c r="B4443" t="s">
        <v>34</v>
      </c>
      <c r="C4443" t="s">
        <v>78</v>
      </c>
      <c r="D4443" s="3">
        <v>26920</v>
      </c>
      <c r="E4443" s="3">
        <f t="shared" si="1660"/>
        <v>21051.440000000002</v>
      </c>
      <c r="F4443" s="3">
        <f t="shared" si="1630"/>
        <v>0</v>
      </c>
      <c r="G4443" s="3">
        <f t="shared" si="1631"/>
        <v>0</v>
      </c>
      <c r="H4443" s="3">
        <f>D4443*85.89%</f>
        <v>23121.588</v>
      </c>
      <c r="I4443" s="3">
        <v>7310.49</v>
      </c>
      <c r="J4443" s="3">
        <f t="shared" si="1661"/>
        <v>7567.2120000000004</v>
      </c>
      <c r="K4443" s="3">
        <f t="shared" si="1624"/>
        <v>16017.4</v>
      </c>
      <c r="L4443" s="3">
        <f t="shared" si="1632"/>
        <v>0</v>
      </c>
      <c r="M4443" s="3">
        <f t="shared" si="1633"/>
        <v>0</v>
      </c>
      <c r="N4443" s="3">
        <f t="shared" si="1634"/>
        <v>0</v>
      </c>
      <c r="O4443" s="3">
        <f t="shared" si="1635"/>
        <v>0</v>
      </c>
      <c r="P4443" s="3">
        <f t="shared" si="1636"/>
        <v>0</v>
      </c>
      <c r="Q4443" s="3">
        <f t="shared" si="1637"/>
        <v>0</v>
      </c>
      <c r="R4443" s="4">
        <f t="shared" si="1638"/>
        <v>16152</v>
      </c>
      <c r="S4443" s="3">
        <f t="shared" ref="S4443:S4448" si="1664">D4443*58.8%</f>
        <v>15828.96</v>
      </c>
      <c r="T4443" s="3">
        <f t="shared" si="1639"/>
        <v>0</v>
      </c>
      <c r="U4443" s="3">
        <f t="shared" si="1640"/>
        <v>16152</v>
      </c>
      <c r="V4443" s="3">
        <f t="shared" si="1662"/>
        <v>15925.872000000001</v>
      </c>
      <c r="W4443" s="3">
        <f t="shared" si="1641"/>
        <v>15925.872000000001</v>
      </c>
      <c r="X4443" s="4" t="s">
        <v>5201</v>
      </c>
      <c r="Y4443" s="3">
        <f t="shared" ref="Y4443:Y4449" si="1665">D4443*33.92%</f>
        <v>9131.2639999999992</v>
      </c>
      <c r="Z4443" s="3">
        <v>0</v>
      </c>
      <c r="AA4443" s="4">
        <f t="shared" si="1642"/>
        <v>17498</v>
      </c>
      <c r="AB4443" s="3">
        <f t="shared" si="1643"/>
        <v>16152</v>
      </c>
      <c r="AC4443" s="3">
        <f t="shared" ref="AC4443:AC4449" si="1666">D4443*60%</f>
        <v>16152</v>
      </c>
      <c r="AD4443" s="3">
        <f t="shared" ref="AD4443:AD4449" si="1667">D4443*60%</f>
        <v>16152</v>
      </c>
      <c r="AE4443" s="3">
        <f t="shared" si="1644"/>
        <v>12377.815999999999</v>
      </c>
      <c r="AF4443" s="3">
        <v>416.02</v>
      </c>
      <c r="AG4443" s="3">
        <v>399.86</v>
      </c>
      <c r="AH4443" s="3">
        <f t="shared" si="1645"/>
        <v>0</v>
      </c>
      <c r="AI4443" s="3">
        <f t="shared" si="1646"/>
        <v>0</v>
      </c>
      <c r="AJ4443" s="3">
        <f t="shared" si="1663"/>
        <v>17498</v>
      </c>
      <c r="AK4443" s="3">
        <v>2882</v>
      </c>
      <c r="AL4443" s="3">
        <f t="shared" si="1647"/>
        <v>0</v>
      </c>
      <c r="AM4443" s="2" t="str">
        <f t="shared" si="1648"/>
        <v>NA</v>
      </c>
      <c r="AN4443" s="3">
        <f t="shared" si="1649"/>
        <v>13460</v>
      </c>
      <c r="AO4443" s="3">
        <f t="shared" si="1650"/>
        <v>5760.88</v>
      </c>
      <c r="AP4443" s="3">
        <f t="shared" si="1651"/>
        <v>0</v>
      </c>
      <c r="AQ4443" s="3">
        <f t="shared" si="1652"/>
        <v>18844</v>
      </c>
      <c r="AR4443" s="2" cm="1">
        <f t="array" ref="AR4443">MIN(_xlfn._xlws.FILTER(E4443:AQ4443,E4443:AQ4443&lt;&gt;0))</f>
        <v>399.86</v>
      </c>
      <c r="AS4443" s="3">
        <f t="shared" si="1655"/>
        <v>23121.588</v>
      </c>
    </row>
    <row r="4444" spans="1:45" x14ac:dyDescent="0.25">
      <c r="A4444" t="s">
        <v>431</v>
      </c>
      <c r="B4444" t="s">
        <v>34</v>
      </c>
      <c r="C4444" t="s">
        <v>79</v>
      </c>
      <c r="D4444" s="3">
        <v>557</v>
      </c>
      <c r="E4444" s="3">
        <f t="shared" si="1660"/>
        <v>435.57400000000001</v>
      </c>
      <c r="F4444" s="3">
        <f t="shared" si="1630"/>
        <v>0</v>
      </c>
      <c r="G4444" s="3">
        <f t="shared" si="1631"/>
        <v>0</v>
      </c>
      <c r="H4444" s="3">
        <f>D4444*85.89%</f>
        <v>478.40730000000002</v>
      </c>
      <c r="I4444" s="3">
        <v>7310.49</v>
      </c>
      <c r="J4444" s="3">
        <f t="shared" si="1661"/>
        <v>156.5727</v>
      </c>
      <c r="K4444" s="3">
        <f t="shared" si="1624"/>
        <v>331.41499999999996</v>
      </c>
      <c r="L4444" s="3">
        <f t="shared" si="1632"/>
        <v>0</v>
      </c>
      <c r="M4444" s="3">
        <f t="shared" si="1633"/>
        <v>0</v>
      </c>
      <c r="N4444" s="3">
        <f t="shared" si="1634"/>
        <v>0</v>
      </c>
      <c r="O4444" s="3">
        <f t="shared" si="1635"/>
        <v>0</v>
      </c>
      <c r="P4444" s="3">
        <f t="shared" si="1636"/>
        <v>0</v>
      </c>
      <c r="Q4444" s="3">
        <f t="shared" si="1637"/>
        <v>0</v>
      </c>
      <c r="R4444" s="4">
        <f t="shared" si="1638"/>
        <v>334.2</v>
      </c>
      <c r="S4444" s="3">
        <f t="shared" si="1664"/>
        <v>327.51599999999996</v>
      </c>
      <c r="T4444" s="3">
        <f t="shared" si="1639"/>
        <v>0</v>
      </c>
      <c r="U4444" s="3">
        <f t="shared" si="1640"/>
        <v>334.2</v>
      </c>
      <c r="V4444" s="3">
        <f t="shared" si="1662"/>
        <v>329.52120000000002</v>
      </c>
      <c r="W4444" s="3">
        <f t="shared" si="1641"/>
        <v>329.52120000000002</v>
      </c>
      <c r="X4444" s="4" t="s">
        <v>5201</v>
      </c>
      <c r="Y4444" s="3">
        <f t="shared" si="1665"/>
        <v>188.93440000000001</v>
      </c>
      <c r="Z4444" s="3">
        <v>0</v>
      </c>
      <c r="AA4444" s="4">
        <f t="shared" si="1642"/>
        <v>362.05</v>
      </c>
      <c r="AB4444" s="3">
        <f t="shared" si="1643"/>
        <v>334.2</v>
      </c>
      <c r="AC4444" s="3">
        <f t="shared" si="1666"/>
        <v>334.2</v>
      </c>
      <c r="AD4444" s="3">
        <f t="shared" si="1667"/>
        <v>334.2</v>
      </c>
      <c r="AE4444" s="3">
        <f t="shared" si="1644"/>
        <v>256.10859999999997</v>
      </c>
      <c r="AF4444" s="3">
        <v>416.02</v>
      </c>
      <c r="AG4444" s="3">
        <v>399.86</v>
      </c>
      <c r="AH4444" s="3">
        <f t="shared" si="1645"/>
        <v>0</v>
      </c>
      <c r="AI4444" s="3">
        <f t="shared" si="1646"/>
        <v>0</v>
      </c>
      <c r="AJ4444" s="3">
        <f t="shared" si="1663"/>
        <v>362.05</v>
      </c>
      <c r="AK4444" s="3">
        <v>2882</v>
      </c>
      <c r="AL4444" s="3">
        <f t="shared" si="1647"/>
        <v>0</v>
      </c>
      <c r="AM4444" s="2" t="str">
        <f t="shared" si="1648"/>
        <v>NA</v>
      </c>
      <c r="AN4444" s="3">
        <f t="shared" si="1649"/>
        <v>278.5</v>
      </c>
      <c r="AO4444" s="3">
        <f t="shared" si="1650"/>
        <v>119.19799999999999</v>
      </c>
      <c r="AP4444" s="3">
        <f t="shared" si="1651"/>
        <v>0</v>
      </c>
      <c r="AQ4444" s="3">
        <f t="shared" si="1652"/>
        <v>389.9</v>
      </c>
      <c r="AR4444" s="2" cm="1">
        <f t="array" ref="AR4444">MIN(_xlfn._xlws.FILTER(E4444:AQ4444,E4444:AQ4444&lt;&gt;0))</f>
        <v>119.19799999999999</v>
      </c>
      <c r="AS4444" s="3">
        <f t="shared" si="1655"/>
        <v>7310.49</v>
      </c>
    </row>
    <row r="4445" spans="1:45" x14ac:dyDescent="0.25">
      <c r="A4445" t="s">
        <v>432</v>
      </c>
      <c r="B4445" t="s">
        <v>34</v>
      </c>
      <c r="C4445" t="s">
        <v>80</v>
      </c>
      <c r="D4445" s="3">
        <v>114</v>
      </c>
      <c r="E4445" s="3">
        <f t="shared" si="1660"/>
        <v>89.147999999999996</v>
      </c>
      <c r="F4445" s="3">
        <f t="shared" si="1630"/>
        <v>0</v>
      </c>
      <c r="G4445" s="3">
        <f t="shared" si="1631"/>
        <v>0</v>
      </c>
      <c r="H4445" s="3">
        <f>D4445*85.89%</f>
        <v>97.914599999999993</v>
      </c>
      <c r="I4445" s="3">
        <f>D4445*41.28%</f>
        <v>47.059199999999997</v>
      </c>
      <c r="J4445" s="3">
        <f t="shared" si="1661"/>
        <v>32.045400000000001</v>
      </c>
      <c r="K4445" s="3">
        <v>563.75</v>
      </c>
      <c r="L4445" s="3">
        <f t="shared" si="1632"/>
        <v>0</v>
      </c>
      <c r="M4445" s="3">
        <f t="shared" si="1633"/>
        <v>0</v>
      </c>
      <c r="N4445" s="3">
        <f t="shared" si="1634"/>
        <v>0</v>
      </c>
      <c r="O4445" s="3">
        <f t="shared" si="1635"/>
        <v>0</v>
      </c>
      <c r="P4445" s="3">
        <f t="shared" si="1636"/>
        <v>0</v>
      </c>
      <c r="Q4445" s="3">
        <f t="shared" si="1637"/>
        <v>0</v>
      </c>
      <c r="R4445" s="4">
        <f t="shared" si="1638"/>
        <v>68.399999999999991</v>
      </c>
      <c r="S4445" s="3">
        <f t="shared" si="1664"/>
        <v>67.031999999999996</v>
      </c>
      <c r="T4445" s="3">
        <f t="shared" si="1639"/>
        <v>0</v>
      </c>
      <c r="U4445" s="3">
        <f t="shared" si="1640"/>
        <v>68.399999999999991</v>
      </c>
      <c r="V4445" s="3">
        <f t="shared" si="1662"/>
        <v>67.442400000000006</v>
      </c>
      <c r="W4445" s="3">
        <f t="shared" si="1641"/>
        <v>67.442400000000006</v>
      </c>
      <c r="X4445" s="4" t="s">
        <v>5201</v>
      </c>
      <c r="Y4445" s="3">
        <f t="shared" si="1665"/>
        <v>38.668799999999997</v>
      </c>
      <c r="Z4445" s="3">
        <v>0</v>
      </c>
      <c r="AA4445" s="4">
        <f t="shared" si="1642"/>
        <v>74.100000000000009</v>
      </c>
      <c r="AB4445" s="3">
        <f t="shared" si="1643"/>
        <v>68.399999999999991</v>
      </c>
      <c r="AC4445" s="3">
        <f t="shared" si="1666"/>
        <v>68.399999999999991</v>
      </c>
      <c r="AD4445" s="3">
        <f t="shared" si="1667"/>
        <v>68.399999999999991</v>
      </c>
      <c r="AE4445" s="3">
        <f t="shared" si="1644"/>
        <v>52.417200000000001</v>
      </c>
      <c r="AF4445" s="3">
        <v>416.02</v>
      </c>
      <c r="AG4445" s="3">
        <v>399.86</v>
      </c>
      <c r="AH4445" s="3">
        <f t="shared" si="1645"/>
        <v>0</v>
      </c>
      <c r="AI4445" s="3">
        <f t="shared" si="1646"/>
        <v>0</v>
      </c>
      <c r="AJ4445" s="3">
        <f t="shared" si="1663"/>
        <v>74.100000000000009</v>
      </c>
      <c r="AK4445" s="3">
        <v>0</v>
      </c>
      <c r="AL4445" s="3">
        <f t="shared" si="1647"/>
        <v>0</v>
      </c>
      <c r="AM4445" s="2" t="str">
        <f t="shared" si="1648"/>
        <v>NA</v>
      </c>
      <c r="AN4445" s="3">
        <f t="shared" si="1649"/>
        <v>57</v>
      </c>
      <c r="AO4445" s="3">
        <f t="shared" si="1650"/>
        <v>24.396000000000001</v>
      </c>
      <c r="AP4445" s="3">
        <f t="shared" si="1651"/>
        <v>0</v>
      </c>
      <c r="AQ4445" s="3">
        <f t="shared" si="1652"/>
        <v>79.8</v>
      </c>
      <c r="AR4445" s="2" cm="1">
        <f t="array" ref="AR4445">MIN(_xlfn._xlws.FILTER(E4445:AQ4445,E4445:AQ4445&lt;&gt;0))</f>
        <v>24.396000000000001</v>
      </c>
      <c r="AS4445" s="3">
        <f t="shared" si="1655"/>
        <v>563.75</v>
      </c>
    </row>
    <row r="4446" spans="1:45" x14ac:dyDescent="0.25">
      <c r="A4446" t="s">
        <v>433</v>
      </c>
      <c r="B4446" t="s">
        <v>34</v>
      </c>
      <c r="C4446" t="s">
        <v>81</v>
      </c>
      <c r="D4446" s="3">
        <v>114</v>
      </c>
      <c r="E4446" s="3">
        <f t="shared" si="1660"/>
        <v>89.147999999999996</v>
      </c>
      <c r="F4446" s="3">
        <f t="shared" si="1630"/>
        <v>0</v>
      </c>
      <c r="G4446" s="3">
        <f t="shared" si="1631"/>
        <v>0</v>
      </c>
      <c r="H4446" s="3">
        <v>0</v>
      </c>
      <c r="I4446" s="3">
        <f>D4446*41.28%</f>
        <v>47.059199999999997</v>
      </c>
      <c r="J4446" s="3">
        <f t="shared" si="1661"/>
        <v>32.045400000000001</v>
      </c>
      <c r="K4446" s="3">
        <v>563.75</v>
      </c>
      <c r="L4446" s="3">
        <f t="shared" si="1632"/>
        <v>0</v>
      </c>
      <c r="M4446" s="3">
        <f t="shared" si="1633"/>
        <v>0</v>
      </c>
      <c r="N4446" s="3">
        <f t="shared" si="1634"/>
        <v>0</v>
      </c>
      <c r="O4446" s="3">
        <f t="shared" si="1635"/>
        <v>0</v>
      </c>
      <c r="P4446" s="3">
        <f t="shared" si="1636"/>
        <v>0</v>
      </c>
      <c r="Q4446" s="3">
        <f t="shared" si="1637"/>
        <v>0</v>
      </c>
      <c r="R4446" s="4">
        <f t="shared" si="1638"/>
        <v>68.399999999999991</v>
      </c>
      <c r="S4446" s="3">
        <f t="shared" si="1664"/>
        <v>67.031999999999996</v>
      </c>
      <c r="T4446" s="3">
        <f t="shared" si="1639"/>
        <v>0</v>
      </c>
      <c r="U4446" s="3">
        <f t="shared" si="1640"/>
        <v>68.399999999999991</v>
      </c>
      <c r="V4446" s="3">
        <f t="shared" si="1662"/>
        <v>67.442400000000006</v>
      </c>
      <c r="W4446" s="3">
        <f t="shared" si="1641"/>
        <v>67.442400000000006</v>
      </c>
      <c r="X4446" s="4" t="s">
        <v>5201</v>
      </c>
      <c r="Y4446" s="3">
        <f t="shared" si="1665"/>
        <v>38.668799999999997</v>
      </c>
      <c r="Z4446" s="3">
        <v>0</v>
      </c>
      <c r="AA4446" s="4">
        <f t="shared" si="1642"/>
        <v>74.100000000000009</v>
      </c>
      <c r="AB4446" s="3">
        <f t="shared" si="1643"/>
        <v>68.399999999999991</v>
      </c>
      <c r="AC4446" s="3">
        <f t="shared" si="1666"/>
        <v>68.399999999999991</v>
      </c>
      <c r="AD4446" s="3">
        <f t="shared" si="1667"/>
        <v>68.399999999999991</v>
      </c>
      <c r="AE4446" s="3">
        <f t="shared" si="1644"/>
        <v>52.417200000000001</v>
      </c>
      <c r="AF4446" s="3">
        <v>416.02</v>
      </c>
      <c r="AG4446" s="3">
        <v>399.86</v>
      </c>
      <c r="AH4446" s="3">
        <f t="shared" si="1645"/>
        <v>0</v>
      </c>
      <c r="AI4446" s="3">
        <f t="shared" si="1646"/>
        <v>0</v>
      </c>
      <c r="AJ4446" s="3">
        <f t="shared" si="1663"/>
        <v>74.100000000000009</v>
      </c>
      <c r="AK4446" s="3">
        <v>0</v>
      </c>
      <c r="AL4446" s="3">
        <f t="shared" si="1647"/>
        <v>0</v>
      </c>
      <c r="AM4446" s="2" t="str">
        <f t="shared" si="1648"/>
        <v>NA</v>
      </c>
      <c r="AN4446" s="3">
        <f t="shared" si="1649"/>
        <v>57</v>
      </c>
      <c r="AO4446" s="3">
        <f t="shared" si="1650"/>
        <v>24.396000000000001</v>
      </c>
      <c r="AP4446" s="3">
        <f t="shared" si="1651"/>
        <v>0</v>
      </c>
      <c r="AQ4446" s="3">
        <f t="shared" si="1652"/>
        <v>79.8</v>
      </c>
      <c r="AR4446" s="2" cm="1">
        <f t="array" ref="AR4446">MIN(_xlfn._xlws.FILTER(E4446:AQ4446,E4446:AQ4446&lt;&gt;0))</f>
        <v>24.396000000000001</v>
      </c>
      <c r="AS4446" s="3">
        <f t="shared" si="1655"/>
        <v>563.75</v>
      </c>
    </row>
    <row r="4447" spans="1:45" x14ac:dyDescent="0.25">
      <c r="A4447" t="s">
        <v>434</v>
      </c>
      <c r="B4447" t="s">
        <v>34</v>
      </c>
      <c r="C4447" t="s">
        <v>82</v>
      </c>
      <c r="D4447" s="3">
        <v>114</v>
      </c>
      <c r="E4447" s="3">
        <f t="shared" si="1660"/>
        <v>89.147999999999996</v>
      </c>
      <c r="F4447" s="3">
        <f t="shared" si="1630"/>
        <v>1120.1072200000001</v>
      </c>
      <c r="G4447" s="3">
        <f t="shared" si="1631"/>
        <v>1120.1072200000001</v>
      </c>
      <c r="H4447" s="3">
        <f>D4447*85.89%</f>
        <v>97.914599999999993</v>
      </c>
      <c r="I4447" s="3">
        <v>1972.76</v>
      </c>
      <c r="J4447" s="3">
        <f t="shared" si="1661"/>
        <v>32.045400000000001</v>
      </c>
      <c r="K4447" s="3">
        <v>563.75</v>
      </c>
      <c r="L4447" s="3">
        <f t="shared" si="1632"/>
        <v>1153.7104366000001</v>
      </c>
      <c r="M4447" s="3">
        <f t="shared" si="1633"/>
        <v>1164.9115088000001</v>
      </c>
      <c r="N4447" s="3">
        <f t="shared" si="1634"/>
        <v>1120.1072200000001</v>
      </c>
      <c r="O4447" s="3">
        <f t="shared" si="1635"/>
        <v>1568.150108</v>
      </c>
      <c r="P4447" s="3">
        <f t="shared" si="1636"/>
        <v>1176.1125810000001</v>
      </c>
      <c r="Q4447" s="3">
        <f t="shared" si="1637"/>
        <v>1344.1286640000001</v>
      </c>
      <c r="R4447" s="4">
        <f t="shared" si="1638"/>
        <v>68.399999999999991</v>
      </c>
      <c r="S4447" s="3">
        <f t="shared" si="1664"/>
        <v>67.031999999999996</v>
      </c>
      <c r="T4447" s="3">
        <f t="shared" si="1639"/>
        <v>1120.1072200000001</v>
      </c>
      <c r="U4447" s="3">
        <f t="shared" si="1640"/>
        <v>68.399999999999991</v>
      </c>
      <c r="V4447" s="3">
        <f t="shared" si="1662"/>
        <v>67.442400000000006</v>
      </c>
      <c r="W4447" s="3">
        <f t="shared" si="1641"/>
        <v>67.442400000000006</v>
      </c>
      <c r="X4447" s="4" t="s">
        <v>5201</v>
      </c>
      <c r="Y4447" s="3">
        <f t="shared" si="1665"/>
        <v>38.668799999999997</v>
      </c>
      <c r="Z4447" s="3">
        <v>1120.1072200000001</v>
      </c>
      <c r="AA4447" s="4">
        <f t="shared" si="1642"/>
        <v>74.100000000000009</v>
      </c>
      <c r="AB4447" s="3">
        <f t="shared" si="1643"/>
        <v>68.399999999999991</v>
      </c>
      <c r="AC4447" s="3">
        <f t="shared" si="1666"/>
        <v>68.399999999999991</v>
      </c>
      <c r="AD4447" s="3">
        <f t="shared" si="1667"/>
        <v>68.399999999999991</v>
      </c>
      <c r="AE4447" s="3">
        <f t="shared" si="1644"/>
        <v>52.417200000000001</v>
      </c>
      <c r="AF4447" s="3">
        <v>416.02</v>
      </c>
      <c r="AG4447" s="3">
        <v>399.86</v>
      </c>
      <c r="AH4447" s="3">
        <f t="shared" si="1645"/>
        <v>1120.1072200000001</v>
      </c>
      <c r="AI4447" s="3">
        <f t="shared" si="1646"/>
        <v>1120.1072200000001</v>
      </c>
      <c r="AJ4447" s="3">
        <f t="shared" si="1663"/>
        <v>74.100000000000009</v>
      </c>
      <c r="AK4447" s="3">
        <v>0</v>
      </c>
      <c r="AL4447" s="3">
        <f t="shared" si="1647"/>
        <v>1120.1072200000001</v>
      </c>
      <c r="AM4447" s="2" t="str">
        <f t="shared" si="1648"/>
        <v>NA</v>
      </c>
      <c r="AN4447" s="3">
        <f t="shared" si="1649"/>
        <v>57</v>
      </c>
      <c r="AO4447" s="3">
        <f t="shared" si="1650"/>
        <v>24.396000000000001</v>
      </c>
      <c r="AP4447" s="3">
        <f t="shared" si="1651"/>
        <v>1131.3082922000001</v>
      </c>
      <c r="AQ4447" s="3">
        <f t="shared" si="1652"/>
        <v>79.8</v>
      </c>
      <c r="AR4447" s="2" cm="1">
        <f t="array" ref="AR4447">MIN(_xlfn._xlws.FILTER(E4447:AQ4447,E4447:AQ4447&lt;&gt;0))</f>
        <v>24.396000000000001</v>
      </c>
      <c r="AS4447" s="3">
        <f t="shared" si="1655"/>
        <v>1972.76</v>
      </c>
    </row>
    <row r="4448" spans="1:45" x14ac:dyDescent="0.25">
      <c r="A4448" t="s">
        <v>435</v>
      </c>
      <c r="B4448" t="s">
        <v>34</v>
      </c>
      <c r="C4448" t="s">
        <v>83</v>
      </c>
      <c r="D4448" s="3">
        <v>114</v>
      </c>
      <c r="E4448" s="3">
        <f t="shared" si="1660"/>
        <v>89.147999999999996</v>
      </c>
      <c r="F4448" s="3">
        <f t="shared" si="1630"/>
        <v>0</v>
      </c>
      <c r="G4448" s="3">
        <f t="shared" si="1631"/>
        <v>0</v>
      </c>
      <c r="H4448" s="3">
        <f>D4448*85.89%</f>
        <v>97.914599999999993</v>
      </c>
      <c r="I4448" s="3">
        <f t="shared" ref="I4448:I4488" si="1668">D4448*41.28%</f>
        <v>47.059199999999997</v>
      </c>
      <c r="J4448" s="3">
        <f t="shared" si="1661"/>
        <v>32.045400000000001</v>
      </c>
      <c r="K4448" s="3">
        <v>563.75</v>
      </c>
      <c r="L4448" s="3">
        <f t="shared" si="1632"/>
        <v>0</v>
      </c>
      <c r="M4448" s="3">
        <f t="shared" si="1633"/>
        <v>0</v>
      </c>
      <c r="N4448" s="3">
        <f t="shared" si="1634"/>
        <v>0</v>
      </c>
      <c r="O4448" s="3">
        <f t="shared" si="1635"/>
        <v>0</v>
      </c>
      <c r="P4448" s="3">
        <f t="shared" si="1636"/>
        <v>0</v>
      </c>
      <c r="Q4448" s="3">
        <f t="shared" si="1637"/>
        <v>0</v>
      </c>
      <c r="R4448" s="4">
        <f t="shared" si="1638"/>
        <v>68.399999999999991</v>
      </c>
      <c r="S4448" s="3">
        <f t="shared" si="1664"/>
        <v>67.031999999999996</v>
      </c>
      <c r="T4448" s="3">
        <f t="shared" si="1639"/>
        <v>0</v>
      </c>
      <c r="U4448" s="3">
        <f t="shared" si="1640"/>
        <v>68.399999999999991</v>
      </c>
      <c r="V4448" s="3">
        <f t="shared" si="1662"/>
        <v>67.442400000000006</v>
      </c>
      <c r="W4448" s="3">
        <f t="shared" si="1641"/>
        <v>67.442400000000006</v>
      </c>
      <c r="X4448" s="4" t="s">
        <v>5201</v>
      </c>
      <c r="Y4448" s="3">
        <f t="shared" si="1665"/>
        <v>38.668799999999997</v>
      </c>
      <c r="Z4448" s="3">
        <v>0</v>
      </c>
      <c r="AA4448" s="4">
        <f t="shared" si="1642"/>
        <v>74.100000000000009</v>
      </c>
      <c r="AB4448" s="3">
        <f t="shared" si="1643"/>
        <v>68.399999999999991</v>
      </c>
      <c r="AC4448" s="3">
        <f t="shared" si="1666"/>
        <v>68.399999999999991</v>
      </c>
      <c r="AD4448" s="3">
        <f t="shared" si="1667"/>
        <v>68.399999999999991</v>
      </c>
      <c r="AE4448" s="3">
        <f t="shared" si="1644"/>
        <v>52.417200000000001</v>
      </c>
      <c r="AF4448" s="3">
        <v>416.02</v>
      </c>
      <c r="AG4448" s="3">
        <v>399.86</v>
      </c>
      <c r="AH4448" s="3">
        <f t="shared" si="1645"/>
        <v>0</v>
      </c>
      <c r="AI4448" s="3">
        <f t="shared" si="1646"/>
        <v>0</v>
      </c>
      <c r="AJ4448" s="3">
        <f t="shared" si="1663"/>
        <v>74.100000000000009</v>
      </c>
      <c r="AK4448" s="3">
        <v>0</v>
      </c>
      <c r="AL4448" s="3">
        <f t="shared" si="1647"/>
        <v>0</v>
      </c>
      <c r="AM4448" s="2" t="str">
        <f t="shared" si="1648"/>
        <v>NA</v>
      </c>
      <c r="AN4448" s="3">
        <f t="shared" si="1649"/>
        <v>57</v>
      </c>
      <c r="AO4448" s="3">
        <f t="shared" si="1650"/>
        <v>24.396000000000001</v>
      </c>
      <c r="AP4448" s="3">
        <f t="shared" si="1651"/>
        <v>0</v>
      </c>
      <c r="AQ4448" s="3">
        <f t="shared" si="1652"/>
        <v>79.8</v>
      </c>
      <c r="AR4448" s="2" cm="1">
        <f t="array" ref="AR4448">MIN(_xlfn._xlws.FILTER(E4448:AQ4448,E4448:AQ4448&lt;&gt;0))</f>
        <v>24.396000000000001</v>
      </c>
      <c r="AS4448" s="3">
        <f t="shared" si="1655"/>
        <v>563.75</v>
      </c>
    </row>
    <row r="4449" spans="1:45" x14ac:dyDescent="0.25">
      <c r="A4449" t="s">
        <v>436</v>
      </c>
      <c r="B4449" t="s">
        <v>34</v>
      </c>
      <c r="C4449" t="s">
        <v>84</v>
      </c>
      <c r="D4449" s="3">
        <v>7435</v>
      </c>
      <c r="E4449" s="3">
        <f t="shared" si="1660"/>
        <v>5814.17</v>
      </c>
      <c r="F4449" s="3">
        <f t="shared" si="1630"/>
        <v>0</v>
      </c>
      <c r="G4449" s="3">
        <f t="shared" si="1631"/>
        <v>0</v>
      </c>
      <c r="H4449" s="3">
        <v>0</v>
      </c>
      <c r="I4449" s="3">
        <f t="shared" si="1668"/>
        <v>3069.1680000000001</v>
      </c>
      <c r="J4449" s="3">
        <f t="shared" si="1661"/>
        <v>2089.9785000000002</v>
      </c>
      <c r="K4449" s="3">
        <f t="shared" ref="K4449:K4480" si="1669">D4449*59.5%</f>
        <v>4423.8249999999998</v>
      </c>
      <c r="L4449" s="3">
        <f t="shared" si="1632"/>
        <v>0</v>
      </c>
      <c r="M4449" s="3">
        <f t="shared" si="1633"/>
        <v>0</v>
      </c>
      <c r="N4449" s="3">
        <f t="shared" si="1634"/>
        <v>0</v>
      </c>
      <c r="O4449" s="3">
        <f t="shared" si="1635"/>
        <v>0</v>
      </c>
      <c r="P4449" s="3">
        <f t="shared" si="1636"/>
        <v>0</v>
      </c>
      <c r="Q4449" s="3">
        <f t="shared" si="1637"/>
        <v>0</v>
      </c>
      <c r="R4449" s="4">
        <f t="shared" si="1638"/>
        <v>4461</v>
      </c>
      <c r="S4449" s="3">
        <v>0</v>
      </c>
      <c r="T4449" s="3">
        <f t="shared" si="1639"/>
        <v>0</v>
      </c>
      <c r="U4449" s="3">
        <f t="shared" si="1640"/>
        <v>4461</v>
      </c>
      <c r="V4449" s="3">
        <f t="shared" si="1662"/>
        <v>4398.5460000000003</v>
      </c>
      <c r="W4449" s="3">
        <f t="shared" si="1641"/>
        <v>4398.5460000000003</v>
      </c>
      <c r="X4449" s="4" t="s">
        <v>5201</v>
      </c>
      <c r="Y4449" s="3">
        <f t="shared" si="1665"/>
        <v>2521.9520000000002</v>
      </c>
      <c r="Z4449" s="3">
        <v>0</v>
      </c>
      <c r="AA4449" s="4">
        <f t="shared" si="1642"/>
        <v>4832.75</v>
      </c>
      <c r="AB4449" s="3">
        <f t="shared" si="1643"/>
        <v>4461</v>
      </c>
      <c r="AC4449" s="3">
        <f t="shared" si="1666"/>
        <v>4461</v>
      </c>
      <c r="AD4449" s="3">
        <f t="shared" si="1667"/>
        <v>4461</v>
      </c>
      <c r="AE4449" s="3">
        <f t="shared" si="1644"/>
        <v>3418.6129999999998</v>
      </c>
      <c r="AF4449" s="3">
        <v>416.02</v>
      </c>
      <c r="AG4449" s="3">
        <v>399.86</v>
      </c>
      <c r="AH4449" s="3">
        <f t="shared" si="1645"/>
        <v>0</v>
      </c>
      <c r="AI4449" s="3">
        <f t="shared" si="1646"/>
        <v>0</v>
      </c>
      <c r="AJ4449" s="3">
        <f t="shared" si="1663"/>
        <v>4832.75</v>
      </c>
      <c r="AK4449" s="3">
        <v>1530</v>
      </c>
      <c r="AL4449" s="3">
        <f t="shared" si="1647"/>
        <v>0</v>
      </c>
      <c r="AM4449" s="2" t="str">
        <f t="shared" si="1648"/>
        <v>NA</v>
      </c>
      <c r="AN4449" s="3">
        <f t="shared" si="1649"/>
        <v>3717.5</v>
      </c>
      <c r="AO4449" s="3">
        <f t="shared" si="1650"/>
        <v>1591.09</v>
      </c>
      <c r="AP4449" s="3">
        <f t="shared" si="1651"/>
        <v>0</v>
      </c>
      <c r="AQ4449" s="3">
        <f t="shared" si="1652"/>
        <v>5204.5</v>
      </c>
      <c r="AR4449" s="2" cm="1">
        <f t="array" ref="AR4449">MIN(_xlfn._xlws.FILTER(E4449:AQ4449,E4449:AQ4449&lt;&gt;0))</f>
        <v>399.86</v>
      </c>
      <c r="AS4449" s="3">
        <f t="shared" si="1655"/>
        <v>5814.17</v>
      </c>
    </row>
    <row r="4450" spans="1:45" x14ac:dyDescent="0.25">
      <c r="A4450" t="s">
        <v>438</v>
      </c>
      <c r="B4450" t="s">
        <v>34</v>
      </c>
      <c r="C4450" t="s">
        <v>85</v>
      </c>
      <c r="D4450" s="3">
        <v>0.01</v>
      </c>
      <c r="E4450" s="3">
        <f t="shared" si="1660"/>
        <v>7.8200000000000006E-3</v>
      </c>
      <c r="F4450" s="3">
        <f t="shared" si="1630"/>
        <v>0</v>
      </c>
      <c r="G4450" s="3">
        <f t="shared" si="1631"/>
        <v>0</v>
      </c>
      <c r="H4450" s="3">
        <v>0</v>
      </c>
      <c r="I4450" s="3">
        <f t="shared" si="1668"/>
        <v>4.1279999999999997E-3</v>
      </c>
      <c r="J4450" s="3">
        <f t="shared" si="1661"/>
        <v>2.8110000000000001E-3</v>
      </c>
      <c r="K4450" s="3">
        <f t="shared" si="1669"/>
        <v>5.9499999999999996E-3</v>
      </c>
      <c r="L4450" s="3">
        <f t="shared" si="1632"/>
        <v>0</v>
      </c>
      <c r="M4450" s="3">
        <f t="shared" si="1633"/>
        <v>0</v>
      </c>
      <c r="N4450" s="3">
        <f t="shared" si="1634"/>
        <v>0</v>
      </c>
      <c r="O4450" s="3">
        <f t="shared" si="1635"/>
        <v>0</v>
      </c>
      <c r="P4450" s="3">
        <f t="shared" si="1636"/>
        <v>0</v>
      </c>
      <c r="Q4450" s="3">
        <f t="shared" si="1637"/>
        <v>0</v>
      </c>
      <c r="R4450" s="4">
        <f t="shared" si="1638"/>
        <v>6.0000000000000001E-3</v>
      </c>
      <c r="S4450" s="3">
        <v>0</v>
      </c>
      <c r="T4450" s="3">
        <f t="shared" si="1639"/>
        <v>0</v>
      </c>
      <c r="U4450" s="3">
        <f t="shared" si="1640"/>
        <v>6.0000000000000001E-3</v>
      </c>
      <c r="V4450" s="3">
        <f t="shared" si="1662"/>
        <v>5.9160000000000003E-3</v>
      </c>
      <c r="W4450" s="3">
        <f t="shared" si="1641"/>
        <v>5.9160000000000003E-3</v>
      </c>
      <c r="X4450" s="4" t="s">
        <v>5201</v>
      </c>
      <c r="Y4450" s="3">
        <v>0</v>
      </c>
      <c r="Z4450" s="3">
        <v>0</v>
      </c>
      <c r="AA4450" s="4">
        <f t="shared" si="1642"/>
        <v>6.5000000000000006E-3</v>
      </c>
      <c r="AB4450" s="3">
        <f t="shared" si="1643"/>
        <v>6.0000000000000001E-3</v>
      </c>
      <c r="AC4450" s="3">
        <v>0</v>
      </c>
      <c r="AD4450" s="3">
        <v>0</v>
      </c>
      <c r="AE4450" s="3">
        <f t="shared" si="1644"/>
        <v>4.5979999999999997E-3</v>
      </c>
      <c r="AF4450" s="3">
        <v>416.02</v>
      </c>
      <c r="AG4450" s="3">
        <v>399.86</v>
      </c>
      <c r="AH4450" s="3">
        <f t="shared" si="1645"/>
        <v>0</v>
      </c>
      <c r="AI4450" s="3">
        <f t="shared" si="1646"/>
        <v>0</v>
      </c>
      <c r="AJ4450" s="3">
        <f t="shared" si="1663"/>
        <v>6.5000000000000006E-3</v>
      </c>
      <c r="AK4450" s="3">
        <v>0</v>
      </c>
      <c r="AL4450" s="3">
        <f t="shared" si="1647"/>
        <v>0</v>
      </c>
      <c r="AM4450" s="2" t="str">
        <f t="shared" si="1648"/>
        <v>NA</v>
      </c>
      <c r="AN4450" s="3">
        <f t="shared" si="1649"/>
        <v>5.0000000000000001E-3</v>
      </c>
      <c r="AO4450" s="3">
        <f t="shared" si="1650"/>
        <v>2.14E-3</v>
      </c>
      <c r="AP4450" s="3">
        <f t="shared" si="1651"/>
        <v>0</v>
      </c>
      <c r="AQ4450" s="3">
        <f t="shared" si="1652"/>
        <v>6.9999999999999993E-3</v>
      </c>
      <c r="AR4450" s="2" cm="1">
        <f t="array" ref="AR4450">MIN(_xlfn._xlws.FILTER(E4450:AQ4450,E4450:AQ4450&lt;&gt;0))</f>
        <v>2.14E-3</v>
      </c>
      <c r="AS4450" s="3">
        <f t="shared" si="1655"/>
        <v>416.02</v>
      </c>
    </row>
    <row r="4451" spans="1:45" x14ac:dyDescent="0.25">
      <c r="A4451" t="s">
        <v>771</v>
      </c>
      <c r="B4451" t="s">
        <v>34</v>
      </c>
      <c r="C4451" t="s">
        <v>86</v>
      </c>
      <c r="D4451" s="3">
        <v>0.01</v>
      </c>
      <c r="E4451" s="3">
        <f t="shared" si="1660"/>
        <v>7.8200000000000006E-3</v>
      </c>
      <c r="F4451" s="3">
        <f t="shared" si="1630"/>
        <v>0</v>
      </c>
      <c r="G4451" s="3">
        <f t="shared" si="1631"/>
        <v>0</v>
      </c>
      <c r="H4451" s="3">
        <v>0</v>
      </c>
      <c r="I4451" s="3">
        <f t="shared" si="1668"/>
        <v>4.1279999999999997E-3</v>
      </c>
      <c r="J4451" s="3">
        <f t="shared" si="1661"/>
        <v>2.8110000000000001E-3</v>
      </c>
      <c r="K4451" s="3">
        <f t="shared" si="1669"/>
        <v>5.9499999999999996E-3</v>
      </c>
      <c r="L4451" s="3">
        <f t="shared" si="1632"/>
        <v>0</v>
      </c>
      <c r="M4451" s="3">
        <f t="shared" si="1633"/>
        <v>0</v>
      </c>
      <c r="N4451" s="3">
        <f t="shared" si="1634"/>
        <v>0</v>
      </c>
      <c r="O4451" s="3">
        <f t="shared" si="1635"/>
        <v>0</v>
      </c>
      <c r="P4451" s="3">
        <f t="shared" si="1636"/>
        <v>0</v>
      </c>
      <c r="Q4451" s="3">
        <f t="shared" si="1637"/>
        <v>0</v>
      </c>
      <c r="R4451" s="4">
        <f t="shared" si="1638"/>
        <v>6.0000000000000001E-3</v>
      </c>
      <c r="S4451" s="3">
        <v>0</v>
      </c>
      <c r="T4451" s="3">
        <f t="shared" si="1639"/>
        <v>0</v>
      </c>
      <c r="U4451" s="3">
        <f t="shared" si="1640"/>
        <v>6.0000000000000001E-3</v>
      </c>
      <c r="V4451" s="3">
        <f t="shared" si="1662"/>
        <v>5.9160000000000003E-3</v>
      </c>
      <c r="W4451" s="3">
        <f t="shared" si="1641"/>
        <v>5.9160000000000003E-3</v>
      </c>
      <c r="X4451" s="4" t="s">
        <v>5201</v>
      </c>
      <c r="Y4451" s="3">
        <v>0</v>
      </c>
      <c r="Z4451" s="3">
        <v>0</v>
      </c>
      <c r="AA4451" s="4">
        <f t="shared" si="1642"/>
        <v>6.5000000000000006E-3</v>
      </c>
      <c r="AB4451" s="3">
        <f t="shared" si="1643"/>
        <v>6.0000000000000001E-3</v>
      </c>
      <c r="AC4451" s="3">
        <v>0</v>
      </c>
      <c r="AD4451" s="3">
        <v>0</v>
      </c>
      <c r="AE4451" s="3">
        <f t="shared" si="1644"/>
        <v>4.5979999999999997E-3</v>
      </c>
      <c r="AF4451" s="3">
        <v>416.02</v>
      </c>
      <c r="AG4451" s="3">
        <v>399.86</v>
      </c>
      <c r="AH4451" s="3">
        <f t="shared" si="1645"/>
        <v>0</v>
      </c>
      <c r="AI4451" s="3">
        <f t="shared" si="1646"/>
        <v>0</v>
      </c>
      <c r="AJ4451" s="3">
        <f t="shared" si="1663"/>
        <v>6.5000000000000006E-3</v>
      </c>
      <c r="AK4451" s="3">
        <v>0</v>
      </c>
      <c r="AL4451" s="3">
        <f t="shared" si="1647"/>
        <v>0</v>
      </c>
      <c r="AM4451" s="2" t="str">
        <f t="shared" si="1648"/>
        <v>NA</v>
      </c>
      <c r="AN4451" s="3">
        <f t="shared" si="1649"/>
        <v>5.0000000000000001E-3</v>
      </c>
      <c r="AO4451" s="3">
        <f t="shared" si="1650"/>
        <v>2.14E-3</v>
      </c>
      <c r="AP4451" s="3">
        <f t="shared" si="1651"/>
        <v>0</v>
      </c>
      <c r="AQ4451" s="3">
        <f t="shared" si="1652"/>
        <v>6.9999999999999993E-3</v>
      </c>
      <c r="AR4451" s="2" cm="1">
        <f t="array" ref="AR4451">MIN(_xlfn._xlws.FILTER(E4451:AQ4451,E4451:AQ4451&lt;&gt;0))</f>
        <v>2.14E-3</v>
      </c>
      <c r="AS4451" s="3">
        <f t="shared" si="1655"/>
        <v>416.02</v>
      </c>
    </row>
    <row r="4452" spans="1:45" x14ac:dyDescent="0.25">
      <c r="A4452" t="s">
        <v>772</v>
      </c>
      <c r="B4452" t="s">
        <v>34</v>
      </c>
      <c r="C4452" t="s">
        <v>87</v>
      </c>
      <c r="D4452" s="3">
        <v>0.01</v>
      </c>
      <c r="E4452" s="3">
        <f t="shared" si="1660"/>
        <v>7.8200000000000006E-3</v>
      </c>
      <c r="F4452" s="3">
        <f t="shared" si="1630"/>
        <v>0</v>
      </c>
      <c r="G4452" s="3">
        <f t="shared" si="1631"/>
        <v>0</v>
      </c>
      <c r="H4452" s="3">
        <v>0</v>
      </c>
      <c r="I4452" s="3">
        <f t="shared" si="1668"/>
        <v>4.1279999999999997E-3</v>
      </c>
      <c r="J4452" s="3">
        <f t="shared" si="1661"/>
        <v>2.8110000000000001E-3</v>
      </c>
      <c r="K4452" s="3">
        <f t="shared" si="1669"/>
        <v>5.9499999999999996E-3</v>
      </c>
      <c r="L4452" s="3">
        <f t="shared" si="1632"/>
        <v>0</v>
      </c>
      <c r="M4452" s="3">
        <f t="shared" si="1633"/>
        <v>0</v>
      </c>
      <c r="N4452" s="3">
        <f t="shared" si="1634"/>
        <v>0</v>
      </c>
      <c r="O4452" s="3">
        <f t="shared" si="1635"/>
        <v>0</v>
      </c>
      <c r="P4452" s="3">
        <f t="shared" si="1636"/>
        <v>0</v>
      </c>
      <c r="Q4452" s="3">
        <f t="shared" si="1637"/>
        <v>0</v>
      </c>
      <c r="R4452" s="4">
        <f t="shared" si="1638"/>
        <v>6.0000000000000001E-3</v>
      </c>
      <c r="S4452" s="3">
        <v>0</v>
      </c>
      <c r="T4452" s="3">
        <f t="shared" si="1639"/>
        <v>0</v>
      </c>
      <c r="U4452" s="3">
        <f t="shared" si="1640"/>
        <v>6.0000000000000001E-3</v>
      </c>
      <c r="V4452" s="3">
        <f t="shared" si="1662"/>
        <v>5.9160000000000003E-3</v>
      </c>
      <c r="W4452" s="3">
        <f t="shared" si="1641"/>
        <v>5.9160000000000003E-3</v>
      </c>
      <c r="X4452" s="4" t="s">
        <v>5201</v>
      </c>
      <c r="Y4452" s="3">
        <f>D4452*33.92%</f>
        <v>3.392E-3</v>
      </c>
      <c r="Z4452" s="3">
        <v>0</v>
      </c>
      <c r="AA4452" s="4">
        <f t="shared" si="1642"/>
        <v>6.5000000000000006E-3</v>
      </c>
      <c r="AB4452" s="3">
        <f t="shared" si="1643"/>
        <v>6.0000000000000001E-3</v>
      </c>
      <c r="AC4452" s="3">
        <f>D4452*60%</f>
        <v>6.0000000000000001E-3</v>
      </c>
      <c r="AD4452" s="3">
        <f>D4452*60%</f>
        <v>6.0000000000000001E-3</v>
      </c>
      <c r="AE4452" s="3">
        <f t="shared" si="1644"/>
        <v>4.5979999999999997E-3</v>
      </c>
      <c r="AF4452" s="3">
        <v>416.02</v>
      </c>
      <c r="AG4452" s="3">
        <v>399.86</v>
      </c>
      <c r="AH4452" s="3">
        <f t="shared" si="1645"/>
        <v>0</v>
      </c>
      <c r="AI4452" s="3">
        <f t="shared" si="1646"/>
        <v>0</v>
      </c>
      <c r="AJ4452" s="3">
        <f t="shared" si="1663"/>
        <v>6.5000000000000006E-3</v>
      </c>
      <c r="AK4452" s="3">
        <v>0</v>
      </c>
      <c r="AL4452" s="3">
        <f t="shared" si="1647"/>
        <v>0</v>
      </c>
      <c r="AM4452" s="2" t="str">
        <f t="shared" si="1648"/>
        <v>NA</v>
      </c>
      <c r="AN4452" s="3">
        <f t="shared" si="1649"/>
        <v>5.0000000000000001E-3</v>
      </c>
      <c r="AO4452" s="3">
        <f t="shared" si="1650"/>
        <v>2.14E-3</v>
      </c>
      <c r="AP4452" s="3">
        <f t="shared" si="1651"/>
        <v>0</v>
      </c>
      <c r="AQ4452" s="3">
        <f t="shared" si="1652"/>
        <v>6.9999999999999993E-3</v>
      </c>
      <c r="AR4452" s="2" cm="1">
        <f t="array" ref="AR4452">MIN(_xlfn._xlws.FILTER(E4452:AQ4452,E4452:AQ4452&lt;&gt;0))</f>
        <v>2.14E-3</v>
      </c>
      <c r="AS4452" s="3">
        <f t="shared" si="1655"/>
        <v>416.02</v>
      </c>
    </row>
    <row r="4453" spans="1:45" x14ac:dyDescent="0.25">
      <c r="A4453" t="s">
        <v>773</v>
      </c>
      <c r="B4453" t="s">
        <v>34</v>
      </c>
      <c r="C4453" t="s">
        <v>88</v>
      </c>
      <c r="D4453" s="3">
        <v>0.01</v>
      </c>
      <c r="E4453" s="3">
        <f t="shared" si="1660"/>
        <v>7.8200000000000006E-3</v>
      </c>
      <c r="F4453" s="3">
        <f t="shared" si="1630"/>
        <v>0</v>
      </c>
      <c r="G4453" s="3">
        <f t="shared" si="1631"/>
        <v>0</v>
      </c>
      <c r="H4453" s="3">
        <v>0</v>
      </c>
      <c r="I4453" s="3">
        <f t="shared" si="1668"/>
        <v>4.1279999999999997E-3</v>
      </c>
      <c r="J4453" s="3">
        <f t="shared" si="1661"/>
        <v>2.8110000000000001E-3</v>
      </c>
      <c r="K4453" s="3">
        <f t="shared" si="1669"/>
        <v>5.9499999999999996E-3</v>
      </c>
      <c r="L4453" s="3">
        <f t="shared" si="1632"/>
        <v>0</v>
      </c>
      <c r="M4453" s="3">
        <f t="shared" si="1633"/>
        <v>0</v>
      </c>
      <c r="N4453" s="3">
        <f t="shared" si="1634"/>
        <v>0</v>
      </c>
      <c r="O4453" s="3">
        <f t="shared" si="1635"/>
        <v>0</v>
      </c>
      <c r="P4453" s="3">
        <f t="shared" si="1636"/>
        <v>0</v>
      </c>
      <c r="Q4453" s="3">
        <f t="shared" si="1637"/>
        <v>0</v>
      </c>
      <c r="R4453" s="4">
        <f t="shared" si="1638"/>
        <v>6.0000000000000001E-3</v>
      </c>
      <c r="S4453" s="3">
        <v>0</v>
      </c>
      <c r="T4453" s="3">
        <f t="shared" si="1639"/>
        <v>0</v>
      </c>
      <c r="U4453" s="3">
        <f t="shared" si="1640"/>
        <v>6.0000000000000001E-3</v>
      </c>
      <c r="V4453" s="3">
        <f t="shared" si="1662"/>
        <v>5.9160000000000003E-3</v>
      </c>
      <c r="W4453" s="3">
        <f t="shared" si="1641"/>
        <v>5.9160000000000003E-3</v>
      </c>
      <c r="X4453" s="4" t="s">
        <v>5201</v>
      </c>
      <c r="Y4453" s="3">
        <f>D4453*33.92%</f>
        <v>3.392E-3</v>
      </c>
      <c r="Z4453" s="3">
        <v>0</v>
      </c>
      <c r="AA4453" s="4">
        <f t="shared" si="1642"/>
        <v>6.5000000000000006E-3</v>
      </c>
      <c r="AB4453" s="3">
        <f t="shared" si="1643"/>
        <v>6.0000000000000001E-3</v>
      </c>
      <c r="AC4453" s="3">
        <f>D4453*60%</f>
        <v>6.0000000000000001E-3</v>
      </c>
      <c r="AD4453" s="3">
        <f>D4453*60%</f>
        <v>6.0000000000000001E-3</v>
      </c>
      <c r="AE4453" s="3">
        <f t="shared" si="1644"/>
        <v>4.5979999999999997E-3</v>
      </c>
      <c r="AF4453" s="3">
        <v>416.02</v>
      </c>
      <c r="AG4453" s="3">
        <v>399.86</v>
      </c>
      <c r="AH4453" s="3">
        <f t="shared" si="1645"/>
        <v>0</v>
      </c>
      <c r="AI4453" s="3">
        <f t="shared" si="1646"/>
        <v>0</v>
      </c>
      <c r="AJ4453" s="3">
        <f t="shared" si="1663"/>
        <v>6.5000000000000006E-3</v>
      </c>
      <c r="AK4453" s="3">
        <v>0</v>
      </c>
      <c r="AL4453" s="3">
        <f t="shared" si="1647"/>
        <v>0</v>
      </c>
      <c r="AM4453" s="2" t="str">
        <f t="shared" si="1648"/>
        <v>NA</v>
      </c>
      <c r="AN4453" s="3">
        <f t="shared" si="1649"/>
        <v>5.0000000000000001E-3</v>
      </c>
      <c r="AO4453" s="3">
        <f t="shared" si="1650"/>
        <v>2.14E-3</v>
      </c>
      <c r="AP4453" s="3">
        <f t="shared" si="1651"/>
        <v>0</v>
      </c>
      <c r="AQ4453" s="3">
        <f t="shared" si="1652"/>
        <v>6.9999999999999993E-3</v>
      </c>
      <c r="AR4453" s="2" cm="1">
        <f t="array" ref="AR4453">MIN(_xlfn._xlws.FILTER(E4453:AQ4453,E4453:AQ4453&lt;&gt;0))</f>
        <v>2.14E-3</v>
      </c>
      <c r="AS4453" s="3">
        <f t="shared" si="1655"/>
        <v>416.02</v>
      </c>
    </row>
    <row r="4454" spans="1:45" x14ac:dyDescent="0.25">
      <c r="A4454" t="s">
        <v>2911</v>
      </c>
      <c r="B4454" t="s">
        <v>150</v>
      </c>
      <c r="C4454" t="s">
        <v>151</v>
      </c>
      <c r="D4454" s="3">
        <v>45.92</v>
      </c>
      <c r="E4454" s="3">
        <f t="shared" si="1660"/>
        <v>35.909440000000004</v>
      </c>
      <c r="F4454" s="3">
        <f t="shared" si="1630"/>
        <v>0</v>
      </c>
      <c r="G4454" s="3">
        <f t="shared" si="1631"/>
        <v>0</v>
      </c>
      <c r="H4454" s="3">
        <v>0</v>
      </c>
      <c r="I4454" s="3">
        <f t="shared" si="1668"/>
        <v>18.955776</v>
      </c>
      <c r="J4454" s="3">
        <f t="shared" si="1661"/>
        <v>12.908112000000001</v>
      </c>
      <c r="K4454" s="3">
        <f t="shared" si="1669"/>
        <v>27.322399999999998</v>
      </c>
      <c r="L4454" s="3">
        <f t="shared" si="1632"/>
        <v>0</v>
      </c>
      <c r="M4454" s="3">
        <f t="shared" si="1633"/>
        <v>0</v>
      </c>
      <c r="N4454" s="3">
        <f t="shared" si="1634"/>
        <v>0</v>
      </c>
      <c r="O4454" s="3">
        <f t="shared" si="1635"/>
        <v>0</v>
      </c>
      <c r="P4454" s="3">
        <f t="shared" si="1636"/>
        <v>0</v>
      </c>
      <c r="Q4454" s="3">
        <f t="shared" si="1637"/>
        <v>0</v>
      </c>
      <c r="R4454" s="4">
        <f t="shared" si="1638"/>
        <v>27.552</v>
      </c>
      <c r="S4454" s="3">
        <v>0</v>
      </c>
      <c r="T4454" s="3">
        <f t="shared" si="1639"/>
        <v>0</v>
      </c>
      <c r="U4454" s="3">
        <f t="shared" si="1640"/>
        <v>27.552</v>
      </c>
      <c r="V4454" s="3">
        <v>38.840000000000003</v>
      </c>
      <c r="W4454" s="3">
        <f t="shared" si="1641"/>
        <v>38.840000000000003</v>
      </c>
      <c r="X4454" s="4" t="s">
        <v>5201</v>
      </c>
      <c r="Y4454" s="3">
        <v>0</v>
      </c>
      <c r="Z4454" s="3">
        <v>0</v>
      </c>
      <c r="AA4454" s="4">
        <f t="shared" si="1642"/>
        <v>29.848000000000003</v>
      </c>
      <c r="AB4454" s="3">
        <f t="shared" si="1643"/>
        <v>27.552</v>
      </c>
      <c r="AC4454" s="3">
        <v>0</v>
      </c>
      <c r="AD4454" s="3">
        <v>0</v>
      </c>
      <c r="AE4454" s="3">
        <f t="shared" si="1644"/>
        <v>21.114015999999999</v>
      </c>
      <c r="AF4454" s="3">
        <v>416.02</v>
      </c>
      <c r="AG4454" s="3">
        <v>399.86</v>
      </c>
      <c r="AH4454" s="3">
        <f t="shared" si="1645"/>
        <v>0</v>
      </c>
      <c r="AI4454" s="3">
        <f t="shared" si="1646"/>
        <v>0</v>
      </c>
      <c r="AJ4454" s="3">
        <f t="shared" si="1663"/>
        <v>29.848000000000003</v>
      </c>
      <c r="AK4454" s="3">
        <v>0</v>
      </c>
      <c r="AL4454" s="3">
        <f t="shared" si="1647"/>
        <v>0</v>
      </c>
      <c r="AM4454" s="2" t="str">
        <f t="shared" si="1648"/>
        <v>NA</v>
      </c>
      <c r="AN4454" s="3">
        <f t="shared" si="1649"/>
        <v>22.96</v>
      </c>
      <c r="AO4454" s="3">
        <f t="shared" si="1650"/>
        <v>9.8268800000000009</v>
      </c>
      <c r="AP4454" s="3">
        <f t="shared" si="1651"/>
        <v>0</v>
      </c>
      <c r="AQ4454" s="3">
        <f t="shared" si="1652"/>
        <v>32.143999999999998</v>
      </c>
      <c r="AR4454" s="2" cm="1">
        <f t="array" ref="AR4454">MIN(_xlfn._xlws.FILTER(E4454:AQ4454,E4454:AQ4454&lt;&gt;0))</f>
        <v>9.8268800000000009</v>
      </c>
      <c r="AS4454" s="3">
        <f t="shared" si="1655"/>
        <v>416.02</v>
      </c>
    </row>
    <row r="4455" spans="1:45" x14ac:dyDescent="0.25">
      <c r="A4455" t="s">
        <v>2912</v>
      </c>
      <c r="B4455" t="s">
        <v>150</v>
      </c>
      <c r="C4455" t="s">
        <v>152</v>
      </c>
      <c r="D4455" s="3">
        <v>34.549999999999997</v>
      </c>
      <c r="E4455" s="3">
        <f t="shared" si="1660"/>
        <v>27.0181</v>
      </c>
      <c r="F4455" s="3">
        <f t="shared" si="1630"/>
        <v>0</v>
      </c>
      <c r="G4455" s="3">
        <f t="shared" si="1631"/>
        <v>0</v>
      </c>
      <c r="H4455" s="3">
        <v>0</v>
      </c>
      <c r="I4455" s="3">
        <f t="shared" si="1668"/>
        <v>14.262239999999998</v>
      </c>
      <c r="J4455" s="3">
        <f t="shared" si="1661"/>
        <v>9.7120049999999996</v>
      </c>
      <c r="K4455" s="3">
        <f t="shared" si="1669"/>
        <v>20.557249999999996</v>
      </c>
      <c r="L4455" s="3">
        <f t="shared" si="1632"/>
        <v>0</v>
      </c>
      <c r="M4455" s="3">
        <f t="shared" si="1633"/>
        <v>0</v>
      </c>
      <c r="N4455" s="3">
        <f t="shared" si="1634"/>
        <v>0</v>
      </c>
      <c r="O4455" s="3">
        <f t="shared" si="1635"/>
        <v>0</v>
      </c>
      <c r="P4455" s="3">
        <f t="shared" si="1636"/>
        <v>0</v>
      </c>
      <c r="Q4455" s="3">
        <f t="shared" si="1637"/>
        <v>0</v>
      </c>
      <c r="R4455" s="4">
        <f t="shared" si="1638"/>
        <v>20.729999999999997</v>
      </c>
      <c r="S4455" s="3">
        <v>0</v>
      </c>
      <c r="T4455" s="3">
        <f t="shared" si="1639"/>
        <v>0</v>
      </c>
      <c r="U4455" s="3">
        <f t="shared" si="1640"/>
        <v>20.729999999999997</v>
      </c>
      <c r="V4455" s="3">
        <v>18.59</v>
      </c>
      <c r="W4455" s="3">
        <f t="shared" si="1641"/>
        <v>18.59</v>
      </c>
      <c r="X4455" s="4" t="s">
        <v>5201</v>
      </c>
      <c r="Y4455" s="3">
        <v>0</v>
      </c>
      <c r="Z4455" s="3">
        <v>0</v>
      </c>
      <c r="AA4455" s="4">
        <f t="shared" si="1642"/>
        <v>22.4575</v>
      </c>
      <c r="AB4455" s="3">
        <f t="shared" si="1643"/>
        <v>20.729999999999997</v>
      </c>
      <c r="AC4455" s="3">
        <v>0</v>
      </c>
      <c r="AD4455" s="3">
        <v>0</v>
      </c>
      <c r="AE4455" s="3">
        <f t="shared" si="1644"/>
        <v>15.886089999999998</v>
      </c>
      <c r="AF4455" s="3">
        <v>416.02</v>
      </c>
      <c r="AG4455" s="3">
        <v>399.86</v>
      </c>
      <c r="AH4455" s="3">
        <f t="shared" si="1645"/>
        <v>0</v>
      </c>
      <c r="AI4455" s="3">
        <f t="shared" si="1646"/>
        <v>0</v>
      </c>
      <c r="AJ4455" s="3">
        <f t="shared" si="1663"/>
        <v>22.4575</v>
      </c>
      <c r="AK4455" s="3">
        <v>0</v>
      </c>
      <c r="AL4455" s="3">
        <f t="shared" si="1647"/>
        <v>0</v>
      </c>
      <c r="AM4455" s="2" t="str">
        <f t="shared" si="1648"/>
        <v>NA</v>
      </c>
      <c r="AN4455" s="3">
        <f t="shared" si="1649"/>
        <v>17.274999999999999</v>
      </c>
      <c r="AO4455" s="3">
        <f t="shared" si="1650"/>
        <v>7.3936999999999991</v>
      </c>
      <c r="AP4455" s="3">
        <f t="shared" si="1651"/>
        <v>0</v>
      </c>
      <c r="AQ4455" s="3">
        <f t="shared" si="1652"/>
        <v>24.184999999999995</v>
      </c>
      <c r="AR4455" s="2" cm="1">
        <f t="array" ref="AR4455">MIN(_xlfn._xlws.FILTER(E4455:AQ4455,E4455:AQ4455&lt;&gt;0))</f>
        <v>7.3936999999999991</v>
      </c>
      <c r="AS4455" s="3">
        <f t="shared" si="1655"/>
        <v>416.02</v>
      </c>
    </row>
    <row r="4456" spans="1:45" x14ac:dyDescent="0.25">
      <c r="A4456" t="s">
        <v>2913</v>
      </c>
      <c r="B4456" t="s">
        <v>150</v>
      </c>
      <c r="C4456" t="s">
        <v>153</v>
      </c>
      <c r="D4456" s="3">
        <v>17.93</v>
      </c>
      <c r="E4456" s="3">
        <f t="shared" si="1660"/>
        <v>14.02126</v>
      </c>
      <c r="F4456" s="3">
        <f t="shared" si="1630"/>
        <v>0</v>
      </c>
      <c r="G4456" s="3">
        <f t="shared" si="1631"/>
        <v>0</v>
      </c>
      <c r="H4456" s="3">
        <v>0</v>
      </c>
      <c r="I4456" s="3">
        <f t="shared" si="1668"/>
        <v>7.4015040000000001</v>
      </c>
      <c r="J4456" s="3">
        <f t="shared" si="1661"/>
        <v>5.0401230000000004</v>
      </c>
      <c r="K4456" s="3">
        <f t="shared" si="1669"/>
        <v>10.66835</v>
      </c>
      <c r="L4456" s="3">
        <f t="shared" si="1632"/>
        <v>0</v>
      </c>
      <c r="M4456" s="3">
        <f t="shared" si="1633"/>
        <v>0</v>
      </c>
      <c r="N4456" s="3">
        <f t="shared" si="1634"/>
        <v>0</v>
      </c>
      <c r="O4456" s="3">
        <f t="shared" si="1635"/>
        <v>0</v>
      </c>
      <c r="P4456" s="3">
        <f t="shared" si="1636"/>
        <v>0</v>
      </c>
      <c r="Q4456" s="3">
        <f t="shared" si="1637"/>
        <v>0</v>
      </c>
      <c r="R4456" s="4">
        <f t="shared" si="1638"/>
        <v>10.757999999999999</v>
      </c>
      <c r="S4456" s="3">
        <v>0</v>
      </c>
      <c r="T4456" s="3">
        <f t="shared" si="1639"/>
        <v>0</v>
      </c>
      <c r="U4456" s="3">
        <f t="shared" si="1640"/>
        <v>10.757999999999999</v>
      </c>
      <c r="V4456" s="3">
        <v>23.96</v>
      </c>
      <c r="W4456" s="3">
        <f t="shared" si="1641"/>
        <v>23.96</v>
      </c>
      <c r="X4456" s="4">
        <v>0</v>
      </c>
      <c r="Y4456" s="3">
        <v>0</v>
      </c>
      <c r="Z4456" s="3">
        <v>0</v>
      </c>
      <c r="AA4456" s="4">
        <f t="shared" si="1642"/>
        <v>11.654500000000001</v>
      </c>
      <c r="AB4456" s="3">
        <f t="shared" si="1643"/>
        <v>10.757999999999999</v>
      </c>
      <c r="AC4456" s="3">
        <v>0</v>
      </c>
      <c r="AD4456" s="3">
        <v>0</v>
      </c>
      <c r="AE4456" s="3">
        <f t="shared" si="1644"/>
        <v>8.2442139999999995</v>
      </c>
      <c r="AF4456" s="3">
        <v>416.02</v>
      </c>
      <c r="AG4456" s="3">
        <v>399.86</v>
      </c>
      <c r="AH4456" s="3">
        <f t="shared" si="1645"/>
        <v>0</v>
      </c>
      <c r="AI4456" s="3">
        <f t="shared" si="1646"/>
        <v>0</v>
      </c>
      <c r="AJ4456" s="3">
        <f t="shared" si="1663"/>
        <v>11.654500000000001</v>
      </c>
      <c r="AK4456" s="3">
        <v>0</v>
      </c>
      <c r="AL4456" s="3">
        <f t="shared" si="1647"/>
        <v>0</v>
      </c>
      <c r="AM4456" s="2">
        <f t="shared" si="1648"/>
        <v>0</v>
      </c>
      <c r="AN4456" s="3">
        <f t="shared" si="1649"/>
        <v>8.9649999999999999</v>
      </c>
      <c r="AO4456" s="3">
        <f t="shared" si="1650"/>
        <v>3.8370199999999999</v>
      </c>
      <c r="AP4456" s="3">
        <f t="shared" si="1651"/>
        <v>0</v>
      </c>
      <c r="AQ4456" s="3">
        <f t="shared" si="1652"/>
        <v>12.550999999999998</v>
      </c>
      <c r="AR4456" s="2" cm="1">
        <f t="array" ref="AR4456">MIN(_xlfn._xlws.FILTER(E4456:AQ4456,E4456:AQ4456&lt;&gt;0))</f>
        <v>3.8370199999999999</v>
      </c>
      <c r="AS4456" s="3">
        <f t="shared" si="1655"/>
        <v>416.02</v>
      </c>
    </row>
    <row r="4457" spans="1:45" x14ac:dyDescent="0.25">
      <c r="A4457" t="s">
        <v>2914</v>
      </c>
      <c r="B4457" t="s">
        <v>150</v>
      </c>
      <c r="C4457" t="s">
        <v>154</v>
      </c>
      <c r="D4457" s="3">
        <v>24.16</v>
      </c>
      <c r="E4457" s="3">
        <f t="shared" si="1660"/>
        <v>18.89312</v>
      </c>
      <c r="F4457" s="3">
        <f t="shared" si="1630"/>
        <v>0</v>
      </c>
      <c r="G4457" s="3">
        <f t="shared" si="1631"/>
        <v>0</v>
      </c>
      <c r="H4457" s="3">
        <v>0</v>
      </c>
      <c r="I4457" s="3">
        <f t="shared" si="1668"/>
        <v>9.9732479999999999</v>
      </c>
      <c r="J4457" s="3">
        <f t="shared" si="1661"/>
        <v>6.7913760000000005</v>
      </c>
      <c r="K4457" s="3">
        <f t="shared" si="1669"/>
        <v>14.3752</v>
      </c>
      <c r="L4457" s="3">
        <f t="shared" si="1632"/>
        <v>0</v>
      </c>
      <c r="M4457" s="3">
        <f t="shared" si="1633"/>
        <v>0</v>
      </c>
      <c r="N4457" s="3">
        <f t="shared" si="1634"/>
        <v>0</v>
      </c>
      <c r="O4457" s="3">
        <f t="shared" si="1635"/>
        <v>0</v>
      </c>
      <c r="P4457" s="3">
        <f t="shared" si="1636"/>
        <v>0</v>
      </c>
      <c r="Q4457" s="3">
        <f t="shared" si="1637"/>
        <v>0</v>
      </c>
      <c r="R4457" s="4">
        <f t="shared" si="1638"/>
        <v>14.495999999999999</v>
      </c>
      <c r="S4457" s="3">
        <v>0</v>
      </c>
      <c r="T4457" s="3">
        <f t="shared" si="1639"/>
        <v>0</v>
      </c>
      <c r="U4457" s="3">
        <f t="shared" si="1640"/>
        <v>14.495999999999999</v>
      </c>
      <c r="V4457" s="3">
        <v>9.42</v>
      </c>
      <c r="W4457" s="3">
        <f t="shared" si="1641"/>
        <v>9.42</v>
      </c>
      <c r="X4457" s="4">
        <v>0</v>
      </c>
      <c r="Y4457" s="3">
        <v>0</v>
      </c>
      <c r="Z4457" s="3">
        <v>0</v>
      </c>
      <c r="AA4457" s="4">
        <f t="shared" si="1642"/>
        <v>15.704000000000001</v>
      </c>
      <c r="AB4457" s="3">
        <f t="shared" si="1643"/>
        <v>14.495999999999999</v>
      </c>
      <c r="AC4457" s="3">
        <v>0</v>
      </c>
      <c r="AD4457" s="3">
        <v>0</v>
      </c>
      <c r="AE4457" s="3">
        <f t="shared" si="1644"/>
        <v>11.108768</v>
      </c>
      <c r="AF4457" s="3">
        <v>416.02</v>
      </c>
      <c r="AG4457" s="3">
        <v>399.86</v>
      </c>
      <c r="AH4457" s="3">
        <f t="shared" si="1645"/>
        <v>0</v>
      </c>
      <c r="AI4457" s="3">
        <f t="shared" si="1646"/>
        <v>0</v>
      </c>
      <c r="AJ4457" s="3">
        <f t="shared" si="1663"/>
        <v>15.704000000000001</v>
      </c>
      <c r="AK4457" s="3">
        <v>0</v>
      </c>
      <c r="AL4457" s="3">
        <f t="shared" si="1647"/>
        <v>0</v>
      </c>
      <c r="AM4457" s="2">
        <f t="shared" si="1648"/>
        <v>0</v>
      </c>
      <c r="AN4457" s="3">
        <f t="shared" si="1649"/>
        <v>12.08</v>
      </c>
      <c r="AO4457" s="3">
        <f t="shared" si="1650"/>
        <v>5.1702399999999997</v>
      </c>
      <c r="AP4457" s="3">
        <f t="shared" si="1651"/>
        <v>0</v>
      </c>
      <c r="AQ4457" s="3">
        <f t="shared" si="1652"/>
        <v>16.911999999999999</v>
      </c>
      <c r="AR4457" s="2" cm="1">
        <f t="array" ref="AR4457">MIN(_xlfn._xlws.FILTER(E4457:AQ4457,E4457:AQ4457&lt;&gt;0))</f>
        <v>5.1702399999999997</v>
      </c>
      <c r="AS4457" s="3">
        <f t="shared" si="1655"/>
        <v>416.02</v>
      </c>
    </row>
    <row r="4458" spans="1:45" x14ac:dyDescent="0.25">
      <c r="A4458" t="s">
        <v>2915</v>
      </c>
      <c r="B4458" t="s">
        <v>150</v>
      </c>
      <c r="C4458" t="s">
        <v>155</v>
      </c>
      <c r="D4458" s="3">
        <v>10</v>
      </c>
      <c r="E4458" s="3">
        <f t="shared" si="1660"/>
        <v>7.82</v>
      </c>
      <c r="F4458" s="3">
        <f t="shared" si="1630"/>
        <v>0</v>
      </c>
      <c r="G4458" s="3">
        <f t="shared" si="1631"/>
        <v>0</v>
      </c>
      <c r="H4458" s="3">
        <f>D4458*85.89%</f>
        <v>8.5890000000000004</v>
      </c>
      <c r="I4458" s="3">
        <f t="shared" si="1668"/>
        <v>4.1280000000000001</v>
      </c>
      <c r="J4458" s="3">
        <f t="shared" si="1661"/>
        <v>2.8109999999999999</v>
      </c>
      <c r="K4458" s="3">
        <f t="shared" si="1669"/>
        <v>5.9499999999999993</v>
      </c>
      <c r="L4458" s="3">
        <f t="shared" si="1632"/>
        <v>0</v>
      </c>
      <c r="M4458" s="3">
        <f t="shared" si="1633"/>
        <v>0</v>
      </c>
      <c r="N4458" s="3">
        <f t="shared" si="1634"/>
        <v>0</v>
      </c>
      <c r="O4458" s="3">
        <f t="shared" si="1635"/>
        <v>0</v>
      </c>
      <c r="P4458" s="3">
        <f t="shared" si="1636"/>
        <v>0</v>
      </c>
      <c r="Q4458" s="3">
        <f t="shared" si="1637"/>
        <v>0</v>
      </c>
      <c r="R4458" s="4">
        <f t="shared" si="1638"/>
        <v>6</v>
      </c>
      <c r="S4458" s="3">
        <f>D4458*58.8%</f>
        <v>5.88</v>
      </c>
      <c r="T4458" s="3">
        <f t="shared" si="1639"/>
        <v>0</v>
      </c>
      <c r="U4458" s="3">
        <f t="shared" si="1640"/>
        <v>6</v>
      </c>
      <c r="V4458" s="3">
        <f>D4458*59.16%</f>
        <v>5.9160000000000004</v>
      </c>
      <c r="W4458" s="3">
        <f t="shared" si="1641"/>
        <v>5.9160000000000004</v>
      </c>
      <c r="X4458" s="4" t="s">
        <v>5201</v>
      </c>
      <c r="Y4458" s="3">
        <v>0</v>
      </c>
      <c r="Z4458" s="3">
        <v>0</v>
      </c>
      <c r="AA4458" s="4">
        <f t="shared" si="1642"/>
        <v>6.5</v>
      </c>
      <c r="AB4458" s="3">
        <f t="shared" si="1643"/>
        <v>6</v>
      </c>
      <c r="AC4458" s="3">
        <v>0</v>
      </c>
      <c r="AD4458" s="3">
        <v>0</v>
      </c>
      <c r="AE4458" s="3">
        <f t="shared" si="1644"/>
        <v>4.5979999999999999</v>
      </c>
      <c r="AF4458" s="3">
        <v>416.02</v>
      </c>
      <c r="AG4458" s="3">
        <v>399.86</v>
      </c>
      <c r="AH4458" s="3">
        <f t="shared" si="1645"/>
        <v>0</v>
      </c>
      <c r="AI4458" s="3">
        <f t="shared" si="1646"/>
        <v>0</v>
      </c>
      <c r="AJ4458" s="3">
        <f t="shared" si="1663"/>
        <v>6.5</v>
      </c>
      <c r="AK4458" s="3">
        <v>0</v>
      </c>
      <c r="AL4458" s="3">
        <f t="shared" si="1647"/>
        <v>0</v>
      </c>
      <c r="AM4458" s="2" t="str">
        <f t="shared" si="1648"/>
        <v>NA</v>
      </c>
      <c r="AN4458" s="3">
        <f t="shared" si="1649"/>
        <v>5</v>
      </c>
      <c r="AO4458" s="3">
        <f t="shared" si="1650"/>
        <v>2.14</v>
      </c>
      <c r="AP4458" s="3">
        <f t="shared" si="1651"/>
        <v>0</v>
      </c>
      <c r="AQ4458" s="3">
        <f t="shared" si="1652"/>
        <v>7</v>
      </c>
      <c r="AR4458" s="2" cm="1">
        <f t="array" ref="AR4458">MIN(_xlfn._xlws.FILTER(E4458:AQ4458,E4458:AQ4458&lt;&gt;0))</f>
        <v>2.14</v>
      </c>
      <c r="AS4458" s="3">
        <f t="shared" si="1655"/>
        <v>416.02</v>
      </c>
    </row>
    <row r="4459" spans="1:45" x14ac:dyDescent="0.25">
      <c r="A4459" t="s">
        <v>2916</v>
      </c>
      <c r="B4459" t="s">
        <v>150</v>
      </c>
      <c r="C4459" s="8" t="s">
        <v>156</v>
      </c>
      <c r="D4459" s="3">
        <v>271.33</v>
      </c>
      <c r="E4459" s="3">
        <f t="shared" si="1660"/>
        <v>212.18006</v>
      </c>
      <c r="F4459" s="3">
        <f t="shared" si="1630"/>
        <v>0</v>
      </c>
      <c r="G4459" s="3">
        <f t="shared" si="1631"/>
        <v>0</v>
      </c>
      <c r="H4459" s="3">
        <v>0</v>
      </c>
      <c r="I4459" s="3">
        <f t="shared" si="1668"/>
        <v>112.00502399999999</v>
      </c>
      <c r="J4459" s="3">
        <f t="shared" si="1661"/>
        <v>76.270863000000006</v>
      </c>
      <c r="K4459" s="3">
        <f t="shared" si="1669"/>
        <v>161.44134999999997</v>
      </c>
      <c r="L4459" s="3">
        <f t="shared" si="1632"/>
        <v>0</v>
      </c>
      <c r="M4459" s="3">
        <f t="shared" si="1633"/>
        <v>0</v>
      </c>
      <c r="N4459" s="3">
        <f t="shared" si="1634"/>
        <v>0</v>
      </c>
      <c r="O4459" s="3">
        <f t="shared" si="1635"/>
        <v>0</v>
      </c>
      <c r="P4459" s="3">
        <f t="shared" si="1636"/>
        <v>0</v>
      </c>
      <c r="Q4459" s="3">
        <f t="shared" si="1637"/>
        <v>0</v>
      </c>
      <c r="R4459" s="4">
        <f t="shared" si="1638"/>
        <v>162.79799999999997</v>
      </c>
      <c r="S4459" s="3">
        <v>0</v>
      </c>
      <c r="T4459" s="3">
        <f t="shared" si="1639"/>
        <v>0</v>
      </c>
      <c r="U4459" s="3">
        <f t="shared" si="1640"/>
        <v>162.79799999999997</v>
      </c>
      <c r="V4459" s="3">
        <f>D4459*59.16%</f>
        <v>160.51882799999998</v>
      </c>
      <c r="W4459" s="3">
        <f t="shared" si="1641"/>
        <v>160.51882799999998</v>
      </c>
      <c r="X4459" s="4">
        <v>0</v>
      </c>
      <c r="Y4459" s="3">
        <v>0</v>
      </c>
      <c r="Z4459" s="3">
        <v>0</v>
      </c>
      <c r="AA4459" s="4">
        <f t="shared" si="1642"/>
        <v>176.36449999999999</v>
      </c>
      <c r="AB4459" s="3">
        <f t="shared" si="1643"/>
        <v>162.79799999999997</v>
      </c>
      <c r="AC4459" s="3">
        <v>0</v>
      </c>
      <c r="AD4459" s="3">
        <v>0</v>
      </c>
      <c r="AE4459" s="3">
        <f t="shared" si="1644"/>
        <v>124.75753399999999</v>
      </c>
      <c r="AF4459" s="3">
        <v>416.02</v>
      </c>
      <c r="AG4459" s="3">
        <v>399.86</v>
      </c>
      <c r="AH4459" s="3">
        <f t="shared" si="1645"/>
        <v>0</v>
      </c>
      <c r="AI4459" s="3">
        <f t="shared" si="1646"/>
        <v>0</v>
      </c>
      <c r="AJ4459" s="3">
        <f t="shared" si="1663"/>
        <v>176.36449999999999</v>
      </c>
      <c r="AK4459" s="3">
        <f>D4459*49.8%</f>
        <v>135.12233999999998</v>
      </c>
      <c r="AL4459" s="3">
        <f t="shared" si="1647"/>
        <v>0</v>
      </c>
      <c r="AM4459" s="2">
        <f t="shared" si="1648"/>
        <v>0</v>
      </c>
      <c r="AN4459" s="3">
        <f t="shared" si="1649"/>
        <v>135.66499999999999</v>
      </c>
      <c r="AO4459" s="3">
        <f t="shared" si="1650"/>
        <v>58.064619999999998</v>
      </c>
      <c r="AP4459" s="3">
        <f t="shared" si="1651"/>
        <v>0</v>
      </c>
      <c r="AQ4459" s="3">
        <f t="shared" si="1652"/>
        <v>189.93099999999998</v>
      </c>
      <c r="AR4459" s="2" cm="1">
        <f t="array" ref="AR4459">MIN(_xlfn._xlws.FILTER(E4459:AQ4459,E4459:AQ4459&lt;&gt;0))</f>
        <v>58.064619999999998</v>
      </c>
      <c r="AS4459" s="3">
        <f t="shared" si="1655"/>
        <v>416.02</v>
      </c>
    </row>
    <row r="4460" spans="1:45" x14ac:dyDescent="0.25">
      <c r="A4460" t="s">
        <v>3214</v>
      </c>
      <c r="B4460" t="s">
        <v>150</v>
      </c>
      <c r="C4460" t="s">
        <v>157</v>
      </c>
      <c r="D4460" s="3">
        <v>4986.7</v>
      </c>
      <c r="E4460" s="3">
        <f t="shared" si="1660"/>
        <v>3899.5994000000001</v>
      </c>
      <c r="F4460" s="3">
        <f t="shared" si="1630"/>
        <v>0</v>
      </c>
      <c r="G4460" s="3">
        <f t="shared" si="1631"/>
        <v>0</v>
      </c>
      <c r="H4460" s="3">
        <v>0</v>
      </c>
      <c r="I4460" s="3">
        <f t="shared" si="1668"/>
        <v>2058.5097599999999</v>
      </c>
      <c r="J4460" s="3">
        <f t="shared" si="1661"/>
        <v>1401.7613699999999</v>
      </c>
      <c r="K4460" s="3">
        <f t="shared" si="1669"/>
        <v>2967.0864999999999</v>
      </c>
      <c r="L4460" s="3">
        <f t="shared" si="1632"/>
        <v>0</v>
      </c>
      <c r="M4460" s="3">
        <f t="shared" si="1633"/>
        <v>0</v>
      </c>
      <c r="N4460" s="3">
        <f t="shared" si="1634"/>
        <v>0</v>
      </c>
      <c r="O4460" s="3">
        <f t="shared" si="1635"/>
        <v>0</v>
      </c>
      <c r="P4460" s="3">
        <f t="shared" si="1636"/>
        <v>0</v>
      </c>
      <c r="Q4460" s="3">
        <f t="shared" si="1637"/>
        <v>0</v>
      </c>
      <c r="R4460" s="4">
        <f t="shared" si="1638"/>
        <v>2992.02</v>
      </c>
      <c r="S4460" s="3">
        <v>0</v>
      </c>
      <c r="T4460" s="3">
        <f t="shared" si="1639"/>
        <v>0</v>
      </c>
      <c r="U4460" s="3">
        <f t="shared" si="1640"/>
        <v>2992.02</v>
      </c>
      <c r="V4460" s="3">
        <f>D4460*59.16%</f>
        <v>2950.1317199999999</v>
      </c>
      <c r="W4460" s="3">
        <f t="shared" si="1641"/>
        <v>2950.1317199999999</v>
      </c>
      <c r="X4460" s="4">
        <v>0</v>
      </c>
      <c r="Y4460" s="3">
        <v>0</v>
      </c>
      <c r="Z4460" s="3">
        <v>0</v>
      </c>
      <c r="AA4460" s="4">
        <f t="shared" si="1642"/>
        <v>3241.355</v>
      </c>
      <c r="AB4460" s="3">
        <f t="shared" si="1643"/>
        <v>2992.02</v>
      </c>
      <c r="AC4460" s="3">
        <v>0</v>
      </c>
      <c r="AD4460" s="3">
        <v>0</v>
      </c>
      <c r="AE4460" s="3">
        <f t="shared" si="1644"/>
        <v>2292.8846599999997</v>
      </c>
      <c r="AF4460" s="3">
        <v>416.02</v>
      </c>
      <c r="AG4460" s="3">
        <v>399.86</v>
      </c>
      <c r="AH4460" s="3">
        <f t="shared" si="1645"/>
        <v>0</v>
      </c>
      <c r="AI4460" s="3">
        <f t="shared" si="1646"/>
        <v>0</v>
      </c>
      <c r="AJ4460" s="3">
        <f t="shared" si="1663"/>
        <v>3241.355</v>
      </c>
      <c r="AK4460" s="3">
        <v>0</v>
      </c>
      <c r="AL4460" s="3">
        <f t="shared" si="1647"/>
        <v>0</v>
      </c>
      <c r="AM4460" s="2">
        <f t="shared" si="1648"/>
        <v>0</v>
      </c>
      <c r="AN4460" s="3">
        <f t="shared" si="1649"/>
        <v>2493.35</v>
      </c>
      <c r="AO4460" s="3">
        <f t="shared" si="1650"/>
        <v>1067.1538</v>
      </c>
      <c r="AP4460" s="3">
        <f t="shared" si="1651"/>
        <v>0</v>
      </c>
      <c r="AQ4460" s="3">
        <f t="shared" si="1652"/>
        <v>3490.6899999999996</v>
      </c>
      <c r="AR4460" s="2" cm="1">
        <f t="array" ref="AR4460">MIN(_xlfn._xlws.FILTER(E4460:AQ4460,E4460:AQ4460&lt;&gt;0))</f>
        <v>399.86</v>
      </c>
      <c r="AS4460" s="3">
        <f t="shared" si="1655"/>
        <v>3899.5994000000001</v>
      </c>
    </row>
    <row r="4461" spans="1:45" x14ac:dyDescent="0.25">
      <c r="A4461" t="s">
        <v>2917</v>
      </c>
      <c r="B4461" t="s">
        <v>150</v>
      </c>
      <c r="C4461" t="s">
        <v>158</v>
      </c>
      <c r="D4461" s="3">
        <v>32.97</v>
      </c>
      <c r="E4461" s="3">
        <f t="shared" si="1660"/>
        <v>25.782540000000001</v>
      </c>
      <c r="F4461" s="3">
        <f t="shared" si="1630"/>
        <v>0</v>
      </c>
      <c r="G4461" s="3">
        <f t="shared" si="1631"/>
        <v>0</v>
      </c>
      <c r="H4461" s="3">
        <v>0</v>
      </c>
      <c r="I4461" s="3">
        <f t="shared" si="1668"/>
        <v>13.610016</v>
      </c>
      <c r="J4461" s="3">
        <f t="shared" si="1661"/>
        <v>9.2678670000000007</v>
      </c>
      <c r="K4461" s="3">
        <f t="shared" si="1669"/>
        <v>19.617149999999999</v>
      </c>
      <c r="L4461" s="3">
        <f t="shared" si="1632"/>
        <v>0</v>
      </c>
      <c r="M4461" s="3">
        <f t="shared" si="1633"/>
        <v>0</v>
      </c>
      <c r="N4461" s="3">
        <f t="shared" si="1634"/>
        <v>0</v>
      </c>
      <c r="O4461" s="3">
        <f t="shared" si="1635"/>
        <v>0</v>
      </c>
      <c r="P4461" s="3">
        <f t="shared" si="1636"/>
        <v>0</v>
      </c>
      <c r="Q4461" s="3">
        <f t="shared" si="1637"/>
        <v>0</v>
      </c>
      <c r="R4461" s="4">
        <f t="shared" si="1638"/>
        <v>19.782</v>
      </c>
      <c r="S4461" s="3">
        <v>0</v>
      </c>
      <c r="T4461" s="3">
        <f t="shared" si="1639"/>
        <v>0</v>
      </c>
      <c r="U4461" s="3">
        <f t="shared" si="1640"/>
        <v>19.782</v>
      </c>
      <c r="V4461" s="3">
        <v>25.72</v>
      </c>
      <c r="W4461" s="3">
        <f t="shared" si="1641"/>
        <v>25.72</v>
      </c>
      <c r="X4461" s="4" t="s">
        <v>5201</v>
      </c>
      <c r="Y4461" s="3">
        <v>0</v>
      </c>
      <c r="Z4461" s="3">
        <v>0</v>
      </c>
      <c r="AA4461" s="4">
        <f t="shared" si="1642"/>
        <v>21.430499999999999</v>
      </c>
      <c r="AB4461" s="3">
        <f t="shared" si="1643"/>
        <v>19.782</v>
      </c>
      <c r="AC4461" s="3">
        <v>0</v>
      </c>
      <c r="AD4461" s="3">
        <v>0</v>
      </c>
      <c r="AE4461" s="3">
        <f t="shared" si="1644"/>
        <v>15.159605999999998</v>
      </c>
      <c r="AF4461" s="3">
        <v>416.02</v>
      </c>
      <c r="AG4461" s="3">
        <v>399.86</v>
      </c>
      <c r="AH4461" s="3">
        <f t="shared" si="1645"/>
        <v>0</v>
      </c>
      <c r="AI4461" s="3">
        <f t="shared" si="1646"/>
        <v>0</v>
      </c>
      <c r="AJ4461" s="3">
        <f t="shared" si="1663"/>
        <v>21.430499999999999</v>
      </c>
      <c r="AK4461" s="3">
        <v>0</v>
      </c>
      <c r="AL4461" s="3">
        <f t="shared" si="1647"/>
        <v>0</v>
      </c>
      <c r="AM4461" s="2" t="str">
        <f t="shared" si="1648"/>
        <v>NA</v>
      </c>
      <c r="AN4461" s="3">
        <f t="shared" si="1649"/>
        <v>16.484999999999999</v>
      </c>
      <c r="AO4461" s="3">
        <f t="shared" si="1650"/>
        <v>7.05558</v>
      </c>
      <c r="AP4461" s="3">
        <f t="shared" si="1651"/>
        <v>0</v>
      </c>
      <c r="AQ4461" s="3">
        <f t="shared" si="1652"/>
        <v>23.078999999999997</v>
      </c>
      <c r="AR4461" s="2" cm="1">
        <f t="array" ref="AR4461">MIN(_xlfn._xlws.FILTER(E4461:AQ4461,E4461:AQ4461&lt;&gt;0))</f>
        <v>7.05558</v>
      </c>
      <c r="AS4461" s="3">
        <f t="shared" si="1655"/>
        <v>416.02</v>
      </c>
    </row>
    <row r="4462" spans="1:45" x14ac:dyDescent="0.25">
      <c r="A4462" t="s">
        <v>2918</v>
      </c>
      <c r="B4462" t="s">
        <v>150</v>
      </c>
      <c r="C4462" t="s">
        <v>159</v>
      </c>
      <c r="D4462" s="3">
        <v>14.8</v>
      </c>
      <c r="E4462" s="3">
        <f t="shared" si="1660"/>
        <v>11.573600000000001</v>
      </c>
      <c r="F4462" s="3">
        <f t="shared" si="1630"/>
        <v>0</v>
      </c>
      <c r="G4462" s="3">
        <f t="shared" si="1631"/>
        <v>0</v>
      </c>
      <c r="H4462" s="3">
        <v>0</v>
      </c>
      <c r="I4462" s="3">
        <f t="shared" si="1668"/>
        <v>6.1094400000000002</v>
      </c>
      <c r="J4462" s="3">
        <f t="shared" si="1661"/>
        <v>4.1602800000000002</v>
      </c>
      <c r="K4462" s="3">
        <f t="shared" si="1669"/>
        <v>8.8059999999999992</v>
      </c>
      <c r="L4462" s="3">
        <f t="shared" si="1632"/>
        <v>0</v>
      </c>
      <c r="M4462" s="3">
        <f t="shared" si="1633"/>
        <v>0</v>
      </c>
      <c r="N4462" s="3">
        <f t="shared" si="1634"/>
        <v>0</v>
      </c>
      <c r="O4462" s="3">
        <f t="shared" si="1635"/>
        <v>0</v>
      </c>
      <c r="P4462" s="3">
        <f t="shared" si="1636"/>
        <v>0</v>
      </c>
      <c r="Q4462" s="3">
        <f t="shared" si="1637"/>
        <v>0</v>
      </c>
      <c r="R4462" s="4">
        <f t="shared" si="1638"/>
        <v>8.8800000000000008</v>
      </c>
      <c r="S4462" s="3">
        <v>0</v>
      </c>
      <c r="T4462" s="3">
        <f t="shared" si="1639"/>
        <v>0</v>
      </c>
      <c r="U4462" s="3">
        <f t="shared" si="1640"/>
        <v>8.8800000000000008</v>
      </c>
      <c r="V4462" s="3">
        <v>9.01</v>
      </c>
      <c r="W4462" s="3">
        <f t="shared" si="1641"/>
        <v>9.01</v>
      </c>
      <c r="X4462" s="4" t="s">
        <v>5201</v>
      </c>
      <c r="Y4462" s="3">
        <v>0</v>
      </c>
      <c r="Z4462" s="3">
        <v>0</v>
      </c>
      <c r="AA4462" s="4">
        <f t="shared" si="1642"/>
        <v>9.620000000000001</v>
      </c>
      <c r="AB4462" s="3">
        <f t="shared" si="1643"/>
        <v>8.8800000000000008</v>
      </c>
      <c r="AC4462" s="3">
        <v>0</v>
      </c>
      <c r="AD4462" s="3">
        <v>0</v>
      </c>
      <c r="AE4462" s="3">
        <f t="shared" si="1644"/>
        <v>6.80504</v>
      </c>
      <c r="AF4462" s="3">
        <v>416.02</v>
      </c>
      <c r="AG4462" s="3">
        <v>399.86</v>
      </c>
      <c r="AH4462" s="3">
        <f t="shared" si="1645"/>
        <v>0</v>
      </c>
      <c r="AI4462" s="3">
        <f t="shared" si="1646"/>
        <v>0</v>
      </c>
      <c r="AJ4462" s="3">
        <f t="shared" si="1663"/>
        <v>9.620000000000001</v>
      </c>
      <c r="AK4462" s="3">
        <v>0</v>
      </c>
      <c r="AL4462" s="3">
        <f t="shared" si="1647"/>
        <v>0</v>
      </c>
      <c r="AM4462" s="2" t="str">
        <f t="shared" si="1648"/>
        <v>NA</v>
      </c>
      <c r="AN4462" s="3">
        <f t="shared" si="1649"/>
        <v>7.4</v>
      </c>
      <c r="AO4462" s="3">
        <f t="shared" si="1650"/>
        <v>3.1672000000000002</v>
      </c>
      <c r="AP4462" s="3">
        <f t="shared" si="1651"/>
        <v>0</v>
      </c>
      <c r="AQ4462" s="3">
        <f t="shared" si="1652"/>
        <v>10.36</v>
      </c>
      <c r="AR4462" s="2" cm="1">
        <f t="array" ref="AR4462">MIN(_xlfn._xlws.FILTER(E4462:AQ4462,E4462:AQ4462&lt;&gt;0))</f>
        <v>3.1672000000000002</v>
      </c>
      <c r="AS4462" s="3">
        <f t="shared" si="1655"/>
        <v>416.02</v>
      </c>
    </row>
    <row r="4463" spans="1:45" x14ac:dyDescent="0.25">
      <c r="A4463" t="s">
        <v>2919</v>
      </c>
      <c r="B4463" t="s">
        <v>150</v>
      </c>
      <c r="C4463" t="s">
        <v>160</v>
      </c>
      <c r="D4463" s="3">
        <v>40.14</v>
      </c>
      <c r="E4463" s="3">
        <f t="shared" si="1660"/>
        <v>31.389480000000002</v>
      </c>
      <c r="F4463" s="3">
        <f t="shared" si="1630"/>
        <v>0</v>
      </c>
      <c r="G4463" s="3">
        <f t="shared" si="1631"/>
        <v>0</v>
      </c>
      <c r="H4463" s="3">
        <v>0</v>
      </c>
      <c r="I4463" s="3">
        <f t="shared" si="1668"/>
        <v>16.569792</v>
      </c>
      <c r="J4463" s="3">
        <f t="shared" si="1661"/>
        <v>11.283354000000001</v>
      </c>
      <c r="K4463" s="3">
        <f t="shared" si="1669"/>
        <v>23.883299999999998</v>
      </c>
      <c r="L4463" s="3">
        <f t="shared" si="1632"/>
        <v>0</v>
      </c>
      <c r="M4463" s="3">
        <f t="shared" si="1633"/>
        <v>0</v>
      </c>
      <c r="N4463" s="3">
        <f t="shared" si="1634"/>
        <v>0</v>
      </c>
      <c r="O4463" s="3">
        <f t="shared" si="1635"/>
        <v>0</v>
      </c>
      <c r="P4463" s="3">
        <f t="shared" si="1636"/>
        <v>0</v>
      </c>
      <c r="Q4463" s="3">
        <f t="shared" si="1637"/>
        <v>0</v>
      </c>
      <c r="R4463" s="4">
        <f t="shared" si="1638"/>
        <v>24.084</v>
      </c>
      <c r="S4463" s="3">
        <v>0</v>
      </c>
      <c r="T4463" s="3">
        <f t="shared" si="1639"/>
        <v>0</v>
      </c>
      <c r="U4463" s="3">
        <f t="shared" si="1640"/>
        <v>24.084</v>
      </c>
      <c r="V4463" s="3">
        <v>20.12</v>
      </c>
      <c r="W4463" s="3">
        <f t="shared" si="1641"/>
        <v>20.12</v>
      </c>
      <c r="X4463" s="4" t="s">
        <v>5201</v>
      </c>
      <c r="Y4463" s="3">
        <v>0</v>
      </c>
      <c r="Z4463" s="3">
        <v>0</v>
      </c>
      <c r="AA4463" s="4">
        <f t="shared" si="1642"/>
        <v>26.091000000000001</v>
      </c>
      <c r="AB4463" s="3">
        <f t="shared" si="1643"/>
        <v>24.084</v>
      </c>
      <c r="AC4463" s="3">
        <v>0</v>
      </c>
      <c r="AD4463" s="3">
        <v>0</v>
      </c>
      <c r="AE4463" s="3">
        <f t="shared" si="1644"/>
        <v>18.456371999999998</v>
      </c>
      <c r="AF4463" s="3">
        <v>416.02</v>
      </c>
      <c r="AG4463" s="3">
        <v>399.86</v>
      </c>
      <c r="AH4463" s="3">
        <f t="shared" si="1645"/>
        <v>0</v>
      </c>
      <c r="AI4463" s="3">
        <f t="shared" si="1646"/>
        <v>0</v>
      </c>
      <c r="AJ4463" s="3">
        <f t="shared" si="1663"/>
        <v>26.091000000000001</v>
      </c>
      <c r="AK4463" s="3">
        <v>0</v>
      </c>
      <c r="AL4463" s="3">
        <f t="shared" si="1647"/>
        <v>0</v>
      </c>
      <c r="AM4463" s="2" t="str">
        <f t="shared" si="1648"/>
        <v>NA</v>
      </c>
      <c r="AN4463" s="3">
        <f t="shared" si="1649"/>
        <v>20.07</v>
      </c>
      <c r="AO4463" s="3">
        <f t="shared" si="1650"/>
        <v>8.5899599999999996</v>
      </c>
      <c r="AP4463" s="3">
        <f t="shared" si="1651"/>
        <v>0</v>
      </c>
      <c r="AQ4463" s="3">
        <f t="shared" si="1652"/>
        <v>28.097999999999999</v>
      </c>
      <c r="AR4463" s="2" cm="1">
        <f t="array" ref="AR4463">MIN(_xlfn._xlws.FILTER(E4463:AQ4463,E4463:AQ4463&lt;&gt;0))</f>
        <v>8.5899599999999996</v>
      </c>
      <c r="AS4463" s="3">
        <f t="shared" si="1655"/>
        <v>416.02</v>
      </c>
    </row>
    <row r="4464" spans="1:45" x14ac:dyDescent="0.25">
      <c r="A4464" t="s">
        <v>2920</v>
      </c>
      <c r="B4464" t="s">
        <v>150</v>
      </c>
      <c r="C4464" t="s">
        <v>161</v>
      </c>
      <c r="D4464" s="3">
        <v>23.56</v>
      </c>
      <c r="E4464" s="3">
        <f t="shared" si="1660"/>
        <v>18.423919999999999</v>
      </c>
      <c r="F4464" s="3">
        <f t="shared" si="1630"/>
        <v>0</v>
      </c>
      <c r="G4464" s="3">
        <f t="shared" si="1631"/>
        <v>0</v>
      </c>
      <c r="H4464" s="3">
        <v>0</v>
      </c>
      <c r="I4464" s="3">
        <f t="shared" si="1668"/>
        <v>9.7255679999999991</v>
      </c>
      <c r="J4464" s="3">
        <f t="shared" si="1661"/>
        <v>6.6227159999999996</v>
      </c>
      <c r="K4464" s="3">
        <f t="shared" si="1669"/>
        <v>14.018199999999998</v>
      </c>
      <c r="L4464" s="3">
        <f t="shared" si="1632"/>
        <v>0</v>
      </c>
      <c r="M4464" s="3">
        <f t="shared" si="1633"/>
        <v>0</v>
      </c>
      <c r="N4464" s="3">
        <f t="shared" si="1634"/>
        <v>0</v>
      </c>
      <c r="O4464" s="3">
        <f t="shared" si="1635"/>
        <v>0</v>
      </c>
      <c r="P4464" s="3">
        <f t="shared" si="1636"/>
        <v>0</v>
      </c>
      <c r="Q4464" s="3">
        <f t="shared" si="1637"/>
        <v>0</v>
      </c>
      <c r="R4464" s="4">
        <f t="shared" si="1638"/>
        <v>14.135999999999999</v>
      </c>
      <c r="S4464" s="3">
        <v>0</v>
      </c>
      <c r="T4464" s="3">
        <f t="shared" si="1639"/>
        <v>0</v>
      </c>
      <c r="U4464" s="3">
        <f t="shared" si="1640"/>
        <v>14.135999999999999</v>
      </c>
      <c r="V4464" s="3">
        <v>6.46</v>
      </c>
      <c r="W4464" s="3">
        <f t="shared" si="1641"/>
        <v>6.46</v>
      </c>
      <c r="X4464" s="4">
        <v>0</v>
      </c>
      <c r="Y4464" s="3">
        <v>0</v>
      </c>
      <c r="Z4464" s="3">
        <v>0</v>
      </c>
      <c r="AA4464" s="4">
        <f t="shared" si="1642"/>
        <v>15.314</v>
      </c>
      <c r="AB4464" s="3">
        <f t="shared" si="1643"/>
        <v>14.135999999999999</v>
      </c>
      <c r="AC4464" s="3">
        <v>0</v>
      </c>
      <c r="AD4464" s="3">
        <v>0</v>
      </c>
      <c r="AE4464" s="3">
        <f t="shared" si="1644"/>
        <v>10.832887999999999</v>
      </c>
      <c r="AF4464" s="3">
        <v>416.02</v>
      </c>
      <c r="AG4464" s="3">
        <v>399.86</v>
      </c>
      <c r="AH4464" s="3">
        <f t="shared" si="1645"/>
        <v>0</v>
      </c>
      <c r="AI4464" s="3">
        <f t="shared" si="1646"/>
        <v>0</v>
      </c>
      <c r="AJ4464" s="3">
        <f t="shared" si="1663"/>
        <v>15.314</v>
      </c>
      <c r="AK4464" s="3">
        <v>0</v>
      </c>
      <c r="AL4464" s="3">
        <f t="shared" si="1647"/>
        <v>0</v>
      </c>
      <c r="AM4464" s="2">
        <f t="shared" si="1648"/>
        <v>0</v>
      </c>
      <c r="AN4464" s="3">
        <f t="shared" si="1649"/>
        <v>11.78</v>
      </c>
      <c r="AO4464" s="3">
        <f t="shared" si="1650"/>
        <v>5.0418399999999997</v>
      </c>
      <c r="AP4464" s="3">
        <f t="shared" si="1651"/>
        <v>0</v>
      </c>
      <c r="AQ4464" s="3">
        <f t="shared" si="1652"/>
        <v>16.491999999999997</v>
      </c>
      <c r="AR4464" s="2" cm="1">
        <f t="array" ref="AR4464">MIN(_xlfn._xlws.FILTER(E4464:AQ4464,E4464:AQ4464&lt;&gt;0))</f>
        <v>5.0418399999999997</v>
      </c>
      <c r="AS4464" s="3">
        <f t="shared" si="1655"/>
        <v>416.02</v>
      </c>
    </row>
    <row r="4465" spans="1:45" x14ac:dyDescent="0.25">
      <c r="A4465" t="s">
        <v>2921</v>
      </c>
      <c r="B4465" t="s">
        <v>150</v>
      </c>
      <c r="C4465" t="s">
        <v>162</v>
      </c>
      <c r="D4465" s="3">
        <v>169.8</v>
      </c>
      <c r="E4465" s="3">
        <f t="shared" si="1660"/>
        <v>132.78360000000001</v>
      </c>
      <c r="F4465" s="3">
        <f t="shared" si="1630"/>
        <v>0</v>
      </c>
      <c r="G4465" s="3">
        <f t="shared" si="1631"/>
        <v>0</v>
      </c>
      <c r="H4465" s="3">
        <v>0</v>
      </c>
      <c r="I4465" s="3">
        <f t="shared" si="1668"/>
        <v>70.093440000000001</v>
      </c>
      <c r="J4465" s="3">
        <f t="shared" si="1661"/>
        <v>47.730780000000003</v>
      </c>
      <c r="K4465" s="3">
        <f t="shared" si="1669"/>
        <v>101.03100000000001</v>
      </c>
      <c r="L4465" s="3">
        <f t="shared" si="1632"/>
        <v>0</v>
      </c>
      <c r="M4465" s="3">
        <f t="shared" si="1633"/>
        <v>0</v>
      </c>
      <c r="N4465" s="3">
        <f t="shared" si="1634"/>
        <v>0</v>
      </c>
      <c r="O4465" s="3">
        <f t="shared" si="1635"/>
        <v>0</v>
      </c>
      <c r="P4465" s="3">
        <f t="shared" si="1636"/>
        <v>0</v>
      </c>
      <c r="Q4465" s="3">
        <f t="shared" si="1637"/>
        <v>0</v>
      </c>
      <c r="R4465" s="4">
        <f t="shared" si="1638"/>
        <v>101.88000000000001</v>
      </c>
      <c r="S4465" s="3">
        <v>0</v>
      </c>
      <c r="T4465" s="3">
        <f t="shared" si="1639"/>
        <v>0</v>
      </c>
      <c r="U4465" s="3">
        <f t="shared" si="1640"/>
        <v>101.88000000000001</v>
      </c>
      <c r="V4465" s="3">
        <v>5.23</v>
      </c>
      <c r="W4465" s="3">
        <f t="shared" si="1641"/>
        <v>5.23</v>
      </c>
      <c r="X4465" s="4" t="s">
        <v>5201</v>
      </c>
      <c r="Y4465" s="3">
        <v>0</v>
      </c>
      <c r="Z4465" s="3">
        <v>0</v>
      </c>
      <c r="AA4465" s="4">
        <f t="shared" si="1642"/>
        <v>110.37</v>
      </c>
      <c r="AB4465" s="3">
        <f t="shared" si="1643"/>
        <v>101.88000000000001</v>
      </c>
      <c r="AC4465" s="3">
        <v>0</v>
      </c>
      <c r="AD4465" s="3">
        <v>0</v>
      </c>
      <c r="AE4465" s="3">
        <f t="shared" si="1644"/>
        <v>78.074039999999997</v>
      </c>
      <c r="AF4465" s="3">
        <v>416.02</v>
      </c>
      <c r="AG4465" s="3">
        <v>399.86</v>
      </c>
      <c r="AH4465" s="3">
        <f t="shared" si="1645"/>
        <v>0</v>
      </c>
      <c r="AI4465" s="3">
        <f t="shared" si="1646"/>
        <v>0</v>
      </c>
      <c r="AJ4465" s="3">
        <f t="shared" si="1663"/>
        <v>110.37</v>
      </c>
      <c r="AK4465" s="3">
        <v>0</v>
      </c>
      <c r="AL4465" s="3">
        <f t="shared" si="1647"/>
        <v>0</v>
      </c>
      <c r="AM4465" s="2" t="str">
        <f t="shared" si="1648"/>
        <v>NA</v>
      </c>
      <c r="AN4465" s="3">
        <f t="shared" si="1649"/>
        <v>84.9</v>
      </c>
      <c r="AO4465" s="3">
        <f t="shared" si="1650"/>
        <v>36.337200000000003</v>
      </c>
      <c r="AP4465" s="3">
        <f t="shared" si="1651"/>
        <v>0</v>
      </c>
      <c r="AQ4465" s="3">
        <f t="shared" si="1652"/>
        <v>118.86</v>
      </c>
      <c r="AR4465" s="2" cm="1">
        <f t="array" ref="AR4465">MIN(_xlfn._xlws.FILTER(E4465:AQ4465,E4465:AQ4465&lt;&gt;0))</f>
        <v>5.23</v>
      </c>
      <c r="AS4465" s="3">
        <f t="shared" si="1655"/>
        <v>416.02</v>
      </c>
    </row>
    <row r="4466" spans="1:45" x14ac:dyDescent="0.25">
      <c r="A4466" t="s">
        <v>2922</v>
      </c>
      <c r="B4466" t="s">
        <v>150</v>
      </c>
      <c r="C4466" t="s">
        <v>163</v>
      </c>
      <c r="D4466" s="3">
        <v>44.48</v>
      </c>
      <c r="E4466" s="3">
        <f t="shared" si="1660"/>
        <v>34.783360000000002</v>
      </c>
      <c r="F4466" s="3">
        <f t="shared" si="1630"/>
        <v>0</v>
      </c>
      <c r="G4466" s="3">
        <f t="shared" si="1631"/>
        <v>0</v>
      </c>
      <c r="H4466" s="3">
        <v>0</v>
      </c>
      <c r="I4466" s="3">
        <f t="shared" si="1668"/>
        <v>18.361343999999999</v>
      </c>
      <c r="J4466" s="3">
        <f t="shared" si="1661"/>
        <v>12.503328</v>
      </c>
      <c r="K4466" s="3">
        <f t="shared" si="1669"/>
        <v>26.465599999999998</v>
      </c>
      <c r="L4466" s="3">
        <f t="shared" si="1632"/>
        <v>0</v>
      </c>
      <c r="M4466" s="3">
        <f t="shared" si="1633"/>
        <v>0</v>
      </c>
      <c r="N4466" s="3">
        <f t="shared" si="1634"/>
        <v>0</v>
      </c>
      <c r="O4466" s="3">
        <f t="shared" si="1635"/>
        <v>0</v>
      </c>
      <c r="P4466" s="3">
        <f t="shared" si="1636"/>
        <v>0</v>
      </c>
      <c r="Q4466" s="3">
        <f t="shared" si="1637"/>
        <v>0</v>
      </c>
      <c r="R4466" s="4">
        <f t="shared" si="1638"/>
        <v>26.687999999999999</v>
      </c>
      <c r="S4466" s="3">
        <v>0</v>
      </c>
      <c r="T4466" s="3">
        <f t="shared" si="1639"/>
        <v>0</v>
      </c>
      <c r="U4466" s="3">
        <f t="shared" si="1640"/>
        <v>26.687999999999999</v>
      </c>
      <c r="V4466" s="3">
        <v>8.99</v>
      </c>
      <c r="W4466" s="3">
        <f t="shared" si="1641"/>
        <v>8.99</v>
      </c>
      <c r="X4466" s="4">
        <v>0</v>
      </c>
      <c r="Y4466" s="3">
        <v>0</v>
      </c>
      <c r="Z4466" s="3">
        <v>0</v>
      </c>
      <c r="AA4466" s="4">
        <f t="shared" si="1642"/>
        <v>28.911999999999999</v>
      </c>
      <c r="AB4466" s="3">
        <f t="shared" si="1643"/>
        <v>26.687999999999999</v>
      </c>
      <c r="AC4466" s="3">
        <v>0</v>
      </c>
      <c r="AD4466" s="3">
        <v>0</v>
      </c>
      <c r="AE4466" s="3">
        <f t="shared" si="1644"/>
        <v>20.451903999999999</v>
      </c>
      <c r="AF4466" s="3">
        <v>416.02</v>
      </c>
      <c r="AG4466" s="3">
        <v>399.86</v>
      </c>
      <c r="AH4466" s="3">
        <f t="shared" si="1645"/>
        <v>0</v>
      </c>
      <c r="AI4466" s="3">
        <f t="shared" si="1646"/>
        <v>0</v>
      </c>
      <c r="AJ4466" s="3">
        <f t="shared" si="1663"/>
        <v>28.911999999999999</v>
      </c>
      <c r="AK4466" s="3">
        <v>0</v>
      </c>
      <c r="AL4466" s="3">
        <f t="shared" si="1647"/>
        <v>0</v>
      </c>
      <c r="AM4466" s="2">
        <f t="shared" si="1648"/>
        <v>0</v>
      </c>
      <c r="AN4466" s="3">
        <f t="shared" si="1649"/>
        <v>22.24</v>
      </c>
      <c r="AO4466" s="3">
        <f t="shared" si="1650"/>
        <v>9.5187199999999983</v>
      </c>
      <c r="AP4466" s="3">
        <f t="shared" si="1651"/>
        <v>0</v>
      </c>
      <c r="AQ4466" s="3">
        <f t="shared" si="1652"/>
        <v>31.135999999999996</v>
      </c>
      <c r="AR4466" s="2" cm="1">
        <f t="array" ref="AR4466">MIN(_xlfn._xlws.FILTER(E4466:AQ4466,E4466:AQ4466&lt;&gt;0))</f>
        <v>8.99</v>
      </c>
      <c r="AS4466" s="3">
        <f t="shared" si="1655"/>
        <v>416.02</v>
      </c>
    </row>
    <row r="4467" spans="1:45" x14ac:dyDescent="0.25">
      <c r="A4467" t="s">
        <v>2923</v>
      </c>
      <c r="B4467" t="s">
        <v>150</v>
      </c>
      <c r="C4467" t="s">
        <v>164</v>
      </c>
      <c r="D4467" s="3">
        <v>258.89999999999998</v>
      </c>
      <c r="E4467" s="3">
        <f t="shared" si="1660"/>
        <v>202.4598</v>
      </c>
      <c r="F4467" s="3">
        <f t="shared" ref="F4467:F4530" si="1670">Z4467</f>
        <v>0</v>
      </c>
      <c r="G4467" s="3">
        <f t="shared" ref="G4467:G4530" si="1671">Z4467</f>
        <v>0</v>
      </c>
      <c r="H4467" s="3">
        <v>0</v>
      </c>
      <c r="I4467" s="3">
        <f t="shared" si="1668"/>
        <v>106.87391999999998</v>
      </c>
      <c r="J4467" s="3">
        <f t="shared" si="1661"/>
        <v>72.776789999999991</v>
      </c>
      <c r="K4467" s="3">
        <f t="shared" si="1669"/>
        <v>154.04549999999998</v>
      </c>
      <c r="L4467" s="3">
        <f t="shared" ref="L4467:L4530" si="1672">Z4467*103%</f>
        <v>0</v>
      </c>
      <c r="M4467" s="3">
        <f t="shared" ref="M4467:M4530" si="1673">Z4467*104%</f>
        <v>0</v>
      </c>
      <c r="N4467" s="3">
        <f t="shared" ref="N4467:N4530" si="1674">Z4467</f>
        <v>0</v>
      </c>
      <c r="O4467" s="3">
        <f t="shared" ref="O4467:O4530" si="1675">Z4467*140%</f>
        <v>0</v>
      </c>
      <c r="P4467" s="3">
        <f t="shared" ref="P4467:P4530" si="1676">Z4467*105%</f>
        <v>0</v>
      </c>
      <c r="Q4467" s="3">
        <f t="shared" ref="Q4467:Q4530" si="1677">Z4467*120%</f>
        <v>0</v>
      </c>
      <c r="R4467" s="4">
        <f t="shared" ref="R4467:R4530" si="1678">D4467*60%</f>
        <v>155.33999999999997</v>
      </c>
      <c r="S4467" s="3">
        <v>0</v>
      </c>
      <c r="T4467" s="3">
        <f t="shared" ref="T4467:T4530" si="1679">Z4467</f>
        <v>0</v>
      </c>
      <c r="U4467" s="3">
        <f t="shared" ref="U4467:U4530" si="1680">D4467*60%</f>
        <v>155.33999999999997</v>
      </c>
      <c r="V4467" s="3">
        <v>9.14</v>
      </c>
      <c r="W4467" s="3">
        <f t="shared" ref="W4467:W4530" si="1681">V4467</f>
        <v>9.14</v>
      </c>
      <c r="X4467" s="4" t="s">
        <v>5201</v>
      </c>
      <c r="Y4467" s="3">
        <v>0</v>
      </c>
      <c r="Z4467" s="3">
        <v>0</v>
      </c>
      <c r="AA4467" s="4">
        <f t="shared" ref="AA4467:AA4530" si="1682">D4467*65%</f>
        <v>168.285</v>
      </c>
      <c r="AB4467" s="3">
        <f t="shared" ref="AB4467:AB4530" si="1683">D4467*60%</f>
        <v>155.33999999999997</v>
      </c>
      <c r="AC4467" s="3">
        <v>0</v>
      </c>
      <c r="AD4467" s="3">
        <v>0</v>
      </c>
      <c r="AE4467" s="3">
        <f t="shared" ref="AE4467:AE4530" si="1684">D4467*45.98%</f>
        <v>119.04221999999999</v>
      </c>
      <c r="AF4467" s="3">
        <v>416.02</v>
      </c>
      <c r="AG4467" s="3">
        <v>399.86</v>
      </c>
      <c r="AH4467" s="3">
        <f t="shared" ref="AH4467:AH4530" si="1685">Z4467</f>
        <v>0</v>
      </c>
      <c r="AI4467" s="3">
        <f t="shared" ref="AI4467:AI4530" si="1686">Z4467</f>
        <v>0</v>
      </c>
      <c r="AJ4467" s="3">
        <f t="shared" si="1663"/>
        <v>168.285</v>
      </c>
      <c r="AK4467" s="3">
        <v>0</v>
      </c>
      <c r="AL4467" s="3">
        <f t="shared" ref="AL4467:AL4530" si="1687">Z4467</f>
        <v>0</v>
      </c>
      <c r="AM4467" s="2" t="str">
        <f t="shared" ref="AM4467:AM4530" si="1688">X4467</f>
        <v>NA</v>
      </c>
      <c r="AN4467" s="3">
        <f t="shared" ref="AN4467:AN4530" si="1689">D4467*50%</f>
        <v>129.44999999999999</v>
      </c>
      <c r="AO4467" s="3">
        <f t="shared" ref="AO4467:AO4530" si="1690">D4467*21.4%</f>
        <v>55.404599999999995</v>
      </c>
      <c r="AP4467" s="3">
        <f t="shared" ref="AP4467:AP4530" si="1691">Z4467*101%</f>
        <v>0</v>
      </c>
      <c r="AQ4467" s="3">
        <f t="shared" ref="AQ4467:AQ4530" si="1692">D4467*70%</f>
        <v>181.22999999999996</v>
      </c>
      <c r="AR4467" s="2" cm="1">
        <f t="array" ref="AR4467">MIN(_xlfn._xlws.FILTER(E4467:AQ4467,E4467:AQ4467&lt;&gt;0))</f>
        <v>9.14</v>
      </c>
      <c r="AS4467" s="3">
        <f t="shared" si="1655"/>
        <v>416.02</v>
      </c>
    </row>
    <row r="4468" spans="1:45" x14ac:dyDescent="0.25">
      <c r="A4468" t="s">
        <v>2924</v>
      </c>
      <c r="B4468" t="s">
        <v>150</v>
      </c>
      <c r="C4468" t="s">
        <v>165</v>
      </c>
      <c r="D4468" s="3">
        <v>392.4</v>
      </c>
      <c r="E4468" s="3">
        <f t="shared" si="1660"/>
        <v>306.85680000000002</v>
      </c>
      <c r="F4468" s="3">
        <f t="shared" si="1670"/>
        <v>0</v>
      </c>
      <c r="G4468" s="3">
        <f t="shared" si="1671"/>
        <v>0</v>
      </c>
      <c r="H4468" s="3">
        <v>0</v>
      </c>
      <c r="I4468" s="3">
        <f t="shared" si="1668"/>
        <v>161.98272</v>
      </c>
      <c r="J4468" s="3">
        <f t="shared" si="1661"/>
        <v>110.30364</v>
      </c>
      <c r="K4468" s="3">
        <f t="shared" si="1669"/>
        <v>233.47799999999998</v>
      </c>
      <c r="L4468" s="3">
        <f t="shared" si="1672"/>
        <v>0</v>
      </c>
      <c r="M4468" s="3">
        <f t="shared" si="1673"/>
        <v>0</v>
      </c>
      <c r="N4468" s="3">
        <f t="shared" si="1674"/>
        <v>0</v>
      </c>
      <c r="O4468" s="3">
        <f t="shared" si="1675"/>
        <v>0</v>
      </c>
      <c r="P4468" s="3">
        <f t="shared" si="1676"/>
        <v>0</v>
      </c>
      <c r="Q4468" s="3">
        <f t="shared" si="1677"/>
        <v>0</v>
      </c>
      <c r="R4468" s="4">
        <f t="shared" si="1678"/>
        <v>235.43999999999997</v>
      </c>
      <c r="S4468" s="3">
        <v>0</v>
      </c>
      <c r="T4468" s="3">
        <f t="shared" si="1679"/>
        <v>0</v>
      </c>
      <c r="U4468" s="3">
        <f t="shared" si="1680"/>
        <v>235.43999999999997</v>
      </c>
      <c r="V4468" s="3">
        <v>24.38</v>
      </c>
      <c r="W4468" s="3">
        <f t="shared" si="1681"/>
        <v>24.38</v>
      </c>
      <c r="X4468" s="4" t="s">
        <v>5201</v>
      </c>
      <c r="Y4468" s="3">
        <v>0</v>
      </c>
      <c r="Z4468" s="3">
        <v>0</v>
      </c>
      <c r="AA4468" s="4">
        <f t="shared" si="1682"/>
        <v>255.06</v>
      </c>
      <c r="AB4468" s="3">
        <f t="shared" si="1683"/>
        <v>235.43999999999997</v>
      </c>
      <c r="AC4468" s="3">
        <v>0</v>
      </c>
      <c r="AD4468" s="3">
        <v>0</v>
      </c>
      <c r="AE4468" s="3">
        <f t="shared" si="1684"/>
        <v>180.42551999999998</v>
      </c>
      <c r="AF4468" s="3">
        <v>416.02</v>
      </c>
      <c r="AG4468" s="3">
        <v>399.86</v>
      </c>
      <c r="AH4468" s="3">
        <f t="shared" si="1685"/>
        <v>0</v>
      </c>
      <c r="AI4468" s="3">
        <f t="shared" si="1686"/>
        <v>0</v>
      </c>
      <c r="AJ4468" s="3">
        <f t="shared" si="1663"/>
        <v>255.06</v>
      </c>
      <c r="AK4468" s="3">
        <v>0</v>
      </c>
      <c r="AL4468" s="3">
        <f t="shared" si="1687"/>
        <v>0</v>
      </c>
      <c r="AM4468" s="2" t="str">
        <f t="shared" si="1688"/>
        <v>NA</v>
      </c>
      <c r="AN4468" s="3">
        <f t="shared" si="1689"/>
        <v>196.2</v>
      </c>
      <c r="AO4468" s="3">
        <f t="shared" si="1690"/>
        <v>83.97359999999999</v>
      </c>
      <c r="AP4468" s="3">
        <f t="shared" si="1691"/>
        <v>0</v>
      </c>
      <c r="AQ4468" s="3">
        <f t="shared" si="1692"/>
        <v>274.67999999999995</v>
      </c>
      <c r="AR4468" s="2" cm="1">
        <f t="array" ref="AR4468">MIN(_xlfn._xlws.FILTER(E4468:AQ4468,E4468:AQ4468&lt;&gt;0))</f>
        <v>24.38</v>
      </c>
      <c r="AS4468" s="3">
        <f t="shared" si="1655"/>
        <v>416.02</v>
      </c>
    </row>
    <row r="4469" spans="1:45" x14ac:dyDescent="0.25">
      <c r="A4469" t="s">
        <v>2925</v>
      </c>
      <c r="B4469" t="s">
        <v>150</v>
      </c>
      <c r="C4469" t="s">
        <v>166</v>
      </c>
      <c r="D4469" s="3">
        <v>109.06</v>
      </c>
      <c r="E4469" s="3">
        <f t="shared" si="1660"/>
        <v>85.28492</v>
      </c>
      <c r="F4469" s="3">
        <f t="shared" si="1670"/>
        <v>0</v>
      </c>
      <c r="G4469" s="3">
        <f t="shared" si="1671"/>
        <v>0</v>
      </c>
      <c r="H4469" s="3">
        <v>0</v>
      </c>
      <c r="I4469" s="3">
        <f t="shared" si="1668"/>
        <v>45.019967999999999</v>
      </c>
      <c r="J4469" s="3">
        <f t="shared" si="1661"/>
        <v>30.656766000000001</v>
      </c>
      <c r="K4469" s="3">
        <f t="shared" si="1669"/>
        <v>64.890699999999995</v>
      </c>
      <c r="L4469" s="3">
        <f t="shared" si="1672"/>
        <v>0</v>
      </c>
      <c r="M4469" s="3">
        <f t="shared" si="1673"/>
        <v>0</v>
      </c>
      <c r="N4469" s="3">
        <f t="shared" si="1674"/>
        <v>0</v>
      </c>
      <c r="O4469" s="3">
        <f t="shared" si="1675"/>
        <v>0</v>
      </c>
      <c r="P4469" s="3">
        <f t="shared" si="1676"/>
        <v>0</v>
      </c>
      <c r="Q4469" s="3">
        <f t="shared" si="1677"/>
        <v>0</v>
      </c>
      <c r="R4469" s="4">
        <f t="shared" si="1678"/>
        <v>65.435999999999993</v>
      </c>
      <c r="S4469" s="3">
        <v>0</v>
      </c>
      <c r="T4469" s="3">
        <f t="shared" si="1679"/>
        <v>0</v>
      </c>
      <c r="U4469" s="3">
        <f t="shared" si="1680"/>
        <v>65.435999999999993</v>
      </c>
      <c r="V4469" s="3">
        <v>11.88</v>
      </c>
      <c r="W4469" s="3">
        <f t="shared" si="1681"/>
        <v>11.88</v>
      </c>
      <c r="X4469" s="4">
        <v>0</v>
      </c>
      <c r="Y4469" s="3">
        <v>0</v>
      </c>
      <c r="Z4469" s="3">
        <v>0</v>
      </c>
      <c r="AA4469" s="4">
        <f t="shared" si="1682"/>
        <v>70.88900000000001</v>
      </c>
      <c r="AB4469" s="3">
        <f t="shared" si="1683"/>
        <v>65.435999999999993</v>
      </c>
      <c r="AC4469" s="3">
        <v>0</v>
      </c>
      <c r="AD4469" s="3">
        <v>0</v>
      </c>
      <c r="AE4469" s="3">
        <f t="shared" si="1684"/>
        <v>50.145787999999996</v>
      </c>
      <c r="AF4469" s="3">
        <v>416.02</v>
      </c>
      <c r="AG4469" s="3">
        <v>399.86</v>
      </c>
      <c r="AH4469" s="3">
        <f t="shared" si="1685"/>
        <v>0</v>
      </c>
      <c r="AI4469" s="3">
        <f t="shared" si="1686"/>
        <v>0</v>
      </c>
      <c r="AJ4469" s="3">
        <f t="shared" si="1663"/>
        <v>70.88900000000001</v>
      </c>
      <c r="AK4469" s="3">
        <v>0</v>
      </c>
      <c r="AL4469" s="3">
        <f t="shared" si="1687"/>
        <v>0</v>
      </c>
      <c r="AM4469" s="2">
        <f t="shared" si="1688"/>
        <v>0</v>
      </c>
      <c r="AN4469" s="3">
        <f t="shared" si="1689"/>
        <v>54.53</v>
      </c>
      <c r="AO4469" s="3">
        <f t="shared" si="1690"/>
        <v>23.338840000000001</v>
      </c>
      <c r="AP4469" s="3">
        <f t="shared" si="1691"/>
        <v>0</v>
      </c>
      <c r="AQ4469" s="3">
        <f t="shared" si="1692"/>
        <v>76.341999999999999</v>
      </c>
      <c r="AR4469" s="2" cm="1">
        <f t="array" ref="AR4469">MIN(_xlfn._xlws.FILTER(E4469:AQ4469,E4469:AQ4469&lt;&gt;0))</f>
        <v>11.88</v>
      </c>
      <c r="AS4469" s="3">
        <f t="shared" si="1655"/>
        <v>416.02</v>
      </c>
    </row>
    <row r="4470" spans="1:45" x14ac:dyDescent="0.25">
      <c r="A4470" t="s">
        <v>2926</v>
      </c>
      <c r="B4470" t="s">
        <v>150</v>
      </c>
      <c r="C4470" t="s">
        <v>167</v>
      </c>
      <c r="D4470" s="3">
        <v>152.69999999999999</v>
      </c>
      <c r="E4470" s="3">
        <f t="shared" si="1660"/>
        <v>119.4114</v>
      </c>
      <c r="F4470" s="3">
        <f t="shared" si="1670"/>
        <v>0</v>
      </c>
      <c r="G4470" s="3">
        <f t="shared" si="1671"/>
        <v>0</v>
      </c>
      <c r="H4470" s="3">
        <v>0</v>
      </c>
      <c r="I4470" s="3">
        <f t="shared" si="1668"/>
        <v>63.034559999999992</v>
      </c>
      <c r="J4470" s="3">
        <f t="shared" si="1661"/>
        <v>42.923969999999997</v>
      </c>
      <c r="K4470" s="3">
        <f t="shared" si="1669"/>
        <v>90.856499999999983</v>
      </c>
      <c r="L4470" s="3">
        <f t="shared" si="1672"/>
        <v>0</v>
      </c>
      <c r="M4470" s="3">
        <f t="shared" si="1673"/>
        <v>0</v>
      </c>
      <c r="N4470" s="3">
        <f t="shared" si="1674"/>
        <v>0</v>
      </c>
      <c r="O4470" s="3">
        <f t="shared" si="1675"/>
        <v>0</v>
      </c>
      <c r="P4470" s="3">
        <f t="shared" si="1676"/>
        <v>0</v>
      </c>
      <c r="Q4470" s="3">
        <f t="shared" si="1677"/>
        <v>0</v>
      </c>
      <c r="R4470" s="4">
        <f t="shared" si="1678"/>
        <v>91.61999999999999</v>
      </c>
      <c r="S4470" s="3">
        <v>0</v>
      </c>
      <c r="T4470" s="3">
        <f t="shared" si="1679"/>
        <v>0</v>
      </c>
      <c r="U4470" s="3">
        <f t="shared" si="1680"/>
        <v>91.61999999999999</v>
      </c>
      <c r="V4470" s="3">
        <v>10.18</v>
      </c>
      <c r="W4470" s="3">
        <f t="shared" si="1681"/>
        <v>10.18</v>
      </c>
      <c r="X4470" s="4">
        <v>0</v>
      </c>
      <c r="Y4470" s="3">
        <v>0</v>
      </c>
      <c r="Z4470" s="3">
        <v>0</v>
      </c>
      <c r="AA4470" s="4">
        <f t="shared" si="1682"/>
        <v>99.254999999999995</v>
      </c>
      <c r="AB4470" s="3">
        <f t="shared" si="1683"/>
        <v>91.61999999999999</v>
      </c>
      <c r="AC4470" s="3">
        <v>0</v>
      </c>
      <c r="AD4470" s="3">
        <v>0</v>
      </c>
      <c r="AE4470" s="3">
        <f t="shared" si="1684"/>
        <v>70.211459999999988</v>
      </c>
      <c r="AF4470" s="3">
        <v>416.02</v>
      </c>
      <c r="AG4470" s="3">
        <v>399.86</v>
      </c>
      <c r="AH4470" s="3">
        <f t="shared" si="1685"/>
        <v>0</v>
      </c>
      <c r="AI4470" s="3">
        <f t="shared" si="1686"/>
        <v>0</v>
      </c>
      <c r="AJ4470" s="3">
        <f t="shared" ref="AJ4470:AJ4501" si="1693">D4470*65%</f>
        <v>99.254999999999995</v>
      </c>
      <c r="AK4470" s="3">
        <v>0</v>
      </c>
      <c r="AL4470" s="3">
        <f t="shared" si="1687"/>
        <v>0</v>
      </c>
      <c r="AM4470" s="2">
        <f t="shared" si="1688"/>
        <v>0</v>
      </c>
      <c r="AN4470" s="3">
        <f t="shared" si="1689"/>
        <v>76.349999999999994</v>
      </c>
      <c r="AO4470" s="3">
        <f t="shared" si="1690"/>
        <v>32.677799999999998</v>
      </c>
      <c r="AP4470" s="3">
        <f t="shared" si="1691"/>
        <v>0</v>
      </c>
      <c r="AQ4470" s="3">
        <f t="shared" si="1692"/>
        <v>106.88999999999999</v>
      </c>
      <c r="AR4470" s="2" cm="1">
        <f t="array" ref="AR4470">MIN(_xlfn._xlws.FILTER(E4470:AQ4470,E4470:AQ4470&lt;&gt;0))</f>
        <v>10.18</v>
      </c>
      <c r="AS4470" s="3">
        <f t="shared" si="1655"/>
        <v>416.02</v>
      </c>
    </row>
    <row r="4471" spans="1:45" x14ac:dyDescent="0.25">
      <c r="A4471" t="s">
        <v>2927</v>
      </c>
      <c r="B4471" t="s">
        <v>150</v>
      </c>
      <c r="C4471" t="s">
        <v>168</v>
      </c>
      <c r="D4471" s="3">
        <v>0.55000000000000004</v>
      </c>
      <c r="E4471" s="3">
        <f t="shared" si="1660"/>
        <v>0.43010000000000004</v>
      </c>
      <c r="F4471" s="3">
        <f t="shared" si="1670"/>
        <v>0</v>
      </c>
      <c r="G4471" s="3">
        <f t="shared" si="1671"/>
        <v>0</v>
      </c>
      <c r="H4471" s="3">
        <v>0</v>
      </c>
      <c r="I4471" s="3">
        <f t="shared" si="1668"/>
        <v>0.22704000000000002</v>
      </c>
      <c r="J4471" s="3">
        <f t="shared" si="1661"/>
        <v>0.15460500000000002</v>
      </c>
      <c r="K4471" s="3">
        <f t="shared" si="1669"/>
        <v>0.32724999999999999</v>
      </c>
      <c r="L4471" s="3">
        <f t="shared" si="1672"/>
        <v>0</v>
      </c>
      <c r="M4471" s="3">
        <f t="shared" si="1673"/>
        <v>0</v>
      </c>
      <c r="N4471" s="3">
        <f t="shared" si="1674"/>
        <v>0</v>
      </c>
      <c r="O4471" s="3">
        <f t="shared" si="1675"/>
        <v>0</v>
      </c>
      <c r="P4471" s="3">
        <f t="shared" si="1676"/>
        <v>0</v>
      </c>
      <c r="Q4471" s="3">
        <f t="shared" si="1677"/>
        <v>0</v>
      </c>
      <c r="R4471" s="4">
        <f t="shared" si="1678"/>
        <v>0.33</v>
      </c>
      <c r="S4471" s="3">
        <v>0</v>
      </c>
      <c r="T4471" s="3">
        <f t="shared" si="1679"/>
        <v>0</v>
      </c>
      <c r="U4471" s="3">
        <f t="shared" si="1680"/>
        <v>0.33</v>
      </c>
      <c r="V4471" s="3">
        <v>1.17</v>
      </c>
      <c r="W4471" s="3">
        <f t="shared" si="1681"/>
        <v>1.17</v>
      </c>
      <c r="X4471" s="4">
        <v>0</v>
      </c>
      <c r="Y4471" s="3">
        <v>0</v>
      </c>
      <c r="Z4471" s="3">
        <v>0</v>
      </c>
      <c r="AA4471" s="4">
        <f t="shared" si="1682"/>
        <v>0.35750000000000004</v>
      </c>
      <c r="AB4471" s="3">
        <f t="shared" si="1683"/>
        <v>0.33</v>
      </c>
      <c r="AC4471" s="3">
        <v>0</v>
      </c>
      <c r="AD4471" s="3">
        <v>0</v>
      </c>
      <c r="AE4471" s="3">
        <f t="shared" si="1684"/>
        <v>0.25289</v>
      </c>
      <c r="AF4471" s="3">
        <v>416.02</v>
      </c>
      <c r="AG4471" s="3">
        <v>399.86</v>
      </c>
      <c r="AH4471" s="3">
        <f t="shared" si="1685"/>
        <v>0</v>
      </c>
      <c r="AI4471" s="3">
        <f t="shared" si="1686"/>
        <v>0</v>
      </c>
      <c r="AJ4471" s="3">
        <f t="shared" si="1693"/>
        <v>0.35750000000000004</v>
      </c>
      <c r="AK4471" s="3">
        <v>0</v>
      </c>
      <c r="AL4471" s="3">
        <f t="shared" si="1687"/>
        <v>0</v>
      </c>
      <c r="AM4471" s="2">
        <f t="shared" si="1688"/>
        <v>0</v>
      </c>
      <c r="AN4471" s="3">
        <f t="shared" si="1689"/>
        <v>0.27500000000000002</v>
      </c>
      <c r="AO4471" s="3">
        <f t="shared" si="1690"/>
        <v>0.11770000000000001</v>
      </c>
      <c r="AP4471" s="3">
        <f t="shared" si="1691"/>
        <v>0</v>
      </c>
      <c r="AQ4471" s="3">
        <f t="shared" si="1692"/>
        <v>0.38500000000000001</v>
      </c>
      <c r="AR4471" s="2" cm="1">
        <f t="array" ref="AR4471">MIN(_xlfn._xlws.FILTER(E4471:AQ4471,E4471:AQ4471&lt;&gt;0))</f>
        <v>0.11770000000000001</v>
      </c>
      <c r="AS4471" s="3">
        <f t="shared" si="1655"/>
        <v>416.02</v>
      </c>
    </row>
    <row r="4472" spans="1:45" x14ac:dyDescent="0.25">
      <c r="A4472" t="s">
        <v>2928</v>
      </c>
      <c r="B4472" t="s">
        <v>150</v>
      </c>
      <c r="C4472" t="s">
        <v>169</v>
      </c>
      <c r="D4472" s="3">
        <v>11.96</v>
      </c>
      <c r="E4472" s="3">
        <f t="shared" si="1660"/>
        <v>9.3527200000000015</v>
      </c>
      <c r="F4472" s="3">
        <f t="shared" si="1670"/>
        <v>0</v>
      </c>
      <c r="G4472" s="3">
        <f t="shared" si="1671"/>
        <v>0</v>
      </c>
      <c r="H4472" s="3">
        <v>0</v>
      </c>
      <c r="I4472" s="3">
        <f t="shared" si="1668"/>
        <v>4.9370880000000001</v>
      </c>
      <c r="J4472" s="3">
        <f t="shared" si="1661"/>
        <v>3.3619560000000006</v>
      </c>
      <c r="K4472" s="3">
        <f t="shared" si="1669"/>
        <v>7.1162000000000001</v>
      </c>
      <c r="L4472" s="3">
        <f t="shared" si="1672"/>
        <v>0</v>
      </c>
      <c r="M4472" s="3">
        <f t="shared" si="1673"/>
        <v>0</v>
      </c>
      <c r="N4472" s="3">
        <f t="shared" si="1674"/>
        <v>0</v>
      </c>
      <c r="O4472" s="3">
        <f t="shared" si="1675"/>
        <v>0</v>
      </c>
      <c r="P4472" s="3">
        <f t="shared" si="1676"/>
        <v>0</v>
      </c>
      <c r="Q4472" s="3">
        <f t="shared" si="1677"/>
        <v>0</v>
      </c>
      <c r="R4472" s="4">
        <f t="shared" si="1678"/>
        <v>7.1760000000000002</v>
      </c>
      <c r="S4472" s="3">
        <v>0</v>
      </c>
      <c r="T4472" s="3">
        <f t="shared" si="1679"/>
        <v>0</v>
      </c>
      <c r="U4472" s="3">
        <f t="shared" si="1680"/>
        <v>7.1760000000000002</v>
      </c>
      <c r="V4472" s="3">
        <v>2.61</v>
      </c>
      <c r="W4472" s="3">
        <f t="shared" si="1681"/>
        <v>2.61</v>
      </c>
      <c r="X4472" s="4">
        <v>0</v>
      </c>
      <c r="Y4472" s="3">
        <v>0</v>
      </c>
      <c r="Z4472" s="3">
        <v>0</v>
      </c>
      <c r="AA4472" s="4">
        <f t="shared" si="1682"/>
        <v>7.7740000000000009</v>
      </c>
      <c r="AB4472" s="3">
        <f t="shared" si="1683"/>
        <v>7.1760000000000002</v>
      </c>
      <c r="AC4472" s="3">
        <v>0</v>
      </c>
      <c r="AD4472" s="3">
        <v>0</v>
      </c>
      <c r="AE4472" s="3">
        <f t="shared" si="1684"/>
        <v>5.4992080000000003</v>
      </c>
      <c r="AF4472" s="3">
        <v>416.02</v>
      </c>
      <c r="AG4472" s="3">
        <v>399.86</v>
      </c>
      <c r="AH4472" s="3">
        <f t="shared" si="1685"/>
        <v>0</v>
      </c>
      <c r="AI4472" s="3">
        <f t="shared" si="1686"/>
        <v>0</v>
      </c>
      <c r="AJ4472" s="3">
        <f t="shared" si="1693"/>
        <v>7.7740000000000009</v>
      </c>
      <c r="AK4472" s="3">
        <v>0</v>
      </c>
      <c r="AL4472" s="3">
        <f t="shared" si="1687"/>
        <v>0</v>
      </c>
      <c r="AM4472" s="2">
        <f t="shared" si="1688"/>
        <v>0</v>
      </c>
      <c r="AN4472" s="3">
        <f t="shared" si="1689"/>
        <v>5.98</v>
      </c>
      <c r="AO4472" s="3">
        <f t="shared" si="1690"/>
        <v>2.5594399999999999</v>
      </c>
      <c r="AP4472" s="3">
        <f t="shared" si="1691"/>
        <v>0</v>
      </c>
      <c r="AQ4472" s="3">
        <f t="shared" si="1692"/>
        <v>8.3719999999999999</v>
      </c>
      <c r="AR4472" s="2" cm="1">
        <f t="array" ref="AR4472">MIN(_xlfn._xlws.FILTER(E4472:AQ4472,E4472:AQ4472&lt;&gt;0))</f>
        <v>2.5594399999999999</v>
      </c>
      <c r="AS4472" s="3">
        <f t="shared" si="1655"/>
        <v>416.02</v>
      </c>
    </row>
    <row r="4473" spans="1:45" x14ac:dyDescent="0.25">
      <c r="A4473" t="s">
        <v>2929</v>
      </c>
      <c r="B4473" t="s">
        <v>150</v>
      </c>
      <c r="C4473" t="s">
        <v>170</v>
      </c>
      <c r="D4473" s="3">
        <v>5.38</v>
      </c>
      <c r="E4473" s="3">
        <f t="shared" si="1660"/>
        <v>4.20716</v>
      </c>
      <c r="F4473" s="3">
        <f t="shared" si="1670"/>
        <v>0</v>
      </c>
      <c r="G4473" s="3">
        <f t="shared" si="1671"/>
        <v>0</v>
      </c>
      <c r="H4473" s="3">
        <v>0</v>
      </c>
      <c r="I4473" s="3">
        <f t="shared" si="1668"/>
        <v>2.2208640000000002</v>
      </c>
      <c r="J4473" s="3">
        <f t="shared" si="1661"/>
        <v>1.5123180000000001</v>
      </c>
      <c r="K4473" s="3">
        <f t="shared" si="1669"/>
        <v>3.2010999999999998</v>
      </c>
      <c r="L4473" s="3">
        <f t="shared" si="1672"/>
        <v>0</v>
      </c>
      <c r="M4473" s="3">
        <f t="shared" si="1673"/>
        <v>0</v>
      </c>
      <c r="N4473" s="3">
        <f t="shared" si="1674"/>
        <v>0</v>
      </c>
      <c r="O4473" s="3">
        <f t="shared" si="1675"/>
        <v>0</v>
      </c>
      <c r="P4473" s="3">
        <f t="shared" si="1676"/>
        <v>0</v>
      </c>
      <c r="Q4473" s="3">
        <f t="shared" si="1677"/>
        <v>0</v>
      </c>
      <c r="R4473" s="4">
        <f t="shared" si="1678"/>
        <v>3.2279999999999998</v>
      </c>
      <c r="S4473" s="3">
        <v>0</v>
      </c>
      <c r="T4473" s="3">
        <f t="shared" si="1679"/>
        <v>0</v>
      </c>
      <c r="U4473" s="3">
        <f t="shared" si="1680"/>
        <v>3.2279999999999998</v>
      </c>
      <c r="V4473" s="3">
        <v>2.97</v>
      </c>
      <c r="W4473" s="3">
        <f t="shared" si="1681"/>
        <v>2.97</v>
      </c>
      <c r="X4473" s="4">
        <v>0</v>
      </c>
      <c r="Y4473" s="3">
        <v>0</v>
      </c>
      <c r="Z4473" s="3">
        <v>0</v>
      </c>
      <c r="AA4473" s="4">
        <f t="shared" si="1682"/>
        <v>3.4969999999999999</v>
      </c>
      <c r="AB4473" s="3">
        <f t="shared" si="1683"/>
        <v>3.2279999999999998</v>
      </c>
      <c r="AC4473" s="3">
        <v>0</v>
      </c>
      <c r="AD4473" s="3">
        <v>0</v>
      </c>
      <c r="AE4473" s="3">
        <f t="shared" si="1684"/>
        <v>2.4737239999999998</v>
      </c>
      <c r="AF4473" s="3">
        <v>416.02</v>
      </c>
      <c r="AG4473" s="3">
        <v>399.86</v>
      </c>
      <c r="AH4473" s="3">
        <f t="shared" si="1685"/>
        <v>0</v>
      </c>
      <c r="AI4473" s="3">
        <f t="shared" si="1686"/>
        <v>0</v>
      </c>
      <c r="AJ4473" s="3">
        <f t="shared" si="1693"/>
        <v>3.4969999999999999</v>
      </c>
      <c r="AK4473" s="3">
        <v>0</v>
      </c>
      <c r="AL4473" s="3">
        <f t="shared" si="1687"/>
        <v>0</v>
      </c>
      <c r="AM4473" s="2">
        <f t="shared" si="1688"/>
        <v>0</v>
      </c>
      <c r="AN4473" s="3">
        <f t="shared" si="1689"/>
        <v>2.69</v>
      </c>
      <c r="AO4473" s="3">
        <f t="shared" si="1690"/>
        <v>1.1513199999999999</v>
      </c>
      <c r="AP4473" s="3">
        <f t="shared" si="1691"/>
        <v>0</v>
      </c>
      <c r="AQ4473" s="3">
        <f t="shared" si="1692"/>
        <v>3.7659999999999996</v>
      </c>
      <c r="AR4473" s="2" cm="1">
        <f t="array" ref="AR4473">MIN(_xlfn._xlws.FILTER(E4473:AQ4473,E4473:AQ4473&lt;&gt;0))</f>
        <v>1.1513199999999999</v>
      </c>
      <c r="AS4473" s="3">
        <f t="shared" si="1655"/>
        <v>416.02</v>
      </c>
    </row>
    <row r="4474" spans="1:45" x14ac:dyDescent="0.25">
      <c r="A4474" t="s">
        <v>2930</v>
      </c>
      <c r="B4474" t="s">
        <v>150</v>
      </c>
      <c r="C4474" t="s">
        <v>171</v>
      </c>
      <c r="D4474" s="3">
        <v>6.43</v>
      </c>
      <c r="E4474" s="3">
        <f t="shared" si="1660"/>
        <v>5.0282600000000004</v>
      </c>
      <c r="F4474" s="3">
        <f t="shared" si="1670"/>
        <v>0</v>
      </c>
      <c r="G4474" s="3">
        <f t="shared" si="1671"/>
        <v>0</v>
      </c>
      <c r="H4474" s="3">
        <v>0</v>
      </c>
      <c r="I4474" s="3">
        <f t="shared" si="1668"/>
        <v>2.6543039999999998</v>
      </c>
      <c r="J4474" s="3">
        <f t="shared" si="1661"/>
        <v>1.8074730000000001</v>
      </c>
      <c r="K4474" s="3">
        <f t="shared" si="1669"/>
        <v>3.8258499999999995</v>
      </c>
      <c r="L4474" s="3">
        <f t="shared" si="1672"/>
        <v>0</v>
      </c>
      <c r="M4474" s="3">
        <f t="shared" si="1673"/>
        <v>0</v>
      </c>
      <c r="N4474" s="3">
        <f t="shared" si="1674"/>
        <v>0</v>
      </c>
      <c r="O4474" s="3">
        <f t="shared" si="1675"/>
        <v>0</v>
      </c>
      <c r="P4474" s="3">
        <f t="shared" si="1676"/>
        <v>0</v>
      </c>
      <c r="Q4474" s="3">
        <f t="shared" si="1677"/>
        <v>0</v>
      </c>
      <c r="R4474" s="4">
        <f t="shared" si="1678"/>
        <v>3.8579999999999997</v>
      </c>
      <c r="S4474" s="3">
        <v>0</v>
      </c>
      <c r="T4474" s="3">
        <f t="shared" si="1679"/>
        <v>0</v>
      </c>
      <c r="U4474" s="3">
        <f t="shared" si="1680"/>
        <v>3.8579999999999997</v>
      </c>
      <c r="V4474" s="3">
        <v>4.41</v>
      </c>
      <c r="W4474" s="3">
        <f t="shared" si="1681"/>
        <v>4.41</v>
      </c>
      <c r="X4474" s="4">
        <v>0</v>
      </c>
      <c r="Y4474" s="3">
        <v>0</v>
      </c>
      <c r="Z4474" s="3">
        <v>0</v>
      </c>
      <c r="AA4474" s="4">
        <f t="shared" si="1682"/>
        <v>4.1795</v>
      </c>
      <c r="AB4474" s="3">
        <f t="shared" si="1683"/>
        <v>3.8579999999999997</v>
      </c>
      <c r="AC4474" s="3">
        <v>0</v>
      </c>
      <c r="AD4474" s="3">
        <v>0</v>
      </c>
      <c r="AE4474" s="3">
        <f t="shared" si="1684"/>
        <v>2.9565139999999999</v>
      </c>
      <c r="AF4474" s="3">
        <v>416.02</v>
      </c>
      <c r="AG4474" s="3">
        <v>399.86</v>
      </c>
      <c r="AH4474" s="3">
        <f t="shared" si="1685"/>
        <v>0</v>
      </c>
      <c r="AI4474" s="3">
        <f t="shared" si="1686"/>
        <v>0</v>
      </c>
      <c r="AJ4474" s="3">
        <f t="shared" si="1693"/>
        <v>4.1795</v>
      </c>
      <c r="AK4474" s="3">
        <v>0</v>
      </c>
      <c r="AL4474" s="3">
        <f t="shared" si="1687"/>
        <v>0</v>
      </c>
      <c r="AM4474" s="2">
        <f t="shared" si="1688"/>
        <v>0</v>
      </c>
      <c r="AN4474" s="3">
        <f t="shared" si="1689"/>
        <v>3.2149999999999999</v>
      </c>
      <c r="AO4474" s="3">
        <f t="shared" si="1690"/>
        <v>1.37602</v>
      </c>
      <c r="AP4474" s="3">
        <f t="shared" si="1691"/>
        <v>0</v>
      </c>
      <c r="AQ4474" s="3">
        <f t="shared" si="1692"/>
        <v>4.5009999999999994</v>
      </c>
      <c r="AR4474" s="2" cm="1">
        <f t="array" ref="AR4474">MIN(_xlfn._xlws.FILTER(E4474:AQ4474,E4474:AQ4474&lt;&gt;0))</f>
        <v>1.37602</v>
      </c>
      <c r="AS4474" s="3">
        <f t="shared" si="1655"/>
        <v>416.02</v>
      </c>
    </row>
    <row r="4475" spans="1:45" x14ac:dyDescent="0.25">
      <c r="A4475" t="s">
        <v>2931</v>
      </c>
      <c r="B4475" t="s">
        <v>150</v>
      </c>
      <c r="C4475" t="s">
        <v>172</v>
      </c>
      <c r="D4475" s="3">
        <v>6.58</v>
      </c>
      <c r="E4475" s="3">
        <f t="shared" si="1660"/>
        <v>5.1455600000000006</v>
      </c>
      <c r="F4475" s="3">
        <f t="shared" si="1670"/>
        <v>0</v>
      </c>
      <c r="G4475" s="3">
        <f t="shared" si="1671"/>
        <v>0</v>
      </c>
      <c r="H4475" s="3">
        <v>0</v>
      </c>
      <c r="I4475" s="3">
        <f t="shared" si="1668"/>
        <v>2.716224</v>
      </c>
      <c r="J4475" s="3">
        <f t="shared" si="1661"/>
        <v>1.8496380000000001</v>
      </c>
      <c r="K4475" s="3">
        <f t="shared" si="1669"/>
        <v>3.9150999999999998</v>
      </c>
      <c r="L4475" s="3">
        <f t="shared" si="1672"/>
        <v>0</v>
      </c>
      <c r="M4475" s="3">
        <f t="shared" si="1673"/>
        <v>0</v>
      </c>
      <c r="N4475" s="3">
        <f t="shared" si="1674"/>
        <v>0</v>
      </c>
      <c r="O4475" s="3">
        <f t="shared" si="1675"/>
        <v>0</v>
      </c>
      <c r="P4475" s="3">
        <f t="shared" si="1676"/>
        <v>0</v>
      </c>
      <c r="Q4475" s="3">
        <f t="shared" si="1677"/>
        <v>0</v>
      </c>
      <c r="R4475" s="4">
        <f t="shared" si="1678"/>
        <v>3.948</v>
      </c>
      <c r="S4475" s="3">
        <v>0</v>
      </c>
      <c r="T4475" s="3">
        <f t="shared" si="1679"/>
        <v>0</v>
      </c>
      <c r="U4475" s="3">
        <f t="shared" si="1680"/>
        <v>3.948</v>
      </c>
      <c r="V4475" s="3">
        <v>8.01</v>
      </c>
      <c r="W4475" s="3">
        <f t="shared" si="1681"/>
        <v>8.01</v>
      </c>
      <c r="X4475" s="4" t="s">
        <v>5201</v>
      </c>
      <c r="Y4475" s="3">
        <v>0</v>
      </c>
      <c r="Z4475" s="3">
        <v>0</v>
      </c>
      <c r="AA4475" s="4">
        <f t="shared" si="1682"/>
        <v>4.2770000000000001</v>
      </c>
      <c r="AB4475" s="3">
        <f t="shared" si="1683"/>
        <v>3.948</v>
      </c>
      <c r="AC4475" s="3">
        <v>0</v>
      </c>
      <c r="AD4475" s="3">
        <v>0</v>
      </c>
      <c r="AE4475" s="3">
        <f t="shared" si="1684"/>
        <v>3.0254840000000001</v>
      </c>
      <c r="AF4475" s="3">
        <v>416.02</v>
      </c>
      <c r="AG4475" s="3">
        <v>399.86</v>
      </c>
      <c r="AH4475" s="3">
        <f t="shared" si="1685"/>
        <v>0</v>
      </c>
      <c r="AI4475" s="3">
        <f t="shared" si="1686"/>
        <v>0</v>
      </c>
      <c r="AJ4475" s="3">
        <f t="shared" si="1693"/>
        <v>4.2770000000000001</v>
      </c>
      <c r="AK4475" s="3">
        <v>0</v>
      </c>
      <c r="AL4475" s="3">
        <f t="shared" si="1687"/>
        <v>0</v>
      </c>
      <c r="AM4475" s="2" t="str">
        <f t="shared" si="1688"/>
        <v>NA</v>
      </c>
      <c r="AN4475" s="3">
        <f t="shared" si="1689"/>
        <v>3.29</v>
      </c>
      <c r="AO4475" s="3">
        <f t="shared" si="1690"/>
        <v>1.40812</v>
      </c>
      <c r="AP4475" s="3">
        <f t="shared" si="1691"/>
        <v>0</v>
      </c>
      <c r="AQ4475" s="3">
        <f t="shared" si="1692"/>
        <v>4.6059999999999999</v>
      </c>
      <c r="AR4475" s="2" cm="1">
        <f t="array" ref="AR4475">MIN(_xlfn._xlws.FILTER(E4475:AQ4475,E4475:AQ4475&lt;&gt;0))</f>
        <v>1.40812</v>
      </c>
      <c r="AS4475" s="3">
        <f t="shared" si="1655"/>
        <v>416.02</v>
      </c>
    </row>
    <row r="4476" spans="1:45" x14ac:dyDescent="0.25">
      <c r="A4476" t="s">
        <v>2932</v>
      </c>
      <c r="B4476" t="s">
        <v>150</v>
      </c>
      <c r="C4476" t="s">
        <v>173</v>
      </c>
      <c r="D4476" s="3">
        <v>11.92</v>
      </c>
      <c r="E4476" s="3">
        <f t="shared" si="1660"/>
        <v>9.3214400000000008</v>
      </c>
      <c r="F4476" s="3">
        <f t="shared" si="1670"/>
        <v>0</v>
      </c>
      <c r="G4476" s="3">
        <f t="shared" si="1671"/>
        <v>0</v>
      </c>
      <c r="H4476" s="3">
        <v>0</v>
      </c>
      <c r="I4476" s="3">
        <f t="shared" si="1668"/>
        <v>4.9205759999999996</v>
      </c>
      <c r="J4476" s="3">
        <f t="shared" si="1661"/>
        <v>3.3507120000000001</v>
      </c>
      <c r="K4476" s="3">
        <f t="shared" si="1669"/>
        <v>7.0923999999999996</v>
      </c>
      <c r="L4476" s="3">
        <f t="shared" si="1672"/>
        <v>0</v>
      </c>
      <c r="M4476" s="3">
        <f t="shared" si="1673"/>
        <v>0</v>
      </c>
      <c r="N4476" s="3">
        <f t="shared" si="1674"/>
        <v>0</v>
      </c>
      <c r="O4476" s="3">
        <f t="shared" si="1675"/>
        <v>0</v>
      </c>
      <c r="P4476" s="3">
        <f t="shared" si="1676"/>
        <v>0</v>
      </c>
      <c r="Q4476" s="3">
        <f t="shared" si="1677"/>
        <v>0</v>
      </c>
      <c r="R4476" s="4">
        <f t="shared" si="1678"/>
        <v>7.1520000000000001</v>
      </c>
      <c r="S4476" s="3">
        <v>0</v>
      </c>
      <c r="T4476" s="3">
        <f t="shared" si="1679"/>
        <v>0</v>
      </c>
      <c r="U4476" s="3">
        <f t="shared" si="1680"/>
        <v>7.1520000000000001</v>
      </c>
      <c r="V4476" s="3">
        <v>20.58</v>
      </c>
      <c r="W4476" s="3">
        <f t="shared" si="1681"/>
        <v>20.58</v>
      </c>
      <c r="X4476" s="4" t="s">
        <v>5201</v>
      </c>
      <c r="Y4476" s="3">
        <v>0</v>
      </c>
      <c r="Z4476" s="3">
        <v>0</v>
      </c>
      <c r="AA4476" s="4">
        <f t="shared" si="1682"/>
        <v>7.7480000000000002</v>
      </c>
      <c r="AB4476" s="3">
        <f t="shared" si="1683"/>
        <v>7.1520000000000001</v>
      </c>
      <c r="AC4476" s="3">
        <v>0</v>
      </c>
      <c r="AD4476" s="3">
        <v>0</v>
      </c>
      <c r="AE4476" s="3">
        <f t="shared" si="1684"/>
        <v>5.4808159999999999</v>
      </c>
      <c r="AF4476" s="3">
        <v>416.02</v>
      </c>
      <c r="AG4476" s="3">
        <v>399.86</v>
      </c>
      <c r="AH4476" s="3">
        <f t="shared" si="1685"/>
        <v>0</v>
      </c>
      <c r="AI4476" s="3">
        <f t="shared" si="1686"/>
        <v>0</v>
      </c>
      <c r="AJ4476" s="3">
        <f t="shared" si="1693"/>
        <v>7.7480000000000002</v>
      </c>
      <c r="AK4476" s="3">
        <v>0</v>
      </c>
      <c r="AL4476" s="3">
        <f t="shared" si="1687"/>
        <v>0</v>
      </c>
      <c r="AM4476" s="2" t="str">
        <f t="shared" si="1688"/>
        <v>NA</v>
      </c>
      <c r="AN4476" s="3">
        <f t="shared" si="1689"/>
        <v>5.96</v>
      </c>
      <c r="AO4476" s="3">
        <f t="shared" si="1690"/>
        <v>2.5508799999999998</v>
      </c>
      <c r="AP4476" s="3">
        <f t="shared" si="1691"/>
        <v>0</v>
      </c>
      <c r="AQ4476" s="3">
        <f t="shared" si="1692"/>
        <v>8.3439999999999994</v>
      </c>
      <c r="AR4476" s="2" cm="1">
        <f t="array" ref="AR4476">MIN(_xlfn._xlws.FILTER(E4476:AQ4476,E4476:AQ4476&lt;&gt;0))</f>
        <v>2.5508799999999998</v>
      </c>
      <c r="AS4476" s="3">
        <f t="shared" si="1655"/>
        <v>416.02</v>
      </c>
    </row>
    <row r="4477" spans="1:45" x14ac:dyDescent="0.25">
      <c r="A4477" t="s">
        <v>2933</v>
      </c>
      <c r="B4477" t="s">
        <v>150</v>
      </c>
      <c r="C4477" t="s">
        <v>174</v>
      </c>
      <c r="D4477" s="3">
        <v>10.84</v>
      </c>
      <c r="E4477" s="3">
        <f t="shared" si="1660"/>
        <v>8.4768799999999995</v>
      </c>
      <c r="F4477" s="3">
        <f t="shared" si="1670"/>
        <v>0</v>
      </c>
      <c r="G4477" s="3">
        <f t="shared" si="1671"/>
        <v>0</v>
      </c>
      <c r="H4477" s="3">
        <v>0</v>
      </c>
      <c r="I4477" s="3">
        <f t="shared" si="1668"/>
        <v>4.4747519999999996</v>
      </c>
      <c r="J4477" s="3">
        <f t="shared" si="1661"/>
        <v>3.0471240000000002</v>
      </c>
      <c r="K4477" s="3">
        <f t="shared" si="1669"/>
        <v>6.4497999999999998</v>
      </c>
      <c r="L4477" s="3">
        <f t="shared" si="1672"/>
        <v>0</v>
      </c>
      <c r="M4477" s="3">
        <f t="shared" si="1673"/>
        <v>0</v>
      </c>
      <c r="N4477" s="3">
        <f t="shared" si="1674"/>
        <v>0</v>
      </c>
      <c r="O4477" s="3">
        <f t="shared" si="1675"/>
        <v>0</v>
      </c>
      <c r="P4477" s="3">
        <f t="shared" si="1676"/>
        <v>0</v>
      </c>
      <c r="Q4477" s="3">
        <f t="shared" si="1677"/>
        <v>0</v>
      </c>
      <c r="R4477" s="4">
        <f t="shared" si="1678"/>
        <v>6.5039999999999996</v>
      </c>
      <c r="S4477" s="3">
        <v>0</v>
      </c>
      <c r="T4477" s="3">
        <f t="shared" si="1679"/>
        <v>0</v>
      </c>
      <c r="U4477" s="3">
        <f t="shared" si="1680"/>
        <v>6.5039999999999996</v>
      </c>
      <c r="V4477" s="3">
        <v>9.68</v>
      </c>
      <c r="W4477" s="3">
        <f t="shared" si="1681"/>
        <v>9.68</v>
      </c>
      <c r="X4477" s="4">
        <v>0</v>
      </c>
      <c r="Y4477" s="3">
        <v>0</v>
      </c>
      <c r="Z4477" s="3">
        <v>0</v>
      </c>
      <c r="AA4477" s="4">
        <f t="shared" si="1682"/>
        <v>7.0460000000000003</v>
      </c>
      <c r="AB4477" s="3">
        <f t="shared" si="1683"/>
        <v>6.5039999999999996</v>
      </c>
      <c r="AC4477" s="3">
        <v>0</v>
      </c>
      <c r="AD4477" s="3">
        <v>0</v>
      </c>
      <c r="AE4477" s="3">
        <f t="shared" si="1684"/>
        <v>4.9842319999999996</v>
      </c>
      <c r="AF4477" s="3">
        <v>416.02</v>
      </c>
      <c r="AG4477" s="3">
        <v>399.86</v>
      </c>
      <c r="AH4477" s="3">
        <f t="shared" si="1685"/>
        <v>0</v>
      </c>
      <c r="AI4477" s="3">
        <f t="shared" si="1686"/>
        <v>0</v>
      </c>
      <c r="AJ4477" s="3">
        <f t="shared" si="1693"/>
        <v>7.0460000000000003</v>
      </c>
      <c r="AK4477" s="3">
        <v>0</v>
      </c>
      <c r="AL4477" s="3">
        <f t="shared" si="1687"/>
        <v>0</v>
      </c>
      <c r="AM4477" s="2">
        <f t="shared" si="1688"/>
        <v>0</v>
      </c>
      <c r="AN4477" s="3">
        <f t="shared" si="1689"/>
        <v>5.42</v>
      </c>
      <c r="AO4477" s="3">
        <f t="shared" si="1690"/>
        <v>2.31976</v>
      </c>
      <c r="AP4477" s="3">
        <f t="shared" si="1691"/>
        <v>0</v>
      </c>
      <c r="AQ4477" s="3">
        <f t="shared" si="1692"/>
        <v>7.5879999999999992</v>
      </c>
      <c r="AR4477" s="2" cm="1">
        <f t="array" ref="AR4477">MIN(_xlfn._xlws.FILTER(E4477:AQ4477,E4477:AQ4477&lt;&gt;0))</f>
        <v>2.31976</v>
      </c>
      <c r="AS4477" s="3">
        <f t="shared" ref="AS4477:AS4540" si="1694">MAX(E4477:AQ4477)</f>
        <v>416.02</v>
      </c>
    </row>
    <row r="4478" spans="1:45" x14ac:dyDescent="0.25">
      <c r="A4478" t="s">
        <v>2934</v>
      </c>
      <c r="B4478" t="s">
        <v>150</v>
      </c>
      <c r="C4478" t="s">
        <v>175</v>
      </c>
      <c r="D4478" s="3">
        <v>42.72</v>
      </c>
      <c r="E4478" s="3">
        <f t="shared" si="1660"/>
        <v>33.407040000000002</v>
      </c>
      <c r="F4478" s="3">
        <f t="shared" si="1670"/>
        <v>0</v>
      </c>
      <c r="G4478" s="3">
        <f t="shared" si="1671"/>
        <v>0</v>
      </c>
      <c r="H4478" s="3">
        <v>0</v>
      </c>
      <c r="I4478" s="3">
        <f t="shared" si="1668"/>
        <v>17.634816000000001</v>
      </c>
      <c r="J4478" s="3">
        <f t="shared" si="1661"/>
        <v>12.008592</v>
      </c>
      <c r="K4478" s="3">
        <f t="shared" si="1669"/>
        <v>25.418399999999998</v>
      </c>
      <c r="L4478" s="3">
        <f t="shared" si="1672"/>
        <v>0</v>
      </c>
      <c r="M4478" s="3">
        <f t="shared" si="1673"/>
        <v>0</v>
      </c>
      <c r="N4478" s="3">
        <f t="shared" si="1674"/>
        <v>0</v>
      </c>
      <c r="O4478" s="3">
        <f t="shared" si="1675"/>
        <v>0</v>
      </c>
      <c r="P4478" s="3">
        <f t="shared" si="1676"/>
        <v>0</v>
      </c>
      <c r="Q4478" s="3">
        <f t="shared" si="1677"/>
        <v>0</v>
      </c>
      <c r="R4478" s="4">
        <f t="shared" si="1678"/>
        <v>25.631999999999998</v>
      </c>
      <c r="S4478" s="3">
        <v>0</v>
      </c>
      <c r="T4478" s="3">
        <f t="shared" si="1679"/>
        <v>0</v>
      </c>
      <c r="U4478" s="3">
        <f t="shared" si="1680"/>
        <v>25.631999999999998</v>
      </c>
      <c r="V4478" s="3">
        <v>27.89</v>
      </c>
      <c r="W4478" s="3">
        <f t="shared" si="1681"/>
        <v>27.89</v>
      </c>
      <c r="X4478" s="4" t="s">
        <v>5201</v>
      </c>
      <c r="Y4478" s="3">
        <v>0</v>
      </c>
      <c r="Z4478" s="3">
        <v>0</v>
      </c>
      <c r="AA4478" s="4">
        <f t="shared" si="1682"/>
        <v>27.768000000000001</v>
      </c>
      <c r="AB4478" s="3">
        <f t="shared" si="1683"/>
        <v>25.631999999999998</v>
      </c>
      <c r="AC4478" s="3">
        <v>0</v>
      </c>
      <c r="AD4478" s="3">
        <v>0</v>
      </c>
      <c r="AE4478" s="3">
        <f t="shared" si="1684"/>
        <v>19.642655999999999</v>
      </c>
      <c r="AF4478" s="3">
        <v>416.02</v>
      </c>
      <c r="AG4478" s="3">
        <v>399.86</v>
      </c>
      <c r="AH4478" s="3">
        <f t="shared" si="1685"/>
        <v>0</v>
      </c>
      <c r="AI4478" s="3">
        <f t="shared" si="1686"/>
        <v>0</v>
      </c>
      <c r="AJ4478" s="3">
        <f t="shared" si="1693"/>
        <v>27.768000000000001</v>
      </c>
      <c r="AK4478" s="3">
        <v>0</v>
      </c>
      <c r="AL4478" s="3">
        <f t="shared" si="1687"/>
        <v>0</v>
      </c>
      <c r="AM4478" s="2" t="str">
        <f t="shared" si="1688"/>
        <v>NA</v>
      </c>
      <c r="AN4478" s="3">
        <f t="shared" si="1689"/>
        <v>21.36</v>
      </c>
      <c r="AO4478" s="3">
        <f t="shared" si="1690"/>
        <v>9.14208</v>
      </c>
      <c r="AP4478" s="3">
        <f t="shared" si="1691"/>
        <v>0</v>
      </c>
      <c r="AQ4478" s="3">
        <f t="shared" si="1692"/>
        <v>29.903999999999996</v>
      </c>
      <c r="AR4478" s="2" cm="1">
        <f t="array" ref="AR4478">MIN(_xlfn._xlws.FILTER(E4478:AQ4478,E4478:AQ4478&lt;&gt;0))</f>
        <v>9.14208</v>
      </c>
      <c r="AS4478" s="3">
        <f t="shared" si="1694"/>
        <v>416.02</v>
      </c>
    </row>
    <row r="4479" spans="1:45" x14ac:dyDescent="0.25">
      <c r="A4479" t="s">
        <v>2935</v>
      </c>
      <c r="B4479" t="s">
        <v>150</v>
      </c>
      <c r="C4479" t="s">
        <v>176</v>
      </c>
      <c r="D4479" s="3">
        <v>8.3800000000000008</v>
      </c>
      <c r="E4479" s="3">
        <f t="shared" si="1660"/>
        <v>6.553160000000001</v>
      </c>
      <c r="F4479" s="3">
        <f t="shared" si="1670"/>
        <v>0</v>
      </c>
      <c r="G4479" s="3">
        <f t="shared" si="1671"/>
        <v>0</v>
      </c>
      <c r="H4479" s="3">
        <v>0</v>
      </c>
      <c r="I4479" s="3">
        <f t="shared" si="1668"/>
        <v>3.4592640000000001</v>
      </c>
      <c r="J4479" s="3">
        <f t="shared" si="1661"/>
        <v>2.3556180000000002</v>
      </c>
      <c r="K4479" s="3">
        <f t="shared" si="1669"/>
        <v>4.9861000000000004</v>
      </c>
      <c r="L4479" s="3">
        <f t="shared" si="1672"/>
        <v>0</v>
      </c>
      <c r="M4479" s="3">
        <f t="shared" si="1673"/>
        <v>0</v>
      </c>
      <c r="N4479" s="3">
        <f t="shared" si="1674"/>
        <v>0</v>
      </c>
      <c r="O4479" s="3">
        <f t="shared" si="1675"/>
        <v>0</v>
      </c>
      <c r="P4479" s="3">
        <f t="shared" si="1676"/>
        <v>0</v>
      </c>
      <c r="Q4479" s="3">
        <f t="shared" si="1677"/>
        <v>0</v>
      </c>
      <c r="R4479" s="4">
        <f t="shared" si="1678"/>
        <v>5.0280000000000005</v>
      </c>
      <c r="S4479" s="3">
        <v>0</v>
      </c>
      <c r="T4479" s="3">
        <f t="shared" si="1679"/>
        <v>0</v>
      </c>
      <c r="U4479" s="3">
        <f t="shared" si="1680"/>
        <v>5.0280000000000005</v>
      </c>
      <c r="V4479" s="3">
        <v>14.99</v>
      </c>
      <c r="W4479" s="3">
        <f t="shared" si="1681"/>
        <v>14.99</v>
      </c>
      <c r="X4479" s="4" t="s">
        <v>5201</v>
      </c>
      <c r="Y4479" s="3">
        <v>0</v>
      </c>
      <c r="Z4479" s="3">
        <v>0</v>
      </c>
      <c r="AA4479" s="4">
        <f t="shared" si="1682"/>
        <v>5.447000000000001</v>
      </c>
      <c r="AB4479" s="3">
        <f t="shared" si="1683"/>
        <v>5.0280000000000005</v>
      </c>
      <c r="AC4479" s="3">
        <v>0</v>
      </c>
      <c r="AD4479" s="3">
        <v>0</v>
      </c>
      <c r="AE4479" s="3">
        <f t="shared" si="1684"/>
        <v>3.8531240000000002</v>
      </c>
      <c r="AF4479" s="3">
        <v>416.02</v>
      </c>
      <c r="AG4479" s="3">
        <v>399.86</v>
      </c>
      <c r="AH4479" s="3">
        <f t="shared" si="1685"/>
        <v>0</v>
      </c>
      <c r="AI4479" s="3">
        <f t="shared" si="1686"/>
        <v>0</v>
      </c>
      <c r="AJ4479" s="3">
        <f t="shared" si="1693"/>
        <v>5.447000000000001</v>
      </c>
      <c r="AK4479" s="3">
        <v>0</v>
      </c>
      <c r="AL4479" s="3">
        <f t="shared" si="1687"/>
        <v>0</v>
      </c>
      <c r="AM4479" s="2" t="str">
        <f t="shared" si="1688"/>
        <v>NA</v>
      </c>
      <c r="AN4479" s="3">
        <f t="shared" si="1689"/>
        <v>4.1900000000000004</v>
      </c>
      <c r="AO4479" s="3">
        <f t="shared" si="1690"/>
        <v>1.79332</v>
      </c>
      <c r="AP4479" s="3">
        <f t="shared" si="1691"/>
        <v>0</v>
      </c>
      <c r="AQ4479" s="3">
        <f t="shared" si="1692"/>
        <v>5.8660000000000005</v>
      </c>
      <c r="AR4479" s="2" cm="1">
        <f t="array" ref="AR4479">MIN(_xlfn._xlws.FILTER(E4479:AQ4479,E4479:AQ4479&lt;&gt;0))</f>
        <v>1.79332</v>
      </c>
      <c r="AS4479" s="3">
        <f t="shared" si="1694"/>
        <v>416.02</v>
      </c>
    </row>
    <row r="4480" spans="1:45" x14ac:dyDescent="0.25">
      <c r="A4480" t="s">
        <v>2936</v>
      </c>
      <c r="B4480" t="s">
        <v>150</v>
      </c>
      <c r="C4480" t="s">
        <v>177</v>
      </c>
      <c r="D4480" s="3">
        <v>13.58</v>
      </c>
      <c r="E4480" s="3">
        <f t="shared" si="1660"/>
        <v>10.61956</v>
      </c>
      <c r="F4480" s="3">
        <f t="shared" si="1670"/>
        <v>0</v>
      </c>
      <c r="G4480" s="3">
        <f t="shared" si="1671"/>
        <v>0</v>
      </c>
      <c r="H4480" s="3">
        <v>0</v>
      </c>
      <c r="I4480" s="3">
        <f t="shared" si="1668"/>
        <v>5.6058240000000001</v>
      </c>
      <c r="J4480" s="3">
        <f t="shared" si="1661"/>
        <v>3.8173380000000003</v>
      </c>
      <c r="K4480" s="3">
        <f t="shared" si="1669"/>
        <v>8.0800999999999998</v>
      </c>
      <c r="L4480" s="3">
        <f t="shared" si="1672"/>
        <v>0</v>
      </c>
      <c r="M4480" s="3">
        <f t="shared" si="1673"/>
        <v>0</v>
      </c>
      <c r="N4480" s="3">
        <f t="shared" si="1674"/>
        <v>0</v>
      </c>
      <c r="O4480" s="3">
        <f t="shared" si="1675"/>
        <v>0</v>
      </c>
      <c r="P4480" s="3">
        <f t="shared" si="1676"/>
        <v>0</v>
      </c>
      <c r="Q4480" s="3">
        <f t="shared" si="1677"/>
        <v>0</v>
      </c>
      <c r="R4480" s="4">
        <f t="shared" si="1678"/>
        <v>8.1479999999999997</v>
      </c>
      <c r="S4480" s="3">
        <v>0</v>
      </c>
      <c r="T4480" s="3">
        <f t="shared" si="1679"/>
        <v>0</v>
      </c>
      <c r="U4480" s="3">
        <f t="shared" si="1680"/>
        <v>8.1479999999999997</v>
      </c>
      <c r="V4480" s="3">
        <v>19.88</v>
      </c>
      <c r="W4480" s="3">
        <f t="shared" si="1681"/>
        <v>19.88</v>
      </c>
      <c r="X4480" s="4" t="s">
        <v>5201</v>
      </c>
      <c r="Y4480" s="3">
        <v>0</v>
      </c>
      <c r="Z4480" s="3">
        <v>0</v>
      </c>
      <c r="AA4480" s="4">
        <f t="shared" si="1682"/>
        <v>8.827</v>
      </c>
      <c r="AB4480" s="3">
        <f t="shared" si="1683"/>
        <v>8.1479999999999997</v>
      </c>
      <c r="AC4480" s="3">
        <v>0</v>
      </c>
      <c r="AD4480" s="3">
        <v>0</v>
      </c>
      <c r="AE4480" s="3">
        <f t="shared" si="1684"/>
        <v>6.244084</v>
      </c>
      <c r="AF4480" s="3">
        <v>416.02</v>
      </c>
      <c r="AG4480" s="3">
        <v>399.86</v>
      </c>
      <c r="AH4480" s="3">
        <f t="shared" si="1685"/>
        <v>0</v>
      </c>
      <c r="AI4480" s="3">
        <f t="shared" si="1686"/>
        <v>0</v>
      </c>
      <c r="AJ4480" s="3">
        <f t="shared" si="1693"/>
        <v>8.827</v>
      </c>
      <c r="AK4480" s="3">
        <v>0</v>
      </c>
      <c r="AL4480" s="3">
        <f t="shared" si="1687"/>
        <v>0</v>
      </c>
      <c r="AM4480" s="2" t="str">
        <f t="shared" si="1688"/>
        <v>NA</v>
      </c>
      <c r="AN4480" s="3">
        <f t="shared" si="1689"/>
        <v>6.79</v>
      </c>
      <c r="AO4480" s="3">
        <f t="shared" si="1690"/>
        <v>2.90612</v>
      </c>
      <c r="AP4480" s="3">
        <f t="shared" si="1691"/>
        <v>0</v>
      </c>
      <c r="AQ4480" s="3">
        <f t="shared" si="1692"/>
        <v>9.5060000000000002</v>
      </c>
      <c r="AR4480" s="2" cm="1">
        <f t="array" ref="AR4480">MIN(_xlfn._xlws.FILTER(E4480:AQ4480,E4480:AQ4480&lt;&gt;0))</f>
        <v>2.90612</v>
      </c>
      <c r="AS4480" s="3">
        <f t="shared" si="1694"/>
        <v>416.02</v>
      </c>
    </row>
    <row r="4481" spans="1:45" x14ac:dyDescent="0.25">
      <c r="A4481" t="s">
        <v>2937</v>
      </c>
      <c r="B4481" t="s">
        <v>150</v>
      </c>
      <c r="C4481" t="s">
        <v>178</v>
      </c>
      <c r="D4481" s="3">
        <v>8.82</v>
      </c>
      <c r="E4481" s="3">
        <f t="shared" si="1660"/>
        <v>6.89724</v>
      </c>
      <c r="F4481" s="3">
        <f t="shared" si="1670"/>
        <v>0</v>
      </c>
      <c r="G4481" s="3">
        <f t="shared" si="1671"/>
        <v>0</v>
      </c>
      <c r="H4481" s="3">
        <v>0</v>
      </c>
      <c r="I4481" s="3">
        <f t="shared" si="1668"/>
        <v>3.6408960000000001</v>
      </c>
      <c r="J4481" s="3">
        <f t="shared" si="1661"/>
        <v>2.4793020000000001</v>
      </c>
      <c r="K4481" s="3">
        <f t="shared" ref="K4481:K4512" si="1695">D4481*59.5%</f>
        <v>5.2478999999999996</v>
      </c>
      <c r="L4481" s="3">
        <f t="shared" si="1672"/>
        <v>0</v>
      </c>
      <c r="M4481" s="3">
        <f t="shared" si="1673"/>
        <v>0</v>
      </c>
      <c r="N4481" s="3">
        <f t="shared" si="1674"/>
        <v>0</v>
      </c>
      <c r="O4481" s="3">
        <f t="shared" si="1675"/>
        <v>0</v>
      </c>
      <c r="P4481" s="3">
        <f t="shared" si="1676"/>
        <v>0</v>
      </c>
      <c r="Q4481" s="3">
        <f t="shared" si="1677"/>
        <v>0</v>
      </c>
      <c r="R4481" s="4">
        <f t="shared" si="1678"/>
        <v>5.2919999999999998</v>
      </c>
      <c r="S4481" s="3">
        <v>0</v>
      </c>
      <c r="T4481" s="3">
        <f t="shared" si="1679"/>
        <v>0</v>
      </c>
      <c r="U4481" s="3">
        <f t="shared" si="1680"/>
        <v>5.2919999999999998</v>
      </c>
      <c r="V4481" s="3">
        <v>3.72</v>
      </c>
      <c r="W4481" s="3">
        <f t="shared" si="1681"/>
        <v>3.72</v>
      </c>
      <c r="X4481" s="4" t="s">
        <v>5201</v>
      </c>
      <c r="Y4481" s="3">
        <v>0</v>
      </c>
      <c r="Z4481" s="3">
        <v>0</v>
      </c>
      <c r="AA4481" s="4">
        <f t="shared" si="1682"/>
        <v>5.7330000000000005</v>
      </c>
      <c r="AB4481" s="3">
        <f t="shared" si="1683"/>
        <v>5.2919999999999998</v>
      </c>
      <c r="AC4481" s="3">
        <v>0</v>
      </c>
      <c r="AD4481" s="3">
        <v>0</v>
      </c>
      <c r="AE4481" s="3">
        <f t="shared" si="1684"/>
        <v>4.0554360000000003</v>
      </c>
      <c r="AF4481" s="3">
        <v>416.02</v>
      </c>
      <c r="AG4481" s="3">
        <v>399.86</v>
      </c>
      <c r="AH4481" s="3">
        <f t="shared" si="1685"/>
        <v>0</v>
      </c>
      <c r="AI4481" s="3">
        <f t="shared" si="1686"/>
        <v>0</v>
      </c>
      <c r="AJ4481" s="3">
        <f t="shared" si="1693"/>
        <v>5.7330000000000005</v>
      </c>
      <c r="AK4481" s="3">
        <v>0</v>
      </c>
      <c r="AL4481" s="3">
        <f t="shared" si="1687"/>
        <v>0</v>
      </c>
      <c r="AM4481" s="2" t="str">
        <f t="shared" si="1688"/>
        <v>NA</v>
      </c>
      <c r="AN4481" s="3">
        <f t="shared" si="1689"/>
        <v>4.41</v>
      </c>
      <c r="AO4481" s="3">
        <f t="shared" si="1690"/>
        <v>1.88748</v>
      </c>
      <c r="AP4481" s="3">
        <f t="shared" si="1691"/>
        <v>0</v>
      </c>
      <c r="AQ4481" s="3">
        <f t="shared" si="1692"/>
        <v>6.1739999999999995</v>
      </c>
      <c r="AR4481" s="2" cm="1">
        <f t="array" ref="AR4481">MIN(_xlfn._xlws.FILTER(E4481:AQ4481,E4481:AQ4481&lt;&gt;0))</f>
        <v>1.88748</v>
      </c>
      <c r="AS4481" s="3">
        <f t="shared" si="1694"/>
        <v>416.02</v>
      </c>
    </row>
    <row r="4482" spans="1:45" x14ac:dyDescent="0.25">
      <c r="A4482" t="s">
        <v>2938</v>
      </c>
      <c r="B4482" t="s">
        <v>150</v>
      </c>
      <c r="C4482" t="s">
        <v>179</v>
      </c>
      <c r="D4482" s="3">
        <v>1.64</v>
      </c>
      <c r="E4482" s="3">
        <f t="shared" si="1660"/>
        <v>1.2824800000000001</v>
      </c>
      <c r="F4482" s="3">
        <f t="shared" si="1670"/>
        <v>0</v>
      </c>
      <c r="G4482" s="3">
        <f t="shared" si="1671"/>
        <v>0</v>
      </c>
      <c r="H4482" s="3">
        <v>0</v>
      </c>
      <c r="I4482" s="3">
        <f t="shared" si="1668"/>
        <v>0.67699199999999993</v>
      </c>
      <c r="J4482" s="3">
        <f t="shared" si="1661"/>
        <v>0.46100400000000002</v>
      </c>
      <c r="K4482" s="3">
        <f t="shared" si="1695"/>
        <v>0.97579999999999989</v>
      </c>
      <c r="L4482" s="3">
        <f t="shared" si="1672"/>
        <v>0</v>
      </c>
      <c r="M4482" s="3">
        <f t="shared" si="1673"/>
        <v>0</v>
      </c>
      <c r="N4482" s="3">
        <f t="shared" si="1674"/>
        <v>0</v>
      </c>
      <c r="O4482" s="3">
        <f t="shared" si="1675"/>
        <v>0</v>
      </c>
      <c r="P4482" s="3">
        <f t="shared" si="1676"/>
        <v>0</v>
      </c>
      <c r="Q4482" s="3">
        <f t="shared" si="1677"/>
        <v>0</v>
      </c>
      <c r="R4482" s="4">
        <f t="shared" si="1678"/>
        <v>0.98399999999999987</v>
      </c>
      <c r="S4482" s="3">
        <v>0</v>
      </c>
      <c r="T4482" s="3">
        <f t="shared" si="1679"/>
        <v>0</v>
      </c>
      <c r="U4482" s="3">
        <f t="shared" si="1680"/>
        <v>0.98399999999999987</v>
      </c>
      <c r="V4482" s="3">
        <v>1.88</v>
      </c>
      <c r="W4482" s="3">
        <f t="shared" si="1681"/>
        <v>1.88</v>
      </c>
      <c r="X4482" s="4">
        <v>0</v>
      </c>
      <c r="Y4482" s="3">
        <v>0</v>
      </c>
      <c r="Z4482" s="3">
        <v>0</v>
      </c>
      <c r="AA4482" s="4">
        <f t="shared" si="1682"/>
        <v>1.0660000000000001</v>
      </c>
      <c r="AB4482" s="3">
        <f t="shared" si="1683"/>
        <v>0.98399999999999987</v>
      </c>
      <c r="AC4482" s="3">
        <v>0</v>
      </c>
      <c r="AD4482" s="3">
        <v>0</v>
      </c>
      <c r="AE4482" s="3">
        <f t="shared" si="1684"/>
        <v>0.75407199999999996</v>
      </c>
      <c r="AF4482" s="3">
        <v>416.02</v>
      </c>
      <c r="AG4482" s="3">
        <v>399.86</v>
      </c>
      <c r="AH4482" s="3">
        <f t="shared" si="1685"/>
        <v>0</v>
      </c>
      <c r="AI4482" s="3">
        <f t="shared" si="1686"/>
        <v>0</v>
      </c>
      <c r="AJ4482" s="3">
        <f t="shared" si="1693"/>
        <v>1.0660000000000001</v>
      </c>
      <c r="AK4482" s="3">
        <v>0</v>
      </c>
      <c r="AL4482" s="3">
        <f t="shared" si="1687"/>
        <v>0</v>
      </c>
      <c r="AM4482" s="2">
        <f t="shared" si="1688"/>
        <v>0</v>
      </c>
      <c r="AN4482" s="3">
        <f t="shared" si="1689"/>
        <v>0.82</v>
      </c>
      <c r="AO4482" s="3">
        <f t="shared" si="1690"/>
        <v>0.35095999999999999</v>
      </c>
      <c r="AP4482" s="3">
        <f t="shared" si="1691"/>
        <v>0</v>
      </c>
      <c r="AQ4482" s="3">
        <f t="shared" si="1692"/>
        <v>1.1479999999999999</v>
      </c>
      <c r="AR4482" s="2" cm="1">
        <f t="array" ref="AR4482">MIN(_xlfn._xlws.FILTER(E4482:AQ4482,E4482:AQ4482&lt;&gt;0))</f>
        <v>0.35095999999999999</v>
      </c>
      <c r="AS4482" s="3">
        <f t="shared" si="1694"/>
        <v>416.02</v>
      </c>
    </row>
    <row r="4483" spans="1:45" x14ac:dyDescent="0.25">
      <c r="A4483" t="s">
        <v>2939</v>
      </c>
      <c r="B4483" t="s">
        <v>150</v>
      </c>
      <c r="C4483" t="s">
        <v>180</v>
      </c>
      <c r="D4483" s="3">
        <v>3.53</v>
      </c>
      <c r="E4483" s="3">
        <f t="shared" si="1660"/>
        <v>2.7604600000000001</v>
      </c>
      <c r="F4483" s="3">
        <f t="shared" si="1670"/>
        <v>0</v>
      </c>
      <c r="G4483" s="3">
        <f t="shared" si="1671"/>
        <v>0</v>
      </c>
      <c r="H4483" s="3">
        <v>0</v>
      </c>
      <c r="I4483" s="3">
        <f t="shared" si="1668"/>
        <v>1.4571839999999998</v>
      </c>
      <c r="J4483" s="3">
        <f t="shared" si="1661"/>
        <v>0.99228300000000003</v>
      </c>
      <c r="K4483" s="3">
        <f t="shared" si="1695"/>
        <v>2.1003499999999997</v>
      </c>
      <c r="L4483" s="3">
        <f t="shared" si="1672"/>
        <v>0</v>
      </c>
      <c r="M4483" s="3">
        <f t="shared" si="1673"/>
        <v>0</v>
      </c>
      <c r="N4483" s="3">
        <f t="shared" si="1674"/>
        <v>0</v>
      </c>
      <c r="O4483" s="3">
        <f t="shared" si="1675"/>
        <v>0</v>
      </c>
      <c r="P4483" s="3">
        <f t="shared" si="1676"/>
        <v>0</v>
      </c>
      <c r="Q4483" s="3">
        <f t="shared" si="1677"/>
        <v>0</v>
      </c>
      <c r="R4483" s="4">
        <f t="shared" si="1678"/>
        <v>2.1179999999999999</v>
      </c>
      <c r="S4483" s="3">
        <v>0</v>
      </c>
      <c r="T4483" s="3">
        <f t="shared" si="1679"/>
        <v>0</v>
      </c>
      <c r="U4483" s="3">
        <f t="shared" si="1680"/>
        <v>2.1179999999999999</v>
      </c>
      <c r="V4483" s="3">
        <v>5.27</v>
      </c>
      <c r="W4483" s="3">
        <f t="shared" si="1681"/>
        <v>5.27</v>
      </c>
      <c r="X4483" s="4">
        <v>0</v>
      </c>
      <c r="Y4483" s="3">
        <v>0</v>
      </c>
      <c r="Z4483" s="3">
        <v>0</v>
      </c>
      <c r="AA4483" s="4">
        <f t="shared" si="1682"/>
        <v>2.2944999999999998</v>
      </c>
      <c r="AB4483" s="3">
        <f t="shared" si="1683"/>
        <v>2.1179999999999999</v>
      </c>
      <c r="AC4483" s="3">
        <v>0</v>
      </c>
      <c r="AD4483" s="3">
        <v>0</v>
      </c>
      <c r="AE4483" s="3">
        <f t="shared" si="1684"/>
        <v>1.6230939999999998</v>
      </c>
      <c r="AF4483" s="3">
        <v>416.02</v>
      </c>
      <c r="AG4483" s="3">
        <v>399.86</v>
      </c>
      <c r="AH4483" s="3">
        <f t="shared" si="1685"/>
        <v>0</v>
      </c>
      <c r="AI4483" s="3">
        <f t="shared" si="1686"/>
        <v>0</v>
      </c>
      <c r="AJ4483" s="3">
        <f t="shared" si="1693"/>
        <v>2.2944999999999998</v>
      </c>
      <c r="AK4483" s="3">
        <v>0</v>
      </c>
      <c r="AL4483" s="3">
        <f t="shared" si="1687"/>
        <v>0</v>
      </c>
      <c r="AM4483" s="2">
        <f t="shared" si="1688"/>
        <v>0</v>
      </c>
      <c r="AN4483" s="3">
        <f t="shared" si="1689"/>
        <v>1.7649999999999999</v>
      </c>
      <c r="AO4483" s="3">
        <f t="shared" si="1690"/>
        <v>0.75541999999999998</v>
      </c>
      <c r="AP4483" s="3">
        <f t="shared" si="1691"/>
        <v>0</v>
      </c>
      <c r="AQ4483" s="3">
        <f t="shared" si="1692"/>
        <v>2.4709999999999996</v>
      </c>
      <c r="AR4483" s="2" cm="1">
        <f t="array" ref="AR4483">MIN(_xlfn._xlws.FILTER(E4483:AQ4483,E4483:AQ4483&lt;&gt;0))</f>
        <v>0.75541999999999998</v>
      </c>
      <c r="AS4483" s="3">
        <f t="shared" si="1694"/>
        <v>416.02</v>
      </c>
    </row>
    <row r="4484" spans="1:45" x14ac:dyDescent="0.25">
      <c r="A4484" t="s">
        <v>2940</v>
      </c>
      <c r="B4484" t="s">
        <v>150</v>
      </c>
      <c r="C4484" t="s">
        <v>181</v>
      </c>
      <c r="D4484" s="3">
        <v>10.09</v>
      </c>
      <c r="E4484" s="3">
        <f t="shared" si="1660"/>
        <v>7.8903800000000004</v>
      </c>
      <c r="F4484" s="3">
        <f t="shared" si="1670"/>
        <v>0</v>
      </c>
      <c r="G4484" s="3">
        <f t="shared" si="1671"/>
        <v>0</v>
      </c>
      <c r="H4484" s="3">
        <v>0</v>
      </c>
      <c r="I4484" s="3">
        <f t="shared" si="1668"/>
        <v>4.165152</v>
      </c>
      <c r="J4484" s="3">
        <f t="shared" si="1661"/>
        <v>2.8362990000000003</v>
      </c>
      <c r="K4484" s="3">
        <f t="shared" si="1695"/>
        <v>6.0035499999999997</v>
      </c>
      <c r="L4484" s="3">
        <f t="shared" si="1672"/>
        <v>0</v>
      </c>
      <c r="M4484" s="3">
        <f t="shared" si="1673"/>
        <v>0</v>
      </c>
      <c r="N4484" s="3">
        <f t="shared" si="1674"/>
        <v>0</v>
      </c>
      <c r="O4484" s="3">
        <f t="shared" si="1675"/>
        <v>0</v>
      </c>
      <c r="P4484" s="3">
        <f t="shared" si="1676"/>
        <v>0</v>
      </c>
      <c r="Q4484" s="3">
        <f t="shared" si="1677"/>
        <v>0</v>
      </c>
      <c r="R4484" s="4">
        <f t="shared" si="1678"/>
        <v>6.0539999999999994</v>
      </c>
      <c r="S4484" s="3">
        <v>0</v>
      </c>
      <c r="T4484" s="3">
        <f t="shared" si="1679"/>
        <v>0</v>
      </c>
      <c r="U4484" s="3">
        <f t="shared" si="1680"/>
        <v>6.0539999999999994</v>
      </c>
      <c r="V4484" s="3">
        <v>13.38</v>
      </c>
      <c r="W4484" s="3">
        <f t="shared" si="1681"/>
        <v>13.38</v>
      </c>
      <c r="X4484" s="4">
        <v>0</v>
      </c>
      <c r="Y4484" s="3">
        <v>0</v>
      </c>
      <c r="Z4484" s="3">
        <v>0</v>
      </c>
      <c r="AA4484" s="4">
        <f t="shared" si="1682"/>
        <v>6.5585000000000004</v>
      </c>
      <c r="AB4484" s="3">
        <f t="shared" si="1683"/>
        <v>6.0539999999999994</v>
      </c>
      <c r="AC4484" s="3">
        <v>0</v>
      </c>
      <c r="AD4484" s="3">
        <v>0</v>
      </c>
      <c r="AE4484" s="3">
        <f t="shared" si="1684"/>
        <v>4.6393819999999995</v>
      </c>
      <c r="AF4484" s="3">
        <v>416.02</v>
      </c>
      <c r="AG4484" s="3">
        <v>399.86</v>
      </c>
      <c r="AH4484" s="3">
        <f t="shared" si="1685"/>
        <v>0</v>
      </c>
      <c r="AI4484" s="3">
        <f t="shared" si="1686"/>
        <v>0</v>
      </c>
      <c r="AJ4484" s="3">
        <f t="shared" si="1693"/>
        <v>6.5585000000000004</v>
      </c>
      <c r="AK4484" s="3">
        <v>0</v>
      </c>
      <c r="AL4484" s="3">
        <f t="shared" si="1687"/>
        <v>0</v>
      </c>
      <c r="AM4484" s="2">
        <f t="shared" si="1688"/>
        <v>0</v>
      </c>
      <c r="AN4484" s="3">
        <f t="shared" si="1689"/>
        <v>5.0449999999999999</v>
      </c>
      <c r="AO4484" s="3">
        <f t="shared" si="1690"/>
        <v>2.1592599999999997</v>
      </c>
      <c r="AP4484" s="3">
        <f t="shared" si="1691"/>
        <v>0</v>
      </c>
      <c r="AQ4484" s="3">
        <f t="shared" si="1692"/>
        <v>7.0629999999999997</v>
      </c>
      <c r="AR4484" s="2" cm="1">
        <f t="array" ref="AR4484">MIN(_xlfn._xlws.FILTER(E4484:AQ4484,E4484:AQ4484&lt;&gt;0))</f>
        <v>2.1592599999999997</v>
      </c>
      <c r="AS4484" s="3">
        <f t="shared" si="1694"/>
        <v>416.02</v>
      </c>
    </row>
    <row r="4485" spans="1:45" x14ac:dyDescent="0.25">
      <c r="A4485" t="s">
        <v>2941</v>
      </c>
      <c r="B4485" t="s">
        <v>150</v>
      </c>
      <c r="C4485" t="s">
        <v>182</v>
      </c>
      <c r="D4485" s="3">
        <v>25</v>
      </c>
      <c r="E4485" s="3">
        <f t="shared" si="1660"/>
        <v>19.55</v>
      </c>
      <c r="F4485" s="3">
        <f t="shared" si="1670"/>
        <v>0</v>
      </c>
      <c r="G4485" s="3">
        <f t="shared" si="1671"/>
        <v>0</v>
      </c>
      <c r="H4485" s="3">
        <v>44.310499999999998</v>
      </c>
      <c r="I4485" s="3">
        <f t="shared" si="1668"/>
        <v>10.32</v>
      </c>
      <c r="J4485" s="3">
        <f t="shared" si="1661"/>
        <v>7.0275000000000007</v>
      </c>
      <c r="K4485" s="3">
        <f t="shared" si="1695"/>
        <v>14.875</v>
      </c>
      <c r="L4485" s="3">
        <f t="shared" si="1672"/>
        <v>0</v>
      </c>
      <c r="M4485" s="3">
        <f t="shared" si="1673"/>
        <v>0</v>
      </c>
      <c r="N4485" s="3">
        <f t="shared" si="1674"/>
        <v>0</v>
      </c>
      <c r="O4485" s="3">
        <f t="shared" si="1675"/>
        <v>0</v>
      </c>
      <c r="P4485" s="3">
        <f t="shared" si="1676"/>
        <v>0</v>
      </c>
      <c r="Q4485" s="3">
        <f t="shared" si="1677"/>
        <v>0</v>
      </c>
      <c r="R4485" s="4">
        <f t="shared" si="1678"/>
        <v>15</v>
      </c>
      <c r="S4485" s="3">
        <f>D4485*58.8%</f>
        <v>14.7</v>
      </c>
      <c r="T4485" s="3">
        <f t="shared" si="1679"/>
        <v>0</v>
      </c>
      <c r="U4485" s="3">
        <f t="shared" si="1680"/>
        <v>15</v>
      </c>
      <c r="V4485" s="3">
        <v>33.29</v>
      </c>
      <c r="W4485" s="3">
        <f t="shared" si="1681"/>
        <v>33.29</v>
      </c>
      <c r="X4485" s="4" t="s">
        <v>5201</v>
      </c>
      <c r="Y4485" s="3">
        <v>0</v>
      </c>
      <c r="Z4485" s="3">
        <v>0</v>
      </c>
      <c r="AA4485" s="4">
        <f t="shared" si="1682"/>
        <v>16.25</v>
      </c>
      <c r="AB4485" s="3">
        <f t="shared" si="1683"/>
        <v>15</v>
      </c>
      <c r="AC4485" s="3">
        <v>0</v>
      </c>
      <c r="AD4485" s="3">
        <v>0</v>
      </c>
      <c r="AE4485" s="3">
        <f t="shared" si="1684"/>
        <v>11.494999999999999</v>
      </c>
      <c r="AF4485" s="3">
        <v>416.02</v>
      </c>
      <c r="AG4485" s="3">
        <v>399.86</v>
      </c>
      <c r="AH4485" s="3">
        <f t="shared" si="1685"/>
        <v>0</v>
      </c>
      <c r="AI4485" s="3">
        <f t="shared" si="1686"/>
        <v>0</v>
      </c>
      <c r="AJ4485" s="3">
        <f t="shared" si="1693"/>
        <v>16.25</v>
      </c>
      <c r="AK4485" s="3">
        <v>0</v>
      </c>
      <c r="AL4485" s="3">
        <f t="shared" si="1687"/>
        <v>0</v>
      </c>
      <c r="AM4485" s="2" t="str">
        <f t="shared" si="1688"/>
        <v>NA</v>
      </c>
      <c r="AN4485" s="3">
        <f t="shared" si="1689"/>
        <v>12.5</v>
      </c>
      <c r="AO4485" s="3">
        <f t="shared" si="1690"/>
        <v>5.35</v>
      </c>
      <c r="AP4485" s="3">
        <f t="shared" si="1691"/>
        <v>0</v>
      </c>
      <c r="AQ4485" s="3">
        <f t="shared" si="1692"/>
        <v>17.5</v>
      </c>
      <c r="AR4485" s="2" cm="1">
        <f t="array" ref="AR4485">MIN(_xlfn._xlws.FILTER(E4485:AQ4485,E4485:AQ4485&lt;&gt;0))</f>
        <v>5.35</v>
      </c>
      <c r="AS4485" s="3">
        <f t="shared" si="1694"/>
        <v>416.02</v>
      </c>
    </row>
    <row r="4486" spans="1:45" x14ac:dyDescent="0.25">
      <c r="A4486" t="s">
        <v>2942</v>
      </c>
      <c r="B4486" t="s">
        <v>150</v>
      </c>
      <c r="C4486" t="s">
        <v>183</v>
      </c>
      <c r="D4486" s="3">
        <v>583.5</v>
      </c>
      <c r="E4486" s="3">
        <f t="shared" si="1660"/>
        <v>456.29700000000003</v>
      </c>
      <c r="F4486" s="3">
        <f t="shared" si="1670"/>
        <v>0</v>
      </c>
      <c r="G4486" s="3">
        <f t="shared" si="1671"/>
        <v>0</v>
      </c>
      <c r="H4486" s="3">
        <v>0</v>
      </c>
      <c r="I4486" s="3">
        <f t="shared" si="1668"/>
        <v>240.86879999999999</v>
      </c>
      <c r="J4486" s="3">
        <f t="shared" si="1661"/>
        <v>164.02185</v>
      </c>
      <c r="K4486" s="3">
        <f t="shared" si="1695"/>
        <v>347.1825</v>
      </c>
      <c r="L4486" s="3">
        <f t="shared" si="1672"/>
        <v>0</v>
      </c>
      <c r="M4486" s="3">
        <f t="shared" si="1673"/>
        <v>0</v>
      </c>
      <c r="N4486" s="3">
        <f t="shared" si="1674"/>
        <v>0</v>
      </c>
      <c r="O4486" s="3">
        <f t="shared" si="1675"/>
        <v>0</v>
      </c>
      <c r="P4486" s="3">
        <f t="shared" si="1676"/>
        <v>0</v>
      </c>
      <c r="Q4486" s="3">
        <f t="shared" si="1677"/>
        <v>0</v>
      </c>
      <c r="R4486" s="4">
        <f t="shared" si="1678"/>
        <v>350.09999999999997</v>
      </c>
      <c r="S4486" s="3">
        <v>0</v>
      </c>
      <c r="T4486" s="3">
        <f t="shared" si="1679"/>
        <v>0</v>
      </c>
      <c r="U4486" s="3">
        <f t="shared" si="1680"/>
        <v>350.09999999999997</v>
      </c>
      <c r="V4486" s="3">
        <f t="shared" ref="V4486:V4517" si="1696">D4486*59.16%</f>
        <v>345.1986</v>
      </c>
      <c r="W4486" s="3">
        <f t="shared" si="1681"/>
        <v>345.1986</v>
      </c>
      <c r="X4486" s="4" t="s">
        <v>5201</v>
      </c>
      <c r="Y4486" s="3">
        <v>0</v>
      </c>
      <c r="Z4486" s="3">
        <v>0</v>
      </c>
      <c r="AA4486" s="4">
        <f t="shared" si="1682"/>
        <v>379.27500000000003</v>
      </c>
      <c r="AB4486" s="3">
        <f t="shared" si="1683"/>
        <v>350.09999999999997</v>
      </c>
      <c r="AC4486" s="3">
        <v>0</v>
      </c>
      <c r="AD4486" s="3">
        <v>0</v>
      </c>
      <c r="AE4486" s="3">
        <f t="shared" si="1684"/>
        <v>268.29329999999999</v>
      </c>
      <c r="AF4486" s="3">
        <v>416.02</v>
      </c>
      <c r="AG4486" s="3">
        <v>399.86</v>
      </c>
      <c r="AH4486" s="3">
        <f t="shared" si="1685"/>
        <v>0</v>
      </c>
      <c r="AI4486" s="3">
        <f t="shared" si="1686"/>
        <v>0</v>
      </c>
      <c r="AJ4486" s="3">
        <f t="shared" si="1693"/>
        <v>379.27500000000003</v>
      </c>
      <c r="AK4486" s="3">
        <f>D4486*49.8%</f>
        <v>290.58300000000003</v>
      </c>
      <c r="AL4486" s="3">
        <f t="shared" si="1687"/>
        <v>0</v>
      </c>
      <c r="AM4486" s="2" t="str">
        <f t="shared" si="1688"/>
        <v>NA</v>
      </c>
      <c r="AN4486" s="3">
        <f t="shared" si="1689"/>
        <v>291.75</v>
      </c>
      <c r="AO4486" s="3">
        <f t="shared" si="1690"/>
        <v>124.869</v>
      </c>
      <c r="AP4486" s="3">
        <f t="shared" si="1691"/>
        <v>0</v>
      </c>
      <c r="AQ4486" s="3">
        <f t="shared" si="1692"/>
        <v>408.45</v>
      </c>
      <c r="AR4486" s="2" cm="1">
        <f t="array" ref="AR4486">MIN(_xlfn._xlws.FILTER(E4486:AQ4486,E4486:AQ4486&lt;&gt;0))</f>
        <v>124.869</v>
      </c>
      <c r="AS4486" s="3">
        <f t="shared" si="1694"/>
        <v>456.29700000000003</v>
      </c>
    </row>
    <row r="4487" spans="1:45" x14ac:dyDescent="0.25">
      <c r="A4487" t="s">
        <v>2943</v>
      </c>
      <c r="B4487" t="s">
        <v>150</v>
      </c>
      <c r="C4487" t="s">
        <v>184</v>
      </c>
      <c r="D4487" s="3">
        <v>4147.6499999999996</v>
      </c>
      <c r="E4487" s="3">
        <f t="shared" si="1660"/>
        <v>3243.4622999999997</v>
      </c>
      <c r="F4487" s="3">
        <f t="shared" si="1670"/>
        <v>0</v>
      </c>
      <c r="G4487" s="3">
        <f t="shared" si="1671"/>
        <v>0</v>
      </c>
      <c r="H4487" s="3">
        <v>0</v>
      </c>
      <c r="I4487" s="3">
        <f t="shared" si="1668"/>
        <v>1712.1499199999998</v>
      </c>
      <c r="J4487" s="3">
        <f t="shared" si="1661"/>
        <v>1165.904415</v>
      </c>
      <c r="K4487" s="3">
        <f t="shared" si="1695"/>
        <v>2467.8517499999998</v>
      </c>
      <c r="L4487" s="3">
        <f t="shared" si="1672"/>
        <v>0</v>
      </c>
      <c r="M4487" s="3">
        <f t="shared" si="1673"/>
        <v>0</v>
      </c>
      <c r="N4487" s="3">
        <f t="shared" si="1674"/>
        <v>0</v>
      </c>
      <c r="O4487" s="3">
        <f t="shared" si="1675"/>
        <v>0</v>
      </c>
      <c r="P4487" s="3">
        <f t="shared" si="1676"/>
        <v>0</v>
      </c>
      <c r="Q4487" s="3">
        <f t="shared" si="1677"/>
        <v>0</v>
      </c>
      <c r="R4487" s="4">
        <f t="shared" si="1678"/>
        <v>2488.5899999999997</v>
      </c>
      <c r="S4487" s="3">
        <v>0</v>
      </c>
      <c r="T4487" s="3">
        <f t="shared" si="1679"/>
        <v>0</v>
      </c>
      <c r="U4487" s="3">
        <f t="shared" si="1680"/>
        <v>2488.5899999999997</v>
      </c>
      <c r="V4487" s="3">
        <f t="shared" si="1696"/>
        <v>2453.7497399999997</v>
      </c>
      <c r="W4487" s="3">
        <f t="shared" si="1681"/>
        <v>2453.7497399999997</v>
      </c>
      <c r="X4487" s="4" t="s">
        <v>5201</v>
      </c>
      <c r="Y4487" s="3">
        <v>0</v>
      </c>
      <c r="Z4487" s="3">
        <v>0</v>
      </c>
      <c r="AA4487" s="4">
        <f t="shared" si="1682"/>
        <v>2695.9724999999999</v>
      </c>
      <c r="AB4487" s="3">
        <f t="shared" si="1683"/>
        <v>2488.5899999999997</v>
      </c>
      <c r="AC4487" s="3">
        <v>0</v>
      </c>
      <c r="AD4487" s="3">
        <v>0</v>
      </c>
      <c r="AE4487" s="3">
        <f t="shared" si="1684"/>
        <v>1907.0894699999997</v>
      </c>
      <c r="AF4487" s="3">
        <v>416.02</v>
      </c>
      <c r="AG4487" s="3">
        <v>399.86</v>
      </c>
      <c r="AH4487" s="3">
        <f t="shared" si="1685"/>
        <v>0</v>
      </c>
      <c r="AI4487" s="3">
        <f t="shared" si="1686"/>
        <v>0</v>
      </c>
      <c r="AJ4487" s="3">
        <f t="shared" si="1693"/>
        <v>2695.9724999999999</v>
      </c>
      <c r="AK4487" s="3">
        <f>D4487*49.8%</f>
        <v>2065.5296999999996</v>
      </c>
      <c r="AL4487" s="3">
        <f t="shared" si="1687"/>
        <v>0</v>
      </c>
      <c r="AM4487" s="2" t="str">
        <f t="shared" si="1688"/>
        <v>NA</v>
      </c>
      <c r="AN4487" s="3">
        <f t="shared" si="1689"/>
        <v>2073.8249999999998</v>
      </c>
      <c r="AO4487" s="3">
        <f t="shared" si="1690"/>
        <v>887.59709999999995</v>
      </c>
      <c r="AP4487" s="3">
        <f t="shared" si="1691"/>
        <v>0</v>
      </c>
      <c r="AQ4487" s="3">
        <f t="shared" si="1692"/>
        <v>2903.3549999999996</v>
      </c>
      <c r="AR4487" s="2" cm="1">
        <f t="array" ref="AR4487">MIN(_xlfn._xlws.FILTER(E4487:AQ4487,E4487:AQ4487&lt;&gt;0))</f>
        <v>399.86</v>
      </c>
      <c r="AS4487" s="3">
        <f t="shared" si="1694"/>
        <v>3243.4622999999997</v>
      </c>
    </row>
    <row r="4488" spans="1:45" x14ac:dyDescent="0.25">
      <c r="A4488" t="s">
        <v>2859</v>
      </c>
      <c r="B4488" t="s">
        <v>34</v>
      </c>
      <c r="C4488" t="s">
        <v>89</v>
      </c>
      <c r="D4488" s="3">
        <v>57</v>
      </c>
      <c r="E4488" s="3">
        <f t="shared" si="1660"/>
        <v>44.573999999999998</v>
      </c>
      <c r="F4488" s="3">
        <f t="shared" si="1670"/>
        <v>0</v>
      </c>
      <c r="G4488" s="3">
        <f t="shared" si="1671"/>
        <v>0</v>
      </c>
      <c r="H4488" s="3">
        <v>0</v>
      </c>
      <c r="I4488" s="3">
        <f t="shared" si="1668"/>
        <v>23.529599999999999</v>
      </c>
      <c r="J4488" s="3">
        <f t="shared" si="1661"/>
        <v>16.0227</v>
      </c>
      <c r="K4488" s="3">
        <f t="shared" si="1695"/>
        <v>33.914999999999999</v>
      </c>
      <c r="L4488" s="3">
        <f t="shared" si="1672"/>
        <v>0</v>
      </c>
      <c r="M4488" s="3">
        <f t="shared" si="1673"/>
        <v>0</v>
      </c>
      <c r="N4488" s="3">
        <f t="shared" si="1674"/>
        <v>0</v>
      </c>
      <c r="O4488" s="3">
        <f t="shared" si="1675"/>
        <v>0</v>
      </c>
      <c r="P4488" s="3">
        <f t="shared" si="1676"/>
        <v>0</v>
      </c>
      <c r="Q4488" s="3">
        <f t="shared" si="1677"/>
        <v>0</v>
      </c>
      <c r="R4488" s="4">
        <f t="shared" si="1678"/>
        <v>34.199999999999996</v>
      </c>
      <c r="S4488" s="3">
        <v>0</v>
      </c>
      <c r="T4488" s="3">
        <f t="shared" si="1679"/>
        <v>0</v>
      </c>
      <c r="U4488" s="3">
        <f t="shared" si="1680"/>
        <v>34.199999999999996</v>
      </c>
      <c r="V4488" s="3">
        <f t="shared" si="1696"/>
        <v>33.721200000000003</v>
      </c>
      <c r="W4488" s="3">
        <f t="shared" si="1681"/>
        <v>33.721200000000003</v>
      </c>
      <c r="X4488" s="4" t="s">
        <v>5201</v>
      </c>
      <c r="Y4488" s="3">
        <v>0</v>
      </c>
      <c r="Z4488" s="3">
        <v>0</v>
      </c>
      <c r="AA4488" s="4">
        <f t="shared" si="1682"/>
        <v>37.050000000000004</v>
      </c>
      <c r="AB4488" s="3">
        <f t="shared" si="1683"/>
        <v>34.199999999999996</v>
      </c>
      <c r="AC4488" s="3">
        <v>0</v>
      </c>
      <c r="AD4488" s="3">
        <v>0</v>
      </c>
      <c r="AE4488" s="3">
        <f t="shared" si="1684"/>
        <v>26.208600000000001</v>
      </c>
      <c r="AF4488" s="3">
        <v>416.02</v>
      </c>
      <c r="AG4488" s="3">
        <v>399.86</v>
      </c>
      <c r="AH4488" s="3">
        <f t="shared" si="1685"/>
        <v>0</v>
      </c>
      <c r="AI4488" s="3">
        <f t="shared" si="1686"/>
        <v>0</v>
      </c>
      <c r="AJ4488" s="3">
        <f t="shared" si="1693"/>
        <v>37.050000000000004</v>
      </c>
      <c r="AK4488" s="3">
        <v>0</v>
      </c>
      <c r="AL4488" s="3">
        <f t="shared" si="1687"/>
        <v>0</v>
      </c>
      <c r="AM4488" s="2" t="str">
        <f t="shared" si="1688"/>
        <v>NA</v>
      </c>
      <c r="AN4488" s="3">
        <f t="shared" si="1689"/>
        <v>28.5</v>
      </c>
      <c r="AO4488" s="3">
        <f t="shared" si="1690"/>
        <v>12.198</v>
      </c>
      <c r="AP4488" s="3">
        <f t="shared" si="1691"/>
        <v>0</v>
      </c>
      <c r="AQ4488" s="3">
        <f t="shared" si="1692"/>
        <v>39.9</v>
      </c>
      <c r="AR4488" s="2" cm="1">
        <f t="array" ref="AR4488">MIN(_xlfn._xlws.FILTER(E4488:AQ4488,E4488:AQ4488&lt;&gt;0))</f>
        <v>12.198</v>
      </c>
      <c r="AS4488" s="3">
        <f t="shared" si="1694"/>
        <v>416.02</v>
      </c>
    </row>
    <row r="4489" spans="1:45" x14ac:dyDescent="0.25">
      <c r="A4489" t="s">
        <v>2944</v>
      </c>
      <c r="B4489" t="s">
        <v>150</v>
      </c>
      <c r="C4489" t="s">
        <v>185</v>
      </c>
      <c r="D4489" s="3">
        <v>673</v>
      </c>
      <c r="E4489" s="3">
        <f t="shared" si="1660"/>
        <v>526.28600000000006</v>
      </c>
      <c r="F4489" s="3">
        <f t="shared" si="1670"/>
        <v>395.6140924</v>
      </c>
      <c r="G4489" s="3">
        <f t="shared" si="1671"/>
        <v>395.6140924</v>
      </c>
      <c r="H4489" s="3">
        <v>685.65623999999991</v>
      </c>
      <c r="I4489" s="3">
        <v>696.77</v>
      </c>
      <c r="J4489" s="3">
        <f t="shared" si="1661"/>
        <v>189.18030000000002</v>
      </c>
      <c r="K4489" s="3">
        <f t="shared" si="1695"/>
        <v>400.435</v>
      </c>
      <c r="L4489" s="3">
        <f t="shared" si="1672"/>
        <v>407.48251517200003</v>
      </c>
      <c r="M4489" s="3">
        <f t="shared" si="1673"/>
        <v>411.43865609600005</v>
      </c>
      <c r="N4489" s="3">
        <f t="shared" si="1674"/>
        <v>395.6140924</v>
      </c>
      <c r="O4489" s="3">
        <f t="shared" si="1675"/>
        <v>553.85972935999996</v>
      </c>
      <c r="P4489" s="3">
        <f t="shared" si="1676"/>
        <v>415.39479702</v>
      </c>
      <c r="Q4489" s="3">
        <f t="shared" si="1677"/>
        <v>474.73691087999998</v>
      </c>
      <c r="R4489" s="4">
        <f t="shared" si="1678"/>
        <v>403.8</v>
      </c>
      <c r="S4489" s="3">
        <v>335.71</v>
      </c>
      <c r="T4489" s="3">
        <f t="shared" si="1679"/>
        <v>395.6140924</v>
      </c>
      <c r="U4489" s="3">
        <f t="shared" si="1680"/>
        <v>403.8</v>
      </c>
      <c r="V4489" s="3">
        <f t="shared" si="1696"/>
        <v>398.14679999999998</v>
      </c>
      <c r="W4489" s="3">
        <f t="shared" si="1681"/>
        <v>398.14679999999998</v>
      </c>
      <c r="X4489" s="4" t="s">
        <v>5201</v>
      </c>
      <c r="Y4489" s="3">
        <v>0</v>
      </c>
      <c r="Z4489" s="3">
        <v>395.6140924</v>
      </c>
      <c r="AA4489" s="4">
        <f t="shared" si="1682"/>
        <v>437.45</v>
      </c>
      <c r="AB4489" s="3">
        <f t="shared" si="1683"/>
        <v>403.8</v>
      </c>
      <c r="AC4489" s="3">
        <v>0</v>
      </c>
      <c r="AD4489" s="3">
        <v>0</v>
      </c>
      <c r="AE4489" s="3">
        <f t="shared" si="1684"/>
        <v>309.44540000000001</v>
      </c>
      <c r="AF4489" s="3">
        <v>416.02</v>
      </c>
      <c r="AG4489" s="3">
        <v>399.86</v>
      </c>
      <c r="AH4489" s="3">
        <f t="shared" si="1685"/>
        <v>395.6140924</v>
      </c>
      <c r="AI4489" s="3">
        <f t="shared" si="1686"/>
        <v>395.6140924</v>
      </c>
      <c r="AJ4489" s="3">
        <f t="shared" si="1693"/>
        <v>437.45</v>
      </c>
      <c r="AK4489" s="3">
        <f t="shared" ref="AK4489:AK4502" si="1697">D4489*49.8%</f>
        <v>335.154</v>
      </c>
      <c r="AL4489" s="3">
        <f t="shared" si="1687"/>
        <v>395.6140924</v>
      </c>
      <c r="AM4489" s="2" t="str">
        <f t="shared" si="1688"/>
        <v>NA</v>
      </c>
      <c r="AN4489" s="3">
        <f t="shared" si="1689"/>
        <v>336.5</v>
      </c>
      <c r="AO4489" s="3">
        <f t="shared" si="1690"/>
        <v>144.02199999999999</v>
      </c>
      <c r="AP4489" s="3">
        <f t="shared" si="1691"/>
        <v>399.57023332400001</v>
      </c>
      <c r="AQ4489" s="3">
        <f t="shared" si="1692"/>
        <v>471.09999999999997</v>
      </c>
      <c r="AR4489" s="2" cm="1">
        <f t="array" ref="AR4489">MIN(_xlfn._xlws.FILTER(E4489:AQ4489,E4489:AQ4489&lt;&gt;0))</f>
        <v>144.02199999999999</v>
      </c>
      <c r="AS4489" s="3">
        <f t="shared" si="1694"/>
        <v>696.77</v>
      </c>
    </row>
    <row r="4490" spans="1:45" x14ac:dyDescent="0.25">
      <c r="A4490" t="s">
        <v>2945</v>
      </c>
      <c r="B4490" t="s">
        <v>150</v>
      </c>
      <c r="C4490" t="s">
        <v>186</v>
      </c>
      <c r="D4490" s="3">
        <v>25644.47</v>
      </c>
      <c r="E4490" s="3">
        <f t="shared" si="1660"/>
        <v>20053.975540000003</v>
      </c>
      <c r="F4490" s="3">
        <f t="shared" si="1670"/>
        <v>0</v>
      </c>
      <c r="G4490" s="3">
        <f t="shared" si="1671"/>
        <v>0</v>
      </c>
      <c r="H4490" s="3">
        <v>0</v>
      </c>
      <c r="I4490" s="3">
        <f t="shared" ref="I4490:I4521" si="1698">D4490*41.28%</f>
        <v>10586.037216000001</v>
      </c>
      <c r="J4490" s="3">
        <f t="shared" si="1661"/>
        <v>7208.6605170000012</v>
      </c>
      <c r="K4490" s="3">
        <f t="shared" si="1695"/>
        <v>15258.459650000001</v>
      </c>
      <c r="L4490" s="3">
        <f t="shared" si="1672"/>
        <v>0</v>
      </c>
      <c r="M4490" s="3">
        <f t="shared" si="1673"/>
        <v>0</v>
      </c>
      <c r="N4490" s="3">
        <f t="shared" si="1674"/>
        <v>0</v>
      </c>
      <c r="O4490" s="3">
        <f t="shared" si="1675"/>
        <v>0</v>
      </c>
      <c r="P4490" s="3">
        <f t="shared" si="1676"/>
        <v>0</v>
      </c>
      <c r="Q4490" s="3">
        <f t="shared" si="1677"/>
        <v>0</v>
      </c>
      <c r="R4490" s="4">
        <f t="shared" si="1678"/>
        <v>15386.682000000001</v>
      </c>
      <c r="S4490" s="3">
        <v>0</v>
      </c>
      <c r="T4490" s="3">
        <f t="shared" si="1679"/>
        <v>0</v>
      </c>
      <c r="U4490" s="3">
        <f t="shared" si="1680"/>
        <v>15386.682000000001</v>
      </c>
      <c r="V4490" s="3">
        <f t="shared" si="1696"/>
        <v>15171.268452</v>
      </c>
      <c r="W4490" s="3">
        <f t="shared" si="1681"/>
        <v>15171.268452</v>
      </c>
      <c r="X4490" s="4" t="s">
        <v>5201</v>
      </c>
      <c r="Y4490" s="3">
        <v>0</v>
      </c>
      <c r="Z4490" s="3">
        <v>0</v>
      </c>
      <c r="AA4490" s="4">
        <f t="shared" si="1682"/>
        <v>16668.905500000001</v>
      </c>
      <c r="AB4490" s="3">
        <f t="shared" si="1683"/>
        <v>15386.682000000001</v>
      </c>
      <c r="AC4490" s="3">
        <v>0</v>
      </c>
      <c r="AD4490" s="3">
        <v>0</v>
      </c>
      <c r="AE4490" s="3">
        <f t="shared" si="1684"/>
        <v>11791.327306000001</v>
      </c>
      <c r="AF4490" s="3">
        <v>416.02</v>
      </c>
      <c r="AG4490" s="3">
        <v>399.86</v>
      </c>
      <c r="AH4490" s="3">
        <f t="shared" si="1685"/>
        <v>0</v>
      </c>
      <c r="AI4490" s="3">
        <f t="shared" si="1686"/>
        <v>0</v>
      </c>
      <c r="AJ4490" s="3">
        <f t="shared" si="1693"/>
        <v>16668.905500000001</v>
      </c>
      <c r="AK4490" s="3">
        <f t="shared" si="1697"/>
        <v>12770.94606</v>
      </c>
      <c r="AL4490" s="3">
        <f t="shared" si="1687"/>
        <v>0</v>
      </c>
      <c r="AM4490" s="2" t="str">
        <f t="shared" si="1688"/>
        <v>NA</v>
      </c>
      <c r="AN4490" s="3">
        <f t="shared" si="1689"/>
        <v>12822.235000000001</v>
      </c>
      <c r="AO4490" s="3">
        <f t="shared" si="1690"/>
        <v>5487.9165800000001</v>
      </c>
      <c r="AP4490" s="3">
        <f t="shared" si="1691"/>
        <v>0</v>
      </c>
      <c r="AQ4490" s="3">
        <f t="shared" si="1692"/>
        <v>17951.129000000001</v>
      </c>
      <c r="AR4490" s="2" cm="1">
        <f t="array" ref="AR4490">MIN(_xlfn._xlws.FILTER(E4490:AQ4490,E4490:AQ4490&lt;&gt;0))</f>
        <v>399.86</v>
      </c>
      <c r="AS4490" s="3">
        <f t="shared" si="1694"/>
        <v>20053.975540000003</v>
      </c>
    </row>
    <row r="4491" spans="1:45" x14ac:dyDescent="0.25">
      <c r="A4491" t="s">
        <v>2945</v>
      </c>
      <c r="B4491" t="s">
        <v>150</v>
      </c>
      <c r="C4491" t="s">
        <v>187</v>
      </c>
      <c r="D4491" s="3">
        <v>28370.5</v>
      </c>
      <c r="E4491" s="3">
        <f t="shared" si="1660"/>
        <v>22185.731</v>
      </c>
      <c r="F4491" s="3">
        <f t="shared" si="1670"/>
        <v>0</v>
      </c>
      <c r="G4491" s="3">
        <f t="shared" si="1671"/>
        <v>0</v>
      </c>
      <c r="H4491" s="3">
        <v>0</v>
      </c>
      <c r="I4491" s="3">
        <f t="shared" si="1698"/>
        <v>11711.3424</v>
      </c>
      <c r="J4491" s="3">
        <f t="shared" si="1661"/>
        <v>7974.9475500000008</v>
      </c>
      <c r="K4491" s="3">
        <f t="shared" si="1695"/>
        <v>16880.447499999998</v>
      </c>
      <c r="L4491" s="3">
        <f t="shared" si="1672"/>
        <v>0</v>
      </c>
      <c r="M4491" s="3">
        <f t="shared" si="1673"/>
        <v>0</v>
      </c>
      <c r="N4491" s="3">
        <f t="shared" si="1674"/>
        <v>0</v>
      </c>
      <c r="O4491" s="3">
        <f t="shared" si="1675"/>
        <v>0</v>
      </c>
      <c r="P4491" s="3">
        <f t="shared" si="1676"/>
        <v>0</v>
      </c>
      <c r="Q4491" s="3">
        <f t="shared" si="1677"/>
        <v>0</v>
      </c>
      <c r="R4491" s="4">
        <f t="shared" si="1678"/>
        <v>17022.3</v>
      </c>
      <c r="S4491" s="3">
        <v>0</v>
      </c>
      <c r="T4491" s="3">
        <f t="shared" si="1679"/>
        <v>0</v>
      </c>
      <c r="U4491" s="3">
        <f t="shared" si="1680"/>
        <v>17022.3</v>
      </c>
      <c r="V4491" s="3">
        <f t="shared" si="1696"/>
        <v>16783.987799999999</v>
      </c>
      <c r="W4491" s="3">
        <f t="shared" si="1681"/>
        <v>16783.987799999999</v>
      </c>
      <c r="X4491" s="4" t="s">
        <v>5201</v>
      </c>
      <c r="Y4491" s="3">
        <v>0</v>
      </c>
      <c r="Z4491" s="3">
        <v>0</v>
      </c>
      <c r="AA4491" s="4">
        <f t="shared" si="1682"/>
        <v>18440.825000000001</v>
      </c>
      <c r="AB4491" s="3">
        <f t="shared" si="1683"/>
        <v>17022.3</v>
      </c>
      <c r="AC4491" s="3">
        <v>0</v>
      </c>
      <c r="AD4491" s="3">
        <v>0</v>
      </c>
      <c r="AE4491" s="3">
        <f t="shared" si="1684"/>
        <v>13044.7559</v>
      </c>
      <c r="AF4491" s="3">
        <v>416.02</v>
      </c>
      <c r="AG4491" s="3">
        <v>399.86</v>
      </c>
      <c r="AH4491" s="3">
        <f t="shared" si="1685"/>
        <v>0</v>
      </c>
      <c r="AI4491" s="3">
        <f t="shared" si="1686"/>
        <v>0</v>
      </c>
      <c r="AJ4491" s="3">
        <f t="shared" si="1693"/>
        <v>18440.825000000001</v>
      </c>
      <c r="AK4491" s="3">
        <f t="shared" si="1697"/>
        <v>14128.509</v>
      </c>
      <c r="AL4491" s="3">
        <f t="shared" si="1687"/>
        <v>0</v>
      </c>
      <c r="AM4491" s="2" t="str">
        <f t="shared" si="1688"/>
        <v>NA</v>
      </c>
      <c r="AN4491" s="3">
        <f t="shared" si="1689"/>
        <v>14185.25</v>
      </c>
      <c r="AO4491" s="3">
        <f t="shared" si="1690"/>
        <v>6071.2870000000003</v>
      </c>
      <c r="AP4491" s="3">
        <f t="shared" si="1691"/>
        <v>0</v>
      </c>
      <c r="AQ4491" s="3">
        <f t="shared" si="1692"/>
        <v>19859.349999999999</v>
      </c>
      <c r="AR4491" s="2" cm="1">
        <f t="array" ref="AR4491">MIN(_xlfn._xlws.FILTER(E4491:AQ4491,E4491:AQ4491&lt;&gt;0))</f>
        <v>399.86</v>
      </c>
      <c r="AS4491" s="3">
        <f t="shared" si="1694"/>
        <v>22185.731</v>
      </c>
    </row>
    <row r="4492" spans="1:45" x14ac:dyDescent="0.25">
      <c r="A4492" t="s">
        <v>2946</v>
      </c>
      <c r="B4492" t="s">
        <v>150</v>
      </c>
      <c r="C4492" t="s">
        <v>188</v>
      </c>
      <c r="D4492" s="3">
        <v>9653.7999999999993</v>
      </c>
      <c r="E4492" s="3">
        <f t="shared" si="1660"/>
        <v>7549.2716</v>
      </c>
      <c r="F4492" s="3">
        <f t="shared" si="1670"/>
        <v>0</v>
      </c>
      <c r="G4492" s="3">
        <f t="shared" si="1671"/>
        <v>0</v>
      </c>
      <c r="H4492" s="3">
        <v>0</v>
      </c>
      <c r="I4492" s="3">
        <f t="shared" si="1698"/>
        <v>3985.0886399999995</v>
      </c>
      <c r="J4492" s="3">
        <f t="shared" si="1661"/>
        <v>2713.68318</v>
      </c>
      <c r="K4492" s="3">
        <f t="shared" si="1695"/>
        <v>5744.0109999999995</v>
      </c>
      <c r="L4492" s="3">
        <f t="shared" si="1672"/>
        <v>0</v>
      </c>
      <c r="M4492" s="3">
        <f t="shared" si="1673"/>
        <v>0</v>
      </c>
      <c r="N4492" s="3">
        <f t="shared" si="1674"/>
        <v>0</v>
      </c>
      <c r="O4492" s="3">
        <f t="shared" si="1675"/>
        <v>0</v>
      </c>
      <c r="P4492" s="3">
        <f t="shared" si="1676"/>
        <v>0</v>
      </c>
      <c r="Q4492" s="3">
        <f t="shared" si="1677"/>
        <v>0</v>
      </c>
      <c r="R4492" s="4">
        <f t="shared" si="1678"/>
        <v>5792.28</v>
      </c>
      <c r="S4492" s="3">
        <v>0</v>
      </c>
      <c r="T4492" s="3">
        <f t="shared" si="1679"/>
        <v>0</v>
      </c>
      <c r="U4492" s="3">
        <f t="shared" si="1680"/>
        <v>5792.28</v>
      </c>
      <c r="V4492" s="3">
        <f t="shared" si="1696"/>
        <v>5711.1880799999999</v>
      </c>
      <c r="W4492" s="3">
        <f t="shared" si="1681"/>
        <v>5711.1880799999999</v>
      </c>
      <c r="X4492" s="4" t="s">
        <v>5201</v>
      </c>
      <c r="Y4492" s="3">
        <v>0</v>
      </c>
      <c r="Z4492" s="3">
        <v>0</v>
      </c>
      <c r="AA4492" s="4">
        <f t="shared" si="1682"/>
        <v>6274.9699999999993</v>
      </c>
      <c r="AB4492" s="3">
        <f t="shared" si="1683"/>
        <v>5792.28</v>
      </c>
      <c r="AC4492" s="3">
        <v>0</v>
      </c>
      <c r="AD4492" s="3">
        <v>0</v>
      </c>
      <c r="AE4492" s="3">
        <f t="shared" si="1684"/>
        <v>4438.8172399999994</v>
      </c>
      <c r="AF4492" s="3">
        <v>416.02</v>
      </c>
      <c r="AG4492" s="3">
        <v>399.86</v>
      </c>
      <c r="AH4492" s="3">
        <f t="shared" si="1685"/>
        <v>0</v>
      </c>
      <c r="AI4492" s="3">
        <f t="shared" si="1686"/>
        <v>0</v>
      </c>
      <c r="AJ4492" s="3">
        <f t="shared" si="1693"/>
        <v>6274.9699999999993</v>
      </c>
      <c r="AK4492" s="3">
        <f t="shared" si="1697"/>
        <v>4807.5923999999995</v>
      </c>
      <c r="AL4492" s="3">
        <f t="shared" si="1687"/>
        <v>0</v>
      </c>
      <c r="AM4492" s="2" t="str">
        <f t="shared" si="1688"/>
        <v>NA</v>
      </c>
      <c r="AN4492" s="3">
        <f t="shared" si="1689"/>
        <v>4826.8999999999996</v>
      </c>
      <c r="AO4492" s="3">
        <f t="shared" si="1690"/>
        <v>2065.9132</v>
      </c>
      <c r="AP4492" s="3">
        <f t="shared" si="1691"/>
        <v>0</v>
      </c>
      <c r="AQ4492" s="3">
        <f t="shared" si="1692"/>
        <v>6757.6599999999989</v>
      </c>
      <c r="AR4492" s="2" cm="1">
        <f t="array" ref="AR4492">MIN(_xlfn._xlws.FILTER(E4492:AQ4492,E4492:AQ4492&lt;&gt;0))</f>
        <v>399.86</v>
      </c>
      <c r="AS4492" s="3">
        <f t="shared" si="1694"/>
        <v>7549.2716</v>
      </c>
    </row>
    <row r="4493" spans="1:45" x14ac:dyDescent="0.25">
      <c r="A4493" t="s">
        <v>2947</v>
      </c>
      <c r="B4493" t="s">
        <v>150</v>
      </c>
      <c r="C4493" t="s">
        <v>189</v>
      </c>
      <c r="D4493" s="3">
        <v>758.55</v>
      </c>
      <c r="E4493" s="3">
        <f t="shared" si="1660"/>
        <v>593.18610000000001</v>
      </c>
      <c r="F4493" s="3">
        <f t="shared" si="1670"/>
        <v>0</v>
      </c>
      <c r="G4493" s="3">
        <f t="shared" si="1671"/>
        <v>0</v>
      </c>
      <c r="H4493" s="3">
        <v>0</v>
      </c>
      <c r="I4493" s="3">
        <f t="shared" si="1698"/>
        <v>313.12943999999999</v>
      </c>
      <c r="J4493" s="3">
        <f t="shared" si="1661"/>
        <v>213.22840500000001</v>
      </c>
      <c r="K4493" s="3">
        <f t="shared" si="1695"/>
        <v>451.33724999999993</v>
      </c>
      <c r="L4493" s="3">
        <f t="shared" si="1672"/>
        <v>0</v>
      </c>
      <c r="M4493" s="3">
        <f t="shared" si="1673"/>
        <v>0</v>
      </c>
      <c r="N4493" s="3">
        <f t="shared" si="1674"/>
        <v>0</v>
      </c>
      <c r="O4493" s="3">
        <f t="shared" si="1675"/>
        <v>0</v>
      </c>
      <c r="P4493" s="3">
        <f t="shared" si="1676"/>
        <v>0</v>
      </c>
      <c r="Q4493" s="3">
        <f t="shared" si="1677"/>
        <v>0</v>
      </c>
      <c r="R4493" s="4">
        <f t="shared" si="1678"/>
        <v>455.12999999999994</v>
      </c>
      <c r="S4493" s="3">
        <v>0</v>
      </c>
      <c r="T4493" s="3">
        <f t="shared" si="1679"/>
        <v>0</v>
      </c>
      <c r="U4493" s="3">
        <f t="shared" si="1680"/>
        <v>455.12999999999994</v>
      </c>
      <c r="V4493" s="3">
        <f t="shared" si="1696"/>
        <v>448.75817999999998</v>
      </c>
      <c r="W4493" s="3">
        <f t="shared" si="1681"/>
        <v>448.75817999999998</v>
      </c>
      <c r="X4493" s="4" t="s">
        <v>5201</v>
      </c>
      <c r="Y4493" s="3">
        <v>0</v>
      </c>
      <c r="Z4493" s="3">
        <v>0</v>
      </c>
      <c r="AA4493" s="4">
        <f t="shared" si="1682"/>
        <v>493.0575</v>
      </c>
      <c r="AB4493" s="3">
        <f t="shared" si="1683"/>
        <v>455.12999999999994</v>
      </c>
      <c r="AC4493" s="3">
        <v>0</v>
      </c>
      <c r="AD4493" s="3">
        <v>0</v>
      </c>
      <c r="AE4493" s="3">
        <f t="shared" si="1684"/>
        <v>348.78128999999996</v>
      </c>
      <c r="AF4493" s="3">
        <v>416.02</v>
      </c>
      <c r="AG4493" s="3">
        <v>399.86</v>
      </c>
      <c r="AH4493" s="3">
        <f t="shared" si="1685"/>
        <v>0</v>
      </c>
      <c r="AI4493" s="3">
        <f t="shared" si="1686"/>
        <v>0</v>
      </c>
      <c r="AJ4493" s="3">
        <f t="shared" si="1693"/>
        <v>493.0575</v>
      </c>
      <c r="AK4493" s="3">
        <f t="shared" si="1697"/>
        <v>377.75789999999995</v>
      </c>
      <c r="AL4493" s="3">
        <f t="shared" si="1687"/>
        <v>0</v>
      </c>
      <c r="AM4493" s="2" t="str">
        <f t="shared" si="1688"/>
        <v>NA</v>
      </c>
      <c r="AN4493" s="3">
        <f t="shared" si="1689"/>
        <v>379.27499999999998</v>
      </c>
      <c r="AO4493" s="3">
        <f t="shared" si="1690"/>
        <v>162.32969999999997</v>
      </c>
      <c r="AP4493" s="3">
        <f t="shared" si="1691"/>
        <v>0</v>
      </c>
      <c r="AQ4493" s="3">
        <f t="shared" si="1692"/>
        <v>530.9849999999999</v>
      </c>
      <c r="AR4493" s="2" cm="1">
        <f t="array" ref="AR4493">MIN(_xlfn._xlws.FILTER(E4493:AQ4493,E4493:AQ4493&lt;&gt;0))</f>
        <v>162.32969999999997</v>
      </c>
      <c r="AS4493" s="3">
        <f t="shared" si="1694"/>
        <v>593.18610000000001</v>
      </c>
    </row>
    <row r="4494" spans="1:45" x14ac:dyDescent="0.25">
      <c r="A4494" t="s">
        <v>2948</v>
      </c>
      <c r="B4494" t="s">
        <v>150</v>
      </c>
      <c r="C4494" t="s">
        <v>190</v>
      </c>
      <c r="D4494" s="3">
        <v>1222.83</v>
      </c>
      <c r="E4494" s="3">
        <f t="shared" si="1660"/>
        <v>956.25306</v>
      </c>
      <c r="F4494" s="3">
        <f t="shared" si="1670"/>
        <v>0</v>
      </c>
      <c r="G4494" s="3">
        <f t="shared" si="1671"/>
        <v>0</v>
      </c>
      <c r="H4494" s="3">
        <v>0</v>
      </c>
      <c r="I4494" s="3">
        <f t="shared" si="1698"/>
        <v>504.78422399999999</v>
      </c>
      <c r="J4494" s="3">
        <f t="shared" si="1661"/>
        <v>343.73751299999998</v>
      </c>
      <c r="K4494" s="3">
        <f t="shared" si="1695"/>
        <v>727.58384999999987</v>
      </c>
      <c r="L4494" s="3">
        <f t="shared" si="1672"/>
        <v>0</v>
      </c>
      <c r="M4494" s="3">
        <f t="shared" si="1673"/>
        <v>0</v>
      </c>
      <c r="N4494" s="3">
        <f t="shared" si="1674"/>
        <v>0</v>
      </c>
      <c r="O4494" s="3">
        <f t="shared" si="1675"/>
        <v>0</v>
      </c>
      <c r="P4494" s="3">
        <f t="shared" si="1676"/>
        <v>0</v>
      </c>
      <c r="Q4494" s="3">
        <f t="shared" si="1677"/>
        <v>0</v>
      </c>
      <c r="R4494" s="4">
        <f t="shared" si="1678"/>
        <v>733.69799999999998</v>
      </c>
      <c r="S4494" s="3">
        <v>0</v>
      </c>
      <c r="T4494" s="3">
        <f t="shared" si="1679"/>
        <v>0</v>
      </c>
      <c r="U4494" s="3">
        <f t="shared" si="1680"/>
        <v>733.69799999999998</v>
      </c>
      <c r="V4494" s="3">
        <f t="shared" si="1696"/>
        <v>723.42622799999992</v>
      </c>
      <c r="W4494" s="3">
        <f t="shared" si="1681"/>
        <v>723.42622799999992</v>
      </c>
      <c r="X4494" s="4" t="s">
        <v>5201</v>
      </c>
      <c r="Y4494" s="3">
        <v>0</v>
      </c>
      <c r="Z4494" s="3">
        <v>0</v>
      </c>
      <c r="AA4494" s="4">
        <f t="shared" si="1682"/>
        <v>794.83949999999993</v>
      </c>
      <c r="AB4494" s="3">
        <f t="shared" si="1683"/>
        <v>733.69799999999998</v>
      </c>
      <c r="AC4494" s="3">
        <v>0</v>
      </c>
      <c r="AD4494" s="3">
        <v>0</v>
      </c>
      <c r="AE4494" s="3">
        <f t="shared" si="1684"/>
        <v>562.25723399999993</v>
      </c>
      <c r="AF4494" s="3">
        <v>416.02</v>
      </c>
      <c r="AG4494" s="3">
        <v>399.86</v>
      </c>
      <c r="AH4494" s="3">
        <f t="shared" si="1685"/>
        <v>0</v>
      </c>
      <c r="AI4494" s="3">
        <f t="shared" si="1686"/>
        <v>0</v>
      </c>
      <c r="AJ4494" s="3">
        <f t="shared" si="1693"/>
        <v>794.83949999999993</v>
      </c>
      <c r="AK4494" s="3">
        <f t="shared" si="1697"/>
        <v>608.96933999999999</v>
      </c>
      <c r="AL4494" s="3">
        <f t="shared" si="1687"/>
        <v>0</v>
      </c>
      <c r="AM4494" s="2" t="str">
        <f t="shared" si="1688"/>
        <v>NA</v>
      </c>
      <c r="AN4494" s="3">
        <f t="shared" si="1689"/>
        <v>611.41499999999996</v>
      </c>
      <c r="AO4494" s="3">
        <f t="shared" si="1690"/>
        <v>261.68561999999997</v>
      </c>
      <c r="AP4494" s="3">
        <f t="shared" si="1691"/>
        <v>0</v>
      </c>
      <c r="AQ4494" s="3">
        <f t="shared" si="1692"/>
        <v>855.98099999999988</v>
      </c>
      <c r="AR4494" s="2" cm="1">
        <f t="array" ref="AR4494">MIN(_xlfn._xlws.FILTER(E4494:AQ4494,E4494:AQ4494&lt;&gt;0))</f>
        <v>261.68561999999997</v>
      </c>
      <c r="AS4494" s="3">
        <f t="shared" si="1694"/>
        <v>956.25306</v>
      </c>
    </row>
    <row r="4495" spans="1:45" x14ac:dyDescent="0.25">
      <c r="A4495" t="s">
        <v>2949</v>
      </c>
      <c r="B4495" t="s">
        <v>150</v>
      </c>
      <c r="C4495" t="s">
        <v>191</v>
      </c>
      <c r="D4495" s="3">
        <v>1329.05</v>
      </c>
      <c r="E4495" s="3">
        <f t="shared" si="1660"/>
        <v>1039.3171</v>
      </c>
      <c r="F4495" s="3">
        <f t="shared" si="1670"/>
        <v>0</v>
      </c>
      <c r="G4495" s="3">
        <f t="shared" si="1671"/>
        <v>0</v>
      </c>
      <c r="H4495" s="3">
        <v>0</v>
      </c>
      <c r="I4495" s="3">
        <f t="shared" si="1698"/>
        <v>548.63184000000001</v>
      </c>
      <c r="J4495" s="3">
        <f t="shared" si="1661"/>
        <v>373.595955</v>
      </c>
      <c r="K4495" s="3">
        <f t="shared" si="1695"/>
        <v>790.78474999999992</v>
      </c>
      <c r="L4495" s="3">
        <f t="shared" si="1672"/>
        <v>0</v>
      </c>
      <c r="M4495" s="3">
        <f t="shared" si="1673"/>
        <v>0</v>
      </c>
      <c r="N4495" s="3">
        <f t="shared" si="1674"/>
        <v>0</v>
      </c>
      <c r="O4495" s="3">
        <f t="shared" si="1675"/>
        <v>0</v>
      </c>
      <c r="P4495" s="3">
        <f t="shared" si="1676"/>
        <v>0</v>
      </c>
      <c r="Q4495" s="3">
        <f t="shared" si="1677"/>
        <v>0</v>
      </c>
      <c r="R4495" s="4">
        <f t="shared" si="1678"/>
        <v>797.43</v>
      </c>
      <c r="S4495" s="3">
        <v>0</v>
      </c>
      <c r="T4495" s="3">
        <f t="shared" si="1679"/>
        <v>0</v>
      </c>
      <c r="U4495" s="3">
        <f t="shared" si="1680"/>
        <v>797.43</v>
      </c>
      <c r="V4495" s="3">
        <f t="shared" si="1696"/>
        <v>786.26598000000001</v>
      </c>
      <c r="W4495" s="3">
        <f t="shared" si="1681"/>
        <v>786.26598000000001</v>
      </c>
      <c r="X4495" s="4" t="s">
        <v>5201</v>
      </c>
      <c r="Y4495" s="3">
        <v>0</v>
      </c>
      <c r="Z4495" s="3">
        <v>0</v>
      </c>
      <c r="AA4495" s="4">
        <f t="shared" si="1682"/>
        <v>863.88250000000005</v>
      </c>
      <c r="AB4495" s="3">
        <f t="shared" si="1683"/>
        <v>797.43</v>
      </c>
      <c r="AC4495" s="3">
        <v>0</v>
      </c>
      <c r="AD4495" s="3">
        <v>0</v>
      </c>
      <c r="AE4495" s="3">
        <f t="shared" si="1684"/>
        <v>611.09718999999996</v>
      </c>
      <c r="AF4495" s="3">
        <v>416.02</v>
      </c>
      <c r="AG4495" s="3">
        <v>399.86</v>
      </c>
      <c r="AH4495" s="3">
        <f t="shared" si="1685"/>
        <v>0</v>
      </c>
      <c r="AI4495" s="3">
        <f t="shared" si="1686"/>
        <v>0</v>
      </c>
      <c r="AJ4495" s="3">
        <f t="shared" si="1693"/>
        <v>863.88250000000005</v>
      </c>
      <c r="AK4495" s="3">
        <f t="shared" si="1697"/>
        <v>661.86689999999999</v>
      </c>
      <c r="AL4495" s="3">
        <f t="shared" si="1687"/>
        <v>0</v>
      </c>
      <c r="AM4495" s="2" t="str">
        <f t="shared" si="1688"/>
        <v>NA</v>
      </c>
      <c r="AN4495" s="3">
        <f t="shared" si="1689"/>
        <v>664.52499999999998</v>
      </c>
      <c r="AO4495" s="3">
        <f t="shared" si="1690"/>
        <v>284.41669999999999</v>
      </c>
      <c r="AP4495" s="3">
        <f t="shared" si="1691"/>
        <v>0</v>
      </c>
      <c r="AQ4495" s="3">
        <f t="shared" si="1692"/>
        <v>930.33499999999992</v>
      </c>
      <c r="AR4495" s="2" cm="1">
        <f t="array" ref="AR4495">MIN(_xlfn._xlws.FILTER(E4495:AQ4495,E4495:AQ4495&lt;&gt;0))</f>
        <v>284.41669999999999</v>
      </c>
      <c r="AS4495" s="3">
        <f t="shared" si="1694"/>
        <v>1039.3171</v>
      </c>
    </row>
    <row r="4496" spans="1:45" x14ac:dyDescent="0.25">
      <c r="A4496" t="s">
        <v>2950</v>
      </c>
      <c r="B4496" t="s">
        <v>150</v>
      </c>
      <c r="C4496" t="s">
        <v>192</v>
      </c>
      <c r="D4496" s="3">
        <v>10210.75</v>
      </c>
      <c r="E4496" s="3">
        <f t="shared" ref="E4496:E4559" si="1699">D4496*78.2%</f>
        <v>7984.8065000000006</v>
      </c>
      <c r="F4496" s="3">
        <f t="shared" si="1670"/>
        <v>0</v>
      </c>
      <c r="G4496" s="3">
        <f t="shared" si="1671"/>
        <v>0</v>
      </c>
      <c r="H4496" s="3">
        <v>0</v>
      </c>
      <c r="I4496" s="3">
        <f t="shared" si="1698"/>
        <v>4214.9975999999997</v>
      </c>
      <c r="J4496" s="3">
        <f t="shared" si="1661"/>
        <v>2870.2418250000001</v>
      </c>
      <c r="K4496" s="3">
        <f t="shared" si="1695"/>
        <v>6075.3962499999998</v>
      </c>
      <c r="L4496" s="3">
        <f t="shared" si="1672"/>
        <v>0</v>
      </c>
      <c r="M4496" s="3">
        <f t="shared" si="1673"/>
        <v>0</v>
      </c>
      <c r="N4496" s="3">
        <f t="shared" si="1674"/>
        <v>0</v>
      </c>
      <c r="O4496" s="3">
        <f t="shared" si="1675"/>
        <v>0</v>
      </c>
      <c r="P4496" s="3">
        <f t="shared" si="1676"/>
        <v>0</v>
      </c>
      <c r="Q4496" s="3">
        <f t="shared" si="1677"/>
        <v>0</v>
      </c>
      <c r="R4496" s="4">
        <f t="shared" si="1678"/>
        <v>6126.45</v>
      </c>
      <c r="S4496" s="3">
        <v>0</v>
      </c>
      <c r="T4496" s="3">
        <f t="shared" si="1679"/>
        <v>0</v>
      </c>
      <c r="U4496" s="3">
        <f t="shared" si="1680"/>
        <v>6126.45</v>
      </c>
      <c r="V4496" s="3">
        <f t="shared" si="1696"/>
        <v>6040.6797000000006</v>
      </c>
      <c r="W4496" s="3">
        <f t="shared" si="1681"/>
        <v>6040.6797000000006</v>
      </c>
      <c r="X4496" s="4" t="s">
        <v>5201</v>
      </c>
      <c r="Y4496" s="3">
        <v>0</v>
      </c>
      <c r="Z4496" s="3">
        <v>0</v>
      </c>
      <c r="AA4496" s="4">
        <f t="shared" si="1682"/>
        <v>6636.9875000000002</v>
      </c>
      <c r="AB4496" s="3">
        <f t="shared" si="1683"/>
        <v>6126.45</v>
      </c>
      <c r="AC4496" s="3">
        <v>0</v>
      </c>
      <c r="AD4496" s="3">
        <v>0</v>
      </c>
      <c r="AE4496" s="3">
        <f t="shared" si="1684"/>
        <v>4694.9028499999995</v>
      </c>
      <c r="AF4496" s="3">
        <v>416.02</v>
      </c>
      <c r="AG4496" s="3">
        <v>399.86</v>
      </c>
      <c r="AH4496" s="3">
        <f t="shared" si="1685"/>
        <v>0</v>
      </c>
      <c r="AI4496" s="3">
        <f t="shared" si="1686"/>
        <v>0</v>
      </c>
      <c r="AJ4496" s="3">
        <f t="shared" si="1693"/>
        <v>6636.9875000000002</v>
      </c>
      <c r="AK4496" s="3">
        <f t="shared" si="1697"/>
        <v>5084.9534999999996</v>
      </c>
      <c r="AL4496" s="3">
        <f t="shared" si="1687"/>
        <v>0</v>
      </c>
      <c r="AM4496" s="2" t="str">
        <f t="shared" si="1688"/>
        <v>NA</v>
      </c>
      <c r="AN4496" s="3">
        <f t="shared" si="1689"/>
        <v>5105.375</v>
      </c>
      <c r="AO4496" s="3">
        <f t="shared" si="1690"/>
        <v>2185.1005</v>
      </c>
      <c r="AP4496" s="3">
        <f t="shared" si="1691"/>
        <v>0</v>
      </c>
      <c r="AQ4496" s="3">
        <f t="shared" si="1692"/>
        <v>7147.5249999999996</v>
      </c>
      <c r="AR4496" s="2" cm="1">
        <f t="array" ref="AR4496">MIN(_xlfn._xlws.FILTER(E4496:AQ4496,E4496:AQ4496&lt;&gt;0))</f>
        <v>399.86</v>
      </c>
      <c r="AS4496" s="3">
        <f t="shared" si="1694"/>
        <v>7984.8065000000006</v>
      </c>
    </row>
    <row r="4497" spans="1:45" x14ac:dyDescent="0.25">
      <c r="A4497" t="s">
        <v>2951</v>
      </c>
      <c r="B4497" t="s">
        <v>150</v>
      </c>
      <c r="C4497" t="s">
        <v>193</v>
      </c>
      <c r="D4497" s="3">
        <v>429.81</v>
      </c>
      <c r="E4497" s="3">
        <f t="shared" si="1699"/>
        <v>336.11142000000001</v>
      </c>
      <c r="F4497" s="3">
        <f t="shared" si="1670"/>
        <v>0</v>
      </c>
      <c r="G4497" s="3">
        <f t="shared" si="1671"/>
        <v>0</v>
      </c>
      <c r="H4497" s="3">
        <v>0</v>
      </c>
      <c r="I4497" s="3">
        <f t="shared" si="1698"/>
        <v>177.425568</v>
      </c>
      <c r="J4497" s="3">
        <f t="shared" si="1661"/>
        <v>120.819591</v>
      </c>
      <c r="K4497" s="3">
        <f t="shared" si="1695"/>
        <v>255.73694999999998</v>
      </c>
      <c r="L4497" s="3">
        <f t="shared" si="1672"/>
        <v>0</v>
      </c>
      <c r="M4497" s="3">
        <f t="shared" si="1673"/>
        <v>0</v>
      </c>
      <c r="N4497" s="3">
        <f t="shared" si="1674"/>
        <v>0</v>
      </c>
      <c r="O4497" s="3">
        <f t="shared" si="1675"/>
        <v>0</v>
      </c>
      <c r="P4497" s="3">
        <f t="shared" si="1676"/>
        <v>0</v>
      </c>
      <c r="Q4497" s="3">
        <f t="shared" si="1677"/>
        <v>0</v>
      </c>
      <c r="R4497" s="4">
        <f t="shared" si="1678"/>
        <v>257.88599999999997</v>
      </c>
      <c r="S4497" s="3">
        <v>0</v>
      </c>
      <c r="T4497" s="3">
        <f t="shared" si="1679"/>
        <v>0</v>
      </c>
      <c r="U4497" s="3">
        <f t="shared" si="1680"/>
        <v>257.88599999999997</v>
      </c>
      <c r="V4497" s="3">
        <f t="shared" si="1696"/>
        <v>254.27559600000001</v>
      </c>
      <c r="W4497" s="3">
        <f t="shared" si="1681"/>
        <v>254.27559600000001</v>
      </c>
      <c r="X4497" s="4" t="s">
        <v>5201</v>
      </c>
      <c r="Y4497" s="3">
        <v>0</v>
      </c>
      <c r="Z4497" s="3">
        <v>0</v>
      </c>
      <c r="AA4497" s="4">
        <f t="shared" si="1682"/>
        <v>279.37650000000002</v>
      </c>
      <c r="AB4497" s="3">
        <f t="shared" si="1683"/>
        <v>257.88599999999997</v>
      </c>
      <c r="AC4497" s="3">
        <v>0</v>
      </c>
      <c r="AD4497" s="3">
        <v>0</v>
      </c>
      <c r="AE4497" s="3">
        <f t="shared" si="1684"/>
        <v>197.62663799999999</v>
      </c>
      <c r="AF4497" s="3">
        <v>416.02</v>
      </c>
      <c r="AG4497" s="3">
        <v>399.86</v>
      </c>
      <c r="AH4497" s="3">
        <f t="shared" si="1685"/>
        <v>0</v>
      </c>
      <c r="AI4497" s="3">
        <f t="shared" si="1686"/>
        <v>0</v>
      </c>
      <c r="AJ4497" s="3">
        <f t="shared" si="1693"/>
        <v>279.37650000000002</v>
      </c>
      <c r="AK4497" s="3">
        <f t="shared" si="1697"/>
        <v>214.04537999999999</v>
      </c>
      <c r="AL4497" s="3">
        <f t="shared" si="1687"/>
        <v>0</v>
      </c>
      <c r="AM4497" s="2" t="str">
        <f t="shared" si="1688"/>
        <v>NA</v>
      </c>
      <c r="AN4497" s="3">
        <f t="shared" si="1689"/>
        <v>214.905</v>
      </c>
      <c r="AO4497" s="3">
        <f t="shared" si="1690"/>
        <v>91.979339999999993</v>
      </c>
      <c r="AP4497" s="3">
        <f t="shared" si="1691"/>
        <v>0</v>
      </c>
      <c r="AQ4497" s="3">
        <f t="shared" si="1692"/>
        <v>300.86699999999996</v>
      </c>
      <c r="AR4497" s="2" cm="1">
        <f t="array" ref="AR4497">MIN(_xlfn._xlws.FILTER(E4497:AQ4497,E4497:AQ4497&lt;&gt;0))</f>
        <v>91.979339999999993</v>
      </c>
      <c r="AS4497" s="3">
        <f t="shared" si="1694"/>
        <v>416.02</v>
      </c>
    </row>
    <row r="4498" spans="1:45" x14ac:dyDescent="0.25">
      <c r="A4498" t="s">
        <v>2952</v>
      </c>
      <c r="B4498" t="s">
        <v>150</v>
      </c>
      <c r="C4498" t="s">
        <v>194</v>
      </c>
      <c r="D4498" s="3">
        <v>1505.34</v>
      </c>
      <c r="E4498" s="3">
        <f t="shared" si="1699"/>
        <v>1177.17588</v>
      </c>
      <c r="F4498" s="3">
        <f t="shared" si="1670"/>
        <v>0</v>
      </c>
      <c r="G4498" s="3">
        <f t="shared" si="1671"/>
        <v>0</v>
      </c>
      <c r="H4498" s="3">
        <v>0</v>
      </c>
      <c r="I4498" s="3">
        <f t="shared" si="1698"/>
        <v>621.40435200000002</v>
      </c>
      <c r="J4498" s="3">
        <f t="shared" si="1661"/>
        <v>423.15107399999999</v>
      </c>
      <c r="K4498" s="3">
        <f t="shared" si="1695"/>
        <v>895.67729999999995</v>
      </c>
      <c r="L4498" s="3">
        <f t="shared" si="1672"/>
        <v>0</v>
      </c>
      <c r="M4498" s="3">
        <f t="shared" si="1673"/>
        <v>0</v>
      </c>
      <c r="N4498" s="3">
        <f t="shared" si="1674"/>
        <v>0</v>
      </c>
      <c r="O4498" s="3">
        <f t="shared" si="1675"/>
        <v>0</v>
      </c>
      <c r="P4498" s="3">
        <f t="shared" si="1676"/>
        <v>0</v>
      </c>
      <c r="Q4498" s="3">
        <f t="shared" si="1677"/>
        <v>0</v>
      </c>
      <c r="R4498" s="4">
        <f t="shared" si="1678"/>
        <v>903.20399999999995</v>
      </c>
      <c r="S4498" s="3">
        <v>0</v>
      </c>
      <c r="T4498" s="3">
        <f t="shared" si="1679"/>
        <v>0</v>
      </c>
      <c r="U4498" s="3">
        <f t="shared" si="1680"/>
        <v>903.20399999999995</v>
      </c>
      <c r="V4498" s="3">
        <f t="shared" si="1696"/>
        <v>890.55914399999995</v>
      </c>
      <c r="W4498" s="3">
        <f t="shared" si="1681"/>
        <v>890.55914399999995</v>
      </c>
      <c r="X4498" s="4" t="s">
        <v>5201</v>
      </c>
      <c r="Y4498" s="3">
        <v>0</v>
      </c>
      <c r="Z4498" s="3">
        <v>0</v>
      </c>
      <c r="AA4498" s="4">
        <f t="shared" si="1682"/>
        <v>978.471</v>
      </c>
      <c r="AB4498" s="3">
        <f t="shared" si="1683"/>
        <v>903.20399999999995</v>
      </c>
      <c r="AC4498" s="3">
        <v>0</v>
      </c>
      <c r="AD4498" s="3">
        <v>0</v>
      </c>
      <c r="AE4498" s="3">
        <f t="shared" si="1684"/>
        <v>692.15533199999993</v>
      </c>
      <c r="AF4498" s="3">
        <v>416.02</v>
      </c>
      <c r="AG4498" s="3">
        <v>399.86</v>
      </c>
      <c r="AH4498" s="3">
        <f t="shared" si="1685"/>
        <v>0</v>
      </c>
      <c r="AI4498" s="3">
        <f t="shared" si="1686"/>
        <v>0</v>
      </c>
      <c r="AJ4498" s="3">
        <f t="shared" si="1693"/>
        <v>978.471</v>
      </c>
      <c r="AK4498" s="3">
        <f t="shared" si="1697"/>
        <v>749.65931999999998</v>
      </c>
      <c r="AL4498" s="3">
        <f t="shared" si="1687"/>
        <v>0</v>
      </c>
      <c r="AM4498" s="2" t="str">
        <f t="shared" si="1688"/>
        <v>NA</v>
      </c>
      <c r="AN4498" s="3">
        <f t="shared" si="1689"/>
        <v>752.67</v>
      </c>
      <c r="AO4498" s="3">
        <f t="shared" si="1690"/>
        <v>322.14275999999995</v>
      </c>
      <c r="AP4498" s="3">
        <f t="shared" si="1691"/>
        <v>0</v>
      </c>
      <c r="AQ4498" s="3">
        <f t="shared" si="1692"/>
        <v>1053.7379999999998</v>
      </c>
      <c r="AR4498" s="2" cm="1">
        <f t="array" ref="AR4498">MIN(_xlfn._xlws.FILTER(E4498:AQ4498,E4498:AQ4498&lt;&gt;0))</f>
        <v>322.14275999999995</v>
      </c>
      <c r="AS4498" s="3">
        <f t="shared" si="1694"/>
        <v>1177.17588</v>
      </c>
    </row>
    <row r="4499" spans="1:45" x14ac:dyDescent="0.25">
      <c r="A4499" t="s">
        <v>2952</v>
      </c>
      <c r="B4499" t="s">
        <v>150</v>
      </c>
      <c r="C4499" t="s">
        <v>195</v>
      </c>
      <c r="D4499" s="3">
        <v>4167.7</v>
      </c>
      <c r="E4499" s="3">
        <f t="shared" si="1699"/>
        <v>3259.1414</v>
      </c>
      <c r="F4499" s="3">
        <f t="shared" si="1670"/>
        <v>0</v>
      </c>
      <c r="G4499" s="3">
        <f t="shared" si="1671"/>
        <v>0</v>
      </c>
      <c r="H4499" s="3">
        <v>0</v>
      </c>
      <c r="I4499" s="3">
        <f t="shared" si="1698"/>
        <v>1720.4265599999999</v>
      </c>
      <c r="J4499" s="3">
        <f t="shared" si="1661"/>
        <v>1171.5404699999999</v>
      </c>
      <c r="K4499" s="3">
        <f t="shared" si="1695"/>
        <v>2479.7814999999996</v>
      </c>
      <c r="L4499" s="3">
        <f t="shared" si="1672"/>
        <v>0</v>
      </c>
      <c r="M4499" s="3">
        <f t="shared" si="1673"/>
        <v>0</v>
      </c>
      <c r="N4499" s="3">
        <f t="shared" si="1674"/>
        <v>0</v>
      </c>
      <c r="O4499" s="3">
        <f t="shared" si="1675"/>
        <v>0</v>
      </c>
      <c r="P4499" s="3">
        <f t="shared" si="1676"/>
        <v>0</v>
      </c>
      <c r="Q4499" s="3">
        <f t="shared" si="1677"/>
        <v>0</v>
      </c>
      <c r="R4499" s="4">
        <f t="shared" si="1678"/>
        <v>2500.62</v>
      </c>
      <c r="S4499" s="3">
        <v>0</v>
      </c>
      <c r="T4499" s="3">
        <f t="shared" si="1679"/>
        <v>0</v>
      </c>
      <c r="U4499" s="3">
        <f t="shared" si="1680"/>
        <v>2500.62</v>
      </c>
      <c r="V4499" s="3">
        <f t="shared" si="1696"/>
        <v>2465.61132</v>
      </c>
      <c r="W4499" s="3">
        <f t="shared" si="1681"/>
        <v>2465.61132</v>
      </c>
      <c r="X4499" s="4" t="s">
        <v>5201</v>
      </c>
      <c r="Y4499" s="3">
        <v>0</v>
      </c>
      <c r="Z4499" s="3">
        <v>0</v>
      </c>
      <c r="AA4499" s="4">
        <f t="shared" si="1682"/>
        <v>2709.0050000000001</v>
      </c>
      <c r="AB4499" s="3">
        <f t="shared" si="1683"/>
        <v>2500.62</v>
      </c>
      <c r="AC4499" s="3">
        <v>0</v>
      </c>
      <c r="AD4499" s="3">
        <v>0</v>
      </c>
      <c r="AE4499" s="3">
        <f t="shared" si="1684"/>
        <v>1916.30846</v>
      </c>
      <c r="AF4499" s="3">
        <v>416.02</v>
      </c>
      <c r="AG4499" s="3">
        <v>399.86</v>
      </c>
      <c r="AH4499" s="3">
        <f t="shared" si="1685"/>
        <v>0</v>
      </c>
      <c r="AI4499" s="3">
        <f t="shared" si="1686"/>
        <v>0</v>
      </c>
      <c r="AJ4499" s="3">
        <f t="shared" si="1693"/>
        <v>2709.0050000000001</v>
      </c>
      <c r="AK4499" s="3">
        <f t="shared" si="1697"/>
        <v>2075.5146</v>
      </c>
      <c r="AL4499" s="3">
        <f t="shared" si="1687"/>
        <v>0</v>
      </c>
      <c r="AM4499" s="2" t="str">
        <f t="shared" si="1688"/>
        <v>NA</v>
      </c>
      <c r="AN4499" s="3">
        <f t="shared" si="1689"/>
        <v>2083.85</v>
      </c>
      <c r="AO4499" s="3">
        <f t="shared" si="1690"/>
        <v>891.88779999999997</v>
      </c>
      <c r="AP4499" s="3">
        <f t="shared" si="1691"/>
        <v>0</v>
      </c>
      <c r="AQ4499" s="3">
        <f t="shared" si="1692"/>
        <v>2917.39</v>
      </c>
      <c r="AR4499" s="2" cm="1">
        <f t="array" ref="AR4499">MIN(_xlfn._xlws.FILTER(E4499:AQ4499,E4499:AQ4499&lt;&gt;0))</f>
        <v>399.86</v>
      </c>
      <c r="AS4499" s="3">
        <f t="shared" si="1694"/>
        <v>3259.1414</v>
      </c>
    </row>
    <row r="4500" spans="1:45" x14ac:dyDescent="0.25">
      <c r="A4500" t="s">
        <v>2952</v>
      </c>
      <c r="B4500" t="s">
        <v>150</v>
      </c>
      <c r="C4500" t="s">
        <v>196</v>
      </c>
      <c r="D4500" s="3">
        <v>2983.75</v>
      </c>
      <c r="E4500" s="3">
        <f t="shared" si="1699"/>
        <v>2333.2925</v>
      </c>
      <c r="F4500" s="3">
        <f t="shared" si="1670"/>
        <v>0</v>
      </c>
      <c r="G4500" s="3">
        <f t="shared" si="1671"/>
        <v>0</v>
      </c>
      <c r="H4500" s="3">
        <v>0</v>
      </c>
      <c r="I4500" s="3">
        <f t="shared" si="1698"/>
        <v>1231.692</v>
      </c>
      <c r="J4500" s="3">
        <f t="shared" si="1661"/>
        <v>838.732125</v>
      </c>
      <c r="K4500" s="3">
        <f t="shared" si="1695"/>
        <v>1775.33125</v>
      </c>
      <c r="L4500" s="3">
        <f t="shared" si="1672"/>
        <v>0</v>
      </c>
      <c r="M4500" s="3">
        <f t="shared" si="1673"/>
        <v>0</v>
      </c>
      <c r="N4500" s="3">
        <f t="shared" si="1674"/>
        <v>0</v>
      </c>
      <c r="O4500" s="3">
        <f t="shared" si="1675"/>
        <v>0</v>
      </c>
      <c r="P4500" s="3">
        <f t="shared" si="1676"/>
        <v>0</v>
      </c>
      <c r="Q4500" s="3">
        <f t="shared" si="1677"/>
        <v>0</v>
      </c>
      <c r="R4500" s="4">
        <f t="shared" si="1678"/>
        <v>1790.25</v>
      </c>
      <c r="S4500" s="3">
        <v>0</v>
      </c>
      <c r="T4500" s="3">
        <f t="shared" si="1679"/>
        <v>0</v>
      </c>
      <c r="U4500" s="3">
        <f t="shared" si="1680"/>
        <v>1790.25</v>
      </c>
      <c r="V4500" s="3">
        <f t="shared" si="1696"/>
        <v>1765.1865</v>
      </c>
      <c r="W4500" s="3">
        <f t="shared" si="1681"/>
        <v>1765.1865</v>
      </c>
      <c r="X4500" s="4" t="s">
        <v>5201</v>
      </c>
      <c r="Y4500" s="3">
        <v>0</v>
      </c>
      <c r="Z4500" s="3">
        <v>0</v>
      </c>
      <c r="AA4500" s="4">
        <f t="shared" si="1682"/>
        <v>1939.4375</v>
      </c>
      <c r="AB4500" s="3">
        <f t="shared" si="1683"/>
        <v>1790.25</v>
      </c>
      <c r="AC4500" s="3">
        <v>0</v>
      </c>
      <c r="AD4500" s="3">
        <v>0</v>
      </c>
      <c r="AE4500" s="3">
        <f t="shared" si="1684"/>
        <v>1371.9282499999999</v>
      </c>
      <c r="AF4500" s="3">
        <v>416.02</v>
      </c>
      <c r="AG4500" s="3">
        <v>399.86</v>
      </c>
      <c r="AH4500" s="3">
        <f t="shared" si="1685"/>
        <v>0</v>
      </c>
      <c r="AI4500" s="3">
        <f t="shared" si="1686"/>
        <v>0</v>
      </c>
      <c r="AJ4500" s="3">
        <f t="shared" si="1693"/>
        <v>1939.4375</v>
      </c>
      <c r="AK4500" s="3">
        <f t="shared" si="1697"/>
        <v>1485.9075</v>
      </c>
      <c r="AL4500" s="3">
        <f t="shared" si="1687"/>
        <v>0</v>
      </c>
      <c r="AM4500" s="2" t="str">
        <f t="shared" si="1688"/>
        <v>NA</v>
      </c>
      <c r="AN4500" s="3">
        <f t="shared" si="1689"/>
        <v>1491.875</v>
      </c>
      <c r="AO4500" s="3">
        <f t="shared" si="1690"/>
        <v>638.52250000000004</v>
      </c>
      <c r="AP4500" s="3">
        <f t="shared" si="1691"/>
        <v>0</v>
      </c>
      <c r="AQ4500" s="3">
        <f t="shared" si="1692"/>
        <v>2088.625</v>
      </c>
      <c r="AR4500" s="2" cm="1">
        <f t="array" ref="AR4500">MIN(_xlfn._xlws.FILTER(E4500:AQ4500,E4500:AQ4500&lt;&gt;0))</f>
        <v>399.86</v>
      </c>
      <c r="AS4500" s="3">
        <f t="shared" si="1694"/>
        <v>2333.2925</v>
      </c>
    </row>
    <row r="4501" spans="1:45" x14ac:dyDescent="0.25">
      <c r="A4501" t="s">
        <v>2952</v>
      </c>
      <c r="B4501" t="s">
        <v>150</v>
      </c>
      <c r="C4501" t="s">
        <v>197</v>
      </c>
      <c r="D4501" s="3">
        <v>16337.2</v>
      </c>
      <c r="E4501" s="3">
        <f t="shared" si="1699"/>
        <v>12775.690400000001</v>
      </c>
      <c r="F4501" s="3">
        <f t="shared" si="1670"/>
        <v>0</v>
      </c>
      <c r="G4501" s="3">
        <f t="shared" si="1671"/>
        <v>0</v>
      </c>
      <c r="H4501" s="3">
        <v>0</v>
      </c>
      <c r="I4501" s="3">
        <f t="shared" si="1698"/>
        <v>6743.9961600000006</v>
      </c>
      <c r="J4501" s="3">
        <f t="shared" si="1661"/>
        <v>4592.3869200000008</v>
      </c>
      <c r="K4501" s="3">
        <f t="shared" si="1695"/>
        <v>9720.634</v>
      </c>
      <c r="L4501" s="3">
        <f t="shared" si="1672"/>
        <v>0</v>
      </c>
      <c r="M4501" s="3">
        <f t="shared" si="1673"/>
        <v>0</v>
      </c>
      <c r="N4501" s="3">
        <f t="shared" si="1674"/>
        <v>0</v>
      </c>
      <c r="O4501" s="3">
        <f t="shared" si="1675"/>
        <v>0</v>
      </c>
      <c r="P4501" s="3">
        <f t="shared" si="1676"/>
        <v>0</v>
      </c>
      <c r="Q4501" s="3">
        <f t="shared" si="1677"/>
        <v>0</v>
      </c>
      <c r="R4501" s="4">
        <f t="shared" si="1678"/>
        <v>9802.32</v>
      </c>
      <c r="S4501" s="3">
        <v>0</v>
      </c>
      <c r="T4501" s="3">
        <f t="shared" si="1679"/>
        <v>0</v>
      </c>
      <c r="U4501" s="3">
        <f t="shared" si="1680"/>
        <v>9802.32</v>
      </c>
      <c r="V4501" s="3">
        <f t="shared" si="1696"/>
        <v>9665.0875200000009</v>
      </c>
      <c r="W4501" s="3">
        <f t="shared" si="1681"/>
        <v>9665.0875200000009</v>
      </c>
      <c r="X4501" s="4" t="s">
        <v>5201</v>
      </c>
      <c r="Y4501" s="3">
        <v>0</v>
      </c>
      <c r="Z4501" s="3">
        <v>0</v>
      </c>
      <c r="AA4501" s="4">
        <f t="shared" si="1682"/>
        <v>10619.18</v>
      </c>
      <c r="AB4501" s="3">
        <f t="shared" si="1683"/>
        <v>9802.32</v>
      </c>
      <c r="AC4501" s="3">
        <v>0</v>
      </c>
      <c r="AD4501" s="3">
        <v>0</v>
      </c>
      <c r="AE4501" s="3">
        <f t="shared" si="1684"/>
        <v>7511.8445600000005</v>
      </c>
      <c r="AF4501" s="3">
        <v>416.02</v>
      </c>
      <c r="AG4501" s="3">
        <v>399.86</v>
      </c>
      <c r="AH4501" s="3">
        <f t="shared" si="1685"/>
        <v>0</v>
      </c>
      <c r="AI4501" s="3">
        <f t="shared" si="1686"/>
        <v>0</v>
      </c>
      <c r="AJ4501" s="3">
        <f t="shared" si="1693"/>
        <v>10619.18</v>
      </c>
      <c r="AK4501" s="3">
        <f t="shared" si="1697"/>
        <v>8135.9256000000005</v>
      </c>
      <c r="AL4501" s="3">
        <f t="shared" si="1687"/>
        <v>0</v>
      </c>
      <c r="AM4501" s="2" t="str">
        <f t="shared" si="1688"/>
        <v>NA</v>
      </c>
      <c r="AN4501" s="3">
        <f t="shared" si="1689"/>
        <v>8168.6</v>
      </c>
      <c r="AO4501" s="3">
        <f t="shared" si="1690"/>
        <v>3496.1608000000001</v>
      </c>
      <c r="AP4501" s="3">
        <f t="shared" si="1691"/>
        <v>0</v>
      </c>
      <c r="AQ4501" s="3">
        <f t="shared" si="1692"/>
        <v>11436.039999999999</v>
      </c>
      <c r="AR4501" s="2" cm="1">
        <f t="array" ref="AR4501">MIN(_xlfn._xlws.FILTER(E4501:AQ4501,E4501:AQ4501&lt;&gt;0))</f>
        <v>399.86</v>
      </c>
      <c r="AS4501" s="3">
        <f t="shared" si="1694"/>
        <v>12775.690400000001</v>
      </c>
    </row>
    <row r="4502" spans="1:45" x14ac:dyDescent="0.25">
      <c r="A4502" t="s">
        <v>2953</v>
      </c>
      <c r="B4502" t="s">
        <v>150</v>
      </c>
      <c r="C4502" t="s">
        <v>198</v>
      </c>
      <c r="D4502" s="3">
        <v>2210.31</v>
      </c>
      <c r="E4502" s="3">
        <f t="shared" si="1699"/>
        <v>1728.4624200000001</v>
      </c>
      <c r="F4502" s="3">
        <f t="shared" si="1670"/>
        <v>0</v>
      </c>
      <c r="G4502" s="3">
        <f t="shared" si="1671"/>
        <v>0</v>
      </c>
      <c r="H4502" s="3">
        <v>0</v>
      </c>
      <c r="I4502" s="3">
        <f t="shared" si="1698"/>
        <v>912.41596800000002</v>
      </c>
      <c r="J4502" s="3">
        <f t="shared" ref="J4502:J4565" si="1700">D4502*28.11%</f>
        <v>621.31814099999997</v>
      </c>
      <c r="K4502" s="3">
        <f t="shared" si="1695"/>
        <v>1315.13445</v>
      </c>
      <c r="L4502" s="3">
        <f t="shared" si="1672"/>
        <v>0</v>
      </c>
      <c r="M4502" s="3">
        <f t="shared" si="1673"/>
        <v>0</v>
      </c>
      <c r="N4502" s="3">
        <f t="shared" si="1674"/>
        <v>0</v>
      </c>
      <c r="O4502" s="3">
        <f t="shared" si="1675"/>
        <v>0</v>
      </c>
      <c r="P4502" s="3">
        <f t="shared" si="1676"/>
        <v>0</v>
      </c>
      <c r="Q4502" s="3">
        <f t="shared" si="1677"/>
        <v>0</v>
      </c>
      <c r="R4502" s="4">
        <f t="shared" si="1678"/>
        <v>1326.1859999999999</v>
      </c>
      <c r="S4502" s="3">
        <v>0</v>
      </c>
      <c r="T4502" s="3">
        <f t="shared" si="1679"/>
        <v>0</v>
      </c>
      <c r="U4502" s="3">
        <f t="shared" si="1680"/>
        <v>1326.1859999999999</v>
      </c>
      <c r="V4502" s="3">
        <f t="shared" si="1696"/>
        <v>1307.6193960000001</v>
      </c>
      <c r="W4502" s="3">
        <f t="shared" si="1681"/>
        <v>1307.6193960000001</v>
      </c>
      <c r="X4502" s="4" t="s">
        <v>5201</v>
      </c>
      <c r="Y4502" s="3">
        <v>0</v>
      </c>
      <c r="Z4502" s="3">
        <v>0</v>
      </c>
      <c r="AA4502" s="4">
        <f t="shared" si="1682"/>
        <v>1436.7015000000001</v>
      </c>
      <c r="AB4502" s="3">
        <f t="shared" si="1683"/>
        <v>1326.1859999999999</v>
      </c>
      <c r="AC4502" s="3">
        <v>0</v>
      </c>
      <c r="AD4502" s="3">
        <v>0</v>
      </c>
      <c r="AE4502" s="3">
        <f t="shared" si="1684"/>
        <v>1016.300538</v>
      </c>
      <c r="AF4502" s="3">
        <v>416.02</v>
      </c>
      <c r="AG4502" s="3">
        <v>399.86</v>
      </c>
      <c r="AH4502" s="3">
        <f t="shared" si="1685"/>
        <v>0</v>
      </c>
      <c r="AI4502" s="3">
        <f t="shared" si="1686"/>
        <v>0</v>
      </c>
      <c r="AJ4502" s="3">
        <f t="shared" ref="AJ4502:AJ4533" si="1701">D4502*65%</f>
        <v>1436.7015000000001</v>
      </c>
      <c r="AK4502" s="3">
        <f t="shared" si="1697"/>
        <v>1100.7343799999999</v>
      </c>
      <c r="AL4502" s="3">
        <f t="shared" si="1687"/>
        <v>0</v>
      </c>
      <c r="AM4502" s="2" t="str">
        <f t="shared" si="1688"/>
        <v>NA</v>
      </c>
      <c r="AN4502" s="3">
        <f t="shared" si="1689"/>
        <v>1105.155</v>
      </c>
      <c r="AO4502" s="3">
        <f t="shared" si="1690"/>
        <v>473.00633999999997</v>
      </c>
      <c r="AP4502" s="3">
        <f t="shared" si="1691"/>
        <v>0</v>
      </c>
      <c r="AQ4502" s="3">
        <f t="shared" si="1692"/>
        <v>1547.2169999999999</v>
      </c>
      <c r="AR4502" s="2" cm="1">
        <f t="array" ref="AR4502">MIN(_xlfn._xlws.FILTER(E4502:AQ4502,E4502:AQ4502&lt;&gt;0))</f>
        <v>399.86</v>
      </c>
      <c r="AS4502" s="3">
        <f t="shared" si="1694"/>
        <v>1728.4624200000001</v>
      </c>
    </row>
    <row r="4503" spans="1:45" x14ac:dyDescent="0.25">
      <c r="A4503" t="s">
        <v>2860</v>
      </c>
      <c r="B4503" t="s">
        <v>34</v>
      </c>
      <c r="C4503" t="s">
        <v>90</v>
      </c>
      <c r="D4503" s="3">
        <v>806.68</v>
      </c>
      <c r="E4503" s="3">
        <f t="shared" si="1699"/>
        <v>630.82375999999999</v>
      </c>
      <c r="F4503" s="3">
        <f t="shared" si="1670"/>
        <v>0</v>
      </c>
      <c r="G4503" s="3">
        <f t="shared" si="1671"/>
        <v>0</v>
      </c>
      <c r="H4503" s="3">
        <v>0</v>
      </c>
      <c r="I4503" s="3">
        <f t="shared" si="1698"/>
        <v>332.99750399999999</v>
      </c>
      <c r="J4503" s="3">
        <f t="shared" si="1700"/>
        <v>226.75774799999999</v>
      </c>
      <c r="K4503" s="3">
        <f t="shared" si="1695"/>
        <v>479.97459999999995</v>
      </c>
      <c r="L4503" s="3">
        <f t="shared" si="1672"/>
        <v>0</v>
      </c>
      <c r="M4503" s="3">
        <f t="shared" si="1673"/>
        <v>0</v>
      </c>
      <c r="N4503" s="3">
        <f t="shared" si="1674"/>
        <v>0</v>
      </c>
      <c r="O4503" s="3">
        <f t="shared" si="1675"/>
        <v>0</v>
      </c>
      <c r="P4503" s="3">
        <f t="shared" si="1676"/>
        <v>0</v>
      </c>
      <c r="Q4503" s="3">
        <f t="shared" si="1677"/>
        <v>0</v>
      </c>
      <c r="R4503" s="4">
        <f t="shared" si="1678"/>
        <v>484.00799999999992</v>
      </c>
      <c r="S4503" s="3">
        <v>0</v>
      </c>
      <c r="T4503" s="3">
        <f t="shared" si="1679"/>
        <v>0</v>
      </c>
      <c r="U4503" s="3">
        <f t="shared" si="1680"/>
        <v>484.00799999999992</v>
      </c>
      <c r="V4503" s="3">
        <f t="shared" si="1696"/>
        <v>477.23188799999997</v>
      </c>
      <c r="W4503" s="3">
        <f t="shared" si="1681"/>
        <v>477.23188799999997</v>
      </c>
      <c r="X4503" s="4" t="s">
        <v>5201</v>
      </c>
      <c r="Y4503" s="3">
        <v>0</v>
      </c>
      <c r="Z4503" s="3">
        <v>0</v>
      </c>
      <c r="AA4503" s="4">
        <f t="shared" si="1682"/>
        <v>524.34199999999998</v>
      </c>
      <c r="AB4503" s="3">
        <f t="shared" si="1683"/>
        <v>484.00799999999992</v>
      </c>
      <c r="AC4503" s="3">
        <v>0</v>
      </c>
      <c r="AD4503" s="3">
        <v>0</v>
      </c>
      <c r="AE4503" s="3">
        <f t="shared" si="1684"/>
        <v>370.91146399999997</v>
      </c>
      <c r="AF4503" s="3">
        <v>416.02</v>
      </c>
      <c r="AG4503" s="3">
        <v>399.86</v>
      </c>
      <c r="AH4503" s="3">
        <f t="shared" si="1685"/>
        <v>0</v>
      </c>
      <c r="AI4503" s="3">
        <f t="shared" si="1686"/>
        <v>0</v>
      </c>
      <c r="AJ4503" s="3">
        <f t="shared" si="1701"/>
        <v>524.34199999999998</v>
      </c>
      <c r="AK4503" s="3">
        <v>0</v>
      </c>
      <c r="AL4503" s="3">
        <f t="shared" si="1687"/>
        <v>0</v>
      </c>
      <c r="AM4503" s="2" t="str">
        <f t="shared" si="1688"/>
        <v>NA</v>
      </c>
      <c r="AN4503" s="3">
        <f t="shared" si="1689"/>
        <v>403.34</v>
      </c>
      <c r="AO4503" s="3">
        <f t="shared" si="1690"/>
        <v>172.62951999999999</v>
      </c>
      <c r="AP4503" s="3">
        <f t="shared" si="1691"/>
        <v>0</v>
      </c>
      <c r="AQ4503" s="3">
        <f t="shared" si="1692"/>
        <v>564.67599999999993</v>
      </c>
      <c r="AR4503" s="2" cm="1">
        <f t="array" ref="AR4503">MIN(_xlfn._xlws.FILTER(E4503:AQ4503,E4503:AQ4503&lt;&gt;0))</f>
        <v>172.62951999999999</v>
      </c>
      <c r="AS4503" s="3">
        <f t="shared" si="1694"/>
        <v>630.82375999999999</v>
      </c>
    </row>
    <row r="4504" spans="1:45" x14ac:dyDescent="0.25">
      <c r="A4504" t="s">
        <v>2860</v>
      </c>
      <c r="B4504" t="s">
        <v>150</v>
      </c>
      <c r="C4504" t="s">
        <v>90</v>
      </c>
      <c r="D4504" s="3">
        <v>4838.16</v>
      </c>
      <c r="E4504" s="3">
        <f t="shared" si="1699"/>
        <v>3783.44112</v>
      </c>
      <c r="F4504" s="3">
        <f t="shared" si="1670"/>
        <v>0</v>
      </c>
      <c r="G4504" s="3">
        <f t="shared" si="1671"/>
        <v>0</v>
      </c>
      <c r="H4504" s="3">
        <v>0</v>
      </c>
      <c r="I4504" s="3">
        <f t="shared" si="1698"/>
        <v>1997.192448</v>
      </c>
      <c r="J4504" s="3">
        <f t="shared" si="1700"/>
        <v>1360.0067759999999</v>
      </c>
      <c r="K4504" s="3">
        <f t="shared" si="1695"/>
        <v>2878.7051999999999</v>
      </c>
      <c r="L4504" s="3">
        <f t="shared" si="1672"/>
        <v>0</v>
      </c>
      <c r="M4504" s="3">
        <f t="shared" si="1673"/>
        <v>0</v>
      </c>
      <c r="N4504" s="3">
        <f t="shared" si="1674"/>
        <v>0</v>
      </c>
      <c r="O4504" s="3">
        <f t="shared" si="1675"/>
        <v>0</v>
      </c>
      <c r="P4504" s="3">
        <f t="shared" si="1676"/>
        <v>0</v>
      </c>
      <c r="Q4504" s="3">
        <f t="shared" si="1677"/>
        <v>0</v>
      </c>
      <c r="R4504" s="4">
        <f t="shared" si="1678"/>
        <v>2902.8959999999997</v>
      </c>
      <c r="S4504" s="3">
        <v>0</v>
      </c>
      <c r="T4504" s="3">
        <f t="shared" si="1679"/>
        <v>0</v>
      </c>
      <c r="U4504" s="3">
        <f t="shared" si="1680"/>
        <v>2902.8959999999997</v>
      </c>
      <c r="V4504" s="3">
        <f t="shared" si="1696"/>
        <v>2862.2554559999999</v>
      </c>
      <c r="W4504" s="3">
        <f t="shared" si="1681"/>
        <v>2862.2554559999999</v>
      </c>
      <c r="X4504" s="4" t="s">
        <v>5201</v>
      </c>
      <c r="Y4504" s="3">
        <v>0</v>
      </c>
      <c r="Z4504" s="3">
        <v>0</v>
      </c>
      <c r="AA4504" s="4">
        <f t="shared" si="1682"/>
        <v>3144.8040000000001</v>
      </c>
      <c r="AB4504" s="3">
        <f t="shared" si="1683"/>
        <v>2902.8959999999997</v>
      </c>
      <c r="AC4504" s="3">
        <v>0</v>
      </c>
      <c r="AD4504" s="3">
        <v>0</v>
      </c>
      <c r="AE4504" s="3">
        <f t="shared" si="1684"/>
        <v>2224.5859679999999</v>
      </c>
      <c r="AF4504" s="3">
        <v>416.02</v>
      </c>
      <c r="AG4504" s="3">
        <v>399.86</v>
      </c>
      <c r="AH4504" s="3">
        <f t="shared" si="1685"/>
        <v>0</v>
      </c>
      <c r="AI4504" s="3">
        <f t="shared" si="1686"/>
        <v>0</v>
      </c>
      <c r="AJ4504" s="3">
        <f t="shared" si="1701"/>
        <v>3144.8040000000001</v>
      </c>
      <c r="AK4504" s="3">
        <f t="shared" ref="AK4504:AK4535" si="1702">D4504*49.8%</f>
        <v>2409.4036799999999</v>
      </c>
      <c r="AL4504" s="3">
        <f t="shared" si="1687"/>
        <v>0</v>
      </c>
      <c r="AM4504" s="2" t="str">
        <f t="shared" si="1688"/>
        <v>NA</v>
      </c>
      <c r="AN4504" s="3">
        <f t="shared" si="1689"/>
        <v>2419.08</v>
      </c>
      <c r="AO4504" s="3">
        <f t="shared" si="1690"/>
        <v>1035.3662400000001</v>
      </c>
      <c r="AP4504" s="3">
        <f t="shared" si="1691"/>
        <v>0</v>
      </c>
      <c r="AQ4504" s="3">
        <f t="shared" si="1692"/>
        <v>3386.7119999999995</v>
      </c>
      <c r="AR4504" s="2" cm="1">
        <f t="array" ref="AR4504">MIN(_xlfn._xlws.FILTER(E4504:AQ4504,E4504:AQ4504&lt;&gt;0))</f>
        <v>399.86</v>
      </c>
      <c r="AS4504" s="3">
        <f t="shared" si="1694"/>
        <v>3783.44112</v>
      </c>
    </row>
    <row r="4505" spans="1:45" x14ac:dyDescent="0.25">
      <c r="A4505" t="s">
        <v>2954</v>
      </c>
      <c r="B4505" t="s">
        <v>150</v>
      </c>
      <c r="C4505" t="s">
        <v>199</v>
      </c>
      <c r="D4505" s="3">
        <v>1372.83</v>
      </c>
      <c r="E4505" s="3">
        <f t="shared" si="1699"/>
        <v>1073.55306</v>
      </c>
      <c r="F4505" s="3">
        <f t="shared" si="1670"/>
        <v>0</v>
      </c>
      <c r="G4505" s="3">
        <f t="shared" si="1671"/>
        <v>0</v>
      </c>
      <c r="H4505" s="3">
        <v>0</v>
      </c>
      <c r="I4505" s="3">
        <f t="shared" si="1698"/>
        <v>566.70422399999995</v>
      </c>
      <c r="J4505" s="3">
        <f t="shared" si="1700"/>
        <v>385.902513</v>
      </c>
      <c r="K4505" s="3">
        <f t="shared" si="1695"/>
        <v>816.83384999999987</v>
      </c>
      <c r="L4505" s="3">
        <f t="shared" si="1672"/>
        <v>0</v>
      </c>
      <c r="M4505" s="3">
        <f t="shared" si="1673"/>
        <v>0</v>
      </c>
      <c r="N4505" s="3">
        <f t="shared" si="1674"/>
        <v>0</v>
      </c>
      <c r="O4505" s="3">
        <f t="shared" si="1675"/>
        <v>0</v>
      </c>
      <c r="P4505" s="3">
        <f t="shared" si="1676"/>
        <v>0</v>
      </c>
      <c r="Q4505" s="3">
        <f t="shared" si="1677"/>
        <v>0</v>
      </c>
      <c r="R4505" s="4">
        <f t="shared" si="1678"/>
        <v>823.69799999999998</v>
      </c>
      <c r="S4505" s="3">
        <v>0</v>
      </c>
      <c r="T4505" s="3">
        <f t="shared" si="1679"/>
        <v>0</v>
      </c>
      <c r="U4505" s="3">
        <f t="shared" si="1680"/>
        <v>823.69799999999998</v>
      </c>
      <c r="V4505" s="3">
        <f t="shared" si="1696"/>
        <v>812.16622799999993</v>
      </c>
      <c r="W4505" s="3">
        <f t="shared" si="1681"/>
        <v>812.16622799999993</v>
      </c>
      <c r="X4505" s="4" t="s">
        <v>5201</v>
      </c>
      <c r="Y4505" s="3">
        <v>0</v>
      </c>
      <c r="Z4505" s="3">
        <v>0</v>
      </c>
      <c r="AA4505" s="4">
        <f t="shared" si="1682"/>
        <v>892.33949999999993</v>
      </c>
      <c r="AB4505" s="3">
        <f t="shared" si="1683"/>
        <v>823.69799999999998</v>
      </c>
      <c r="AC4505" s="3">
        <v>0</v>
      </c>
      <c r="AD4505" s="3">
        <v>0</v>
      </c>
      <c r="AE4505" s="3">
        <f t="shared" si="1684"/>
        <v>631.22723399999995</v>
      </c>
      <c r="AF4505" s="3">
        <v>416.02</v>
      </c>
      <c r="AG4505" s="3">
        <v>399.86</v>
      </c>
      <c r="AH4505" s="3">
        <f t="shared" si="1685"/>
        <v>0</v>
      </c>
      <c r="AI4505" s="3">
        <f t="shared" si="1686"/>
        <v>0</v>
      </c>
      <c r="AJ4505" s="3">
        <f t="shared" si="1701"/>
        <v>892.33949999999993</v>
      </c>
      <c r="AK4505" s="3">
        <f t="shared" si="1702"/>
        <v>683.66933999999992</v>
      </c>
      <c r="AL4505" s="3">
        <f t="shared" si="1687"/>
        <v>0</v>
      </c>
      <c r="AM4505" s="2" t="str">
        <f t="shared" si="1688"/>
        <v>NA</v>
      </c>
      <c r="AN4505" s="3">
        <f t="shared" si="1689"/>
        <v>686.41499999999996</v>
      </c>
      <c r="AO4505" s="3">
        <f t="shared" si="1690"/>
        <v>293.78561999999999</v>
      </c>
      <c r="AP4505" s="3">
        <f t="shared" si="1691"/>
        <v>0</v>
      </c>
      <c r="AQ4505" s="3">
        <f t="shared" si="1692"/>
        <v>960.98099999999988</v>
      </c>
      <c r="AR4505" s="2" cm="1">
        <f t="array" ref="AR4505">MIN(_xlfn._xlws.FILTER(E4505:AQ4505,E4505:AQ4505&lt;&gt;0))</f>
        <v>293.78561999999999</v>
      </c>
      <c r="AS4505" s="3">
        <f t="shared" si="1694"/>
        <v>1073.55306</v>
      </c>
    </row>
    <row r="4506" spans="1:45" x14ac:dyDescent="0.25">
      <c r="A4506" t="s">
        <v>2955</v>
      </c>
      <c r="B4506" t="s">
        <v>150</v>
      </c>
      <c r="C4506" t="s">
        <v>200</v>
      </c>
      <c r="D4506" s="3">
        <v>10767.7</v>
      </c>
      <c r="E4506" s="3">
        <f t="shared" si="1699"/>
        <v>8420.3414000000012</v>
      </c>
      <c r="F4506" s="3">
        <f t="shared" si="1670"/>
        <v>0</v>
      </c>
      <c r="G4506" s="3">
        <f t="shared" si="1671"/>
        <v>0</v>
      </c>
      <c r="H4506" s="3">
        <v>0</v>
      </c>
      <c r="I4506" s="3">
        <f t="shared" si="1698"/>
        <v>4444.9065600000004</v>
      </c>
      <c r="J4506" s="3">
        <f t="shared" si="1700"/>
        <v>3026.8004700000006</v>
      </c>
      <c r="K4506" s="3">
        <f t="shared" si="1695"/>
        <v>6406.7815000000001</v>
      </c>
      <c r="L4506" s="3">
        <f t="shared" si="1672"/>
        <v>0</v>
      </c>
      <c r="M4506" s="3">
        <f t="shared" si="1673"/>
        <v>0</v>
      </c>
      <c r="N4506" s="3">
        <f t="shared" si="1674"/>
        <v>0</v>
      </c>
      <c r="O4506" s="3">
        <f t="shared" si="1675"/>
        <v>0</v>
      </c>
      <c r="P4506" s="3">
        <f t="shared" si="1676"/>
        <v>0</v>
      </c>
      <c r="Q4506" s="3">
        <f t="shared" si="1677"/>
        <v>0</v>
      </c>
      <c r="R4506" s="4">
        <f t="shared" si="1678"/>
        <v>6460.62</v>
      </c>
      <c r="S4506" s="3">
        <v>0</v>
      </c>
      <c r="T4506" s="3">
        <f t="shared" si="1679"/>
        <v>0</v>
      </c>
      <c r="U4506" s="3">
        <f t="shared" si="1680"/>
        <v>6460.62</v>
      </c>
      <c r="V4506" s="3">
        <f t="shared" si="1696"/>
        <v>6370.1713200000004</v>
      </c>
      <c r="W4506" s="3">
        <f t="shared" si="1681"/>
        <v>6370.1713200000004</v>
      </c>
      <c r="X4506" s="4" t="s">
        <v>5201</v>
      </c>
      <c r="Y4506" s="3">
        <v>0</v>
      </c>
      <c r="Z4506" s="3">
        <v>0</v>
      </c>
      <c r="AA4506" s="4">
        <f t="shared" si="1682"/>
        <v>6999.005000000001</v>
      </c>
      <c r="AB4506" s="3">
        <f t="shared" si="1683"/>
        <v>6460.62</v>
      </c>
      <c r="AC4506" s="3">
        <v>0</v>
      </c>
      <c r="AD4506" s="3">
        <v>0</v>
      </c>
      <c r="AE4506" s="3">
        <f t="shared" si="1684"/>
        <v>4950.9884600000005</v>
      </c>
      <c r="AF4506" s="3">
        <v>416.02</v>
      </c>
      <c r="AG4506" s="3">
        <v>399.86</v>
      </c>
      <c r="AH4506" s="3">
        <f t="shared" si="1685"/>
        <v>0</v>
      </c>
      <c r="AI4506" s="3">
        <f t="shared" si="1686"/>
        <v>0</v>
      </c>
      <c r="AJ4506" s="3">
        <f t="shared" si="1701"/>
        <v>6999.005000000001</v>
      </c>
      <c r="AK4506" s="3">
        <f t="shared" si="1702"/>
        <v>5362.3146000000006</v>
      </c>
      <c r="AL4506" s="3">
        <f t="shared" si="1687"/>
        <v>0</v>
      </c>
      <c r="AM4506" s="2" t="str">
        <f t="shared" si="1688"/>
        <v>NA</v>
      </c>
      <c r="AN4506" s="3">
        <f t="shared" si="1689"/>
        <v>5383.85</v>
      </c>
      <c r="AO4506" s="3">
        <f t="shared" si="1690"/>
        <v>2304.2878000000001</v>
      </c>
      <c r="AP4506" s="3">
        <f t="shared" si="1691"/>
        <v>0</v>
      </c>
      <c r="AQ4506" s="3">
        <f t="shared" si="1692"/>
        <v>7537.39</v>
      </c>
      <c r="AR4506" s="2" cm="1">
        <f t="array" ref="AR4506">MIN(_xlfn._xlws.FILTER(E4506:AQ4506,E4506:AQ4506&lt;&gt;0))</f>
        <v>399.86</v>
      </c>
      <c r="AS4506" s="3">
        <f t="shared" si="1694"/>
        <v>8420.3414000000012</v>
      </c>
    </row>
    <row r="4507" spans="1:45" x14ac:dyDescent="0.25">
      <c r="A4507" t="s">
        <v>2956</v>
      </c>
      <c r="B4507" t="s">
        <v>150</v>
      </c>
      <c r="C4507" t="s">
        <v>201</v>
      </c>
      <c r="D4507" s="3">
        <v>481.1</v>
      </c>
      <c r="E4507" s="3">
        <f t="shared" si="1699"/>
        <v>376.22020000000003</v>
      </c>
      <c r="F4507" s="3">
        <f t="shared" si="1670"/>
        <v>0</v>
      </c>
      <c r="G4507" s="3">
        <f t="shared" si="1671"/>
        <v>0</v>
      </c>
      <c r="H4507" s="3">
        <v>0</v>
      </c>
      <c r="I4507" s="3">
        <f t="shared" si="1698"/>
        <v>198.59808000000001</v>
      </c>
      <c r="J4507" s="3">
        <f t="shared" si="1700"/>
        <v>135.23721</v>
      </c>
      <c r="K4507" s="3">
        <f t="shared" si="1695"/>
        <v>286.25450000000001</v>
      </c>
      <c r="L4507" s="3">
        <f t="shared" si="1672"/>
        <v>0</v>
      </c>
      <c r="M4507" s="3">
        <f t="shared" si="1673"/>
        <v>0</v>
      </c>
      <c r="N4507" s="3">
        <f t="shared" si="1674"/>
        <v>0</v>
      </c>
      <c r="O4507" s="3">
        <f t="shared" si="1675"/>
        <v>0</v>
      </c>
      <c r="P4507" s="3">
        <f t="shared" si="1676"/>
        <v>0</v>
      </c>
      <c r="Q4507" s="3">
        <f t="shared" si="1677"/>
        <v>0</v>
      </c>
      <c r="R4507" s="4">
        <f t="shared" si="1678"/>
        <v>288.66000000000003</v>
      </c>
      <c r="S4507" s="3">
        <v>0</v>
      </c>
      <c r="T4507" s="3">
        <f t="shared" si="1679"/>
        <v>0</v>
      </c>
      <c r="U4507" s="3">
        <f t="shared" si="1680"/>
        <v>288.66000000000003</v>
      </c>
      <c r="V4507" s="3">
        <f t="shared" si="1696"/>
        <v>284.61876000000001</v>
      </c>
      <c r="W4507" s="3">
        <f t="shared" si="1681"/>
        <v>284.61876000000001</v>
      </c>
      <c r="X4507" s="4" t="s">
        <v>5201</v>
      </c>
      <c r="Y4507" s="3">
        <v>0</v>
      </c>
      <c r="Z4507" s="3">
        <v>0</v>
      </c>
      <c r="AA4507" s="4">
        <f t="shared" si="1682"/>
        <v>312.71500000000003</v>
      </c>
      <c r="AB4507" s="3">
        <f t="shared" si="1683"/>
        <v>288.66000000000003</v>
      </c>
      <c r="AC4507" s="3">
        <v>0</v>
      </c>
      <c r="AD4507" s="3">
        <v>0</v>
      </c>
      <c r="AE4507" s="3">
        <f t="shared" si="1684"/>
        <v>221.20977999999999</v>
      </c>
      <c r="AF4507" s="3">
        <v>416.02</v>
      </c>
      <c r="AG4507" s="3">
        <v>399.86</v>
      </c>
      <c r="AH4507" s="3">
        <f t="shared" si="1685"/>
        <v>0</v>
      </c>
      <c r="AI4507" s="3">
        <f t="shared" si="1686"/>
        <v>0</v>
      </c>
      <c r="AJ4507" s="3">
        <f t="shared" si="1701"/>
        <v>312.71500000000003</v>
      </c>
      <c r="AK4507" s="3">
        <f t="shared" si="1702"/>
        <v>239.58780000000002</v>
      </c>
      <c r="AL4507" s="3">
        <f t="shared" si="1687"/>
        <v>0</v>
      </c>
      <c r="AM4507" s="2" t="str">
        <f t="shared" si="1688"/>
        <v>NA</v>
      </c>
      <c r="AN4507" s="3">
        <f t="shared" si="1689"/>
        <v>240.55</v>
      </c>
      <c r="AO4507" s="3">
        <f t="shared" si="1690"/>
        <v>102.9554</v>
      </c>
      <c r="AP4507" s="3">
        <f t="shared" si="1691"/>
        <v>0</v>
      </c>
      <c r="AQ4507" s="3">
        <f t="shared" si="1692"/>
        <v>336.77</v>
      </c>
      <c r="AR4507" s="2" cm="1">
        <f t="array" ref="AR4507">MIN(_xlfn._xlws.FILTER(E4507:AQ4507,E4507:AQ4507&lt;&gt;0))</f>
        <v>102.9554</v>
      </c>
      <c r="AS4507" s="3">
        <f t="shared" si="1694"/>
        <v>416.02</v>
      </c>
    </row>
    <row r="4508" spans="1:45" x14ac:dyDescent="0.25">
      <c r="A4508" t="s">
        <v>2957</v>
      </c>
      <c r="B4508" t="s">
        <v>150</v>
      </c>
      <c r="C4508" t="s">
        <v>202</v>
      </c>
      <c r="D4508" s="3">
        <v>5326.22</v>
      </c>
      <c r="E4508" s="3">
        <f t="shared" si="1699"/>
        <v>4165.1040400000002</v>
      </c>
      <c r="F4508" s="3">
        <f t="shared" si="1670"/>
        <v>0</v>
      </c>
      <c r="G4508" s="3">
        <f t="shared" si="1671"/>
        <v>0</v>
      </c>
      <c r="H4508" s="3">
        <v>0</v>
      </c>
      <c r="I4508" s="3">
        <f t="shared" si="1698"/>
        <v>2198.6636160000003</v>
      </c>
      <c r="J4508" s="3">
        <f t="shared" si="1700"/>
        <v>1497.2004420000001</v>
      </c>
      <c r="K4508" s="3">
        <f t="shared" si="1695"/>
        <v>3169.1008999999999</v>
      </c>
      <c r="L4508" s="3">
        <f t="shared" si="1672"/>
        <v>0</v>
      </c>
      <c r="M4508" s="3">
        <f t="shared" si="1673"/>
        <v>0</v>
      </c>
      <c r="N4508" s="3">
        <f t="shared" si="1674"/>
        <v>0</v>
      </c>
      <c r="O4508" s="3">
        <f t="shared" si="1675"/>
        <v>0</v>
      </c>
      <c r="P4508" s="3">
        <f t="shared" si="1676"/>
        <v>0</v>
      </c>
      <c r="Q4508" s="3">
        <f t="shared" si="1677"/>
        <v>0</v>
      </c>
      <c r="R4508" s="4">
        <f t="shared" si="1678"/>
        <v>3195.732</v>
      </c>
      <c r="S4508" s="3">
        <v>0</v>
      </c>
      <c r="T4508" s="3">
        <f t="shared" si="1679"/>
        <v>0</v>
      </c>
      <c r="U4508" s="3">
        <f t="shared" si="1680"/>
        <v>3195.732</v>
      </c>
      <c r="V4508" s="3">
        <f t="shared" si="1696"/>
        <v>3150.9917520000004</v>
      </c>
      <c r="W4508" s="3">
        <f t="shared" si="1681"/>
        <v>3150.9917520000004</v>
      </c>
      <c r="X4508" s="4" t="s">
        <v>5201</v>
      </c>
      <c r="Y4508" s="3">
        <v>0</v>
      </c>
      <c r="Z4508" s="3">
        <v>0</v>
      </c>
      <c r="AA4508" s="4">
        <f t="shared" si="1682"/>
        <v>3462.0430000000001</v>
      </c>
      <c r="AB4508" s="3">
        <f t="shared" si="1683"/>
        <v>3195.732</v>
      </c>
      <c r="AC4508" s="3">
        <v>0</v>
      </c>
      <c r="AD4508" s="3">
        <v>0</v>
      </c>
      <c r="AE4508" s="3">
        <f t="shared" si="1684"/>
        <v>2448.9959560000002</v>
      </c>
      <c r="AF4508" s="3">
        <v>416.02</v>
      </c>
      <c r="AG4508" s="3">
        <v>399.86</v>
      </c>
      <c r="AH4508" s="3">
        <f t="shared" si="1685"/>
        <v>0</v>
      </c>
      <c r="AI4508" s="3">
        <f t="shared" si="1686"/>
        <v>0</v>
      </c>
      <c r="AJ4508" s="3">
        <f t="shared" si="1701"/>
        <v>3462.0430000000001</v>
      </c>
      <c r="AK4508" s="3">
        <f t="shared" si="1702"/>
        <v>2652.4575600000003</v>
      </c>
      <c r="AL4508" s="3">
        <f t="shared" si="1687"/>
        <v>0</v>
      </c>
      <c r="AM4508" s="2" t="str">
        <f t="shared" si="1688"/>
        <v>NA</v>
      </c>
      <c r="AN4508" s="3">
        <f t="shared" si="1689"/>
        <v>2663.11</v>
      </c>
      <c r="AO4508" s="3">
        <f t="shared" si="1690"/>
        <v>1139.8110799999999</v>
      </c>
      <c r="AP4508" s="3">
        <f t="shared" si="1691"/>
        <v>0</v>
      </c>
      <c r="AQ4508" s="3">
        <f t="shared" si="1692"/>
        <v>3728.3539999999998</v>
      </c>
      <c r="AR4508" s="2" cm="1">
        <f t="array" ref="AR4508">MIN(_xlfn._xlws.FILTER(E4508:AQ4508,E4508:AQ4508&lt;&gt;0))</f>
        <v>399.86</v>
      </c>
      <c r="AS4508" s="3">
        <f t="shared" si="1694"/>
        <v>4165.1040400000002</v>
      </c>
    </row>
    <row r="4509" spans="1:45" x14ac:dyDescent="0.25">
      <c r="A4509" t="s">
        <v>2958</v>
      </c>
      <c r="B4509" t="s">
        <v>150</v>
      </c>
      <c r="C4509" t="s">
        <v>203</v>
      </c>
      <c r="D4509" s="3">
        <v>83.32</v>
      </c>
      <c r="E4509" s="3">
        <f t="shared" si="1699"/>
        <v>65.156239999999997</v>
      </c>
      <c r="F4509" s="3">
        <f t="shared" si="1670"/>
        <v>0</v>
      </c>
      <c r="G4509" s="3">
        <f t="shared" si="1671"/>
        <v>0</v>
      </c>
      <c r="H4509" s="3">
        <v>0</v>
      </c>
      <c r="I4509" s="3">
        <f t="shared" si="1698"/>
        <v>34.394495999999997</v>
      </c>
      <c r="J4509" s="3">
        <f t="shared" si="1700"/>
        <v>23.421251999999999</v>
      </c>
      <c r="K4509" s="3">
        <f t="shared" si="1695"/>
        <v>49.575399999999995</v>
      </c>
      <c r="L4509" s="3">
        <f t="shared" si="1672"/>
        <v>0</v>
      </c>
      <c r="M4509" s="3">
        <f t="shared" si="1673"/>
        <v>0</v>
      </c>
      <c r="N4509" s="3">
        <f t="shared" si="1674"/>
        <v>0</v>
      </c>
      <c r="O4509" s="3">
        <f t="shared" si="1675"/>
        <v>0</v>
      </c>
      <c r="P4509" s="3">
        <f t="shared" si="1676"/>
        <v>0</v>
      </c>
      <c r="Q4509" s="3">
        <f t="shared" si="1677"/>
        <v>0</v>
      </c>
      <c r="R4509" s="4">
        <f t="shared" si="1678"/>
        <v>49.991999999999997</v>
      </c>
      <c r="S4509" s="3">
        <v>0</v>
      </c>
      <c r="T4509" s="3">
        <f t="shared" si="1679"/>
        <v>0</v>
      </c>
      <c r="U4509" s="3">
        <f t="shared" si="1680"/>
        <v>49.991999999999997</v>
      </c>
      <c r="V4509" s="3">
        <f t="shared" si="1696"/>
        <v>49.292111999999996</v>
      </c>
      <c r="W4509" s="3">
        <f t="shared" si="1681"/>
        <v>49.292111999999996</v>
      </c>
      <c r="X4509" s="4" t="s">
        <v>5201</v>
      </c>
      <c r="Y4509" s="3">
        <v>0</v>
      </c>
      <c r="Z4509" s="3">
        <v>0</v>
      </c>
      <c r="AA4509" s="4">
        <f t="shared" si="1682"/>
        <v>54.157999999999994</v>
      </c>
      <c r="AB4509" s="3">
        <f t="shared" si="1683"/>
        <v>49.991999999999997</v>
      </c>
      <c r="AC4509" s="3">
        <v>0</v>
      </c>
      <c r="AD4509" s="3">
        <v>0</v>
      </c>
      <c r="AE4509" s="3">
        <f t="shared" si="1684"/>
        <v>38.310535999999999</v>
      </c>
      <c r="AF4509" s="3">
        <v>416.02</v>
      </c>
      <c r="AG4509" s="3">
        <v>399.86</v>
      </c>
      <c r="AH4509" s="3">
        <f t="shared" si="1685"/>
        <v>0</v>
      </c>
      <c r="AI4509" s="3">
        <f t="shared" si="1686"/>
        <v>0</v>
      </c>
      <c r="AJ4509" s="3">
        <f t="shared" si="1701"/>
        <v>54.157999999999994</v>
      </c>
      <c r="AK4509" s="3">
        <f t="shared" si="1702"/>
        <v>41.493359999999996</v>
      </c>
      <c r="AL4509" s="3">
        <f t="shared" si="1687"/>
        <v>0</v>
      </c>
      <c r="AM4509" s="2" t="str">
        <f t="shared" si="1688"/>
        <v>NA</v>
      </c>
      <c r="AN4509" s="3">
        <f t="shared" si="1689"/>
        <v>41.66</v>
      </c>
      <c r="AO4509" s="3">
        <f t="shared" si="1690"/>
        <v>17.830479999999998</v>
      </c>
      <c r="AP4509" s="3">
        <f t="shared" si="1691"/>
        <v>0</v>
      </c>
      <c r="AQ4509" s="3">
        <f t="shared" si="1692"/>
        <v>58.323999999999991</v>
      </c>
      <c r="AR4509" s="2" cm="1">
        <f t="array" ref="AR4509">MIN(_xlfn._xlws.FILTER(E4509:AQ4509,E4509:AQ4509&lt;&gt;0))</f>
        <v>17.830479999999998</v>
      </c>
      <c r="AS4509" s="3">
        <f t="shared" si="1694"/>
        <v>416.02</v>
      </c>
    </row>
    <row r="4510" spans="1:45" x14ac:dyDescent="0.25">
      <c r="A4510" t="s">
        <v>2959</v>
      </c>
      <c r="B4510" t="s">
        <v>150</v>
      </c>
      <c r="C4510" t="s">
        <v>204</v>
      </c>
      <c r="D4510" s="3">
        <v>10396.4</v>
      </c>
      <c r="E4510" s="3">
        <f t="shared" si="1699"/>
        <v>8129.9848000000002</v>
      </c>
      <c r="F4510" s="3">
        <f t="shared" si="1670"/>
        <v>0</v>
      </c>
      <c r="G4510" s="3">
        <f t="shared" si="1671"/>
        <v>0</v>
      </c>
      <c r="H4510" s="3">
        <v>0</v>
      </c>
      <c r="I4510" s="3">
        <f t="shared" si="1698"/>
        <v>4291.6339200000002</v>
      </c>
      <c r="J4510" s="3">
        <f t="shared" si="1700"/>
        <v>2922.4280400000002</v>
      </c>
      <c r="K4510" s="3">
        <f t="shared" si="1695"/>
        <v>6185.8579999999993</v>
      </c>
      <c r="L4510" s="3">
        <f t="shared" si="1672"/>
        <v>0</v>
      </c>
      <c r="M4510" s="3">
        <f t="shared" si="1673"/>
        <v>0</v>
      </c>
      <c r="N4510" s="3">
        <f t="shared" si="1674"/>
        <v>0</v>
      </c>
      <c r="O4510" s="3">
        <f t="shared" si="1675"/>
        <v>0</v>
      </c>
      <c r="P4510" s="3">
        <f t="shared" si="1676"/>
        <v>0</v>
      </c>
      <c r="Q4510" s="3">
        <f t="shared" si="1677"/>
        <v>0</v>
      </c>
      <c r="R4510" s="4">
        <f t="shared" si="1678"/>
        <v>6237.8399999999992</v>
      </c>
      <c r="S4510" s="3">
        <v>0</v>
      </c>
      <c r="T4510" s="3">
        <f t="shared" si="1679"/>
        <v>0</v>
      </c>
      <c r="U4510" s="3">
        <f t="shared" si="1680"/>
        <v>6237.8399999999992</v>
      </c>
      <c r="V4510" s="3">
        <f t="shared" si="1696"/>
        <v>6150.5102399999996</v>
      </c>
      <c r="W4510" s="3">
        <f t="shared" si="1681"/>
        <v>6150.5102399999996</v>
      </c>
      <c r="X4510" s="4" t="s">
        <v>5201</v>
      </c>
      <c r="Y4510" s="3">
        <v>0</v>
      </c>
      <c r="Z4510" s="3">
        <v>0</v>
      </c>
      <c r="AA4510" s="4">
        <f t="shared" si="1682"/>
        <v>6757.66</v>
      </c>
      <c r="AB4510" s="3">
        <f t="shared" si="1683"/>
        <v>6237.8399999999992</v>
      </c>
      <c r="AC4510" s="3">
        <v>0</v>
      </c>
      <c r="AD4510" s="3">
        <v>0</v>
      </c>
      <c r="AE4510" s="3">
        <f t="shared" si="1684"/>
        <v>4780.2647200000001</v>
      </c>
      <c r="AF4510" s="3">
        <v>416.02</v>
      </c>
      <c r="AG4510" s="3">
        <v>399.86</v>
      </c>
      <c r="AH4510" s="3">
        <f t="shared" si="1685"/>
        <v>0</v>
      </c>
      <c r="AI4510" s="3">
        <f t="shared" si="1686"/>
        <v>0</v>
      </c>
      <c r="AJ4510" s="3">
        <f t="shared" si="1701"/>
        <v>6757.66</v>
      </c>
      <c r="AK4510" s="3">
        <f t="shared" si="1702"/>
        <v>5177.4071999999996</v>
      </c>
      <c r="AL4510" s="3">
        <f t="shared" si="1687"/>
        <v>0</v>
      </c>
      <c r="AM4510" s="2" t="str">
        <f t="shared" si="1688"/>
        <v>NA</v>
      </c>
      <c r="AN4510" s="3">
        <f t="shared" si="1689"/>
        <v>5198.2</v>
      </c>
      <c r="AO4510" s="3">
        <f t="shared" si="1690"/>
        <v>2224.8296</v>
      </c>
      <c r="AP4510" s="3">
        <f t="shared" si="1691"/>
        <v>0</v>
      </c>
      <c r="AQ4510" s="3">
        <f t="shared" si="1692"/>
        <v>7277.48</v>
      </c>
      <c r="AR4510" s="2" cm="1">
        <f t="array" ref="AR4510">MIN(_xlfn._xlws.FILTER(E4510:AQ4510,E4510:AQ4510&lt;&gt;0))</f>
        <v>399.86</v>
      </c>
      <c r="AS4510" s="3">
        <f t="shared" si="1694"/>
        <v>8129.9848000000002</v>
      </c>
    </row>
    <row r="4511" spans="1:45" x14ac:dyDescent="0.25">
      <c r="A4511" t="s">
        <v>2960</v>
      </c>
      <c r="B4511" t="s">
        <v>150</v>
      </c>
      <c r="C4511" t="s">
        <v>205</v>
      </c>
      <c r="D4511" s="3">
        <v>96.28</v>
      </c>
      <c r="E4511" s="3">
        <f t="shared" si="1699"/>
        <v>75.290959999999998</v>
      </c>
      <c r="F4511" s="3">
        <f t="shared" si="1670"/>
        <v>0</v>
      </c>
      <c r="G4511" s="3">
        <f t="shared" si="1671"/>
        <v>0</v>
      </c>
      <c r="H4511" s="3">
        <v>0</v>
      </c>
      <c r="I4511" s="3">
        <f t="shared" si="1698"/>
        <v>39.744384000000004</v>
      </c>
      <c r="J4511" s="3">
        <f t="shared" si="1700"/>
        <v>27.064308</v>
      </c>
      <c r="K4511" s="3">
        <f t="shared" si="1695"/>
        <v>57.2866</v>
      </c>
      <c r="L4511" s="3">
        <f t="shared" si="1672"/>
        <v>0</v>
      </c>
      <c r="M4511" s="3">
        <f t="shared" si="1673"/>
        <v>0</v>
      </c>
      <c r="N4511" s="3">
        <f t="shared" si="1674"/>
        <v>0</v>
      </c>
      <c r="O4511" s="3">
        <f t="shared" si="1675"/>
        <v>0</v>
      </c>
      <c r="P4511" s="3">
        <f t="shared" si="1676"/>
        <v>0</v>
      </c>
      <c r="Q4511" s="3">
        <f t="shared" si="1677"/>
        <v>0</v>
      </c>
      <c r="R4511" s="4">
        <f t="shared" si="1678"/>
        <v>57.768000000000001</v>
      </c>
      <c r="S4511" s="3">
        <v>0</v>
      </c>
      <c r="T4511" s="3">
        <f t="shared" si="1679"/>
        <v>0</v>
      </c>
      <c r="U4511" s="3">
        <f t="shared" si="1680"/>
        <v>57.768000000000001</v>
      </c>
      <c r="V4511" s="3">
        <f t="shared" si="1696"/>
        <v>56.959248000000002</v>
      </c>
      <c r="W4511" s="3">
        <f t="shared" si="1681"/>
        <v>56.959248000000002</v>
      </c>
      <c r="X4511" s="4" t="s">
        <v>5201</v>
      </c>
      <c r="Y4511" s="3">
        <v>0</v>
      </c>
      <c r="Z4511" s="3">
        <v>0</v>
      </c>
      <c r="AA4511" s="4">
        <f t="shared" si="1682"/>
        <v>62.582000000000001</v>
      </c>
      <c r="AB4511" s="3">
        <f t="shared" si="1683"/>
        <v>57.768000000000001</v>
      </c>
      <c r="AC4511" s="3">
        <v>0</v>
      </c>
      <c r="AD4511" s="3">
        <v>0</v>
      </c>
      <c r="AE4511" s="3">
        <f t="shared" si="1684"/>
        <v>44.269543999999996</v>
      </c>
      <c r="AF4511" s="3">
        <v>416.02</v>
      </c>
      <c r="AG4511" s="3">
        <v>399.86</v>
      </c>
      <c r="AH4511" s="3">
        <f t="shared" si="1685"/>
        <v>0</v>
      </c>
      <c r="AI4511" s="3">
        <f t="shared" si="1686"/>
        <v>0</v>
      </c>
      <c r="AJ4511" s="3">
        <f t="shared" si="1701"/>
        <v>62.582000000000001</v>
      </c>
      <c r="AK4511" s="3">
        <f t="shared" si="1702"/>
        <v>47.94744</v>
      </c>
      <c r="AL4511" s="3">
        <f t="shared" si="1687"/>
        <v>0</v>
      </c>
      <c r="AM4511" s="2" t="str">
        <f t="shared" si="1688"/>
        <v>NA</v>
      </c>
      <c r="AN4511" s="3">
        <f t="shared" si="1689"/>
        <v>48.14</v>
      </c>
      <c r="AO4511" s="3">
        <f t="shared" si="1690"/>
        <v>20.603919999999999</v>
      </c>
      <c r="AP4511" s="3">
        <f t="shared" si="1691"/>
        <v>0</v>
      </c>
      <c r="AQ4511" s="3">
        <f t="shared" si="1692"/>
        <v>67.396000000000001</v>
      </c>
      <c r="AR4511" s="2" cm="1">
        <f t="array" ref="AR4511">MIN(_xlfn._xlws.FILTER(E4511:AQ4511,E4511:AQ4511&lt;&gt;0))</f>
        <v>20.603919999999999</v>
      </c>
      <c r="AS4511" s="3">
        <f t="shared" si="1694"/>
        <v>416.02</v>
      </c>
    </row>
    <row r="4512" spans="1:45" x14ac:dyDescent="0.25">
      <c r="A4512" t="s">
        <v>3215</v>
      </c>
      <c r="B4512" t="s">
        <v>150</v>
      </c>
      <c r="C4512" t="s">
        <v>206</v>
      </c>
      <c r="D4512" s="3">
        <v>10210.75</v>
      </c>
      <c r="E4512" s="3">
        <f t="shared" si="1699"/>
        <v>7984.8065000000006</v>
      </c>
      <c r="F4512" s="3">
        <f t="shared" si="1670"/>
        <v>0</v>
      </c>
      <c r="G4512" s="3">
        <f t="shared" si="1671"/>
        <v>0</v>
      </c>
      <c r="H4512" s="3">
        <f>D4512*85.89%</f>
        <v>8770.013175</v>
      </c>
      <c r="I4512" s="3">
        <f t="shared" si="1698"/>
        <v>4214.9975999999997</v>
      </c>
      <c r="J4512" s="3">
        <f t="shared" si="1700"/>
        <v>2870.2418250000001</v>
      </c>
      <c r="K4512" s="3">
        <f t="shared" si="1695"/>
        <v>6075.3962499999998</v>
      </c>
      <c r="L4512" s="3">
        <f t="shared" si="1672"/>
        <v>0</v>
      </c>
      <c r="M4512" s="3">
        <f t="shared" si="1673"/>
        <v>0</v>
      </c>
      <c r="N4512" s="3">
        <f t="shared" si="1674"/>
        <v>0</v>
      </c>
      <c r="O4512" s="3">
        <f t="shared" si="1675"/>
        <v>0</v>
      </c>
      <c r="P4512" s="3">
        <f t="shared" si="1676"/>
        <v>0</v>
      </c>
      <c r="Q4512" s="3">
        <f t="shared" si="1677"/>
        <v>0</v>
      </c>
      <c r="R4512" s="4">
        <f t="shared" si="1678"/>
        <v>6126.45</v>
      </c>
      <c r="S4512" s="3">
        <f>D4512*58.8%</f>
        <v>6003.9209999999994</v>
      </c>
      <c r="T4512" s="3">
        <f t="shared" si="1679"/>
        <v>0</v>
      </c>
      <c r="U4512" s="3">
        <f t="shared" si="1680"/>
        <v>6126.45</v>
      </c>
      <c r="V4512" s="3">
        <f t="shared" si="1696"/>
        <v>6040.6797000000006</v>
      </c>
      <c r="W4512" s="3">
        <f t="shared" si="1681"/>
        <v>6040.6797000000006</v>
      </c>
      <c r="X4512" s="4" t="s">
        <v>5201</v>
      </c>
      <c r="Y4512" s="3">
        <f>D4512*33.92%</f>
        <v>3463.4864000000002</v>
      </c>
      <c r="Z4512" s="3">
        <v>0</v>
      </c>
      <c r="AA4512" s="4">
        <f t="shared" si="1682"/>
        <v>6636.9875000000002</v>
      </c>
      <c r="AB4512" s="3">
        <f t="shared" si="1683"/>
        <v>6126.45</v>
      </c>
      <c r="AC4512" s="3">
        <f>D4512*60%</f>
        <v>6126.45</v>
      </c>
      <c r="AD4512" s="3">
        <f>D4512*60%</f>
        <v>6126.45</v>
      </c>
      <c r="AE4512" s="3">
        <f t="shared" si="1684"/>
        <v>4694.9028499999995</v>
      </c>
      <c r="AF4512" s="3">
        <v>416.02</v>
      </c>
      <c r="AG4512" s="3">
        <v>399.86</v>
      </c>
      <c r="AH4512" s="3">
        <f t="shared" si="1685"/>
        <v>0</v>
      </c>
      <c r="AI4512" s="3">
        <f t="shared" si="1686"/>
        <v>0</v>
      </c>
      <c r="AJ4512" s="3">
        <f t="shared" si="1701"/>
        <v>6636.9875000000002</v>
      </c>
      <c r="AK4512" s="3">
        <f t="shared" si="1702"/>
        <v>5084.9534999999996</v>
      </c>
      <c r="AL4512" s="3">
        <f t="shared" si="1687"/>
        <v>0</v>
      </c>
      <c r="AM4512" s="2" t="str">
        <f t="shared" si="1688"/>
        <v>NA</v>
      </c>
      <c r="AN4512" s="3">
        <f t="shared" si="1689"/>
        <v>5105.375</v>
      </c>
      <c r="AO4512" s="3">
        <f t="shared" si="1690"/>
        <v>2185.1005</v>
      </c>
      <c r="AP4512" s="3">
        <f t="shared" si="1691"/>
        <v>0</v>
      </c>
      <c r="AQ4512" s="3">
        <f t="shared" si="1692"/>
        <v>7147.5249999999996</v>
      </c>
      <c r="AR4512" s="2" cm="1">
        <f t="array" ref="AR4512">MIN(_xlfn._xlws.FILTER(E4512:AQ4512,E4512:AQ4512&lt;&gt;0))</f>
        <v>399.86</v>
      </c>
      <c r="AS4512" s="3">
        <f t="shared" si="1694"/>
        <v>8770.013175</v>
      </c>
    </row>
    <row r="4513" spans="1:45" x14ac:dyDescent="0.25">
      <c r="A4513" t="s">
        <v>2961</v>
      </c>
      <c r="B4513" t="s">
        <v>150</v>
      </c>
      <c r="C4513" t="s">
        <v>207</v>
      </c>
      <c r="D4513" s="3">
        <v>11725.65</v>
      </c>
      <c r="E4513" s="3">
        <f t="shared" si="1699"/>
        <v>9169.4583000000002</v>
      </c>
      <c r="F4513" s="3">
        <f t="shared" si="1670"/>
        <v>0</v>
      </c>
      <c r="G4513" s="3">
        <f t="shared" si="1671"/>
        <v>0</v>
      </c>
      <c r="H4513" s="3">
        <v>0</v>
      </c>
      <c r="I4513" s="3">
        <f t="shared" si="1698"/>
        <v>4840.3483200000001</v>
      </c>
      <c r="J4513" s="3">
        <f t="shared" si="1700"/>
        <v>3296.080215</v>
      </c>
      <c r="K4513" s="3">
        <f t="shared" ref="K4513:K4544" si="1703">D4513*59.5%</f>
        <v>6976.7617499999997</v>
      </c>
      <c r="L4513" s="3">
        <f t="shared" si="1672"/>
        <v>0</v>
      </c>
      <c r="M4513" s="3">
        <f t="shared" si="1673"/>
        <v>0</v>
      </c>
      <c r="N4513" s="3">
        <f t="shared" si="1674"/>
        <v>0</v>
      </c>
      <c r="O4513" s="3">
        <f t="shared" si="1675"/>
        <v>0</v>
      </c>
      <c r="P4513" s="3">
        <f t="shared" si="1676"/>
        <v>0</v>
      </c>
      <c r="Q4513" s="3">
        <f t="shared" si="1677"/>
        <v>0</v>
      </c>
      <c r="R4513" s="4">
        <f t="shared" si="1678"/>
        <v>7035.3899999999994</v>
      </c>
      <c r="S4513" s="3">
        <v>0</v>
      </c>
      <c r="T4513" s="3">
        <f t="shared" si="1679"/>
        <v>0</v>
      </c>
      <c r="U4513" s="3">
        <f t="shared" si="1680"/>
        <v>7035.3899999999994</v>
      </c>
      <c r="V4513" s="3">
        <f t="shared" si="1696"/>
        <v>6936.8945400000002</v>
      </c>
      <c r="W4513" s="3">
        <f t="shared" si="1681"/>
        <v>6936.8945400000002</v>
      </c>
      <c r="X4513" s="4" t="s">
        <v>5201</v>
      </c>
      <c r="Y4513" s="3">
        <v>0</v>
      </c>
      <c r="Z4513" s="3">
        <v>0</v>
      </c>
      <c r="AA4513" s="4">
        <f t="shared" si="1682"/>
        <v>7621.6724999999997</v>
      </c>
      <c r="AB4513" s="3">
        <f t="shared" si="1683"/>
        <v>7035.3899999999994</v>
      </c>
      <c r="AC4513" s="3">
        <v>0</v>
      </c>
      <c r="AD4513" s="3">
        <v>0</v>
      </c>
      <c r="AE4513" s="3">
        <f t="shared" si="1684"/>
        <v>5391.4538699999994</v>
      </c>
      <c r="AF4513" s="3">
        <v>416.02</v>
      </c>
      <c r="AG4513" s="3">
        <v>399.86</v>
      </c>
      <c r="AH4513" s="3">
        <f t="shared" si="1685"/>
        <v>0</v>
      </c>
      <c r="AI4513" s="3">
        <f t="shared" si="1686"/>
        <v>0</v>
      </c>
      <c r="AJ4513" s="3">
        <f t="shared" si="1701"/>
        <v>7621.6724999999997</v>
      </c>
      <c r="AK4513" s="3">
        <f t="shared" si="1702"/>
        <v>5839.3737000000001</v>
      </c>
      <c r="AL4513" s="3">
        <f t="shared" si="1687"/>
        <v>0</v>
      </c>
      <c r="AM4513" s="2" t="str">
        <f t="shared" si="1688"/>
        <v>NA</v>
      </c>
      <c r="AN4513" s="3">
        <f t="shared" si="1689"/>
        <v>5862.8249999999998</v>
      </c>
      <c r="AO4513" s="3">
        <f t="shared" si="1690"/>
        <v>2509.2891</v>
      </c>
      <c r="AP4513" s="3">
        <f t="shared" si="1691"/>
        <v>0</v>
      </c>
      <c r="AQ4513" s="3">
        <f t="shared" si="1692"/>
        <v>8207.9549999999999</v>
      </c>
      <c r="AR4513" s="2" cm="1">
        <f t="array" ref="AR4513">MIN(_xlfn._xlws.FILTER(E4513:AQ4513,E4513:AQ4513&lt;&gt;0))</f>
        <v>399.86</v>
      </c>
      <c r="AS4513" s="3">
        <f t="shared" si="1694"/>
        <v>9169.4583000000002</v>
      </c>
    </row>
    <row r="4514" spans="1:45" x14ac:dyDescent="0.25">
      <c r="A4514" t="s">
        <v>2962</v>
      </c>
      <c r="B4514" t="s">
        <v>150</v>
      </c>
      <c r="C4514" t="s">
        <v>208</v>
      </c>
      <c r="D4514" s="3">
        <v>31189.200000000001</v>
      </c>
      <c r="E4514" s="3">
        <f t="shared" si="1699"/>
        <v>24389.954400000002</v>
      </c>
      <c r="F4514" s="3">
        <f t="shared" si="1670"/>
        <v>0</v>
      </c>
      <c r="G4514" s="3">
        <f t="shared" si="1671"/>
        <v>0</v>
      </c>
      <c r="H4514" s="3">
        <v>0</v>
      </c>
      <c r="I4514" s="3">
        <f t="shared" si="1698"/>
        <v>12874.901760000001</v>
      </c>
      <c r="J4514" s="3">
        <f t="shared" si="1700"/>
        <v>8767.2841200000003</v>
      </c>
      <c r="K4514" s="3">
        <f t="shared" si="1703"/>
        <v>18557.574000000001</v>
      </c>
      <c r="L4514" s="3">
        <f t="shared" si="1672"/>
        <v>0</v>
      </c>
      <c r="M4514" s="3">
        <f t="shared" si="1673"/>
        <v>0</v>
      </c>
      <c r="N4514" s="3">
        <f t="shared" si="1674"/>
        <v>0</v>
      </c>
      <c r="O4514" s="3">
        <f t="shared" si="1675"/>
        <v>0</v>
      </c>
      <c r="P4514" s="3">
        <f t="shared" si="1676"/>
        <v>0</v>
      </c>
      <c r="Q4514" s="3">
        <f t="shared" si="1677"/>
        <v>0</v>
      </c>
      <c r="R4514" s="4">
        <f t="shared" si="1678"/>
        <v>18713.52</v>
      </c>
      <c r="S4514" s="3">
        <v>0</v>
      </c>
      <c r="T4514" s="3">
        <f t="shared" si="1679"/>
        <v>0</v>
      </c>
      <c r="U4514" s="3">
        <f t="shared" si="1680"/>
        <v>18713.52</v>
      </c>
      <c r="V4514" s="3">
        <f t="shared" si="1696"/>
        <v>18451.530720000002</v>
      </c>
      <c r="W4514" s="3">
        <f t="shared" si="1681"/>
        <v>18451.530720000002</v>
      </c>
      <c r="X4514" s="4" t="s">
        <v>5201</v>
      </c>
      <c r="Y4514" s="3">
        <v>0</v>
      </c>
      <c r="Z4514" s="3">
        <v>0</v>
      </c>
      <c r="AA4514" s="4">
        <f t="shared" si="1682"/>
        <v>20272.98</v>
      </c>
      <c r="AB4514" s="3">
        <f t="shared" si="1683"/>
        <v>18713.52</v>
      </c>
      <c r="AC4514" s="3">
        <v>0</v>
      </c>
      <c r="AD4514" s="3">
        <v>0</v>
      </c>
      <c r="AE4514" s="3">
        <f t="shared" si="1684"/>
        <v>14340.794159999999</v>
      </c>
      <c r="AF4514" s="3">
        <v>416.02</v>
      </c>
      <c r="AG4514" s="3">
        <v>399.86</v>
      </c>
      <c r="AH4514" s="3">
        <f t="shared" si="1685"/>
        <v>0</v>
      </c>
      <c r="AI4514" s="3">
        <f t="shared" si="1686"/>
        <v>0</v>
      </c>
      <c r="AJ4514" s="3">
        <f t="shared" si="1701"/>
        <v>20272.98</v>
      </c>
      <c r="AK4514" s="3">
        <f t="shared" si="1702"/>
        <v>15532.221600000001</v>
      </c>
      <c r="AL4514" s="3">
        <f t="shared" si="1687"/>
        <v>0</v>
      </c>
      <c r="AM4514" s="2" t="str">
        <f t="shared" si="1688"/>
        <v>NA</v>
      </c>
      <c r="AN4514" s="3">
        <f t="shared" si="1689"/>
        <v>15594.6</v>
      </c>
      <c r="AO4514" s="3">
        <f t="shared" si="1690"/>
        <v>6674.4888000000001</v>
      </c>
      <c r="AP4514" s="3">
        <f t="shared" si="1691"/>
        <v>0</v>
      </c>
      <c r="AQ4514" s="3">
        <f t="shared" si="1692"/>
        <v>21832.44</v>
      </c>
      <c r="AR4514" s="2" cm="1">
        <f t="array" ref="AR4514">MIN(_xlfn._xlws.FILTER(E4514:AQ4514,E4514:AQ4514&lt;&gt;0))</f>
        <v>399.86</v>
      </c>
      <c r="AS4514" s="3">
        <f t="shared" si="1694"/>
        <v>24389.954400000002</v>
      </c>
    </row>
    <row r="4515" spans="1:45" x14ac:dyDescent="0.25">
      <c r="A4515" t="s">
        <v>2963</v>
      </c>
      <c r="B4515" t="s">
        <v>150</v>
      </c>
      <c r="C4515" t="s">
        <v>209</v>
      </c>
      <c r="D4515" s="3">
        <v>15594.6</v>
      </c>
      <c r="E4515" s="3">
        <f t="shared" si="1699"/>
        <v>12194.977200000001</v>
      </c>
      <c r="F4515" s="3">
        <f t="shared" si="1670"/>
        <v>0</v>
      </c>
      <c r="G4515" s="3">
        <f t="shared" si="1671"/>
        <v>0</v>
      </c>
      <c r="H4515" s="3">
        <v>0</v>
      </c>
      <c r="I4515" s="3">
        <f t="shared" si="1698"/>
        <v>6437.4508800000003</v>
      </c>
      <c r="J4515" s="3">
        <f t="shared" si="1700"/>
        <v>4383.6420600000001</v>
      </c>
      <c r="K4515" s="3">
        <f t="shared" si="1703"/>
        <v>9278.7870000000003</v>
      </c>
      <c r="L4515" s="3">
        <f t="shared" si="1672"/>
        <v>0</v>
      </c>
      <c r="M4515" s="3">
        <f t="shared" si="1673"/>
        <v>0</v>
      </c>
      <c r="N4515" s="3">
        <f t="shared" si="1674"/>
        <v>0</v>
      </c>
      <c r="O4515" s="3">
        <f t="shared" si="1675"/>
        <v>0</v>
      </c>
      <c r="P4515" s="3">
        <f t="shared" si="1676"/>
        <v>0</v>
      </c>
      <c r="Q4515" s="3">
        <f t="shared" si="1677"/>
        <v>0</v>
      </c>
      <c r="R4515" s="4">
        <f t="shared" si="1678"/>
        <v>9356.76</v>
      </c>
      <c r="S4515" s="3">
        <v>0</v>
      </c>
      <c r="T4515" s="3">
        <f t="shared" si="1679"/>
        <v>0</v>
      </c>
      <c r="U4515" s="3">
        <f t="shared" si="1680"/>
        <v>9356.76</v>
      </c>
      <c r="V4515" s="3">
        <f t="shared" si="1696"/>
        <v>9225.7653600000012</v>
      </c>
      <c r="W4515" s="3">
        <f t="shared" si="1681"/>
        <v>9225.7653600000012</v>
      </c>
      <c r="X4515" s="4" t="s">
        <v>5201</v>
      </c>
      <c r="Y4515" s="3">
        <v>0</v>
      </c>
      <c r="Z4515" s="3">
        <v>0</v>
      </c>
      <c r="AA4515" s="4">
        <f t="shared" si="1682"/>
        <v>10136.49</v>
      </c>
      <c r="AB4515" s="3">
        <f t="shared" si="1683"/>
        <v>9356.76</v>
      </c>
      <c r="AC4515" s="3">
        <v>0</v>
      </c>
      <c r="AD4515" s="3">
        <v>0</v>
      </c>
      <c r="AE4515" s="3">
        <f t="shared" si="1684"/>
        <v>7170.3970799999997</v>
      </c>
      <c r="AF4515" s="3">
        <v>416.02</v>
      </c>
      <c r="AG4515" s="3">
        <v>399.86</v>
      </c>
      <c r="AH4515" s="3">
        <f t="shared" si="1685"/>
        <v>0</v>
      </c>
      <c r="AI4515" s="3">
        <f t="shared" si="1686"/>
        <v>0</v>
      </c>
      <c r="AJ4515" s="3">
        <f t="shared" si="1701"/>
        <v>10136.49</v>
      </c>
      <c r="AK4515" s="3">
        <f t="shared" si="1702"/>
        <v>7766.1108000000004</v>
      </c>
      <c r="AL4515" s="3">
        <f t="shared" si="1687"/>
        <v>0</v>
      </c>
      <c r="AM4515" s="2" t="str">
        <f t="shared" si="1688"/>
        <v>NA</v>
      </c>
      <c r="AN4515" s="3">
        <f t="shared" si="1689"/>
        <v>7797.3</v>
      </c>
      <c r="AO4515" s="3">
        <f t="shared" si="1690"/>
        <v>3337.2444</v>
      </c>
      <c r="AP4515" s="3">
        <f t="shared" si="1691"/>
        <v>0</v>
      </c>
      <c r="AQ4515" s="3">
        <f t="shared" si="1692"/>
        <v>10916.22</v>
      </c>
      <c r="AR4515" s="2" cm="1">
        <f t="array" ref="AR4515">MIN(_xlfn._xlws.FILTER(E4515:AQ4515,E4515:AQ4515&lt;&gt;0))</f>
        <v>399.86</v>
      </c>
      <c r="AS4515" s="3">
        <f t="shared" si="1694"/>
        <v>12194.977200000001</v>
      </c>
    </row>
    <row r="4516" spans="1:45" x14ac:dyDescent="0.25">
      <c r="A4516" t="s">
        <v>2964</v>
      </c>
      <c r="B4516" t="s">
        <v>150</v>
      </c>
      <c r="C4516" t="s">
        <v>210</v>
      </c>
      <c r="D4516" s="3">
        <v>1795.52</v>
      </c>
      <c r="E4516" s="3">
        <f t="shared" si="1699"/>
        <v>1404.09664</v>
      </c>
      <c r="F4516" s="3">
        <f t="shared" si="1670"/>
        <v>0</v>
      </c>
      <c r="G4516" s="3">
        <f t="shared" si="1671"/>
        <v>0</v>
      </c>
      <c r="H4516" s="3">
        <v>0</v>
      </c>
      <c r="I4516" s="3">
        <f t="shared" si="1698"/>
        <v>741.19065599999999</v>
      </c>
      <c r="J4516" s="3">
        <f t="shared" si="1700"/>
        <v>504.72067200000004</v>
      </c>
      <c r="K4516" s="3">
        <f t="shared" si="1703"/>
        <v>1068.3344</v>
      </c>
      <c r="L4516" s="3">
        <f t="shared" si="1672"/>
        <v>0</v>
      </c>
      <c r="M4516" s="3">
        <f t="shared" si="1673"/>
        <v>0</v>
      </c>
      <c r="N4516" s="3">
        <f t="shared" si="1674"/>
        <v>0</v>
      </c>
      <c r="O4516" s="3">
        <f t="shared" si="1675"/>
        <v>0</v>
      </c>
      <c r="P4516" s="3">
        <f t="shared" si="1676"/>
        <v>0</v>
      </c>
      <c r="Q4516" s="3">
        <f t="shared" si="1677"/>
        <v>0</v>
      </c>
      <c r="R4516" s="4">
        <f t="shared" si="1678"/>
        <v>1077.3119999999999</v>
      </c>
      <c r="S4516" s="3">
        <v>0</v>
      </c>
      <c r="T4516" s="3">
        <f t="shared" si="1679"/>
        <v>0</v>
      </c>
      <c r="U4516" s="3">
        <f t="shared" si="1680"/>
        <v>1077.3119999999999</v>
      </c>
      <c r="V4516" s="3">
        <f t="shared" si="1696"/>
        <v>1062.229632</v>
      </c>
      <c r="W4516" s="3">
        <f t="shared" si="1681"/>
        <v>1062.229632</v>
      </c>
      <c r="X4516" s="4" t="s">
        <v>5201</v>
      </c>
      <c r="Y4516" s="3">
        <v>0</v>
      </c>
      <c r="Z4516" s="3">
        <v>0</v>
      </c>
      <c r="AA4516" s="4">
        <f t="shared" si="1682"/>
        <v>1167.088</v>
      </c>
      <c r="AB4516" s="3">
        <f t="shared" si="1683"/>
        <v>1077.3119999999999</v>
      </c>
      <c r="AC4516" s="3">
        <v>0</v>
      </c>
      <c r="AD4516" s="3">
        <v>0</v>
      </c>
      <c r="AE4516" s="3">
        <f t="shared" si="1684"/>
        <v>825.58009599999991</v>
      </c>
      <c r="AF4516" s="3">
        <v>416.02</v>
      </c>
      <c r="AG4516" s="3">
        <v>399.86</v>
      </c>
      <c r="AH4516" s="3">
        <f t="shared" si="1685"/>
        <v>0</v>
      </c>
      <c r="AI4516" s="3">
        <f t="shared" si="1686"/>
        <v>0</v>
      </c>
      <c r="AJ4516" s="3">
        <f t="shared" si="1701"/>
        <v>1167.088</v>
      </c>
      <c r="AK4516" s="3">
        <f t="shared" si="1702"/>
        <v>894.16895999999997</v>
      </c>
      <c r="AL4516" s="3">
        <f t="shared" si="1687"/>
        <v>0</v>
      </c>
      <c r="AM4516" s="2" t="str">
        <f t="shared" si="1688"/>
        <v>NA</v>
      </c>
      <c r="AN4516" s="3">
        <f t="shared" si="1689"/>
        <v>897.76</v>
      </c>
      <c r="AO4516" s="3">
        <f t="shared" si="1690"/>
        <v>384.24127999999996</v>
      </c>
      <c r="AP4516" s="3">
        <f t="shared" si="1691"/>
        <v>0</v>
      </c>
      <c r="AQ4516" s="3">
        <f t="shared" si="1692"/>
        <v>1256.8639999999998</v>
      </c>
      <c r="AR4516" s="2" cm="1">
        <f t="array" ref="AR4516">MIN(_xlfn._xlws.FILTER(E4516:AQ4516,E4516:AQ4516&lt;&gt;0))</f>
        <v>384.24127999999996</v>
      </c>
      <c r="AS4516" s="3">
        <f t="shared" si="1694"/>
        <v>1404.09664</v>
      </c>
    </row>
    <row r="4517" spans="1:45" x14ac:dyDescent="0.25">
      <c r="A4517" t="s">
        <v>2965</v>
      </c>
      <c r="B4517" t="s">
        <v>150</v>
      </c>
      <c r="C4517" t="s">
        <v>211</v>
      </c>
      <c r="D4517" s="3">
        <v>5305</v>
      </c>
      <c r="E4517" s="3">
        <f t="shared" si="1699"/>
        <v>4148.51</v>
      </c>
      <c r="F4517" s="3">
        <f t="shared" si="1670"/>
        <v>0</v>
      </c>
      <c r="G4517" s="3">
        <f t="shared" si="1671"/>
        <v>0</v>
      </c>
      <c r="H4517" s="3">
        <v>0</v>
      </c>
      <c r="I4517" s="3">
        <f t="shared" si="1698"/>
        <v>2189.904</v>
      </c>
      <c r="J4517" s="3">
        <f t="shared" si="1700"/>
        <v>1491.2355</v>
      </c>
      <c r="K4517" s="3">
        <f t="shared" si="1703"/>
        <v>3156.4749999999999</v>
      </c>
      <c r="L4517" s="3">
        <f t="shared" si="1672"/>
        <v>0</v>
      </c>
      <c r="M4517" s="3">
        <f t="shared" si="1673"/>
        <v>0</v>
      </c>
      <c r="N4517" s="3">
        <f t="shared" si="1674"/>
        <v>0</v>
      </c>
      <c r="O4517" s="3">
        <f t="shared" si="1675"/>
        <v>0</v>
      </c>
      <c r="P4517" s="3">
        <f t="shared" si="1676"/>
        <v>0</v>
      </c>
      <c r="Q4517" s="3">
        <f t="shared" si="1677"/>
        <v>0</v>
      </c>
      <c r="R4517" s="4">
        <f t="shared" si="1678"/>
        <v>3183</v>
      </c>
      <c r="S4517" s="3">
        <v>0</v>
      </c>
      <c r="T4517" s="3">
        <f t="shared" si="1679"/>
        <v>0</v>
      </c>
      <c r="U4517" s="3">
        <f t="shared" si="1680"/>
        <v>3183</v>
      </c>
      <c r="V4517" s="3">
        <f t="shared" si="1696"/>
        <v>3138.4380000000001</v>
      </c>
      <c r="W4517" s="3">
        <f t="shared" si="1681"/>
        <v>3138.4380000000001</v>
      </c>
      <c r="X4517" s="4" t="s">
        <v>5201</v>
      </c>
      <c r="Y4517" s="3">
        <v>0</v>
      </c>
      <c r="Z4517" s="3">
        <v>0</v>
      </c>
      <c r="AA4517" s="4">
        <f t="shared" si="1682"/>
        <v>3448.25</v>
      </c>
      <c r="AB4517" s="3">
        <f t="shared" si="1683"/>
        <v>3183</v>
      </c>
      <c r="AC4517" s="3">
        <v>0</v>
      </c>
      <c r="AD4517" s="3">
        <v>0</v>
      </c>
      <c r="AE4517" s="3">
        <f t="shared" si="1684"/>
        <v>2439.239</v>
      </c>
      <c r="AF4517" s="3">
        <v>416.02</v>
      </c>
      <c r="AG4517" s="3">
        <v>399.86</v>
      </c>
      <c r="AH4517" s="3">
        <f t="shared" si="1685"/>
        <v>0</v>
      </c>
      <c r="AI4517" s="3">
        <f t="shared" si="1686"/>
        <v>0</v>
      </c>
      <c r="AJ4517" s="3">
        <f t="shared" si="1701"/>
        <v>3448.25</v>
      </c>
      <c r="AK4517" s="3">
        <f t="shared" si="1702"/>
        <v>2641.89</v>
      </c>
      <c r="AL4517" s="3">
        <f t="shared" si="1687"/>
        <v>0</v>
      </c>
      <c r="AM4517" s="2" t="str">
        <f t="shared" si="1688"/>
        <v>NA</v>
      </c>
      <c r="AN4517" s="3">
        <f t="shared" si="1689"/>
        <v>2652.5</v>
      </c>
      <c r="AO4517" s="3">
        <f t="shared" si="1690"/>
        <v>1135.27</v>
      </c>
      <c r="AP4517" s="3">
        <f t="shared" si="1691"/>
        <v>0</v>
      </c>
      <c r="AQ4517" s="3">
        <f t="shared" si="1692"/>
        <v>3713.4999999999995</v>
      </c>
      <c r="AR4517" s="2" cm="1">
        <f t="array" ref="AR4517">MIN(_xlfn._xlws.FILTER(E4517:AQ4517,E4517:AQ4517&lt;&gt;0))</f>
        <v>399.86</v>
      </c>
      <c r="AS4517" s="3">
        <f t="shared" si="1694"/>
        <v>4148.51</v>
      </c>
    </row>
    <row r="4518" spans="1:45" x14ac:dyDescent="0.25">
      <c r="A4518" t="s">
        <v>2966</v>
      </c>
      <c r="B4518" t="s">
        <v>150</v>
      </c>
      <c r="C4518" t="s">
        <v>212</v>
      </c>
      <c r="D4518" s="3">
        <v>36758.699999999997</v>
      </c>
      <c r="E4518" s="3">
        <f t="shared" si="1699"/>
        <v>28745.303399999997</v>
      </c>
      <c r="F4518" s="3">
        <f t="shared" si="1670"/>
        <v>0</v>
      </c>
      <c r="G4518" s="3">
        <f t="shared" si="1671"/>
        <v>0</v>
      </c>
      <c r="H4518" s="3">
        <v>0</v>
      </c>
      <c r="I4518" s="3">
        <f t="shared" si="1698"/>
        <v>15173.991359999998</v>
      </c>
      <c r="J4518" s="3">
        <f t="shared" si="1700"/>
        <v>10332.870569999999</v>
      </c>
      <c r="K4518" s="3">
        <f t="shared" si="1703"/>
        <v>21871.426499999998</v>
      </c>
      <c r="L4518" s="3">
        <f t="shared" si="1672"/>
        <v>0</v>
      </c>
      <c r="M4518" s="3">
        <f t="shared" si="1673"/>
        <v>0</v>
      </c>
      <c r="N4518" s="3">
        <f t="shared" si="1674"/>
        <v>0</v>
      </c>
      <c r="O4518" s="3">
        <f t="shared" si="1675"/>
        <v>0</v>
      </c>
      <c r="P4518" s="3">
        <f t="shared" si="1676"/>
        <v>0</v>
      </c>
      <c r="Q4518" s="3">
        <f t="shared" si="1677"/>
        <v>0</v>
      </c>
      <c r="R4518" s="4">
        <f t="shared" si="1678"/>
        <v>22055.219999999998</v>
      </c>
      <c r="S4518" s="3">
        <v>0</v>
      </c>
      <c r="T4518" s="3">
        <f t="shared" si="1679"/>
        <v>0</v>
      </c>
      <c r="U4518" s="3">
        <f t="shared" si="1680"/>
        <v>22055.219999999998</v>
      </c>
      <c r="V4518" s="3">
        <f t="shared" ref="V4518:V4549" si="1704">D4518*59.16%</f>
        <v>21746.446919999998</v>
      </c>
      <c r="W4518" s="3">
        <f t="shared" si="1681"/>
        <v>21746.446919999998</v>
      </c>
      <c r="X4518" s="4" t="s">
        <v>5201</v>
      </c>
      <c r="Y4518" s="3">
        <v>0</v>
      </c>
      <c r="Z4518" s="3">
        <v>0</v>
      </c>
      <c r="AA4518" s="4">
        <f t="shared" si="1682"/>
        <v>23893.154999999999</v>
      </c>
      <c r="AB4518" s="3">
        <f t="shared" si="1683"/>
        <v>22055.219999999998</v>
      </c>
      <c r="AC4518" s="3">
        <v>0</v>
      </c>
      <c r="AD4518" s="3">
        <v>0</v>
      </c>
      <c r="AE4518" s="3">
        <f t="shared" si="1684"/>
        <v>16901.650259999999</v>
      </c>
      <c r="AF4518" s="3">
        <v>416.02</v>
      </c>
      <c r="AG4518" s="3">
        <v>399.86</v>
      </c>
      <c r="AH4518" s="3">
        <f t="shared" si="1685"/>
        <v>0</v>
      </c>
      <c r="AI4518" s="3">
        <f t="shared" si="1686"/>
        <v>0</v>
      </c>
      <c r="AJ4518" s="3">
        <f t="shared" si="1701"/>
        <v>23893.154999999999</v>
      </c>
      <c r="AK4518" s="3">
        <f t="shared" si="1702"/>
        <v>18305.832599999998</v>
      </c>
      <c r="AL4518" s="3">
        <f t="shared" si="1687"/>
        <v>0</v>
      </c>
      <c r="AM4518" s="2" t="str">
        <f t="shared" si="1688"/>
        <v>NA</v>
      </c>
      <c r="AN4518" s="3">
        <f t="shared" si="1689"/>
        <v>18379.349999999999</v>
      </c>
      <c r="AO4518" s="3">
        <f t="shared" si="1690"/>
        <v>7866.3617999999997</v>
      </c>
      <c r="AP4518" s="3">
        <f t="shared" si="1691"/>
        <v>0</v>
      </c>
      <c r="AQ4518" s="3">
        <f t="shared" si="1692"/>
        <v>25731.089999999997</v>
      </c>
      <c r="AR4518" s="2" cm="1">
        <f t="array" ref="AR4518">MIN(_xlfn._xlws.FILTER(E4518:AQ4518,E4518:AQ4518&lt;&gt;0))</f>
        <v>399.86</v>
      </c>
      <c r="AS4518" s="3">
        <f t="shared" si="1694"/>
        <v>28745.303399999997</v>
      </c>
    </row>
    <row r="4519" spans="1:45" x14ac:dyDescent="0.25">
      <c r="A4519" t="s">
        <v>2967</v>
      </c>
      <c r="B4519" t="s">
        <v>150</v>
      </c>
      <c r="C4519" t="s">
        <v>213</v>
      </c>
      <c r="D4519" s="3">
        <v>2669.95</v>
      </c>
      <c r="E4519" s="3">
        <f t="shared" si="1699"/>
        <v>2087.9009000000001</v>
      </c>
      <c r="F4519" s="3">
        <f t="shared" si="1670"/>
        <v>0</v>
      </c>
      <c r="G4519" s="3">
        <f t="shared" si="1671"/>
        <v>0</v>
      </c>
      <c r="H4519" s="3">
        <v>0</v>
      </c>
      <c r="I4519" s="3">
        <f t="shared" si="1698"/>
        <v>1102.15536</v>
      </c>
      <c r="J4519" s="3">
        <f t="shared" si="1700"/>
        <v>750.52294500000005</v>
      </c>
      <c r="K4519" s="3">
        <f t="shared" si="1703"/>
        <v>1588.6202499999997</v>
      </c>
      <c r="L4519" s="3">
        <f t="shared" si="1672"/>
        <v>0</v>
      </c>
      <c r="M4519" s="3">
        <f t="shared" si="1673"/>
        <v>0</v>
      </c>
      <c r="N4519" s="3">
        <f t="shared" si="1674"/>
        <v>0</v>
      </c>
      <c r="O4519" s="3">
        <f t="shared" si="1675"/>
        <v>0</v>
      </c>
      <c r="P4519" s="3">
        <f t="shared" si="1676"/>
        <v>0</v>
      </c>
      <c r="Q4519" s="3">
        <f t="shared" si="1677"/>
        <v>0</v>
      </c>
      <c r="R4519" s="4">
        <f t="shared" si="1678"/>
        <v>1601.9699999999998</v>
      </c>
      <c r="S4519" s="3">
        <v>0</v>
      </c>
      <c r="T4519" s="3">
        <f t="shared" si="1679"/>
        <v>0</v>
      </c>
      <c r="U4519" s="3">
        <f t="shared" si="1680"/>
        <v>1601.9699999999998</v>
      </c>
      <c r="V4519" s="3">
        <f t="shared" si="1704"/>
        <v>1579.54242</v>
      </c>
      <c r="W4519" s="3">
        <f t="shared" si="1681"/>
        <v>1579.54242</v>
      </c>
      <c r="X4519" s="4" t="s">
        <v>5201</v>
      </c>
      <c r="Y4519" s="3">
        <v>0</v>
      </c>
      <c r="Z4519" s="3">
        <v>0</v>
      </c>
      <c r="AA4519" s="4">
        <f t="shared" si="1682"/>
        <v>1735.4675</v>
      </c>
      <c r="AB4519" s="3">
        <f t="shared" si="1683"/>
        <v>1601.9699999999998</v>
      </c>
      <c r="AC4519" s="3">
        <v>0</v>
      </c>
      <c r="AD4519" s="3">
        <v>0</v>
      </c>
      <c r="AE4519" s="3">
        <f t="shared" si="1684"/>
        <v>1227.6430099999998</v>
      </c>
      <c r="AF4519" s="3">
        <v>416.02</v>
      </c>
      <c r="AG4519" s="3">
        <v>399.86</v>
      </c>
      <c r="AH4519" s="3">
        <f t="shared" si="1685"/>
        <v>0</v>
      </c>
      <c r="AI4519" s="3">
        <f t="shared" si="1686"/>
        <v>0</v>
      </c>
      <c r="AJ4519" s="3">
        <f t="shared" si="1701"/>
        <v>1735.4675</v>
      </c>
      <c r="AK4519" s="3">
        <f t="shared" si="1702"/>
        <v>1329.6351</v>
      </c>
      <c r="AL4519" s="3">
        <f t="shared" si="1687"/>
        <v>0</v>
      </c>
      <c r="AM4519" s="2" t="str">
        <f t="shared" si="1688"/>
        <v>NA</v>
      </c>
      <c r="AN4519" s="3">
        <f t="shared" si="1689"/>
        <v>1334.9749999999999</v>
      </c>
      <c r="AO4519" s="3">
        <f t="shared" si="1690"/>
        <v>571.36929999999995</v>
      </c>
      <c r="AP4519" s="3">
        <f t="shared" si="1691"/>
        <v>0</v>
      </c>
      <c r="AQ4519" s="3">
        <f t="shared" si="1692"/>
        <v>1868.9649999999997</v>
      </c>
      <c r="AR4519" s="2" cm="1">
        <f t="array" ref="AR4519">MIN(_xlfn._xlws.FILTER(E4519:AQ4519,E4519:AQ4519&lt;&gt;0))</f>
        <v>399.86</v>
      </c>
      <c r="AS4519" s="3">
        <f t="shared" si="1694"/>
        <v>2087.9009000000001</v>
      </c>
    </row>
    <row r="4520" spans="1:45" x14ac:dyDescent="0.25">
      <c r="A4520" t="s">
        <v>2968</v>
      </c>
      <c r="B4520" t="s">
        <v>150</v>
      </c>
      <c r="C4520" t="s">
        <v>214</v>
      </c>
      <c r="D4520" s="3">
        <v>875.25</v>
      </c>
      <c r="E4520" s="3">
        <f t="shared" si="1699"/>
        <v>684.44550000000004</v>
      </c>
      <c r="F4520" s="3">
        <f t="shared" si="1670"/>
        <v>0</v>
      </c>
      <c r="G4520" s="3">
        <f t="shared" si="1671"/>
        <v>0</v>
      </c>
      <c r="H4520" s="3">
        <v>0</v>
      </c>
      <c r="I4520" s="3">
        <f t="shared" si="1698"/>
        <v>361.3032</v>
      </c>
      <c r="J4520" s="3">
        <f t="shared" si="1700"/>
        <v>246.03277500000002</v>
      </c>
      <c r="K4520" s="3">
        <f t="shared" si="1703"/>
        <v>520.77374999999995</v>
      </c>
      <c r="L4520" s="3">
        <f t="shared" si="1672"/>
        <v>0</v>
      </c>
      <c r="M4520" s="3">
        <f t="shared" si="1673"/>
        <v>0</v>
      </c>
      <c r="N4520" s="3">
        <f t="shared" si="1674"/>
        <v>0</v>
      </c>
      <c r="O4520" s="3">
        <f t="shared" si="1675"/>
        <v>0</v>
      </c>
      <c r="P4520" s="3">
        <f t="shared" si="1676"/>
        <v>0</v>
      </c>
      <c r="Q4520" s="3">
        <f t="shared" si="1677"/>
        <v>0</v>
      </c>
      <c r="R4520" s="4">
        <f t="shared" si="1678"/>
        <v>525.15</v>
      </c>
      <c r="S4520" s="3">
        <v>0</v>
      </c>
      <c r="T4520" s="3">
        <f t="shared" si="1679"/>
        <v>0</v>
      </c>
      <c r="U4520" s="3">
        <f t="shared" si="1680"/>
        <v>525.15</v>
      </c>
      <c r="V4520" s="3">
        <f t="shared" si="1704"/>
        <v>517.79790000000003</v>
      </c>
      <c r="W4520" s="3">
        <f t="shared" si="1681"/>
        <v>517.79790000000003</v>
      </c>
      <c r="X4520" s="4" t="s">
        <v>5201</v>
      </c>
      <c r="Y4520" s="3">
        <v>0</v>
      </c>
      <c r="Z4520" s="3">
        <v>0</v>
      </c>
      <c r="AA4520" s="4">
        <f t="shared" si="1682"/>
        <v>568.91250000000002</v>
      </c>
      <c r="AB4520" s="3">
        <f t="shared" si="1683"/>
        <v>525.15</v>
      </c>
      <c r="AC4520" s="3">
        <v>0</v>
      </c>
      <c r="AD4520" s="3">
        <v>0</v>
      </c>
      <c r="AE4520" s="3">
        <f t="shared" si="1684"/>
        <v>402.43995000000001</v>
      </c>
      <c r="AF4520" s="3">
        <v>416.02</v>
      </c>
      <c r="AG4520" s="3">
        <v>399.86</v>
      </c>
      <c r="AH4520" s="3">
        <f t="shared" si="1685"/>
        <v>0</v>
      </c>
      <c r="AI4520" s="3">
        <f t="shared" si="1686"/>
        <v>0</v>
      </c>
      <c r="AJ4520" s="3">
        <f t="shared" si="1701"/>
        <v>568.91250000000002</v>
      </c>
      <c r="AK4520" s="3">
        <f t="shared" si="1702"/>
        <v>435.87450000000001</v>
      </c>
      <c r="AL4520" s="3">
        <f t="shared" si="1687"/>
        <v>0</v>
      </c>
      <c r="AM4520" s="2" t="str">
        <f t="shared" si="1688"/>
        <v>NA</v>
      </c>
      <c r="AN4520" s="3">
        <f t="shared" si="1689"/>
        <v>437.625</v>
      </c>
      <c r="AO4520" s="3">
        <f t="shared" si="1690"/>
        <v>187.30349999999999</v>
      </c>
      <c r="AP4520" s="3">
        <f t="shared" si="1691"/>
        <v>0</v>
      </c>
      <c r="AQ4520" s="3">
        <f t="shared" si="1692"/>
        <v>612.67499999999995</v>
      </c>
      <c r="AR4520" s="2" cm="1">
        <f t="array" ref="AR4520">MIN(_xlfn._xlws.FILTER(E4520:AQ4520,E4520:AQ4520&lt;&gt;0))</f>
        <v>187.30349999999999</v>
      </c>
      <c r="AS4520" s="3">
        <f t="shared" si="1694"/>
        <v>684.44550000000004</v>
      </c>
    </row>
    <row r="4521" spans="1:45" x14ac:dyDescent="0.25">
      <c r="A4521" t="s">
        <v>2969</v>
      </c>
      <c r="B4521" t="s">
        <v>150</v>
      </c>
      <c r="C4521" t="s">
        <v>215</v>
      </c>
      <c r="D4521" s="3">
        <v>4807.3500000000004</v>
      </c>
      <c r="E4521" s="3">
        <f t="shared" si="1699"/>
        <v>3759.3477000000003</v>
      </c>
      <c r="F4521" s="3">
        <f t="shared" si="1670"/>
        <v>0</v>
      </c>
      <c r="G4521" s="3">
        <f t="shared" si="1671"/>
        <v>0</v>
      </c>
      <c r="H4521" s="3">
        <v>0</v>
      </c>
      <c r="I4521" s="3">
        <f t="shared" si="1698"/>
        <v>1984.4740800000002</v>
      </c>
      <c r="J4521" s="3">
        <f t="shared" si="1700"/>
        <v>1351.3460850000001</v>
      </c>
      <c r="K4521" s="3">
        <f t="shared" si="1703"/>
        <v>2860.3732500000001</v>
      </c>
      <c r="L4521" s="3">
        <f t="shared" si="1672"/>
        <v>0</v>
      </c>
      <c r="M4521" s="3">
        <f t="shared" si="1673"/>
        <v>0</v>
      </c>
      <c r="N4521" s="3">
        <f t="shared" si="1674"/>
        <v>0</v>
      </c>
      <c r="O4521" s="3">
        <f t="shared" si="1675"/>
        <v>0</v>
      </c>
      <c r="P4521" s="3">
        <f t="shared" si="1676"/>
        <v>0</v>
      </c>
      <c r="Q4521" s="3">
        <f t="shared" si="1677"/>
        <v>0</v>
      </c>
      <c r="R4521" s="4">
        <f t="shared" si="1678"/>
        <v>2884.4100000000003</v>
      </c>
      <c r="S4521" s="3">
        <v>0</v>
      </c>
      <c r="T4521" s="3">
        <f t="shared" si="1679"/>
        <v>0</v>
      </c>
      <c r="U4521" s="3">
        <f t="shared" si="1680"/>
        <v>2884.4100000000003</v>
      </c>
      <c r="V4521" s="3">
        <f t="shared" si="1704"/>
        <v>2844.0282600000005</v>
      </c>
      <c r="W4521" s="3">
        <f t="shared" si="1681"/>
        <v>2844.0282600000005</v>
      </c>
      <c r="X4521" s="4" t="s">
        <v>5201</v>
      </c>
      <c r="Y4521" s="3">
        <v>0</v>
      </c>
      <c r="Z4521" s="3">
        <v>0</v>
      </c>
      <c r="AA4521" s="4">
        <f t="shared" si="1682"/>
        <v>3124.7775000000001</v>
      </c>
      <c r="AB4521" s="3">
        <f t="shared" si="1683"/>
        <v>2884.4100000000003</v>
      </c>
      <c r="AC4521" s="3">
        <v>0</v>
      </c>
      <c r="AD4521" s="3">
        <v>0</v>
      </c>
      <c r="AE4521" s="3">
        <f t="shared" si="1684"/>
        <v>2210.4195300000001</v>
      </c>
      <c r="AF4521" s="3">
        <v>416.02</v>
      </c>
      <c r="AG4521" s="3">
        <v>399.86</v>
      </c>
      <c r="AH4521" s="3">
        <f t="shared" si="1685"/>
        <v>0</v>
      </c>
      <c r="AI4521" s="3">
        <f t="shared" si="1686"/>
        <v>0</v>
      </c>
      <c r="AJ4521" s="3">
        <f t="shared" si="1701"/>
        <v>3124.7775000000001</v>
      </c>
      <c r="AK4521" s="3">
        <f t="shared" si="1702"/>
        <v>2394.0603000000001</v>
      </c>
      <c r="AL4521" s="3">
        <f t="shared" si="1687"/>
        <v>0</v>
      </c>
      <c r="AM4521" s="2" t="str">
        <f t="shared" si="1688"/>
        <v>NA</v>
      </c>
      <c r="AN4521" s="3">
        <f t="shared" si="1689"/>
        <v>2403.6750000000002</v>
      </c>
      <c r="AO4521" s="3">
        <f t="shared" si="1690"/>
        <v>1028.7729000000002</v>
      </c>
      <c r="AP4521" s="3">
        <f t="shared" si="1691"/>
        <v>0</v>
      </c>
      <c r="AQ4521" s="3">
        <f t="shared" si="1692"/>
        <v>3365.145</v>
      </c>
      <c r="AR4521" s="2" cm="1">
        <f t="array" ref="AR4521">MIN(_xlfn._xlws.FILTER(E4521:AQ4521,E4521:AQ4521&lt;&gt;0))</f>
        <v>399.86</v>
      </c>
      <c r="AS4521" s="3">
        <f t="shared" si="1694"/>
        <v>3759.3477000000003</v>
      </c>
    </row>
    <row r="4522" spans="1:45" x14ac:dyDescent="0.25">
      <c r="A4522" t="s">
        <v>2970</v>
      </c>
      <c r="B4522" t="s">
        <v>150</v>
      </c>
      <c r="C4522" t="s">
        <v>216</v>
      </c>
      <c r="D4522" s="3">
        <v>36758.699999999997</v>
      </c>
      <c r="E4522" s="3">
        <f t="shared" si="1699"/>
        <v>28745.303399999997</v>
      </c>
      <c r="F4522" s="3">
        <f t="shared" si="1670"/>
        <v>0</v>
      </c>
      <c r="G4522" s="3">
        <f t="shared" si="1671"/>
        <v>0</v>
      </c>
      <c r="H4522" s="3">
        <v>0</v>
      </c>
      <c r="I4522" s="3">
        <f t="shared" ref="I4522:I4553" si="1705">D4522*41.28%</f>
        <v>15173.991359999998</v>
      </c>
      <c r="J4522" s="3">
        <f t="shared" si="1700"/>
        <v>10332.870569999999</v>
      </c>
      <c r="K4522" s="3">
        <f t="shared" si="1703"/>
        <v>21871.426499999998</v>
      </c>
      <c r="L4522" s="3">
        <f t="shared" si="1672"/>
        <v>0</v>
      </c>
      <c r="M4522" s="3">
        <f t="shared" si="1673"/>
        <v>0</v>
      </c>
      <c r="N4522" s="3">
        <f t="shared" si="1674"/>
        <v>0</v>
      </c>
      <c r="O4522" s="3">
        <f t="shared" si="1675"/>
        <v>0</v>
      </c>
      <c r="P4522" s="3">
        <f t="shared" si="1676"/>
        <v>0</v>
      </c>
      <c r="Q4522" s="3">
        <f t="shared" si="1677"/>
        <v>0</v>
      </c>
      <c r="R4522" s="4">
        <f t="shared" si="1678"/>
        <v>22055.219999999998</v>
      </c>
      <c r="S4522" s="3">
        <v>0</v>
      </c>
      <c r="T4522" s="3">
        <f t="shared" si="1679"/>
        <v>0</v>
      </c>
      <c r="U4522" s="3">
        <f t="shared" si="1680"/>
        <v>22055.219999999998</v>
      </c>
      <c r="V4522" s="3">
        <f t="shared" si="1704"/>
        <v>21746.446919999998</v>
      </c>
      <c r="W4522" s="3">
        <f t="shared" si="1681"/>
        <v>21746.446919999998</v>
      </c>
      <c r="X4522" s="4" t="s">
        <v>5201</v>
      </c>
      <c r="Y4522" s="3">
        <v>0</v>
      </c>
      <c r="Z4522" s="3">
        <v>0</v>
      </c>
      <c r="AA4522" s="4">
        <f t="shared" si="1682"/>
        <v>23893.154999999999</v>
      </c>
      <c r="AB4522" s="3">
        <f t="shared" si="1683"/>
        <v>22055.219999999998</v>
      </c>
      <c r="AC4522" s="3">
        <v>0</v>
      </c>
      <c r="AD4522" s="3">
        <v>0</v>
      </c>
      <c r="AE4522" s="3">
        <f t="shared" si="1684"/>
        <v>16901.650259999999</v>
      </c>
      <c r="AF4522" s="3">
        <v>416.02</v>
      </c>
      <c r="AG4522" s="3">
        <v>399.86</v>
      </c>
      <c r="AH4522" s="3">
        <f t="shared" si="1685"/>
        <v>0</v>
      </c>
      <c r="AI4522" s="3">
        <f t="shared" si="1686"/>
        <v>0</v>
      </c>
      <c r="AJ4522" s="3">
        <f t="shared" si="1701"/>
        <v>23893.154999999999</v>
      </c>
      <c r="AK4522" s="3">
        <f t="shared" si="1702"/>
        <v>18305.832599999998</v>
      </c>
      <c r="AL4522" s="3">
        <f t="shared" si="1687"/>
        <v>0</v>
      </c>
      <c r="AM4522" s="2" t="str">
        <f t="shared" si="1688"/>
        <v>NA</v>
      </c>
      <c r="AN4522" s="3">
        <f t="shared" si="1689"/>
        <v>18379.349999999999</v>
      </c>
      <c r="AO4522" s="3">
        <f t="shared" si="1690"/>
        <v>7866.3617999999997</v>
      </c>
      <c r="AP4522" s="3">
        <f t="shared" si="1691"/>
        <v>0</v>
      </c>
      <c r="AQ4522" s="3">
        <f t="shared" si="1692"/>
        <v>25731.089999999997</v>
      </c>
      <c r="AR4522" s="2" cm="1">
        <f t="array" ref="AR4522">MIN(_xlfn._xlws.FILTER(E4522:AQ4522,E4522:AQ4522&lt;&gt;0))</f>
        <v>399.86</v>
      </c>
      <c r="AS4522" s="3">
        <f t="shared" si="1694"/>
        <v>28745.303399999997</v>
      </c>
    </row>
    <row r="4523" spans="1:45" x14ac:dyDescent="0.25">
      <c r="A4523" t="s">
        <v>2971</v>
      </c>
      <c r="B4523" t="s">
        <v>150</v>
      </c>
      <c r="C4523" t="s">
        <v>217</v>
      </c>
      <c r="D4523" s="3">
        <v>4143.83</v>
      </c>
      <c r="E4523" s="3">
        <f t="shared" si="1699"/>
        <v>3240.4750600000002</v>
      </c>
      <c r="F4523" s="3">
        <f t="shared" si="1670"/>
        <v>0</v>
      </c>
      <c r="G4523" s="3">
        <f t="shared" si="1671"/>
        <v>0</v>
      </c>
      <c r="H4523" s="3">
        <v>0</v>
      </c>
      <c r="I4523" s="3">
        <f t="shared" si="1705"/>
        <v>1710.573024</v>
      </c>
      <c r="J4523" s="3">
        <f t="shared" si="1700"/>
        <v>1164.8306130000001</v>
      </c>
      <c r="K4523" s="3">
        <f t="shared" si="1703"/>
        <v>2465.5788499999999</v>
      </c>
      <c r="L4523" s="3">
        <f t="shared" si="1672"/>
        <v>0</v>
      </c>
      <c r="M4523" s="3">
        <f t="shared" si="1673"/>
        <v>0</v>
      </c>
      <c r="N4523" s="3">
        <f t="shared" si="1674"/>
        <v>0</v>
      </c>
      <c r="O4523" s="3">
        <f t="shared" si="1675"/>
        <v>0</v>
      </c>
      <c r="P4523" s="3">
        <f t="shared" si="1676"/>
        <v>0</v>
      </c>
      <c r="Q4523" s="3">
        <f t="shared" si="1677"/>
        <v>0</v>
      </c>
      <c r="R4523" s="4">
        <f t="shared" si="1678"/>
        <v>2486.2979999999998</v>
      </c>
      <c r="S4523" s="3">
        <v>0</v>
      </c>
      <c r="T4523" s="3">
        <f t="shared" si="1679"/>
        <v>0</v>
      </c>
      <c r="U4523" s="3">
        <f t="shared" si="1680"/>
        <v>2486.2979999999998</v>
      </c>
      <c r="V4523" s="3">
        <f t="shared" si="1704"/>
        <v>2451.4898280000002</v>
      </c>
      <c r="W4523" s="3">
        <f t="shared" si="1681"/>
        <v>2451.4898280000002</v>
      </c>
      <c r="X4523" s="4" t="s">
        <v>5201</v>
      </c>
      <c r="Y4523" s="3">
        <v>0</v>
      </c>
      <c r="Z4523" s="3">
        <v>0</v>
      </c>
      <c r="AA4523" s="4">
        <f t="shared" si="1682"/>
        <v>2693.4895000000001</v>
      </c>
      <c r="AB4523" s="3">
        <f t="shared" si="1683"/>
        <v>2486.2979999999998</v>
      </c>
      <c r="AC4523" s="3">
        <v>0</v>
      </c>
      <c r="AD4523" s="3">
        <v>0</v>
      </c>
      <c r="AE4523" s="3">
        <f t="shared" si="1684"/>
        <v>1905.333034</v>
      </c>
      <c r="AF4523" s="3">
        <v>416.02</v>
      </c>
      <c r="AG4523" s="3">
        <v>399.86</v>
      </c>
      <c r="AH4523" s="3">
        <f t="shared" si="1685"/>
        <v>0</v>
      </c>
      <c r="AI4523" s="3">
        <f t="shared" si="1686"/>
        <v>0</v>
      </c>
      <c r="AJ4523" s="3">
        <f t="shared" si="1701"/>
        <v>2693.4895000000001</v>
      </c>
      <c r="AK4523" s="3">
        <f t="shared" si="1702"/>
        <v>2063.62734</v>
      </c>
      <c r="AL4523" s="3">
        <f t="shared" si="1687"/>
        <v>0</v>
      </c>
      <c r="AM4523" s="2" t="str">
        <f t="shared" si="1688"/>
        <v>NA</v>
      </c>
      <c r="AN4523" s="3">
        <f t="shared" si="1689"/>
        <v>2071.915</v>
      </c>
      <c r="AO4523" s="3">
        <f t="shared" si="1690"/>
        <v>886.77962000000002</v>
      </c>
      <c r="AP4523" s="3">
        <f t="shared" si="1691"/>
        <v>0</v>
      </c>
      <c r="AQ4523" s="3">
        <f t="shared" si="1692"/>
        <v>2900.6809999999996</v>
      </c>
      <c r="AR4523" s="2" cm="1">
        <f t="array" ref="AR4523">MIN(_xlfn._xlws.FILTER(E4523:AQ4523,E4523:AQ4523&lt;&gt;0))</f>
        <v>399.86</v>
      </c>
      <c r="AS4523" s="3">
        <f t="shared" si="1694"/>
        <v>3240.4750600000002</v>
      </c>
    </row>
    <row r="4524" spans="1:45" x14ac:dyDescent="0.25">
      <c r="A4524" t="s">
        <v>2972</v>
      </c>
      <c r="B4524" t="s">
        <v>150</v>
      </c>
      <c r="C4524" t="s">
        <v>218</v>
      </c>
      <c r="D4524" s="3">
        <v>601.24</v>
      </c>
      <c r="E4524" s="3">
        <f t="shared" si="1699"/>
        <v>470.16968000000003</v>
      </c>
      <c r="F4524" s="3">
        <f t="shared" si="1670"/>
        <v>0</v>
      </c>
      <c r="G4524" s="3">
        <f t="shared" si="1671"/>
        <v>0</v>
      </c>
      <c r="H4524" s="3">
        <v>0</v>
      </c>
      <c r="I4524" s="3">
        <f t="shared" si="1705"/>
        <v>248.19187200000002</v>
      </c>
      <c r="J4524" s="3">
        <f t="shared" si="1700"/>
        <v>169.00856400000001</v>
      </c>
      <c r="K4524" s="3">
        <f t="shared" si="1703"/>
        <v>357.73779999999999</v>
      </c>
      <c r="L4524" s="3">
        <f t="shared" si="1672"/>
        <v>0</v>
      </c>
      <c r="M4524" s="3">
        <f t="shared" si="1673"/>
        <v>0</v>
      </c>
      <c r="N4524" s="3">
        <f t="shared" si="1674"/>
        <v>0</v>
      </c>
      <c r="O4524" s="3">
        <f t="shared" si="1675"/>
        <v>0</v>
      </c>
      <c r="P4524" s="3">
        <f t="shared" si="1676"/>
        <v>0</v>
      </c>
      <c r="Q4524" s="3">
        <f t="shared" si="1677"/>
        <v>0</v>
      </c>
      <c r="R4524" s="4">
        <f t="shared" si="1678"/>
        <v>360.74399999999997</v>
      </c>
      <c r="S4524" s="3">
        <v>0</v>
      </c>
      <c r="T4524" s="3">
        <f t="shared" si="1679"/>
        <v>0</v>
      </c>
      <c r="U4524" s="3">
        <f t="shared" si="1680"/>
        <v>360.74399999999997</v>
      </c>
      <c r="V4524" s="3">
        <f t="shared" si="1704"/>
        <v>355.69358399999999</v>
      </c>
      <c r="W4524" s="3">
        <f t="shared" si="1681"/>
        <v>355.69358399999999</v>
      </c>
      <c r="X4524" s="4" t="s">
        <v>5201</v>
      </c>
      <c r="Y4524" s="3">
        <v>0</v>
      </c>
      <c r="Z4524" s="3">
        <v>0</v>
      </c>
      <c r="AA4524" s="4">
        <f t="shared" si="1682"/>
        <v>390.80600000000004</v>
      </c>
      <c r="AB4524" s="3">
        <f t="shared" si="1683"/>
        <v>360.74399999999997</v>
      </c>
      <c r="AC4524" s="3">
        <v>0</v>
      </c>
      <c r="AD4524" s="3">
        <v>0</v>
      </c>
      <c r="AE4524" s="3">
        <f t="shared" si="1684"/>
        <v>276.450152</v>
      </c>
      <c r="AF4524" s="3">
        <v>416.02</v>
      </c>
      <c r="AG4524" s="3">
        <v>399.86</v>
      </c>
      <c r="AH4524" s="3">
        <f t="shared" si="1685"/>
        <v>0</v>
      </c>
      <c r="AI4524" s="3">
        <f t="shared" si="1686"/>
        <v>0</v>
      </c>
      <c r="AJ4524" s="3">
        <f t="shared" si="1701"/>
        <v>390.80600000000004</v>
      </c>
      <c r="AK4524" s="3">
        <f t="shared" si="1702"/>
        <v>299.41752000000002</v>
      </c>
      <c r="AL4524" s="3">
        <f t="shared" si="1687"/>
        <v>0</v>
      </c>
      <c r="AM4524" s="2" t="str">
        <f t="shared" si="1688"/>
        <v>NA</v>
      </c>
      <c r="AN4524" s="3">
        <f t="shared" si="1689"/>
        <v>300.62</v>
      </c>
      <c r="AO4524" s="3">
        <f t="shared" si="1690"/>
        <v>128.66535999999999</v>
      </c>
      <c r="AP4524" s="3">
        <f t="shared" si="1691"/>
        <v>0</v>
      </c>
      <c r="AQ4524" s="3">
        <f t="shared" si="1692"/>
        <v>420.86799999999999</v>
      </c>
      <c r="AR4524" s="2" cm="1">
        <f t="array" ref="AR4524">MIN(_xlfn._xlws.FILTER(E4524:AQ4524,E4524:AQ4524&lt;&gt;0))</f>
        <v>128.66535999999999</v>
      </c>
      <c r="AS4524" s="3">
        <f t="shared" si="1694"/>
        <v>470.16968000000003</v>
      </c>
    </row>
    <row r="4525" spans="1:45" x14ac:dyDescent="0.25">
      <c r="A4525" t="s">
        <v>2973</v>
      </c>
      <c r="B4525" t="s">
        <v>150</v>
      </c>
      <c r="C4525" t="s">
        <v>219</v>
      </c>
      <c r="D4525" s="3">
        <v>9991.68</v>
      </c>
      <c r="E4525" s="3">
        <f t="shared" si="1699"/>
        <v>7813.4937600000003</v>
      </c>
      <c r="F4525" s="3">
        <f t="shared" si="1670"/>
        <v>0</v>
      </c>
      <c r="G4525" s="3">
        <f t="shared" si="1671"/>
        <v>0</v>
      </c>
      <c r="H4525" s="3">
        <v>0</v>
      </c>
      <c r="I4525" s="3">
        <f t="shared" si="1705"/>
        <v>4124.5655040000001</v>
      </c>
      <c r="J4525" s="3">
        <f t="shared" si="1700"/>
        <v>2808.6612480000003</v>
      </c>
      <c r="K4525" s="3">
        <f t="shared" si="1703"/>
        <v>5945.0496000000003</v>
      </c>
      <c r="L4525" s="3">
        <f t="shared" si="1672"/>
        <v>0</v>
      </c>
      <c r="M4525" s="3">
        <f t="shared" si="1673"/>
        <v>0</v>
      </c>
      <c r="N4525" s="3">
        <f t="shared" si="1674"/>
        <v>0</v>
      </c>
      <c r="O4525" s="3">
        <f t="shared" si="1675"/>
        <v>0</v>
      </c>
      <c r="P4525" s="3">
        <f t="shared" si="1676"/>
        <v>0</v>
      </c>
      <c r="Q4525" s="3">
        <f t="shared" si="1677"/>
        <v>0</v>
      </c>
      <c r="R4525" s="4">
        <f t="shared" si="1678"/>
        <v>5995.0079999999998</v>
      </c>
      <c r="S4525" s="3">
        <v>0</v>
      </c>
      <c r="T4525" s="3">
        <f t="shared" si="1679"/>
        <v>0</v>
      </c>
      <c r="U4525" s="3">
        <f t="shared" si="1680"/>
        <v>5995.0079999999998</v>
      </c>
      <c r="V4525" s="3">
        <f t="shared" si="1704"/>
        <v>5911.0778880000007</v>
      </c>
      <c r="W4525" s="3">
        <f t="shared" si="1681"/>
        <v>5911.0778880000007</v>
      </c>
      <c r="X4525" s="4" t="s">
        <v>5201</v>
      </c>
      <c r="Y4525" s="3">
        <v>0</v>
      </c>
      <c r="Z4525" s="3">
        <v>0</v>
      </c>
      <c r="AA4525" s="4">
        <f t="shared" si="1682"/>
        <v>6494.5920000000006</v>
      </c>
      <c r="AB4525" s="3">
        <f t="shared" si="1683"/>
        <v>5995.0079999999998</v>
      </c>
      <c r="AC4525" s="3">
        <v>0</v>
      </c>
      <c r="AD4525" s="3">
        <v>0</v>
      </c>
      <c r="AE4525" s="3">
        <f t="shared" si="1684"/>
        <v>4594.1744639999997</v>
      </c>
      <c r="AF4525" s="3">
        <v>416.02</v>
      </c>
      <c r="AG4525" s="3">
        <v>399.86</v>
      </c>
      <c r="AH4525" s="3">
        <f t="shared" si="1685"/>
        <v>0</v>
      </c>
      <c r="AI4525" s="3">
        <f t="shared" si="1686"/>
        <v>0</v>
      </c>
      <c r="AJ4525" s="3">
        <f t="shared" si="1701"/>
        <v>6494.5920000000006</v>
      </c>
      <c r="AK4525" s="3">
        <f t="shared" si="1702"/>
        <v>4975.85664</v>
      </c>
      <c r="AL4525" s="3">
        <f t="shared" si="1687"/>
        <v>0</v>
      </c>
      <c r="AM4525" s="2" t="str">
        <f t="shared" si="1688"/>
        <v>NA</v>
      </c>
      <c r="AN4525" s="3">
        <f t="shared" si="1689"/>
        <v>4995.84</v>
      </c>
      <c r="AO4525" s="3">
        <f t="shared" si="1690"/>
        <v>2138.2195200000001</v>
      </c>
      <c r="AP4525" s="3">
        <f t="shared" si="1691"/>
        <v>0</v>
      </c>
      <c r="AQ4525" s="3">
        <f t="shared" si="1692"/>
        <v>6994.1759999999995</v>
      </c>
      <c r="AR4525" s="2" cm="1">
        <f t="array" ref="AR4525">MIN(_xlfn._xlws.FILTER(E4525:AQ4525,E4525:AQ4525&lt;&gt;0))</f>
        <v>399.86</v>
      </c>
      <c r="AS4525" s="3">
        <f t="shared" si="1694"/>
        <v>7813.4937600000003</v>
      </c>
    </row>
    <row r="4526" spans="1:45" x14ac:dyDescent="0.25">
      <c r="A4526" t="s">
        <v>2974</v>
      </c>
      <c r="B4526" t="s">
        <v>150</v>
      </c>
      <c r="C4526" t="s">
        <v>220</v>
      </c>
      <c r="D4526" s="3">
        <v>6790.4</v>
      </c>
      <c r="E4526" s="3">
        <f t="shared" si="1699"/>
        <v>5310.0928000000004</v>
      </c>
      <c r="F4526" s="3">
        <f t="shared" si="1670"/>
        <v>0</v>
      </c>
      <c r="G4526" s="3">
        <f t="shared" si="1671"/>
        <v>0</v>
      </c>
      <c r="H4526" s="3">
        <v>0</v>
      </c>
      <c r="I4526" s="3">
        <f t="shared" si="1705"/>
        <v>2803.0771199999999</v>
      </c>
      <c r="J4526" s="3">
        <f t="shared" si="1700"/>
        <v>1908.78144</v>
      </c>
      <c r="K4526" s="3">
        <f t="shared" si="1703"/>
        <v>4040.2879999999996</v>
      </c>
      <c r="L4526" s="3">
        <f t="shared" si="1672"/>
        <v>0</v>
      </c>
      <c r="M4526" s="3">
        <f t="shared" si="1673"/>
        <v>0</v>
      </c>
      <c r="N4526" s="3">
        <f t="shared" si="1674"/>
        <v>0</v>
      </c>
      <c r="O4526" s="3">
        <f t="shared" si="1675"/>
        <v>0</v>
      </c>
      <c r="P4526" s="3">
        <f t="shared" si="1676"/>
        <v>0</v>
      </c>
      <c r="Q4526" s="3">
        <f t="shared" si="1677"/>
        <v>0</v>
      </c>
      <c r="R4526" s="4">
        <f t="shared" si="1678"/>
        <v>4074.24</v>
      </c>
      <c r="S4526" s="3">
        <v>0</v>
      </c>
      <c r="T4526" s="3">
        <f t="shared" si="1679"/>
        <v>0</v>
      </c>
      <c r="U4526" s="3">
        <f t="shared" si="1680"/>
        <v>4074.24</v>
      </c>
      <c r="V4526" s="3">
        <f t="shared" si="1704"/>
        <v>4017.20064</v>
      </c>
      <c r="W4526" s="3">
        <f t="shared" si="1681"/>
        <v>4017.20064</v>
      </c>
      <c r="X4526" s="4" t="s">
        <v>5201</v>
      </c>
      <c r="Y4526" s="3">
        <v>0</v>
      </c>
      <c r="Z4526" s="3">
        <v>0</v>
      </c>
      <c r="AA4526" s="4">
        <f t="shared" si="1682"/>
        <v>4413.76</v>
      </c>
      <c r="AB4526" s="3">
        <f t="shared" si="1683"/>
        <v>4074.24</v>
      </c>
      <c r="AC4526" s="3">
        <v>0</v>
      </c>
      <c r="AD4526" s="3">
        <v>0</v>
      </c>
      <c r="AE4526" s="3">
        <f t="shared" si="1684"/>
        <v>3122.2259199999999</v>
      </c>
      <c r="AF4526" s="3">
        <v>416.02</v>
      </c>
      <c r="AG4526" s="3">
        <v>399.86</v>
      </c>
      <c r="AH4526" s="3">
        <f t="shared" si="1685"/>
        <v>0</v>
      </c>
      <c r="AI4526" s="3">
        <f t="shared" si="1686"/>
        <v>0</v>
      </c>
      <c r="AJ4526" s="3">
        <f t="shared" si="1701"/>
        <v>4413.76</v>
      </c>
      <c r="AK4526" s="3">
        <f t="shared" si="1702"/>
        <v>3381.6191999999996</v>
      </c>
      <c r="AL4526" s="3">
        <f t="shared" si="1687"/>
        <v>0</v>
      </c>
      <c r="AM4526" s="2" t="str">
        <f t="shared" si="1688"/>
        <v>NA</v>
      </c>
      <c r="AN4526" s="3">
        <f t="shared" si="1689"/>
        <v>3395.2</v>
      </c>
      <c r="AO4526" s="3">
        <f t="shared" si="1690"/>
        <v>1453.1455999999998</v>
      </c>
      <c r="AP4526" s="3">
        <f t="shared" si="1691"/>
        <v>0</v>
      </c>
      <c r="AQ4526" s="3">
        <f t="shared" si="1692"/>
        <v>4753.28</v>
      </c>
      <c r="AR4526" s="2" cm="1">
        <f t="array" ref="AR4526">MIN(_xlfn._xlws.FILTER(E4526:AQ4526,E4526:AQ4526&lt;&gt;0))</f>
        <v>399.86</v>
      </c>
      <c r="AS4526" s="3">
        <f t="shared" si="1694"/>
        <v>5310.0928000000004</v>
      </c>
    </row>
    <row r="4527" spans="1:45" x14ac:dyDescent="0.25">
      <c r="A4527" t="s">
        <v>2975</v>
      </c>
      <c r="B4527" t="s">
        <v>150</v>
      </c>
      <c r="C4527" t="s">
        <v>221</v>
      </c>
      <c r="D4527" s="3">
        <v>2252.71</v>
      </c>
      <c r="E4527" s="3">
        <f t="shared" si="1699"/>
        <v>1761.61922</v>
      </c>
      <c r="F4527" s="3">
        <f t="shared" si="1670"/>
        <v>0</v>
      </c>
      <c r="G4527" s="3">
        <f t="shared" si="1671"/>
        <v>0</v>
      </c>
      <c r="H4527" s="3">
        <v>0</v>
      </c>
      <c r="I4527" s="3">
        <f t="shared" si="1705"/>
        <v>929.91868799999997</v>
      </c>
      <c r="J4527" s="3">
        <f t="shared" si="1700"/>
        <v>633.23678100000006</v>
      </c>
      <c r="K4527" s="3">
        <f t="shared" si="1703"/>
        <v>1340.3624499999999</v>
      </c>
      <c r="L4527" s="3">
        <f t="shared" si="1672"/>
        <v>0</v>
      </c>
      <c r="M4527" s="3">
        <f t="shared" si="1673"/>
        <v>0</v>
      </c>
      <c r="N4527" s="3">
        <f t="shared" si="1674"/>
        <v>0</v>
      </c>
      <c r="O4527" s="3">
        <f t="shared" si="1675"/>
        <v>0</v>
      </c>
      <c r="P4527" s="3">
        <f t="shared" si="1676"/>
        <v>0</v>
      </c>
      <c r="Q4527" s="3">
        <f t="shared" si="1677"/>
        <v>0</v>
      </c>
      <c r="R4527" s="4">
        <f t="shared" si="1678"/>
        <v>1351.626</v>
      </c>
      <c r="S4527" s="3">
        <v>0</v>
      </c>
      <c r="T4527" s="3">
        <f t="shared" si="1679"/>
        <v>0</v>
      </c>
      <c r="U4527" s="3">
        <f t="shared" si="1680"/>
        <v>1351.626</v>
      </c>
      <c r="V4527" s="3">
        <f t="shared" si="1704"/>
        <v>1332.7032360000001</v>
      </c>
      <c r="W4527" s="3">
        <f t="shared" si="1681"/>
        <v>1332.7032360000001</v>
      </c>
      <c r="X4527" s="4" t="s">
        <v>5201</v>
      </c>
      <c r="Y4527" s="3">
        <v>0</v>
      </c>
      <c r="Z4527" s="3">
        <v>0</v>
      </c>
      <c r="AA4527" s="4">
        <f t="shared" si="1682"/>
        <v>1464.2615000000001</v>
      </c>
      <c r="AB4527" s="3">
        <f t="shared" si="1683"/>
        <v>1351.626</v>
      </c>
      <c r="AC4527" s="3">
        <v>0</v>
      </c>
      <c r="AD4527" s="3">
        <v>0</v>
      </c>
      <c r="AE4527" s="3">
        <f t="shared" si="1684"/>
        <v>1035.7960579999999</v>
      </c>
      <c r="AF4527" s="3">
        <v>416.02</v>
      </c>
      <c r="AG4527" s="3">
        <v>399.86</v>
      </c>
      <c r="AH4527" s="3">
        <f t="shared" si="1685"/>
        <v>0</v>
      </c>
      <c r="AI4527" s="3">
        <f t="shared" si="1686"/>
        <v>0</v>
      </c>
      <c r="AJ4527" s="3">
        <f t="shared" si="1701"/>
        <v>1464.2615000000001</v>
      </c>
      <c r="AK4527" s="3">
        <f t="shared" si="1702"/>
        <v>1121.8495800000001</v>
      </c>
      <c r="AL4527" s="3">
        <f t="shared" si="1687"/>
        <v>0</v>
      </c>
      <c r="AM4527" s="2" t="str">
        <f t="shared" si="1688"/>
        <v>NA</v>
      </c>
      <c r="AN4527" s="3">
        <f t="shared" si="1689"/>
        <v>1126.355</v>
      </c>
      <c r="AO4527" s="3">
        <f t="shared" si="1690"/>
        <v>482.07994000000002</v>
      </c>
      <c r="AP4527" s="3">
        <f t="shared" si="1691"/>
        <v>0</v>
      </c>
      <c r="AQ4527" s="3">
        <f t="shared" si="1692"/>
        <v>1576.8969999999999</v>
      </c>
      <c r="AR4527" s="2" cm="1">
        <f t="array" ref="AR4527">MIN(_xlfn._xlws.FILTER(E4527:AQ4527,E4527:AQ4527&lt;&gt;0))</f>
        <v>399.86</v>
      </c>
      <c r="AS4527" s="3">
        <f t="shared" si="1694"/>
        <v>1761.61922</v>
      </c>
    </row>
    <row r="4528" spans="1:45" x14ac:dyDescent="0.25">
      <c r="A4528" t="s">
        <v>2976</v>
      </c>
      <c r="B4528" t="s">
        <v>150</v>
      </c>
      <c r="C4528" t="s">
        <v>222</v>
      </c>
      <c r="D4528" s="3">
        <v>10418.68</v>
      </c>
      <c r="E4528" s="3">
        <f t="shared" si="1699"/>
        <v>8147.407760000001</v>
      </c>
      <c r="F4528" s="3">
        <f t="shared" si="1670"/>
        <v>0</v>
      </c>
      <c r="G4528" s="3">
        <f t="shared" si="1671"/>
        <v>0</v>
      </c>
      <c r="H4528" s="3">
        <v>0</v>
      </c>
      <c r="I4528" s="3">
        <f t="shared" si="1705"/>
        <v>4300.8311039999999</v>
      </c>
      <c r="J4528" s="3">
        <f t="shared" si="1700"/>
        <v>2928.6909480000004</v>
      </c>
      <c r="K4528" s="3">
        <f t="shared" si="1703"/>
        <v>6199.1145999999999</v>
      </c>
      <c r="L4528" s="3">
        <f t="shared" si="1672"/>
        <v>0</v>
      </c>
      <c r="M4528" s="3">
        <f t="shared" si="1673"/>
        <v>0</v>
      </c>
      <c r="N4528" s="3">
        <f t="shared" si="1674"/>
        <v>0</v>
      </c>
      <c r="O4528" s="3">
        <f t="shared" si="1675"/>
        <v>0</v>
      </c>
      <c r="P4528" s="3">
        <f t="shared" si="1676"/>
        <v>0</v>
      </c>
      <c r="Q4528" s="3">
        <f t="shared" si="1677"/>
        <v>0</v>
      </c>
      <c r="R4528" s="4">
        <f t="shared" si="1678"/>
        <v>6251.2079999999996</v>
      </c>
      <c r="S4528" s="3">
        <v>0</v>
      </c>
      <c r="T4528" s="3">
        <f t="shared" si="1679"/>
        <v>0</v>
      </c>
      <c r="U4528" s="3">
        <f t="shared" si="1680"/>
        <v>6251.2079999999996</v>
      </c>
      <c r="V4528" s="3">
        <f t="shared" si="1704"/>
        <v>6163.6910880000005</v>
      </c>
      <c r="W4528" s="3">
        <f t="shared" si="1681"/>
        <v>6163.6910880000005</v>
      </c>
      <c r="X4528" s="4" t="s">
        <v>5201</v>
      </c>
      <c r="Y4528" s="3">
        <v>0</v>
      </c>
      <c r="Z4528" s="3">
        <v>0</v>
      </c>
      <c r="AA4528" s="4">
        <f t="shared" si="1682"/>
        <v>6772.1420000000007</v>
      </c>
      <c r="AB4528" s="3">
        <f t="shared" si="1683"/>
        <v>6251.2079999999996</v>
      </c>
      <c r="AC4528" s="3">
        <v>0</v>
      </c>
      <c r="AD4528" s="3">
        <v>0</v>
      </c>
      <c r="AE4528" s="3">
        <f t="shared" si="1684"/>
        <v>4790.5090639999999</v>
      </c>
      <c r="AF4528" s="3">
        <v>416.02</v>
      </c>
      <c r="AG4528" s="3">
        <v>399.86</v>
      </c>
      <c r="AH4528" s="3">
        <f t="shared" si="1685"/>
        <v>0</v>
      </c>
      <c r="AI4528" s="3">
        <f t="shared" si="1686"/>
        <v>0</v>
      </c>
      <c r="AJ4528" s="3">
        <f t="shared" si="1701"/>
        <v>6772.1420000000007</v>
      </c>
      <c r="AK4528" s="3">
        <f t="shared" si="1702"/>
        <v>5188.5026399999997</v>
      </c>
      <c r="AL4528" s="3">
        <f t="shared" si="1687"/>
        <v>0</v>
      </c>
      <c r="AM4528" s="2" t="str">
        <f t="shared" si="1688"/>
        <v>NA</v>
      </c>
      <c r="AN4528" s="3">
        <f t="shared" si="1689"/>
        <v>5209.34</v>
      </c>
      <c r="AO4528" s="3">
        <f t="shared" si="1690"/>
        <v>2229.5975199999998</v>
      </c>
      <c r="AP4528" s="3">
        <f t="shared" si="1691"/>
        <v>0</v>
      </c>
      <c r="AQ4528" s="3">
        <f t="shared" si="1692"/>
        <v>7293.076</v>
      </c>
      <c r="AR4528" s="2" cm="1">
        <f t="array" ref="AR4528">MIN(_xlfn._xlws.FILTER(E4528:AQ4528,E4528:AQ4528&lt;&gt;0))</f>
        <v>399.86</v>
      </c>
      <c r="AS4528" s="3">
        <f t="shared" si="1694"/>
        <v>8147.407760000001</v>
      </c>
    </row>
    <row r="4529" spans="1:45" x14ac:dyDescent="0.25">
      <c r="A4529" t="s">
        <v>2977</v>
      </c>
      <c r="B4529" t="s">
        <v>150</v>
      </c>
      <c r="C4529" t="s">
        <v>223</v>
      </c>
      <c r="D4529" s="3">
        <v>5941.6</v>
      </c>
      <c r="E4529" s="3">
        <f t="shared" si="1699"/>
        <v>4646.3312000000005</v>
      </c>
      <c r="F4529" s="3">
        <f t="shared" si="1670"/>
        <v>0</v>
      </c>
      <c r="G4529" s="3">
        <f t="shared" si="1671"/>
        <v>0</v>
      </c>
      <c r="H4529" s="3">
        <v>0</v>
      </c>
      <c r="I4529" s="3">
        <f t="shared" si="1705"/>
        <v>2452.6924800000002</v>
      </c>
      <c r="J4529" s="3">
        <f t="shared" si="1700"/>
        <v>1670.1837600000001</v>
      </c>
      <c r="K4529" s="3">
        <f t="shared" si="1703"/>
        <v>3535.252</v>
      </c>
      <c r="L4529" s="3">
        <f t="shared" si="1672"/>
        <v>0</v>
      </c>
      <c r="M4529" s="3">
        <f t="shared" si="1673"/>
        <v>0</v>
      </c>
      <c r="N4529" s="3">
        <f t="shared" si="1674"/>
        <v>0</v>
      </c>
      <c r="O4529" s="3">
        <f t="shared" si="1675"/>
        <v>0</v>
      </c>
      <c r="P4529" s="3">
        <f t="shared" si="1676"/>
        <v>0</v>
      </c>
      <c r="Q4529" s="3">
        <f t="shared" si="1677"/>
        <v>0</v>
      </c>
      <c r="R4529" s="4">
        <f t="shared" si="1678"/>
        <v>3564.96</v>
      </c>
      <c r="S4529" s="3">
        <v>0</v>
      </c>
      <c r="T4529" s="3">
        <f t="shared" si="1679"/>
        <v>0</v>
      </c>
      <c r="U4529" s="3">
        <f t="shared" si="1680"/>
        <v>3564.96</v>
      </c>
      <c r="V4529" s="3">
        <f t="shared" si="1704"/>
        <v>3515.0505600000001</v>
      </c>
      <c r="W4529" s="3">
        <f t="shared" si="1681"/>
        <v>3515.0505600000001</v>
      </c>
      <c r="X4529" s="4" t="s">
        <v>5201</v>
      </c>
      <c r="Y4529" s="3">
        <v>0</v>
      </c>
      <c r="Z4529" s="3">
        <v>0</v>
      </c>
      <c r="AA4529" s="4">
        <f t="shared" si="1682"/>
        <v>3862.0400000000004</v>
      </c>
      <c r="AB4529" s="3">
        <f t="shared" si="1683"/>
        <v>3564.96</v>
      </c>
      <c r="AC4529" s="3">
        <v>0</v>
      </c>
      <c r="AD4529" s="3">
        <v>0</v>
      </c>
      <c r="AE4529" s="3">
        <f t="shared" si="1684"/>
        <v>2731.9476800000002</v>
      </c>
      <c r="AF4529" s="3">
        <v>416.02</v>
      </c>
      <c r="AG4529" s="3">
        <v>399.86</v>
      </c>
      <c r="AH4529" s="3">
        <f t="shared" si="1685"/>
        <v>0</v>
      </c>
      <c r="AI4529" s="3">
        <f t="shared" si="1686"/>
        <v>0</v>
      </c>
      <c r="AJ4529" s="3">
        <f t="shared" si="1701"/>
        <v>3862.0400000000004</v>
      </c>
      <c r="AK4529" s="3">
        <f t="shared" si="1702"/>
        <v>2958.9168</v>
      </c>
      <c r="AL4529" s="3">
        <f t="shared" si="1687"/>
        <v>0</v>
      </c>
      <c r="AM4529" s="2" t="str">
        <f t="shared" si="1688"/>
        <v>NA</v>
      </c>
      <c r="AN4529" s="3">
        <f t="shared" si="1689"/>
        <v>2970.8</v>
      </c>
      <c r="AO4529" s="3">
        <f t="shared" si="1690"/>
        <v>1271.5024000000001</v>
      </c>
      <c r="AP4529" s="3">
        <f t="shared" si="1691"/>
        <v>0</v>
      </c>
      <c r="AQ4529" s="3">
        <f t="shared" si="1692"/>
        <v>4159.12</v>
      </c>
      <c r="AR4529" s="2" cm="1">
        <f t="array" ref="AR4529">MIN(_xlfn._xlws.FILTER(E4529:AQ4529,E4529:AQ4529&lt;&gt;0))</f>
        <v>399.86</v>
      </c>
      <c r="AS4529" s="3">
        <f t="shared" si="1694"/>
        <v>4646.3312000000005</v>
      </c>
    </row>
    <row r="4530" spans="1:45" x14ac:dyDescent="0.25">
      <c r="A4530" t="s">
        <v>2978</v>
      </c>
      <c r="B4530" t="s">
        <v>150</v>
      </c>
      <c r="C4530" t="s">
        <v>224</v>
      </c>
      <c r="D4530" s="3">
        <v>14573.53</v>
      </c>
      <c r="E4530" s="3">
        <f t="shared" si="1699"/>
        <v>11396.500460000001</v>
      </c>
      <c r="F4530" s="3">
        <f t="shared" si="1670"/>
        <v>0</v>
      </c>
      <c r="G4530" s="3">
        <f t="shared" si="1671"/>
        <v>0</v>
      </c>
      <c r="H4530" s="3">
        <v>0</v>
      </c>
      <c r="I4530" s="3">
        <f t="shared" si="1705"/>
        <v>6015.953184</v>
      </c>
      <c r="J4530" s="3">
        <f t="shared" si="1700"/>
        <v>4096.619283</v>
      </c>
      <c r="K4530" s="3">
        <f t="shared" si="1703"/>
        <v>8671.2503500000003</v>
      </c>
      <c r="L4530" s="3">
        <f t="shared" si="1672"/>
        <v>0</v>
      </c>
      <c r="M4530" s="3">
        <f t="shared" si="1673"/>
        <v>0</v>
      </c>
      <c r="N4530" s="3">
        <f t="shared" si="1674"/>
        <v>0</v>
      </c>
      <c r="O4530" s="3">
        <f t="shared" si="1675"/>
        <v>0</v>
      </c>
      <c r="P4530" s="3">
        <f t="shared" si="1676"/>
        <v>0</v>
      </c>
      <c r="Q4530" s="3">
        <f t="shared" si="1677"/>
        <v>0</v>
      </c>
      <c r="R4530" s="4">
        <f t="shared" si="1678"/>
        <v>8744.1180000000004</v>
      </c>
      <c r="S4530" s="3">
        <v>0</v>
      </c>
      <c r="T4530" s="3">
        <f t="shared" si="1679"/>
        <v>0</v>
      </c>
      <c r="U4530" s="3">
        <f t="shared" si="1680"/>
        <v>8744.1180000000004</v>
      </c>
      <c r="V4530" s="3">
        <f t="shared" si="1704"/>
        <v>8621.7003480000003</v>
      </c>
      <c r="W4530" s="3">
        <f t="shared" si="1681"/>
        <v>8621.7003480000003</v>
      </c>
      <c r="X4530" s="4" t="s">
        <v>5201</v>
      </c>
      <c r="Y4530" s="3">
        <v>0</v>
      </c>
      <c r="Z4530" s="3">
        <v>0</v>
      </c>
      <c r="AA4530" s="4">
        <f t="shared" si="1682"/>
        <v>9472.7945</v>
      </c>
      <c r="AB4530" s="3">
        <f t="shared" si="1683"/>
        <v>8744.1180000000004</v>
      </c>
      <c r="AC4530" s="3">
        <v>0</v>
      </c>
      <c r="AD4530" s="3">
        <v>0</v>
      </c>
      <c r="AE4530" s="3">
        <f t="shared" si="1684"/>
        <v>6700.9090940000006</v>
      </c>
      <c r="AF4530" s="3">
        <v>416.02</v>
      </c>
      <c r="AG4530" s="3">
        <v>399.86</v>
      </c>
      <c r="AH4530" s="3">
        <f t="shared" si="1685"/>
        <v>0</v>
      </c>
      <c r="AI4530" s="3">
        <f t="shared" si="1686"/>
        <v>0</v>
      </c>
      <c r="AJ4530" s="3">
        <f t="shared" si="1701"/>
        <v>9472.7945</v>
      </c>
      <c r="AK4530" s="3">
        <f t="shared" si="1702"/>
        <v>7257.6179400000001</v>
      </c>
      <c r="AL4530" s="3">
        <f t="shared" si="1687"/>
        <v>0</v>
      </c>
      <c r="AM4530" s="2" t="str">
        <f t="shared" si="1688"/>
        <v>NA</v>
      </c>
      <c r="AN4530" s="3">
        <f t="shared" si="1689"/>
        <v>7286.7650000000003</v>
      </c>
      <c r="AO4530" s="3">
        <f t="shared" si="1690"/>
        <v>3118.73542</v>
      </c>
      <c r="AP4530" s="3">
        <f t="shared" si="1691"/>
        <v>0</v>
      </c>
      <c r="AQ4530" s="3">
        <f t="shared" si="1692"/>
        <v>10201.471</v>
      </c>
      <c r="AR4530" s="2" cm="1">
        <f t="array" ref="AR4530">MIN(_xlfn._xlws.FILTER(E4530:AQ4530,E4530:AQ4530&lt;&gt;0))</f>
        <v>399.86</v>
      </c>
      <c r="AS4530" s="3">
        <f t="shared" si="1694"/>
        <v>11396.500460000001</v>
      </c>
    </row>
    <row r="4531" spans="1:45" x14ac:dyDescent="0.25">
      <c r="A4531" t="s">
        <v>2979</v>
      </c>
      <c r="B4531" t="s">
        <v>150</v>
      </c>
      <c r="C4531" t="s">
        <v>225</v>
      </c>
      <c r="D4531" s="3">
        <v>10983.05</v>
      </c>
      <c r="E4531" s="3">
        <f t="shared" si="1699"/>
        <v>8588.7451000000001</v>
      </c>
      <c r="F4531" s="3">
        <f t="shared" ref="F4531:F4594" si="1706">Z4531</f>
        <v>0</v>
      </c>
      <c r="G4531" s="3">
        <f t="shared" ref="G4531:G4594" si="1707">Z4531</f>
        <v>0</v>
      </c>
      <c r="H4531" s="3">
        <v>0</v>
      </c>
      <c r="I4531" s="3">
        <f t="shared" si="1705"/>
        <v>4533.8030399999998</v>
      </c>
      <c r="J4531" s="3">
        <f t="shared" si="1700"/>
        <v>3087.3353550000002</v>
      </c>
      <c r="K4531" s="3">
        <f t="shared" si="1703"/>
        <v>6534.914749999999</v>
      </c>
      <c r="L4531" s="3">
        <f t="shared" ref="L4531:L4594" si="1708">Z4531*103%</f>
        <v>0</v>
      </c>
      <c r="M4531" s="3">
        <f t="shared" ref="M4531:M4594" si="1709">Z4531*104%</f>
        <v>0</v>
      </c>
      <c r="N4531" s="3">
        <f t="shared" ref="N4531:N4594" si="1710">Z4531</f>
        <v>0</v>
      </c>
      <c r="O4531" s="3">
        <f t="shared" ref="O4531:O4594" si="1711">Z4531*140%</f>
        <v>0</v>
      </c>
      <c r="P4531" s="3">
        <f t="shared" ref="P4531:P4594" si="1712">Z4531*105%</f>
        <v>0</v>
      </c>
      <c r="Q4531" s="3">
        <f t="shared" ref="Q4531:Q4594" si="1713">Z4531*120%</f>
        <v>0</v>
      </c>
      <c r="R4531" s="4">
        <f t="shared" ref="R4531:R4594" si="1714">D4531*60%</f>
        <v>6589.829999999999</v>
      </c>
      <c r="S4531" s="3">
        <v>0</v>
      </c>
      <c r="T4531" s="3">
        <f t="shared" ref="T4531:T4594" si="1715">Z4531</f>
        <v>0</v>
      </c>
      <c r="U4531" s="3">
        <f t="shared" ref="U4531:U4594" si="1716">D4531*60%</f>
        <v>6589.829999999999</v>
      </c>
      <c r="V4531" s="3">
        <f t="shared" si="1704"/>
        <v>6497.5723799999996</v>
      </c>
      <c r="W4531" s="3">
        <f t="shared" ref="W4531:W4594" si="1717">V4531</f>
        <v>6497.5723799999996</v>
      </c>
      <c r="X4531" s="4" t="s">
        <v>5201</v>
      </c>
      <c r="Y4531" s="3">
        <v>0</v>
      </c>
      <c r="Z4531" s="3">
        <v>0</v>
      </c>
      <c r="AA4531" s="4">
        <f t="shared" ref="AA4531:AA4594" si="1718">D4531*65%</f>
        <v>7138.9825000000001</v>
      </c>
      <c r="AB4531" s="3">
        <f t="shared" ref="AB4531:AB4594" si="1719">D4531*60%</f>
        <v>6589.829999999999</v>
      </c>
      <c r="AC4531" s="3">
        <v>0</v>
      </c>
      <c r="AD4531" s="3">
        <v>0</v>
      </c>
      <c r="AE4531" s="3">
        <f t="shared" ref="AE4531:AE4594" si="1720">D4531*45.98%</f>
        <v>5050.0063899999996</v>
      </c>
      <c r="AF4531" s="3">
        <v>416.02</v>
      </c>
      <c r="AG4531" s="3">
        <v>399.86</v>
      </c>
      <c r="AH4531" s="3">
        <f t="shared" ref="AH4531:AH4594" si="1721">Z4531</f>
        <v>0</v>
      </c>
      <c r="AI4531" s="3">
        <f t="shared" ref="AI4531:AI4594" si="1722">Z4531</f>
        <v>0</v>
      </c>
      <c r="AJ4531" s="3">
        <f t="shared" si="1701"/>
        <v>7138.9825000000001</v>
      </c>
      <c r="AK4531" s="3">
        <f t="shared" si="1702"/>
        <v>5469.5589</v>
      </c>
      <c r="AL4531" s="3">
        <f t="shared" ref="AL4531:AL4594" si="1723">Z4531</f>
        <v>0</v>
      </c>
      <c r="AM4531" s="2" t="str">
        <f t="shared" ref="AM4531:AM4594" si="1724">X4531</f>
        <v>NA</v>
      </c>
      <c r="AN4531" s="3">
        <f t="shared" ref="AN4531:AN4594" si="1725">D4531*50%</f>
        <v>5491.5249999999996</v>
      </c>
      <c r="AO4531" s="3">
        <f t="shared" ref="AO4531:AO4594" si="1726">D4531*21.4%</f>
        <v>2350.3726999999999</v>
      </c>
      <c r="AP4531" s="3">
        <f t="shared" ref="AP4531:AP4594" si="1727">Z4531*101%</f>
        <v>0</v>
      </c>
      <c r="AQ4531" s="3">
        <f t="shared" ref="AQ4531:AQ4594" si="1728">D4531*70%</f>
        <v>7688.1349999999993</v>
      </c>
      <c r="AR4531" s="2" cm="1">
        <f t="array" ref="AR4531">MIN(_xlfn._xlws.FILTER(E4531:AQ4531,E4531:AQ4531&lt;&gt;0))</f>
        <v>399.86</v>
      </c>
      <c r="AS4531" s="3">
        <f t="shared" si="1694"/>
        <v>8588.7451000000001</v>
      </c>
    </row>
    <row r="4532" spans="1:45" x14ac:dyDescent="0.25">
      <c r="A4532" t="s">
        <v>2980</v>
      </c>
      <c r="B4532" t="s">
        <v>150</v>
      </c>
      <c r="C4532" t="s">
        <v>226</v>
      </c>
      <c r="D4532" s="3">
        <v>4606.91</v>
      </c>
      <c r="E4532" s="3">
        <f t="shared" si="1699"/>
        <v>3602.6036199999999</v>
      </c>
      <c r="F4532" s="3">
        <f t="shared" si="1706"/>
        <v>0</v>
      </c>
      <c r="G4532" s="3">
        <f t="shared" si="1707"/>
        <v>0</v>
      </c>
      <c r="H4532" s="3">
        <v>0</v>
      </c>
      <c r="I4532" s="3">
        <f t="shared" si="1705"/>
        <v>1901.732448</v>
      </c>
      <c r="J4532" s="3">
        <f t="shared" si="1700"/>
        <v>1295.002401</v>
      </c>
      <c r="K4532" s="3">
        <f t="shared" si="1703"/>
        <v>2741.1114499999999</v>
      </c>
      <c r="L4532" s="3">
        <f t="shared" si="1708"/>
        <v>0</v>
      </c>
      <c r="M4532" s="3">
        <f t="shared" si="1709"/>
        <v>0</v>
      </c>
      <c r="N4532" s="3">
        <f t="shared" si="1710"/>
        <v>0</v>
      </c>
      <c r="O4532" s="3">
        <f t="shared" si="1711"/>
        <v>0</v>
      </c>
      <c r="P4532" s="3">
        <f t="shared" si="1712"/>
        <v>0</v>
      </c>
      <c r="Q4532" s="3">
        <f t="shared" si="1713"/>
        <v>0</v>
      </c>
      <c r="R4532" s="4">
        <f t="shared" si="1714"/>
        <v>2764.1459999999997</v>
      </c>
      <c r="S4532" s="3">
        <v>0</v>
      </c>
      <c r="T4532" s="3">
        <f t="shared" si="1715"/>
        <v>0</v>
      </c>
      <c r="U4532" s="3">
        <f t="shared" si="1716"/>
        <v>2764.1459999999997</v>
      </c>
      <c r="V4532" s="3">
        <f t="shared" si="1704"/>
        <v>2725.447956</v>
      </c>
      <c r="W4532" s="3">
        <f t="shared" si="1717"/>
        <v>2725.447956</v>
      </c>
      <c r="X4532" s="4" t="s">
        <v>5201</v>
      </c>
      <c r="Y4532" s="3">
        <v>0</v>
      </c>
      <c r="Z4532" s="3">
        <v>0</v>
      </c>
      <c r="AA4532" s="4">
        <f t="shared" si="1718"/>
        <v>2994.4915000000001</v>
      </c>
      <c r="AB4532" s="3">
        <f t="shared" si="1719"/>
        <v>2764.1459999999997</v>
      </c>
      <c r="AC4532" s="3">
        <v>0</v>
      </c>
      <c r="AD4532" s="3">
        <v>0</v>
      </c>
      <c r="AE4532" s="3">
        <f t="shared" si="1720"/>
        <v>2118.2572179999997</v>
      </c>
      <c r="AF4532" s="3">
        <v>416.02</v>
      </c>
      <c r="AG4532" s="3">
        <v>399.86</v>
      </c>
      <c r="AH4532" s="3">
        <f t="shared" si="1721"/>
        <v>0</v>
      </c>
      <c r="AI4532" s="3">
        <f t="shared" si="1722"/>
        <v>0</v>
      </c>
      <c r="AJ4532" s="3">
        <f t="shared" si="1701"/>
        <v>2994.4915000000001</v>
      </c>
      <c r="AK4532" s="3">
        <f t="shared" si="1702"/>
        <v>2294.24118</v>
      </c>
      <c r="AL4532" s="3">
        <f t="shared" si="1723"/>
        <v>0</v>
      </c>
      <c r="AM4532" s="2" t="str">
        <f t="shared" si="1724"/>
        <v>NA</v>
      </c>
      <c r="AN4532" s="3">
        <f t="shared" si="1725"/>
        <v>2303.4549999999999</v>
      </c>
      <c r="AO4532" s="3">
        <f t="shared" si="1726"/>
        <v>985.87873999999999</v>
      </c>
      <c r="AP4532" s="3">
        <f t="shared" si="1727"/>
        <v>0</v>
      </c>
      <c r="AQ4532" s="3">
        <f t="shared" si="1728"/>
        <v>3224.8369999999995</v>
      </c>
      <c r="AR4532" s="2" cm="1">
        <f t="array" ref="AR4532">MIN(_xlfn._xlws.FILTER(E4532:AQ4532,E4532:AQ4532&lt;&gt;0))</f>
        <v>399.86</v>
      </c>
      <c r="AS4532" s="3">
        <f t="shared" si="1694"/>
        <v>3602.6036199999999</v>
      </c>
    </row>
    <row r="4533" spans="1:45" x14ac:dyDescent="0.25">
      <c r="A4533" t="s">
        <v>2981</v>
      </c>
      <c r="B4533" t="s">
        <v>150</v>
      </c>
      <c r="C4533" t="s">
        <v>227</v>
      </c>
      <c r="D4533" s="3">
        <v>1977.09</v>
      </c>
      <c r="E4533" s="3">
        <f t="shared" si="1699"/>
        <v>1546.08438</v>
      </c>
      <c r="F4533" s="3">
        <f t="shared" si="1706"/>
        <v>0</v>
      </c>
      <c r="G4533" s="3">
        <f t="shared" si="1707"/>
        <v>0</v>
      </c>
      <c r="H4533" s="3">
        <v>0</v>
      </c>
      <c r="I4533" s="3">
        <f t="shared" si="1705"/>
        <v>816.14275199999997</v>
      </c>
      <c r="J4533" s="3">
        <f t="shared" si="1700"/>
        <v>555.75999899999999</v>
      </c>
      <c r="K4533" s="3">
        <f t="shared" si="1703"/>
        <v>1176.3685499999999</v>
      </c>
      <c r="L4533" s="3">
        <f t="shared" si="1708"/>
        <v>0</v>
      </c>
      <c r="M4533" s="3">
        <f t="shared" si="1709"/>
        <v>0</v>
      </c>
      <c r="N4533" s="3">
        <f t="shared" si="1710"/>
        <v>0</v>
      </c>
      <c r="O4533" s="3">
        <f t="shared" si="1711"/>
        <v>0</v>
      </c>
      <c r="P4533" s="3">
        <f t="shared" si="1712"/>
        <v>0</v>
      </c>
      <c r="Q4533" s="3">
        <f t="shared" si="1713"/>
        <v>0</v>
      </c>
      <c r="R4533" s="4">
        <f t="shared" si="1714"/>
        <v>1186.2539999999999</v>
      </c>
      <c r="S4533" s="3">
        <v>0</v>
      </c>
      <c r="T4533" s="3">
        <f t="shared" si="1715"/>
        <v>0</v>
      </c>
      <c r="U4533" s="3">
        <f t="shared" si="1716"/>
        <v>1186.2539999999999</v>
      </c>
      <c r="V4533" s="3">
        <f t="shared" si="1704"/>
        <v>1169.646444</v>
      </c>
      <c r="W4533" s="3">
        <f t="shared" si="1717"/>
        <v>1169.646444</v>
      </c>
      <c r="X4533" s="4" t="s">
        <v>5201</v>
      </c>
      <c r="Y4533" s="3">
        <v>0</v>
      </c>
      <c r="Z4533" s="3">
        <v>0</v>
      </c>
      <c r="AA4533" s="4">
        <f t="shared" si="1718"/>
        <v>1285.1085</v>
      </c>
      <c r="AB4533" s="3">
        <f t="shared" si="1719"/>
        <v>1186.2539999999999</v>
      </c>
      <c r="AC4533" s="3">
        <v>0</v>
      </c>
      <c r="AD4533" s="3">
        <v>0</v>
      </c>
      <c r="AE4533" s="3">
        <f t="shared" si="1720"/>
        <v>909.06598199999996</v>
      </c>
      <c r="AF4533" s="3">
        <v>416.02</v>
      </c>
      <c r="AG4533" s="3">
        <v>399.86</v>
      </c>
      <c r="AH4533" s="3">
        <f t="shared" si="1721"/>
        <v>0</v>
      </c>
      <c r="AI4533" s="3">
        <f t="shared" si="1722"/>
        <v>0</v>
      </c>
      <c r="AJ4533" s="3">
        <f t="shared" si="1701"/>
        <v>1285.1085</v>
      </c>
      <c r="AK4533" s="3">
        <f t="shared" si="1702"/>
        <v>984.59082000000001</v>
      </c>
      <c r="AL4533" s="3">
        <f t="shared" si="1723"/>
        <v>0</v>
      </c>
      <c r="AM4533" s="2" t="str">
        <f t="shared" si="1724"/>
        <v>NA</v>
      </c>
      <c r="AN4533" s="3">
        <f t="shared" si="1725"/>
        <v>988.54499999999996</v>
      </c>
      <c r="AO4533" s="3">
        <f t="shared" si="1726"/>
        <v>423.09725999999995</v>
      </c>
      <c r="AP4533" s="3">
        <f t="shared" si="1727"/>
        <v>0</v>
      </c>
      <c r="AQ4533" s="3">
        <f t="shared" si="1728"/>
        <v>1383.963</v>
      </c>
      <c r="AR4533" s="2" cm="1">
        <f t="array" ref="AR4533">MIN(_xlfn._xlws.FILTER(E4533:AQ4533,E4533:AQ4533&lt;&gt;0))</f>
        <v>399.86</v>
      </c>
      <c r="AS4533" s="3">
        <f t="shared" si="1694"/>
        <v>1546.08438</v>
      </c>
    </row>
    <row r="4534" spans="1:45" x14ac:dyDescent="0.25">
      <c r="A4534" t="s">
        <v>2982</v>
      </c>
      <c r="B4534" t="s">
        <v>150</v>
      </c>
      <c r="C4534" t="s">
        <v>228</v>
      </c>
      <c r="D4534" s="3">
        <v>5729.4</v>
      </c>
      <c r="E4534" s="3">
        <f t="shared" si="1699"/>
        <v>4480.3908000000001</v>
      </c>
      <c r="F4534" s="3">
        <f t="shared" si="1706"/>
        <v>0</v>
      </c>
      <c r="G4534" s="3">
        <f t="shared" si="1707"/>
        <v>0</v>
      </c>
      <c r="H4534" s="3">
        <v>0</v>
      </c>
      <c r="I4534" s="3">
        <f t="shared" si="1705"/>
        <v>2365.0963199999997</v>
      </c>
      <c r="J4534" s="3">
        <f t="shared" si="1700"/>
        <v>1610.5343399999999</v>
      </c>
      <c r="K4534" s="3">
        <f t="shared" si="1703"/>
        <v>3408.9929999999995</v>
      </c>
      <c r="L4534" s="3">
        <f t="shared" si="1708"/>
        <v>0</v>
      </c>
      <c r="M4534" s="3">
        <f t="shared" si="1709"/>
        <v>0</v>
      </c>
      <c r="N4534" s="3">
        <f t="shared" si="1710"/>
        <v>0</v>
      </c>
      <c r="O4534" s="3">
        <f t="shared" si="1711"/>
        <v>0</v>
      </c>
      <c r="P4534" s="3">
        <f t="shared" si="1712"/>
        <v>0</v>
      </c>
      <c r="Q4534" s="3">
        <f t="shared" si="1713"/>
        <v>0</v>
      </c>
      <c r="R4534" s="4">
        <f t="shared" si="1714"/>
        <v>3437.64</v>
      </c>
      <c r="S4534" s="3">
        <v>0</v>
      </c>
      <c r="T4534" s="3">
        <f t="shared" si="1715"/>
        <v>0</v>
      </c>
      <c r="U4534" s="3">
        <f t="shared" si="1716"/>
        <v>3437.64</v>
      </c>
      <c r="V4534" s="3">
        <f t="shared" si="1704"/>
        <v>3389.5130399999998</v>
      </c>
      <c r="W4534" s="3">
        <f t="shared" si="1717"/>
        <v>3389.5130399999998</v>
      </c>
      <c r="X4534" s="4" t="s">
        <v>5201</v>
      </c>
      <c r="Y4534" s="3">
        <v>0</v>
      </c>
      <c r="Z4534" s="3">
        <v>0</v>
      </c>
      <c r="AA4534" s="4">
        <f t="shared" si="1718"/>
        <v>3724.1099999999997</v>
      </c>
      <c r="AB4534" s="3">
        <f t="shared" si="1719"/>
        <v>3437.64</v>
      </c>
      <c r="AC4534" s="3">
        <v>0</v>
      </c>
      <c r="AD4534" s="3">
        <v>0</v>
      </c>
      <c r="AE4534" s="3">
        <f t="shared" si="1720"/>
        <v>2634.3781199999999</v>
      </c>
      <c r="AF4534" s="3">
        <v>416.02</v>
      </c>
      <c r="AG4534" s="3">
        <v>399.86</v>
      </c>
      <c r="AH4534" s="3">
        <f t="shared" si="1721"/>
        <v>0</v>
      </c>
      <c r="AI4534" s="3">
        <f t="shared" si="1722"/>
        <v>0</v>
      </c>
      <c r="AJ4534" s="3">
        <f t="shared" ref="AJ4534:AJ4565" si="1729">D4534*65%</f>
        <v>3724.1099999999997</v>
      </c>
      <c r="AK4534" s="3">
        <f t="shared" si="1702"/>
        <v>2853.2411999999999</v>
      </c>
      <c r="AL4534" s="3">
        <f t="shared" si="1723"/>
        <v>0</v>
      </c>
      <c r="AM4534" s="2" t="str">
        <f t="shared" si="1724"/>
        <v>NA</v>
      </c>
      <c r="AN4534" s="3">
        <f t="shared" si="1725"/>
        <v>2864.7</v>
      </c>
      <c r="AO4534" s="3">
        <f t="shared" si="1726"/>
        <v>1226.0916</v>
      </c>
      <c r="AP4534" s="3">
        <f t="shared" si="1727"/>
        <v>0</v>
      </c>
      <c r="AQ4534" s="3">
        <f t="shared" si="1728"/>
        <v>4010.5799999999995</v>
      </c>
      <c r="AR4534" s="2" cm="1">
        <f t="array" ref="AR4534">MIN(_xlfn._xlws.FILTER(E4534:AQ4534,E4534:AQ4534&lt;&gt;0))</f>
        <v>399.86</v>
      </c>
      <c r="AS4534" s="3">
        <f t="shared" si="1694"/>
        <v>4480.3908000000001</v>
      </c>
    </row>
    <row r="4535" spans="1:45" x14ac:dyDescent="0.25">
      <c r="A4535" t="s">
        <v>2983</v>
      </c>
      <c r="B4535" t="s">
        <v>150</v>
      </c>
      <c r="C4535" t="s">
        <v>229</v>
      </c>
      <c r="D4535" s="3">
        <v>12122.95</v>
      </c>
      <c r="E4535" s="3">
        <f t="shared" si="1699"/>
        <v>9480.1469000000016</v>
      </c>
      <c r="F4535" s="3">
        <f t="shared" si="1706"/>
        <v>0</v>
      </c>
      <c r="G4535" s="3">
        <f t="shared" si="1707"/>
        <v>0</v>
      </c>
      <c r="H4535" s="3">
        <v>0</v>
      </c>
      <c r="I4535" s="3">
        <f t="shared" si="1705"/>
        <v>5004.35376</v>
      </c>
      <c r="J4535" s="3">
        <f t="shared" si="1700"/>
        <v>3407.7612450000006</v>
      </c>
      <c r="K4535" s="3">
        <f t="shared" si="1703"/>
        <v>7213.1552499999998</v>
      </c>
      <c r="L4535" s="3">
        <f t="shared" si="1708"/>
        <v>0</v>
      </c>
      <c r="M4535" s="3">
        <f t="shared" si="1709"/>
        <v>0</v>
      </c>
      <c r="N4535" s="3">
        <f t="shared" si="1710"/>
        <v>0</v>
      </c>
      <c r="O4535" s="3">
        <f t="shared" si="1711"/>
        <v>0</v>
      </c>
      <c r="P4535" s="3">
        <f t="shared" si="1712"/>
        <v>0</v>
      </c>
      <c r="Q4535" s="3">
        <f t="shared" si="1713"/>
        <v>0</v>
      </c>
      <c r="R4535" s="4">
        <f t="shared" si="1714"/>
        <v>7273.77</v>
      </c>
      <c r="S4535" s="3">
        <v>0</v>
      </c>
      <c r="T4535" s="3">
        <f t="shared" si="1715"/>
        <v>0</v>
      </c>
      <c r="U4535" s="3">
        <f t="shared" si="1716"/>
        <v>7273.77</v>
      </c>
      <c r="V4535" s="3">
        <f t="shared" si="1704"/>
        <v>7171.9372200000007</v>
      </c>
      <c r="W4535" s="3">
        <f t="shared" si="1717"/>
        <v>7171.9372200000007</v>
      </c>
      <c r="X4535" s="4" t="s">
        <v>5201</v>
      </c>
      <c r="Y4535" s="3">
        <v>0</v>
      </c>
      <c r="Z4535" s="3">
        <v>0</v>
      </c>
      <c r="AA4535" s="4">
        <f t="shared" si="1718"/>
        <v>7879.9175000000005</v>
      </c>
      <c r="AB4535" s="3">
        <f t="shared" si="1719"/>
        <v>7273.77</v>
      </c>
      <c r="AC4535" s="3">
        <v>0</v>
      </c>
      <c r="AD4535" s="3">
        <v>0</v>
      </c>
      <c r="AE4535" s="3">
        <f t="shared" si="1720"/>
        <v>5574.1324100000002</v>
      </c>
      <c r="AF4535" s="3">
        <v>416.02</v>
      </c>
      <c r="AG4535" s="3">
        <v>399.86</v>
      </c>
      <c r="AH4535" s="3">
        <f t="shared" si="1721"/>
        <v>0</v>
      </c>
      <c r="AI4535" s="3">
        <f t="shared" si="1722"/>
        <v>0</v>
      </c>
      <c r="AJ4535" s="3">
        <f t="shared" si="1729"/>
        <v>7879.9175000000005</v>
      </c>
      <c r="AK4535" s="3">
        <f t="shared" si="1702"/>
        <v>6037.2291000000005</v>
      </c>
      <c r="AL4535" s="3">
        <f t="shared" si="1723"/>
        <v>0</v>
      </c>
      <c r="AM4535" s="2" t="str">
        <f t="shared" si="1724"/>
        <v>NA</v>
      </c>
      <c r="AN4535" s="3">
        <f t="shared" si="1725"/>
        <v>6061.4750000000004</v>
      </c>
      <c r="AO4535" s="3">
        <f t="shared" si="1726"/>
        <v>2594.3113000000003</v>
      </c>
      <c r="AP4535" s="3">
        <f t="shared" si="1727"/>
        <v>0</v>
      </c>
      <c r="AQ4535" s="3">
        <f t="shared" si="1728"/>
        <v>8486.0650000000005</v>
      </c>
      <c r="AR4535" s="2" cm="1">
        <f t="array" ref="AR4535">MIN(_xlfn._xlws.FILTER(E4535:AQ4535,E4535:AQ4535&lt;&gt;0))</f>
        <v>399.86</v>
      </c>
      <c r="AS4535" s="3">
        <f t="shared" si="1694"/>
        <v>9480.1469000000016</v>
      </c>
    </row>
    <row r="4536" spans="1:45" x14ac:dyDescent="0.25">
      <c r="A4536" t="s">
        <v>2984</v>
      </c>
      <c r="B4536" t="s">
        <v>150</v>
      </c>
      <c r="C4536" t="s">
        <v>230</v>
      </c>
      <c r="D4536" s="3">
        <v>27921.759999999998</v>
      </c>
      <c r="E4536" s="3">
        <f t="shared" si="1699"/>
        <v>21834.816319999998</v>
      </c>
      <c r="F4536" s="3">
        <f t="shared" si="1706"/>
        <v>0</v>
      </c>
      <c r="G4536" s="3">
        <f t="shared" si="1707"/>
        <v>0</v>
      </c>
      <c r="H4536" s="3">
        <v>0</v>
      </c>
      <c r="I4536" s="3">
        <f t="shared" si="1705"/>
        <v>11526.102527999999</v>
      </c>
      <c r="J4536" s="3">
        <f t="shared" si="1700"/>
        <v>7848.8067360000005</v>
      </c>
      <c r="K4536" s="3">
        <f t="shared" si="1703"/>
        <v>16613.447199999999</v>
      </c>
      <c r="L4536" s="3">
        <f t="shared" si="1708"/>
        <v>0</v>
      </c>
      <c r="M4536" s="3">
        <f t="shared" si="1709"/>
        <v>0</v>
      </c>
      <c r="N4536" s="3">
        <f t="shared" si="1710"/>
        <v>0</v>
      </c>
      <c r="O4536" s="3">
        <f t="shared" si="1711"/>
        <v>0</v>
      </c>
      <c r="P4536" s="3">
        <f t="shared" si="1712"/>
        <v>0</v>
      </c>
      <c r="Q4536" s="3">
        <f t="shared" si="1713"/>
        <v>0</v>
      </c>
      <c r="R4536" s="4">
        <f t="shared" si="1714"/>
        <v>16753.055999999997</v>
      </c>
      <c r="S4536" s="3">
        <v>0</v>
      </c>
      <c r="T4536" s="3">
        <f t="shared" si="1715"/>
        <v>0</v>
      </c>
      <c r="U4536" s="3">
        <f t="shared" si="1716"/>
        <v>16753.055999999997</v>
      </c>
      <c r="V4536" s="3">
        <f t="shared" si="1704"/>
        <v>16518.513215999999</v>
      </c>
      <c r="W4536" s="3">
        <f t="shared" si="1717"/>
        <v>16518.513215999999</v>
      </c>
      <c r="X4536" s="4" t="s">
        <v>5201</v>
      </c>
      <c r="Y4536" s="3">
        <v>0</v>
      </c>
      <c r="Z4536" s="3">
        <v>0</v>
      </c>
      <c r="AA4536" s="4">
        <f t="shared" si="1718"/>
        <v>18149.144</v>
      </c>
      <c r="AB4536" s="3">
        <f t="shared" si="1719"/>
        <v>16753.055999999997</v>
      </c>
      <c r="AC4536" s="3">
        <v>0</v>
      </c>
      <c r="AD4536" s="3">
        <v>0</v>
      </c>
      <c r="AE4536" s="3">
        <f t="shared" si="1720"/>
        <v>12838.425248</v>
      </c>
      <c r="AF4536" s="3">
        <v>416.02</v>
      </c>
      <c r="AG4536" s="3">
        <v>399.86</v>
      </c>
      <c r="AH4536" s="3">
        <f t="shared" si="1721"/>
        <v>0</v>
      </c>
      <c r="AI4536" s="3">
        <f t="shared" si="1722"/>
        <v>0</v>
      </c>
      <c r="AJ4536" s="3">
        <f t="shared" si="1729"/>
        <v>18149.144</v>
      </c>
      <c r="AK4536" s="3">
        <f t="shared" ref="AK4536:AK4567" si="1730">D4536*49.8%</f>
        <v>13905.036479999999</v>
      </c>
      <c r="AL4536" s="3">
        <f t="shared" si="1723"/>
        <v>0</v>
      </c>
      <c r="AM4536" s="2" t="str">
        <f t="shared" si="1724"/>
        <v>NA</v>
      </c>
      <c r="AN4536" s="3">
        <f t="shared" si="1725"/>
        <v>13960.88</v>
      </c>
      <c r="AO4536" s="3">
        <f t="shared" si="1726"/>
        <v>5975.2566399999996</v>
      </c>
      <c r="AP4536" s="3">
        <f t="shared" si="1727"/>
        <v>0</v>
      </c>
      <c r="AQ4536" s="3">
        <f t="shared" si="1728"/>
        <v>19545.231999999996</v>
      </c>
      <c r="AR4536" s="2" cm="1">
        <f t="array" ref="AR4536">MIN(_xlfn._xlws.FILTER(E4536:AQ4536,E4536:AQ4536&lt;&gt;0))</f>
        <v>399.86</v>
      </c>
      <c r="AS4536" s="3">
        <f t="shared" si="1694"/>
        <v>21834.816319999998</v>
      </c>
    </row>
    <row r="4537" spans="1:45" x14ac:dyDescent="0.25">
      <c r="A4537" t="s">
        <v>2985</v>
      </c>
      <c r="B4537" t="s">
        <v>150</v>
      </c>
      <c r="C4537" t="s">
        <v>231</v>
      </c>
      <c r="D4537" s="3">
        <v>41939</v>
      </c>
      <c r="E4537" s="3">
        <f t="shared" si="1699"/>
        <v>32796.298000000003</v>
      </c>
      <c r="F4537" s="3">
        <f t="shared" si="1706"/>
        <v>0</v>
      </c>
      <c r="G4537" s="3">
        <f t="shared" si="1707"/>
        <v>0</v>
      </c>
      <c r="H4537" s="3">
        <v>0</v>
      </c>
      <c r="I4537" s="3">
        <f t="shared" si="1705"/>
        <v>17312.4192</v>
      </c>
      <c r="J4537" s="3">
        <f t="shared" si="1700"/>
        <v>11789.052900000001</v>
      </c>
      <c r="K4537" s="3">
        <f t="shared" si="1703"/>
        <v>24953.704999999998</v>
      </c>
      <c r="L4537" s="3">
        <f t="shared" si="1708"/>
        <v>0</v>
      </c>
      <c r="M4537" s="3">
        <f t="shared" si="1709"/>
        <v>0</v>
      </c>
      <c r="N4537" s="3">
        <f t="shared" si="1710"/>
        <v>0</v>
      </c>
      <c r="O4537" s="3">
        <f t="shared" si="1711"/>
        <v>0</v>
      </c>
      <c r="P4537" s="3">
        <f t="shared" si="1712"/>
        <v>0</v>
      </c>
      <c r="Q4537" s="3">
        <f t="shared" si="1713"/>
        <v>0</v>
      </c>
      <c r="R4537" s="4">
        <f t="shared" si="1714"/>
        <v>25163.399999999998</v>
      </c>
      <c r="S4537" s="3">
        <v>0</v>
      </c>
      <c r="T4537" s="3">
        <f t="shared" si="1715"/>
        <v>0</v>
      </c>
      <c r="U4537" s="3">
        <f t="shared" si="1716"/>
        <v>25163.399999999998</v>
      </c>
      <c r="V4537" s="3">
        <f t="shared" si="1704"/>
        <v>24811.112400000002</v>
      </c>
      <c r="W4537" s="3">
        <f t="shared" si="1717"/>
        <v>24811.112400000002</v>
      </c>
      <c r="X4537" s="4" t="s">
        <v>5201</v>
      </c>
      <c r="Y4537" s="3">
        <v>0</v>
      </c>
      <c r="Z4537" s="3">
        <v>0</v>
      </c>
      <c r="AA4537" s="4">
        <f t="shared" si="1718"/>
        <v>27260.350000000002</v>
      </c>
      <c r="AB4537" s="3">
        <f t="shared" si="1719"/>
        <v>25163.399999999998</v>
      </c>
      <c r="AC4537" s="3">
        <v>0</v>
      </c>
      <c r="AD4537" s="3">
        <v>0</v>
      </c>
      <c r="AE4537" s="3">
        <f t="shared" si="1720"/>
        <v>19283.552199999998</v>
      </c>
      <c r="AF4537" s="3">
        <v>416.02</v>
      </c>
      <c r="AG4537" s="3">
        <v>399.86</v>
      </c>
      <c r="AH4537" s="3">
        <f t="shared" si="1721"/>
        <v>0</v>
      </c>
      <c r="AI4537" s="3">
        <f t="shared" si="1722"/>
        <v>0</v>
      </c>
      <c r="AJ4537" s="3">
        <f t="shared" si="1729"/>
        <v>27260.350000000002</v>
      </c>
      <c r="AK4537" s="3">
        <f t="shared" si="1730"/>
        <v>20885.621999999999</v>
      </c>
      <c r="AL4537" s="3">
        <f t="shared" si="1723"/>
        <v>0</v>
      </c>
      <c r="AM4537" s="2" t="str">
        <f t="shared" si="1724"/>
        <v>NA</v>
      </c>
      <c r="AN4537" s="3">
        <f t="shared" si="1725"/>
        <v>20969.5</v>
      </c>
      <c r="AO4537" s="3">
        <f t="shared" si="1726"/>
        <v>8974.9459999999999</v>
      </c>
      <c r="AP4537" s="3">
        <f t="shared" si="1727"/>
        <v>0</v>
      </c>
      <c r="AQ4537" s="3">
        <f t="shared" si="1728"/>
        <v>29357.3</v>
      </c>
      <c r="AR4537" s="2" cm="1">
        <f t="array" ref="AR4537">MIN(_xlfn._xlws.FILTER(E4537:AQ4537,E4537:AQ4537&lt;&gt;0))</f>
        <v>399.86</v>
      </c>
      <c r="AS4537" s="3">
        <f t="shared" si="1694"/>
        <v>32796.298000000003</v>
      </c>
    </row>
    <row r="4538" spans="1:45" x14ac:dyDescent="0.25">
      <c r="A4538" t="s">
        <v>2986</v>
      </c>
      <c r="B4538" t="s">
        <v>150</v>
      </c>
      <c r="C4538" t="s">
        <v>232</v>
      </c>
      <c r="D4538" s="3">
        <v>200.72</v>
      </c>
      <c r="E4538" s="3">
        <f t="shared" si="1699"/>
        <v>156.96304000000001</v>
      </c>
      <c r="F4538" s="3">
        <f t="shared" si="1706"/>
        <v>0</v>
      </c>
      <c r="G4538" s="3">
        <f t="shared" si="1707"/>
        <v>0</v>
      </c>
      <c r="H4538" s="3">
        <v>0</v>
      </c>
      <c r="I4538" s="3">
        <f t="shared" si="1705"/>
        <v>82.857215999999994</v>
      </c>
      <c r="J4538" s="3">
        <f t="shared" si="1700"/>
        <v>56.422392000000002</v>
      </c>
      <c r="K4538" s="3">
        <f t="shared" si="1703"/>
        <v>119.4284</v>
      </c>
      <c r="L4538" s="3">
        <f t="shared" si="1708"/>
        <v>0</v>
      </c>
      <c r="M4538" s="3">
        <f t="shared" si="1709"/>
        <v>0</v>
      </c>
      <c r="N4538" s="3">
        <f t="shared" si="1710"/>
        <v>0</v>
      </c>
      <c r="O4538" s="3">
        <f t="shared" si="1711"/>
        <v>0</v>
      </c>
      <c r="P4538" s="3">
        <f t="shared" si="1712"/>
        <v>0</v>
      </c>
      <c r="Q4538" s="3">
        <f t="shared" si="1713"/>
        <v>0</v>
      </c>
      <c r="R4538" s="4">
        <f t="shared" si="1714"/>
        <v>120.43199999999999</v>
      </c>
      <c r="S4538" s="3">
        <v>0</v>
      </c>
      <c r="T4538" s="3">
        <f t="shared" si="1715"/>
        <v>0</v>
      </c>
      <c r="U4538" s="3">
        <f t="shared" si="1716"/>
        <v>120.43199999999999</v>
      </c>
      <c r="V4538" s="3">
        <f t="shared" si="1704"/>
        <v>118.745952</v>
      </c>
      <c r="W4538" s="3">
        <f t="shared" si="1717"/>
        <v>118.745952</v>
      </c>
      <c r="X4538" s="4" t="s">
        <v>5201</v>
      </c>
      <c r="Y4538" s="3">
        <v>0</v>
      </c>
      <c r="Z4538" s="3">
        <v>0</v>
      </c>
      <c r="AA4538" s="4">
        <f t="shared" si="1718"/>
        <v>130.46800000000002</v>
      </c>
      <c r="AB4538" s="3">
        <f t="shared" si="1719"/>
        <v>120.43199999999999</v>
      </c>
      <c r="AC4538" s="3">
        <v>0</v>
      </c>
      <c r="AD4538" s="3">
        <v>0</v>
      </c>
      <c r="AE4538" s="3">
        <f t="shared" si="1720"/>
        <v>92.291055999999998</v>
      </c>
      <c r="AF4538" s="3">
        <v>416.02</v>
      </c>
      <c r="AG4538" s="3">
        <v>399.86</v>
      </c>
      <c r="AH4538" s="3">
        <f t="shared" si="1721"/>
        <v>0</v>
      </c>
      <c r="AI4538" s="3">
        <f t="shared" si="1722"/>
        <v>0</v>
      </c>
      <c r="AJ4538" s="3">
        <f t="shared" si="1729"/>
        <v>130.46800000000002</v>
      </c>
      <c r="AK4538" s="3">
        <f t="shared" si="1730"/>
        <v>99.958560000000006</v>
      </c>
      <c r="AL4538" s="3">
        <f t="shared" si="1723"/>
        <v>0</v>
      </c>
      <c r="AM4538" s="2" t="str">
        <f t="shared" si="1724"/>
        <v>NA</v>
      </c>
      <c r="AN4538" s="3">
        <f t="shared" si="1725"/>
        <v>100.36</v>
      </c>
      <c r="AO4538" s="3">
        <f t="shared" si="1726"/>
        <v>42.954079999999998</v>
      </c>
      <c r="AP4538" s="3">
        <f t="shared" si="1727"/>
        <v>0</v>
      </c>
      <c r="AQ4538" s="3">
        <f t="shared" si="1728"/>
        <v>140.50399999999999</v>
      </c>
      <c r="AR4538" s="2" cm="1">
        <f t="array" ref="AR4538">MIN(_xlfn._xlws.FILTER(E4538:AQ4538,E4538:AQ4538&lt;&gt;0))</f>
        <v>42.954079999999998</v>
      </c>
      <c r="AS4538" s="3">
        <f t="shared" si="1694"/>
        <v>416.02</v>
      </c>
    </row>
    <row r="4539" spans="1:45" x14ac:dyDescent="0.25">
      <c r="A4539" t="s">
        <v>2987</v>
      </c>
      <c r="B4539" t="s">
        <v>150</v>
      </c>
      <c r="C4539" t="s">
        <v>233</v>
      </c>
      <c r="D4539" s="3">
        <v>31108.87</v>
      </c>
      <c r="E4539" s="3">
        <f t="shared" si="1699"/>
        <v>24327.136340000001</v>
      </c>
      <c r="F4539" s="3">
        <f t="shared" si="1706"/>
        <v>0</v>
      </c>
      <c r="G4539" s="3">
        <f t="shared" si="1707"/>
        <v>0</v>
      </c>
      <c r="H4539" s="3">
        <v>0</v>
      </c>
      <c r="I4539" s="3">
        <f t="shared" si="1705"/>
        <v>12841.741536</v>
      </c>
      <c r="J4539" s="3">
        <f t="shared" si="1700"/>
        <v>8744.7033570000003</v>
      </c>
      <c r="K4539" s="3">
        <f t="shared" si="1703"/>
        <v>18509.77765</v>
      </c>
      <c r="L4539" s="3">
        <f t="shared" si="1708"/>
        <v>0</v>
      </c>
      <c r="M4539" s="3">
        <f t="shared" si="1709"/>
        <v>0</v>
      </c>
      <c r="N4539" s="3">
        <f t="shared" si="1710"/>
        <v>0</v>
      </c>
      <c r="O4539" s="3">
        <f t="shared" si="1711"/>
        <v>0</v>
      </c>
      <c r="P4539" s="3">
        <f t="shared" si="1712"/>
        <v>0</v>
      </c>
      <c r="Q4539" s="3">
        <f t="shared" si="1713"/>
        <v>0</v>
      </c>
      <c r="R4539" s="4">
        <f t="shared" si="1714"/>
        <v>18665.322</v>
      </c>
      <c r="S4539" s="3">
        <v>0</v>
      </c>
      <c r="T4539" s="3">
        <f t="shared" si="1715"/>
        <v>0</v>
      </c>
      <c r="U4539" s="3">
        <f t="shared" si="1716"/>
        <v>18665.322</v>
      </c>
      <c r="V4539" s="3">
        <f t="shared" si="1704"/>
        <v>18404.007492000001</v>
      </c>
      <c r="W4539" s="3">
        <f t="shared" si="1717"/>
        <v>18404.007492000001</v>
      </c>
      <c r="X4539" s="4" t="s">
        <v>5201</v>
      </c>
      <c r="Y4539" s="3">
        <v>0</v>
      </c>
      <c r="Z4539" s="3">
        <v>0</v>
      </c>
      <c r="AA4539" s="4">
        <f t="shared" si="1718"/>
        <v>20220.765500000001</v>
      </c>
      <c r="AB4539" s="3">
        <f t="shared" si="1719"/>
        <v>18665.322</v>
      </c>
      <c r="AC4539" s="3">
        <v>0</v>
      </c>
      <c r="AD4539" s="3">
        <v>0</v>
      </c>
      <c r="AE4539" s="3">
        <f t="shared" si="1720"/>
        <v>14303.858425999999</v>
      </c>
      <c r="AF4539" s="3">
        <v>416.02</v>
      </c>
      <c r="AG4539" s="3">
        <v>399.86</v>
      </c>
      <c r="AH4539" s="3">
        <f t="shared" si="1721"/>
        <v>0</v>
      </c>
      <c r="AI4539" s="3">
        <f t="shared" si="1722"/>
        <v>0</v>
      </c>
      <c r="AJ4539" s="3">
        <f t="shared" si="1729"/>
        <v>20220.765500000001</v>
      </c>
      <c r="AK4539" s="3">
        <f t="shared" si="1730"/>
        <v>15492.217259999999</v>
      </c>
      <c r="AL4539" s="3">
        <f t="shared" si="1723"/>
        <v>0</v>
      </c>
      <c r="AM4539" s="2" t="str">
        <f t="shared" si="1724"/>
        <v>NA</v>
      </c>
      <c r="AN4539" s="3">
        <f t="shared" si="1725"/>
        <v>15554.434999999999</v>
      </c>
      <c r="AO4539" s="3">
        <f t="shared" si="1726"/>
        <v>6657.2981799999998</v>
      </c>
      <c r="AP4539" s="3">
        <f t="shared" si="1727"/>
        <v>0</v>
      </c>
      <c r="AQ4539" s="3">
        <f t="shared" si="1728"/>
        <v>21776.208999999999</v>
      </c>
      <c r="AR4539" s="2" cm="1">
        <f t="array" ref="AR4539">MIN(_xlfn._xlws.FILTER(E4539:AQ4539,E4539:AQ4539&lt;&gt;0))</f>
        <v>399.86</v>
      </c>
      <c r="AS4539" s="3">
        <f t="shared" si="1694"/>
        <v>24327.136340000001</v>
      </c>
    </row>
    <row r="4540" spans="1:45" x14ac:dyDescent="0.25">
      <c r="A4540" t="s">
        <v>2988</v>
      </c>
      <c r="B4540" t="s">
        <v>150</v>
      </c>
      <c r="C4540" t="s">
        <v>234</v>
      </c>
      <c r="D4540" s="3">
        <v>17079.8</v>
      </c>
      <c r="E4540" s="3">
        <f t="shared" si="1699"/>
        <v>13356.4036</v>
      </c>
      <c r="F4540" s="3">
        <f t="shared" si="1706"/>
        <v>0</v>
      </c>
      <c r="G4540" s="3">
        <f t="shared" si="1707"/>
        <v>0</v>
      </c>
      <c r="H4540" s="3">
        <v>0</v>
      </c>
      <c r="I4540" s="3">
        <f t="shared" si="1705"/>
        <v>7050.54144</v>
      </c>
      <c r="J4540" s="3">
        <f t="shared" si="1700"/>
        <v>4801.1317799999997</v>
      </c>
      <c r="K4540" s="3">
        <f t="shared" si="1703"/>
        <v>10162.481</v>
      </c>
      <c r="L4540" s="3">
        <f t="shared" si="1708"/>
        <v>0</v>
      </c>
      <c r="M4540" s="3">
        <f t="shared" si="1709"/>
        <v>0</v>
      </c>
      <c r="N4540" s="3">
        <f t="shared" si="1710"/>
        <v>0</v>
      </c>
      <c r="O4540" s="3">
        <f t="shared" si="1711"/>
        <v>0</v>
      </c>
      <c r="P4540" s="3">
        <f t="shared" si="1712"/>
        <v>0</v>
      </c>
      <c r="Q4540" s="3">
        <f t="shared" si="1713"/>
        <v>0</v>
      </c>
      <c r="R4540" s="4">
        <f t="shared" si="1714"/>
        <v>10247.879999999999</v>
      </c>
      <c r="S4540" s="3">
        <v>0</v>
      </c>
      <c r="T4540" s="3">
        <f t="shared" si="1715"/>
        <v>0</v>
      </c>
      <c r="U4540" s="3">
        <f t="shared" si="1716"/>
        <v>10247.879999999999</v>
      </c>
      <c r="V4540" s="3">
        <f t="shared" si="1704"/>
        <v>10104.409680000001</v>
      </c>
      <c r="W4540" s="3">
        <f t="shared" si="1717"/>
        <v>10104.409680000001</v>
      </c>
      <c r="X4540" s="4" t="s">
        <v>5201</v>
      </c>
      <c r="Y4540" s="3">
        <v>0</v>
      </c>
      <c r="Z4540" s="3">
        <v>0</v>
      </c>
      <c r="AA4540" s="4">
        <f t="shared" si="1718"/>
        <v>11101.87</v>
      </c>
      <c r="AB4540" s="3">
        <f t="shared" si="1719"/>
        <v>10247.879999999999</v>
      </c>
      <c r="AC4540" s="3">
        <v>0</v>
      </c>
      <c r="AD4540" s="3">
        <v>0</v>
      </c>
      <c r="AE4540" s="3">
        <f t="shared" si="1720"/>
        <v>7853.2920399999994</v>
      </c>
      <c r="AF4540" s="3">
        <v>416.02</v>
      </c>
      <c r="AG4540" s="3">
        <v>399.86</v>
      </c>
      <c r="AH4540" s="3">
        <f t="shared" si="1721"/>
        <v>0</v>
      </c>
      <c r="AI4540" s="3">
        <f t="shared" si="1722"/>
        <v>0</v>
      </c>
      <c r="AJ4540" s="3">
        <f t="shared" si="1729"/>
        <v>11101.87</v>
      </c>
      <c r="AK4540" s="3">
        <f t="shared" si="1730"/>
        <v>8505.7403999999988</v>
      </c>
      <c r="AL4540" s="3">
        <f t="shared" si="1723"/>
        <v>0</v>
      </c>
      <c r="AM4540" s="2" t="str">
        <f t="shared" si="1724"/>
        <v>NA</v>
      </c>
      <c r="AN4540" s="3">
        <f t="shared" si="1725"/>
        <v>8539.9</v>
      </c>
      <c r="AO4540" s="3">
        <f t="shared" si="1726"/>
        <v>3655.0771999999997</v>
      </c>
      <c r="AP4540" s="3">
        <f t="shared" si="1727"/>
        <v>0</v>
      </c>
      <c r="AQ4540" s="3">
        <f t="shared" si="1728"/>
        <v>11955.859999999999</v>
      </c>
      <c r="AR4540" s="2" cm="1">
        <f t="array" ref="AR4540">MIN(_xlfn._xlws.FILTER(E4540:AQ4540,E4540:AQ4540&lt;&gt;0))</f>
        <v>399.86</v>
      </c>
      <c r="AS4540" s="3">
        <f t="shared" si="1694"/>
        <v>13356.4036</v>
      </c>
    </row>
    <row r="4541" spans="1:45" x14ac:dyDescent="0.25">
      <c r="A4541" t="s">
        <v>2989</v>
      </c>
      <c r="B4541" t="s">
        <v>150</v>
      </c>
      <c r="C4541" t="s">
        <v>235</v>
      </c>
      <c r="D4541" s="3">
        <v>4774</v>
      </c>
      <c r="E4541" s="3">
        <f t="shared" si="1699"/>
        <v>3733.268</v>
      </c>
      <c r="F4541" s="3">
        <f t="shared" si="1706"/>
        <v>0</v>
      </c>
      <c r="G4541" s="3">
        <f t="shared" si="1707"/>
        <v>0</v>
      </c>
      <c r="H4541" s="3">
        <v>0</v>
      </c>
      <c r="I4541" s="3">
        <f t="shared" si="1705"/>
        <v>1970.7072000000001</v>
      </c>
      <c r="J4541" s="3">
        <f t="shared" si="1700"/>
        <v>1341.9714000000001</v>
      </c>
      <c r="K4541" s="3">
        <f t="shared" si="1703"/>
        <v>2840.5299999999997</v>
      </c>
      <c r="L4541" s="3">
        <f t="shared" si="1708"/>
        <v>0</v>
      </c>
      <c r="M4541" s="3">
        <f t="shared" si="1709"/>
        <v>0</v>
      </c>
      <c r="N4541" s="3">
        <f t="shared" si="1710"/>
        <v>0</v>
      </c>
      <c r="O4541" s="3">
        <f t="shared" si="1711"/>
        <v>0</v>
      </c>
      <c r="P4541" s="3">
        <f t="shared" si="1712"/>
        <v>0</v>
      </c>
      <c r="Q4541" s="3">
        <f t="shared" si="1713"/>
        <v>0</v>
      </c>
      <c r="R4541" s="4">
        <f t="shared" si="1714"/>
        <v>2864.4</v>
      </c>
      <c r="S4541" s="3">
        <v>0</v>
      </c>
      <c r="T4541" s="3">
        <f t="shared" si="1715"/>
        <v>0</v>
      </c>
      <c r="U4541" s="3">
        <f t="shared" si="1716"/>
        <v>2864.4</v>
      </c>
      <c r="V4541" s="3">
        <f t="shared" si="1704"/>
        <v>2824.2984000000001</v>
      </c>
      <c r="W4541" s="3">
        <f t="shared" si="1717"/>
        <v>2824.2984000000001</v>
      </c>
      <c r="X4541" s="4" t="s">
        <v>5201</v>
      </c>
      <c r="Y4541" s="3">
        <v>0</v>
      </c>
      <c r="Z4541" s="3">
        <v>0</v>
      </c>
      <c r="AA4541" s="4">
        <f t="shared" si="1718"/>
        <v>3103.1</v>
      </c>
      <c r="AB4541" s="3">
        <f t="shared" si="1719"/>
        <v>2864.4</v>
      </c>
      <c r="AC4541" s="3">
        <v>0</v>
      </c>
      <c r="AD4541" s="3">
        <v>0</v>
      </c>
      <c r="AE4541" s="3">
        <f t="shared" si="1720"/>
        <v>2195.0852</v>
      </c>
      <c r="AF4541" s="3">
        <v>416.02</v>
      </c>
      <c r="AG4541" s="3">
        <v>399.86</v>
      </c>
      <c r="AH4541" s="3">
        <f t="shared" si="1721"/>
        <v>0</v>
      </c>
      <c r="AI4541" s="3">
        <f t="shared" si="1722"/>
        <v>0</v>
      </c>
      <c r="AJ4541" s="3">
        <f t="shared" si="1729"/>
        <v>3103.1</v>
      </c>
      <c r="AK4541" s="3">
        <f t="shared" si="1730"/>
        <v>2377.4519999999998</v>
      </c>
      <c r="AL4541" s="3">
        <f t="shared" si="1723"/>
        <v>0</v>
      </c>
      <c r="AM4541" s="2" t="str">
        <f t="shared" si="1724"/>
        <v>NA</v>
      </c>
      <c r="AN4541" s="3">
        <f t="shared" si="1725"/>
        <v>2387</v>
      </c>
      <c r="AO4541" s="3">
        <f t="shared" si="1726"/>
        <v>1021.636</v>
      </c>
      <c r="AP4541" s="3">
        <f t="shared" si="1727"/>
        <v>0</v>
      </c>
      <c r="AQ4541" s="3">
        <f t="shared" si="1728"/>
        <v>3341.7999999999997</v>
      </c>
      <c r="AR4541" s="2" cm="1">
        <f t="array" ref="AR4541">MIN(_xlfn._xlws.FILTER(E4541:AQ4541,E4541:AQ4541&lt;&gt;0))</f>
        <v>399.86</v>
      </c>
      <c r="AS4541" s="3">
        <f t="shared" ref="AS4541:AS4604" si="1731">MAX(E4541:AQ4541)</f>
        <v>3733.268</v>
      </c>
    </row>
    <row r="4542" spans="1:45" x14ac:dyDescent="0.25">
      <c r="A4542" t="s">
        <v>2990</v>
      </c>
      <c r="B4542" t="s">
        <v>150</v>
      </c>
      <c r="C4542" t="s">
        <v>236</v>
      </c>
      <c r="D4542" s="3">
        <v>10164.379999999999</v>
      </c>
      <c r="E4542" s="3">
        <f t="shared" si="1699"/>
        <v>7948.5451599999997</v>
      </c>
      <c r="F4542" s="3">
        <f t="shared" si="1706"/>
        <v>0</v>
      </c>
      <c r="G4542" s="3">
        <f t="shared" si="1707"/>
        <v>0</v>
      </c>
      <c r="H4542" s="3">
        <v>0</v>
      </c>
      <c r="I4542" s="3">
        <f t="shared" si="1705"/>
        <v>4195.8560639999996</v>
      </c>
      <c r="J4542" s="3">
        <f t="shared" si="1700"/>
        <v>2857.207218</v>
      </c>
      <c r="K4542" s="3">
        <f t="shared" si="1703"/>
        <v>6047.8060999999989</v>
      </c>
      <c r="L4542" s="3">
        <f t="shared" si="1708"/>
        <v>0</v>
      </c>
      <c r="M4542" s="3">
        <f t="shared" si="1709"/>
        <v>0</v>
      </c>
      <c r="N4542" s="3">
        <f t="shared" si="1710"/>
        <v>0</v>
      </c>
      <c r="O4542" s="3">
        <f t="shared" si="1711"/>
        <v>0</v>
      </c>
      <c r="P4542" s="3">
        <f t="shared" si="1712"/>
        <v>0</v>
      </c>
      <c r="Q4542" s="3">
        <f t="shared" si="1713"/>
        <v>0</v>
      </c>
      <c r="R4542" s="4">
        <f t="shared" si="1714"/>
        <v>6098.6279999999997</v>
      </c>
      <c r="S4542" s="3">
        <v>0</v>
      </c>
      <c r="T4542" s="3">
        <f t="shared" si="1715"/>
        <v>0</v>
      </c>
      <c r="U4542" s="3">
        <f t="shared" si="1716"/>
        <v>6098.6279999999997</v>
      </c>
      <c r="V4542" s="3">
        <f t="shared" si="1704"/>
        <v>6013.2472079999998</v>
      </c>
      <c r="W4542" s="3">
        <f t="shared" si="1717"/>
        <v>6013.2472079999998</v>
      </c>
      <c r="X4542" s="4" t="s">
        <v>5201</v>
      </c>
      <c r="Y4542" s="3">
        <v>0</v>
      </c>
      <c r="Z4542" s="3">
        <v>0</v>
      </c>
      <c r="AA4542" s="4">
        <f t="shared" si="1718"/>
        <v>6606.8469999999998</v>
      </c>
      <c r="AB4542" s="3">
        <f t="shared" si="1719"/>
        <v>6098.6279999999997</v>
      </c>
      <c r="AC4542" s="3">
        <v>0</v>
      </c>
      <c r="AD4542" s="3">
        <v>0</v>
      </c>
      <c r="AE4542" s="3">
        <f t="shared" si="1720"/>
        <v>4673.5819239999992</v>
      </c>
      <c r="AF4542" s="3">
        <v>416.02</v>
      </c>
      <c r="AG4542" s="3">
        <v>399.86</v>
      </c>
      <c r="AH4542" s="3">
        <f t="shared" si="1721"/>
        <v>0</v>
      </c>
      <c r="AI4542" s="3">
        <f t="shared" si="1722"/>
        <v>0</v>
      </c>
      <c r="AJ4542" s="3">
        <f t="shared" si="1729"/>
        <v>6606.8469999999998</v>
      </c>
      <c r="AK4542" s="3">
        <f t="shared" si="1730"/>
        <v>5061.8612399999993</v>
      </c>
      <c r="AL4542" s="3">
        <f t="shared" si="1723"/>
        <v>0</v>
      </c>
      <c r="AM4542" s="2" t="str">
        <f t="shared" si="1724"/>
        <v>NA</v>
      </c>
      <c r="AN4542" s="3">
        <f t="shared" si="1725"/>
        <v>5082.1899999999996</v>
      </c>
      <c r="AO4542" s="3">
        <f t="shared" si="1726"/>
        <v>2175.1773199999998</v>
      </c>
      <c r="AP4542" s="3">
        <f t="shared" si="1727"/>
        <v>0</v>
      </c>
      <c r="AQ4542" s="3">
        <f t="shared" si="1728"/>
        <v>7115.0659999999989</v>
      </c>
      <c r="AR4542" s="2" cm="1">
        <f t="array" ref="AR4542">MIN(_xlfn._xlws.FILTER(E4542:AQ4542,E4542:AQ4542&lt;&gt;0))</f>
        <v>399.86</v>
      </c>
      <c r="AS4542" s="3">
        <f t="shared" si="1731"/>
        <v>7948.5451599999997</v>
      </c>
    </row>
    <row r="4543" spans="1:45" x14ac:dyDescent="0.25">
      <c r="A4543" t="s">
        <v>2991</v>
      </c>
      <c r="B4543" t="s">
        <v>150</v>
      </c>
      <c r="C4543" t="s">
        <v>237</v>
      </c>
      <c r="D4543" s="3">
        <v>2226.21</v>
      </c>
      <c r="E4543" s="3">
        <f t="shared" si="1699"/>
        <v>1740.8962200000001</v>
      </c>
      <c r="F4543" s="3">
        <f t="shared" si="1706"/>
        <v>0</v>
      </c>
      <c r="G4543" s="3">
        <f t="shared" si="1707"/>
        <v>0</v>
      </c>
      <c r="H4543" s="3">
        <v>0</v>
      </c>
      <c r="I4543" s="3">
        <f t="shared" si="1705"/>
        <v>918.97948800000006</v>
      </c>
      <c r="J4543" s="3">
        <f t="shared" si="1700"/>
        <v>625.78763100000003</v>
      </c>
      <c r="K4543" s="3">
        <f t="shared" si="1703"/>
        <v>1324.5949499999999</v>
      </c>
      <c r="L4543" s="3">
        <f t="shared" si="1708"/>
        <v>0</v>
      </c>
      <c r="M4543" s="3">
        <f t="shared" si="1709"/>
        <v>0</v>
      </c>
      <c r="N4543" s="3">
        <f t="shared" si="1710"/>
        <v>0</v>
      </c>
      <c r="O4543" s="3">
        <f t="shared" si="1711"/>
        <v>0</v>
      </c>
      <c r="P4543" s="3">
        <f t="shared" si="1712"/>
        <v>0</v>
      </c>
      <c r="Q4543" s="3">
        <f t="shared" si="1713"/>
        <v>0</v>
      </c>
      <c r="R4543" s="4">
        <f t="shared" si="1714"/>
        <v>1335.7259999999999</v>
      </c>
      <c r="S4543" s="3">
        <v>0</v>
      </c>
      <c r="T4543" s="3">
        <f t="shared" si="1715"/>
        <v>0</v>
      </c>
      <c r="U4543" s="3">
        <f t="shared" si="1716"/>
        <v>1335.7259999999999</v>
      </c>
      <c r="V4543" s="3">
        <f t="shared" si="1704"/>
        <v>1317.025836</v>
      </c>
      <c r="W4543" s="3">
        <f t="shared" si="1717"/>
        <v>1317.025836</v>
      </c>
      <c r="X4543" s="4" t="s">
        <v>5201</v>
      </c>
      <c r="Y4543" s="3">
        <v>0</v>
      </c>
      <c r="Z4543" s="3">
        <v>0</v>
      </c>
      <c r="AA4543" s="4">
        <f t="shared" si="1718"/>
        <v>1447.0365000000002</v>
      </c>
      <c r="AB4543" s="3">
        <f t="shared" si="1719"/>
        <v>1335.7259999999999</v>
      </c>
      <c r="AC4543" s="3">
        <v>0</v>
      </c>
      <c r="AD4543" s="3">
        <v>0</v>
      </c>
      <c r="AE4543" s="3">
        <f t="shared" si="1720"/>
        <v>1023.611358</v>
      </c>
      <c r="AF4543" s="3">
        <v>416.02</v>
      </c>
      <c r="AG4543" s="3">
        <v>399.86</v>
      </c>
      <c r="AH4543" s="3">
        <f t="shared" si="1721"/>
        <v>0</v>
      </c>
      <c r="AI4543" s="3">
        <f t="shared" si="1722"/>
        <v>0</v>
      </c>
      <c r="AJ4543" s="3">
        <f t="shared" si="1729"/>
        <v>1447.0365000000002</v>
      </c>
      <c r="AK4543" s="3">
        <f t="shared" si="1730"/>
        <v>1108.6525799999999</v>
      </c>
      <c r="AL4543" s="3">
        <f t="shared" si="1723"/>
        <v>0</v>
      </c>
      <c r="AM4543" s="2" t="str">
        <f t="shared" si="1724"/>
        <v>NA</v>
      </c>
      <c r="AN4543" s="3">
        <f t="shared" si="1725"/>
        <v>1113.105</v>
      </c>
      <c r="AO4543" s="3">
        <f t="shared" si="1726"/>
        <v>476.40893999999997</v>
      </c>
      <c r="AP4543" s="3">
        <f t="shared" si="1727"/>
        <v>0</v>
      </c>
      <c r="AQ4543" s="3">
        <f t="shared" si="1728"/>
        <v>1558.347</v>
      </c>
      <c r="AR4543" s="2" cm="1">
        <f t="array" ref="AR4543">MIN(_xlfn._xlws.FILTER(E4543:AQ4543,E4543:AQ4543&lt;&gt;0))</f>
        <v>399.86</v>
      </c>
      <c r="AS4543" s="3">
        <f t="shared" si="1731"/>
        <v>1740.8962200000001</v>
      </c>
    </row>
    <row r="4544" spans="1:45" x14ac:dyDescent="0.25">
      <c r="A4544" t="s">
        <v>2992</v>
      </c>
      <c r="B4544" t="s">
        <v>150</v>
      </c>
      <c r="C4544" t="s">
        <v>238</v>
      </c>
      <c r="D4544" s="3">
        <v>198.39</v>
      </c>
      <c r="E4544" s="3">
        <f t="shared" si="1699"/>
        <v>155.14097999999998</v>
      </c>
      <c r="F4544" s="3">
        <f t="shared" si="1706"/>
        <v>0</v>
      </c>
      <c r="G4544" s="3">
        <f t="shared" si="1707"/>
        <v>0</v>
      </c>
      <c r="H4544" s="3">
        <v>0</v>
      </c>
      <c r="I4544" s="3">
        <f t="shared" si="1705"/>
        <v>81.895392000000001</v>
      </c>
      <c r="J4544" s="3">
        <f t="shared" si="1700"/>
        <v>55.767429</v>
      </c>
      <c r="K4544" s="3">
        <f t="shared" si="1703"/>
        <v>118.04204999999999</v>
      </c>
      <c r="L4544" s="3">
        <f t="shared" si="1708"/>
        <v>0</v>
      </c>
      <c r="M4544" s="3">
        <f t="shared" si="1709"/>
        <v>0</v>
      </c>
      <c r="N4544" s="3">
        <f t="shared" si="1710"/>
        <v>0</v>
      </c>
      <c r="O4544" s="3">
        <f t="shared" si="1711"/>
        <v>0</v>
      </c>
      <c r="P4544" s="3">
        <f t="shared" si="1712"/>
        <v>0</v>
      </c>
      <c r="Q4544" s="3">
        <f t="shared" si="1713"/>
        <v>0</v>
      </c>
      <c r="R4544" s="4">
        <f t="shared" si="1714"/>
        <v>119.03399999999999</v>
      </c>
      <c r="S4544" s="3">
        <v>0</v>
      </c>
      <c r="T4544" s="3">
        <f t="shared" si="1715"/>
        <v>0</v>
      </c>
      <c r="U4544" s="3">
        <f t="shared" si="1716"/>
        <v>119.03399999999999</v>
      </c>
      <c r="V4544" s="3">
        <f t="shared" si="1704"/>
        <v>117.36752399999999</v>
      </c>
      <c r="W4544" s="3">
        <f t="shared" si="1717"/>
        <v>117.36752399999999</v>
      </c>
      <c r="X4544" s="4" t="s">
        <v>5201</v>
      </c>
      <c r="Y4544" s="3">
        <v>0</v>
      </c>
      <c r="Z4544" s="3">
        <v>0</v>
      </c>
      <c r="AA4544" s="4">
        <f t="shared" si="1718"/>
        <v>128.95349999999999</v>
      </c>
      <c r="AB4544" s="3">
        <f t="shared" si="1719"/>
        <v>119.03399999999999</v>
      </c>
      <c r="AC4544" s="3">
        <v>0</v>
      </c>
      <c r="AD4544" s="3">
        <v>0</v>
      </c>
      <c r="AE4544" s="3">
        <f t="shared" si="1720"/>
        <v>91.21972199999999</v>
      </c>
      <c r="AF4544" s="3">
        <v>416.02</v>
      </c>
      <c r="AG4544" s="3">
        <v>399.86</v>
      </c>
      <c r="AH4544" s="3">
        <f t="shared" si="1721"/>
        <v>0</v>
      </c>
      <c r="AI4544" s="3">
        <f t="shared" si="1722"/>
        <v>0</v>
      </c>
      <c r="AJ4544" s="3">
        <f t="shared" si="1729"/>
        <v>128.95349999999999</v>
      </c>
      <c r="AK4544" s="3">
        <f t="shared" si="1730"/>
        <v>98.798219999999986</v>
      </c>
      <c r="AL4544" s="3">
        <f t="shared" si="1723"/>
        <v>0</v>
      </c>
      <c r="AM4544" s="2" t="str">
        <f t="shared" si="1724"/>
        <v>NA</v>
      </c>
      <c r="AN4544" s="3">
        <f t="shared" si="1725"/>
        <v>99.194999999999993</v>
      </c>
      <c r="AO4544" s="3">
        <f t="shared" si="1726"/>
        <v>42.455459999999995</v>
      </c>
      <c r="AP4544" s="3">
        <f t="shared" si="1727"/>
        <v>0</v>
      </c>
      <c r="AQ4544" s="3">
        <f t="shared" si="1728"/>
        <v>138.87299999999999</v>
      </c>
      <c r="AR4544" s="2" cm="1">
        <f t="array" ref="AR4544">MIN(_xlfn._xlws.FILTER(E4544:AQ4544,E4544:AQ4544&lt;&gt;0))</f>
        <v>42.455459999999995</v>
      </c>
      <c r="AS4544" s="3">
        <f t="shared" si="1731"/>
        <v>416.02</v>
      </c>
    </row>
    <row r="4545" spans="1:45" x14ac:dyDescent="0.25">
      <c r="A4545" t="s">
        <v>2993</v>
      </c>
      <c r="B4545" t="s">
        <v>150</v>
      </c>
      <c r="C4545" t="s">
        <v>239</v>
      </c>
      <c r="D4545" s="3">
        <v>2983.75</v>
      </c>
      <c r="E4545" s="3">
        <f t="shared" si="1699"/>
        <v>2333.2925</v>
      </c>
      <c r="F4545" s="3">
        <f t="shared" si="1706"/>
        <v>0</v>
      </c>
      <c r="G4545" s="3">
        <f t="shared" si="1707"/>
        <v>0</v>
      </c>
      <c r="H4545" s="3">
        <v>0</v>
      </c>
      <c r="I4545" s="3">
        <f t="shared" si="1705"/>
        <v>1231.692</v>
      </c>
      <c r="J4545" s="3">
        <f t="shared" si="1700"/>
        <v>838.732125</v>
      </c>
      <c r="K4545" s="3">
        <f t="shared" ref="K4545:K4576" si="1732">D4545*59.5%</f>
        <v>1775.33125</v>
      </c>
      <c r="L4545" s="3">
        <f t="shared" si="1708"/>
        <v>0</v>
      </c>
      <c r="M4545" s="3">
        <f t="shared" si="1709"/>
        <v>0</v>
      </c>
      <c r="N4545" s="3">
        <f t="shared" si="1710"/>
        <v>0</v>
      </c>
      <c r="O4545" s="3">
        <f t="shared" si="1711"/>
        <v>0</v>
      </c>
      <c r="P4545" s="3">
        <f t="shared" si="1712"/>
        <v>0</v>
      </c>
      <c r="Q4545" s="3">
        <f t="shared" si="1713"/>
        <v>0</v>
      </c>
      <c r="R4545" s="4">
        <f t="shared" si="1714"/>
        <v>1790.25</v>
      </c>
      <c r="S4545" s="3">
        <v>0</v>
      </c>
      <c r="T4545" s="3">
        <f t="shared" si="1715"/>
        <v>0</v>
      </c>
      <c r="U4545" s="3">
        <f t="shared" si="1716"/>
        <v>1790.25</v>
      </c>
      <c r="V4545" s="3">
        <f t="shared" si="1704"/>
        <v>1765.1865</v>
      </c>
      <c r="W4545" s="3">
        <f t="shared" si="1717"/>
        <v>1765.1865</v>
      </c>
      <c r="X4545" s="4" t="s">
        <v>5201</v>
      </c>
      <c r="Y4545" s="3">
        <v>0</v>
      </c>
      <c r="Z4545" s="3">
        <v>0</v>
      </c>
      <c r="AA4545" s="4">
        <f t="shared" si="1718"/>
        <v>1939.4375</v>
      </c>
      <c r="AB4545" s="3">
        <f t="shared" si="1719"/>
        <v>1790.25</v>
      </c>
      <c r="AC4545" s="3">
        <v>0</v>
      </c>
      <c r="AD4545" s="3">
        <v>0</v>
      </c>
      <c r="AE4545" s="3">
        <f t="shared" si="1720"/>
        <v>1371.9282499999999</v>
      </c>
      <c r="AF4545" s="3">
        <v>416.02</v>
      </c>
      <c r="AG4545" s="3">
        <v>399.86</v>
      </c>
      <c r="AH4545" s="3">
        <f t="shared" si="1721"/>
        <v>0</v>
      </c>
      <c r="AI4545" s="3">
        <f t="shared" si="1722"/>
        <v>0</v>
      </c>
      <c r="AJ4545" s="3">
        <f t="shared" si="1729"/>
        <v>1939.4375</v>
      </c>
      <c r="AK4545" s="3">
        <f t="shared" si="1730"/>
        <v>1485.9075</v>
      </c>
      <c r="AL4545" s="3">
        <f t="shared" si="1723"/>
        <v>0</v>
      </c>
      <c r="AM4545" s="2" t="str">
        <f t="shared" si="1724"/>
        <v>NA</v>
      </c>
      <c r="AN4545" s="3">
        <f t="shared" si="1725"/>
        <v>1491.875</v>
      </c>
      <c r="AO4545" s="3">
        <f t="shared" si="1726"/>
        <v>638.52250000000004</v>
      </c>
      <c r="AP4545" s="3">
        <f t="shared" si="1727"/>
        <v>0</v>
      </c>
      <c r="AQ4545" s="3">
        <f t="shared" si="1728"/>
        <v>2088.625</v>
      </c>
      <c r="AR4545" s="2" cm="1">
        <f t="array" ref="AR4545">MIN(_xlfn._xlws.FILTER(E4545:AQ4545,E4545:AQ4545&lt;&gt;0))</f>
        <v>399.86</v>
      </c>
      <c r="AS4545" s="3">
        <f t="shared" si="1731"/>
        <v>2333.2925</v>
      </c>
    </row>
    <row r="4546" spans="1:45" x14ac:dyDescent="0.25">
      <c r="A4546" t="s">
        <v>2994</v>
      </c>
      <c r="B4546" t="s">
        <v>150</v>
      </c>
      <c r="C4546" t="s">
        <v>240</v>
      </c>
      <c r="D4546" s="3">
        <v>3189.03</v>
      </c>
      <c r="E4546" s="3">
        <f t="shared" si="1699"/>
        <v>2493.8214600000001</v>
      </c>
      <c r="F4546" s="3">
        <f t="shared" si="1706"/>
        <v>0</v>
      </c>
      <c r="G4546" s="3">
        <f t="shared" si="1707"/>
        <v>0</v>
      </c>
      <c r="H4546" s="3">
        <v>0</v>
      </c>
      <c r="I4546" s="3">
        <f t="shared" si="1705"/>
        <v>1316.4315840000002</v>
      </c>
      <c r="J4546" s="3">
        <f t="shared" si="1700"/>
        <v>896.4363330000001</v>
      </c>
      <c r="K4546" s="3">
        <f t="shared" si="1732"/>
        <v>1897.4728500000001</v>
      </c>
      <c r="L4546" s="3">
        <f t="shared" si="1708"/>
        <v>0</v>
      </c>
      <c r="M4546" s="3">
        <f t="shared" si="1709"/>
        <v>0</v>
      </c>
      <c r="N4546" s="3">
        <f t="shared" si="1710"/>
        <v>0</v>
      </c>
      <c r="O4546" s="3">
        <f t="shared" si="1711"/>
        <v>0</v>
      </c>
      <c r="P4546" s="3">
        <f t="shared" si="1712"/>
        <v>0</v>
      </c>
      <c r="Q4546" s="3">
        <f t="shared" si="1713"/>
        <v>0</v>
      </c>
      <c r="R4546" s="4">
        <f t="shared" si="1714"/>
        <v>1913.4180000000001</v>
      </c>
      <c r="S4546" s="3">
        <v>0</v>
      </c>
      <c r="T4546" s="3">
        <f t="shared" si="1715"/>
        <v>0</v>
      </c>
      <c r="U4546" s="3">
        <f t="shared" si="1716"/>
        <v>1913.4180000000001</v>
      </c>
      <c r="V4546" s="3">
        <f t="shared" si="1704"/>
        <v>1886.6301480000002</v>
      </c>
      <c r="W4546" s="3">
        <f t="shared" si="1717"/>
        <v>1886.6301480000002</v>
      </c>
      <c r="X4546" s="4" t="s">
        <v>5201</v>
      </c>
      <c r="Y4546" s="3">
        <v>0</v>
      </c>
      <c r="Z4546" s="3">
        <v>0</v>
      </c>
      <c r="AA4546" s="4">
        <f t="shared" si="1718"/>
        <v>2072.8695000000002</v>
      </c>
      <c r="AB4546" s="3">
        <f t="shared" si="1719"/>
        <v>1913.4180000000001</v>
      </c>
      <c r="AC4546" s="3">
        <v>0</v>
      </c>
      <c r="AD4546" s="3">
        <v>0</v>
      </c>
      <c r="AE4546" s="3">
        <f t="shared" si="1720"/>
        <v>1466.315994</v>
      </c>
      <c r="AF4546" s="3">
        <v>416.02</v>
      </c>
      <c r="AG4546" s="3">
        <v>399.86</v>
      </c>
      <c r="AH4546" s="3">
        <f t="shared" si="1721"/>
        <v>0</v>
      </c>
      <c r="AI4546" s="3">
        <f t="shared" si="1722"/>
        <v>0</v>
      </c>
      <c r="AJ4546" s="3">
        <f t="shared" si="1729"/>
        <v>2072.8695000000002</v>
      </c>
      <c r="AK4546" s="3">
        <f t="shared" si="1730"/>
        <v>1588.1369400000001</v>
      </c>
      <c r="AL4546" s="3">
        <f t="shared" si="1723"/>
        <v>0</v>
      </c>
      <c r="AM4546" s="2" t="str">
        <f t="shared" si="1724"/>
        <v>NA</v>
      </c>
      <c r="AN4546" s="3">
        <f t="shared" si="1725"/>
        <v>1594.5150000000001</v>
      </c>
      <c r="AO4546" s="3">
        <f t="shared" si="1726"/>
        <v>682.45242000000007</v>
      </c>
      <c r="AP4546" s="3">
        <f t="shared" si="1727"/>
        <v>0</v>
      </c>
      <c r="AQ4546" s="3">
        <f t="shared" si="1728"/>
        <v>2232.3209999999999</v>
      </c>
      <c r="AR4546" s="2" cm="1">
        <f t="array" ref="AR4546">MIN(_xlfn._xlws.FILTER(E4546:AQ4546,E4546:AQ4546&lt;&gt;0))</f>
        <v>399.86</v>
      </c>
      <c r="AS4546" s="3">
        <f t="shared" si="1731"/>
        <v>2493.8214600000001</v>
      </c>
    </row>
    <row r="4547" spans="1:45" x14ac:dyDescent="0.25">
      <c r="A4547" t="s">
        <v>2945</v>
      </c>
      <c r="B4547" t="s">
        <v>150</v>
      </c>
      <c r="C4547" t="s">
        <v>241</v>
      </c>
      <c r="D4547" s="3">
        <v>59022.98</v>
      </c>
      <c r="E4547" s="3">
        <f t="shared" si="1699"/>
        <v>46155.970360000007</v>
      </c>
      <c r="F4547" s="3">
        <f t="shared" si="1706"/>
        <v>0</v>
      </c>
      <c r="G4547" s="3">
        <f t="shared" si="1707"/>
        <v>0</v>
      </c>
      <c r="H4547" s="3">
        <v>0</v>
      </c>
      <c r="I4547" s="3">
        <f t="shared" si="1705"/>
        <v>24364.686144000003</v>
      </c>
      <c r="J4547" s="3">
        <f t="shared" si="1700"/>
        <v>16591.359678000001</v>
      </c>
      <c r="K4547" s="3">
        <f t="shared" si="1732"/>
        <v>35118.6731</v>
      </c>
      <c r="L4547" s="3">
        <f t="shared" si="1708"/>
        <v>0</v>
      </c>
      <c r="M4547" s="3">
        <f t="shared" si="1709"/>
        <v>0</v>
      </c>
      <c r="N4547" s="3">
        <f t="shared" si="1710"/>
        <v>0</v>
      </c>
      <c r="O4547" s="3">
        <f t="shared" si="1711"/>
        <v>0</v>
      </c>
      <c r="P4547" s="3">
        <f t="shared" si="1712"/>
        <v>0</v>
      </c>
      <c r="Q4547" s="3">
        <f t="shared" si="1713"/>
        <v>0</v>
      </c>
      <c r="R4547" s="4">
        <f t="shared" si="1714"/>
        <v>35413.788</v>
      </c>
      <c r="S4547" s="3">
        <v>0</v>
      </c>
      <c r="T4547" s="3">
        <f t="shared" si="1715"/>
        <v>0</v>
      </c>
      <c r="U4547" s="3">
        <f t="shared" si="1716"/>
        <v>35413.788</v>
      </c>
      <c r="V4547" s="3">
        <f t="shared" si="1704"/>
        <v>34917.994968000006</v>
      </c>
      <c r="W4547" s="3">
        <f t="shared" si="1717"/>
        <v>34917.994968000006</v>
      </c>
      <c r="X4547" s="4" t="s">
        <v>5201</v>
      </c>
      <c r="Y4547" s="3">
        <v>0</v>
      </c>
      <c r="Z4547" s="3">
        <v>0</v>
      </c>
      <c r="AA4547" s="4">
        <f t="shared" si="1718"/>
        <v>38364.937000000005</v>
      </c>
      <c r="AB4547" s="3">
        <f t="shared" si="1719"/>
        <v>35413.788</v>
      </c>
      <c r="AC4547" s="3">
        <v>0</v>
      </c>
      <c r="AD4547" s="3">
        <v>0</v>
      </c>
      <c r="AE4547" s="3">
        <f t="shared" si="1720"/>
        <v>27138.766204</v>
      </c>
      <c r="AF4547" s="3">
        <v>416.02</v>
      </c>
      <c r="AG4547" s="3">
        <v>399.86</v>
      </c>
      <c r="AH4547" s="3">
        <f t="shared" si="1721"/>
        <v>0</v>
      </c>
      <c r="AI4547" s="3">
        <f t="shared" si="1722"/>
        <v>0</v>
      </c>
      <c r="AJ4547" s="3">
        <f t="shared" si="1729"/>
        <v>38364.937000000005</v>
      </c>
      <c r="AK4547" s="3">
        <f t="shared" si="1730"/>
        <v>29393.444040000002</v>
      </c>
      <c r="AL4547" s="3">
        <f t="shared" si="1723"/>
        <v>0</v>
      </c>
      <c r="AM4547" s="2" t="str">
        <f t="shared" si="1724"/>
        <v>NA</v>
      </c>
      <c r="AN4547" s="3">
        <f t="shared" si="1725"/>
        <v>29511.49</v>
      </c>
      <c r="AO4547" s="3">
        <f t="shared" si="1726"/>
        <v>12630.917720000001</v>
      </c>
      <c r="AP4547" s="3">
        <f t="shared" si="1727"/>
        <v>0</v>
      </c>
      <c r="AQ4547" s="3">
        <f t="shared" si="1728"/>
        <v>41316.086000000003</v>
      </c>
      <c r="AR4547" s="2" cm="1">
        <f t="array" ref="AR4547">MIN(_xlfn._xlws.FILTER(E4547:AQ4547,E4547:AQ4547&lt;&gt;0))</f>
        <v>399.86</v>
      </c>
      <c r="AS4547" s="3">
        <f t="shared" si="1731"/>
        <v>46155.970360000007</v>
      </c>
    </row>
    <row r="4548" spans="1:45" x14ac:dyDescent="0.25">
      <c r="A4548" t="s">
        <v>2995</v>
      </c>
      <c r="B4548" t="s">
        <v>150</v>
      </c>
      <c r="C4548" t="s">
        <v>242</v>
      </c>
      <c r="D4548" s="3">
        <v>437.63</v>
      </c>
      <c r="E4548" s="3">
        <f t="shared" si="1699"/>
        <v>342.22665999999998</v>
      </c>
      <c r="F4548" s="3">
        <f t="shared" si="1706"/>
        <v>0</v>
      </c>
      <c r="G4548" s="3">
        <f t="shared" si="1707"/>
        <v>0</v>
      </c>
      <c r="H4548" s="3">
        <v>0</v>
      </c>
      <c r="I4548" s="3">
        <f t="shared" si="1705"/>
        <v>180.65366399999999</v>
      </c>
      <c r="J4548" s="3">
        <f t="shared" si="1700"/>
        <v>123.01779300000001</v>
      </c>
      <c r="K4548" s="3">
        <f t="shared" si="1732"/>
        <v>260.38984999999997</v>
      </c>
      <c r="L4548" s="3">
        <f t="shared" si="1708"/>
        <v>0</v>
      </c>
      <c r="M4548" s="3">
        <f t="shared" si="1709"/>
        <v>0</v>
      </c>
      <c r="N4548" s="3">
        <f t="shared" si="1710"/>
        <v>0</v>
      </c>
      <c r="O4548" s="3">
        <f t="shared" si="1711"/>
        <v>0</v>
      </c>
      <c r="P4548" s="3">
        <f t="shared" si="1712"/>
        <v>0</v>
      </c>
      <c r="Q4548" s="3">
        <f t="shared" si="1713"/>
        <v>0</v>
      </c>
      <c r="R4548" s="4">
        <f t="shared" si="1714"/>
        <v>262.57799999999997</v>
      </c>
      <c r="S4548" s="3">
        <v>0</v>
      </c>
      <c r="T4548" s="3">
        <f t="shared" si="1715"/>
        <v>0</v>
      </c>
      <c r="U4548" s="3">
        <f t="shared" si="1716"/>
        <v>262.57799999999997</v>
      </c>
      <c r="V4548" s="3">
        <f t="shared" si="1704"/>
        <v>258.90190799999999</v>
      </c>
      <c r="W4548" s="3">
        <f t="shared" si="1717"/>
        <v>258.90190799999999</v>
      </c>
      <c r="X4548" s="4" t="s">
        <v>5201</v>
      </c>
      <c r="Y4548" s="3">
        <v>0</v>
      </c>
      <c r="Z4548" s="3">
        <v>0</v>
      </c>
      <c r="AA4548" s="4">
        <f t="shared" si="1718"/>
        <v>284.45949999999999</v>
      </c>
      <c r="AB4548" s="3">
        <f t="shared" si="1719"/>
        <v>262.57799999999997</v>
      </c>
      <c r="AC4548" s="3">
        <v>0</v>
      </c>
      <c r="AD4548" s="3">
        <v>0</v>
      </c>
      <c r="AE4548" s="3">
        <f t="shared" si="1720"/>
        <v>201.222274</v>
      </c>
      <c r="AF4548" s="3">
        <v>416.02</v>
      </c>
      <c r="AG4548" s="3">
        <v>399.86</v>
      </c>
      <c r="AH4548" s="3">
        <f t="shared" si="1721"/>
        <v>0</v>
      </c>
      <c r="AI4548" s="3">
        <f t="shared" si="1722"/>
        <v>0</v>
      </c>
      <c r="AJ4548" s="3">
        <f t="shared" si="1729"/>
        <v>284.45949999999999</v>
      </c>
      <c r="AK4548" s="3">
        <f t="shared" si="1730"/>
        <v>217.93974</v>
      </c>
      <c r="AL4548" s="3">
        <f t="shared" si="1723"/>
        <v>0</v>
      </c>
      <c r="AM4548" s="2" t="str">
        <f t="shared" si="1724"/>
        <v>NA</v>
      </c>
      <c r="AN4548" s="3">
        <f t="shared" si="1725"/>
        <v>218.815</v>
      </c>
      <c r="AO4548" s="3">
        <f t="shared" si="1726"/>
        <v>93.652819999999991</v>
      </c>
      <c r="AP4548" s="3">
        <f t="shared" si="1727"/>
        <v>0</v>
      </c>
      <c r="AQ4548" s="3">
        <f t="shared" si="1728"/>
        <v>306.34099999999995</v>
      </c>
      <c r="AR4548" s="2" cm="1">
        <f t="array" ref="AR4548">MIN(_xlfn._xlws.FILTER(E4548:AQ4548,E4548:AQ4548&lt;&gt;0))</f>
        <v>93.652819999999991</v>
      </c>
      <c r="AS4548" s="3">
        <f t="shared" si="1731"/>
        <v>416.02</v>
      </c>
    </row>
    <row r="4549" spans="1:45" x14ac:dyDescent="0.25">
      <c r="A4549" t="s">
        <v>2996</v>
      </c>
      <c r="B4549" t="s">
        <v>150</v>
      </c>
      <c r="C4549" t="s">
        <v>243</v>
      </c>
      <c r="D4549" s="3">
        <v>7108.7</v>
      </c>
      <c r="E4549" s="3">
        <f t="shared" si="1699"/>
        <v>5559.0034000000005</v>
      </c>
      <c r="F4549" s="3">
        <f t="shared" si="1706"/>
        <v>0</v>
      </c>
      <c r="G4549" s="3">
        <f t="shared" si="1707"/>
        <v>0</v>
      </c>
      <c r="H4549" s="3">
        <v>0</v>
      </c>
      <c r="I4549" s="3">
        <f t="shared" si="1705"/>
        <v>2934.47136</v>
      </c>
      <c r="J4549" s="3">
        <f t="shared" si="1700"/>
        <v>1998.25557</v>
      </c>
      <c r="K4549" s="3">
        <f t="shared" si="1732"/>
        <v>4229.6764999999996</v>
      </c>
      <c r="L4549" s="3">
        <f t="shared" si="1708"/>
        <v>0</v>
      </c>
      <c r="M4549" s="3">
        <f t="shared" si="1709"/>
        <v>0</v>
      </c>
      <c r="N4549" s="3">
        <f t="shared" si="1710"/>
        <v>0</v>
      </c>
      <c r="O4549" s="3">
        <f t="shared" si="1711"/>
        <v>0</v>
      </c>
      <c r="P4549" s="3">
        <f t="shared" si="1712"/>
        <v>0</v>
      </c>
      <c r="Q4549" s="3">
        <f t="shared" si="1713"/>
        <v>0</v>
      </c>
      <c r="R4549" s="4">
        <f t="shared" si="1714"/>
        <v>4265.2199999999993</v>
      </c>
      <c r="S4549" s="3">
        <v>0</v>
      </c>
      <c r="T4549" s="3">
        <f t="shared" si="1715"/>
        <v>0</v>
      </c>
      <c r="U4549" s="3">
        <f t="shared" si="1716"/>
        <v>4265.2199999999993</v>
      </c>
      <c r="V4549" s="3">
        <f t="shared" si="1704"/>
        <v>4205.5069199999998</v>
      </c>
      <c r="W4549" s="3">
        <f t="shared" si="1717"/>
        <v>4205.5069199999998</v>
      </c>
      <c r="X4549" s="4" t="s">
        <v>5201</v>
      </c>
      <c r="Y4549" s="3">
        <v>0</v>
      </c>
      <c r="Z4549" s="3">
        <v>0</v>
      </c>
      <c r="AA4549" s="4">
        <f t="shared" si="1718"/>
        <v>4620.6549999999997</v>
      </c>
      <c r="AB4549" s="3">
        <f t="shared" si="1719"/>
        <v>4265.2199999999993</v>
      </c>
      <c r="AC4549" s="3">
        <v>0</v>
      </c>
      <c r="AD4549" s="3">
        <v>0</v>
      </c>
      <c r="AE4549" s="3">
        <f t="shared" si="1720"/>
        <v>3268.5802599999997</v>
      </c>
      <c r="AF4549" s="3">
        <v>416.02</v>
      </c>
      <c r="AG4549" s="3">
        <v>399.86</v>
      </c>
      <c r="AH4549" s="3">
        <f t="shared" si="1721"/>
        <v>0</v>
      </c>
      <c r="AI4549" s="3">
        <f t="shared" si="1722"/>
        <v>0</v>
      </c>
      <c r="AJ4549" s="3">
        <f t="shared" si="1729"/>
        <v>4620.6549999999997</v>
      </c>
      <c r="AK4549" s="3">
        <f t="shared" si="1730"/>
        <v>3540.1325999999999</v>
      </c>
      <c r="AL4549" s="3">
        <f t="shared" si="1723"/>
        <v>0</v>
      </c>
      <c r="AM4549" s="2" t="str">
        <f t="shared" si="1724"/>
        <v>NA</v>
      </c>
      <c r="AN4549" s="3">
        <f t="shared" si="1725"/>
        <v>3554.35</v>
      </c>
      <c r="AO4549" s="3">
        <f t="shared" si="1726"/>
        <v>1521.2618</v>
      </c>
      <c r="AP4549" s="3">
        <f t="shared" si="1727"/>
        <v>0</v>
      </c>
      <c r="AQ4549" s="3">
        <f t="shared" si="1728"/>
        <v>4976.0899999999992</v>
      </c>
      <c r="AR4549" s="2" cm="1">
        <f t="array" ref="AR4549">MIN(_xlfn._xlws.FILTER(E4549:AQ4549,E4549:AQ4549&lt;&gt;0))</f>
        <v>399.86</v>
      </c>
      <c r="AS4549" s="3">
        <f t="shared" si="1731"/>
        <v>5559.0034000000005</v>
      </c>
    </row>
    <row r="4550" spans="1:45" x14ac:dyDescent="0.25">
      <c r="A4550" t="s">
        <v>2943</v>
      </c>
      <c r="B4550" t="s">
        <v>150</v>
      </c>
      <c r="C4550" t="s">
        <v>244</v>
      </c>
      <c r="D4550" s="3">
        <v>10588.78</v>
      </c>
      <c r="E4550" s="3">
        <f t="shared" si="1699"/>
        <v>8280.4259600000005</v>
      </c>
      <c r="F4550" s="3">
        <f t="shared" si="1706"/>
        <v>0</v>
      </c>
      <c r="G4550" s="3">
        <f t="shared" si="1707"/>
        <v>0</v>
      </c>
      <c r="H4550" s="3">
        <v>0</v>
      </c>
      <c r="I4550" s="3">
        <f t="shared" si="1705"/>
        <v>4371.0483840000006</v>
      </c>
      <c r="J4550" s="3">
        <f t="shared" si="1700"/>
        <v>2976.5060580000004</v>
      </c>
      <c r="K4550" s="3">
        <f t="shared" si="1732"/>
        <v>6300.3240999999998</v>
      </c>
      <c r="L4550" s="3">
        <f t="shared" si="1708"/>
        <v>0</v>
      </c>
      <c r="M4550" s="3">
        <f t="shared" si="1709"/>
        <v>0</v>
      </c>
      <c r="N4550" s="3">
        <f t="shared" si="1710"/>
        <v>0</v>
      </c>
      <c r="O4550" s="3">
        <f t="shared" si="1711"/>
        <v>0</v>
      </c>
      <c r="P4550" s="3">
        <f t="shared" si="1712"/>
        <v>0</v>
      </c>
      <c r="Q4550" s="3">
        <f t="shared" si="1713"/>
        <v>0</v>
      </c>
      <c r="R4550" s="4">
        <f t="shared" si="1714"/>
        <v>6353.268</v>
      </c>
      <c r="S4550" s="3">
        <v>0</v>
      </c>
      <c r="T4550" s="3">
        <f t="shared" si="1715"/>
        <v>0</v>
      </c>
      <c r="U4550" s="3">
        <f t="shared" si="1716"/>
        <v>6353.268</v>
      </c>
      <c r="V4550" s="3">
        <f t="shared" ref="V4550:V4581" si="1733">D4550*59.16%</f>
        <v>6264.3222480000004</v>
      </c>
      <c r="W4550" s="3">
        <f t="shared" si="1717"/>
        <v>6264.3222480000004</v>
      </c>
      <c r="X4550" s="4" t="s">
        <v>5201</v>
      </c>
      <c r="Y4550" s="3">
        <v>0</v>
      </c>
      <c r="Z4550" s="3">
        <v>0</v>
      </c>
      <c r="AA4550" s="4">
        <f t="shared" si="1718"/>
        <v>6882.7070000000003</v>
      </c>
      <c r="AB4550" s="3">
        <f t="shared" si="1719"/>
        <v>6353.268</v>
      </c>
      <c r="AC4550" s="3">
        <v>0</v>
      </c>
      <c r="AD4550" s="3">
        <v>0</v>
      </c>
      <c r="AE4550" s="3">
        <f t="shared" si="1720"/>
        <v>4868.7210439999999</v>
      </c>
      <c r="AF4550" s="3">
        <v>416.02</v>
      </c>
      <c r="AG4550" s="3">
        <v>399.86</v>
      </c>
      <c r="AH4550" s="3">
        <f t="shared" si="1721"/>
        <v>0</v>
      </c>
      <c r="AI4550" s="3">
        <f t="shared" si="1722"/>
        <v>0</v>
      </c>
      <c r="AJ4550" s="3">
        <f t="shared" si="1729"/>
        <v>6882.7070000000003</v>
      </c>
      <c r="AK4550" s="3">
        <f t="shared" si="1730"/>
        <v>5273.2124400000002</v>
      </c>
      <c r="AL4550" s="3">
        <f t="shared" si="1723"/>
        <v>0</v>
      </c>
      <c r="AM4550" s="2" t="str">
        <f t="shared" si="1724"/>
        <v>NA</v>
      </c>
      <c r="AN4550" s="3">
        <f t="shared" si="1725"/>
        <v>5294.39</v>
      </c>
      <c r="AO4550" s="3">
        <f t="shared" si="1726"/>
        <v>2265.99892</v>
      </c>
      <c r="AP4550" s="3">
        <f t="shared" si="1727"/>
        <v>0</v>
      </c>
      <c r="AQ4550" s="3">
        <f t="shared" si="1728"/>
        <v>7412.1459999999997</v>
      </c>
      <c r="AR4550" s="2" cm="1">
        <f t="array" ref="AR4550">MIN(_xlfn._xlws.FILTER(E4550:AQ4550,E4550:AQ4550&lt;&gt;0))</f>
        <v>399.86</v>
      </c>
      <c r="AS4550" s="3">
        <f t="shared" si="1731"/>
        <v>8280.4259600000005</v>
      </c>
    </row>
    <row r="4551" spans="1:45" x14ac:dyDescent="0.25">
      <c r="A4551" t="s">
        <v>2997</v>
      </c>
      <c r="B4551" t="s">
        <v>150</v>
      </c>
      <c r="C4551" t="s">
        <v>245</v>
      </c>
      <c r="D4551" s="3">
        <v>9419.8799999999992</v>
      </c>
      <c r="E4551" s="3">
        <f t="shared" si="1699"/>
        <v>7366.3461600000001</v>
      </c>
      <c r="F4551" s="3">
        <f t="shared" si="1706"/>
        <v>0</v>
      </c>
      <c r="G4551" s="3">
        <f t="shared" si="1707"/>
        <v>0</v>
      </c>
      <c r="H4551" s="3">
        <v>0</v>
      </c>
      <c r="I4551" s="3">
        <f t="shared" si="1705"/>
        <v>3888.5264639999996</v>
      </c>
      <c r="J4551" s="3">
        <f t="shared" si="1700"/>
        <v>2647.9282680000001</v>
      </c>
      <c r="K4551" s="3">
        <f t="shared" si="1732"/>
        <v>5604.8285999999989</v>
      </c>
      <c r="L4551" s="3">
        <f t="shared" si="1708"/>
        <v>0</v>
      </c>
      <c r="M4551" s="3">
        <f t="shared" si="1709"/>
        <v>0</v>
      </c>
      <c r="N4551" s="3">
        <f t="shared" si="1710"/>
        <v>0</v>
      </c>
      <c r="O4551" s="3">
        <f t="shared" si="1711"/>
        <v>0</v>
      </c>
      <c r="P4551" s="3">
        <f t="shared" si="1712"/>
        <v>0</v>
      </c>
      <c r="Q4551" s="3">
        <f t="shared" si="1713"/>
        <v>0</v>
      </c>
      <c r="R4551" s="4">
        <f t="shared" si="1714"/>
        <v>5651.927999999999</v>
      </c>
      <c r="S4551" s="3">
        <v>0</v>
      </c>
      <c r="T4551" s="3">
        <f t="shared" si="1715"/>
        <v>0</v>
      </c>
      <c r="U4551" s="3">
        <f t="shared" si="1716"/>
        <v>5651.927999999999</v>
      </c>
      <c r="V4551" s="3">
        <f t="shared" si="1733"/>
        <v>5572.8010079999995</v>
      </c>
      <c r="W4551" s="3">
        <f t="shared" si="1717"/>
        <v>5572.8010079999995</v>
      </c>
      <c r="X4551" s="4" t="s">
        <v>5201</v>
      </c>
      <c r="Y4551" s="3">
        <v>0</v>
      </c>
      <c r="Z4551" s="3">
        <v>0</v>
      </c>
      <c r="AA4551" s="4">
        <f t="shared" si="1718"/>
        <v>6122.9219999999996</v>
      </c>
      <c r="AB4551" s="3">
        <f t="shared" si="1719"/>
        <v>5651.927999999999</v>
      </c>
      <c r="AC4551" s="3">
        <v>0</v>
      </c>
      <c r="AD4551" s="3">
        <v>0</v>
      </c>
      <c r="AE4551" s="3">
        <f t="shared" si="1720"/>
        <v>4331.260824</v>
      </c>
      <c r="AF4551" s="3">
        <v>416.02</v>
      </c>
      <c r="AG4551" s="3">
        <v>399.86</v>
      </c>
      <c r="AH4551" s="3">
        <f t="shared" si="1721"/>
        <v>0</v>
      </c>
      <c r="AI4551" s="3">
        <f t="shared" si="1722"/>
        <v>0</v>
      </c>
      <c r="AJ4551" s="3">
        <f t="shared" si="1729"/>
        <v>6122.9219999999996</v>
      </c>
      <c r="AK4551" s="3">
        <f t="shared" si="1730"/>
        <v>4691.1002399999998</v>
      </c>
      <c r="AL4551" s="3">
        <f t="shared" si="1723"/>
        <v>0</v>
      </c>
      <c r="AM4551" s="2" t="str">
        <f t="shared" si="1724"/>
        <v>NA</v>
      </c>
      <c r="AN4551" s="3">
        <f t="shared" si="1725"/>
        <v>4709.9399999999996</v>
      </c>
      <c r="AO4551" s="3">
        <f t="shared" si="1726"/>
        <v>2015.8543199999997</v>
      </c>
      <c r="AP4551" s="3">
        <f t="shared" si="1727"/>
        <v>0</v>
      </c>
      <c r="AQ4551" s="3">
        <f t="shared" si="1728"/>
        <v>6593.9159999999993</v>
      </c>
      <c r="AR4551" s="2" cm="1">
        <f t="array" ref="AR4551">MIN(_xlfn._xlws.FILTER(E4551:AQ4551,E4551:AQ4551&lt;&gt;0))</f>
        <v>399.86</v>
      </c>
      <c r="AS4551" s="3">
        <f t="shared" si="1731"/>
        <v>7366.3461600000001</v>
      </c>
    </row>
    <row r="4552" spans="1:45" x14ac:dyDescent="0.25">
      <c r="A4552" t="s">
        <v>2998</v>
      </c>
      <c r="B4552" t="s">
        <v>150</v>
      </c>
      <c r="C4552" t="s">
        <v>246</v>
      </c>
      <c r="D4552" s="3">
        <v>2120.1999999999998</v>
      </c>
      <c r="E4552" s="3">
        <f t="shared" si="1699"/>
        <v>1657.9964</v>
      </c>
      <c r="F4552" s="3">
        <f t="shared" si="1706"/>
        <v>0</v>
      </c>
      <c r="G4552" s="3">
        <f t="shared" si="1707"/>
        <v>0</v>
      </c>
      <c r="H4552" s="3">
        <v>0</v>
      </c>
      <c r="I4552" s="3">
        <f t="shared" si="1705"/>
        <v>875.21855999999991</v>
      </c>
      <c r="J4552" s="3">
        <f t="shared" si="1700"/>
        <v>595.98821999999996</v>
      </c>
      <c r="K4552" s="3">
        <f t="shared" si="1732"/>
        <v>1261.5189999999998</v>
      </c>
      <c r="L4552" s="3">
        <f t="shared" si="1708"/>
        <v>0</v>
      </c>
      <c r="M4552" s="3">
        <f t="shared" si="1709"/>
        <v>0</v>
      </c>
      <c r="N4552" s="3">
        <f t="shared" si="1710"/>
        <v>0</v>
      </c>
      <c r="O4552" s="3">
        <f t="shared" si="1711"/>
        <v>0</v>
      </c>
      <c r="P4552" s="3">
        <f t="shared" si="1712"/>
        <v>0</v>
      </c>
      <c r="Q4552" s="3">
        <f t="shared" si="1713"/>
        <v>0</v>
      </c>
      <c r="R4552" s="4">
        <f t="shared" si="1714"/>
        <v>1272.1199999999999</v>
      </c>
      <c r="S4552" s="3">
        <v>0</v>
      </c>
      <c r="T4552" s="3">
        <f t="shared" si="1715"/>
        <v>0</v>
      </c>
      <c r="U4552" s="3">
        <f t="shared" si="1716"/>
        <v>1272.1199999999999</v>
      </c>
      <c r="V4552" s="3">
        <f t="shared" si="1733"/>
        <v>1254.3103199999998</v>
      </c>
      <c r="W4552" s="3">
        <f t="shared" si="1717"/>
        <v>1254.3103199999998</v>
      </c>
      <c r="X4552" s="4" t="s">
        <v>5201</v>
      </c>
      <c r="Y4552" s="3">
        <v>0</v>
      </c>
      <c r="Z4552" s="3">
        <v>0</v>
      </c>
      <c r="AA4552" s="4">
        <f t="shared" si="1718"/>
        <v>1378.1299999999999</v>
      </c>
      <c r="AB4552" s="3">
        <f t="shared" si="1719"/>
        <v>1272.1199999999999</v>
      </c>
      <c r="AC4552" s="3">
        <v>0</v>
      </c>
      <c r="AD4552" s="3">
        <v>0</v>
      </c>
      <c r="AE4552" s="3">
        <f t="shared" si="1720"/>
        <v>974.86795999999993</v>
      </c>
      <c r="AF4552" s="3">
        <v>416.02</v>
      </c>
      <c r="AG4552" s="3">
        <v>399.86</v>
      </c>
      <c r="AH4552" s="3">
        <f t="shared" si="1721"/>
        <v>0</v>
      </c>
      <c r="AI4552" s="3">
        <f t="shared" si="1722"/>
        <v>0</v>
      </c>
      <c r="AJ4552" s="3">
        <f t="shared" si="1729"/>
        <v>1378.1299999999999</v>
      </c>
      <c r="AK4552" s="3">
        <f t="shared" si="1730"/>
        <v>1055.8596</v>
      </c>
      <c r="AL4552" s="3">
        <f t="shared" si="1723"/>
        <v>0</v>
      </c>
      <c r="AM4552" s="2" t="str">
        <f t="shared" si="1724"/>
        <v>NA</v>
      </c>
      <c r="AN4552" s="3">
        <f t="shared" si="1725"/>
        <v>1060.0999999999999</v>
      </c>
      <c r="AO4552" s="3">
        <f t="shared" si="1726"/>
        <v>453.72279999999995</v>
      </c>
      <c r="AP4552" s="3">
        <f t="shared" si="1727"/>
        <v>0</v>
      </c>
      <c r="AQ4552" s="3">
        <f t="shared" si="1728"/>
        <v>1484.1399999999999</v>
      </c>
      <c r="AR4552" s="2" cm="1">
        <f t="array" ref="AR4552">MIN(_xlfn._xlws.FILTER(E4552:AQ4552,E4552:AQ4552&lt;&gt;0))</f>
        <v>399.86</v>
      </c>
      <c r="AS4552" s="3">
        <f t="shared" si="1731"/>
        <v>1657.9964</v>
      </c>
    </row>
    <row r="4553" spans="1:45" x14ac:dyDescent="0.25">
      <c r="A4553" t="s">
        <v>2999</v>
      </c>
      <c r="B4553" t="s">
        <v>150</v>
      </c>
      <c r="C4553" t="s">
        <v>247</v>
      </c>
      <c r="D4553" s="3">
        <v>8339.4599999999991</v>
      </c>
      <c r="E4553" s="3">
        <f t="shared" si="1699"/>
        <v>6521.4577199999994</v>
      </c>
      <c r="F4553" s="3">
        <f t="shared" si="1706"/>
        <v>0</v>
      </c>
      <c r="G4553" s="3">
        <f t="shared" si="1707"/>
        <v>0</v>
      </c>
      <c r="H4553" s="3">
        <v>0</v>
      </c>
      <c r="I4553" s="3">
        <f t="shared" si="1705"/>
        <v>3442.5290879999998</v>
      </c>
      <c r="J4553" s="3">
        <f t="shared" si="1700"/>
        <v>2344.2222059999999</v>
      </c>
      <c r="K4553" s="3">
        <f t="shared" si="1732"/>
        <v>4961.9786999999997</v>
      </c>
      <c r="L4553" s="3">
        <f t="shared" si="1708"/>
        <v>0</v>
      </c>
      <c r="M4553" s="3">
        <f t="shared" si="1709"/>
        <v>0</v>
      </c>
      <c r="N4553" s="3">
        <f t="shared" si="1710"/>
        <v>0</v>
      </c>
      <c r="O4553" s="3">
        <f t="shared" si="1711"/>
        <v>0</v>
      </c>
      <c r="P4553" s="3">
        <f t="shared" si="1712"/>
        <v>0</v>
      </c>
      <c r="Q4553" s="3">
        <f t="shared" si="1713"/>
        <v>0</v>
      </c>
      <c r="R4553" s="4">
        <f t="shared" si="1714"/>
        <v>5003.6759999999995</v>
      </c>
      <c r="S4553" s="3">
        <v>0</v>
      </c>
      <c r="T4553" s="3">
        <f t="shared" si="1715"/>
        <v>0</v>
      </c>
      <c r="U4553" s="3">
        <f t="shared" si="1716"/>
        <v>5003.6759999999995</v>
      </c>
      <c r="V4553" s="3">
        <f t="shared" si="1733"/>
        <v>4933.6245359999994</v>
      </c>
      <c r="W4553" s="3">
        <f t="shared" si="1717"/>
        <v>4933.6245359999994</v>
      </c>
      <c r="X4553" s="4" t="s">
        <v>5201</v>
      </c>
      <c r="Y4553" s="3">
        <v>0</v>
      </c>
      <c r="Z4553" s="3">
        <v>0</v>
      </c>
      <c r="AA4553" s="4">
        <f t="shared" si="1718"/>
        <v>5420.6489999999994</v>
      </c>
      <c r="AB4553" s="3">
        <f t="shared" si="1719"/>
        <v>5003.6759999999995</v>
      </c>
      <c r="AC4553" s="3">
        <v>0</v>
      </c>
      <c r="AD4553" s="3">
        <v>0</v>
      </c>
      <c r="AE4553" s="3">
        <f t="shared" si="1720"/>
        <v>3834.4837079999993</v>
      </c>
      <c r="AF4553" s="3">
        <v>416.02</v>
      </c>
      <c r="AG4553" s="3">
        <v>399.86</v>
      </c>
      <c r="AH4553" s="3">
        <f t="shared" si="1721"/>
        <v>0</v>
      </c>
      <c r="AI4553" s="3">
        <f t="shared" si="1722"/>
        <v>0</v>
      </c>
      <c r="AJ4553" s="3">
        <f t="shared" si="1729"/>
        <v>5420.6489999999994</v>
      </c>
      <c r="AK4553" s="3">
        <f t="shared" si="1730"/>
        <v>4153.0510799999993</v>
      </c>
      <c r="AL4553" s="3">
        <f t="shared" si="1723"/>
        <v>0</v>
      </c>
      <c r="AM4553" s="2" t="str">
        <f t="shared" si="1724"/>
        <v>NA</v>
      </c>
      <c r="AN4553" s="3">
        <f t="shared" si="1725"/>
        <v>4169.7299999999996</v>
      </c>
      <c r="AO4553" s="3">
        <f t="shared" si="1726"/>
        <v>1784.6444399999998</v>
      </c>
      <c r="AP4553" s="3">
        <f t="shared" si="1727"/>
        <v>0</v>
      </c>
      <c r="AQ4553" s="3">
        <f t="shared" si="1728"/>
        <v>5837.6219999999994</v>
      </c>
      <c r="AR4553" s="2" cm="1">
        <f t="array" ref="AR4553">MIN(_xlfn._xlws.FILTER(E4553:AQ4553,E4553:AQ4553&lt;&gt;0))</f>
        <v>399.86</v>
      </c>
      <c r="AS4553" s="3">
        <f t="shared" si="1731"/>
        <v>6521.4577199999994</v>
      </c>
    </row>
    <row r="4554" spans="1:45" x14ac:dyDescent="0.25">
      <c r="A4554" t="s">
        <v>3216</v>
      </c>
      <c r="B4554" t="s">
        <v>150</v>
      </c>
      <c r="C4554" t="s">
        <v>248</v>
      </c>
      <c r="D4554" s="3">
        <v>481.1</v>
      </c>
      <c r="E4554" s="3">
        <f t="shared" si="1699"/>
        <v>376.22020000000003</v>
      </c>
      <c r="F4554" s="3">
        <f t="shared" si="1706"/>
        <v>0</v>
      </c>
      <c r="G4554" s="3">
        <f t="shared" si="1707"/>
        <v>0</v>
      </c>
      <c r="H4554" s="3">
        <v>0</v>
      </c>
      <c r="I4554" s="3">
        <f t="shared" ref="I4554:I4563" si="1734">D4554*41.28%</f>
        <v>198.59808000000001</v>
      </c>
      <c r="J4554" s="3">
        <f t="shared" si="1700"/>
        <v>135.23721</v>
      </c>
      <c r="K4554" s="3">
        <f t="shared" si="1732"/>
        <v>286.25450000000001</v>
      </c>
      <c r="L4554" s="3">
        <f t="shared" si="1708"/>
        <v>0</v>
      </c>
      <c r="M4554" s="3">
        <f t="shared" si="1709"/>
        <v>0</v>
      </c>
      <c r="N4554" s="3">
        <f t="shared" si="1710"/>
        <v>0</v>
      </c>
      <c r="O4554" s="3">
        <f t="shared" si="1711"/>
        <v>0</v>
      </c>
      <c r="P4554" s="3">
        <f t="shared" si="1712"/>
        <v>0</v>
      </c>
      <c r="Q4554" s="3">
        <f t="shared" si="1713"/>
        <v>0</v>
      </c>
      <c r="R4554" s="4">
        <f t="shared" si="1714"/>
        <v>288.66000000000003</v>
      </c>
      <c r="S4554" s="3">
        <v>0</v>
      </c>
      <c r="T4554" s="3">
        <f t="shared" si="1715"/>
        <v>0</v>
      </c>
      <c r="U4554" s="3">
        <f t="shared" si="1716"/>
        <v>288.66000000000003</v>
      </c>
      <c r="V4554" s="3">
        <f t="shared" si="1733"/>
        <v>284.61876000000001</v>
      </c>
      <c r="W4554" s="3">
        <f t="shared" si="1717"/>
        <v>284.61876000000001</v>
      </c>
      <c r="X4554" s="4" t="s">
        <v>5201</v>
      </c>
      <c r="Y4554" s="3">
        <v>0</v>
      </c>
      <c r="Z4554" s="3">
        <v>0</v>
      </c>
      <c r="AA4554" s="4">
        <f t="shared" si="1718"/>
        <v>312.71500000000003</v>
      </c>
      <c r="AB4554" s="3">
        <f t="shared" si="1719"/>
        <v>288.66000000000003</v>
      </c>
      <c r="AC4554" s="3">
        <v>0</v>
      </c>
      <c r="AD4554" s="3">
        <v>0</v>
      </c>
      <c r="AE4554" s="3">
        <f t="shared" si="1720"/>
        <v>221.20977999999999</v>
      </c>
      <c r="AF4554" s="3">
        <v>416.02</v>
      </c>
      <c r="AG4554" s="3">
        <v>399.86</v>
      </c>
      <c r="AH4554" s="3">
        <f t="shared" si="1721"/>
        <v>0</v>
      </c>
      <c r="AI4554" s="3">
        <f t="shared" si="1722"/>
        <v>0</v>
      </c>
      <c r="AJ4554" s="3">
        <f t="shared" si="1729"/>
        <v>312.71500000000003</v>
      </c>
      <c r="AK4554" s="3">
        <f t="shared" si="1730"/>
        <v>239.58780000000002</v>
      </c>
      <c r="AL4554" s="3">
        <f t="shared" si="1723"/>
        <v>0</v>
      </c>
      <c r="AM4554" s="2" t="str">
        <f t="shared" si="1724"/>
        <v>NA</v>
      </c>
      <c r="AN4554" s="3">
        <f t="shared" si="1725"/>
        <v>240.55</v>
      </c>
      <c r="AO4554" s="3">
        <f t="shared" si="1726"/>
        <v>102.9554</v>
      </c>
      <c r="AP4554" s="3">
        <f t="shared" si="1727"/>
        <v>0</v>
      </c>
      <c r="AQ4554" s="3">
        <f t="shared" si="1728"/>
        <v>336.77</v>
      </c>
      <c r="AR4554" s="2" cm="1">
        <f t="array" ref="AR4554">MIN(_xlfn._xlws.FILTER(E4554:AQ4554,E4554:AQ4554&lt;&gt;0))</f>
        <v>102.9554</v>
      </c>
      <c r="AS4554" s="3">
        <f t="shared" si="1731"/>
        <v>416.02</v>
      </c>
    </row>
    <row r="4555" spans="1:45" x14ac:dyDescent="0.25">
      <c r="A4555" t="s">
        <v>3000</v>
      </c>
      <c r="B4555" t="s">
        <v>150</v>
      </c>
      <c r="C4555" t="s">
        <v>249</v>
      </c>
      <c r="D4555" s="3">
        <v>291.75</v>
      </c>
      <c r="E4555" s="3">
        <f t="shared" si="1699"/>
        <v>228.14850000000001</v>
      </c>
      <c r="F4555" s="3">
        <f t="shared" si="1706"/>
        <v>0</v>
      </c>
      <c r="G4555" s="3">
        <f t="shared" si="1707"/>
        <v>0</v>
      </c>
      <c r="H4555" s="3">
        <v>0</v>
      </c>
      <c r="I4555" s="3">
        <f t="shared" si="1734"/>
        <v>120.4344</v>
      </c>
      <c r="J4555" s="3">
        <f t="shared" si="1700"/>
        <v>82.010925</v>
      </c>
      <c r="K4555" s="3">
        <f t="shared" si="1732"/>
        <v>173.59125</v>
      </c>
      <c r="L4555" s="3">
        <f t="shared" si="1708"/>
        <v>0</v>
      </c>
      <c r="M4555" s="3">
        <f t="shared" si="1709"/>
        <v>0</v>
      </c>
      <c r="N4555" s="3">
        <f t="shared" si="1710"/>
        <v>0</v>
      </c>
      <c r="O4555" s="3">
        <f t="shared" si="1711"/>
        <v>0</v>
      </c>
      <c r="P4555" s="3">
        <f t="shared" si="1712"/>
        <v>0</v>
      </c>
      <c r="Q4555" s="3">
        <f t="shared" si="1713"/>
        <v>0</v>
      </c>
      <c r="R4555" s="4">
        <f t="shared" si="1714"/>
        <v>175.04999999999998</v>
      </c>
      <c r="S4555" s="3">
        <v>0</v>
      </c>
      <c r="T4555" s="3">
        <f t="shared" si="1715"/>
        <v>0</v>
      </c>
      <c r="U4555" s="3">
        <f t="shared" si="1716"/>
        <v>175.04999999999998</v>
      </c>
      <c r="V4555" s="3">
        <f t="shared" si="1733"/>
        <v>172.5993</v>
      </c>
      <c r="W4555" s="3">
        <f t="shared" si="1717"/>
        <v>172.5993</v>
      </c>
      <c r="X4555" s="4" t="s">
        <v>5201</v>
      </c>
      <c r="Y4555" s="3">
        <v>0</v>
      </c>
      <c r="Z4555" s="3">
        <v>0</v>
      </c>
      <c r="AA4555" s="4">
        <f t="shared" si="1718"/>
        <v>189.63750000000002</v>
      </c>
      <c r="AB4555" s="3">
        <f t="shared" si="1719"/>
        <v>175.04999999999998</v>
      </c>
      <c r="AC4555" s="3">
        <v>0</v>
      </c>
      <c r="AD4555" s="3">
        <v>0</v>
      </c>
      <c r="AE4555" s="3">
        <f t="shared" si="1720"/>
        <v>134.14664999999999</v>
      </c>
      <c r="AF4555" s="3">
        <v>416.02</v>
      </c>
      <c r="AG4555" s="3">
        <v>399.86</v>
      </c>
      <c r="AH4555" s="3">
        <f t="shared" si="1721"/>
        <v>0</v>
      </c>
      <c r="AI4555" s="3">
        <f t="shared" si="1722"/>
        <v>0</v>
      </c>
      <c r="AJ4555" s="3">
        <f t="shared" si="1729"/>
        <v>189.63750000000002</v>
      </c>
      <c r="AK4555" s="3">
        <f t="shared" si="1730"/>
        <v>145.29150000000001</v>
      </c>
      <c r="AL4555" s="3">
        <f t="shared" si="1723"/>
        <v>0</v>
      </c>
      <c r="AM4555" s="2" t="str">
        <f t="shared" si="1724"/>
        <v>NA</v>
      </c>
      <c r="AN4555" s="3">
        <f t="shared" si="1725"/>
        <v>145.875</v>
      </c>
      <c r="AO4555" s="3">
        <f t="shared" si="1726"/>
        <v>62.4345</v>
      </c>
      <c r="AP4555" s="3">
        <f t="shared" si="1727"/>
        <v>0</v>
      </c>
      <c r="AQ4555" s="3">
        <f t="shared" si="1728"/>
        <v>204.22499999999999</v>
      </c>
      <c r="AR4555" s="2" cm="1">
        <f t="array" ref="AR4555">MIN(_xlfn._xlws.FILTER(E4555:AQ4555,E4555:AQ4555&lt;&gt;0))</f>
        <v>62.4345</v>
      </c>
      <c r="AS4555" s="3">
        <f t="shared" si="1731"/>
        <v>416.02</v>
      </c>
    </row>
    <row r="4556" spans="1:45" x14ac:dyDescent="0.25">
      <c r="A4556" t="s">
        <v>3000</v>
      </c>
      <c r="B4556" t="s">
        <v>150</v>
      </c>
      <c r="C4556" t="s">
        <v>250</v>
      </c>
      <c r="D4556" s="3">
        <v>2448.83</v>
      </c>
      <c r="E4556" s="3">
        <f t="shared" si="1699"/>
        <v>1914.98506</v>
      </c>
      <c r="F4556" s="3">
        <f t="shared" si="1706"/>
        <v>0</v>
      </c>
      <c r="G4556" s="3">
        <f t="shared" si="1707"/>
        <v>0</v>
      </c>
      <c r="H4556" s="3">
        <v>0</v>
      </c>
      <c r="I4556" s="3">
        <f t="shared" si="1734"/>
        <v>1010.877024</v>
      </c>
      <c r="J4556" s="3">
        <f t="shared" si="1700"/>
        <v>688.36611300000004</v>
      </c>
      <c r="K4556" s="3">
        <f t="shared" si="1732"/>
        <v>1457.0538499999998</v>
      </c>
      <c r="L4556" s="3">
        <f t="shared" si="1708"/>
        <v>0</v>
      </c>
      <c r="M4556" s="3">
        <f t="shared" si="1709"/>
        <v>0</v>
      </c>
      <c r="N4556" s="3">
        <f t="shared" si="1710"/>
        <v>0</v>
      </c>
      <c r="O4556" s="3">
        <f t="shared" si="1711"/>
        <v>0</v>
      </c>
      <c r="P4556" s="3">
        <f t="shared" si="1712"/>
        <v>0</v>
      </c>
      <c r="Q4556" s="3">
        <f t="shared" si="1713"/>
        <v>0</v>
      </c>
      <c r="R4556" s="4">
        <f t="shared" si="1714"/>
        <v>1469.298</v>
      </c>
      <c r="S4556" s="3">
        <v>0</v>
      </c>
      <c r="T4556" s="3">
        <f t="shared" si="1715"/>
        <v>0</v>
      </c>
      <c r="U4556" s="3">
        <f t="shared" si="1716"/>
        <v>1469.298</v>
      </c>
      <c r="V4556" s="3">
        <f t="shared" si="1733"/>
        <v>1448.727828</v>
      </c>
      <c r="W4556" s="3">
        <f t="shared" si="1717"/>
        <v>1448.727828</v>
      </c>
      <c r="X4556" s="4" t="s">
        <v>5201</v>
      </c>
      <c r="Y4556" s="3">
        <v>0</v>
      </c>
      <c r="Z4556" s="3">
        <v>0</v>
      </c>
      <c r="AA4556" s="4">
        <f t="shared" si="1718"/>
        <v>1591.7394999999999</v>
      </c>
      <c r="AB4556" s="3">
        <f t="shared" si="1719"/>
        <v>1469.298</v>
      </c>
      <c r="AC4556" s="3">
        <v>0</v>
      </c>
      <c r="AD4556" s="3">
        <v>0</v>
      </c>
      <c r="AE4556" s="3">
        <f t="shared" si="1720"/>
        <v>1125.9720339999999</v>
      </c>
      <c r="AF4556" s="3">
        <v>416.02</v>
      </c>
      <c r="AG4556" s="3">
        <v>399.86</v>
      </c>
      <c r="AH4556" s="3">
        <f t="shared" si="1721"/>
        <v>0</v>
      </c>
      <c r="AI4556" s="3">
        <f t="shared" si="1722"/>
        <v>0</v>
      </c>
      <c r="AJ4556" s="3">
        <f t="shared" si="1729"/>
        <v>1591.7394999999999</v>
      </c>
      <c r="AK4556" s="3">
        <f t="shared" si="1730"/>
        <v>1219.5173399999999</v>
      </c>
      <c r="AL4556" s="3">
        <f t="shared" si="1723"/>
        <v>0</v>
      </c>
      <c r="AM4556" s="2" t="str">
        <f t="shared" si="1724"/>
        <v>NA</v>
      </c>
      <c r="AN4556" s="3">
        <f t="shared" si="1725"/>
        <v>1224.415</v>
      </c>
      <c r="AO4556" s="3">
        <f t="shared" si="1726"/>
        <v>524.04962</v>
      </c>
      <c r="AP4556" s="3">
        <f t="shared" si="1727"/>
        <v>0</v>
      </c>
      <c r="AQ4556" s="3">
        <f t="shared" si="1728"/>
        <v>1714.1809999999998</v>
      </c>
      <c r="AR4556" s="2" cm="1">
        <f t="array" ref="AR4556">MIN(_xlfn._xlws.FILTER(E4556:AQ4556,E4556:AQ4556&lt;&gt;0))</f>
        <v>399.86</v>
      </c>
      <c r="AS4556" s="3">
        <f t="shared" si="1731"/>
        <v>1914.98506</v>
      </c>
    </row>
    <row r="4557" spans="1:45" x14ac:dyDescent="0.25">
      <c r="A4557" t="s">
        <v>3001</v>
      </c>
      <c r="B4557" t="s">
        <v>150</v>
      </c>
      <c r="C4557" t="s">
        <v>251</v>
      </c>
      <c r="D4557" s="3">
        <v>170.73</v>
      </c>
      <c r="E4557" s="3">
        <f t="shared" si="1699"/>
        <v>133.51086000000001</v>
      </c>
      <c r="F4557" s="3">
        <f t="shared" si="1706"/>
        <v>0</v>
      </c>
      <c r="G4557" s="3">
        <f t="shared" si="1707"/>
        <v>0</v>
      </c>
      <c r="H4557" s="3">
        <v>0</v>
      </c>
      <c r="I4557" s="3">
        <f t="shared" si="1734"/>
        <v>70.477344000000002</v>
      </c>
      <c r="J4557" s="3">
        <f t="shared" si="1700"/>
        <v>47.992202999999996</v>
      </c>
      <c r="K4557" s="3">
        <f t="shared" si="1732"/>
        <v>101.58434999999999</v>
      </c>
      <c r="L4557" s="3">
        <f t="shared" si="1708"/>
        <v>0</v>
      </c>
      <c r="M4557" s="3">
        <f t="shared" si="1709"/>
        <v>0</v>
      </c>
      <c r="N4557" s="3">
        <f t="shared" si="1710"/>
        <v>0</v>
      </c>
      <c r="O4557" s="3">
        <f t="shared" si="1711"/>
        <v>0</v>
      </c>
      <c r="P4557" s="3">
        <f t="shared" si="1712"/>
        <v>0</v>
      </c>
      <c r="Q4557" s="3">
        <f t="shared" si="1713"/>
        <v>0</v>
      </c>
      <c r="R4557" s="4">
        <f t="shared" si="1714"/>
        <v>102.43799999999999</v>
      </c>
      <c r="S4557" s="3">
        <v>0</v>
      </c>
      <c r="T4557" s="3">
        <f t="shared" si="1715"/>
        <v>0</v>
      </c>
      <c r="U4557" s="3">
        <f t="shared" si="1716"/>
        <v>102.43799999999999</v>
      </c>
      <c r="V4557" s="3">
        <f t="shared" si="1733"/>
        <v>101.003868</v>
      </c>
      <c r="W4557" s="3">
        <f t="shared" si="1717"/>
        <v>101.003868</v>
      </c>
      <c r="X4557" s="4" t="s">
        <v>5201</v>
      </c>
      <c r="Y4557" s="3">
        <v>0</v>
      </c>
      <c r="Z4557" s="3">
        <v>0</v>
      </c>
      <c r="AA4557" s="4">
        <f t="shared" si="1718"/>
        <v>110.97449999999999</v>
      </c>
      <c r="AB4557" s="3">
        <f t="shared" si="1719"/>
        <v>102.43799999999999</v>
      </c>
      <c r="AC4557" s="3">
        <v>0</v>
      </c>
      <c r="AD4557" s="3">
        <v>0</v>
      </c>
      <c r="AE4557" s="3">
        <f t="shared" si="1720"/>
        <v>78.501653999999988</v>
      </c>
      <c r="AF4557" s="3">
        <v>416.02</v>
      </c>
      <c r="AG4557" s="3">
        <v>399.86</v>
      </c>
      <c r="AH4557" s="3">
        <f t="shared" si="1721"/>
        <v>0</v>
      </c>
      <c r="AI4557" s="3">
        <f t="shared" si="1722"/>
        <v>0</v>
      </c>
      <c r="AJ4557" s="3">
        <f t="shared" si="1729"/>
        <v>110.97449999999999</v>
      </c>
      <c r="AK4557" s="3">
        <f t="shared" si="1730"/>
        <v>85.023539999999997</v>
      </c>
      <c r="AL4557" s="3">
        <f t="shared" si="1723"/>
        <v>0</v>
      </c>
      <c r="AM4557" s="2" t="str">
        <f t="shared" si="1724"/>
        <v>NA</v>
      </c>
      <c r="AN4557" s="3">
        <f t="shared" si="1725"/>
        <v>85.364999999999995</v>
      </c>
      <c r="AO4557" s="3">
        <f t="shared" si="1726"/>
        <v>36.53622</v>
      </c>
      <c r="AP4557" s="3">
        <f t="shared" si="1727"/>
        <v>0</v>
      </c>
      <c r="AQ4557" s="3">
        <f t="shared" si="1728"/>
        <v>119.51099999999998</v>
      </c>
      <c r="AR4557" s="2" cm="1">
        <f t="array" ref="AR4557">MIN(_xlfn._xlws.FILTER(E4557:AQ4557,E4557:AQ4557&lt;&gt;0))</f>
        <v>36.53622</v>
      </c>
      <c r="AS4557" s="3">
        <f t="shared" si="1731"/>
        <v>416.02</v>
      </c>
    </row>
    <row r="4558" spans="1:45" x14ac:dyDescent="0.25">
      <c r="A4558" t="s">
        <v>3002</v>
      </c>
      <c r="B4558" t="s">
        <v>150</v>
      </c>
      <c r="C4558" t="s">
        <v>252</v>
      </c>
      <c r="D4558" s="3">
        <v>9991.68</v>
      </c>
      <c r="E4558" s="3">
        <f t="shared" si="1699"/>
        <v>7813.4937600000003</v>
      </c>
      <c r="F4558" s="3">
        <f t="shared" si="1706"/>
        <v>0</v>
      </c>
      <c r="G4558" s="3">
        <f t="shared" si="1707"/>
        <v>0</v>
      </c>
      <c r="H4558" s="3">
        <v>0</v>
      </c>
      <c r="I4558" s="3">
        <f t="shared" si="1734"/>
        <v>4124.5655040000001</v>
      </c>
      <c r="J4558" s="3">
        <f t="shared" si="1700"/>
        <v>2808.6612480000003</v>
      </c>
      <c r="K4558" s="3">
        <f t="shared" si="1732"/>
        <v>5945.0496000000003</v>
      </c>
      <c r="L4558" s="3">
        <f t="shared" si="1708"/>
        <v>0</v>
      </c>
      <c r="M4558" s="3">
        <f t="shared" si="1709"/>
        <v>0</v>
      </c>
      <c r="N4558" s="3">
        <f t="shared" si="1710"/>
        <v>0</v>
      </c>
      <c r="O4558" s="3">
        <f t="shared" si="1711"/>
        <v>0</v>
      </c>
      <c r="P4558" s="3">
        <f t="shared" si="1712"/>
        <v>0</v>
      </c>
      <c r="Q4558" s="3">
        <f t="shared" si="1713"/>
        <v>0</v>
      </c>
      <c r="R4558" s="4">
        <f t="shared" si="1714"/>
        <v>5995.0079999999998</v>
      </c>
      <c r="S4558" s="3">
        <v>0</v>
      </c>
      <c r="T4558" s="3">
        <f t="shared" si="1715"/>
        <v>0</v>
      </c>
      <c r="U4558" s="3">
        <f t="shared" si="1716"/>
        <v>5995.0079999999998</v>
      </c>
      <c r="V4558" s="3">
        <f t="shared" si="1733"/>
        <v>5911.0778880000007</v>
      </c>
      <c r="W4558" s="3">
        <f t="shared" si="1717"/>
        <v>5911.0778880000007</v>
      </c>
      <c r="X4558" s="4" t="s">
        <v>5201</v>
      </c>
      <c r="Y4558" s="3">
        <v>0</v>
      </c>
      <c r="Z4558" s="3">
        <v>0</v>
      </c>
      <c r="AA4558" s="4">
        <f t="shared" si="1718"/>
        <v>6494.5920000000006</v>
      </c>
      <c r="AB4558" s="3">
        <f t="shared" si="1719"/>
        <v>5995.0079999999998</v>
      </c>
      <c r="AC4558" s="3">
        <v>0</v>
      </c>
      <c r="AD4558" s="3">
        <v>0</v>
      </c>
      <c r="AE4558" s="3">
        <f t="shared" si="1720"/>
        <v>4594.1744639999997</v>
      </c>
      <c r="AF4558" s="3">
        <v>416.02</v>
      </c>
      <c r="AG4558" s="3">
        <v>399.86</v>
      </c>
      <c r="AH4558" s="3">
        <f t="shared" si="1721"/>
        <v>0</v>
      </c>
      <c r="AI4558" s="3">
        <f t="shared" si="1722"/>
        <v>0</v>
      </c>
      <c r="AJ4558" s="3">
        <f t="shared" si="1729"/>
        <v>6494.5920000000006</v>
      </c>
      <c r="AK4558" s="3">
        <f t="shared" si="1730"/>
        <v>4975.85664</v>
      </c>
      <c r="AL4558" s="3">
        <f t="shared" si="1723"/>
        <v>0</v>
      </c>
      <c r="AM4558" s="2" t="str">
        <f t="shared" si="1724"/>
        <v>NA</v>
      </c>
      <c r="AN4558" s="3">
        <f t="shared" si="1725"/>
        <v>4995.84</v>
      </c>
      <c r="AO4558" s="3">
        <f t="shared" si="1726"/>
        <v>2138.2195200000001</v>
      </c>
      <c r="AP4558" s="3">
        <f t="shared" si="1727"/>
        <v>0</v>
      </c>
      <c r="AQ4558" s="3">
        <f t="shared" si="1728"/>
        <v>6994.1759999999995</v>
      </c>
      <c r="AR4558" s="2" cm="1">
        <f t="array" ref="AR4558">MIN(_xlfn._xlws.FILTER(E4558:AQ4558,E4558:AQ4558&lt;&gt;0))</f>
        <v>399.86</v>
      </c>
      <c r="AS4558" s="3">
        <f t="shared" si="1731"/>
        <v>7813.4937600000003</v>
      </c>
    </row>
    <row r="4559" spans="1:45" x14ac:dyDescent="0.25">
      <c r="A4559" t="s">
        <v>3003</v>
      </c>
      <c r="B4559" t="s">
        <v>150</v>
      </c>
      <c r="C4559" t="s">
        <v>253</v>
      </c>
      <c r="D4559" s="3">
        <v>14852</v>
      </c>
      <c r="E4559" s="3">
        <f t="shared" si="1699"/>
        <v>11614.264000000001</v>
      </c>
      <c r="F4559" s="3">
        <f t="shared" si="1706"/>
        <v>0</v>
      </c>
      <c r="G4559" s="3">
        <f t="shared" si="1707"/>
        <v>0</v>
      </c>
      <c r="H4559" s="3">
        <v>0</v>
      </c>
      <c r="I4559" s="3">
        <f t="shared" si="1734"/>
        <v>6130.9056</v>
      </c>
      <c r="J4559" s="3">
        <f t="shared" si="1700"/>
        <v>4174.8972000000003</v>
      </c>
      <c r="K4559" s="3">
        <f t="shared" si="1732"/>
        <v>8836.94</v>
      </c>
      <c r="L4559" s="3">
        <f t="shared" si="1708"/>
        <v>0</v>
      </c>
      <c r="M4559" s="3">
        <f t="shared" si="1709"/>
        <v>0</v>
      </c>
      <c r="N4559" s="3">
        <f t="shared" si="1710"/>
        <v>0</v>
      </c>
      <c r="O4559" s="3">
        <f t="shared" si="1711"/>
        <v>0</v>
      </c>
      <c r="P4559" s="3">
        <f t="shared" si="1712"/>
        <v>0</v>
      </c>
      <c r="Q4559" s="3">
        <f t="shared" si="1713"/>
        <v>0</v>
      </c>
      <c r="R4559" s="4">
        <f t="shared" si="1714"/>
        <v>8911.1999999999989</v>
      </c>
      <c r="S4559" s="3">
        <v>0</v>
      </c>
      <c r="T4559" s="3">
        <f t="shared" si="1715"/>
        <v>0</v>
      </c>
      <c r="U4559" s="3">
        <f t="shared" si="1716"/>
        <v>8911.1999999999989</v>
      </c>
      <c r="V4559" s="3">
        <f t="shared" si="1733"/>
        <v>8786.4431999999997</v>
      </c>
      <c r="W4559" s="3">
        <f t="shared" si="1717"/>
        <v>8786.4431999999997</v>
      </c>
      <c r="X4559" s="4" t="s">
        <v>5201</v>
      </c>
      <c r="Y4559" s="3">
        <v>0</v>
      </c>
      <c r="Z4559" s="3">
        <v>0</v>
      </c>
      <c r="AA4559" s="4">
        <f t="shared" si="1718"/>
        <v>9653.8000000000011</v>
      </c>
      <c r="AB4559" s="3">
        <f t="shared" si="1719"/>
        <v>8911.1999999999989</v>
      </c>
      <c r="AC4559" s="3">
        <v>0</v>
      </c>
      <c r="AD4559" s="3">
        <v>0</v>
      </c>
      <c r="AE4559" s="3">
        <f t="shared" si="1720"/>
        <v>6828.9495999999999</v>
      </c>
      <c r="AF4559" s="3">
        <v>416.02</v>
      </c>
      <c r="AG4559" s="3">
        <v>399.86</v>
      </c>
      <c r="AH4559" s="3">
        <f t="shared" si="1721"/>
        <v>0</v>
      </c>
      <c r="AI4559" s="3">
        <f t="shared" si="1722"/>
        <v>0</v>
      </c>
      <c r="AJ4559" s="3">
        <f t="shared" si="1729"/>
        <v>9653.8000000000011</v>
      </c>
      <c r="AK4559" s="3">
        <f t="shared" si="1730"/>
        <v>7396.2960000000003</v>
      </c>
      <c r="AL4559" s="3">
        <f t="shared" si="1723"/>
        <v>0</v>
      </c>
      <c r="AM4559" s="2" t="str">
        <f t="shared" si="1724"/>
        <v>NA</v>
      </c>
      <c r="AN4559" s="3">
        <f t="shared" si="1725"/>
        <v>7426</v>
      </c>
      <c r="AO4559" s="3">
        <f t="shared" si="1726"/>
        <v>3178.328</v>
      </c>
      <c r="AP4559" s="3">
        <f t="shared" si="1727"/>
        <v>0</v>
      </c>
      <c r="AQ4559" s="3">
        <f t="shared" si="1728"/>
        <v>10396.4</v>
      </c>
      <c r="AR4559" s="2" cm="1">
        <f t="array" ref="AR4559">MIN(_xlfn._xlws.FILTER(E4559:AQ4559,E4559:AQ4559&lt;&gt;0))</f>
        <v>399.86</v>
      </c>
      <c r="AS4559" s="3">
        <f t="shared" si="1731"/>
        <v>11614.264000000001</v>
      </c>
    </row>
    <row r="4560" spans="1:45" x14ac:dyDescent="0.25">
      <c r="A4560" t="s">
        <v>2974</v>
      </c>
      <c r="B4560" t="s">
        <v>150</v>
      </c>
      <c r="C4560" t="s">
        <v>254</v>
      </c>
      <c r="D4560" s="3">
        <v>36997.599999999999</v>
      </c>
      <c r="E4560" s="3">
        <f t="shared" ref="E4560:E4623" si="1735">D4560*78.2%</f>
        <v>28932.123199999998</v>
      </c>
      <c r="F4560" s="3">
        <f t="shared" si="1706"/>
        <v>0</v>
      </c>
      <c r="G4560" s="3">
        <f t="shared" si="1707"/>
        <v>0</v>
      </c>
      <c r="H4560" s="3">
        <v>0</v>
      </c>
      <c r="I4560" s="3">
        <f t="shared" si="1734"/>
        <v>15272.609279999999</v>
      </c>
      <c r="J4560" s="3">
        <f t="shared" si="1700"/>
        <v>10400.02536</v>
      </c>
      <c r="K4560" s="3">
        <f t="shared" si="1732"/>
        <v>22013.571999999996</v>
      </c>
      <c r="L4560" s="3">
        <f t="shared" si="1708"/>
        <v>0</v>
      </c>
      <c r="M4560" s="3">
        <f t="shared" si="1709"/>
        <v>0</v>
      </c>
      <c r="N4560" s="3">
        <f t="shared" si="1710"/>
        <v>0</v>
      </c>
      <c r="O4560" s="3">
        <f t="shared" si="1711"/>
        <v>0</v>
      </c>
      <c r="P4560" s="3">
        <f t="shared" si="1712"/>
        <v>0</v>
      </c>
      <c r="Q4560" s="3">
        <f t="shared" si="1713"/>
        <v>0</v>
      </c>
      <c r="R4560" s="4">
        <f t="shared" si="1714"/>
        <v>22198.559999999998</v>
      </c>
      <c r="S4560" s="3">
        <v>0</v>
      </c>
      <c r="T4560" s="3">
        <f t="shared" si="1715"/>
        <v>0</v>
      </c>
      <c r="U4560" s="3">
        <f t="shared" si="1716"/>
        <v>22198.559999999998</v>
      </c>
      <c r="V4560" s="3">
        <f t="shared" si="1733"/>
        <v>21887.780159999998</v>
      </c>
      <c r="W4560" s="3">
        <f t="shared" si="1717"/>
        <v>21887.780159999998</v>
      </c>
      <c r="X4560" s="4" t="s">
        <v>5201</v>
      </c>
      <c r="Y4560" s="3">
        <v>0</v>
      </c>
      <c r="Z4560" s="3">
        <v>0</v>
      </c>
      <c r="AA4560" s="4">
        <f t="shared" si="1718"/>
        <v>24048.44</v>
      </c>
      <c r="AB4560" s="3">
        <f t="shared" si="1719"/>
        <v>22198.559999999998</v>
      </c>
      <c r="AC4560" s="3">
        <v>0</v>
      </c>
      <c r="AD4560" s="3">
        <v>0</v>
      </c>
      <c r="AE4560" s="3">
        <f t="shared" si="1720"/>
        <v>17011.496479999998</v>
      </c>
      <c r="AF4560" s="3">
        <v>416.02</v>
      </c>
      <c r="AG4560" s="3">
        <v>399.86</v>
      </c>
      <c r="AH4560" s="3">
        <f t="shared" si="1721"/>
        <v>0</v>
      </c>
      <c r="AI4560" s="3">
        <f t="shared" si="1722"/>
        <v>0</v>
      </c>
      <c r="AJ4560" s="3">
        <f t="shared" si="1729"/>
        <v>24048.44</v>
      </c>
      <c r="AK4560" s="3">
        <f t="shared" si="1730"/>
        <v>18424.804799999998</v>
      </c>
      <c r="AL4560" s="3">
        <f t="shared" si="1723"/>
        <v>0</v>
      </c>
      <c r="AM4560" s="2" t="str">
        <f t="shared" si="1724"/>
        <v>NA</v>
      </c>
      <c r="AN4560" s="3">
        <f t="shared" si="1725"/>
        <v>18498.8</v>
      </c>
      <c r="AO4560" s="3">
        <f t="shared" si="1726"/>
        <v>7917.4863999999998</v>
      </c>
      <c r="AP4560" s="3">
        <f t="shared" si="1727"/>
        <v>0</v>
      </c>
      <c r="AQ4560" s="3">
        <f t="shared" si="1728"/>
        <v>25898.319999999996</v>
      </c>
      <c r="AR4560" s="2" cm="1">
        <f t="array" ref="AR4560">MIN(_xlfn._xlws.FILTER(E4560:AQ4560,E4560:AQ4560&lt;&gt;0))</f>
        <v>399.86</v>
      </c>
      <c r="AS4560" s="3">
        <f t="shared" si="1731"/>
        <v>28932.123199999998</v>
      </c>
    </row>
    <row r="4561" spans="1:45" x14ac:dyDescent="0.25">
      <c r="A4561" t="s">
        <v>3004</v>
      </c>
      <c r="B4561" t="s">
        <v>150</v>
      </c>
      <c r="C4561" t="s">
        <v>255</v>
      </c>
      <c r="D4561" s="3">
        <v>2120.1999999999998</v>
      </c>
      <c r="E4561" s="3">
        <f t="shared" si="1735"/>
        <v>1657.9964</v>
      </c>
      <c r="F4561" s="3">
        <f t="shared" si="1706"/>
        <v>0</v>
      </c>
      <c r="G4561" s="3">
        <f t="shared" si="1707"/>
        <v>0</v>
      </c>
      <c r="H4561" s="3">
        <v>0</v>
      </c>
      <c r="I4561" s="3">
        <f t="shared" si="1734"/>
        <v>875.21855999999991</v>
      </c>
      <c r="J4561" s="3">
        <f t="shared" si="1700"/>
        <v>595.98821999999996</v>
      </c>
      <c r="K4561" s="3">
        <f t="shared" si="1732"/>
        <v>1261.5189999999998</v>
      </c>
      <c r="L4561" s="3">
        <f t="shared" si="1708"/>
        <v>0</v>
      </c>
      <c r="M4561" s="3">
        <f t="shared" si="1709"/>
        <v>0</v>
      </c>
      <c r="N4561" s="3">
        <f t="shared" si="1710"/>
        <v>0</v>
      </c>
      <c r="O4561" s="3">
        <f t="shared" si="1711"/>
        <v>0</v>
      </c>
      <c r="P4561" s="3">
        <f t="shared" si="1712"/>
        <v>0</v>
      </c>
      <c r="Q4561" s="3">
        <f t="shared" si="1713"/>
        <v>0</v>
      </c>
      <c r="R4561" s="4">
        <f t="shared" si="1714"/>
        <v>1272.1199999999999</v>
      </c>
      <c r="S4561" s="3">
        <v>0</v>
      </c>
      <c r="T4561" s="3">
        <f t="shared" si="1715"/>
        <v>0</v>
      </c>
      <c r="U4561" s="3">
        <f t="shared" si="1716"/>
        <v>1272.1199999999999</v>
      </c>
      <c r="V4561" s="3">
        <f t="shared" si="1733"/>
        <v>1254.3103199999998</v>
      </c>
      <c r="W4561" s="3">
        <f t="shared" si="1717"/>
        <v>1254.3103199999998</v>
      </c>
      <c r="X4561" s="4" t="s">
        <v>5201</v>
      </c>
      <c r="Y4561" s="3">
        <v>0</v>
      </c>
      <c r="Z4561" s="3">
        <v>0</v>
      </c>
      <c r="AA4561" s="4">
        <f t="shared" si="1718"/>
        <v>1378.1299999999999</v>
      </c>
      <c r="AB4561" s="3">
        <f t="shared" si="1719"/>
        <v>1272.1199999999999</v>
      </c>
      <c r="AC4561" s="3">
        <v>0</v>
      </c>
      <c r="AD4561" s="3">
        <v>0</v>
      </c>
      <c r="AE4561" s="3">
        <f t="shared" si="1720"/>
        <v>974.86795999999993</v>
      </c>
      <c r="AF4561" s="3">
        <v>416.02</v>
      </c>
      <c r="AG4561" s="3">
        <v>399.86</v>
      </c>
      <c r="AH4561" s="3">
        <f t="shared" si="1721"/>
        <v>0</v>
      </c>
      <c r="AI4561" s="3">
        <f t="shared" si="1722"/>
        <v>0</v>
      </c>
      <c r="AJ4561" s="3">
        <f t="shared" si="1729"/>
        <v>1378.1299999999999</v>
      </c>
      <c r="AK4561" s="3">
        <f t="shared" si="1730"/>
        <v>1055.8596</v>
      </c>
      <c r="AL4561" s="3">
        <f t="shared" si="1723"/>
        <v>0</v>
      </c>
      <c r="AM4561" s="2" t="str">
        <f t="shared" si="1724"/>
        <v>NA</v>
      </c>
      <c r="AN4561" s="3">
        <f t="shared" si="1725"/>
        <v>1060.0999999999999</v>
      </c>
      <c r="AO4561" s="3">
        <f t="shared" si="1726"/>
        <v>453.72279999999995</v>
      </c>
      <c r="AP4561" s="3">
        <f t="shared" si="1727"/>
        <v>0</v>
      </c>
      <c r="AQ4561" s="3">
        <f t="shared" si="1728"/>
        <v>1484.1399999999999</v>
      </c>
      <c r="AR4561" s="2" cm="1">
        <f t="array" ref="AR4561">MIN(_xlfn._xlws.FILTER(E4561:AQ4561,E4561:AQ4561&lt;&gt;0))</f>
        <v>399.86</v>
      </c>
      <c r="AS4561" s="3">
        <f t="shared" si="1731"/>
        <v>1657.9964</v>
      </c>
    </row>
    <row r="4562" spans="1:45" x14ac:dyDescent="0.25">
      <c r="A4562" t="s">
        <v>3005</v>
      </c>
      <c r="B4562" t="s">
        <v>150</v>
      </c>
      <c r="C4562" t="s">
        <v>256</v>
      </c>
      <c r="D4562" s="3">
        <v>7851.4</v>
      </c>
      <c r="E4562" s="3">
        <f t="shared" si="1735"/>
        <v>6139.7947999999997</v>
      </c>
      <c r="F4562" s="3">
        <f t="shared" si="1706"/>
        <v>0</v>
      </c>
      <c r="G4562" s="3">
        <f t="shared" si="1707"/>
        <v>0</v>
      </c>
      <c r="H4562" s="3">
        <v>0</v>
      </c>
      <c r="I4562" s="3">
        <f t="shared" si="1734"/>
        <v>3241.0579199999997</v>
      </c>
      <c r="J4562" s="3">
        <f t="shared" si="1700"/>
        <v>2207.0285400000002</v>
      </c>
      <c r="K4562" s="3">
        <f t="shared" si="1732"/>
        <v>4671.5829999999996</v>
      </c>
      <c r="L4562" s="3">
        <f t="shared" si="1708"/>
        <v>0</v>
      </c>
      <c r="M4562" s="3">
        <f t="shared" si="1709"/>
        <v>0</v>
      </c>
      <c r="N4562" s="3">
        <f t="shared" si="1710"/>
        <v>0</v>
      </c>
      <c r="O4562" s="3">
        <f t="shared" si="1711"/>
        <v>0</v>
      </c>
      <c r="P4562" s="3">
        <f t="shared" si="1712"/>
        <v>0</v>
      </c>
      <c r="Q4562" s="3">
        <f t="shared" si="1713"/>
        <v>0</v>
      </c>
      <c r="R4562" s="4">
        <f t="shared" si="1714"/>
        <v>4710.8399999999992</v>
      </c>
      <c r="S4562" s="3">
        <v>0</v>
      </c>
      <c r="T4562" s="3">
        <f t="shared" si="1715"/>
        <v>0</v>
      </c>
      <c r="U4562" s="3">
        <f t="shared" si="1716"/>
        <v>4710.8399999999992</v>
      </c>
      <c r="V4562" s="3">
        <f t="shared" si="1733"/>
        <v>4644.8882400000002</v>
      </c>
      <c r="W4562" s="3">
        <f t="shared" si="1717"/>
        <v>4644.8882400000002</v>
      </c>
      <c r="X4562" s="4" t="s">
        <v>5201</v>
      </c>
      <c r="Y4562" s="3">
        <v>0</v>
      </c>
      <c r="Z4562" s="3">
        <v>0</v>
      </c>
      <c r="AA4562" s="4">
        <f t="shared" si="1718"/>
        <v>5103.41</v>
      </c>
      <c r="AB4562" s="3">
        <f t="shared" si="1719"/>
        <v>4710.8399999999992</v>
      </c>
      <c r="AC4562" s="3">
        <v>0</v>
      </c>
      <c r="AD4562" s="3">
        <v>0</v>
      </c>
      <c r="AE4562" s="3">
        <f t="shared" si="1720"/>
        <v>3610.0737199999999</v>
      </c>
      <c r="AF4562" s="3">
        <v>416.02</v>
      </c>
      <c r="AG4562" s="3">
        <v>399.86</v>
      </c>
      <c r="AH4562" s="3">
        <f t="shared" si="1721"/>
        <v>0</v>
      </c>
      <c r="AI4562" s="3">
        <f t="shared" si="1722"/>
        <v>0</v>
      </c>
      <c r="AJ4562" s="3">
        <f t="shared" si="1729"/>
        <v>5103.41</v>
      </c>
      <c r="AK4562" s="3">
        <f t="shared" si="1730"/>
        <v>3909.9971999999998</v>
      </c>
      <c r="AL4562" s="3">
        <f t="shared" si="1723"/>
        <v>0</v>
      </c>
      <c r="AM4562" s="2" t="str">
        <f t="shared" si="1724"/>
        <v>NA</v>
      </c>
      <c r="AN4562" s="3">
        <f t="shared" si="1725"/>
        <v>3925.7</v>
      </c>
      <c r="AO4562" s="3">
        <f t="shared" si="1726"/>
        <v>1680.1995999999999</v>
      </c>
      <c r="AP4562" s="3">
        <f t="shared" si="1727"/>
        <v>0</v>
      </c>
      <c r="AQ4562" s="3">
        <f t="shared" si="1728"/>
        <v>5495.98</v>
      </c>
      <c r="AR4562" s="2" cm="1">
        <f t="array" ref="AR4562">MIN(_xlfn._xlws.FILTER(E4562:AQ4562,E4562:AQ4562&lt;&gt;0))</f>
        <v>399.86</v>
      </c>
      <c r="AS4562" s="3">
        <f t="shared" si="1731"/>
        <v>6139.7947999999997</v>
      </c>
    </row>
    <row r="4563" spans="1:45" x14ac:dyDescent="0.25">
      <c r="A4563" t="s">
        <v>3006</v>
      </c>
      <c r="B4563" t="s">
        <v>150</v>
      </c>
      <c r="C4563" t="s">
        <v>257</v>
      </c>
      <c r="D4563" s="3">
        <v>8309.75</v>
      </c>
      <c r="E4563" s="3">
        <f t="shared" si="1735"/>
        <v>6498.2245000000003</v>
      </c>
      <c r="F4563" s="3">
        <f t="shared" si="1706"/>
        <v>0</v>
      </c>
      <c r="G4563" s="3">
        <f t="shared" si="1707"/>
        <v>0</v>
      </c>
      <c r="H4563" s="3">
        <v>0</v>
      </c>
      <c r="I4563" s="3">
        <f t="shared" si="1734"/>
        <v>3430.2647999999999</v>
      </c>
      <c r="J4563" s="3">
        <f t="shared" si="1700"/>
        <v>2335.8707250000002</v>
      </c>
      <c r="K4563" s="3">
        <f t="shared" si="1732"/>
        <v>4944.3012499999995</v>
      </c>
      <c r="L4563" s="3">
        <f t="shared" si="1708"/>
        <v>0</v>
      </c>
      <c r="M4563" s="3">
        <f t="shared" si="1709"/>
        <v>0</v>
      </c>
      <c r="N4563" s="3">
        <f t="shared" si="1710"/>
        <v>0</v>
      </c>
      <c r="O4563" s="3">
        <f t="shared" si="1711"/>
        <v>0</v>
      </c>
      <c r="P4563" s="3">
        <f t="shared" si="1712"/>
        <v>0</v>
      </c>
      <c r="Q4563" s="3">
        <f t="shared" si="1713"/>
        <v>0</v>
      </c>
      <c r="R4563" s="4">
        <f t="shared" si="1714"/>
        <v>4985.8499999999995</v>
      </c>
      <c r="S4563" s="3">
        <v>0</v>
      </c>
      <c r="T4563" s="3">
        <f t="shared" si="1715"/>
        <v>0</v>
      </c>
      <c r="U4563" s="3">
        <f t="shared" si="1716"/>
        <v>4985.8499999999995</v>
      </c>
      <c r="V4563" s="3">
        <f t="shared" si="1733"/>
        <v>4916.0481</v>
      </c>
      <c r="W4563" s="3">
        <f t="shared" si="1717"/>
        <v>4916.0481</v>
      </c>
      <c r="X4563" s="4" t="s">
        <v>5201</v>
      </c>
      <c r="Y4563" s="3">
        <v>0</v>
      </c>
      <c r="Z4563" s="3">
        <v>0</v>
      </c>
      <c r="AA4563" s="4">
        <f t="shared" si="1718"/>
        <v>5401.3375000000005</v>
      </c>
      <c r="AB4563" s="3">
        <f t="shared" si="1719"/>
        <v>4985.8499999999995</v>
      </c>
      <c r="AC4563" s="3">
        <v>0</v>
      </c>
      <c r="AD4563" s="3">
        <v>0</v>
      </c>
      <c r="AE4563" s="3">
        <f t="shared" si="1720"/>
        <v>3820.82305</v>
      </c>
      <c r="AF4563" s="3">
        <v>416.02</v>
      </c>
      <c r="AG4563" s="3">
        <v>399.86</v>
      </c>
      <c r="AH4563" s="3">
        <f t="shared" si="1721"/>
        <v>0</v>
      </c>
      <c r="AI4563" s="3">
        <f t="shared" si="1722"/>
        <v>0</v>
      </c>
      <c r="AJ4563" s="3">
        <f t="shared" si="1729"/>
        <v>5401.3375000000005</v>
      </c>
      <c r="AK4563" s="3">
        <f t="shared" si="1730"/>
        <v>4138.2555000000002</v>
      </c>
      <c r="AL4563" s="3">
        <f t="shared" si="1723"/>
        <v>0</v>
      </c>
      <c r="AM4563" s="2" t="str">
        <f t="shared" si="1724"/>
        <v>NA</v>
      </c>
      <c r="AN4563" s="3">
        <f t="shared" si="1725"/>
        <v>4154.875</v>
      </c>
      <c r="AO4563" s="3">
        <f t="shared" si="1726"/>
        <v>1778.2864999999999</v>
      </c>
      <c r="AP4563" s="3">
        <f t="shared" si="1727"/>
        <v>0</v>
      </c>
      <c r="AQ4563" s="3">
        <f t="shared" si="1728"/>
        <v>5816.8249999999998</v>
      </c>
      <c r="AR4563" s="2" cm="1">
        <f t="array" ref="AR4563">MIN(_xlfn._xlws.FILTER(E4563:AQ4563,E4563:AQ4563&lt;&gt;0))</f>
        <v>399.86</v>
      </c>
      <c r="AS4563" s="3">
        <f t="shared" si="1731"/>
        <v>6498.2245000000003</v>
      </c>
    </row>
    <row r="4564" spans="1:45" x14ac:dyDescent="0.25">
      <c r="A4564" t="s">
        <v>3007</v>
      </c>
      <c r="B4564" t="s">
        <v>150</v>
      </c>
      <c r="C4564" t="s">
        <v>258</v>
      </c>
      <c r="D4564" s="3">
        <v>40705.5</v>
      </c>
      <c r="E4564" s="3">
        <f t="shared" si="1735"/>
        <v>31831.701000000001</v>
      </c>
      <c r="F4564" s="3">
        <f t="shared" si="1706"/>
        <v>20752.045574399999</v>
      </c>
      <c r="G4564" s="3">
        <f t="shared" si="1707"/>
        <v>20752.045574399999</v>
      </c>
      <c r="H4564" s="3">
        <v>39204.063679999992</v>
      </c>
      <c r="I4564" s="3">
        <v>36549.06</v>
      </c>
      <c r="J4564" s="3">
        <f t="shared" si="1700"/>
        <v>11442.316050000001</v>
      </c>
      <c r="K4564" s="3">
        <f t="shared" si="1732"/>
        <v>24219.772499999999</v>
      </c>
      <c r="L4564" s="3">
        <f t="shared" si="1708"/>
        <v>21374.606941631999</v>
      </c>
      <c r="M4564" s="3">
        <f t="shared" si="1709"/>
        <v>21582.127397376</v>
      </c>
      <c r="N4564" s="3">
        <f t="shared" si="1710"/>
        <v>20752.045574399999</v>
      </c>
      <c r="O4564" s="3">
        <f t="shared" si="1711"/>
        <v>29052.863804159995</v>
      </c>
      <c r="P4564" s="3">
        <f t="shared" si="1712"/>
        <v>21789.647853120001</v>
      </c>
      <c r="Q4564" s="3">
        <f t="shared" si="1713"/>
        <v>24902.454689279999</v>
      </c>
      <c r="R4564" s="4">
        <f t="shared" si="1714"/>
        <v>24423.3</v>
      </c>
      <c r="S4564" s="3">
        <v>17609.759999999998</v>
      </c>
      <c r="T4564" s="3">
        <f t="shared" si="1715"/>
        <v>20752.045574399999</v>
      </c>
      <c r="U4564" s="3">
        <f t="shared" si="1716"/>
        <v>24423.3</v>
      </c>
      <c r="V4564" s="3">
        <f t="shared" si="1733"/>
        <v>24081.373800000001</v>
      </c>
      <c r="W4564" s="3">
        <f t="shared" si="1717"/>
        <v>24081.373800000001</v>
      </c>
      <c r="X4564" s="4" t="s">
        <v>5201</v>
      </c>
      <c r="Y4564" s="3">
        <v>0</v>
      </c>
      <c r="Z4564" s="3">
        <v>20752.045574399999</v>
      </c>
      <c r="AA4564" s="4">
        <f t="shared" si="1718"/>
        <v>26458.575000000001</v>
      </c>
      <c r="AB4564" s="3">
        <f t="shared" si="1719"/>
        <v>24423.3</v>
      </c>
      <c r="AC4564" s="3">
        <v>0</v>
      </c>
      <c r="AD4564" s="3">
        <v>0</v>
      </c>
      <c r="AE4564" s="3">
        <f t="shared" si="1720"/>
        <v>18716.388899999998</v>
      </c>
      <c r="AF4564" s="3">
        <v>416.02</v>
      </c>
      <c r="AG4564" s="3">
        <v>399.86</v>
      </c>
      <c r="AH4564" s="3">
        <f t="shared" si="1721"/>
        <v>20752.045574399999</v>
      </c>
      <c r="AI4564" s="3">
        <f t="shared" si="1722"/>
        <v>20752.045574399999</v>
      </c>
      <c r="AJ4564" s="3">
        <f t="shared" si="1729"/>
        <v>26458.575000000001</v>
      </c>
      <c r="AK4564" s="3">
        <f t="shared" si="1730"/>
        <v>20271.339</v>
      </c>
      <c r="AL4564" s="3">
        <f t="shared" si="1723"/>
        <v>20752.045574399999</v>
      </c>
      <c r="AM4564" s="2" t="str">
        <f t="shared" si="1724"/>
        <v>NA</v>
      </c>
      <c r="AN4564" s="3">
        <f t="shared" si="1725"/>
        <v>20352.75</v>
      </c>
      <c r="AO4564" s="3">
        <f t="shared" si="1726"/>
        <v>8710.976999999999</v>
      </c>
      <c r="AP4564" s="3">
        <f t="shared" si="1727"/>
        <v>20959.566030144</v>
      </c>
      <c r="AQ4564" s="3">
        <f t="shared" si="1728"/>
        <v>28493.85</v>
      </c>
      <c r="AR4564" s="2" cm="1">
        <f t="array" ref="AR4564">MIN(_xlfn._xlws.FILTER(E4564:AQ4564,E4564:AQ4564&lt;&gt;0))</f>
        <v>399.86</v>
      </c>
      <c r="AS4564" s="3">
        <f t="shared" si="1731"/>
        <v>39204.063679999992</v>
      </c>
    </row>
    <row r="4565" spans="1:45" x14ac:dyDescent="0.25">
      <c r="A4565" t="s">
        <v>3008</v>
      </c>
      <c r="B4565" t="s">
        <v>150</v>
      </c>
      <c r="C4565" t="s">
        <v>259</v>
      </c>
      <c r="D4565" s="3">
        <v>1071.5999999999999</v>
      </c>
      <c r="E4565" s="3">
        <f t="shared" si="1735"/>
        <v>837.99119999999994</v>
      </c>
      <c r="F4565" s="3">
        <f t="shared" si="1706"/>
        <v>0</v>
      </c>
      <c r="G4565" s="3">
        <f t="shared" si="1707"/>
        <v>0</v>
      </c>
      <c r="H4565" s="3">
        <v>0</v>
      </c>
      <c r="I4565" s="3">
        <f t="shared" ref="I4565:I4577" si="1736">D4565*41.28%</f>
        <v>442.35647999999998</v>
      </c>
      <c r="J4565" s="3">
        <f t="shared" si="1700"/>
        <v>301.22676000000001</v>
      </c>
      <c r="K4565" s="3">
        <f t="shared" si="1732"/>
        <v>637.60199999999986</v>
      </c>
      <c r="L4565" s="3">
        <f t="shared" si="1708"/>
        <v>0</v>
      </c>
      <c r="M4565" s="3">
        <f t="shared" si="1709"/>
        <v>0</v>
      </c>
      <c r="N4565" s="3">
        <f t="shared" si="1710"/>
        <v>0</v>
      </c>
      <c r="O4565" s="3">
        <f t="shared" si="1711"/>
        <v>0</v>
      </c>
      <c r="P4565" s="3">
        <f t="shared" si="1712"/>
        <v>0</v>
      </c>
      <c r="Q4565" s="3">
        <f t="shared" si="1713"/>
        <v>0</v>
      </c>
      <c r="R4565" s="4">
        <f t="shared" si="1714"/>
        <v>642.95999999999992</v>
      </c>
      <c r="S4565" s="3">
        <v>0</v>
      </c>
      <c r="T4565" s="3">
        <f t="shared" si="1715"/>
        <v>0</v>
      </c>
      <c r="U4565" s="3">
        <f t="shared" si="1716"/>
        <v>642.95999999999992</v>
      </c>
      <c r="V4565" s="3">
        <f t="shared" si="1733"/>
        <v>633.95855999999992</v>
      </c>
      <c r="W4565" s="3">
        <f t="shared" si="1717"/>
        <v>633.95855999999992</v>
      </c>
      <c r="X4565" s="4" t="s">
        <v>5201</v>
      </c>
      <c r="Y4565" s="3">
        <v>0</v>
      </c>
      <c r="Z4565" s="3">
        <v>0</v>
      </c>
      <c r="AA4565" s="4">
        <f t="shared" si="1718"/>
        <v>696.54</v>
      </c>
      <c r="AB4565" s="3">
        <f t="shared" si="1719"/>
        <v>642.95999999999992</v>
      </c>
      <c r="AC4565" s="3">
        <v>0</v>
      </c>
      <c r="AD4565" s="3">
        <v>0</v>
      </c>
      <c r="AE4565" s="3">
        <f t="shared" si="1720"/>
        <v>492.72167999999994</v>
      </c>
      <c r="AF4565" s="3">
        <v>416.02</v>
      </c>
      <c r="AG4565" s="3">
        <v>399.86</v>
      </c>
      <c r="AH4565" s="3">
        <f t="shared" si="1721"/>
        <v>0</v>
      </c>
      <c r="AI4565" s="3">
        <f t="shared" si="1722"/>
        <v>0</v>
      </c>
      <c r="AJ4565" s="3">
        <f t="shared" si="1729"/>
        <v>696.54</v>
      </c>
      <c r="AK4565" s="3">
        <f t="shared" si="1730"/>
        <v>533.65679999999998</v>
      </c>
      <c r="AL4565" s="3">
        <f t="shared" si="1723"/>
        <v>0</v>
      </c>
      <c r="AM4565" s="2" t="str">
        <f t="shared" si="1724"/>
        <v>NA</v>
      </c>
      <c r="AN4565" s="3">
        <f t="shared" si="1725"/>
        <v>535.79999999999995</v>
      </c>
      <c r="AO4565" s="3">
        <f t="shared" si="1726"/>
        <v>229.32239999999999</v>
      </c>
      <c r="AP4565" s="3">
        <f t="shared" si="1727"/>
        <v>0</v>
      </c>
      <c r="AQ4565" s="3">
        <f t="shared" si="1728"/>
        <v>750.11999999999989</v>
      </c>
      <c r="AR4565" s="2" cm="1">
        <f t="array" ref="AR4565">MIN(_xlfn._xlws.FILTER(E4565:AQ4565,E4565:AQ4565&lt;&gt;0))</f>
        <v>229.32239999999999</v>
      </c>
      <c r="AS4565" s="3">
        <f t="shared" si="1731"/>
        <v>837.99119999999994</v>
      </c>
    </row>
    <row r="4566" spans="1:45" x14ac:dyDescent="0.25">
      <c r="A4566" t="s">
        <v>3009</v>
      </c>
      <c r="B4566" t="s">
        <v>150</v>
      </c>
      <c r="C4566" t="s">
        <v>260</v>
      </c>
      <c r="D4566" s="3">
        <v>9468.15</v>
      </c>
      <c r="E4566" s="3">
        <f t="shared" si="1735"/>
        <v>7404.0932999999995</v>
      </c>
      <c r="F4566" s="3">
        <f t="shared" si="1706"/>
        <v>0</v>
      </c>
      <c r="G4566" s="3">
        <f t="shared" si="1707"/>
        <v>0</v>
      </c>
      <c r="H4566" s="3">
        <v>0</v>
      </c>
      <c r="I4566" s="3">
        <f t="shared" si="1736"/>
        <v>3908.4523199999999</v>
      </c>
      <c r="J4566" s="3">
        <f t="shared" ref="J4566:J4629" si="1737">D4566*28.11%</f>
        <v>2661.4969650000003</v>
      </c>
      <c r="K4566" s="3">
        <f t="shared" si="1732"/>
        <v>5633.5492499999991</v>
      </c>
      <c r="L4566" s="3">
        <f t="shared" si="1708"/>
        <v>0</v>
      </c>
      <c r="M4566" s="3">
        <f t="shared" si="1709"/>
        <v>0</v>
      </c>
      <c r="N4566" s="3">
        <f t="shared" si="1710"/>
        <v>0</v>
      </c>
      <c r="O4566" s="3">
        <f t="shared" si="1711"/>
        <v>0</v>
      </c>
      <c r="P4566" s="3">
        <f t="shared" si="1712"/>
        <v>0</v>
      </c>
      <c r="Q4566" s="3">
        <f t="shared" si="1713"/>
        <v>0</v>
      </c>
      <c r="R4566" s="4">
        <f t="shared" si="1714"/>
        <v>5680.8899999999994</v>
      </c>
      <c r="S4566" s="3">
        <v>0</v>
      </c>
      <c r="T4566" s="3">
        <f t="shared" si="1715"/>
        <v>0</v>
      </c>
      <c r="U4566" s="3">
        <f t="shared" si="1716"/>
        <v>5680.8899999999994</v>
      </c>
      <c r="V4566" s="3">
        <f t="shared" si="1733"/>
        <v>5601.35754</v>
      </c>
      <c r="W4566" s="3">
        <f t="shared" si="1717"/>
        <v>5601.35754</v>
      </c>
      <c r="X4566" s="4" t="s">
        <v>5201</v>
      </c>
      <c r="Y4566" s="3">
        <v>0</v>
      </c>
      <c r="Z4566" s="3">
        <v>0</v>
      </c>
      <c r="AA4566" s="4">
        <f t="shared" si="1718"/>
        <v>6154.2974999999997</v>
      </c>
      <c r="AB4566" s="3">
        <f t="shared" si="1719"/>
        <v>5680.8899999999994</v>
      </c>
      <c r="AC4566" s="3">
        <v>0</v>
      </c>
      <c r="AD4566" s="3">
        <v>0</v>
      </c>
      <c r="AE4566" s="3">
        <f t="shared" si="1720"/>
        <v>4353.4553699999997</v>
      </c>
      <c r="AF4566" s="3">
        <v>416.02</v>
      </c>
      <c r="AG4566" s="3">
        <v>399.86</v>
      </c>
      <c r="AH4566" s="3">
        <f t="shared" si="1721"/>
        <v>0</v>
      </c>
      <c r="AI4566" s="3">
        <f t="shared" si="1722"/>
        <v>0</v>
      </c>
      <c r="AJ4566" s="3">
        <f t="shared" ref="AJ4566:AJ4597" si="1738">D4566*65%</f>
        <v>6154.2974999999997</v>
      </c>
      <c r="AK4566" s="3">
        <f t="shared" si="1730"/>
        <v>4715.1386999999995</v>
      </c>
      <c r="AL4566" s="3">
        <f t="shared" si="1723"/>
        <v>0</v>
      </c>
      <c r="AM4566" s="2" t="str">
        <f t="shared" si="1724"/>
        <v>NA</v>
      </c>
      <c r="AN4566" s="3">
        <f t="shared" si="1725"/>
        <v>4734.0749999999998</v>
      </c>
      <c r="AO4566" s="3">
        <f t="shared" si="1726"/>
        <v>2026.1840999999999</v>
      </c>
      <c r="AP4566" s="3">
        <f t="shared" si="1727"/>
        <v>0</v>
      </c>
      <c r="AQ4566" s="3">
        <f t="shared" si="1728"/>
        <v>6627.704999999999</v>
      </c>
      <c r="AR4566" s="2" cm="1">
        <f t="array" ref="AR4566">MIN(_xlfn._xlws.FILTER(E4566:AQ4566,E4566:AQ4566&lt;&gt;0))</f>
        <v>399.86</v>
      </c>
      <c r="AS4566" s="3">
        <f t="shared" si="1731"/>
        <v>7404.0932999999995</v>
      </c>
    </row>
    <row r="4567" spans="1:45" x14ac:dyDescent="0.25">
      <c r="A4567" t="s">
        <v>2978</v>
      </c>
      <c r="B4567" t="s">
        <v>150</v>
      </c>
      <c r="C4567" t="s">
        <v>261</v>
      </c>
      <c r="D4567" s="3">
        <v>12865.55</v>
      </c>
      <c r="E4567" s="3">
        <f t="shared" si="1735"/>
        <v>10060.8601</v>
      </c>
      <c r="F4567" s="3">
        <f t="shared" si="1706"/>
        <v>0</v>
      </c>
      <c r="G4567" s="3">
        <f t="shared" si="1707"/>
        <v>0</v>
      </c>
      <c r="H4567" s="3">
        <v>0</v>
      </c>
      <c r="I4567" s="3">
        <f t="shared" si="1736"/>
        <v>5310.8990399999993</v>
      </c>
      <c r="J4567" s="3">
        <f t="shared" si="1737"/>
        <v>3616.5061049999999</v>
      </c>
      <c r="K4567" s="3">
        <f t="shared" si="1732"/>
        <v>7655.0022499999995</v>
      </c>
      <c r="L4567" s="3">
        <f t="shared" si="1708"/>
        <v>0</v>
      </c>
      <c r="M4567" s="3">
        <f t="shared" si="1709"/>
        <v>0</v>
      </c>
      <c r="N4567" s="3">
        <f t="shared" si="1710"/>
        <v>0</v>
      </c>
      <c r="O4567" s="3">
        <f t="shared" si="1711"/>
        <v>0</v>
      </c>
      <c r="P4567" s="3">
        <f t="shared" si="1712"/>
        <v>0</v>
      </c>
      <c r="Q4567" s="3">
        <f t="shared" si="1713"/>
        <v>0</v>
      </c>
      <c r="R4567" s="4">
        <f t="shared" si="1714"/>
        <v>7719.329999999999</v>
      </c>
      <c r="S4567" s="3">
        <v>0</v>
      </c>
      <c r="T4567" s="3">
        <f t="shared" si="1715"/>
        <v>0</v>
      </c>
      <c r="U4567" s="3">
        <f t="shared" si="1716"/>
        <v>7719.329999999999</v>
      </c>
      <c r="V4567" s="3">
        <f t="shared" si="1733"/>
        <v>7611.2593799999995</v>
      </c>
      <c r="W4567" s="3">
        <f t="shared" si="1717"/>
        <v>7611.2593799999995</v>
      </c>
      <c r="X4567" s="4" t="s">
        <v>5201</v>
      </c>
      <c r="Y4567" s="3">
        <v>0</v>
      </c>
      <c r="Z4567" s="3">
        <v>0</v>
      </c>
      <c r="AA4567" s="4">
        <f t="shared" si="1718"/>
        <v>8362.6075000000001</v>
      </c>
      <c r="AB4567" s="3">
        <f t="shared" si="1719"/>
        <v>7719.329999999999</v>
      </c>
      <c r="AC4567" s="3">
        <v>0</v>
      </c>
      <c r="AD4567" s="3">
        <v>0</v>
      </c>
      <c r="AE4567" s="3">
        <f t="shared" si="1720"/>
        <v>5915.5798899999991</v>
      </c>
      <c r="AF4567" s="3">
        <v>416.02</v>
      </c>
      <c r="AG4567" s="3">
        <v>399.86</v>
      </c>
      <c r="AH4567" s="3">
        <f t="shared" si="1721"/>
        <v>0</v>
      </c>
      <c r="AI4567" s="3">
        <f t="shared" si="1722"/>
        <v>0</v>
      </c>
      <c r="AJ4567" s="3">
        <f t="shared" si="1738"/>
        <v>8362.6075000000001</v>
      </c>
      <c r="AK4567" s="3">
        <f t="shared" si="1730"/>
        <v>6407.0438999999997</v>
      </c>
      <c r="AL4567" s="3">
        <f t="shared" si="1723"/>
        <v>0</v>
      </c>
      <c r="AM4567" s="2" t="str">
        <f t="shared" si="1724"/>
        <v>NA</v>
      </c>
      <c r="AN4567" s="3">
        <f t="shared" si="1725"/>
        <v>6432.7749999999996</v>
      </c>
      <c r="AO4567" s="3">
        <f t="shared" si="1726"/>
        <v>2753.2276999999999</v>
      </c>
      <c r="AP4567" s="3">
        <f t="shared" si="1727"/>
        <v>0</v>
      </c>
      <c r="AQ4567" s="3">
        <f t="shared" si="1728"/>
        <v>9005.8849999999984</v>
      </c>
      <c r="AR4567" s="2" cm="1">
        <f t="array" ref="AR4567">MIN(_xlfn._xlws.FILTER(E4567:AQ4567,E4567:AQ4567&lt;&gt;0))</f>
        <v>399.86</v>
      </c>
      <c r="AS4567" s="3">
        <f t="shared" si="1731"/>
        <v>10060.8601</v>
      </c>
    </row>
    <row r="4568" spans="1:45" x14ac:dyDescent="0.25">
      <c r="A4568" t="s">
        <v>2979</v>
      </c>
      <c r="B4568" t="s">
        <v>150</v>
      </c>
      <c r="C4568" t="s">
        <v>262</v>
      </c>
      <c r="D4568" s="3">
        <v>10006.540000000001</v>
      </c>
      <c r="E4568" s="3">
        <f t="shared" si="1735"/>
        <v>7825.1142800000007</v>
      </c>
      <c r="F4568" s="3">
        <f t="shared" si="1706"/>
        <v>0</v>
      </c>
      <c r="G4568" s="3">
        <f t="shared" si="1707"/>
        <v>0</v>
      </c>
      <c r="H4568" s="3">
        <v>0</v>
      </c>
      <c r="I4568" s="3">
        <f t="shared" si="1736"/>
        <v>4130.6997120000005</v>
      </c>
      <c r="J4568" s="3">
        <f t="shared" si="1737"/>
        <v>2812.8383940000003</v>
      </c>
      <c r="K4568" s="3">
        <f t="shared" si="1732"/>
        <v>5953.8913000000002</v>
      </c>
      <c r="L4568" s="3">
        <f t="shared" si="1708"/>
        <v>0</v>
      </c>
      <c r="M4568" s="3">
        <f t="shared" si="1709"/>
        <v>0</v>
      </c>
      <c r="N4568" s="3">
        <f t="shared" si="1710"/>
        <v>0</v>
      </c>
      <c r="O4568" s="3">
        <f t="shared" si="1711"/>
        <v>0</v>
      </c>
      <c r="P4568" s="3">
        <f t="shared" si="1712"/>
        <v>0</v>
      </c>
      <c r="Q4568" s="3">
        <f t="shared" si="1713"/>
        <v>0</v>
      </c>
      <c r="R4568" s="4">
        <f t="shared" si="1714"/>
        <v>6003.924</v>
      </c>
      <c r="S4568" s="3">
        <v>0</v>
      </c>
      <c r="T4568" s="3">
        <f t="shared" si="1715"/>
        <v>0</v>
      </c>
      <c r="U4568" s="3">
        <f t="shared" si="1716"/>
        <v>6003.924</v>
      </c>
      <c r="V4568" s="3">
        <f t="shared" si="1733"/>
        <v>5919.8690640000004</v>
      </c>
      <c r="W4568" s="3">
        <f t="shared" si="1717"/>
        <v>5919.8690640000004</v>
      </c>
      <c r="X4568" s="4" t="s">
        <v>5201</v>
      </c>
      <c r="Y4568" s="3">
        <v>0</v>
      </c>
      <c r="Z4568" s="3">
        <v>0</v>
      </c>
      <c r="AA4568" s="4">
        <f t="shared" si="1718"/>
        <v>6504.2510000000011</v>
      </c>
      <c r="AB4568" s="3">
        <f t="shared" si="1719"/>
        <v>6003.924</v>
      </c>
      <c r="AC4568" s="3">
        <v>0</v>
      </c>
      <c r="AD4568" s="3">
        <v>0</v>
      </c>
      <c r="AE4568" s="3">
        <f t="shared" si="1720"/>
        <v>4601.0070919999998</v>
      </c>
      <c r="AF4568" s="3">
        <v>416.02</v>
      </c>
      <c r="AG4568" s="3">
        <v>399.86</v>
      </c>
      <c r="AH4568" s="3">
        <f t="shared" si="1721"/>
        <v>0</v>
      </c>
      <c r="AI4568" s="3">
        <f t="shared" si="1722"/>
        <v>0</v>
      </c>
      <c r="AJ4568" s="3">
        <f t="shared" si="1738"/>
        <v>6504.2510000000011</v>
      </c>
      <c r="AK4568" s="3">
        <f t="shared" ref="AK4568:AK4581" si="1739">D4568*49.8%</f>
        <v>4983.2569200000007</v>
      </c>
      <c r="AL4568" s="3">
        <f t="shared" si="1723"/>
        <v>0</v>
      </c>
      <c r="AM4568" s="2" t="str">
        <f t="shared" si="1724"/>
        <v>NA</v>
      </c>
      <c r="AN4568" s="3">
        <f t="shared" si="1725"/>
        <v>5003.2700000000004</v>
      </c>
      <c r="AO4568" s="3">
        <f t="shared" si="1726"/>
        <v>2141.3995600000003</v>
      </c>
      <c r="AP4568" s="3">
        <f t="shared" si="1727"/>
        <v>0</v>
      </c>
      <c r="AQ4568" s="3">
        <f t="shared" si="1728"/>
        <v>7004.5780000000004</v>
      </c>
      <c r="AR4568" s="2" cm="1">
        <f t="array" ref="AR4568">MIN(_xlfn._xlws.FILTER(E4568:AQ4568,E4568:AQ4568&lt;&gt;0))</f>
        <v>399.86</v>
      </c>
      <c r="AS4568" s="3">
        <f t="shared" si="1731"/>
        <v>7825.1142800000007</v>
      </c>
    </row>
    <row r="4569" spans="1:45" x14ac:dyDescent="0.25">
      <c r="A4569" t="s">
        <v>3010</v>
      </c>
      <c r="B4569" t="s">
        <v>150</v>
      </c>
      <c r="C4569" t="s">
        <v>263</v>
      </c>
      <c r="D4569" s="3">
        <v>25991</v>
      </c>
      <c r="E4569" s="3">
        <f t="shared" si="1735"/>
        <v>20324.962</v>
      </c>
      <c r="F4569" s="3">
        <f t="shared" si="1706"/>
        <v>0</v>
      </c>
      <c r="G4569" s="3">
        <f t="shared" si="1707"/>
        <v>0</v>
      </c>
      <c r="H4569" s="3">
        <v>0</v>
      </c>
      <c r="I4569" s="3">
        <f t="shared" si="1736"/>
        <v>10729.084800000001</v>
      </c>
      <c r="J4569" s="3">
        <f t="shared" si="1737"/>
        <v>7306.0701000000008</v>
      </c>
      <c r="K4569" s="3">
        <f t="shared" si="1732"/>
        <v>15464.644999999999</v>
      </c>
      <c r="L4569" s="3">
        <f t="shared" si="1708"/>
        <v>0</v>
      </c>
      <c r="M4569" s="3">
        <f t="shared" si="1709"/>
        <v>0</v>
      </c>
      <c r="N4569" s="3">
        <f t="shared" si="1710"/>
        <v>0</v>
      </c>
      <c r="O4569" s="3">
        <f t="shared" si="1711"/>
        <v>0</v>
      </c>
      <c r="P4569" s="3">
        <f t="shared" si="1712"/>
        <v>0</v>
      </c>
      <c r="Q4569" s="3">
        <f t="shared" si="1713"/>
        <v>0</v>
      </c>
      <c r="R4569" s="4">
        <f t="shared" si="1714"/>
        <v>15594.599999999999</v>
      </c>
      <c r="S4569" s="3">
        <v>0</v>
      </c>
      <c r="T4569" s="3">
        <f t="shared" si="1715"/>
        <v>0</v>
      </c>
      <c r="U4569" s="3">
        <f t="shared" si="1716"/>
        <v>15594.599999999999</v>
      </c>
      <c r="V4569" s="3">
        <f t="shared" si="1733"/>
        <v>15376.275600000001</v>
      </c>
      <c r="W4569" s="3">
        <f t="shared" si="1717"/>
        <v>15376.275600000001</v>
      </c>
      <c r="X4569" s="4" t="s">
        <v>5201</v>
      </c>
      <c r="Y4569" s="3">
        <v>0</v>
      </c>
      <c r="Z4569" s="3">
        <v>0</v>
      </c>
      <c r="AA4569" s="4">
        <f t="shared" si="1718"/>
        <v>16894.150000000001</v>
      </c>
      <c r="AB4569" s="3">
        <f t="shared" si="1719"/>
        <v>15594.599999999999</v>
      </c>
      <c r="AC4569" s="3">
        <v>0</v>
      </c>
      <c r="AD4569" s="3">
        <v>0</v>
      </c>
      <c r="AE4569" s="3">
        <f t="shared" si="1720"/>
        <v>11950.6618</v>
      </c>
      <c r="AF4569" s="3">
        <v>416.02</v>
      </c>
      <c r="AG4569" s="3">
        <v>399.86</v>
      </c>
      <c r="AH4569" s="3">
        <f t="shared" si="1721"/>
        <v>0</v>
      </c>
      <c r="AI4569" s="3">
        <f t="shared" si="1722"/>
        <v>0</v>
      </c>
      <c r="AJ4569" s="3">
        <f t="shared" si="1738"/>
        <v>16894.150000000001</v>
      </c>
      <c r="AK4569" s="3">
        <f t="shared" si="1739"/>
        <v>12943.518</v>
      </c>
      <c r="AL4569" s="3">
        <f t="shared" si="1723"/>
        <v>0</v>
      </c>
      <c r="AM4569" s="2" t="str">
        <f t="shared" si="1724"/>
        <v>NA</v>
      </c>
      <c r="AN4569" s="3">
        <f t="shared" si="1725"/>
        <v>12995.5</v>
      </c>
      <c r="AO4569" s="3">
        <f t="shared" si="1726"/>
        <v>5562.0739999999996</v>
      </c>
      <c r="AP4569" s="3">
        <f t="shared" si="1727"/>
        <v>0</v>
      </c>
      <c r="AQ4569" s="3">
        <f t="shared" si="1728"/>
        <v>18193.699999999997</v>
      </c>
      <c r="AR4569" s="2" cm="1">
        <f t="array" ref="AR4569">MIN(_xlfn._xlws.FILTER(E4569:AQ4569,E4569:AQ4569&lt;&gt;0))</f>
        <v>399.86</v>
      </c>
      <c r="AS4569" s="3">
        <f t="shared" si="1731"/>
        <v>20324.962</v>
      </c>
    </row>
    <row r="4570" spans="1:45" x14ac:dyDescent="0.25">
      <c r="A4570" t="s">
        <v>3011</v>
      </c>
      <c r="B4570" t="s">
        <v>150</v>
      </c>
      <c r="C4570" t="s">
        <v>264</v>
      </c>
      <c r="D4570" s="3">
        <v>2406.4299999999998</v>
      </c>
      <c r="E4570" s="3">
        <f t="shared" si="1735"/>
        <v>1881.82826</v>
      </c>
      <c r="F4570" s="3">
        <f t="shared" si="1706"/>
        <v>0</v>
      </c>
      <c r="G4570" s="3">
        <f t="shared" si="1707"/>
        <v>0</v>
      </c>
      <c r="H4570" s="3">
        <v>0</v>
      </c>
      <c r="I4570" s="3">
        <f t="shared" si="1736"/>
        <v>993.37430399999994</v>
      </c>
      <c r="J4570" s="3">
        <f t="shared" si="1737"/>
        <v>676.44747299999995</v>
      </c>
      <c r="K4570" s="3">
        <f t="shared" si="1732"/>
        <v>1431.8258499999999</v>
      </c>
      <c r="L4570" s="3">
        <f t="shared" si="1708"/>
        <v>0</v>
      </c>
      <c r="M4570" s="3">
        <f t="shared" si="1709"/>
        <v>0</v>
      </c>
      <c r="N4570" s="3">
        <f t="shared" si="1710"/>
        <v>0</v>
      </c>
      <c r="O4570" s="3">
        <f t="shared" si="1711"/>
        <v>0</v>
      </c>
      <c r="P4570" s="3">
        <f t="shared" si="1712"/>
        <v>0</v>
      </c>
      <c r="Q4570" s="3">
        <f t="shared" si="1713"/>
        <v>0</v>
      </c>
      <c r="R4570" s="4">
        <f t="shared" si="1714"/>
        <v>1443.8579999999999</v>
      </c>
      <c r="S4570" s="3">
        <v>0</v>
      </c>
      <c r="T4570" s="3">
        <f t="shared" si="1715"/>
        <v>0</v>
      </c>
      <c r="U4570" s="3">
        <f t="shared" si="1716"/>
        <v>1443.8579999999999</v>
      </c>
      <c r="V4570" s="3">
        <f t="shared" si="1733"/>
        <v>1423.643988</v>
      </c>
      <c r="W4570" s="3">
        <f t="shared" si="1717"/>
        <v>1423.643988</v>
      </c>
      <c r="X4570" s="4" t="s">
        <v>5201</v>
      </c>
      <c r="Y4570" s="3">
        <v>0</v>
      </c>
      <c r="Z4570" s="3">
        <v>0</v>
      </c>
      <c r="AA4570" s="4">
        <f t="shared" si="1718"/>
        <v>1564.1795</v>
      </c>
      <c r="AB4570" s="3">
        <f t="shared" si="1719"/>
        <v>1443.8579999999999</v>
      </c>
      <c r="AC4570" s="3">
        <v>0</v>
      </c>
      <c r="AD4570" s="3">
        <v>0</v>
      </c>
      <c r="AE4570" s="3">
        <f t="shared" si="1720"/>
        <v>1106.476514</v>
      </c>
      <c r="AF4570" s="3">
        <v>416.02</v>
      </c>
      <c r="AG4570" s="3">
        <v>399.86</v>
      </c>
      <c r="AH4570" s="3">
        <f t="shared" si="1721"/>
        <v>0</v>
      </c>
      <c r="AI4570" s="3">
        <f t="shared" si="1722"/>
        <v>0</v>
      </c>
      <c r="AJ4570" s="3">
        <f t="shared" si="1738"/>
        <v>1564.1795</v>
      </c>
      <c r="AK4570" s="3">
        <f t="shared" si="1739"/>
        <v>1198.4021399999999</v>
      </c>
      <c r="AL4570" s="3">
        <f t="shared" si="1723"/>
        <v>0</v>
      </c>
      <c r="AM4570" s="2" t="str">
        <f t="shared" si="1724"/>
        <v>NA</v>
      </c>
      <c r="AN4570" s="3">
        <f t="shared" si="1725"/>
        <v>1203.2149999999999</v>
      </c>
      <c r="AO4570" s="3">
        <f t="shared" si="1726"/>
        <v>514.97601999999995</v>
      </c>
      <c r="AP4570" s="3">
        <f t="shared" si="1727"/>
        <v>0</v>
      </c>
      <c r="AQ4570" s="3">
        <f t="shared" si="1728"/>
        <v>1684.5009999999997</v>
      </c>
      <c r="AR4570" s="2" cm="1">
        <f t="array" ref="AR4570">MIN(_xlfn._xlws.FILTER(E4570:AQ4570,E4570:AQ4570&lt;&gt;0))</f>
        <v>399.86</v>
      </c>
      <c r="AS4570" s="3">
        <f t="shared" si="1731"/>
        <v>1881.82826</v>
      </c>
    </row>
    <row r="4571" spans="1:45" x14ac:dyDescent="0.25">
      <c r="A4571" t="s">
        <v>3217</v>
      </c>
      <c r="B4571" t="s">
        <v>150</v>
      </c>
      <c r="C4571" t="s">
        <v>265</v>
      </c>
      <c r="D4571" s="3">
        <v>7214.8</v>
      </c>
      <c r="E4571" s="3">
        <f t="shared" si="1735"/>
        <v>5641.9736000000003</v>
      </c>
      <c r="F4571" s="3">
        <f t="shared" si="1706"/>
        <v>0</v>
      </c>
      <c r="G4571" s="3">
        <f t="shared" si="1707"/>
        <v>0</v>
      </c>
      <c r="H4571" s="3">
        <v>0</v>
      </c>
      <c r="I4571" s="3">
        <f t="shared" si="1736"/>
        <v>2978.26944</v>
      </c>
      <c r="J4571" s="3">
        <f t="shared" si="1737"/>
        <v>2028.0802800000001</v>
      </c>
      <c r="K4571" s="3">
        <f t="shared" si="1732"/>
        <v>4292.8059999999996</v>
      </c>
      <c r="L4571" s="3">
        <f t="shared" si="1708"/>
        <v>0</v>
      </c>
      <c r="M4571" s="3">
        <f t="shared" si="1709"/>
        <v>0</v>
      </c>
      <c r="N4571" s="3">
        <f t="shared" si="1710"/>
        <v>0</v>
      </c>
      <c r="O4571" s="3">
        <f t="shared" si="1711"/>
        <v>0</v>
      </c>
      <c r="P4571" s="3">
        <f t="shared" si="1712"/>
        <v>0</v>
      </c>
      <c r="Q4571" s="3">
        <f t="shared" si="1713"/>
        <v>0</v>
      </c>
      <c r="R4571" s="4">
        <f t="shared" si="1714"/>
        <v>4328.88</v>
      </c>
      <c r="S4571" s="3">
        <v>0</v>
      </c>
      <c r="T4571" s="3">
        <f t="shared" si="1715"/>
        <v>0</v>
      </c>
      <c r="U4571" s="3">
        <f t="shared" si="1716"/>
        <v>4328.88</v>
      </c>
      <c r="V4571" s="3">
        <f t="shared" si="1733"/>
        <v>4268.2756800000006</v>
      </c>
      <c r="W4571" s="3">
        <f t="shared" si="1717"/>
        <v>4268.2756800000006</v>
      </c>
      <c r="X4571" s="4" t="s">
        <v>5201</v>
      </c>
      <c r="Y4571" s="3">
        <f>D4571*33.92%</f>
        <v>2447.2601600000003</v>
      </c>
      <c r="Z4571" s="3">
        <v>0</v>
      </c>
      <c r="AA4571" s="4">
        <f t="shared" si="1718"/>
        <v>4689.62</v>
      </c>
      <c r="AB4571" s="3">
        <f t="shared" si="1719"/>
        <v>4328.88</v>
      </c>
      <c r="AC4571" s="3">
        <f>D4571*60%</f>
        <v>4328.88</v>
      </c>
      <c r="AD4571" s="3">
        <f>D4571*60%</f>
        <v>4328.88</v>
      </c>
      <c r="AE4571" s="3">
        <f t="shared" si="1720"/>
        <v>3317.3650400000001</v>
      </c>
      <c r="AF4571" s="3">
        <v>416.02</v>
      </c>
      <c r="AG4571" s="3">
        <v>399.86</v>
      </c>
      <c r="AH4571" s="3">
        <f t="shared" si="1721"/>
        <v>0</v>
      </c>
      <c r="AI4571" s="3">
        <f t="shared" si="1722"/>
        <v>0</v>
      </c>
      <c r="AJ4571" s="3">
        <f t="shared" si="1738"/>
        <v>4689.62</v>
      </c>
      <c r="AK4571" s="3">
        <f t="shared" si="1739"/>
        <v>3592.9704000000002</v>
      </c>
      <c r="AL4571" s="3">
        <f t="shared" si="1723"/>
        <v>0</v>
      </c>
      <c r="AM4571" s="2" t="str">
        <f t="shared" si="1724"/>
        <v>NA</v>
      </c>
      <c r="AN4571" s="3">
        <f t="shared" si="1725"/>
        <v>3607.4</v>
      </c>
      <c r="AO4571" s="3">
        <f t="shared" si="1726"/>
        <v>1543.9672</v>
      </c>
      <c r="AP4571" s="3">
        <f t="shared" si="1727"/>
        <v>0</v>
      </c>
      <c r="AQ4571" s="3">
        <f t="shared" si="1728"/>
        <v>5050.3599999999997</v>
      </c>
      <c r="AR4571" s="2" cm="1">
        <f t="array" ref="AR4571">MIN(_xlfn._xlws.FILTER(E4571:AQ4571,E4571:AQ4571&lt;&gt;0))</f>
        <v>399.86</v>
      </c>
      <c r="AS4571" s="3">
        <f t="shared" si="1731"/>
        <v>5641.9736000000003</v>
      </c>
    </row>
    <row r="4572" spans="1:45" x14ac:dyDescent="0.25">
      <c r="A4572" t="s">
        <v>3008</v>
      </c>
      <c r="B4572" t="s">
        <v>150</v>
      </c>
      <c r="C4572" t="s">
        <v>266</v>
      </c>
      <c r="D4572" s="3">
        <v>790.58</v>
      </c>
      <c r="E4572" s="3">
        <f t="shared" si="1735"/>
        <v>618.23356000000001</v>
      </c>
      <c r="F4572" s="3">
        <f t="shared" si="1706"/>
        <v>0</v>
      </c>
      <c r="G4572" s="3">
        <f t="shared" si="1707"/>
        <v>0</v>
      </c>
      <c r="H4572" s="3">
        <v>0</v>
      </c>
      <c r="I4572" s="3">
        <f t="shared" si="1736"/>
        <v>326.35142400000001</v>
      </c>
      <c r="J4572" s="3">
        <f t="shared" si="1737"/>
        <v>222.23203800000002</v>
      </c>
      <c r="K4572" s="3">
        <f t="shared" si="1732"/>
        <v>470.39510000000001</v>
      </c>
      <c r="L4572" s="3">
        <f t="shared" si="1708"/>
        <v>0</v>
      </c>
      <c r="M4572" s="3">
        <f t="shared" si="1709"/>
        <v>0</v>
      </c>
      <c r="N4572" s="3">
        <f t="shared" si="1710"/>
        <v>0</v>
      </c>
      <c r="O4572" s="3">
        <f t="shared" si="1711"/>
        <v>0</v>
      </c>
      <c r="P4572" s="3">
        <f t="shared" si="1712"/>
        <v>0</v>
      </c>
      <c r="Q4572" s="3">
        <f t="shared" si="1713"/>
        <v>0</v>
      </c>
      <c r="R4572" s="4">
        <f t="shared" si="1714"/>
        <v>474.34800000000001</v>
      </c>
      <c r="S4572" s="3">
        <v>0</v>
      </c>
      <c r="T4572" s="3">
        <f t="shared" si="1715"/>
        <v>0</v>
      </c>
      <c r="U4572" s="3">
        <f t="shared" si="1716"/>
        <v>474.34800000000001</v>
      </c>
      <c r="V4572" s="3">
        <f t="shared" si="1733"/>
        <v>467.70712800000001</v>
      </c>
      <c r="W4572" s="3">
        <f t="shared" si="1717"/>
        <v>467.70712800000001</v>
      </c>
      <c r="X4572" s="4" t="s">
        <v>5201</v>
      </c>
      <c r="Y4572" s="3">
        <v>0</v>
      </c>
      <c r="Z4572" s="3">
        <v>0</v>
      </c>
      <c r="AA4572" s="4">
        <f t="shared" si="1718"/>
        <v>513.87700000000007</v>
      </c>
      <c r="AB4572" s="3">
        <f t="shared" si="1719"/>
        <v>474.34800000000001</v>
      </c>
      <c r="AC4572" s="3">
        <v>0</v>
      </c>
      <c r="AD4572" s="3">
        <v>0</v>
      </c>
      <c r="AE4572" s="3">
        <f t="shared" si="1720"/>
        <v>363.50868400000002</v>
      </c>
      <c r="AF4572" s="3">
        <v>416.02</v>
      </c>
      <c r="AG4572" s="3">
        <v>399.86</v>
      </c>
      <c r="AH4572" s="3">
        <f t="shared" si="1721"/>
        <v>0</v>
      </c>
      <c r="AI4572" s="3">
        <f t="shared" si="1722"/>
        <v>0</v>
      </c>
      <c r="AJ4572" s="3">
        <f t="shared" si="1738"/>
        <v>513.87700000000007</v>
      </c>
      <c r="AK4572" s="3">
        <f t="shared" si="1739"/>
        <v>393.70884000000001</v>
      </c>
      <c r="AL4572" s="3">
        <f t="shared" si="1723"/>
        <v>0</v>
      </c>
      <c r="AM4572" s="2" t="str">
        <f t="shared" si="1724"/>
        <v>NA</v>
      </c>
      <c r="AN4572" s="3">
        <f t="shared" si="1725"/>
        <v>395.29</v>
      </c>
      <c r="AO4572" s="3">
        <f t="shared" si="1726"/>
        <v>169.18412000000001</v>
      </c>
      <c r="AP4572" s="3">
        <f t="shared" si="1727"/>
        <v>0</v>
      </c>
      <c r="AQ4572" s="3">
        <f t="shared" si="1728"/>
        <v>553.40599999999995</v>
      </c>
      <c r="AR4572" s="2" cm="1">
        <f t="array" ref="AR4572">MIN(_xlfn._xlws.FILTER(E4572:AQ4572,E4572:AQ4572&lt;&gt;0))</f>
        <v>169.18412000000001</v>
      </c>
      <c r="AS4572" s="3">
        <f t="shared" si="1731"/>
        <v>618.23356000000001</v>
      </c>
    </row>
    <row r="4573" spans="1:45" x14ac:dyDescent="0.25">
      <c r="A4573" t="s">
        <v>3012</v>
      </c>
      <c r="B4573" t="s">
        <v>150</v>
      </c>
      <c r="C4573" t="s">
        <v>267</v>
      </c>
      <c r="D4573" s="3">
        <v>758.55</v>
      </c>
      <c r="E4573" s="3">
        <f t="shared" si="1735"/>
        <v>593.18610000000001</v>
      </c>
      <c r="F4573" s="3">
        <f t="shared" si="1706"/>
        <v>0</v>
      </c>
      <c r="G4573" s="3">
        <f t="shared" si="1707"/>
        <v>0</v>
      </c>
      <c r="H4573" s="3">
        <v>0</v>
      </c>
      <c r="I4573" s="3">
        <f t="shared" si="1736"/>
        <v>313.12943999999999</v>
      </c>
      <c r="J4573" s="3">
        <f t="shared" si="1737"/>
        <v>213.22840500000001</v>
      </c>
      <c r="K4573" s="3">
        <f t="shared" si="1732"/>
        <v>451.33724999999993</v>
      </c>
      <c r="L4573" s="3">
        <f t="shared" si="1708"/>
        <v>0</v>
      </c>
      <c r="M4573" s="3">
        <f t="shared" si="1709"/>
        <v>0</v>
      </c>
      <c r="N4573" s="3">
        <f t="shared" si="1710"/>
        <v>0</v>
      </c>
      <c r="O4573" s="3">
        <f t="shared" si="1711"/>
        <v>0</v>
      </c>
      <c r="P4573" s="3">
        <f t="shared" si="1712"/>
        <v>0</v>
      </c>
      <c r="Q4573" s="3">
        <f t="shared" si="1713"/>
        <v>0</v>
      </c>
      <c r="R4573" s="4">
        <f t="shared" si="1714"/>
        <v>455.12999999999994</v>
      </c>
      <c r="S4573" s="3">
        <v>0</v>
      </c>
      <c r="T4573" s="3">
        <f t="shared" si="1715"/>
        <v>0</v>
      </c>
      <c r="U4573" s="3">
        <f t="shared" si="1716"/>
        <v>455.12999999999994</v>
      </c>
      <c r="V4573" s="3">
        <f t="shared" si="1733"/>
        <v>448.75817999999998</v>
      </c>
      <c r="W4573" s="3">
        <f t="shared" si="1717"/>
        <v>448.75817999999998</v>
      </c>
      <c r="X4573" s="4" t="s">
        <v>5201</v>
      </c>
      <c r="Y4573" s="3">
        <v>0</v>
      </c>
      <c r="Z4573" s="3">
        <v>0</v>
      </c>
      <c r="AA4573" s="4">
        <f t="shared" si="1718"/>
        <v>493.0575</v>
      </c>
      <c r="AB4573" s="3">
        <f t="shared" si="1719"/>
        <v>455.12999999999994</v>
      </c>
      <c r="AC4573" s="3">
        <v>0</v>
      </c>
      <c r="AD4573" s="3">
        <v>0</v>
      </c>
      <c r="AE4573" s="3">
        <f t="shared" si="1720"/>
        <v>348.78128999999996</v>
      </c>
      <c r="AF4573" s="3">
        <v>416.02</v>
      </c>
      <c r="AG4573" s="3">
        <v>399.86</v>
      </c>
      <c r="AH4573" s="3">
        <f t="shared" si="1721"/>
        <v>0</v>
      </c>
      <c r="AI4573" s="3">
        <f t="shared" si="1722"/>
        <v>0</v>
      </c>
      <c r="AJ4573" s="3">
        <f t="shared" si="1738"/>
        <v>493.0575</v>
      </c>
      <c r="AK4573" s="3">
        <f t="shared" si="1739"/>
        <v>377.75789999999995</v>
      </c>
      <c r="AL4573" s="3">
        <f t="shared" si="1723"/>
        <v>0</v>
      </c>
      <c r="AM4573" s="2" t="str">
        <f t="shared" si="1724"/>
        <v>NA</v>
      </c>
      <c r="AN4573" s="3">
        <f t="shared" si="1725"/>
        <v>379.27499999999998</v>
      </c>
      <c r="AO4573" s="3">
        <f t="shared" si="1726"/>
        <v>162.32969999999997</v>
      </c>
      <c r="AP4573" s="3">
        <f t="shared" si="1727"/>
        <v>0</v>
      </c>
      <c r="AQ4573" s="3">
        <f t="shared" si="1728"/>
        <v>530.9849999999999</v>
      </c>
      <c r="AR4573" s="2" cm="1">
        <f t="array" ref="AR4573">MIN(_xlfn._xlws.FILTER(E4573:AQ4573,E4573:AQ4573&lt;&gt;0))</f>
        <v>162.32969999999997</v>
      </c>
      <c r="AS4573" s="3">
        <f t="shared" si="1731"/>
        <v>593.18610000000001</v>
      </c>
    </row>
    <row r="4574" spans="1:45" x14ac:dyDescent="0.25">
      <c r="A4574" t="s">
        <v>3013</v>
      </c>
      <c r="B4574" t="s">
        <v>150</v>
      </c>
      <c r="C4574" t="s">
        <v>268</v>
      </c>
      <c r="D4574" s="3">
        <v>297</v>
      </c>
      <c r="E4574" s="3">
        <f t="shared" si="1735"/>
        <v>232.25400000000002</v>
      </c>
      <c r="F4574" s="3">
        <f t="shared" si="1706"/>
        <v>0</v>
      </c>
      <c r="G4574" s="3">
        <f t="shared" si="1707"/>
        <v>0</v>
      </c>
      <c r="H4574" s="3">
        <v>0</v>
      </c>
      <c r="I4574" s="3">
        <f t="shared" si="1736"/>
        <v>122.6016</v>
      </c>
      <c r="J4574" s="3">
        <f t="shared" si="1737"/>
        <v>83.486699999999999</v>
      </c>
      <c r="K4574" s="3">
        <f t="shared" si="1732"/>
        <v>176.715</v>
      </c>
      <c r="L4574" s="3">
        <f t="shared" si="1708"/>
        <v>0</v>
      </c>
      <c r="M4574" s="3">
        <f t="shared" si="1709"/>
        <v>0</v>
      </c>
      <c r="N4574" s="3">
        <f t="shared" si="1710"/>
        <v>0</v>
      </c>
      <c r="O4574" s="3">
        <f t="shared" si="1711"/>
        <v>0</v>
      </c>
      <c r="P4574" s="3">
        <f t="shared" si="1712"/>
        <v>0</v>
      </c>
      <c r="Q4574" s="3">
        <f t="shared" si="1713"/>
        <v>0</v>
      </c>
      <c r="R4574" s="4">
        <f t="shared" si="1714"/>
        <v>178.2</v>
      </c>
      <c r="S4574" s="3">
        <v>0</v>
      </c>
      <c r="T4574" s="3">
        <f t="shared" si="1715"/>
        <v>0</v>
      </c>
      <c r="U4574" s="3">
        <f t="shared" si="1716"/>
        <v>178.2</v>
      </c>
      <c r="V4574" s="3">
        <f t="shared" si="1733"/>
        <v>175.70519999999999</v>
      </c>
      <c r="W4574" s="3">
        <f t="shared" si="1717"/>
        <v>175.70519999999999</v>
      </c>
      <c r="X4574" s="4" t="s">
        <v>5201</v>
      </c>
      <c r="Y4574" s="3">
        <v>0</v>
      </c>
      <c r="Z4574" s="3">
        <v>0</v>
      </c>
      <c r="AA4574" s="4">
        <f t="shared" si="1718"/>
        <v>193.05</v>
      </c>
      <c r="AB4574" s="3">
        <f t="shared" si="1719"/>
        <v>178.2</v>
      </c>
      <c r="AC4574" s="3">
        <v>0</v>
      </c>
      <c r="AD4574" s="3">
        <v>0</v>
      </c>
      <c r="AE4574" s="3">
        <f t="shared" si="1720"/>
        <v>136.56059999999999</v>
      </c>
      <c r="AF4574" s="3">
        <v>416.02</v>
      </c>
      <c r="AG4574" s="3">
        <v>399.86</v>
      </c>
      <c r="AH4574" s="3">
        <f t="shared" si="1721"/>
        <v>0</v>
      </c>
      <c r="AI4574" s="3">
        <f t="shared" si="1722"/>
        <v>0</v>
      </c>
      <c r="AJ4574" s="3">
        <f t="shared" si="1738"/>
        <v>193.05</v>
      </c>
      <c r="AK4574" s="3">
        <f t="shared" si="1739"/>
        <v>147.90600000000001</v>
      </c>
      <c r="AL4574" s="3">
        <f t="shared" si="1723"/>
        <v>0</v>
      </c>
      <c r="AM4574" s="2" t="str">
        <f t="shared" si="1724"/>
        <v>NA</v>
      </c>
      <c r="AN4574" s="3">
        <f t="shared" si="1725"/>
        <v>148.5</v>
      </c>
      <c r="AO4574" s="3">
        <f t="shared" si="1726"/>
        <v>63.558</v>
      </c>
      <c r="AP4574" s="3">
        <f t="shared" si="1727"/>
        <v>0</v>
      </c>
      <c r="AQ4574" s="3">
        <f t="shared" si="1728"/>
        <v>207.89999999999998</v>
      </c>
      <c r="AR4574" s="2" cm="1">
        <f t="array" ref="AR4574">MIN(_xlfn._xlws.FILTER(E4574:AQ4574,E4574:AQ4574&lt;&gt;0))</f>
        <v>63.558</v>
      </c>
      <c r="AS4574" s="3">
        <f t="shared" si="1731"/>
        <v>416.02</v>
      </c>
    </row>
    <row r="4575" spans="1:45" x14ac:dyDescent="0.25">
      <c r="A4575" t="s">
        <v>3014</v>
      </c>
      <c r="B4575" t="s">
        <v>150</v>
      </c>
      <c r="C4575" t="s">
        <v>269</v>
      </c>
      <c r="D4575" s="3">
        <v>729.38</v>
      </c>
      <c r="E4575" s="3">
        <f t="shared" si="1735"/>
        <v>570.37516000000005</v>
      </c>
      <c r="F4575" s="3">
        <f t="shared" si="1706"/>
        <v>0</v>
      </c>
      <c r="G4575" s="3">
        <f t="shared" si="1707"/>
        <v>0</v>
      </c>
      <c r="H4575" s="3">
        <v>0</v>
      </c>
      <c r="I4575" s="3">
        <f t="shared" si="1736"/>
        <v>301.08806399999997</v>
      </c>
      <c r="J4575" s="3">
        <f t="shared" si="1737"/>
        <v>205.028718</v>
      </c>
      <c r="K4575" s="3">
        <f t="shared" si="1732"/>
        <v>433.98109999999997</v>
      </c>
      <c r="L4575" s="3">
        <f t="shared" si="1708"/>
        <v>0</v>
      </c>
      <c r="M4575" s="3">
        <f t="shared" si="1709"/>
        <v>0</v>
      </c>
      <c r="N4575" s="3">
        <f t="shared" si="1710"/>
        <v>0</v>
      </c>
      <c r="O4575" s="3">
        <f t="shared" si="1711"/>
        <v>0</v>
      </c>
      <c r="P4575" s="3">
        <f t="shared" si="1712"/>
        <v>0</v>
      </c>
      <c r="Q4575" s="3">
        <f t="shared" si="1713"/>
        <v>0</v>
      </c>
      <c r="R4575" s="4">
        <f t="shared" si="1714"/>
        <v>437.62799999999999</v>
      </c>
      <c r="S4575" s="3">
        <v>0</v>
      </c>
      <c r="T4575" s="3">
        <f t="shared" si="1715"/>
        <v>0</v>
      </c>
      <c r="U4575" s="3">
        <f t="shared" si="1716"/>
        <v>437.62799999999999</v>
      </c>
      <c r="V4575" s="3">
        <f t="shared" si="1733"/>
        <v>431.50120800000002</v>
      </c>
      <c r="W4575" s="3">
        <f t="shared" si="1717"/>
        <v>431.50120800000002</v>
      </c>
      <c r="X4575" s="4" t="s">
        <v>5201</v>
      </c>
      <c r="Y4575" s="3">
        <v>0</v>
      </c>
      <c r="Z4575" s="3">
        <v>0</v>
      </c>
      <c r="AA4575" s="4">
        <f t="shared" si="1718"/>
        <v>474.09700000000004</v>
      </c>
      <c r="AB4575" s="3">
        <f t="shared" si="1719"/>
        <v>437.62799999999999</v>
      </c>
      <c r="AC4575" s="3">
        <v>0</v>
      </c>
      <c r="AD4575" s="3">
        <v>0</v>
      </c>
      <c r="AE4575" s="3">
        <f t="shared" si="1720"/>
        <v>335.36892399999999</v>
      </c>
      <c r="AF4575" s="3">
        <v>416.02</v>
      </c>
      <c r="AG4575" s="3">
        <v>399.86</v>
      </c>
      <c r="AH4575" s="3">
        <f t="shared" si="1721"/>
        <v>0</v>
      </c>
      <c r="AI4575" s="3">
        <f t="shared" si="1722"/>
        <v>0</v>
      </c>
      <c r="AJ4575" s="3">
        <f t="shared" si="1738"/>
        <v>474.09700000000004</v>
      </c>
      <c r="AK4575" s="3">
        <f t="shared" si="1739"/>
        <v>363.23124000000001</v>
      </c>
      <c r="AL4575" s="3">
        <f t="shared" si="1723"/>
        <v>0</v>
      </c>
      <c r="AM4575" s="2" t="str">
        <f t="shared" si="1724"/>
        <v>NA</v>
      </c>
      <c r="AN4575" s="3">
        <f t="shared" si="1725"/>
        <v>364.69</v>
      </c>
      <c r="AO4575" s="3">
        <f t="shared" si="1726"/>
        <v>156.08732000000001</v>
      </c>
      <c r="AP4575" s="3">
        <f t="shared" si="1727"/>
        <v>0</v>
      </c>
      <c r="AQ4575" s="3">
        <f t="shared" si="1728"/>
        <v>510.56599999999997</v>
      </c>
      <c r="AR4575" s="2" cm="1">
        <f t="array" ref="AR4575">MIN(_xlfn._xlws.FILTER(E4575:AQ4575,E4575:AQ4575&lt;&gt;0))</f>
        <v>156.08732000000001</v>
      </c>
      <c r="AS4575" s="3">
        <f t="shared" si="1731"/>
        <v>570.37516000000005</v>
      </c>
    </row>
    <row r="4576" spans="1:45" x14ac:dyDescent="0.25">
      <c r="A4576" t="s">
        <v>2952</v>
      </c>
      <c r="B4576" t="s">
        <v>150</v>
      </c>
      <c r="C4576" t="s">
        <v>270</v>
      </c>
      <c r="D4576" s="3">
        <v>10526.36</v>
      </c>
      <c r="E4576" s="3">
        <f t="shared" si="1735"/>
        <v>8231.6135200000008</v>
      </c>
      <c r="F4576" s="3">
        <f t="shared" si="1706"/>
        <v>0</v>
      </c>
      <c r="G4576" s="3">
        <f t="shared" si="1707"/>
        <v>0</v>
      </c>
      <c r="H4576" s="3">
        <v>0</v>
      </c>
      <c r="I4576" s="3">
        <f t="shared" si="1736"/>
        <v>4345.2814079999998</v>
      </c>
      <c r="J4576" s="3">
        <f t="shared" si="1737"/>
        <v>2958.9597960000006</v>
      </c>
      <c r="K4576" s="3">
        <f t="shared" si="1732"/>
        <v>6263.1841999999997</v>
      </c>
      <c r="L4576" s="3">
        <f t="shared" si="1708"/>
        <v>0</v>
      </c>
      <c r="M4576" s="3">
        <f t="shared" si="1709"/>
        <v>0</v>
      </c>
      <c r="N4576" s="3">
        <f t="shared" si="1710"/>
        <v>0</v>
      </c>
      <c r="O4576" s="3">
        <f t="shared" si="1711"/>
        <v>0</v>
      </c>
      <c r="P4576" s="3">
        <f t="shared" si="1712"/>
        <v>0</v>
      </c>
      <c r="Q4576" s="3">
        <f t="shared" si="1713"/>
        <v>0</v>
      </c>
      <c r="R4576" s="4">
        <f t="shared" si="1714"/>
        <v>6315.8159999999998</v>
      </c>
      <c r="S4576" s="3">
        <v>0</v>
      </c>
      <c r="T4576" s="3">
        <f t="shared" si="1715"/>
        <v>0</v>
      </c>
      <c r="U4576" s="3">
        <f t="shared" si="1716"/>
        <v>6315.8159999999998</v>
      </c>
      <c r="V4576" s="3">
        <f t="shared" si="1733"/>
        <v>6227.3945760000006</v>
      </c>
      <c r="W4576" s="3">
        <f t="shared" si="1717"/>
        <v>6227.3945760000006</v>
      </c>
      <c r="X4576" s="4" t="s">
        <v>5201</v>
      </c>
      <c r="Y4576" s="3">
        <v>0</v>
      </c>
      <c r="Z4576" s="3">
        <v>0</v>
      </c>
      <c r="AA4576" s="4">
        <f t="shared" si="1718"/>
        <v>6842.1340000000009</v>
      </c>
      <c r="AB4576" s="3">
        <f t="shared" si="1719"/>
        <v>6315.8159999999998</v>
      </c>
      <c r="AC4576" s="3">
        <v>0</v>
      </c>
      <c r="AD4576" s="3">
        <v>0</v>
      </c>
      <c r="AE4576" s="3">
        <f t="shared" si="1720"/>
        <v>4840.0203280000005</v>
      </c>
      <c r="AF4576" s="3">
        <v>416.02</v>
      </c>
      <c r="AG4576" s="3">
        <v>399.86</v>
      </c>
      <c r="AH4576" s="3">
        <f t="shared" si="1721"/>
        <v>0</v>
      </c>
      <c r="AI4576" s="3">
        <f t="shared" si="1722"/>
        <v>0</v>
      </c>
      <c r="AJ4576" s="3">
        <f t="shared" si="1738"/>
        <v>6842.1340000000009</v>
      </c>
      <c r="AK4576" s="3">
        <f t="shared" si="1739"/>
        <v>5242.1272800000006</v>
      </c>
      <c r="AL4576" s="3">
        <f t="shared" si="1723"/>
        <v>0</v>
      </c>
      <c r="AM4576" s="2" t="str">
        <f t="shared" si="1724"/>
        <v>NA</v>
      </c>
      <c r="AN4576" s="3">
        <f t="shared" si="1725"/>
        <v>5263.18</v>
      </c>
      <c r="AO4576" s="3">
        <f t="shared" si="1726"/>
        <v>2252.64104</v>
      </c>
      <c r="AP4576" s="3">
        <f t="shared" si="1727"/>
        <v>0</v>
      </c>
      <c r="AQ4576" s="3">
        <f t="shared" si="1728"/>
        <v>7368.4520000000002</v>
      </c>
      <c r="AR4576" s="2" cm="1">
        <f t="array" ref="AR4576">MIN(_xlfn._xlws.FILTER(E4576:AQ4576,E4576:AQ4576&lt;&gt;0))</f>
        <v>399.86</v>
      </c>
      <c r="AS4576" s="3">
        <f t="shared" si="1731"/>
        <v>8231.6135200000008</v>
      </c>
    </row>
    <row r="4577" spans="1:45" x14ac:dyDescent="0.25">
      <c r="A4577" t="s">
        <v>3015</v>
      </c>
      <c r="B4577" t="s">
        <v>150</v>
      </c>
      <c r="C4577" t="s">
        <v>271</v>
      </c>
      <c r="D4577" s="3">
        <v>2073.9499999999998</v>
      </c>
      <c r="E4577" s="3">
        <f t="shared" si="1735"/>
        <v>1621.8289</v>
      </c>
      <c r="F4577" s="3">
        <f t="shared" si="1706"/>
        <v>0</v>
      </c>
      <c r="G4577" s="3">
        <f t="shared" si="1707"/>
        <v>0</v>
      </c>
      <c r="H4577" s="3">
        <v>0</v>
      </c>
      <c r="I4577" s="3">
        <f t="shared" si="1736"/>
        <v>856.12655999999993</v>
      </c>
      <c r="J4577" s="3">
        <f t="shared" si="1737"/>
        <v>582.987345</v>
      </c>
      <c r="K4577" s="3">
        <f t="shared" ref="K4577:K4590" si="1740">D4577*59.5%</f>
        <v>1234.0002499999998</v>
      </c>
      <c r="L4577" s="3">
        <f t="shared" si="1708"/>
        <v>0</v>
      </c>
      <c r="M4577" s="3">
        <f t="shared" si="1709"/>
        <v>0</v>
      </c>
      <c r="N4577" s="3">
        <f t="shared" si="1710"/>
        <v>0</v>
      </c>
      <c r="O4577" s="3">
        <f t="shared" si="1711"/>
        <v>0</v>
      </c>
      <c r="P4577" s="3">
        <f t="shared" si="1712"/>
        <v>0</v>
      </c>
      <c r="Q4577" s="3">
        <f t="shared" si="1713"/>
        <v>0</v>
      </c>
      <c r="R4577" s="4">
        <f t="shared" si="1714"/>
        <v>1244.3699999999999</v>
      </c>
      <c r="S4577" s="3">
        <v>0</v>
      </c>
      <c r="T4577" s="3">
        <f t="shared" si="1715"/>
        <v>0</v>
      </c>
      <c r="U4577" s="3">
        <f t="shared" si="1716"/>
        <v>1244.3699999999999</v>
      </c>
      <c r="V4577" s="3">
        <f t="shared" si="1733"/>
        <v>1226.9488199999998</v>
      </c>
      <c r="W4577" s="3">
        <f t="shared" si="1717"/>
        <v>1226.9488199999998</v>
      </c>
      <c r="X4577" s="4" t="s">
        <v>5201</v>
      </c>
      <c r="Y4577" s="3">
        <v>0</v>
      </c>
      <c r="Z4577" s="3">
        <v>0</v>
      </c>
      <c r="AA4577" s="4">
        <f t="shared" si="1718"/>
        <v>1348.0674999999999</v>
      </c>
      <c r="AB4577" s="3">
        <f t="shared" si="1719"/>
        <v>1244.3699999999999</v>
      </c>
      <c r="AC4577" s="3">
        <v>0</v>
      </c>
      <c r="AD4577" s="3">
        <v>0</v>
      </c>
      <c r="AE4577" s="3">
        <f t="shared" si="1720"/>
        <v>953.6022099999999</v>
      </c>
      <c r="AF4577" s="3">
        <v>416.02</v>
      </c>
      <c r="AG4577" s="3">
        <v>399.86</v>
      </c>
      <c r="AH4577" s="3">
        <f t="shared" si="1721"/>
        <v>0</v>
      </c>
      <c r="AI4577" s="3">
        <f t="shared" si="1722"/>
        <v>0</v>
      </c>
      <c r="AJ4577" s="3">
        <f t="shared" si="1738"/>
        <v>1348.0674999999999</v>
      </c>
      <c r="AK4577" s="3">
        <f t="shared" si="1739"/>
        <v>1032.8271</v>
      </c>
      <c r="AL4577" s="3">
        <f t="shared" si="1723"/>
        <v>0</v>
      </c>
      <c r="AM4577" s="2" t="str">
        <f t="shared" si="1724"/>
        <v>NA</v>
      </c>
      <c r="AN4577" s="3">
        <f t="shared" si="1725"/>
        <v>1036.9749999999999</v>
      </c>
      <c r="AO4577" s="3">
        <f t="shared" si="1726"/>
        <v>443.82529999999997</v>
      </c>
      <c r="AP4577" s="3">
        <f t="shared" si="1727"/>
        <v>0</v>
      </c>
      <c r="AQ4577" s="3">
        <f t="shared" si="1728"/>
        <v>1451.7649999999999</v>
      </c>
      <c r="AR4577" s="2" cm="1">
        <f t="array" ref="AR4577">MIN(_xlfn._xlws.FILTER(E4577:AQ4577,E4577:AQ4577&lt;&gt;0))</f>
        <v>399.86</v>
      </c>
      <c r="AS4577" s="3">
        <f t="shared" si="1731"/>
        <v>1621.8289</v>
      </c>
    </row>
    <row r="4578" spans="1:45" x14ac:dyDescent="0.25">
      <c r="A4578" t="s">
        <v>3016</v>
      </c>
      <c r="B4578" t="s">
        <v>150</v>
      </c>
      <c r="C4578" t="s">
        <v>272</v>
      </c>
      <c r="D4578" s="3">
        <v>150</v>
      </c>
      <c r="E4578" s="3">
        <f t="shared" si="1735"/>
        <v>117.30000000000001</v>
      </c>
      <c r="F4578" s="3">
        <f t="shared" si="1706"/>
        <v>44.957485999999996</v>
      </c>
      <c r="G4578" s="3">
        <f t="shared" si="1707"/>
        <v>44.957485999999996</v>
      </c>
      <c r="H4578" s="3">
        <v>85.841059999999999</v>
      </c>
      <c r="I4578" s="3">
        <v>79.180000000000007</v>
      </c>
      <c r="J4578" s="3">
        <f t="shared" si="1737"/>
        <v>42.164999999999999</v>
      </c>
      <c r="K4578" s="3">
        <f t="shared" si="1740"/>
        <v>89.25</v>
      </c>
      <c r="L4578" s="3">
        <f t="shared" si="1708"/>
        <v>46.306210579999998</v>
      </c>
      <c r="M4578" s="3">
        <f t="shared" si="1709"/>
        <v>46.755785439999997</v>
      </c>
      <c r="N4578" s="3">
        <f t="shared" si="1710"/>
        <v>44.957485999999996</v>
      </c>
      <c r="O4578" s="3">
        <f t="shared" si="1711"/>
        <v>62.940480399999991</v>
      </c>
      <c r="P4578" s="3">
        <f t="shared" si="1712"/>
        <v>47.205360299999995</v>
      </c>
      <c r="Q4578" s="3">
        <f t="shared" si="1713"/>
        <v>53.948983199999994</v>
      </c>
      <c r="R4578" s="4">
        <f t="shared" si="1714"/>
        <v>90</v>
      </c>
      <c r="S4578" s="3">
        <v>38.15</v>
      </c>
      <c r="T4578" s="3">
        <f t="shared" si="1715"/>
        <v>44.957485999999996</v>
      </c>
      <c r="U4578" s="3">
        <f t="shared" si="1716"/>
        <v>90</v>
      </c>
      <c r="V4578" s="3">
        <f t="shared" si="1733"/>
        <v>88.740000000000009</v>
      </c>
      <c r="W4578" s="3">
        <f t="shared" si="1717"/>
        <v>88.740000000000009</v>
      </c>
      <c r="X4578" s="4" t="s">
        <v>5201</v>
      </c>
      <c r="Y4578" s="3">
        <v>0</v>
      </c>
      <c r="Z4578" s="3">
        <v>44.957485999999996</v>
      </c>
      <c r="AA4578" s="4">
        <f t="shared" si="1718"/>
        <v>97.5</v>
      </c>
      <c r="AB4578" s="3">
        <f t="shared" si="1719"/>
        <v>90</v>
      </c>
      <c r="AC4578" s="3">
        <v>0</v>
      </c>
      <c r="AD4578" s="3">
        <v>0</v>
      </c>
      <c r="AE4578" s="3">
        <f t="shared" si="1720"/>
        <v>68.97</v>
      </c>
      <c r="AF4578" s="3">
        <v>416.02</v>
      </c>
      <c r="AG4578" s="3">
        <v>399.86</v>
      </c>
      <c r="AH4578" s="3">
        <f t="shared" si="1721"/>
        <v>44.957485999999996</v>
      </c>
      <c r="AI4578" s="3">
        <f t="shared" si="1722"/>
        <v>44.957485999999996</v>
      </c>
      <c r="AJ4578" s="3">
        <f t="shared" si="1738"/>
        <v>97.5</v>
      </c>
      <c r="AK4578" s="3">
        <f t="shared" si="1739"/>
        <v>74.7</v>
      </c>
      <c r="AL4578" s="3">
        <f t="shared" si="1723"/>
        <v>44.957485999999996</v>
      </c>
      <c r="AM4578" s="2" t="str">
        <f t="shared" si="1724"/>
        <v>NA</v>
      </c>
      <c r="AN4578" s="3">
        <f t="shared" si="1725"/>
        <v>75</v>
      </c>
      <c r="AO4578" s="3">
        <f t="shared" si="1726"/>
        <v>32.1</v>
      </c>
      <c r="AP4578" s="3">
        <f t="shared" si="1727"/>
        <v>45.407060859999994</v>
      </c>
      <c r="AQ4578" s="3">
        <f t="shared" si="1728"/>
        <v>105</v>
      </c>
      <c r="AR4578" s="2" cm="1">
        <f t="array" ref="AR4578">MIN(_xlfn._xlws.FILTER(E4578:AQ4578,E4578:AQ4578&lt;&gt;0))</f>
        <v>32.1</v>
      </c>
      <c r="AS4578" s="3">
        <f t="shared" si="1731"/>
        <v>416.02</v>
      </c>
    </row>
    <row r="4579" spans="1:45" x14ac:dyDescent="0.25">
      <c r="A4579" t="s">
        <v>3017</v>
      </c>
      <c r="B4579" t="s">
        <v>150</v>
      </c>
      <c r="C4579" t="s">
        <v>273</v>
      </c>
      <c r="D4579" s="3">
        <v>106</v>
      </c>
      <c r="E4579" s="3">
        <f t="shared" si="1735"/>
        <v>82.891999999999996</v>
      </c>
      <c r="F4579" s="3">
        <f t="shared" si="1706"/>
        <v>41.610716400000001</v>
      </c>
      <c r="G4579" s="3">
        <f t="shared" si="1707"/>
        <v>41.610716400000001</v>
      </c>
      <c r="H4579" s="3">
        <v>82.562479999999994</v>
      </c>
      <c r="I4579" s="3">
        <v>73.290000000000006</v>
      </c>
      <c r="J4579" s="3">
        <f t="shared" si="1737"/>
        <v>29.796600000000002</v>
      </c>
      <c r="K4579" s="3">
        <f t="shared" si="1740"/>
        <v>63.07</v>
      </c>
      <c r="L4579" s="3">
        <f t="shared" si="1708"/>
        <v>42.859037892000003</v>
      </c>
      <c r="M4579" s="3">
        <f t="shared" si="1709"/>
        <v>43.275145055999999</v>
      </c>
      <c r="N4579" s="3">
        <f t="shared" si="1710"/>
        <v>41.610716400000001</v>
      </c>
      <c r="O4579" s="3">
        <f t="shared" si="1711"/>
        <v>58.255002959999999</v>
      </c>
      <c r="P4579" s="3">
        <f t="shared" si="1712"/>
        <v>43.691252220000003</v>
      </c>
      <c r="Q4579" s="3">
        <f t="shared" si="1713"/>
        <v>49.93285968</v>
      </c>
      <c r="R4579" s="4">
        <f t="shared" si="1714"/>
        <v>63.599999999999994</v>
      </c>
      <c r="S4579" s="3">
        <v>35.31</v>
      </c>
      <c r="T4579" s="3">
        <f t="shared" si="1715"/>
        <v>41.610716400000001</v>
      </c>
      <c r="U4579" s="3">
        <f t="shared" si="1716"/>
        <v>63.599999999999994</v>
      </c>
      <c r="V4579" s="3">
        <f t="shared" si="1733"/>
        <v>62.709600000000002</v>
      </c>
      <c r="W4579" s="3">
        <f t="shared" si="1717"/>
        <v>62.709600000000002</v>
      </c>
      <c r="X4579" s="4" t="s">
        <v>5201</v>
      </c>
      <c r="Y4579" s="3">
        <v>0</v>
      </c>
      <c r="Z4579" s="3">
        <v>41.610716400000001</v>
      </c>
      <c r="AA4579" s="4">
        <f t="shared" si="1718"/>
        <v>68.900000000000006</v>
      </c>
      <c r="AB4579" s="3">
        <f t="shared" si="1719"/>
        <v>63.599999999999994</v>
      </c>
      <c r="AC4579" s="3">
        <v>0</v>
      </c>
      <c r="AD4579" s="3">
        <v>0</v>
      </c>
      <c r="AE4579" s="3">
        <f t="shared" si="1720"/>
        <v>48.738799999999998</v>
      </c>
      <c r="AF4579" s="3">
        <v>416.02</v>
      </c>
      <c r="AG4579" s="3">
        <v>399.86</v>
      </c>
      <c r="AH4579" s="3">
        <f t="shared" si="1721"/>
        <v>41.610716400000001</v>
      </c>
      <c r="AI4579" s="3">
        <f t="shared" si="1722"/>
        <v>41.610716400000001</v>
      </c>
      <c r="AJ4579" s="3">
        <f t="shared" si="1738"/>
        <v>68.900000000000006</v>
      </c>
      <c r="AK4579" s="3">
        <f t="shared" si="1739"/>
        <v>52.787999999999997</v>
      </c>
      <c r="AL4579" s="3">
        <f t="shared" si="1723"/>
        <v>41.610716400000001</v>
      </c>
      <c r="AM4579" s="2" t="str">
        <f t="shared" si="1724"/>
        <v>NA</v>
      </c>
      <c r="AN4579" s="3">
        <f t="shared" si="1725"/>
        <v>53</v>
      </c>
      <c r="AO4579" s="3">
        <f t="shared" si="1726"/>
        <v>22.684000000000001</v>
      </c>
      <c r="AP4579" s="3">
        <f t="shared" si="1727"/>
        <v>42.026823564000004</v>
      </c>
      <c r="AQ4579" s="3">
        <f t="shared" si="1728"/>
        <v>74.199999999999989</v>
      </c>
      <c r="AR4579" s="2" cm="1">
        <f t="array" ref="AR4579">MIN(_xlfn._xlws.FILTER(E4579:AQ4579,E4579:AQ4579&lt;&gt;0))</f>
        <v>22.684000000000001</v>
      </c>
      <c r="AS4579" s="3">
        <f t="shared" si="1731"/>
        <v>416.02</v>
      </c>
    </row>
    <row r="4580" spans="1:45" x14ac:dyDescent="0.25">
      <c r="A4580" t="s">
        <v>3018</v>
      </c>
      <c r="B4580" t="s">
        <v>150</v>
      </c>
      <c r="C4580" t="s">
        <v>274</v>
      </c>
      <c r="D4580" s="3">
        <v>263</v>
      </c>
      <c r="E4580" s="3">
        <f t="shared" si="1735"/>
        <v>205.666</v>
      </c>
      <c r="F4580" s="3">
        <f t="shared" si="1706"/>
        <v>104.4451372</v>
      </c>
      <c r="G4580" s="3">
        <f t="shared" si="1707"/>
        <v>104.4451372</v>
      </c>
      <c r="H4580" s="3">
        <f>D4580*85.89%</f>
        <v>225.89070000000001</v>
      </c>
      <c r="I4580" s="3">
        <v>183.95</v>
      </c>
      <c r="J4580" s="3">
        <f t="shared" si="1737"/>
        <v>73.929299999999998</v>
      </c>
      <c r="K4580" s="3">
        <f t="shared" si="1740"/>
        <v>156.48499999999999</v>
      </c>
      <c r="L4580" s="3">
        <f t="shared" si="1708"/>
        <v>107.57849131600001</v>
      </c>
      <c r="M4580" s="3">
        <f t="shared" si="1709"/>
        <v>108.62294268800001</v>
      </c>
      <c r="N4580" s="3">
        <f t="shared" si="1710"/>
        <v>104.4451372</v>
      </c>
      <c r="O4580" s="3">
        <f t="shared" si="1711"/>
        <v>146.22319207999999</v>
      </c>
      <c r="P4580" s="3">
        <f t="shared" si="1712"/>
        <v>109.66739406000001</v>
      </c>
      <c r="Q4580" s="3">
        <f t="shared" si="1713"/>
        <v>125.33416464</v>
      </c>
      <c r="R4580" s="4">
        <f t="shared" si="1714"/>
        <v>157.79999999999998</v>
      </c>
      <c r="S4580" s="3">
        <v>88.63</v>
      </c>
      <c r="T4580" s="3">
        <f t="shared" si="1715"/>
        <v>104.4451372</v>
      </c>
      <c r="U4580" s="3">
        <f t="shared" si="1716"/>
        <v>157.79999999999998</v>
      </c>
      <c r="V4580" s="3">
        <f t="shared" si="1733"/>
        <v>155.5908</v>
      </c>
      <c r="W4580" s="3">
        <f t="shared" si="1717"/>
        <v>155.5908</v>
      </c>
      <c r="X4580" s="4" t="s">
        <v>5201</v>
      </c>
      <c r="Y4580" s="3">
        <v>0</v>
      </c>
      <c r="Z4580" s="3">
        <v>104.4451372</v>
      </c>
      <c r="AA4580" s="4">
        <f t="shared" si="1718"/>
        <v>170.95000000000002</v>
      </c>
      <c r="AB4580" s="3">
        <f t="shared" si="1719"/>
        <v>157.79999999999998</v>
      </c>
      <c r="AC4580" s="3">
        <v>0</v>
      </c>
      <c r="AD4580" s="3">
        <v>0</v>
      </c>
      <c r="AE4580" s="3">
        <f t="shared" si="1720"/>
        <v>120.92739999999999</v>
      </c>
      <c r="AF4580" s="3">
        <v>416.02</v>
      </c>
      <c r="AG4580" s="3">
        <v>399.86</v>
      </c>
      <c r="AH4580" s="3">
        <f t="shared" si="1721"/>
        <v>104.4451372</v>
      </c>
      <c r="AI4580" s="3">
        <f t="shared" si="1722"/>
        <v>104.4451372</v>
      </c>
      <c r="AJ4580" s="3">
        <f t="shared" si="1738"/>
        <v>170.95000000000002</v>
      </c>
      <c r="AK4580" s="3">
        <f t="shared" si="1739"/>
        <v>130.97399999999999</v>
      </c>
      <c r="AL4580" s="3">
        <f t="shared" si="1723"/>
        <v>104.4451372</v>
      </c>
      <c r="AM4580" s="2" t="str">
        <f t="shared" si="1724"/>
        <v>NA</v>
      </c>
      <c r="AN4580" s="3">
        <f t="shared" si="1725"/>
        <v>131.5</v>
      </c>
      <c r="AO4580" s="3">
        <f t="shared" si="1726"/>
        <v>56.281999999999996</v>
      </c>
      <c r="AP4580" s="3">
        <f t="shared" si="1727"/>
        <v>105.489588572</v>
      </c>
      <c r="AQ4580" s="3">
        <f t="shared" si="1728"/>
        <v>184.1</v>
      </c>
      <c r="AR4580" s="2" cm="1">
        <f t="array" ref="AR4580">MIN(_xlfn._xlws.FILTER(E4580:AQ4580,E4580:AQ4580&lt;&gt;0))</f>
        <v>56.281999999999996</v>
      </c>
      <c r="AS4580" s="3">
        <f t="shared" si="1731"/>
        <v>416.02</v>
      </c>
    </row>
    <row r="4581" spans="1:45" x14ac:dyDescent="0.25">
      <c r="A4581" t="s">
        <v>3019</v>
      </c>
      <c r="B4581" t="s">
        <v>150</v>
      </c>
      <c r="C4581" t="s">
        <v>275</v>
      </c>
      <c r="D4581" s="3">
        <v>213</v>
      </c>
      <c r="E4581" s="3">
        <f t="shared" si="1735"/>
        <v>166.566</v>
      </c>
      <c r="F4581" s="3">
        <f t="shared" si="1706"/>
        <v>95.441855599999997</v>
      </c>
      <c r="G4581" s="3">
        <f t="shared" si="1707"/>
        <v>95.441855599999997</v>
      </c>
      <c r="H4581" s="3">
        <f>D4581*85.89%</f>
        <v>182.94569999999999</v>
      </c>
      <c r="I4581" s="3">
        <v>168.09</v>
      </c>
      <c r="J4581" s="3">
        <f t="shared" si="1737"/>
        <v>59.874300000000005</v>
      </c>
      <c r="K4581" s="3">
        <f t="shared" si="1740"/>
        <v>126.735</v>
      </c>
      <c r="L4581" s="3">
        <f t="shared" si="1708"/>
        <v>98.305111268000005</v>
      </c>
      <c r="M4581" s="3">
        <f t="shared" si="1709"/>
        <v>99.259529823999998</v>
      </c>
      <c r="N4581" s="3">
        <f t="shared" si="1710"/>
        <v>95.441855599999997</v>
      </c>
      <c r="O4581" s="3">
        <f t="shared" si="1711"/>
        <v>133.61859783999998</v>
      </c>
      <c r="P4581" s="3">
        <f t="shared" si="1712"/>
        <v>100.21394838000001</v>
      </c>
      <c r="Q4581" s="3">
        <f t="shared" si="1713"/>
        <v>114.53022671999999</v>
      </c>
      <c r="R4581" s="4">
        <f t="shared" si="1714"/>
        <v>127.8</v>
      </c>
      <c r="S4581" s="3">
        <v>80.989999999999995</v>
      </c>
      <c r="T4581" s="3">
        <f t="shared" si="1715"/>
        <v>95.441855599999997</v>
      </c>
      <c r="U4581" s="3">
        <f t="shared" si="1716"/>
        <v>127.8</v>
      </c>
      <c r="V4581" s="3">
        <f t="shared" si="1733"/>
        <v>126.0108</v>
      </c>
      <c r="W4581" s="3">
        <f t="shared" si="1717"/>
        <v>126.0108</v>
      </c>
      <c r="X4581" s="4" t="s">
        <v>5201</v>
      </c>
      <c r="Y4581" s="3">
        <v>0</v>
      </c>
      <c r="Z4581" s="3">
        <v>95.441855599999997</v>
      </c>
      <c r="AA4581" s="4">
        <f t="shared" si="1718"/>
        <v>138.45000000000002</v>
      </c>
      <c r="AB4581" s="3">
        <f t="shared" si="1719"/>
        <v>127.8</v>
      </c>
      <c r="AC4581" s="3">
        <v>0</v>
      </c>
      <c r="AD4581" s="3">
        <v>0</v>
      </c>
      <c r="AE4581" s="3">
        <f t="shared" si="1720"/>
        <v>97.937399999999997</v>
      </c>
      <c r="AF4581" s="3">
        <v>416.02</v>
      </c>
      <c r="AG4581" s="3">
        <v>399.86</v>
      </c>
      <c r="AH4581" s="3">
        <f t="shared" si="1721"/>
        <v>95.441855599999997</v>
      </c>
      <c r="AI4581" s="3">
        <f t="shared" si="1722"/>
        <v>95.441855599999997</v>
      </c>
      <c r="AJ4581" s="3">
        <f t="shared" si="1738"/>
        <v>138.45000000000002</v>
      </c>
      <c r="AK4581" s="3">
        <f t="shared" si="1739"/>
        <v>106.074</v>
      </c>
      <c r="AL4581" s="3">
        <f t="shared" si="1723"/>
        <v>95.441855599999997</v>
      </c>
      <c r="AM4581" s="2" t="str">
        <f t="shared" si="1724"/>
        <v>NA</v>
      </c>
      <c r="AN4581" s="3">
        <f t="shared" si="1725"/>
        <v>106.5</v>
      </c>
      <c r="AO4581" s="3">
        <f t="shared" si="1726"/>
        <v>45.582000000000001</v>
      </c>
      <c r="AP4581" s="3">
        <f t="shared" si="1727"/>
        <v>96.396274156000004</v>
      </c>
      <c r="AQ4581" s="3">
        <f t="shared" si="1728"/>
        <v>149.1</v>
      </c>
      <c r="AR4581" s="2" cm="1">
        <f t="array" ref="AR4581">MIN(_xlfn._xlws.FILTER(E4581:AQ4581,E4581:AQ4581&lt;&gt;0))</f>
        <v>45.582000000000001</v>
      </c>
      <c r="AS4581" s="3">
        <f t="shared" si="1731"/>
        <v>416.02</v>
      </c>
    </row>
    <row r="4582" spans="1:45" x14ac:dyDescent="0.25">
      <c r="A4582" t="s">
        <v>2861</v>
      </c>
      <c r="B4582" t="s">
        <v>34</v>
      </c>
      <c r="C4582" t="s">
        <v>91</v>
      </c>
      <c r="D4582" s="3">
        <v>2233</v>
      </c>
      <c r="E4582" s="3">
        <f t="shared" si="1735"/>
        <v>1746.2060000000001</v>
      </c>
      <c r="F4582" s="3">
        <f t="shared" si="1706"/>
        <v>684.61471800000004</v>
      </c>
      <c r="G4582" s="3">
        <f t="shared" si="1707"/>
        <v>684.61471800000004</v>
      </c>
      <c r="H4582" s="3">
        <v>610.19204999999999</v>
      </c>
      <c r="I4582" s="3">
        <v>1272.1099999999999</v>
      </c>
      <c r="J4582" s="3">
        <f t="shared" si="1737"/>
        <v>627.69630000000006</v>
      </c>
      <c r="K4582" s="3">
        <f t="shared" si="1740"/>
        <v>1328.635</v>
      </c>
      <c r="L4582" s="3">
        <f t="shared" si="1708"/>
        <v>705.15315954000005</v>
      </c>
      <c r="M4582" s="3">
        <f t="shared" si="1709"/>
        <v>711.99930672000005</v>
      </c>
      <c r="N4582" s="3">
        <f t="shared" si="1710"/>
        <v>684.61471800000004</v>
      </c>
      <c r="O4582" s="3">
        <f t="shared" si="1711"/>
        <v>958.46060520000003</v>
      </c>
      <c r="P4582" s="3">
        <f t="shared" si="1712"/>
        <v>718.84545390000005</v>
      </c>
      <c r="Q4582" s="3">
        <f t="shared" si="1713"/>
        <v>821.53766159999998</v>
      </c>
      <c r="R4582" s="4">
        <f t="shared" si="1714"/>
        <v>1339.8</v>
      </c>
      <c r="S4582" s="3">
        <v>840.71149000000003</v>
      </c>
      <c r="T4582" s="3">
        <f t="shared" si="1715"/>
        <v>684.61471800000004</v>
      </c>
      <c r="U4582" s="3">
        <f t="shared" si="1716"/>
        <v>1339.8</v>
      </c>
      <c r="V4582" s="3">
        <f t="shared" ref="V4582:V4613" si="1741">D4582*59.16%</f>
        <v>1321.0427999999999</v>
      </c>
      <c r="W4582" s="3">
        <f t="shared" si="1717"/>
        <v>1321.0427999999999</v>
      </c>
      <c r="X4582" s="4" t="s">
        <v>5201</v>
      </c>
      <c r="Y4582" s="3">
        <v>495.67</v>
      </c>
      <c r="Z4582" s="3">
        <v>684.61471800000004</v>
      </c>
      <c r="AA4582" s="4">
        <f t="shared" si="1718"/>
        <v>1451.45</v>
      </c>
      <c r="AB4582" s="3">
        <f t="shared" si="1719"/>
        <v>1339.8</v>
      </c>
      <c r="AC4582" s="3">
        <v>478.97623093599998</v>
      </c>
      <c r="AD4582" s="3">
        <v>584.11735480000004</v>
      </c>
      <c r="AE4582" s="3">
        <f t="shared" si="1720"/>
        <v>1026.7334000000001</v>
      </c>
      <c r="AF4582" s="3">
        <v>416.02</v>
      </c>
      <c r="AG4582" s="3">
        <v>399.86</v>
      </c>
      <c r="AH4582" s="3">
        <f t="shared" si="1721"/>
        <v>684.61471800000004</v>
      </c>
      <c r="AI4582" s="3">
        <f t="shared" si="1722"/>
        <v>684.61471800000004</v>
      </c>
      <c r="AJ4582" s="3">
        <f t="shared" si="1738"/>
        <v>1451.45</v>
      </c>
      <c r="AK4582" s="3">
        <v>1530</v>
      </c>
      <c r="AL4582" s="3">
        <f t="shared" si="1723"/>
        <v>684.61471800000004</v>
      </c>
      <c r="AM4582" s="2" t="str">
        <f t="shared" si="1724"/>
        <v>NA</v>
      </c>
      <c r="AN4582" s="3">
        <f t="shared" si="1725"/>
        <v>1116.5</v>
      </c>
      <c r="AO4582" s="3">
        <f t="shared" si="1726"/>
        <v>477.86199999999997</v>
      </c>
      <c r="AP4582" s="3">
        <f t="shared" si="1727"/>
        <v>691.46086518000004</v>
      </c>
      <c r="AQ4582" s="3">
        <f t="shared" si="1728"/>
        <v>1563.1</v>
      </c>
      <c r="AR4582" s="2" cm="1">
        <f t="array" ref="AR4582">MIN(_xlfn._xlws.FILTER(E4582:AQ4582,E4582:AQ4582&lt;&gt;0))</f>
        <v>399.86</v>
      </c>
      <c r="AS4582" s="3">
        <f t="shared" si="1731"/>
        <v>1746.2060000000001</v>
      </c>
    </row>
    <row r="4583" spans="1:45" x14ac:dyDescent="0.25">
      <c r="A4583" t="s">
        <v>2862</v>
      </c>
      <c r="B4583" t="s">
        <v>34</v>
      </c>
      <c r="C4583" t="s">
        <v>92</v>
      </c>
      <c r="D4583" s="3">
        <v>785</v>
      </c>
      <c r="E4583" s="3">
        <f t="shared" si="1735"/>
        <v>613.87</v>
      </c>
      <c r="F4583" s="3">
        <f t="shared" si="1706"/>
        <v>0</v>
      </c>
      <c r="G4583" s="3">
        <f t="shared" si="1707"/>
        <v>0</v>
      </c>
      <c r="H4583" s="3">
        <v>0</v>
      </c>
      <c r="I4583" s="3">
        <f>D4583*41.28%</f>
        <v>324.048</v>
      </c>
      <c r="J4583" s="3">
        <f t="shared" si="1737"/>
        <v>220.6635</v>
      </c>
      <c r="K4583" s="3">
        <f t="shared" si="1740"/>
        <v>467.07499999999999</v>
      </c>
      <c r="L4583" s="3">
        <f t="shared" si="1708"/>
        <v>0</v>
      </c>
      <c r="M4583" s="3">
        <f t="shared" si="1709"/>
        <v>0</v>
      </c>
      <c r="N4583" s="3">
        <f t="shared" si="1710"/>
        <v>0</v>
      </c>
      <c r="O4583" s="3">
        <f t="shared" si="1711"/>
        <v>0</v>
      </c>
      <c r="P4583" s="3">
        <f t="shared" si="1712"/>
        <v>0</v>
      </c>
      <c r="Q4583" s="3">
        <f t="shared" si="1713"/>
        <v>0</v>
      </c>
      <c r="R4583" s="4">
        <f t="shared" si="1714"/>
        <v>471</v>
      </c>
      <c r="S4583" s="3">
        <v>0</v>
      </c>
      <c r="T4583" s="3">
        <f t="shared" si="1715"/>
        <v>0</v>
      </c>
      <c r="U4583" s="3">
        <f t="shared" si="1716"/>
        <v>471</v>
      </c>
      <c r="V4583" s="3">
        <f t="shared" si="1741"/>
        <v>464.40600000000001</v>
      </c>
      <c r="W4583" s="3">
        <f t="shared" si="1717"/>
        <v>464.40600000000001</v>
      </c>
      <c r="X4583" s="4" t="s">
        <v>5201</v>
      </c>
      <c r="Y4583" s="3">
        <v>0</v>
      </c>
      <c r="Z4583" s="3">
        <v>0</v>
      </c>
      <c r="AA4583" s="4">
        <f t="shared" si="1718"/>
        <v>510.25</v>
      </c>
      <c r="AB4583" s="3">
        <f t="shared" si="1719"/>
        <v>471</v>
      </c>
      <c r="AC4583" s="3">
        <v>0</v>
      </c>
      <c r="AD4583" s="3">
        <v>0</v>
      </c>
      <c r="AE4583" s="3">
        <f t="shared" si="1720"/>
        <v>360.94299999999998</v>
      </c>
      <c r="AF4583" s="3">
        <v>416.02</v>
      </c>
      <c r="AG4583" s="3">
        <v>399.86</v>
      </c>
      <c r="AH4583" s="3">
        <f t="shared" si="1721"/>
        <v>0</v>
      </c>
      <c r="AI4583" s="3">
        <f t="shared" si="1722"/>
        <v>0</v>
      </c>
      <c r="AJ4583" s="3">
        <f t="shared" si="1738"/>
        <v>510.25</v>
      </c>
      <c r="AK4583" s="3">
        <v>1530</v>
      </c>
      <c r="AL4583" s="3">
        <f t="shared" si="1723"/>
        <v>0</v>
      </c>
      <c r="AM4583" s="2" t="str">
        <f t="shared" si="1724"/>
        <v>NA</v>
      </c>
      <c r="AN4583" s="3">
        <f t="shared" si="1725"/>
        <v>392.5</v>
      </c>
      <c r="AO4583" s="3">
        <f t="shared" si="1726"/>
        <v>167.99</v>
      </c>
      <c r="AP4583" s="3">
        <f t="shared" si="1727"/>
        <v>0</v>
      </c>
      <c r="AQ4583" s="3">
        <f t="shared" si="1728"/>
        <v>549.5</v>
      </c>
      <c r="AR4583" s="2" cm="1">
        <f t="array" ref="AR4583">MIN(_xlfn._xlws.FILTER(E4583:AQ4583,E4583:AQ4583&lt;&gt;0))</f>
        <v>167.99</v>
      </c>
      <c r="AS4583" s="3">
        <f t="shared" si="1731"/>
        <v>1530</v>
      </c>
    </row>
    <row r="4584" spans="1:45" x14ac:dyDescent="0.25">
      <c r="A4584" t="s">
        <v>3205</v>
      </c>
      <c r="B4584" t="s">
        <v>34</v>
      </c>
      <c r="C4584" t="s">
        <v>93</v>
      </c>
      <c r="D4584" s="3">
        <v>7696</v>
      </c>
      <c r="E4584" s="3">
        <f t="shared" si="1735"/>
        <v>6018.2719999999999</v>
      </c>
      <c r="F4584" s="3">
        <f t="shared" si="1706"/>
        <v>2033.8224584</v>
      </c>
      <c r="G4584" s="3">
        <f t="shared" si="1707"/>
        <v>2033.8224584</v>
      </c>
      <c r="H4584" s="3">
        <f>D4584*85.89%</f>
        <v>6610.0944</v>
      </c>
      <c r="I4584" s="3">
        <v>3779.12</v>
      </c>
      <c r="J4584" s="3">
        <f t="shared" si="1737"/>
        <v>2163.3456000000001</v>
      </c>
      <c r="K4584" s="3">
        <f t="shared" si="1740"/>
        <v>4579.12</v>
      </c>
      <c r="L4584" s="3">
        <f t="shared" si="1708"/>
        <v>2094.8371321519999</v>
      </c>
      <c r="M4584" s="3">
        <f t="shared" si="1709"/>
        <v>2115.1753567360001</v>
      </c>
      <c r="N4584" s="3">
        <f t="shared" si="1710"/>
        <v>2033.8224584</v>
      </c>
      <c r="O4584" s="3">
        <f t="shared" si="1711"/>
        <v>2847.3514417599999</v>
      </c>
      <c r="P4584" s="3">
        <f t="shared" si="1712"/>
        <v>2135.51358132</v>
      </c>
      <c r="Q4584" s="3">
        <f t="shared" si="1713"/>
        <v>2440.58695008</v>
      </c>
      <c r="R4584" s="4">
        <f t="shared" si="1714"/>
        <v>4617.5999999999995</v>
      </c>
      <c r="S4584" s="3">
        <v>2696.73936</v>
      </c>
      <c r="T4584" s="3">
        <f t="shared" si="1715"/>
        <v>2033.8224584</v>
      </c>
      <c r="U4584" s="3">
        <f t="shared" si="1716"/>
        <v>4617.5999999999995</v>
      </c>
      <c r="V4584" s="3">
        <f t="shared" si="1741"/>
        <v>4552.9535999999998</v>
      </c>
      <c r="W4584" s="3">
        <f t="shared" si="1717"/>
        <v>4552.9535999999998</v>
      </c>
      <c r="X4584" s="4" t="s">
        <v>5201</v>
      </c>
      <c r="Y4584" s="3">
        <v>1660.11</v>
      </c>
      <c r="Z4584" s="3">
        <v>2033.8224584</v>
      </c>
      <c r="AA4584" s="4">
        <f t="shared" si="1718"/>
        <v>5002.4000000000005</v>
      </c>
      <c r="AB4584" s="3">
        <f t="shared" si="1719"/>
        <v>4617.5999999999995</v>
      </c>
      <c r="AC4584" s="3">
        <v>1604.1988232879999</v>
      </c>
      <c r="AD4584" s="3">
        <v>1956.3400283999999</v>
      </c>
      <c r="AE4584" s="3">
        <f t="shared" si="1720"/>
        <v>3538.6207999999997</v>
      </c>
      <c r="AF4584" s="3">
        <v>416.02</v>
      </c>
      <c r="AG4584" s="3">
        <v>399.86</v>
      </c>
      <c r="AH4584" s="3">
        <f t="shared" si="1721"/>
        <v>2033.8224584</v>
      </c>
      <c r="AI4584" s="3">
        <f t="shared" si="1722"/>
        <v>2033.8224584</v>
      </c>
      <c r="AJ4584" s="3">
        <f t="shared" si="1738"/>
        <v>5002.4000000000005</v>
      </c>
      <c r="AK4584" s="3">
        <v>2882</v>
      </c>
      <c r="AL4584" s="3">
        <f t="shared" si="1723"/>
        <v>2033.8224584</v>
      </c>
      <c r="AM4584" s="2" t="str">
        <f t="shared" si="1724"/>
        <v>NA</v>
      </c>
      <c r="AN4584" s="3">
        <f t="shared" si="1725"/>
        <v>3848</v>
      </c>
      <c r="AO4584" s="3">
        <f t="shared" si="1726"/>
        <v>1646.944</v>
      </c>
      <c r="AP4584" s="3">
        <f t="shared" si="1727"/>
        <v>2054.1606829839998</v>
      </c>
      <c r="AQ4584" s="3">
        <f t="shared" si="1728"/>
        <v>5387.2</v>
      </c>
      <c r="AR4584" s="2" cm="1">
        <f t="array" ref="AR4584">MIN(_xlfn._xlws.FILTER(E4584:AQ4584,E4584:AQ4584&lt;&gt;0))</f>
        <v>399.86</v>
      </c>
      <c r="AS4584" s="3">
        <f t="shared" si="1731"/>
        <v>6610.0944</v>
      </c>
    </row>
    <row r="4585" spans="1:45" x14ac:dyDescent="0.25">
      <c r="A4585" t="s">
        <v>3206</v>
      </c>
      <c r="B4585" t="s">
        <v>34</v>
      </c>
      <c r="C4585" t="s">
        <v>94</v>
      </c>
      <c r="D4585" s="3">
        <v>4920</v>
      </c>
      <c r="E4585" s="3">
        <f t="shared" si="1735"/>
        <v>3847.44</v>
      </c>
      <c r="F4585" s="3">
        <f t="shared" si="1706"/>
        <v>0</v>
      </c>
      <c r="G4585" s="3">
        <f t="shared" si="1707"/>
        <v>0</v>
      </c>
      <c r="H4585" s="3">
        <v>0</v>
      </c>
      <c r="I4585" s="3">
        <f>D4585*41.28%</f>
        <v>2030.9760000000001</v>
      </c>
      <c r="J4585" s="3">
        <f t="shared" si="1737"/>
        <v>1383.0120000000002</v>
      </c>
      <c r="K4585" s="3">
        <f t="shared" si="1740"/>
        <v>2927.4</v>
      </c>
      <c r="L4585" s="3">
        <f t="shared" si="1708"/>
        <v>0</v>
      </c>
      <c r="M4585" s="3">
        <f t="shared" si="1709"/>
        <v>0</v>
      </c>
      <c r="N4585" s="3">
        <f t="shared" si="1710"/>
        <v>0</v>
      </c>
      <c r="O4585" s="3">
        <f t="shared" si="1711"/>
        <v>0</v>
      </c>
      <c r="P4585" s="3">
        <f t="shared" si="1712"/>
        <v>0</v>
      </c>
      <c r="Q4585" s="3">
        <f t="shared" si="1713"/>
        <v>0</v>
      </c>
      <c r="R4585" s="4">
        <f t="shared" si="1714"/>
        <v>2952</v>
      </c>
      <c r="S4585" s="3">
        <v>0</v>
      </c>
      <c r="T4585" s="3">
        <f t="shared" si="1715"/>
        <v>0</v>
      </c>
      <c r="U4585" s="3">
        <f t="shared" si="1716"/>
        <v>2952</v>
      </c>
      <c r="V4585" s="3">
        <f t="shared" si="1741"/>
        <v>2910.672</v>
      </c>
      <c r="W4585" s="3">
        <f t="shared" si="1717"/>
        <v>2910.672</v>
      </c>
      <c r="X4585" s="4" t="s">
        <v>5201</v>
      </c>
      <c r="Y4585" s="3">
        <v>0</v>
      </c>
      <c r="Z4585" s="3">
        <v>0</v>
      </c>
      <c r="AA4585" s="4">
        <f t="shared" si="1718"/>
        <v>3198</v>
      </c>
      <c r="AB4585" s="3">
        <f t="shared" si="1719"/>
        <v>2952</v>
      </c>
      <c r="AC4585" s="3">
        <v>0</v>
      </c>
      <c r="AD4585" s="3">
        <v>0</v>
      </c>
      <c r="AE4585" s="3">
        <f t="shared" si="1720"/>
        <v>2262.2159999999999</v>
      </c>
      <c r="AF4585" s="3">
        <v>416.02</v>
      </c>
      <c r="AG4585" s="3">
        <v>399.86</v>
      </c>
      <c r="AH4585" s="3">
        <f t="shared" si="1721"/>
        <v>0</v>
      </c>
      <c r="AI4585" s="3">
        <f t="shared" si="1722"/>
        <v>0</v>
      </c>
      <c r="AJ4585" s="3">
        <f t="shared" si="1738"/>
        <v>3198</v>
      </c>
      <c r="AK4585" s="3">
        <v>1530</v>
      </c>
      <c r="AL4585" s="3">
        <f t="shared" si="1723"/>
        <v>0</v>
      </c>
      <c r="AM4585" s="2" t="str">
        <f t="shared" si="1724"/>
        <v>NA</v>
      </c>
      <c r="AN4585" s="3">
        <f t="shared" si="1725"/>
        <v>2460</v>
      </c>
      <c r="AO4585" s="3">
        <f t="shared" si="1726"/>
        <v>1052.8799999999999</v>
      </c>
      <c r="AP4585" s="3">
        <f t="shared" si="1727"/>
        <v>0</v>
      </c>
      <c r="AQ4585" s="3">
        <f t="shared" si="1728"/>
        <v>3444</v>
      </c>
      <c r="AR4585" s="2" cm="1">
        <f t="array" ref="AR4585">MIN(_xlfn._xlws.FILTER(E4585:AQ4585,E4585:AQ4585&lt;&gt;0))</f>
        <v>399.86</v>
      </c>
      <c r="AS4585" s="3">
        <f t="shared" si="1731"/>
        <v>3847.44</v>
      </c>
    </row>
    <row r="4586" spans="1:45" x14ac:dyDescent="0.25">
      <c r="A4586" t="s">
        <v>2863</v>
      </c>
      <c r="B4586" t="s">
        <v>34</v>
      </c>
      <c r="C4586" t="s">
        <v>95</v>
      </c>
      <c r="D4586" s="3">
        <v>2298</v>
      </c>
      <c r="E4586" s="3">
        <f t="shared" si="1735"/>
        <v>1797.0360000000001</v>
      </c>
      <c r="F4586" s="3">
        <f t="shared" si="1706"/>
        <v>684.61471800000004</v>
      </c>
      <c r="G4586" s="3">
        <f t="shared" si="1707"/>
        <v>684.61471800000004</v>
      </c>
      <c r="H4586" s="3">
        <v>610.19204999999999</v>
      </c>
      <c r="I4586" s="3">
        <v>1272.1099999999999</v>
      </c>
      <c r="J4586" s="3">
        <f t="shared" si="1737"/>
        <v>645.96780000000001</v>
      </c>
      <c r="K4586" s="3">
        <f t="shared" si="1740"/>
        <v>1367.31</v>
      </c>
      <c r="L4586" s="3">
        <f t="shared" si="1708"/>
        <v>705.15315954000005</v>
      </c>
      <c r="M4586" s="3">
        <f t="shared" si="1709"/>
        <v>711.99930672000005</v>
      </c>
      <c r="N4586" s="3">
        <f t="shared" si="1710"/>
        <v>684.61471800000004</v>
      </c>
      <c r="O4586" s="3">
        <f t="shared" si="1711"/>
        <v>958.46060520000003</v>
      </c>
      <c r="P4586" s="3">
        <f t="shared" si="1712"/>
        <v>718.84545390000005</v>
      </c>
      <c r="Q4586" s="3">
        <f t="shared" si="1713"/>
        <v>821.53766159999998</v>
      </c>
      <c r="R4586" s="4">
        <f t="shared" si="1714"/>
        <v>1378.8</v>
      </c>
      <c r="S4586" s="3">
        <v>840.71149000000003</v>
      </c>
      <c r="T4586" s="3">
        <f t="shared" si="1715"/>
        <v>684.61471800000004</v>
      </c>
      <c r="U4586" s="3">
        <f t="shared" si="1716"/>
        <v>1378.8</v>
      </c>
      <c r="V4586" s="3">
        <f t="shared" si="1741"/>
        <v>1359.4968000000001</v>
      </c>
      <c r="W4586" s="3">
        <f t="shared" si="1717"/>
        <v>1359.4968000000001</v>
      </c>
      <c r="X4586" s="4" t="s">
        <v>5201</v>
      </c>
      <c r="Y4586" s="3">
        <v>495.67</v>
      </c>
      <c r="Z4586" s="3">
        <v>684.61471800000004</v>
      </c>
      <c r="AA4586" s="4">
        <f t="shared" si="1718"/>
        <v>1493.7</v>
      </c>
      <c r="AB4586" s="3">
        <f t="shared" si="1719"/>
        <v>1378.8</v>
      </c>
      <c r="AC4586" s="3">
        <v>478.97623093599998</v>
      </c>
      <c r="AD4586" s="3">
        <v>584.11735480000004</v>
      </c>
      <c r="AE4586" s="3">
        <f t="shared" si="1720"/>
        <v>1056.6204</v>
      </c>
      <c r="AF4586" s="3">
        <v>416.02</v>
      </c>
      <c r="AG4586" s="3">
        <v>399.86</v>
      </c>
      <c r="AH4586" s="3">
        <f t="shared" si="1721"/>
        <v>684.61471800000004</v>
      </c>
      <c r="AI4586" s="3">
        <f t="shared" si="1722"/>
        <v>684.61471800000004</v>
      </c>
      <c r="AJ4586" s="3">
        <f t="shared" si="1738"/>
        <v>1493.7</v>
      </c>
      <c r="AK4586" s="3">
        <v>1530</v>
      </c>
      <c r="AL4586" s="3">
        <f t="shared" si="1723"/>
        <v>684.61471800000004</v>
      </c>
      <c r="AM4586" s="2" t="str">
        <f t="shared" si="1724"/>
        <v>NA</v>
      </c>
      <c r="AN4586" s="3">
        <f t="shared" si="1725"/>
        <v>1149</v>
      </c>
      <c r="AO4586" s="3">
        <f t="shared" si="1726"/>
        <v>491.77199999999999</v>
      </c>
      <c r="AP4586" s="3">
        <f t="shared" si="1727"/>
        <v>691.46086518000004</v>
      </c>
      <c r="AQ4586" s="3">
        <f t="shared" si="1728"/>
        <v>1608.6</v>
      </c>
      <c r="AR4586" s="2" cm="1">
        <f t="array" ref="AR4586">MIN(_xlfn._xlws.FILTER(E4586:AQ4586,E4586:AQ4586&lt;&gt;0))</f>
        <v>399.86</v>
      </c>
      <c r="AS4586" s="3">
        <f t="shared" si="1731"/>
        <v>1797.0360000000001</v>
      </c>
    </row>
    <row r="4587" spans="1:45" x14ac:dyDescent="0.25">
      <c r="A4587" t="s">
        <v>3207</v>
      </c>
      <c r="B4587" t="s">
        <v>34</v>
      </c>
      <c r="C4587" t="s">
        <v>96</v>
      </c>
      <c r="D4587" s="3">
        <v>785</v>
      </c>
      <c r="E4587" s="3">
        <f t="shared" si="1735"/>
        <v>613.87</v>
      </c>
      <c r="F4587" s="3">
        <f t="shared" si="1706"/>
        <v>0</v>
      </c>
      <c r="G4587" s="3">
        <f t="shared" si="1707"/>
        <v>0</v>
      </c>
      <c r="H4587" s="3">
        <v>0</v>
      </c>
      <c r="I4587" s="3">
        <f>D4587*41.28%</f>
        <v>324.048</v>
      </c>
      <c r="J4587" s="3">
        <f t="shared" si="1737"/>
        <v>220.6635</v>
      </c>
      <c r="K4587" s="3">
        <f t="shared" si="1740"/>
        <v>467.07499999999999</v>
      </c>
      <c r="L4587" s="3">
        <f t="shared" si="1708"/>
        <v>0</v>
      </c>
      <c r="M4587" s="3">
        <f t="shared" si="1709"/>
        <v>0</v>
      </c>
      <c r="N4587" s="3">
        <f t="shared" si="1710"/>
        <v>0</v>
      </c>
      <c r="O4587" s="3">
        <f t="shared" si="1711"/>
        <v>0</v>
      </c>
      <c r="P4587" s="3">
        <f t="shared" si="1712"/>
        <v>0</v>
      </c>
      <c r="Q4587" s="3">
        <f t="shared" si="1713"/>
        <v>0</v>
      </c>
      <c r="R4587" s="4">
        <f t="shared" si="1714"/>
        <v>471</v>
      </c>
      <c r="S4587" s="3">
        <v>0</v>
      </c>
      <c r="T4587" s="3">
        <f t="shared" si="1715"/>
        <v>0</v>
      </c>
      <c r="U4587" s="3">
        <f t="shared" si="1716"/>
        <v>471</v>
      </c>
      <c r="V4587" s="3">
        <f t="shared" si="1741"/>
        <v>464.40600000000001</v>
      </c>
      <c r="W4587" s="3">
        <f t="shared" si="1717"/>
        <v>464.40600000000001</v>
      </c>
      <c r="X4587" s="4" t="s">
        <v>5201</v>
      </c>
      <c r="Y4587" s="3">
        <v>0</v>
      </c>
      <c r="Z4587" s="3">
        <v>0</v>
      </c>
      <c r="AA4587" s="4">
        <f t="shared" si="1718"/>
        <v>510.25</v>
      </c>
      <c r="AB4587" s="3">
        <f t="shared" si="1719"/>
        <v>471</v>
      </c>
      <c r="AC4587" s="3">
        <v>0</v>
      </c>
      <c r="AD4587" s="3">
        <v>0</v>
      </c>
      <c r="AE4587" s="3">
        <f t="shared" si="1720"/>
        <v>360.94299999999998</v>
      </c>
      <c r="AF4587" s="3">
        <v>416.02</v>
      </c>
      <c r="AG4587" s="3">
        <v>399.86</v>
      </c>
      <c r="AH4587" s="3">
        <f t="shared" si="1721"/>
        <v>0</v>
      </c>
      <c r="AI4587" s="3">
        <f t="shared" si="1722"/>
        <v>0</v>
      </c>
      <c r="AJ4587" s="3">
        <f t="shared" si="1738"/>
        <v>510.25</v>
      </c>
      <c r="AK4587" s="3">
        <v>1530</v>
      </c>
      <c r="AL4587" s="3">
        <f t="shared" si="1723"/>
        <v>0</v>
      </c>
      <c r="AM4587" s="2" t="str">
        <f t="shared" si="1724"/>
        <v>NA</v>
      </c>
      <c r="AN4587" s="3">
        <f t="shared" si="1725"/>
        <v>392.5</v>
      </c>
      <c r="AO4587" s="3">
        <f t="shared" si="1726"/>
        <v>167.99</v>
      </c>
      <c r="AP4587" s="3">
        <f t="shared" si="1727"/>
        <v>0</v>
      </c>
      <c r="AQ4587" s="3">
        <f t="shared" si="1728"/>
        <v>549.5</v>
      </c>
      <c r="AR4587" s="2" cm="1">
        <f t="array" ref="AR4587">MIN(_xlfn._xlws.FILTER(E4587:AQ4587,E4587:AQ4587&lt;&gt;0))</f>
        <v>167.99</v>
      </c>
      <c r="AS4587" s="3">
        <f t="shared" si="1731"/>
        <v>1530</v>
      </c>
    </row>
    <row r="4588" spans="1:45" x14ac:dyDescent="0.25">
      <c r="A4588" t="s">
        <v>3208</v>
      </c>
      <c r="B4588" t="s">
        <v>34</v>
      </c>
      <c r="C4588" t="s">
        <v>97</v>
      </c>
      <c r="D4588" s="3">
        <v>2298</v>
      </c>
      <c r="E4588" s="3">
        <f t="shared" si="1735"/>
        <v>1797.0360000000001</v>
      </c>
      <c r="F4588" s="3">
        <f t="shared" si="1706"/>
        <v>684.61471800000004</v>
      </c>
      <c r="G4588" s="3">
        <f t="shared" si="1707"/>
        <v>684.61471800000004</v>
      </c>
      <c r="H4588" s="3">
        <f>D4588*85.89%</f>
        <v>1973.7521999999999</v>
      </c>
      <c r="I4588" s="3">
        <v>1272.1099999999999</v>
      </c>
      <c r="J4588" s="3">
        <f t="shared" si="1737"/>
        <v>645.96780000000001</v>
      </c>
      <c r="K4588" s="3">
        <f t="shared" si="1740"/>
        <v>1367.31</v>
      </c>
      <c r="L4588" s="3">
        <f t="shared" si="1708"/>
        <v>705.15315954000005</v>
      </c>
      <c r="M4588" s="3">
        <f t="shared" si="1709"/>
        <v>711.99930672000005</v>
      </c>
      <c r="N4588" s="3">
        <f t="shared" si="1710"/>
        <v>684.61471800000004</v>
      </c>
      <c r="O4588" s="3">
        <f t="shared" si="1711"/>
        <v>958.46060520000003</v>
      </c>
      <c r="P4588" s="3">
        <f t="shared" si="1712"/>
        <v>718.84545390000005</v>
      </c>
      <c r="Q4588" s="3">
        <f t="shared" si="1713"/>
        <v>821.53766159999998</v>
      </c>
      <c r="R4588" s="4">
        <f t="shared" si="1714"/>
        <v>1378.8</v>
      </c>
      <c r="S4588" s="3">
        <v>840.71149000000003</v>
      </c>
      <c r="T4588" s="3">
        <f t="shared" si="1715"/>
        <v>684.61471800000004</v>
      </c>
      <c r="U4588" s="3">
        <f t="shared" si="1716"/>
        <v>1378.8</v>
      </c>
      <c r="V4588" s="3">
        <f t="shared" si="1741"/>
        <v>1359.4968000000001</v>
      </c>
      <c r="W4588" s="3">
        <f t="shared" si="1717"/>
        <v>1359.4968000000001</v>
      </c>
      <c r="X4588" s="4" t="s">
        <v>5201</v>
      </c>
      <c r="Y4588" s="3">
        <v>495.67</v>
      </c>
      <c r="Z4588" s="3">
        <v>684.61471800000004</v>
      </c>
      <c r="AA4588" s="4">
        <f t="shared" si="1718"/>
        <v>1493.7</v>
      </c>
      <c r="AB4588" s="3">
        <f t="shared" si="1719"/>
        <v>1378.8</v>
      </c>
      <c r="AC4588" s="3">
        <v>478.97623093599998</v>
      </c>
      <c r="AD4588" s="3">
        <v>584.11735480000004</v>
      </c>
      <c r="AE4588" s="3">
        <f t="shared" si="1720"/>
        <v>1056.6204</v>
      </c>
      <c r="AF4588" s="3">
        <v>416.02</v>
      </c>
      <c r="AG4588" s="3">
        <v>399.86</v>
      </c>
      <c r="AH4588" s="3">
        <f t="shared" si="1721"/>
        <v>684.61471800000004</v>
      </c>
      <c r="AI4588" s="3">
        <f t="shared" si="1722"/>
        <v>684.61471800000004</v>
      </c>
      <c r="AJ4588" s="3">
        <f t="shared" si="1738"/>
        <v>1493.7</v>
      </c>
      <c r="AK4588" s="3">
        <v>1530</v>
      </c>
      <c r="AL4588" s="3">
        <f t="shared" si="1723"/>
        <v>684.61471800000004</v>
      </c>
      <c r="AM4588" s="2" t="str">
        <f t="shared" si="1724"/>
        <v>NA</v>
      </c>
      <c r="AN4588" s="3">
        <f t="shared" si="1725"/>
        <v>1149</v>
      </c>
      <c r="AO4588" s="3">
        <f t="shared" si="1726"/>
        <v>491.77199999999999</v>
      </c>
      <c r="AP4588" s="3">
        <f t="shared" si="1727"/>
        <v>691.46086518000004</v>
      </c>
      <c r="AQ4588" s="3">
        <f t="shared" si="1728"/>
        <v>1608.6</v>
      </c>
      <c r="AR4588" s="2" cm="1">
        <f t="array" ref="AR4588">MIN(_xlfn._xlws.FILTER(E4588:AQ4588,E4588:AQ4588&lt;&gt;0))</f>
        <v>399.86</v>
      </c>
      <c r="AS4588" s="3">
        <f t="shared" si="1731"/>
        <v>1973.7521999999999</v>
      </c>
    </row>
    <row r="4589" spans="1:45" x14ac:dyDescent="0.25">
      <c r="A4589" t="s">
        <v>3209</v>
      </c>
      <c r="B4589" t="s">
        <v>34</v>
      </c>
      <c r="C4589" t="s">
        <v>98</v>
      </c>
      <c r="D4589" s="3">
        <v>1470</v>
      </c>
      <c r="E4589" s="3">
        <f t="shared" si="1735"/>
        <v>1149.54</v>
      </c>
      <c r="F4589" s="3">
        <f t="shared" si="1706"/>
        <v>0</v>
      </c>
      <c r="G4589" s="3">
        <f t="shared" si="1707"/>
        <v>0</v>
      </c>
      <c r="H4589" s="3">
        <v>0</v>
      </c>
      <c r="I4589" s="3">
        <f>D4589*41.28%</f>
        <v>606.81600000000003</v>
      </c>
      <c r="J4589" s="3">
        <f t="shared" si="1737"/>
        <v>413.21700000000004</v>
      </c>
      <c r="K4589" s="3">
        <f t="shared" si="1740"/>
        <v>874.65</v>
      </c>
      <c r="L4589" s="3">
        <f t="shared" si="1708"/>
        <v>0</v>
      </c>
      <c r="M4589" s="3">
        <f t="shared" si="1709"/>
        <v>0</v>
      </c>
      <c r="N4589" s="3">
        <f t="shared" si="1710"/>
        <v>0</v>
      </c>
      <c r="O4589" s="3">
        <f t="shared" si="1711"/>
        <v>0</v>
      </c>
      <c r="P4589" s="3">
        <f t="shared" si="1712"/>
        <v>0</v>
      </c>
      <c r="Q4589" s="3">
        <f t="shared" si="1713"/>
        <v>0</v>
      </c>
      <c r="R4589" s="4">
        <f t="shared" si="1714"/>
        <v>882</v>
      </c>
      <c r="S4589" s="3">
        <v>0</v>
      </c>
      <c r="T4589" s="3">
        <f t="shared" si="1715"/>
        <v>0</v>
      </c>
      <c r="U4589" s="3">
        <f t="shared" si="1716"/>
        <v>882</v>
      </c>
      <c r="V4589" s="3">
        <f t="shared" si="1741"/>
        <v>869.65200000000004</v>
      </c>
      <c r="W4589" s="3">
        <f t="shared" si="1717"/>
        <v>869.65200000000004</v>
      </c>
      <c r="X4589" s="4" t="s">
        <v>5201</v>
      </c>
      <c r="Y4589" s="3">
        <v>0</v>
      </c>
      <c r="Z4589" s="3">
        <v>0</v>
      </c>
      <c r="AA4589" s="4">
        <f t="shared" si="1718"/>
        <v>955.5</v>
      </c>
      <c r="AB4589" s="3">
        <f t="shared" si="1719"/>
        <v>882</v>
      </c>
      <c r="AC4589" s="3">
        <v>0</v>
      </c>
      <c r="AD4589" s="3">
        <v>0</v>
      </c>
      <c r="AE4589" s="3">
        <f t="shared" si="1720"/>
        <v>675.90599999999995</v>
      </c>
      <c r="AF4589" s="3">
        <v>416.02</v>
      </c>
      <c r="AG4589" s="3">
        <v>399.86</v>
      </c>
      <c r="AH4589" s="3">
        <f t="shared" si="1721"/>
        <v>0</v>
      </c>
      <c r="AI4589" s="3">
        <f t="shared" si="1722"/>
        <v>0</v>
      </c>
      <c r="AJ4589" s="3">
        <f t="shared" si="1738"/>
        <v>955.5</v>
      </c>
      <c r="AK4589" s="3">
        <v>1530</v>
      </c>
      <c r="AL4589" s="3">
        <f t="shared" si="1723"/>
        <v>0</v>
      </c>
      <c r="AM4589" s="2" t="str">
        <f t="shared" si="1724"/>
        <v>NA</v>
      </c>
      <c r="AN4589" s="3">
        <f t="shared" si="1725"/>
        <v>735</v>
      </c>
      <c r="AO4589" s="3">
        <f t="shared" si="1726"/>
        <v>314.58</v>
      </c>
      <c r="AP4589" s="3">
        <f t="shared" si="1727"/>
        <v>0</v>
      </c>
      <c r="AQ4589" s="3">
        <f t="shared" si="1728"/>
        <v>1029</v>
      </c>
      <c r="AR4589" s="2" cm="1">
        <f t="array" ref="AR4589">MIN(_xlfn._xlws.FILTER(E4589:AQ4589,E4589:AQ4589&lt;&gt;0))</f>
        <v>314.58</v>
      </c>
      <c r="AS4589" s="3">
        <f t="shared" si="1731"/>
        <v>1530</v>
      </c>
    </row>
    <row r="4590" spans="1:45" x14ac:dyDescent="0.25">
      <c r="A4590" t="s">
        <v>3020</v>
      </c>
      <c r="B4590" t="s">
        <v>150</v>
      </c>
      <c r="C4590" t="s">
        <v>276</v>
      </c>
      <c r="D4590" s="3">
        <v>105</v>
      </c>
      <c r="E4590" s="3">
        <f t="shared" si="1735"/>
        <v>82.11</v>
      </c>
      <c r="F4590" s="3">
        <f t="shared" si="1706"/>
        <v>872.92943000000014</v>
      </c>
      <c r="G4590" s="3">
        <f t="shared" si="1707"/>
        <v>872.92943000000014</v>
      </c>
      <c r="H4590" s="3">
        <v>874.12129999999991</v>
      </c>
      <c r="I4590" s="3">
        <v>1266.43</v>
      </c>
      <c r="J4590" s="3">
        <f t="shared" si="1737"/>
        <v>29.515500000000003</v>
      </c>
      <c r="K4590" s="3">
        <f t="shared" si="1740"/>
        <v>62.474999999999994</v>
      </c>
      <c r="L4590" s="3">
        <f t="shared" si="1708"/>
        <v>899.11731290000012</v>
      </c>
      <c r="M4590" s="3">
        <f t="shared" si="1709"/>
        <v>907.84660720000022</v>
      </c>
      <c r="N4590" s="3">
        <f t="shared" si="1710"/>
        <v>872.92943000000014</v>
      </c>
      <c r="O4590" s="3">
        <f t="shared" si="1711"/>
        <v>1222.1012020000001</v>
      </c>
      <c r="P4590" s="3">
        <f t="shared" si="1712"/>
        <v>916.57590150000021</v>
      </c>
      <c r="Q4590" s="3">
        <f t="shared" si="1713"/>
        <v>1047.5153160000002</v>
      </c>
      <c r="R4590" s="4">
        <f t="shared" si="1714"/>
        <v>63</v>
      </c>
      <c r="S4590" s="3">
        <v>1204.3367500000002</v>
      </c>
      <c r="T4590" s="3">
        <f t="shared" si="1715"/>
        <v>872.92943000000014</v>
      </c>
      <c r="U4590" s="3">
        <f t="shared" si="1716"/>
        <v>63</v>
      </c>
      <c r="V4590" s="3">
        <f t="shared" si="1741"/>
        <v>62.118000000000002</v>
      </c>
      <c r="W4590" s="3">
        <f t="shared" si="1717"/>
        <v>62.118000000000002</v>
      </c>
      <c r="X4590" s="4" t="s">
        <v>5201</v>
      </c>
      <c r="Y4590" s="3">
        <v>754.06</v>
      </c>
      <c r="Z4590" s="3">
        <v>872.92943000000014</v>
      </c>
      <c r="AA4590" s="4">
        <f t="shared" si="1718"/>
        <v>68.25</v>
      </c>
      <c r="AB4590" s="3">
        <f t="shared" si="1719"/>
        <v>63</v>
      </c>
      <c r="AC4590" s="3">
        <v>728.6638624479998</v>
      </c>
      <c r="AD4590" s="3">
        <v>888.61446639999986</v>
      </c>
      <c r="AE4590" s="3">
        <f t="shared" si="1720"/>
        <v>48.278999999999996</v>
      </c>
      <c r="AF4590" s="3">
        <v>416.02</v>
      </c>
      <c r="AG4590" s="3">
        <v>399.86</v>
      </c>
      <c r="AH4590" s="3">
        <f t="shared" si="1721"/>
        <v>872.92943000000014</v>
      </c>
      <c r="AI4590" s="3">
        <f t="shared" si="1722"/>
        <v>872.92943000000014</v>
      </c>
      <c r="AJ4590" s="3">
        <f t="shared" si="1738"/>
        <v>68.25</v>
      </c>
      <c r="AK4590" s="3">
        <f>D4590*49.8%</f>
        <v>52.29</v>
      </c>
      <c r="AL4590" s="3">
        <f t="shared" si="1723"/>
        <v>872.92943000000014</v>
      </c>
      <c r="AM4590" s="2" t="str">
        <f t="shared" si="1724"/>
        <v>NA</v>
      </c>
      <c r="AN4590" s="3">
        <f t="shared" si="1725"/>
        <v>52.5</v>
      </c>
      <c r="AO4590" s="3">
        <f t="shared" si="1726"/>
        <v>22.47</v>
      </c>
      <c r="AP4590" s="3">
        <f t="shared" si="1727"/>
        <v>881.65872430000013</v>
      </c>
      <c r="AQ4590" s="3">
        <f t="shared" si="1728"/>
        <v>73.5</v>
      </c>
      <c r="AR4590" s="2" cm="1">
        <f t="array" ref="AR4590">MIN(_xlfn._xlws.FILTER(E4590:AQ4590,E4590:AQ4590&lt;&gt;0))</f>
        <v>22.47</v>
      </c>
      <c r="AS4590" s="3">
        <f t="shared" si="1731"/>
        <v>1266.43</v>
      </c>
    </row>
    <row r="4591" spans="1:45" x14ac:dyDescent="0.25">
      <c r="A4591" t="s">
        <v>2864</v>
      </c>
      <c r="B4591" t="s">
        <v>34</v>
      </c>
      <c r="C4591" t="s">
        <v>99</v>
      </c>
      <c r="D4591" s="3">
        <v>1975</v>
      </c>
      <c r="E4591" s="3">
        <f t="shared" si="1735"/>
        <v>1544.45</v>
      </c>
      <c r="F4591" s="3">
        <f t="shared" si="1706"/>
        <v>434.17264920000002</v>
      </c>
      <c r="G4591" s="3">
        <f t="shared" si="1707"/>
        <v>434.17264920000002</v>
      </c>
      <c r="H4591" s="3">
        <f>D4591*85.89%</f>
        <v>1696.3275000000001</v>
      </c>
      <c r="I4591" s="3">
        <v>764.68</v>
      </c>
      <c r="J4591" s="3">
        <f t="shared" si="1737"/>
        <v>555.17250000000001</v>
      </c>
      <c r="K4591" s="3">
        <v>820</v>
      </c>
      <c r="L4591" s="3">
        <f t="shared" si="1708"/>
        <v>447.19782867600003</v>
      </c>
      <c r="M4591" s="3">
        <f t="shared" si="1709"/>
        <v>451.53955516800005</v>
      </c>
      <c r="N4591" s="3">
        <f t="shared" si="1710"/>
        <v>434.17264920000002</v>
      </c>
      <c r="O4591" s="3">
        <f t="shared" si="1711"/>
        <v>607.84170887999994</v>
      </c>
      <c r="P4591" s="3">
        <f t="shared" si="1712"/>
        <v>455.88128166000007</v>
      </c>
      <c r="Q4591" s="3">
        <f t="shared" si="1713"/>
        <v>521.00717903999998</v>
      </c>
      <c r="R4591" s="4">
        <f t="shared" si="1714"/>
        <v>1185</v>
      </c>
      <c r="S4591" s="3">
        <v>671.81708000000003</v>
      </c>
      <c r="T4591" s="3">
        <f t="shared" si="1715"/>
        <v>434.17264920000002</v>
      </c>
      <c r="U4591" s="3">
        <f t="shared" si="1716"/>
        <v>1185</v>
      </c>
      <c r="V4591" s="3">
        <f t="shared" si="1741"/>
        <v>1168.4100000000001</v>
      </c>
      <c r="W4591" s="3">
        <f t="shared" si="1717"/>
        <v>1168.4100000000001</v>
      </c>
      <c r="X4591" s="4" t="s">
        <v>5201</v>
      </c>
      <c r="Y4591" s="3">
        <f>D4591*33.92%</f>
        <v>669.92</v>
      </c>
      <c r="Z4591" s="3">
        <v>434.17264920000002</v>
      </c>
      <c r="AA4591" s="4">
        <f t="shared" si="1718"/>
        <v>1283.75</v>
      </c>
      <c r="AB4591" s="3">
        <f t="shared" si="1719"/>
        <v>1185</v>
      </c>
      <c r="AC4591" s="3">
        <f>D4591*60%</f>
        <v>1185</v>
      </c>
      <c r="AD4591" s="3">
        <f>D4591*60%</f>
        <v>1185</v>
      </c>
      <c r="AE4591" s="3">
        <f t="shared" si="1720"/>
        <v>908.10500000000002</v>
      </c>
      <c r="AF4591" s="3">
        <v>416.02</v>
      </c>
      <c r="AG4591" s="3">
        <v>399.86</v>
      </c>
      <c r="AH4591" s="3">
        <f t="shared" si="1721"/>
        <v>434.17264920000002</v>
      </c>
      <c r="AI4591" s="3">
        <f t="shared" si="1722"/>
        <v>434.17264920000002</v>
      </c>
      <c r="AJ4591" s="3">
        <f t="shared" si="1738"/>
        <v>1283.75</v>
      </c>
      <c r="AK4591" s="3">
        <v>404.38</v>
      </c>
      <c r="AL4591" s="3">
        <f t="shared" si="1723"/>
        <v>434.17264920000002</v>
      </c>
      <c r="AM4591" s="2" t="str">
        <f t="shared" si="1724"/>
        <v>NA</v>
      </c>
      <c r="AN4591" s="3">
        <f t="shared" si="1725"/>
        <v>987.5</v>
      </c>
      <c r="AO4591" s="3">
        <f t="shared" si="1726"/>
        <v>422.65</v>
      </c>
      <c r="AP4591" s="3">
        <f t="shared" si="1727"/>
        <v>438.51437569200004</v>
      </c>
      <c r="AQ4591" s="3">
        <f t="shared" si="1728"/>
        <v>1382.5</v>
      </c>
      <c r="AR4591" s="2" cm="1">
        <f t="array" ref="AR4591">MIN(_xlfn._xlws.FILTER(E4591:AQ4591,E4591:AQ4591&lt;&gt;0))</f>
        <v>399.86</v>
      </c>
      <c r="AS4591" s="3">
        <f t="shared" si="1731"/>
        <v>1696.3275000000001</v>
      </c>
    </row>
    <row r="4592" spans="1:45" x14ac:dyDescent="0.25">
      <c r="A4592" t="s">
        <v>2865</v>
      </c>
      <c r="B4592" t="s">
        <v>34</v>
      </c>
      <c r="C4592" t="s">
        <v>100</v>
      </c>
      <c r="D4592" s="3">
        <v>1694</v>
      </c>
      <c r="E4592" s="3">
        <f t="shared" si="1735"/>
        <v>1324.7080000000001</v>
      </c>
      <c r="F4592" s="3">
        <f t="shared" si="1706"/>
        <v>275.18930880000005</v>
      </c>
      <c r="G4592" s="3">
        <f t="shared" si="1707"/>
        <v>275.18930880000005</v>
      </c>
      <c r="H4592" s="3">
        <f>D4592*85.89%</f>
        <v>1454.9766</v>
      </c>
      <c r="I4592" s="3">
        <v>484.67</v>
      </c>
      <c r="J4592" s="3">
        <f t="shared" si="1737"/>
        <v>476.18340000000001</v>
      </c>
      <c r="K4592" s="3">
        <v>820</v>
      </c>
      <c r="L4592" s="3">
        <f t="shared" si="1708"/>
        <v>283.44498806400009</v>
      </c>
      <c r="M4592" s="3">
        <f t="shared" si="1709"/>
        <v>286.19688115200006</v>
      </c>
      <c r="N4592" s="3">
        <f t="shared" si="1710"/>
        <v>275.18930880000005</v>
      </c>
      <c r="O4592" s="3">
        <f t="shared" si="1711"/>
        <v>385.26503232000005</v>
      </c>
      <c r="P4592" s="3">
        <f t="shared" si="1712"/>
        <v>288.94877424000009</v>
      </c>
      <c r="Q4592" s="3">
        <f t="shared" si="1713"/>
        <v>330.22717056000005</v>
      </c>
      <c r="R4592" s="4">
        <f t="shared" si="1714"/>
        <v>1016.4</v>
      </c>
      <c r="S4592" s="3">
        <v>401.40496000000002</v>
      </c>
      <c r="T4592" s="3">
        <f t="shared" si="1715"/>
        <v>275.18930880000005</v>
      </c>
      <c r="U4592" s="3">
        <f t="shared" si="1716"/>
        <v>1016.4</v>
      </c>
      <c r="V4592" s="3">
        <f t="shared" si="1741"/>
        <v>1002.1704</v>
      </c>
      <c r="W4592" s="3">
        <f t="shared" si="1717"/>
        <v>1002.1704</v>
      </c>
      <c r="X4592" s="4" t="s">
        <v>5201</v>
      </c>
      <c r="Y4592" s="3">
        <f>D4592*33.92%</f>
        <v>574.60479999999995</v>
      </c>
      <c r="Z4592" s="3">
        <v>275.18930880000005</v>
      </c>
      <c r="AA4592" s="4">
        <f t="shared" si="1718"/>
        <v>1101.1000000000001</v>
      </c>
      <c r="AB4592" s="3">
        <f t="shared" si="1719"/>
        <v>1016.4</v>
      </c>
      <c r="AC4592" s="3">
        <f>D4592*60%</f>
        <v>1016.4</v>
      </c>
      <c r="AD4592" s="3">
        <f>D4592*60%</f>
        <v>1016.4</v>
      </c>
      <c r="AE4592" s="3">
        <f t="shared" si="1720"/>
        <v>778.90120000000002</v>
      </c>
      <c r="AF4592" s="3">
        <v>416.02</v>
      </c>
      <c r="AG4592" s="3">
        <v>399.86</v>
      </c>
      <c r="AH4592" s="3">
        <f t="shared" si="1721"/>
        <v>275.18930880000005</v>
      </c>
      <c r="AI4592" s="3">
        <f t="shared" si="1722"/>
        <v>275.18930880000005</v>
      </c>
      <c r="AJ4592" s="3">
        <f t="shared" si="1738"/>
        <v>1101.1000000000001</v>
      </c>
      <c r="AK4592" s="3">
        <v>371.7</v>
      </c>
      <c r="AL4592" s="3">
        <f t="shared" si="1723"/>
        <v>275.18930880000005</v>
      </c>
      <c r="AM4592" s="2" t="str">
        <f t="shared" si="1724"/>
        <v>NA</v>
      </c>
      <c r="AN4592" s="3">
        <f t="shared" si="1725"/>
        <v>847</v>
      </c>
      <c r="AO4592" s="3">
        <f t="shared" si="1726"/>
        <v>362.51600000000002</v>
      </c>
      <c r="AP4592" s="3">
        <f t="shared" si="1727"/>
        <v>277.94120188800008</v>
      </c>
      <c r="AQ4592" s="3">
        <f t="shared" si="1728"/>
        <v>1185.8</v>
      </c>
      <c r="AR4592" s="2" cm="1">
        <f t="array" ref="AR4592">MIN(_xlfn._xlws.FILTER(E4592:AQ4592,E4592:AQ4592&lt;&gt;0))</f>
        <v>275.18930880000005</v>
      </c>
      <c r="AS4592" s="3">
        <f t="shared" si="1731"/>
        <v>1454.9766</v>
      </c>
    </row>
    <row r="4593" spans="1:45" x14ac:dyDescent="0.25">
      <c r="A4593" t="s">
        <v>2866</v>
      </c>
      <c r="B4593" t="s">
        <v>34</v>
      </c>
      <c r="C4593" t="s">
        <v>101</v>
      </c>
      <c r="D4593" s="3">
        <v>2948</v>
      </c>
      <c r="E4593" s="3">
        <f t="shared" si="1735"/>
        <v>2305.3360000000002</v>
      </c>
      <c r="F4593" s="3">
        <f t="shared" si="1706"/>
        <v>434.17264920000002</v>
      </c>
      <c r="G4593" s="3">
        <f t="shared" si="1707"/>
        <v>434.17264920000002</v>
      </c>
      <c r="H4593" s="3">
        <f>D4593*85.89%</f>
        <v>2532.0372000000002</v>
      </c>
      <c r="I4593" s="3">
        <v>764.68</v>
      </c>
      <c r="J4593" s="3">
        <f t="shared" si="1737"/>
        <v>828.68280000000004</v>
      </c>
      <c r="K4593" s="3">
        <v>820</v>
      </c>
      <c r="L4593" s="3">
        <f t="shared" si="1708"/>
        <v>447.19782867600003</v>
      </c>
      <c r="M4593" s="3">
        <f t="shared" si="1709"/>
        <v>451.53955516800005</v>
      </c>
      <c r="N4593" s="3">
        <f t="shared" si="1710"/>
        <v>434.17264920000002</v>
      </c>
      <c r="O4593" s="3">
        <f t="shared" si="1711"/>
        <v>607.84170887999994</v>
      </c>
      <c r="P4593" s="3">
        <f t="shared" si="1712"/>
        <v>455.88128166000007</v>
      </c>
      <c r="Q4593" s="3">
        <f t="shared" si="1713"/>
        <v>521.00717903999998</v>
      </c>
      <c r="R4593" s="4">
        <f t="shared" si="1714"/>
        <v>1768.8</v>
      </c>
      <c r="S4593" s="3">
        <v>671.81708000000003</v>
      </c>
      <c r="T4593" s="3">
        <f t="shared" si="1715"/>
        <v>434.17264920000002</v>
      </c>
      <c r="U4593" s="3">
        <f t="shared" si="1716"/>
        <v>1768.8</v>
      </c>
      <c r="V4593" s="3">
        <f t="shared" si="1741"/>
        <v>1744.0368000000001</v>
      </c>
      <c r="W4593" s="3">
        <f t="shared" si="1717"/>
        <v>1744.0368000000001</v>
      </c>
      <c r="X4593" s="4" t="s">
        <v>5201</v>
      </c>
      <c r="Y4593" s="3">
        <f>D4593*33.92%</f>
        <v>999.96159999999998</v>
      </c>
      <c r="Z4593" s="3">
        <v>434.17264920000002</v>
      </c>
      <c r="AA4593" s="4">
        <f t="shared" si="1718"/>
        <v>1916.2</v>
      </c>
      <c r="AB4593" s="3">
        <f t="shared" si="1719"/>
        <v>1768.8</v>
      </c>
      <c r="AC4593" s="3">
        <f>D4593*60%</f>
        <v>1768.8</v>
      </c>
      <c r="AD4593" s="3">
        <f>D4593*60%</f>
        <v>1768.8</v>
      </c>
      <c r="AE4593" s="3">
        <f t="shared" si="1720"/>
        <v>1355.4903999999999</v>
      </c>
      <c r="AF4593" s="3">
        <v>416.02</v>
      </c>
      <c r="AG4593" s="3">
        <v>399.86</v>
      </c>
      <c r="AH4593" s="3">
        <f t="shared" si="1721"/>
        <v>434.17264920000002</v>
      </c>
      <c r="AI4593" s="3">
        <f t="shared" si="1722"/>
        <v>434.17264920000002</v>
      </c>
      <c r="AJ4593" s="3">
        <f t="shared" si="1738"/>
        <v>1916.2</v>
      </c>
      <c r="AK4593" s="3">
        <v>404.38</v>
      </c>
      <c r="AL4593" s="3">
        <f t="shared" si="1723"/>
        <v>434.17264920000002</v>
      </c>
      <c r="AM4593" s="2" t="str">
        <f t="shared" si="1724"/>
        <v>NA</v>
      </c>
      <c r="AN4593" s="3">
        <f t="shared" si="1725"/>
        <v>1474</v>
      </c>
      <c r="AO4593" s="3">
        <f t="shared" si="1726"/>
        <v>630.87199999999996</v>
      </c>
      <c r="AP4593" s="3">
        <f t="shared" si="1727"/>
        <v>438.51437569200004</v>
      </c>
      <c r="AQ4593" s="3">
        <f t="shared" si="1728"/>
        <v>2063.6</v>
      </c>
      <c r="AR4593" s="2" cm="1">
        <f t="array" ref="AR4593">MIN(_xlfn._xlws.FILTER(E4593:AQ4593,E4593:AQ4593&lt;&gt;0))</f>
        <v>399.86</v>
      </c>
      <c r="AS4593" s="3">
        <f t="shared" si="1731"/>
        <v>2532.0372000000002</v>
      </c>
    </row>
    <row r="4594" spans="1:45" x14ac:dyDescent="0.25">
      <c r="A4594" t="s">
        <v>3021</v>
      </c>
      <c r="B4594" t="s">
        <v>150</v>
      </c>
      <c r="C4594" t="s">
        <v>277</v>
      </c>
      <c r="D4594" s="3">
        <v>334</v>
      </c>
      <c r="E4594" s="3">
        <f t="shared" si="1735"/>
        <v>261.18799999999999</v>
      </c>
      <c r="F4594" s="3">
        <f t="shared" si="1706"/>
        <v>0</v>
      </c>
      <c r="G4594" s="3">
        <f t="shared" si="1707"/>
        <v>0</v>
      </c>
      <c r="H4594" s="3">
        <v>0</v>
      </c>
      <c r="I4594" s="3">
        <f t="shared" ref="I4594:I4601" si="1742">D4594*41.28%</f>
        <v>137.87520000000001</v>
      </c>
      <c r="J4594" s="3">
        <f t="shared" si="1737"/>
        <v>93.8874</v>
      </c>
      <c r="K4594" s="3">
        <v>820</v>
      </c>
      <c r="L4594" s="3">
        <f t="shared" si="1708"/>
        <v>0</v>
      </c>
      <c r="M4594" s="3">
        <f t="shared" si="1709"/>
        <v>0</v>
      </c>
      <c r="N4594" s="3">
        <f t="shared" si="1710"/>
        <v>0</v>
      </c>
      <c r="O4594" s="3">
        <f t="shared" si="1711"/>
        <v>0</v>
      </c>
      <c r="P4594" s="3">
        <f t="shared" si="1712"/>
        <v>0</v>
      </c>
      <c r="Q4594" s="3">
        <f t="shared" si="1713"/>
        <v>0</v>
      </c>
      <c r="R4594" s="4">
        <f t="shared" si="1714"/>
        <v>200.4</v>
      </c>
      <c r="S4594" s="3">
        <v>0</v>
      </c>
      <c r="T4594" s="3">
        <f t="shared" si="1715"/>
        <v>0</v>
      </c>
      <c r="U4594" s="3">
        <f t="shared" si="1716"/>
        <v>200.4</v>
      </c>
      <c r="V4594" s="3">
        <f t="shared" si="1741"/>
        <v>197.59440000000001</v>
      </c>
      <c r="W4594" s="3">
        <f t="shared" si="1717"/>
        <v>197.59440000000001</v>
      </c>
      <c r="X4594" s="4" t="s">
        <v>5201</v>
      </c>
      <c r="Y4594" s="3">
        <v>0</v>
      </c>
      <c r="Z4594" s="3">
        <v>0</v>
      </c>
      <c r="AA4594" s="4">
        <f t="shared" si="1718"/>
        <v>217.1</v>
      </c>
      <c r="AB4594" s="3">
        <f t="shared" si="1719"/>
        <v>200.4</v>
      </c>
      <c r="AC4594" s="3">
        <v>0</v>
      </c>
      <c r="AD4594" s="3">
        <v>0</v>
      </c>
      <c r="AE4594" s="3">
        <f t="shared" si="1720"/>
        <v>153.57319999999999</v>
      </c>
      <c r="AF4594" s="3">
        <v>416.02</v>
      </c>
      <c r="AG4594" s="3">
        <v>399.86</v>
      </c>
      <c r="AH4594" s="3">
        <f t="shared" si="1721"/>
        <v>0</v>
      </c>
      <c r="AI4594" s="3">
        <f t="shared" si="1722"/>
        <v>0</v>
      </c>
      <c r="AJ4594" s="3">
        <f t="shared" si="1738"/>
        <v>217.1</v>
      </c>
      <c r="AK4594" s="3">
        <f t="shared" ref="AK4594:AK4601" si="1743">D4594*49.8%</f>
        <v>166.33199999999999</v>
      </c>
      <c r="AL4594" s="3">
        <f t="shared" si="1723"/>
        <v>0</v>
      </c>
      <c r="AM4594" s="2" t="str">
        <f t="shared" si="1724"/>
        <v>NA</v>
      </c>
      <c r="AN4594" s="3">
        <f t="shared" si="1725"/>
        <v>167</v>
      </c>
      <c r="AO4594" s="3">
        <f t="shared" si="1726"/>
        <v>71.475999999999999</v>
      </c>
      <c r="AP4594" s="3">
        <f t="shared" si="1727"/>
        <v>0</v>
      </c>
      <c r="AQ4594" s="3">
        <f t="shared" si="1728"/>
        <v>233.79999999999998</v>
      </c>
      <c r="AR4594" s="2" cm="1">
        <f t="array" ref="AR4594">MIN(_xlfn._xlws.FILTER(E4594:AQ4594,E4594:AQ4594&lt;&gt;0))</f>
        <v>71.475999999999999</v>
      </c>
      <c r="AS4594" s="3">
        <f t="shared" si="1731"/>
        <v>820</v>
      </c>
    </row>
    <row r="4595" spans="1:45" x14ac:dyDescent="0.25">
      <c r="A4595" t="s">
        <v>3022</v>
      </c>
      <c r="B4595" t="s">
        <v>150</v>
      </c>
      <c r="C4595" t="s">
        <v>278</v>
      </c>
      <c r="D4595" s="3">
        <v>6688.54</v>
      </c>
      <c r="E4595" s="3">
        <f t="shared" si="1735"/>
        <v>5230.4382800000003</v>
      </c>
      <c r="F4595" s="3">
        <f t="shared" ref="F4595:F4658" si="1744">Z4595</f>
        <v>0</v>
      </c>
      <c r="G4595" s="3">
        <f t="shared" ref="G4595:G4658" si="1745">Z4595</f>
        <v>0</v>
      </c>
      <c r="H4595" s="3">
        <v>0</v>
      </c>
      <c r="I4595" s="3">
        <f t="shared" si="1742"/>
        <v>2761.0293120000001</v>
      </c>
      <c r="J4595" s="3">
        <f t="shared" si="1737"/>
        <v>1880.148594</v>
      </c>
      <c r="K4595" s="3">
        <f t="shared" ref="K4595:K4626" si="1746">D4595*59.5%</f>
        <v>3979.6812999999997</v>
      </c>
      <c r="L4595" s="3">
        <f t="shared" ref="L4595:L4658" si="1747">Z4595*103%</f>
        <v>0</v>
      </c>
      <c r="M4595" s="3">
        <f t="shared" ref="M4595:M4658" si="1748">Z4595*104%</f>
        <v>0</v>
      </c>
      <c r="N4595" s="3">
        <f t="shared" ref="N4595:N4658" si="1749">Z4595</f>
        <v>0</v>
      </c>
      <c r="O4595" s="3">
        <f t="shared" ref="O4595:O4658" si="1750">Z4595*140%</f>
        <v>0</v>
      </c>
      <c r="P4595" s="3">
        <f t="shared" ref="P4595:P4658" si="1751">Z4595*105%</f>
        <v>0</v>
      </c>
      <c r="Q4595" s="3">
        <f t="shared" ref="Q4595:Q4658" si="1752">Z4595*120%</f>
        <v>0</v>
      </c>
      <c r="R4595" s="4">
        <f t="shared" ref="R4595:R4658" si="1753">D4595*60%</f>
        <v>4013.1239999999998</v>
      </c>
      <c r="S4595" s="3">
        <v>0</v>
      </c>
      <c r="T4595" s="3">
        <f t="shared" ref="T4595:T4658" si="1754">Z4595</f>
        <v>0</v>
      </c>
      <c r="U4595" s="3">
        <f t="shared" ref="U4595:U4658" si="1755">D4595*60%</f>
        <v>4013.1239999999998</v>
      </c>
      <c r="V4595" s="3">
        <f t="shared" si="1741"/>
        <v>3956.9402640000003</v>
      </c>
      <c r="W4595" s="3">
        <f t="shared" ref="W4595:W4658" si="1756">V4595</f>
        <v>3956.9402640000003</v>
      </c>
      <c r="X4595" s="4" t="s">
        <v>5201</v>
      </c>
      <c r="Y4595" s="3">
        <v>0</v>
      </c>
      <c r="Z4595" s="3">
        <v>0</v>
      </c>
      <c r="AA4595" s="4">
        <f t="shared" ref="AA4595:AA4658" si="1757">D4595*65%</f>
        <v>4347.5510000000004</v>
      </c>
      <c r="AB4595" s="3">
        <f t="shared" ref="AB4595:AB4658" si="1758">D4595*60%</f>
        <v>4013.1239999999998</v>
      </c>
      <c r="AC4595" s="3">
        <v>0</v>
      </c>
      <c r="AD4595" s="3">
        <v>0</v>
      </c>
      <c r="AE4595" s="3">
        <f t="shared" ref="AE4595:AE4658" si="1759">D4595*45.98%</f>
        <v>3075.3906919999999</v>
      </c>
      <c r="AF4595" s="3">
        <v>416.02</v>
      </c>
      <c r="AG4595" s="3">
        <v>399.86</v>
      </c>
      <c r="AH4595" s="3">
        <f t="shared" ref="AH4595:AH4658" si="1760">Z4595</f>
        <v>0</v>
      </c>
      <c r="AI4595" s="3">
        <f t="shared" ref="AI4595:AI4658" si="1761">Z4595</f>
        <v>0</v>
      </c>
      <c r="AJ4595" s="3">
        <f t="shared" si="1738"/>
        <v>4347.5510000000004</v>
      </c>
      <c r="AK4595" s="3">
        <f t="shared" si="1743"/>
        <v>3330.8929199999998</v>
      </c>
      <c r="AL4595" s="3">
        <f t="shared" ref="AL4595:AL4658" si="1762">Z4595</f>
        <v>0</v>
      </c>
      <c r="AM4595" s="2" t="str">
        <f t="shared" ref="AM4595:AM4658" si="1763">X4595</f>
        <v>NA</v>
      </c>
      <c r="AN4595" s="3">
        <f t="shared" ref="AN4595:AN4658" si="1764">D4595*50%</f>
        <v>3344.27</v>
      </c>
      <c r="AO4595" s="3">
        <f t="shared" ref="AO4595:AO4658" si="1765">D4595*21.4%</f>
        <v>1431.3475599999999</v>
      </c>
      <c r="AP4595" s="3">
        <f t="shared" ref="AP4595:AP4658" si="1766">Z4595*101%</f>
        <v>0</v>
      </c>
      <c r="AQ4595" s="3">
        <f t="shared" ref="AQ4595:AQ4658" si="1767">D4595*70%</f>
        <v>4681.9780000000001</v>
      </c>
      <c r="AR4595" s="2" cm="1">
        <f t="array" ref="AR4595">MIN(_xlfn._xlws.FILTER(E4595:AQ4595,E4595:AQ4595&lt;&gt;0))</f>
        <v>399.86</v>
      </c>
      <c r="AS4595" s="3">
        <f t="shared" si="1731"/>
        <v>5230.4382800000003</v>
      </c>
    </row>
    <row r="4596" spans="1:45" x14ac:dyDescent="0.25">
      <c r="A4596" t="s">
        <v>3023</v>
      </c>
      <c r="B4596" t="s">
        <v>150</v>
      </c>
      <c r="C4596" t="s">
        <v>279</v>
      </c>
      <c r="D4596" s="3">
        <v>6724.02</v>
      </c>
      <c r="E4596" s="3">
        <f t="shared" si="1735"/>
        <v>5258.1836400000002</v>
      </c>
      <c r="F4596" s="3">
        <f t="shared" si="1744"/>
        <v>0</v>
      </c>
      <c r="G4596" s="3">
        <f t="shared" si="1745"/>
        <v>0</v>
      </c>
      <c r="H4596" s="3">
        <v>0</v>
      </c>
      <c r="I4596" s="3">
        <f t="shared" si="1742"/>
        <v>2775.6754560000004</v>
      </c>
      <c r="J4596" s="3">
        <f t="shared" si="1737"/>
        <v>1890.1220220000002</v>
      </c>
      <c r="K4596" s="3">
        <f t="shared" si="1746"/>
        <v>4000.7919000000002</v>
      </c>
      <c r="L4596" s="3">
        <f t="shared" si="1747"/>
        <v>0</v>
      </c>
      <c r="M4596" s="3">
        <f t="shared" si="1748"/>
        <v>0</v>
      </c>
      <c r="N4596" s="3">
        <f t="shared" si="1749"/>
        <v>0</v>
      </c>
      <c r="O4596" s="3">
        <f t="shared" si="1750"/>
        <v>0</v>
      </c>
      <c r="P4596" s="3">
        <f t="shared" si="1751"/>
        <v>0</v>
      </c>
      <c r="Q4596" s="3">
        <f t="shared" si="1752"/>
        <v>0</v>
      </c>
      <c r="R4596" s="4">
        <f t="shared" si="1753"/>
        <v>4034.4120000000003</v>
      </c>
      <c r="S4596" s="3">
        <v>0</v>
      </c>
      <c r="T4596" s="3">
        <f t="shared" si="1754"/>
        <v>0</v>
      </c>
      <c r="U4596" s="3">
        <f t="shared" si="1755"/>
        <v>4034.4120000000003</v>
      </c>
      <c r="V4596" s="3">
        <f t="shared" si="1741"/>
        <v>3977.9302320000002</v>
      </c>
      <c r="W4596" s="3">
        <f t="shared" si="1756"/>
        <v>3977.9302320000002</v>
      </c>
      <c r="X4596" s="4" t="s">
        <v>5201</v>
      </c>
      <c r="Y4596" s="3">
        <v>266.70999999999998</v>
      </c>
      <c r="Z4596" s="3">
        <v>0</v>
      </c>
      <c r="AA4596" s="4">
        <f t="shared" si="1757"/>
        <v>4370.6130000000003</v>
      </c>
      <c r="AB4596" s="3">
        <f t="shared" si="1758"/>
        <v>4034.4120000000003</v>
      </c>
      <c r="AC4596" s="3">
        <v>257.72742056799996</v>
      </c>
      <c r="AD4596" s="3">
        <v>314.30173239999999</v>
      </c>
      <c r="AE4596" s="3">
        <f t="shared" si="1759"/>
        <v>3091.7043960000001</v>
      </c>
      <c r="AF4596" s="3">
        <v>416.02</v>
      </c>
      <c r="AG4596" s="3">
        <v>399.86</v>
      </c>
      <c r="AH4596" s="3">
        <f t="shared" si="1760"/>
        <v>0</v>
      </c>
      <c r="AI4596" s="3">
        <f t="shared" si="1761"/>
        <v>0</v>
      </c>
      <c r="AJ4596" s="3">
        <f t="shared" si="1738"/>
        <v>4370.6130000000003</v>
      </c>
      <c r="AK4596" s="3">
        <f t="shared" si="1743"/>
        <v>3348.56196</v>
      </c>
      <c r="AL4596" s="3">
        <f t="shared" si="1762"/>
        <v>0</v>
      </c>
      <c r="AM4596" s="2" t="str">
        <f t="shared" si="1763"/>
        <v>NA</v>
      </c>
      <c r="AN4596" s="3">
        <f t="shared" si="1764"/>
        <v>3362.01</v>
      </c>
      <c r="AO4596" s="3">
        <f t="shared" si="1765"/>
        <v>1438.94028</v>
      </c>
      <c r="AP4596" s="3">
        <f t="shared" si="1766"/>
        <v>0</v>
      </c>
      <c r="AQ4596" s="3">
        <f t="shared" si="1767"/>
        <v>4706.8140000000003</v>
      </c>
      <c r="AR4596" s="2" cm="1">
        <f t="array" ref="AR4596">MIN(_xlfn._xlws.FILTER(E4596:AQ4596,E4596:AQ4596&lt;&gt;0))</f>
        <v>257.72742056799996</v>
      </c>
      <c r="AS4596" s="3">
        <f t="shared" si="1731"/>
        <v>5258.1836400000002</v>
      </c>
    </row>
    <row r="4597" spans="1:45" x14ac:dyDescent="0.25">
      <c r="A4597" t="s">
        <v>3024</v>
      </c>
      <c r="B4597" t="s">
        <v>150</v>
      </c>
      <c r="C4597" t="s">
        <v>280</v>
      </c>
      <c r="D4597" s="3">
        <v>2577.96</v>
      </c>
      <c r="E4597" s="3">
        <f t="shared" si="1735"/>
        <v>2015.9647200000002</v>
      </c>
      <c r="F4597" s="3">
        <f t="shared" si="1744"/>
        <v>0</v>
      </c>
      <c r="G4597" s="3">
        <f t="shared" si="1745"/>
        <v>0</v>
      </c>
      <c r="H4597" s="3">
        <v>0</v>
      </c>
      <c r="I4597" s="3">
        <f t="shared" si="1742"/>
        <v>1064.1818880000001</v>
      </c>
      <c r="J4597" s="3">
        <f t="shared" si="1737"/>
        <v>724.66455600000006</v>
      </c>
      <c r="K4597" s="3">
        <f t="shared" si="1746"/>
        <v>1533.8861999999999</v>
      </c>
      <c r="L4597" s="3">
        <f t="shared" si="1747"/>
        <v>0</v>
      </c>
      <c r="M4597" s="3">
        <f t="shared" si="1748"/>
        <v>0</v>
      </c>
      <c r="N4597" s="3">
        <f t="shared" si="1749"/>
        <v>0</v>
      </c>
      <c r="O4597" s="3">
        <f t="shared" si="1750"/>
        <v>0</v>
      </c>
      <c r="P4597" s="3">
        <f t="shared" si="1751"/>
        <v>0</v>
      </c>
      <c r="Q4597" s="3">
        <f t="shared" si="1752"/>
        <v>0</v>
      </c>
      <c r="R4597" s="4">
        <f t="shared" si="1753"/>
        <v>1546.7760000000001</v>
      </c>
      <c r="S4597" s="3">
        <v>0</v>
      </c>
      <c r="T4597" s="3">
        <f t="shared" si="1754"/>
        <v>0</v>
      </c>
      <c r="U4597" s="3">
        <f t="shared" si="1755"/>
        <v>1546.7760000000001</v>
      </c>
      <c r="V4597" s="3">
        <f t="shared" si="1741"/>
        <v>1525.121136</v>
      </c>
      <c r="W4597" s="3">
        <f t="shared" si="1756"/>
        <v>1525.121136</v>
      </c>
      <c r="X4597" s="4" t="s">
        <v>5201</v>
      </c>
      <c r="Y4597" s="3">
        <v>13.04</v>
      </c>
      <c r="Z4597" s="3">
        <v>0</v>
      </c>
      <c r="AA4597" s="4">
        <f t="shared" si="1757"/>
        <v>1675.674</v>
      </c>
      <c r="AB4597" s="3">
        <f t="shared" si="1758"/>
        <v>1546.7760000000001</v>
      </c>
      <c r="AC4597" s="3">
        <v>12.600823231999998</v>
      </c>
      <c r="AD4597" s="3">
        <v>15.366857599999999</v>
      </c>
      <c r="AE4597" s="3">
        <f t="shared" si="1759"/>
        <v>1185.346008</v>
      </c>
      <c r="AF4597" s="3">
        <v>416.02</v>
      </c>
      <c r="AG4597" s="3">
        <v>399.86</v>
      </c>
      <c r="AH4597" s="3">
        <f t="shared" si="1760"/>
        <v>0</v>
      </c>
      <c r="AI4597" s="3">
        <f t="shared" si="1761"/>
        <v>0</v>
      </c>
      <c r="AJ4597" s="3">
        <f t="shared" si="1738"/>
        <v>1675.674</v>
      </c>
      <c r="AK4597" s="3">
        <f t="shared" si="1743"/>
        <v>1283.8240800000001</v>
      </c>
      <c r="AL4597" s="3">
        <f t="shared" si="1762"/>
        <v>0</v>
      </c>
      <c r="AM4597" s="2" t="str">
        <f t="shared" si="1763"/>
        <v>NA</v>
      </c>
      <c r="AN4597" s="3">
        <f t="shared" si="1764"/>
        <v>1288.98</v>
      </c>
      <c r="AO4597" s="3">
        <f t="shared" si="1765"/>
        <v>551.68344000000002</v>
      </c>
      <c r="AP4597" s="3">
        <f t="shared" si="1766"/>
        <v>0</v>
      </c>
      <c r="AQ4597" s="3">
        <f t="shared" si="1767"/>
        <v>1804.5719999999999</v>
      </c>
      <c r="AR4597" s="2" cm="1">
        <f t="array" ref="AR4597">MIN(_xlfn._xlws.FILTER(E4597:AQ4597,E4597:AQ4597&lt;&gt;0))</f>
        <v>12.600823231999998</v>
      </c>
      <c r="AS4597" s="3">
        <f t="shared" si="1731"/>
        <v>2015.9647200000002</v>
      </c>
    </row>
    <row r="4598" spans="1:45" x14ac:dyDescent="0.25">
      <c r="A4598" t="s">
        <v>3025</v>
      </c>
      <c r="B4598" t="s">
        <v>150</v>
      </c>
      <c r="C4598" t="s">
        <v>281</v>
      </c>
      <c r="D4598" s="3">
        <v>54274</v>
      </c>
      <c r="E4598" s="3">
        <f t="shared" si="1735"/>
        <v>42442.268000000004</v>
      </c>
      <c r="F4598" s="3">
        <f t="shared" si="1744"/>
        <v>0</v>
      </c>
      <c r="G4598" s="3">
        <f t="shared" si="1745"/>
        <v>0</v>
      </c>
      <c r="H4598" s="3">
        <v>0</v>
      </c>
      <c r="I4598" s="3">
        <f t="shared" si="1742"/>
        <v>22404.307199999999</v>
      </c>
      <c r="J4598" s="3">
        <f t="shared" si="1737"/>
        <v>15256.421400000001</v>
      </c>
      <c r="K4598" s="3">
        <f t="shared" si="1746"/>
        <v>32293.03</v>
      </c>
      <c r="L4598" s="3">
        <f t="shared" si="1747"/>
        <v>0</v>
      </c>
      <c r="M4598" s="3">
        <f t="shared" si="1748"/>
        <v>0</v>
      </c>
      <c r="N4598" s="3">
        <f t="shared" si="1749"/>
        <v>0</v>
      </c>
      <c r="O4598" s="3">
        <f t="shared" si="1750"/>
        <v>0</v>
      </c>
      <c r="P4598" s="3">
        <f t="shared" si="1751"/>
        <v>0</v>
      </c>
      <c r="Q4598" s="3">
        <f t="shared" si="1752"/>
        <v>0</v>
      </c>
      <c r="R4598" s="4">
        <f t="shared" si="1753"/>
        <v>32564.399999999998</v>
      </c>
      <c r="S4598" s="3">
        <v>0</v>
      </c>
      <c r="T4598" s="3">
        <f t="shared" si="1754"/>
        <v>0</v>
      </c>
      <c r="U4598" s="3">
        <f t="shared" si="1755"/>
        <v>32564.399999999998</v>
      </c>
      <c r="V4598" s="3">
        <f t="shared" si="1741"/>
        <v>32108.4984</v>
      </c>
      <c r="W4598" s="3">
        <f t="shared" si="1756"/>
        <v>32108.4984</v>
      </c>
      <c r="X4598" s="4" t="s">
        <v>5201</v>
      </c>
      <c r="Y4598" s="3">
        <v>13.14</v>
      </c>
      <c r="Z4598" s="3">
        <v>0</v>
      </c>
      <c r="AA4598" s="4">
        <f t="shared" si="1757"/>
        <v>35278.1</v>
      </c>
      <c r="AB4598" s="3">
        <f t="shared" si="1758"/>
        <v>32564.399999999998</v>
      </c>
      <c r="AC4598" s="3">
        <v>12.697455312000002</v>
      </c>
      <c r="AD4598" s="3">
        <v>15.484701600000003</v>
      </c>
      <c r="AE4598" s="3">
        <f t="shared" si="1759"/>
        <v>24955.1852</v>
      </c>
      <c r="AF4598" s="3">
        <v>416.02</v>
      </c>
      <c r="AG4598" s="3">
        <v>399.86</v>
      </c>
      <c r="AH4598" s="3">
        <f t="shared" si="1760"/>
        <v>0</v>
      </c>
      <c r="AI4598" s="3">
        <f t="shared" si="1761"/>
        <v>0</v>
      </c>
      <c r="AJ4598" s="3">
        <f t="shared" ref="AJ4598:AJ4620" si="1768">D4598*65%</f>
        <v>35278.1</v>
      </c>
      <c r="AK4598" s="3">
        <f t="shared" si="1743"/>
        <v>27028.452000000001</v>
      </c>
      <c r="AL4598" s="3">
        <f t="shared" si="1762"/>
        <v>0</v>
      </c>
      <c r="AM4598" s="2" t="str">
        <f t="shared" si="1763"/>
        <v>NA</v>
      </c>
      <c r="AN4598" s="3">
        <f t="shared" si="1764"/>
        <v>27137</v>
      </c>
      <c r="AO4598" s="3">
        <f t="shared" si="1765"/>
        <v>11614.636</v>
      </c>
      <c r="AP4598" s="3">
        <f t="shared" si="1766"/>
        <v>0</v>
      </c>
      <c r="AQ4598" s="3">
        <f t="shared" si="1767"/>
        <v>37991.799999999996</v>
      </c>
      <c r="AR4598" s="2" cm="1">
        <f t="array" ref="AR4598">MIN(_xlfn._xlws.FILTER(E4598:AQ4598,E4598:AQ4598&lt;&gt;0))</f>
        <v>12.697455312000002</v>
      </c>
      <c r="AS4598" s="3">
        <f t="shared" si="1731"/>
        <v>42442.268000000004</v>
      </c>
    </row>
    <row r="4599" spans="1:45" x14ac:dyDescent="0.25">
      <c r="A4599" t="s">
        <v>3026</v>
      </c>
      <c r="B4599" t="s">
        <v>150</v>
      </c>
      <c r="C4599" t="s">
        <v>282</v>
      </c>
      <c r="D4599" s="3">
        <v>6724.07</v>
      </c>
      <c r="E4599" s="3">
        <f t="shared" si="1735"/>
        <v>5258.2227400000002</v>
      </c>
      <c r="F4599" s="3">
        <f t="shared" si="1744"/>
        <v>0</v>
      </c>
      <c r="G4599" s="3">
        <f t="shared" si="1745"/>
        <v>0</v>
      </c>
      <c r="H4599" s="3">
        <v>0</v>
      </c>
      <c r="I4599" s="3">
        <f t="shared" si="1742"/>
        <v>2775.6960959999997</v>
      </c>
      <c r="J4599" s="3">
        <f t="shared" si="1737"/>
        <v>1890.1360770000001</v>
      </c>
      <c r="K4599" s="3">
        <f t="shared" si="1746"/>
        <v>4000.8216499999999</v>
      </c>
      <c r="L4599" s="3">
        <f t="shared" si="1747"/>
        <v>0</v>
      </c>
      <c r="M4599" s="3">
        <f t="shared" si="1748"/>
        <v>0</v>
      </c>
      <c r="N4599" s="3">
        <f t="shared" si="1749"/>
        <v>0</v>
      </c>
      <c r="O4599" s="3">
        <f t="shared" si="1750"/>
        <v>0</v>
      </c>
      <c r="P4599" s="3">
        <f t="shared" si="1751"/>
        <v>0</v>
      </c>
      <c r="Q4599" s="3">
        <f t="shared" si="1752"/>
        <v>0</v>
      </c>
      <c r="R4599" s="4">
        <f t="shared" si="1753"/>
        <v>4034.4419999999996</v>
      </c>
      <c r="S4599" s="3">
        <v>0</v>
      </c>
      <c r="T4599" s="3">
        <f t="shared" si="1754"/>
        <v>0</v>
      </c>
      <c r="U4599" s="3">
        <f t="shared" si="1755"/>
        <v>4034.4419999999996</v>
      </c>
      <c r="V4599" s="3">
        <f t="shared" si="1741"/>
        <v>3977.9598120000001</v>
      </c>
      <c r="W4599" s="3">
        <f t="shared" si="1756"/>
        <v>3977.9598120000001</v>
      </c>
      <c r="X4599" s="4" t="s">
        <v>5201</v>
      </c>
      <c r="Y4599" s="3">
        <v>304.43</v>
      </c>
      <c r="Z4599" s="3">
        <v>0</v>
      </c>
      <c r="AA4599" s="4">
        <f t="shared" si="1757"/>
        <v>4370.6454999999996</v>
      </c>
      <c r="AB4599" s="3">
        <f t="shared" si="1758"/>
        <v>4034.4419999999996</v>
      </c>
      <c r="AC4599" s="3">
        <v>294.17704114399999</v>
      </c>
      <c r="AD4599" s="3">
        <v>358.75248920000001</v>
      </c>
      <c r="AE4599" s="3">
        <f t="shared" si="1759"/>
        <v>3091.7273859999996</v>
      </c>
      <c r="AF4599" s="3">
        <v>416.02</v>
      </c>
      <c r="AG4599" s="3">
        <v>399.86</v>
      </c>
      <c r="AH4599" s="3">
        <f t="shared" si="1760"/>
        <v>0</v>
      </c>
      <c r="AI4599" s="3">
        <f t="shared" si="1761"/>
        <v>0</v>
      </c>
      <c r="AJ4599" s="3">
        <f t="shared" si="1768"/>
        <v>4370.6454999999996</v>
      </c>
      <c r="AK4599" s="3">
        <f t="shared" si="1743"/>
        <v>3348.5868599999999</v>
      </c>
      <c r="AL4599" s="3">
        <f t="shared" si="1762"/>
        <v>0</v>
      </c>
      <c r="AM4599" s="2" t="str">
        <f t="shared" si="1763"/>
        <v>NA</v>
      </c>
      <c r="AN4599" s="3">
        <f t="shared" si="1764"/>
        <v>3362.0349999999999</v>
      </c>
      <c r="AO4599" s="3">
        <f t="shared" si="1765"/>
        <v>1438.9509799999998</v>
      </c>
      <c r="AP4599" s="3">
        <f t="shared" si="1766"/>
        <v>0</v>
      </c>
      <c r="AQ4599" s="3">
        <f t="shared" si="1767"/>
        <v>4706.8489999999993</v>
      </c>
      <c r="AR4599" s="2" cm="1">
        <f t="array" ref="AR4599">MIN(_xlfn._xlws.FILTER(E4599:AQ4599,E4599:AQ4599&lt;&gt;0))</f>
        <v>294.17704114399999</v>
      </c>
      <c r="AS4599" s="3">
        <f t="shared" si="1731"/>
        <v>5258.2227400000002</v>
      </c>
    </row>
    <row r="4600" spans="1:45" x14ac:dyDescent="0.25">
      <c r="A4600" t="s">
        <v>3027</v>
      </c>
      <c r="B4600" t="s">
        <v>150</v>
      </c>
      <c r="C4600" t="s">
        <v>283</v>
      </c>
      <c r="D4600" s="3">
        <v>20440.07</v>
      </c>
      <c r="E4600" s="3">
        <f t="shared" si="1735"/>
        <v>15984.13474</v>
      </c>
      <c r="F4600" s="3">
        <f t="shared" si="1744"/>
        <v>0</v>
      </c>
      <c r="G4600" s="3">
        <f t="shared" si="1745"/>
        <v>0</v>
      </c>
      <c r="H4600" s="3">
        <v>0</v>
      </c>
      <c r="I4600" s="3">
        <f t="shared" si="1742"/>
        <v>8437.6608959999994</v>
      </c>
      <c r="J4600" s="3">
        <f t="shared" si="1737"/>
        <v>5745.7036770000004</v>
      </c>
      <c r="K4600" s="3">
        <f t="shared" si="1746"/>
        <v>12161.841649999998</v>
      </c>
      <c r="L4600" s="3">
        <f t="shared" si="1747"/>
        <v>0</v>
      </c>
      <c r="M4600" s="3">
        <f t="shared" si="1748"/>
        <v>0</v>
      </c>
      <c r="N4600" s="3">
        <f t="shared" si="1749"/>
        <v>0</v>
      </c>
      <c r="O4600" s="3">
        <f t="shared" si="1750"/>
        <v>0</v>
      </c>
      <c r="P4600" s="3">
        <f t="shared" si="1751"/>
        <v>0</v>
      </c>
      <c r="Q4600" s="3">
        <f t="shared" si="1752"/>
        <v>0</v>
      </c>
      <c r="R4600" s="4">
        <f t="shared" si="1753"/>
        <v>12264.041999999999</v>
      </c>
      <c r="S4600" s="3">
        <v>0</v>
      </c>
      <c r="T4600" s="3">
        <f t="shared" si="1754"/>
        <v>0</v>
      </c>
      <c r="U4600" s="3">
        <f t="shared" si="1755"/>
        <v>12264.041999999999</v>
      </c>
      <c r="V4600" s="3">
        <f t="shared" si="1741"/>
        <v>12092.345412000001</v>
      </c>
      <c r="W4600" s="3">
        <f t="shared" si="1756"/>
        <v>12092.345412000001</v>
      </c>
      <c r="X4600" s="4" t="s">
        <v>5201</v>
      </c>
      <c r="Y4600" s="3">
        <v>31.53</v>
      </c>
      <c r="Z4600" s="3">
        <v>0</v>
      </c>
      <c r="AA4600" s="4">
        <f t="shared" si="1757"/>
        <v>13286.0455</v>
      </c>
      <c r="AB4600" s="3">
        <f t="shared" si="1758"/>
        <v>12264.041999999999</v>
      </c>
      <c r="AC4600" s="3">
        <v>30.468094824000001</v>
      </c>
      <c r="AD4600" s="3">
        <v>37.156213200000003</v>
      </c>
      <c r="AE4600" s="3">
        <f t="shared" si="1759"/>
        <v>9398.3441860000003</v>
      </c>
      <c r="AF4600" s="3">
        <v>416.02</v>
      </c>
      <c r="AG4600" s="3">
        <v>399.86</v>
      </c>
      <c r="AH4600" s="3">
        <f t="shared" si="1760"/>
        <v>0</v>
      </c>
      <c r="AI4600" s="3">
        <f t="shared" si="1761"/>
        <v>0</v>
      </c>
      <c r="AJ4600" s="3">
        <f t="shared" si="1768"/>
        <v>13286.0455</v>
      </c>
      <c r="AK4600" s="3">
        <f t="shared" si="1743"/>
        <v>10179.154860000001</v>
      </c>
      <c r="AL4600" s="3">
        <f t="shared" si="1762"/>
        <v>0</v>
      </c>
      <c r="AM4600" s="2" t="str">
        <f t="shared" si="1763"/>
        <v>NA</v>
      </c>
      <c r="AN4600" s="3">
        <f t="shared" si="1764"/>
        <v>10220.035</v>
      </c>
      <c r="AO4600" s="3">
        <f t="shared" si="1765"/>
        <v>4374.1749799999998</v>
      </c>
      <c r="AP4600" s="3">
        <f t="shared" si="1766"/>
        <v>0</v>
      </c>
      <c r="AQ4600" s="3">
        <f t="shared" si="1767"/>
        <v>14308.048999999999</v>
      </c>
      <c r="AR4600" s="2" cm="1">
        <f t="array" ref="AR4600">MIN(_xlfn._xlws.FILTER(E4600:AQ4600,E4600:AQ4600&lt;&gt;0))</f>
        <v>30.468094824000001</v>
      </c>
      <c r="AS4600" s="3">
        <f t="shared" si="1731"/>
        <v>15984.13474</v>
      </c>
    </row>
    <row r="4601" spans="1:45" x14ac:dyDescent="0.25">
      <c r="A4601" t="s">
        <v>3028</v>
      </c>
      <c r="B4601" t="s">
        <v>150</v>
      </c>
      <c r="C4601" t="s">
        <v>284</v>
      </c>
      <c r="D4601" s="3">
        <v>2987.95</v>
      </c>
      <c r="E4601" s="3">
        <f t="shared" si="1735"/>
        <v>2336.5769</v>
      </c>
      <c r="F4601" s="3">
        <f t="shared" si="1744"/>
        <v>0</v>
      </c>
      <c r="G4601" s="3">
        <f t="shared" si="1745"/>
        <v>0</v>
      </c>
      <c r="H4601" s="3">
        <v>0</v>
      </c>
      <c r="I4601" s="3">
        <f t="shared" si="1742"/>
        <v>1233.4257599999999</v>
      </c>
      <c r="J4601" s="3">
        <f t="shared" si="1737"/>
        <v>839.91274499999997</v>
      </c>
      <c r="K4601" s="3">
        <f t="shared" si="1746"/>
        <v>1777.8302499999998</v>
      </c>
      <c r="L4601" s="3">
        <f t="shared" si="1747"/>
        <v>0</v>
      </c>
      <c r="M4601" s="3">
        <f t="shared" si="1748"/>
        <v>0</v>
      </c>
      <c r="N4601" s="3">
        <f t="shared" si="1749"/>
        <v>0</v>
      </c>
      <c r="O4601" s="3">
        <f t="shared" si="1750"/>
        <v>0</v>
      </c>
      <c r="P4601" s="3">
        <f t="shared" si="1751"/>
        <v>0</v>
      </c>
      <c r="Q4601" s="3">
        <f t="shared" si="1752"/>
        <v>0</v>
      </c>
      <c r="R4601" s="4">
        <f t="shared" si="1753"/>
        <v>1792.7699999999998</v>
      </c>
      <c r="S4601" s="3">
        <v>0</v>
      </c>
      <c r="T4601" s="3">
        <f t="shared" si="1754"/>
        <v>0</v>
      </c>
      <c r="U4601" s="3">
        <f t="shared" si="1755"/>
        <v>1792.7699999999998</v>
      </c>
      <c r="V4601" s="3">
        <f t="shared" si="1741"/>
        <v>1767.6712199999999</v>
      </c>
      <c r="W4601" s="3">
        <f t="shared" si="1756"/>
        <v>1767.6712199999999</v>
      </c>
      <c r="X4601" s="4" t="s">
        <v>5201</v>
      </c>
      <c r="Y4601" s="3">
        <v>21.18</v>
      </c>
      <c r="Z4601" s="3">
        <v>0</v>
      </c>
      <c r="AA4601" s="4">
        <f t="shared" si="1757"/>
        <v>1942.1675</v>
      </c>
      <c r="AB4601" s="3">
        <f t="shared" si="1758"/>
        <v>1792.7699999999998</v>
      </c>
      <c r="AC4601" s="3">
        <v>20.466674544</v>
      </c>
      <c r="AD4601" s="3">
        <v>24.959359200000002</v>
      </c>
      <c r="AE4601" s="3">
        <f t="shared" si="1759"/>
        <v>1373.8594099999998</v>
      </c>
      <c r="AF4601" s="3">
        <v>416.02</v>
      </c>
      <c r="AG4601" s="3">
        <v>399.86</v>
      </c>
      <c r="AH4601" s="3">
        <f t="shared" si="1760"/>
        <v>0</v>
      </c>
      <c r="AI4601" s="3">
        <f t="shared" si="1761"/>
        <v>0</v>
      </c>
      <c r="AJ4601" s="3">
        <f t="shared" si="1768"/>
        <v>1942.1675</v>
      </c>
      <c r="AK4601" s="3">
        <f t="shared" si="1743"/>
        <v>1487.9991</v>
      </c>
      <c r="AL4601" s="3">
        <f t="shared" si="1762"/>
        <v>0</v>
      </c>
      <c r="AM4601" s="2" t="str">
        <f t="shared" si="1763"/>
        <v>NA</v>
      </c>
      <c r="AN4601" s="3">
        <f t="shared" si="1764"/>
        <v>1493.9749999999999</v>
      </c>
      <c r="AO4601" s="3">
        <f t="shared" si="1765"/>
        <v>639.42129999999997</v>
      </c>
      <c r="AP4601" s="3">
        <f t="shared" si="1766"/>
        <v>0</v>
      </c>
      <c r="AQ4601" s="3">
        <f t="shared" si="1767"/>
        <v>2091.5649999999996</v>
      </c>
      <c r="AR4601" s="2" cm="1">
        <f t="array" ref="AR4601">MIN(_xlfn._xlws.FILTER(E4601:AQ4601,E4601:AQ4601&lt;&gt;0))</f>
        <v>20.466674544</v>
      </c>
      <c r="AS4601" s="3">
        <f t="shared" si="1731"/>
        <v>2336.5769</v>
      </c>
    </row>
    <row r="4602" spans="1:45" x14ac:dyDescent="0.25">
      <c r="A4602" t="s">
        <v>2867</v>
      </c>
      <c r="B4602" t="s">
        <v>34</v>
      </c>
      <c r="C4602" t="s">
        <v>102</v>
      </c>
      <c r="D4602" s="3">
        <v>31635</v>
      </c>
      <c r="E4602" s="3">
        <f t="shared" si="1735"/>
        <v>24738.57</v>
      </c>
      <c r="F4602" s="3">
        <f t="shared" si="1744"/>
        <v>12509.505916399999</v>
      </c>
      <c r="G4602" s="3">
        <f t="shared" si="1745"/>
        <v>12509.505916399999</v>
      </c>
      <c r="H4602" s="3">
        <v>12218.095499999999</v>
      </c>
      <c r="I4602" s="3">
        <v>16999.04</v>
      </c>
      <c r="J4602" s="3">
        <f t="shared" si="1737"/>
        <v>8892.5985000000001</v>
      </c>
      <c r="K4602" s="3">
        <f t="shared" si="1746"/>
        <v>18822.825000000001</v>
      </c>
      <c r="L4602" s="3">
        <f t="shared" si="1747"/>
        <v>12884.791093891999</v>
      </c>
      <c r="M4602" s="3">
        <f t="shared" si="1748"/>
        <v>13009.886153056001</v>
      </c>
      <c r="N4602" s="3">
        <f t="shared" si="1749"/>
        <v>12509.505916399999</v>
      </c>
      <c r="O4602" s="3">
        <f t="shared" si="1750"/>
        <v>17513.308282959999</v>
      </c>
      <c r="P4602" s="3">
        <f t="shared" si="1751"/>
        <v>13134.98121222</v>
      </c>
      <c r="Q4602" s="3">
        <f t="shared" si="1752"/>
        <v>15011.407099679998</v>
      </c>
      <c r="R4602" s="4">
        <f t="shared" si="1753"/>
        <v>18981</v>
      </c>
      <c r="S4602" s="3">
        <v>15150.425740000001</v>
      </c>
      <c r="T4602" s="3">
        <f t="shared" si="1754"/>
        <v>12509.505916399999</v>
      </c>
      <c r="U4602" s="3">
        <f t="shared" si="1755"/>
        <v>18981</v>
      </c>
      <c r="V4602" s="3">
        <f t="shared" si="1741"/>
        <v>18715.266</v>
      </c>
      <c r="W4602" s="3">
        <f t="shared" si="1756"/>
        <v>18715.266</v>
      </c>
      <c r="X4602" s="4" t="s">
        <v>5201</v>
      </c>
      <c r="Y4602" s="3">
        <v>9578.0400000000009</v>
      </c>
      <c r="Z4602" s="3">
        <v>12509.505916399999</v>
      </c>
      <c r="AA4602" s="4">
        <f t="shared" si="1757"/>
        <v>20562.75</v>
      </c>
      <c r="AB4602" s="3">
        <f t="shared" si="1758"/>
        <v>18981</v>
      </c>
      <c r="AC4602" s="3">
        <v>9255.4592752320004</v>
      </c>
      <c r="AD4602" s="3">
        <v>11287.145457600001</v>
      </c>
      <c r="AE4602" s="3">
        <f t="shared" si="1759"/>
        <v>14545.772999999999</v>
      </c>
      <c r="AF4602" s="3">
        <v>416.02</v>
      </c>
      <c r="AG4602" s="3">
        <v>399.86</v>
      </c>
      <c r="AH4602" s="3">
        <f t="shared" si="1760"/>
        <v>12509.505916399999</v>
      </c>
      <c r="AI4602" s="3">
        <f t="shared" si="1761"/>
        <v>12509.505916399999</v>
      </c>
      <c r="AJ4602" s="3">
        <f t="shared" si="1768"/>
        <v>20562.75</v>
      </c>
      <c r="AK4602" s="3">
        <v>5533</v>
      </c>
      <c r="AL4602" s="3">
        <f t="shared" si="1762"/>
        <v>12509.505916399999</v>
      </c>
      <c r="AM4602" s="2" t="str">
        <f t="shared" si="1763"/>
        <v>NA</v>
      </c>
      <c r="AN4602" s="3">
        <f t="shared" si="1764"/>
        <v>15817.5</v>
      </c>
      <c r="AO4602" s="3">
        <f t="shared" si="1765"/>
        <v>6769.8899999999994</v>
      </c>
      <c r="AP4602" s="3">
        <f t="shared" si="1766"/>
        <v>12634.600975563999</v>
      </c>
      <c r="AQ4602" s="3">
        <f t="shared" si="1767"/>
        <v>22144.5</v>
      </c>
      <c r="AR4602" s="2" cm="1">
        <f t="array" ref="AR4602">MIN(_xlfn._xlws.FILTER(E4602:AQ4602,E4602:AQ4602&lt;&gt;0))</f>
        <v>399.86</v>
      </c>
      <c r="AS4602" s="3">
        <f t="shared" si="1731"/>
        <v>24738.57</v>
      </c>
    </row>
    <row r="4603" spans="1:45" x14ac:dyDescent="0.25">
      <c r="A4603" t="s">
        <v>2868</v>
      </c>
      <c r="B4603" t="s">
        <v>34</v>
      </c>
      <c r="C4603" t="s">
        <v>103</v>
      </c>
      <c r="D4603" s="3">
        <v>32900</v>
      </c>
      <c r="E4603" s="3">
        <f t="shared" si="1735"/>
        <v>25727.8</v>
      </c>
      <c r="F4603" s="3">
        <f t="shared" si="1744"/>
        <v>0</v>
      </c>
      <c r="G4603" s="3">
        <f t="shared" si="1745"/>
        <v>0</v>
      </c>
      <c r="H4603" s="3">
        <v>0</v>
      </c>
      <c r="I4603" s="3">
        <v>16999.04</v>
      </c>
      <c r="J4603" s="3">
        <f t="shared" si="1737"/>
        <v>9248.19</v>
      </c>
      <c r="K4603" s="3">
        <f t="shared" si="1746"/>
        <v>19575.5</v>
      </c>
      <c r="L4603" s="3">
        <f t="shared" si="1747"/>
        <v>0</v>
      </c>
      <c r="M4603" s="3">
        <f t="shared" si="1748"/>
        <v>0</v>
      </c>
      <c r="N4603" s="3">
        <f t="shared" si="1749"/>
        <v>0</v>
      </c>
      <c r="O4603" s="3">
        <f t="shared" si="1750"/>
        <v>0</v>
      </c>
      <c r="P4603" s="3">
        <f t="shared" si="1751"/>
        <v>0</v>
      </c>
      <c r="Q4603" s="3">
        <f t="shared" si="1752"/>
        <v>0</v>
      </c>
      <c r="R4603" s="4">
        <f t="shared" si="1753"/>
        <v>19740</v>
      </c>
      <c r="S4603" s="3">
        <v>0</v>
      </c>
      <c r="T4603" s="3">
        <f t="shared" si="1754"/>
        <v>0</v>
      </c>
      <c r="U4603" s="3">
        <f t="shared" si="1755"/>
        <v>19740</v>
      </c>
      <c r="V4603" s="3">
        <f t="shared" si="1741"/>
        <v>19463.64</v>
      </c>
      <c r="W4603" s="3">
        <f t="shared" si="1756"/>
        <v>19463.64</v>
      </c>
      <c r="X4603" s="4" t="s">
        <v>5201</v>
      </c>
      <c r="Y4603" s="3">
        <v>9578.0400000000009</v>
      </c>
      <c r="Z4603" s="3">
        <v>0</v>
      </c>
      <c r="AA4603" s="4">
        <f t="shared" si="1757"/>
        <v>21385</v>
      </c>
      <c r="AB4603" s="3">
        <f t="shared" si="1758"/>
        <v>19740</v>
      </c>
      <c r="AC4603" s="3">
        <v>9255.4592752320004</v>
      </c>
      <c r="AD4603" s="3">
        <v>11287.145457600001</v>
      </c>
      <c r="AE4603" s="3">
        <f t="shared" si="1759"/>
        <v>15127.42</v>
      </c>
      <c r="AF4603" s="3">
        <v>416.02</v>
      </c>
      <c r="AG4603" s="3">
        <v>399.86</v>
      </c>
      <c r="AH4603" s="3">
        <f t="shared" si="1760"/>
        <v>0</v>
      </c>
      <c r="AI4603" s="3">
        <f t="shared" si="1761"/>
        <v>0</v>
      </c>
      <c r="AJ4603" s="3">
        <f t="shared" si="1768"/>
        <v>21385</v>
      </c>
      <c r="AK4603" s="3">
        <v>1530</v>
      </c>
      <c r="AL4603" s="3">
        <f t="shared" si="1762"/>
        <v>0</v>
      </c>
      <c r="AM4603" s="2" t="str">
        <f t="shared" si="1763"/>
        <v>NA</v>
      </c>
      <c r="AN4603" s="3">
        <f t="shared" si="1764"/>
        <v>16450</v>
      </c>
      <c r="AO4603" s="3">
        <f t="shared" si="1765"/>
        <v>7040.5999999999995</v>
      </c>
      <c r="AP4603" s="3">
        <f t="shared" si="1766"/>
        <v>0</v>
      </c>
      <c r="AQ4603" s="3">
        <f t="shared" si="1767"/>
        <v>23030</v>
      </c>
      <c r="AR4603" s="2" cm="1">
        <f t="array" ref="AR4603">MIN(_xlfn._xlws.FILTER(E4603:AQ4603,E4603:AQ4603&lt;&gt;0))</f>
        <v>399.86</v>
      </c>
      <c r="AS4603" s="3">
        <f t="shared" si="1731"/>
        <v>25727.8</v>
      </c>
    </row>
    <row r="4604" spans="1:45" x14ac:dyDescent="0.25">
      <c r="A4604" t="s">
        <v>2869</v>
      </c>
      <c r="B4604" t="s">
        <v>34</v>
      </c>
      <c r="C4604" t="s">
        <v>104</v>
      </c>
      <c r="D4604" s="3">
        <v>32900</v>
      </c>
      <c r="E4604" s="3">
        <f t="shared" si="1735"/>
        <v>25727.8</v>
      </c>
      <c r="F4604" s="3">
        <f t="shared" si="1744"/>
        <v>20242.770944</v>
      </c>
      <c r="G4604" s="3">
        <f t="shared" si="1745"/>
        <v>20242.770944</v>
      </c>
      <c r="H4604" s="3">
        <v>19402.418750000001</v>
      </c>
      <c r="I4604" s="3">
        <v>16999.04</v>
      </c>
      <c r="J4604" s="3">
        <f t="shared" si="1737"/>
        <v>9248.19</v>
      </c>
      <c r="K4604" s="3">
        <f t="shared" si="1746"/>
        <v>19575.5</v>
      </c>
      <c r="L4604" s="3">
        <f t="shared" si="1747"/>
        <v>20850.054072319999</v>
      </c>
      <c r="M4604" s="3">
        <f t="shared" si="1748"/>
        <v>21052.481781760001</v>
      </c>
      <c r="N4604" s="3">
        <f t="shared" si="1749"/>
        <v>20242.770944</v>
      </c>
      <c r="O4604" s="3">
        <f t="shared" si="1750"/>
        <v>28339.879321599998</v>
      </c>
      <c r="P4604" s="3">
        <f t="shared" si="1751"/>
        <v>21254.9094912</v>
      </c>
      <c r="Q4604" s="3">
        <f t="shared" si="1752"/>
        <v>24291.325132800001</v>
      </c>
      <c r="R4604" s="4">
        <f t="shared" si="1753"/>
        <v>19740</v>
      </c>
      <c r="S4604" s="3">
        <v>24058.966049999999</v>
      </c>
      <c r="T4604" s="3">
        <f t="shared" si="1754"/>
        <v>20242.770944</v>
      </c>
      <c r="U4604" s="3">
        <f t="shared" si="1755"/>
        <v>19740</v>
      </c>
      <c r="V4604" s="3">
        <f t="shared" si="1741"/>
        <v>19463.64</v>
      </c>
      <c r="W4604" s="3">
        <f t="shared" si="1756"/>
        <v>19463.64</v>
      </c>
      <c r="X4604" s="4" t="s">
        <v>5201</v>
      </c>
      <c r="Y4604" s="3">
        <v>9578.0400000000009</v>
      </c>
      <c r="Z4604" s="3">
        <v>20242.770944</v>
      </c>
      <c r="AA4604" s="4">
        <f t="shared" si="1757"/>
        <v>21385</v>
      </c>
      <c r="AB4604" s="3">
        <f t="shared" si="1758"/>
        <v>19740</v>
      </c>
      <c r="AC4604" s="3">
        <v>9255.4592752320004</v>
      </c>
      <c r="AD4604" s="3">
        <v>11287.145457600001</v>
      </c>
      <c r="AE4604" s="3">
        <f t="shared" si="1759"/>
        <v>15127.42</v>
      </c>
      <c r="AF4604" s="3">
        <v>416.02</v>
      </c>
      <c r="AG4604" s="3">
        <v>399.86</v>
      </c>
      <c r="AH4604" s="3">
        <f t="shared" si="1760"/>
        <v>20242.770944</v>
      </c>
      <c r="AI4604" s="3">
        <f t="shared" si="1761"/>
        <v>20242.770944</v>
      </c>
      <c r="AJ4604" s="3">
        <f t="shared" si="1768"/>
        <v>21385</v>
      </c>
      <c r="AK4604" s="3">
        <v>5533</v>
      </c>
      <c r="AL4604" s="3">
        <f t="shared" si="1762"/>
        <v>20242.770944</v>
      </c>
      <c r="AM4604" s="2" t="str">
        <f t="shared" si="1763"/>
        <v>NA</v>
      </c>
      <c r="AN4604" s="3">
        <f t="shared" si="1764"/>
        <v>16450</v>
      </c>
      <c r="AO4604" s="3">
        <f t="shared" si="1765"/>
        <v>7040.5999999999995</v>
      </c>
      <c r="AP4604" s="3">
        <f t="shared" si="1766"/>
        <v>20445.198653439998</v>
      </c>
      <c r="AQ4604" s="3">
        <f t="shared" si="1767"/>
        <v>23030</v>
      </c>
      <c r="AR4604" s="2" cm="1">
        <f t="array" ref="AR4604">MIN(_xlfn._xlws.FILTER(E4604:AQ4604,E4604:AQ4604&lt;&gt;0))</f>
        <v>399.86</v>
      </c>
      <c r="AS4604" s="3">
        <f t="shared" si="1731"/>
        <v>28339.879321599998</v>
      </c>
    </row>
    <row r="4605" spans="1:45" x14ac:dyDescent="0.25">
      <c r="A4605" t="s">
        <v>3210</v>
      </c>
      <c r="B4605" t="s">
        <v>34</v>
      </c>
      <c r="C4605" t="s">
        <v>105</v>
      </c>
      <c r="D4605" s="3">
        <v>32900</v>
      </c>
      <c r="E4605" s="3">
        <f t="shared" si="1735"/>
        <v>25727.8</v>
      </c>
      <c r="F4605" s="3">
        <f t="shared" si="1744"/>
        <v>0</v>
      </c>
      <c r="G4605" s="3">
        <f t="shared" si="1745"/>
        <v>0</v>
      </c>
      <c r="H4605" s="3">
        <v>0</v>
      </c>
      <c r="I4605" s="3">
        <v>16999.04</v>
      </c>
      <c r="J4605" s="3">
        <f t="shared" si="1737"/>
        <v>9248.19</v>
      </c>
      <c r="K4605" s="3">
        <f t="shared" si="1746"/>
        <v>19575.5</v>
      </c>
      <c r="L4605" s="3">
        <f t="shared" si="1747"/>
        <v>0</v>
      </c>
      <c r="M4605" s="3">
        <f t="shared" si="1748"/>
        <v>0</v>
      </c>
      <c r="N4605" s="3">
        <f t="shared" si="1749"/>
        <v>0</v>
      </c>
      <c r="O4605" s="3">
        <f t="shared" si="1750"/>
        <v>0</v>
      </c>
      <c r="P4605" s="3">
        <f t="shared" si="1751"/>
        <v>0</v>
      </c>
      <c r="Q4605" s="3">
        <f t="shared" si="1752"/>
        <v>0</v>
      </c>
      <c r="R4605" s="4">
        <f t="shared" si="1753"/>
        <v>19740</v>
      </c>
      <c r="S4605" s="3">
        <v>0</v>
      </c>
      <c r="T4605" s="3">
        <f t="shared" si="1754"/>
        <v>0</v>
      </c>
      <c r="U4605" s="3">
        <f t="shared" si="1755"/>
        <v>19740</v>
      </c>
      <c r="V4605" s="3">
        <f t="shared" si="1741"/>
        <v>19463.64</v>
      </c>
      <c r="W4605" s="3">
        <f t="shared" si="1756"/>
        <v>19463.64</v>
      </c>
      <c r="X4605" s="4" t="s">
        <v>5201</v>
      </c>
      <c r="Y4605" s="3">
        <v>9578.0400000000009</v>
      </c>
      <c r="Z4605" s="3">
        <v>0</v>
      </c>
      <c r="AA4605" s="4">
        <f t="shared" si="1757"/>
        <v>21385</v>
      </c>
      <c r="AB4605" s="3">
        <f t="shared" si="1758"/>
        <v>19740</v>
      </c>
      <c r="AC4605" s="3">
        <v>9255.4592752320004</v>
      </c>
      <c r="AD4605" s="3">
        <v>11287.145457600001</v>
      </c>
      <c r="AE4605" s="3">
        <f t="shared" si="1759"/>
        <v>15127.42</v>
      </c>
      <c r="AF4605" s="3">
        <v>416.02</v>
      </c>
      <c r="AG4605" s="3">
        <v>399.86</v>
      </c>
      <c r="AH4605" s="3">
        <f t="shared" si="1760"/>
        <v>0</v>
      </c>
      <c r="AI4605" s="3">
        <f t="shared" si="1761"/>
        <v>0</v>
      </c>
      <c r="AJ4605" s="3">
        <f t="shared" si="1768"/>
        <v>21385</v>
      </c>
      <c r="AK4605" s="3">
        <v>1530</v>
      </c>
      <c r="AL4605" s="3">
        <f t="shared" si="1762"/>
        <v>0</v>
      </c>
      <c r="AM4605" s="2" t="str">
        <f t="shared" si="1763"/>
        <v>NA</v>
      </c>
      <c r="AN4605" s="3">
        <f t="shared" si="1764"/>
        <v>16450</v>
      </c>
      <c r="AO4605" s="3">
        <f t="shared" si="1765"/>
        <v>7040.5999999999995</v>
      </c>
      <c r="AP4605" s="3">
        <f t="shared" si="1766"/>
        <v>0</v>
      </c>
      <c r="AQ4605" s="3">
        <f t="shared" si="1767"/>
        <v>23030</v>
      </c>
      <c r="AR4605" s="2" cm="1">
        <f t="array" ref="AR4605">MIN(_xlfn._xlws.FILTER(E4605:AQ4605,E4605:AQ4605&lt;&gt;0))</f>
        <v>399.86</v>
      </c>
      <c r="AS4605" s="3">
        <f t="shared" ref="AS4605:AS4668" si="1769">MAX(E4605:AQ4605)</f>
        <v>25727.8</v>
      </c>
    </row>
    <row r="4606" spans="1:45" x14ac:dyDescent="0.25">
      <c r="A4606" t="s">
        <v>2870</v>
      </c>
      <c r="B4606" t="s">
        <v>34</v>
      </c>
      <c r="C4606" t="s">
        <v>106</v>
      </c>
      <c r="D4606" s="3">
        <v>32900</v>
      </c>
      <c r="E4606" s="3">
        <f t="shared" si="1735"/>
        <v>25727.8</v>
      </c>
      <c r="F4606" s="3">
        <f t="shared" si="1744"/>
        <v>12509.505916399999</v>
      </c>
      <c r="G4606" s="3">
        <f t="shared" si="1745"/>
        <v>12509.505916399999</v>
      </c>
      <c r="H4606" s="3">
        <v>12218.095499999999</v>
      </c>
      <c r="I4606" s="3">
        <v>16999.04</v>
      </c>
      <c r="J4606" s="3">
        <f t="shared" si="1737"/>
        <v>9248.19</v>
      </c>
      <c r="K4606" s="3">
        <f t="shared" si="1746"/>
        <v>19575.5</v>
      </c>
      <c r="L4606" s="3">
        <f t="shared" si="1747"/>
        <v>12884.791093891999</v>
      </c>
      <c r="M4606" s="3">
        <f t="shared" si="1748"/>
        <v>13009.886153056001</v>
      </c>
      <c r="N4606" s="3">
        <f t="shared" si="1749"/>
        <v>12509.505916399999</v>
      </c>
      <c r="O4606" s="3">
        <f t="shared" si="1750"/>
        <v>17513.308282959999</v>
      </c>
      <c r="P4606" s="3">
        <f t="shared" si="1751"/>
        <v>13134.98121222</v>
      </c>
      <c r="Q4606" s="3">
        <f t="shared" si="1752"/>
        <v>15011.407099679998</v>
      </c>
      <c r="R4606" s="4">
        <f t="shared" si="1753"/>
        <v>19740</v>
      </c>
      <c r="S4606" s="3">
        <v>15150.425740000001</v>
      </c>
      <c r="T4606" s="3">
        <f t="shared" si="1754"/>
        <v>12509.505916399999</v>
      </c>
      <c r="U4606" s="3">
        <f t="shared" si="1755"/>
        <v>19740</v>
      </c>
      <c r="V4606" s="3">
        <f t="shared" si="1741"/>
        <v>19463.64</v>
      </c>
      <c r="W4606" s="3">
        <f t="shared" si="1756"/>
        <v>19463.64</v>
      </c>
      <c r="X4606" s="4" t="s">
        <v>5201</v>
      </c>
      <c r="Y4606" s="3">
        <v>9578.0400000000009</v>
      </c>
      <c r="Z4606" s="3">
        <v>12509.505916399999</v>
      </c>
      <c r="AA4606" s="4">
        <f t="shared" si="1757"/>
        <v>21385</v>
      </c>
      <c r="AB4606" s="3">
        <f t="shared" si="1758"/>
        <v>19740</v>
      </c>
      <c r="AC4606" s="3">
        <v>9255.4592752320004</v>
      </c>
      <c r="AD4606" s="3">
        <v>11287.145457600001</v>
      </c>
      <c r="AE4606" s="3">
        <f t="shared" si="1759"/>
        <v>15127.42</v>
      </c>
      <c r="AF4606" s="3">
        <v>416.02</v>
      </c>
      <c r="AG4606" s="3">
        <v>399.86</v>
      </c>
      <c r="AH4606" s="3">
        <f t="shared" si="1760"/>
        <v>12509.505916399999</v>
      </c>
      <c r="AI4606" s="3">
        <f t="shared" si="1761"/>
        <v>12509.505916399999</v>
      </c>
      <c r="AJ4606" s="3">
        <f t="shared" si="1768"/>
        <v>21385</v>
      </c>
      <c r="AK4606" s="3">
        <v>5533</v>
      </c>
      <c r="AL4606" s="3">
        <f t="shared" si="1762"/>
        <v>12509.505916399999</v>
      </c>
      <c r="AM4606" s="2" t="str">
        <f t="shared" si="1763"/>
        <v>NA</v>
      </c>
      <c r="AN4606" s="3">
        <f t="shared" si="1764"/>
        <v>16450</v>
      </c>
      <c r="AO4606" s="3">
        <f t="shared" si="1765"/>
        <v>7040.5999999999995</v>
      </c>
      <c r="AP4606" s="3">
        <f t="shared" si="1766"/>
        <v>12634.600975563999</v>
      </c>
      <c r="AQ4606" s="3">
        <f t="shared" si="1767"/>
        <v>23030</v>
      </c>
      <c r="AR4606" s="2" cm="1">
        <f t="array" ref="AR4606">MIN(_xlfn._xlws.FILTER(E4606:AQ4606,E4606:AQ4606&lt;&gt;0))</f>
        <v>399.86</v>
      </c>
      <c r="AS4606" s="3">
        <f t="shared" si="1769"/>
        <v>25727.8</v>
      </c>
    </row>
    <row r="4607" spans="1:45" x14ac:dyDescent="0.25">
      <c r="A4607" t="s">
        <v>3211</v>
      </c>
      <c r="B4607" t="s">
        <v>34</v>
      </c>
      <c r="C4607" t="s">
        <v>107</v>
      </c>
      <c r="D4607" s="3">
        <v>32900</v>
      </c>
      <c r="E4607" s="3">
        <f t="shared" si="1735"/>
        <v>25727.8</v>
      </c>
      <c r="F4607" s="3">
        <f t="shared" si="1744"/>
        <v>0</v>
      </c>
      <c r="G4607" s="3">
        <f t="shared" si="1745"/>
        <v>0</v>
      </c>
      <c r="H4607" s="3">
        <v>0</v>
      </c>
      <c r="I4607" s="3">
        <v>16999.04</v>
      </c>
      <c r="J4607" s="3">
        <f t="shared" si="1737"/>
        <v>9248.19</v>
      </c>
      <c r="K4607" s="3">
        <f t="shared" si="1746"/>
        <v>19575.5</v>
      </c>
      <c r="L4607" s="3">
        <f t="shared" si="1747"/>
        <v>0</v>
      </c>
      <c r="M4607" s="3">
        <f t="shared" si="1748"/>
        <v>0</v>
      </c>
      <c r="N4607" s="3">
        <f t="shared" si="1749"/>
        <v>0</v>
      </c>
      <c r="O4607" s="3">
        <f t="shared" si="1750"/>
        <v>0</v>
      </c>
      <c r="P4607" s="3">
        <f t="shared" si="1751"/>
        <v>0</v>
      </c>
      <c r="Q4607" s="3">
        <f t="shared" si="1752"/>
        <v>0</v>
      </c>
      <c r="R4607" s="4">
        <f t="shared" si="1753"/>
        <v>19740</v>
      </c>
      <c r="S4607" s="3">
        <v>0</v>
      </c>
      <c r="T4607" s="3">
        <f t="shared" si="1754"/>
        <v>0</v>
      </c>
      <c r="U4607" s="3">
        <f t="shared" si="1755"/>
        <v>19740</v>
      </c>
      <c r="V4607" s="3">
        <f t="shared" si="1741"/>
        <v>19463.64</v>
      </c>
      <c r="W4607" s="3">
        <f t="shared" si="1756"/>
        <v>19463.64</v>
      </c>
      <c r="X4607" s="4" t="s">
        <v>5201</v>
      </c>
      <c r="Y4607" s="3">
        <v>9578.0400000000009</v>
      </c>
      <c r="Z4607" s="3">
        <v>0</v>
      </c>
      <c r="AA4607" s="4">
        <f t="shared" si="1757"/>
        <v>21385</v>
      </c>
      <c r="AB4607" s="3">
        <f t="shared" si="1758"/>
        <v>19740</v>
      </c>
      <c r="AC4607" s="3">
        <v>9255.4592752320004</v>
      </c>
      <c r="AD4607" s="3">
        <v>11287.145457600001</v>
      </c>
      <c r="AE4607" s="3">
        <f t="shared" si="1759"/>
        <v>15127.42</v>
      </c>
      <c r="AF4607" s="3">
        <v>416.02</v>
      </c>
      <c r="AG4607" s="3">
        <v>399.86</v>
      </c>
      <c r="AH4607" s="3">
        <f t="shared" si="1760"/>
        <v>0</v>
      </c>
      <c r="AI4607" s="3">
        <f t="shared" si="1761"/>
        <v>0</v>
      </c>
      <c r="AJ4607" s="3">
        <f t="shared" si="1768"/>
        <v>21385</v>
      </c>
      <c r="AK4607" s="3">
        <v>1530</v>
      </c>
      <c r="AL4607" s="3">
        <f t="shared" si="1762"/>
        <v>0</v>
      </c>
      <c r="AM4607" s="2" t="str">
        <f t="shared" si="1763"/>
        <v>NA</v>
      </c>
      <c r="AN4607" s="3">
        <f t="shared" si="1764"/>
        <v>16450</v>
      </c>
      <c r="AO4607" s="3">
        <f t="shared" si="1765"/>
        <v>7040.5999999999995</v>
      </c>
      <c r="AP4607" s="3">
        <f t="shared" si="1766"/>
        <v>0</v>
      </c>
      <c r="AQ4607" s="3">
        <f t="shared" si="1767"/>
        <v>23030</v>
      </c>
      <c r="AR4607" s="2" cm="1">
        <f t="array" ref="AR4607">MIN(_xlfn._xlws.FILTER(E4607:AQ4607,E4607:AQ4607&lt;&gt;0))</f>
        <v>399.86</v>
      </c>
      <c r="AS4607" s="3">
        <f t="shared" si="1769"/>
        <v>25727.8</v>
      </c>
    </row>
    <row r="4608" spans="1:45" x14ac:dyDescent="0.25">
      <c r="A4608" t="s">
        <v>2871</v>
      </c>
      <c r="B4608" t="s">
        <v>34</v>
      </c>
      <c r="C4608" t="s">
        <v>108</v>
      </c>
      <c r="D4608" s="3">
        <v>32900</v>
      </c>
      <c r="E4608" s="3">
        <f t="shared" si="1735"/>
        <v>25727.8</v>
      </c>
      <c r="F4608" s="3">
        <f t="shared" si="1744"/>
        <v>0</v>
      </c>
      <c r="G4608" s="3">
        <f t="shared" si="1745"/>
        <v>0</v>
      </c>
      <c r="H4608" s="3">
        <v>19477.459299999999</v>
      </c>
      <c r="I4608" s="3">
        <v>7310.49</v>
      </c>
      <c r="J4608" s="3">
        <f t="shared" si="1737"/>
        <v>9248.19</v>
      </c>
      <c r="K4608" s="3">
        <f t="shared" si="1746"/>
        <v>19575.5</v>
      </c>
      <c r="L4608" s="3">
        <f t="shared" si="1747"/>
        <v>0</v>
      </c>
      <c r="M4608" s="3">
        <f t="shared" si="1748"/>
        <v>0</v>
      </c>
      <c r="N4608" s="3">
        <f t="shared" si="1749"/>
        <v>0</v>
      </c>
      <c r="O4608" s="3">
        <f t="shared" si="1750"/>
        <v>0</v>
      </c>
      <c r="P4608" s="3">
        <f t="shared" si="1751"/>
        <v>0</v>
      </c>
      <c r="Q4608" s="3">
        <f t="shared" si="1752"/>
        <v>0</v>
      </c>
      <c r="R4608" s="4">
        <f t="shared" si="1753"/>
        <v>19740</v>
      </c>
      <c r="S4608" s="3">
        <v>15150.425740000001</v>
      </c>
      <c r="T4608" s="3">
        <f t="shared" si="1754"/>
        <v>0</v>
      </c>
      <c r="U4608" s="3">
        <f t="shared" si="1755"/>
        <v>19740</v>
      </c>
      <c r="V4608" s="3">
        <f t="shared" si="1741"/>
        <v>19463.64</v>
      </c>
      <c r="W4608" s="3">
        <f t="shared" si="1756"/>
        <v>19463.64</v>
      </c>
      <c r="X4608" s="4" t="s">
        <v>5201</v>
      </c>
      <c r="Y4608" s="3">
        <v>9578.0400000000009</v>
      </c>
      <c r="Z4608" s="3">
        <v>0</v>
      </c>
      <c r="AA4608" s="4">
        <f t="shared" si="1757"/>
        <v>21385</v>
      </c>
      <c r="AB4608" s="3">
        <f t="shared" si="1758"/>
        <v>19740</v>
      </c>
      <c r="AC4608" s="3">
        <v>9255.4592752320004</v>
      </c>
      <c r="AD4608" s="3">
        <v>11287.145457600001</v>
      </c>
      <c r="AE4608" s="3">
        <f t="shared" si="1759"/>
        <v>15127.42</v>
      </c>
      <c r="AF4608" s="3">
        <v>416.02</v>
      </c>
      <c r="AG4608" s="3">
        <v>399.86</v>
      </c>
      <c r="AH4608" s="3">
        <f t="shared" si="1760"/>
        <v>0</v>
      </c>
      <c r="AI4608" s="3">
        <f t="shared" si="1761"/>
        <v>0</v>
      </c>
      <c r="AJ4608" s="3">
        <f t="shared" si="1768"/>
        <v>21385</v>
      </c>
      <c r="AK4608" s="3">
        <v>2882</v>
      </c>
      <c r="AL4608" s="3">
        <f t="shared" si="1762"/>
        <v>0</v>
      </c>
      <c r="AM4608" s="2" t="str">
        <f t="shared" si="1763"/>
        <v>NA</v>
      </c>
      <c r="AN4608" s="3">
        <f t="shared" si="1764"/>
        <v>16450</v>
      </c>
      <c r="AO4608" s="3">
        <f t="shared" si="1765"/>
        <v>7040.5999999999995</v>
      </c>
      <c r="AP4608" s="3">
        <f t="shared" si="1766"/>
        <v>0</v>
      </c>
      <c r="AQ4608" s="3">
        <f t="shared" si="1767"/>
        <v>23030</v>
      </c>
      <c r="AR4608" s="2" cm="1">
        <f t="array" ref="AR4608">MIN(_xlfn._xlws.FILTER(E4608:AQ4608,E4608:AQ4608&lt;&gt;0))</f>
        <v>399.86</v>
      </c>
      <c r="AS4608" s="3">
        <f t="shared" si="1769"/>
        <v>25727.8</v>
      </c>
    </row>
    <row r="4609" spans="1:45" x14ac:dyDescent="0.25">
      <c r="A4609" t="s">
        <v>2872</v>
      </c>
      <c r="B4609" t="s">
        <v>34</v>
      </c>
      <c r="C4609" t="s">
        <v>109</v>
      </c>
      <c r="D4609" s="3">
        <v>32900</v>
      </c>
      <c r="E4609" s="3">
        <f t="shared" si="1735"/>
        <v>25727.8</v>
      </c>
      <c r="F4609" s="3">
        <f t="shared" si="1744"/>
        <v>20242.770944</v>
      </c>
      <c r="G4609" s="3">
        <f t="shared" si="1745"/>
        <v>20242.770944</v>
      </c>
      <c r="H4609" s="3">
        <v>19402.418750000001</v>
      </c>
      <c r="I4609" s="3">
        <v>16999.04</v>
      </c>
      <c r="J4609" s="3">
        <f t="shared" si="1737"/>
        <v>9248.19</v>
      </c>
      <c r="K4609" s="3">
        <f t="shared" si="1746"/>
        <v>19575.5</v>
      </c>
      <c r="L4609" s="3">
        <f t="shared" si="1747"/>
        <v>20850.054072319999</v>
      </c>
      <c r="M4609" s="3">
        <f t="shared" si="1748"/>
        <v>21052.481781760001</v>
      </c>
      <c r="N4609" s="3">
        <f t="shared" si="1749"/>
        <v>20242.770944</v>
      </c>
      <c r="O4609" s="3">
        <f t="shared" si="1750"/>
        <v>28339.879321599998</v>
      </c>
      <c r="P4609" s="3">
        <f t="shared" si="1751"/>
        <v>21254.9094912</v>
      </c>
      <c r="Q4609" s="3">
        <f t="shared" si="1752"/>
        <v>24291.325132800001</v>
      </c>
      <c r="R4609" s="4">
        <f t="shared" si="1753"/>
        <v>19740</v>
      </c>
      <c r="S4609" s="3">
        <v>24058.966049999999</v>
      </c>
      <c r="T4609" s="3">
        <f t="shared" si="1754"/>
        <v>20242.770944</v>
      </c>
      <c r="U4609" s="3">
        <f t="shared" si="1755"/>
        <v>19740</v>
      </c>
      <c r="V4609" s="3">
        <f t="shared" si="1741"/>
        <v>19463.64</v>
      </c>
      <c r="W4609" s="3">
        <f t="shared" si="1756"/>
        <v>19463.64</v>
      </c>
      <c r="X4609" s="4" t="s">
        <v>5201</v>
      </c>
      <c r="Y4609" s="3">
        <v>9578.0400000000009</v>
      </c>
      <c r="Z4609" s="3">
        <v>20242.770944</v>
      </c>
      <c r="AA4609" s="4">
        <f t="shared" si="1757"/>
        <v>21385</v>
      </c>
      <c r="AB4609" s="3">
        <f t="shared" si="1758"/>
        <v>19740</v>
      </c>
      <c r="AC4609" s="3">
        <v>9255.4592752320004</v>
      </c>
      <c r="AD4609" s="3">
        <v>11287.145457600001</v>
      </c>
      <c r="AE4609" s="3">
        <f t="shared" si="1759"/>
        <v>15127.42</v>
      </c>
      <c r="AF4609" s="3">
        <v>416.02</v>
      </c>
      <c r="AG4609" s="3">
        <v>399.86</v>
      </c>
      <c r="AH4609" s="3">
        <f t="shared" si="1760"/>
        <v>20242.770944</v>
      </c>
      <c r="AI4609" s="3">
        <f t="shared" si="1761"/>
        <v>20242.770944</v>
      </c>
      <c r="AJ4609" s="3">
        <f t="shared" si="1768"/>
        <v>21385</v>
      </c>
      <c r="AK4609" s="3">
        <v>5533</v>
      </c>
      <c r="AL4609" s="3">
        <f t="shared" si="1762"/>
        <v>20242.770944</v>
      </c>
      <c r="AM4609" s="2" t="str">
        <f t="shared" si="1763"/>
        <v>NA</v>
      </c>
      <c r="AN4609" s="3">
        <f t="shared" si="1764"/>
        <v>16450</v>
      </c>
      <c r="AO4609" s="3">
        <f t="shared" si="1765"/>
        <v>7040.5999999999995</v>
      </c>
      <c r="AP4609" s="3">
        <f t="shared" si="1766"/>
        <v>20445.198653439998</v>
      </c>
      <c r="AQ4609" s="3">
        <f t="shared" si="1767"/>
        <v>23030</v>
      </c>
      <c r="AR4609" s="2" cm="1">
        <f t="array" ref="AR4609">MIN(_xlfn._xlws.FILTER(E4609:AQ4609,E4609:AQ4609&lt;&gt;0))</f>
        <v>399.86</v>
      </c>
      <c r="AS4609" s="3">
        <f t="shared" si="1769"/>
        <v>28339.879321599998</v>
      </c>
    </row>
    <row r="4610" spans="1:45" x14ac:dyDescent="0.25">
      <c r="A4610" t="s">
        <v>3212</v>
      </c>
      <c r="B4610" t="s">
        <v>34</v>
      </c>
      <c r="C4610" t="s">
        <v>110</v>
      </c>
      <c r="D4610" s="3">
        <v>32900</v>
      </c>
      <c r="E4610" s="3">
        <f t="shared" si="1735"/>
        <v>25727.8</v>
      </c>
      <c r="F4610" s="3">
        <f t="shared" si="1744"/>
        <v>0</v>
      </c>
      <c r="G4610" s="3">
        <f t="shared" si="1745"/>
        <v>0</v>
      </c>
      <c r="H4610" s="3">
        <v>0</v>
      </c>
      <c r="I4610" s="3">
        <v>16999.04</v>
      </c>
      <c r="J4610" s="3">
        <f t="shared" si="1737"/>
        <v>9248.19</v>
      </c>
      <c r="K4610" s="3">
        <f t="shared" si="1746"/>
        <v>19575.5</v>
      </c>
      <c r="L4610" s="3">
        <f t="shared" si="1747"/>
        <v>0</v>
      </c>
      <c r="M4610" s="3">
        <f t="shared" si="1748"/>
        <v>0</v>
      </c>
      <c r="N4610" s="3">
        <f t="shared" si="1749"/>
        <v>0</v>
      </c>
      <c r="O4610" s="3">
        <f t="shared" si="1750"/>
        <v>0</v>
      </c>
      <c r="P4610" s="3">
        <f t="shared" si="1751"/>
        <v>0</v>
      </c>
      <c r="Q4610" s="3">
        <f t="shared" si="1752"/>
        <v>0</v>
      </c>
      <c r="R4610" s="4">
        <f t="shared" si="1753"/>
        <v>19740</v>
      </c>
      <c r="S4610" s="3">
        <v>0</v>
      </c>
      <c r="T4610" s="3">
        <f t="shared" si="1754"/>
        <v>0</v>
      </c>
      <c r="U4610" s="3">
        <f t="shared" si="1755"/>
        <v>19740</v>
      </c>
      <c r="V4610" s="3">
        <f t="shared" si="1741"/>
        <v>19463.64</v>
      </c>
      <c r="W4610" s="3">
        <f t="shared" si="1756"/>
        <v>19463.64</v>
      </c>
      <c r="X4610" s="4" t="s">
        <v>5201</v>
      </c>
      <c r="Y4610" s="3">
        <v>9578.0400000000009</v>
      </c>
      <c r="Z4610" s="3">
        <v>0</v>
      </c>
      <c r="AA4610" s="4">
        <f t="shared" si="1757"/>
        <v>21385</v>
      </c>
      <c r="AB4610" s="3">
        <f t="shared" si="1758"/>
        <v>19740</v>
      </c>
      <c r="AC4610" s="3">
        <v>9255.4592752320004</v>
      </c>
      <c r="AD4610" s="3">
        <v>11287.145457600001</v>
      </c>
      <c r="AE4610" s="3">
        <f t="shared" si="1759"/>
        <v>15127.42</v>
      </c>
      <c r="AF4610" s="3">
        <v>416.02</v>
      </c>
      <c r="AG4610" s="3">
        <v>399.86</v>
      </c>
      <c r="AH4610" s="3">
        <f t="shared" si="1760"/>
        <v>0</v>
      </c>
      <c r="AI4610" s="3">
        <f t="shared" si="1761"/>
        <v>0</v>
      </c>
      <c r="AJ4610" s="3">
        <f t="shared" si="1768"/>
        <v>21385</v>
      </c>
      <c r="AK4610" s="3">
        <v>1530</v>
      </c>
      <c r="AL4610" s="3">
        <f t="shared" si="1762"/>
        <v>0</v>
      </c>
      <c r="AM4610" s="2" t="str">
        <f t="shared" si="1763"/>
        <v>NA</v>
      </c>
      <c r="AN4610" s="3">
        <f t="shared" si="1764"/>
        <v>16450</v>
      </c>
      <c r="AO4610" s="3">
        <f t="shared" si="1765"/>
        <v>7040.5999999999995</v>
      </c>
      <c r="AP4610" s="3">
        <f t="shared" si="1766"/>
        <v>0</v>
      </c>
      <c r="AQ4610" s="3">
        <f t="shared" si="1767"/>
        <v>23030</v>
      </c>
      <c r="AR4610" s="2" cm="1">
        <f t="array" ref="AR4610">MIN(_xlfn._xlws.FILTER(E4610:AQ4610,E4610:AQ4610&lt;&gt;0))</f>
        <v>399.86</v>
      </c>
      <c r="AS4610" s="3">
        <f t="shared" si="1769"/>
        <v>25727.8</v>
      </c>
    </row>
    <row r="4611" spans="1:45" x14ac:dyDescent="0.25">
      <c r="A4611" t="s">
        <v>3029</v>
      </c>
      <c r="B4611" t="s">
        <v>150</v>
      </c>
      <c r="C4611" t="s">
        <v>285</v>
      </c>
      <c r="D4611" s="3">
        <v>14955</v>
      </c>
      <c r="E4611" s="3">
        <f t="shared" si="1735"/>
        <v>11694.810000000001</v>
      </c>
      <c r="F4611" s="3">
        <f t="shared" si="1744"/>
        <v>12509.505916399999</v>
      </c>
      <c r="G4611" s="3">
        <f t="shared" si="1745"/>
        <v>12509.505916399999</v>
      </c>
      <c r="H4611" s="3">
        <v>6225.9788499999995</v>
      </c>
      <c r="I4611" s="3">
        <v>10853.99</v>
      </c>
      <c r="J4611" s="3">
        <f t="shared" si="1737"/>
        <v>4203.8505000000005</v>
      </c>
      <c r="K4611" s="3">
        <f t="shared" si="1746"/>
        <v>8898.2250000000004</v>
      </c>
      <c r="L4611" s="3">
        <f t="shared" si="1747"/>
        <v>12884.791093891999</v>
      </c>
      <c r="M4611" s="3">
        <f t="shared" si="1748"/>
        <v>13009.886153056001</v>
      </c>
      <c r="N4611" s="3">
        <f t="shared" si="1749"/>
        <v>12509.505916399999</v>
      </c>
      <c r="O4611" s="3">
        <f t="shared" si="1750"/>
        <v>17513.308282959999</v>
      </c>
      <c r="P4611" s="3">
        <f t="shared" si="1751"/>
        <v>13134.98121222</v>
      </c>
      <c r="Q4611" s="3">
        <f t="shared" si="1752"/>
        <v>15011.407099679998</v>
      </c>
      <c r="R4611" s="4">
        <f t="shared" si="1753"/>
        <v>8973</v>
      </c>
      <c r="S4611" s="3">
        <v>7330.7938800000011</v>
      </c>
      <c r="T4611" s="3">
        <f t="shared" si="1754"/>
        <v>12509.505916399999</v>
      </c>
      <c r="U4611" s="3">
        <f t="shared" si="1755"/>
        <v>8973</v>
      </c>
      <c r="V4611" s="3">
        <f t="shared" si="1741"/>
        <v>8847.3780000000006</v>
      </c>
      <c r="W4611" s="3">
        <f t="shared" si="1756"/>
        <v>8847.3780000000006</v>
      </c>
      <c r="X4611" s="4" t="s">
        <v>5201</v>
      </c>
      <c r="Y4611" s="3">
        <f t="shared" ref="Y4611:Y4618" si="1770">D4611*33.92%</f>
        <v>5072.7359999999999</v>
      </c>
      <c r="Z4611" s="3">
        <v>12509.505916399999</v>
      </c>
      <c r="AA4611" s="4">
        <f t="shared" si="1757"/>
        <v>9720.75</v>
      </c>
      <c r="AB4611" s="3">
        <f t="shared" si="1758"/>
        <v>8973</v>
      </c>
      <c r="AC4611" s="3">
        <f t="shared" ref="AC4611:AC4618" si="1771">D4611*60%</f>
        <v>8973</v>
      </c>
      <c r="AD4611" s="3">
        <f t="shared" ref="AD4611:AD4618" si="1772">D4611*60%</f>
        <v>8973</v>
      </c>
      <c r="AE4611" s="3">
        <f t="shared" si="1759"/>
        <v>6876.3090000000002</v>
      </c>
      <c r="AF4611" s="3">
        <v>416.02</v>
      </c>
      <c r="AG4611" s="3">
        <v>399.86</v>
      </c>
      <c r="AH4611" s="3">
        <f t="shared" si="1760"/>
        <v>12509.505916399999</v>
      </c>
      <c r="AI4611" s="3">
        <f t="shared" si="1761"/>
        <v>12509.505916399999</v>
      </c>
      <c r="AJ4611" s="3">
        <f t="shared" si="1768"/>
        <v>9720.75</v>
      </c>
      <c r="AK4611" s="3">
        <v>4357</v>
      </c>
      <c r="AL4611" s="3">
        <f t="shared" si="1762"/>
        <v>12509.505916399999</v>
      </c>
      <c r="AM4611" s="2" t="str">
        <f t="shared" si="1763"/>
        <v>NA</v>
      </c>
      <c r="AN4611" s="3">
        <f t="shared" si="1764"/>
        <v>7477.5</v>
      </c>
      <c r="AO4611" s="3">
        <f t="shared" si="1765"/>
        <v>3200.37</v>
      </c>
      <c r="AP4611" s="3">
        <f t="shared" si="1766"/>
        <v>12634.600975563999</v>
      </c>
      <c r="AQ4611" s="3">
        <f t="shared" si="1767"/>
        <v>10468.5</v>
      </c>
      <c r="AR4611" s="2" cm="1">
        <f t="array" ref="AR4611">MIN(_xlfn._xlws.FILTER(E4611:AQ4611,E4611:AQ4611&lt;&gt;0))</f>
        <v>399.86</v>
      </c>
      <c r="AS4611" s="3">
        <f t="shared" si="1769"/>
        <v>17513.308282959999</v>
      </c>
    </row>
    <row r="4612" spans="1:45" x14ac:dyDescent="0.25">
      <c r="A4612" t="s">
        <v>3030</v>
      </c>
      <c r="B4612" t="s">
        <v>150</v>
      </c>
      <c r="C4612" t="s">
        <v>286</v>
      </c>
      <c r="D4612" s="3">
        <v>30299</v>
      </c>
      <c r="E4612" s="3">
        <f t="shared" si="1735"/>
        <v>23693.817999999999</v>
      </c>
      <c r="F4612" s="3">
        <f t="shared" si="1744"/>
        <v>20242.770944</v>
      </c>
      <c r="G4612" s="3">
        <f t="shared" si="1745"/>
        <v>20242.770944</v>
      </c>
      <c r="H4612" s="3">
        <v>12614.3043</v>
      </c>
      <c r="I4612" s="3">
        <v>21991.03</v>
      </c>
      <c r="J4612" s="3">
        <f t="shared" si="1737"/>
        <v>8517.0488999999998</v>
      </c>
      <c r="K4612" s="3">
        <f t="shared" si="1746"/>
        <v>18027.904999999999</v>
      </c>
      <c r="L4612" s="3">
        <f t="shared" si="1747"/>
        <v>20850.054072319999</v>
      </c>
      <c r="M4612" s="3">
        <f t="shared" si="1748"/>
        <v>21052.481781760001</v>
      </c>
      <c r="N4612" s="3">
        <f t="shared" si="1749"/>
        <v>20242.770944</v>
      </c>
      <c r="O4612" s="3">
        <f t="shared" si="1750"/>
        <v>28339.879321599998</v>
      </c>
      <c r="P4612" s="3">
        <f t="shared" si="1751"/>
        <v>21254.9094912</v>
      </c>
      <c r="Q4612" s="3">
        <f t="shared" si="1752"/>
        <v>24291.325132800001</v>
      </c>
      <c r="R4612" s="4">
        <f t="shared" si="1753"/>
        <v>18179.399999999998</v>
      </c>
      <c r="S4612" s="3">
        <v>15150.425740000001</v>
      </c>
      <c r="T4612" s="3">
        <f t="shared" si="1754"/>
        <v>20242.770944</v>
      </c>
      <c r="U4612" s="3">
        <f t="shared" si="1755"/>
        <v>18179.399999999998</v>
      </c>
      <c r="V4612" s="3">
        <f t="shared" si="1741"/>
        <v>17924.8884</v>
      </c>
      <c r="W4612" s="3">
        <f t="shared" si="1756"/>
        <v>17924.8884</v>
      </c>
      <c r="X4612" s="4" t="s">
        <v>5201</v>
      </c>
      <c r="Y4612" s="3">
        <f t="shared" si="1770"/>
        <v>10277.4208</v>
      </c>
      <c r="Z4612" s="3">
        <v>20242.770944</v>
      </c>
      <c r="AA4612" s="4">
        <f t="shared" si="1757"/>
        <v>19694.350000000002</v>
      </c>
      <c r="AB4612" s="3">
        <f t="shared" si="1758"/>
        <v>18179.399999999998</v>
      </c>
      <c r="AC4612" s="3">
        <f t="shared" si="1771"/>
        <v>18179.399999999998</v>
      </c>
      <c r="AD4612" s="3">
        <f t="shared" si="1772"/>
        <v>18179.399999999998</v>
      </c>
      <c r="AE4612" s="3">
        <f t="shared" si="1759"/>
        <v>13931.4802</v>
      </c>
      <c r="AF4612" s="3">
        <v>416.02</v>
      </c>
      <c r="AG4612" s="3">
        <v>399.86</v>
      </c>
      <c r="AH4612" s="3">
        <f t="shared" si="1760"/>
        <v>20242.770944</v>
      </c>
      <c r="AI4612" s="3">
        <f t="shared" si="1761"/>
        <v>20242.770944</v>
      </c>
      <c r="AJ4612" s="3">
        <f t="shared" si="1768"/>
        <v>19694.350000000002</v>
      </c>
      <c r="AK4612" s="3">
        <v>5533</v>
      </c>
      <c r="AL4612" s="3">
        <f t="shared" si="1762"/>
        <v>20242.770944</v>
      </c>
      <c r="AM4612" s="2" t="str">
        <f t="shared" si="1763"/>
        <v>NA</v>
      </c>
      <c r="AN4612" s="3">
        <f t="shared" si="1764"/>
        <v>15149.5</v>
      </c>
      <c r="AO4612" s="3">
        <f t="shared" si="1765"/>
        <v>6483.9859999999999</v>
      </c>
      <c r="AP4612" s="3">
        <f t="shared" si="1766"/>
        <v>20445.198653439998</v>
      </c>
      <c r="AQ4612" s="3">
        <f t="shared" si="1767"/>
        <v>21209.3</v>
      </c>
      <c r="AR4612" s="2" cm="1">
        <f t="array" ref="AR4612">MIN(_xlfn._xlws.FILTER(E4612:AQ4612,E4612:AQ4612&lt;&gt;0))</f>
        <v>399.86</v>
      </c>
      <c r="AS4612" s="3">
        <f t="shared" si="1769"/>
        <v>28339.879321599998</v>
      </c>
    </row>
    <row r="4613" spans="1:45" x14ac:dyDescent="0.25">
      <c r="A4613" t="s">
        <v>3031</v>
      </c>
      <c r="B4613" t="s">
        <v>150</v>
      </c>
      <c r="C4613" t="s">
        <v>287</v>
      </c>
      <c r="D4613" s="3">
        <v>30299</v>
      </c>
      <c r="E4613" s="3">
        <f t="shared" si="1735"/>
        <v>23693.817999999999</v>
      </c>
      <c r="F4613" s="3">
        <f t="shared" si="1744"/>
        <v>20242.770944</v>
      </c>
      <c r="G4613" s="3">
        <f t="shared" si="1745"/>
        <v>20242.770944</v>
      </c>
      <c r="H4613" s="3">
        <v>12614.3043</v>
      </c>
      <c r="I4613" s="3">
        <v>21991.03</v>
      </c>
      <c r="J4613" s="3">
        <f t="shared" si="1737"/>
        <v>8517.0488999999998</v>
      </c>
      <c r="K4613" s="3">
        <f t="shared" si="1746"/>
        <v>18027.904999999999</v>
      </c>
      <c r="L4613" s="3">
        <f t="shared" si="1747"/>
        <v>20850.054072319999</v>
      </c>
      <c r="M4613" s="3">
        <f t="shared" si="1748"/>
        <v>21052.481781760001</v>
      </c>
      <c r="N4613" s="3">
        <f t="shared" si="1749"/>
        <v>20242.770944</v>
      </c>
      <c r="O4613" s="3">
        <f t="shared" si="1750"/>
        <v>28339.879321599998</v>
      </c>
      <c r="P4613" s="3">
        <f t="shared" si="1751"/>
        <v>21254.9094912</v>
      </c>
      <c r="Q4613" s="3">
        <f t="shared" si="1752"/>
        <v>24291.325132800001</v>
      </c>
      <c r="R4613" s="4">
        <f t="shared" si="1753"/>
        <v>18179.399999999998</v>
      </c>
      <c r="S4613" s="3">
        <v>15150.425740000001</v>
      </c>
      <c r="T4613" s="3">
        <f t="shared" si="1754"/>
        <v>20242.770944</v>
      </c>
      <c r="U4613" s="3">
        <f t="shared" si="1755"/>
        <v>18179.399999999998</v>
      </c>
      <c r="V4613" s="3">
        <f t="shared" si="1741"/>
        <v>17924.8884</v>
      </c>
      <c r="W4613" s="3">
        <f t="shared" si="1756"/>
        <v>17924.8884</v>
      </c>
      <c r="X4613" s="4" t="s">
        <v>5201</v>
      </c>
      <c r="Y4613" s="3">
        <f t="shared" si="1770"/>
        <v>10277.4208</v>
      </c>
      <c r="Z4613" s="3">
        <v>20242.770944</v>
      </c>
      <c r="AA4613" s="4">
        <f t="shared" si="1757"/>
        <v>19694.350000000002</v>
      </c>
      <c r="AB4613" s="3">
        <f t="shared" si="1758"/>
        <v>18179.399999999998</v>
      </c>
      <c r="AC4613" s="3">
        <f t="shared" si="1771"/>
        <v>18179.399999999998</v>
      </c>
      <c r="AD4613" s="3">
        <f t="shared" si="1772"/>
        <v>18179.399999999998</v>
      </c>
      <c r="AE4613" s="3">
        <f t="shared" si="1759"/>
        <v>13931.4802</v>
      </c>
      <c r="AF4613" s="3">
        <v>416.02</v>
      </c>
      <c r="AG4613" s="3">
        <v>399.86</v>
      </c>
      <c r="AH4613" s="3">
        <f t="shared" si="1760"/>
        <v>20242.770944</v>
      </c>
      <c r="AI4613" s="3">
        <f t="shared" si="1761"/>
        <v>20242.770944</v>
      </c>
      <c r="AJ4613" s="3">
        <f t="shared" si="1768"/>
        <v>19694.350000000002</v>
      </c>
      <c r="AK4613" s="3">
        <v>5533</v>
      </c>
      <c r="AL4613" s="3">
        <f t="shared" si="1762"/>
        <v>20242.770944</v>
      </c>
      <c r="AM4613" s="2" t="str">
        <f t="shared" si="1763"/>
        <v>NA</v>
      </c>
      <c r="AN4613" s="3">
        <f t="shared" si="1764"/>
        <v>15149.5</v>
      </c>
      <c r="AO4613" s="3">
        <f t="shared" si="1765"/>
        <v>6483.9859999999999</v>
      </c>
      <c r="AP4613" s="3">
        <f t="shared" si="1766"/>
        <v>20445.198653439998</v>
      </c>
      <c r="AQ4613" s="3">
        <f t="shared" si="1767"/>
        <v>21209.3</v>
      </c>
      <c r="AR4613" s="2" cm="1">
        <f t="array" ref="AR4613">MIN(_xlfn._xlws.FILTER(E4613:AQ4613,E4613:AQ4613&lt;&gt;0))</f>
        <v>399.86</v>
      </c>
      <c r="AS4613" s="3">
        <f t="shared" si="1769"/>
        <v>28339.879321599998</v>
      </c>
    </row>
    <row r="4614" spans="1:45" x14ac:dyDescent="0.25">
      <c r="A4614" t="s">
        <v>3032</v>
      </c>
      <c r="B4614" t="s">
        <v>150</v>
      </c>
      <c r="C4614" t="s">
        <v>288</v>
      </c>
      <c r="D4614" s="3">
        <v>41006</v>
      </c>
      <c r="E4614" s="3">
        <f t="shared" si="1735"/>
        <v>32066.692000000003</v>
      </c>
      <c r="F4614" s="3">
        <f t="shared" si="1744"/>
        <v>20242.770944</v>
      </c>
      <c r="G4614" s="3">
        <f t="shared" si="1745"/>
        <v>20242.770944</v>
      </c>
      <c r="H4614" s="3">
        <v>20176.990600000001</v>
      </c>
      <c r="I4614" s="3">
        <v>35175.339999999997</v>
      </c>
      <c r="J4614" s="3">
        <f t="shared" si="1737"/>
        <v>11526.786600000001</v>
      </c>
      <c r="K4614" s="3">
        <f t="shared" si="1746"/>
        <v>24398.57</v>
      </c>
      <c r="L4614" s="3">
        <f t="shared" si="1747"/>
        <v>20850.054072319999</v>
      </c>
      <c r="M4614" s="3">
        <f t="shared" si="1748"/>
        <v>21052.481781760001</v>
      </c>
      <c r="N4614" s="3">
        <f t="shared" si="1749"/>
        <v>20242.770944</v>
      </c>
      <c r="O4614" s="3">
        <f t="shared" si="1750"/>
        <v>28339.879321599998</v>
      </c>
      <c r="P4614" s="3">
        <f t="shared" si="1751"/>
        <v>21254.9094912</v>
      </c>
      <c r="Q4614" s="3">
        <f t="shared" si="1752"/>
        <v>24291.325132800001</v>
      </c>
      <c r="R4614" s="4">
        <f t="shared" si="1753"/>
        <v>24603.599999999999</v>
      </c>
      <c r="S4614" s="3">
        <v>24058.966049999999</v>
      </c>
      <c r="T4614" s="3">
        <f t="shared" si="1754"/>
        <v>20242.770944</v>
      </c>
      <c r="U4614" s="3">
        <f t="shared" si="1755"/>
        <v>24603.599999999999</v>
      </c>
      <c r="V4614" s="3">
        <f t="shared" ref="V4614:V4620" si="1773">D4614*59.16%</f>
        <v>24259.149600000001</v>
      </c>
      <c r="W4614" s="3">
        <f t="shared" si="1756"/>
        <v>24259.149600000001</v>
      </c>
      <c r="X4614" s="4" t="s">
        <v>5201</v>
      </c>
      <c r="Y4614" s="3">
        <f t="shared" si="1770"/>
        <v>13909.235199999999</v>
      </c>
      <c r="Z4614" s="3">
        <v>20242.770944</v>
      </c>
      <c r="AA4614" s="4">
        <f t="shared" si="1757"/>
        <v>26653.9</v>
      </c>
      <c r="AB4614" s="3">
        <f t="shared" si="1758"/>
        <v>24603.599999999999</v>
      </c>
      <c r="AC4614" s="3">
        <f t="shared" si="1771"/>
        <v>24603.599999999999</v>
      </c>
      <c r="AD4614" s="3">
        <f t="shared" si="1772"/>
        <v>24603.599999999999</v>
      </c>
      <c r="AE4614" s="3">
        <f t="shared" si="1759"/>
        <v>18854.558799999999</v>
      </c>
      <c r="AF4614" s="3">
        <v>416.02</v>
      </c>
      <c r="AG4614" s="3">
        <v>399.86</v>
      </c>
      <c r="AH4614" s="3">
        <f t="shared" si="1760"/>
        <v>20242.770944</v>
      </c>
      <c r="AI4614" s="3">
        <f t="shared" si="1761"/>
        <v>20242.770944</v>
      </c>
      <c r="AJ4614" s="3">
        <f t="shared" si="1768"/>
        <v>26653.9</v>
      </c>
      <c r="AK4614" s="3">
        <v>5533</v>
      </c>
      <c r="AL4614" s="3">
        <f t="shared" si="1762"/>
        <v>20242.770944</v>
      </c>
      <c r="AM4614" s="2" t="str">
        <f t="shared" si="1763"/>
        <v>NA</v>
      </c>
      <c r="AN4614" s="3">
        <f t="shared" si="1764"/>
        <v>20503</v>
      </c>
      <c r="AO4614" s="3">
        <f t="shared" si="1765"/>
        <v>8775.2839999999997</v>
      </c>
      <c r="AP4614" s="3">
        <f t="shared" si="1766"/>
        <v>20445.198653439998</v>
      </c>
      <c r="AQ4614" s="3">
        <f t="shared" si="1767"/>
        <v>28704.199999999997</v>
      </c>
      <c r="AR4614" s="2" cm="1">
        <f t="array" ref="AR4614">MIN(_xlfn._xlws.FILTER(E4614:AQ4614,E4614:AQ4614&lt;&gt;0))</f>
        <v>399.86</v>
      </c>
      <c r="AS4614" s="3">
        <f t="shared" si="1769"/>
        <v>35175.339999999997</v>
      </c>
    </row>
    <row r="4615" spans="1:45" x14ac:dyDescent="0.25">
      <c r="A4615" t="s">
        <v>3033</v>
      </c>
      <c r="B4615" t="s">
        <v>150</v>
      </c>
      <c r="C4615" t="s">
        <v>289</v>
      </c>
      <c r="D4615" s="3">
        <v>31222</v>
      </c>
      <c r="E4615" s="3">
        <f t="shared" si="1735"/>
        <v>24415.603999999999</v>
      </c>
      <c r="F4615" s="3">
        <f t="shared" si="1744"/>
        <v>12509.505916399999</v>
      </c>
      <c r="G4615" s="3">
        <f t="shared" si="1745"/>
        <v>12509.505916399999</v>
      </c>
      <c r="H4615" s="3">
        <v>12756.50675</v>
      </c>
      <c r="I4615" s="3">
        <v>21991.03</v>
      </c>
      <c r="J4615" s="3">
        <f t="shared" si="1737"/>
        <v>8776.5042000000012</v>
      </c>
      <c r="K4615" s="3">
        <f t="shared" si="1746"/>
        <v>18577.09</v>
      </c>
      <c r="L4615" s="3">
        <f t="shared" si="1747"/>
        <v>12884.791093891999</v>
      </c>
      <c r="M4615" s="3">
        <f t="shared" si="1748"/>
        <v>13009.886153056001</v>
      </c>
      <c r="N4615" s="3">
        <f t="shared" si="1749"/>
        <v>12509.505916399999</v>
      </c>
      <c r="O4615" s="3">
        <f t="shared" si="1750"/>
        <v>17513.308282959999</v>
      </c>
      <c r="P4615" s="3">
        <f t="shared" si="1751"/>
        <v>13134.98121222</v>
      </c>
      <c r="Q4615" s="3">
        <f t="shared" si="1752"/>
        <v>15011.407099679998</v>
      </c>
      <c r="R4615" s="4">
        <f t="shared" si="1753"/>
        <v>18733.2</v>
      </c>
      <c r="S4615" s="3">
        <v>15150.425740000001</v>
      </c>
      <c r="T4615" s="3">
        <f t="shared" si="1754"/>
        <v>12509.505916399999</v>
      </c>
      <c r="U4615" s="3">
        <f t="shared" si="1755"/>
        <v>18733.2</v>
      </c>
      <c r="V4615" s="3">
        <f t="shared" si="1773"/>
        <v>18470.9352</v>
      </c>
      <c r="W4615" s="3">
        <f t="shared" si="1756"/>
        <v>18470.9352</v>
      </c>
      <c r="X4615" s="4" t="s">
        <v>5201</v>
      </c>
      <c r="Y4615" s="3">
        <f t="shared" si="1770"/>
        <v>10590.502399999999</v>
      </c>
      <c r="Z4615" s="3">
        <v>12509.505916399999</v>
      </c>
      <c r="AA4615" s="4">
        <f t="shared" si="1757"/>
        <v>20294.3</v>
      </c>
      <c r="AB4615" s="3">
        <f t="shared" si="1758"/>
        <v>18733.2</v>
      </c>
      <c r="AC4615" s="3">
        <f t="shared" si="1771"/>
        <v>18733.2</v>
      </c>
      <c r="AD4615" s="3">
        <f t="shared" si="1772"/>
        <v>18733.2</v>
      </c>
      <c r="AE4615" s="3">
        <f t="shared" si="1759"/>
        <v>14355.875599999999</v>
      </c>
      <c r="AF4615" s="3">
        <v>416.02</v>
      </c>
      <c r="AG4615" s="3">
        <v>399.86</v>
      </c>
      <c r="AH4615" s="3">
        <f t="shared" si="1760"/>
        <v>12509.505916399999</v>
      </c>
      <c r="AI4615" s="3">
        <f t="shared" si="1761"/>
        <v>12509.505916399999</v>
      </c>
      <c r="AJ4615" s="3">
        <f t="shared" si="1768"/>
        <v>20294.3</v>
      </c>
      <c r="AK4615" s="3">
        <v>5533</v>
      </c>
      <c r="AL4615" s="3">
        <f t="shared" si="1762"/>
        <v>12509.505916399999</v>
      </c>
      <c r="AM4615" s="2" t="str">
        <f t="shared" si="1763"/>
        <v>NA</v>
      </c>
      <c r="AN4615" s="3">
        <f t="shared" si="1764"/>
        <v>15611</v>
      </c>
      <c r="AO4615" s="3">
        <f t="shared" si="1765"/>
        <v>6681.5079999999998</v>
      </c>
      <c r="AP4615" s="3">
        <f t="shared" si="1766"/>
        <v>12634.600975563999</v>
      </c>
      <c r="AQ4615" s="3">
        <f t="shared" si="1767"/>
        <v>21855.399999999998</v>
      </c>
      <c r="AR4615" s="2" cm="1">
        <f t="array" ref="AR4615">MIN(_xlfn._xlws.FILTER(E4615:AQ4615,E4615:AQ4615&lt;&gt;0))</f>
        <v>399.86</v>
      </c>
      <c r="AS4615" s="3">
        <f t="shared" si="1769"/>
        <v>24415.603999999999</v>
      </c>
    </row>
    <row r="4616" spans="1:45" x14ac:dyDescent="0.25">
      <c r="A4616" t="s">
        <v>3034</v>
      </c>
      <c r="B4616" t="s">
        <v>150</v>
      </c>
      <c r="C4616" t="s">
        <v>290</v>
      </c>
      <c r="D4616" s="3">
        <v>49920</v>
      </c>
      <c r="E4616" s="3">
        <f t="shared" si="1735"/>
        <v>39037.440000000002</v>
      </c>
      <c r="F4616" s="3">
        <f t="shared" si="1744"/>
        <v>20242.770944</v>
      </c>
      <c r="G4616" s="3">
        <f t="shared" si="1745"/>
        <v>20242.770944</v>
      </c>
      <c r="H4616" s="3">
        <v>20396.388350000001</v>
      </c>
      <c r="I4616" s="3">
        <v>35175.339999999997</v>
      </c>
      <c r="J4616" s="3">
        <f t="shared" si="1737"/>
        <v>14032.512000000001</v>
      </c>
      <c r="K4616" s="3">
        <f t="shared" si="1746"/>
        <v>29702.399999999998</v>
      </c>
      <c r="L4616" s="3">
        <f t="shared" si="1747"/>
        <v>20850.054072319999</v>
      </c>
      <c r="M4616" s="3">
        <f t="shared" si="1748"/>
        <v>21052.481781760001</v>
      </c>
      <c r="N4616" s="3">
        <f t="shared" si="1749"/>
        <v>20242.770944</v>
      </c>
      <c r="O4616" s="3">
        <f t="shared" si="1750"/>
        <v>28339.879321599998</v>
      </c>
      <c r="P4616" s="3">
        <f t="shared" si="1751"/>
        <v>21254.9094912</v>
      </c>
      <c r="Q4616" s="3">
        <f t="shared" si="1752"/>
        <v>24291.325132800001</v>
      </c>
      <c r="R4616" s="4">
        <f t="shared" si="1753"/>
        <v>29952</v>
      </c>
      <c r="S4616" s="3">
        <v>24058.966049999999</v>
      </c>
      <c r="T4616" s="3">
        <f t="shared" si="1754"/>
        <v>20242.770944</v>
      </c>
      <c r="U4616" s="3">
        <f t="shared" si="1755"/>
        <v>29952</v>
      </c>
      <c r="V4616" s="3">
        <f t="shared" si="1773"/>
        <v>29532.672000000002</v>
      </c>
      <c r="W4616" s="3">
        <f t="shared" si="1756"/>
        <v>29532.672000000002</v>
      </c>
      <c r="X4616" s="4" t="s">
        <v>5201</v>
      </c>
      <c r="Y4616" s="3">
        <f t="shared" si="1770"/>
        <v>16932.864000000001</v>
      </c>
      <c r="Z4616" s="3">
        <v>20242.770944</v>
      </c>
      <c r="AA4616" s="4">
        <f t="shared" si="1757"/>
        <v>32448</v>
      </c>
      <c r="AB4616" s="3">
        <f t="shared" si="1758"/>
        <v>29952</v>
      </c>
      <c r="AC4616" s="3">
        <f t="shared" si="1771"/>
        <v>29952</v>
      </c>
      <c r="AD4616" s="3">
        <f t="shared" si="1772"/>
        <v>29952</v>
      </c>
      <c r="AE4616" s="3">
        <f t="shared" si="1759"/>
        <v>22953.216</v>
      </c>
      <c r="AF4616" s="3">
        <v>416.02</v>
      </c>
      <c r="AG4616" s="3">
        <v>399.86</v>
      </c>
      <c r="AH4616" s="3">
        <f t="shared" si="1760"/>
        <v>20242.770944</v>
      </c>
      <c r="AI4616" s="3">
        <f t="shared" si="1761"/>
        <v>20242.770944</v>
      </c>
      <c r="AJ4616" s="3">
        <f t="shared" si="1768"/>
        <v>32448</v>
      </c>
      <c r="AK4616" s="3">
        <v>5533</v>
      </c>
      <c r="AL4616" s="3">
        <f t="shared" si="1762"/>
        <v>20242.770944</v>
      </c>
      <c r="AM4616" s="2" t="str">
        <f t="shared" si="1763"/>
        <v>NA</v>
      </c>
      <c r="AN4616" s="3">
        <f t="shared" si="1764"/>
        <v>24960</v>
      </c>
      <c r="AO4616" s="3">
        <f t="shared" si="1765"/>
        <v>10682.88</v>
      </c>
      <c r="AP4616" s="3">
        <f t="shared" si="1766"/>
        <v>20445.198653439998</v>
      </c>
      <c r="AQ4616" s="3">
        <f t="shared" si="1767"/>
        <v>34944</v>
      </c>
      <c r="AR4616" s="2" cm="1">
        <f t="array" ref="AR4616">MIN(_xlfn._xlws.FILTER(E4616:AQ4616,E4616:AQ4616&lt;&gt;0))</f>
        <v>399.86</v>
      </c>
      <c r="AS4616" s="3">
        <f t="shared" si="1769"/>
        <v>39037.440000000002</v>
      </c>
    </row>
    <row r="4617" spans="1:45" x14ac:dyDescent="0.25">
      <c r="A4617" t="s">
        <v>3035</v>
      </c>
      <c r="B4617" t="s">
        <v>150</v>
      </c>
      <c r="C4617" t="s">
        <v>291</v>
      </c>
      <c r="D4617" s="3">
        <v>49920</v>
      </c>
      <c r="E4617" s="3">
        <f t="shared" si="1735"/>
        <v>39037.440000000002</v>
      </c>
      <c r="F4617" s="3">
        <f t="shared" si="1744"/>
        <v>20242.770944</v>
      </c>
      <c r="G4617" s="3">
        <f t="shared" si="1745"/>
        <v>20242.770944</v>
      </c>
      <c r="H4617" s="3">
        <v>20396.388350000001</v>
      </c>
      <c r="I4617" s="3">
        <v>35175.339999999997</v>
      </c>
      <c r="J4617" s="3">
        <f t="shared" si="1737"/>
        <v>14032.512000000001</v>
      </c>
      <c r="K4617" s="3">
        <f t="shared" si="1746"/>
        <v>29702.399999999998</v>
      </c>
      <c r="L4617" s="3">
        <f t="shared" si="1747"/>
        <v>20850.054072319999</v>
      </c>
      <c r="M4617" s="3">
        <f t="shared" si="1748"/>
        <v>21052.481781760001</v>
      </c>
      <c r="N4617" s="3">
        <f t="shared" si="1749"/>
        <v>20242.770944</v>
      </c>
      <c r="O4617" s="3">
        <f t="shared" si="1750"/>
        <v>28339.879321599998</v>
      </c>
      <c r="P4617" s="3">
        <f t="shared" si="1751"/>
        <v>21254.9094912</v>
      </c>
      <c r="Q4617" s="3">
        <f t="shared" si="1752"/>
        <v>24291.325132800001</v>
      </c>
      <c r="R4617" s="4">
        <f t="shared" si="1753"/>
        <v>29952</v>
      </c>
      <c r="S4617" s="3">
        <v>24058.966049999999</v>
      </c>
      <c r="T4617" s="3">
        <f t="shared" si="1754"/>
        <v>20242.770944</v>
      </c>
      <c r="U4617" s="3">
        <f t="shared" si="1755"/>
        <v>29952</v>
      </c>
      <c r="V4617" s="3">
        <f t="shared" si="1773"/>
        <v>29532.672000000002</v>
      </c>
      <c r="W4617" s="3">
        <f t="shared" si="1756"/>
        <v>29532.672000000002</v>
      </c>
      <c r="X4617" s="4" t="s">
        <v>5201</v>
      </c>
      <c r="Y4617" s="3">
        <f t="shared" si="1770"/>
        <v>16932.864000000001</v>
      </c>
      <c r="Z4617" s="3">
        <v>20242.770944</v>
      </c>
      <c r="AA4617" s="4">
        <f t="shared" si="1757"/>
        <v>32448</v>
      </c>
      <c r="AB4617" s="3">
        <f t="shared" si="1758"/>
        <v>29952</v>
      </c>
      <c r="AC4617" s="3">
        <f t="shared" si="1771"/>
        <v>29952</v>
      </c>
      <c r="AD4617" s="3">
        <f t="shared" si="1772"/>
        <v>29952</v>
      </c>
      <c r="AE4617" s="3">
        <f t="shared" si="1759"/>
        <v>22953.216</v>
      </c>
      <c r="AF4617" s="3">
        <v>416.02</v>
      </c>
      <c r="AG4617" s="3">
        <v>399.86</v>
      </c>
      <c r="AH4617" s="3">
        <f t="shared" si="1760"/>
        <v>20242.770944</v>
      </c>
      <c r="AI4617" s="3">
        <f t="shared" si="1761"/>
        <v>20242.770944</v>
      </c>
      <c r="AJ4617" s="3">
        <f t="shared" si="1768"/>
        <v>32448</v>
      </c>
      <c r="AK4617" s="3">
        <v>5533</v>
      </c>
      <c r="AL4617" s="3">
        <f t="shared" si="1762"/>
        <v>20242.770944</v>
      </c>
      <c r="AM4617" s="2" t="str">
        <f t="shared" si="1763"/>
        <v>NA</v>
      </c>
      <c r="AN4617" s="3">
        <f t="shared" si="1764"/>
        <v>24960</v>
      </c>
      <c r="AO4617" s="3">
        <f t="shared" si="1765"/>
        <v>10682.88</v>
      </c>
      <c r="AP4617" s="3">
        <f t="shared" si="1766"/>
        <v>20445.198653439998</v>
      </c>
      <c r="AQ4617" s="3">
        <f t="shared" si="1767"/>
        <v>34944</v>
      </c>
      <c r="AR4617" s="2" cm="1">
        <f t="array" ref="AR4617">MIN(_xlfn._xlws.FILTER(E4617:AQ4617,E4617:AQ4617&lt;&gt;0))</f>
        <v>399.86</v>
      </c>
      <c r="AS4617" s="3">
        <f t="shared" si="1769"/>
        <v>39037.440000000002</v>
      </c>
    </row>
    <row r="4618" spans="1:45" x14ac:dyDescent="0.25">
      <c r="A4618" t="s">
        <v>3036</v>
      </c>
      <c r="B4618" t="s">
        <v>150</v>
      </c>
      <c r="C4618" t="s">
        <v>292</v>
      </c>
      <c r="D4618" s="3">
        <v>49920</v>
      </c>
      <c r="E4618" s="3">
        <f t="shared" si="1735"/>
        <v>39037.440000000002</v>
      </c>
      <c r="F4618" s="3">
        <f t="shared" si="1744"/>
        <v>20242.770944</v>
      </c>
      <c r="G4618" s="3">
        <f t="shared" si="1745"/>
        <v>20242.770944</v>
      </c>
      <c r="H4618" s="3">
        <v>20396.388350000001</v>
      </c>
      <c r="I4618" s="3">
        <v>35175.339999999997</v>
      </c>
      <c r="J4618" s="3">
        <f t="shared" si="1737"/>
        <v>14032.512000000001</v>
      </c>
      <c r="K4618" s="3">
        <f t="shared" si="1746"/>
        <v>29702.399999999998</v>
      </c>
      <c r="L4618" s="3">
        <f t="shared" si="1747"/>
        <v>20850.054072319999</v>
      </c>
      <c r="M4618" s="3">
        <f t="shared" si="1748"/>
        <v>21052.481781760001</v>
      </c>
      <c r="N4618" s="3">
        <f t="shared" si="1749"/>
        <v>20242.770944</v>
      </c>
      <c r="O4618" s="3">
        <f t="shared" si="1750"/>
        <v>28339.879321599998</v>
      </c>
      <c r="P4618" s="3">
        <f t="shared" si="1751"/>
        <v>21254.9094912</v>
      </c>
      <c r="Q4618" s="3">
        <f t="shared" si="1752"/>
        <v>24291.325132800001</v>
      </c>
      <c r="R4618" s="4">
        <f t="shared" si="1753"/>
        <v>29952</v>
      </c>
      <c r="S4618" s="3">
        <v>24058.966049999999</v>
      </c>
      <c r="T4618" s="3">
        <f t="shared" si="1754"/>
        <v>20242.770944</v>
      </c>
      <c r="U4618" s="3">
        <f t="shared" si="1755"/>
        <v>29952</v>
      </c>
      <c r="V4618" s="3">
        <f t="shared" si="1773"/>
        <v>29532.672000000002</v>
      </c>
      <c r="W4618" s="3">
        <f t="shared" si="1756"/>
        <v>29532.672000000002</v>
      </c>
      <c r="X4618" s="4" t="s">
        <v>5201</v>
      </c>
      <c r="Y4618" s="3">
        <f t="shared" si="1770"/>
        <v>16932.864000000001</v>
      </c>
      <c r="Z4618" s="3">
        <v>20242.770944</v>
      </c>
      <c r="AA4618" s="4">
        <f t="shared" si="1757"/>
        <v>32448</v>
      </c>
      <c r="AB4618" s="3">
        <f t="shared" si="1758"/>
        <v>29952</v>
      </c>
      <c r="AC4618" s="3">
        <f t="shared" si="1771"/>
        <v>29952</v>
      </c>
      <c r="AD4618" s="3">
        <f t="shared" si="1772"/>
        <v>29952</v>
      </c>
      <c r="AE4618" s="3">
        <f t="shared" si="1759"/>
        <v>22953.216</v>
      </c>
      <c r="AF4618" s="3">
        <v>416.02</v>
      </c>
      <c r="AG4618" s="3">
        <v>399.86</v>
      </c>
      <c r="AH4618" s="3">
        <f t="shared" si="1760"/>
        <v>20242.770944</v>
      </c>
      <c r="AI4618" s="3">
        <f t="shared" si="1761"/>
        <v>20242.770944</v>
      </c>
      <c r="AJ4618" s="3">
        <f t="shared" si="1768"/>
        <v>32448</v>
      </c>
      <c r="AK4618" s="3">
        <v>5533</v>
      </c>
      <c r="AL4618" s="3">
        <f t="shared" si="1762"/>
        <v>20242.770944</v>
      </c>
      <c r="AM4618" s="2" t="str">
        <f t="shared" si="1763"/>
        <v>NA</v>
      </c>
      <c r="AN4618" s="3">
        <f t="shared" si="1764"/>
        <v>24960</v>
      </c>
      <c r="AO4618" s="3">
        <f t="shared" si="1765"/>
        <v>10682.88</v>
      </c>
      <c r="AP4618" s="3">
        <f t="shared" si="1766"/>
        <v>20445.198653439998</v>
      </c>
      <c r="AQ4618" s="3">
        <f t="shared" si="1767"/>
        <v>34944</v>
      </c>
      <c r="AR4618" s="2" cm="1">
        <f t="array" ref="AR4618">MIN(_xlfn._xlws.FILTER(E4618:AQ4618,E4618:AQ4618&lt;&gt;0))</f>
        <v>399.86</v>
      </c>
      <c r="AS4618" s="3">
        <f t="shared" si="1769"/>
        <v>39037.440000000002</v>
      </c>
    </row>
    <row r="4619" spans="1:45" x14ac:dyDescent="0.25">
      <c r="A4619" t="s">
        <v>2873</v>
      </c>
      <c r="B4619" t="s">
        <v>34</v>
      </c>
      <c r="C4619" t="s">
        <v>111</v>
      </c>
      <c r="D4619" s="3">
        <v>3214</v>
      </c>
      <c r="E4619" s="3">
        <f t="shared" si="1735"/>
        <v>2513.348</v>
      </c>
      <c r="F4619" s="3">
        <f t="shared" si="1744"/>
        <v>2029.7804092000001</v>
      </c>
      <c r="G4619" s="3">
        <f t="shared" si="1745"/>
        <v>2029.7804092000001</v>
      </c>
      <c r="H4619" s="3">
        <v>1136.2273</v>
      </c>
      <c r="I4619" s="3">
        <v>3771.6</v>
      </c>
      <c r="J4619" s="3">
        <f t="shared" si="1737"/>
        <v>903.45540000000005</v>
      </c>
      <c r="K4619" s="3">
        <f t="shared" si="1746"/>
        <v>1912.33</v>
      </c>
      <c r="L4619" s="3">
        <f t="shared" si="1747"/>
        <v>2090.6738214760003</v>
      </c>
      <c r="M4619" s="3">
        <f t="shared" si="1748"/>
        <v>2110.971625568</v>
      </c>
      <c r="N4619" s="3">
        <f t="shared" si="1749"/>
        <v>2029.7804092000001</v>
      </c>
      <c r="O4619" s="3">
        <f t="shared" si="1750"/>
        <v>2841.6925728800002</v>
      </c>
      <c r="P4619" s="3">
        <f t="shared" si="1751"/>
        <v>2131.2694296600002</v>
      </c>
      <c r="Q4619" s="3">
        <f t="shared" si="1752"/>
        <v>2435.7364910400001</v>
      </c>
      <c r="R4619" s="4">
        <f t="shared" si="1753"/>
        <v>1928.3999999999999</v>
      </c>
      <c r="S4619" s="3">
        <f>D4619*58.8%</f>
        <v>1889.8319999999999</v>
      </c>
      <c r="T4619" s="3">
        <f t="shared" si="1754"/>
        <v>2029.7804092000001</v>
      </c>
      <c r="U4619" s="3">
        <f t="shared" si="1755"/>
        <v>1928.3999999999999</v>
      </c>
      <c r="V4619" s="3">
        <f t="shared" si="1773"/>
        <v>1901.4023999999999</v>
      </c>
      <c r="W4619" s="3">
        <f t="shared" si="1756"/>
        <v>1901.4023999999999</v>
      </c>
      <c r="X4619" s="4" t="s">
        <v>5201</v>
      </c>
      <c r="Y4619" s="3">
        <v>673.38</v>
      </c>
      <c r="Z4619" s="3">
        <v>2029.7804092000001</v>
      </c>
      <c r="AA4619" s="4">
        <f t="shared" si="1757"/>
        <v>2089.1</v>
      </c>
      <c r="AB4619" s="3">
        <f t="shared" si="1758"/>
        <v>1928.3999999999999</v>
      </c>
      <c r="AC4619" s="3">
        <v>650.70110030399997</v>
      </c>
      <c r="AD4619" s="3">
        <v>793.53792720000001</v>
      </c>
      <c r="AE4619" s="3">
        <f t="shared" si="1759"/>
        <v>1477.7972</v>
      </c>
      <c r="AF4619" s="3">
        <v>416.02</v>
      </c>
      <c r="AG4619" s="3">
        <v>399.86</v>
      </c>
      <c r="AH4619" s="3">
        <f t="shared" si="1760"/>
        <v>2029.7804092000001</v>
      </c>
      <c r="AI4619" s="3">
        <f t="shared" si="1761"/>
        <v>2029.7804092000001</v>
      </c>
      <c r="AJ4619" s="3">
        <f t="shared" si="1768"/>
        <v>2089.1</v>
      </c>
      <c r="AK4619" s="3">
        <f>D4619*89.6%</f>
        <v>2879.7439999999997</v>
      </c>
      <c r="AL4619" s="3">
        <f t="shared" si="1762"/>
        <v>2029.7804092000001</v>
      </c>
      <c r="AM4619" s="2" t="str">
        <f t="shared" si="1763"/>
        <v>NA</v>
      </c>
      <c r="AN4619" s="3">
        <f t="shared" si="1764"/>
        <v>1607</v>
      </c>
      <c r="AO4619" s="3">
        <f t="shared" si="1765"/>
        <v>687.79599999999994</v>
      </c>
      <c r="AP4619" s="3">
        <f t="shared" si="1766"/>
        <v>2050.0782132920003</v>
      </c>
      <c r="AQ4619" s="3">
        <f t="shared" si="1767"/>
        <v>2249.7999999999997</v>
      </c>
      <c r="AR4619" s="2" cm="1">
        <f t="array" ref="AR4619">MIN(_xlfn._xlws.FILTER(E4619:AQ4619,E4619:AQ4619&lt;&gt;0))</f>
        <v>399.86</v>
      </c>
      <c r="AS4619" s="3">
        <f t="shared" si="1769"/>
        <v>3771.6</v>
      </c>
    </row>
    <row r="4620" spans="1:45" x14ac:dyDescent="0.25">
      <c r="A4620" t="s">
        <v>3037</v>
      </c>
      <c r="B4620" t="s">
        <v>150</v>
      </c>
      <c r="C4620" t="s">
        <v>293</v>
      </c>
      <c r="D4620" s="3">
        <v>703</v>
      </c>
      <c r="E4620" s="3">
        <f t="shared" si="1735"/>
        <v>549.74599999999998</v>
      </c>
      <c r="F4620" s="3">
        <f t="shared" si="1744"/>
        <v>0</v>
      </c>
      <c r="G4620" s="3">
        <f t="shared" si="1745"/>
        <v>0</v>
      </c>
      <c r="H4620" s="3">
        <f>D4620*85.89%</f>
        <v>603.80669999999998</v>
      </c>
      <c r="I4620" s="3">
        <f>D4620*41.28%</f>
        <v>290.19839999999999</v>
      </c>
      <c r="J4620" s="3">
        <f t="shared" si="1737"/>
        <v>197.61330000000001</v>
      </c>
      <c r="K4620" s="3">
        <f t="shared" si="1746"/>
        <v>418.28499999999997</v>
      </c>
      <c r="L4620" s="3">
        <f t="shared" si="1747"/>
        <v>0</v>
      </c>
      <c r="M4620" s="3">
        <f t="shared" si="1748"/>
        <v>0</v>
      </c>
      <c r="N4620" s="3">
        <f t="shared" si="1749"/>
        <v>0</v>
      </c>
      <c r="O4620" s="3">
        <f t="shared" si="1750"/>
        <v>0</v>
      </c>
      <c r="P4620" s="3">
        <f t="shared" si="1751"/>
        <v>0</v>
      </c>
      <c r="Q4620" s="3">
        <f t="shared" si="1752"/>
        <v>0</v>
      </c>
      <c r="R4620" s="4">
        <f t="shared" si="1753"/>
        <v>421.8</v>
      </c>
      <c r="S4620" s="3">
        <f>D4620*58.8%</f>
        <v>413.36399999999998</v>
      </c>
      <c r="T4620" s="3">
        <f t="shared" si="1754"/>
        <v>0</v>
      </c>
      <c r="U4620" s="3">
        <f t="shared" si="1755"/>
        <v>421.8</v>
      </c>
      <c r="V4620" s="3">
        <f t="shared" si="1773"/>
        <v>415.89480000000003</v>
      </c>
      <c r="W4620" s="3">
        <f t="shared" si="1756"/>
        <v>415.89480000000003</v>
      </c>
      <c r="X4620" s="4" t="s">
        <v>5201</v>
      </c>
      <c r="Y4620" s="3">
        <v>0</v>
      </c>
      <c r="Z4620" s="3">
        <v>0</v>
      </c>
      <c r="AA4620" s="4">
        <f t="shared" si="1757"/>
        <v>456.95</v>
      </c>
      <c r="AB4620" s="3">
        <f t="shared" si="1758"/>
        <v>421.8</v>
      </c>
      <c r="AC4620" s="3">
        <v>0</v>
      </c>
      <c r="AD4620" s="3">
        <v>0</v>
      </c>
      <c r="AE4620" s="3">
        <f t="shared" si="1759"/>
        <v>323.23939999999999</v>
      </c>
      <c r="AF4620" s="3">
        <v>416.02</v>
      </c>
      <c r="AG4620" s="3">
        <v>399.86</v>
      </c>
      <c r="AH4620" s="3">
        <f t="shared" si="1760"/>
        <v>0</v>
      </c>
      <c r="AI4620" s="3">
        <f t="shared" si="1761"/>
        <v>0</v>
      </c>
      <c r="AJ4620" s="3">
        <f t="shared" si="1768"/>
        <v>456.95</v>
      </c>
      <c r="AK4620" s="3">
        <f>D4620*49.8%</f>
        <v>350.09399999999999</v>
      </c>
      <c r="AL4620" s="3">
        <f t="shared" si="1762"/>
        <v>0</v>
      </c>
      <c r="AM4620" s="2" t="str">
        <f t="shared" si="1763"/>
        <v>NA</v>
      </c>
      <c r="AN4620" s="3">
        <f t="shared" si="1764"/>
        <v>351.5</v>
      </c>
      <c r="AO4620" s="3">
        <f t="shared" si="1765"/>
        <v>150.44200000000001</v>
      </c>
      <c r="AP4620" s="3">
        <f t="shared" si="1766"/>
        <v>0</v>
      </c>
      <c r="AQ4620" s="3">
        <f t="shared" si="1767"/>
        <v>492.09999999999997</v>
      </c>
      <c r="AR4620" s="2" cm="1">
        <f t="array" ref="AR4620">MIN(_xlfn._xlws.FILTER(E4620:AQ4620,E4620:AQ4620&lt;&gt;0))</f>
        <v>150.44200000000001</v>
      </c>
      <c r="AS4620" s="3">
        <f t="shared" si="1769"/>
        <v>603.80669999999998</v>
      </c>
    </row>
    <row r="4621" spans="1:45" x14ac:dyDescent="0.25">
      <c r="A4621" t="s">
        <v>2874</v>
      </c>
      <c r="B4621" t="s">
        <v>34</v>
      </c>
      <c r="C4621" t="s">
        <v>112</v>
      </c>
      <c r="D4621" s="3">
        <v>187</v>
      </c>
      <c r="E4621" s="3">
        <f t="shared" si="1735"/>
        <v>146.23400000000001</v>
      </c>
      <c r="F4621" s="3">
        <f t="shared" si="1744"/>
        <v>49.930502799999999</v>
      </c>
      <c r="G4621" s="3">
        <f t="shared" si="1745"/>
        <v>49.930502799999999</v>
      </c>
      <c r="H4621" s="3">
        <v>47.07</v>
      </c>
      <c r="I4621" s="3">
        <v>59.14</v>
      </c>
      <c r="J4621" s="3">
        <f t="shared" si="1737"/>
        <v>52.5657</v>
      </c>
      <c r="K4621" s="3">
        <f t="shared" si="1746"/>
        <v>111.265</v>
      </c>
      <c r="L4621" s="3">
        <f t="shared" si="1747"/>
        <v>51.428417883999998</v>
      </c>
      <c r="M4621" s="3">
        <f t="shared" si="1748"/>
        <v>51.927722912</v>
      </c>
      <c r="N4621" s="3">
        <f t="shared" si="1749"/>
        <v>49.930502799999999</v>
      </c>
      <c r="O4621" s="3">
        <f t="shared" si="1750"/>
        <v>69.902703919999993</v>
      </c>
      <c r="P4621" s="3">
        <f t="shared" si="1751"/>
        <v>52.427027940000002</v>
      </c>
      <c r="Q4621" s="3">
        <f t="shared" si="1752"/>
        <v>59.916603359999996</v>
      </c>
      <c r="R4621" s="4">
        <f t="shared" si="1753"/>
        <v>112.2</v>
      </c>
      <c r="S4621" s="3">
        <v>65.949080000000009</v>
      </c>
      <c r="T4621" s="3">
        <f t="shared" si="1754"/>
        <v>49.930502799999999</v>
      </c>
      <c r="U4621" s="3">
        <f t="shared" si="1755"/>
        <v>112.2</v>
      </c>
      <c r="V4621" s="3">
        <v>34.53</v>
      </c>
      <c r="W4621" s="3">
        <f t="shared" si="1756"/>
        <v>34.53</v>
      </c>
      <c r="X4621" s="4" t="s">
        <v>5201</v>
      </c>
      <c r="Y4621" s="3">
        <v>33.159999999999997</v>
      </c>
      <c r="Z4621" s="3">
        <v>49.930502799999999</v>
      </c>
      <c r="AA4621" s="4">
        <f t="shared" si="1757"/>
        <v>121.55</v>
      </c>
      <c r="AB4621" s="3">
        <f t="shared" si="1758"/>
        <v>112.2</v>
      </c>
      <c r="AC4621" s="3">
        <v>32.043197727999996</v>
      </c>
      <c r="AD4621" s="3">
        <v>39.077070399999997</v>
      </c>
      <c r="AE4621" s="3">
        <f t="shared" si="1759"/>
        <v>85.982599999999991</v>
      </c>
      <c r="AF4621" s="3">
        <v>416.02</v>
      </c>
      <c r="AG4621" s="3">
        <v>399.86</v>
      </c>
      <c r="AH4621" s="3">
        <f t="shared" si="1760"/>
        <v>49.930502799999999</v>
      </c>
      <c r="AI4621" s="3">
        <f t="shared" si="1761"/>
        <v>49.930502799999999</v>
      </c>
      <c r="AJ4621" s="3">
        <v>19.95</v>
      </c>
      <c r="AK4621" s="3">
        <v>63</v>
      </c>
      <c r="AL4621" s="3">
        <f t="shared" si="1762"/>
        <v>49.930502799999999</v>
      </c>
      <c r="AM4621" s="2" t="str">
        <f t="shared" si="1763"/>
        <v>NA</v>
      </c>
      <c r="AN4621" s="3">
        <f t="shared" si="1764"/>
        <v>93.5</v>
      </c>
      <c r="AO4621" s="3">
        <f t="shared" si="1765"/>
        <v>40.018000000000001</v>
      </c>
      <c r="AP4621" s="3">
        <f t="shared" si="1766"/>
        <v>50.429807828000001</v>
      </c>
      <c r="AQ4621" s="3">
        <f t="shared" si="1767"/>
        <v>130.9</v>
      </c>
      <c r="AR4621" s="2" cm="1">
        <f t="array" ref="AR4621">MIN(_xlfn._xlws.FILTER(E4621:AQ4621,E4621:AQ4621&lt;&gt;0))</f>
        <v>19.95</v>
      </c>
      <c r="AS4621" s="3">
        <f t="shared" si="1769"/>
        <v>416.02</v>
      </c>
    </row>
    <row r="4622" spans="1:45" x14ac:dyDescent="0.25">
      <c r="A4622" t="s">
        <v>2875</v>
      </c>
      <c r="B4622" t="s">
        <v>34</v>
      </c>
      <c r="C4622" t="s">
        <v>113</v>
      </c>
      <c r="D4622" s="3">
        <v>187</v>
      </c>
      <c r="E4622" s="3">
        <f t="shared" si="1735"/>
        <v>146.23400000000001</v>
      </c>
      <c r="F4622" s="3">
        <f t="shared" si="1744"/>
        <v>49.930502799999999</v>
      </c>
      <c r="G4622" s="3">
        <f t="shared" si="1745"/>
        <v>49.930502799999999</v>
      </c>
      <c r="H4622" s="3">
        <v>47.07</v>
      </c>
      <c r="I4622" s="3">
        <v>59.14</v>
      </c>
      <c r="J4622" s="3">
        <f t="shared" si="1737"/>
        <v>52.5657</v>
      </c>
      <c r="K4622" s="3">
        <f t="shared" si="1746"/>
        <v>111.265</v>
      </c>
      <c r="L4622" s="3">
        <f t="shared" si="1747"/>
        <v>51.428417883999998</v>
      </c>
      <c r="M4622" s="3">
        <f t="shared" si="1748"/>
        <v>51.927722912</v>
      </c>
      <c r="N4622" s="3">
        <f t="shared" si="1749"/>
        <v>49.930502799999999</v>
      </c>
      <c r="O4622" s="3">
        <f t="shared" si="1750"/>
        <v>69.902703919999993</v>
      </c>
      <c r="P4622" s="3">
        <f t="shared" si="1751"/>
        <v>52.427027940000002</v>
      </c>
      <c r="Q4622" s="3">
        <f t="shared" si="1752"/>
        <v>59.916603359999996</v>
      </c>
      <c r="R4622" s="4">
        <f t="shared" si="1753"/>
        <v>112.2</v>
      </c>
      <c r="S4622" s="3">
        <v>65.949080000000009</v>
      </c>
      <c r="T4622" s="3">
        <f t="shared" si="1754"/>
        <v>49.930502799999999</v>
      </c>
      <c r="U4622" s="3">
        <f t="shared" si="1755"/>
        <v>112.2</v>
      </c>
      <c r="V4622" s="3">
        <v>34.53</v>
      </c>
      <c r="W4622" s="3">
        <f t="shared" si="1756"/>
        <v>34.53</v>
      </c>
      <c r="X4622" s="4" t="s">
        <v>5201</v>
      </c>
      <c r="Y4622" s="3">
        <v>33.159999999999997</v>
      </c>
      <c r="Z4622" s="3">
        <v>49.930502799999999</v>
      </c>
      <c r="AA4622" s="4">
        <f t="shared" si="1757"/>
        <v>121.55</v>
      </c>
      <c r="AB4622" s="3">
        <f t="shared" si="1758"/>
        <v>112.2</v>
      </c>
      <c r="AC4622" s="3">
        <v>32.043197727999996</v>
      </c>
      <c r="AD4622" s="3">
        <v>39.077070399999997</v>
      </c>
      <c r="AE4622" s="3">
        <f t="shared" si="1759"/>
        <v>85.982599999999991</v>
      </c>
      <c r="AF4622" s="3">
        <v>416.02</v>
      </c>
      <c r="AG4622" s="3">
        <v>399.86</v>
      </c>
      <c r="AH4622" s="3">
        <f t="shared" si="1760"/>
        <v>49.930502799999999</v>
      </c>
      <c r="AI4622" s="3">
        <f t="shared" si="1761"/>
        <v>49.930502799999999</v>
      </c>
      <c r="AJ4622" s="3">
        <v>19.95</v>
      </c>
      <c r="AK4622" s="3">
        <v>63</v>
      </c>
      <c r="AL4622" s="3">
        <f t="shared" si="1762"/>
        <v>49.930502799999999</v>
      </c>
      <c r="AM4622" s="2" t="str">
        <f t="shared" si="1763"/>
        <v>NA</v>
      </c>
      <c r="AN4622" s="3">
        <f t="shared" si="1764"/>
        <v>93.5</v>
      </c>
      <c r="AO4622" s="3">
        <f t="shared" si="1765"/>
        <v>40.018000000000001</v>
      </c>
      <c r="AP4622" s="3">
        <f t="shared" si="1766"/>
        <v>50.429807828000001</v>
      </c>
      <c r="AQ4622" s="3">
        <f t="shared" si="1767"/>
        <v>130.9</v>
      </c>
      <c r="AR4622" s="2" cm="1">
        <f t="array" ref="AR4622">MIN(_xlfn._xlws.FILTER(E4622:AQ4622,E4622:AQ4622&lt;&gt;0))</f>
        <v>19.95</v>
      </c>
      <c r="AS4622" s="3">
        <f t="shared" si="1769"/>
        <v>416.02</v>
      </c>
    </row>
    <row r="4623" spans="1:45" x14ac:dyDescent="0.25">
      <c r="A4623" t="s">
        <v>2876</v>
      </c>
      <c r="B4623" t="s">
        <v>34</v>
      </c>
      <c r="C4623" t="s">
        <v>114</v>
      </c>
      <c r="D4623" s="3">
        <v>187</v>
      </c>
      <c r="E4623" s="3">
        <f t="shared" si="1735"/>
        <v>146.23400000000001</v>
      </c>
      <c r="F4623" s="3">
        <f t="shared" si="1744"/>
        <v>49.930502799999999</v>
      </c>
      <c r="G4623" s="3">
        <f t="shared" si="1745"/>
        <v>49.930502799999999</v>
      </c>
      <c r="H4623" s="3">
        <v>47.07</v>
      </c>
      <c r="I4623" s="3">
        <v>59.14</v>
      </c>
      <c r="J4623" s="3">
        <f t="shared" si="1737"/>
        <v>52.5657</v>
      </c>
      <c r="K4623" s="3">
        <f t="shared" si="1746"/>
        <v>111.265</v>
      </c>
      <c r="L4623" s="3">
        <f t="shared" si="1747"/>
        <v>51.428417883999998</v>
      </c>
      <c r="M4623" s="3">
        <f t="shared" si="1748"/>
        <v>51.927722912</v>
      </c>
      <c r="N4623" s="3">
        <f t="shared" si="1749"/>
        <v>49.930502799999999</v>
      </c>
      <c r="O4623" s="3">
        <f t="shared" si="1750"/>
        <v>69.902703919999993</v>
      </c>
      <c r="P4623" s="3">
        <f t="shared" si="1751"/>
        <v>52.427027940000002</v>
      </c>
      <c r="Q4623" s="3">
        <f t="shared" si="1752"/>
        <v>59.916603359999996</v>
      </c>
      <c r="R4623" s="4">
        <f t="shared" si="1753"/>
        <v>112.2</v>
      </c>
      <c r="S4623" s="3">
        <v>65.949080000000009</v>
      </c>
      <c r="T4623" s="3">
        <f t="shared" si="1754"/>
        <v>49.930502799999999</v>
      </c>
      <c r="U4623" s="3">
        <f t="shared" si="1755"/>
        <v>112.2</v>
      </c>
      <c r="V4623" s="3">
        <v>34.53</v>
      </c>
      <c r="W4623" s="3">
        <f t="shared" si="1756"/>
        <v>34.53</v>
      </c>
      <c r="X4623" s="4">
        <v>0</v>
      </c>
      <c r="Y4623" s="3">
        <v>0</v>
      </c>
      <c r="Z4623" s="3">
        <v>49.930502799999999</v>
      </c>
      <c r="AA4623" s="4">
        <f t="shared" si="1757"/>
        <v>121.55</v>
      </c>
      <c r="AB4623" s="3">
        <f t="shared" si="1758"/>
        <v>112.2</v>
      </c>
      <c r="AC4623" s="3">
        <v>0</v>
      </c>
      <c r="AD4623" s="3">
        <v>0</v>
      </c>
      <c r="AE4623" s="3">
        <f t="shared" si="1759"/>
        <v>85.982599999999991</v>
      </c>
      <c r="AF4623" s="3">
        <v>416.02</v>
      </c>
      <c r="AG4623" s="3">
        <v>399.86</v>
      </c>
      <c r="AH4623" s="3">
        <f t="shared" si="1760"/>
        <v>49.930502799999999</v>
      </c>
      <c r="AI4623" s="3">
        <f t="shared" si="1761"/>
        <v>49.930502799999999</v>
      </c>
      <c r="AJ4623" s="3">
        <v>19.95</v>
      </c>
      <c r="AK4623" s="3">
        <v>63</v>
      </c>
      <c r="AL4623" s="3">
        <f t="shared" si="1762"/>
        <v>49.930502799999999</v>
      </c>
      <c r="AM4623" s="2">
        <f t="shared" si="1763"/>
        <v>0</v>
      </c>
      <c r="AN4623" s="3">
        <f t="shared" si="1764"/>
        <v>93.5</v>
      </c>
      <c r="AO4623" s="3">
        <f t="shared" si="1765"/>
        <v>40.018000000000001</v>
      </c>
      <c r="AP4623" s="3">
        <f t="shared" si="1766"/>
        <v>50.429807828000001</v>
      </c>
      <c r="AQ4623" s="3">
        <f t="shared" si="1767"/>
        <v>130.9</v>
      </c>
      <c r="AR4623" s="2" cm="1">
        <f t="array" ref="AR4623">MIN(_xlfn._xlws.FILTER(E4623:AQ4623,E4623:AQ4623&lt;&gt;0))</f>
        <v>19.95</v>
      </c>
      <c r="AS4623" s="3">
        <f t="shared" si="1769"/>
        <v>416.02</v>
      </c>
    </row>
    <row r="4624" spans="1:45" x14ac:dyDescent="0.25">
      <c r="A4624" t="s">
        <v>2877</v>
      </c>
      <c r="B4624" t="s">
        <v>34</v>
      </c>
      <c r="C4624" t="s">
        <v>115</v>
      </c>
      <c r="D4624" s="3">
        <v>557</v>
      </c>
      <c r="E4624" s="3">
        <f t="shared" ref="E4624:E4687" si="1774">D4624*78.2%</f>
        <v>435.57400000000001</v>
      </c>
      <c r="F4624" s="3">
        <f t="shared" si="1744"/>
        <v>449.70448840000006</v>
      </c>
      <c r="G4624" s="3">
        <f t="shared" si="1745"/>
        <v>449.70448840000006</v>
      </c>
      <c r="H4624" s="3">
        <f>D4624*85.89%</f>
        <v>478.40730000000002</v>
      </c>
      <c r="I4624" s="3">
        <v>384.93</v>
      </c>
      <c r="J4624" s="3">
        <f t="shared" si="1737"/>
        <v>156.5727</v>
      </c>
      <c r="K4624" s="3">
        <f t="shared" si="1746"/>
        <v>331.41499999999996</v>
      </c>
      <c r="L4624" s="3">
        <f t="shared" si="1747"/>
        <v>463.19562305200009</v>
      </c>
      <c r="M4624" s="3">
        <f t="shared" si="1748"/>
        <v>467.69266793600008</v>
      </c>
      <c r="N4624" s="3">
        <f t="shared" si="1749"/>
        <v>449.70448840000006</v>
      </c>
      <c r="O4624" s="3">
        <f t="shared" si="1750"/>
        <v>629.58628376000001</v>
      </c>
      <c r="P4624" s="3">
        <f t="shared" si="1751"/>
        <v>472.18971282000007</v>
      </c>
      <c r="Q4624" s="3">
        <f t="shared" si="1752"/>
        <v>539.64538608000009</v>
      </c>
      <c r="R4624" s="4">
        <f t="shared" si="1753"/>
        <v>334.2</v>
      </c>
      <c r="S4624" s="3">
        <f>D4624*58.8%</f>
        <v>327.51599999999996</v>
      </c>
      <c r="T4624" s="3">
        <f t="shared" si="1754"/>
        <v>449.70448840000006</v>
      </c>
      <c r="U4624" s="3">
        <f t="shared" si="1755"/>
        <v>334.2</v>
      </c>
      <c r="V4624" s="3">
        <f t="shared" ref="V4624:V4664" si="1775">D4624*59.16%</f>
        <v>329.52120000000002</v>
      </c>
      <c r="W4624" s="3">
        <f t="shared" si="1756"/>
        <v>329.52120000000002</v>
      </c>
      <c r="X4624" s="4" t="s">
        <v>5201</v>
      </c>
      <c r="Y4624" s="3">
        <v>0</v>
      </c>
      <c r="Z4624" s="3">
        <v>449.70448840000006</v>
      </c>
      <c r="AA4624" s="4">
        <f t="shared" si="1757"/>
        <v>362.05</v>
      </c>
      <c r="AB4624" s="3">
        <f t="shared" si="1758"/>
        <v>334.2</v>
      </c>
      <c r="AC4624" s="3">
        <v>0</v>
      </c>
      <c r="AD4624" s="3">
        <v>0</v>
      </c>
      <c r="AE4624" s="3">
        <f t="shared" si="1759"/>
        <v>256.10859999999997</v>
      </c>
      <c r="AF4624" s="3">
        <v>416.02</v>
      </c>
      <c r="AG4624" s="3">
        <v>399.86</v>
      </c>
      <c r="AH4624" s="3">
        <f t="shared" si="1760"/>
        <v>449.70448840000006</v>
      </c>
      <c r="AI4624" s="3">
        <f t="shared" si="1761"/>
        <v>449.70448840000006</v>
      </c>
      <c r="AJ4624" s="3">
        <f t="shared" ref="AJ4624:AJ4644" si="1776">D4624*65%</f>
        <v>362.05</v>
      </c>
      <c r="AK4624" s="3">
        <f>D4624*71.7%</f>
        <v>399.36900000000003</v>
      </c>
      <c r="AL4624" s="3">
        <f t="shared" si="1762"/>
        <v>449.70448840000006</v>
      </c>
      <c r="AM4624" s="2" t="str">
        <f t="shared" si="1763"/>
        <v>NA</v>
      </c>
      <c r="AN4624" s="3">
        <f t="shared" si="1764"/>
        <v>278.5</v>
      </c>
      <c r="AO4624" s="3">
        <f t="shared" si="1765"/>
        <v>119.19799999999999</v>
      </c>
      <c r="AP4624" s="3">
        <f t="shared" si="1766"/>
        <v>454.20153328400005</v>
      </c>
      <c r="AQ4624" s="3">
        <f t="shared" si="1767"/>
        <v>389.9</v>
      </c>
      <c r="AR4624" s="2" cm="1">
        <f t="array" ref="AR4624">MIN(_xlfn._xlws.FILTER(E4624:AQ4624,E4624:AQ4624&lt;&gt;0))</f>
        <v>119.19799999999999</v>
      </c>
      <c r="AS4624" s="3">
        <f t="shared" si="1769"/>
        <v>629.58628376000001</v>
      </c>
    </row>
    <row r="4625" spans="1:45" x14ac:dyDescent="0.25">
      <c r="A4625" t="s">
        <v>2878</v>
      </c>
      <c r="B4625" t="s">
        <v>34</v>
      </c>
      <c r="C4625" t="s">
        <v>116</v>
      </c>
      <c r="D4625" s="3">
        <v>803</v>
      </c>
      <c r="E4625" s="3">
        <f t="shared" si="1774"/>
        <v>627.94600000000003</v>
      </c>
      <c r="F4625" s="3">
        <f t="shared" si="1744"/>
        <v>0</v>
      </c>
      <c r="G4625" s="3">
        <f t="shared" si="1745"/>
        <v>0</v>
      </c>
      <c r="H4625" s="3">
        <v>0</v>
      </c>
      <c r="I4625" s="3">
        <f>D4625*41.28%</f>
        <v>331.47840000000002</v>
      </c>
      <c r="J4625" s="3">
        <f t="shared" si="1737"/>
        <v>225.72330000000002</v>
      </c>
      <c r="K4625" s="3">
        <f t="shared" si="1746"/>
        <v>477.78499999999997</v>
      </c>
      <c r="L4625" s="3">
        <f t="shared" si="1747"/>
        <v>0</v>
      </c>
      <c r="M4625" s="3">
        <f t="shared" si="1748"/>
        <v>0</v>
      </c>
      <c r="N4625" s="3">
        <f t="shared" si="1749"/>
        <v>0</v>
      </c>
      <c r="O4625" s="3">
        <f t="shared" si="1750"/>
        <v>0</v>
      </c>
      <c r="P4625" s="3">
        <f t="shared" si="1751"/>
        <v>0</v>
      </c>
      <c r="Q4625" s="3">
        <f t="shared" si="1752"/>
        <v>0</v>
      </c>
      <c r="R4625" s="4">
        <f t="shared" si="1753"/>
        <v>481.79999999999995</v>
      </c>
      <c r="S4625" s="3">
        <v>0</v>
      </c>
      <c r="T4625" s="3">
        <f t="shared" si="1754"/>
        <v>0</v>
      </c>
      <c r="U4625" s="3">
        <f t="shared" si="1755"/>
        <v>481.79999999999995</v>
      </c>
      <c r="V4625" s="3">
        <f t="shared" si="1775"/>
        <v>475.0548</v>
      </c>
      <c r="W4625" s="3">
        <f t="shared" si="1756"/>
        <v>475.0548</v>
      </c>
      <c r="X4625" s="4" t="s">
        <v>5201</v>
      </c>
      <c r="Y4625" s="3">
        <v>0</v>
      </c>
      <c r="Z4625" s="3">
        <v>0</v>
      </c>
      <c r="AA4625" s="4">
        <f t="shared" si="1757"/>
        <v>521.95000000000005</v>
      </c>
      <c r="AB4625" s="3">
        <f t="shared" si="1758"/>
        <v>481.79999999999995</v>
      </c>
      <c r="AC4625" s="3">
        <v>0</v>
      </c>
      <c r="AD4625" s="3">
        <v>0</v>
      </c>
      <c r="AE4625" s="3">
        <f t="shared" si="1759"/>
        <v>369.21940000000001</v>
      </c>
      <c r="AF4625" s="3">
        <v>416.02</v>
      </c>
      <c r="AG4625" s="3">
        <v>399.86</v>
      </c>
      <c r="AH4625" s="3">
        <f t="shared" si="1760"/>
        <v>0</v>
      </c>
      <c r="AI4625" s="3">
        <f t="shared" si="1761"/>
        <v>0</v>
      </c>
      <c r="AJ4625" s="3">
        <f t="shared" si="1776"/>
        <v>521.95000000000005</v>
      </c>
      <c r="AK4625" s="3">
        <v>1530</v>
      </c>
      <c r="AL4625" s="3">
        <f t="shared" si="1762"/>
        <v>0</v>
      </c>
      <c r="AM4625" s="2" t="str">
        <f t="shared" si="1763"/>
        <v>NA</v>
      </c>
      <c r="AN4625" s="3">
        <f t="shared" si="1764"/>
        <v>401.5</v>
      </c>
      <c r="AO4625" s="3">
        <f t="shared" si="1765"/>
        <v>171.84199999999998</v>
      </c>
      <c r="AP4625" s="3">
        <f t="shared" si="1766"/>
        <v>0</v>
      </c>
      <c r="AQ4625" s="3">
        <f t="shared" si="1767"/>
        <v>562.09999999999991</v>
      </c>
      <c r="AR4625" s="2" cm="1">
        <f t="array" ref="AR4625">MIN(_xlfn._xlws.FILTER(E4625:AQ4625,E4625:AQ4625&lt;&gt;0))</f>
        <v>171.84199999999998</v>
      </c>
      <c r="AS4625" s="3">
        <f t="shared" si="1769"/>
        <v>1530</v>
      </c>
    </row>
    <row r="4626" spans="1:45" x14ac:dyDescent="0.25">
      <c r="A4626" t="s">
        <v>2879</v>
      </c>
      <c r="B4626" t="s">
        <v>34</v>
      </c>
      <c r="C4626" t="s">
        <v>117</v>
      </c>
      <c r="D4626" s="3">
        <v>1672</v>
      </c>
      <c r="E4626" s="3">
        <f t="shared" si="1774"/>
        <v>1307.5040000000001</v>
      </c>
      <c r="F4626" s="3">
        <f t="shared" si="1744"/>
        <v>759.31602960000009</v>
      </c>
      <c r="G4626" s="3">
        <f t="shared" si="1745"/>
        <v>759.31602960000009</v>
      </c>
      <c r="H4626" s="3">
        <v>756.67084999999997</v>
      </c>
      <c r="I4626" s="3">
        <v>1238.82</v>
      </c>
      <c r="J4626" s="3">
        <f t="shared" si="1737"/>
        <v>469.99920000000003</v>
      </c>
      <c r="K4626" s="3">
        <f t="shared" si="1746"/>
        <v>994.83999999999992</v>
      </c>
      <c r="L4626" s="3">
        <f t="shared" si="1747"/>
        <v>782.09551048800006</v>
      </c>
      <c r="M4626" s="3">
        <f t="shared" si="1748"/>
        <v>789.68867078400012</v>
      </c>
      <c r="N4626" s="3">
        <f t="shared" si="1749"/>
        <v>759.31602960000009</v>
      </c>
      <c r="O4626" s="3">
        <f t="shared" si="1750"/>
        <v>1063.0424414400002</v>
      </c>
      <c r="P4626" s="3">
        <f t="shared" si="1751"/>
        <v>797.28183108000007</v>
      </c>
      <c r="Q4626" s="3">
        <f t="shared" si="1752"/>
        <v>911.17923552000013</v>
      </c>
      <c r="R4626" s="4">
        <f t="shared" si="1753"/>
        <v>1003.1999999999999</v>
      </c>
      <c r="S4626" s="3">
        <v>1042.5282099999999</v>
      </c>
      <c r="T4626" s="3">
        <f t="shared" si="1754"/>
        <v>759.31602960000009</v>
      </c>
      <c r="U4626" s="3">
        <f t="shared" si="1755"/>
        <v>1003.1999999999999</v>
      </c>
      <c r="V4626" s="3">
        <f t="shared" si="1775"/>
        <v>989.15520000000004</v>
      </c>
      <c r="W4626" s="3">
        <f t="shared" si="1756"/>
        <v>989.15520000000004</v>
      </c>
      <c r="X4626" s="4" t="s">
        <v>5201</v>
      </c>
      <c r="Y4626" s="3">
        <v>631.04</v>
      </c>
      <c r="Z4626" s="3">
        <v>759.31602960000009</v>
      </c>
      <c r="AA4626" s="4">
        <f t="shared" si="1757"/>
        <v>1086.8</v>
      </c>
      <c r="AB4626" s="3">
        <f t="shared" si="1758"/>
        <v>1003.1999999999999</v>
      </c>
      <c r="AC4626" s="3">
        <v>609.78707763199998</v>
      </c>
      <c r="AD4626" s="3">
        <v>743.64277760000004</v>
      </c>
      <c r="AE4626" s="3">
        <f t="shared" si="1759"/>
        <v>768.78559999999993</v>
      </c>
      <c r="AF4626" s="3">
        <v>416.02</v>
      </c>
      <c r="AG4626" s="3">
        <v>399.86</v>
      </c>
      <c r="AH4626" s="3">
        <f t="shared" si="1760"/>
        <v>759.31602960000009</v>
      </c>
      <c r="AI4626" s="3">
        <f t="shared" si="1761"/>
        <v>759.31602960000009</v>
      </c>
      <c r="AJ4626" s="3">
        <f t="shared" si="1776"/>
        <v>1086.8</v>
      </c>
      <c r="AK4626" s="3">
        <v>2058</v>
      </c>
      <c r="AL4626" s="3">
        <f t="shared" si="1762"/>
        <v>759.31602960000009</v>
      </c>
      <c r="AM4626" s="2" t="str">
        <f t="shared" si="1763"/>
        <v>NA</v>
      </c>
      <c r="AN4626" s="3">
        <f t="shared" si="1764"/>
        <v>836</v>
      </c>
      <c r="AO4626" s="3">
        <f t="shared" si="1765"/>
        <v>357.80799999999999</v>
      </c>
      <c r="AP4626" s="3">
        <f t="shared" si="1766"/>
        <v>766.90918989600004</v>
      </c>
      <c r="AQ4626" s="3">
        <f t="shared" si="1767"/>
        <v>1170.3999999999999</v>
      </c>
      <c r="AR4626" s="2" cm="1">
        <f t="array" ref="AR4626">MIN(_xlfn._xlws.FILTER(E4626:AQ4626,E4626:AQ4626&lt;&gt;0))</f>
        <v>357.80799999999999</v>
      </c>
      <c r="AS4626" s="3">
        <f t="shared" si="1769"/>
        <v>2058</v>
      </c>
    </row>
    <row r="4627" spans="1:45" x14ac:dyDescent="0.25">
      <c r="A4627" t="s">
        <v>2880</v>
      </c>
      <c r="B4627" t="s">
        <v>34</v>
      </c>
      <c r="C4627" t="s">
        <v>118</v>
      </c>
      <c r="D4627" s="3">
        <v>196</v>
      </c>
      <c r="E4627" s="3">
        <f t="shared" si="1774"/>
        <v>153.27199999999999</v>
      </c>
      <c r="F4627" s="3">
        <f t="shared" si="1744"/>
        <v>0</v>
      </c>
      <c r="G4627" s="3">
        <f t="shared" si="1745"/>
        <v>0</v>
      </c>
      <c r="H4627" s="3">
        <v>0</v>
      </c>
      <c r="I4627" s="3">
        <f>D4627*41.28%</f>
        <v>80.908799999999999</v>
      </c>
      <c r="J4627" s="3">
        <f t="shared" si="1737"/>
        <v>55.095600000000005</v>
      </c>
      <c r="K4627" s="3">
        <f t="shared" ref="K4627:K4658" si="1777">D4627*59.5%</f>
        <v>116.61999999999999</v>
      </c>
      <c r="L4627" s="3">
        <f t="shared" si="1747"/>
        <v>0</v>
      </c>
      <c r="M4627" s="3">
        <f t="shared" si="1748"/>
        <v>0</v>
      </c>
      <c r="N4627" s="3">
        <f t="shared" si="1749"/>
        <v>0</v>
      </c>
      <c r="O4627" s="3">
        <f t="shared" si="1750"/>
        <v>0</v>
      </c>
      <c r="P4627" s="3">
        <f t="shared" si="1751"/>
        <v>0</v>
      </c>
      <c r="Q4627" s="3">
        <f t="shared" si="1752"/>
        <v>0</v>
      </c>
      <c r="R4627" s="4">
        <f t="shared" si="1753"/>
        <v>117.6</v>
      </c>
      <c r="S4627" s="3">
        <v>0</v>
      </c>
      <c r="T4627" s="3">
        <f t="shared" si="1754"/>
        <v>0</v>
      </c>
      <c r="U4627" s="3">
        <f t="shared" si="1755"/>
        <v>117.6</v>
      </c>
      <c r="V4627" s="3">
        <f t="shared" si="1775"/>
        <v>115.95360000000001</v>
      </c>
      <c r="W4627" s="3">
        <f t="shared" si="1756"/>
        <v>115.95360000000001</v>
      </c>
      <c r="X4627" s="4" t="s">
        <v>5201</v>
      </c>
      <c r="Y4627" s="3">
        <v>0</v>
      </c>
      <c r="Z4627" s="3">
        <v>0</v>
      </c>
      <c r="AA4627" s="4">
        <f t="shared" si="1757"/>
        <v>127.4</v>
      </c>
      <c r="AB4627" s="3">
        <f t="shared" si="1758"/>
        <v>117.6</v>
      </c>
      <c r="AC4627" s="3">
        <v>0</v>
      </c>
      <c r="AD4627" s="3">
        <v>0</v>
      </c>
      <c r="AE4627" s="3">
        <f t="shared" si="1759"/>
        <v>90.120800000000003</v>
      </c>
      <c r="AF4627" s="3">
        <v>416.02</v>
      </c>
      <c r="AG4627" s="3">
        <v>399.86</v>
      </c>
      <c r="AH4627" s="3">
        <f t="shared" si="1760"/>
        <v>0</v>
      </c>
      <c r="AI4627" s="3">
        <f t="shared" si="1761"/>
        <v>0</v>
      </c>
      <c r="AJ4627" s="3">
        <f t="shared" si="1776"/>
        <v>127.4</v>
      </c>
      <c r="AK4627" s="3">
        <v>1530</v>
      </c>
      <c r="AL4627" s="3">
        <f t="shared" si="1762"/>
        <v>0</v>
      </c>
      <c r="AM4627" s="2" t="str">
        <f t="shared" si="1763"/>
        <v>NA</v>
      </c>
      <c r="AN4627" s="3">
        <f t="shared" si="1764"/>
        <v>98</v>
      </c>
      <c r="AO4627" s="3">
        <f t="shared" si="1765"/>
        <v>41.944000000000003</v>
      </c>
      <c r="AP4627" s="3">
        <f t="shared" si="1766"/>
        <v>0</v>
      </c>
      <c r="AQ4627" s="3">
        <f t="shared" si="1767"/>
        <v>137.19999999999999</v>
      </c>
      <c r="AR4627" s="2" cm="1">
        <f t="array" ref="AR4627">MIN(_xlfn._xlws.FILTER(E4627:AQ4627,E4627:AQ4627&lt;&gt;0))</f>
        <v>41.944000000000003</v>
      </c>
      <c r="AS4627" s="3">
        <f t="shared" si="1769"/>
        <v>1530</v>
      </c>
    </row>
    <row r="4628" spans="1:45" x14ac:dyDescent="0.25">
      <c r="A4628" t="s">
        <v>2881</v>
      </c>
      <c r="B4628" t="s">
        <v>34</v>
      </c>
      <c r="C4628" t="s">
        <v>119</v>
      </c>
      <c r="D4628" s="3">
        <v>110</v>
      </c>
      <c r="E4628" s="3">
        <f t="shared" si="1774"/>
        <v>86.02000000000001</v>
      </c>
      <c r="F4628" s="3">
        <f t="shared" si="1744"/>
        <v>0</v>
      </c>
      <c r="G4628" s="3">
        <f t="shared" si="1745"/>
        <v>0</v>
      </c>
      <c r="H4628" s="3">
        <v>0</v>
      </c>
      <c r="I4628" s="3">
        <f>D4628*41.28%</f>
        <v>45.408000000000001</v>
      </c>
      <c r="J4628" s="3">
        <f t="shared" si="1737"/>
        <v>30.921000000000003</v>
      </c>
      <c r="K4628" s="3">
        <f t="shared" si="1777"/>
        <v>65.45</v>
      </c>
      <c r="L4628" s="3">
        <f t="shared" si="1747"/>
        <v>0</v>
      </c>
      <c r="M4628" s="3">
        <f t="shared" si="1748"/>
        <v>0</v>
      </c>
      <c r="N4628" s="3">
        <f t="shared" si="1749"/>
        <v>0</v>
      </c>
      <c r="O4628" s="3">
        <f t="shared" si="1750"/>
        <v>0</v>
      </c>
      <c r="P4628" s="3">
        <f t="shared" si="1751"/>
        <v>0</v>
      </c>
      <c r="Q4628" s="3">
        <f t="shared" si="1752"/>
        <v>0</v>
      </c>
      <c r="R4628" s="4">
        <f t="shared" si="1753"/>
        <v>66</v>
      </c>
      <c r="S4628" s="3">
        <v>0</v>
      </c>
      <c r="T4628" s="3">
        <f t="shared" si="1754"/>
        <v>0</v>
      </c>
      <c r="U4628" s="3">
        <f t="shared" si="1755"/>
        <v>66</v>
      </c>
      <c r="V4628" s="3">
        <f t="shared" si="1775"/>
        <v>65.076000000000008</v>
      </c>
      <c r="W4628" s="3">
        <f t="shared" si="1756"/>
        <v>65.076000000000008</v>
      </c>
      <c r="X4628" s="4">
        <v>0</v>
      </c>
      <c r="Y4628" s="3">
        <v>0</v>
      </c>
      <c r="Z4628" s="3">
        <v>0</v>
      </c>
      <c r="AA4628" s="4">
        <f t="shared" si="1757"/>
        <v>71.5</v>
      </c>
      <c r="AB4628" s="3">
        <f t="shared" si="1758"/>
        <v>66</v>
      </c>
      <c r="AC4628" s="3">
        <v>0</v>
      </c>
      <c r="AD4628" s="3">
        <v>0</v>
      </c>
      <c r="AE4628" s="3">
        <f t="shared" si="1759"/>
        <v>50.577999999999996</v>
      </c>
      <c r="AF4628" s="3">
        <v>416.02</v>
      </c>
      <c r="AG4628" s="3">
        <v>399.86</v>
      </c>
      <c r="AH4628" s="3">
        <f t="shared" si="1760"/>
        <v>0</v>
      </c>
      <c r="AI4628" s="3">
        <f t="shared" si="1761"/>
        <v>0</v>
      </c>
      <c r="AJ4628" s="3">
        <f t="shared" si="1776"/>
        <v>71.5</v>
      </c>
      <c r="AK4628" s="3">
        <v>0</v>
      </c>
      <c r="AL4628" s="3">
        <f t="shared" si="1762"/>
        <v>0</v>
      </c>
      <c r="AM4628" s="2">
        <f t="shared" si="1763"/>
        <v>0</v>
      </c>
      <c r="AN4628" s="3">
        <f t="shared" si="1764"/>
        <v>55</v>
      </c>
      <c r="AO4628" s="3">
        <f t="shared" si="1765"/>
        <v>23.54</v>
      </c>
      <c r="AP4628" s="3">
        <f t="shared" si="1766"/>
        <v>0</v>
      </c>
      <c r="AQ4628" s="3">
        <f t="shared" si="1767"/>
        <v>77</v>
      </c>
      <c r="AR4628" s="2" cm="1">
        <f t="array" ref="AR4628">MIN(_xlfn._xlws.FILTER(E4628:AQ4628,E4628:AQ4628&lt;&gt;0))</f>
        <v>23.54</v>
      </c>
      <c r="AS4628" s="3">
        <f t="shared" si="1769"/>
        <v>416.02</v>
      </c>
    </row>
    <row r="4629" spans="1:45" x14ac:dyDescent="0.25">
      <c r="A4629" t="s">
        <v>2882</v>
      </c>
      <c r="B4629" t="s">
        <v>34</v>
      </c>
      <c r="C4629" t="s">
        <v>120</v>
      </c>
      <c r="D4629" s="3">
        <v>119</v>
      </c>
      <c r="E4629" s="3">
        <f t="shared" si="1774"/>
        <v>93.058000000000007</v>
      </c>
      <c r="F4629" s="3">
        <f t="shared" si="1744"/>
        <v>0</v>
      </c>
      <c r="G4629" s="3">
        <f t="shared" si="1745"/>
        <v>0</v>
      </c>
      <c r="H4629" s="3">
        <v>26.729950000000002</v>
      </c>
      <c r="I4629" s="3">
        <v>29.8</v>
      </c>
      <c r="J4629" s="3">
        <f t="shared" si="1737"/>
        <v>33.450900000000004</v>
      </c>
      <c r="K4629" s="3">
        <f t="shared" si="1777"/>
        <v>70.804999999999993</v>
      </c>
      <c r="L4629" s="3">
        <f t="shared" si="1747"/>
        <v>0</v>
      </c>
      <c r="M4629" s="3">
        <f t="shared" si="1748"/>
        <v>0</v>
      </c>
      <c r="N4629" s="3">
        <f t="shared" si="1749"/>
        <v>0</v>
      </c>
      <c r="O4629" s="3">
        <f t="shared" si="1750"/>
        <v>0</v>
      </c>
      <c r="P4629" s="3">
        <f t="shared" si="1751"/>
        <v>0</v>
      </c>
      <c r="Q4629" s="3">
        <f t="shared" si="1752"/>
        <v>0</v>
      </c>
      <c r="R4629" s="4">
        <f t="shared" si="1753"/>
        <v>71.399999999999991</v>
      </c>
      <c r="S4629" s="3">
        <v>25.105220000000003</v>
      </c>
      <c r="T4629" s="3">
        <f t="shared" si="1754"/>
        <v>0</v>
      </c>
      <c r="U4629" s="3">
        <f t="shared" si="1755"/>
        <v>71.399999999999991</v>
      </c>
      <c r="V4629" s="3">
        <f t="shared" si="1775"/>
        <v>70.400400000000005</v>
      </c>
      <c r="W4629" s="3">
        <f t="shared" si="1756"/>
        <v>70.400400000000005</v>
      </c>
      <c r="X4629" s="4" t="s">
        <v>5201</v>
      </c>
      <c r="Y4629" s="3">
        <v>14.71</v>
      </c>
      <c r="Z4629" s="3">
        <v>0</v>
      </c>
      <c r="AA4629" s="4">
        <f t="shared" si="1757"/>
        <v>77.350000000000009</v>
      </c>
      <c r="AB4629" s="3">
        <f t="shared" si="1758"/>
        <v>71.399999999999991</v>
      </c>
      <c r="AC4629" s="3">
        <v>14.214578968000001</v>
      </c>
      <c r="AD4629" s="3">
        <v>17.334852400000003</v>
      </c>
      <c r="AE4629" s="3">
        <f t="shared" si="1759"/>
        <v>54.716200000000001</v>
      </c>
      <c r="AF4629" s="3">
        <v>416.02</v>
      </c>
      <c r="AG4629" s="3">
        <v>399.86</v>
      </c>
      <c r="AH4629" s="3">
        <f t="shared" si="1760"/>
        <v>0</v>
      </c>
      <c r="AI4629" s="3">
        <f t="shared" si="1761"/>
        <v>0</v>
      </c>
      <c r="AJ4629" s="3">
        <f t="shared" si="1776"/>
        <v>77.350000000000009</v>
      </c>
      <c r="AK4629" s="3">
        <v>157</v>
      </c>
      <c r="AL4629" s="3">
        <f t="shared" si="1762"/>
        <v>0</v>
      </c>
      <c r="AM4629" s="2" t="str">
        <f t="shared" si="1763"/>
        <v>NA</v>
      </c>
      <c r="AN4629" s="3">
        <f t="shared" si="1764"/>
        <v>59.5</v>
      </c>
      <c r="AO4629" s="3">
        <f t="shared" si="1765"/>
        <v>25.466000000000001</v>
      </c>
      <c r="AP4629" s="3">
        <f t="shared" si="1766"/>
        <v>0</v>
      </c>
      <c r="AQ4629" s="3">
        <f t="shared" si="1767"/>
        <v>83.3</v>
      </c>
      <c r="AR4629" s="2" cm="1">
        <f t="array" ref="AR4629">MIN(_xlfn._xlws.FILTER(E4629:AQ4629,E4629:AQ4629&lt;&gt;0))</f>
        <v>14.214578968000001</v>
      </c>
      <c r="AS4629" s="3">
        <f t="shared" si="1769"/>
        <v>416.02</v>
      </c>
    </row>
    <row r="4630" spans="1:45" x14ac:dyDescent="0.25">
      <c r="A4630" t="s">
        <v>2883</v>
      </c>
      <c r="B4630" t="s">
        <v>34</v>
      </c>
      <c r="C4630" t="s">
        <v>121</v>
      </c>
      <c r="D4630" s="3">
        <v>94</v>
      </c>
      <c r="E4630" s="3">
        <f t="shared" si="1774"/>
        <v>73.50800000000001</v>
      </c>
      <c r="F4630" s="3">
        <f t="shared" si="1744"/>
        <v>0</v>
      </c>
      <c r="G4630" s="3">
        <f t="shared" si="1745"/>
        <v>0</v>
      </c>
      <c r="H4630" s="4">
        <v>4253</v>
      </c>
      <c r="I4630" s="2" t="s">
        <v>5209</v>
      </c>
      <c r="J4630" s="3">
        <f t="shared" ref="J4630:J4693" si="1778">D4630*28.11%</f>
        <v>26.423400000000001</v>
      </c>
      <c r="K4630" s="3">
        <f t="shared" si="1777"/>
        <v>55.93</v>
      </c>
      <c r="L4630" s="3">
        <f t="shared" si="1747"/>
        <v>0</v>
      </c>
      <c r="M4630" s="3">
        <f t="shared" si="1748"/>
        <v>0</v>
      </c>
      <c r="N4630" s="3">
        <f t="shared" si="1749"/>
        <v>0</v>
      </c>
      <c r="O4630" s="3">
        <f t="shared" si="1750"/>
        <v>0</v>
      </c>
      <c r="P4630" s="3">
        <f t="shared" si="1751"/>
        <v>0</v>
      </c>
      <c r="Q4630" s="3">
        <f t="shared" si="1752"/>
        <v>0</v>
      </c>
      <c r="R4630" s="4">
        <f t="shared" si="1753"/>
        <v>56.4</v>
      </c>
      <c r="S4630" s="3">
        <v>140</v>
      </c>
      <c r="T4630" s="3">
        <f t="shared" si="1754"/>
        <v>0</v>
      </c>
      <c r="U4630" s="3">
        <f t="shared" si="1755"/>
        <v>56.4</v>
      </c>
      <c r="V4630" s="3">
        <f t="shared" si="1775"/>
        <v>55.610399999999998</v>
      </c>
      <c r="W4630" s="3">
        <f t="shared" si="1756"/>
        <v>55.610399999999998</v>
      </c>
      <c r="X4630" s="4">
        <v>849.08317399999999</v>
      </c>
      <c r="Y4630" s="3">
        <v>30.78</v>
      </c>
      <c r="Z4630" s="3">
        <v>0</v>
      </c>
      <c r="AA4630" s="4">
        <f t="shared" si="1757"/>
        <v>61.1</v>
      </c>
      <c r="AB4630" s="3">
        <f t="shared" si="1758"/>
        <v>56.4</v>
      </c>
      <c r="AC4630" s="3">
        <v>29.743354224000004</v>
      </c>
      <c r="AD4630" s="3">
        <v>36.272383200000007</v>
      </c>
      <c r="AE4630" s="3">
        <f t="shared" si="1759"/>
        <v>43.221199999999996</v>
      </c>
      <c r="AF4630" s="3">
        <v>416.02</v>
      </c>
      <c r="AG4630" s="3">
        <v>399.86</v>
      </c>
      <c r="AH4630" s="3">
        <f t="shared" si="1760"/>
        <v>0</v>
      </c>
      <c r="AI4630" s="3">
        <f t="shared" si="1761"/>
        <v>0</v>
      </c>
      <c r="AJ4630" s="3">
        <f t="shared" si="1776"/>
        <v>61.1</v>
      </c>
      <c r="AK4630" s="3">
        <v>6394</v>
      </c>
      <c r="AL4630" s="3">
        <f t="shared" si="1762"/>
        <v>0</v>
      </c>
      <c r="AM4630" s="2">
        <f t="shared" si="1763"/>
        <v>849.08317399999999</v>
      </c>
      <c r="AN4630" s="3">
        <f t="shared" si="1764"/>
        <v>47</v>
      </c>
      <c r="AO4630" s="3">
        <f t="shared" si="1765"/>
        <v>20.116</v>
      </c>
      <c r="AP4630" s="3">
        <f t="shared" si="1766"/>
        <v>0</v>
      </c>
      <c r="AQ4630" s="3">
        <f t="shared" si="1767"/>
        <v>65.8</v>
      </c>
      <c r="AR4630" s="2" cm="1">
        <f t="array" ref="AR4630">MIN(_xlfn._xlws.FILTER(E4630:AQ4630,E4630:AQ4630&lt;&gt;0))</f>
        <v>20.116</v>
      </c>
      <c r="AS4630" s="3">
        <f t="shared" si="1769"/>
        <v>6394</v>
      </c>
    </row>
    <row r="4631" spans="1:45" x14ac:dyDescent="0.25">
      <c r="A4631" t="s">
        <v>2884</v>
      </c>
      <c r="B4631" t="s">
        <v>34</v>
      </c>
      <c r="C4631" t="s">
        <v>122</v>
      </c>
      <c r="D4631" s="3">
        <v>1400</v>
      </c>
      <c r="E4631" s="3">
        <f t="shared" si="1774"/>
        <v>1094.8</v>
      </c>
      <c r="F4631" s="3">
        <f t="shared" si="1744"/>
        <v>645.91474840000001</v>
      </c>
      <c r="G4631" s="3">
        <f t="shared" si="1745"/>
        <v>645.91474840000001</v>
      </c>
      <c r="H4631" s="3">
        <v>4253</v>
      </c>
      <c r="I4631" s="2" t="s">
        <v>5209</v>
      </c>
      <c r="J4631" s="3">
        <f t="shared" si="1778"/>
        <v>393.54</v>
      </c>
      <c r="K4631" s="3">
        <f t="shared" si="1777"/>
        <v>833</v>
      </c>
      <c r="L4631" s="3">
        <f t="shared" si="1747"/>
        <v>665.29219085199998</v>
      </c>
      <c r="M4631" s="3">
        <f t="shared" si="1748"/>
        <v>671.751338336</v>
      </c>
      <c r="N4631" s="3">
        <f t="shared" si="1749"/>
        <v>645.91474840000001</v>
      </c>
      <c r="O4631" s="3">
        <f t="shared" si="1750"/>
        <v>904.28064775999997</v>
      </c>
      <c r="P4631" s="3">
        <f t="shared" si="1751"/>
        <v>678.21048582000003</v>
      </c>
      <c r="Q4631" s="3">
        <f t="shared" si="1752"/>
        <v>775.09769807999999</v>
      </c>
      <c r="R4631" s="4">
        <f t="shared" si="1753"/>
        <v>840</v>
      </c>
      <c r="S4631" s="3">
        <v>140</v>
      </c>
      <c r="T4631" s="3">
        <f t="shared" si="1754"/>
        <v>645.91474840000001</v>
      </c>
      <c r="U4631" s="3">
        <f t="shared" si="1755"/>
        <v>840</v>
      </c>
      <c r="V4631" s="3">
        <f t="shared" si="1775"/>
        <v>828.24</v>
      </c>
      <c r="W4631" s="3">
        <f t="shared" si="1756"/>
        <v>828.24</v>
      </c>
      <c r="X4631" s="4">
        <v>0</v>
      </c>
      <c r="Y4631" s="3">
        <v>0</v>
      </c>
      <c r="Z4631" s="3">
        <v>645.91474840000001</v>
      </c>
      <c r="AA4631" s="4">
        <f t="shared" si="1757"/>
        <v>910</v>
      </c>
      <c r="AB4631" s="3">
        <f t="shared" si="1758"/>
        <v>840</v>
      </c>
      <c r="AC4631" s="3">
        <v>0</v>
      </c>
      <c r="AD4631" s="3">
        <v>0</v>
      </c>
      <c r="AE4631" s="3">
        <f t="shared" si="1759"/>
        <v>643.72</v>
      </c>
      <c r="AF4631" s="3">
        <v>416.02</v>
      </c>
      <c r="AG4631" s="3">
        <v>399.86</v>
      </c>
      <c r="AH4631" s="3">
        <f t="shared" si="1760"/>
        <v>645.91474840000001</v>
      </c>
      <c r="AI4631" s="3">
        <f t="shared" si="1761"/>
        <v>645.91474840000001</v>
      </c>
      <c r="AJ4631" s="3">
        <f t="shared" si="1776"/>
        <v>910</v>
      </c>
      <c r="AK4631" s="3">
        <v>6394</v>
      </c>
      <c r="AL4631" s="3">
        <f t="shared" si="1762"/>
        <v>645.91474840000001</v>
      </c>
      <c r="AM4631" s="2">
        <f t="shared" si="1763"/>
        <v>0</v>
      </c>
      <c r="AN4631" s="3">
        <f t="shared" si="1764"/>
        <v>700</v>
      </c>
      <c r="AO4631" s="3">
        <f t="shared" si="1765"/>
        <v>299.59999999999997</v>
      </c>
      <c r="AP4631" s="3">
        <f t="shared" si="1766"/>
        <v>652.37389588400004</v>
      </c>
      <c r="AQ4631" s="3">
        <f t="shared" si="1767"/>
        <v>979.99999999999989</v>
      </c>
      <c r="AR4631" s="2" cm="1">
        <f t="array" ref="AR4631">MIN(_xlfn._xlws.FILTER(E4631:AQ4631,E4631:AQ4631&lt;&gt;0))</f>
        <v>140</v>
      </c>
      <c r="AS4631" s="3">
        <f t="shared" si="1769"/>
        <v>6394</v>
      </c>
    </row>
    <row r="4632" spans="1:45" x14ac:dyDescent="0.25">
      <c r="A4632" t="s">
        <v>3038</v>
      </c>
      <c r="B4632" t="s">
        <v>150</v>
      </c>
      <c r="C4632" t="s">
        <v>294</v>
      </c>
      <c r="D4632" s="3">
        <v>10068</v>
      </c>
      <c r="E4632" s="3">
        <f t="shared" si="1774"/>
        <v>7873.1760000000004</v>
      </c>
      <c r="F4632" s="3">
        <f t="shared" si="1744"/>
        <v>1357.0207976000002</v>
      </c>
      <c r="G4632" s="3">
        <f t="shared" si="1745"/>
        <v>1357.0207976000002</v>
      </c>
      <c r="H4632" s="3">
        <v>1194.5712999999998</v>
      </c>
      <c r="I4632" s="3">
        <f>D4632*41.28%</f>
        <v>4156.0703999999996</v>
      </c>
      <c r="J4632" s="3">
        <f t="shared" si="1778"/>
        <v>2830.1148000000003</v>
      </c>
      <c r="K4632" s="3">
        <f t="shared" si="1777"/>
        <v>5990.46</v>
      </c>
      <c r="L4632" s="3">
        <f t="shared" si="1747"/>
        <v>1397.7314215280003</v>
      </c>
      <c r="M4632" s="3">
        <f t="shared" si="1748"/>
        <v>1411.3016295040002</v>
      </c>
      <c r="N4632" s="3">
        <f t="shared" si="1749"/>
        <v>1357.0207976000002</v>
      </c>
      <c r="O4632" s="3">
        <f t="shared" si="1750"/>
        <v>1899.8291166400002</v>
      </c>
      <c r="P4632" s="3">
        <f t="shared" si="1751"/>
        <v>1424.8718374800003</v>
      </c>
      <c r="Q4632" s="3">
        <f t="shared" si="1752"/>
        <v>1628.42495712</v>
      </c>
      <c r="R4632" s="4">
        <f t="shared" si="1753"/>
        <v>6040.8</v>
      </c>
      <c r="S4632" s="3">
        <v>0</v>
      </c>
      <c r="T4632" s="3">
        <f t="shared" si="1754"/>
        <v>1357.0207976000002</v>
      </c>
      <c r="U4632" s="3">
        <f t="shared" si="1755"/>
        <v>6040.8</v>
      </c>
      <c r="V4632" s="3">
        <f t="shared" si="1775"/>
        <v>5956.2287999999999</v>
      </c>
      <c r="W4632" s="3">
        <f t="shared" si="1756"/>
        <v>5956.2287999999999</v>
      </c>
      <c r="X4632" s="4" t="s">
        <v>5201</v>
      </c>
      <c r="Y4632" s="3">
        <v>0</v>
      </c>
      <c r="Z4632" s="3">
        <v>1357.0207976000002</v>
      </c>
      <c r="AA4632" s="4">
        <f t="shared" si="1757"/>
        <v>6544.2</v>
      </c>
      <c r="AB4632" s="3">
        <f t="shared" si="1758"/>
        <v>6040.8</v>
      </c>
      <c r="AC4632" s="3">
        <v>0</v>
      </c>
      <c r="AD4632" s="3">
        <v>0</v>
      </c>
      <c r="AE4632" s="3">
        <f t="shared" si="1759"/>
        <v>4629.2663999999995</v>
      </c>
      <c r="AF4632" s="3">
        <v>416.02</v>
      </c>
      <c r="AG4632" s="3">
        <v>399.86</v>
      </c>
      <c r="AH4632" s="3">
        <f t="shared" si="1760"/>
        <v>1357.0207976000002</v>
      </c>
      <c r="AI4632" s="3">
        <f t="shared" si="1761"/>
        <v>1357.0207976000002</v>
      </c>
      <c r="AJ4632" s="3">
        <f t="shared" si="1776"/>
        <v>6544.2</v>
      </c>
      <c r="AK4632" s="3">
        <f>D4632*72.9%</f>
        <v>7339.572000000001</v>
      </c>
      <c r="AL4632" s="3">
        <f t="shared" si="1762"/>
        <v>1357.0207976000002</v>
      </c>
      <c r="AM4632" s="2" t="str">
        <f t="shared" si="1763"/>
        <v>NA</v>
      </c>
      <c r="AN4632" s="3">
        <f t="shared" si="1764"/>
        <v>5034</v>
      </c>
      <c r="AO4632" s="3">
        <f t="shared" si="1765"/>
        <v>2154.5520000000001</v>
      </c>
      <c r="AP4632" s="3">
        <f t="shared" si="1766"/>
        <v>1370.5910055760003</v>
      </c>
      <c r="AQ4632" s="3">
        <f t="shared" si="1767"/>
        <v>7047.5999999999995</v>
      </c>
      <c r="AR4632" s="2" cm="1">
        <f t="array" ref="AR4632">MIN(_xlfn._xlws.FILTER(E4632:AQ4632,E4632:AQ4632&lt;&gt;0))</f>
        <v>399.86</v>
      </c>
      <c r="AS4632" s="3">
        <f t="shared" si="1769"/>
        <v>7873.1760000000004</v>
      </c>
    </row>
    <row r="4633" spans="1:45" x14ac:dyDescent="0.25">
      <c r="A4633" t="s">
        <v>3039</v>
      </c>
      <c r="B4633" t="s">
        <v>150</v>
      </c>
      <c r="C4633" t="s">
        <v>295</v>
      </c>
      <c r="D4633" s="3">
        <v>571</v>
      </c>
      <c r="E4633" s="3">
        <f t="shared" si="1774"/>
        <v>446.52199999999999</v>
      </c>
      <c r="F4633" s="3">
        <f t="shared" si="1744"/>
        <v>171.38052920000001</v>
      </c>
      <c r="G4633" s="3">
        <f t="shared" si="1745"/>
        <v>171.38052920000001</v>
      </c>
      <c r="H4633" s="3">
        <f>D4633*85.89%</f>
        <v>490.43189999999998</v>
      </c>
      <c r="I4633" s="3">
        <v>377.96</v>
      </c>
      <c r="J4633" s="3">
        <f t="shared" si="1778"/>
        <v>160.50810000000001</v>
      </c>
      <c r="K4633" s="3">
        <f t="shared" si="1777"/>
        <v>339.745</v>
      </c>
      <c r="L4633" s="3">
        <f t="shared" si="1747"/>
        <v>176.52194507600001</v>
      </c>
      <c r="M4633" s="3">
        <f t="shared" si="1748"/>
        <v>178.23575036800003</v>
      </c>
      <c r="N4633" s="3">
        <f t="shared" si="1749"/>
        <v>171.38052920000001</v>
      </c>
      <c r="O4633" s="3">
        <f t="shared" si="1750"/>
        <v>239.93274088000001</v>
      </c>
      <c r="P4633" s="3">
        <f t="shared" si="1751"/>
        <v>179.94955566000002</v>
      </c>
      <c r="Q4633" s="3">
        <f t="shared" si="1752"/>
        <v>205.65663504</v>
      </c>
      <c r="R4633" s="4">
        <f t="shared" si="1753"/>
        <v>342.59999999999997</v>
      </c>
      <c r="S4633" s="3">
        <v>236.68895000000001</v>
      </c>
      <c r="T4633" s="3">
        <f t="shared" si="1754"/>
        <v>171.38052920000001</v>
      </c>
      <c r="U4633" s="3">
        <f t="shared" si="1755"/>
        <v>342.59999999999997</v>
      </c>
      <c r="V4633" s="3">
        <f t="shared" si="1775"/>
        <v>337.80360000000002</v>
      </c>
      <c r="W4633" s="3">
        <f t="shared" si="1756"/>
        <v>337.80360000000002</v>
      </c>
      <c r="X4633" s="4" t="s">
        <v>5201</v>
      </c>
      <c r="Y4633" s="3">
        <v>0</v>
      </c>
      <c r="Z4633" s="3">
        <v>171.38052920000001</v>
      </c>
      <c r="AA4633" s="4">
        <f t="shared" si="1757"/>
        <v>371.15000000000003</v>
      </c>
      <c r="AB4633" s="3">
        <f t="shared" si="1758"/>
        <v>342.59999999999997</v>
      </c>
      <c r="AC4633" s="3">
        <v>0</v>
      </c>
      <c r="AD4633" s="3">
        <v>0</v>
      </c>
      <c r="AE4633" s="3">
        <f t="shared" si="1759"/>
        <v>262.54579999999999</v>
      </c>
      <c r="AF4633" s="3">
        <v>416.02</v>
      </c>
      <c r="AG4633" s="3">
        <v>399.86</v>
      </c>
      <c r="AH4633" s="3">
        <f t="shared" si="1760"/>
        <v>171.38052920000001</v>
      </c>
      <c r="AI4633" s="3">
        <f t="shared" si="1761"/>
        <v>171.38052920000001</v>
      </c>
      <c r="AJ4633" s="3">
        <f t="shared" si="1776"/>
        <v>371.15000000000003</v>
      </c>
      <c r="AK4633" s="3">
        <v>0</v>
      </c>
      <c r="AL4633" s="3">
        <f t="shared" si="1762"/>
        <v>171.38052920000001</v>
      </c>
      <c r="AM4633" s="2" t="str">
        <f t="shared" si="1763"/>
        <v>NA</v>
      </c>
      <c r="AN4633" s="3">
        <f t="shared" si="1764"/>
        <v>285.5</v>
      </c>
      <c r="AO4633" s="3">
        <f t="shared" si="1765"/>
        <v>122.194</v>
      </c>
      <c r="AP4633" s="3">
        <f t="shared" si="1766"/>
        <v>173.094334492</v>
      </c>
      <c r="AQ4633" s="3">
        <f t="shared" si="1767"/>
        <v>399.7</v>
      </c>
      <c r="AR4633" s="2" cm="1">
        <f t="array" ref="AR4633">MIN(_xlfn._xlws.FILTER(E4633:AQ4633,E4633:AQ4633&lt;&gt;0))</f>
        <v>122.194</v>
      </c>
      <c r="AS4633" s="3">
        <f t="shared" si="1769"/>
        <v>490.43189999999998</v>
      </c>
    </row>
    <row r="4634" spans="1:45" x14ac:dyDescent="0.25">
      <c r="A4634" t="s">
        <v>3040</v>
      </c>
      <c r="B4634" t="s">
        <v>150</v>
      </c>
      <c r="C4634" t="s">
        <v>296</v>
      </c>
      <c r="D4634" s="3">
        <v>385</v>
      </c>
      <c r="E4634" s="3">
        <f t="shared" si="1774"/>
        <v>301.07</v>
      </c>
      <c r="F4634" s="3">
        <f t="shared" si="1744"/>
        <v>142.42625839999999</v>
      </c>
      <c r="G4634" s="3">
        <f t="shared" si="1745"/>
        <v>142.42625839999999</v>
      </c>
      <c r="H4634" s="3">
        <f>D4634*85.89%</f>
        <v>330.67649999999998</v>
      </c>
      <c r="I4634" s="3">
        <v>3.15</v>
      </c>
      <c r="J4634" s="3">
        <f t="shared" si="1778"/>
        <v>108.2235</v>
      </c>
      <c r="K4634" s="3">
        <f t="shared" si="1777"/>
        <v>229.07499999999999</v>
      </c>
      <c r="L4634" s="3">
        <f t="shared" si="1747"/>
        <v>146.69904615199999</v>
      </c>
      <c r="M4634" s="3">
        <f t="shared" si="1748"/>
        <v>148.12330873600001</v>
      </c>
      <c r="N4634" s="3">
        <f t="shared" si="1749"/>
        <v>142.42625839999999</v>
      </c>
      <c r="O4634" s="3">
        <f t="shared" si="1750"/>
        <v>199.39676175999998</v>
      </c>
      <c r="P4634" s="3">
        <f t="shared" si="1751"/>
        <v>149.54757132</v>
      </c>
      <c r="Q4634" s="3">
        <f t="shared" si="1752"/>
        <v>170.91151008</v>
      </c>
      <c r="R4634" s="4">
        <f t="shared" si="1753"/>
        <v>231</v>
      </c>
      <c r="S4634" s="3">
        <f>D4634*58.8%</f>
        <v>226.38</v>
      </c>
      <c r="T4634" s="3">
        <f t="shared" si="1754"/>
        <v>142.42625839999999</v>
      </c>
      <c r="U4634" s="3">
        <f t="shared" si="1755"/>
        <v>231</v>
      </c>
      <c r="V4634" s="3">
        <f t="shared" si="1775"/>
        <v>227.76600000000002</v>
      </c>
      <c r="W4634" s="3">
        <f t="shared" si="1756"/>
        <v>227.76600000000002</v>
      </c>
      <c r="X4634" s="4" t="s">
        <v>5201</v>
      </c>
      <c r="Y4634" s="3">
        <v>91.85</v>
      </c>
      <c r="Z4634" s="3">
        <v>142.42625839999999</v>
      </c>
      <c r="AA4634" s="4">
        <f t="shared" si="1757"/>
        <v>250.25</v>
      </c>
      <c r="AB4634" s="3">
        <f t="shared" si="1758"/>
        <v>231</v>
      </c>
      <c r="AC4634" s="3">
        <v>88.756565479999992</v>
      </c>
      <c r="AD4634" s="3">
        <v>108.23971399999999</v>
      </c>
      <c r="AE4634" s="3">
        <f t="shared" si="1759"/>
        <v>177.023</v>
      </c>
      <c r="AF4634" s="3">
        <v>416.02</v>
      </c>
      <c r="AG4634" s="3">
        <v>399.86</v>
      </c>
      <c r="AH4634" s="3">
        <f t="shared" si="1760"/>
        <v>142.42625839999999</v>
      </c>
      <c r="AI4634" s="3">
        <f t="shared" si="1761"/>
        <v>142.42625839999999</v>
      </c>
      <c r="AJ4634" s="3">
        <f t="shared" si="1776"/>
        <v>250.25</v>
      </c>
      <c r="AK4634" s="3">
        <v>0</v>
      </c>
      <c r="AL4634" s="3">
        <f t="shared" si="1762"/>
        <v>142.42625839999999</v>
      </c>
      <c r="AM4634" s="2" t="str">
        <f t="shared" si="1763"/>
        <v>NA</v>
      </c>
      <c r="AN4634" s="3">
        <f t="shared" si="1764"/>
        <v>192.5</v>
      </c>
      <c r="AO4634" s="3">
        <f t="shared" si="1765"/>
        <v>82.39</v>
      </c>
      <c r="AP4634" s="3">
        <f t="shared" si="1766"/>
        <v>143.85052098399998</v>
      </c>
      <c r="AQ4634" s="3">
        <f t="shared" si="1767"/>
        <v>269.5</v>
      </c>
      <c r="AR4634" s="2" cm="1">
        <f t="array" ref="AR4634">MIN(_xlfn._xlws.FILTER(E4634:AQ4634,E4634:AQ4634&lt;&gt;0))</f>
        <v>3.15</v>
      </c>
      <c r="AS4634" s="3">
        <f t="shared" si="1769"/>
        <v>416.02</v>
      </c>
    </row>
    <row r="4635" spans="1:45" x14ac:dyDescent="0.25">
      <c r="A4635" t="s">
        <v>3041</v>
      </c>
      <c r="B4635" t="s">
        <v>150</v>
      </c>
      <c r="C4635" t="s">
        <v>297</v>
      </c>
      <c r="D4635" s="3">
        <v>57</v>
      </c>
      <c r="E4635" s="3">
        <f t="shared" si="1774"/>
        <v>44.573999999999998</v>
      </c>
      <c r="F4635" s="3">
        <f t="shared" si="1744"/>
        <v>0</v>
      </c>
      <c r="G4635" s="3">
        <f t="shared" si="1745"/>
        <v>0</v>
      </c>
      <c r="H4635" s="3">
        <v>32.420699999999997</v>
      </c>
      <c r="I4635" s="3">
        <f>D4635*41.28%</f>
        <v>23.529599999999999</v>
      </c>
      <c r="J4635" s="3">
        <f t="shared" si="1778"/>
        <v>16.0227</v>
      </c>
      <c r="K4635" s="3">
        <f t="shared" si="1777"/>
        <v>33.914999999999999</v>
      </c>
      <c r="L4635" s="3">
        <f t="shared" si="1747"/>
        <v>0</v>
      </c>
      <c r="M4635" s="3">
        <f t="shared" si="1748"/>
        <v>0</v>
      </c>
      <c r="N4635" s="3">
        <f t="shared" si="1749"/>
        <v>0</v>
      </c>
      <c r="O4635" s="3">
        <f t="shared" si="1750"/>
        <v>0</v>
      </c>
      <c r="P4635" s="3">
        <f t="shared" si="1751"/>
        <v>0</v>
      </c>
      <c r="Q4635" s="3">
        <f t="shared" si="1752"/>
        <v>0</v>
      </c>
      <c r="R4635" s="4">
        <f t="shared" si="1753"/>
        <v>34.199999999999996</v>
      </c>
      <c r="S4635" s="3">
        <v>29.892970000000005</v>
      </c>
      <c r="T4635" s="3">
        <f t="shared" si="1754"/>
        <v>0</v>
      </c>
      <c r="U4635" s="3">
        <f t="shared" si="1755"/>
        <v>34.199999999999996</v>
      </c>
      <c r="V4635" s="3">
        <f t="shared" si="1775"/>
        <v>33.721200000000003</v>
      </c>
      <c r="W4635" s="3">
        <f t="shared" si="1756"/>
        <v>33.721200000000003</v>
      </c>
      <c r="X4635" s="4" t="s">
        <v>5201</v>
      </c>
      <c r="Y4635" s="3">
        <v>0</v>
      </c>
      <c r="Z4635" s="3">
        <v>0</v>
      </c>
      <c r="AA4635" s="4">
        <f t="shared" si="1757"/>
        <v>37.050000000000004</v>
      </c>
      <c r="AB4635" s="3">
        <f t="shared" si="1758"/>
        <v>34.199999999999996</v>
      </c>
      <c r="AC4635" s="3">
        <v>0</v>
      </c>
      <c r="AD4635" s="3">
        <v>0</v>
      </c>
      <c r="AE4635" s="3">
        <f t="shared" si="1759"/>
        <v>26.208600000000001</v>
      </c>
      <c r="AF4635" s="3">
        <v>416.02</v>
      </c>
      <c r="AG4635" s="3">
        <v>399.86</v>
      </c>
      <c r="AH4635" s="3">
        <f t="shared" si="1760"/>
        <v>0</v>
      </c>
      <c r="AI4635" s="3">
        <f t="shared" si="1761"/>
        <v>0</v>
      </c>
      <c r="AJ4635" s="3">
        <f t="shared" si="1776"/>
        <v>37.050000000000004</v>
      </c>
      <c r="AK4635" s="3">
        <v>0</v>
      </c>
      <c r="AL4635" s="3">
        <f t="shared" si="1762"/>
        <v>0</v>
      </c>
      <c r="AM4635" s="2" t="str">
        <f t="shared" si="1763"/>
        <v>NA</v>
      </c>
      <c r="AN4635" s="3">
        <f t="shared" si="1764"/>
        <v>28.5</v>
      </c>
      <c r="AO4635" s="3">
        <f t="shared" si="1765"/>
        <v>12.198</v>
      </c>
      <c r="AP4635" s="3">
        <f t="shared" si="1766"/>
        <v>0</v>
      </c>
      <c r="AQ4635" s="3">
        <f t="shared" si="1767"/>
        <v>39.9</v>
      </c>
      <c r="AR4635" s="2" cm="1">
        <f t="array" ref="AR4635">MIN(_xlfn._xlws.FILTER(E4635:AQ4635,E4635:AQ4635&lt;&gt;0))</f>
        <v>12.198</v>
      </c>
      <c r="AS4635" s="3">
        <f t="shared" si="1769"/>
        <v>416.02</v>
      </c>
    </row>
    <row r="4636" spans="1:45" x14ac:dyDescent="0.25">
      <c r="A4636" t="s">
        <v>3042</v>
      </c>
      <c r="B4636" t="s">
        <v>150</v>
      </c>
      <c r="C4636" t="s">
        <v>298</v>
      </c>
      <c r="D4636" s="3">
        <v>30</v>
      </c>
      <c r="E4636" s="3">
        <f t="shared" si="1774"/>
        <v>23.46</v>
      </c>
      <c r="F4636" s="3">
        <f t="shared" si="1744"/>
        <v>29.413862400000003</v>
      </c>
      <c r="G4636" s="3">
        <f t="shared" si="1745"/>
        <v>29.413862400000003</v>
      </c>
      <c r="H4636" s="3">
        <v>21.691149999999997</v>
      </c>
      <c r="I4636" s="3">
        <v>58.4</v>
      </c>
      <c r="J4636" s="3">
        <f t="shared" si="1778"/>
        <v>8.4329999999999998</v>
      </c>
      <c r="K4636" s="3">
        <f t="shared" si="1777"/>
        <v>17.849999999999998</v>
      </c>
      <c r="L4636" s="3">
        <f t="shared" si="1747"/>
        <v>30.296278272000002</v>
      </c>
      <c r="M4636" s="3">
        <f t="shared" si="1748"/>
        <v>30.590416896000004</v>
      </c>
      <c r="N4636" s="3">
        <f t="shared" si="1749"/>
        <v>29.413862400000003</v>
      </c>
      <c r="O4636" s="3">
        <f t="shared" si="1750"/>
        <v>41.179407359999999</v>
      </c>
      <c r="P4636" s="3">
        <f t="shared" si="1751"/>
        <v>30.884555520000003</v>
      </c>
      <c r="Q4636" s="3">
        <f t="shared" si="1752"/>
        <v>35.296634879999999</v>
      </c>
      <c r="R4636" s="4">
        <f t="shared" si="1753"/>
        <v>18</v>
      </c>
      <c r="S4636" s="3">
        <v>29.892970000000005</v>
      </c>
      <c r="T4636" s="3">
        <f t="shared" si="1754"/>
        <v>29.413862400000003</v>
      </c>
      <c r="U4636" s="3">
        <f t="shared" si="1755"/>
        <v>18</v>
      </c>
      <c r="V4636" s="3">
        <f t="shared" si="1775"/>
        <v>17.748000000000001</v>
      </c>
      <c r="W4636" s="3">
        <f t="shared" si="1756"/>
        <v>17.748000000000001</v>
      </c>
      <c r="X4636" s="4" t="s">
        <v>5201</v>
      </c>
      <c r="Y4636" s="3">
        <v>34.74</v>
      </c>
      <c r="Z4636" s="3">
        <v>29.413862400000003</v>
      </c>
      <c r="AA4636" s="4">
        <f t="shared" si="1757"/>
        <v>19.5</v>
      </c>
      <c r="AB4636" s="3">
        <f t="shared" si="1758"/>
        <v>18</v>
      </c>
      <c r="AC4636" s="3">
        <v>33.569984591999997</v>
      </c>
      <c r="AD4636" s="3">
        <v>40.939005600000002</v>
      </c>
      <c r="AE4636" s="3">
        <f t="shared" si="1759"/>
        <v>13.794</v>
      </c>
      <c r="AF4636" s="3">
        <v>416.02</v>
      </c>
      <c r="AG4636" s="3">
        <v>399.86</v>
      </c>
      <c r="AH4636" s="3">
        <f t="shared" si="1760"/>
        <v>29.413862400000003</v>
      </c>
      <c r="AI4636" s="3">
        <f t="shared" si="1761"/>
        <v>29.413862400000003</v>
      </c>
      <c r="AJ4636" s="3">
        <f t="shared" si="1776"/>
        <v>19.5</v>
      </c>
      <c r="AK4636" s="3">
        <v>0</v>
      </c>
      <c r="AL4636" s="3">
        <f t="shared" si="1762"/>
        <v>29.413862400000003</v>
      </c>
      <c r="AM4636" s="2" t="str">
        <f t="shared" si="1763"/>
        <v>NA</v>
      </c>
      <c r="AN4636" s="3">
        <f t="shared" si="1764"/>
        <v>15</v>
      </c>
      <c r="AO4636" s="3">
        <f t="shared" si="1765"/>
        <v>6.42</v>
      </c>
      <c r="AP4636" s="3">
        <f t="shared" si="1766"/>
        <v>29.708001024000001</v>
      </c>
      <c r="AQ4636" s="3">
        <f t="shared" si="1767"/>
        <v>21</v>
      </c>
      <c r="AR4636" s="2" cm="1">
        <f t="array" ref="AR4636">MIN(_xlfn._xlws.FILTER(E4636:AQ4636,E4636:AQ4636&lt;&gt;0))</f>
        <v>6.42</v>
      </c>
      <c r="AS4636" s="3">
        <f t="shared" si="1769"/>
        <v>416.02</v>
      </c>
    </row>
    <row r="4637" spans="1:45" x14ac:dyDescent="0.25">
      <c r="A4637" t="s">
        <v>3043</v>
      </c>
      <c r="B4637" t="s">
        <v>150</v>
      </c>
      <c r="C4637" t="s">
        <v>299</v>
      </c>
      <c r="D4637" s="3">
        <v>23</v>
      </c>
      <c r="E4637" s="3">
        <f t="shared" si="1774"/>
        <v>17.986000000000001</v>
      </c>
      <c r="F4637" s="3">
        <f t="shared" si="1744"/>
        <v>0</v>
      </c>
      <c r="G4637" s="3">
        <f t="shared" si="1745"/>
        <v>0</v>
      </c>
      <c r="H4637" s="3">
        <v>15.45895</v>
      </c>
      <c r="I4637" s="3">
        <f>D4637*41.28%</f>
        <v>9.4944000000000006</v>
      </c>
      <c r="J4637" s="3">
        <f t="shared" si="1778"/>
        <v>6.4653</v>
      </c>
      <c r="K4637" s="3">
        <f t="shared" si="1777"/>
        <v>13.684999999999999</v>
      </c>
      <c r="L4637" s="3">
        <f t="shared" si="1747"/>
        <v>0</v>
      </c>
      <c r="M4637" s="3">
        <f t="shared" si="1748"/>
        <v>0</v>
      </c>
      <c r="N4637" s="3">
        <f t="shared" si="1749"/>
        <v>0</v>
      </c>
      <c r="O4637" s="3">
        <f t="shared" si="1750"/>
        <v>0</v>
      </c>
      <c r="P4637" s="3">
        <f t="shared" si="1751"/>
        <v>0</v>
      </c>
      <c r="Q4637" s="3">
        <f t="shared" si="1752"/>
        <v>0</v>
      </c>
      <c r="R4637" s="4">
        <f t="shared" si="1753"/>
        <v>13.799999999999999</v>
      </c>
      <c r="S4637" s="3">
        <f>D4637*58.8%</f>
        <v>13.523999999999999</v>
      </c>
      <c r="T4637" s="3">
        <f t="shared" si="1754"/>
        <v>0</v>
      </c>
      <c r="U4637" s="3">
        <f t="shared" si="1755"/>
        <v>13.799999999999999</v>
      </c>
      <c r="V4637" s="3">
        <f t="shared" si="1775"/>
        <v>13.6068</v>
      </c>
      <c r="W4637" s="3">
        <f t="shared" si="1756"/>
        <v>13.6068</v>
      </c>
      <c r="X4637" s="4" t="s">
        <v>5201</v>
      </c>
      <c r="Y4637" s="3">
        <v>0</v>
      </c>
      <c r="Z4637" s="3">
        <v>0</v>
      </c>
      <c r="AA4637" s="4">
        <f t="shared" si="1757"/>
        <v>14.950000000000001</v>
      </c>
      <c r="AB4637" s="3">
        <f t="shared" si="1758"/>
        <v>13.799999999999999</v>
      </c>
      <c r="AC4637" s="3">
        <v>0</v>
      </c>
      <c r="AD4637" s="3">
        <v>0</v>
      </c>
      <c r="AE4637" s="3">
        <f t="shared" si="1759"/>
        <v>10.5754</v>
      </c>
      <c r="AF4637" s="3">
        <v>416.02</v>
      </c>
      <c r="AG4637" s="3">
        <v>399.86</v>
      </c>
      <c r="AH4637" s="3">
        <f t="shared" si="1760"/>
        <v>0</v>
      </c>
      <c r="AI4637" s="3">
        <f t="shared" si="1761"/>
        <v>0</v>
      </c>
      <c r="AJ4637" s="3">
        <f t="shared" si="1776"/>
        <v>14.950000000000001</v>
      </c>
      <c r="AK4637" s="3">
        <v>0</v>
      </c>
      <c r="AL4637" s="3">
        <f t="shared" si="1762"/>
        <v>0</v>
      </c>
      <c r="AM4637" s="2" t="str">
        <f t="shared" si="1763"/>
        <v>NA</v>
      </c>
      <c r="AN4637" s="3">
        <f t="shared" si="1764"/>
        <v>11.5</v>
      </c>
      <c r="AO4637" s="3">
        <f t="shared" si="1765"/>
        <v>4.9219999999999997</v>
      </c>
      <c r="AP4637" s="3">
        <f t="shared" si="1766"/>
        <v>0</v>
      </c>
      <c r="AQ4637" s="3">
        <f t="shared" si="1767"/>
        <v>16.099999999999998</v>
      </c>
      <c r="AR4637" s="2" cm="1">
        <f t="array" ref="AR4637">MIN(_xlfn._xlws.FILTER(E4637:AQ4637,E4637:AQ4637&lt;&gt;0))</f>
        <v>4.9219999999999997</v>
      </c>
      <c r="AS4637" s="3">
        <f t="shared" si="1769"/>
        <v>416.02</v>
      </c>
    </row>
    <row r="4638" spans="1:45" x14ac:dyDescent="0.25">
      <c r="A4638" t="s">
        <v>3044</v>
      </c>
      <c r="B4638" t="s">
        <v>150</v>
      </c>
      <c r="C4638" t="s">
        <v>300</v>
      </c>
      <c r="D4638" s="3">
        <v>2567</v>
      </c>
      <c r="E4638" s="3">
        <f t="shared" si="1774"/>
        <v>2007.394</v>
      </c>
      <c r="F4638" s="3">
        <f t="shared" si="1744"/>
        <v>0</v>
      </c>
      <c r="G4638" s="3">
        <f t="shared" si="1745"/>
        <v>0</v>
      </c>
      <c r="H4638" s="3">
        <f>D4638*85.89%</f>
        <v>2204.7963</v>
      </c>
      <c r="I4638" s="3">
        <v>7310.49</v>
      </c>
      <c r="J4638" s="3">
        <f t="shared" si="1778"/>
        <v>721.58370000000002</v>
      </c>
      <c r="K4638" s="3">
        <f t="shared" si="1777"/>
        <v>1527.365</v>
      </c>
      <c r="L4638" s="3">
        <f t="shared" si="1747"/>
        <v>0</v>
      </c>
      <c r="M4638" s="3">
        <f t="shared" si="1748"/>
        <v>0</v>
      </c>
      <c r="N4638" s="3">
        <f t="shared" si="1749"/>
        <v>0</v>
      </c>
      <c r="O4638" s="3">
        <f t="shared" si="1750"/>
        <v>0</v>
      </c>
      <c r="P4638" s="3">
        <f t="shared" si="1751"/>
        <v>0</v>
      </c>
      <c r="Q4638" s="3">
        <f t="shared" si="1752"/>
        <v>0</v>
      </c>
      <c r="R4638" s="4">
        <f t="shared" si="1753"/>
        <v>1540.2</v>
      </c>
      <c r="S4638" s="3">
        <f>D4638*58.8%</f>
        <v>1509.396</v>
      </c>
      <c r="T4638" s="3">
        <f t="shared" si="1754"/>
        <v>0</v>
      </c>
      <c r="U4638" s="3">
        <f t="shared" si="1755"/>
        <v>1540.2</v>
      </c>
      <c r="V4638" s="3">
        <f t="shared" si="1775"/>
        <v>1518.6372000000001</v>
      </c>
      <c r="W4638" s="3">
        <f t="shared" si="1756"/>
        <v>1518.6372000000001</v>
      </c>
      <c r="X4638" s="4" t="s">
        <v>5201</v>
      </c>
      <c r="Y4638" s="3">
        <v>0</v>
      </c>
      <c r="Z4638" s="3">
        <v>0</v>
      </c>
      <c r="AA4638" s="4">
        <f t="shared" si="1757"/>
        <v>1668.55</v>
      </c>
      <c r="AB4638" s="3">
        <f t="shared" si="1758"/>
        <v>1540.2</v>
      </c>
      <c r="AC4638" s="3">
        <v>0</v>
      </c>
      <c r="AD4638" s="3">
        <v>0</v>
      </c>
      <c r="AE4638" s="3">
        <f t="shared" si="1759"/>
        <v>1180.3065999999999</v>
      </c>
      <c r="AF4638" s="3">
        <v>416.02</v>
      </c>
      <c r="AG4638" s="3">
        <v>399.86</v>
      </c>
      <c r="AH4638" s="3">
        <f t="shared" si="1760"/>
        <v>0</v>
      </c>
      <c r="AI4638" s="3">
        <f t="shared" si="1761"/>
        <v>0</v>
      </c>
      <c r="AJ4638" s="3">
        <f t="shared" si="1776"/>
        <v>1668.55</v>
      </c>
      <c r="AK4638" s="3">
        <v>4357</v>
      </c>
      <c r="AL4638" s="3">
        <f t="shared" si="1762"/>
        <v>0</v>
      </c>
      <c r="AM4638" s="2" t="str">
        <f t="shared" si="1763"/>
        <v>NA</v>
      </c>
      <c r="AN4638" s="3">
        <f t="shared" si="1764"/>
        <v>1283.5</v>
      </c>
      <c r="AO4638" s="3">
        <f t="shared" si="1765"/>
        <v>549.33799999999997</v>
      </c>
      <c r="AP4638" s="3">
        <f t="shared" si="1766"/>
        <v>0</v>
      </c>
      <c r="AQ4638" s="3">
        <f t="shared" si="1767"/>
        <v>1796.8999999999999</v>
      </c>
      <c r="AR4638" s="2" cm="1">
        <f t="array" ref="AR4638">MIN(_xlfn._xlws.FILTER(E4638:AQ4638,E4638:AQ4638&lt;&gt;0))</f>
        <v>399.86</v>
      </c>
      <c r="AS4638" s="3">
        <f t="shared" si="1769"/>
        <v>7310.49</v>
      </c>
    </row>
    <row r="4639" spans="1:45" x14ac:dyDescent="0.25">
      <c r="A4639" t="s">
        <v>3045</v>
      </c>
      <c r="B4639" t="s">
        <v>150</v>
      </c>
      <c r="C4639" t="s">
        <v>301</v>
      </c>
      <c r="D4639" s="3">
        <v>3602</v>
      </c>
      <c r="E4639" s="3">
        <f t="shared" si="1774"/>
        <v>2816.7640000000001</v>
      </c>
      <c r="F4639" s="3">
        <f t="shared" si="1744"/>
        <v>0</v>
      </c>
      <c r="G4639" s="3">
        <f t="shared" si="1745"/>
        <v>0</v>
      </c>
      <c r="H4639" s="3">
        <f>D4639*85.89%</f>
        <v>3093.7577999999999</v>
      </c>
      <c r="I4639" s="3">
        <v>7310.49</v>
      </c>
      <c r="J4639" s="3">
        <f t="shared" si="1778"/>
        <v>1012.5222000000001</v>
      </c>
      <c r="K4639" s="3">
        <f t="shared" si="1777"/>
        <v>2143.19</v>
      </c>
      <c r="L4639" s="3">
        <f t="shared" si="1747"/>
        <v>0</v>
      </c>
      <c r="M4639" s="3">
        <f t="shared" si="1748"/>
        <v>0</v>
      </c>
      <c r="N4639" s="3">
        <f t="shared" si="1749"/>
        <v>0</v>
      </c>
      <c r="O4639" s="3">
        <f t="shared" si="1750"/>
        <v>0</v>
      </c>
      <c r="P4639" s="3">
        <f t="shared" si="1751"/>
        <v>0</v>
      </c>
      <c r="Q4639" s="3">
        <f t="shared" si="1752"/>
        <v>0</v>
      </c>
      <c r="R4639" s="4">
        <f t="shared" si="1753"/>
        <v>2161.1999999999998</v>
      </c>
      <c r="S4639" s="3">
        <f>D4639*58.8%</f>
        <v>2117.9759999999997</v>
      </c>
      <c r="T4639" s="3">
        <f t="shared" si="1754"/>
        <v>0</v>
      </c>
      <c r="U4639" s="3">
        <f t="shared" si="1755"/>
        <v>2161.1999999999998</v>
      </c>
      <c r="V4639" s="3">
        <f t="shared" si="1775"/>
        <v>2130.9432000000002</v>
      </c>
      <c r="W4639" s="3">
        <f t="shared" si="1756"/>
        <v>2130.9432000000002</v>
      </c>
      <c r="X4639" s="4" t="s">
        <v>5201</v>
      </c>
      <c r="Y4639" s="3">
        <v>0</v>
      </c>
      <c r="Z4639" s="3">
        <v>0</v>
      </c>
      <c r="AA4639" s="4">
        <f t="shared" si="1757"/>
        <v>2341.3000000000002</v>
      </c>
      <c r="AB4639" s="3">
        <f t="shared" si="1758"/>
        <v>2161.1999999999998</v>
      </c>
      <c r="AC4639" s="3">
        <v>0</v>
      </c>
      <c r="AD4639" s="3">
        <v>0</v>
      </c>
      <c r="AE4639" s="3">
        <f t="shared" si="1759"/>
        <v>1656.1995999999999</v>
      </c>
      <c r="AF4639" s="3">
        <v>416.02</v>
      </c>
      <c r="AG4639" s="3">
        <v>399.86</v>
      </c>
      <c r="AH4639" s="3">
        <f t="shared" si="1760"/>
        <v>0</v>
      </c>
      <c r="AI4639" s="3">
        <f t="shared" si="1761"/>
        <v>0</v>
      </c>
      <c r="AJ4639" s="3">
        <f t="shared" si="1776"/>
        <v>2341.3000000000002</v>
      </c>
      <c r="AK4639" s="3">
        <v>4357</v>
      </c>
      <c r="AL4639" s="3">
        <f t="shared" si="1762"/>
        <v>0</v>
      </c>
      <c r="AM4639" s="2" t="str">
        <f t="shared" si="1763"/>
        <v>NA</v>
      </c>
      <c r="AN4639" s="3">
        <f t="shared" si="1764"/>
        <v>1801</v>
      </c>
      <c r="AO4639" s="3">
        <f t="shared" si="1765"/>
        <v>770.82799999999997</v>
      </c>
      <c r="AP4639" s="3">
        <f t="shared" si="1766"/>
        <v>0</v>
      </c>
      <c r="AQ4639" s="3">
        <f t="shared" si="1767"/>
        <v>2521.3999999999996</v>
      </c>
      <c r="AR4639" s="2" cm="1">
        <f t="array" ref="AR4639">MIN(_xlfn._xlws.FILTER(E4639:AQ4639,E4639:AQ4639&lt;&gt;0))</f>
        <v>399.86</v>
      </c>
      <c r="AS4639" s="3">
        <f t="shared" si="1769"/>
        <v>7310.49</v>
      </c>
    </row>
    <row r="4640" spans="1:45" x14ac:dyDescent="0.25">
      <c r="A4640" t="s">
        <v>3046</v>
      </c>
      <c r="B4640" t="s">
        <v>150</v>
      </c>
      <c r="C4640" t="s">
        <v>302</v>
      </c>
      <c r="D4640" s="3">
        <v>368</v>
      </c>
      <c r="E4640" s="3">
        <f t="shared" si="1774"/>
        <v>287.77600000000001</v>
      </c>
      <c r="F4640" s="3">
        <f t="shared" si="1744"/>
        <v>381.94418840000003</v>
      </c>
      <c r="G4640" s="3">
        <f t="shared" si="1745"/>
        <v>381.94418840000003</v>
      </c>
      <c r="H4640" s="3">
        <v>313.58999999999997</v>
      </c>
      <c r="I4640" s="3">
        <v>255.06</v>
      </c>
      <c r="J4640" s="3">
        <f t="shared" si="1778"/>
        <v>103.4448</v>
      </c>
      <c r="K4640" s="3">
        <f t="shared" si="1777"/>
        <v>218.95999999999998</v>
      </c>
      <c r="L4640" s="3">
        <f t="shared" si="1747"/>
        <v>393.40251405200001</v>
      </c>
      <c r="M4640" s="3">
        <f t="shared" si="1748"/>
        <v>397.22195593600003</v>
      </c>
      <c r="N4640" s="3">
        <f t="shared" si="1749"/>
        <v>381.94418840000003</v>
      </c>
      <c r="O4640" s="3">
        <f t="shared" si="1750"/>
        <v>534.72186376000002</v>
      </c>
      <c r="P4640" s="3">
        <f t="shared" si="1751"/>
        <v>401.04139782000004</v>
      </c>
      <c r="Q4640" s="3">
        <f t="shared" si="1752"/>
        <v>458.33302608000002</v>
      </c>
      <c r="R4640" s="4">
        <f t="shared" si="1753"/>
        <v>220.79999999999998</v>
      </c>
      <c r="S4640" s="3">
        <v>477.41702000000009</v>
      </c>
      <c r="T4640" s="3">
        <f t="shared" si="1754"/>
        <v>381.94418840000003</v>
      </c>
      <c r="U4640" s="3">
        <f t="shared" si="1755"/>
        <v>220.79999999999998</v>
      </c>
      <c r="V4640" s="3">
        <f t="shared" si="1775"/>
        <v>217.7088</v>
      </c>
      <c r="W4640" s="3">
        <f t="shared" si="1756"/>
        <v>217.7088</v>
      </c>
      <c r="X4640" s="4">
        <v>0</v>
      </c>
      <c r="Y4640" s="3">
        <v>430.88</v>
      </c>
      <c r="Z4640" s="3">
        <v>381.94418840000003</v>
      </c>
      <c r="AA4640" s="4">
        <f t="shared" si="1757"/>
        <v>239.20000000000002</v>
      </c>
      <c r="AB4640" s="3">
        <f t="shared" si="1758"/>
        <v>220.79999999999998</v>
      </c>
      <c r="AC4640" s="3">
        <v>416.36830630399999</v>
      </c>
      <c r="AD4640" s="3">
        <v>507.7662272</v>
      </c>
      <c r="AE4640" s="3">
        <f t="shared" si="1759"/>
        <v>169.2064</v>
      </c>
      <c r="AF4640" s="3">
        <v>416.02</v>
      </c>
      <c r="AG4640" s="3">
        <v>399.86</v>
      </c>
      <c r="AH4640" s="3">
        <f t="shared" si="1760"/>
        <v>381.94418840000003</v>
      </c>
      <c r="AI4640" s="3">
        <f t="shared" si="1761"/>
        <v>381.94418840000003</v>
      </c>
      <c r="AJ4640" s="3">
        <f t="shared" si="1776"/>
        <v>239.20000000000002</v>
      </c>
      <c r="AK4640" s="3">
        <v>251.3</v>
      </c>
      <c r="AL4640" s="3">
        <f t="shared" si="1762"/>
        <v>381.94418840000003</v>
      </c>
      <c r="AM4640" s="2">
        <f t="shared" si="1763"/>
        <v>0</v>
      </c>
      <c r="AN4640" s="3">
        <f t="shared" si="1764"/>
        <v>184</v>
      </c>
      <c r="AO4640" s="3">
        <f t="shared" si="1765"/>
        <v>78.751999999999995</v>
      </c>
      <c r="AP4640" s="3">
        <f t="shared" si="1766"/>
        <v>385.76363028400004</v>
      </c>
      <c r="AQ4640" s="3">
        <f t="shared" si="1767"/>
        <v>257.59999999999997</v>
      </c>
      <c r="AR4640" s="2" cm="1">
        <f t="array" ref="AR4640">MIN(_xlfn._xlws.FILTER(E4640:AQ4640,E4640:AQ4640&lt;&gt;0))</f>
        <v>78.751999999999995</v>
      </c>
      <c r="AS4640" s="3">
        <f t="shared" si="1769"/>
        <v>534.72186376000002</v>
      </c>
    </row>
    <row r="4641" spans="1:45" x14ac:dyDescent="0.25">
      <c r="A4641" t="s">
        <v>2885</v>
      </c>
      <c r="B4641" t="s">
        <v>34</v>
      </c>
      <c r="C4641" t="s">
        <v>123</v>
      </c>
      <c r="D4641" s="3">
        <v>67</v>
      </c>
      <c r="E4641" s="3">
        <f t="shared" si="1774"/>
        <v>52.394000000000005</v>
      </c>
      <c r="F4641" s="3">
        <f t="shared" si="1744"/>
        <v>0</v>
      </c>
      <c r="G4641" s="3">
        <f t="shared" si="1745"/>
        <v>0</v>
      </c>
      <c r="H4641" s="3">
        <v>30.93</v>
      </c>
      <c r="I4641" s="3">
        <v>26.8</v>
      </c>
      <c r="J4641" s="3">
        <f t="shared" si="1778"/>
        <v>18.8337</v>
      </c>
      <c r="K4641" s="3">
        <f t="shared" si="1777"/>
        <v>39.864999999999995</v>
      </c>
      <c r="L4641" s="3">
        <f t="shared" si="1747"/>
        <v>0</v>
      </c>
      <c r="M4641" s="3">
        <f t="shared" si="1748"/>
        <v>0</v>
      </c>
      <c r="N4641" s="3">
        <f t="shared" si="1749"/>
        <v>0</v>
      </c>
      <c r="O4641" s="3">
        <f t="shared" si="1750"/>
        <v>0</v>
      </c>
      <c r="P4641" s="3">
        <f t="shared" si="1751"/>
        <v>0</v>
      </c>
      <c r="Q4641" s="3">
        <f t="shared" si="1752"/>
        <v>0</v>
      </c>
      <c r="R4641" s="4">
        <f t="shared" si="1753"/>
        <v>40.199999999999996</v>
      </c>
      <c r="S4641" s="3">
        <v>34.071370000000002</v>
      </c>
      <c r="T4641" s="3">
        <f t="shared" si="1754"/>
        <v>0</v>
      </c>
      <c r="U4641" s="3">
        <f t="shared" si="1755"/>
        <v>40.199999999999996</v>
      </c>
      <c r="V4641" s="3">
        <f t="shared" si="1775"/>
        <v>39.6372</v>
      </c>
      <c r="W4641" s="3">
        <f t="shared" si="1756"/>
        <v>39.6372</v>
      </c>
      <c r="X4641" s="4" t="s">
        <v>5201</v>
      </c>
      <c r="Y4641" s="3">
        <f>D4641*33.92%</f>
        <v>22.726400000000002</v>
      </c>
      <c r="Z4641" s="3">
        <v>0</v>
      </c>
      <c r="AA4641" s="4">
        <f t="shared" si="1757"/>
        <v>43.550000000000004</v>
      </c>
      <c r="AB4641" s="3">
        <f t="shared" si="1758"/>
        <v>40.199999999999996</v>
      </c>
      <c r="AC4641" s="3">
        <v>0</v>
      </c>
      <c r="AD4641" s="3">
        <v>0</v>
      </c>
      <c r="AE4641" s="3">
        <f t="shared" si="1759"/>
        <v>30.8066</v>
      </c>
      <c r="AF4641" s="3">
        <v>11.221599999999999</v>
      </c>
      <c r="AG4641" s="3">
        <v>10.79</v>
      </c>
      <c r="AH4641" s="3">
        <f t="shared" si="1760"/>
        <v>0</v>
      </c>
      <c r="AI4641" s="3">
        <f t="shared" si="1761"/>
        <v>0</v>
      </c>
      <c r="AJ4641" s="3">
        <f t="shared" si="1776"/>
        <v>43.550000000000004</v>
      </c>
      <c r="AK4641" s="3">
        <v>22.4</v>
      </c>
      <c r="AL4641" s="3">
        <f t="shared" si="1762"/>
        <v>0</v>
      </c>
      <c r="AM4641" s="2" t="str">
        <f t="shared" si="1763"/>
        <v>NA</v>
      </c>
      <c r="AN4641" s="3">
        <f t="shared" si="1764"/>
        <v>33.5</v>
      </c>
      <c r="AO4641" s="3">
        <f t="shared" si="1765"/>
        <v>14.337999999999999</v>
      </c>
      <c r="AP4641" s="3">
        <f t="shared" si="1766"/>
        <v>0</v>
      </c>
      <c r="AQ4641" s="3">
        <f t="shared" si="1767"/>
        <v>46.9</v>
      </c>
      <c r="AR4641" s="2" cm="1">
        <f t="array" ref="AR4641">MIN(_xlfn._xlws.FILTER(E4641:AQ4641,E4641:AQ4641&lt;&gt;0))</f>
        <v>10.79</v>
      </c>
      <c r="AS4641" s="3">
        <f t="shared" si="1769"/>
        <v>52.394000000000005</v>
      </c>
    </row>
    <row r="4642" spans="1:45" x14ac:dyDescent="0.25">
      <c r="A4642" t="s">
        <v>2886</v>
      </c>
      <c r="B4642" t="s">
        <v>34</v>
      </c>
      <c r="C4642" t="s">
        <v>124</v>
      </c>
      <c r="D4642" s="3">
        <v>54</v>
      </c>
      <c r="E4642" s="3">
        <f t="shared" si="1774"/>
        <v>42.228000000000002</v>
      </c>
      <c r="F4642" s="3">
        <f t="shared" si="1744"/>
        <v>0</v>
      </c>
      <c r="G4642" s="3">
        <f t="shared" si="1745"/>
        <v>0</v>
      </c>
      <c r="H4642" s="3">
        <v>29.21</v>
      </c>
      <c r="I4642" s="3">
        <v>26.8</v>
      </c>
      <c r="J4642" s="3">
        <f t="shared" si="1778"/>
        <v>15.179400000000001</v>
      </c>
      <c r="K4642" s="3">
        <f t="shared" si="1777"/>
        <v>32.129999999999995</v>
      </c>
      <c r="L4642" s="3">
        <f t="shared" si="1747"/>
        <v>0</v>
      </c>
      <c r="M4642" s="3">
        <f t="shared" si="1748"/>
        <v>0</v>
      </c>
      <c r="N4642" s="3">
        <f t="shared" si="1749"/>
        <v>0</v>
      </c>
      <c r="O4642" s="3">
        <f t="shared" si="1750"/>
        <v>0</v>
      </c>
      <c r="P4642" s="3">
        <f t="shared" si="1751"/>
        <v>0</v>
      </c>
      <c r="Q4642" s="3">
        <f t="shared" si="1752"/>
        <v>0</v>
      </c>
      <c r="R4642" s="4">
        <f t="shared" si="1753"/>
        <v>32.4</v>
      </c>
      <c r="S4642" s="3">
        <v>31.842890000000001</v>
      </c>
      <c r="T4642" s="3">
        <f t="shared" si="1754"/>
        <v>0</v>
      </c>
      <c r="U4642" s="3">
        <f t="shared" si="1755"/>
        <v>32.4</v>
      </c>
      <c r="V4642" s="3">
        <f t="shared" si="1775"/>
        <v>31.946400000000001</v>
      </c>
      <c r="W4642" s="3">
        <f t="shared" si="1756"/>
        <v>31.946400000000001</v>
      </c>
      <c r="X4642" s="4" t="s">
        <v>5201</v>
      </c>
      <c r="Y4642" s="3">
        <f>D4642*33.92%</f>
        <v>18.316800000000001</v>
      </c>
      <c r="Z4642" s="3">
        <v>0</v>
      </c>
      <c r="AA4642" s="4">
        <f t="shared" si="1757"/>
        <v>35.1</v>
      </c>
      <c r="AB4642" s="3">
        <f t="shared" si="1758"/>
        <v>32.4</v>
      </c>
      <c r="AC4642" s="3">
        <v>0</v>
      </c>
      <c r="AD4642" s="3">
        <v>0</v>
      </c>
      <c r="AE4642" s="3">
        <f t="shared" si="1759"/>
        <v>24.8292</v>
      </c>
      <c r="AF4642" s="3">
        <v>11.221599999999999</v>
      </c>
      <c r="AG4642" s="3">
        <v>10.79</v>
      </c>
      <c r="AH4642" s="3">
        <f t="shared" si="1760"/>
        <v>0</v>
      </c>
      <c r="AI4642" s="3">
        <f t="shared" si="1761"/>
        <v>0</v>
      </c>
      <c r="AJ4642" s="3">
        <f t="shared" si="1776"/>
        <v>35.1</v>
      </c>
      <c r="AK4642" s="3">
        <v>22.4</v>
      </c>
      <c r="AL4642" s="3">
        <f t="shared" si="1762"/>
        <v>0</v>
      </c>
      <c r="AM4642" s="2" t="str">
        <f t="shared" si="1763"/>
        <v>NA</v>
      </c>
      <c r="AN4642" s="3">
        <f t="shared" si="1764"/>
        <v>27</v>
      </c>
      <c r="AO4642" s="3">
        <f t="shared" si="1765"/>
        <v>11.555999999999999</v>
      </c>
      <c r="AP4642" s="3">
        <f t="shared" si="1766"/>
        <v>0</v>
      </c>
      <c r="AQ4642" s="3">
        <f t="shared" si="1767"/>
        <v>37.799999999999997</v>
      </c>
      <c r="AR4642" s="2" cm="1">
        <f t="array" ref="AR4642">MIN(_xlfn._xlws.FILTER(E4642:AQ4642,E4642:AQ4642&lt;&gt;0))</f>
        <v>10.79</v>
      </c>
      <c r="AS4642" s="3">
        <f t="shared" si="1769"/>
        <v>42.228000000000002</v>
      </c>
    </row>
    <row r="4643" spans="1:45" x14ac:dyDescent="0.25">
      <c r="A4643" t="s">
        <v>3047</v>
      </c>
      <c r="B4643" t="s">
        <v>150</v>
      </c>
      <c r="C4643" t="s">
        <v>303</v>
      </c>
      <c r="D4643" s="3">
        <v>421</v>
      </c>
      <c r="E4643" s="3">
        <f t="shared" si="1774"/>
        <v>329.22200000000004</v>
      </c>
      <c r="F4643" s="3">
        <f t="shared" si="1744"/>
        <v>0</v>
      </c>
      <c r="G4643" s="3">
        <f t="shared" si="1745"/>
        <v>0</v>
      </c>
      <c r="H4643" s="3">
        <f>D4643*85.89%</f>
        <v>361.59690000000001</v>
      </c>
      <c r="I4643" s="3">
        <f t="shared" ref="I4643:I4648" si="1779">D4643*41.28%</f>
        <v>173.78880000000001</v>
      </c>
      <c r="J4643" s="3">
        <f t="shared" si="1778"/>
        <v>118.34310000000001</v>
      </c>
      <c r="K4643" s="3">
        <f t="shared" si="1777"/>
        <v>250.49499999999998</v>
      </c>
      <c r="L4643" s="3">
        <f t="shared" si="1747"/>
        <v>0</v>
      </c>
      <c r="M4643" s="3">
        <f t="shared" si="1748"/>
        <v>0</v>
      </c>
      <c r="N4643" s="3">
        <f t="shared" si="1749"/>
        <v>0</v>
      </c>
      <c r="O4643" s="3">
        <f t="shared" si="1750"/>
        <v>0</v>
      </c>
      <c r="P4643" s="3">
        <f t="shared" si="1751"/>
        <v>0</v>
      </c>
      <c r="Q4643" s="3">
        <f t="shared" si="1752"/>
        <v>0</v>
      </c>
      <c r="R4643" s="4">
        <f t="shared" si="1753"/>
        <v>252.6</v>
      </c>
      <c r="S4643" s="3">
        <f>D4643*58.8%</f>
        <v>247.54799999999997</v>
      </c>
      <c r="T4643" s="3">
        <f t="shared" si="1754"/>
        <v>0</v>
      </c>
      <c r="U4643" s="3">
        <f t="shared" si="1755"/>
        <v>252.6</v>
      </c>
      <c r="V4643" s="3">
        <f t="shared" si="1775"/>
        <v>249.06360000000001</v>
      </c>
      <c r="W4643" s="3">
        <f t="shared" si="1756"/>
        <v>249.06360000000001</v>
      </c>
      <c r="X4643" s="4" t="s">
        <v>5201</v>
      </c>
      <c r="Y4643" s="3">
        <v>0</v>
      </c>
      <c r="Z4643" s="3">
        <v>0</v>
      </c>
      <c r="AA4643" s="4">
        <f t="shared" si="1757"/>
        <v>273.65000000000003</v>
      </c>
      <c r="AB4643" s="3">
        <f t="shared" si="1758"/>
        <v>252.6</v>
      </c>
      <c r="AC4643" s="3">
        <v>0</v>
      </c>
      <c r="AD4643" s="3">
        <v>0</v>
      </c>
      <c r="AE4643" s="3">
        <f t="shared" si="1759"/>
        <v>193.57579999999999</v>
      </c>
      <c r="AF4643" s="3">
        <v>416.02</v>
      </c>
      <c r="AG4643" s="3">
        <v>399.86</v>
      </c>
      <c r="AH4643" s="3">
        <f t="shared" si="1760"/>
        <v>0</v>
      </c>
      <c r="AI4643" s="3">
        <f t="shared" si="1761"/>
        <v>0</v>
      </c>
      <c r="AJ4643" s="3">
        <f t="shared" si="1776"/>
        <v>273.65000000000003</v>
      </c>
      <c r="AK4643" s="3">
        <v>0</v>
      </c>
      <c r="AL4643" s="3">
        <f t="shared" si="1762"/>
        <v>0</v>
      </c>
      <c r="AM4643" s="2" t="str">
        <f t="shared" si="1763"/>
        <v>NA</v>
      </c>
      <c r="AN4643" s="3">
        <f t="shared" si="1764"/>
        <v>210.5</v>
      </c>
      <c r="AO4643" s="3">
        <f t="shared" si="1765"/>
        <v>90.093999999999994</v>
      </c>
      <c r="AP4643" s="3">
        <f t="shared" si="1766"/>
        <v>0</v>
      </c>
      <c r="AQ4643" s="3">
        <f t="shared" si="1767"/>
        <v>294.7</v>
      </c>
      <c r="AR4643" s="2" cm="1">
        <f t="array" ref="AR4643">MIN(_xlfn._xlws.FILTER(E4643:AQ4643,E4643:AQ4643&lt;&gt;0))</f>
        <v>90.093999999999994</v>
      </c>
      <c r="AS4643" s="3">
        <f t="shared" si="1769"/>
        <v>416.02</v>
      </c>
    </row>
    <row r="4644" spans="1:45" x14ac:dyDescent="0.25">
      <c r="A4644" t="s">
        <v>3048</v>
      </c>
      <c r="B4644" t="s">
        <v>150</v>
      </c>
      <c r="C4644" t="s">
        <v>304</v>
      </c>
      <c r="D4644" s="3">
        <v>283</v>
      </c>
      <c r="E4644" s="3">
        <f t="shared" si="1774"/>
        <v>221.30600000000001</v>
      </c>
      <c r="F4644" s="3">
        <f t="shared" si="1744"/>
        <v>0</v>
      </c>
      <c r="G4644" s="3">
        <f t="shared" si="1745"/>
        <v>0</v>
      </c>
      <c r="H4644" s="3">
        <f>D4644*85.89%</f>
        <v>243.06870000000001</v>
      </c>
      <c r="I4644" s="3">
        <f t="shared" si="1779"/>
        <v>116.8224</v>
      </c>
      <c r="J4644" s="3">
        <f t="shared" si="1778"/>
        <v>79.551299999999998</v>
      </c>
      <c r="K4644" s="3">
        <f t="shared" si="1777"/>
        <v>168.38499999999999</v>
      </c>
      <c r="L4644" s="3">
        <f t="shared" si="1747"/>
        <v>0</v>
      </c>
      <c r="M4644" s="3">
        <f t="shared" si="1748"/>
        <v>0</v>
      </c>
      <c r="N4644" s="3">
        <f t="shared" si="1749"/>
        <v>0</v>
      </c>
      <c r="O4644" s="3">
        <f t="shared" si="1750"/>
        <v>0</v>
      </c>
      <c r="P4644" s="3">
        <f t="shared" si="1751"/>
        <v>0</v>
      </c>
      <c r="Q4644" s="3">
        <f t="shared" si="1752"/>
        <v>0</v>
      </c>
      <c r="R4644" s="4">
        <f t="shared" si="1753"/>
        <v>169.79999999999998</v>
      </c>
      <c r="S4644" s="3">
        <f>D4644*58.8%</f>
        <v>166.404</v>
      </c>
      <c r="T4644" s="3">
        <f t="shared" si="1754"/>
        <v>0</v>
      </c>
      <c r="U4644" s="3">
        <f t="shared" si="1755"/>
        <v>169.79999999999998</v>
      </c>
      <c r="V4644" s="3">
        <f t="shared" si="1775"/>
        <v>167.4228</v>
      </c>
      <c r="W4644" s="3">
        <f t="shared" si="1756"/>
        <v>167.4228</v>
      </c>
      <c r="X4644" s="4" t="s">
        <v>5201</v>
      </c>
      <c r="Y4644" s="3">
        <v>0</v>
      </c>
      <c r="Z4644" s="3">
        <v>0</v>
      </c>
      <c r="AA4644" s="4">
        <f t="shared" si="1757"/>
        <v>183.95000000000002</v>
      </c>
      <c r="AB4644" s="3">
        <f t="shared" si="1758"/>
        <v>169.79999999999998</v>
      </c>
      <c r="AC4644" s="3">
        <v>0</v>
      </c>
      <c r="AD4644" s="3">
        <v>0</v>
      </c>
      <c r="AE4644" s="3">
        <f t="shared" si="1759"/>
        <v>130.1234</v>
      </c>
      <c r="AF4644" s="3">
        <v>416.02</v>
      </c>
      <c r="AG4644" s="3">
        <v>399.86</v>
      </c>
      <c r="AH4644" s="3">
        <f t="shared" si="1760"/>
        <v>0</v>
      </c>
      <c r="AI4644" s="3">
        <f t="shared" si="1761"/>
        <v>0</v>
      </c>
      <c r="AJ4644" s="3">
        <f t="shared" si="1776"/>
        <v>183.95000000000002</v>
      </c>
      <c r="AK4644" s="3">
        <v>0</v>
      </c>
      <c r="AL4644" s="3">
        <f t="shared" si="1762"/>
        <v>0</v>
      </c>
      <c r="AM4644" s="2" t="str">
        <f t="shared" si="1763"/>
        <v>NA</v>
      </c>
      <c r="AN4644" s="3">
        <f t="shared" si="1764"/>
        <v>141.5</v>
      </c>
      <c r="AO4644" s="3">
        <f t="shared" si="1765"/>
        <v>60.561999999999998</v>
      </c>
      <c r="AP4644" s="3">
        <f t="shared" si="1766"/>
        <v>0</v>
      </c>
      <c r="AQ4644" s="3">
        <f t="shared" si="1767"/>
        <v>198.1</v>
      </c>
      <c r="AR4644" s="2" cm="1">
        <f t="array" ref="AR4644">MIN(_xlfn._xlws.FILTER(E4644:AQ4644,E4644:AQ4644&lt;&gt;0))</f>
        <v>60.561999999999998</v>
      </c>
      <c r="AS4644" s="3">
        <f t="shared" si="1769"/>
        <v>416.02</v>
      </c>
    </row>
    <row r="4645" spans="1:45" x14ac:dyDescent="0.25">
      <c r="A4645" t="s">
        <v>2887</v>
      </c>
      <c r="B4645" t="s">
        <v>34</v>
      </c>
      <c r="C4645" t="s">
        <v>125</v>
      </c>
      <c r="D4645" s="3">
        <v>255</v>
      </c>
      <c r="E4645" s="3">
        <f t="shared" si="1774"/>
        <v>199.41</v>
      </c>
      <c r="F4645" s="3">
        <f t="shared" si="1744"/>
        <v>0</v>
      </c>
      <c r="G4645" s="3">
        <f t="shared" si="1745"/>
        <v>0</v>
      </c>
      <c r="H4645" s="3">
        <v>182.16</v>
      </c>
      <c r="I4645" s="3">
        <f t="shared" si="1779"/>
        <v>105.264</v>
      </c>
      <c r="J4645" s="3">
        <f t="shared" si="1778"/>
        <v>71.680500000000009</v>
      </c>
      <c r="K4645" s="3">
        <f t="shared" si="1777"/>
        <v>151.72499999999999</v>
      </c>
      <c r="L4645" s="3">
        <f t="shared" si="1747"/>
        <v>0</v>
      </c>
      <c r="M4645" s="3">
        <f t="shared" si="1748"/>
        <v>0</v>
      </c>
      <c r="N4645" s="3">
        <f t="shared" si="1749"/>
        <v>0</v>
      </c>
      <c r="O4645" s="3">
        <f t="shared" si="1750"/>
        <v>0</v>
      </c>
      <c r="P4645" s="3">
        <f t="shared" si="1751"/>
        <v>0</v>
      </c>
      <c r="Q4645" s="3">
        <f t="shared" si="1752"/>
        <v>0</v>
      </c>
      <c r="R4645" s="4">
        <f t="shared" si="1753"/>
        <v>153</v>
      </c>
      <c r="S4645" s="3">
        <v>199.22263000000004</v>
      </c>
      <c r="T4645" s="3">
        <f t="shared" si="1754"/>
        <v>0</v>
      </c>
      <c r="U4645" s="3">
        <f t="shared" si="1755"/>
        <v>153</v>
      </c>
      <c r="V4645" s="3">
        <f t="shared" si="1775"/>
        <v>150.858</v>
      </c>
      <c r="W4645" s="3">
        <f t="shared" si="1756"/>
        <v>150.858</v>
      </c>
      <c r="X4645" s="4">
        <v>0</v>
      </c>
      <c r="Y4645" s="3">
        <v>0</v>
      </c>
      <c r="Z4645" s="3">
        <v>0</v>
      </c>
      <c r="AA4645" s="4">
        <f t="shared" si="1757"/>
        <v>165.75</v>
      </c>
      <c r="AB4645" s="3">
        <f t="shared" si="1758"/>
        <v>153</v>
      </c>
      <c r="AC4645" s="3">
        <v>0</v>
      </c>
      <c r="AD4645" s="3">
        <v>0</v>
      </c>
      <c r="AE4645" s="3">
        <f t="shared" si="1759"/>
        <v>117.249</v>
      </c>
      <c r="AF4645" s="3">
        <v>62.077599999999997</v>
      </c>
      <c r="AG4645" s="3">
        <v>59.69</v>
      </c>
      <c r="AH4645" s="3">
        <f t="shared" si="1760"/>
        <v>0</v>
      </c>
      <c r="AI4645" s="3">
        <f t="shared" si="1761"/>
        <v>0</v>
      </c>
      <c r="AJ4645" s="3">
        <v>251.65800000000002</v>
      </c>
      <c r="AK4645" s="3">
        <v>95.93</v>
      </c>
      <c r="AL4645" s="3">
        <f t="shared" si="1762"/>
        <v>0</v>
      </c>
      <c r="AM4645" s="2">
        <f t="shared" si="1763"/>
        <v>0</v>
      </c>
      <c r="AN4645" s="3">
        <f t="shared" si="1764"/>
        <v>127.5</v>
      </c>
      <c r="AO4645" s="3">
        <f t="shared" si="1765"/>
        <v>54.57</v>
      </c>
      <c r="AP4645" s="3">
        <f t="shared" si="1766"/>
        <v>0</v>
      </c>
      <c r="AQ4645" s="3">
        <f t="shared" si="1767"/>
        <v>178.5</v>
      </c>
      <c r="AR4645" s="2" cm="1">
        <f t="array" ref="AR4645">MIN(_xlfn._xlws.FILTER(E4645:AQ4645,E4645:AQ4645&lt;&gt;0))</f>
        <v>54.57</v>
      </c>
      <c r="AS4645" s="3">
        <f t="shared" si="1769"/>
        <v>251.65800000000002</v>
      </c>
    </row>
    <row r="4646" spans="1:45" x14ac:dyDescent="0.25">
      <c r="A4646" t="s">
        <v>2888</v>
      </c>
      <c r="B4646" t="s">
        <v>34</v>
      </c>
      <c r="C4646" t="s">
        <v>126</v>
      </c>
      <c r="D4646" s="3">
        <v>359</v>
      </c>
      <c r="E4646" s="3">
        <f t="shared" si="1774"/>
        <v>280.738</v>
      </c>
      <c r="F4646" s="3">
        <f t="shared" si="1744"/>
        <v>0</v>
      </c>
      <c r="G4646" s="3">
        <f t="shared" si="1745"/>
        <v>0</v>
      </c>
      <c r="H4646" s="3">
        <v>249.18</v>
      </c>
      <c r="I4646" s="3">
        <f t="shared" si="1779"/>
        <v>148.1952</v>
      </c>
      <c r="J4646" s="3">
        <f t="shared" si="1778"/>
        <v>100.9149</v>
      </c>
      <c r="K4646" s="3">
        <f t="shared" si="1777"/>
        <v>213.60499999999999</v>
      </c>
      <c r="L4646" s="3">
        <f t="shared" si="1747"/>
        <v>0</v>
      </c>
      <c r="M4646" s="3">
        <f t="shared" si="1748"/>
        <v>0</v>
      </c>
      <c r="N4646" s="3">
        <f t="shared" si="1749"/>
        <v>0</v>
      </c>
      <c r="O4646" s="3">
        <f t="shared" si="1750"/>
        <v>0</v>
      </c>
      <c r="P4646" s="3">
        <f t="shared" si="1751"/>
        <v>0</v>
      </c>
      <c r="Q4646" s="3">
        <f t="shared" si="1752"/>
        <v>0</v>
      </c>
      <c r="R4646" s="4">
        <f t="shared" si="1753"/>
        <v>215.4</v>
      </c>
      <c r="S4646" s="3">
        <v>272.62319000000002</v>
      </c>
      <c r="T4646" s="3">
        <f t="shared" si="1754"/>
        <v>0</v>
      </c>
      <c r="U4646" s="3">
        <f t="shared" si="1755"/>
        <v>215.4</v>
      </c>
      <c r="V4646" s="3">
        <f t="shared" si="1775"/>
        <v>212.3844</v>
      </c>
      <c r="W4646" s="3">
        <f t="shared" si="1756"/>
        <v>212.3844</v>
      </c>
      <c r="X4646" s="4" t="s">
        <v>5201</v>
      </c>
      <c r="Y4646" s="3">
        <v>0</v>
      </c>
      <c r="Z4646" s="3">
        <v>0</v>
      </c>
      <c r="AA4646" s="4">
        <f t="shared" si="1757"/>
        <v>233.35</v>
      </c>
      <c r="AB4646" s="3">
        <f t="shared" si="1758"/>
        <v>215.4</v>
      </c>
      <c r="AC4646" s="3">
        <v>0</v>
      </c>
      <c r="AD4646" s="3">
        <v>0</v>
      </c>
      <c r="AE4646" s="3">
        <f t="shared" si="1759"/>
        <v>165.06819999999999</v>
      </c>
      <c r="AF4646" s="3">
        <v>95.513600000000011</v>
      </c>
      <c r="AG4646" s="3">
        <v>91.84</v>
      </c>
      <c r="AH4646" s="3">
        <f t="shared" si="1760"/>
        <v>0</v>
      </c>
      <c r="AI4646" s="3">
        <f t="shared" si="1761"/>
        <v>0</v>
      </c>
      <c r="AJ4646" s="3">
        <v>344.37700000000001</v>
      </c>
      <c r="AK4646" s="3">
        <v>147.59</v>
      </c>
      <c r="AL4646" s="3">
        <f t="shared" si="1762"/>
        <v>0</v>
      </c>
      <c r="AM4646" s="2" t="str">
        <f t="shared" si="1763"/>
        <v>NA</v>
      </c>
      <c r="AN4646" s="3">
        <f t="shared" si="1764"/>
        <v>179.5</v>
      </c>
      <c r="AO4646" s="3">
        <f t="shared" si="1765"/>
        <v>76.825999999999993</v>
      </c>
      <c r="AP4646" s="3">
        <f t="shared" si="1766"/>
        <v>0</v>
      </c>
      <c r="AQ4646" s="3">
        <f t="shared" si="1767"/>
        <v>251.29999999999998</v>
      </c>
      <c r="AR4646" s="2" cm="1">
        <f t="array" ref="AR4646">MIN(_xlfn._xlws.FILTER(E4646:AQ4646,E4646:AQ4646&lt;&gt;0))</f>
        <v>76.825999999999993</v>
      </c>
      <c r="AS4646" s="3">
        <f t="shared" si="1769"/>
        <v>344.37700000000001</v>
      </c>
    </row>
    <row r="4647" spans="1:45" x14ac:dyDescent="0.25">
      <c r="A4647" t="s">
        <v>2889</v>
      </c>
      <c r="B4647" t="s">
        <v>34</v>
      </c>
      <c r="C4647" t="s">
        <v>127</v>
      </c>
      <c r="D4647" s="3">
        <v>511</v>
      </c>
      <c r="E4647" s="3">
        <f t="shared" si="1774"/>
        <v>399.60200000000003</v>
      </c>
      <c r="F4647" s="3">
        <f t="shared" si="1744"/>
        <v>0</v>
      </c>
      <c r="G4647" s="3">
        <f t="shared" si="1745"/>
        <v>0</v>
      </c>
      <c r="H4647" s="3">
        <v>315.63</v>
      </c>
      <c r="I4647" s="3">
        <f t="shared" si="1779"/>
        <v>210.9408</v>
      </c>
      <c r="J4647" s="3">
        <f t="shared" si="1778"/>
        <v>143.6421</v>
      </c>
      <c r="K4647" s="3">
        <f t="shared" si="1777"/>
        <v>304.04499999999996</v>
      </c>
      <c r="L4647" s="3">
        <f t="shared" si="1747"/>
        <v>0</v>
      </c>
      <c r="M4647" s="3">
        <f t="shared" si="1748"/>
        <v>0</v>
      </c>
      <c r="N4647" s="3">
        <f t="shared" si="1749"/>
        <v>0</v>
      </c>
      <c r="O4647" s="3">
        <f t="shared" si="1750"/>
        <v>0</v>
      </c>
      <c r="P4647" s="3">
        <f t="shared" si="1751"/>
        <v>0</v>
      </c>
      <c r="Q4647" s="3">
        <f t="shared" si="1752"/>
        <v>0</v>
      </c>
      <c r="R4647" s="4">
        <f t="shared" si="1753"/>
        <v>306.59999999999997</v>
      </c>
      <c r="S4647" s="3">
        <v>346.00634000000002</v>
      </c>
      <c r="T4647" s="3">
        <f t="shared" si="1754"/>
        <v>0</v>
      </c>
      <c r="U4647" s="3">
        <f t="shared" si="1755"/>
        <v>306.59999999999997</v>
      </c>
      <c r="V4647" s="3">
        <f t="shared" si="1775"/>
        <v>302.30759999999998</v>
      </c>
      <c r="W4647" s="3">
        <f t="shared" si="1756"/>
        <v>302.30759999999998</v>
      </c>
      <c r="X4647" s="4" t="s">
        <v>5201</v>
      </c>
      <c r="Y4647" s="3">
        <v>0</v>
      </c>
      <c r="Z4647" s="3">
        <v>0</v>
      </c>
      <c r="AA4647" s="4">
        <f t="shared" si="1757"/>
        <v>332.15000000000003</v>
      </c>
      <c r="AB4647" s="3">
        <f t="shared" si="1758"/>
        <v>306.59999999999997</v>
      </c>
      <c r="AC4647" s="3">
        <v>0</v>
      </c>
      <c r="AD4647" s="3">
        <v>0</v>
      </c>
      <c r="AE4647" s="3">
        <f t="shared" si="1759"/>
        <v>234.95779999999999</v>
      </c>
      <c r="AF4647" s="3">
        <v>128.9288</v>
      </c>
      <c r="AG4647" s="3">
        <v>123.97</v>
      </c>
      <c r="AH4647" s="3">
        <f t="shared" si="1760"/>
        <v>0</v>
      </c>
      <c r="AI4647" s="3">
        <f t="shared" si="1761"/>
        <v>0</v>
      </c>
      <c r="AJ4647" s="3">
        <v>437.11800000000005</v>
      </c>
      <c r="AK4647" s="3">
        <v>199.24</v>
      </c>
      <c r="AL4647" s="3">
        <f t="shared" si="1762"/>
        <v>0</v>
      </c>
      <c r="AM4647" s="2" t="str">
        <f t="shared" si="1763"/>
        <v>NA</v>
      </c>
      <c r="AN4647" s="3">
        <f t="shared" si="1764"/>
        <v>255.5</v>
      </c>
      <c r="AO4647" s="3">
        <f t="shared" si="1765"/>
        <v>109.354</v>
      </c>
      <c r="AP4647" s="3">
        <f t="shared" si="1766"/>
        <v>0</v>
      </c>
      <c r="AQ4647" s="3">
        <f t="shared" si="1767"/>
        <v>357.7</v>
      </c>
      <c r="AR4647" s="2" cm="1">
        <f t="array" ref="AR4647">MIN(_xlfn._xlws.FILTER(E4647:AQ4647,E4647:AQ4647&lt;&gt;0))</f>
        <v>109.354</v>
      </c>
      <c r="AS4647" s="3">
        <f t="shared" si="1769"/>
        <v>437.11800000000005</v>
      </c>
    </row>
    <row r="4648" spans="1:45" x14ac:dyDescent="0.25">
      <c r="A4648" t="s">
        <v>2890</v>
      </c>
      <c r="B4648" t="s">
        <v>34</v>
      </c>
      <c r="C4648" t="s">
        <v>128</v>
      </c>
      <c r="D4648" s="3">
        <v>664</v>
      </c>
      <c r="E4648" s="3">
        <f t="shared" si="1774"/>
        <v>519.24800000000005</v>
      </c>
      <c r="F4648" s="3">
        <f t="shared" si="1744"/>
        <v>0</v>
      </c>
      <c r="G4648" s="3">
        <f t="shared" si="1745"/>
        <v>0</v>
      </c>
      <c r="H4648" s="3">
        <v>392.39</v>
      </c>
      <c r="I4648" s="3">
        <f t="shared" si="1779"/>
        <v>274.0992</v>
      </c>
      <c r="J4648" s="3">
        <f t="shared" si="1778"/>
        <v>186.65040000000002</v>
      </c>
      <c r="K4648" s="3">
        <f t="shared" si="1777"/>
        <v>395.08</v>
      </c>
      <c r="L4648" s="3">
        <f t="shared" si="1747"/>
        <v>0</v>
      </c>
      <c r="M4648" s="3">
        <f t="shared" si="1748"/>
        <v>0</v>
      </c>
      <c r="N4648" s="3">
        <f t="shared" si="1749"/>
        <v>0</v>
      </c>
      <c r="O4648" s="3">
        <f t="shared" si="1750"/>
        <v>0</v>
      </c>
      <c r="P4648" s="3">
        <f t="shared" si="1751"/>
        <v>0</v>
      </c>
      <c r="Q4648" s="3">
        <f t="shared" si="1752"/>
        <v>0</v>
      </c>
      <c r="R4648" s="4">
        <f t="shared" si="1753"/>
        <v>398.4</v>
      </c>
      <c r="S4648" s="3">
        <v>429.88772</v>
      </c>
      <c r="T4648" s="3">
        <f t="shared" si="1754"/>
        <v>0</v>
      </c>
      <c r="U4648" s="3">
        <f t="shared" si="1755"/>
        <v>398.4</v>
      </c>
      <c r="V4648" s="3">
        <f t="shared" si="1775"/>
        <v>392.82240000000002</v>
      </c>
      <c r="W4648" s="3">
        <f t="shared" si="1756"/>
        <v>392.82240000000002</v>
      </c>
      <c r="X4648" s="4" t="s">
        <v>5201</v>
      </c>
      <c r="Y4648" s="3">
        <v>0</v>
      </c>
      <c r="Z4648" s="3">
        <v>0</v>
      </c>
      <c r="AA4648" s="4">
        <f t="shared" si="1757"/>
        <v>431.6</v>
      </c>
      <c r="AB4648" s="3">
        <f t="shared" si="1758"/>
        <v>398.4</v>
      </c>
      <c r="AC4648" s="3">
        <v>0</v>
      </c>
      <c r="AD4648" s="3">
        <v>0</v>
      </c>
      <c r="AE4648" s="3">
        <f t="shared" si="1759"/>
        <v>305.30719999999997</v>
      </c>
      <c r="AF4648" s="3">
        <v>167.13840000000002</v>
      </c>
      <c r="AG4648" s="3">
        <v>160.71</v>
      </c>
      <c r="AH4648" s="3">
        <f t="shared" si="1760"/>
        <v>0</v>
      </c>
      <c r="AI4648" s="3">
        <f t="shared" si="1761"/>
        <v>0</v>
      </c>
      <c r="AJ4648" s="3">
        <v>543.048</v>
      </c>
      <c r="AK4648" s="3">
        <v>258.27999999999997</v>
      </c>
      <c r="AL4648" s="3">
        <f t="shared" si="1762"/>
        <v>0</v>
      </c>
      <c r="AM4648" s="2" t="str">
        <f t="shared" si="1763"/>
        <v>NA</v>
      </c>
      <c r="AN4648" s="3">
        <f t="shared" si="1764"/>
        <v>332</v>
      </c>
      <c r="AO4648" s="3">
        <f t="shared" si="1765"/>
        <v>142.096</v>
      </c>
      <c r="AP4648" s="3">
        <f t="shared" si="1766"/>
        <v>0</v>
      </c>
      <c r="AQ4648" s="3">
        <f t="shared" si="1767"/>
        <v>464.79999999999995</v>
      </c>
      <c r="AR4648" s="2" cm="1">
        <f t="array" ref="AR4648">MIN(_xlfn._xlws.FILTER(E4648:AQ4648,E4648:AQ4648&lt;&gt;0))</f>
        <v>142.096</v>
      </c>
      <c r="AS4648" s="3">
        <f t="shared" si="1769"/>
        <v>543.048</v>
      </c>
    </row>
    <row r="4649" spans="1:45" x14ac:dyDescent="0.25">
      <c r="A4649" t="s">
        <v>3049</v>
      </c>
      <c r="B4649" t="s">
        <v>150</v>
      </c>
      <c r="C4649" t="s">
        <v>305</v>
      </c>
      <c r="D4649" s="3">
        <v>999</v>
      </c>
      <c r="E4649" s="3">
        <f t="shared" si="1774"/>
        <v>781.21800000000007</v>
      </c>
      <c r="F4649" s="3">
        <f t="shared" si="1744"/>
        <v>391.97271280000001</v>
      </c>
      <c r="G4649" s="3">
        <f t="shared" si="1745"/>
        <v>391.97271280000001</v>
      </c>
      <c r="H4649" s="3">
        <v>364.40689999999995</v>
      </c>
      <c r="I4649" s="3">
        <v>728.34</v>
      </c>
      <c r="J4649" s="3">
        <f t="shared" si="1778"/>
        <v>280.81890000000004</v>
      </c>
      <c r="K4649" s="3">
        <f t="shared" si="1777"/>
        <v>594.40499999999997</v>
      </c>
      <c r="L4649" s="3">
        <f t="shared" si="1747"/>
        <v>403.731894184</v>
      </c>
      <c r="M4649" s="3">
        <f t="shared" si="1748"/>
        <v>407.65162131200003</v>
      </c>
      <c r="N4649" s="3">
        <f t="shared" si="1749"/>
        <v>391.97271280000001</v>
      </c>
      <c r="O4649" s="3">
        <f t="shared" si="1750"/>
        <v>548.76179791999994</v>
      </c>
      <c r="P4649" s="3">
        <f t="shared" si="1751"/>
        <v>411.57134844000001</v>
      </c>
      <c r="Q4649" s="3">
        <f t="shared" si="1752"/>
        <v>470.36725536</v>
      </c>
      <c r="R4649" s="4">
        <f t="shared" si="1753"/>
        <v>599.4</v>
      </c>
      <c r="S4649" s="3">
        <v>502.06958000000003</v>
      </c>
      <c r="T4649" s="3">
        <f t="shared" si="1754"/>
        <v>391.97271280000001</v>
      </c>
      <c r="U4649" s="3">
        <f t="shared" si="1755"/>
        <v>599.4</v>
      </c>
      <c r="V4649" s="3">
        <f t="shared" si="1775"/>
        <v>591.00840000000005</v>
      </c>
      <c r="W4649" s="3">
        <f t="shared" si="1756"/>
        <v>591.00840000000005</v>
      </c>
      <c r="X4649" s="4">
        <v>0</v>
      </c>
      <c r="Y4649" s="3">
        <v>343.87</v>
      </c>
      <c r="Z4649" s="3">
        <v>391.97271280000001</v>
      </c>
      <c r="AA4649" s="4">
        <f t="shared" si="1757"/>
        <v>649.35</v>
      </c>
      <c r="AB4649" s="3">
        <f t="shared" si="1758"/>
        <v>599.4</v>
      </c>
      <c r="AC4649" s="3">
        <v>332.28873349600002</v>
      </c>
      <c r="AD4649" s="3">
        <v>405.23016280000002</v>
      </c>
      <c r="AE4649" s="3">
        <f t="shared" si="1759"/>
        <v>459.34019999999998</v>
      </c>
      <c r="AF4649" s="3">
        <v>416.02</v>
      </c>
      <c r="AG4649" s="3">
        <v>399.86</v>
      </c>
      <c r="AH4649" s="3">
        <f t="shared" si="1760"/>
        <v>391.97271280000001</v>
      </c>
      <c r="AI4649" s="3">
        <f t="shared" si="1761"/>
        <v>391.97271280000001</v>
      </c>
      <c r="AJ4649" s="3">
        <f t="shared" ref="AJ4649:AJ4664" si="1780">D4649*65%</f>
        <v>649.35</v>
      </c>
      <c r="AK4649" s="3">
        <f>D4649*71.7%</f>
        <v>716.28300000000013</v>
      </c>
      <c r="AL4649" s="3">
        <f t="shared" si="1762"/>
        <v>391.97271280000001</v>
      </c>
      <c r="AM4649" s="2">
        <f t="shared" si="1763"/>
        <v>0</v>
      </c>
      <c r="AN4649" s="3">
        <f t="shared" si="1764"/>
        <v>499.5</v>
      </c>
      <c r="AO4649" s="3">
        <f t="shared" si="1765"/>
        <v>213.786</v>
      </c>
      <c r="AP4649" s="3">
        <f t="shared" si="1766"/>
        <v>395.89243992799999</v>
      </c>
      <c r="AQ4649" s="3">
        <f t="shared" si="1767"/>
        <v>699.3</v>
      </c>
      <c r="AR4649" s="2" cm="1">
        <f t="array" ref="AR4649">MIN(_xlfn._xlws.FILTER(E4649:AQ4649,E4649:AQ4649&lt;&gt;0))</f>
        <v>213.786</v>
      </c>
      <c r="AS4649" s="3">
        <f t="shared" si="1769"/>
        <v>781.21800000000007</v>
      </c>
    </row>
    <row r="4650" spans="1:45" x14ac:dyDescent="0.25">
      <c r="A4650" t="s">
        <v>3050</v>
      </c>
      <c r="B4650" t="s">
        <v>150</v>
      </c>
      <c r="C4650" t="s">
        <v>306</v>
      </c>
      <c r="D4650" s="3">
        <v>71</v>
      </c>
      <c r="E4650" s="3">
        <f t="shared" si="1774"/>
        <v>55.522000000000006</v>
      </c>
      <c r="F4650" s="3">
        <f t="shared" si="1744"/>
        <v>0</v>
      </c>
      <c r="G4650" s="3">
        <f t="shared" si="1745"/>
        <v>0</v>
      </c>
      <c r="H4650" s="3">
        <v>55.56</v>
      </c>
      <c r="I4650" s="3">
        <f t="shared" ref="I4650:I4663" si="1781">D4650*41.28%</f>
        <v>29.308800000000002</v>
      </c>
      <c r="J4650" s="3">
        <f t="shared" si="1778"/>
        <v>19.958100000000002</v>
      </c>
      <c r="K4650" s="3">
        <f t="shared" si="1777"/>
        <v>42.244999999999997</v>
      </c>
      <c r="L4650" s="3">
        <f t="shared" si="1747"/>
        <v>0</v>
      </c>
      <c r="M4650" s="3">
        <f t="shared" si="1748"/>
        <v>0</v>
      </c>
      <c r="N4650" s="3">
        <f t="shared" si="1749"/>
        <v>0</v>
      </c>
      <c r="O4650" s="3">
        <f t="shared" si="1750"/>
        <v>0</v>
      </c>
      <c r="P4650" s="3">
        <f t="shared" si="1751"/>
        <v>0</v>
      </c>
      <c r="Q4650" s="3">
        <f t="shared" si="1752"/>
        <v>0</v>
      </c>
      <c r="R4650" s="4">
        <f t="shared" si="1753"/>
        <v>42.6</v>
      </c>
      <c r="S4650" s="3">
        <v>54.684810000000006</v>
      </c>
      <c r="T4650" s="3">
        <f t="shared" si="1754"/>
        <v>0</v>
      </c>
      <c r="U4650" s="3">
        <f t="shared" si="1755"/>
        <v>42.6</v>
      </c>
      <c r="V4650" s="3">
        <f t="shared" si="1775"/>
        <v>42.003599999999999</v>
      </c>
      <c r="W4650" s="3">
        <f t="shared" si="1756"/>
        <v>42.003599999999999</v>
      </c>
      <c r="X4650" s="4" t="s">
        <v>5201</v>
      </c>
      <c r="Y4650" s="3">
        <v>0</v>
      </c>
      <c r="Z4650" s="3">
        <v>0</v>
      </c>
      <c r="AA4650" s="4">
        <f t="shared" si="1757"/>
        <v>46.15</v>
      </c>
      <c r="AB4650" s="3">
        <f t="shared" si="1758"/>
        <v>42.6</v>
      </c>
      <c r="AC4650" s="3">
        <v>0</v>
      </c>
      <c r="AD4650" s="3">
        <v>0</v>
      </c>
      <c r="AE4650" s="3">
        <f t="shared" si="1759"/>
        <v>32.645800000000001</v>
      </c>
      <c r="AF4650" s="3">
        <v>416.02</v>
      </c>
      <c r="AG4650" s="3">
        <v>399.86</v>
      </c>
      <c r="AH4650" s="3">
        <f t="shared" si="1760"/>
        <v>0</v>
      </c>
      <c r="AI4650" s="3">
        <f t="shared" si="1761"/>
        <v>0</v>
      </c>
      <c r="AJ4650" s="3">
        <f t="shared" si="1780"/>
        <v>46.15</v>
      </c>
      <c r="AK4650" s="3">
        <v>41.88</v>
      </c>
      <c r="AL4650" s="3">
        <f t="shared" si="1762"/>
        <v>0</v>
      </c>
      <c r="AM4650" s="2" t="str">
        <f t="shared" si="1763"/>
        <v>NA</v>
      </c>
      <c r="AN4650" s="3">
        <f t="shared" si="1764"/>
        <v>35.5</v>
      </c>
      <c r="AO4650" s="3">
        <f t="shared" si="1765"/>
        <v>15.193999999999999</v>
      </c>
      <c r="AP4650" s="3">
        <f t="shared" si="1766"/>
        <v>0</v>
      </c>
      <c r="AQ4650" s="3">
        <f t="shared" si="1767"/>
        <v>49.699999999999996</v>
      </c>
      <c r="AR4650" s="2" cm="1">
        <f t="array" ref="AR4650">MIN(_xlfn._xlws.FILTER(E4650:AQ4650,E4650:AQ4650&lt;&gt;0))</f>
        <v>15.193999999999999</v>
      </c>
      <c r="AS4650" s="3">
        <f t="shared" si="1769"/>
        <v>416.02</v>
      </c>
    </row>
    <row r="4651" spans="1:45" x14ac:dyDescent="0.25">
      <c r="A4651" t="s">
        <v>3051</v>
      </c>
      <c r="B4651" t="s">
        <v>150</v>
      </c>
      <c r="C4651" t="s">
        <v>307</v>
      </c>
      <c r="D4651" s="3">
        <v>26</v>
      </c>
      <c r="E4651" s="3">
        <f t="shared" si="1774"/>
        <v>20.332000000000001</v>
      </c>
      <c r="F4651" s="3">
        <f t="shared" si="1744"/>
        <v>0</v>
      </c>
      <c r="G4651" s="3">
        <f t="shared" si="1745"/>
        <v>0</v>
      </c>
      <c r="H4651" s="3">
        <v>0</v>
      </c>
      <c r="I4651" s="3">
        <f t="shared" si="1781"/>
        <v>10.732799999999999</v>
      </c>
      <c r="J4651" s="3">
        <f t="shared" si="1778"/>
        <v>7.3086000000000002</v>
      </c>
      <c r="K4651" s="3">
        <f t="shared" si="1777"/>
        <v>15.469999999999999</v>
      </c>
      <c r="L4651" s="3">
        <f t="shared" si="1747"/>
        <v>0</v>
      </c>
      <c r="M4651" s="3">
        <f t="shared" si="1748"/>
        <v>0</v>
      </c>
      <c r="N4651" s="3">
        <f t="shared" si="1749"/>
        <v>0</v>
      </c>
      <c r="O4651" s="3">
        <f t="shared" si="1750"/>
        <v>0</v>
      </c>
      <c r="P4651" s="3">
        <f t="shared" si="1751"/>
        <v>0</v>
      </c>
      <c r="Q4651" s="3">
        <f t="shared" si="1752"/>
        <v>0</v>
      </c>
      <c r="R4651" s="4">
        <f t="shared" si="1753"/>
        <v>15.6</v>
      </c>
      <c r="S4651" s="3">
        <v>0</v>
      </c>
      <c r="T4651" s="3">
        <f t="shared" si="1754"/>
        <v>0</v>
      </c>
      <c r="U4651" s="3">
        <f t="shared" si="1755"/>
        <v>15.6</v>
      </c>
      <c r="V4651" s="3">
        <f t="shared" si="1775"/>
        <v>15.381600000000001</v>
      </c>
      <c r="W4651" s="3">
        <f t="shared" si="1756"/>
        <v>15.381600000000001</v>
      </c>
      <c r="X4651" s="4">
        <v>0</v>
      </c>
      <c r="Y4651" s="3">
        <v>0</v>
      </c>
      <c r="Z4651" s="3">
        <v>0</v>
      </c>
      <c r="AA4651" s="4">
        <f t="shared" si="1757"/>
        <v>16.900000000000002</v>
      </c>
      <c r="AB4651" s="3">
        <f t="shared" si="1758"/>
        <v>15.6</v>
      </c>
      <c r="AC4651" s="3">
        <v>0</v>
      </c>
      <c r="AD4651" s="3">
        <v>0</v>
      </c>
      <c r="AE4651" s="3">
        <f t="shared" si="1759"/>
        <v>11.954799999999999</v>
      </c>
      <c r="AF4651" s="3">
        <v>416.02</v>
      </c>
      <c r="AG4651" s="3">
        <v>399.86</v>
      </c>
      <c r="AH4651" s="3">
        <f t="shared" si="1760"/>
        <v>0</v>
      </c>
      <c r="AI4651" s="3">
        <f t="shared" si="1761"/>
        <v>0</v>
      </c>
      <c r="AJ4651" s="3">
        <f t="shared" si="1780"/>
        <v>16.900000000000002</v>
      </c>
      <c r="AK4651" s="3">
        <v>0</v>
      </c>
      <c r="AL4651" s="3">
        <f t="shared" si="1762"/>
        <v>0</v>
      </c>
      <c r="AM4651" s="2">
        <f t="shared" si="1763"/>
        <v>0</v>
      </c>
      <c r="AN4651" s="3">
        <f t="shared" si="1764"/>
        <v>13</v>
      </c>
      <c r="AO4651" s="3">
        <f t="shared" si="1765"/>
        <v>5.5640000000000001</v>
      </c>
      <c r="AP4651" s="3">
        <f t="shared" si="1766"/>
        <v>0</v>
      </c>
      <c r="AQ4651" s="3">
        <f t="shared" si="1767"/>
        <v>18.2</v>
      </c>
      <c r="AR4651" s="2" cm="1">
        <f t="array" ref="AR4651">MIN(_xlfn._xlws.FILTER(E4651:AQ4651,E4651:AQ4651&lt;&gt;0))</f>
        <v>5.5640000000000001</v>
      </c>
      <c r="AS4651" s="3">
        <f t="shared" si="1769"/>
        <v>416.02</v>
      </c>
    </row>
    <row r="4652" spans="1:45" x14ac:dyDescent="0.25">
      <c r="A4652" t="s">
        <v>3129</v>
      </c>
      <c r="B4652" t="s">
        <v>150</v>
      </c>
      <c r="C4652" t="s">
        <v>308</v>
      </c>
      <c r="D4652" s="3">
        <v>0.01</v>
      </c>
      <c r="E4652" s="3">
        <f t="shared" si="1774"/>
        <v>7.8200000000000006E-3</v>
      </c>
      <c r="F4652" s="3">
        <f t="shared" si="1744"/>
        <v>0</v>
      </c>
      <c r="G4652" s="3">
        <f t="shared" si="1745"/>
        <v>0</v>
      </c>
      <c r="H4652" s="3">
        <v>0</v>
      </c>
      <c r="I4652" s="3">
        <f t="shared" si="1781"/>
        <v>4.1279999999999997E-3</v>
      </c>
      <c r="J4652" s="3">
        <f t="shared" si="1778"/>
        <v>2.8110000000000001E-3</v>
      </c>
      <c r="K4652" s="3">
        <f t="shared" si="1777"/>
        <v>5.9499999999999996E-3</v>
      </c>
      <c r="L4652" s="3">
        <f t="shared" si="1747"/>
        <v>0</v>
      </c>
      <c r="M4652" s="3">
        <f t="shared" si="1748"/>
        <v>0</v>
      </c>
      <c r="N4652" s="3">
        <f t="shared" si="1749"/>
        <v>0</v>
      </c>
      <c r="O4652" s="3">
        <f t="shared" si="1750"/>
        <v>0</v>
      </c>
      <c r="P4652" s="3">
        <f t="shared" si="1751"/>
        <v>0</v>
      </c>
      <c r="Q4652" s="3">
        <f t="shared" si="1752"/>
        <v>0</v>
      </c>
      <c r="R4652" s="4">
        <f t="shared" si="1753"/>
        <v>6.0000000000000001E-3</v>
      </c>
      <c r="S4652" s="3">
        <v>0</v>
      </c>
      <c r="T4652" s="3">
        <f t="shared" si="1754"/>
        <v>0</v>
      </c>
      <c r="U4652" s="3">
        <f t="shared" si="1755"/>
        <v>6.0000000000000001E-3</v>
      </c>
      <c r="V4652" s="3">
        <f t="shared" si="1775"/>
        <v>5.9160000000000003E-3</v>
      </c>
      <c r="W4652" s="3">
        <f t="shared" si="1756"/>
        <v>5.9160000000000003E-3</v>
      </c>
      <c r="X4652" s="4" t="s">
        <v>5201</v>
      </c>
      <c r="Y4652" s="3">
        <v>0</v>
      </c>
      <c r="Z4652" s="3">
        <v>0</v>
      </c>
      <c r="AA4652" s="4">
        <f t="shared" si="1757"/>
        <v>6.5000000000000006E-3</v>
      </c>
      <c r="AB4652" s="3">
        <f t="shared" si="1758"/>
        <v>6.0000000000000001E-3</v>
      </c>
      <c r="AC4652" s="3">
        <v>0</v>
      </c>
      <c r="AD4652" s="3">
        <v>0</v>
      </c>
      <c r="AE4652" s="3">
        <f t="shared" si="1759"/>
        <v>4.5979999999999997E-3</v>
      </c>
      <c r="AF4652" s="3">
        <v>416.02</v>
      </c>
      <c r="AG4652" s="3">
        <v>399.86</v>
      </c>
      <c r="AH4652" s="3">
        <f t="shared" si="1760"/>
        <v>0</v>
      </c>
      <c r="AI4652" s="3">
        <f t="shared" si="1761"/>
        <v>0</v>
      </c>
      <c r="AJ4652" s="3">
        <f t="shared" si="1780"/>
        <v>6.5000000000000006E-3</v>
      </c>
      <c r="AK4652" s="3">
        <v>0</v>
      </c>
      <c r="AL4652" s="3">
        <f t="shared" si="1762"/>
        <v>0</v>
      </c>
      <c r="AM4652" s="2" t="str">
        <f t="shared" si="1763"/>
        <v>NA</v>
      </c>
      <c r="AN4652" s="3">
        <f t="shared" si="1764"/>
        <v>5.0000000000000001E-3</v>
      </c>
      <c r="AO4652" s="3">
        <f t="shared" si="1765"/>
        <v>2.14E-3</v>
      </c>
      <c r="AP4652" s="3">
        <f t="shared" si="1766"/>
        <v>0</v>
      </c>
      <c r="AQ4652" s="3">
        <f t="shared" si="1767"/>
        <v>6.9999999999999993E-3</v>
      </c>
      <c r="AR4652" s="2" cm="1">
        <f t="array" ref="AR4652">MIN(_xlfn._xlws.FILTER(E4652:AQ4652,E4652:AQ4652&lt;&gt;0))</f>
        <v>2.14E-3</v>
      </c>
      <c r="AS4652" s="3">
        <f t="shared" si="1769"/>
        <v>416.02</v>
      </c>
    </row>
    <row r="4653" spans="1:45" x14ac:dyDescent="0.25">
      <c r="A4653" t="s">
        <v>3130</v>
      </c>
      <c r="B4653" t="s">
        <v>150</v>
      </c>
      <c r="C4653" t="s">
        <v>309</v>
      </c>
      <c r="D4653" s="3">
        <v>0.01</v>
      </c>
      <c r="E4653" s="3">
        <f t="shared" si="1774"/>
        <v>7.8200000000000006E-3</v>
      </c>
      <c r="F4653" s="3">
        <f t="shared" si="1744"/>
        <v>0</v>
      </c>
      <c r="G4653" s="3">
        <f t="shared" si="1745"/>
        <v>0</v>
      </c>
      <c r="H4653" s="3">
        <v>0</v>
      </c>
      <c r="I4653" s="3">
        <f t="shared" si="1781"/>
        <v>4.1279999999999997E-3</v>
      </c>
      <c r="J4653" s="3">
        <f t="shared" si="1778"/>
        <v>2.8110000000000001E-3</v>
      </c>
      <c r="K4653" s="3">
        <f t="shared" si="1777"/>
        <v>5.9499999999999996E-3</v>
      </c>
      <c r="L4653" s="3">
        <f t="shared" si="1747"/>
        <v>0</v>
      </c>
      <c r="M4653" s="3">
        <f t="shared" si="1748"/>
        <v>0</v>
      </c>
      <c r="N4653" s="3">
        <f t="shared" si="1749"/>
        <v>0</v>
      </c>
      <c r="O4653" s="3">
        <f t="shared" si="1750"/>
        <v>0</v>
      </c>
      <c r="P4653" s="3">
        <f t="shared" si="1751"/>
        <v>0</v>
      </c>
      <c r="Q4653" s="3">
        <f t="shared" si="1752"/>
        <v>0</v>
      </c>
      <c r="R4653" s="4">
        <f t="shared" si="1753"/>
        <v>6.0000000000000001E-3</v>
      </c>
      <c r="S4653" s="3">
        <v>0</v>
      </c>
      <c r="T4653" s="3">
        <f t="shared" si="1754"/>
        <v>0</v>
      </c>
      <c r="U4653" s="3">
        <f t="shared" si="1755"/>
        <v>6.0000000000000001E-3</v>
      </c>
      <c r="V4653" s="3">
        <f t="shared" si="1775"/>
        <v>5.9160000000000003E-3</v>
      </c>
      <c r="W4653" s="3">
        <f t="shared" si="1756"/>
        <v>5.9160000000000003E-3</v>
      </c>
      <c r="X4653" s="4" t="s">
        <v>5201</v>
      </c>
      <c r="Y4653" s="3">
        <v>0</v>
      </c>
      <c r="Z4653" s="3">
        <v>0</v>
      </c>
      <c r="AA4653" s="4">
        <f t="shared" si="1757"/>
        <v>6.5000000000000006E-3</v>
      </c>
      <c r="AB4653" s="3">
        <f t="shared" si="1758"/>
        <v>6.0000000000000001E-3</v>
      </c>
      <c r="AC4653" s="3">
        <v>0</v>
      </c>
      <c r="AD4653" s="3">
        <v>0</v>
      </c>
      <c r="AE4653" s="3">
        <f t="shared" si="1759"/>
        <v>4.5979999999999997E-3</v>
      </c>
      <c r="AF4653" s="3">
        <v>416.02</v>
      </c>
      <c r="AG4653" s="3">
        <v>399.86</v>
      </c>
      <c r="AH4653" s="3">
        <f t="shared" si="1760"/>
        <v>0</v>
      </c>
      <c r="AI4653" s="3">
        <f t="shared" si="1761"/>
        <v>0</v>
      </c>
      <c r="AJ4653" s="3">
        <f t="shared" si="1780"/>
        <v>6.5000000000000006E-3</v>
      </c>
      <c r="AK4653" s="3">
        <v>0</v>
      </c>
      <c r="AL4653" s="3">
        <f t="shared" si="1762"/>
        <v>0</v>
      </c>
      <c r="AM4653" s="2" t="str">
        <f t="shared" si="1763"/>
        <v>NA</v>
      </c>
      <c r="AN4653" s="3">
        <f t="shared" si="1764"/>
        <v>5.0000000000000001E-3</v>
      </c>
      <c r="AO4653" s="3">
        <f t="shared" si="1765"/>
        <v>2.14E-3</v>
      </c>
      <c r="AP4653" s="3">
        <f t="shared" si="1766"/>
        <v>0</v>
      </c>
      <c r="AQ4653" s="3">
        <f t="shared" si="1767"/>
        <v>6.9999999999999993E-3</v>
      </c>
      <c r="AR4653" s="2" cm="1">
        <f t="array" ref="AR4653">MIN(_xlfn._xlws.FILTER(E4653:AQ4653,E4653:AQ4653&lt;&gt;0))</f>
        <v>2.14E-3</v>
      </c>
      <c r="AS4653" s="3">
        <f t="shared" si="1769"/>
        <v>416.02</v>
      </c>
    </row>
    <row r="4654" spans="1:45" x14ac:dyDescent="0.25">
      <c r="A4654" t="s">
        <v>3131</v>
      </c>
      <c r="B4654" t="s">
        <v>150</v>
      </c>
      <c r="C4654" t="s">
        <v>310</v>
      </c>
      <c r="D4654" s="3">
        <v>0.01</v>
      </c>
      <c r="E4654" s="3">
        <f t="shared" si="1774"/>
        <v>7.8200000000000006E-3</v>
      </c>
      <c r="F4654" s="3">
        <f t="shared" si="1744"/>
        <v>0</v>
      </c>
      <c r="G4654" s="3">
        <f t="shared" si="1745"/>
        <v>0</v>
      </c>
      <c r="H4654" s="3">
        <v>0</v>
      </c>
      <c r="I4654" s="3">
        <f t="shared" si="1781"/>
        <v>4.1279999999999997E-3</v>
      </c>
      <c r="J4654" s="3">
        <f t="shared" si="1778"/>
        <v>2.8110000000000001E-3</v>
      </c>
      <c r="K4654" s="3">
        <f t="shared" si="1777"/>
        <v>5.9499999999999996E-3</v>
      </c>
      <c r="L4654" s="3">
        <f t="shared" si="1747"/>
        <v>0</v>
      </c>
      <c r="M4654" s="3">
        <f t="shared" si="1748"/>
        <v>0</v>
      </c>
      <c r="N4654" s="3">
        <f t="shared" si="1749"/>
        <v>0</v>
      </c>
      <c r="O4654" s="3">
        <f t="shared" si="1750"/>
        <v>0</v>
      </c>
      <c r="P4654" s="3">
        <f t="shared" si="1751"/>
        <v>0</v>
      </c>
      <c r="Q4654" s="3">
        <f t="shared" si="1752"/>
        <v>0</v>
      </c>
      <c r="R4654" s="4">
        <f t="shared" si="1753"/>
        <v>6.0000000000000001E-3</v>
      </c>
      <c r="S4654" s="3">
        <v>0</v>
      </c>
      <c r="T4654" s="3">
        <f t="shared" si="1754"/>
        <v>0</v>
      </c>
      <c r="U4654" s="3">
        <f t="shared" si="1755"/>
        <v>6.0000000000000001E-3</v>
      </c>
      <c r="V4654" s="3">
        <f t="shared" si="1775"/>
        <v>5.9160000000000003E-3</v>
      </c>
      <c r="W4654" s="3">
        <f t="shared" si="1756"/>
        <v>5.9160000000000003E-3</v>
      </c>
      <c r="X4654" s="4" t="s">
        <v>5201</v>
      </c>
      <c r="Y4654" s="3">
        <v>0</v>
      </c>
      <c r="Z4654" s="3">
        <v>0</v>
      </c>
      <c r="AA4654" s="4">
        <f t="shared" si="1757"/>
        <v>6.5000000000000006E-3</v>
      </c>
      <c r="AB4654" s="3">
        <f t="shared" si="1758"/>
        <v>6.0000000000000001E-3</v>
      </c>
      <c r="AC4654" s="3">
        <v>0</v>
      </c>
      <c r="AD4654" s="3">
        <v>0</v>
      </c>
      <c r="AE4654" s="3">
        <f t="shared" si="1759"/>
        <v>4.5979999999999997E-3</v>
      </c>
      <c r="AF4654" s="3">
        <v>416.02</v>
      </c>
      <c r="AG4654" s="3">
        <v>399.86</v>
      </c>
      <c r="AH4654" s="3">
        <f t="shared" si="1760"/>
        <v>0</v>
      </c>
      <c r="AI4654" s="3">
        <f t="shared" si="1761"/>
        <v>0</v>
      </c>
      <c r="AJ4654" s="3">
        <f t="shared" si="1780"/>
        <v>6.5000000000000006E-3</v>
      </c>
      <c r="AK4654" s="3">
        <v>0</v>
      </c>
      <c r="AL4654" s="3">
        <f t="shared" si="1762"/>
        <v>0</v>
      </c>
      <c r="AM4654" s="2" t="str">
        <f t="shared" si="1763"/>
        <v>NA</v>
      </c>
      <c r="AN4654" s="3">
        <f t="shared" si="1764"/>
        <v>5.0000000000000001E-3</v>
      </c>
      <c r="AO4654" s="3">
        <f t="shared" si="1765"/>
        <v>2.14E-3</v>
      </c>
      <c r="AP4654" s="3">
        <f t="shared" si="1766"/>
        <v>0</v>
      </c>
      <c r="AQ4654" s="3">
        <f t="shared" si="1767"/>
        <v>6.9999999999999993E-3</v>
      </c>
      <c r="AR4654" s="2" cm="1">
        <f t="array" ref="AR4654">MIN(_xlfn._xlws.FILTER(E4654:AQ4654,E4654:AQ4654&lt;&gt;0))</f>
        <v>2.14E-3</v>
      </c>
      <c r="AS4654" s="3">
        <f t="shared" si="1769"/>
        <v>416.02</v>
      </c>
    </row>
    <row r="4655" spans="1:45" x14ac:dyDescent="0.25">
      <c r="A4655" t="s">
        <v>3132</v>
      </c>
      <c r="B4655" t="s">
        <v>150</v>
      </c>
      <c r="C4655" t="s">
        <v>311</v>
      </c>
      <c r="D4655" s="3">
        <v>0.01</v>
      </c>
      <c r="E4655" s="3">
        <f t="shared" si="1774"/>
        <v>7.8200000000000006E-3</v>
      </c>
      <c r="F4655" s="3">
        <f t="shared" si="1744"/>
        <v>0</v>
      </c>
      <c r="G4655" s="3">
        <f t="shared" si="1745"/>
        <v>0</v>
      </c>
      <c r="H4655" s="3">
        <v>0</v>
      </c>
      <c r="I4655" s="3">
        <f t="shared" si="1781"/>
        <v>4.1279999999999997E-3</v>
      </c>
      <c r="J4655" s="3">
        <f t="shared" si="1778"/>
        <v>2.8110000000000001E-3</v>
      </c>
      <c r="K4655" s="3">
        <f t="shared" si="1777"/>
        <v>5.9499999999999996E-3</v>
      </c>
      <c r="L4655" s="3">
        <f t="shared" si="1747"/>
        <v>0</v>
      </c>
      <c r="M4655" s="3">
        <f t="shared" si="1748"/>
        <v>0</v>
      </c>
      <c r="N4655" s="3">
        <f t="shared" si="1749"/>
        <v>0</v>
      </c>
      <c r="O4655" s="3">
        <f t="shared" si="1750"/>
        <v>0</v>
      </c>
      <c r="P4655" s="3">
        <f t="shared" si="1751"/>
        <v>0</v>
      </c>
      <c r="Q4655" s="3">
        <f t="shared" si="1752"/>
        <v>0</v>
      </c>
      <c r="R4655" s="4">
        <f t="shared" si="1753"/>
        <v>6.0000000000000001E-3</v>
      </c>
      <c r="S4655" s="3">
        <v>0</v>
      </c>
      <c r="T4655" s="3">
        <f t="shared" si="1754"/>
        <v>0</v>
      </c>
      <c r="U4655" s="3">
        <f t="shared" si="1755"/>
        <v>6.0000000000000001E-3</v>
      </c>
      <c r="V4655" s="3">
        <f t="shared" si="1775"/>
        <v>5.9160000000000003E-3</v>
      </c>
      <c r="W4655" s="3">
        <f t="shared" si="1756"/>
        <v>5.9160000000000003E-3</v>
      </c>
      <c r="X4655" s="4" t="s">
        <v>5201</v>
      </c>
      <c r="Y4655" s="3">
        <v>0</v>
      </c>
      <c r="Z4655" s="3">
        <v>0</v>
      </c>
      <c r="AA4655" s="4">
        <f t="shared" si="1757"/>
        <v>6.5000000000000006E-3</v>
      </c>
      <c r="AB4655" s="3">
        <f t="shared" si="1758"/>
        <v>6.0000000000000001E-3</v>
      </c>
      <c r="AC4655" s="3">
        <v>0</v>
      </c>
      <c r="AD4655" s="3">
        <v>0</v>
      </c>
      <c r="AE4655" s="3">
        <f t="shared" si="1759"/>
        <v>4.5979999999999997E-3</v>
      </c>
      <c r="AF4655" s="3">
        <v>416.02</v>
      </c>
      <c r="AG4655" s="3">
        <v>399.86</v>
      </c>
      <c r="AH4655" s="3">
        <f t="shared" si="1760"/>
        <v>0</v>
      </c>
      <c r="AI4655" s="3">
        <f t="shared" si="1761"/>
        <v>0</v>
      </c>
      <c r="AJ4655" s="3">
        <f t="shared" si="1780"/>
        <v>6.5000000000000006E-3</v>
      </c>
      <c r="AK4655" s="3">
        <v>0</v>
      </c>
      <c r="AL4655" s="3">
        <f t="shared" si="1762"/>
        <v>0</v>
      </c>
      <c r="AM4655" s="2" t="str">
        <f t="shared" si="1763"/>
        <v>NA</v>
      </c>
      <c r="AN4655" s="3">
        <f t="shared" si="1764"/>
        <v>5.0000000000000001E-3</v>
      </c>
      <c r="AO4655" s="3">
        <f t="shared" si="1765"/>
        <v>2.14E-3</v>
      </c>
      <c r="AP4655" s="3">
        <f t="shared" si="1766"/>
        <v>0</v>
      </c>
      <c r="AQ4655" s="3">
        <f t="shared" si="1767"/>
        <v>6.9999999999999993E-3</v>
      </c>
      <c r="AR4655" s="2" cm="1">
        <f t="array" ref="AR4655">MIN(_xlfn._xlws.FILTER(E4655:AQ4655,E4655:AQ4655&lt;&gt;0))</f>
        <v>2.14E-3</v>
      </c>
      <c r="AS4655" s="3">
        <f t="shared" si="1769"/>
        <v>416.02</v>
      </c>
    </row>
    <row r="4656" spans="1:45" x14ac:dyDescent="0.25">
      <c r="A4656" t="s">
        <v>3133</v>
      </c>
      <c r="B4656" t="s">
        <v>150</v>
      </c>
      <c r="C4656" t="s">
        <v>312</v>
      </c>
      <c r="D4656" s="3">
        <v>0.01</v>
      </c>
      <c r="E4656" s="3">
        <f t="shared" si="1774"/>
        <v>7.8200000000000006E-3</v>
      </c>
      <c r="F4656" s="3">
        <f t="shared" si="1744"/>
        <v>0</v>
      </c>
      <c r="G4656" s="3">
        <f t="shared" si="1745"/>
        <v>0</v>
      </c>
      <c r="H4656" s="3">
        <v>0</v>
      </c>
      <c r="I4656" s="3">
        <f t="shared" si="1781"/>
        <v>4.1279999999999997E-3</v>
      </c>
      <c r="J4656" s="3">
        <f t="shared" si="1778"/>
        <v>2.8110000000000001E-3</v>
      </c>
      <c r="K4656" s="3">
        <f t="shared" si="1777"/>
        <v>5.9499999999999996E-3</v>
      </c>
      <c r="L4656" s="3">
        <f t="shared" si="1747"/>
        <v>0</v>
      </c>
      <c r="M4656" s="3">
        <f t="shared" si="1748"/>
        <v>0</v>
      </c>
      <c r="N4656" s="3">
        <f t="shared" si="1749"/>
        <v>0</v>
      </c>
      <c r="O4656" s="3">
        <f t="shared" si="1750"/>
        <v>0</v>
      </c>
      <c r="P4656" s="3">
        <f t="shared" si="1751"/>
        <v>0</v>
      </c>
      <c r="Q4656" s="3">
        <f t="shared" si="1752"/>
        <v>0</v>
      </c>
      <c r="R4656" s="4">
        <f t="shared" si="1753"/>
        <v>6.0000000000000001E-3</v>
      </c>
      <c r="S4656" s="3">
        <v>0</v>
      </c>
      <c r="T4656" s="3">
        <f t="shared" si="1754"/>
        <v>0</v>
      </c>
      <c r="U4656" s="3">
        <f t="shared" si="1755"/>
        <v>6.0000000000000001E-3</v>
      </c>
      <c r="V4656" s="3">
        <f t="shared" si="1775"/>
        <v>5.9160000000000003E-3</v>
      </c>
      <c r="W4656" s="3">
        <f t="shared" si="1756"/>
        <v>5.9160000000000003E-3</v>
      </c>
      <c r="X4656" s="4">
        <v>0</v>
      </c>
      <c r="Y4656" s="3">
        <v>0</v>
      </c>
      <c r="Z4656" s="3">
        <v>0</v>
      </c>
      <c r="AA4656" s="4">
        <f t="shared" si="1757"/>
        <v>6.5000000000000006E-3</v>
      </c>
      <c r="AB4656" s="3">
        <f t="shared" si="1758"/>
        <v>6.0000000000000001E-3</v>
      </c>
      <c r="AC4656" s="3">
        <v>0</v>
      </c>
      <c r="AD4656" s="3">
        <v>0</v>
      </c>
      <c r="AE4656" s="3">
        <f t="shared" si="1759"/>
        <v>4.5979999999999997E-3</v>
      </c>
      <c r="AF4656" s="3">
        <v>416.02</v>
      </c>
      <c r="AG4656" s="3">
        <v>399.86</v>
      </c>
      <c r="AH4656" s="3">
        <f t="shared" si="1760"/>
        <v>0</v>
      </c>
      <c r="AI4656" s="3">
        <f t="shared" si="1761"/>
        <v>0</v>
      </c>
      <c r="AJ4656" s="3">
        <f t="shared" si="1780"/>
        <v>6.5000000000000006E-3</v>
      </c>
      <c r="AK4656" s="3">
        <v>0</v>
      </c>
      <c r="AL4656" s="3">
        <f t="shared" si="1762"/>
        <v>0</v>
      </c>
      <c r="AM4656" s="2">
        <f t="shared" si="1763"/>
        <v>0</v>
      </c>
      <c r="AN4656" s="3">
        <f t="shared" si="1764"/>
        <v>5.0000000000000001E-3</v>
      </c>
      <c r="AO4656" s="3">
        <f t="shared" si="1765"/>
        <v>2.14E-3</v>
      </c>
      <c r="AP4656" s="3">
        <f t="shared" si="1766"/>
        <v>0</v>
      </c>
      <c r="AQ4656" s="3">
        <f t="shared" si="1767"/>
        <v>6.9999999999999993E-3</v>
      </c>
      <c r="AR4656" s="2" cm="1">
        <f t="array" ref="AR4656">MIN(_xlfn._xlws.FILTER(E4656:AQ4656,E4656:AQ4656&lt;&gt;0))</f>
        <v>2.14E-3</v>
      </c>
      <c r="AS4656" s="3">
        <f t="shared" si="1769"/>
        <v>416.02</v>
      </c>
    </row>
    <row r="4657" spans="1:45" x14ac:dyDescent="0.25">
      <c r="A4657" t="s">
        <v>3134</v>
      </c>
      <c r="B4657" t="s">
        <v>150</v>
      </c>
      <c r="C4657" t="s">
        <v>313</v>
      </c>
      <c r="D4657" s="3">
        <v>0.01</v>
      </c>
      <c r="E4657" s="3">
        <f t="shared" si="1774"/>
        <v>7.8200000000000006E-3</v>
      </c>
      <c r="F4657" s="3">
        <f t="shared" si="1744"/>
        <v>0</v>
      </c>
      <c r="G4657" s="3">
        <f t="shared" si="1745"/>
        <v>0</v>
      </c>
      <c r="H4657" s="3">
        <v>0</v>
      </c>
      <c r="I4657" s="3">
        <f t="shared" si="1781"/>
        <v>4.1279999999999997E-3</v>
      </c>
      <c r="J4657" s="3">
        <f t="shared" si="1778"/>
        <v>2.8110000000000001E-3</v>
      </c>
      <c r="K4657" s="3">
        <f t="shared" si="1777"/>
        <v>5.9499999999999996E-3</v>
      </c>
      <c r="L4657" s="3">
        <f t="shared" si="1747"/>
        <v>0</v>
      </c>
      <c r="M4657" s="3">
        <f t="shared" si="1748"/>
        <v>0</v>
      </c>
      <c r="N4657" s="3">
        <f t="shared" si="1749"/>
        <v>0</v>
      </c>
      <c r="O4657" s="3">
        <f t="shared" si="1750"/>
        <v>0</v>
      </c>
      <c r="P4657" s="3">
        <f t="shared" si="1751"/>
        <v>0</v>
      </c>
      <c r="Q4657" s="3">
        <f t="shared" si="1752"/>
        <v>0</v>
      </c>
      <c r="R4657" s="4">
        <f t="shared" si="1753"/>
        <v>6.0000000000000001E-3</v>
      </c>
      <c r="S4657" s="3">
        <v>0</v>
      </c>
      <c r="T4657" s="3">
        <f t="shared" si="1754"/>
        <v>0</v>
      </c>
      <c r="U4657" s="3">
        <f t="shared" si="1755"/>
        <v>6.0000000000000001E-3</v>
      </c>
      <c r="V4657" s="3">
        <f t="shared" si="1775"/>
        <v>5.9160000000000003E-3</v>
      </c>
      <c r="W4657" s="3">
        <f t="shared" si="1756"/>
        <v>5.9160000000000003E-3</v>
      </c>
      <c r="X4657" s="4" t="s">
        <v>5201</v>
      </c>
      <c r="Y4657" s="3">
        <v>0</v>
      </c>
      <c r="Z4657" s="3">
        <v>0</v>
      </c>
      <c r="AA4657" s="4">
        <f t="shared" si="1757"/>
        <v>6.5000000000000006E-3</v>
      </c>
      <c r="AB4657" s="3">
        <f t="shared" si="1758"/>
        <v>6.0000000000000001E-3</v>
      </c>
      <c r="AC4657" s="3">
        <v>0</v>
      </c>
      <c r="AD4657" s="3">
        <v>0</v>
      </c>
      <c r="AE4657" s="3">
        <f t="shared" si="1759"/>
        <v>4.5979999999999997E-3</v>
      </c>
      <c r="AF4657" s="3">
        <v>416.02</v>
      </c>
      <c r="AG4657" s="3">
        <v>399.86</v>
      </c>
      <c r="AH4657" s="3">
        <f t="shared" si="1760"/>
        <v>0</v>
      </c>
      <c r="AI4657" s="3">
        <f t="shared" si="1761"/>
        <v>0</v>
      </c>
      <c r="AJ4657" s="3">
        <f t="shared" si="1780"/>
        <v>6.5000000000000006E-3</v>
      </c>
      <c r="AK4657" s="3">
        <v>0</v>
      </c>
      <c r="AL4657" s="3">
        <f t="shared" si="1762"/>
        <v>0</v>
      </c>
      <c r="AM4657" s="2" t="str">
        <f t="shared" si="1763"/>
        <v>NA</v>
      </c>
      <c r="AN4657" s="3">
        <f t="shared" si="1764"/>
        <v>5.0000000000000001E-3</v>
      </c>
      <c r="AO4657" s="3">
        <f t="shared" si="1765"/>
        <v>2.14E-3</v>
      </c>
      <c r="AP4657" s="3">
        <f t="shared" si="1766"/>
        <v>0</v>
      </c>
      <c r="AQ4657" s="3">
        <f t="shared" si="1767"/>
        <v>6.9999999999999993E-3</v>
      </c>
      <c r="AR4657" s="2" cm="1">
        <f t="array" ref="AR4657">MIN(_xlfn._xlws.FILTER(E4657:AQ4657,E4657:AQ4657&lt;&gt;0))</f>
        <v>2.14E-3</v>
      </c>
      <c r="AS4657" s="3">
        <f t="shared" si="1769"/>
        <v>416.02</v>
      </c>
    </row>
    <row r="4658" spans="1:45" x14ac:dyDescent="0.25">
      <c r="A4658" t="s">
        <v>3135</v>
      </c>
      <c r="B4658" t="s">
        <v>150</v>
      </c>
      <c r="C4658" t="s">
        <v>314</v>
      </c>
      <c r="D4658" s="3">
        <v>0.01</v>
      </c>
      <c r="E4658" s="3">
        <f t="shared" si="1774"/>
        <v>7.8200000000000006E-3</v>
      </c>
      <c r="F4658" s="3">
        <f t="shared" si="1744"/>
        <v>0</v>
      </c>
      <c r="G4658" s="3">
        <f t="shared" si="1745"/>
        <v>0</v>
      </c>
      <c r="H4658" s="3">
        <v>0</v>
      </c>
      <c r="I4658" s="3">
        <f t="shared" si="1781"/>
        <v>4.1279999999999997E-3</v>
      </c>
      <c r="J4658" s="3">
        <f t="shared" si="1778"/>
        <v>2.8110000000000001E-3</v>
      </c>
      <c r="K4658" s="3">
        <f t="shared" si="1777"/>
        <v>5.9499999999999996E-3</v>
      </c>
      <c r="L4658" s="3">
        <f t="shared" si="1747"/>
        <v>0</v>
      </c>
      <c r="M4658" s="3">
        <f t="shared" si="1748"/>
        <v>0</v>
      </c>
      <c r="N4658" s="3">
        <f t="shared" si="1749"/>
        <v>0</v>
      </c>
      <c r="O4658" s="3">
        <f t="shared" si="1750"/>
        <v>0</v>
      </c>
      <c r="P4658" s="3">
        <f t="shared" si="1751"/>
        <v>0</v>
      </c>
      <c r="Q4658" s="3">
        <f t="shared" si="1752"/>
        <v>0</v>
      </c>
      <c r="R4658" s="4">
        <f t="shared" si="1753"/>
        <v>6.0000000000000001E-3</v>
      </c>
      <c r="S4658" s="3">
        <v>0</v>
      </c>
      <c r="T4658" s="3">
        <f t="shared" si="1754"/>
        <v>0</v>
      </c>
      <c r="U4658" s="3">
        <f t="shared" si="1755"/>
        <v>6.0000000000000001E-3</v>
      </c>
      <c r="V4658" s="3">
        <f t="shared" si="1775"/>
        <v>5.9160000000000003E-3</v>
      </c>
      <c r="W4658" s="3">
        <f t="shared" si="1756"/>
        <v>5.9160000000000003E-3</v>
      </c>
      <c r="X4658" s="4" t="s">
        <v>5201</v>
      </c>
      <c r="Y4658" s="3">
        <v>0</v>
      </c>
      <c r="Z4658" s="3">
        <v>0</v>
      </c>
      <c r="AA4658" s="4">
        <f t="shared" si="1757"/>
        <v>6.5000000000000006E-3</v>
      </c>
      <c r="AB4658" s="3">
        <f t="shared" si="1758"/>
        <v>6.0000000000000001E-3</v>
      </c>
      <c r="AC4658" s="3">
        <v>0</v>
      </c>
      <c r="AD4658" s="3">
        <v>0</v>
      </c>
      <c r="AE4658" s="3">
        <f t="shared" si="1759"/>
        <v>4.5979999999999997E-3</v>
      </c>
      <c r="AF4658" s="3">
        <v>416.02</v>
      </c>
      <c r="AG4658" s="3">
        <v>399.86</v>
      </c>
      <c r="AH4658" s="3">
        <f t="shared" si="1760"/>
        <v>0</v>
      </c>
      <c r="AI4658" s="3">
        <f t="shared" si="1761"/>
        <v>0</v>
      </c>
      <c r="AJ4658" s="3">
        <f t="shared" si="1780"/>
        <v>6.5000000000000006E-3</v>
      </c>
      <c r="AK4658" s="3">
        <v>0</v>
      </c>
      <c r="AL4658" s="3">
        <f t="shared" si="1762"/>
        <v>0</v>
      </c>
      <c r="AM4658" s="2" t="str">
        <f t="shared" si="1763"/>
        <v>NA</v>
      </c>
      <c r="AN4658" s="3">
        <f t="shared" si="1764"/>
        <v>5.0000000000000001E-3</v>
      </c>
      <c r="AO4658" s="3">
        <f t="shared" si="1765"/>
        <v>2.14E-3</v>
      </c>
      <c r="AP4658" s="3">
        <f t="shared" si="1766"/>
        <v>0</v>
      </c>
      <c r="AQ4658" s="3">
        <f t="shared" si="1767"/>
        <v>6.9999999999999993E-3</v>
      </c>
      <c r="AR4658" s="2" cm="1">
        <f t="array" ref="AR4658">MIN(_xlfn._xlws.FILTER(E4658:AQ4658,E4658:AQ4658&lt;&gt;0))</f>
        <v>2.14E-3</v>
      </c>
      <c r="AS4658" s="3">
        <f t="shared" si="1769"/>
        <v>416.02</v>
      </c>
    </row>
    <row r="4659" spans="1:45" x14ac:dyDescent="0.25">
      <c r="A4659" t="s">
        <v>3136</v>
      </c>
      <c r="B4659" t="s">
        <v>150</v>
      </c>
      <c r="C4659" t="s">
        <v>315</v>
      </c>
      <c r="D4659" s="3">
        <v>0.01</v>
      </c>
      <c r="E4659" s="3">
        <f t="shared" si="1774"/>
        <v>7.8200000000000006E-3</v>
      </c>
      <c r="F4659" s="3">
        <f t="shared" ref="F4659:F4722" si="1782">Z4659</f>
        <v>0</v>
      </c>
      <c r="G4659" s="3">
        <f t="shared" ref="G4659:G4722" si="1783">Z4659</f>
        <v>0</v>
      </c>
      <c r="H4659" s="3">
        <v>0</v>
      </c>
      <c r="I4659" s="3">
        <f t="shared" si="1781"/>
        <v>4.1279999999999997E-3</v>
      </c>
      <c r="J4659" s="3">
        <f t="shared" si="1778"/>
        <v>2.8110000000000001E-3</v>
      </c>
      <c r="K4659" s="3">
        <f t="shared" ref="K4659:K4690" si="1784">D4659*59.5%</f>
        <v>5.9499999999999996E-3</v>
      </c>
      <c r="L4659" s="3">
        <f t="shared" ref="L4659:L4722" si="1785">Z4659*103%</f>
        <v>0</v>
      </c>
      <c r="M4659" s="3">
        <f t="shared" ref="M4659:M4722" si="1786">Z4659*104%</f>
        <v>0</v>
      </c>
      <c r="N4659" s="3">
        <f t="shared" ref="N4659:N4722" si="1787">Z4659</f>
        <v>0</v>
      </c>
      <c r="O4659" s="3">
        <f t="shared" ref="O4659:O4722" si="1788">Z4659*140%</f>
        <v>0</v>
      </c>
      <c r="P4659" s="3">
        <f t="shared" ref="P4659:P4722" si="1789">Z4659*105%</f>
        <v>0</v>
      </c>
      <c r="Q4659" s="3">
        <f t="shared" ref="Q4659:Q4722" si="1790">Z4659*120%</f>
        <v>0</v>
      </c>
      <c r="R4659" s="4">
        <f t="shared" ref="R4659:R4722" si="1791">D4659*60%</f>
        <v>6.0000000000000001E-3</v>
      </c>
      <c r="S4659" s="3">
        <v>0</v>
      </c>
      <c r="T4659" s="3">
        <f t="shared" ref="T4659:T4722" si="1792">Z4659</f>
        <v>0</v>
      </c>
      <c r="U4659" s="3">
        <f t="shared" ref="U4659:U4722" si="1793">D4659*60%</f>
        <v>6.0000000000000001E-3</v>
      </c>
      <c r="V4659" s="3">
        <f t="shared" si="1775"/>
        <v>5.9160000000000003E-3</v>
      </c>
      <c r="W4659" s="3">
        <f t="shared" ref="W4659:W4722" si="1794">V4659</f>
        <v>5.9160000000000003E-3</v>
      </c>
      <c r="X4659" s="4" t="s">
        <v>5201</v>
      </c>
      <c r="Y4659" s="3">
        <v>0</v>
      </c>
      <c r="Z4659" s="3">
        <v>0</v>
      </c>
      <c r="AA4659" s="4">
        <f t="shared" ref="AA4659:AA4722" si="1795">D4659*65%</f>
        <v>6.5000000000000006E-3</v>
      </c>
      <c r="AB4659" s="3">
        <f t="shared" ref="AB4659:AB4722" si="1796">D4659*60%</f>
        <v>6.0000000000000001E-3</v>
      </c>
      <c r="AC4659" s="3">
        <v>0</v>
      </c>
      <c r="AD4659" s="3">
        <v>0</v>
      </c>
      <c r="AE4659" s="3">
        <f t="shared" ref="AE4659:AE4722" si="1797">D4659*45.98%</f>
        <v>4.5979999999999997E-3</v>
      </c>
      <c r="AF4659" s="3">
        <v>416.02</v>
      </c>
      <c r="AG4659" s="3">
        <v>399.86</v>
      </c>
      <c r="AH4659" s="3">
        <f t="shared" ref="AH4659:AH4722" si="1798">Z4659</f>
        <v>0</v>
      </c>
      <c r="AI4659" s="3">
        <f t="shared" ref="AI4659:AI4722" si="1799">Z4659</f>
        <v>0</v>
      </c>
      <c r="AJ4659" s="3">
        <f t="shared" si="1780"/>
        <v>6.5000000000000006E-3</v>
      </c>
      <c r="AK4659" s="3">
        <v>0</v>
      </c>
      <c r="AL4659" s="3">
        <f t="shared" ref="AL4659:AL4722" si="1800">Z4659</f>
        <v>0</v>
      </c>
      <c r="AM4659" s="2" t="str">
        <f t="shared" ref="AM4659:AM4722" si="1801">X4659</f>
        <v>NA</v>
      </c>
      <c r="AN4659" s="3">
        <f t="shared" ref="AN4659:AN4722" si="1802">D4659*50%</f>
        <v>5.0000000000000001E-3</v>
      </c>
      <c r="AO4659" s="3">
        <f t="shared" ref="AO4659:AO4722" si="1803">D4659*21.4%</f>
        <v>2.14E-3</v>
      </c>
      <c r="AP4659" s="3">
        <f t="shared" ref="AP4659:AP4722" si="1804">Z4659*101%</f>
        <v>0</v>
      </c>
      <c r="AQ4659" s="3">
        <f t="shared" ref="AQ4659:AQ4722" si="1805">D4659*70%</f>
        <v>6.9999999999999993E-3</v>
      </c>
      <c r="AR4659" s="2" cm="1">
        <f t="array" ref="AR4659">MIN(_xlfn._xlws.FILTER(E4659:AQ4659,E4659:AQ4659&lt;&gt;0))</f>
        <v>2.14E-3</v>
      </c>
      <c r="AS4659" s="3">
        <f t="shared" si="1769"/>
        <v>416.02</v>
      </c>
    </row>
    <row r="4660" spans="1:45" x14ac:dyDescent="0.25">
      <c r="A4660" t="s">
        <v>3137</v>
      </c>
      <c r="B4660" t="s">
        <v>150</v>
      </c>
      <c r="C4660" t="s">
        <v>316</v>
      </c>
      <c r="D4660" s="3">
        <v>0.01</v>
      </c>
      <c r="E4660" s="3">
        <f t="shared" si="1774"/>
        <v>7.8200000000000006E-3</v>
      </c>
      <c r="F4660" s="3">
        <f t="shared" si="1782"/>
        <v>0</v>
      </c>
      <c r="G4660" s="3">
        <f t="shared" si="1783"/>
        <v>0</v>
      </c>
      <c r="H4660" s="3">
        <v>0</v>
      </c>
      <c r="I4660" s="3">
        <f t="shared" si="1781"/>
        <v>4.1279999999999997E-3</v>
      </c>
      <c r="J4660" s="3">
        <f t="shared" si="1778"/>
        <v>2.8110000000000001E-3</v>
      </c>
      <c r="K4660" s="3">
        <f t="shared" si="1784"/>
        <v>5.9499999999999996E-3</v>
      </c>
      <c r="L4660" s="3">
        <f t="shared" si="1785"/>
        <v>0</v>
      </c>
      <c r="M4660" s="3">
        <f t="shared" si="1786"/>
        <v>0</v>
      </c>
      <c r="N4660" s="3">
        <f t="shared" si="1787"/>
        <v>0</v>
      </c>
      <c r="O4660" s="3">
        <f t="shared" si="1788"/>
        <v>0</v>
      </c>
      <c r="P4660" s="3">
        <f t="shared" si="1789"/>
        <v>0</v>
      </c>
      <c r="Q4660" s="3">
        <f t="shared" si="1790"/>
        <v>0</v>
      </c>
      <c r="R4660" s="4">
        <f t="shared" si="1791"/>
        <v>6.0000000000000001E-3</v>
      </c>
      <c r="S4660" s="3">
        <v>0</v>
      </c>
      <c r="T4660" s="3">
        <f t="shared" si="1792"/>
        <v>0</v>
      </c>
      <c r="U4660" s="3">
        <f t="shared" si="1793"/>
        <v>6.0000000000000001E-3</v>
      </c>
      <c r="V4660" s="3">
        <f t="shared" si="1775"/>
        <v>5.9160000000000003E-3</v>
      </c>
      <c r="W4660" s="3">
        <f t="shared" si="1794"/>
        <v>5.9160000000000003E-3</v>
      </c>
      <c r="X4660" s="4" t="s">
        <v>5201</v>
      </c>
      <c r="Y4660" s="3">
        <v>0</v>
      </c>
      <c r="Z4660" s="3">
        <v>0</v>
      </c>
      <c r="AA4660" s="4">
        <f t="shared" si="1795"/>
        <v>6.5000000000000006E-3</v>
      </c>
      <c r="AB4660" s="3">
        <f t="shared" si="1796"/>
        <v>6.0000000000000001E-3</v>
      </c>
      <c r="AC4660" s="3">
        <v>0</v>
      </c>
      <c r="AD4660" s="3">
        <v>0</v>
      </c>
      <c r="AE4660" s="3">
        <f t="shared" si="1797"/>
        <v>4.5979999999999997E-3</v>
      </c>
      <c r="AF4660" s="3">
        <v>416.02</v>
      </c>
      <c r="AG4660" s="3">
        <v>399.86</v>
      </c>
      <c r="AH4660" s="3">
        <f t="shared" si="1798"/>
        <v>0</v>
      </c>
      <c r="AI4660" s="3">
        <f t="shared" si="1799"/>
        <v>0</v>
      </c>
      <c r="AJ4660" s="3">
        <f t="shared" si="1780"/>
        <v>6.5000000000000006E-3</v>
      </c>
      <c r="AK4660" s="3">
        <v>0</v>
      </c>
      <c r="AL4660" s="3">
        <f t="shared" si="1800"/>
        <v>0</v>
      </c>
      <c r="AM4660" s="2" t="str">
        <f t="shared" si="1801"/>
        <v>NA</v>
      </c>
      <c r="AN4660" s="3">
        <f t="shared" si="1802"/>
        <v>5.0000000000000001E-3</v>
      </c>
      <c r="AO4660" s="3">
        <f t="shared" si="1803"/>
        <v>2.14E-3</v>
      </c>
      <c r="AP4660" s="3">
        <f t="shared" si="1804"/>
        <v>0</v>
      </c>
      <c r="AQ4660" s="3">
        <f t="shared" si="1805"/>
        <v>6.9999999999999993E-3</v>
      </c>
      <c r="AR4660" s="2" cm="1">
        <f t="array" ref="AR4660">MIN(_xlfn._xlws.FILTER(E4660:AQ4660,E4660:AQ4660&lt;&gt;0))</f>
        <v>2.14E-3</v>
      </c>
      <c r="AS4660" s="3">
        <f t="shared" si="1769"/>
        <v>416.02</v>
      </c>
    </row>
    <row r="4661" spans="1:45" x14ac:dyDescent="0.25">
      <c r="A4661" t="s">
        <v>3138</v>
      </c>
      <c r="B4661" t="s">
        <v>150</v>
      </c>
      <c r="C4661" t="s">
        <v>317</v>
      </c>
      <c r="D4661" s="3">
        <v>0.01</v>
      </c>
      <c r="E4661" s="3">
        <f t="shared" si="1774"/>
        <v>7.8200000000000006E-3</v>
      </c>
      <c r="F4661" s="3">
        <f t="shared" si="1782"/>
        <v>0</v>
      </c>
      <c r="G4661" s="3">
        <f t="shared" si="1783"/>
        <v>0</v>
      </c>
      <c r="H4661" s="3">
        <v>0</v>
      </c>
      <c r="I4661" s="3">
        <f t="shared" si="1781"/>
        <v>4.1279999999999997E-3</v>
      </c>
      <c r="J4661" s="3">
        <f t="shared" si="1778"/>
        <v>2.8110000000000001E-3</v>
      </c>
      <c r="K4661" s="3">
        <f t="shared" si="1784"/>
        <v>5.9499999999999996E-3</v>
      </c>
      <c r="L4661" s="3">
        <f t="shared" si="1785"/>
        <v>0</v>
      </c>
      <c r="M4661" s="3">
        <f t="shared" si="1786"/>
        <v>0</v>
      </c>
      <c r="N4661" s="3">
        <f t="shared" si="1787"/>
        <v>0</v>
      </c>
      <c r="O4661" s="3">
        <f t="shared" si="1788"/>
        <v>0</v>
      </c>
      <c r="P4661" s="3">
        <f t="shared" si="1789"/>
        <v>0</v>
      </c>
      <c r="Q4661" s="3">
        <f t="shared" si="1790"/>
        <v>0</v>
      </c>
      <c r="R4661" s="4">
        <f t="shared" si="1791"/>
        <v>6.0000000000000001E-3</v>
      </c>
      <c r="S4661" s="3">
        <v>0</v>
      </c>
      <c r="T4661" s="3">
        <f t="shared" si="1792"/>
        <v>0</v>
      </c>
      <c r="U4661" s="3">
        <f t="shared" si="1793"/>
        <v>6.0000000000000001E-3</v>
      </c>
      <c r="V4661" s="3">
        <f t="shared" si="1775"/>
        <v>5.9160000000000003E-3</v>
      </c>
      <c r="W4661" s="3">
        <f t="shared" si="1794"/>
        <v>5.9160000000000003E-3</v>
      </c>
      <c r="X4661" s="4" t="s">
        <v>5201</v>
      </c>
      <c r="Y4661" s="3">
        <v>0</v>
      </c>
      <c r="Z4661" s="3">
        <v>0</v>
      </c>
      <c r="AA4661" s="4">
        <f t="shared" si="1795"/>
        <v>6.5000000000000006E-3</v>
      </c>
      <c r="AB4661" s="3">
        <f t="shared" si="1796"/>
        <v>6.0000000000000001E-3</v>
      </c>
      <c r="AC4661" s="3">
        <v>0</v>
      </c>
      <c r="AD4661" s="3">
        <v>0</v>
      </c>
      <c r="AE4661" s="3">
        <f t="shared" si="1797"/>
        <v>4.5979999999999997E-3</v>
      </c>
      <c r="AF4661" s="3">
        <v>416.02</v>
      </c>
      <c r="AG4661" s="3">
        <v>399.86</v>
      </c>
      <c r="AH4661" s="3">
        <f t="shared" si="1798"/>
        <v>0</v>
      </c>
      <c r="AI4661" s="3">
        <f t="shared" si="1799"/>
        <v>0</v>
      </c>
      <c r="AJ4661" s="3">
        <f t="shared" si="1780"/>
        <v>6.5000000000000006E-3</v>
      </c>
      <c r="AK4661" s="3">
        <v>0</v>
      </c>
      <c r="AL4661" s="3">
        <f t="shared" si="1800"/>
        <v>0</v>
      </c>
      <c r="AM4661" s="2" t="str">
        <f t="shared" si="1801"/>
        <v>NA</v>
      </c>
      <c r="AN4661" s="3">
        <f t="shared" si="1802"/>
        <v>5.0000000000000001E-3</v>
      </c>
      <c r="AO4661" s="3">
        <f t="shared" si="1803"/>
        <v>2.14E-3</v>
      </c>
      <c r="AP4661" s="3">
        <f t="shared" si="1804"/>
        <v>0</v>
      </c>
      <c r="AQ4661" s="3">
        <f t="shared" si="1805"/>
        <v>6.9999999999999993E-3</v>
      </c>
      <c r="AR4661" s="2" cm="1">
        <f t="array" ref="AR4661">MIN(_xlfn._xlws.FILTER(E4661:AQ4661,E4661:AQ4661&lt;&gt;0))</f>
        <v>2.14E-3</v>
      </c>
      <c r="AS4661" s="3">
        <f t="shared" si="1769"/>
        <v>416.02</v>
      </c>
    </row>
    <row r="4662" spans="1:45" x14ac:dyDescent="0.25">
      <c r="A4662" t="s">
        <v>3139</v>
      </c>
      <c r="B4662" t="s">
        <v>150</v>
      </c>
      <c r="C4662" t="s">
        <v>318</v>
      </c>
      <c r="D4662" s="3">
        <v>0.01</v>
      </c>
      <c r="E4662" s="3">
        <f t="shared" si="1774"/>
        <v>7.8200000000000006E-3</v>
      </c>
      <c r="F4662" s="3">
        <f t="shared" si="1782"/>
        <v>0</v>
      </c>
      <c r="G4662" s="3">
        <f t="shared" si="1783"/>
        <v>0</v>
      </c>
      <c r="H4662" s="3">
        <v>0</v>
      </c>
      <c r="I4662" s="3">
        <f t="shared" si="1781"/>
        <v>4.1279999999999997E-3</v>
      </c>
      <c r="J4662" s="3">
        <f t="shared" si="1778"/>
        <v>2.8110000000000001E-3</v>
      </c>
      <c r="K4662" s="3">
        <f t="shared" si="1784"/>
        <v>5.9499999999999996E-3</v>
      </c>
      <c r="L4662" s="3">
        <f t="shared" si="1785"/>
        <v>0</v>
      </c>
      <c r="M4662" s="3">
        <f t="shared" si="1786"/>
        <v>0</v>
      </c>
      <c r="N4662" s="3">
        <f t="shared" si="1787"/>
        <v>0</v>
      </c>
      <c r="O4662" s="3">
        <f t="shared" si="1788"/>
        <v>0</v>
      </c>
      <c r="P4662" s="3">
        <f t="shared" si="1789"/>
        <v>0</v>
      </c>
      <c r="Q4662" s="3">
        <f t="shared" si="1790"/>
        <v>0</v>
      </c>
      <c r="R4662" s="4">
        <f t="shared" si="1791"/>
        <v>6.0000000000000001E-3</v>
      </c>
      <c r="S4662" s="3">
        <v>0</v>
      </c>
      <c r="T4662" s="3">
        <f t="shared" si="1792"/>
        <v>0</v>
      </c>
      <c r="U4662" s="3">
        <f t="shared" si="1793"/>
        <v>6.0000000000000001E-3</v>
      </c>
      <c r="V4662" s="3">
        <f t="shared" si="1775"/>
        <v>5.9160000000000003E-3</v>
      </c>
      <c r="W4662" s="3">
        <f t="shared" si="1794"/>
        <v>5.9160000000000003E-3</v>
      </c>
      <c r="X4662" s="4" t="s">
        <v>5201</v>
      </c>
      <c r="Y4662" s="3">
        <v>0</v>
      </c>
      <c r="Z4662" s="3">
        <v>0</v>
      </c>
      <c r="AA4662" s="4">
        <f t="shared" si="1795"/>
        <v>6.5000000000000006E-3</v>
      </c>
      <c r="AB4662" s="3">
        <f t="shared" si="1796"/>
        <v>6.0000000000000001E-3</v>
      </c>
      <c r="AC4662" s="3">
        <v>0</v>
      </c>
      <c r="AD4662" s="3">
        <v>0</v>
      </c>
      <c r="AE4662" s="3">
        <f t="shared" si="1797"/>
        <v>4.5979999999999997E-3</v>
      </c>
      <c r="AF4662" s="3">
        <v>416.02</v>
      </c>
      <c r="AG4662" s="3">
        <v>399.86</v>
      </c>
      <c r="AH4662" s="3">
        <f t="shared" si="1798"/>
        <v>0</v>
      </c>
      <c r="AI4662" s="3">
        <f t="shared" si="1799"/>
        <v>0</v>
      </c>
      <c r="AJ4662" s="3">
        <f t="shared" si="1780"/>
        <v>6.5000000000000006E-3</v>
      </c>
      <c r="AK4662" s="3">
        <v>0</v>
      </c>
      <c r="AL4662" s="3">
        <f t="shared" si="1800"/>
        <v>0</v>
      </c>
      <c r="AM4662" s="2" t="str">
        <f t="shared" si="1801"/>
        <v>NA</v>
      </c>
      <c r="AN4662" s="3">
        <f t="shared" si="1802"/>
        <v>5.0000000000000001E-3</v>
      </c>
      <c r="AO4662" s="3">
        <f t="shared" si="1803"/>
        <v>2.14E-3</v>
      </c>
      <c r="AP4662" s="3">
        <f t="shared" si="1804"/>
        <v>0</v>
      </c>
      <c r="AQ4662" s="3">
        <f t="shared" si="1805"/>
        <v>6.9999999999999993E-3</v>
      </c>
      <c r="AR4662" s="2" cm="1">
        <f t="array" ref="AR4662">MIN(_xlfn._xlws.FILTER(E4662:AQ4662,E4662:AQ4662&lt;&gt;0))</f>
        <v>2.14E-3</v>
      </c>
      <c r="AS4662" s="3">
        <f t="shared" si="1769"/>
        <v>416.02</v>
      </c>
    </row>
    <row r="4663" spans="1:45" x14ac:dyDescent="0.25">
      <c r="A4663" t="s">
        <v>3140</v>
      </c>
      <c r="B4663" t="s">
        <v>150</v>
      </c>
      <c r="C4663" t="s">
        <v>319</v>
      </c>
      <c r="D4663" s="3">
        <v>0.01</v>
      </c>
      <c r="E4663" s="3">
        <f t="shared" si="1774"/>
        <v>7.8200000000000006E-3</v>
      </c>
      <c r="F4663" s="3">
        <f t="shared" si="1782"/>
        <v>0</v>
      </c>
      <c r="G4663" s="3">
        <f t="shared" si="1783"/>
        <v>0</v>
      </c>
      <c r="H4663" s="3">
        <v>0</v>
      </c>
      <c r="I4663" s="3">
        <f t="shared" si="1781"/>
        <v>4.1279999999999997E-3</v>
      </c>
      <c r="J4663" s="3">
        <f t="shared" si="1778"/>
        <v>2.8110000000000001E-3</v>
      </c>
      <c r="K4663" s="3">
        <f t="shared" si="1784"/>
        <v>5.9499999999999996E-3</v>
      </c>
      <c r="L4663" s="3">
        <f t="shared" si="1785"/>
        <v>0</v>
      </c>
      <c r="M4663" s="3">
        <f t="shared" si="1786"/>
        <v>0</v>
      </c>
      <c r="N4663" s="3">
        <f t="shared" si="1787"/>
        <v>0</v>
      </c>
      <c r="O4663" s="3">
        <f t="shared" si="1788"/>
        <v>0</v>
      </c>
      <c r="P4663" s="3">
        <f t="shared" si="1789"/>
        <v>0</v>
      </c>
      <c r="Q4663" s="3">
        <f t="shared" si="1790"/>
        <v>0</v>
      </c>
      <c r="R4663" s="4">
        <f t="shared" si="1791"/>
        <v>6.0000000000000001E-3</v>
      </c>
      <c r="S4663" s="3">
        <v>0</v>
      </c>
      <c r="T4663" s="3">
        <f t="shared" si="1792"/>
        <v>0</v>
      </c>
      <c r="U4663" s="3">
        <f t="shared" si="1793"/>
        <v>6.0000000000000001E-3</v>
      </c>
      <c r="V4663" s="3">
        <f t="shared" si="1775"/>
        <v>5.9160000000000003E-3</v>
      </c>
      <c r="W4663" s="3">
        <f t="shared" si="1794"/>
        <v>5.9160000000000003E-3</v>
      </c>
      <c r="X4663" s="4" t="s">
        <v>5201</v>
      </c>
      <c r="Y4663" s="3">
        <f>D4663*33.92%</f>
        <v>3.392E-3</v>
      </c>
      <c r="Z4663" s="3">
        <v>0</v>
      </c>
      <c r="AA4663" s="4">
        <f t="shared" si="1795"/>
        <v>6.5000000000000006E-3</v>
      </c>
      <c r="AB4663" s="3">
        <f t="shared" si="1796"/>
        <v>6.0000000000000001E-3</v>
      </c>
      <c r="AC4663" s="3">
        <f>D4663*60%</f>
        <v>6.0000000000000001E-3</v>
      </c>
      <c r="AD4663" s="3">
        <f>D4663*60%</f>
        <v>6.0000000000000001E-3</v>
      </c>
      <c r="AE4663" s="3">
        <f t="shared" si="1797"/>
        <v>4.5979999999999997E-3</v>
      </c>
      <c r="AF4663" s="3">
        <v>416.02</v>
      </c>
      <c r="AG4663" s="3">
        <v>399.86</v>
      </c>
      <c r="AH4663" s="3">
        <f t="shared" si="1798"/>
        <v>0</v>
      </c>
      <c r="AI4663" s="3">
        <f t="shared" si="1799"/>
        <v>0</v>
      </c>
      <c r="AJ4663" s="3">
        <f t="shared" si="1780"/>
        <v>6.5000000000000006E-3</v>
      </c>
      <c r="AK4663" s="3">
        <v>0</v>
      </c>
      <c r="AL4663" s="3">
        <f t="shared" si="1800"/>
        <v>0</v>
      </c>
      <c r="AM4663" s="2" t="str">
        <f t="shared" si="1801"/>
        <v>NA</v>
      </c>
      <c r="AN4663" s="3">
        <f t="shared" si="1802"/>
        <v>5.0000000000000001E-3</v>
      </c>
      <c r="AO4663" s="3">
        <f t="shared" si="1803"/>
        <v>2.14E-3</v>
      </c>
      <c r="AP4663" s="3">
        <f t="shared" si="1804"/>
        <v>0</v>
      </c>
      <c r="AQ4663" s="3">
        <f t="shared" si="1805"/>
        <v>6.9999999999999993E-3</v>
      </c>
      <c r="AR4663" s="2" cm="1">
        <f t="array" ref="AR4663">MIN(_xlfn._xlws.FILTER(E4663:AQ4663,E4663:AQ4663&lt;&gt;0))</f>
        <v>2.14E-3</v>
      </c>
      <c r="AS4663" s="3">
        <f t="shared" si="1769"/>
        <v>416.02</v>
      </c>
    </row>
    <row r="4664" spans="1:45" x14ac:dyDescent="0.25">
      <c r="A4664" t="s">
        <v>3052</v>
      </c>
      <c r="B4664" t="s">
        <v>150</v>
      </c>
      <c r="C4664" t="s">
        <v>320</v>
      </c>
      <c r="D4664" s="3">
        <v>115</v>
      </c>
      <c r="E4664" s="3">
        <f t="shared" si="1774"/>
        <v>89.93</v>
      </c>
      <c r="F4664" s="3">
        <f t="shared" si="1782"/>
        <v>41.245400000000004</v>
      </c>
      <c r="G4664" s="3">
        <f t="shared" si="1783"/>
        <v>41.245400000000004</v>
      </c>
      <c r="H4664" s="3">
        <v>43.901649999999997</v>
      </c>
      <c r="I4664" s="3">
        <v>76.64</v>
      </c>
      <c r="J4664" s="3">
        <f t="shared" si="1778"/>
        <v>32.326500000000003</v>
      </c>
      <c r="K4664" s="3">
        <f t="shared" si="1784"/>
        <v>68.424999999999997</v>
      </c>
      <c r="L4664" s="3">
        <f t="shared" si="1785"/>
        <v>42.482762000000008</v>
      </c>
      <c r="M4664" s="3">
        <f t="shared" si="1786"/>
        <v>42.895216000000005</v>
      </c>
      <c r="N4664" s="3">
        <f t="shared" si="1787"/>
        <v>41.245400000000004</v>
      </c>
      <c r="O4664" s="3">
        <f t="shared" si="1788"/>
        <v>57.743560000000002</v>
      </c>
      <c r="P4664" s="3">
        <f t="shared" si="1789"/>
        <v>43.307670000000009</v>
      </c>
      <c r="Q4664" s="3">
        <f t="shared" si="1790"/>
        <v>49.494480000000003</v>
      </c>
      <c r="R4664" s="4">
        <f t="shared" si="1791"/>
        <v>69</v>
      </c>
      <c r="S4664" s="3">
        <v>64.69556</v>
      </c>
      <c r="T4664" s="3">
        <f t="shared" si="1792"/>
        <v>41.245400000000004</v>
      </c>
      <c r="U4664" s="3">
        <f t="shared" si="1793"/>
        <v>69</v>
      </c>
      <c r="V4664" s="3">
        <f t="shared" si="1775"/>
        <v>68.034000000000006</v>
      </c>
      <c r="W4664" s="3">
        <f t="shared" si="1794"/>
        <v>68.034000000000006</v>
      </c>
      <c r="X4664" s="4" t="s">
        <v>5201</v>
      </c>
      <c r="Y4664" s="3">
        <v>41.62</v>
      </c>
      <c r="Z4664" s="3">
        <v>41.245400000000004</v>
      </c>
      <c r="AA4664" s="4">
        <f t="shared" si="1795"/>
        <v>74.75</v>
      </c>
      <c r="AB4664" s="3">
        <f t="shared" si="1796"/>
        <v>69</v>
      </c>
      <c r="AC4664" s="3">
        <v>40.218271695999995</v>
      </c>
      <c r="AD4664" s="3">
        <v>49.046672799999996</v>
      </c>
      <c r="AE4664" s="3">
        <f t="shared" si="1797"/>
        <v>52.876999999999995</v>
      </c>
      <c r="AF4664" s="3">
        <v>416.02</v>
      </c>
      <c r="AG4664" s="3">
        <v>399.86</v>
      </c>
      <c r="AH4664" s="3">
        <f t="shared" si="1798"/>
        <v>41.245400000000004</v>
      </c>
      <c r="AI4664" s="3">
        <f t="shared" si="1799"/>
        <v>41.245400000000004</v>
      </c>
      <c r="AJ4664" s="3">
        <f t="shared" si="1780"/>
        <v>74.75</v>
      </c>
      <c r="AK4664" s="3">
        <f>D4664*71.7%</f>
        <v>82.455000000000013</v>
      </c>
      <c r="AL4664" s="3">
        <f t="shared" si="1800"/>
        <v>41.245400000000004</v>
      </c>
      <c r="AM4664" s="2" t="str">
        <f t="shared" si="1801"/>
        <v>NA</v>
      </c>
      <c r="AN4664" s="3">
        <f t="shared" si="1802"/>
        <v>57.5</v>
      </c>
      <c r="AO4664" s="3">
        <f t="shared" si="1803"/>
        <v>24.61</v>
      </c>
      <c r="AP4664" s="3">
        <f t="shared" si="1804"/>
        <v>41.657854000000007</v>
      </c>
      <c r="AQ4664" s="3">
        <f t="shared" si="1805"/>
        <v>80.5</v>
      </c>
      <c r="AR4664" s="2" cm="1">
        <f t="array" ref="AR4664">MIN(_xlfn._xlws.FILTER(E4664:AQ4664,E4664:AQ4664&lt;&gt;0))</f>
        <v>24.61</v>
      </c>
      <c r="AS4664" s="3">
        <f t="shared" si="1769"/>
        <v>416.02</v>
      </c>
    </row>
    <row r="4665" spans="1:45" x14ac:dyDescent="0.25">
      <c r="A4665" t="s">
        <v>3053</v>
      </c>
      <c r="B4665" t="s">
        <v>150</v>
      </c>
      <c r="C4665" t="s">
        <v>321</v>
      </c>
      <c r="D4665" s="3">
        <v>2198</v>
      </c>
      <c r="E4665" s="3">
        <f t="shared" si="1774"/>
        <v>1718.836</v>
      </c>
      <c r="F4665" s="3">
        <f t="shared" si="1782"/>
        <v>1834.4939999999999</v>
      </c>
      <c r="G4665" s="3">
        <f t="shared" si="1783"/>
        <v>1834.4939999999999</v>
      </c>
      <c r="H4665" s="3">
        <v>1578.85</v>
      </c>
      <c r="I4665" s="3">
        <v>3719.45</v>
      </c>
      <c r="J4665" s="3">
        <f t="shared" si="1778"/>
        <v>617.8578</v>
      </c>
      <c r="K4665" s="3">
        <f t="shared" si="1784"/>
        <v>1307.81</v>
      </c>
      <c r="L4665" s="3">
        <f t="shared" si="1785"/>
        <v>1889.52882</v>
      </c>
      <c r="M4665" s="3">
        <f t="shared" si="1786"/>
        <v>1907.8737599999999</v>
      </c>
      <c r="N4665" s="3">
        <f t="shared" si="1787"/>
        <v>1834.4939999999999</v>
      </c>
      <c r="O4665" s="3">
        <f t="shared" si="1788"/>
        <v>2568.2915999999996</v>
      </c>
      <c r="P4665" s="3">
        <f t="shared" si="1789"/>
        <v>1926.2186999999999</v>
      </c>
      <c r="Q4665" s="3">
        <f t="shared" si="1790"/>
        <v>2201.3927999999996</v>
      </c>
      <c r="R4665" s="4">
        <f t="shared" si="1791"/>
        <v>1318.8</v>
      </c>
      <c r="S4665" s="3">
        <v>909.22</v>
      </c>
      <c r="T4665" s="3">
        <f t="shared" si="1792"/>
        <v>1834.4939999999999</v>
      </c>
      <c r="U4665" s="3">
        <f t="shared" si="1793"/>
        <v>1318.8</v>
      </c>
      <c r="V4665" s="3">
        <v>861.45</v>
      </c>
      <c r="W4665" s="3">
        <f t="shared" si="1794"/>
        <v>861.45</v>
      </c>
      <c r="X4665" s="4" t="s">
        <v>5201</v>
      </c>
      <c r="Y4665" s="3">
        <v>416.51</v>
      </c>
      <c r="Z4665" s="3">
        <v>1834.4939999999999</v>
      </c>
      <c r="AA4665" s="4">
        <f t="shared" si="1795"/>
        <v>1428.7</v>
      </c>
      <c r="AB4665" s="3">
        <f t="shared" si="1796"/>
        <v>1318.8</v>
      </c>
      <c r="AC4665" s="3">
        <v>402.48227640799996</v>
      </c>
      <c r="AD4665" s="3">
        <v>490.83204439999997</v>
      </c>
      <c r="AE4665" s="3">
        <f t="shared" si="1797"/>
        <v>1010.6404</v>
      </c>
      <c r="AF4665" s="3">
        <v>416.02</v>
      </c>
      <c r="AG4665" s="3">
        <v>399.86</v>
      </c>
      <c r="AH4665" s="3">
        <f t="shared" si="1798"/>
        <v>1834.4939999999999</v>
      </c>
      <c r="AI4665" s="3">
        <f t="shared" si="1799"/>
        <v>1834.4939999999999</v>
      </c>
      <c r="AJ4665" s="3">
        <v>294.48</v>
      </c>
      <c r="AK4665" s="3">
        <v>3026.91</v>
      </c>
      <c r="AL4665" s="3">
        <f t="shared" si="1800"/>
        <v>1834.4939999999999</v>
      </c>
      <c r="AM4665" s="2" t="str">
        <f t="shared" si="1801"/>
        <v>NA</v>
      </c>
      <c r="AN4665" s="3">
        <f t="shared" si="1802"/>
        <v>1099</v>
      </c>
      <c r="AO4665" s="3">
        <f t="shared" si="1803"/>
        <v>470.37200000000001</v>
      </c>
      <c r="AP4665" s="3">
        <f t="shared" si="1804"/>
        <v>1852.8389399999999</v>
      </c>
      <c r="AQ4665" s="3">
        <f t="shared" si="1805"/>
        <v>1538.6</v>
      </c>
      <c r="AR4665" s="2" cm="1">
        <f t="array" ref="AR4665">MIN(_xlfn._xlws.FILTER(E4665:AQ4665,E4665:AQ4665&lt;&gt;0))</f>
        <v>294.48</v>
      </c>
      <c r="AS4665" s="3">
        <f t="shared" si="1769"/>
        <v>3719.45</v>
      </c>
    </row>
    <row r="4666" spans="1:45" x14ac:dyDescent="0.25">
      <c r="A4666" t="s">
        <v>3054</v>
      </c>
      <c r="B4666" t="s">
        <v>150</v>
      </c>
      <c r="C4666" t="s">
        <v>322</v>
      </c>
      <c r="D4666" s="3">
        <v>44</v>
      </c>
      <c r="E4666" s="3">
        <f t="shared" si="1774"/>
        <v>34.408000000000001</v>
      </c>
      <c r="F4666" s="3">
        <f t="shared" si="1782"/>
        <v>0</v>
      </c>
      <c r="G4666" s="3">
        <f t="shared" si="1783"/>
        <v>0</v>
      </c>
      <c r="H4666" s="3">
        <v>0</v>
      </c>
      <c r="I4666" s="3">
        <v>0.74</v>
      </c>
      <c r="J4666" s="3">
        <f t="shared" si="1778"/>
        <v>12.368400000000001</v>
      </c>
      <c r="K4666" s="3">
        <f t="shared" si="1784"/>
        <v>26.18</v>
      </c>
      <c r="L4666" s="3">
        <f t="shared" si="1785"/>
        <v>0</v>
      </c>
      <c r="M4666" s="3">
        <f t="shared" si="1786"/>
        <v>0</v>
      </c>
      <c r="N4666" s="3">
        <f t="shared" si="1787"/>
        <v>0</v>
      </c>
      <c r="O4666" s="3">
        <f t="shared" si="1788"/>
        <v>0</v>
      </c>
      <c r="P4666" s="3">
        <f t="shared" si="1789"/>
        <v>0</v>
      </c>
      <c r="Q4666" s="3">
        <f t="shared" si="1790"/>
        <v>0</v>
      </c>
      <c r="R4666" s="4">
        <f t="shared" si="1791"/>
        <v>26.4</v>
      </c>
      <c r="S4666" s="3">
        <v>0</v>
      </c>
      <c r="T4666" s="3">
        <f t="shared" si="1792"/>
        <v>0</v>
      </c>
      <c r="U4666" s="3">
        <f t="shared" si="1793"/>
        <v>26.4</v>
      </c>
      <c r="V4666" s="3">
        <v>0.74</v>
      </c>
      <c r="W4666" s="3">
        <f t="shared" si="1794"/>
        <v>0.74</v>
      </c>
      <c r="X4666" s="4">
        <v>113.93873599999999</v>
      </c>
      <c r="Y4666" s="3">
        <v>0</v>
      </c>
      <c r="Z4666" s="3">
        <v>0</v>
      </c>
      <c r="AA4666" s="4">
        <f t="shared" si="1795"/>
        <v>28.6</v>
      </c>
      <c r="AB4666" s="3">
        <f t="shared" si="1796"/>
        <v>26.4</v>
      </c>
      <c r="AC4666" s="3">
        <v>0</v>
      </c>
      <c r="AD4666" s="3">
        <v>0</v>
      </c>
      <c r="AE4666" s="3">
        <f t="shared" si="1797"/>
        <v>20.231200000000001</v>
      </c>
      <c r="AF4666" s="3">
        <v>416.02</v>
      </c>
      <c r="AG4666" s="3">
        <v>399.86</v>
      </c>
      <c r="AH4666" s="3">
        <f t="shared" si="1798"/>
        <v>0</v>
      </c>
      <c r="AI4666" s="3">
        <f t="shared" si="1799"/>
        <v>0</v>
      </c>
      <c r="AJ4666" s="3">
        <v>0.77</v>
      </c>
      <c r="AK4666" s="3">
        <v>0</v>
      </c>
      <c r="AL4666" s="3">
        <f t="shared" si="1800"/>
        <v>0</v>
      </c>
      <c r="AM4666" s="2">
        <f t="shared" si="1801"/>
        <v>113.93873599999999</v>
      </c>
      <c r="AN4666" s="3">
        <f t="shared" si="1802"/>
        <v>22</v>
      </c>
      <c r="AO4666" s="3">
        <f t="shared" si="1803"/>
        <v>9.4160000000000004</v>
      </c>
      <c r="AP4666" s="3">
        <f t="shared" si="1804"/>
        <v>0</v>
      </c>
      <c r="AQ4666" s="3">
        <f t="shared" si="1805"/>
        <v>30.799999999999997</v>
      </c>
      <c r="AR4666" s="2" cm="1">
        <f t="array" ref="AR4666">MIN(_xlfn._xlws.FILTER(E4666:AQ4666,E4666:AQ4666&lt;&gt;0))</f>
        <v>0.74</v>
      </c>
      <c r="AS4666" s="3">
        <f t="shared" si="1769"/>
        <v>416.02</v>
      </c>
    </row>
    <row r="4667" spans="1:45" x14ac:dyDescent="0.25">
      <c r="A4667" t="s">
        <v>3055</v>
      </c>
      <c r="B4667" t="s">
        <v>150</v>
      </c>
      <c r="C4667" t="s">
        <v>323</v>
      </c>
      <c r="D4667" s="3">
        <v>20</v>
      </c>
      <c r="E4667" s="3">
        <f t="shared" si="1774"/>
        <v>15.64</v>
      </c>
      <c r="F4667" s="3">
        <f t="shared" si="1782"/>
        <v>18.59</v>
      </c>
      <c r="G4667" s="3">
        <f t="shared" si="1783"/>
        <v>18.59</v>
      </c>
      <c r="H4667" s="3">
        <v>18.59</v>
      </c>
      <c r="I4667" s="3">
        <v>36.630000000000003</v>
      </c>
      <c r="J4667" s="3">
        <f t="shared" si="1778"/>
        <v>5.6219999999999999</v>
      </c>
      <c r="K4667" s="3">
        <f t="shared" si="1784"/>
        <v>11.899999999999999</v>
      </c>
      <c r="L4667" s="3">
        <f t="shared" si="1785"/>
        <v>19.1477</v>
      </c>
      <c r="M4667" s="3">
        <f t="shared" si="1786"/>
        <v>19.333600000000001</v>
      </c>
      <c r="N4667" s="3">
        <f t="shared" si="1787"/>
        <v>18.59</v>
      </c>
      <c r="O4667" s="3">
        <f t="shared" si="1788"/>
        <v>26.026</v>
      </c>
      <c r="P4667" s="3">
        <f t="shared" si="1789"/>
        <v>19.519500000000001</v>
      </c>
      <c r="Q4667" s="3">
        <f t="shared" si="1790"/>
        <v>22.308</v>
      </c>
      <c r="R4667" s="4">
        <f t="shared" si="1791"/>
        <v>12</v>
      </c>
      <c r="S4667" s="3">
        <v>20.170000000000002</v>
      </c>
      <c r="T4667" s="3">
        <f t="shared" si="1792"/>
        <v>18.59</v>
      </c>
      <c r="U4667" s="3">
        <f t="shared" si="1793"/>
        <v>12</v>
      </c>
      <c r="V4667" s="3">
        <v>18.59</v>
      </c>
      <c r="W4667" s="3">
        <f t="shared" si="1794"/>
        <v>18.59</v>
      </c>
      <c r="X4667" s="4">
        <v>203.05320299999997</v>
      </c>
      <c r="Y4667" s="3">
        <v>0</v>
      </c>
      <c r="Z4667" s="3">
        <v>18.59</v>
      </c>
      <c r="AA4667" s="4">
        <f t="shared" si="1795"/>
        <v>13</v>
      </c>
      <c r="AB4667" s="3">
        <f t="shared" si="1796"/>
        <v>12</v>
      </c>
      <c r="AC4667" s="3">
        <v>0</v>
      </c>
      <c r="AD4667" s="3">
        <v>0</v>
      </c>
      <c r="AE4667" s="3">
        <f t="shared" si="1797"/>
        <v>9.1959999999999997</v>
      </c>
      <c r="AF4667" s="3">
        <v>416.02</v>
      </c>
      <c r="AG4667" s="3">
        <v>399.86</v>
      </c>
      <c r="AH4667" s="3">
        <f t="shared" si="1798"/>
        <v>18.59</v>
      </c>
      <c r="AI4667" s="3">
        <f t="shared" si="1799"/>
        <v>18.59</v>
      </c>
      <c r="AJ4667" s="3">
        <v>19.29</v>
      </c>
      <c r="AK4667" s="3">
        <v>30.67</v>
      </c>
      <c r="AL4667" s="3">
        <f t="shared" si="1800"/>
        <v>18.59</v>
      </c>
      <c r="AM4667" s="2">
        <f t="shared" si="1801"/>
        <v>203.05320299999997</v>
      </c>
      <c r="AN4667" s="3">
        <f t="shared" si="1802"/>
        <v>10</v>
      </c>
      <c r="AO4667" s="3">
        <f t="shared" si="1803"/>
        <v>4.28</v>
      </c>
      <c r="AP4667" s="3">
        <f t="shared" si="1804"/>
        <v>18.7759</v>
      </c>
      <c r="AQ4667" s="3">
        <f t="shared" si="1805"/>
        <v>14</v>
      </c>
      <c r="AR4667" s="2" cm="1">
        <f t="array" ref="AR4667">MIN(_xlfn._xlws.FILTER(E4667:AQ4667,E4667:AQ4667&lt;&gt;0))</f>
        <v>4.28</v>
      </c>
      <c r="AS4667" s="3">
        <f t="shared" si="1769"/>
        <v>416.02</v>
      </c>
    </row>
    <row r="4668" spans="1:45" x14ac:dyDescent="0.25">
      <c r="A4668" t="s">
        <v>3056</v>
      </c>
      <c r="B4668" t="s">
        <v>150</v>
      </c>
      <c r="C4668" t="s">
        <v>324</v>
      </c>
      <c r="D4668" s="3">
        <v>46</v>
      </c>
      <c r="E4668" s="3">
        <f t="shared" si="1774"/>
        <v>35.972000000000001</v>
      </c>
      <c r="F4668" s="3">
        <f t="shared" si="1782"/>
        <v>64.997</v>
      </c>
      <c r="G4668" s="3">
        <f t="shared" si="1783"/>
        <v>64.997</v>
      </c>
      <c r="H4668" s="3">
        <v>65</v>
      </c>
      <c r="I4668" s="3">
        <v>135.94</v>
      </c>
      <c r="J4668" s="3">
        <f t="shared" si="1778"/>
        <v>12.9306</v>
      </c>
      <c r="K4668" s="3">
        <f t="shared" si="1784"/>
        <v>27.369999999999997</v>
      </c>
      <c r="L4668" s="3">
        <f t="shared" si="1785"/>
        <v>66.946910000000003</v>
      </c>
      <c r="M4668" s="3">
        <f t="shared" si="1786"/>
        <v>67.596879999999999</v>
      </c>
      <c r="N4668" s="3">
        <f t="shared" si="1787"/>
        <v>64.997</v>
      </c>
      <c r="O4668" s="3">
        <f t="shared" si="1788"/>
        <v>90.995799999999988</v>
      </c>
      <c r="P4668" s="3">
        <f t="shared" si="1789"/>
        <v>68.246850000000009</v>
      </c>
      <c r="Q4668" s="3">
        <f t="shared" si="1790"/>
        <v>77.996399999999994</v>
      </c>
      <c r="R4668" s="4">
        <f t="shared" si="1791"/>
        <v>27.599999999999998</v>
      </c>
      <c r="S4668" s="3">
        <v>65.150000000000006</v>
      </c>
      <c r="T4668" s="3">
        <f t="shared" si="1792"/>
        <v>64.997</v>
      </c>
      <c r="U4668" s="3">
        <f t="shared" si="1793"/>
        <v>27.599999999999998</v>
      </c>
      <c r="V4668" s="3">
        <v>65</v>
      </c>
      <c r="W4668" s="3">
        <f t="shared" si="1794"/>
        <v>65</v>
      </c>
      <c r="X4668" s="4" t="s">
        <v>5201</v>
      </c>
      <c r="Y4668" s="3">
        <v>46.18</v>
      </c>
      <c r="Z4668" s="3">
        <v>64.997</v>
      </c>
      <c r="AA4668" s="4">
        <f t="shared" si="1795"/>
        <v>29.900000000000002</v>
      </c>
      <c r="AB4668" s="3">
        <f t="shared" si="1796"/>
        <v>27.599999999999998</v>
      </c>
      <c r="AC4668" s="3">
        <v>44.624694544</v>
      </c>
      <c r="AD4668" s="3">
        <v>54.4203592</v>
      </c>
      <c r="AE4668" s="3">
        <f t="shared" si="1797"/>
        <v>21.1508</v>
      </c>
      <c r="AF4668" s="3">
        <v>416.02</v>
      </c>
      <c r="AG4668" s="3">
        <v>399.86</v>
      </c>
      <c r="AH4668" s="3">
        <f t="shared" si="1798"/>
        <v>64.997</v>
      </c>
      <c r="AI4668" s="3">
        <f t="shared" si="1799"/>
        <v>64.997</v>
      </c>
      <c r="AJ4668" s="3">
        <v>67.45</v>
      </c>
      <c r="AK4668" s="3">
        <v>107.25</v>
      </c>
      <c r="AL4668" s="3">
        <f t="shared" si="1800"/>
        <v>64.997</v>
      </c>
      <c r="AM4668" s="2" t="str">
        <f t="shared" si="1801"/>
        <v>NA</v>
      </c>
      <c r="AN4668" s="3">
        <f t="shared" si="1802"/>
        <v>23</v>
      </c>
      <c r="AO4668" s="3">
        <f t="shared" si="1803"/>
        <v>9.8439999999999994</v>
      </c>
      <c r="AP4668" s="3">
        <f t="shared" si="1804"/>
        <v>65.646969999999996</v>
      </c>
      <c r="AQ4668" s="3">
        <f t="shared" si="1805"/>
        <v>32.199999999999996</v>
      </c>
      <c r="AR4668" s="2" cm="1">
        <f t="array" ref="AR4668">MIN(_xlfn._xlws.FILTER(E4668:AQ4668,E4668:AQ4668&lt;&gt;0))</f>
        <v>9.8439999999999994</v>
      </c>
      <c r="AS4668" s="3">
        <f t="shared" si="1769"/>
        <v>416.02</v>
      </c>
    </row>
    <row r="4669" spans="1:45" x14ac:dyDescent="0.25">
      <c r="A4669" t="s">
        <v>3057</v>
      </c>
      <c r="B4669" t="s">
        <v>150</v>
      </c>
      <c r="C4669" t="s">
        <v>325</v>
      </c>
      <c r="D4669" s="3">
        <v>2</v>
      </c>
      <c r="E4669" s="3">
        <f t="shared" si="1774"/>
        <v>1.5640000000000001</v>
      </c>
      <c r="F4669" s="3">
        <f t="shared" si="1782"/>
        <v>0</v>
      </c>
      <c r="G4669" s="3">
        <f t="shared" si="1783"/>
        <v>0</v>
      </c>
      <c r="H4669" s="3">
        <v>0</v>
      </c>
      <c r="I4669" s="3">
        <v>0.19</v>
      </c>
      <c r="J4669" s="3">
        <f t="shared" si="1778"/>
        <v>0.56220000000000003</v>
      </c>
      <c r="K4669" s="3">
        <f t="shared" si="1784"/>
        <v>1.19</v>
      </c>
      <c r="L4669" s="3">
        <f t="shared" si="1785"/>
        <v>0</v>
      </c>
      <c r="M4669" s="3">
        <f t="shared" si="1786"/>
        <v>0</v>
      </c>
      <c r="N4669" s="3">
        <f t="shared" si="1787"/>
        <v>0</v>
      </c>
      <c r="O4669" s="3">
        <f t="shared" si="1788"/>
        <v>0</v>
      </c>
      <c r="P4669" s="3">
        <f t="shared" si="1789"/>
        <v>0</v>
      </c>
      <c r="Q4669" s="3">
        <f t="shared" si="1790"/>
        <v>0</v>
      </c>
      <c r="R4669" s="4">
        <f t="shared" si="1791"/>
        <v>1.2</v>
      </c>
      <c r="S4669" s="3">
        <v>0.14000000000000001</v>
      </c>
      <c r="T4669" s="3">
        <f t="shared" si="1792"/>
        <v>0</v>
      </c>
      <c r="U4669" s="3">
        <f t="shared" si="1793"/>
        <v>1.2</v>
      </c>
      <c r="V4669" s="3">
        <v>0.19</v>
      </c>
      <c r="W4669" s="3">
        <f t="shared" si="1794"/>
        <v>0.19</v>
      </c>
      <c r="X4669" s="4">
        <v>203.05320299999997</v>
      </c>
      <c r="Y4669" s="3">
        <v>1.93</v>
      </c>
      <c r="Z4669" s="3">
        <v>0</v>
      </c>
      <c r="AA4669" s="4">
        <f t="shared" si="1795"/>
        <v>1.3</v>
      </c>
      <c r="AB4669" s="3">
        <f t="shared" si="1796"/>
        <v>1.2</v>
      </c>
      <c r="AC4669" s="3">
        <v>1.8649991439999998</v>
      </c>
      <c r="AD4669" s="3">
        <v>2.2743891999999999</v>
      </c>
      <c r="AE4669" s="3">
        <f t="shared" si="1797"/>
        <v>0.91959999999999997</v>
      </c>
      <c r="AF4669" s="3">
        <v>416.02</v>
      </c>
      <c r="AG4669" s="3">
        <v>399.86</v>
      </c>
      <c r="AH4669" s="3">
        <f t="shared" si="1798"/>
        <v>0</v>
      </c>
      <c r="AI4669" s="3">
        <f t="shared" si="1799"/>
        <v>0</v>
      </c>
      <c r="AJ4669" s="3">
        <v>0.2</v>
      </c>
      <c r="AK4669" s="3">
        <v>0</v>
      </c>
      <c r="AL4669" s="3">
        <f t="shared" si="1800"/>
        <v>0</v>
      </c>
      <c r="AM4669" s="2">
        <f t="shared" si="1801"/>
        <v>203.05320299999997</v>
      </c>
      <c r="AN4669" s="3">
        <f t="shared" si="1802"/>
        <v>1</v>
      </c>
      <c r="AO4669" s="3">
        <f t="shared" si="1803"/>
        <v>0.42799999999999999</v>
      </c>
      <c r="AP4669" s="3">
        <f t="shared" si="1804"/>
        <v>0</v>
      </c>
      <c r="AQ4669" s="3">
        <f t="shared" si="1805"/>
        <v>1.4</v>
      </c>
      <c r="AR4669" s="2" cm="1">
        <f t="array" ref="AR4669">MIN(_xlfn._xlws.FILTER(E4669:AQ4669,E4669:AQ4669&lt;&gt;0))</f>
        <v>0.14000000000000001</v>
      </c>
      <c r="AS4669" s="3">
        <f t="shared" ref="AS4669:AS4732" si="1806">MAX(E4669:AQ4669)</f>
        <v>416.02</v>
      </c>
    </row>
    <row r="4670" spans="1:45" x14ac:dyDescent="0.25">
      <c r="A4670" t="s">
        <v>3058</v>
      </c>
      <c r="B4670" t="s">
        <v>150</v>
      </c>
      <c r="C4670" t="s">
        <v>326</v>
      </c>
      <c r="D4670" s="3">
        <v>60</v>
      </c>
      <c r="E4670" s="3">
        <f t="shared" si="1774"/>
        <v>46.92</v>
      </c>
      <c r="F4670" s="3">
        <f t="shared" si="1782"/>
        <v>16.573</v>
      </c>
      <c r="G4670" s="3">
        <f t="shared" si="1783"/>
        <v>16.573</v>
      </c>
      <c r="H4670" s="3">
        <v>16.57</v>
      </c>
      <c r="I4670" s="3">
        <v>36.200000000000003</v>
      </c>
      <c r="J4670" s="3">
        <f t="shared" si="1778"/>
        <v>16.866</v>
      </c>
      <c r="K4670" s="3">
        <f t="shared" si="1784"/>
        <v>35.699999999999996</v>
      </c>
      <c r="L4670" s="3">
        <f t="shared" si="1785"/>
        <v>17.07019</v>
      </c>
      <c r="M4670" s="3">
        <f t="shared" si="1786"/>
        <v>17.23592</v>
      </c>
      <c r="N4670" s="3">
        <f t="shared" si="1787"/>
        <v>16.573</v>
      </c>
      <c r="O4670" s="3">
        <f t="shared" si="1788"/>
        <v>23.202199999999998</v>
      </c>
      <c r="P4670" s="3">
        <f t="shared" si="1789"/>
        <v>17.40165</v>
      </c>
      <c r="Q4670" s="3">
        <f t="shared" si="1790"/>
        <v>19.887599999999999</v>
      </c>
      <c r="R4670" s="4">
        <f t="shared" si="1791"/>
        <v>36</v>
      </c>
      <c r="S4670" s="3">
        <v>17.18</v>
      </c>
      <c r="T4670" s="3">
        <f t="shared" si="1792"/>
        <v>16.573</v>
      </c>
      <c r="U4670" s="3">
        <f t="shared" si="1793"/>
        <v>36</v>
      </c>
      <c r="V4670" s="3">
        <v>16.57</v>
      </c>
      <c r="W4670" s="3">
        <f t="shared" si="1794"/>
        <v>16.57</v>
      </c>
      <c r="X4670" s="4">
        <v>203.05320299999997</v>
      </c>
      <c r="Y4670" s="3">
        <v>14.23</v>
      </c>
      <c r="Z4670" s="3">
        <v>16.573</v>
      </c>
      <c r="AA4670" s="4">
        <f t="shared" si="1795"/>
        <v>39</v>
      </c>
      <c r="AB4670" s="3">
        <f t="shared" si="1796"/>
        <v>36</v>
      </c>
      <c r="AC4670" s="3">
        <v>13.750744984000001</v>
      </c>
      <c r="AD4670" s="3">
        <v>16.769201200000001</v>
      </c>
      <c r="AE4670" s="3">
        <f t="shared" si="1797"/>
        <v>27.588000000000001</v>
      </c>
      <c r="AF4670" s="3">
        <v>416.02</v>
      </c>
      <c r="AG4670" s="3">
        <v>399.86</v>
      </c>
      <c r="AH4670" s="3">
        <f t="shared" si="1798"/>
        <v>16.573</v>
      </c>
      <c r="AI4670" s="3">
        <f t="shared" si="1799"/>
        <v>16.573</v>
      </c>
      <c r="AJ4670" s="3">
        <v>17.190000000000001</v>
      </c>
      <c r="AK4670" s="3">
        <v>27.34</v>
      </c>
      <c r="AL4670" s="3">
        <f t="shared" si="1800"/>
        <v>16.573</v>
      </c>
      <c r="AM4670" s="2">
        <f t="shared" si="1801"/>
        <v>203.05320299999997</v>
      </c>
      <c r="AN4670" s="3">
        <f t="shared" si="1802"/>
        <v>30</v>
      </c>
      <c r="AO4670" s="3">
        <f t="shared" si="1803"/>
        <v>12.84</v>
      </c>
      <c r="AP4670" s="3">
        <f t="shared" si="1804"/>
        <v>16.73873</v>
      </c>
      <c r="AQ4670" s="3">
        <f t="shared" si="1805"/>
        <v>42</v>
      </c>
      <c r="AR4670" s="2" cm="1">
        <f t="array" ref="AR4670">MIN(_xlfn._xlws.FILTER(E4670:AQ4670,E4670:AQ4670&lt;&gt;0))</f>
        <v>12.84</v>
      </c>
      <c r="AS4670" s="3">
        <f t="shared" si="1806"/>
        <v>416.02</v>
      </c>
    </row>
    <row r="4671" spans="1:45" x14ac:dyDescent="0.25">
      <c r="A4671" t="s">
        <v>3059</v>
      </c>
      <c r="B4671" t="s">
        <v>150</v>
      </c>
      <c r="C4671" t="s">
        <v>327</v>
      </c>
      <c r="D4671" s="3">
        <v>63</v>
      </c>
      <c r="E4671" s="3">
        <f t="shared" si="1774"/>
        <v>49.266000000000005</v>
      </c>
      <c r="F4671" s="3">
        <f t="shared" si="1782"/>
        <v>57.417999999999999</v>
      </c>
      <c r="G4671" s="3">
        <f t="shared" si="1783"/>
        <v>57.417999999999999</v>
      </c>
      <c r="H4671" s="3">
        <v>57.42</v>
      </c>
      <c r="I4671" s="3">
        <v>139.44</v>
      </c>
      <c r="J4671" s="3">
        <f t="shared" si="1778"/>
        <v>17.709300000000002</v>
      </c>
      <c r="K4671" s="3">
        <f t="shared" si="1784"/>
        <v>37.484999999999999</v>
      </c>
      <c r="L4671" s="3">
        <f t="shared" si="1785"/>
        <v>59.140540000000001</v>
      </c>
      <c r="M4671" s="3">
        <f t="shared" si="1786"/>
        <v>59.71472</v>
      </c>
      <c r="N4671" s="3">
        <f t="shared" si="1787"/>
        <v>57.417999999999999</v>
      </c>
      <c r="O4671" s="3">
        <f t="shared" si="1788"/>
        <v>80.385199999999998</v>
      </c>
      <c r="P4671" s="3">
        <f t="shared" si="1789"/>
        <v>60.288900000000005</v>
      </c>
      <c r="Q4671" s="3">
        <f t="shared" si="1790"/>
        <v>68.901600000000002</v>
      </c>
      <c r="R4671" s="4">
        <f t="shared" si="1791"/>
        <v>37.799999999999997</v>
      </c>
      <c r="S4671" s="3">
        <v>54.18</v>
      </c>
      <c r="T4671" s="3">
        <f t="shared" si="1792"/>
        <v>57.417999999999999</v>
      </c>
      <c r="U4671" s="3">
        <f t="shared" si="1793"/>
        <v>37.799999999999997</v>
      </c>
      <c r="V4671" s="3">
        <v>57.42</v>
      </c>
      <c r="W4671" s="3">
        <f t="shared" si="1794"/>
        <v>57.42</v>
      </c>
      <c r="X4671" s="4">
        <v>5307.0693259999998</v>
      </c>
      <c r="Y4671" s="3">
        <v>32.43</v>
      </c>
      <c r="Z4671" s="3">
        <v>57.417999999999999</v>
      </c>
      <c r="AA4671" s="4">
        <f t="shared" si="1795"/>
        <v>40.950000000000003</v>
      </c>
      <c r="AB4671" s="3">
        <f t="shared" si="1796"/>
        <v>37.799999999999997</v>
      </c>
      <c r="AC4671" s="3">
        <v>31.337783543999997</v>
      </c>
      <c r="AD4671" s="3">
        <v>38.2168092</v>
      </c>
      <c r="AE4671" s="3">
        <f t="shared" si="1797"/>
        <v>28.967399999999998</v>
      </c>
      <c r="AF4671" s="3">
        <v>416.02</v>
      </c>
      <c r="AG4671" s="3">
        <v>399.86</v>
      </c>
      <c r="AH4671" s="3">
        <f t="shared" si="1798"/>
        <v>57.417999999999999</v>
      </c>
      <c r="AI4671" s="3">
        <f t="shared" si="1799"/>
        <v>57.417999999999999</v>
      </c>
      <c r="AJ4671" s="3">
        <v>59.59</v>
      </c>
      <c r="AK4671" s="3">
        <v>94.74</v>
      </c>
      <c r="AL4671" s="3">
        <f t="shared" si="1800"/>
        <v>57.417999999999999</v>
      </c>
      <c r="AM4671" s="2">
        <f t="shared" si="1801"/>
        <v>5307.0693259999998</v>
      </c>
      <c r="AN4671" s="3">
        <f t="shared" si="1802"/>
        <v>31.5</v>
      </c>
      <c r="AO4671" s="3">
        <f t="shared" si="1803"/>
        <v>13.481999999999999</v>
      </c>
      <c r="AP4671" s="3">
        <f t="shared" si="1804"/>
        <v>57.992179999999998</v>
      </c>
      <c r="AQ4671" s="3">
        <f t="shared" si="1805"/>
        <v>44.099999999999994</v>
      </c>
      <c r="AR4671" s="2" cm="1">
        <f t="array" ref="AR4671">MIN(_xlfn._xlws.FILTER(E4671:AQ4671,E4671:AQ4671&lt;&gt;0))</f>
        <v>13.481999999999999</v>
      </c>
      <c r="AS4671" s="3">
        <f t="shared" si="1806"/>
        <v>5307.0693259999998</v>
      </c>
    </row>
    <row r="4672" spans="1:45" x14ac:dyDescent="0.25">
      <c r="A4672" t="s">
        <v>3060</v>
      </c>
      <c r="B4672" t="s">
        <v>150</v>
      </c>
      <c r="C4672" t="s">
        <v>328</v>
      </c>
      <c r="D4672" s="3">
        <v>9</v>
      </c>
      <c r="E4672" s="3">
        <f t="shared" si="1774"/>
        <v>7.0380000000000003</v>
      </c>
      <c r="F4672" s="3">
        <f t="shared" si="1782"/>
        <v>3.7269999999999999</v>
      </c>
      <c r="G4672" s="3">
        <f t="shared" si="1783"/>
        <v>3.7269999999999999</v>
      </c>
      <c r="H4672" s="3">
        <v>3.73</v>
      </c>
      <c r="I4672" s="3">
        <v>8.19</v>
      </c>
      <c r="J4672" s="3">
        <f t="shared" si="1778"/>
        <v>2.5299</v>
      </c>
      <c r="K4672" s="3">
        <f t="shared" si="1784"/>
        <v>5.3549999999999995</v>
      </c>
      <c r="L4672" s="3">
        <f t="shared" si="1785"/>
        <v>3.8388100000000001</v>
      </c>
      <c r="M4672" s="3">
        <f t="shared" si="1786"/>
        <v>3.87608</v>
      </c>
      <c r="N4672" s="3">
        <f t="shared" si="1787"/>
        <v>3.7269999999999999</v>
      </c>
      <c r="O4672" s="3">
        <f t="shared" si="1788"/>
        <v>5.2177999999999995</v>
      </c>
      <c r="P4672" s="3">
        <f t="shared" si="1789"/>
        <v>3.9133499999999999</v>
      </c>
      <c r="Q4672" s="3">
        <f t="shared" si="1790"/>
        <v>4.4723999999999995</v>
      </c>
      <c r="R4672" s="4">
        <f t="shared" si="1791"/>
        <v>5.3999999999999995</v>
      </c>
      <c r="S4672" s="3">
        <v>3.94</v>
      </c>
      <c r="T4672" s="3">
        <f t="shared" si="1792"/>
        <v>3.7269999999999999</v>
      </c>
      <c r="U4672" s="3">
        <f t="shared" si="1793"/>
        <v>5.3999999999999995</v>
      </c>
      <c r="V4672" s="3">
        <v>3.73</v>
      </c>
      <c r="W4672" s="3">
        <f t="shared" si="1794"/>
        <v>3.73</v>
      </c>
      <c r="X4672" s="4" t="s">
        <v>5201</v>
      </c>
      <c r="Y4672" s="3">
        <v>2.27</v>
      </c>
      <c r="Z4672" s="3">
        <v>3.7269999999999999</v>
      </c>
      <c r="AA4672" s="4">
        <f t="shared" si="1795"/>
        <v>5.8500000000000005</v>
      </c>
      <c r="AB4672" s="3">
        <f t="shared" si="1796"/>
        <v>5.3999999999999995</v>
      </c>
      <c r="AC4672" s="3">
        <v>2.1935482159999999</v>
      </c>
      <c r="AD4672" s="3">
        <v>2.6750588</v>
      </c>
      <c r="AE4672" s="3">
        <f t="shared" si="1797"/>
        <v>4.1381999999999994</v>
      </c>
      <c r="AF4672" s="3">
        <v>416.02</v>
      </c>
      <c r="AG4672" s="3">
        <v>399.86</v>
      </c>
      <c r="AH4672" s="3">
        <f t="shared" si="1798"/>
        <v>3.7269999999999999</v>
      </c>
      <c r="AI4672" s="3">
        <f t="shared" si="1799"/>
        <v>3.7269999999999999</v>
      </c>
      <c r="AJ4672" s="3">
        <v>3.87</v>
      </c>
      <c r="AK4672" s="3">
        <v>6.15</v>
      </c>
      <c r="AL4672" s="3">
        <f t="shared" si="1800"/>
        <v>3.7269999999999999</v>
      </c>
      <c r="AM4672" s="2" t="str">
        <f t="shared" si="1801"/>
        <v>NA</v>
      </c>
      <c r="AN4672" s="3">
        <f t="shared" si="1802"/>
        <v>4.5</v>
      </c>
      <c r="AO4672" s="3">
        <f t="shared" si="1803"/>
        <v>1.9259999999999999</v>
      </c>
      <c r="AP4672" s="3">
        <f t="shared" si="1804"/>
        <v>3.7642699999999998</v>
      </c>
      <c r="AQ4672" s="3">
        <f t="shared" si="1805"/>
        <v>6.3</v>
      </c>
      <c r="AR4672" s="2" cm="1">
        <f t="array" ref="AR4672">MIN(_xlfn._xlws.FILTER(E4672:AQ4672,E4672:AQ4672&lt;&gt;0))</f>
        <v>1.9259999999999999</v>
      </c>
      <c r="AS4672" s="3">
        <f t="shared" si="1806"/>
        <v>416.02</v>
      </c>
    </row>
    <row r="4673" spans="1:45" x14ac:dyDescent="0.25">
      <c r="A4673" t="s">
        <v>3061</v>
      </c>
      <c r="B4673" t="s">
        <v>150</v>
      </c>
      <c r="C4673" t="s">
        <v>329</v>
      </c>
      <c r="D4673" s="3">
        <v>44</v>
      </c>
      <c r="E4673" s="3">
        <f t="shared" si="1774"/>
        <v>34.408000000000001</v>
      </c>
      <c r="F4673" s="3">
        <f t="shared" si="1782"/>
        <v>37.915999999999997</v>
      </c>
      <c r="G4673" s="3">
        <f t="shared" si="1783"/>
        <v>37.915999999999997</v>
      </c>
      <c r="H4673" s="3">
        <v>37.92</v>
      </c>
      <c r="I4673" s="3">
        <v>84.63</v>
      </c>
      <c r="J4673" s="3">
        <f t="shared" si="1778"/>
        <v>12.368400000000001</v>
      </c>
      <c r="K4673" s="3">
        <f t="shared" si="1784"/>
        <v>26.18</v>
      </c>
      <c r="L4673" s="3">
        <f t="shared" si="1785"/>
        <v>39.05348</v>
      </c>
      <c r="M4673" s="3">
        <f t="shared" si="1786"/>
        <v>39.432639999999999</v>
      </c>
      <c r="N4673" s="3">
        <f t="shared" si="1787"/>
        <v>37.915999999999997</v>
      </c>
      <c r="O4673" s="3">
        <f t="shared" si="1788"/>
        <v>53.082399999999993</v>
      </c>
      <c r="P4673" s="3">
        <f t="shared" si="1789"/>
        <v>39.811799999999998</v>
      </c>
      <c r="Q4673" s="3">
        <f t="shared" si="1790"/>
        <v>45.499199999999995</v>
      </c>
      <c r="R4673" s="4">
        <f t="shared" si="1791"/>
        <v>26.4</v>
      </c>
      <c r="S4673" s="3">
        <v>39.380000000000003</v>
      </c>
      <c r="T4673" s="3">
        <f t="shared" si="1792"/>
        <v>37.915999999999997</v>
      </c>
      <c r="U4673" s="3">
        <f t="shared" si="1793"/>
        <v>26.4</v>
      </c>
      <c r="V4673" s="3">
        <v>37.92</v>
      </c>
      <c r="W4673" s="3">
        <f t="shared" si="1794"/>
        <v>37.92</v>
      </c>
      <c r="X4673" s="4" t="s">
        <v>5201</v>
      </c>
      <c r="Y4673" s="3">
        <v>22.02</v>
      </c>
      <c r="Z4673" s="3">
        <v>37.915999999999997</v>
      </c>
      <c r="AA4673" s="4">
        <f t="shared" si="1795"/>
        <v>28.6</v>
      </c>
      <c r="AB4673" s="3">
        <f t="shared" si="1796"/>
        <v>26.4</v>
      </c>
      <c r="AC4673" s="3">
        <v>21.278384015999997</v>
      </c>
      <c r="AD4673" s="3">
        <v>25.949248799999999</v>
      </c>
      <c r="AE4673" s="3">
        <f t="shared" si="1797"/>
        <v>20.231200000000001</v>
      </c>
      <c r="AF4673" s="3">
        <v>416.02</v>
      </c>
      <c r="AG4673" s="3">
        <v>399.86</v>
      </c>
      <c r="AH4673" s="3">
        <f t="shared" si="1798"/>
        <v>37.915999999999997</v>
      </c>
      <c r="AI4673" s="3">
        <f t="shared" si="1799"/>
        <v>37.915999999999997</v>
      </c>
      <c r="AJ4673" s="3">
        <v>39.35</v>
      </c>
      <c r="AK4673" s="3">
        <v>62.57</v>
      </c>
      <c r="AL4673" s="3">
        <f t="shared" si="1800"/>
        <v>37.915999999999997</v>
      </c>
      <c r="AM4673" s="2" t="str">
        <f t="shared" si="1801"/>
        <v>NA</v>
      </c>
      <c r="AN4673" s="3">
        <f t="shared" si="1802"/>
        <v>22</v>
      </c>
      <c r="AO4673" s="3">
        <f t="shared" si="1803"/>
        <v>9.4160000000000004</v>
      </c>
      <c r="AP4673" s="3">
        <f t="shared" si="1804"/>
        <v>38.295159999999996</v>
      </c>
      <c r="AQ4673" s="3">
        <f t="shared" si="1805"/>
        <v>30.799999999999997</v>
      </c>
      <c r="AR4673" s="2" cm="1">
        <f t="array" ref="AR4673">MIN(_xlfn._xlws.FILTER(E4673:AQ4673,E4673:AQ4673&lt;&gt;0))</f>
        <v>9.4160000000000004</v>
      </c>
      <c r="AS4673" s="3">
        <f t="shared" si="1806"/>
        <v>416.02</v>
      </c>
    </row>
    <row r="4674" spans="1:45" x14ac:dyDescent="0.25">
      <c r="A4674" t="s">
        <v>3062</v>
      </c>
      <c r="B4674" t="s">
        <v>150</v>
      </c>
      <c r="C4674" t="s">
        <v>330</v>
      </c>
      <c r="D4674" s="3">
        <v>11</v>
      </c>
      <c r="E4674" s="3">
        <f t="shared" si="1774"/>
        <v>8.6020000000000003</v>
      </c>
      <c r="F4674" s="3">
        <f t="shared" si="1782"/>
        <v>13.65</v>
      </c>
      <c r="G4674" s="3">
        <f t="shared" si="1783"/>
        <v>13.65</v>
      </c>
      <c r="H4674" s="3">
        <v>13.65</v>
      </c>
      <c r="I4674" s="3">
        <v>29.08</v>
      </c>
      <c r="J4674" s="3">
        <f t="shared" si="1778"/>
        <v>3.0921000000000003</v>
      </c>
      <c r="K4674" s="3">
        <f t="shared" si="1784"/>
        <v>6.5449999999999999</v>
      </c>
      <c r="L4674" s="3">
        <f t="shared" si="1785"/>
        <v>14.0595</v>
      </c>
      <c r="M4674" s="3">
        <f t="shared" si="1786"/>
        <v>14.196000000000002</v>
      </c>
      <c r="N4674" s="3">
        <f t="shared" si="1787"/>
        <v>13.65</v>
      </c>
      <c r="O4674" s="3">
        <f t="shared" si="1788"/>
        <v>19.11</v>
      </c>
      <c r="P4674" s="3">
        <f t="shared" si="1789"/>
        <v>14.332500000000001</v>
      </c>
      <c r="Q4674" s="3">
        <f t="shared" si="1790"/>
        <v>16.38</v>
      </c>
      <c r="R4674" s="4">
        <f t="shared" si="1791"/>
        <v>6.6</v>
      </c>
      <c r="S4674" s="3">
        <v>14.22</v>
      </c>
      <c r="T4674" s="3">
        <f t="shared" si="1792"/>
        <v>13.65</v>
      </c>
      <c r="U4674" s="3">
        <f t="shared" si="1793"/>
        <v>6.6</v>
      </c>
      <c r="V4674" s="3">
        <v>13.65</v>
      </c>
      <c r="W4674" s="3">
        <f t="shared" si="1794"/>
        <v>13.65</v>
      </c>
      <c r="X4674" s="4">
        <v>1677.2021529999997</v>
      </c>
      <c r="Y4674" s="3">
        <v>8.0299999999999994</v>
      </c>
      <c r="Z4674" s="3">
        <v>13.65</v>
      </c>
      <c r="AA4674" s="4">
        <f t="shared" si="1795"/>
        <v>7.15</v>
      </c>
      <c r="AB4674" s="3">
        <f t="shared" si="1796"/>
        <v>6.6</v>
      </c>
      <c r="AC4674" s="3">
        <v>7.7595560240000001</v>
      </c>
      <c r="AD4674" s="3">
        <v>9.4628732000000007</v>
      </c>
      <c r="AE4674" s="3">
        <f t="shared" si="1797"/>
        <v>5.0578000000000003</v>
      </c>
      <c r="AF4674" s="3">
        <v>416.02</v>
      </c>
      <c r="AG4674" s="3">
        <v>399.86</v>
      </c>
      <c r="AH4674" s="3">
        <f t="shared" si="1798"/>
        <v>13.65</v>
      </c>
      <c r="AI4674" s="3">
        <f t="shared" si="1799"/>
        <v>13.65</v>
      </c>
      <c r="AJ4674" s="3">
        <v>14.17</v>
      </c>
      <c r="AK4674" s="3">
        <v>22.52</v>
      </c>
      <c r="AL4674" s="3">
        <f t="shared" si="1800"/>
        <v>13.65</v>
      </c>
      <c r="AM4674" s="2">
        <f t="shared" si="1801"/>
        <v>1677.2021529999997</v>
      </c>
      <c r="AN4674" s="3">
        <f t="shared" si="1802"/>
        <v>5.5</v>
      </c>
      <c r="AO4674" s="3">
        <f t="shared" si="1803"/>
        <v>2.3540000000000001</v>
      </c>
      <c r="AP4674" s="3">
        <f t="shared" si="1804"/>
        <v>13.7865</v>
      </c>
      <c r="AQ4674" s="3">
        <f t="shared" si="1805"/>
        <v>7.6999999999999993</v>
      </c>
      <c r="AR4674" s="2" cm="1">
        <f t="array" ref="AR4674">MIN(_xlfn._xlws.FILTER(E4674:AQ4674,E4674:AQ4674&lt;&gt;0))</f>
        <v>2.3540000000000001</v>
      </c>
      <c r="AS4674" s="3">
        <f t="shared" si="1806"/>
        <v>1677.2021529999997</v>
      </c>
    </row>
    <row r="4675" spans="1:45" x14ac:dyDescent="0.25">
      <c r="A4675" t="s">
        <v>3063</v>
      </c>
      <c r="B4675" t="s">
        <v>150</v>
      </c>
      <c r="C4675" t="s">
        <v>331</v>
      </c>
      <c r="D4675" s="3">
        <v>24</v>
      </c>
      <c r="E4675" s="3">
        <f t="shared" si="1774"/>
        <v>18.768000000000001</v>
      </c>
      <c r="F4675" s="3">
        <f t="shared" si="1782"/>
        <v>0</v>
      </c>
      <c r="G4675" s="3">
        <f t="shared" si="1783"/>
        <v>0</v>
      </c>
      <c r="H4675" s="3">
        <v>0</v>
      </c>
      <c r="I4675" s="3">
        <v>1.3</v>
      </c>
      <c r="J4675" s="3">
        <f t="shared" si="1778"/>
        <v>6.7464000000000004</v>
      </c>
      <c r="K4675" s="3">
        <f t="shared" si="1784"/>
        <v>14.28</v>
      </c>
      <c r="L4675" s="3">
        <f t="shared" si="1785"/>
        <v>0</v>
      </c>
      <c r="M4675" s="3">
        <f t="shared" si="1786"/>
        <v>0</v>
      </c>
      <c r="N4675" s="3">
        <f t="shared" si="1787"/>
        <v>0</v>
      </c>
      <c r="O4675" s="3">
        <f t="shared" si="1788"/>
        <v>0</v>
      </c>
      <c r="P4675" s="3">
        <f t="shared" si="1789"/>
        <v>0</v>
      </c>
      <c r="Q4675" s="3">
        <f t="shared" si="1790"/>
        <v>0</v>
      </c>
      <c r="R4675" s="4">
        <f t="shared" si="1791"/>
        <v>14.399999999999999</v>
      </c>
      <c r="S4675" s="3">
        <v>1</v>
      </c>
      <c r="T4675" s="3">
        <f t="shared" si="1792"/>
        <v>0</v>
      </c>
      <c r="U4675" s="3">
        <f t="shared" si="1793"/>
        <v>14.399999999999999</v>
      </c>
      <c r="V4675" s="3">
        <v>1.3</v>
      </c>
      <c r="W4675" s="3">
        <f t="shared" si="1794"/>
        <v>1.3</v>
      </c>
      <c r="X4675" s="4">
        <v>127.515548</v>
      </c>
      <c r="Y4675" s="3">
        <v>20.100000000000001</v>
      </c>
      <c r="Z4675" s="3">
        <v>0</v>
      </c>
      <c r="AA4675" s="4">
        <f t="shared" si="1795"/>
        <v>15.600000000000001</v>
      </c>
      <c r="AB4675" s="3">
        <f t="shared" si="1796"/>
        <v>14.399999999999999</v>
      </c>
      <c r="AC4675" s="3">
        <v>19.423048080000001</v>
      </c>
      <c r="AD4675" s="3">
        <v>23.686644000000001</v>
      </c>
      <c r="AE4675" s="3">
        <f t="shared" si="1797"/>
        <v>11.0352</v>
      </c>
      <c r="AF4675" s="3">
        <v>416.02</v>
      </c>
      <c r="AG4675" s="3">
        <v>399.86</v>
      </c>
      <c r="AH4675" s="3">
        <f t="shared" si="1798"/>
        <v>0</v>
      </c>
      <c r="AI4675" s="3">
        <f t="shared" si="1799"/>
        <v>0</v>
      </c>
      <c r="AJ4675" s="3">
        <v>1.34</v>
      </c>
      <c r="AK4675" s="3">
        <v>0</v>
      </c>
      <c r="AL4675" s="3">
        <f t="shared" si="1800"/>
        <v>0</v>
      </c>
      <c r="AM4675" s="2">
        <f t="shared" si="1801"/>
        <v>127.515548</v>
      </c>
      <c r="AN4675" s="3">
        <f t="shared" si="1802"/>
        <v>12</v>
      </c>
      <c r="AO4675" s="3">
        <f t="shared" si="1803"/>
        <v>5.1360000000000001</v>
      </c>
      <c r="AP4675" s="3">
        <f t="shared" si="1804"/>
        <v>0</v>
      </c>
      <c r="AQ4675" s="3">
        <f t="shared" si="1805"/>
        <v>16.799999999999997</v>
      </c>
      <c r="AR4675" s="2" cm="1">
        <f t="array" ref="AR4675">MIN(_xlfn._xlws.FILTER(E4675:AQ4675,E4675:AQ4675&lt;&gt;0))</f>
        <v>1</v>
      </c>
      <c r="AS4675" s="3">
        <f t="shared" si="1806"/>
        <v>416.02</v>
      </c>
    </row>
    <row r="4676" spans="1:45" x14ac:dyDescent="0.25">
      <c r="A4676" t="s">
        <v>3064</v>
      </c>
      <c r="B4676" t="s">
        <v>150</v>
      </c>
      <c r="C4676" t="s">
        <v>332</v>
      </c>
      <c r="D4676" s="3">
        <v>81</v>
      </c>
      <c r="E4676" s="3">
        <f t="shared" si="1774"/>
        <v>63.341999999999999</v>
      </c>
      <c r="F4676" s="3">
        <f t="shared" si="1782"/>
        <v>0</v>
      </c>
      <c r="G4676" s="3">
        <f t="shared" si="1783"/>
        <v>0</v>
      </c>
      <c r="H4676" s="3">
        <v>0</v>
      </c>
      <c r="I4676" s="3">
        <v>61.99</v>
      </c>
      <c r="J4676" s="3">
        <f t="shared" si="1778"/>
        <v>22.769100000000002</v>
      </c>
      <c r="K4676" s="3">
        <f t="shared" si="1784"/>
        <v>48.195</v>
      </c>
      <c r="L4676" s="3">
        <f t="shared" si="1785"/>
        <v>0</v>
      </c>
      <c r="M4676" s="3">
        <f t="shared" si="1786"/>
        <v>0</v>
      </c>
      <c r="N4676" s="3">
        <f t="shared" si="1787"/>
        <v>0</v>
      </c>
      <c r="O4676" s="3">
        <f t="shared" si="1788"/>
        <v>0</v>
      </c>
      <c r="P4676" s="3">
        <f t="shared" si="1789"/>
        <v>0</v>
      </c>
      <c r="Q4676" s="3">
        <f t="shared" si="1790"/>
        <v>0</v>
      </c>
      <c r="R4676" s="4">
        <f t="shared" si="1791"/>
        <v>48.6</v>
      </c>
      <c r="S4676" s="3">
        <v>0</v>
      </c>
      <c r="T4676" s="3">
        <f t="shared" si="1792"/>
        <v>0</v>
      </c>
      <c r="U4676" s="3">
        <f t="shared" si="1793"/>
        <v>48.6</v>
      </c>
      <c r="V4676" s="3">
        <v>61.99</v>
      </c>
      <c r="W4676" s="3">
        <f t="shared" si="1794"/>
        <v>61.99</v>
      </c>
      <c r="X4676" s="4">
        <v>0</v>
      </c>
      <c r="Y4676" s="3">
        <v>58.35</v>
      </c>
      <c r="Z4676" s="3">
        <v>0</v>
      </c>
      <c r="AA4676" s="4">
        <f t="shared" si="1795"/>
        <v>52.65</v>
      </c>
      <c r="AB4676" s="3">
        <f t="shared" si="1796"/>
        <v>48.6</v>
      </c>
      <c r="AC4676" s="3">
        <v>56.384818680000002</v>
      </c>
      <c r="AD4676" s="3">
        <v>68.761974000000009</v>
      </c>
      <c r="AE4676" s="3">
        <f t="shared" si="1797"/>
        <v>37.2438</v>
      </c>
      <c r="AF4676" s="3">
        <v>416.02</v>
      </c>
      <c r="AG4676" s="3">
        <v>399.86</v>
      </c>
      <c r="AH4676" s="3">
        <f t="shared" si="1798"/>
        <v>0</v>
      </c>
      <c r="AI4676" s="3">
        <f t="shared" si="1799"/>
        <v>0</v>
      </c>
      <c r="AJ4676" s="3">
        <v>64.33</v>
      </c>
      <c r="AK4676" s="3">
        <v>0</v>
      </c>
      <c r="AL4676" s="3">
        <f t="shared" si="1800"/>
        <v>0</v>
      </c>
      <c r="AM4676" s="2">
        <f t="shared" si="1801"/>
        <v>0</v>
      </c>
      <c r="AN4676" s="3">
        <f t="shared" si="1802"/>
        <v>40.5</v>
      </c>
      <c r="AO4676" s="3">
        <f t="shared" si="1803"/>
        <v>17.334</v>
      </c>
      <c r="AP4676" s="3">
        <f t="shared" si="1804"/>
        <v>0</v>
      </c>
      <c r="AQ4676" s="3">
        <f t="shared" si="1805"/>
        <v>56.699999999999996</v>
      </c>
      <c r="AR4676" s="2" cm="1">
        <f t="array" ref="AR4676">MIN(_xlfn._xlws.FILTER(E4676:AQ4676,E4676:AQ4676&lt;&gt;0))</f>
        <v>17.334</v>
      </c>
      <c r="AS4676" s="3">
        <f t="shared" si="1806"/>
        <v>416.02</v>
      </c>
    </row>
    <row r="4677" spans="1:45" x14ac:dyDescent="0.25">
      <c r="A4677" t="s">
        <v>3065</v>
      </c>
      <c r="B4677" t="s">
        <v>150</v>
      </c>
      <c r="C4677" t="s">
        <v>333</v>
      </c>
      <c r="D4677" s="3">
        <v>8</v>
      </c>
      <c r="E4677" s="3">
        <f t="shared" si="1774"/>
        <v>6.2560000000000002</v>
      </c>
      <c r="F4677" s="3">
        <f t="shared" si="1782"/>
        <v>11.585000000000001</v>
      </c>
      <c r="G4677" s="3">
        <f t="shared" si="1783"/>
        <v>11.585000000000001</v>
      </c>
      <c r="H4677" s="3">
        <v>11.59</v>
      </c>
      <c r="I4677" s="3">
        <v>25.38</v>
      </c>
      <c r="J4677" s="3">
        <f t="shared" si="1778"/>
        <v>2.2488000000000001</v>
      </c>
      <c r="K4677" s="3">
        <f t="shared" si="1784"/>
        <v>4.76</v>
      </c>
      <c r="L4677" s="3">
        <f t="shared" si="1785"/>
        <v>11.932550000000001</v>
      </c>
      <c r="M4677" s="3">
        <f t="shared" si="1786"/>
        <v>12.048400000000001</v>
      </c>
      <c r="N4677" s="3">
        <f t="shared" si="1787"/>
        <v>11.585000000000001</v>
      </c>
      <c r="O4677" s="3">
        <f t="shared" si="1788"/>
        <v>16.219000000000001</v>
      </c>
      <c r="P4677" s="3">
        <f t="shared" si="1789"/>
        <v>12.164250000000001</v>
      </c>
      <c r="Q4677" s="3">
        <f t="shared" si="1790"/>
        <v>13.902000000000001</v>
      </c>
      <c r="R4677" s="4">
        <f t="shared" si="1791"/>
        <v>4.8</v>
      </c>
      <c r="S4677" s="3">
        <v>11.83</v>
      </c>
      <c r="T4677" s="3">
        <f t="shared" si="1792"/>
        <v>11.585000000000001</v>
      </c>
      <c r="U4677" s="3">
        <f t="shared" si="1793"/>
        <v>4.8</v>
      </c>
      <c r="V4677" s="3">
        <v>11.59</v>
      </c>
      <c r="W4677" s="3">
        <f t="shared" si="1794"/>
        <v>11.59</v>
      </c>
      <c r="X4677" s="4" t="s">
        <v>5201</v>
      </c>
      <c r="Y4677" s="3">
        <v>6.02</v>
      </c>
      <c r="Z4677" s="3">
        <v>11.585000000000001</v>
      </c>
      <c r="AA4677" s="4">
        <f t="shared" si="1795"/>
        <v>5.2</v>
      </c>
      <c r="AB4677" s="3">
        <f t="shared" si="1796"/>
        <v>4.8</v>
      </c>
      <c r="AC4677" s="3">
        <v>5.8172512159999998</v>
      </c>
      <c r="AD4677" s="3">
        <v>7.0942088000000005</v>
      </c>
      <c r="AE4677" s="3">
        <f t="shared" si="1797"/>
        <v>3.6783999999999999</v>
      </c>
      <c r="AF4677" s="3">
        <v>416.02</v>
      </c>
      <c r="AG4677" s="3">
        <v>399.86</v>
      </c>
      <c r="AH4677" s="3">
        <f t="shared" si="1798"/>
        <v>11.585000000000001</v>
      </c>
      <c r="AI4677" s="3">
        <f t="shared" si="1799"/>
        <v>11.585000000000001</v>
      </c>
      <c r="AJ4677" s="3">
        <v>12.02</v>
      </c>
      <c r="AK4677" s="3">
        <v>19.12</v>
      </c>
      <c r="AL4677" s="3">
        <f t="shared" si="1800"/>
        <v>11.585000000000001</v>
      </c>
      <c r="AM4677" s="2" t="str">
        <f t="shared" si="1801"/>
        <v>NA</v>
      </c>
      <c r="AN4677" s="3">
        <f t="shared" si="1802"/>
        <v>4</v>
      </c>
      <c r="AO4677" s="3">
        <f t="shared" si="1803"/>
        <v>1.712</v>
      </c>
      <c r="AP4677" s="3">
        <f t="shared" si="1804"/>
        <v>11.700850000000001</v>
      </c>
      <c r="AQ4677" s="3">
        <f t="shared" si="1805"/>
        <v>5.6</v>
      </c>
      <c r="AR4677" s="2" cm="1">
        <f t="array" ref="AR4677">MIN(_xlfn._xlws.FILTER(E4677:AQ4677,E4677:AQ4677&lt;&gt;0))</f>
        <v>1.712</v>
      </c>
      <c r="AS4677" s="3">
        <f t="shared" si="1806"/>
        <v>416.02</v>
      </c>
    </row>
    <row r="4678" spans="1:45" x14ac:dyDescent="0.25">
      <c r="A4678" t="s">
        <v>3066</v>
      </c>
      <c r="B4678" t="s">
        <v>150</v>
      </c>
      <c r="C4678" t="s">
        <v>334</v>
      </c>
      <c r="D4678" s="3">
        <v>197</v>
      </c>
      <c r="E4678" s="3">
        <f t="shared" si="1774"/>
        <v>154.054</v>
      </c>
      <c r="F4678" s="3">
        <f t="shared" si="1782"/>
        <v>153.768</v>
      </c>
      <c r="G4678" s="3">
        <f t="shared" si="1783"/>
        <v>153.768</v>
      </c>
      <c r="H4678" s="3">
        <v>153.77000000000001</v>
      </c>
      <c r="I4678" s="3">
        <v>356.59</v>
      </c>
      <c r="J4678" s="3">
        <f t="shared" si="1778"/>
        <v>55.376700000000007</v>
      </c>
      <c r="K4678" s="3">
        <f t="shared" si="1784"/>
        <v>117.21499999999999</v>
      </c>
      <c r="L4678" s="3">
        <f t="shared" si="1785"/>
        <v>158.38104000000001</v>
      </c>
      <c r="M4678" s="3">
        <f t="shared" si="1786"/>
        <v>159.91872000000001</v>
      </c>
      <c r="N4678" s="3">
        <f t="shared" si="1787"/>
        <v>153.768</v>
      </c>
      <c r="O4678" s="3">
        <f t="shared" si="1788"/>
        <v>215.27519999999998</v>
      </c>
      <c r="P4678" s="3">
        <f t="shared" si="1789"/>
        <v>161.4564</v>
      </c>
      <c r="Q4678" s="3">
        <f t="shared" si="1790"/>
        <v>184.52160000000001</v>
      </c>
      <c r="R4678" s="4">
        <f t="shared" si="1791"/>
        <v>118.19999999999999</v>
      </c>
      <c r="S4678" s="3">
        <v>147.65</v>
      </c>
      <c r="T4678" s="3">
        <f t="shared" si="1792"/>
        <v>153.768</v>
      </c>
      <c r="U4678" s="3">
        <f t="shared" si="1793"/>
        <v>118.19999999999999</v>
      </c>
      <c r="V4678" s="3">
        <v>153.77000000000001</v>
      </c>
      <c r="W4678" s="3">
        <f t="shared" si="1794"/>
        <v>153.77000000000001</v>
      </c>
      <c r="X4678" s="4" t="s">
        <v>5201</v>
      </c>
      <c r="Y4678" s="3">
        <v>131.86000000000001</v>
      </c>
      <c r="Z4678" s="3">
        <v>153.768</v>
      </c>
      <c r="AA4678" s="4">
        <f t="shared" si="1795"/>
        <v>128.05000000000001</v>
      </c>
      <c r="AB4678" s="3">
        <f t="shared" si="1796"/>
        <v>118.19999999999999</v>
      </c>
      <c r="AC4678" s="3">
        <v>127.41906068800002</v>
      </c>
      <c r="AD4678" s="3">
        <v>155.38909840000002</v>
      </c>
      <c r="AE4678" s="3">
        <f t="shared" si="1797"/>
        <v>90.580600000000004</v>
      </c>
      <c r="AF4678" s="3">
        <v>416.02</v>
      </c>
      <c r="AG4678" s="3">
        <v>399.86</v>
      </c>
      <c r="AH4678" s="3">
        <f t="shared" si="1798"/>
        <v>153.768</v>
      </c>
      <c r="AI4678" s="3">
        <f t="shared" si="1799"/>
        <v>153.768</v>
      </c>
      <c r="AJ4678" s="3">
        <v>159.57</v>
      </c>
      <c r="AK4678" s="3">
        <v>253.72</v>
      </c>
      <c r="AL4678" s="3">
        <f t="shared" si="1800"/>
        <v>153.768</v>
      </c>
      <c r="AM4678" s="2" t="str">
        <f t="shared" si="1801"/>
        <v>NA</v>
      </c>
      <c r="AN4678" s="3">
        <f t="shared" si="1802"/>
        <v>98.5</v>
      </c>
      <c r="AO4678" s="3">
        <f t="shared" si="1803"/>
        <v>42.158000000000001</v>
      </c>
      <c r="AP4678" s="3">
        <f t="shared" si="1804"/>
        <v>155.30568</v>
      </c>
      <c r="AQ4678" s="3">
        <f t="shared" si="1805"/>
        <v>137.89999999999998</v>
      </c>
      <c r="AR4678" s="2" cm="1">
        <f t="array" ref="AR4678">MIN(_xlfn._xlws.FILTER(E4678:AQ4678,E4678:AQ4678&lt;&gt;0))</f>
        <v>42.158000000000001</v>
      </c>
      <c r="AS4678" s="3">
        <f t="shared" si="1806"/>
        <v>416.02</v>
      </c>
    </row>
    <row r="4679" spans="1:45" x14ac:dyDescent="0.25">
      <c r="A4679" t="s">
        <v>3067</v>
      </c>
      <c r="B4679" t="s">
        <v>150</v>
      </c>
      <c r="C4679" t="s">
        <v>335</v>
      </c>
      <c r="D4679" s="3">
        <v>0.27</v>
      </c>
      <c r="E4679" s="3">
        <f t="shared" si="1774"/>
        <v>0.21114000000000002</v>
      </c>
      <c r="F4679" s="3">
        <f t="shared" si="1782"/>
        <v>0</v>
      </c>
      <c r="G4679" s="3">
        <f t="shared" si="1783"/>
        <v>0</v>
      </c>
      <c r="H4679" s="3">
        <v>0.21</v>
      </c>
      <c r="I4679" s="3">
        <v>0.19</v>
      </c>
      <c r="J4679" s="3">
        <f t="shared" si="1778"/>
        <v>7.5897000000000006E-2</v>
      </c>
      <c r="K4679" s="3">
        <f t="shared" si="1784"/>
        <v>0.16065000000000002</v>
      </c>
      <c r="L4679" s="3">
        <f t="shared" si="1785"/>
        <v>0</v>
      </c>
      <c r="M4679" s="3">
        <f t="shared" si="1786"/>
        <v>0</v>
      </c>
      <c r="N4679" s="3">
        <f t="shared" si="1787"/>
        <v>0</v>
      </c>
      <c r="O4679" s="3">
        <f t="shared" si="1788"/>
        <v>0</v>
      </c>
      <c r="P4679" s="3">
        <f t="shared" si="1789"/>
        <v>0</v>
      </c>
      <c r="Q4679" s="3">
        <f t="shared" si="1790"/>
        <v>0</v>
      </c>
      <c r="R4679" s="4">
        <f t="shared" si="1791"/>
        <v>0.16200000000000001</v>
      </c>
      <c r="S4679" s="3">
        <v>0.19</v>
      </c>
      <c r="T4679" s="3">
        <f t="shared" si="1792"/>
        <v>0</v>
      </c>
      <c r="U4679" s="3">
        <f t="shared" si="1793"/>
        <v>0.16200000000000001</v>
      </c>
      <c r="V4679" s="3">
        <v>0.12</v>
      </c>
      <c r="W4679" s="3">
        <f t="shared" si="1794"/>
        <v>0.12</v>
      </c>
      <c r="X4679" s="4" t="s">
        <v>5201</v>
      </c>
      <c r="Y4679" s="3">
        <v>0</v>
      </c>
      <c r="Z4679" s="3">
        <v>0</v>
      </c>
      <c r="AA4679" s="4">
        <f t="shared" si="1795"/>
        <v>0.17550000000000002</v>
      </c>
      <c r="AB4679" s="3">
        <f t="shared" si="1796"/>
        <v>0.16200000000000001</v>
      </c>
      <c r="AC4679" s="3">
        <v>0</v>
      </c>
      <c r="AD4679" s="3">
        <v>0</v>
      </c>
      <c r="AE4679" s="3">
        <f t="shared" si="1797"/>
        <v>0.12414600000000001</v>
      </c>
      <c r="AF4679" s="3">
        <v>416.02</v>
      </c>
      <c r="AG4679" s="3">
        <v>399.86</v>
      </c>
      <c r="AH4679" s="3">
        <f t="shared" si="1798"/>
        <v>0</v>
      </c>
      <c r="AI4679" s="3">
        <f t="shared" si="1799"/>
        <v>0</v>
      </c>
      <c r="AJ4679" s="3">
        <f>D4679*65%</f>
        <v>0.17550000000000002</v>
      </c>
      <c r="AK4679" s="3">
        <v>0</v>
      </c>
      <c r="AL4679" s="3">
        <f t="shared" si="1800"/>
        <v>0</v>
      </c>
      <c r="AM4679" s="2" t="str">
        <f t="shared" si="1801"/>
        <v>NA</v>
      </c>
      <c r="AN4679" s="3">
        <f t="shared" si="1802"/>
        <v>0.13500000000000001</v>
      </c>
      <c r="AO4679" s="3">
        <f t="shared" si="1803"/>
        <v>5.7780000000000005E-2</v>
      </c>
      <c r="AP4679" s="3">
        <f t="shared" si="1804"/>
        <v>0</v>
      </c>
      <c r="AQ4679" s="3">
        <f t="shared" si="1805"/>
        <v>0.189</v>
      </c>
      <c r="AR4679" s="2" cm="1">
        <f t="array" ref="AR4679">MIN(_xlfn._xlws.FILTER(E4679:AQ4679,E4679:AQ4679&lt;&gt;0))</f>
        <v>5.7780000000000005E-2</v>
      </c>
      <c r="AS4679" s="3">
        <f t="shared" si="1806"/>
        <v>416.02</v>
      </c>
    </row>
    <row r="4680" spans="1:45" x14ac:dyDescent="0.25">
      <c r="A4680" t="s">
        <v>3068</v>
      </c>
      <c r="B4680" t="s">
        <v>150</v>
      </c>
      <c r="C4680" t="s">
        <v>336</v>
      </c>
      <c r="D4680" s="3">
        <v>6</v>
      </c>
      <c r="E4680" s="3">
        <f t="shared" si="1774"/>
        <v>4.6920000000000002</v>
      </c>
      <c r="F4680" s="3">
        <f t="shared" si="1782"/>
        <v>0</v>
      </c>
      <c r="G4680" s="3">
        <f t="shared" si="1783"/>
        <v>0</v>
      </c>
      <c r="H4680" s="3">
        <v>1.38</v>
      </c>
      <c r="I4680" s="3">
        <f>D4680*41.28%</f>
        <v>2.4767999999999999</v>
      </c>
      <c r="J4680" s="3">
        <f t="shared" si="1778"/>
        <v>1.6866000000000001</v>
      </c>
      <c r="K4680" s="3">
        <f t="shared" si="1784"/>
        <v>3.57</v>
      </c>
      <c r="L4680" s="3">
        <f t="shared" si="1785"/>
        <v>0</v>
      </c>
      <c r="M4680" s="3">
        <f t="shared" si="1786"/>
        <v>0</v>
      </c>
      <c r="N4680" s="3">
        <f t="shared" si="1787"/>
        <v>0</v>
      </c>
      <c r="O4680" s="3">
        <f t="shared" si="1788"/>
        <v>0</v>
      </c>
      <c r="P4680" s="3">
        <f t="shared" si="1789"/>
        <v>0</v>
      </c>
      <c r="Q4680" s="3">
        <f t="shared" si="1790"/>
        <v>0</v>
      </c>
      <c r="R4680" s="4">
        <f t="shared" si="1791"/>
        <v>3.5999999999999996</v>
      </c>
      <c r="S4680" s="3">
        <v>0.19</v>
      </c>
      <c r="T4680" s="3">
        <f t="shared" si="1792"/>
        <v>0</v>
      </c>
      <c r="U4680" s="3">
        <f t="shared" si="1793"/>
        <v>3.5999999999999996</v>
      </c>
      <c r="V4680" s="3">
        <v>1.25</v>
      </c>
      <c r="W4680" s="3">
        <f t="shared" si="1794"/>
        <v>1.25</v>
      </c>
      <c r="X4680" s="4" t="s">
        <v>5201</v>
      </c>
      <c r="Y4680" s="3">
        <v>0</v>
      </c>
      <c r="Z4680" s="3">
        <v>0</v>
      </c>
      <c r="AA4680" s="4">
        <f t="shared" si="1795"/>
        <v>3.9000000000000004</v>
      </c>
      <c r="AB4680" s="3">
        <f t="shared" si="1796"/>
        <v>3.5999999999999996</v>
      </c>
      <c r="AC4680" s="3">
        <v>0</v>
      </c>
      <c r="AD4680" s="3">
        <v>0</v>
      </c>
      <c r="AE4680" s="3">
        <f t="shared" si="1797"/>
        <v>2.7587999999999999</v>
      </c>
      <c r="AF4680" s="3">
        <v>416.02</v>
      </c>
      <c r="AG4680" s="3">
        <v>399.86</v>
      </c>
      <c r="AH4680" s="3">
        <f t="shared" si="1798"/>
        <v>0</v>
      </c>
      <c r="AI4680" s="3">
        <f t="shared" si="1799"/>
        <v>0</v>
      </c>
      <c r="AJ4680" s="3">
        <f>D4680*65%</f>
        <v>3.9000000000000004</v>
      </c>
      <c r="AK4680" s="3">
        <v>0</v>
      </c>
      <c r="AL4680" s="3">
        <f t="shared" si="1800"/>
        <v>0</v>
      </c>
      <c r="AM4680" s="2" t="str">
        <f t="shared" si="1801"/>
        <v>NA</v>
      </c>
      <c r="AN4680" s="3">
        <f t="shared" si="1802"/>
        <v>3</v>
      </c>
      <c r="AO4680" s="3">
        <f t="shared" si="1803"/>
        <v>1.284</v>
      </c>
      <c r="AP4680" s="3">
        <f t="shared" si="1804"/>
        <v>0</v>
      </c>
      <c r="AQ4680" s="3">
        <f t="shared" si="1805"/>
        <v>4.1999999999999993</v>
      </c>
      <c r="AR4680" s="2" cm="1">
        <f t="array" ref="AR4680">MIN(_xlfn._xlws.FILTER(E4680:AQ4680,E4680:AQ4680&lt;&gt;0))</f>
        <v>0.19</v>
      </c>
      <c r="AS4680" s="3">
        <f t="shared" si="1806"/>
        <v>416.02</v>
      </c>
    </row>
    <row r="4681" spans="1:45" x14ac:dyDescent="0.25">
      <c r="A4681" t="s">
        <v>3069</v>
      </c>
      <c r="B4681" t="s">
        <v>150</v>
      </c>
      <c r="C4681" t="s">
        <v>337</v>
      </c>
      <c r="D4681" s="3">
        <v>0.14000000000000001</v>
      </c>
      <c r="E4681" s="3">
        <f t="shared" si="1774"/>
        <v>0.10948000000000001</v>
      </c>
      <c r="F4681" s="3">
        <f t="shared" si="1782"/>
        <v>0</v>
      </c>
      <c r="G4681" s="3">
        <f t="shared" si="1783"/>
        <v>0</v>
      </c>
      <c r="H4681" s="3">
        <v>0.14000000000000001</v>
      </c>
      <c r="I4681" s="3">
        <v>0.14000000000000001</v>
      </c>
      <c r="J4681" s="3">
        <f t="shared" si="1778"/>
        <v>3.9354000000000007E-2</v>
      </c>
      <c r="K4681" s="3">
        <f t="shared" si="1784"/>
        <v>8.3299999999999999E-2</v>
      </c>
      <c r="L4681" s="3">
        <f t="shared" si="1785"/>
        <v>0</v>
      </c>
      <c r="M4681" s="3">
        <f t="shared" si="1786"/>
        <v>0</v>
      </c>
      <c r="N4681" s="3">
        <f t="shared" si="1787"/>
        <v>0</v>
      </c>
      <c r="O4681" s="3">
        <f t="shared" si="1788"/>
        <v>0</v>
      </c>
      <c r="P4681" s="3">
        <f t="shared" si="1789"/>
        <v>0</v>
      </c>
      <c r="Q4681" s="3">
        <f t="shared" si="1790"/>
        <v>0</v>
      </c>
      <c r="R4681" s="4">
        <f t="shared" si="1791"/>
        <v>8.4000000000000005E-2</v>
      </c>
      <c r="S4681" s="3">
        <v>0.13</v>
      </c>
      <c r="T4681" s="3">
        <f t="shared" si="1792"/>
        <v>0</v>
      </c>
      <c r="U4681" s="3">
        <f t="shared" si="1793"/>
        <v>8.4000000000000005E-2</v>
      </c>
      <c r="V4681" s="3">
        <v>0.14000000000000001</v>
      </c>
      <c r="W4681" s="3">
        <f t="shared" si="1794"/>
        <v>0.14000000000000001</v>
      </c>
      <c r="X4681" s="4" t="s">
        <v>5201</v>
      </c>
      <c r="Y4681" s="3">
        <v>0</v>
      </c>
      <c r="Z4681" s="3">
        <v>0</v>
      </c>
      <c r="AA4681" s="4">
        <f t="shared" si="1795"/>
        <v>9.1000000000000011E-2</v>
      </c>
      <c r="AB4681" s="3">
        <f t="shared" si="1796"/>
        <v>8.4000000000000005E-2</v>
      </c>
      <c r="AC4681" s="3">
        <v>0</v>
      </c>
      <c r="AD4681" s="3">
        <v>0</v>
      </c>
      <c r="AE4681" s="3">
        <f t="shared" si="1797"/>
        <v>6.4371999999999999E-2</v>
      </c>
      <c r="AF4681" s="3">
        <v>416.02</v>
      </c>
      <c r="AG4681" s="3">
        <v>399.86</v>
      </c>
      <c r="AH4681" s="3">
        <f t="shared" si="1798"/>
        <v>0</v>
      </c>
      <c r="AI4681" s="3">
        <f t="shared" si="1799"/>
        <v>0</v>
      </c>
      <c r="AJ4681" s="3">
        <v>0.14000000000000001</v>
      </c>
      <c r="AK4681" s="3">
        <v>0</v>
      </c>
      <c r="AL4681" s="3">
        <f t="shared" si="1800"/>
        <v>0</v>
      </c>
      <c r="AM4681" s="2" t="str">
        <f t="shared" si="1801"/>
        <v>NA</v>
      </c>
      <c r="AN4681" s="3">
        <f t="shared" si="1802"/>
        <v>7.0000000000000007E-2</v>
      </c>
      <c r="AO4681" s="3">
        <f t="shared" si="1803"/>
        <v>2.9960000000000004E-2</v>
      </c>
      <c r="AP4681" s="3">
        <f t="shared" si="1804"/>
        <v>0</v>
      </c>
      <c r="AQ4681" s="3">
        <f t="shared" si="1805"/>
        <v>9.8000000000000004E-2</v>
      </c>
      <c r="AR4681" s="2" cm="1">
        <f t="array" ref="AR4681">MIN(_xlfn._xlws.FILTER(E4681:AQ4681,E4681:AQ4681&lt;&gt;0))</f>
        <v>2.9960000000000004E-2</v>
      </c>
      <c r="AS4681" s="3">
        <f t="shared" si="1806"/>
        <v>416.02</v>
      </c>
    </row>
    <row r="4682" spans="1:45" x14ac:dyDescent="0.25">
      <c r="A4682" t="s">
        <v>3070</v>
      </c>
      <c r="B4682" t="s">
        <v>150</v>
      </c>
      <c r="C4682" t="s">
        <v>338</v>
      </c>
      <c r="D4682" s="3">
        <v>5</v>
      </c>
      <c r="E4682" s="3">
        <f t="shared" si="1774"/>
        <v>3.91</v>
      </c>
      <c r="F4682" s="3">
        <f t="shared" si="1782"/>
        <v>0</v>
      </c>
      <c r="G4682" s="3">
        <f t="shared" si="1783"/>
        <v>0</v>
      </c>
      <c r="H4682" s="3">
        <v>0.04</v>
      </c>
      <c r="I4682" s="3">
        <v>0.04</v>
      </c>
      <c r="J4682" s="3">
        <f t="shared" si="1778"/>
        <v>1.4055</v>
      </c>
      <c r="K4682" s="3">
        <f t="shared" si="1784"/>
        <v>2.9749999999999996</v>
      </c>
      <c r="L4682" s="3">
        <f t="shared" si="1785"/>
        <v>0</v>
      </c>
      <c r="M4682" s="3">
        <f t="shared" si="1786"/>
        <v>0</v>
      </c>
      <c r="N4682" s="3">
        <f t="shared" si="1787"/>
        <v>0</v>
      </c>
      <c r="O4682" s="3">
        <f t="shared" si="1788"/>
        <v>0</v>
      </c>
      <c r="P4682" s="3">
        <f t="shared" si="1789"/>
        <v>0</v>
      </c>
      <c r="Q4682" s="3">
        <f t="shared" si="1790"/>
        <v>0</v>
      </c>
      <c r="R4682" s="4">
        <f t="shared" si="1791"/>
        <v>3</v>
      </c>
      <c r="S4682" s="3">
        <v>0.04</v>
      </c>
      <c r="T4682" s="3">
        <f t="shared" si="1792"/>
        <v>0</v>
      </c>
      <c r="U4682" s="3">
        <f t="shared" si="1793"/>
        <v>3</v>
      </c>
      <c r="V4682" s="3">
        <v>0.04</v>
      </c>
      <c r="W4682" s="3">
        <f t="shared" si="1794"/>
        <v>0.04</v>
      </c>
      <c r="X4682" s="4" t="s">
        <v>5201</v>
      </c>
      <c r="Y4682" s="3">
        <v>0</v>
      </c>
      <c r="Z4682" s="3">
        <v>0</v>
      </c>
      <c r="AA4682" s="4">
        <f t="shared" si="1795"/>
        <v>3.25</v>
      </c>
      <c r="AB4682" s="3">
        <f t="shared" si="1796"/>
        <v>3</v>
      </c>
      <c r="AC4682" s="3">
        <v>0</v>
      </c>
      <c r="AD4682" s="3">
        <v>0</v>
      </c>
      <c r="AE4682" s="3">
        <f t="shared" si="1797"/>
        <v>2.2989999999999999</v>
      </c>
      <c r="AF4682" s="3">
        <v>416.02</v>
      </c>
      <c r="AG4682" s="3">
        <v>399.86</v>
      </c>
      <c r="AH4682" s="3">
        <f t="shared" si="1798"/>
        <v>0</v>
      </c>
      <c r="AI4682" s="3">
        <f t="shared" si="1799"/>
        <v>0</v>
      </c>
      <c r="AJ4682" s="3">
        <v>0.04</v>
      </c>
      <c r="AK4682" s="3">
        <v>0</v>
      </c>
      <c r="AL4682" s="3">
        <f t="shared" si="1800"/>
        <v>0</v>
      </c>
      <c r="AM4682" s="2" t="str">
        <f t="shared" si="1801"/>
        <v>NA</v>
      </c>
      <c r="AN4682" s="3">
        <f t="shared" si="1802"/>
        <v>2.5</v>
      </c>
      <c r="AO4682" s="3">
        <f t="shared" si="1803"/>
        <v>1.07</v>
      </c>
      <c r="AP4682" s="3">
        <f t="shared" si="1804"/>
        <v>0</v>
      </c>
      <c r="AQ4682" s="3">
        <f t="shared" si="1805"/>
        <v>3.5</v>
      </c>
      <c r="AR4682" s="2" cm="1">
        <f t="array" ref="AR4682">MIN(_xlfn._xlws.FILTER(E4682:AQ4682,E4682:AQ4682&lt;&gt;0))</f>
        <v>0.04</v>
      </c>
      <c r="AS4682" s="3">
        <f t="shared" si="1806"/>
        <v>416.02</v>
      </c>
    </row>
    <row r="4683" spans="1:45" x14ac:dyDescent="0.25">
      <c r="A4683" t="s">
        <v>3071</v>
      </c>
      <c r="B4683" t="s">
        <v>150</v>
      </c>
      <c r="C4683" t="s">
        <v>339</v>
      </c>
      <c r="D4683" s="3">
        <v>19.66</v>
      </c>
      <c r="E4683" s="3">
        <f t="shared" si="1774"/>
        <v>15.374120000000001</v>
      </c>
      <c r="F4683" s="3">
        <f t="shared" si="1782"/>
        <v>0</v>
      </c>
      <c r="G4683" s="3">
        <f t="shared" si="1783"/>
        <v>0</v>
      </c>
      <c r="H4683" s="3">
        <v>27.2272</v>
      </c>
      <c r="I4683" s="3">
        <f t="shared" ref="I4683:I4712" si="1807">D4683*41.28%</f>
        <v>8.1156480000000002</v>
      </c>
      <c r="J4683" s="3">
        <f t="shared" si="1778"/>
        <v>5.5264260000000007</v>
      </c>
      <c r="K4683" s="3">
        <f t="shared" si="1784"/>
        <v>11.697699999999999</v>
      </c>
      <c r="L4683" s="3">
        <f t="shared" si="1785"/>
        <v>0</v>
      </c>
      <c r="M4683" s="3">
        <f t="shared" si="1786"/>
        <v>0</v>
      </c>
      <c r="N4683" s="3">
        <f t="shared" si="1787"/>
        <v>0</v>
      </c>
      <c r="O4683" s="3">
        <f t="shared" si="1788"/>
        <v>0</v>
      </c>
      <c r="P4683" s="3">
        <f t="shared" si="1789"/>
        <v>0</v>
      </c>
      <c r="Q4683" s="3">
        <f t="shared" si="1790"/>
        <v>0</v>
      </c>
      <c r="R4683" s="4">
        <f t="shared" si="1791"/>
        <v>11.795999999999999</v>
      </c>
      <c r="S4683" s="3">
        <f t="shared" ref="S4683:S4701" si="1808">D4683*58.8%</f>
        <v>11.560079999999999</v>
      </c>
      <c r="T4683" s="3">
        <f t="shared" si="1792"/>
        <v>0</v>
      </c>
      <c r="U4683" s="3">
        <f t="shared" si="1793"/>
        <v>11.795999999999999</v>
      </c>
      <c r="V4683" s="3">
        <v>26.18</v>
      </c>
      <c r="W4683" s="3">
        <f t="shared" si="1794"/>
        <v>26.18</v>
      </c>
      <c r="X4683" s="4" t="s">
        <v>5201</v>
      </c>
      <c r="Y4683" s="3">
        <v>0</v>
      </c>
      <c r="Z4683" s="3">
        <v>0</v>
      </c>
      <c r="AA4683" s="4">
        <f t="shared" si="1795"/>
        <v>12.779</v>
      </c>
      <c r="AB4683" s="3">
        <f t="shared" si="1796"/>
        <v>11.795999999999999</v>
      </c>
      <c r="AC4683" s="3">
        <v>0</v>
      </c>
      <c r="AD4683" s="3">
        <v>0</v>
      </c>
      <c r="AE4683" s="3">
        <f t="shared" si="1797"/>
        <v>9.0396679999999989</v>
      </c>
      <c r="AF4683" s="3">
        <v>416.02</v>
      </c>
      <c r="AG4683" s="3">
        <v>399.86</v>
      </c>
      <c r="AH4683" s="3">
        <f t="shared" si="1798"/>
        <v>0</v>
      </c>
      <c r="AI4683" s="3">
        <f t="shared" si="1799"/>
        <v>0</v>
      </c>
      <c r="AJ4683" s="3">
        <f t="shared" ref="AJ4683:AJ4709" si="1809">D4683*65%</f>
        <v>12.779</v>
      </c>
      <c r="AK4683" s="3">
        <f t="shared" ref="AK4683:AK4707" si="1810">D4683*49.8%</f>
        <v>9.79068</v>
      </c>
      <c r="AL4683" s="3">
        <f t="shared" si="1800"/>
        <v>0</v>
      </c>
      <c r="AM4683" s="2" t="str">
        <f t="shared" si="1801"/>
        <v>NA</v>
      </c>
      <c r="AN4683" s="3">
        <f t="shared" si="1802"/>
        <v>9.83</v>
      </c>
      <c r="AO4683" s="3">
        <f t="shared" si="1803"/>
        <v>4.2072399999999996</v>
      </c>
      <c r="AP4683" s="3">
        <f t="shared" si="1804"/>
        <v>0</v>
      </c>
      <c r="AQ4683" s="3">
        <f t="shared" si="1805"/>
        <v>13.761999999999999</v>
      </c>
      <c r="AR4683" s="2" cm="1">
        <f t="array" ref="AR4683">MIN(_xlfn._xlws.FILTER(E4683:AQ4683,E4683:AQ4683&lt;&gt;0))</f>
        <v>4.2072399999999996</v>
      </c>
      <c r="AS4683" s="3">
        <f t="shared" si="1806"/>
        <v>416.02</v>
      </c>
    </row>
    <row r="4684" spans="1:45" x14ac:dyDescent="0.25">
      <c r="A4684" t="s">
        <v>3072</v>
      </c>
      <c r="B4684" t="s">
        <v>150</v>
      </c>
      <c r="C4684" t="s">
        <v>340</v>
      </c>
      <c r="D4684" s="3">
        <v>66.23</v>
      </c>
      <c r="E4684" s="3">
        <f t="shared" si="1774"/>
        <v>51.791860000000007</v>
      </c>
      <c r="F4684" s="3">
        <f t="shared" si="1782"/>
        <v>0</v>
      </c>
      <c r="G4684" s="3">
        <f t="shared" si="1783"/>
        <v>0</v>
      </c>
      <c r="H4684" s="3">
        <v>130.24635000000001</v>
      </c>
      <c r="I4684" s="3">
        <f t="shared" si="1807"/>
        <v>27.339744000000003</v>
      </c>
      <c r="J4684" s="3">
        <f t="shared" si="1778"/>
        <v>18.617253000000002</v>
      </c>
      <c r="K4684" s="3">
        <f t="shared" si="1784"/>
        <v>39.406849999999999</v>
      </c>
      <c r="L4684" s="3">
        <f t="shared" si="1785"/>
        <v>0</v>
      </c>
      <c r="M4684" s="3">
        <f t="shared" si="1786"/>
        <v>0</v>
      </c>
      <c r="N4684" s="3">
        <f t="shared" si="1787"/>
        <v>0</v>
      </c>
      <c r="O4684" s="3">
        <f t="shared" si="1788"/>
        <v>0</v>
      </c>
      <c r="P4684" s="3">
        <f t="shared" si="1789"/>
        <v>0</v>
      </c>
      <c r="Q4684" s="3">
        <f t="shared" si="1790"/>
        <v>0</v>
      </c>
      <c r="R4684" s="4">
        <f t="shared" si="1791"/>
        <v>39.738</v>
      </c>
      <c r="S4684" s="3">
        <f t="shared" si="1808"/>
        <v>38.943240000000003</v>
      </c>
      <c r="T4684" s="3">
        <f t="shared" si="1792"/>
        <v>0</v>
      </c>
      <c r="U4684" s="3">
        <f t="shared" si="1793"/>
        <v>39.738</v>
      </c>
      <c r="V4684" s="3">
        <v>125.24</v>
      </c>
      <c r="W4684" s="3">
        <f t="shared" si="1794"/>
        <v>125.24</v>
      </c>
      <c r="X4684" s="4" t="s">
        <v>5201</v>
      </c>
      <c r="Y4684" s="3">
        <v>0</v>
      </c>
      <c r="Z4684" s="3">
        <v>0</v>
      </c>
      <c r="AA4684" s="4">
        <f t="shared" si="1795"/>
        <v>43.049500000000002</v>
      </c>
      <c r="AB4684" s="3">
        <f t="shared" si="1796"/>
        <v>39.738</v>
      </c>
      <c r="AC4684" s="3">
        <v>0</v>
      </c>
      <c r="AD4684" s="3">
        <v>0</v>
      </c>
      <c r="AE4684" s="3">
        <f t="shared" si="1797"/>
        <v>30.452553999999999</v>
      </c>
      <c r="AF4684" s="3">
        <v>416.02</v>
      </c>
      <c r="AG4684" s="3">
        <v>399.86</v>
      </c>
      <c r="AH4684" s="3">
        <f t="shared" si="1798"/>
        <v>0</v>
      </c>
      <c r="AI4684" s="3">
        <f t="shared" si="1799"/>
        <v>0</v>
      </c>
      <c r="AJ4684" s="3">
        <f t="shared" si="1809"/>
        <v>43.049500000000002</v>
      </c>
      <c r="AK4684" s="3">
        <f t="shared" si="1810"/>
        <v>32.98254</v>
      </c>
      <c r="AL4684" s="3">
        <f t="shared" si="1800"/>
        <v>0</v>
      </c>
      <c r="AM4684" s="2" t="str">
        <f t="shared" si="1801"/>
        <v>NA</v>
      </c>
      <c r="AN4684" s="3">
        <f t="shared" si="1802"/>
        <v>33.115000000000002</v>
      </c>
      <c r="AO4684" s="3">
        <f t="shared" si="1803"/>
        <v>14.173220000000001</v>
      </c>
      <c r="AP4684" s="3">
        <f t="shared" si="1804"/>
        <v>0</v>
      </c>
      <c r="AQ4684" s="3">
        <f t="shared" si="1805"/>
        <v>46.360999999999997</v>
      </c>
      <c r="AR4684" s="2" cm="1">
        <f t="array" ref="AR4684">MIN(_xlfn._xlws.FILTER(E4684:AQ4684,E4684:AQ4684&lt;&gt;0))</f>
        <v>14.173220000000001</v>
      </c>
      <c r="AS4684" s="3">
        <f t="shared" si="1806"/>
        <v>416.02</v>
      </c>
    </row>
    <row r="4685" spans="1:45" x14ac:dyDescent="0.25">
      <c r="A4685" t="s">
        <v>3073</v>
      </c>
      <c r="B4685" t="s">
        <v>150</v>
      </c>
      <c r="C4685" t="s">
        <v>341</v>
      </c>
      <c r="D4685" s="3">
        <v>388.03</v>
      </c>
      <c r="E4685" s="3">
        <f t="shared" si="1774"/>
        <v>303.43946</v>
      </c>
      <c r="F4685" s="3">
        <f t="shared" si="1782"/>
        <v>0</v>
      </c>
      <c r="G4685" s="3">
        <f t="shared" si="1783"/>
        <v>0</v>
      </c>
      <c r="H4685" s="3">
        <v>110.82045000000001</v>
      </c>
      <c r="I4685" s="3">
        <f t="shared" si="1807"/>
        <v>160.17878399999998</v>
      </c>
      <c r="J4685" s="3">
        <f t="shared" si="1778"/>
        <v>109.075233</v>
      </c>
      <c r="K4685" s="3">
        <f t="shared" si="1784"/>
        <v>230.87784999999997</v>
      </c>
      <c r="L4685" s="3">
        <f t="shared" si="1785"/>
        <v>0</v>
      </c>
      <c r="M4685" s="3">
        <f t="shared" si="1786"/>
        <v>0</v>
      </c>
      <c r="N4685" s="3">
        <f t="shared" si="1787"/>
        <v>0</v>
      </c>
      <c r="O4685" s="3">
        <f t="shared" si="1788"/>
        <v>0</v>
      </c>
      <c r="P4685" s="3">
        <f t="shared" si="1789"/>
        <v>0</v>
      </c>
      <c r="Q4685" s="3">
        <f t="shared" si="1790"/>
        <v>0</v>
      </c>
      <c r="R4685" s="4">
        <f t="shared" si="1791"/>
        <v>232.81799999999998</v>
      </c>
      <c r="S4685" s="3">
        <f t="shared" si="1808"/>
        <v>228.16163999999998</v>
      </c>
      <c r="T4685" s="3">
        <f t="shared" si="1792"/>
        <v>0</v>
      </c>
      <c r="U4685" s="3">
        <f t="shared" si="1793"/>
        <v>232.81799999999998</v>
      </c>
      <c r="V4685" s="3">
        <v>80.88</v>
      </c>
      <c r="W4685" s="3">
        <f t="shared" si="1794"/>
        <v>80.88</v>
      </c>
      <c r="X4685" s="4" t="s">
        <v>5201</v>
      </c>
      <c r="Y4685" s="3">
        <v>0</v>
      </c>
      <c r="Z4685" s="3">
        <v>0</v>
      </c>
      <c r="AA4685" s="4">
        <f t="shared" si="1795"/>
        <v>252.21949999999998</v>
      </c>
      <c r="AB4685" s="3">
        <f t="shared" si="1796"/>
        <v>232.81799999999998</v>
      </c>
      <c r="AC4685" s="3">
        <v>0</v>
      </c>
      <c r="AD4685" s="3">
        <v>0</v>
      </c>
      <c r="AE4685" s="3">
        <f t="shared" si="1797"/>
        <v>178.41619399999999</v>
      </c>
      <c r="AF4685" s="3">
        <v>416.02</v>
      </c>
      <c r="AG4685" s="3">
        <v>399.86</v>
      </c>
      <c r="AH4685" s="3">
        <f t="shared" si="1798"/>
        <v>0</v>
      </c>
      <c r="AI4685" s="3">
        <f t="shared" si="1799"/>
        <v>0</v>
      </c>
      <c r="AJ4685" s="3">
        <f t="shared" si="1809"/>
        <v>252.21949999999998</v>
      </c>
      <c r="AK4685" s="3">
        <f t="shared" si="1810"/>
        <v>193.23893999999999</v>
      </c>
      <c r="AL4685" s="3">
        <f t="shared" si="1800"/>
        <v>0</v>
      </c>
      <c r="AM4685" s="2" t="str">
        <f t="shared" si="1801"/>
        <v>NA</v>
      </c>
      <c r="AN4685" s="3">
        <f t="shared" si="1802"/>
        <v>194.01499999999999</v>
      </c>
      <c r="AO4685" s="3">
        <f t="shared" si="1803"/>
        <v>83.038419999999988</v>
      </c>
      <c r="AP4685" s="3">
        <f t="shared" si="1804"/>
        <v>0</v>
      </c>
      <c r="AQ4685" s="3">
        <f t="shared" si="1805"/>
        <v>271.62099999999998</v>
      </c>
      <c r="AR4685" s="2" cm="1">
        <f t="array" ref="AR4685">MIN(_xlfn._xlws.FILTER(E4685:AQ4685,E4685:AQ4685&lt;&gt;0))</f>
        <v>80.88</v>
      </c>
      <c r="AS4685" s="3">
        <f t="shared" si="1806"/>
        <v>416.02</v>
      </c>
    </row>
    <row r="4686" spans="1:45" x14ac:dyDescent="0.25">
      <c r="A4686" t="s">
        <v>3074</v>
      </c>
      <c r="B4686" t="s">
        <v>150</v>
      </c>
      <c r="C4686" t="s">
        <v>342</v>
      </c>
      <c r="D4686" s="3">
        <v>544.99</v>
      </c>
      <c r="E4686" s="3">
        <f t="shared" si="1774"/>
        <v>426.18218000000002</v>
      </c>
      <c r="F4686" s="3">
        <f t="shared" si="1782"/>
        <v>0</v>
      </c>
      <c r="G4686" s="3">
        <f t="shared" si="1783"/>
        <v>0</v>
      </c>
      <c r="H4686" s="3">
        <v>814.34080000000006</v>
      </c>
      <c r="I4686" s="3">
        <f t="shared" si="1807"/>
        <v>224.97187199999999</v>
      </c>
      <c r="J4686" s="3">
        <f t="shared" si="1778"/>
        <v>153.19668900000002</v>
      </c>
      <c r="K4686" s="3">
        <f t="shared" si="1784"/>
        <v>324.26904999999999</v>
      </c>
      <c r="L4686" s="3">
        <f t="shared" si="1785"/>
        <v>0</v>
      </c>
      <c r="M4686" s="3">
        <f t="shared" si="1786"/>
        <v>0</v>
      </c>
      <c r="N4686" s="3">
        <f t="shared" si="1787"/>
        <v>0</v>
      </c>
      <c r="O4686" s="3">
        <f t="shared" si="1788"/>
        <v>0</v>
      </c>
      <c r="P4686" s="3">
        <f t="shared" si="1789"/>
        <v>0</v>
      </c>
      <c r="Q4686" s="3">
        <f t="shared" si="1790"/>
        <v>0</v>
      </c>
      <c r="R4686" s="4">
        <f t="shared" si="1791"/>
        <v>326.99399999999997</v>
      </c>
      <c r="S4686" s="3">
        <f t="shared" si="1808"/>
        <v>320.45411999999999</v>
      </c>
      <c r="T4686" s="3">
        <f t="shared" si="1792"/>
        <v>0</v>
      </c>
      <c r="U4686" s="3">
        <f t="shared" si="1793"/>
        <v>326.99399999999997</v>
      </c>
      <c r="V4686" s="3">
        <v>783.08</v>
      </c>
      <c r="W4686" s="3">
        <f t="shared" si="1794"/>
        <v>783.08</v>
      </c>
      <c r="X4686" s="4">
        <v>0</v>
      </c>
      <c r="Y4686" s="3">
        <v>0</v>
      </c>
      <c r="Z4686" s="3">
        <v>0</v>
      </c>
      <c r="AA4686" s="4">
        <f t="shared" si="1795"/>
        <v>354.24350000000004</v>
      </c>
      <c r="AB4686" s="3">
        <f t="shared" si="1796"/>
        <v>326.99399999999997</v>
      </c>
      <c r="AC4686" s="3">
        <v>0</v>
      </c>
      <c r="AD4686" s="3">
        <v>0</v>
      </c>
      <c r="AE4686" s="3">
        <f t="shared" si="1797"/>
        <v>250.58640199999999</v>
      </c>
      <c r="AF4686" s="3">
        <v>416.02</v>
      </c>
      <c r="AG4686" s="3">
        <v>399.86</v>
      </c>
      <c r="AH4686" s="3">
        <f t="shared" si="1798"/>
        <v>0</v>
      </c>
      <c r="AI4686" s="3">
        <f t="shared" si="1799"/>
        <v>0</v>
      </c>
      <c r="AJ4686" s="3">
        <f t="shared" si="1809"/>
        <v>354.24350000000004</v>
      </c>
      <c r="AK4686" s="3">
        <f t="shared" si="1810"/>
        <v>271.40501999999998</v>
      </c>
      <c r="AL4686" s="3">
        <f t="shared" si="1800"/>
        <v>0</v>
      </c>
      <c r="AM4686" s="2">
        <f t="shared" si="1801"/>
        <v>0</v>
      </c>
      <c r="AN4686" s="3">
        <f t="shared" si="1802"/>
        <v>272.495</v>
      </c>
      <c r="AO4686" s="3">
        <f t="shared" si="1803"/>
        <v>116.62786</v>
      </c>
      <c r="AP4686" s="3">
        <f t="shared" si="1804"/>
        <v>0</v>
      </c>
      <c r="AQ4686" s="3">
        <f t="shared" si="1805"/>
        <v>381.49299999999999</v>
      </c>
      <c r="AR4686" s="2" cm="1">
        <f t="array" ref="AR4686">MIN(_xlfn._xlws.FILTER(E4686:AQ4686,E4686:AQ4686&lt;&gt;0))</f>
        <v>116.62786</v>
      </c>
      <c r="AS4686" s="3">
        <f t="shared" si="1806"/>
        <v>814.34080000000006</v>
      </c>
    </row>
    <row r="4687" spans="1:45" x14ac:dyDescent="0.25">
      <c r="A4687" t="s">
        <v>3075</v>
      </c>
      <c r="B4687" t="s">
        <v>150</v>
      </c>
      <c r="C4687" t="s">
        <v>343</v>
      </c>
      <c r="D4687" s="3">
        <v>31.86</v>
      </c>
      <c r="E4687" s="3">
        <f t="shared" si="1774"/>
        <v>24.91452</v>
      </c>
      <c r="F4687" s="3">
        <f t="shared" si="1782"/>
        <v>0</v>
      </c>
      <c r="G4687" s="3">
        <f t="shared" si="1783"/>
        <v>0</v>
      </c>
      <c r="H4687" s="3">
        <v>23.414950000000001</v>
      </c>
      <c r="I4687" s="3">
        <f t="shared" si="1807"/>
        <v>13.151807999999999</v>
      </c>
      <c r="J4687" s="3">
        <f t="shared" si="1778"/>
        <v>8.9558460000000011</v>
      </c>
      <c r="K4687" s="3">
        <f t="shared" si="1784"/>
        <v>18.956699999999998</v>
      </c>
      <c r="L4687" s="3">
        <f t="shared" si="1785"/>
        <v>0</v>
      </c>
      <c r="M4687" s="3">
        <f t="shared" si="1786"/>
        <v>0</v>
      </c>
      <c r="N4687" s="3">
        <f t="shared" si="1787"/>
        <v>0</v>
      </c>
      <c r="O4687" s="3">
        <f t="shared" si="1788"/>
        <v>0</v>
      </c>
      <c r="P4687" s="3">
        <f t="shared" si="1789"/>
        <v>0</v>
      </c>
      <c r="Q4687" s="3">
        <f t="shared" si="1790"/>
        <v>0</v>
      </c>
      <c r="R4687" s="4">
        <f t="shared" si="1791"/>
        <v>19.116</v>
      </c>
      <c r="S4687" s="3">
        <f t="shared" si="1808"/>
        <v>18.73368</v>
      </c>
      <c r="T4687" s="3">
        <f t="shared" si="1792"/>
        <v>0</v>
      </c>
      <c r="U4687" s="3">
        <f t="shared" si="1793"/>
        <v>19.116</v>
      </c>
      <c r="V4687" s="3">
        <v>21</v>
      </c>
      <c r="W4687" s="3">
        <f t="shared" si="1794"/>
        <v>21</v>
      </c>
      <c r="X4687" s="4">
        <v>0</v>
      </c>
      <c r="Y4687" s="3">
        <v>0</v>
      </c>
      <c r="Z4687" s="3">
        <v>0</v>
      </c>
      <c r="AA4687" s="4">
        <f t="shared" si="1795"/>
        <v>20.709</v>
      </c>
      <c r="AB4687" s="3">
        <f t="shared" si="1796"/>
        <v>19.116</v>
      </c>
      <c r="AC4687" s="3">
        <v>0</v>
      </c>
      <c r="AD4687" s="3">
        <v>0</v>
      </c>
      <c r="AE4687" s="3">
        <f t="shared" si="1797"/>
        <v>14.649227999999999</v>
      </c>
      <c r="AF4687" s="3">
        <v>416.02</v>
      </c>
      <c r="AG4687" s="3">
        <v>399.86</v>
      </c>
      <c r="AH4687" s="3">
        <f t="shared" si="1798"/>
        <v>0</v>
      </c>
      <c r="AI4687" s="3">
        <f t="shared" si="1799"/>
        <v>0</v>
      </c>
      <c r="AJ4687" s="3">
        <f t="shared" si="1809"/>
        <v>20.709</v>
      </c>
      <c r="AK4687" s="3">
        <f t="shared" si="1810"/>
        <v>15.86628</v>
      </c>
      <c r="AL4687" s="3">
        <f t="shared" si="1800"/>
        <v>0</v>
      </c>
      <c r="AM4687" s="2">
        <f t="shared" si="1801"/>
        <v>0</v>
      </c>
      <c r="AN4687" s="3">
        <f t="shared" si="1802"/>
        <v>15.93</v>
      </c>
      <c r="AO4687" s="3">
        <f t="shared" si="1803"/>
        <v>6.8180399999999999</v>
      </c>
      <c r="AP4687" s="3">
        <f t="shared" si="1804"/>
        <v>0</v>
      </c>
      <c r="AQ4687" s="3">
        <f t="shared" si="1805"/>
        <v>22.302</v>
      </c>
      <c r="AR4687" s="2" cm="1">
        <f t="array" ref="AR4687">MIN(_xlfn._xlws.FILTER(E4687:AQ4687,E4687:AQ4687&lt;&gt;0))</f>
        <v>6.8180399999999999</v>
      </c>
      <c r="AS4687" s="3">
        <f t="shared" si="1806"/>
        <v>416.02</v>
      </c>
    </row>
    <row r="4688" spans="1:45" x14ac:dyDescent="0.25">
      <c r="A4688" t="s">
        <v>3076</v>
      </c>
      <c r="B4688" t="s">
        <v>150</v>
      </c>
      <c r="C4688" t="s">
        <v>344</v>
      </c>
      <c r="D4688" s="3">
        <v>305.45999999999998</v>
      </c>
      <c r="E4688" s="3">
        <f t="shared" ref="E4688:E4751" si="1811">D4688*78.2%</f>
        <v>238.86972</v>
      </c>
      <c r="F4688" s="3">
        <f t="shared" si="1782"/>
        <v>0</v>
      </c>
      <c r="G4688" s="3">
        <f t="shared" si="1783"/>
        <v>0</v>
      </c>
      <c r="H4688" s="3">
        <v>113.51665</v>
      </c>
      <c r="I4688" s="3">
        <f t="shared" si="1807"/>
        <v>126.09388799999999</v>
      </c>
      <c r="J4688" s="3">
        <f t="shared" si="1778"/>
        <v>85.864806000000002</v>
      </c>
      <c r="K4688" s="3">
        <f t="shared" si="1784"/>
        <v>181.74869999999999</v>
      </c>
      <c r="L4688" s="3">
        <f t="shared" si="1785"/>
        <v>0</v>
      </c>
      <c r="M4688" s="3">
        <f t="shared" si="1786"/>
        <v>0</v>
      </c>
      <c r="N4688" s="3">
        <f t="shared" si="1787"/>
        <v>0</v>
      </c>
      <c r="O4688" s="3">
        <f t="shared" si="1788"/>
        <v>0</v>
      </c>
      <c r="P4688" s="3">
        <f t="shared" si="1789"/>
        <v>0</v>
      </c>
      <c r="Q4688" s="3">
        <f t="shared" si="1790"/>
        <v>0</v>
      </c>
      <c r="R4688" s="4">
        <f t="shared" si="1791"/>
        <v>183.27599999999998</v>
      </c>
      <c r="S4688" s="3">
        <f t="shared" si="1808"/>
        <v>179.61047999999997</v>
      </c>
      <c r="T4688" s="3">
        <f t="shared" si="1792"/>
        <v>0</v>
      </c>
      <c r="U4688" s="3">
        <f t="shared" si="1793"/>
        <v>183.27599999999998</v>
      </c>
      <c r="V4688" s="3">
        <v>109.16</v>
      </c>
      <c r="W4688" s="3">
        <f t="shared" si="1794"/>
        <v>109.16</v>
      </c>
      <c r="X4688" s="4">
        <v>0</v>
      </c>
      <c r="Y4688" s="3">
        <v>0</v>
      </c>
      <c r="Z4688" s="3">
        <v>0</v>
      </c>
      <c r="AA4688" s="4">
        <f t="shared" si="1795"/>
        <v>198.54900000000001</v>
      </c>
      <c r="AB4688" s="3">
        <f t="shared" si="1796"/>
        <v>183.27599999999998</v>
      </c>
      <c r="AC4688" s="3">
        <v>0</v>
      </c>
      <c r="AD4688" s="3">
        <v>0</v>
      </c>
      <c r="AE4688" s="3">
        <f t="shared" si="1797"/>
        <v>140.45050799999999</v>
      </c>
      <c r="AF4688" s="3">
        <v>416.02</v>
      </c>
      <c r="AG4688" s="3">
        <v>399.86</v>
      </c>
      <c r="AH4688" s="3">
        <f t="shared" si="1798"/>
        <v>0</v>
      </c>
      <c r="AI4688" s="3">
        <f t="shared" si="1799"/>
        <v>0</v>
      </c>
      <c r="AJ4688" s="3">
        <f t="shared" si="1809"/>
        <v>198.54900000000001</v>
      </c>
      <c r="AK4688" s="3">
        <f t="shared" si="1810"/>
        <v>152.11908</v>
      </c>
      <c r="AL4688" s="3">
        <f t="shared" si="1800"/>
        <v>0</v>
      </c>
      <c r="AM4688" s="2">
        <f t="shared" si="1801"/>
        <v>0</v>
      </c>
      <c r="AN4688" s="3">
        <f t="shared" si="1802"/>
        <v>152.72999999999999</v>
      </c>
      <c r="AO4688" s="3">
        <f t="shared" si="1803"/>
        <v>65.368439999999993</v>
      </c>
      <c r="AP4688" s="3">
        <f t="shared" si="1804"/>
        <v>0</v>
      </c>
      <c r="AQ4688" s="3">
        <f t="shared" si="1805"/>
        <v>213.82199999999997</v>
      </c>
      <c r="AR4688" s="2" cm="1">
        <f t="array" ref="AR4688">MIN(_xlfn._xlws.FILTER(E4688:AQ4688,E4688:AQ4688&lt;&gt;0))</f>
        <v>65.368439999999993</v>
      </c>
      <c r="AS4688" s="3">
        <f t="shared" si="1806"/>
        <v>416.02</v>
      </c>
    </row>
    <row r="4689" spans="1:45" x14ac:dyDescent="0.25">
      <c r="A4689" t="s">
        <v>3077</v>
      </c>
      <c r="B4689" t="s">
        <v>150</v>
      </c>
      <c r="C4689" t="s">
        <v>345</v>
      </c>
      <c r="D4689" s="3">
        <v>736</v>
      </c>
      <c r="E4689" s="3">
        <f t="shared" si="1811"/>
        <v>575.55200000000002</v>
      </c>
      <c r="F4689" s="3">
        <f t="shared" si="1782"/>
        <v>0</v>
      </c>
      <c r="G4689" s="3">
        <f t="shared" si="1783"/>
        <v>0</v>
      </c>
      <c r="H4689" s="3">
        <v>281.41034999999999</v>
      </c>
      <c r="I4689" s="3">
        <f t="shared" si="1807"/>
        <v>303.82080000000002</v>
      </c>
      <c r="J4689" s="3">
        <f t="shared" si="1778"/>
        <v>206.8896</v>
      </c>
      <c r="K4689" s="3">
        <f t="shared" si="1784"/>
        <v>437.91999999999996</v>
      </c>
      <c r="L4689" s="3">
        <f t="shared" si="1785"/>
        <v>0</v>
      </c>
      <c r="M4689" s="3">
        <f t="shared" si="1786"/>
        <v>0</v>
      </c>
      <c r="N4689" s="3">
        <f t="shared" si="1787"/>
        <v>0</v>
      </c>
      <c r="O4689" s="3">
        <f t="shared" si="1788"/>
        <v>0</v>
      </c>
      <c r="P4689" s="3">
        <f t="shared" si="1789"/>
        <v>0</v>
      </c>
      <c r="Q4689" s="3">
        <f t="shared" si="1790"/>
        <v>0</v>
      </c>
      <c r="R4689" s="4">
        <f t="shared" si="1791"/>
        <v>441.59999999999997</v>
      </c>
      <c r="S4689" s="3">
        <f t="shared" si="1808"/>
        <v>432.76799999999997</v>
      </c>
      <c r="T4689" s="3">
        <f t="shared" si="1792"/>
        <v>0</v>
      </c>
      <c r="U4689" s="3">
        <f t="shared" si="1793"/>
        <v>441.59999999999997</v>
      </c>
      <c r="V4689" s="3">
        <v>270.60000000000002</v>
      </c>
      <c r="W4689" s="3">
        <f t="shared" si="1794"/>
        <v>270.60000000000002</v>
      </c>
      <c r="X4689" s="4" t="s">
        <v>5201</v>
      </c>
      <c r="Y4689" s="3">
        <v>0</v>
      </c>
      <c r="Z4689" s="3">
        <v>0</v>
      </c>
      <c r="AA4689" s="4">
        <f t="shared" si="1795"/>
        <v>478.40000000000003</v>
      </c>
      <c r="AB4689" s="3">
        <f t="shared" si="1796"/>
        <v>441.59999999999997</v>
      </c>
      <c r="AC4689" s="3">
        <v>0</v>
      </c>
      <c r="AD4689" s="3">
        <v>0</v>
      </c>
      <c r="AE4689" s="3">
        <f t="shared" si="1797"/>
        <v>338.4128</v>
      </c>
      <c r="AF4689" s="3">
        <v>416.02</v>
      </c>
      <c r="AG4689" s="3">
        <v>399.86</v>
      </c>
      <c r="AH4689" s="3">
        <f t="shared" si="1798"/>
        <v>0</v>
      </c>
      <c r="AI4689" s="3">
        <f t="shared" si="1799"/>
        <v>0</v>
      </c>
      <c r="AJ4689" s="3">
        <f t="shared" si="1809"/>
        <v>478.40000000000003</v>
      </c>
      <c r="AK4689" s="3">
        <f t="shared" si="1810"/>
        <v>366.52800000000002</v>
      </c>
      <c r="AL4689" s="3">
        <f t="shared" si="1800"/>
        <v>0</v>
      </c>
      <c r="AM4689" s="2" t="str">
        <f t="shared" si="1801"/>
        <v>NA</v>
      </c>
      <c r="AN4689" s="3">
        <f t="shared" si="1802"/>
        <v>368</v>
      </c>
      <c r="AO4689" s="3">
        <f t="shared" si="1803"/>
        <v>157.50399999999999</v>
      </c>
      <c r="AP4689" s="3">
        <f t="shared" si="1804"/>
        <v>0</v>
      </c>
      <c r="AQ4689" s="3">
        <f t="shared" si="1805"/>
        <v>515.19999999999993</v>
      </c>
      <c r="AR4689" s="2" cm="1">
        <f t="array" ref="AR4689">MIN(_xlfn._xlws.FILTER(E4689:AQ4689,E4689:AQ4689&lt;&gt;0))</f>
        <v>157.50399999999999</v>
      </c>
      <c r="AS4689" s="3">
        <f t="shared" si="1806"/>
        <v>575.55200000000002</v>
      </c>
    </row>
    <row r="4690" spans="1:45" x14ac:dyDescent="0.25">
      <c r="A4690" t="s">
        <v>3078</v>
      </c>
      <c r="B4690" t="s">
        <v>150</v>
      </c>
      <c r="C4690" t="s">
        <v>346</v>
      </c>
      <c r="D4690" s="3">
        <v>1856</v>
      </c>
      <c r="E4690" s="3">
        <f t="shared" si="1811"/>
        <v>1451.3920000000001</v>
      </c>
      <c r="F4690" s="3">
        <f t="shared" si="1782"/>
        <v>0</v>
      </c>
      <c r="G4690" s="3">
        <f t="shared" si="1783"/>
        <v>0</v>
      </c>
      <c r="H4690" s="3">
        <v>709.10059999999999</v>
      </c>
      <c r="I4690" s="3">
        <f t="shared" si="1807"/>
        <v>766.15679999999998</v>
      </c>
      <c r="J4690" s="3">
        <f t="shared" si="1778"/>
        <v>521.72160000000008</v>
      </c>
      <c r="K4690" s="3">
        <f t="shared" si="1784"/>
        <v>1104.32</v>
      </c>
      <c r="L4690" s="3">
        <f t="shared" si="1785"/>
        <v>0</v>
      </c>
      <c r="M4690" s="3">
        <f t="shared" si="1786"/>
        <v>0</v>
      </c>
      <c r="N4690" s="3">
        <f t="shared" si="1787"/>
        <v>0</v>
      </c>
      <c r="O4690" s="3">
        <f t="shared" si="1788"/>
        <v>0</v>
      </c>
      <c r="P4690" s="3">
        <f t="shared" si="1789"/>
        <v>0</v>
      </c>
      <c r="Q4690" s="3">
        <f t="shared" si="1790"/>
        <v>0</v>
      </c>
      <c r="R4690" s="4">
        <f t="shared" si="1791"/>
        <v>1113.5999999999999</v>
      </c>
      <c r="S4690" s="3">
        <f t="shared" si="1808"/>
        <v>1091.328</v>
      </c>
      <c r="T4690" s="3">
        <f t="shared" si="1792"/>
        <v>0</v>
      </c>
      <c r="U4690" s="3">
        <f t="shared" si="1793"/>
        <v>1113.5999999999999</v>
      </c>
      <c r="V4690" s="3">
        <v>681.89</v>
      </c>
      <c r="W4690" s="3">
        <f t="shared" si="1794"/>
        <v>681.89</v>
      </c>
      <c r="X4690" s="4" t="s">
        <v>5201</v>
      </c>
      <c r="Y4690" s="3">
        <v>0</v>
      </c>
      <c r="Z4690" s="3">
        <v>0</v>
      </c>
      <c r="AA4690" s="4">
        <f t="shared" si="1795"/>
        <v>1206.4000000000001</v>
      </c>
      <c r="AB4690" s="3">
        <f t="shared" si="1796"/>
        <v>1113.5999999999999</v>
      </c>
      <c r="AC4690" s="3">
        <v>0</v>
      </c>
      <c r="AD4690" s="3">
        <v>0</v>
      </c>
      <c r="AE4690" s="3">
        <f t="shared" si="1797"/>
        <v>853.38879999999995</v>
      </c>
      <c r="AF4690" s="3">
        <v>416.02</v>
      </c>
      <c r="AG4690" s="3">
        <v>399.86</v>
      </c>
      <c r="AH4690" s="3">
        <f t="shared" si="1798"/>
        <v>0</v>
      </c>
      <c r="AI4690" s="3">
        <f t="shared" si="1799"/>
        <v>0</v>
      </c>
      <c r="AJ4690" s="3">
        <f t="shared" si="1809"/>
        <v>1206.4000000000001</v>
      </c>
      <c r="AK4690" s="3">
        <f t="shared" si="1810"/>
        <v>924.28800000000001</v>
      </c>
      <c r="AL4690" s="3">
        <f t="shared" si="1800"/>
        <v>0</v>
      </c>
      <c r="AM4690" s="2" t="str">
        <f t="shared" si="1801"/>
        <v>NA</v>
      </c>
      <c r="AN4690" s="3">
        <f t="shared" si="1802"/>
        <v>928</v>
      </c>
      <c r="AO4690" s="3">
        <f t="shared" si="1803"/>
        <v>397.18399999999997</v>
      </c>
      <c r="AP4690" s="3">
        <f t="shared" si="1804"/>
        <v>0</v>
      </c>
      <c r="AQ4690" s="3">
        <f t="shared" si="1805"/>
        <v>1299.1999999999998</v>
      </c>
      <c r="AR4690" s="2" cm="1">
        <f t="array" ref="AR4690">MIN(_xlfn._xlws.FILTER(E4690:AQ4690,E4690:AQ4690&lt;&gt;0))</f>
        <v>397.18399999999997</v>
      </c>
      <c r="AS4690" s="3">
        <f t="shared" si="1806"/>
        <v>1451.3920000000001</v>
      </c>
    </row>
    <row r="4691" spans="1:45" x14ac:dyDescent="0.25">
      <c r="A4691" t="s">
        <v>3079</v>
      </c>
      <c r="B4691" t="s">
        <v>150</v>
      </c>
      <c r="C4691" t="s">
        <v>347</v>
      </c>
      <c r="D4691" s="3">
        <v>1077</v>
      </c>
      <c r="E4691" s="3">
        <f t="shared" si="1811"/>
        <v>842.21400000000006</v>
      </c>
      <c r="F4691" s="3">
        <f t="shared" si="1782"/>
        <v>0</v>
      </c>
      <c r="G4691" s="3">
        <f t="shared" si="1783"/>
        <v>0</v>
      </c>
      <c r="H4691" s="3">
        <v>411.71194999999994</v>
      </c>
      <c r="I4691" s="3">
        <f t="shared" si="1807"/>
        <v>444.5856</v>
      </c>
      <c r="J4691" s="3">
        <f t="shared" si="1778"/>
        <v>302.74470000000002</v>
      </c>
      <c r="K4691" s="3">
        <f t="shared" ref="K4691:K4722" si="1812">D4691*59.5%</f>
        <v>640.81499999999994</v>
      </c>
      <c r="L4691" s="3">
        <f t="shared" si="1785"/>
        <v>0</v>
      </c>
      <c r="M4691" s="3">
        <f t="shared" si="1786"/>
        <v>0</v>
      </c>
      <c r="N4691" s="3">
        <f t="shared" si="1787"/>
        <v>0</v>
      </c>
      <c r="O4691" s="3">
        <f t="shared" si="1788"/>
        <v>0</v>
      </c>
      <c r="P4691" s="3">
        <f t="shared" si="1789"/>
        <v>0</v>
      </c>
      <c r="Q4691" s="3">
        <f t="shared" si="1790"/>
        <v>0</v>
      </c>
      <c r="R4691" s="4">
        <f t="shared" si="1791"/>
        <v>646.19999999999993</v>
      </c>
      <c r="S4691" s="3">
        <f t="shared" si="1808"/>
        <v>633.27599999999995</v>
      </c>
      <c r="T4691" s="3">
        <f t="shared" si="1792"/>
        <v>0</v>
      </c>
      <c r="U4691" s="3">
        <f t="shared" si="1793"/>
        <v>646.19999999999993</v>
      </c>
      <c r="V4691" s="3">
        <v>395.9</v>
      </c>
      <c r="W4691" s="3">
        <f t="shared" si="1794"/>
        <v>395.9</v>
      </c>
      <c r="X4691" s="4" t="s">
        <v>5201</v>
      </c>
      <c r="Y4691" s="3">
        <v>0</v>
      </c>
      <c r="Z4691" s="3">
        <v>0</v>
      </c>
      <c r="AA4691" s="4">
        <f t="shared" si="1795"/>
        <v>700.05000000000007</v>
      </c>
      <c r="AB4691" s="3">
        <f t="shared" si="1796"/>
        <v>646.19999999999993</v>
      </c>
      <c r="AC4691" s="3">
        <v>0</v>
      </c>
      <c r="AD4691" s="3">
        <v>0</v>
      </c>
      <c r="AE4691" s="3">
        <f t="shared" si="1797"/>
        <v>495.20459999999997</v>
      </c>
      <c r="AF4691" s="3">
        <v>416.02</v>
      </c>
      <c r="AG4691" s="3">
        <v>399.86</v>
      </c>
      <c r="AH4691" s="3">
        <f t="shared" si="1798"/>
        <v>0</v>
      </c>
      <c r="AI4691" s="3">
        <f t="shared" si="1799"/>
        <v>0</v>
      </c>
      <c r="AJ4691" s="3">
        <f t="shared" si="1809"/>
        <v>700.05000000000007</v>
      </c>
      <c r="AK4691" s="3">
        <f t="shared" si="1810"/>
        <v>536.346</v>
      </c>
      <c r="AL4691" s="3">
        <f t="shared" si="1800"/>
        <v>0</v>
      </c>
      <c r="AM4691" s="2" t="str">
        <f t="shared" si="1801"/>
        <v>NA</v>
      </c>
      <c r="AN4691" s="3">
        <f t="shared" si="1802"/>
        <v>538.5</v>
      </c>
      <c r="AO4691" s="3">
        <f t="shared" si="1803"/>
        <v>230.47800000000001</v>
      </c>
      <c r="AP4691" s="3">
        <f t="shared" si="1804"/>
        <v>0</v>
      </c>
      <c r="AQ4691" s="3">
        <f t="shared" si="1805"/>
        <v>753.9</v>
      </c>
      <c r="AR4691" s="2" cm="1">
        <f t="array" ref="AR4691">MIN(_xlfn._xlws.FILTER(E4691:AQ4691,E4691:AQ4691&lt;&gt;0))</f>
        <v>230.47800000000001</v>
      </c>
      <c r="AS4691" s="3">
        <f t="shared" si="1806"/>
        <v>842.21400000000006</v>
      </c>
    </row>
    <row r="4692" spans="1:45" x14ac:dyDescent="0.25">
      <c r="A4692" t="s">
        <v>3080</v>
      </c>
      <c r="B4692" t="s">
        <v>150</v>
      </c>
      <c r="C4692" t="s">
        <v>348</v>
      </c>
      <c r="D4692" s="3">
        <v>3420</v>
      </c>
      <c r="E4692" s="3">
        <f t="shared" si="1811"/>
        <v>2674.44</v>
      </c>
      <c r="F4692" s="3">
        <f t="shared" si="1782"/>
        <v>0</v>
      </c>
      <c r="G4692" s="3">
        <f t="shared" si="1783"/>
        <v>0</v>
      </c>
      <c r="H4692" s="3">
        <v>1306.01055</v>
      </c>
      <c r="I4692" s="3">
        <f t="shared" si="1807"/>
        <v>1411.7760000000001</v>
      </c>
      <c r="J4692" s="3">
        <f t="shared" si="1778"/>
        <v>961.36200000000008</v>
      </c>
      <c r="K4692" s="3">
        <f t="shared" si="1812"/>
        <v>2034.8999999999999</v>
      </c>
      <c r="L4692" s="3">
        <f t="shared" si="1785"/>
        <v>0</v>
      </c>
      <c r="M4692" s="3">
        <f t="shared" si="1786"/>
        <v>0</v>
      </c>
      <c r="N4692" s="3">
        <f t="shared" si="1787"/>
        <v>0</v>
      </c>
      <c r="O4692" s="3">
        <f t="shared" si="1788"/>
        <v>0</v>
      </c>
      <c r="P4692" s="3">
        <f t="shared" si="1789"/>
        <v>0</v>
      </c>
      <c r="Q4692" s="3">
        <f t="shared" si="1790"/>
        <v>0</v>
      </c>
      <c r="R4692" s="4">
        <f t="shared" si="1791"/>
        <v>2052</v>
      </c>
      <c r="S4692" s="3">
        <f t="shared" si="1808"/>
        <v>2010.9599999999998</v>
      </c>
      <c r="T4692" s="3">
        <f t="shared" si="1792"/>
        <v>0</v>
      </c>
      <c r="U4692" s="3">
        <f t="shared" si="1793"/>
        <v>2052</v>
      </c>
      <c r="V4692" s="3">
        <v>1255.8800000000001</v>
      </c>
      <c r="W4692" s="3">
        <f t="shared" si="1794"/>
        <v>1255.8800000000001</v>
      </c>
      <c r="X4692" s="4" t="s">
        <v>5201</v>
      </c>
      <c r="Y4692" s="3">
        <v>0</v>
      </c>
      <c r="Z4692" s="3">
        <v>0</v>
      </c>
      <c r="AA4692" s="4">
        <f t="shared" si="1795"/>
        <v>2223</v>
      </c>
      <c r="AB4692" s="3">
        <f t="shared" si="1796"/>
        <v>2052</v>
      </c>
      <c r="AC4692" s="3">
        <v>0</v>
      </c>
      <c r="AD4692" s="3">
        <v>0</v>
      </c>
      <c r="AE4692" s="3">
        <f t="shared" si="1797"/>
        <v>1572.5159999999998</v>
      </c>
      <c r="AF4692" s="3">
        <v>416.02</v>
      </c>
      <c r="AG4692" s="3">
        <v>399.86</v>
      </c>
      <c r="AH4692" s="3">
        <f t="shared" si="1798"/>
        <v>0</v>
      </c>
      <c r="AI4692" s="3">
        <f t="shared" si="1799"/>
        <v>0</v>
      </c>
      <c r="AJ4692" s="3">
        <f t="shared" si="1809"/>
        <v>2223</v>
      </c>
      <c r="AK4692" s="3">
        <f t="shared" si="1810"/>
        <v>1703.16</v>
      </c>
      <c r="AL4692" s="3">
        <f t="shared" si="1800"/>
        <v>0</v>
      </c>
      <c r="AM4692" s="2" t="str">
        <f t="shared" si="1801"/>
        <v>NA</v>
      </c>
      <c r="AN4692" s="3">
        <f t="shared" si="1802"/>
        <v>1710</v>
      </c>
      <c r="AO4692" s="3">
        <f t="shared" si="1803"/>
        <v>731.88</v>
      </c>
      <c r="AP4692" s="3">
        <f t="shared" si="1804"/>
        <v>0</v>
      </c>
      <c r="AQ4692" s="3">
        <f t="shared" si="1805"/>
        <v>2394</v>
      </c>
      <c r="AR4692" s="2" cm="1">
        <f t="array" ref="AR4692">MIN(_xlfn._xlws.FILTER(E4692:AQ4692,E4692:AQ4692&lt;&gt;0))</f>
        <v>399.86</v>
      </c>
      <c r="AS4692" s="3">
        <f t="shared" si="1806"/>
        <v>2674.44</v>
      </c>
    </row>
    <row r="4693" spans="1:45" x14ac:dyDescent="0.25">
      <c r="A4693" t="s">
        <v>3081</v>
      </c>
      <c r="B4693" t="s">
        <v>150</v>
      </c>
      <c r="C4693" t="s">
        <v>349</v>
      </c>
      <c r="D4693" s="3">
        <v>1233</v>
      </c>
      <c r="E4693" s="3">
        <f t="shared" si="1811"/>
        <v>964.20600000000002</v>
      </c>
      <c r="F4693" s="3">
        <f t="shared" si="1782"/>
        <v>0</v>
      </c>
      <c r="G4693" s="3">
        <f t="shared" si="1783"/>
        <v>0</v>
      </c>
      <c r="H4693" s="3">
        <v>470.91784999999999</v>
      </c>
      <c r="I4693" s="3">
        <f t="shared" si="1807"/>
        <v>508.98239999999998</v>
      </c>
      <c r="J4693" s="3">
        <f t="shared" si="1778"/>
        <v>346.59630000000004</v>
      </c>
      <c r="K4693" s="3">
        <f t="shared" si="1812"/>
        <v>733.63499999999999</v>
      </c>
      <c r="L4693" s="3">
        <f t="shared" si="1785"/>
        <v>0</v>
      </c>
      <c r="M4693" s="3">
        <f t="shared" si="1786"/>
        <v>0</v>
      </c>
      <c r="N4693" s="3">
        <f t="shared" si="1787"/>
        <v>0</v>
      </c>
      <c r="O4693" s="3">
        <f t="shared" si="1788"/>
        <v>0</v>
      </c>
      <c r="P4693" s="3">
        <f t="shared" si="1789"/>
        <v>0</v>
      </c>
      <c r="Q4693" s="3">
        <f t="shared" si="1790"/>
        <v>0</v>
      </c>
      <c r="R4693" s="4">
        <f t="shared" si="1791"/>
        <v>739.8</v>
      </c>
      <c r="S4693" s="3">
        <f t="shared" si="1808"/>
        <v>725.00399999999991</v>
      </c>
      <c r="T4693" s="3">
        <f t="shared" si="1792"/>
        <v>0</v>
      </c>
      <c r="U4693" s="3">
        <f t="shared" si="1793"/>
        <v>739.8</v>
      </c>
      <c r="V4693" s="3">
        <v>452.84</v>
      </c>
      <c r="W4693" s="3">
        <f t="shared" si="1794"/>
        <v>452.84</v>
      </c>
      <c r="X4693" s="4" t="s">
        <v>5201</v>
      </c>
      <c r="Y4693" s="3">
        <v>0</v>
      </c>
      <c r="Z4693" s="3">
        <v>0</v>
      </c>
      <c r="AA4693" s="4">
        <f t="shared" si="1795"/>
        <v>801.45</v>
      </c>
      <c r="AB4693" s="3">
        <f t="shared" si="1796"/>
        <v>739.8</v>
      </c>
      <c r="AC4693" s="3">
        <v>0</v>
      </c>
      <c r="AD4693" s="3">
        <v>0</v>
      </c>
      <c r="AE4693" s="3">
        <f t="shared" si="1797"/>
        <v>566.93340000000001</v>
      </c>
      <c r="AF4693" s="3">
        <v>416.02</v>
      </c>
      <c r="AG4693" s="3">
        <v>399.86</v>
      </c>
      <c r="AH4693" s="3">
        <f t="shared" si="1798"/>
        <v>0</v>
      </c>
      <c r="AI4693" s="3">
        <f t="shared" si="1799"/>
        <v>0</v>
      </c>
      <c r="AJ4693" s="3">
        <f t="shared" si="1809"/>
        <v>801.45</v>
      </c>
      <c r="AK4693" s="3">
        <f t="shared" si="1810"/>
        <v>614.03399999999999</v>
      </c>
      <c r="AL4693" s="3">
        <f t="shared" si="1800"/>
        <v>0</v>
      </c>
      <c r="AM4693" s="2" t="str">
        <f t="shared" si="1801"/>
        <v>NA</v>
      </c>
      <c r="AN4693" s="3">
        <f t="shared" si="1802"/>
        <v>616.5</v>
      </c>
      <c r="AO4693" s="3">
        <f t="shared" si="1803"/>
        <v>263.86200000000002</v>
      </c>
      <c r="AP4693" s="3">
        <f t="shared" si="1804"/>
        <v>0</v>
      </c>
      <c r="AQ4693" s="3">
        <f t="shared" si="1805"/>
        <v>863.09999999999991</v>
      </c>
      <c r="AR4693" s="2" cm="1">
        <f t="array" ref="AR4693">MIN(_xlfn._xlws.FILTER(E4693:AQ4693,E4693:AQ4693&lt;&gt;0))</f>
        <v>263.86200000000002</v>
      </c>
      <c r="AS4693" s="3">
        <f t="shared" si="1806"/>
        <v>964.20600000000002</v>
      </c>
    </row>
    <row r="4694" spans="1:45" x14ac:dyDescent="0.25">
      <c r="A4694" t="s">
        <v>3082</v>
      </c>
      <c r="B4694" t="s">
        <v>150</v>
      </c>
      <c r="C4694" t="s">
        <v>350</v>
      </c>
      <c r="D4694" s="3">
        <v>693</v>
      </c>
      <c r="E4694" s="3">
        <f t="shared" si="1811"/>
        <v>541.92600000000004</v>
      </c>
      <c r="F4694" s="3">
        <f t="shared" si="1782"/>
        <v>0</v>
      </c>
      <c r="G4694" s="3">
        <f t="shared" si="1783"/>
        <v>0</v>
      </c>
      <c r="H4694" s="3">
        <v>263.95134999999999</v>
      </c>
      <c r="I4694" s="3">
        <f t="shared" si="1807"/>
        <v>286.07040000000001</v>
      </c>
      <c r="J4694" s="3">
        <f t="shared" ref="J4694:J4707" si="1813">D4694*28.11%</f>
        <v>194.8023</v>
      </c>
      <c r="K4694" s="3">
        <f t="shared" si="1812"/>
        <v>412.33499999999998</v>
      </c>
      <c r="L4694" s="3">
        <f t="shared" si="1785"/>
        <v>0</v>
      </c>
      <c r="M4694" s="3">
        <f t="shared" si="1786"/>
        <v>0</v>
      </c>
      <c r="N4694" s="3">
        <f t="shared" si="1787"/>
        <v>0</v>
      </c>
      <c r="O4694" s="3">
        <f t="shared" si="1788"/>
        <v>0</v>
      </c>
      <c r="P4694" s="3">
        <f t="shared" si="1789"/>
        <v>0</v>
      </c>
      <c r="Q4694" s="3">
        <f t="shared" si="1790"/>
        <v>0</v>
      </c>
      <c r="R4694" s="4">
        <f t="shared" si="1791"/>
        <v>415.8</v>
      </c>
      <c r="S4694" s="3">
        <f t="shared" si="1808"/>
        <v>407.48399999999998</v>
      </c>
      <c r="T4694" s="3">
        <f t="shared" si="1792"/>
        <v>0</v>
      </c>
      <c r="U4694" s="3">
        <f t="shared" si="1793"/>
        <v>415.8</v>
      </c>
      <c r="V4694" s="3">
        <v>253.82</v>
      </c>
      <c r="W4694" s="3">
        <f t="shared" si="1794"/>
        <v>253.82</v>
      </c>
      <c r="X4694" s="4" t="s">
        <v>5201</v>
      </c>
      <c r="Y4694" s="3">
        <v>0</v>
      </c>
      <c r="Z4694" s="3">
        <v>0</v>
      </c>
      <c r="AA4694" s="4">
        <f t="shared" si="1795"/>
        <v>450.45</v>
      </c>
      <c r="AB4694" s="3">
        <f t="shared" si="1796"/>
        <v>415.8</v>
      </c>
      <c r="AC4694" s="3">
        <v>0</v>
      </c>
      <c r="AD4694" s="3">
        <v>0</v>
      </c>
      <c r="AE4694" s="3">
        <f t="shared" si="1797"/>
        <v>318.64139999999998</v>
      </c>
      <c r="AF4694" s="3">
        <v>416.02</v>
      </c>
      <c r="AG4694" s="3">
        <v>399.86</v>
      </c>
      <c r="AH4694" s="3">
        <f t="shared" si="1798"/>
        <v>0</v>
      </c>
      <c r="AI4694" s="3">
        <f t="shared" si="1799"/>
        <v>0</v>
      </c>
      <c r="AJ4694" s="3">
        <f t="shared" si="1809"/>
        <v>450.45</v>
      </c>
      <c r="AK4694" s="3">
        <f t="shared" si="1810"/>
        <v>345.11399999999998</v>
      </c>
      <c r="AL4694" s="3">
        <f t="shared" si="1800"/>
        <v>0</v>
      </c>
      <c r="AM4694" s="2" t="str">
        <f t="shared" si="1801"/>
        <v>NA</v>
      </c>
      <c r="AN4694" s="3">
        <f t="shared" si="1802"/>
        <v>346.5</v>
      </c>
      <c r="AO4694" s="3">
        <f t="shared" si="1803"/>
        <v>148.30199999999999</v>
      </c>
      <c r="AP4694" s="3">
        <f t="shared" si="1804"/>
        <v>0</v>
      </c>
      <c r="AQ4694" s="3">
        <f t="shared" si="1805"/>
        <v>485.09999999999997</v>
      </c>
      <c r="AR4694" s="2" cm="1">
        <f t="array" ref="AR4694">MIN(_xlfn._xlws.FILTER(E4694:AQ4694,E4694:AQ4694&lt;&gt;0))</f>
        <v>148.30199999999999</v>
      </c>
      <c r="AS4694" s="3">
        <f t="shared" si="1806"/>
        <v>541.92600000000004</v>
      </c>
    </row>
    <row r="4695" spans="1:45" x14ac:dyDescent="0.25">
      <c r="A4695" t="s">
        <v>3083</v>
      </c>
      <c r="B4695" t="s">
        <v>150</v>
      </c>
      <c r="C4695" t="s">
        <v>351</v>
      </c>
      <c r="D4695" s="3">
        <v>820</v>
      </c>
      <c r="E4695" s="3">
        <f t="shared" si="1811"/>
        <v>641.24</v>
      </c>
      <c r="F4695" s="3">
        <f t="shared" si="1782"/>
        <v>0</v>
      </c>
      <c r="G4695" s="3">
        <f t="shared" si="1783"/>
        <v>0</v>
      </c>
      <c r="H4695" s="3">
        <v>313.03545000000003</v>
      </c>
      <c r="I4695" s="3">
        <f t="shared" si="1807"/>
        <v>338.49599999999998</v>
      </c>
      <c r="J4695" s="3">
        <f t="shared" si="1813"/>
        <v>230.50200000000001</v>
      </c>
      <c r="K4695" s="3">
        <f t="shared" si="1812"/>
        <v>487.9</v>
      </c>
      <c r="L4695" s="3">
        <f t="shared" si="1785"/>
        <v>0</v>
      </c>
      <c r="M4695" s="3">
        <f t="shared" si="1786"/>
        <v>0</v>
      </c>
      <c r="N4695" s="3">
        <f t="shared" si="1787"/>
        <v>0</v>
      </c>
      <c r="O4695" s="3">
        <f t="shared" si="1788"/>
        <v>0</v>
      </c>
      <c r="P4695" s="3">
        <f t="shared" si="1789"/>
        <v>0</v>
      </c>
      <c r="Q4695" s="3">
        <f t="shared" si="1790"/>
        <v>0</v>
      </c>
      <c r="R4695" s="4">
        <f t="shared" si="1791"/>
        <v>492</v>
      </c>
      <c r="S4695" s="3">
        <f t="shared" si="1808"/>
        <v>482.15999999999997</v>
      </c>
      <c r="T4695" s="3">
        <f t="shared" si="1792"/>
        <v>0</v>
      </c>
      <c r="U4695" s="3">
        <f t="shared" si="1793"/>
        <v>492</v>
      </c>
      <c r="V4695" s="3">
        <v>301.02</v>
      </c>
      <c r="W4695" s="3">
        <f t="shared" si="1794"/>
        <v>301.02</v>
      </c>
      <c r="X4695" s="4" t="s">
        <v>5201</v>
      </c>
      <c r="Y4695" s="3">
        <v>0</v>
      </c>
      <c r="Z4695" s="3">
        <v>0</v>
      </c>
      <c r="AA4695" s="4">
        <f t="shared" si="1795"/>
        <v>533</v>
      </c>
      <c r="AB4695" s="3">
        <f t="shared" si="1796"/>
        <v>492</v>
      </c>
      <c r="AC4695" s="3">
        <v>0</v>
      </c>
      <c r="AD4695" s="3">
        <v>0</v>
      </c>
      <c r="AE4695" s="3">
        <f t="shared" si="1797"/>
        <v>377.036</v>
      </c>
      <c r="AF4695" s="3">
        <v>416.02</v>
      </c>
      <c r="AG4695" s="3">
        <v>399.86</v>
      </c>
      <c r="AH4695" s="3">
        <f t="shared" si="1798"/>
        <v>0</v>
      </c>
      <c r="AI4695" s="3">
        <f t="shared" si="1799"/>
        <v>0</v>
      </c>
      <c r="AJ4695" s="3">
        <f t="shared" si="1809"/>
        <v>533</v>
      </c>
      <c r="AK4695" s="3">
        <f t="shared" si="1810"/>
        <v>408.36</v>
      </c>
      <c r="AL4695" s="3">
        <f t="shared" si="1800"/>
        <v>0</v>
      </c>
      <c r="AM4695" s="2" t="str">
        <f t="shared" si="1801"/>
        <v>NA</v>
      </c>
      <c r="AN4695" s="3">
        <f t="shared" si="1802"/>
        <v>410</v>
      </c>
      <c r="AO4695" s="3">
        <f t="shared" si="1803"/>
        <v>175.48</v>
      </c>
      <c r="AP4695" s="3">
        <f t="shared" si="1804"/>
        <v>0</v>
      </c>
      <c r="AQ4695" s="3">
        <f t="shared" si="1805"/>
        <v>574</v>
      </c>
      <c r="AR4695" s="2" cm="1">
        <f t="array" ref="AR4695">MIN(_xlfn._xlws.FILTER(E4695:AQ4695,E4695:AQ4695&lt;&gt;0))</f>
        <v>175.48</v>
      </c>
      <c r="AS4695" s="3">
        <f t="shared" si="1806"/>
        <v>641.24</v>
      </c>
    </row>
    <row r="4696" spans="1:45" x14ac:dyDescent="0.25">
      <c r="A4696" t="s">
        <v>3084</v>
      </c>
      <c r="B4696" t="s">
        <v>150</v>
      </c>
      <c r="C4696" t="s">
        <v>352</v>
      </c>
      <c r="D4696" s="3">
        <v>138</v>
      </c>
      <c r="E4696" s="3">
        <f t="shared" si="1811"/>
        <v>107.916</v>
      </c>
      <c r="F4696" s="3">
        <f t="shared" si="1782"/>
        <v>0</v>
      </c>
      <c r="G4696" s="3">
        <f t="shared" si="1783"/>
        <v>0</v>
      </c>
      <c r="H4696" s="3">
        <v>52.388049999999993</v>
      </c>
      <c r="I4696" s="3">
        <f t="shared" si="1807"/>
        <v>56.9664</v>
      </c>
      <c r="J4696" s="3">
        <f t="shared" si="1813"/>
        <v>38.791800000000002</v>
      </c>
      <c r="K4696" s="3">
        <f t="shared" si="1812"/>
        <v>82.11</v>
      </c>
      <c r="L4696" s="3">
        <f t="shared" si="1785"/>
        <v>0</v>
      </c>
      <c r="M4696" s="3">
        <f t="shared" si="1786"/>
        <v>0</v>
      </c>
      <c r="N4696" s="3">
        <f t="shared" si="1787"/>
        <v>0</v>
      </c>
      <c r="O4696" s="3">
        <f t="shared" si="1788"/>
        <v>0</v>
      </c>
      <c r="P4696" s="3">
        <f t="shared" si="1789"/>
        <v>0</v>
      </c>
      <c r="Q4696" s="3">
        <f t="shared" si="1790"/>
        <v>0</v>
      </c>
      <c r="R4696" s="4">
        <f t="shared" si="1791"/>
        <v>82.8</v>
      </c>
      <c r="S4696" s="3">
        <f t="shared" si="1808"/>
        <v>81.143999999999991</v>
      </c>
      <c r="T4696" s="3">
        <f t="shared" si="1792"/>
        <v>0</v>
      </c>
      <c r="U4696" s="3">
        <f t="shared" si="1793"/>
        <v>82.8</v>
      </c>
      <c r="V4696" s="3">
        <v>50.38</v>
      </c>
      <c r="W4696" s="3">
        <f t="shared" si="1794"/>
        <v>50.38</v>
      </c>
      <c r="X4696" s="4" t="s">
        <v>5201</v>
      </c>
      <c r="Y4696" s="3">
        <v>0</v>
      </c>
      <c r="Z4696" s="3">
        <v>0</v>
      </c>
      <c r="AA4696" s="4">
        <f t="shared" si="1795"/>
        <v>89.7</v>
      </c>
      <c r="AB4696" s="3">
        <f t="shared" si="1796"/>
        <v>82.8</v>
      </c>
      <c r="AC4696" s="3">
        <v>0</v>
      </c>
      <c r="AD4696" s="3">
        <v>0</v>
      </c>
      <c r="AE4696" s="3">
        <f t="shared" si="1797"/>
        <v>63.452399999999997</v>
      </c>
      <c r="AF4696" s="3">
        <v>416.02</v>
      </c>
      <c r="AG4696" s="3">
        <v>399.86</v>
      </c>
      <c r="AH4696" s="3">
        <f t="shared" si="1798"/>
        <v>0</v>
      </c>
      <c r="AI4696" s="3">
        <f t="shared" si="1799"/>
        <v>0</v>
      </c>
      <c r="AJ4696" s="3">
        <f t="shared" si="1809"/>
        <v>89.7</v>
      </c>
      <c r="AK4696" s="3">
        <f t="shared" si="1810"/>
        <v>68.724000000000004</v>
      </c>
      <c r="AL4696" s="3">
        <f t="shared" si="1800"/>
        <v>0</v>
      </c>
      <c r="AM4696" s="2" t="str">
        <f t="shared" si="1801"/>
        <v>NA</v>
      </c>
      <c r="AN4696" s="3">
        <f t="shared" si="1802"/>
        <v>69</v>
      </c>
      <c r="AO4696" s="3">
        <f t="shared" si="1803"/>
        <v>29.532</v>
      </c>
      <c r="AP4696" s="3">
        <f t="shared" si="1804"/>
        <v>0</v>
      </c>
      <c r="AQ4696" s="3">
        <f t="shared" si="1805"/>
        <v>96.6</v>
      </c>
      <c r="AR4696" s="2" cm="1">
        <f t="array" ref="AR4696">MIN(_xlfn._xlws.FILTER(E4696:AQ4696,E4696:AQ4696&lt;&gt;0))</f>
        <v>29.532</v>
      </c>
      <c r="AS4696" s="3">
        <f t="shared" si="1806"/>
        <v>416.02</v>
      </c>
    </row>
    <row r="4697" spans="1:45" x14ac:dyDescent="0.25">
      <c r="A4697" t="s">
        <v>3085</v>
      </c>
      <c r="B4697" t="s">
        <v>150</v>
      </c>
      <c r="C4697" t="s">
        <v>353</v>
      </c>
      <c r="D4697" s="3">
        <v>545</v>
      </c>
      <c r="E4697" s="3">
        <f t="shared" si="1811"/>
        <v>426.19</v>
      </c>
      <c r="F4697" s="3">
        <f t="shared" si="1782"/>
        <v>0</v>
      </c>
      <c r="G4697" s="3">
        <f t="shared" si="1783"/>
        <v>0</v>
      </c>
      <c r="H4697" s="3">
        <v>207.91679999999999</v>
      </c>
      <c r="I4697" s="3">
        <f t="shared" si="1807"/>
        <v>224.976</v>
      </c>
      <c r="J4697" s="3">
        <f t="shared" si="1813"/>
        <v>153.1995</v>
      </c>
      <c r="K4697" s="3">
        <f t="shared" si="1812"/>
        <v>324.27499999999998</v>
      </c>
      <c r="L4697" s="3">
        <f t="shared" si="1785"/>
        <v>0</v>
      </c>
      <c r="M4697" s="3">
        <f t="shared" si="1786"/>
        <v>0</v>
      </c>
      <c r="N4697" s="3">
        <f t="shared" si="1787"/>
        <v>0</v>
      </c>
      <c r="O4697" s="3">
        <f t="shared" si="1788"/>
        <v>0</v>
      </c>
      <c r="P4697" s="3">
        <f t="shared" si="1789"/>
        <v>0</v>
      </c>
      <c r="Q4697" s="3">
        <f t="shared" si="1790"/>
        <v>0</v>
      </c>
      <c r="R4697" s="4">
        <f t="shared" si="1791"/>
        <v>327</v>
      </c>
      <c r="S4697" s="3">
        <f t="shared" si="1808"/>
        <v>320.45999999999998</v>
      </c>
      <c r="T4697" s="3">
        <f t="shared" si="1792"/>
        <v>0</v>
      </c>
      <c r="U4697" s="3">
        <f t="shared" si="1793"/>
        <v>327</v>
      </c>
      <c r="V4697" s="3">
        <v>199.93</v>
      </c>
      <c r="W4697" s="3">
        <f t="shared" si="1794"/>
        <v>199.93</v>
      </c>
      <c r="X4697" s="4" t="s">
        <v>5201</v>
      </c>
      <c r="Y4697" s="3">
        <v>0</v>
      </c>
      <c r="Z4697" s="3">
        <v>0</v>
      </c>
      <c r="AA4697" s="4">
        <f t="shared" si="1795"/>
        <v>354.25</v>
      </c>
      <c r="AB4697" s="3">
        <f t="shared" si="1796"/>
        <v>327</v>
      </c>
      <c r="AC4697" s="3">
        <v>0</v>
      </c>
      <c r="AD4697" s="3">
        <v>0</v>
      </c>
      <c r="AE4697" s="3">
        <f t="shared" si="1797"/>
        <v>250.59099999999998</v>
      </c>
      <c r="AF4697" s="3">
        <v>416.02</v>
      </c>
      <c r="AG4697" s="3">
        <v>399.86</v>
      </c>
      <c r="AH4697" s="3">
        <f t="shared" si="1798"/>
        <v>0</v>
      </c>
      <c r="AI4697" s="3">
        <f t="shared" si="1799"/>
        <v>0</v>
      </c>
      <c r="AJ4697" s="3">
        <f t="shared" si="1809"/>
        <v>354.25</v>
      </c>
      <c r="AK4697" s="3">
        <f t="shared" si="1810"/>
        <v>271.41000000000003</v>
      </c>
      <c r="AL4697" s="3">
        <f t="shared" si="1800"/>
        <v>0</v>
      </c>
      <c r="AM4697" s="2" t="str">
        <f t="shared" si="1801"/>
        <v>NA</v>
      </c>
      <c r="AN4697" s="3">
        <f t="shared" si="1802"/>
        <v>272.5</v>
      </c>
      <c r="AO4697" s="3">
        <f t="shared" si="1803"/>
        <v>116.63</v>
      </c>
      <c r="AP4697" s="3">
        <f t="shared" si="1804"/>
        <v>0</v>
      </c>
      <c r="AQ4697" s="3">
        <f t="shared" si="1805"/>
        <v>381.5</v>
      </c>
      <c r="AR4697" s="2" cm="1">
        <f t="array" ref="AR4697">MIN(_xlfn._xlws.FILTER(E4697:AQ4697,E4697:AQ4697&lt;&gt;0))</f>
        <v>116.63</v>
      </c>
      <c r="AS4697" s="3">
        <f t="shared" si="1806"/>
        <v>426.19</v>
      </c>
    </row>
    <row r="4698" spans="1:45" x14ac:dyDescent="0.25">
      <c r="A4698" t="s">
        <v>3086</v>
      </c>
      <c r="B4698" t="s">
        <v>150</v>
      </c>
      <c r="C4698" t="s">
        <v>354</v>
      </c>
      <c r="D4698" s="3">
        <v>1136</v>
      </c>
      <c r="E4698" s="3">
        <f t="shared" si="1811"/>
        <v>888.35200000000009</v>
      </c>
      <c r="F4698" s="3">
        <f t="shared" si="1782"/>
        <v>0</v>
      </c>
      <c r="G4698" s="3">
        <f t="shared" si="1783"/>
        <v>0</v>
      </c>
      <c r="H4698" s="3">
        <f>D4698*85.89%</f>
        <v>975.71040000000005</v>
      </c>
      <c r="I4698" s="3">
        <f t="shared" si="1807"/>
        <v>468.94080000000002</v>
      </c>
      <c r="J4698" s="3">
        <f t="shared" si="1813"/>
        <v>319.32960000000003</v>
      </c>
      <c r="K4698" s="3">
        <f t="shared" si="1812"/>
        <v>675.92</v>
      </c>
      <c r="L4698" s="3">
        <f t="shared" si="1785"/>
        <v>0</v>
      </c>
      <c r="M4698" s="3">
        <f t="shared" si="1786"/>
        <v>0</v>
      </c>
      <c r="N4698" s="3">
        <f t="shared" si="1787"/>
        <v>0</v>
      </c>
      <c r="O4698" s="3">
        <f t="shared" si="1788"/>
        <v>0</v>
      </c>
      <c r="P4698" s="3">
        <f t="shared" si="1789"/>
        <v>0</v>
      </c>
      <c r="Q4698" s="3">
        <f t="shared" si="1790"/>
        <v>0</v>
      </c>
      <c r="R4698" s="4">
        <f t="shared" si="1791"/>
        <v>681.6</v>
      </c>
      <c r="S4698" s="3">
        <f t="shared" si="1808"/>
        <v>667.96799999999996</v>
      </c>
      <c r="T4698" s="3">
        <f t="shared" si="1792"/>
        <v>0</v>
      </c>
      <c r="U4698" s="3">
        <f t="shared" si="1793"/>
        <v>681.6</v>
      </c>
      <c r="V4698" s="3">
        <v>417.19</v>
      </c>
      <c r="W4698" s="3">
        <f t="shared" si="1794"/>
        <v>417.19</v>
      </c>
      <c r="X4698" s="4" t="s">
        <v>5201</v>
      </c>
      <c r="Y4698" s="3">
        <v>0</v>
      </c>
      <c r="Z4698" s="3">
        <v>0</v>
      </c>
      <c r="AA4698" s="4">
        <f t="shared" si="1795"/>
        <v>738.4</v>
      </c>
      <c r="AB4698" s="3">
        <f t="shared" si="1796"/>
        <v>681.6</v>
      </c>
      <c r="AC4698" s="3">
        <v>0</v>
      </c>
      <c r="AD4698" s="3">
        <v>0</v>
      </c>
      <c r="AE4698" s="3">
        <f t="shared" si="1797"/>
        <v>522.33280000000002</v>
      </c>
      <c r="AF4698" s="3">
        <v>416.02</v>
      </c>
      <c r="AG4698" s="3">
        <v>399.86</v>
      </c>
      <c r="AH4698" s="3">
        <f t="shared" si="1798"/>
        <v>0</v>
      </c>
      <c r="AI4698" s="3">
        <f t="shared" si="1799"/>
        <v>0</v>
      </c>
      <c r="AJ4698" s="3">
        <f t="shared" si="1809"/>
        <v>738.4</v>
      </c>
      <c r="AK4698" s="3">
        <f t="shared" si="1810"/>
        <v>565.72799999999995</v>
      </c>
      <c r="AL4698" s="3">
        <f t="shared" si="1800"/>
        <v>0</v>
      </c>
      <c r="AM4698" s="2" t="str">
        <f t="shared" si="1801"/>
        <v>NA</v>
      </c>
      <c r="AN4698" s="3">
        <f t="shared" si="1802"/>
        <v>568</v>
      </c>
      <c r="AO4698" s="3">
        <f t="shared" si="1803"/>
        <v>243.10399999999998</v>
      </c>
      <c r="AP4698" s="3">
        <f t="shared" si="1804"/>
        <v>0</v>
      </c>
      <c r="AQ4698" s="3">
        <f t="shared" si="1805"/>
        <v>795.19999999999993</v>
      </c>
      <c r="AR4698" s="2" cm="1">
        <f t="array" ref="AR4698">MIN(_xlfn._xlws.FILTER(E4698:AQ4698,E4698:AQ4698&lt;&gt;0))</f>
        <v>243.10399999999998</v>
      </c>
      <c r="AS4698" s="3">
        <f t="shared" si="1806"/>
        <v>975.71040000000005</v>
      </c>
    </row>
    <row r="4699" spans="1:45" x14ac:dyDescent="0.25">
      <c r="A4699" t="s">
        <v>3087</v>
      </c>
      <c r="B4699" t="s">
        <v>150</v>
      </c>
      <c r="C4699" t="s">
        <v>355</v>
      </c>
      <c r="D4699" s="3">
        <v>263.86</v>
      </c>
      <c r="E4699" s="3">
        <f t="shared" si="1811"/>
        <v>206.33852000000002</v>
      </c>
      <c r="F4699" s="3">
        <f t="shared" si="1782"/>
        <v>0</v>
      </c>
      <c r="G4699" s="3">
        <f t="shared" si="1783"/>
        <v>0</v>
      </c>
      <c r="H4699" s="3">
        <f>D4699*85.89%</f>
        <v>226.62935400000001</v>
      </c>
      <c r="I4699" s="3">
        <f t="shared" si="1807"/>
        <v>108.921408</v>
      </c>
      <c r="J4699" s="3">
        <f t="shared" si="1813"/>
        <v>74.171046000000004</v>
      </c>
      <c r="K4699" s="3">
        <f t="shared" si="1812"/>
        <v>156.9967</v>
      </c>
      <c r="L4699" s="3">
        <f t="shared" si="1785"/>
        <v>0</v>
      </c>
      <c r="M4699" s="3">
        <f t="shared" si="1786"/>
        <v>0</v>
      </c>
      <c r="N4699" s="3">
        <f t="shared" si="1787"/>
        <v>0</v>
      </c>
      <c r="O4699" s="3">
        <f t="shared" si="1788"/>
        <v>0</v>
      </c>
      <c r="P4699" s="3">
        <f t="shared" si="1789"/>
        <v>0</v>
      </c>
      <c r="Q4699" s="3">
        <f t="shared" si="1790"/>
        <v>0</v>
      </c>
      <c r="R4699" s="4">
        <f t="shared" si="1791"/>
        <v>158.316</v>
      </c>
      <c r="S4699" s="3">
        <f t="shared" si="1808"/>
        <v>155.14967999999999</v>
      </c>
      <c r="T4699" s="3">
        <f t="shared" si="1792"/>
        <v>0</v>
      </c>
      <c r="U4699" s="3">
        <f t="shared" si="1793"/>
        <v>158.316</v>
      </c>
      <c r="V4699" s="3">
        <v>364.2</v>
      </c>
      <c r="W4699" s="3">
        <f t="shared" si="1794"/>
        <v>364.2</v>
      </c>
      <c r="X4699" s="4">
        <v>0</v>
      </c>
      <c r="Y4699" s="3">
        <v>0</v>
      </c>
      <c r="Z4699" s="3">
        <v>0</v>
      </c>
      <c r="AA4699" s="4">
        <f t="shared" si="1795"/>
        <v>171.50900000000001</v>
      </c>
      <c r="AB4699" s="3">
        <f t="shared" si="1796"/>
        <v>158.316</v>
      </c>
      <c r="AC4699" s="3">
        <v>0</v>
      </c>
      <c r="AD4699" s="3">
        <v>0</v>
      </c>
      <c r="AE4699" s="3">
        <f t="shared" si="1797"/>
        <v>121.322828</v>
      </c>
      <c r="AF4699" s="3">
        <v>416.02</v>
      </c>
      <c r="AG4699" s="3">
        <v>399.86</v>
      </c>
      <c r="AH4699" s="3">
        <f t="shared" si="1798"/>
        <v>0</v>
      </c>
      <c r="AI4699" s="3">
        <f t="shared" si="1799"/>
        <v>0</v>
      </c>
      <c r="AJ4699" s="3">
        <f t="shared" si="1809"/>
        <v>171.50900000000001</v>
      </c>
      <c r="AK4699" s="3">
        <f t="shared" si="1810"/>
        <v>131.40228000000002</v>
      </c>
      <c r="AL4699" s="3">
        <f t="shared" si="1800"/>
        <v>0</v>
      </c>
      <c r="AM4699" s="2">
        <f t="shared" si="1801"/>
        <v>0</v>
      </c>
      <c r="AN4699" s="3">
        <f t="shared" si="1802"/>
        <v>131.93</v>
      </c>
      <c r="AO4699" s="3">
        <f t="shared" si="1803"/>
        <v>56.46604</v>
      </c>
      <c r="AP4699" s="3">
        <f t="shared" si="1804"/>
        <v>0</v>
      </c>
      <c r="AQ4699" s="3">
        <f t="shared" si="1805"/>
        <v>184.702</v>
      </c>
      <c r="AR4699" s="2" cm="1">
        <f t="array" ref="AR4699">MIN(_xlfn._xlws.FILTER(E4699:AQ4699,E4699:AQ4699&lt;&gt;0))</f>
        <v>56.46604</v>
      </c>
      <c r="AS4699" s="3">
        <f t="shared" si="1806"/>
        <v>416.02</v>
      </c>
    </row>
    <row r="4700" spans="1:45" x14ac:dyDescent="0.25">
      <c r="A4700" t="s">
        <v>3088</v>
      </c>
      <c r="B4700" t="s">
        <v>150</v>
      </c>
      <c r="C4700" t="s">
        <v>356</v>
      </c>
      <c r="D4700" s="3">
        <v>429.46</v>
      </c>
      <c r="E4700" s="3">
        <f t="shared" si="1811"/>
        <v>335.83771999999999</v>
      </c>
      <c r="F4700" s="3">
        <f t="shared" si="1782"/>
        <v>0</v>
      </c>
      <c r="G4700" s="3">
        <f t="shared" si="1783"/>
        <v>0</v>
      </c>
      <c r="H4700" s="3">
        <f>D4700*85.89%</f>
        <v>368.86319399999996</v>
      </c>
      <c r="I4700" s="3">
        <f t="shared" si="1807"/>
        <v>177.28108799999998</v>
      </c>
      <c r="J4700" s="3">
        <f t="shared" si="1813"/>
        <v>120.721206</v>
      </c>
      <c r="K4700" s="3">
        <f t="shared" si="1812"/>
        <v>255.52869999999999</v>
      </c>
      <c r="L4700" s="3">
        <f t="shared" si="1785"/>
        <v>0</v>
      </c>
      <c r="M4700" s="3">
        <f t="shared" si="1786"/>
        <v>0</v>
      </c>
      <c r="N4700" s="3">
        <f t="shared" si="1787"/>
        <v>0</v>
      </c>
      <c r="O4700" s="3">
        <f t="shared" si="1788"/>
        <v>0</v>
      </c>
      <c r="P4700" s="3">
        <f t="shared" si="1789"/>
        <v>0</v>
      </c>
      <c r="Q4700" s="3">
        <f t="shared" si="1790"/>
        <v>0</v>
      </c>
      <c r="R4700" s="4">
        <f t="shared" si="1791"/>
        <v>257.67599999999999</v>
      </c>
      <c r="S4700" s="3">
        <f t="shared" si="1808"/>
        <v>252.52247999999997</v>
      </c>
      <c r="T4700" s="3">
        <f t="shared" si="1792"/>
        <v>0</v>
      </c>
      <c r="U4700" s="3">
        <f t="shared" si="1793"/>
        <v>257.67599999999999</v>
      </c>
      <c r="V4700" s="3">
        <v>169.28</v>
      </c>
      <c r="W4700" s="3">
        <f t="shared" si="1794"/>
        <v>169.28</v>
      </c>
      <c r="X4700" s="4" t="s">
        <v>5201</v>
      </c>
      <c r="Y4700" s="3">
        <v>0</v>
      </c>
      <c r="Z4700" s="3">
        <v>0</v>
      </c>
      <c r="AA4700" s="4">
        <f t="shared" si="1795"/>
        <v>279.149</v>
      </c>
      <c r="AB4700" s="3">
        <f t="shared" si="1796"/>
        <v>257.67599999999999</v>
      </c>
      <c r="AC4700" s="3">
        <v>0</v>
      </c>
      <c r="AD4700" s="3">
        <v>0</v>
      </c>
      <c r="AE4700" s="3">
        <f t="shared" si="1797"/>
        <v>197.46570799999998</v>
      </c>
      <c r="AF4700" s="3">
        <v>416.02</v>
      </c>
      <c r="AG4700" s="3">
        <v>399.86</v>
      </c>
      <c r="AH4700" s="3">
        <f t="shared" si="1798"/>
        <v>0</v>
      </c>
      <c r="AI4700" s="3">
        <f t="shared" si="1799"/>
        <v>0</v>
      </c>
      <c r="AJ4700" s="3">
        <f t="shared" si="1809"/>
        <v>279.149</v>
      </c>
      <c r="AK4700" s="3">
        <f t="shared" si="1810"/>
        <v>213.87107999999998</v>
      </c>
      <c r="AL4700" s="3">
        <f t="shared" si="1800"/>
        <v>0</v>
      </c>
      <c r="AM4700" s="2" t="str">
        <f t="shared" si="1801"/>
        <v>NA</v>
      </c>
      <c r="AN4700" s="3">
        <f t="shared" si="1802"/>
        <v>214.73</v>
      </c>
      <c r="AO4700" s="3">
        <f t="shared" si="1803"/>
        <v>91.904439999999994</v>
      </c>
      <c r="AP4700" s="3">
        <f t="shared" si="1804"/>
        <v>0</v>
      </c>
      <c r="AQ4700" s="3">
        <f t="shared" si="1805"/>
        <v>300.62199999999996</v>
      </c>
      <c r="AR4700" s="2" cm="1">
        <f t="array" ref="AR4700">MIN(_xlfn._xlws.FILTER(E4700:AQ4700,E4700:AQ4700&lt;&gt;0))</f>
        <v>91.904439999999994</v>
      </c>
      <c r="AS4700" s="3">
        <f t="shared" si="1806"/>
        <v>416.02</v>
      </c>
    </row>
    <row r="4701" spans="1:45" x14ac:dyDescent="0.25">
      <c r="A4701" t="s">
        <v>3089</v>
      </c>
      <c r="B4701" t="s">
        <v>150</v>
      </c>
      <c r="C4701" t="s">
        <v>357</v>
      </c>
      <c r="D4701" s="3">
        <v>1378.13</v>
      </c>
      <c r="E4701" s="3">
        <f t="shared" si="1811"/>
        <v>1077.69766</v>
      </c>
      <c r="F4701" s="3">
        <f t="shared" si="1782"/>
        <v>0</v>
      </c>
      <c r="G4701" s="3">
        <f t="shared" si="1783"/>
        <v>0</v>
      </c>
      <c r="H4701" s="3">
        <v>117.1742</v>
      </c>
      <c r="I4701" s="3">
        <f t="shared" si="1807"/>
        <v>568.892064</v>
      </c>
      <c r="J4701" s="3">
        <f t="shared" si="1813"/>
        <v>387.39234300000004</v>
      </c>
      <c r="K4701" s="3">
        <f t="shared" si="1812"/>
        <v>819.98734999999999</v>
      </c>
      <c r="L4701" s="3">
        <f t="shared" si="1785"/>
        <v>0</v>
      </c>
      <c r="M4701" s="3">
        <f t="shared" si="1786"/>
        <v>0</v>
      </c>
      <c r="N4701" s="3">
        <f t="shared" si="1787"/>
        <v>0</v>
      </c>
      <c r="O4701" s="3">
        <f t="shared" si="1788"/>
        <v>0</v>
      </c>
      <c r="P4701" s="3">
        <f t="shared" si="1789"/>
        <v>0</v>
      </c>
      <c r="Q4701" s="3">
        <f t="shared" si="1790"/>
        <v>0</v>
      </c>
      <c r="R4701" s="4">
        <f t="shared" si="1791"/>
        <v>826.87800000000004</v>
      </c>
      <c r="S4701" s="3">
        <f t="shared" si="1808"/>
        <v>810.34044000000006</v>
      </c>
      <c r="T4701" s="3">
        <f t="shared" si="1792"/>
        <v>0</v>
      </c>
      <c r="U4701" s="3">
        <f t="shared" si="1793"/>
        <v>826.87800000000004</v>
      </c>
      <c r="V4701" s="3">
        <v>112.67</v>
      </c>
      <c r="W4701" s="3">
        <f t="shared" si="1794"/>
        <v>112.67</v>
      </c>
      <c r="X4701" s="4" t="s">
        <v>5201</v>
      </c>
      <c r="Y4701" s="3">
        <v>0</v>
      </c>
      <c r="Z4701" s="3">
        <v>0</v>
      </c>
      <c r="AA4701" s="4">
        <f t="shared" si="1795"/>
        <v>895.78450000000009</v>
      </c>
      <c r="AB4701" s="3">
        <f t="shared" si="1796"/>
        <v>826.87800000000004</v>
      </c>
      <c r="AC4701" s="3">
        <v>0</v>
      </c>
      <c r="AD4701" s="3">
        <v>0</v>
      </c>
      <c r="AE4701" s="3">
        <f t="shared" si="1797"/>
        <v>633.664174</v>
      </c>
      <c r="AF4701" s="3">
        <v>416.02</v>
      </c>
      <c r="AG4701" s="3">
        <v>399.86</v>
      </c>
      <c r="AH4701" s="3">
        <f t="shared" si="1798"/>
        <v>0</v>
      </c>
      <c r="AI4701" s="3">
        <f t="shared" si="1799"/>
        <v>0</v>
      </c>
      <c r="AJ4701" s="3">
        <f t="shared" si="1809"/>
        <v>895.78450000000009</v>
      </c>
      <c r="AK4701" s="3">
        <f t="shared" si="1810"/>
        <v>686.30874000000006</v>
      </c>
      <c r="AL4701" s="3">
        <f t="shared" si="1800"/>
        <v>0</v>
      </c>
      <c r="AM4701" s="2" t="str">
        <f t="shared" si="1801"/>
        <v>NA</v>
      </c>
      <c r="AN4701" s="3">
        <f t="shared" si="1802"/>
        <v>689.06500000000005</v>
      </c>
      <c r="AO4701" s="3">
        <f t="shared" si="1803"/>
        <v>294.91982000000002</v>
      </c>
      <c r="AP4701" s="3">
        <f t="shared" si="1804"/>
        <v>0</v>
      </c>
      <c r="AQ4701" s="3">
        <f t="shared" si="1805"/>
        <v>964.69100000000003</v>
      </c>
      <c r="AR4701" s="2" cm="1">
        <f t="array" ref="AR4701">MIN(_xlfn._xlws.FILTER(E4701:AQ4701,E4701:AQ4701&lt;&gt;0))</f>
        <v>112.67</v>
      </c>
      <c r="AS4701" s="3">
        <f t="shared" si="1806"/>
        <v>1077.69766</v>
      </c>
    </row>
    <row r="4702" spans="1:45" x14ac:dyDescent="0.25">
      <c r="A4702" t="s">
        <v>3090</v>
      </c>
      <c r="B4702" t="s">
        <v>150</v>
      </c>
      <c r="C4702" t="s">
        <v>358</v>
      </c>
      <c r="D4702" s="3">
        <v>4439.82</v>
      </c>
      <c r="E4702" s="3">
        <f t="shared" si="1811"/>
        <v>3471.9392399999997</v>
      </c>
      <c r="F4702" s="3">
        <f t="shared" si="1782"/>
        <v>0</v>
      </c>
      <c r="G4702" s="3">
        <f t="shared" si="1783"/>
        <v>0</v>
      </c>
      <c r="H4702" s="3">
        <v>0</v>
      </c>
      <c r="I4702" s="3">
        <f t="shared" si="1807"/>
        <v>1832.7576959999999</v>
      </c>
      <c r="J4702" s="3">
        <f t="shared" si="1813"/>
        <v>1248.033402</v>
      </c>
      <c r="K4702" s="3">
        <f t="shared" si="1812"/>
        <v>2641.6928999999996</v>
      </c>
      <c r="L4702" s="3">
        <f t="shared" si="1785"/>
        <v>0</v>
      </c>
      <c r="M4702" s="3">
        <f t="shared" si="1786"/>
        <v>0</v>
      </c>
      <c r="N4702" s="3">
        <f t="shared" si="1787"/>
        <v>0</v>
      </c>
      <c r="O4702" s="3">
        <f t="shared" si="1788"/>
        <v>0</v>
      </c>
      <c r="P4702" s="3">
        <f t="shared" si="1789"/>
        <v>0</v>
      </c>
      <c r="Q4702" s="3">
        <f t="shared" si="1790"/>
        <v>0</v>
      </c>
      <c r="R4702" s="4">
        <f t="shared" si="1791"/>
        <v>2663.8919999999998</v>
      </c>
      <c r="S4702" s="3">
        <v>0</v>
      </c>
      <c r="T4702" s="3">
        <f t="shared" si="1792"/>
        <v>0</v>
      </c>
      <c r="U4702" s="3">
        <f t="shared" si="1793"/>
        <v>2663.8919999999998</v>
      </c>
      <c r="V4702" s="3">
        <v>662</v>
      </c>
      <c r="W4702" s="3">
        <f t="shared" si="1794"/>
        <v>662</v>
      </c>
      <c r="X4702" s="4" t="s">
        <v>5201</v>
      </c>
      <c r="Y4702" s="3">
        <v>0</v>
      </c>
      <c r="Z4702" s="3">
        <v>0</v>
      </c>
      <c r="AA4702" s="4">
        <f t="shared" si="1795"/>
        <v>2885.8829999999998</v>
      </c>
      <c r="AB4702" s="3">
        <f t="shared" si="1796"/>
        <v>2663.8919999999998</v>
      </c>
      <c r="AC4702" s="3">
        <v>0</v>
      </c>
      <c r="AD4702" s="3">
        <v>0</v>
      </c>
      <c r="AE4702" s="3">
        <f t="shared" si="1797"/>
        <v>2041.4292359999997</v>
      </c>
      <c r="AF4702" s="3">
        <v>416.02</v>
      </c>
      <c r="AG4702" s="3">
        <v>399.86</v>
      </c>
      <c r="AH4702" s="3">
        <f t="shared" si="1798"/>
        <v>0</v>
      </c>
      <c r="AI4702" s="3">
        <f t="shared" si="1799"/>
        <v>0</v>
      </c>
      <c r="AJ4702" s="3">
        <f t="shared" si="1809"/>
        <v>2885.8829999999998</v>
      </c>
      <c r="AK4702" s="3">
        <f t="shared" si="1810"/>
        <v>2211.0303599999997</v>
      </c>
      <c r="AL4702" s="3">
        <f t="shared" si="1800"/>
        <v>0</v>
      </c>
      <c r="AM4702" s="2" t="str">
        <f t="shared" si="1801"/>
        <v>NA</v>
      </c>
      <c r="AN4702" s="3">
        <f t="shared" si="1802"/>
        <v>2219.91</v>
      </c>
      <c r="AO4702" s="3">
        <f t="shared" si="1803"/>
        <v>950.12147999999991</v>
      </c>
      <c r="AP4702" s="3">
        <f t="shared" si="1804"/>
        <v>0</v>
      </c>
      <c r="AQ4702" s="3">
        <f t="shared" si="1805"/>
        <v>3107.8739999999998</v>
      </c>
      <c r="AR4702" s="2" cm="1">
        <f t="array" ref="AR4702">MIN(_xlfn._xlws.FILTER(E4702:AQ4702,E4702:AQ4702&lt;&gt;0))</f>
        <v>399.86</v>
      </c>
      <c r="AS4702" s="3">
        <f t="shared" si="1806"/>
        <v>3471.9392399999997</v>
      </c>
    </row>
    <row r="4703" spans="1:45" x14ac:dyDescent="0.25">
      <c r="A4703" t="s">
        <v>3091</v>
      </c>
      <c r="B4703" t="s">
        <v>150</v>
      </c>
      <c r="C4703" t="s">
        <v>359</v>
      </c>
      <c r="D4703" s="3">
        <v>4880.6000000000004</v>
      </c>
      <c r="E4703" s="3">
        <f t="shared" si="1811"/>
        <v>3816.6292000000003</v>
      </c>
      <c r="F4703" s="3">
        <f t="shared" si="1782"/>
        <v>0</v>
      </c>
      <c r="G4703" s="3">
        <f t="shared" si="1783"/>
        <v>0</v>
      </c>
      <c r="H4703" s="3">
        <v>0</v>
      </c>
      <c r="I4703" s="3">
        <f t="shared" si="1807"/>
        <v>2014.7116800000001</v>
      </c>
      <c r="J4703" s="3">
        <f t="shared" si="1813"/>
        <v>1371.9366600000001</v>
      </c>
      <c r="K4703" s="3">
        <f t="shared" si="1812"/>
        <v>2903.9569999999999</v>
      </c>
      <c r="L4703" s="3">
        <f t="shared" si="1785"/>
        <v>0</v>
      </c>
      <c r="M4703" s="3">
        <f t="shared" si="1786"/>
        <v>0</v>
      </c>
      <c r="N4703" s="3">
        <f t="shared" si="1787"/>
        <v>0</v>
      </c>
      <c r="O4703" s="3">
        <f t="shared" si="1788"/>
        <v>0</v>
      </c>
      <c r="P4703" s="3">
        <f t="shared" si="1789"/>
        <v>0</v>
      </c>
      <c r="Q4703" s="3">
        <f t="shared" si="1790"/>
        <v>0</v>
      </c>
      <c r="R4703" s="4">
        <f t="shared" si="1791"/>
        <v>2928.36</v>
      </c>
      <c r="S4703" s="3">
        <v>0</v>
      </c>
      <c r="T4703" s="3">
        <f t="shared" si="1792"/>
        <v>0</v>
      </c>
      <c r="U4703" s="3">
        <f t="shared" si="1793"/>
        <v>2928.36</v>
      </c>
      <c r="V4703" s="3">
        <v>226.18</v>
      </c>
      <c r="W4703" s="3">
        <f t="shared" si="1794"/>
        <v>226.18</v>
      </c>
      <c r="X4703" s="4">
        <v>0</v>
      </c>
      <c r="Y4703" s="3">
        <v>0</v>
      </c>
      <c r="Z4703" s="3">
        <v>0</v>
      </c>
      <c r="AA4703" s="4">
        <f t="shared" si="1795"/>
        <v>3172.3900000000003</v>
      </c>
      <c r="AB4703" s="3">
        <f t="shared" si="1796"/>
        <v>2928.36</v>
      </c>
      <c r="AC4703" s="3">
        <v>0</v>
      </c>
      <c r="AD4703" s="3">
        <v>0</v>
      </c>
      <c r="AE4703" s="3">
        <f t="shared" si="1797"/>
        <v>2244.0998800000002</v>
      </c>
      <c r="AF4703" s="3">
        <v>416.02</v>
      </c>
      <c r="AG4703" s="3">
        <v>399.86</v>
      </c>
      <c r="AH4703" s="3">
        <f t="shared" si="1798"/>
        <v>0</v>
      </c>
      <c r="AI4703" s="3">
        <f t="shared" si="1799"/>
        <v>0</v>
      </c>
      <c r="AJ4703" s="3">
        <f t="shared" si="1809"/>
        <v>3172.3900000000003</v>
      </c>
      <c r="AK4703" s="3">
        <f t="shared" si="1810"/>
        <v>2430.5388000000003</v>
      </c>
      <c r="AL4703" s="3">
        <f t="shared" si="1800"/>
        <v>0</v>
      </c>
      <c r="AM4703" s="2">
        <f t="shared" si="1801"/>
        <v>0</v>
      </c>
      <c r="AN4703" s="3">
        <f t="shared" si="1802"/>
        <v>2440.3000000000002</v>
      </c>
      <c r="AO4703" s="3">
        <f t="shared" si="1803"/>
        <v>1044.4484</v>
      </c>
      <c r="AP4703" s="3">
        <f t="shared" si="1804"/>
        <v>0</v>
      </c>
      <c r="AQ4703" s="3">
        <f t="shared" si="1805"/>
        <v>3416.42</v>
      </c>
      <c r="AR4703" s="2" cm="1">
        <f t="array" ref="AR4703">MIN(_xlfn._xlws.FILTER(E4703:AQ4703,E4703:AQ4703&lt;&gt;0))</f>
        <v>226.18</v>
      </c>
      <c r="AS4703" s="3">
        <f t="shared" si="1806"/>
        <v>3816.6292000000003</v>
      </c>
    </row>
    <row r="4704" spans="1:45" x14ac:dyDescent="0.25">
      <c r="A4704" t="s">
        <v>3092</v>
      </c>
      <c r="B4704" t="s">
        <v>150</v>
      </c>
      <c r="C4704" t="s">
        <v>360</v>
      </c>
      <c r="D4704" s="3">
        <v>315.08999999999997</v>
      </c>
      <c r="E4704" s="3">
        <f t="shared" si="1811"/>
        <v>246.40037999999998</v>
      </c>
      <c r="F4704" s="3">
        <f t="shared" si="1782"/>
        <v>0</v>
      </c>
      <c r="G4704" s="3">
        <f t="shared" si="1783"/>
        <v>0</v>
      </c>
      <c r="H4704" s="3">
        <v>0</v>
      </c>
      <c r="I4704" s="3">
        <f t="shared" si="1807"/>
        <v>130.069152</v>
      </c>
      <c r="J4704" s="3">
        <f t="shared" si="1813"/>
        <v>88.571798999999999</v>
      </c>
      <c r="K4704" s="3">
        <f t="shared" si="1812"/>
        <v>187.47854999999998</v>
      </c>
      <c r="L4704" s="3">
        <f t="shared" si="1785"/>
        <v>0</v>
      </c>
      <c r="M4704" s="3">
        <f t="shared" si="1786"/>
        <v>0</v>
      </c>
      <c r="N4704" s="3">
        <f t="shared" si="1787"/>
        <v>0</v>
      </c>
      <c r="O4704" s="3">
        <f t="shared" si="1788"/>
        <v>0</v>
      </c>
      <c r="P4704" s="3">
        <f t="shared" si="1789"/>
        <v>0</v>
      </c>
      <c r="Q4704" s="3">
        <f t="shared" si="1790"/>
        <v>0</v>
      </c>
      <c r="R4704" s="4">
        <f t="shared" si="1791"/>
        <v>189.05399999999997</v>
      </c>
      <c r="S4704" s="3">
        <v>0</v>
      </c>
      <c r="T4704" s="3">
        <f t="shared" si="1792"/>
        <v>0</v>
      </c>
      <c r="U4704" s="3">
        <f t="shared" si="1793"/>
        <v>189.05399999999997</v>
      </c>
      <c r="V4704" s="3">
        <v>615.15</v>
      </c>
      <c r="W4704" s="3">
        <f t="shared" si="1794"/>
        <v>615.15</v>
      </c>
      <c r="X4704" s="4" t="s">
        <v>5201</v>
      </c>
      <c r="Y4704" s="3">
        <v>0</v>
      </c>
      <c r="Z4704" s="3">
        <v>0</v>
      </c>
      <c r="AA4704" s="4">
        <f t="shared" si="1795"/>
        <v>204.80849999999998</v>
      </c>
      <c r="AB4704" s="3">
        <f t="shared" si="1796"/>
        <v>189.05399999999997</v>
      </c>
      <c r="AC4704" s="3">
        <v>0</v>
      </c>
      <c r="AD4704" s="3">
        <v>0</v>
      </c>
      <c r="AE4704" s="3">
        <f t="shared" si="1797"/>
        <v>144.87838199999999</v>
      </c>
      <c r="AF4704" s="3">
        <v>416.02</v>
      </c>
      <c r="AG4704" s="3">
        <v>399.86</v>
      </c>
      <c r="AH4704" s="3">
        <f t="shared" si="1798"/>
        <v>0</v>
      </c>
      <c r="AI4704" s="3">
        <f t="shared" si="1799"/>
        <v>0</v>
      </c>
      <c r="AJ4704" s="3">
        <f t="shared" si="1809"/>
        <v>204.80849999999998</v>
      </c>
      <c r="AK4704" s="3">
        <f t="shared" si="1810"/>
        <v>156.91481999999999</v>
      </c>
      <c r="AL4704" s="3">
        <f t="shared" si="1800"/>
        <v>0</v>
      </c>
      <c r="AM4704" s="2" t="str">
        <f t="shared" si="1801"/>
        <v>NA</v>
      </c>
      <c r="AN4704" s="3">
        <f t="shared" si="1802"/>
        <v>157.54499999999999</v>
      </c>
      <c r="AO4704" s="3">
        <f t="shared" si="1803"/>
        <v>67.429259999999999</v>
      </c>
      <c r="AP4704" s="3">
        <f t="shared" si="1804"/>
        <v>0</v>
      </c>
      <c r="AQ4704" s="3">
        <f t="shared" si="1805"/>
        <v>220.56299999999996</v>
      </c>
      <c r="AR4704" s="2" cm="1">
        <f t="array" ref="AR4704">MIN(_xlfn._xlws.FILTER(E4704:AQ4704,E4704:AQ4704&lt;&gt;0))</f>
        <v>67.429259999999999</v>
      </c>
      <c r="AS4704" s="3">
        <f t="shared" si="1806"/>
        <v>615.15</v>
      </c>
    </row>
    <row r="4705" spans="1:45" x14ac:dyDescent="0.25">
      <c r="A4705" t="s">
        <v>3093</v>
      </c>
      <c r="B4705" t="s">
        <v>150</v>
      </c>
      <c r="C4705" t="s">
        <v>361</v>
      </c>
      <c r="D4705" s="3">
        <v>2549.3200000000002</v>
      </c>
      <c r="E4705" s="3">
        <f t="shared" si="1811"/>
        <v>1993.5682400000003</v>
      </c>
      <c r="F4705" s="3">
        <f t="shared" si="1782"/>
        <v>0</v>
      </c>
      <c r="G4705" s="3">
        <f t="shared" si="1783"/>
        <v>0</v>
      </c>
      <c r="H4705" s="3">
        <v>0</v>
      </c>
      <c r="I4705" s="3">
        <f t="shared" si="1807"/>
        <v>1052.3592960000001</v>
      </c>
      <c r="J4705" s="3">
        <f t="shared" si="1813"/>
        <v>716.61385200000007</v>
      </c>
      <c r="K4705" s="3">
        <f t="shared" si="1812"/>
        <v>1516.8453999999999</v>
      </c>
      <c r="L4705" s="3">
        <f t="shared" si="1785"/>
        <v>0</v>
      </c>
      <c r="M4705" s="3">
        <f t="shared" si="1786"/>
        <v>0</v>
      </c>
      <c r="N4705" s="3">
        <f t="shared" si="1787"/>
        <v>0</v>
      </c>
      <c r="O4705" s="3">
        <f t="shared" si="1788"/>
        <v>0</v>
      </c>
      <c r="P4705" s="3">
        <f t="shared" si="1789"/>
        <v>0</v>
      </c>
      <c r="Q4705" s="3">
        <f t="shared" si="1790"/>
        <v>0</v>
      </c>
      <c r="R4705" s="4">
        <f t="shared" si="1791"/>
        <v>1529.5920000000001</v>
      </c>
      <c r="S4705" s="3">
        <v>0</v>
      </c>
      <c r="T4705" s="3">
        <f t="shared" si="1792"/>
        <v>0</v>
      </c>
      <c r="U4705" s="3">
        <f t="shared" si="1793"/>
        <v>1529.5920000000001</v>
      </c>
      <c r="V4705" s="3">
        <v>328.36</v>
      </c>
      <c r="W4705" s="3">
        <f t="shared" si="1794"/>
        <v>328.36</v>
      </c>
      <c r="X4705" s="4">
        <v>0</v>
      </c>
      <c r="Y4705" s="3">
        <v>0</v>
      </c>
      <c r="Z4705" s="3">
        <v>0</v>
      </c>
      <c r="AA4705" s="4">
        <f t="shared" si="1795"/>
        <v>1657.0580000000002</v>
      </c>
      <c r="AB4705" s="3">
        <f t="shared" si="1796"/>
        <v>1529.5920000000001</v>
      </c>
      <c r="AC4705" s="3">
        <v>0</v>
      </c>
      <c r="AD4705" s="3">
        <v>0</v>
      </c>
      <c r="AE4705" s="3">
        <f t="shared" si="1797"/>
        <v>1172.177336</v>
      </c>
      <c r="AF4705" s="3">
        <v>416.02</v>
      </c>
      <c r="AG4705" s="3">
        <v>399.86</v>
      </c>
      <c r="AH4705" s="3">
        <f t="shared" si="1798"/>
        <v>0</v>
      </c>
      <c r="AI4705" s="3">
        <f t="shared" si="1799"/>
        <v>0</v>
      </c>
      <c r="AJ4705" s="3">
        <f t="shared" si="1809"/>
        <v>1657.0580000000002</v>
      </c>
      <c r="AK4705" s="3">
        <f t="shared" si="1810"/>
        <v>1269.5613600000001</v>
      </c>
      <c r="AL4705" s="3">
        <f t="shared" si="1800"/>
        <v>0</v>
      </c>
      <c r="AM4705" s="2">
        <f t="shared" si="1801"/>
        <v>0</v>
      </c>
      <c r="AN4705" s="3">
        <f t="shared" si="1802"/>
        <v>1274.6600000000001</v>
      </c>
      <c r="AO4705" s="3">
        <f t="shared" si="1803"/>
        <v>545.55448000000001</v>
      </c>
      <c r="AP4705" s="3">
        <f t="shared" si="1804"/>
        <v>0</v>
      </c>
      <c r="AQ4705" s="3">
        <f t="shared" si="1805"/>
        <v>1784.5240000000001</v>
      </c>
      <c r="AR4705" s="2" cm="1">
        <f t="array" ref="AR4705">MIN(_xlfn._xlws.FILTER(E4705:AQ4705,E4705:AQ4705&lt;&gt;0))</f>
        <v>328.36</v>
      </c>
      <c r="AS4705" s="3">
        <f t="shared" si="1806"/>
        <v>1993.5682400000003</v>
      </c>
    </row>
    <row r="4706" spans="1:45" x14ac:dyDescent="0.25">
      <c r="A4706" t="s">
        <v>3094</v>
      </c>
      <c r="B4706" t="s">
        <v>150</v>
      </c>
      <c r="C4706" t="s">
        <v>362</v>
      </c>
      <c r="D4706" s="3">
        <v>5767.6</v>
      </c>
      <c r="E4706" s="3">
        <f t="shared" si="1811"/>
        <v>4510.2632000000003</v>
      </c>
      <c r="F4706" s="3">
        <f t="shared" si="1782"/>
        <v>0</v>
      </c>
      <c r="G4706" s="3">
        <f t="shared" si="1783"/>
        <v>0</v>
      </c>
      <c r="H4706" s="3">
        <v>0</v>
      </c>
      <c r="I4706" s="3">
        <f t="shared" si="1807"/>
        <v>2380.86528</v>
      </c>
      <c r="J4706" s="3">
        <f t="shared" si="1813"/>
        <v>1621.2723600000002</v>
      </c>
      <c r="K4706" s="3">
        <f t="shared" si="1812"/>
        <v>3431.7220000000002</v>
      </c>
      <c r="L4706" s="3">
        <f t="shared" si="1785"/>
        <v>0</v>
      </c>
      <c r="M4706" s="3">
        <f t="shared" si="1786"/>
        <v>0</v>
      </c>
      <c r="N4706" s="3">
        <f t="shared" si="1787"/>
        <v>0</v>
      </c>
      <c r="O4706" s="3">
        <f t="shared" si="1788"/>
        <v>0</v>
      </c>
      <c r="P4706" s="3">
        <f t="shared" si="1789"/>
        <v>0</v>
      </c>
      <c r="Q4706" s="3">
        <f t="shared" si="1790"/>
        <v>0</v>
      </c>
      <c r="R4706" s="4">
        <f t="shared" si="1791"/>
        <v>3460.56</v>
      </c>
      <c r="S4706" s="3">
        <v>0</v>
      </c>
      <c r="T4706" s="3">
        <f t="shared" si="1792"/>
        <v>0</v>
      </c>
      <c r="U4706" s="3">
        <f t="shared" si="1793"/>
        <v>3460.56</v>
      </c>
      <c r="V4706" s="3">
        <v>472.1</v>
      </c>
      <c r="W4706" s="3">
        <f t="shared" si="1794"/>
        <v>472.1</v>
      </c>
      <c r="X4706" s="4" t="s">
        <v>5201</v>
      </c>
      <c r="Y4706" s="3">
        <v>0</v>
      </c>
      <c r="Z4706" s="3">
        <v>0</v>
      </c>
      <c r="AA4706" s="4">
        <f t="shared" si="1795"/>
        <v>3748.9400000000005</v>
      </c>
      <c r="AB4706" s="3">
        <f t="shared" si="1796"/>
        <v>3460.56</v>
      </c>
      <c r="AC4706" s="3">
        <v>0</v>
      </c>
      <c r="AD4706" s="3">
        <v>0</v>
      </c>
      <c r="AE4706" s="3">
        <f t="shared" si="1797"/>
        <v>2651.9424800000002</v>
      </c>
      <c r="AF4706" s="3">
        <v>416.02</v>
      </c>
      <c r="AG4706" s="3">
        <v>399.86</v>
      </c>
      <c r="AH4706" s="3">
        <f t="shared" si="1798"/>
        <v>0</v>
      </c>
      <c r="AI4706" s="3">
        <f t="shared" si="1799"/>
        <v>0</v>
      </c>
      <c r="AJ4706" s="3">
        <f t="shared" si="1809"/>
        <v>3748.9400000000005</v>
      </c>
      <c r="AK4706" s="3">
        <f t="shared" si="1810"/>
        <v>2872.2648000000004</v>
      </c>
      <c r="AL4706" s="3">
        <f t="shared" si="1800"/>
        <v>0</v>
      </c>
      <c r="AM4706" s="2" t="str">
        <f t="shared" si="1801"/>
        <v>NA</v>
      </c>
      <c r="AN4706" s="3">
        <f t="shared" si="1802"/>
        <v>2883.8</v>
      </c>
      <c r="AO4706" s="3">
        <f t="shared" si="1803"/>
        <v>1234.2664</v>
      </c>
      <c r="AP4706" s="3">
        <f t="shared" si="1804"/>
        <v>0</v>
      </c>
      <c r="AQ4706" s="3">
        <f t="shared" si="1805"/>
        <v>4037.32</v>
      </c>
      <c r="AR4706" s="2" cm="1">
        <f t="array" ref="AR4706">MIN(_xlfn._xlws.FILTER(E4706:AQ4706,E4706:AQ4706&lt;&gt;0))</f>
        <v>399.86</v>
      </c>
      <c r="AS4706" s="3">
        <f t="shared" si="1806"/>
        <v>4510.2632000000003</v>
      </c>
    </row>
    <row r="4707" spans="1:45" x14ac:dyDescent="0.25">
      <c r="A4707" t="s">
        <v>3218</v>
      </c>
      <c r="B4707" t="s">
        <v>150</v>
      </c>
      <c r="C4707" t="s">
        <v>363</v>
      </c>
      <c r="D4707" s="3">
        <v>8471.02</v>
      </c>
      <c r="E4707" s="3">
        <f t="shared" si="1811"/>
        <v>6624.3376400000006</v>
      </c>
      <c r="F4707" s="3">
        <f t="shared" si="1782"/>
        <v>0</v>
      </c>
      <c r="G4707" s="3">
        <f t="shared" si="1783"/>
        <v>0</v>
      </c>
      <c r="H4707" s="3">
        <v>0</v>
      </c>
      <c r="I4707" s="3">
        <f t="shared" si="1807"/>
        <v>3496.8370560000003</v>
      </c>
      <c r="J4707" s="3">
        <f t="shared" si="1813"/>
        <v>2381.2037220000002</v>
      </c>
      <c r="K4707" s="3">
        <f t="shared" si="1812"/>
        <v>5040.2569000000003</v>
      </c>
      <c r="L4707" s="3">
        <f t="shared" si="1785"/>
        <v>0</v>
      </c>
      <c r="M4707" s="3">
        <f t="shared" si="1786"/>
        <v>0</v>
      </c>
      <c r="N4707" s="3">
        <f t="shared" si="1787"/>
        <v>0</v>
      </c>
      <c r="O4707" s="3">
        <f t="shared" si="1788"/>
        <v>0</v>
      </c>
      <c r="P4707" s="3">
        <f t="shared" si="1789"/>
        <v>0</v>
      </c>
      <c r="Q4707" s="3">
        <f t="shared" si="1790"/>
        <v>0</v>
      </c>
      <c r="R4707" s="4">
        <f t="shared" si="1791"/>
        <v>5082.6120000000001</v>
      </c>
      <c r="S4707" s="3">
        <v>0</v>
      </c>
      <c r="T4707" s="3">
        <f t="shared" si="1792"/>
        <v>0</v>
      </c>
      <c r="U4707" s="3">
        <f t="shared" si="1793"/>
        <v>5082.6120000000001</v>
      </c>
      <c r="V4707" s="3">
        <f>D4707*59.16%</f>
        <v>5011.4554320000007</v>
      </c>
      <c r="W4707" s="3">
        <f t="shared" si="1794"/>
        <v>5011.4554320000007</v>
      </c>
      <c r="X4707" s="4">
        <v>0</v>
      </c>
      <c r="Y4707" s="3">
        <v>0</v>
      </c>
      <c r="Z4707" s="3">
        <v>0</v>
      </c>
      <c r="AA4707" s="4">
        <f t="shared" si="1795"/>
        <v>5506.1630000000005</v>
      </c>
      <c r="AB4707" s="3">
        <f t="shared" si="1796"/>
        <v>5082.6120000000001</v>
      </c>
      <c r="AC4707" s="3">
        <v>0</v>
      </c>
      <c r="AD4707" s="3">
        <v>0</v>
      </c>
      <c r="AE4707" s="3">
        <f t="shared" si="1797"/>
        <v>3894.9749959999999</v>
      </c>
      <c r="AF4707" s="3">
        <v>416.02</v>
      </c>
      <c r="AG4707" s="3">
        <v>399.86</v>
      </c>
      <c r="AH4707" s="3">
        <f t="shared" si="1798"/>
        <v>0</v>
      </c>
      <c r="AI4707" s="3">
        <f t="shared" si="1799"/>
        <v>0</v>
      </c>
      <c r="AJ4707" s="3">
        <f t="shared" si="1809"/>
        <v>5506.1630000000005</v>
      </c>
      <c r="AK4707" s="3">
        <f t="shared" si="1810"/>
        <v>4218.5679600000003</v>
      </c>
      <c r="AL4707" s="3">
        <f t="shared" si="1800"/>
        <v>0</v>
      </c>
      <c r="AM4707" s="2">
        <f t="shared" si="1801"/>
        <v>0</v>
      </c>
      <c r="AN4707" s="3">
        <f t="shared" si="1802"/>
        <v>4235.51</v>
      </c>
      <c r="AO4707" s="3">
        <f t="shared" si="1803"/>
        <v>1812.79828</v>
      </c>
      <c r="AP4707" s="3">
        <f t="shared" si="1804"/>
        <v>0</v>
      </c>
      <c r="AQ4707" s="3">
        <f t="shared" si="1805"/>
        <v>5929.7139999999999</v>
      </c>
      <c r="AR4707" s="2" cm="1">
        <f t="array" ref="AR4707">MIN(_xlfn._xlws.FILTER(E4707:AQ4707,E4707:AQ4707&lt;&gt;0))</f>
        <v>399.86</v>
      </c>
      <c r="AS4707" s="3">
        <f t="shared" si="1806"/>
        <v>6624.3376400000006</v>
      </c>
    </row>
    <row r="4708" spans="1:45" x14ac:dyDescent="0.25">
      <c r="A4708" t="s">
        <v>2891</v>
      </c>
      <c r="B4708" t="s">
        <v>34</v>
      </c>
      <c r="C4708" t="s">
        <v>129</v>
      </c>
      <c r="D4708" s="3">
        <v>395</v>
      </c>
      <c r="E4708" s="3">
        <f t="shared" si="1811"/>
        <v>308.89</v>
      </c>
      <c r="F4708" s="3">
        <f t="shared" si="1782"/>
        <v>177.35522</v>
      </c>
      <c r="G4708" s="3">
        <f t="shared" si="1783"/>
        <v>177.35522</v>
      </c>
      <c r="H4708" s="3">
        <f>D4708*85.89%</f>
        <v>339.26549999999997</v>
      </c>
      <c r="I4708" s="3">
        <f t="shared" si="1807"/>
        <v>163.05600000000001</v>
      </c>
      <c r="J4708" s="3">
        <v>154.71</v>
      </c>
      <c r="K4708" s="3">
        <f t="shared" si="1812"/>
        <v>235.02499999999998</v>
      </c>
      <c r="L4708" s="3">
        <f t="shared" si="1785"/>
        <v>182.67587660000001</v>
      </c>
      <c r="M4708" s="3">
        <f t="shared" si="1786"/>
        <v>184.44942880000002</v>
      </c>
      <c r="N4708" s="3">
        <f t="shared" si="1787"/>
        <v>177.35522</v>
      </c>
      <c r="O4708" s="3">
        <f t="shared" si="1788"/>
        <v>248.29730799999999</v>
      </c>
      <c r="P4708" s="3">
        <f t="shared" si="1789"/>
        <v>186.222981</v>
      </c>
      <c r="Q4708" s="3">
        <f t="shared" si="1790"/>
        <v>212.82626400000001</v>
      </c>
      <c r="R4708" s="4">
        <f t="shared" si="1791"/>
        <v>237</v>
      </c>
      <c r="S4708" s="3">
        <v>178.25</v>
      </c>
      <c r="T4708" s="3">
        <f t="shared" si="1792"/>
        <v>177.35522</v>
      </c>
      <c r="U4708" s="3">
        <f t="shared" si="1793"/>
        <v>237</v>
      </c>
      <c r="V4708" s="3">
        <v>178.28</v>
      </c>
      <c r="W4708" s="3">
        <f t="shared" si="1794"/>
        <v>178.28</v>
      </c>
      <c r="X4708" s="4" t="s">
        <v>5201</v>
      </c>
      <c r="Y4708" s="3">
        <f>D4708*33.92%</f>
        <v>133.98400000000001</v>
      </c>
      <c r="Z4708" s="3">
        <v>177.35522</v>
      </c>
      <c r="AA4708" s="4">
        <f t="shared" si="1795"/>
        <v>256.75</v>
      </c>
      <c r="AB4708" s="3">
        <f t="shared" si="1796"/>
        <v>237</v>
      </c>
      <c r="AC4708" s="3">
        <v>112.12349999999999</v>
      </c>
      <c r="AD4708" s="3">
        <v>131.91</v>
      </c>
      <c r="AE4708" s="3">
        <f t="shared" si="1797"/>
        <v>181.62099999999998</v>
      </c>
      <c r="AF4708" s="3">
        <v>416.02</v>
      </c>
      <c r="AG4708" s="3">
        <v>399.86</v>
      </c>
      <c r="AH4708" s="3">
        <f t="shared" si="1798"/>
        <v>177.35522</v>
      </c>
      <c r="AI4708" s="3">
        <f t="shared" si="1799"/>
        <v>177.35522</v>
      </c>
      <c r="AJ4708" s="3">
        <f t="shared" si="1809"/>
        <v>256.75</v>
      </c>
      <c r="AK4708" s="3">
        <v>63</v>
      </c>
      <c r="AL4708" s="3">
        <f t="shared" si="1800"/>
        <v>177.35522</v>
      </c>
      <c r="AM4708" s="2" t="str">
        <f t="shared" si="1801"/>
        <v>NA</v>
      </c>
      <c r="AN4708" s="3">
        <f t="shared" si="1802"/>
        <v>197.5</v>
      </c>
      <c r="AO4708" s="3">
        <f t="shared" si="1803"/>
        <v>84.53</v>
      </c>
      <c r="AP4708" s="3">
        <f t="shared" si="1804"/>
        <v>179.12877220000001</v>
      </c>
      <c r="AQ4708" s="3">
        <f t="shared" si="1805"/>
        <v>276.5</v>
      </c>
      <c r="AR4708" s="2" cm="1">
        <f t="array" ref="AR4708">MIN(_xlfn._xlws.FILTER(E4708:AQ4708,E4708:AQ4708&lt;&gt;0))</f>
        <v>63</v>
      </c>
      <c r="AS4708" s="3">
        <f t="shared" si="1806"/>
        <v>416.02</v>
      </c>
    </row>
    <row r="4709" spans="1:45" x14ac:dyDescent="0.25">
      <c r="A4709" t="s">
        <v>3095</v>
      </c>
      <c r="B4709" t="s">
        <v>150</v>
      </c>
      <c r="C4709" t="s">
        <v>364</v>
      </c>
      <c r="D4709" s="3">
        <v>1413</v>
      </c>
      <c r="E4709" s="3">
        <f t="shared" si="1811"/>
        <v>1104.9660000000001</v>
      </c>
      <c r="F4709" s="3">
        <f t="shared" si="1782"/>
        <v>413.04322000000002</v>
      </c>
      <c r="G4709" s="3">
        <f t="shared" si="1783"/>
        <v>413.04322000000002</v>
      </c>
      <c r="H4709" s="3">
        <f>D4709*85.89%</f>
        <v>1213.6257000000001</v>
      </c>
      <c r="I4709" s="3">
        <f t="shared" si="1807"/>
        <v>583.28639999999996</v>
      </c>
      <c r="J4709" s="3">
        <v>360.31</v>
      </c>
      <c r="K4709" s="3">
        <f t="shared" si="1812"/>
        <v>840.73500000000001</v>
      </c>
      <c r="L4709" s="3">
        <f t="shared" si="1785"/>
        <v>425.43451660000005</v>
      </c>
      <c r="M4709" s="3">
        <f t="shared" si="1786"/>
        <v>429.56494880000002</v>
      </c>
      <c r="N4709" s="3">
        <f t="shared" si="1787"/>
        <v>413.04322000000002</v>
      </c>
      <c r="O4709" s="3">
        <f t="shared" si="1788"/>
        <v>578.26050799999996</v>
      </c>
      <c r="P4709" s="3">
        <f t="shared" si="1789"/>
        <v>433.69538100000005</v>
      </c>
      <c r="Q4709" s="3">
        <f t="shared" si="1790"/>
        <v>495.65186399999999</v>
      </c>
      <c r="R4709" s="4">
        <f t="shared" si="1791"/>
        <v>847.8</v>
      </c>
      <c r="S4709" s="3">
        <v>415.12</v>
      </c>
      <c r="T4709" s="3">
        <f t="shared" si="1792"/>
        <v>413.04322000000002</v>
      </c>
      <c r="U4709" s="3">
        <f t="shared" si="1793"/>
        <v>847.8</v>
      </c>
      <c r="V4709" s="3">
        <v>415.12</v>
      </c>
      <c r="W4709" s="3">
        <f t="shared" si="1794"/>
        <v>415.12</v>
      </c>
      <c r="X4709" s="4" t="s">
        <v>5201</v>
      </c>
      <c r="Y4709" s="3">
        <v>400.27</v>
      </c>
      <c r="Z4709" s="3">
        <v>413.04322000000002</v>
      </c>
      <c r="AA4709" s="4">
        <f t="shared" si="1795"/>
        <v>918.45</v>
      </c>
      <c r="AB4709" s="3">
        <f t="shared" si="1796"/>
        <v>847.8</v>
      </c>
      <c r="AC4709" s="3">
        <v>386.78922661599995</v>
      </c>
      <c r="AD4709" s="3">
        <v>471.69417879999997</v>
      </c>
      <c r="AE4709" s="3">
        <f t="shared" si="1797"/>
        <v>649.69740000000002</v>
      </c>
      <c r="AF4709" s="3">
        <v>416.02</v>
      </c>
      <c r="AG4709" s="3">
        <v>399.86</v>
      </c>
      <c r="AH4709" s="3">
        <f t="shared" si="1798"/>
        <v>413.04322000000002</v>
      </c>
      <c r="AI4709" s="3">
        <f t="shared" si="1799"/>
        <v>413.04322000000002</v>
      </c>
      <c r="AJ4709" s="3">
        <f t="shared" si="1809"/>
        <v>918.45</v>
      </c>
      <c r="AK4709" s="4">
        <f>D4709*71.7%</f>
        <v>1013.1210000000001</v>
      </c>
      <c r="AL4709" s="3">
        <f t="shared" si="1800"/>
        <v>413.04322000000002</v>
      </c>
      <c r="AM4709" s="2" t="str">
        <f t="shared" si="1801"/>
        <v>NA</v>
      </c>
      <c r="AN4709" s="3">
        <f t="shared" si="1802"/>
        <v>706.5</v>
      </c>
      <c r="AO4709" s="3">
        <f t="shared" si="1803"/>
        <v>302.38200000000001</v>
      </c>
      <c r="AP4709" s="3">
        <f t="shared" si="1804"/>
        <v>417.17365220000005</v>
      </c>
      <c r="AQ4709" s="3">
        <f t="shared" si="1805"/>
        <v>989.09999999999991</v>
      </c>
      <c r="AR4709" s="2" cm="1">
        <f t="array" ref="AR4709">MIN(_xlfn._xlws.FILTER(E4709:AQ4709,E4709:AQ4709&lt;&gt;0))</f>
        <v>302.38200000000001</v>
      </c>
      <c r="AS4709" s="3">
        <f t="shared" si="1806"/>
        <v>1213.6257000000001</v>
      </c>
    </row>
    <row r="4710" spans="1:45" x14ac:dyDescent="0.25">
      <c r="A4710" t="s">
        <v>3096</v>
      </c>
      <c r="B4710" t="s">
        <v>150</v>
      </c>
      <c r="C4710" t="s">
        <v>365</v>
      </c>
      <c r="D4710" s="3">
        <v>1413</v>
      </c>
      <c r="E4710" s="3">
        <f t="shared" si="1811"/>
        <v>1104.9660000000001</v>
      </c>
      <c r="F4710" s="3">
        <f t="shared" si="1782"/>
        <v>530.88722000000007</v>
      </c>
      <c r="G4710" s="3">
        <f t="shared" si="1783"/>
        <v>530.88722000000007</v>
      </c>
      <c r="H4710" s="3">
        <f>D4710*85.89%</f>
        <v>1213.6257000000001</v>
      </c>
      <c r="I4710" s="3">
        <f t="shared" si="1807"/>
        <v>583.28639999999996</v>
      </c>
      <c r="J4710" s="3">
        <v>462.6</v>
      </c>
      <c r="K4710" s="3">
        <f t="shared" si="1812"/>
        <v>840.73500000000001</v>
      </c>
      <c r="L4710" s="3">
        <f t="shared" si="1785"/>
        <v>546.81383660000006</v>
      </c>
      <c r="M4710" s="3">
        <f t="shared" si="1786"/>
        <v>552.12270880000005</v>
      </c>
      <c r="N4710" s="3">
        <f t="shared" si="1787"/>
        <v>530.88722000000007</v>
      </c>
      <c r="O4710" s="3">
        <f t="shared" si="1788"/>
        <v>743.24210800000003</v>
      </c>
      <c r="P4710" s="3">
        <f t="shared" si="1789"/>
        <v>557.43158100000005</v>
      </c>
      <c r="Q4710" s="3">
        <f t="shared" si="1790"/>
        <v>637.06466400000011</v>
      </c>
      <c r="R4710" s="4">
        <f t="shared" si="1791"/>
        <v>847.8</v>
      </c>
      <c r="S4710" s="3">
        <v>533.11</v>
      </c>
      <c r="T4710" s="3">
        <f t="shared" si="1792"/>
        <v>530.88722000000007</v>
      </c>
      <c r="U4710" s="3">
        <f t="shared" si="1793"/>
        <v>847.8</v>
      </c>
      <c r="V4710" s="3">
        <v>533.11</v>
      </c>
      <c r="W4710" s="3">
        <f t="shared" si="1794"/>
        <v>533.11</v>
      </c>
      <c r="X4710" s="4" t="s">
        <v>5201</v>
      </c>
      <c r="Y4710" s="3">
        <v>347.82</v>
      </c>
      <c r="Z4710" s="3">
        <v>530.88722000000007</v>
      </c>
      <c r="AA4710" s="4">
        <f t="shared" si="1795"/>
        <v>918.45</v>
      </c>
      <c r="AB4710" s="3">
        <f t="shared" si="1796"/>
        <v>847.8</v>
      </c>
      <c r="AC4710" s="3">
        <v>336.10570065600001</v>
      </c>
      <c r="AD4710" s="3">
        <v>409.88500080000006</v>
      </c>
      <c r="AE4710" s="3">
        <f t="shared" si="1797"/>
        <v>649.69740000000002</v>
      </c>
      <c r="AF4710" s="3">
        <v>416.02</v>
      </c>
      <c r="AG4710" s="3">
        <v>399.86</v>
      </c>
      <c r="AH4710" s="3">
        <f t="shared" si="1798"/>
        <v>530.88722000000007</v>
      </c>
      <c r="AI4710" s="3">
        <f t="shared" si="1799"/>
        <v>530.88722000000007</v>
      </c>
      <c r="AJ4710" s="3">
        <v>405.29500000000002</v>
      </c>
      <c r="AK4710" s="4">
        <f>D4710*71.7%</f>
        <v>1013.1210000000001</v>
      </c>
      <c r="AL4710" s="3">
        <f t="shared" si="1800"/>
        <v>530.88722000000007</v>
      </c>
      <c r="AM4710" s="2" t="str">
        <f t="shared" si="1801"/>
        <v>NA</v>
      </c>
      <c r="AN4710" s="3">
        <f t="shared" si="1802"/>
        <v>706.5</v>
      </c>
      <c r="AO4710" s="3">
        <f t="shared" si="1803"/>
        <v>302.38200000000001</v>
      </c>
      <c r="AP4710" s="3">
        <f t="shared" si="1804"/>
        <v>536.19609220000007</v>
      </c>
      <c r="AQ4710" s="3">
        <f t="shared" si="1805"/>
        <v>989.09999999999991</v>
      </c>
      <c r="AR4710" s="2" cm="1">
        <f t="array" ref="AR4710">MIN(_xlfn._xlws.FILTER(E4710:AQ4710,E4710:AQ4710&lt;&gt;0))</f>
        <v>302.38200000000001</v>
      </c>
      <c r="AS4710" s="3">
        <f t="shared" si="1806"/>
        <v>1213.6257000000001</v>
      </c>
    </row>
    <row r="4711" spans="1:45" x14ac:dyDescent="0.25">
      <c r="A4711" t="s">
        <v>3097</v>
      </c>
      <c r="B4711" t="s">
        <v>150</v>
      </c>
      <c r="C4711" t="s">
        <v>366</v>
      </c>
      <c r="D4711" s="3">
        <v>1413</v>
      </c>
      <c r="E4711" s="3">
        <f t="shared" si="1811"/>
        <v>1104.9660000000001</v>
      </c>
      <c r="F4711" s="3">
        <f t="shared" si="1782"/>
        <v>530.88722000000007</v>
      </c>
      <c r="G4711" s="3">
        <f t="shared" si="1783"/>
        <v>530.88722000000007</v>
      </c>
      <c r="H4711" s="3">
        <f>D4711*85.89%</f>
        <v>1213.6257000000001</v>
      </c>
      <c r="I4711" s="3">
        <f t="shared" si="1807"/>
        <v>583.28639999999996</v>
      </c>
      <c r="J4711" s="3">
        <v>462.6</v>
      </c>
      <c r="K4711" s="3">
        <f t="shared" si="1812"/>
        <v>840.73500000000001</v>
      </c>
      <c r="L4711" s="3">
        <f t="shared" si="1785"/>
        <v>546.81383660000006</v>
      </c>
      <c r="M4711" s="3">
        <f t="shared" si="1786"/>
        <v>552.12270880000005</v>
      </c>
      <c r="N4711" s="3">
        <f t="shared" si="1787"/>
        <v>530.88722000000007</v>
      </c>
      <c r="O4711" s="3">
        <f t="shared" si="1788"/>
        <v>743.24210800000003</v>
      </c>
      <c r="P4711" s="3">
        <f t="shared" si="1789"/>
        <v>557.43158100000005</v>
      </c>
      <c r="Q4711" s="3">
        <f t="shared" si="1790"/>
        <v>637.06466400000011</v>
      </c>
      <c r="R4711" s="4">
        <f t="shared" si="1791"/>
        <v>847.8</v>
      </c>
      <c r="S4711" s="3">
        <v>533.11</v>
      </c>
      <c r="T4711" s="3">
        <f t="shared" si="1792"/>
        <v>530.88722000000007</v>
      </c>
      <c r="U4711" s="3">
        <f t="shared" si="1793"/>
        <v>847.8</v>
      </c>
      <c r="V4711" s="3">
        <v>533.11</v>
      </c>
      <c r="W4711" s="3">
        <f t="shared" si="1794"/>
        <v>533.11</v>
      </c>
      <c r="X4711" s="4" t="s">
        <v>5201</v>
      </c>
      <c r="Y4711" s="3">
        <v>339.67</v>
      </c>
      <c r="Z4711" s="3">
        <v>530.88722000000007</v>
      </c>
      <c r="AA4711" s="4">
        <f t="shared" si="1795"/>
        <v>918.45</v>
      </c>
      <c r="AB4711" s="3">
        <f t="shared" si="1796"/>
        <v>847.8</v>
      </c>
      <c r="AC4711" s="3">
        <v>328.23018613600004</v>
      </c>
      <c r="AD4711" s="3">
        <v>400.28071480000006</v>
      </c>
      <c r="AE4711" s="3">
        <f t="shared" si="1797"/>
        <v>649.69740000000002</v>
      </c>
      <c r="AF4711" s="3">
        <v>416.02</v>
      </c>
      <c r="AG4711" s="3">
        <v>399.86</v>
      </c>
      <c r="AH4711" s="3">
        <f t="shared" si="1798"/>
        <v>530.88722000000007</v>
      </c>
      <c r="AI4711" s="3">
        <f t="shared" si="1799"/>
        <v>530.88722000000007</v>
      </c>
      <c r="AJ4711" s="3">
        <v>405.29500000000002</v>
      </c>
      <c r="AK4711" s="4">
        <f>D4711*71.7%</f>
        <v>1013.1210000000001</v>
      </c>
      <c r="AL4711" s="3">
        <f t="shared" si="1800"/>
        <v>530.88722000000007</v>
      </c>
      <c r="AM4711" s="2" t="str">
        <f t="shared" si="1801"/>
        <v>NA</v>
      </c>
      <c r="AN4711" s="3">
        <f t="shared" si="1802"/>
        <v>706.5</v>
      </c>
      <c r="AO4711" s="3">
        <f t="shared" si="1803"/>
        <v>302.38200000000001</v>
      </c>
      <c r="AP4711" s="3">
        <f t="shared" si="1804"/>
        <v>536.19609220000007</v>
      </c>
      <c r="AQ4711" s="3">
        <f t="shared" si="1805"/>
        <v>989.09999999999991</v>
      </c>
      <c r="AR4711" s="2" cm="1">
        <f t="array" ref="AR4711">MIN(_xlfn._xlws.FILTER(E4711:AQ4711,E4711:AQ4711&lt;&gt;0))</f>
        <v>302.38200000000001</v>
      </c>
      <c r="AS4711" s="3">
        <f t="shared" si="1806"/>
        <v>1213.6257000000001</v>
      </c>
    </row>
    <row r="4712" spans="1:45" x14ac:dyDescent="0.25">
      <c r="A4712" t="s">
        <v>3098</v>
      </c>
      <c r="B4712" t="s">
        <v>150</v>
      </c>
      <c r="C4712" t="s">
        <v>367</v>
      </c>
      <c r="D4712" s="3">
        <v>1413</v>
      </c>
      <c r="E4712" s="3">
        <f t="shared" si="1811"/>
        <v>1104.9660000000001</v>
      </c>
      <c r="F4712" s="3">
        <f t="shared" si="1782"/>
        <v>530.88722000000007</v>
      </c>
      <c r="G4712" s="3">
        <f t="shared" si="1783"/>
        <v>530.88722000000007</v>
      </c>
      <c r="H4712" s="3">
        <f>D4712*85.89%</f>
        <v>1213.6257000000001</v>
      </c>
      <c r="I4712" s="3">
        <f t="shared" si="1807"/>
        <v>583.28639999999996</v>
      </c>
      <c r="J4712" s="3">
        <v>462.6</v>
      </c>
      <c r="K4712" s="3">
        <f t="shared" si="1812"/>
        <v>840.73500000000001</v>
      </c>
      <c r="L4712" s="3">
        <f t="shared" si="1785"/>
        <v>546.81383660000006</v>
      </c>
      <c r="M4712" s="3">
        <f t="shared" si="1786"/>
        <v>552.12270880000005</v>
      </c>
      <c r="N4712" s="3">
        <f t="shared" si="1787"/>
        <v>530.88722000000007</v>
      </c>
      <c r="O4712" s="3">
        <f t="shared" si="1788"/>
        <v>743.24210800000003</v>
      </c>
      <c r="P4712" s="3">
        <f t="shared" si="1789"/>
        <v>557.43158100000005</v>
      </c>
      <c r="Q4712" s="3">
        <f t="shared" si="1790"/>
        <v>637.06466400000011</v>
      </c>
      <c r="R4712" s="4">
        <f t="shared" si="1791"/>
        <v>847.8</v>
      </c>
      <c r="S4712" s="3">
        <v>533.11</v>
      </c>
      <c r="T4712" s="3">
        <f t="shared" si="1792"/>
        <v>530.88722000000007</v>
      </c>
      <c r="U4712" s="3">
        <f t="shared" si="1793"/>
        <v>847.8</v>
      </c>
      <c r="V4712" s="3">
        <v>533.11</v>
      </c>
      <c r="W4712" s="3">
        <f t="shared" si="1794"/>
        <v>533.11</v>
      </c>
      <c r="X4712" s="4" t="s">
        <v>5201</v>
      </c>
      <c r="Y4712" s="3">
        <v>491.87</v>
      </c>
      <c r="Z4712" s="3">
        <v>530.88722000000007</v>
      </c>
      <c r="AA4712" s="4">
        <f t="shared" si="1795"/>
        <v>918.45</v>
      </c>
      <c r="AB4712" s="3">
        <f t="shared" si="1796"/>
        <v>847.8</v>
      </c>
      <c r="AC4712" s="3">
        <v>475.30421189600003</v>
      </c>
      <c r="AD4712" s="3">
        <v>579.63928280000005</v>
      </c>
      <c r="AE4712" s="3">
        <f t="shared" si="1797"/>
        <v>649.69740000000002</v>
      </c>
      <c r="AF4712" s="3">
        <v>416.02</v>
      </c>
      <c r="AG4712" s="3">
        <v>399.86</v>
      </c>
      <c r="AH4712" s="3">
        <f t="shared" si="1798"/>
        <v>530.88722000000007</v>
      </c>
      <c r="AI4712" s="3">
        <f t="shared" si="1799"/>
        <v>530.88722000000007</v>
      </c>
      <c r="AJ4712" s="3">
        <f t="shared" ref="AJ4712:AJ4732" si="1814">D4712*65%</f>
        <v>918.45</v>
      </c>
      <c r="AK4712" s="4">
        <f>D4712*71.7%</f>
        <v>1013.1210000000001</v>
      </c>
      <c r="AL4712" s="3">
        <f t="shared" si="1800"/>
        <v>530.88722000000007</v>
      </c>
      <c r="AM4712" s="2" t="str">
        <f t="shared" si="1801"/>
        <v>NA</v>
      </c>
      <c r="AN4712" s="3">
        <f t="shared" si="1802"/>
        <v>706.5</v>
      </c>
      <c r="AO4712" s="3">
        <f t="shared" si="1803"/>
        <v>302.38200000000001</v>
      </c>
      <c r="AP4712" s="3">
        <f t="shared" si="1804"/>
        <v>536.19609220000007</v>
      </c>
      <c r="AQ4712" s="3">
        <f t="shared" si="1805"/>
        <v>989.09999999999991</v>
      </c>
      <c r="AR4712" s="2" cm="1">
        <f t="array" ref="AR4712">MIN(_xlfn._xlws.FILTER(E4712:AQ4712,E4712:AQ4712&lt;&gt;0))</f>
        <v>302.38200000000001</v>
      </c>
      <c r="AS4712" s="3">
        <f t="shared" si="1806"/>
        <v>1213.6257000000001</v>
      </c>
    </row>
    <row r="4713" spans="1:45" x14ac:dyDescent="0.25">
      <c r="A4713" t="s">
        <v>2892</v>
      </c>
      <c r="B4713" t="s">
        <v>34</v>
      </c>
      <c r="C4713" t="s">
        <v>130</v>
      </c>
      <c r="D4713" s="3">
        <v>1191</v>
      </c>
      <c r="E4713" s="3">
        <f t="shared" si="1811"/>
        <v>931.36200000000008</v>
      </c>
      <c r="F4713" s="3">
        <f t="shared" si="1782"/>
        <v>87.664151599999997</v>
      </c>
      <c r="G4713" s="3">
        <f t="shared" si="1783"/>
        <v>87.664151599999997</v>
      </c>
      <c r="H4713" s="3">
        <v>56.49</v>
      </c>
      <c r="I4713" s="3">
        <v>172.2</v>
      </c>
      <c r="J4713" s="3">
        <f t="shared" ref="J4713:J4752" si="1815">D4713*28.11%</f>
        <v>334.7901</v>
      </c>
      <c r="K4713" s="3">
        <f t="shared" si="1812"/>
        <v>708.64499999999998</v>
      </c>
      <c r="L4713" s="3">
        <f t="shared" si="1785"/>
        <v>90.294076148000002</v>
      </c>
      <c r="M4713" s="3">
        <f t="shared" si="1786"/>
        <v>91.170717663999994</v>
      </c>
      <c r="N4713" s="3">
        <f t="shared" si="1787"/>
        <v>87.664151599999997</v>
      </c>
      <c r="O4713" s="3">
        <f t="shared" si="1788"/>
        <v>122.72981223999999</v>
      </c>
      <c r="P4713" s="3">
        <f t="shared" si="1789"/>
        <v>92.047359180000001</v>
      </c>
      <c r="Q4713" s="3">
        <f t="shared" si="1790"/>
        <v>105.19698192</v>
      </c>
      <c r="R4713" s="4">
        <f t="shared" si="1791"/>
        <v>714.6</v>
      </c>
      <c r="S4713" s="3">
        <v>49.4</v>
      </c>
      <c r="T4713" s="3">
        <f t="shared" si="1792"/>
        <v>87.664151599999997</v>
      </c>
      <c r="U4713" s="3">
        <f t="shared" si="1793"/>
        <v>714.6</v>
      </c>
      <c r="V4713" s="3">
        <f t="shared" ref="V4713:V4732" si="1816">D4713*59.16%</f>
        <v>704.59559999999999</v>
      </c>
      <c r="W4713" s="3">
        <f t="shared" si="1794"/>
        <v>704.59559999999999</v>
      </c>
      <c r="X4713" s="4" t="s">
        <v>5201</v>
      </c>
      <c r="Y4713" s="3">
        <v>0</v>
      </c>
      <c r="Z4713" s="3">
        <v>87.664151599999997</v>
      </c>
      <c r="AA4713" s="4">
        <f t="shared" si="1795"/>
        <v>774.15</v>
      </c>
      <c r="AB4713" s="3">
        <f t="shared" si="1796"/>
        <v>714.6</v>
      </c>
      <c r="AC4713" s="3">
        <v>0</v>
      </c>
      <c r="AD4713" s="3">
        <v>0</v>
      </c>
      <c r="AE4713" s="3">
        <f t="shared" si="1797"/>
        <v>547.62180000000001</v>
      </c>
      <c r="AF4713" s="3">
        <v>416.02</v>
      </c>
      <c r="AG4713" s="3">
        <v>399.86</v>
      </c>
      <c r="AH4713" s="3">
        <f t="shared" si="1798"/>
        <v>87.664151599999997</v>
      </c>
      <c r="AI4713" s="3">
        <f t="shared" si="1799"/>
        <v>87.664151599999997</v>
      </c>
      <c r="AJ4713" s="3">
        <f t="shared" si="1814"/>
        <v>774.15</v>
      </c>
      <c r="AK4713" s="3">
        <v>153</v>
      </c>
      <c r="AL4713" s="3">
        <f t="shared" si="1800"/>
        <v>87.664151599999997</v>
      </c>
      <c r="AM4713" s="2" t="str">
        <f t="shared" si="1801"/>
        <v>NA</v>
      </c>
      <c r="AN4713" s="3">
        <f t="shared" si="1802"/>
        <v>595.5</v>
      </c>
      <c r="AO4713" s="3">
        <f t="shared" si="1803"/>
        <v>254.874</v>
      </c>
      <c r="AP4713" s="3">
        <f t="shared" si="1804"/>
        <v>88.540793116000003</v>
      </c>
      <c r="AQ4713" s="3">
        <f t="shared" si="1805"/>
        <v>833.69999999999993</v>
      </c>
      <c r="AR4713" s="2" cm="1">
        <f t="array" ref="AR4713">MIN(_xlfn._xlws.FILTER(E4713:AQ4713,E4713:AQ4713&lt;&gt;0))</f>
        <v>49.4</v>
      </c>
      <c r="AS4713" s="3">
        <f t="shared" si="1806"/>
        <v>931.36200000000008</v>
      </c>
    </row>
    <row r="4714" spans="1:45" x14ac:dyDescent="0.25">
      <c r="A4714" t="s">
        <v>2893</v>
      </c>
      <c r="B4714" t="s">
        <v>34</v>
      </c>
      <c r="C4714" t="s">
        <v>131</v>
      </c>
      <c r="D4714" s="3">
        <v>535</v>
      </c>
      <c r="E4714" s="3">
        <f t="shared" si="1811"/>
        <v>418.37</v>
      </c>
      <c r="F4714" s="3">
        <f t="shared" si="1782"/>
        <v>222.97263240000001</v>
      </c>
      <c r="G4714" s="3">
        <f t="shared" si="1783"/>
        <v>222.97263240000001</v>
      </c>
      <c r="H4714" s="3">
        <v>211.31</v>
      </c>
      <c r="I4714" s="3">
        <v>313.83999999999997</v>
      </c>
      <c r="J4714" s="3">
        <f t="shared" si="1815"/>
        <v>150.38850000000002</v>
      </c>
      <c r="K4714" s="3">
        <f t="shared" si="1812"/>
        <v>318.32499999999999</v>
      </c>
      <c r="L4714" s="3">
        <f t="shared" si="1785"/>
        <v>229.66181137200002</v>
      </c>
      <c r="M4714" s="3">
        <f t="shared" si="1786"/>
        <v>231.89153769600003</v>
      </c>
      <c r="N4714" s="3">
        <f t="shared" si="1787"/>
        <v>222.97263240000001</v>
      </c>
      <c r="O4714" s="3">
        <f t="shared" si="1788"/>
        <v>312.16168535999998</v>
      </c>
      <c r="P4714" s="3">
        <f t="shared" si="1789"/>
        <v>234.12126402000001</v>
      </c>
      <c r="Q4714" s="3">
        <f t="shared" si="1790"/>
        <v>267.56715888000002</v>
      </c>
      <c r="R4714" s="4">
        <f t="shared" si="1791"/>
        <v>321</v>
      </c>
      <c r="S4714" s="3">
        <v>184.78</v>
      </c>
      <c r="T4714" s="3">
        <f t="shared" si="1792"/>
        <v>222.97263240000001</v>
      </c>
      <c r="U4714" s="3">
        <f t="shared" si="1793"/>
        <v>321</v>
      </c>
      <c r="V4714" s="3">
        <f t="shared" si="1816"/>
        <v>316.50600000000003</v>
      </c>
      <c r="W4714" s="3">
        <f t="shared" si="1794"/>
        <v>316.50600000000003</v>
      </c>
      <c r="X4714" s="4">
        <v>0</v>
      </c>
      <c r="Y4714" s="3">
        <v>0</v>
      </c>
      <c r="Z4714" s="3">
        <v>222.97263240000001</v>
      </c>
      <c r="AA4714" s="4">
        <f t="shared" si="1795"/>
        <v>347.75</v>
      </c>
      <c r="AB4714" s="3">
        <f t="shared" si="1796"/>
        <v>321</v>
      </c>
      <c r="AC4714" s="3">
        <v>0</v>
      </c>
      <c r="AD4714" s="3">
        <v>0</v>
      </c>
      <c r="AE4714" s="3">
        <f t="shared" si="1797"/>
        <v>245.99299999999999</v>
      </c>
      <c r="AF4714" s="3">
        <v>416.02</v>
      </c>
      <c r="AG4714" s="3">
        <v>399.86</v>
      </c>
      <c r="AH4714" s="3">
        <f t="shared" si="1798"/>
        <v>222.97263240000001</v>
      </c>
      <c r="AI4714" s="3">
        <f t="shared" si="1799"/>
        <v>222.97263240000001</v>
      </c>
      <c r="AJ4714" s="3">
        <f t="shared" si="1814"/>
        <v>347.75</v>
      </c>
      <c r="AK4714" s="3">
        <v>153</v>
      </c>
      <c r="AL4714" s="3">
        <f t="shared" si="1800"/>
        <v>222.97263240000001</v>
      </c>
      <c r="AM4714" s="2">
        <f t="shared" si="1801"/>
        <v>0</v>
      </c>
      <c r="AN4714" s="3">
        <f t="shared" si="1802"/>
        <v>267.5</v>
      </c>
      <c r="AO4714" s="3">
        <f t="shared" si="1803"/>
        <v>114.49</v>
      </c>
      <c r="AP4714" s="3">
        <f t="shared" si="1804"/>
        <v>225.20235872400002</v>
      </c>
      <c r="AQ4714" s="3">
        <f t="shared" si="1805"/>
        <v>374.5</v>
      </c>
      <c r="AR4714" s="2" cm="1">
        <f t="array" ref="AR4714">MIN(_xlfn._xlws.FILTER(E4714:AQ4714,E4714:AQ4714&lt;&gt;0))</f>
        <v>114.49</v>
      </c>
      <c r="AS4714" s="3">
        <f t="shared" si="1806"/>
        <v>418.37</v>
      </c>
    </row>
    <row r="4715" spans="1:45" x14ac:dyDescent="0.25">
      <c r="A4715" t="s">
        <v>2894</v>
      </c>
      <c r="B4715" t="s">
        <v>34</v>
      </c>
      <c r="C4715" t="s">
        <v>132</v>
      </c>
      <c r="D4715" s="3">
        <v>368</v>
      </c>
      <c r="E4715" s="3">
        <f t="shared" si="1811"/>
        <v>287.77600000000001</v>
      </c>
      <c r="F4715" s="3">
        <f t="shared" si="1782"/>
        <v>100.72126680000001</v>
      </c>
      <c r="G4715" s="3">
        <f t="shared" si="1783"/>
        <v>100.72126680000001</v>
      </c>
      <c r="H4715" s="3">
        <v>81.8</v>
      </c>
      <c r="I4715" s="3">
        <v>172.35</v>
      </c>
      <c r="J4715" s="3">
        <f t="shared" si="1815"/>
        <v>103.4448</v>
      </c>
      <c r="K4715" s="3">
        <f t="shared" si="1812"/>
        <v>218.95999999999998</v>
      </c>
      <c r="L4715" s="3">
        <f t="shared" si="1785"/>
        <v>103.74290480400001</v>
      </c>
      <c r="M4715" s="3">
        <f t="shared" si="1786"/>
        <v>104.75011747200001</v>
      </c>
      <c r="N4715" s="3">
        <f t="shared" si="1787"/>
        <v>100.72126680000001</v>
      </c>
      <c r="O4715" s="3">
        <f t="shared" si="1788"/>
        <v>141.00977352000001</v>
      </c>
      <c r="P4715" s="3">
        <f t="shared" si="1789"/>
        <v>105.75733014000001</v>
      </c>
      <c r="Q4715" s="3">
        <f t="shared" si="1790"/>
        <v>120.86552016</v>
      </c>
      <c r="R4715" s="4">
        <f t="shared" si="1791"/>
        <v>220.79999999999998</v>
      </c>
      <c r="S4715" s="3">
        <v>71.53</v>
      </c>
      <c r="T4715" s="3">
        <f t="shared" si="1792"/>
        <v>100.72126680000001</v>
      </c>
      <c r="U4715" s="3">
        <f t="shared" si="1793"/>
        <v>220.79999999999998</v>
      </c>
      <c r="V4715" s="3">
        <f t="shared" si="1816"/>
        <v>217.7088</v>
      </c>
      <c r="W4715" s="3">
        <f t="shared" si="1794"/>
        <v>217.7088</v>
      </c>
      <c r="X4715" s="4">
        <v>0</v>
      </c>
      <c r="Y4715" s="3">
        <v>0</v>
      </c>
      <c r="Z4715" s="3">
        <v>100.72126680000001</v>
      </c>
      <c r="AA4715" s="4">
        <f t="shared" si="1795"/>
        <v>239.20000000000002</v>
      </c>
      <c r="AB4715" s="3">
        <f t="shared" si="1796"/>
        <v>220.79999999999998</v>
      </c>
      <c r="AC4715" s="3">
        <v>0</v>
      </c>
      <c r="AD4715" s="3">
        <v>0</v>
      </c>
      <c r="AE4715" s="3">
        <f t="shared" si="1797"/>
        <v>169.2064</v>
      </c>
      <c r="AF4715" s="3">
        <v>416.02</v>
      </c>
      <c r="AG4715" s="3">
        <v>399.86</v>
      </c>
      <c r="AH4715" s="3">
        <f t="shared" si="1798"/>
        <v>100.72126680000001</v>
      </c>
      <c r="AI4715" s="3">
        <f t="shared" si="1799"/>
        <v>100.72126680000001</v>
      </c>
      <c r="AJ4715" s="3">
        <f t="shared" si="1814"/>
        <v>239.20000000000002</v>
      </c>
      <c r="AK4715" s="3">
        <v>153</v>
      </c>
      <c r="AL4715" s="3">
        <f t="shared" si="1800"/>
        <v>100.72126680000001</v>
      </c>
      <c r="AM4715" s="2">
        <f t="shared" si="1801"/>
        <v>0</v>
      </c>
      <c r="AN4715" s="3">
        <f t="shared" si="1802"/>
        <v>184</v>
      </c>
      <c r="AO4715" s="3">
        <f t="shared" si="1803"/>
        <v>78.751999999999995</v>
      </c>
      <c r="AP4715" s="3">
        <f t="shared" si="1804"/>
        <v>101.728479468</v>
      </c>
      <c r="AQ4715" s="3">
        <f t="shared" si="1805"/>
        <v>257.59999999999997</v>
      </c>
      <c r="AR4715" s="2" cm="1">
        <f t="array" ref="AR4715">MIN(_xlfn._xlws.FILTER(E4715:AQ4715,E4715:AQ4715&lt;&gt;0))</f>
        <v>71.53</v>
      </c>
      <c r="AS4715" s="3">
        <f t="shared" si="1806"/>
        <v>416.02</v>
      </c>
    </row>
    <row r="4716" spans="1:45" x14ac:dyDescent="0.25">
      <c r="A4716" t="s">
        <v>2895</v>
      </c>
      <c r="B4716" t="s">
        <v>34</v>
      </c>
      <c r="C4716" t="s">
        <v>133</v>
      </c>
      <c r="D4716" s="3">
        <v>457</v>
      </c>
      <c r="E4716" s="3">
        <f t="shared" si="1811"/>
        <v>357.37400000000002</v>
      </c>
      <c r="F4716" s="3">
        <f t="shared" si="1782"/>
        <v>159.70218880000002</v>
      </c>
      <c r="G4716" s="3">
        <f t="shared" si="1783"/>
        <v>159.70218880000002</v>
      </c>
      <c r="H4716" s="3">
        <v>160.24</v>
      </c>
      <c r="I4716" s="3">
        <v>332.37</v>
      </c>
      <c r="J4716" s="3">
        <f t="shared" si="1815"/>
        <v>128.46270000000001</v>
      </c>
      <c r="K4716" s="3">
        <f t="shared" si="1812"/>
        <v>271.91499999999996</v>
      </c>
      <c r="L4716" s="3">
        <f t="shared" si="1785"/>
        <v>164.49325446400002</v>
      </c>
      <c r="M4716" s="3">
        <f t="shared" si="1786"/>
        <v>166.09027635200002</v>
      </c>
      <c r="N4716" s="3">
        <f t="shared" si="1787"/>
        <v>159.70218880000002</v>
      </c>
      <c r="O4716" s="3">
        <f t="shared" si="1788"/>
        <v>223.58306432000001</v>
      </c>
      <c r="P4716" s="3">
        <f t="shared" si="1789"/>
        <v>167.68729824000002</v>
      </c>
      <c r="Q4716" s="3">
        <f t="shared" si="1790"/>
        <v>191.64262656000002</v>
      </c>
      <c r="R4716" s="4">
        <f t="shared" si="1791"/>
        <v>274.2</v>
      </c>
      <c r="S4716" s="3">
        <v>140.12</v>
      </c>
      <c r="T4716" s="3">
        <f t="shared" si="1792"/>
        <v>159.70218880000002</v>
      </c>
      <c r="U4716" s="3">
        <f t="shared" si="1793"/>
        <v>274.2</v>
      </c>
      <c r="V4716" s="3">
        <f t="shared" si="1816"/>
        <v>270.3612</v>
      </c>
      <c r="W4716" s="3">
        <f t="shared" si="1794"/>
        <v>270.3612</v>
      </c>
      <c r="X4716" s="4" t="s">
        <v>5201</v>
      </c>
      <c r="Y4716" s="3">
        <v>0</v>
      </c>
      <c r="Z4716" s="3">
        <v>159.70218880000002</v>
      </c>
      <c r="AA4716" s="4">
        <f t="shared" si="1795"/>
        <v>297.05</v>
      </c>
      <c r="AB4716" s="3">
        <f t="shared" si="1796"/>
        <v>274.2</v>
      </c>
      <c r="AC4716" s="3">
        <v>0</v>
      </c>
      <c r="AD4716" s="3">
        <v>0</v>
      </c>
      <c r="AE4716" s="3">
        <f t="shared" si="1797"/>
        <v>210.12860000000001</v>
      </c>
      <c r="AF4716" s="3">
        <v>416.02</v>
      </c>
      <c r="AG4716" s="3">
        <v>399.86</v>
      </c>
      <c r="AH4716" s="3">
        <f t="shared" si="1798"/>
        <v>159.70218880000002</v>
      </c>
      <c r="AI4716" s="3">
        <f t="shared" si="1799"/>
        <v>159.70218880000002</v>
      </c>
      <c r="AJ4716" s="3">
        <f t="shared" si="1814"/>
        <v>297.05</v>
      </c>
      <c r="AK4716" s="3">
        <v>153</v>
      </c>
      <c r="AL4716" s="3">
        <f t="shared" si="1800"/>
        <v>159.70218880000002</v>
      </c>
      <c r="AM4716" s="2" t="str">
        <f t="shared" si="1801"/>
        <v>NA</v>
      </c>
      <c r="AN4716" s="3">
        <f t="shared" si="1802"/>
        <v>228.5</v>
      </c>
      <c r="AO4716" s="3">
        <f t="shared" si="1803"/>
        <v>97.798000000000002</v>
      </c>
      <c r="AP4716" s="3">
        <f t="shared" si="1804"/>
        <v>161.29921068800002</v>
      </c>
      <c r="AQ4716" s="3">
        <f t="shared" si="1805"/>
        <v>319.89999999999998</v>
      </c>
      <c r="AR4716" s="2" cm="1">
        <f t="array" ref="AR4716">MIN(_xlfn._xlws.FILTER(E4716:AQ4716,E4716:AQ4716&lt;&gt;0))</f>
        <v>97.798000000000002</v>
      </c>
      <c r="AS4716" s="3">
        <f t="shared" si="1806"/>
        <v>416.02</v>
      </c>
    </row>
    <row r="4717" spans="1:45" x14ac:dyDescent="0.25">
      <c r="A4717" t="s">
        <v>2896</v>
      </c>
      <c r="B4717" t="s">
        <v>34</v>
      </c>
      <c r="C4717" t="s">
        <v>134</v>
      </c>
      <c r="D4717" s="3">
        <v>998</v>
      </c>
      <c r="E4717" s="3">
        <f t="shared" si="1811"/>
        <v>780.43600000000004</v>
      </c>
      <c r="F4717" s="3">
        <f t="shared" si="1782"/>
        <v>466.40298319999999</v>
      </c>
      <c r="G4717" s="3">
        <f t="shared" si="1783"/>
        <v>466.40298319999999</v>
      </c>
      <c r="H4717" s="3">
        <f>D4717*85.89%</f>
        <v>857.18219999999997</v>
      </c>
      <c r="I4717" s="3">
        <v>649.01</v>
      </c>
      <c r="J4717" s="3">
        <f t="shared" si="1815"/>
        <v>280.5378</v>
      </c>
      <c r="K4717" s="3">
        <f t="shared" si="1812"/>
        <v>593.80999999999995</v>
      </c>
      <c r="L4717" s="3">
        <f t="shared" si="1785"/>
        <v>480.395072696</v>
      </c>
      <c r="M4717" s="3">
        <f t="shared" si="1786"/>
        <v>485.05910252799998</v>
      </c>
      <c r="N4717" s="3">
        <f t="shared" si="1787"/>
        <v>466.40298319999999</v>
      </c>
      <c r="O4717" s="3">
        <f t="shared" si="1788"/>
        <v>652.96417647999999</v>
      </c>
      <c r="P4717" s="3">
        <f t="shared" si="1789"/>
        <v>489.72313236000002</v>
      </c>
      <c r="Q4717" s="3">
        <f t="shared" si="1790"/>
        <v>559.68357983999999</v>
      </c>
      <c r="R4717" s="4">
        <f t="shared" si="1791"/>
        <v>598.79999999999995</v>
      </c>
      <c r="S4717" s="3">
        <v>355.93</v>
      </c>
      <c r="T4717" s="3">
        <f t="shared" si="1792"/>
        <v>466.40298319999999</v>
      </c>
      <c r="U4717" s="3">
        <f t="shared" si="1793"/>
        <v>598.79999999999995</v>
      </c>
      <c r="V4717" s="3">
        <f t="shared" si="1816"/>
        <v>590.41679999999997</v>
      </c>
      <c r="W4717" s="3">
        <f t="shared" si="1794"/>
        <v>590.41679999999997</v>
      </c>
      <c r="X4717" s="4" t="s">
        <v>5201</v>
      </c>
      <c r="Y4717" s="3">
        <v>0</v>
      </c>
      <c r="Z4717" s="3">
        <v>466.40298319999999</v>
      </c>
      <c r="AA4717" s="4">
        <f t="shared" si="1795"/>
        <v>648.70000000000005</v>
      </c>
      <c r="AB4717" s="3">
        <f t="shared" si="1796"/>
        <v>598.79999999999995</v>
      </c>
      <c r="AC4717" s="3">
        <v>0</v>
      </c>
      <c r="AD4717" s="3">
        <v>0</v>
      </c>
      <c r="AE4717" s="3">
        <f t="shared" si="1797"/>
        <v>458.88040000000001</v>
      </c>
      <c r="AF4717" s="3">
        <v>416.02</v>
      </c>
      <c r="AG4717" s="3">
        <v>399.86</v>
      </c>
      <c r="AH4717" s="3">
        <f t="shared" si="1798"/>
        <v>466.40298319999999</v>
      </c>
      <c r="AI4717" s="3">
        <f t="shared" si="1799"/>
        <v>466.40298319999999</v>
      </c>
      <c r="AJ4717" s="3">
        <f t="shared" si="1814"/>
        <v>648.70000000000005</v>
      </c>
      <c r="AK4717" s="3">
        <v>153</v>
      </c>
      <c r="AL4717" s="3">
        <f t="shared" si="1800"/>
        <v>466.40298319999999</v>
      </c>
      <c r="AM4717" s="2" t="str">
        <f t="shared" si="1801"/>
        <v>NA</v>
      </c>
      <c r="AN4717" s="3">
        <f t="shared" si="1802"/>
        <v>499</v>
      </c>
      <c r="AO4717" s="3">
        <f t="shared" si="1803"/>
        <v>213.572</v>
      </c>
      <c r="AP4717" s="3">
        <f t="shared" si="1804"/>
        <v>471.06701303199998</v>
      </c>
      <c r="AQ4717" s="3">
        <f t="shared" si="1805"/>
        <v>698.59999999999991</v>
      </c>
      <c r="AR4717" s="2" cm="1">
        <f t="array" ref="AR4717">MIN(_xlfn._xlws.FILTER(E4717:AQ4717,E4717:AQ4717&lt;&gt;0))</f>
        <v>153</v>
      </c>
      <c r="AS4717" s="3">
        <f t="shared" si="1806"/>
        <v>857.18219999999997</v>
      </c>
    </row>
    <row r="4718" spans="1:45" x14ac:dyDescent="0.25">
      <c r="A4718" t="s">
        <v>2897</v>
      </c>
      <c r="B4718" t="s">
        <v>34</v>
      </c>
      <c r="C4718" t="s">
        <v>135</v>
      </c>
      <c r="D4718" s="3">
        <v>1356</v>
      </c>
      <c r="E4718" s="3">
        <f t="shared" si="1811"/>
        <v>1060.3920000000001</v>
      </c>
      <c r="F4718" s="3">
        <f t="shared" si="1782"/>
        <v>154.24601159999997</v>
      </c>
      <c r="G4718" s="3">
        <f t="shared" si="1783"/>
        <v>154.24601159999997</v>
      </c>
      <c r="H4718" s="3">
        <v>172.26</v>
      </c>
      <c r="I4718" s="3">
        <v>259.13</v>
      </c>
      <c r="J4718" s="3">
        <f t="shared" si="1815"/>
        <v>381.17160000000001</v>
      </c>
      <c r="K4718" s="3">
        <f t="shared" si="1812"/>
        <v>806.81999999999994</v>
      </c>
      <c r="L4718" s="3">
        <f t="shared" si="1785"/>
        <v>158.87339194799998</v>
      </c>
      <c r="M4718" s="3">
        <f t="shared" si="1786"/>
        <v>160.41585206399998</v>
      </c>
      <c r="N4718" s="3">
        <f t="shared" si="1787"/>
        <v>154.24601159999997</v>
      </c>
      <c r="O4718" s="3">
        <f t="shared" si="1788"/>
        <v>215.94441623999995</v>
      </c>
      <c r="P4718" s="3">
        <f t="shared" si="1789"/>
        <v>161.95831217999998</v>
      </c>
      <c r="Q4718" s="3">
        <f t="shared" si="1790"/>
        <v>185.09521391999996</v>
      </c>
      <c r="R4718" s="4">
        <f t="shared" si="1791"/>
        <v>813.6</v>
      </c>
      <c r="S4718" s="3">
        <v>136.61000000000001</v>
      </c>
      <c r="T4718" s="3">
        <f t="shared" si="1792"/>
        <v>154.24601159999997</v>
      </c>
      <c r="U4718" s="3">
        <f t="shared" si="1793"/>
        <v>813.6</v>
      </c>
      <c r="V4718" s="3">
        <f t="shared" si="1816"/>
        <v>802.20960000000002</v>
      </c>
      <c r="W4718" s="3">
        <f t="shared" si="1794"/>
        <v>802.20960000000002</v>
      </c>
      <c r="X4718" s="4" t="s">
        <v>5201</v>
      </c>
      <c r="Y4718" s="3">
        <v>148.72999999999999</v>
      </c>
      <c r="Z4718" s="3">
        <v>154.24601159999997</v>
      </c>
      <c r="AA4718" s="4">
        <f t="shared" si="1795"/>
        <v>881.4</v>
      </c>
      <c r="AB4718" s="3">
        <f t="shared" si="1796"/>
        <v>813.6</v>
      </c>
      <c r="AC4718" s="3">
        <v>143.72089258399998</v>
      </c>
      <c r="AD4718" s="3">
        <v>175.2693812</v>
      </c>
      <c r="AE4718" s="3">
        <f t="shared" si="1797"/>
        <v>623.48879999999997</v>
      </c>
      <c r="AF4718" s="3">
        <v>416.02</v>
      </c>
      <c r="AG4718" s="3">
        <v>399.86</v>
      </c>
      <c r="AH4718" s="3">
        <f t="shared" si="1798"/>
        <v>154.24601159999997</v>
      </c>
      <c r="AI4718" s="3">
        <f t="shared" si="1799"/>
        <v>154.24601159999997</v>
      </c>
      <c r="AJ4718" s="3">
        <f t="shared" si="1814"/>
        <v>881.4</v>
      </c>
      <c r="AK4718" s="3">
        <v>153</v>
      </c>
      <c r="AL4718" s="3">
        <f t="shared" si="1800"/>
        <v>154.24601159999997</v>
      </c>
      <c r="AM4718" s="2" t="str">
        <f t="shared" si="1801"/>
        <v>NA</v>
      </c>
      <c r="AN4718" s="3">
        <f t="shared" si="1802"/>
        <v>678</v>
      </c>
      <c r="AO4718" s="3">
        <f t="shared" si="1803"/>
        <v>290.18399999999997</v>
      </c>
      <c r="AP4718" s="3">
        <f t="shared" si="1804"/>
        <v>155.78847171599998</v>
      </c>
      <c r="AQ4718" s="3">
        <f t="shared" si="1805"/>
        <v>949.19999999999993</v>
      </c>
      <c r="AR4718" s="2" cm="1">
        <f t="array" ref="AR4718">MIN(_xlfn._xlws.FILTER(E4718:AQ4718,E4718:AQ4718&lt;&gt;0))</f>
        <v>136.61000000000001</v>
      </c>
      <c r="AS4718" s="3">
        <f t="shared" si="1806"/>
        <v>1060.3920000000001</v>
      </c>
    </row>
    <row r="4719" spans="1:45" x14ac:dyDescent="0.25">
      <c r="A4719" t="s">
        <v>2898</v>
      </c>
      <c r="B4719" t="s">
        <v>34</v>
      </c>
      <c r="C4719" t="s">
        <v>136</v>
      </c>
      <c r="D4719" s="3">
        <v>1585</v>
      </c>
      <c r="E4719" s="3">
        <f t="shared" si="1811"/>
        <v>1239.47</v>
      </c>
      <c r="F4719" s="3">
        <f t="shared" si="1782"/>
        <v>316.24615840000001</v>
      </c>
      <c r="G4719" s="3">
        <f t="shared" si="1783"/>
        <v>316.24615840000001</v>
      </c>
      <c r="H4719" s="3">
        <f>D4719*85.89%</f>
        <v>1361.3565000000001</v>
      </c>
      <c r="I4719" s="3">
        <v>342.58</v>
      </c>
      <c r="J4719" s="3">
        <f t="shared" si="1815"/>
        <v>445.54350000000005</v>
      </c>
      <c r="K4719" s="3">
        <f t="shared" si="1812"/>
        <v>943.07499999999993</v>
      </c>
      <c r="L4719" s="3">
        <f t="shared" si="1785"/>
        <v>325.73354315200004</v>
      </c>
      <c r="M4719" s="3">
        <f t="shared" si="1786"/>
        <v>328.89600473600001</v>
      </c>
      <c r="N4719" s="3">
        <f t="shared" si="1787"/>
        <v>316.24615840000001</v>
      </c>
      <c r="O4719" s="3">
        <f t="shared" si="1788"/>
        <v>442.74462175999997</v>
      </c>
      <c r="P4719" s="3">
        <f t="shared" si="1789"/>
        <v>332.05846632000004</v>
      </c>
      <c r="Q4719" s="3">
        <f t="shared" si="1790"/>
        <v>379.49539007999999</v>
      </c>
      <c r="R4719" s="4">
        <f t="shared" si="1791"/>
        <v>951</v>
      </c>
      <c r="S4719" s="3">
        <v>167.14</v>
      </c>
      <c r="T4719" s="3">
        <f t="shared" si="1792"/>
        <v>316.24615840000001</v>
      </c>
      <c r="U4719" s="3">
        <f t="shared" si="1793"/>
        <v>951</v>
      </c>
      <c r="V4719" s="3">
        <f t="shared" si="1816"/>
        <v>937.68600000000004</v>
      </c>
      <c r="W4719" s="3">
        <f t="shared" si="1794"/>
        <v>937.68600000000004</v>
      </c>
      <c r="X4719" s="4" t="s">
        <v>5201</v>
      </c>
      <c r="Y4719" s="3">
        <v>0</v>
      </c>
      <c r="Z4719" s="3">
        <v>316.24615840000001</v>
      </c>
      <c r="AA4719" s="4">
        <f t="shared" si="1795"/>
        <v>1030.25</v>
      </c>
      <c r="AB4719" s="3">
        <f t="shared" si="1796"/>
        <v>951</v>
      </c>
      <c r="AC4719" s="3">
        <v>0</v>
      </c>
      <c r="AD4719" s="3">
        <v>0</v>
      </c>
      <c r="AE4719" s="3">
        <f t="shared" si="1797"/>
        <v>728.78300000000002</v>
      </c>
      <c r="AF4719" s="3">
        <v>416.02</v>
      </c>
      <c r="AG4719" s="3">
        <v>399.86</v>
      </c>
      <c r="AH4719" s="3">
        <f t="shared" si="1798"/>
        <v>316.24615840000001</v>
      </c>
      <c r="AI4719" s="3">
        <f t="shared" si="1799"/>
        <v>316.24615840000001</v>
      </c>
      <c r="AJ4719" s="3">
        <f t="shared" si="1814"/>
        <v>1030.25</v>
      </c>
      <c r="AK4719" s="3">
        <v>153</v>
      </c>
      <c r="AL4719" s="3">
        <f t="shared" si="1800"/>
        <v>316.24615840000001</v>
      </c>
      <c r="AM4719" s="2" t="str">
        <f t="shared" si="1801"/>
        <v>NA</v>
      </c>
      <c r="AN4719" s="3">
        <f t="shared" si="1802"/>
        <v>792.5</v>
      </c>
      <c r="AO4719" s="3">
        <f t="shared" si="1803"/>
        <v>339.19</v>
      </c>
      <c r="AP4719" s="3">
        <f t="shared" si="1804"/>
        <v>319.40861998400004</v>
      </c>
      <c r="AQ4719" s="3">
        <f t="shared" si="1805"/>
        <v>1109.5</v>
      </c>
      <c r="AR4719" s="2" cm="1">
        <f t="array" ref="AR4719">MIN(_xlfn._xlws.FILTER(E4719:AQ4719,E4719:AQ4719&lt;&gt;0))</f>
        <v>153</v>
      </c>
      <c r="AS4719" s="3">
        <f t="shared" si="1806"/>
        <v>1361.3565000000001</v>
      </c>
    </row>
    <row r="4720" spans="1:45" x14ac:dyDescent="0.25">
      <c r="A4720" t="s">
        <v>2899</v>
      </c>
      <c r="B4720" t="s">
        <v>34</v>
      </c>
      <c r="C4720" t="s">
        <v>137</v>
      </c>
      <c r="D4720" s="3">
        <v>1197</v>
      </c>
      <c r="E4720" s="3">
        <f t="shared" si="1811"/>
        <v>936.05400000000009</v>
      </c>
      <c r="F4720" s="3">
        <f t="shared" si="1782"/>
        <v>572.32117040000003</v>
      </c>
      <c r="G4720" s="3">
        <f t="shared" si="1783"/>
        <v>572.32117040000003</v>
      </c>
      <c r="H4720" s="3">
        <v>556.11</v>
      </c>
      <c r="I4720" s="3">
        <v>1119.53</v>
      </c>
      <c r="J4720" s="3">
        <f t="shared" si="1815"/>
        <v>336.47669999999999</v>
      </c>
      <c r="K4720" s="3">
        <f t="shared" si="1812"/>
        <v>712.21499999999992</v>
      </c>
      <c r="L4720" s="3">
        <f t="shared" si="1785"/>
        <v>589.49080551200007</v>
      </c>
      <c r="M4720" s="3">
        <f t="shared" si="1786"/>
        <v>595.214017216</v>
      </c>
      <c r="N4720" s="3">
        <f t="shared" si="1787"/>
        <v>572.32117040000003</v>
      </c>
      <c r="O4720" s="3">
        <f t="shared" si="1788"/>
        <v>801.24963855999999</v>
      </c>
      <c r="P4720" s="3">
        <f t="shared" si="1789"/>
        <v>600.93722892000005</v>
      </c>
      <c r="Q4720" s="3">
        <f t="shared" si="1790"/>
        <v>686.78540448000001</v>
      </c>
      <c r="R4720" s="4">
        <f t="shared" si="1791"/>
        <v>718.19999999999993</v>
      </c>
      <c r="S4720" s="3">
        <v>486.3</v>
      </c>
      <c r="T4720" s="3">
        <f t="shared" si="1792"/>
        <v>572.32117040000003</v>
      </c>
      <c r="U4720" s="3">
        <f t="shared" si="1793"/>
        <v>718.19999999999993</v>
      </c>
      <c r="V4720" s="3">
        <f t="shared" si="1816"/>
        <v>708.14520000000005</v>
      </c>
      <c r="W4720" s="3">
        <f t="shared" si="1794"/>
        <v>708.14520000000005</v>
      </c>
      <c r="X4720" s="4">
        <v>0</v>
      </c>
      <c r="Y4720" s="3">
        <v>685.69</v>
      </c>
      <c r="Z4720" s="3">
        <v>572.32117040000003</v>
      </c>
      <c r="AA4720" s="4">
        <f t="shared" si="1795"/>
        <v>778.05000000000007</v>
      </c>
      <c r="AB4720" s="3">
        <f t="shared" si="1796"/>
        <v>718.19999999999993</v>
      </c>
      <c r="AC4720" s="3">
        <v>662.596509352</v>
      </c>
      <c r="AD4720" s="3">
        <v>808.04452360000005</v>
      </c>
      <c r="AE4720" s="3">
        <f t="shared" si="1797"/>
        <v>550.38059999999996</v>
      </c>
      <c r="AF4720" s="3">
        <v>416.02</v>
      </c>
      <c r="AG4720" s="3">
        <v>399.86</v>
      </c>
      <c r="AH4720" s="3">
        <f t="shared" si="1798"/>
        <v>572.32117040000003</v>
      </c>
      <c r="AI4720" s="3">
        <f t="shared" si="1799"/>
        <v>572.32117040000003</v>
      </c>
      <c r="AJ4720" s="3">
        <f t="shared" si="1814"/>
        <v>778.05000000000007</v>
      </c>
      <c r="AK4720" s="3">
        <v>153</v>
      </c>
      <c r="AL4720" s="3">
        <f t="shared" si="1800"/>
        <v>572.32117040000003</v>
      </c>
      <c r="AM4720" s="2">
        <f t="shared" si="1801"/>
        <v>0</v>
      </c>
      <c r="AN4720" s="3">
        <f t="shared" si="1802"/>
        <v>598.5</v>
      </c>
      <c r="AO4720" s="3">
        <f t="shared" si="1803"/>
        <v>256.15800000000002</v>
      </c>
      <c r="AP4720" s="3">
        <f t="shared" si="1804"/>
        <v>578.04438210400008</v>
      </c>
      <c r="AQ4720" s="3">
        <f t="shared" si="1805"/>
        <v>837.9</v>
      </c>
      <c r="AR4720" s="2" cm="1">
        <f t="array" ref="AR4720">MIN(_xlfn._xlws.FILTER(E4720:AQ4720,E4720:AQ4720&lt;&gt;0))</f>
        <v>153</v>
      </c>
      <c r="AS4720" s="3">
        <f t="shared" si="1806"/>
        <v>1119.53</v>
      </c>
    </row>
    <row r="4721" spans="1:45" x14ac:dyDescent="0.25">
      <c r="A4721" t="s">
        <v>2900</v>
      </c>
      <c r="B4721" t="s">
        <v>34</v>
      </c>
      <c r="C4721" t="s">
        <v>138</v>
      </c>
      <c r="D4721" s="3">
        <v>1577</v>
      </c>
      <c r="E4721" s="3">
        <f t="shared" si="1811"/>
        <v>1233.2139999999999</v>
      </c>
      <c r="F4721" s="3">
        <f t="shared" si="1782"/>
        <v>752.06862360000014</v>
      </c>
      <c r="G4721" s="3">
        <f t="shared" si="1783"/>
        <v>752.06862360000014</v>
      </c>
      <c r="H4721" s="3">
        <v>714.64</v>
      </c>
      <c r="I4721" s="3">
        <v>1476.21</v>
      </c>
      <c r="J4721" s="3">
        <f t="shared" si="1815"/>
        <v>443.29470000000003</v>
      </c>
      <c r="K4721" s="3">
        <f t="shared" si="1812"/>
        <v>938.31499999999994</v>
      </c>
      <c r="L4721" s="3">
        <f t="shared" si="1785"/>
        <v>774.63068230800013</v>
      </c>
      <c r="M4721" s="3">
        <f t="shared" si="1786"/>
        <v>782.15136854400021</v>
      </c>
      <c r="N4721" s="3">
        <f t="shared" si="1787"/>
        <v>752.06862360000014</v>
      </c>
      <c r="O4721" s="3">
        <f t="shared" si="1788"/>
        <v>1052.8960730400001</v>
      </c>
      <c r="P4721" s="3">
        <f t="shared" si="1789"/>
        <v>789.67205478000017</v>
      </c>
      <c r="Q4721" s="3">
        <f t="shared" si="1790"/>
        <v>902.48234832000014</v>
      </c>
      <c r="R4721" s="4">
        <f t="shared" si="1791"/>
        <v>946.19999999999993</v>
      </c>
      <c r="S4721" s="3">
        <v>624.92999999999995</v>
      </c>
      <c r="T4721" s="3">
        <f t="shared" si="1792"/>
        <v>752.06862360000014</v>
      </c>
      <c r="U4721" s="3">
        <f t="shared" si="1793"/>
        <v>946.19999999999993</v>
      </c>
      <c r="V4721" s="3">
        <f t="shared" si="1816"/>
        <v>932.95320000000004</v>
      </c>
      <c r="W4721" s="3">
        <f t="shared" si="1794"/>
        <v>932.95320000000004</v>
      </c>
      <c r="X4721" s="4" t="s">
        <v>5201</v>
      </c>
      <c r="Y4721" s="3">
        <v>0</v>
      </c>
      <c r="Z4721" s="3">
        <v>752.06862360000014</v>
      </c>
      <c r="AA4721" s="4">
        <f t="shared" si="1795"/>
        <v>1025.05</v>
      </c>
      <c r="AB4721" s="3">
        <f t="shared" si="1796"/>
        <v>946.19999999999993</v>
      </c>
      <c r="AC4721" s="3">
        <v>0</v>
      </c>
      <c r="AD4721" s="3">
        <v>0</v>
      </c>
      <c r="AE4721" s="3">
        <f t="shared" si="1797"/>
        <v>725.1046</v>
      </c>
      <c r="AF4721" s="3">
        <v>416.02</v>
      </c>
      <c r="AG4721" s="3">
        <v>399.86</v>
      </c>
      <c r="AH4721" s="3">
        <f t="shared" si="1798"/>
        <v>752.06862360000014</v>
      </c>
      <c r="AI4721" s="3">
        <f t="shared" si="1799"/>
        <v>752.06862360000014</v>
      </c>
      <c r="AJ4721" s="3">
        <f t="shared" si="1814"/>
        <v>1025.05</v>
      </c>
      <c r="AK4721" s="3">
        <v>153</v>
      </c>
      <c r="AL4721" s="3">
        <f t="shared" si="1800"/>
        <v>752.06862360000014</v>
      </c>
      <c r="AM4721" s="2" t="str">
        <f t="shared" si="1801"/>
        <v>NA</v>
      </c>
      <c r="AN4721" s="3">
        <f t="shared" si="1802"/>
        <v>788.5</v>
      </c>
      <c r="AO4721" s="3">
        <f t="shared" si="1803"/>
        <v>337.47800000000001</v>
      </c>
      <c r="AP4721" s="3">
        <f t="shared" si="1804"/>
        <v>759.5893098360001</v>
      </c>
      <c r="AQ4721" s="3">
        <f t="shared" si="1805"/>
        <v>1103.8999999999999</v>
      </c>
      <c r="AR4721" s="2" cm="1">
        <f t="array" ref="AR4721">MIN(_xlfn._xlws.FILTER(E4721:AQ4721,E4721:AQ4721&lt;&gt;0))</f>
        <v>153</v>
      </c>
      <c r="AS4721" s="3">
        <f t="shared" si="1806"/>
        <v>1476.21</v>
      </c>
    </row>
    <row r="4722" spans="1:45" x14ac:dyDescent="0.25">
      <c r="A4722" t="s">
        <v>2901</v>
      </c>
      <c r="B4722" t="s">
        <v>34</v>
      </c>
      <c r="C4722" t="s">
        <v>139</v>
      </c>
      <c r="D4722" s="3">
        <v>2511</v>
      </c>
      <c r="E4722" s="3">
        <f t="shared" si="1811"/>
        <v>1963.6020000000001</v>
      </c>
      <c r="F4722" s="3">
        <f t="shared" si="1782"/>
        <v>486.96676120000006</v>
      </c>
      <c r="G4722" s="3">
        <f t="shared" si="1783"/>
        <v>486.96676120000006</v>
      </c>
      <c r="H4722" s="3">
        <f>D4722*85.89%</f>
        <v>2156.6979000000001</v>
      </c>
      <c r="I4722" s="3">
        <v>1050.49</v>
      </c>
      <c r="J4722" s="3">
        <f t="shared" si="1815"/>
        <v>705.84210000000007</v>
      </c>
      <c r="K4722" s="3">
        <f t="shared" si="1812"/>
        <v>1494.0449999999998</v>
      </c>
      <c r="L4722" s="3">
        <f t="shared" si="1785"/>
        <v>501.57576403600007</v>
      </c>
      <c r="M4722" s="3">
        <f t="shared" si="1786"/>
        <v>506.44543164800007</v>
      </c>
      <c r="N4722" s="3">
        <f t="shared" si="1787"/>
        <v>486.96676120000006</v>
      </c>
      <c r="O4722" s="3">
        <f t="shared" si="1788"/>
        <v>681.75346568000009</v>
      </c>
      <c r="P4722" s="3">
        <f t="shared" si="1789"/>
        <v>511.31509926000007</v>
      </c>
      <c r="Q4722" s="3">
        <f t="shared" si="1790"/>
        <v>584.36011344000008</v>
      </c>
      <c r="R4722" s="4">
        <f t="shared" si="1791"/>
        <v>1506.6</v>
      </c>
      <c r="S4722" s="3">
        <v>331.14</v>
      </c>
      <c r="T4722" s="3">
        <f t="shared" si="1792"/>
        <v>486.96676120000006</v>
      </c>
      <c r="U4722" s="3">
        <f t="shared" si="1793"/>
        <v>1506.6</v>
      </c>
      <c r="V4722" s="3">
        <f t="shared" si="1816"/>
        <v>1485.5076000000001</v>
      </c>
      <c r="W4722" s="3">
        <f t="shared" si="1794"/>
        <v>1485.5076000000001</v>
      </c>
      <c r="X4722" s="4" t="s">
        <v>5201</v>
      </c>
      <c r="Y4722" s="3">
        <v>0</v>
      </c>
      <c r="Z4722" s="3">
        <v>486.96676120000006</v>
      </c>
      <c r="AA4722" s="4">
        <f t="shared" si="1795"/>
        <v>1632.15</v>
      </c>
      <c r="AB4722" s="3">
        <f t="shared" si="1796"/>
        <v>1506.6</v>
      </c>
      <c r="AC4722" s="3">
        <v>0</v>
      </c>
      <c r="AD4722" s="3">
        <v>0</v>
      </c>
      <c r="AE4722" s="3">
        <f t="shared" si="1797"/>
        <v>1154.5578</v>
      </c>
      <c r="AF4722" s="3">
        <v>416.02</v>
      </c>
      <c r="AG4722" s="3">
        <v>399.86</v>
      </c>
      <c r="AH4722" s="3">
        <f t="shared" si="1798"/>
        <v>486.96676120000006</v>
      </c>
      <c r="AI4722" s="3">
        <f t="shared" si="1799"/>
        <v>486.96676120000006</v>
      </c>
      <c r="AJ4722" s="3">
        <f t="shared" si="1814"/>
        <v>1632.15</v>
      </c>
      <c r="AK4722" s="3">
        <v>153</v>
      </c>
      <c r="AL4722" s="3">
        <f t="shared" si="1800"/>
        <v>486.96676120000006</v>
      </c>
      <c r="AM4722" s="2" t="str">
        <f t="shared" si="1801"/>
        <v>NA</v>
      </c>
      <c r="AN4722" s="3">
        <f t="shared" si="1802"/>
        <v>1255.5</v>
      </c>
      <c r="AO4722" s="3">
        <f t="shared" si="1803"/>
        <v>537.35400000000004</v>
      </c>
      <c r="AP4722" s="3">
        <f t="shared" si="1804"/>
        <v>491.83642881200007</v>
      </c>
      <c r="AQ4722" s="3">
        <f t="shared" si="1805"/>
        <v>1757.6999999999998</v>
      </c>
      <c r="AR4722" s="2" cm="1">
        <f t="array" ref="AR4722">MIN(_xlfn._xlws.FILTER(E4722:AQ4722,E4722:AQ4722&lt;&gt;0))</f>
        <v>153</v>
      </c>
      <c r="AS4722" s="3">
        <f t="shared" si="1806"/>
        <v>2156.6979000000001</v>
      </c>
    </row>
    <row r="4723" spans="1:45" x14ac:dyDescent="0.25">
      <c r="A4723" t="s">
        <v>2902</v>
      </c>
      <c r="B4723" t="s">
        <v>34</v>
      </c>
      <c r="C4723" t="s">
        <v>140</v>
      </c>
      <c r="D4723" s="3">
        <v>617</v>
      </c>
      <c r="E4723" s="3">
        <f t="shared" si="1811"/>
        <v>482.49400000000003</v>
      </c>
      <c r="F4723" s="3">
        <f t="shared" ref="F4723:F4759" si="1817">Z4723</f>
        <v>305.35737280000006</v>
      </c>
      <c r="G4723" s="3">
        <f t="shared" ref="G4723:G4759" si="1818">Z4723</f>
        <v>305.35737280000006</v>
      </c>
      <c r="H4723" s="3">
        <v>292.27</v>
      </c>
      <c r="I4723" s="3">
        <v>598.20000000000005</v>
      </c>
      <c r="J4723" s="3">
        <f t="shared" si="1815"/>
        <v>173.43870000000001</v>
      </c>
      <c r="K4723" s="3">
        <f t="shared" ref="K4723:K4759" si="1819">D4723*59.5%</f>
        <v>367.11500000000001</v>
      </c>
      <c r="L4723" s="3">
        <f t="shared" ref="L4723:L4759" si="1820">Z4723*103%</f>
        <v>314.51809398400007</v>
      </c>
      <c r="M4723" s="3">
        <f t="shared" ref="M4723:M4759" si="1821">Z4723*104%</f>
        <v>317.57166771200008</v>
      </c>
      <c r="N4723" s="3">
        <f t="shared" ref="N4723:N4759" si="1822">Z4723</f>
        <v>305.35737280000006</v>
      </c>
      <c r="O4723" s="3">
        <f t="shared" ref="O4723:O4759" si="1823">Z4723*140%</f>
        <v>427.50032192000009</v>
      </c>
      <c r="P4723" s="3">
        <f t="shared" ref="P4723:P4759" si="1824">Z4723*105%</f>
        <v>320.62524144000008</v>
      </c>
      <c r="Q4723" s="3">
        <f t="shared" ref="Q4723:Q4759" si="1825">Z4723*120%</f>
        <v>366.42884736000008</v>
      </c>
      <c r="R4723" s="4">
        <f t="shared" ref="R4723:R4759" si="1826">D4723*60%</f>
        <v>370.2</v>
      </c>
      <c r="S4723" s="3">
        <v>255.58</v>
      </c>
      <c r="T4723" s="3">
        <f t="shared" ref="T4723:T4759" si="1827">Z4723</f>
        <v>305.35737280000006</v>
      </c>
      <c r="U4723" s="3">
        <f t="shared" ref="U4723:U4759" si="1828">D4723*60%</f>
        <v>370.2</v>
      </c>
      <c r="V4723" s="3">
        <f t="shared" si="1816"/>
        <v>365.0172</v>
      </c>
      <c r="W4723" s="3">
        <f t="shared" ref="W4723:W4759" si="1829">V4723</f>
        <v>365.0172</v>
      </c>
      <c r="X4723" s="4">
        <v>0</v>
      </c>
      <c r="Y4723" s="3">
        <v>0</v>
      </c>
      <c r="Z4723" s="3">
        <v>305.35737280000006</v>
      </c>
      <c r="AA4723" s="4">
        <f t="shared" ref="AA4723:AA4759" si="1830">D4723*65%</f>
        <v>401.05</v>
      </c>
      <c r="AB4723" s="3">
        <f t="shared" ref="AB4723:AB4759" si="1831">D4723*60%</f>
        <v>370.2</v>
      </c>
      <c r="AC4723" s="3">
        <v>0</v>
      </c>
      <c r="AD4723" s="3">
        <v>0</v>
      </c>
      <c r="AE4723" s="3">
        <f t="shared" ref="AE4723:AE4759" si="1832">D4723*45.98%</f>
        <v>283.69659999999999</v>
      </c>
      <c r="AF4723" s="3">
        <v>416.02</v>
      </c>
      <c r="AG4723" s="3">
        <v>399.86</v>
      </c>
      <c r="AH4723" s="3">
        <f t="shared" ref="AH4723:AH4759" si="1833">Z4723</f>
        <v>305.35737280000006</v>
      </c>
      <c r="AI4723" s="3">
        <f t="shared" ref="AI4723:AI4759" si="1834">Z4723</f>
        <v>305.35737280000006</v>
      </c>
      <c r="AJ4723" s="3">
        <f t="shared" si="1814"/>
        <v>401.05</v>
      </c>
      <c r="AK4723" s="3">
        <v>153</v>
      </c>
      <c r="AL4723" s="3">
        <f t="shared" ref="AL4723:AL4759" si="1835">Z4723</f>
        <v>305.35737280000006</v>
      </c>
      <c r="AM4723" s="2">
        <f t="shared" ref="AM4723:AM4759" si="1836">X4723</f>
        <v>0</v>
      </c>
      <c r="AN4723" s="3">
        <f t="shared" ref="AN4723:AN4759" si="1837">D4723*50%</f>
        <v>308.5</v>
      </c>
      <c r="AO4723" s="3">
        <f t="shared" ref="AO4723:AO4759" si="1838">D4723*21.4%</f>
        <v>132.03800000000001</v>
      </c>
      <c r="AP4723" s="3">
        <f t="shared" ref="AP4723:AP4759" si="1839">Z4723*101%</f>
        <v>308.41094652800007</v>
      </c>
      <c r="AQ4723" s="3">
        <f t="shared" ref="AQ4723:AQ4759" si="1840">D4723*70%</f>
        <v>431.9</v>
      </c>
      <c r="AR4723" s="2" cm="1">
        <f t="array" ref="AR4723">MIN(_xlfn._xlws.FILTER(E4723:AQ4723,E4723:AQ4723&lt;&gt;0))</f>
        <v>132.03800000000001</v>
      </c>
      <c r="AS4723" s="3">
        <f t="shared" si="1806"/>
        <v>598.20000000000005</v>
      </c>
    </row>
    <row r="4724" spans="1:45" x14ac:dyDescent="0.25">
      <c r="A4724" t="s">
        <v>3099</v>
      </c>
      <c r="B4724" t="s">
        <v>150</v>
      </c>
      <c r="C4724" t="s">
        <v>368</v>
      </c>
      <c r="D4724" s="3">
        <v>1754</v>
      </c>
      <c r="E4724" s="3">
        <f t="shared" si="1811"/>
        <v>1371.6280000000002</v>
      </c>
      <c r="F4724" s="3">
        <f t="shared" si="1817"/>
        <v>976.40824639999994</v>
      </c>
      <c r="G4724" s="3">
        <f t="shared" si="1818"/>
        <v>976.40824639999994</v>
      </c>
      <c r="H4724" s="3">
        <v>925.16</v>
      </c>
      <c r="I4724" s="3">
        <v>1698</v>
      </c>
      <c r="J4724" s="3">
        <f t="shared" si="1815"/>
        <v>493.04940000000005</v>
      </c>
      <c r="K4724" s="3">
        <f t="shared" si="1819"/>
        <v>1043.6299999999999</v>
      </c>
      <c r="L4724" s="3">
        <f t="shared" si="1820"/>
        <v>1005.700493792</v>
      </c>
      <c r="M4724" s="3">
        <f t="shared" si="1821"/>
        <v>1015.464576256</v>
      </c>
      <c r="N4724" s="3">
        <f t="shared" si="1822"/>
        <v>976.40824639999994</v>
      </c>
      <c r="O4724" s="3">
        <f t="shared" si="1823"/>
        <v>1366.9715449599998</v>
      </c>
      <c r="P4724" s="3">
        <f t="shared" si="1824"/>
        <v>1025.2286587199999</v>
      </c>
      <c r="Q4724" s="3">
        <f t="shared" si="1825"/>
        <v>1171.6898956799998</v>
      </c>
      <c r="R4724" s="4">
        <f t="shared" si="1826"/>
        <v>1052.3999999999999</v>
      </c>
      <c r="S4724" s="3">
        <v>844.83</v>
      </c>
      <c r="T4724" s="3">
        <f t="shared" si="1827"/>
        <v>976.40824639999994</v>
      </c>
      <c r="U4724" s="3">
        <f t="shared" si="1828"/>
        <v>1052.3999999999999</v>
      </c>
      <c r="V4724" s="3">
        <f t="shared" si="1816"/>
        <v>1037.6664000000001</v>
      </c>
      <c r="W4724" s="3">
        <f t="shared" si="1829"/>
        <v>1037.6664000000001</v>
      </c>
      <c r="X4724" s="4" t="s">
        <v>5201</v>
      </c>
      <c r="Y4724" s="3">
        <v>948.16</v>
      </c>
      <c r="Z4724" s="3">
        <v>976.40824639999994</v>
      </c>
      <c r="AA4724" s="4">
        <f t="shared" si="1830"/>
        <v>1140.1000000000001</v>
      </c>
      <c r="AB4724" s="3">
        <f t="shared" si="1831"/>
        <v>1052.3999999999999</v>
      </c>
      <c r="AC4724" s="3">
        <v>916.2267297279999</v>
      </c>
      <c r="AD4724" s="3">
        <v>1117.3496703999999</v>
      </c>
      <c r="AE4724" s="3">
        <f t="shared" si="1832"/>
        <v>806.48919999999998</v>
      </c>
      <c r="AF4724" s="3">
        <v>416.02</v>
      </c>
      <c r="AG4724" s="3">
        <v>399.86</v>
      </c>
      <c r="AH4724" s="3">
        <f t="shared" si="1833"/>
        <v>976.40824639999994</v>
      </c>
      <c r="AI4724" s="3">
        <f t="shared" si="1834"/>
        <v>976.40824639999994</v>
      </c>
      <c r="AJ4724" s="3">
        <f t="shared" si="1814"/>
        <v>1140.1000000000001</v>
      </c>
      <c r="AK4724" s="3">
        <v>153</v>
      </c>
      <c r="AL4724" s="3">
        <f t="shared" si="1835"/>
        <v>976.40824639999994</v>
      </c>
      <c r="AM4724" s="2" t="str">
        <f t="shared" si="1836"/>
        <v>NA</v>
      </c>
      <c r="AN4724" s="3">
        <f t="shared" si="1837"/>
        <v>877</v>
      </c>
      <c r="AO4724" s="3">
        <f t="shared" si="1838"/>
        <v>375.35599999999999</v>
      </c>
      <c r="AP4724" s="3">
        <f t="shared" si="1839"/>
        <v>986.17232886399995</v>
      </c>
      <c r="AQ4724" s="3">
        <f t="shared" si="1840"/>
        <v>1227.8</v>
      </c>
      <c r="AR4724" s="2" cm="1">
        <f t="array" ref="AR4724">MIN(_xlfn._xlws.FILTER(E4724:AQ4724,E4724:AQ4724&lt;&gt;0))</f>
        <v>153</v>
      </c>
      <c r="AS4724" s="3">
        <f t="shared" si="1806"/>
        <v>1698</v>
      </c>
    </row>
    <row r="4725" spans="1:45" x14ac:dyDescent="0.25">
      <c r="A4725" t="s">
        <v>2903</v>
      </c>
      <c r="B4725" t="s">
        <v>34</v>
      </c>
      <c r="C4725" t="s">
        <v>141</v>
      </c>
      <c r="D4725" s="3">
        <v>2002</v>
      </c>
      <c r="E4725" s="3">
        <f t="shared" si="1811"/>
        <v>1565.5640000000001</v>
      </c>
      <c r="F4725" s="3">
        <f t="shared" si="1817"/>
        <v>464.11680960000001</v>
      </c>
      <c r="G4725" s="3">
        <f t="shared" si="1818"/>
        <v>464.11680960000001</v>
      </c>
      <c r="H4725" s="3">
        <f>D4725*85.89%</f>
        <v>1719.5178000000001</v>
      </c>
      <c r="I4725" s="3">
        <v>807.32</v>
      </c>
      <c r="J4725" s="3">
        <f t="shared" si="1815"/>
        <v>562.76220000000001</v>
      </c>
      <c r="K4725" s="3">
        <f t="shared" si="1819"/>
        <v>1191.19</v>
      </c>
      <c r="L4725" s="3">
        <f t="shared" si="1820"/>
        <v>478.04031388800001</v>
      </c>
      <c r="M4725" s="3">
        <f t="shared" si="1821"/>
        <v>482.68148198400002</v>
      </c>
      <c r="N4725" s="3">
        <f t="shared" si="1822"/>
        <v>464.11680960000001</v>
      </c>
      <c r="O4725" s="3">
        <f t="shared" si="1823"/>
        <v>649.76353343999995</v>
      </c>
      <c r="P4725" s="3">
        <f t="shared" si="1824"/>
        <v>487.32265008000002</v>
      </c>
      <c r="Q4725" s="3">
        <f t="shared" si="1825"/>
        <v>556.94017152000004</v>
      </c>
      <c r="R4725" s="4">
        <f t="shared" si="1826"/>
        <v>1201.2</v>
      </c>
      <c r="S4725" s="3">
        <v>224.51</v>
      </c>
      <c r="T4725" s="3">
        <f t="shared" si="1827"/>
        <v>464.11680960000001</v>
      </c>
      <c r="U4725" s="3">
        <f t="shared" si="1828"/>
        <v>1201.2</v>
      </c>
      <c r="V4725" s="3">
        <f t="shared" si="1816"/>
        <v>1184.3832</v>
      </c>
      <c r="W4725" s="3">
        <f t="shared" si="1829"/>
        <v>1184.3832</v>
      </c>
      <c r="X4725" s="4" t="s">
        <v>5201</v>
      </c>
      <c r="Y4725" s="3">
        <v>565.62</v>
      </c>
      <c r="Z4725" s="3">
        <v>464.11680960000001</v>
      </c>
      <c r="AA4725" s="4">
        <f t="shared" si="1830"/>
        <v>1301.3</v>
      </c>
      <c r="AB4725" s="3">
        <f t="shared" si="1831"/>
        <v>1201.2</v>
      </c>
      <c r="AC4725" s="3">
        <v>546.57037089599999</v>
      </c>
      <c r="AD4725" s="3">
        <v>666.54923280000003</v>
      </c>
      <c r="AE4725" s="3">
        <f t="shared" si="1832"/>
        <v>920.51959999999997</v>
      </c>
      <c r="AF4725" s="3">
        <v>416.02</v>
      </c>
      <c r="AG4725" s="3">
        <v>399.86</v>
      </c>
      <c r="AH4725" s="3">
        <f t="shared" si="1833"/>
        <v>464.11680960000001</v>
      </c>
      <c r="AI4725" s="3">
        <f t="shared" si="1834"/>
        <v>464.11680960000001</v>
      </c>
      <c r="AJ4725" s="3">
        <f t="shared" si="1814"/>
        <v>1301.3</v>
      </c>
      <c r="AK4725" s="3">
        <v>153</v>
      </c>
      <c r="AL4725" s="3">
        <f t="shared" si="1835"/>
        <v>464.11680960000001</v>
      </c>
      <c r="AM4725" s="2" t="str">
        <f t="shared" si="1836"/>
        <v>NA</v>
      </c>
      <c r="AN4725" s="3">
        <f t="shared" si="1837"/>
        <v>1001</v>
      </c>
      <c r="AO4725" s="3">
        <f t="shared" si="1838"/>
        <v>428.428</v>
      </c>
      <c r="AP4725" s="3">
        <f t="shared" si="1839"/>
        <v>468.75797769600001</v>
      </c>
      <c r="AQ4725" s="3">
        <f t="shared" si="1840"/>
        <v>1401.3999999999999</v>
      </c>
      <c r="AR4725" s="2" cm="1">
        <f t="array" ref="AR4725">MIN(_xlfn._xlws.FILTER(E4725:AQ4725,E4725:AQ4725&lt;&gt;0))</f>
        <v>153</v>
      </c>
      <c r="AS4725" s="3">
        <f t="shared" si="1806"/>
        <v>1719.5178000000001</v>
      </c>
    </row>
    <row r="4726" spans="1:45" x14ac:dyDescent="0.25">
      <c r="A4726" t="s">
        <v>2904</v>
      </c>
      <c r="B4726" t="s">
        <v>34</v>
      </c>
      <c r="C4726" t="s">
        <v>142</v>
      </c>
      <c r="D4726" s="3">
        <v>1199</v>
      </c>
      <c r="E4726" s="3">
        <f t="shared" si="1811"/>
        <v>937.61800000000005</v>
      </c>
      <c r="F4726" s="3">
        <f t="shared" si="1817"/>
        <v>295.77665560000003</v>
      </c>
      <c r="G4726" s="3">
        <f t="shared" si="1818"/>
        <v>295.77665560000003</v>
      </c>
      <c r="H4726" s="3">
        <f>D4726*85.89%</f>
        <v>1029.8210999999999</v>
      </c>
      <c r="I4726" s="3">
        <v>627.48</v>
      </c>
      <c r="J4726" s="3">
        <f t="shared" si="1815"/>
        <v>337.03890000000001</v>
      </c>
      <c r="K4726" s="3">
        <f t="shared" si="1819"/>
        <v>713.40499999999997</v>
      </c>
      <c r="L4726" s="3">
        <f t="shared" si="1820"/>
        <v>304.64995526800004</v>
      </c>
      <c r="M4726" s="3">
        <f t="shared" si="1821"/>
        <v>307.60772182400007</v>
      </c>
      <c r="N4726" s="3">
        <f t="shared" si="1822"/>
        <v>295.77665560000003</v>
      </c>
      <c r="O4726" s="3">
        <f t="shared" si="1823"/>
        <v>414.08731784000003</v>
      </c>
      <c r="P4726" s="3">
        <f t="shared" si="1824"/>
        <v>310.56548838000003</v>
      </c>
      <c r="Q4726" s="3">
        <f t="shared" si="1825"/>
        <v>354.93198672</v>
      </c>
      <c r="R4726" s="4">
        <f t="shared" si="1826"/>
        <v>719.4</v>
      </c>
      <c r="S4726" s="3">
        <v>229.29</v>
      </c>
      <c r="T4726" s="3">
        <f t="shared" si="1827"/>
        <v>295.77665560000003</v>
      </c>
      <c r="U4726" s="3">
        <f t="shared" si="1828"/>
        <v>719.4</v>
      </c>
      <c r="V4726" s="3">
        <f t="shared" si="1816"/>
        <v>709.32839999999999</v>
      </c>
      <c r="W4726" s="3">
        <f t="shared" si="1829"/>
        <v>709.32839999999999</v>
      </c>
      <c r="X4726" s="4" t="s">
        <v>5201</v>
      </c>
      <c r="Y4726" s="3">
        <v>401.48</v>
      </c>
      <c r="Z4726" s="3">
        <v>295.77665560000003</v>
      </c>
      <c r="AA4726" s="4">
        <f t="shared" si="1830"/>
        <v>779.35</v>
      </c>
      <c r="AB4726" s="3">
        <f t="shared" si="1831"/>
        <v>719.4</v>
      </c>
      <c r="AC4726" s="3">
        <v>387.95847478400003</v>
      </c>
      <c r="AD4726" s="3">
        <v>473.12009120000005</v>
      </c>
      <c r="AE4726" s="3">
        <f t="shared" si="1832"/>
        <v>551.30020000000002</v>
      </c>
      <c r="AF4726" s="3">
        <v>416.02</v>
      </c>
      <c r="AG4726" s="3">
        <v>399.86</v>
      </c>
      <c r="AH4726" s="3">
        <f t="shared" si="1833"/>
        <v>295.77665560000003</v>
      </c>
      <c r="AI4726" s="3">
        <f t="shared" si="1834"/>
        <v>295.77665560000003</v>
      </c>
      <c r="AJ4726" s="3">
        <f t="shared" si="1814"/>
        <v>779.35</v>
      </c>
      <c r="AK4726" s="3">
        <v>153</v>
      </c>
      <c r="AL4726" s="3">
        <f t="shared" si="1835"/>
        <v>295.77665560000003</v>
      </c>
      <c r="AM4726" s="2" t="str">
        <f t="shared" si="1836"/>
        <v>NA</v>
      </c>
      <c r="AN4726" s="3">
        <f t="shared" si="1837"/>
        <v>599.5</v>
      </c>
      <c r="AO4726" s="3">
        <f t="shared" si="1838"/>
        <v>256.58600000000001</v>
      </c>
      <c r="AP4726" s="3">
        <f t="shared" si="1839"/>
        <v>298.73442215600005</v>
      </c>
      <c r="AQ4726" s="3">
        <f t="shared" si="1840"/>
        <v>839.3</v>
      </c>
      <c r="AR4726" s="2" cm="1">
        <f t="array" ref="AR4726">MIN(_xlfn._xlws.FILTER(E4726:AQ4726,E4726:AQ4726&lt;&gt;0))</f>
        <v>153</v>
      </c>
      <c r="AS4726" s="3">
        <f t="shared" si="1806"/>
        <v>1029.8210999999999</v>
      </c>
    </row>
    <row r="4727" spans="1:45" x14ac:dyDescent="0.25">
      <c r="A4727" t="s">
        <v>2905</v>
      </c>
      <c r="B4727" t="s">
        <v>34</v>
      </c>
      <c r="C4727" t="s">
        <v>143</v>
      </c>
      <c r="D4727" s="3">
        <v>216</v>
      </c>
      <c r="E4727" s="3">
        <f t="shared" si="1811"/>
        <v>168.91200000000001</v>
      </c>
      <c r="F4727" s="3">
        <f t="shared" si="1817"/>
        <v>89.797128000000015</v>
      </c>
      <c r="G4727" s="3">
        <f t="shared" si="1818"/>
        <v>89.797128000000015</v>
      </c>
      <c r="H4727" s="3">
        <v>87.67</v>
      </c>
      <c r="I4727" s="3">
        <v>165.39</v>
      </c>
      <c r="J4727" s="3">
        <f t="shared" si="1815"/>
        <v>60.717600000000004</v>
      </c>
      <c r="K4727" s="3">
        <f t="shared" si="1819"/>
        <v>128.51999999999998</v>
      </c>
      <c r="L4727" s="3">
        <f t="shared" si="1820"/>
        <v>92.491041840000022</v>
      </c>
      <c r="M4727" s="3">
        <f t="shared" si="1821"/>
        <v>93.389013120000016</v>
      </c>
      <c r="N4727" s="3">
        <f t="shared" si="1822"/>
        <v>89.797128000000015</v>
      </c>
      <c r="O4727" s="3">
        <f t="shared" si="1823"/>
        <v>125.71597920000001</v>
      </c>
      <c r="P4727" s="3">
        <f t="shared" si="1824"/>
        <v>94.286984400000023</v>
      </c>
      <c r="Q4727" s="3">
        <f t="shared" si="1825"/>
        <v>107.75655360000002</v>
      </c>
      <c r="R4727" s="4">
        <f t="shared" si="1826"/>
        <v>129.6</v>
      </c>
      <c r="S4727" s="3">
        <v>76.66</v>
      </c>
      <c r="T4727" s="3">
        <f t="shared" si="1827"/>
        <v>89.797128000000015</v>
      </c>
      <c r="U4727" s="3">
        <f t="shared" si="1828"/>
        <v>129.6</v>
      </c>
      <c r="V4727" s="3">
        <f t="shared" si="1816"/>
        <v>127.7856</v>
      </c>
      <c r="W4727" s="3">
        <f t="shared" si="1829"/>
        <v>127.7856</v>
      </c>
      <c r="X4727" s="4">
        <v>0</v>
      </c>
      <c r="Y4727" s="3">
        <v>100.72</v>
      </c>
      <c r="Z4727" s="3">
        <v>89.797128000000015</v>
      </c>
      <c r="AA4727" s="4">
        <f t="shared" si="1830"/>
        <v>140.4</v>
      </c>
      <c r="AB4727" s="3">
        <f t="shared" si="1831"/>
        <v>129.6</v>
      </c>
      <c r="AC4727" s="3">
        <v>97.327830976000001</v>
      </c>
      <c r="AD4727" s="3">
        <v>118.69247680000001</v>
      </c>
      <c r="AE4727" s="3">
        <f t="shared" si="1832"/>
        <v>99.316800000000001</v>
      </c>
      <c r="AF4727" s="3">
        <v>416.02</v>
      </c>
      <c r="AG4727" s="3">
        <v>399.86</v>
      </c>
      <c r="AH4727" s="3">
        <f t="shared" si="1833"/>
        <v>89.797128000000015</v>
      </c>
      <c r="AI4727" s="3">
        <f t="shared" si="1834"/>
        <v>89.797128000000015</v>
      </c>
      <c r="AJ4727" s="3">
        <f t="shared" si="1814"/>
        <v>140.4</v>
      </c>
      <c r="AK4727" s="3">
        <v>153</v>
      </c>
      <c r="AL4727" s="3">
        <f t="shared" si="1835"/>
        <v>89.797128000000015</v>
      </c>
      <c r="AM4727" s="2">
        <f t="shared" si="1836"/>
        <v>0</v>
      </c>
      <c r="AN4727" s="3">
        <f t="shared" si="1837"/>
        <v>108</v>
      </c>
      <c r="AO4727" s="3">
        <f t="shared" si="1838"/>
        <v>46.223999999999997</v>
      </c>
      <c r="AP4727" s="3">
        <f t="shared" si="1839"/>
        <v>90.695099280000022</v>
      </c>
      <c r="AQ4727" s="3">
        <f t="shared" si="1840"/>
        <v>151.19999999999999</v>
      </c>
      <c r="AR4727" s="2" cm="1">
        <f t="array" ref="AR4727">MIN(_xlfn._xlws.FILTER(E4727:AQ4727,E4727:AQ4727&lt;&gt;0))</f>
        <v>46.223999999999997</v>
      </c>
      <c r="AS4727" s="3">
        <f t="shared" si="1806"/>
        <v>416.02</v>
      </c>
    </row>
    <row r="4728" spans="1:45" x14ac:dyDescent="0.25">
      <c r="A4728" t="s">
        <v>3100</v>
      </c>
      <c r="B4728" t="s">
        <v>150</v>
      </c>
      <c r="C4728" t="s">
        <v>369</v>
      </c>
      <c r="D4728" s="3">
        <v>1579</v>
      </c>
      <c r="E4728" s="3">
        <f t="shared" si="1811"/>
        <v>1234.778</v>
      </c>
      <c r="F4728" s="3">
        <f t="shared" si="1817"/>
        <v>681.00869160000002</v>
      </c>
      <c r="G4728" s="3">
        <f t="shared" si="1818"/>
        <v>681.00869160000002</v>
      </c>
      <c r="H4728" s="3">
        <v>714.64</v>
      </c>
      <c r="I4728" s="3">
        <v>1265.4100000000001</v>
      </c>
      <c r="J4728" s="3">
        <f t="shared" si="1815"/>
        <v>443.85690000000005</v>
      </c>
      <c r="K4728" s="3">
        <f t="shared" si="1819"/>
        <v>939.505</v>
      </c>
      <c r="L4728" s="3">
        <f t="shared" si="1820"/>
        <v>701.43895234800004</v>
      </c>
      <c r="M4728" s="3">
        <f t="shared" si="1821"/>
        <v>708.24903926400009</v>
      </c>
      <c r="N4728" s="3">
        <f t="shared" si="1822"/>
        <v>681.00869160000002</v>
      </c>
      <c r="O4728" s="3">
        <f t="shared" si="1823"/>
        <v>953.41216823999991</v>
      </c>
      <c r="P4728" s="3">
        <f t="shared" si="1824"/>
        <v>715.05912618000002</v>
      </c>
      <c r="Q4728" s="3">
        <f t="shared" si="1825"/>
        <v>817.21042992000002</v>
      </c>
      <c r="R4728" s="4">
        <f t="shared" si="1826"/>
        <v>947.4</v>
      </c>
      <c r="S4728" s="3">
        <v>624.92999999999995</v>
      </c>
      <c r="T4728" s="3">
        <f t="shared" si="1827"/>
        <v>681.00869160000002</v>
      </c>
      <c r="U4728" s="3">
        <f t="shared" si="1828"/>
        <v>947.4</v>
      </c>
      <c r="V4728" s="3">
        <f t="shared" si="1816"/>
        <v>934.13639999999998</v>
      </c>
      <c r="W4728" s="3">
        <f t="shared" si="1829"/>
        <v>934.13639999999998</v>
      </c>
      <c r="X4728" s="4">
        <v>0</v>
      </c>
      <c r="Y4728" s="3">
        <v>769.01</v>
      </c>
      <c r="Z4728" s="3">
        <v>681.00869160000002</v>
      </c>
      <c r="AA4728" s="4">
        <f t="shared" si="1830"/>
        <v>1026.3500000000001</v>
      </c>
      <c r="AB4728" s="3">
        <f t="shared" si="1831"/>
        <v>947.4</v>
      </c>
      <c r="AC4728" s="3">
        <v>743.11035840800002</v>
      </c>
      <c r="AD4728" s="3">
        <v>906.23214440000004</v>
      </c>
      <c r="AE4728" s="3">
        <f t="shared" si="1832"/>
        <v>726.02419999999995</v>
      </c>
      <c r="AF4728" s="3">
        <v>416.02</v>
      </c>
      <c r="AG4728" s="3">
        <v>399.86</v>
      </c>
      <c r="AH4728" s="3">
        <f t="shared" si="1833"/>
        <v>681.00869160000002</v>
      </c>
      <c r="AI4728" s="3">
        <f t="shared" si="1834"/>
        <v>681.00869160000002</v>
      </c>
      <c r="AJ4728" s="3">
        <f t="shared" si="1814"/>
        <v>1026.3500000000001</v>
      </c>
      <c r="AK4728" s="3">
        <v>153</v>
      </c>
      <c r="AL4728" s="3">
        <f t="shared" si="1835"/>
        <v>681.00869160000002</v>
      </c>
      <c r="AM4728" s="2">
        <f t="shared" si="1836"/>
        <v>0</v>
      </c>
      <c r="AN4728" s="3">
        <f t="shared" si="1837"/>
        <v>789.5</v>
      </c>
      <c r="AO4728" s="3">
        <f t="shared" si="1838"/>
        <v>337.90600000000001</v>
      </c>
      <c r="AP4728" s="3">
        <f t="shared" si="1839"/>
        <v>687.81877851600007</v>
      </c>
      <c r="AQ4728" s="3">
        <f t="shared" si="1840"/>
        <v>1105.3</v>
      </c>
      <c r="AR4728" s="2" cm="1">
        <f t="array" ref="AR4728">MIN(_xlfn._xlws.FILTER(E4728:AQ4728,E4728:AQ4728&lt;&gt;0))</f>
        <v>153</v>
      </c>
      <c r="AS4728" s="3">
        <f t="shared" si="1806"/>
        <v>1265.4100000000001</v>
      </c>
    </row>
    <row r="4729" spans="1:45" x14ac:dyDescent="0.25">
      <c r="A4729" t="s">
        <v>3101</v>
      </c>
      <c r="B4729" t="s">
        <v>150</v>
      </c>
      <c r="C4729" t="s">
        <v>370</v>
      </c>
      <c r="D4729" s="3">
        <v>86</v>
      </c>
      <c r="E4729" s="3">
        <f t="shared" si="1811"/>
        <v>67.25200000000001</v>
      </c>
      <c r="F4729" s="3">
        <f t="shared" si="1817"/>
        <v>67.736731200000008</v>
      </c>
      <c r="G4729" s="3">
        <f t="shared" si="1818"/>
        <v>67.736731200000008</v>
      </c>
      <c r="H4729" s="3">
        <v>29.16</v>
      </c>
      <c r="I4729" s="3">
        <v>55.84</v>
      </c>
      <c r="J4729" s="3">
        <f t="shared" si="1815"/>
        <v>24.174600000000002</v>
      </c>
      <c r="K4729" s="3">
        <f t="shared" si="1819"/>
        <v>51.169999999999995</v>
      </c>
      <c r="L4729" s="3">
        <f t="shared" si="1820"/>
        <v>69.768833136000012</v>
      </c>
      <c r="M4729" s="3">
        <f t="shared" si="1821"/>
        <v>70.446200448000013</v>
      </c>
      <c r="N4729" s="3">
        <f t="shared" si="1822"/>
        <v>67.736731200000008</v>
      </c>
      <c r="O4729" s="3">
        <f t="shared" si="1823"/>
        <v>94.83142368</v>
      </c>
      <c r="P4729" s="3">
        <f t="shared" si="1824"/>
        <v>71.123567760000014</v>
      </c>
      <c r="Q4729" s="3">
        <f t="shared" si="1825"/>
        <v>81.284077440000004</v>
      </c>
      <c r="R4729" s="4">
        <f t="shared" si="1826"/>
        <v>51.6</v>
      </c>
      <c r="S4729" s="3">
        <v>25.5</v>
      </c>
      <c r="T4729" s="3">
        <f t="shared" si="1827"/>
        <v>67.736731200000008</v>
      </c>
      <c r="U4729" s="3">
        <f t="shared" si="1828"/>
        <v>51.6</v>
      </c>
      <c r="V4729" s="3">
        <f t="shared" si="1816"/>
        <v>50.877600000000001</v>
      </c>
      <c r="W4729" s="3">
        <f t="shared" si="1829"/>
        <v>50.877600000000001</v>
      </c>
      <c r="X4729" s="4">
        <v>0</v>
      </c>
      <c r="Y4729" s="3">
        <f>D4729*33.92%</f>
        <v>29.171199999999999</v>
      </c>
      <c r="Z4729" s="3">
        <v>67.736731200000008</v>
      </c>
      <c r="AA4729" s="4">
        <f t="shared" si="1830"/>
        <v>55.9</v>
      </c>
      <c r="AB4729" s="3">
        <f t="shared" si="1831"/>
        <v>51.6</v>
      </c>
      <c r="AC4729" s="3">
        <f>D4729*60%</f>
        <v>51.6</v>
      </c>
      <c r="AD4729" s="3">
        <f>D4729*60%</f>
        <v>51.6</v>
      </c>
      <c r="AE4729" s="3">
        <f t="shared" si="1832"/>
        <v>39.5428</v>
      </c>
      <c r="AF4729" s="3">
        <v>416.02</v>
      </c>
      <c r="AG4729" s="3">
        <v>399.86</v>
      </c>
      <c r="AH4729" s="3">
        <f t="shared" si="1833"/>
        <v>67.736731200000008</v>
      </c>
      <c r="AI4729" s="3">
        <f t="shared" si="1834"/>
        <v>67.736731200000008</v>
      </c>
      <c r="AJ4729" s="3">
        <f t="shared" si="1814"/>
        <v>55.9</v>
      </c>
      <c r="AK4729" s="3">
        <v>30.6</v>
      </c>
      <c r="AL4729" s="3">
        <f t="shared" si="1835"/>
        <v>67.736731200000008</v>
      </c>
      <c r="AM4729" s="2">
        <f t="shared" si="1836"/>
        <v>0</v>
      </c>
      <c r="AN4729" s="3">
        <f t="shared" si="1837"/>
        <v>43</v>
      </c>
      <c r="AO4729" s="3">
        <f t="shared" si="1838"/>
        <v>18.404</v>
      </c>
      <c r="AP4729" s="3">
        <f t="shared" si="1839"/>
        <v>68.41409851200001</v>
      </c>
      <c r="AQ4729" s="3">
        <f t="shared" si="1840"/>
        <v>60.199999999999996</v>
      </c>
      <c r="AR4729" s="2" cm="1">
        <f t="array" ref="AR4729">MIN(_xlfn._xlws.FILTER(E4729:AQ4729,E4729:AQ4729&lt;&gt;0))</f>
        <v>18.404</v>
      </c>
      <c r="AS4729" s="3">
        <f t="shared" si="1806"/>
        <v>416.02</v>
      </c>
    </row>
    <row r="4730" spans="1:45" x14ac:dyDescent="0.25">
      <c r="A4730" t="s">
        <v>2906</v>
      </c>
      <c r="B4730" t="s">
        <v>34</v>
      </c>
      <c r="C4730" t="s">
        <v>144</v>
      </c>
      <c r="D4730" s="3">
        <v>8</v>
      </c>
      <c r="E4730" s="3">
        <f t="shared" si="1811"/>
        <v>6.2560000000000002</v>
      </c>
      <c r="F4730" s="3">
        <f t="shared" si="1817"/>
        <v>0</v>
      </c>
      <c r="G4730" s="3">
        <f t="shared" si="1818"/>
        <v>0</v>
      </c>
      <c r="H4730" s="3">
        <v>5.73</v>
      </c>
      <c r="I4730" s="3">
        <f t="shared" ref="I4730:I4748" si="1841">D4730*41.28%</f>
        <v>3.3024</v>
      </c>
      <c r="J4730" s="3">
        <f t="shared" si="1815"/>
        <v>2.2488000000000001</v>
      </c>
      <c r="K4730" s="3">
        <f t="shared" si="1819"/>
        <v>4.76</v>
      </c>
      <c r="L4730" s="3">
        <f t="shared" si="1820"/>
        <v>0</v>
      </c>
      <c r="M4730" s="3">
        <f t="shared" si="1821"/>
        <v>0</v>
      </c>
      <c r="N4730" s="3">
        <f t="shared" si="1822"/>
        <v>0</v>
      </c>
      <c r="O4730" s="3">
        <f t="shared" si="1823"/>
        <v>0</v>
      </c>
      <c r="P4730" s="3">
        <f t="shared" si="1824"/>
        <v>0</v>
      </c>
      <c r="Q4730" s="3">
        <f t="shared" si="1825"/>
        <v>0</v>
      </c>
      <c r="R4730" s="4">
        <f t="shared" si="1826"/>
        <v>4.8</v>
      </c>
      <c r="S4730" s="3">
        <f>D4730*58.8%</f>
        <v>4.7039999999999997</v>
      </c>
      <c r="T4730" s="3">
        <f t="shared" si="1827"/>
        <v>0</v>
      </c>
      <c r="U4730" s="3">
        <f t="shared" si="1828"/>
        <v>4.8</v>
      </c>
      <c r="V4730" s="3">
        <f t="shared" si="1816"/>
        <v>4.7328000000000001</v>
      </c>
      <c r="W4730" s="3">
        <f t="shared" si="1829"/>
        <v>4.7328000000000001</v>
      </c>
      <c r="X4730" s="4" t="s">
        <v>5201</v>
      </c>
      <c r="Y4730" s="3">
        <v>0</v>
      </c>
      <c r="Z4730" s="3">
        <v>0</v>
      </c>
      <c r="AA4730" s="4">
        <f t="shared" si="1830"/>
        <v>5.2</v>
      </c>
      <c r="AB4730" s="3">
        <f t="shared" si="1831"/>
        <v>4.8</v>
      </c>
      <c r="AC4730" s="3">
        <v>0</v>
      </c>
      <c r="AD4730" s="3">
        <v>0</v>
      </c>
      <c r="AE4730" s="3">
        <f t="shared" si="1832"/>
        <v>3.6783999999999999</v>
      </c>
      <c r="AF4730" s="3">
        <v>4.7320000000000002</v>
      </c>
      <c r="AG4730" s="3">
        <v>4.55</v>
      </c>
      <c r="AH4730" s="3">
        <f t="shared" si="1833"/>
        <v>0</v>
      </c>
      <c r="AI4730" s="3">
        <f t="shared" si="1834"/>
        <v>0</v>
      </c>
      <c r="AJ4730" s="3">
        <f t="shared" si="1814"/>
        <v>5.2</v>
      </c>
      <c r="AK4730" s="3">
        <v>0</v>
      </c>
      <c r="AL4730" s="3">
        <f t="shared" si="1835"/>
        <v>0</v>
      </c>
      <c r="AM4730" s="2" t="str">
        <f t="shared" si="1836"/>
        <v>NA</v>
      </c>
      <c r="AN4730" s="3">
        <f t="shared" si="1837"/>
        <v>4</v>
      </c>
      <c r="AO4730" s="3">
        <f t="shared" si="1838"/>
        <v>1.712</v>
      </c>
      <c r="AP4730" s="3">
        <f t="shared" si="1839"/>
        <v>0</v>
      </c>
      <c r="AQ4730" s="3">
        <f t="shared" si="1840"/>
        <v>5.6</v>
      </c>
      <c r="AR4730" s="2" cm="1">
        <f t="array" ref="AR4730">MIN(_xlfn._xlws.FILTER(E4730:AQ4730,E4730:AQ4730&lt;&gt;0))</f>
        <v>1.712</v>
      </c>
      <c r="AS4730" s="3">
        <f t="shared" si="1806"/>
        <v>6.2560000000000002</v>
      </c>
    </row>
    <row r="4731" spans="1:45" x14ac:dyDescent="0.25">
      <c r="A4731" t="s">
        <v>3102</v>
      </c>
      <c r="B4731" t="s">
        <v>150</v>
      </c>
      <c r="C4731" t="s">
        <v>371</v>
      </c>
      <c r="D4731" s="3">
        <v>362</v>
      </c>
      <c r="E4731" s="3">
        <f t="shared" si="1811"/>
        <v>283.084</v>
      </c>
      <c r="F4731" s="3">
        <f t="shared" si="1817"/>
        <v>0</v>
      </c>
      <c r="G4731" s="3">
        <f t="shared" si="1818"/>
        <v>0</v>
      </c>
      <c r="H4731" s="3">
        <f>D4731*85.89%</f>
        <v>310.92180000000002</v>
      </c>
      <c r="I4731" s="3">
        <f t="shared" si="1841"/>
        <v>149.43360000000001</v>
      </c>
      <c r="J4731" s="3">
        <f t="shared" si="1815"/>
        <v>101.7582</v>
      </c>
      <c r="K4731" s="3">
        <f t="shared" si="1819"/>
        <v>215.39</v>
      </c>
      <c r="L4731" s="3">
        <f t="shared" si="1820"/>
        <v>0</v>
      </c>
      <c r="M4731" s="3">
        <f t="shared" si="1821"/>
        <v>0</v>
      </c>
      <c r="N4731" s="3">
        <f t="shared" si="1822"/>
        <v>0</v>
      </c>
      <c r="O4731" s="3">
        <f t="shared" si="1823"/>
        <v>0</v>
      </c>
      <c r="P4731" s="3">
        <f t="shared" si="1824"/>
        <v>0</v>
      </c>
      <c r="Q4731" s="3">
        <f t="shared" si="1825"/>
        <v>0</v>
      </c>
      <c r="R4731" s="4">
        <f t="shared" si="1826"/>
        <v>217.2</v>
      </c>
      <c r="S4731" s="3">
        <f>D4731*58.8%</f>
        <v>212.85599999999999</v>
      </c>
      <c r="T4731" s="3">
        <f t="shared" si="1827"/>
        <v>0</v>
      </c>
      <c r="U4731" s="3">
        <f t="shared" si="1828"/>
        <v>217.2</v>
      </c>
      <c r="V4731" s="3">
        <f t="shared" si="1816"/>
        <v>214.1592</v>
      </c>
      <c r="W4731" s="3">
        <f t="shared" si="1829"/>
        <v>214.1592</v>
      </c>
      <c r="X4731" s="4" t="s">
        <v>5201</v>
      </c>
      <c r="Y4731" s="3">
        <v>0</v>
      </c>
      <c r="Z4731" s="3">
        <v>0</v>
      </c>
      <c r="AA4731" s="4">
        <f t="shared" si="1830"/>
        <v>235.3</v>
      </c>
      <c r="AB4731" s="3">
        <f t="shared" si="1831"/>
        <v>217.2</v>
      </c>
      <c r="AC4731" s="3">
        <v>0</v>
      </c>
      <c r="AD4731" s="3">
        <v>0</v>
      </c>
      <c r="AE4731" s="3">
        <f t="shared" si="1832"/>
        <v>166.44759999999999</v>
      </c>
      <c r="AF4731" s="3">
        <v>416.02</v>
      </c>
      <c r="AG4731" s="3">
        <v>399.86</v>
      </c>
      <c r="AH4731" s="3">
        <f t="shared" si="1833"/>
        <v>0</v>
      </c>
      <c r="AI4731" s="3">
        <f t="shared" si="1834"/>
        <v>0</v>
      </c>
      <c r="AJ4731" s="3">
        <f t="shared" si="1814"/>
        <v>235.3</v>
      </c>
      <c r="AK4731" s="3">
        <v>0</v>
      </c>
      <c r="AL4731" s="3">
        <f t="shared" si="1835"/>
        <v>0</v>
      </c>
      <c r="AM4731" s="2" t="str">
        <f t="shared" si="1836"/>
        <v>NA</v>
      </c>
      <c r="AN4731" s="3">
        <f t="shared" si="1837"/>
        <v>181</v>
      </c>
      <c r="AO4731" s="3">
        <f t="shared" si="1838"/>
        <v>77.468000000000004</v>
      </c>
      <c r="AP4731" s="3">
        <f t="shared" si="1839"/>
        <v>0</v>
      </c>
      <c r="AQ4731" s="3">
        <f t="shared" si="1840"/>
        <v>253.39999999999998</v>
      </c>
      <c r="AR4731" s="2" cm="1">
        <f t="array" ref="AR4731">MIN(_xlfn._xlws.FILTER(E4731:AQ4731,E4731:AQ4731&lt;&gt;0))</f>
        <v>77.468000000000004</v>
      </c>
      <c r="AS4731" s="3">
        <f t="shared" si="1806"/>
        <v>416.02</v>
      </c>
    </row>
    <row r="4732" spans="1:45" x14ac:dyDescent="0.25">
      <c r="A4732" t="s">
        <v>3103</v>
      </c>
      <c r="B4732" t="s">
        <v>150</v>
      </c>
      <c r="C4732" t="s">
        <v>372</v>
      </c>
      <c r="D4732" s="3">
        <v>1553.95</v>
      </c>
      <c r="E4732" s="3">
        <f t="shared" si="1811"/>
        <v>1215.1889000000001</v>
      </c>
      <c r="F4732" s="3">
        <f t="shared" si="1817"/>
        <v>0</v>
      </c>
      <c r="G4732" s="3">
        <f t="shared" si="1818"/>
        <v>0</v>
      </c>
      <c r="H4732" s="3">
        <v>0</v>
      </c>
      <c r="I4732" s="3">
        <f t="shared" si="1841"/>
        <v>641.47055999999998</v>
      </c>
      <c r="J4732" s="3">
        <f t="shared" si="1815"/>
        <v>436.81534500000004</v>
      </c>
      <c r="K4732" s="3">
        <f t="shared" si="1819"/>
        <v>924.60024999999996</v>
      </c>
      <c r="L4732" s="3">
        <f t="shared" si="1820"/>
        <v>0</v>
      </c>
      <c r="M4732" s="3">
        <f t="shared" si="1821"/>
        <v>0</v>
      </c>
      <c r="N4732" s="3">
        <f t="shared" si="1822"/>
        <v>0</v>
      </c>
      <c r="O4732" s="3">
        <f t="shared" si="1823"/>
        <v>0</v>
      </c>
      <c r="P4732" s="3">
        <f t="shared" si="1824"/>
        <v>0</v>
      </c>
      <c r="Q4732" s="3">
        <f t="shared" si="1825"/>
        <v>0</v>
      </c>
      <c r="R4732" s="4">
        <f t="shared" si="1826"/>
        <v>932.37</v>
      </c>
      <c r="S4732" s="3" t="s">
        <v>3123</v>
      </c>
      <c r="T4732" s="3">
        <f t="shared" si="1827"/>
        <v>0</v>
      </c>
      <c r="U4732" s="3">
        <f t="shared" si="1828"/>
        <v>932.37</v>
      </c>
      <c r="V4732" s="3">
        <f t="shared" si="1816"/>
        <v>919.31682000000001</v>
      </c>
      <c r="W4732" s="3">
        <f t="shared" si="1829"/>
        <v>919.31682000000001</v>
      </c>
      <c r="X4732" s="4" t="s">
        <v>5201</v>
      </c>
      <c r="Y4732" s="3">
        <v>0</v>
      </c>
      <c r="Z4732" s="3">
        <v>0</v>
      </c>
      <c r="AA4732" s="4">
        <f t="shared" si="1830"/>
        <v>1010.0675000000001</v>
      </c>
      <c r="AB4732" s="3">
        <f t="shared" si="1831"/>
        <v>932.37</v>
      </c>
      <c r="AC4732" s="3">
        <v>0</v>
      </c>
      <c r="AD4732" s="3">
        <v>0</v>
      </c>
      <c r="AE4732" s="3">
        <f t="shared" si="1832"/>
        <v>714.50621000000001</v>
      </c>
      <c r="AF4732" s="3">
        <v>416.02</v>
      </c>
      <c r="AG4732" s="3">
        <v>399.86</v>
      </c>
      <c r="AH4732" s="3">
        <f t="shared" si="1833"/>
        <v>0</v>
      </c>
      <c r="AI4732" s="3">
        <f t="shared" si="1834"/>
        <v>0</v>
      </c>
      <c r="AJ4732" s="3">
        <f t="shared" si="1814"/>
        <v>1010.0675000000001</v>
      </c>
      <c r="AK4732" s="3">
        <f t="shared" ref="AK4732:AK4749" si="1842">D4732*49.8%</f>
        <v>773.86710000000005</v>
      </c>
      <c r="AL4732" s="3">
        <f t="shared" si="1835"/>
        <v>0</v>
      </c>
      <c r="AM4732" s="2" t="str">
        <f t="shared" si="1836"/>
        <v>NA</v>
      </c>
      <c r="AN4732" s="3">
        <f t="shared" si="1837"/>
        <v>776.97500000000002</v>
      </c>
      <c r="AO4732" s="3">
        <f t="shared" si="1838"/>
        <v>332.5453</v>
      </c>
      <c r="AP4732" s="3">
        <f t="shared" si="1839"/>
        <v>0</v>
      </c>
      <c r="AQ4732" s="3">
        <f t="shared" si="1840"/>
        <v>1087.7649999999999</v>
      </c>
      <c r="AR4732" s="2" cm="1">
        <f t="array" ref="AR4732">MIN(_xlfn._xlws.FILTER(E4732:AQ4732,E4732:AQ4732&lt;&gt;0))</f>
        <v>332.5453</v>
      </c>
      <c r="AS4732" s="3">
        <f t="shared" si="1806"/>
        <v>1215.1889000000001</v>
      </c>
    </row>
    <row r="4733" spans="1:45" x14ac:dyDescent="0.25">
      <c r="A4733" t="s">
        <v>2907</v>
      </c>
      <c r="B4733" t="s">
        <v>34</v>
      </c>
      <c r="C4733" t="s">
        <v>145</v>
      </c>
      <c r="D4733" s="3">
        <v>5495.98</v>
      </c>
      <c r="E4733" s="3">
        <f t="shared" si="1811"/>
        <v>4297.8563599999998</v>
      </c>
      <c r="F4733" s="3">
        <f t="shared" si="1817"/>
        <v>0</v>
      </c>
      <c r="G4733" s="3">
        <f t="shared" si="1818"/>
        <v>0</v>
      </c>
      <c r="H4733" s="3">
        <v>0</v>
      </c>
      <c r="I4733" s="3">
        <f t="shared" si="1841"/>
        <v>2268.7405439999998</v>
      </c>
      <c r="J4733" s="3">
        <f t="shared" si="1815"/>
        <v>1544.9199779999999</v>
      </c>
      <c r="K4733" s="3">
        <f t="shared" si="1819"/>
        <v>3270.1080999999995</v>
      </c>
      <c r="L4733" s="3">
        <f t="shared" si="1820"/>
        <v>0</v>
      </c>
      <c r="M4733" s="3">
        <f t="shared" si="1821"/>
        <v>0</v>
      </c>
      <c r="N4733" s="3">
        <f t="shared" si="1822"/>
        <v>0</v>
      </c>
      <c r="O4733" s="3">
        <f t="shared" si="1823"/>
        <v>0</v>
      </c>
      <c r="P4733" s="3">
        <f t="shared" si="1824"/>
        <v>0</v>
      </c>
      <c r="Q4733" s="3">
        <f t="shared" si="1825"/>
        <v>0</v>
      </c>
      <c r="R4733" s="4">
        <f t="shared" si="1826"/>
        <v>3297.5879999999997</v>
      </c>
      <c r="S4733" s="3">
        <v>0</v>
      </c>
      <c r="T4733" s="3">
        <f t="shared" si="1827"/>
        <v>0</v>
      </c>
      <c r="U4733" s="3">
        <f t="shared" si="1828"/>
        <v>3297.5879999999997</v>
      </c>
      <c r="V4733" s="3">
        <v>30.43</v>
      </c>
      <c r="W4733" s="3">
        <f t="shared" si="1829"/>
        <v>30.43</v>
      </c>
      <c r="X4733" s="4" t="s">
        <v>5201</v>
      </c>
      <c r="Y4733" s="3">
        <v>0</v>
      </c>
      <c r="Z4733" s="3">
        <v>0</v>
      </c>
      <c r="AA4733" s="4">
        <f t="shared" si="1830"/>
        <v>3572.3869999999997</v>
      </c>
      <c r="AB4733" s="3">
        <f t="shared" si="1831"/>
        <v>3297.5879999999997</v>
      </c>
      <c r="AC4733" s="3">
        <v>0</v>
      </c>
      <c r="AD4733" s="3">
        <v>0</v>
      </c>
      <c r="AE4733" s="3">
        <f t="shared" si="1832"/>
        <v>2527.0516039999998</v>
      </c>
      <c r="AF4733" s="3">
        <v>416.02</v>
      </c>
      <c r="AG4733" s="3">
        <v>399.86</v>
      </c>
      <c r="AH4733" s="3">
        <f t="shared" si="1833"/>
        <v>0</v>
      </c>
      <c r="AI4733" s="3">
        <f t="shared" si="1834"/>
        <v>0</v>
      </c>
      <c r="AJ4733" s="3">
        <v>31.58</v>
      </c>
      <c r="AK4733" s="3">
        <f t="shared" si="1842"/>
        <v>2736.9980399999999</v>
      </c>
      <c r="AL4733" s="3">
        <f t="shared" si="1835"/>
        <v>0</v>
      </c>
      <c r="AM4733" s="2" t="str">
        <f t="shared" si="1836"/>
        <v>NA</v>
      </c>
      <c r="AN4733" s="3">
        <f t="shared" si="1837"/>
        <v>2747.99</v>
      </c>
      <c r="AO4733" s="3">
        <f t="shared" si="1838"/>
        <v>1176.1397199999999</v>
      </c>
      <c r="AP4733" s="3">
        <f t="shared" si="1839"/>
        <v>0</v>
      </c>
      <c r="AQ4733" s="3">
        <f t="shared" si="1840"/>
        <v>3847.1859999999992</v>
      </c>
      <c r="AR4733" s="2" cm="1">
        <f t="array" ref="AR4733">MIN(_xlfn._xlws.FILTER(E4733:AQ4733,E4733:AQ4733&lt;&gt;0))</f>
        <v>30.43</v>
      </c>
      <c r="AS4733" s="3">
        <f t="shared" ref="AS4733:AS4759" si="1843">MAX(E4733:AQ4733)</f>
        <v>4297.8563599999998</v>
      </c>
    </row>
    <row r="4734" spans="1:45" x14ac:dyDescent="0.25">
      <c r="A4734" t="s">
        <v>2907</v>
      </c>
      <c r="B4734" t="s">
        <v>150</v>
      </c>
      <c r="C4734" t="s">
        <v>145</v>
      </c>
      <c r="D4734" s="3">
        <v>8490</v>
      </c>
      <c r="E4734" s="3">
        <f t="shared" si="1811"/>
        <v>6639.18</v>
      </c>
      <c r="F4734" s="3">
        <f t="shared" si="1817"/>
        <v>0</v>
      </c>
      <c r="G4734" s="3">
        <f t="shared" si="1818"/>
        <v>0</v>
      </c>
      <c r="H4734" s="3">
        <v>0</v>
      </c>
      <c r="I4734" s="3">
        <f t="shared" si="1841"/>
        <v>3504.672</v>
      </c>
      <c r="J4734" s="3">
        <f t="shared" si="1815"/>
        <v>2386.5390000000002</v>
      </c>
      <c r="K4734" s="3">
        <f t="shared" si="1819"/>
        <v>5051.55</v>
      </c>
      <c r="L4734" s="3">
        <f t="shared" si="1820"/>
        <v>0</v>
      </c>
      <c r="M4734" s="3">
        <f t="shared" si="1821"/>
        <v>0</v>
      </c>
      <c r="N4734" s="3">
        <f t="shared" si="1822"/>
        <v>0</v>
      </c>
      <c r="O4734" s="3">
        <f t="shared" si="1823"/>
        <v>0</v>
      </c>
      <c r="P4734" s="3">
        <f t="shared" si="1824"/>
        <v>0</v>
      </c>
      <c r="Q4734" s="3">
        <f t="shared" si="1825"/>
        <v>0</v>
      </c>
      <c r="R4734" s="4">
        <f t="shared" si="1826"/>
        <v>5094</v>
      </c>
      <c r="S4734" s="3">
        <v>0</v>
      </c>
      <c r="T4734" s="3">
        <f t="shared" si="1827"/>
        <v>0</v>
      </c>
      <c r="U4734" s="3">
        <f t="shared" si="1828"/>
        <v>5094</v>
      </c>
      <c r="V4734" s="3">
        <v>30.43</v>
      </c>
      <c r="W4734" s="3">
        <f t="shared" si="1829"/>
        <v>30.43</v>
      </c>
      <c r="X4734" s="4" t="s">
        <v>5201</v>
      </c>
      <c r="Y4734" s="3">
        <v>0</v>
      </c>
      <c r="Z4734" s="3">
        <v>0</v>
      </c>
      <c r="AA4734" s="4">
        <f t="shared" si="1830"/>
        <v>5518.5</v>
      </c>
      <c r="AB4734" s="3">
        <f t="shared" si="1831"/>
        <v>5094</v>
      </c>
      <c r="AC4734" s="3">
        <v>0</v>
      </c>
      <c r="AD4734" s="3">
        <v>0</v>
      </c>
      <c r="AE4734" s="3">
        <f t="shared" si="1832"/>
        <v>3903.7019999999998</v>
      </c>
      <c r="AF4734" s="3">
        <v>416.02</v>
      </c>
      <c r="AG4734" s="3">
        <v>399.86</v>
      </c>
      <c r="AH4734" s="3">
        <f t="shared" si="1833"/>
        <v>0</v>
      </c>
      <c r="AI4734" s="3">
        <f t="shared" si="1834"/>
        <v>0</v>
      </c>
      <c r="AJ4734" s="3">
        <v>31.58</v>
      </c>
      <c r="AK4734" s="3">
        <f t="shared" si="1842"/>
        <v>4228.0200000000004</v>
      </c>
      <c r="AL4734" s="3">
        <f t="shared" si="1835"/>
        <v>0</v>
      </c>
      <c r="AM4734" s="2" t="str">
        <f t="shared" si="1836"/>
        <v>NA</v>
      </c>
      <c r="AN4734" s="3">
        <f t="shared" si="1837"/>
        <v>4245</v>
      </c>
      <c r="AO4734" s="3">
        <f t="shared" si="1838"/>
        <v>1816.86</v>
      </c>
      <c r="AP4734" s="3">
        <f t="shared" si="1839"/>
        <v>0</v>
      </c>
      <c r="AQ4734" s="3">
        <f t="shared" si="1840"/>
        <v>5943</v>
      </c>
      <c r="AR4734" s="2" cm="1">
        <f t="array" ref="AR4734">MIN(_xlfn._xlws.FILTER(E4734:AQ4734,E4734:AQ4734&lt;&gt;0))</f>
        <v>30.43</v>
      </c>
      <c r="AS4734" s="3">
        <f t="shared" si="1843"/>
        <v>6639.18</v>
      </c>
    </row>
    <row r="4735" spans="1:45" x14ac:dyDescent="0.25">
      <c r="A4735" t="s">
        <v>2908</v>
      </c>
      <c r="B4735" t="s">
        <v>34</v>
      </c>
      <c r="C4735" t="s">
        <v>146</v>
      </c>
      <c r="D4735" s="3">
        <v>1316.01</v>
      </c>
      <c r="E4735" s="3">
        <f t="shared" si="1811"/>
        <v>1029.1198200000001</v>
      </c>
      <c r="F4735" s="3">
        <f t="shared" si="1817"/>
        <v>0</v>
      </c>
      <c r="G4735" s="3">
        <f t="shared" si="1818"/>
        <v>0</v>
      </c>
      <c r="H4735" s="3">
        <v>0</v>
      </c>
      <c r="I4735" s="3">
        <f t="shared" si="1841"/>
        <v>543.24892799999998</v>
      </c>
      <c r="J4735" s="3">
        <f t="shared" si="1815"/>
        <v>369.93041099999999</v>
      </c>
      <c r="K4735" s="3">
        <f t="shared" si="1819"/>
        <v>783.02594999999997</v>
      </c>
      <c r="L4735" s="3">
        <f t="shared" si="1820"/>
        <v>0</v>
      </c>
      <c r="M4735" s="3">
        <f t="shared" si="1821"/>
        <v>0</v>
      </c>
      <c r="N4735" s="3">
        <f t="shared" si="1822"/>
        <v>0</v>
      </c>
      <c r="O4735" s="3">
        <f t="shared" si="1823"/>
        <v>0</v>
      </c>
      <c r="P4735" s="3">
        <f t="shared" si="1824"/>
        <v>0</v>
      </c>
      <c r="Q4735" s="3">
        <f t="shared" si="1825"/>
        <v>0</v>
      </c>
      <c r="R4735" s="4">
        <f t="shared" si="1826"/>
        <v>789.60599999999999</v>
      </c>
      <c r="S4735" s="3">
        <v>0</v>
      </c>
      <c r="T4735" s="3">
        <f t="shared" si="1827"/>
        <v>0</v>
      </c>
      <c r="U4735" s="3">
        <f t="shared" si="1828"/>
        <v>789.60599999999999</v>
      </c>
      <c r="V4735" s="3">
        <v>12.71</v>
      </c>
      <c r="W4735" s="3">
        <f t="shared" si="1829"/>
        <v>12.71</v>
      </c>
      <c r="X4735" s="4" t="s">
        <v>5201</v>
      </c>
      <c r="Y4735" s="3">
        <v>0</v>
      </c>
      <c r="Z4735" s="3">
        <v>0</v>
      </c>
      <c r="AA4735" s="4">
        <f t="shared" si="1830"/>
        <v>855.40650000000005</v>
      </c>
      <c r="AB4735" s="3">
        <f t="shared" si="1831"/>
        <v>789.60599999999999</v>
      </c>
      <c r="AC4735" s="3">
        <v>0</v>
      </c>
      <c r="AD4735" s="3">
        <v>0</v>
      </c>
      <c r="AE4735" s="3">
        <f t="shared" si="1832"/>
        <v>605.10139800000002</v>
      </c>
      <c r="AF4735" s="3">
        <v>416.02</v>
      </c>
      <c r="AG4735" s="3">
        <v>399.86</v>
      </c>
      <c r="AH4735" s="3">
        <f t="shared" si="1833"/>
        <v>0</v>
      </c>
      <c r="AI4735" s="3">
        <f t="shared" si="1834"/>
        <v>0</v>
      </c>
      <c r="AJ4735" s="3">
        <v>13.19</v>
      </c>
      <c r="AK4735" s="3">
        <f t="shared" si="1842"/>
        <v>655.37297999999998</v>
      </c>
      <c r="AL4735" s="3">
        <f t="shared" si="1835"/>
        <v>0</v>
      </c>
      <c r="AM4735" s="2" t="str">
        <f t="shared" si="1836"/>
        <v>NA</v>
      </c>
      <c r="AN4735" s="3">
        <f t="shared" si="1837"/>
        <v>658.005</v>
      </c>
      <c r="AO4735" s="3">
        <f t="shared" si="1838"/>
        <v>281.62614000000002</v>
      </c>
      <c r="AP4735" s="3">
        <f t="shared" si="1839"/>
        <v>0</v>
      </c>
      <c r="AQ4735" s="3">
        <f t="shared" si="1840"/>
        <v>921.20699999999988</v>
      </c>
      <c r="AR4735" s="2" cm="1">
        <f t="array" ref="AR4735">MIN(_xlfn._xlws.FILTER(E4735:AQ4735,E4735:AQ4735&lt;&gt;0))</f>
        <v>12.71</v>
      </c>
      <c r="AS4735" s="3">
        <f t="shared" si="1843"/>
        <v>1029.1198200000001</v>
      </c>
    </row>
    <row r="4736" spans="1:45" x14ac:dyDescent="0.25">
      <c r="A4736" t="s">
        <v>2908</v>
      </c>
      <c r="B4736" t="s">
        <v>150</v>
      </c>
      <c r="C4736" t="s">
        <v>146</v>
      </c>
      <c r="D4736" s="3">
        <v>63</v>
      </c>
      <c r="E4736" s="3">
        <f t="shared" si="1811"/>
        <v>49.266000000000005</v>
      </c>
      <c r="F4736" s="3">
        <f t="shared" si="1817"/>
        <v>0</v>
      </c>
      <c r="G4736" s="3">
        <f t="shared" si="1818"/>
        <v>0</v>
      </c>
      <c r="H4736" s="3">
        <v>0</v>
      </c>
      <c r="I4736" s="3">
        <f t="shared" si="1841"/>
        <v>26.006399999999999</v>
      </c>
      <c r="J4736" s="3">
        <f t="shared" si="1815"/>
        <v>17.709300000000002</v>
      </c>
      <c r="K4736" s="3">
        <f t="shared" si="1819"/>
        <v>37.484999999999999</v>
      </c>
      <c r="L4736" s="3">
        <f t="shared" si="1820"/>
        <v>0</v>
      </c>
      <c r="M4736" s="3">
        <f t="shared" si="1821"/>
        <v>0</v>
      </c>
      <c r="N4736" s="3">
        <f t="shared" si="1822"/>
        <v>0</v>
      </c>
      <c r="O4736" s="3">
        <f t="shared" si="1823"/>
        <v>0</v>
      </c>
      <c r="P4736" s="3">
        <f t="shared" si="1824"/>
        <v>0</v>
      </c>
      <c r="Q4736" s="3">
        <f t="shared" si="1825"/>
        <v>0</v>
      </c>
      <c r="R4736" s="4">
        <f t="shared" si="1826"/>
        <v>37.799999999999997</v>
      </c>
      <c r="S4736" s="3">
        <v>0</v>
      </c>
      <c r="T4736" s="3">
        <f t="shared" si="1827"/>
        <v>0</v>
      </c>
      <c r="U4736" s="3">
        <f t="shared" si="1828"/>
        <v>37.799999999999997</v>
      </c>
      <c r="V4736" s="3">
        <v>12.71</v>
      </c>
      <c r="W4736" s="3">
        <f t="shared" si="1829"/>
        <v>12.71</v>
      </c>
      <c r="X4736" s="4" t="s">
        <v>5201</v>
      </c>
      <c r="Y4736" s="3">
        <v>0</v>
      </c>
      <c r="Z4736" s="3">
        <v>0</v>
      </c>
      <c r="AA4736" s="4">
        <f t="shared" si="1830"/>
        <v>40.950000000000003</v>
      </c>
      <c r="AB4736" s="3">
        <f t="shared" si="1831"/>
        <v>37.799999999999997</v>
      </c>
      <c r="AC4736" s="3">
        <v>0</v>
      </c>
      <c r="AD4736" s="3">
        <v>0</v>
      </c>
      <c r="AE4736" s="3">
        <f t="shared" si="1832"/>
        <v>28.967399999999998</v>
      </c>
      <c r="AF4736" s="3">
        <v>416.02</v>
      </c>
      <c r="AG4736" s="3">
        <v>399.86</v>
      </c>
      <c r="AH4736" s="3">
        <f t="shared" si="1833"/>
        <v>0</v>
      </c>
      <c r="AI4736" s="3">
        <f t="shared" si="1834"/>
        <v>0</v>
      </c>
      <c r="AJ4736" s="3">
        <v>13.19</v>
      </c>
      <c r="AK4736" s="3">
        <f t="shared" si="1842"/>
        <v>31.373999999999999</v>
      </c>
      <c r="AL4736" s="3">
        <f t="shared" si="1835"/>
        <v>0</v>
      </c>
      <c r="AM4736" s="2" t="str">
        <f t="shared" si="1836"/>
        <v>NA</v>
      </c>
      <c r="AN4736" s="3">
        <f t="shared" si="1837"/>
        <v>31.5</v>
      </c>
      <c r="AO4736" s="3">
        <f t="shared" si="1838"/>
        <v>13.481999999999999</v>
      </c>
      <c r="AP4736" s="3">
        <f t="shared" si="1839"/>
        <v>0</v>
      </c>
      <c r="AQ4736" s="3">
        <f t="shared" si="1840"/>
        <v>44.099999999999994</v>
      </c>
      <c r="AR4736" s="2" cm="1">
        <f t="array" ref="AR4736">MIN(_xlfn._xlws.FILTER(E4736:AQ4736,E4736:AQ4736&lt;&gt;0))</f>
        <v>12.71</v>
      </c>
      <c r="AS4736" s="3">
        <f t="shared" si="1843"/>
        <v>416.02</v>
      </c>
    </row>
    <row r="4737" spans="1:45" x14ac:dyDescent="0.25">
      <c r="A4737" t="s">
        <v>3104</v>
      </c>
      <c r="B4737" t="s">
        <v>150</v>
      </c>
      <c r="C4737" t="s">
        <v>373</v>
      </c>
      <c r="D4737" s="3">
        <v>24698.880000000001</v>
      </c>
      <c r="E4737" s="3">
        <f t="shared" si="1811"/>
        <v>19314.524160000001</v>
      </c>
      <c r="F4737" s="3">
        <f t="shared" si="1817"/>
        <v>0</v>
      </c>
      <c r="G4737" s="3">
        <f t="shared" si="1818"/>
        <v>0</v>
      </c>
      <c r="H4737" s="3">
        <v>0</v>
      </c>
      <c r="I4737" s="3">
        <f t="shared" si="1841"/>
        <v>10195.697664000001</v>
      </c>
      <c r="J4737" s="3">
        <f t="shared" si="1815"/>
        <v>6942.855168000001</v>
      </c>
      <c r="K4737" s="3">
        <f t="shared" si="1819"/>
        <v>14695.8336</v>
      </c>
      <c r="L4737" s="3">
        <f t="shared" si="1820"/>
        <v>0</v>
      </c>
      <c r="M4737" s="3">
        <f t="shared" si="1821"/>
        <v>0</v>
      </c>
      <c r="N4737" s="3">
        <f t="shared" si="1822"/>
        <v>0</v>
      </c>
      <c r="O4737" s="3">
        <f t="shared" si="1823"/>
        <v>0</v>
      </c>
      <c r="P4737" s="3">
        <f t="shared" si="1824"/>
        <v>0</v>
      </c>
      <c r="Q4737" s="3">
        <f t="shared" si="1825"/>
        <v>0</v>
      </c>
      <c r="R4737" s="4">
        <f t="shared" si="1826"/>
        <v>14819.328</v>
      </c>
      <c r="S4737" s="3">
        <v>0</v>
      </c>
      <c r="T4737" s="3">
        <f t="shared" si="1827"/>
        <v>0</v>
      </c>
      <c r="U4737" s="3">
        <f t="shared" si="1828"/>
        <v>14819.328</v>
      </c>
      <c r="V4737" s="3">
        <v>47.63</v>
      </c>
      <c r="W4737" s="3">
        <f t="shared" si="1829"/>
        <v>47.63</v>
      </c>
      <c r="X4737" s="4" t="s">
        <v>5201</v>
      </c>
      <c r="Y4737" s="3">
        <v>0</v>
      </c>
      <c r="Z4737" s="3">
        <v>0</v>
      </c>
      <c r="AA4737" s="4">
        <f t="shared" si="1830"/>
        <v>16054.272000000001</v>
      </c>
      <c r="AB4737" s="3">
        <f t="shared" si="1831"/>
        <v>14819.328</v>
      </c>
      <c r="AC4737" s="3">
        <v>0</v>
      </c>
      <c r="AD4737" s="3">
        <v>0</v>
      </c>
      <c r="AE4737" s="3">
        <f t="shared" si="1832"/>
        <v>11356.545024000001</v>
      </c>
      <c r="AF4737" s="3">
        <v>416.02</v>
      </c>
      <c r="AG4737" s="3">
        <v>399.86</v>
      </c>
      <c r="AH4737" s="3">
        <f t="shared" si="1833"/>
        <v>0</v>
      </c>
      <c r="AI4737" s="3">
        <f t="shared" si="1834"/>
        <v>0</v>
      </c>
      <c r="AJ4737" s="3">
        <v>49.42</v>
      </c>
      <c r="AK4737" s="3">
        <f t="shared" si="1842"/>
        <v>12300.042240000001</v>
      </c>
      <c r="AL4737" s="3">
        <f t="shared" si="1835"/>
        <v>0</v>
      </c>
      <c r="AM4737" s="2" t="str">
        <f t="shared" si="1836"/>
        <v>NA</v>
      </c>
      <c r="AN4737" s="3">
        <f t="shared" si="1837"/>
        <v>12349.44</v>
      </c>
      <c r="AO4737" s="3">
        <f t="shared" si="1838"/>
        <v>5285.5603200000005</v>
      </c>
      <c r="AP4737" s="3">
        <f t="shared" si="1839"/>
        <v>0</v>
      </c>
      <c r="AQ4737" s="3">
        <f t="shared" si="1840"/>
        <v>17289.216</v>
      </c>
      <c r="AR4737" s="2" cm="1">
        <f t="array" ref="AR4737">MIN(_xlfn._xlws.FILTER(E4737:AQ4737,E4737:AQ4737&lt;&gt;0))</f>
        <v>47.63</v>
      </c>
      <c r="AS4737" s="3">
        <f t="shared" si="1843"/>
        <v>19314.524160000001</v>
      </c>
    </row>
    <row r="4738" spans="1:45" x14ac:dyDescent="0.25">
      <c r="A4738" t="s">
        <v>3105</v>
      </c>
      <c r="B4738" t="s">
        <v>150</v>
      </c>
      <c r="C4738" t="s">
        <v>374</v>
      </c>
      <c r="D4738" s="3">
        <v>534</v>
      </c>
      <c r="E4738" s="3">
        <f t="shared" si="1811"/>
        <v>417.58800000000002</v>
      </c>
      <c r="F4738" s="3">
        <f t="shared" si="1817"/>
        <v>0</v>
      </c>
      <c r="G4738" s="3">
        <f t="shared" si="1818"/>
        <v>0</v>
      </c>
      <c r="H4738" s="3">
        <v>0</v>
      </c>
      <c r="I4738" s="3">
        <f t="shared" si="1841"/>
        <v>220.43520000000001</v>
      </c>
      <c r="J4738" s="3">
        <f t="shared" si="1815"/>
        <v>150.10740000000001</v>
      </c>
      <c r="K4738" s="3">
        <f t="shared" si="1819"/>
        <v>317.72999999999996</v>
      </c>
      <c r="L4738" s="3">
        <f t="shared" si="1820"/>
        <v>0</v>
      </c>
      <c r="M4738" s="3">
        <f t="shared" si="1821"/>
        <v>0</v>
      </c>
      <c r="N4738" s="3">
        <f t="shared" si="1822"/>
        <v>0</v>
      </c>
      <c r="O4738" s="3">
        <f t="shared" si="1823"/>
        <v>0</v>
      </c>
      <c r="P4738" s="3">
        <f t="shared" si="1824"/>
        <v>0</v>
      </c>
      <c r="Q4738" s="3">
        <f t="shared" si="1825"/>
        <v>0</v>
      </c>
      <c r="R4738" s="4">
        <f t="shared" si="1826"/>
        <v>320.39999999999998</v>
      </c>
      <c r="S4738" s="3">
        <v>0</v>
      </c>
      <c r="T4738" s="3">
        <f t="shared" si="1827"/>
        <v>0</v>
      </c>
      <c r="U4738" s="3">
        <f t="shared" si="1828"/>
        <v>320.39999999999998</v>
      </c>
      <c r="V4738" s="3">
        <v>23.85</v>
      </c>
      <c r="W4738" s="3">
        <f t="shared" si="1829"/>
        <v>23.85</v>
      </c>
      <c r="X4738" s="4" t="s">
        <v>5201</v>
      </c>
      <c r="Y4738" s="3">
        <v>0</v>
      </c>
      <c r="Z4738" s="3">
        <v>0</v>
      </c>
      <c r="AA4738" s="4">
        <f t="shared" si="1830"/>
        <v>347.1</v>
      </c>
      <c r="AB4738" s="3">
        <f t="shared" si="1831"/>
        <v>320.39999999999998</v>
      </c>
      <c r="AC4738" s="3">
        <v>0</v>
      </c>
      <c r="AD4738" s="3">
        <v>0</v>
      </c>
      <c r="AE4738" s="3">
        <f t="shared" si="1832"/>
        <v>245.53319999999999</v>
      </c>
      <c r="AF4738" s="3">
        <v>416.02</v>
      </c>
      <c r="AG4738" s="3">
        <v>399.86</v>
      </c>
      <c r="AH4738" s="3">
        <f t="shared" si="1833"/>
        <v>0</v>
      </c>
      <c r="AI4738" s="3">
        <f t="shared" si="1834"/>
        <v>0</v>
      </c>
      <c r="AJ4738" s="3">
        <v>24.75</v>
      </c>
      <c r="AK4738" s="3">
        <f t="shared" si="1842"/>
        <v>265.93200000000002</v>
      </c>
      <c r="AL4738" s="3">
        <f t="shared" si="1835"/>
        <v>0</v>
      </c>
      <c r="AM4738" s="2" t="str">
        <f t="shared" si="1836"/>
        <v>NA</v>
      </c>
      <c r="AN4738" s="3">
        <f t="shared" si="1837"/>
        <v>267</v>
      </c>
      <c r="AO4738" s="3">
        <f t="shared" si="1838"/>
        <v>114.276</v>
      </c>
      <c r="AP4738" s="3">
        <f t="shared" si="1839"/>
        <v>0</v>
      </c>
      <c r="AQ4738" s="3">
        <f t="shared" si="1840"/>
        <v>373.79999999999995</v>
      </c>
      <c r="AR4738" s="2" cm="1">
        <f t="array" ref="AR4738">MIN(_xlfn._xlws.FILTER(E4738:AQ4738,E4738:AQ4738&lt;&gt;0))</f>
        <v>23.85</v>
      </c>
      <c r="AS4738" s="3">
        <f t="shared" si="1843"/>
        <v>417.58800000000002</v>
      </c>
    </row>
    <row r="4739" spans="1:45" x14ac:dyDescent="0.25">
      <c r="A4739" t="s">
        <v>3106</v>
      </c>
      <c r="B4739" t="s">
        <v>150</v>
      </c>
      <c r="C4739" t="s">
        <v>375</v>
      </c>
      <c r="D4739" s="3">
        <v>3074.46</v>
      </c>
      <c r="E4739" s="3">
        <f t="shared" si="1811"/>
        <v>2404.2277200000003</v>
      </c>
      <c r="F4739" s="3">
        <f t="shared" si="1817"/>
        <v>0</v>
      </c>
      <c r="G4739" s="3">
        <f t="shared" si="1818"/>
        <v>0</v>
      </c>
      <c r="H4739" s="3">
        <v>0</v>
      </c>
      <c r="I4739" s="3">
        <f t="shared" si="1841"/>
        <v>1269.1370879999999</v>
      </c>
      <c r="J4739" s="3">
        <f t="shared" si="1815"/>
        <v>864.23070600000005</v>
      </c>
      <c r="K4739" s="3">
        <f t="shared" si="1819"/>
        <v>1829.3036999999999</v>
      </c>
      <c r="L4739" s="3">
        <f t="shared" si="1820"/>
        <v>0</v>
      </c>
      <c r="M4739" s="3">
        <f t="shared" si="1821"/>
        <v>0</v>
      </c>
      <c r="N4739" s="3">
        <f t="shared" si="1822"/>
        <v>0</v>
      </c>
      <c r="O4739" s="3">
        <f t="shared" si="1823"/>
        <v>0</v>
      </c>
      <c r="P4739" s="3">
        <f t="shared" si="1824"/>
        <v>0</v>
      </c>
      <c r="Q4739" s="3">
        <f t="shared" si="1825"/>
        <v>0</v>
      </c>
      <c r="R4739" s="4">
        <f t="shared" si="1826"/>
        <v>1844.6759999999999</v>
      </c>
      <c r="S4739" s="3">
        <v>0</v>
      </c>
      <c r="T4739" s="3">
        <f t="shared" si="1827"/>
        <v>0</v>
      </c>
      <c r="U4739" s="3">
        <f t="shared" si="1828"/>
        <v>1844.6759999999999</v>
      </c>
      <c r="V4739" s="3">
        <v>40.700000000000003</v>
      </c>
      <c r="W4739" s="3">
        <f t="shared" si="1829"/>
        <v>40.700000000000003</v>
      </c>
      <c r="X4739" s="4">
        <v>0</v>
      </c>
      <c r="Y4739" s="3">
        <v>0</v>
      </c>
      <c r="Z4739" s="3">
        <v>0</v>
      </c>
      <c r="AA4739" s="4">
        <f t="shared" si="1830"/>
        <v>1998.3990000000001</v>
      </c>
      <c r="AB4739" s="3">
        <f t="shared" si="1831"/>
        <v>1844.6759999999999</v>
      </c>
      <c r="AC4739" s="3">
        <v>0</v>
      </c>
      <c r="AD4739" s="3">
        <v>0</v>
      </c>
      <c r="AE4739" s="3">
        <f t="shared" si="1832"/>
        <v>1413.636708</v>
      </c>
      <c r="AF4739" s="3">
        <v>416.02</v>
      </c>
      <c r="AG4739" s="3">
        <v>399.86</v>
      </c>
      <c r="AH4739" s="3">
        <f t="shared" si="1833"/>
        <v>0</v>
      </c>
      <c r="AI4739" s="3">
        <f t="shared" si="1834"/>
        <v>0</v>
      </c>
      <c r="AJ4739" s="3">
        <v>42.24</v>
      </c>
      <c r="AK4739" s="3">
        <f t="shared" si="1842"/>
        <v>1531.0810799999999</v>
      </c>
      <c r="AL4739" s="3">
        <f t="shared" si="1835"/>
        <v>0</v>
      </c>
      <c r="AM4739" s="2">
        <f t="shared" si="1836"/>
        <v>0</v>
      </c>
      <c r="AN4739" s="3">
        <f t="shared" si="1837"/>
        <v>1537.23</v>
      </c>
      <c r="AO4739" s="3">
        <f t="shared" si="1838"/>
        <v>657.93444</v>
      </c>
      <c r="AP4739" s="3">
        <f t="shared" si="1839"/>
        <v>0</v>
      </c>
      <c r="AQ4739" s="3">
        <f t="shared" si="1840"/>
        <v>2152.1219999999998</v>
      </c>
      <c r="AR4739" s="2" cm="1">
        <f t="array" ref="AR4739">MIN(_xlfn._xlws.FILTER(E4739:AQ4739,E4739:AQ4739&lt;&gt;0))</f>
        <v>40.700000000000003</v>
      </c>
      <c r="AS4739" s="3">
        <f t="shared" si="1843"/>
        <v>2404.2277200000003</v>
      </c>
    </row>
    <row r="4740" spans="1:45" x14ac:dyDescent="0.25">
      <c r="A4740" t="s">
        <v>3107</v>
      </c>
      <c r="B4740" t="s">
        <v>150</v>
      </c>
      <c r="C4740" t="s">
        <v>376</v>
      </c>
      <c r="D4740" s="3">
        <v>886.92</v>
      </c>
      <c r="E4740" s="3">
        <f t="shared" si="1811"/>
        <v>693.57143999999994</v>
      </c>
      <c r="F4740" s="3">
        <f t="shared" si="1817"/>
        <v>0</v>
      </c>
      <c r="G4740" s="3">
        <f t="shared" si="1818"/>
        <v>0</v>
      </c>
      <c r="H4740" s="3">
        <v>0</v>
      </c>
      <c r="I4740" s="3">
        <f t="shared" si="1841"/>
        <v>366.12057599999997</v>
      </c>
      <c r="J4740" s="3">
        <f t="shared" si="1815"/>
        <v>249.31321199999999</v>
      </c>
      <c r="K4740" s="3">
        <f t="shared" si="1819"/>
        <v>527.7174</v>
      </c>
      <c r="L4740" s="3">
        <f t="shared" si="1820"/>
        <v>0</v>
      </c>
      <c r="M4740" s="3">
        <f t="shared" si="1821"/>
        <v>0</v>
      </c>
      <c r="N4740" s="3">
        <f t="shared" si="1822"/>
        <v>0</v>
      </c>
      <c r="O4740" s="3">
        <f t="shared" si="1823"/>
        <v>0</v>
      </c>
      <c r="P4740" s="3">
        <f t="shared" si="1824"/>
        <v>0</v>
      </c>
      <c r="Q4740" s="3">
        <f t="shared" si="1825"/>
        <v>0</v>
      </c>
      <c r="R4740" s="4">
        <f t="shared" si="1826"/>
        <v>532.15199999999993</v>
      </c>
      <c r="S4740" s="3">
        <v>0</v>
      </c>
      <c r="T4740" s="3">
        <f t="shared" si="1827"/>
        <v>0</v>
      </c>
      <c r="U4740" s="3">
        <f t="shared" si="1828"/>
        <v>532.15199999999993</v>
      </c>
      <c r="V4740" s="3">
        <v>31.7</v>
      </c>
      <c r="W4740" s="3">
        <f t="shared" si="1829"/>
        <v>31.7</v>
      </c>
      <c r="X4740" s="4">
        <v>0</v>
      </c>
      <c r="Y4740" s="3">
        <v>0</v>
      </c>
      <c r="Z4740" s="3">
        <v>0</v>
      </c>
      <c r="AA4740" s="4">
        <f t="shared" si="1830"/>
        <v>576.49800000000005</v>
      </c>
      <c r="AB4740" s="3">
        <f t="shared" si="1831"/>
        <v>532.15199999999993</v>
      </c>
      <c r="AC4740" s="3">
        <v>0</v>
      </c>
      <c r="AD4740" s="3">
        <v>0</v>
      </c>
      <c r="AE4740" s="3">
        <f t="shared" si="1832"/>
        <v>407.80581599999999</v>
      </c>
      <c r="AF4740" s="3">
        <v>416.02</v>
      </c>
      <c r="AG4740" s="3">
        <v>399.86</v>
      </c>
      <c r="AH4740" s="3">
        <f t="shared" si="1833"/>
        <v>0</v>
      </c>
      <c r="AI4740" s="3">
        <f t="shared" si="1834"/>
        <v>0</v>
      </c>
      <c r="AJ4740" s="3">
        <v>32.29</v>
      </c>
      <c r="AK4740" s="3">
        <f t="shared" si="1842"/>
        <v>441.68615999999997</v>
      </c>
      <c r="AL4740" s="3">
        <f t="shared" si="1835"/>
        <v>0</v>
      </c>
      <c r="AM4740" s="2">
        <f t="shared" si="1836"/>
        <v>0</v>
      </c>
      <c r="AN4740" s="3">
        <f t="shared" si="1837"/>
        <v>443.46</v>
      </c>
      <c r="AO4740" s="3">
        <f t="shared" si="1838"/>
        <v>189.80087999999998</v>
      </c>
      <c r="AP4740" s="3">
        <f t="shared" si="1839"/>
        <v>0</v>
      </c>
      <c r="AQ4740" s="3">
        <f t="shared" si="1840"/>
        <v>620.84399999999994</v>
      </c>
      <c r="AR4740" s="2" cm="1">
        <f t="array" ref="AR4740">MIN(_xlfn._xlws.FILTER(E4740:AQ4740,E4740:AQ4740&lt;&gt;0))</f>
        <v>31.7</v>
      </c>
      <c r="AS4740" s="3">
        <f t="shared" si="1843"/>
        <v>693.57143999999994</v>
      </c>
    </row>
    <row r="4741" spans="1:45" x14ac:dyDescent="0.25">
      <c r="A4741" t="s">
        <v>3108</v>
      </c>
      <c r="B4741" t="s">
        <v>150</v>
      </c>
      <c r="C4741" t="s">
        <v>377</v>
      </c>
      <c r="D4741" s="3">
        <v>2929.8</v>
      </c>
      <c r="E4741" s="3">
        <f t="shared" si="1811"/>
        <v>2291.1036000000004</v>
      </c>
      <c r="F4741" s="3">
        <f t="shared" si="1817"/>
        <v>0</v>
      </c>
      <c r="G4741" s="3">
        <f t="shared" si="1818"/>
        <v>0</v>
      </c>
      <c r="H4741" s="3">
        <v>0</v>
      </c>
      <c r="I4741" s="3">
        <f t="shared" si="1841"/>
        <v>1209.4214400000001</v>
      </c>
      <c r="J4741" s="3">
        <f t="shared" si="1815"/>
        <v>823.56678000000011</v>
      </c>
      <c r="K4741" s="3">
        <f t="shared" si="1819"/>
        <v>1743.231</v>
      </c>
      <c r="L4741" s="3">
        <f t="shared" si="1820"/>
        <v>0</v>
      </c>
      <c r="M4741" s="3">
        <f t="shared" si="1821"/>
        <v>0</v>
      </c>
      <c r="N4741" s="3">
        <f t="shared" si="1822"/>
        <v>0</v>
      </c>
      <c r="O4741" s="3">
        <f t="shared" si="1823"/>
        <v>0</v>
      </c>
      <c r="P4741" s="3">
        <f t="shared" si="1824"/>
        <v>0</v>
      </c>
      <c r="Q4741" s="3">
        <f t="shared" si="1825"/>
        <v>0</v>
      </c>
      <c r="R4741" s="4">
        <f t="shared" si="1826"/>
        <v>1757.88</v>
      </c>
      <c r="S4741" s="3">
        <v>0</v>
      </c>
      <c r="T4741" s="3">
        <f t="shared" si="1827"/>
        <v>0</v>
      </c>
      <c r="U4741" s="3">
        <f t="shared" si="1828"/>
        <v>1757.88</v>
      </c>
      <c r="V4741" s="3">
        <v>2.4900000000000002</v>
      </c>
      <c r="W4741" s="3">
        <f t="shared" si="1829"/>
        <v>2.4900000000000002</v>
      </c>
      <c r="X4741" s="4">
        <v>0</v>
      </c>
      <c r="Y4741" s="3">
        <v>2.2200000000000002</v>
      </c>
      <c r="Z4741" s="3">
        <v>0</v>
      </c>
      <c r="AA4741" s="4">
        <f t="shared" si="1830"/>
        <v>1904.3700000000001</v>
      </c>
      <c r="AB4741" s="3">
        <f t="shared" si="1831"/>
        <v>1757.88</v>
      </c>
      <c r="AC4741" s="3">
        <v>2.1452321760000004</v>
      </c>
      <c r="AD4741" s="3">
        <v>2.6161368000000005</v>
      </c>
      <c r="AE4741" s="3">
        <f t="shared" si="1832"/>
        <v>1347.12204</v>
      </c>
      <c r="AF4741" s="3">
        <v>416.02</v>
      </c>
      <c r="AG4741" s="3">
        <v>399.86</v>
      </c>
      <c r="AH4741" s="3">
        <f t="shared" si="1833"/>
        <v>0</v>
      </c>
      <c r="AI4741" s="3">
        <f t="shared" si="1834"/>
        <v>0</v>
      </c>
      <c r="AJ4741" s="3">
        <v>2.59</v>
      </c>
      <c r="AK4741" s="3">
        <f t="shared" si="1842"/>
        <v>1459.0404000000001</v>
      </c>
      <c r="AL4741" s="3">
        <f t="shared" si="1835"/>
        <v>0</v>
      </c>
      <c r="AM4741" s="2">
        <f t="shared" si="1836"/>
        <v>0</v>
      </c>
      <c r="AN4741" s="3">
        <f t="shared" si="1837"/>
        <v>1464.9</v>
      </c>
      <c r="AO4741" s="3">
        <f t="shared" si="1838"/>
        <v>626.97720000000004</v>
      </c>
      <c r="AP4741" s="3">
        <f t="shared" si="1839"/>
        <v>0</v>
      </c>
      <c r="AQ4741" s="3">
        <f t="shared" si="1840"/>
        <v>2050.86</v>
      </c>
      <c r="AR4741" s="2" cm="1">
        <f t="array" ref="AR4741">MIN(_xlfn._xlws.FILTER(E4741:AQ4741,E4741:AQ4741&lt;&gt;0))</f>
        <v>2.1452321760000004</v>
      </c>
      <c r="AS4741" s="3">
        <f t="shared" si="1843"/>
        <v>2291.1036000000004</v>
      </c>
    </row>
    <row r="4742" spans="1:45" x14ac:dyDescent="0.25">
      <c r="A4742" t="s">
        <v>3109</v>
      </c>
      <c r="B4742" t="s">
        <v>150</v>
      </c>
      <c r="C4742" t="s">
        <v>378</v>
      </c>
      <c r="D4742" s="3">
        <v>10563.49</v>
      </c>
      <c r="E4742" s="3">
        <f t="shared" si="1811"/>
        <v>8260.6491800000003</v>
      </c>
      <c r="F4742" s="3">
        <f t="shared" si="1817"/>
        <v>0</v>
      </c>
      <c r="G4742" s="3">
        <f t="shared" si="1818"/>
        <v>0</v>
      </c>
      <c r="H4742" s="3">
        <v>0</v>
      </c>
      <c r="I4742" s="3">
        <f t="shared" si="1841"/>
        <v>4360.6086720000003</v>
      </c>
      <c r="J4742" s="3">
        <f t="shared" si="1815"/>
        <v>2969.3970389999999</v>
      </c>
      <c r="K4742" s="3">
        <f t="shared" si="1819"/>
        <v>6285.2765499999996</v>
      </c>
      <c r="L4742" s="3">
        <f t="shared" si="1820"/>
        <v>0</v>
      </c>
      <c r="M4742" s="3">
        <f t="shared" si="1821"/>
        <v>0</v>
      </c>
      <c r="N4742" s="3">
        <f t="shared" si="1822"/>
        <v>0</v>
      </c>
      <c r="O4742" s="3">
        <f t="shared" si="1823"/>
        <v>0</v>
      </c>
      <c r="P4742" s="3">
        <f t="shared" si="1824"/>
        <v>0</v>
      </c>
      <c r="Q4742" s="3">
        <f t="shared" si="1825"/>
        <v>0</v>
      </c>
      <c r="R4742" s="4">
        <f t="shared" si="1826"/>
        <v>6338.0940000000001</v>
      </c>
      <c r="S4742" s="3">
        <v>0</v>
      </c>
      <c r="T4742" s="3">
        <f t="shared" si="1827"/>
        <v>0</v>
      </c>
      <c r="U4742" s="3">
        <f t="shared" si="1828"/>
        <v>6338.0940000000001</v>
      </c>
      <c r="V4742" s="3">
        <v>45.96</v>
      </c>
      <c r="W4742" s="3">
        <f t="shared" si="1829"/>
        <v>45.96</v>
      </c>
      <c r="X4742" s="4" t="s">
        <v>5201</v>
      </c>
      <c r="Y4742" s="3">
        <v>0</v>
      </c>
      <c r="Z4742" s="3">
        <v>0</v>
      </c>
      <c r="AA4742" s="4">
        <f t="shared" si="1830"/>
        <v>6866.2685000000001</v>
      </c>
      <c r="AB4742" s="3">
        <f t="shared" si="1831"/>
        <v>6338.0940000000001</v>
      </c>
      <c r="AC4742" s="3">
        <v>0</v>
      </c>
      <c r="AD4742" s="3">
        <v>0</v>
      </c>
      <c r="AE4742" s="3">
        <f t="shared" si="1832"/>
        <v>4857.0927019999999</v>
      </c>
      <c r="AF4742" s="3">
        <v>416.02</v>
      </c>
      <c r="AG4742" s="3">
        <v>399.86</v>
      </c>
      <c r="AH4742" s="3">
        <f t="shared" si="1833"/>
        <v>0</v>
      </c>
      <c r="AI4742" s="3">
        <f t="shared" si="1834"/>
        <v>0</v>
      </c>
      <c r="AJ4742" s="3">
        <v>47.69</v>
      </c>
      <c r="AK4742" s="3">
        <f t="shared" si="1842"/>
        <v>5260.6180199999999</v>
      </c>
      <c r="AL4742" s="3">
        <f t="shared" si="1835"/>
        <v>0</v>
      </c>
      <c r="AM4742" s="2" t="str">
        <f t="shared" si="1836"/>
        <v>NA</v>
      </c>
      <c r="AN4742" s="3">
        <f t="shared" si="1837"/>
        <v>5281.7449999999999</v>
      </c>
      <c r="AO4742" s="3">
        <f t="shared" si="1838"/>
        <v>2260.5868599999999</v>
      </c>
      <c r="AP4742" s="3">
        <f t="shared" si="1839"/>
        <v>0</v>
      </c>
      <c r="AQ4742" s="3">
        <f t="shared" si="1840"/>
        <v>7394.4429999999993</v>
      </c>
      <c r="AR4742" s="2" cm="1">
        <f t="array" ref="AR4742">MIN(_xlfn._xlws.FILTER(E4742:AQ4742,E4742:AQ4742&lt;&gt;0))</f>
        <v>45.96</v>
      </c>
      <c r="AS4742" s="3">
        <f t="shared" si="1843"/>
        <v>8260.6491800000003</v>
      </c>
    </row>
    <row r="4743" spans="1:45" x14ac:dyDescent="0.25">
      <c r="A4743" t="s">
        <v>3110</v>
      </c>
      <c r="B4743" t="s">
        <v>150</v>
      </c>
      <c r="C4743" t="s">
        <v>379</v>
      </c>
      <c r="D4743" s="3">
        <v>59</v>
      </c>
      <c r="E4743" s="3">
        <f t="shared" si="1811"/>
        <v>46.138000000000005</v>
      </c>
      <c r="F4743" s="3">
        <f t="shared" si="1817"/>
        <v>0</v>
      </c>
      <c r="G4743" s="3">
        <f t="shared" si="1818"/>
        <v>0</v>
      </c>
      <c r="H4743" s="3">
        <v>0</v>
      </c>
      <c r="I4743" s="3">
        <f t="shared" si="1841"/>
        <v>24.3552</v>
      </c>
      <c r="J4743" s="3">
        <f t="shared" si="1815"/>
        <v>16.584900000000001</v>
      </c>
      <c r="K4743" s="3">
        <f t="shared" si="1819"/>
        <v>35.104999999999997</v>
      </c>
      <c r="L4743" s="3">
        <f t="shared" si="1820"/>
        <v>0</v>
      </c>
      <c r="M4743" s="3">
        <f t="shared" si="1821"/>
        <v>0</v>
      </c>
      <c r="N4743" s="3">
        <f t="shared" si="1822"/>
        <v>0</v>
      </c>
      <c r="O4743" s="3">
        <f t="shared" si="1823"/>
        <v>0</v>
      </c>
      <c r="P4743" s="3">
        <f t="shared" si="1824"/>
        <v>0</v>
      </c>
      <c r="Q4743" s="3">
        <f t="shared" si="1825"/>
        <v>0</v>
      </c>
      <c r="R4743" s="4">
        <f t="shared" si="1826"/>
        <v>35.4</v>
      </c>
      <c r="S4743" s="3">
        <v>0</v>
      </c>
      <c r="T4743" s="3">
        <f t="shared" si="1827"/>
        <v>0</v>
      </c>
      <c r="U4743" s="3">
        <f t="shared" si="1828"/>
        <v>35.4</v>
      </c>
      <c r="V4743" s="3">
        <v>10.14</v>
      </c>
      <c r="W4743" s="3">
        <f t="shared" si="1829"/>
        <v>10.14</v>
      </c>
      <c r="X4743" s="4" t="s">
        <v>5201</v>
      </c>
      <c r="Y4743" s="3">
        <v>0</v>
      </c>
      <c r="Z4743" s="3">
        <v>0</v>
      </c>
      <c r="AA4743" s="4">
        <f t="shared" si="1830"/>
        <v>38.35</v>
      </c>
      <c r="AB4743" s="3">
        <f t="shared" si="1831"/>
        <v>35.4</v>
      </c>
      <c r="AC4743" s="3">
        <v>0</v>
      </c>
      <c r="AD4743" s="3">
        <v>0</v>
      </c>
      <c r="AE4743" s="3">
        <f t="shared" si="1832"/>
        <v>27.1282</v>
      </c>
      <c r="AF4743" s="3">
        <v>416.02</v>
      </c>
      <c r="AG4743" s="3">
        <v>399.86</v>
      </c>
      <c r="AH4743" s="3">
        <f t="shared" si="1833"/>
        <v>0</v>
      </c>
      <c r="AI4743" s="3">
        <f t="shared" si="1834"/>
        <v>0</v>
      </c>
      <c r="AJ4743" s="3">
        <v>10.53</v>
      </c>
      <c r="AK4743" s="3">
        <f t="shared" si="1842"/>
        <v>29.382000000000001</v>
      </c>
      <c r="AL4743" s="3">
        <f t="shared" si="1835"/>
        <v>0</v>
      </c>
      <c r="AM4743" s="2" t="str">
        <f t="shared" si="1836"/>
        <v>NA</v>
      </c>
      <c r="AN4743" s="3">
        <f t="shared" si="1837"/>
        <v>29.5</v>
      </c>
      <c r="AO4743" s="3">
        <f t="shared" si="1838"/>
        <v>12.625999999999999</v>
      </c>
      <c r="AP4743" s="3">
        <f t="shared" si="1839"/>
        <v>0</v>
      </c>
      <c r="AQ4743" s="3">
        <f t="shared" si="1840"/>
        <v>41.3</v>
      </c>
      <c r="AR4743" s="2" cm="1">
        <f t="array" ref="AR4743">MIN(_xlfn._xlws.FILTER(E4743:AQ4743,E4743:AQ4743&lt;&gt;0))</f>
        <v>10.14</v>
      </c>
      <c r="AS4743" s="3">
        <f t="shared" si="1843"/>
        <v>416.02</v>
      </c>
    </row>
    <row r="4744" spans="1:45" x14ac:dyDescent="0.25">
      <c r="A4744" t="s">
        <v>3111</v>
      </c>
      <c r="B4744" t="s">
        <v>150</v>
      </c>
      <c r="C4744" t="s">
        <v>380</v>
      </c>
      <c r="D4744" s="3">
        <v>5187.4399999999996</v>
      </c>
      <c r="E4744" s="3">
        <f t="shared" si="1811"/>
        <v>4056.5780799999998</v>
      </c>
      <c r="F4744" s="3">
        <f t="shared" si="1817"/>
        <v>0</v>
      </c>
      <c r="G4744" s="3">
        <f t="shared" si="1818"/>
        <v>0</v>
      </c>
      <c r="H4744" s="3">
        <v>0</v>
      </c>
      <c r="I4744" s="3">
        <f t="shared" si="1841"/>
        <v>2141.3752319999999</v>
      </c>
      <c r="J4744" s="3">
        <f t="shared" si="1815"/>
        <v>1458.189384</v>
      </c>
      <c r="K4744" s="3">
        <f t="shared" si="1819"/>
        <v>3086.5267999999996</v>
      </c>
      <c r="L4744" s="3">
        <f t="shared" si="1820"/>
        <v>0</v>
      </c>
      <c r="M4744" s="3">
        <f t="shared" si="1821"/>
        <v>0</v>
      </c>
      <c r="N4744" s="3">
        <f t="shared" si="1822"/>
        <v>0</v>
      </c>
      <c r="O4744" s="3">
        <f t="shared" si="1823"/>
        <v>0</v>
      </c>
      <c r="P4744" s="3">
        <f t="shared" si="1824"/>
        <v>0</v>
      </c>
      <c r="Q4744" s="3">
        <f t="shared" si="1825"/>
        <v>0</v>
      </c>
      <c r="R4744" s="4">
        <f t="shared" si="1826"/>
        <v>3112.4639999999995</v>
      </c>
      <c r="S4744" s="3">
        <v>0</v>
      </c>
      <c r="T4744" s="3">
        <f t="shared" si="1827"/>
        <v>0</v>
      </c>
      <c r="U4744" s="3">
        <f t="shared" si="1828"/>
        <v>3112.4639999999995</v>
      </c>
      <c r="V4744" s="3">
        <f>D4744*59.16%</f>
        <v>3068.8895039999998</v>
      </c>
      <c r="W4744" s="3">
        <f t="shared" si="1829"/>
        <v>3068.8895039999998</v>
      </c>
      <c r="X4744" s="4">
        <v>0</v>
      </c>
      <c r="Y4744" s="3">
        <v>0</v>
      </c>
      <c r="Z4744" s="3">
        <v>0</v>
      </c>
      <c r="AA4744" s="4">
        <f t="shared" si="1830"/>
        <v>3371.8359999999998</v>
      </c>
      <c r="AB4744" s="3">
        <f t="shared" si="1831"/>
        <v>3112.4639999999995</v>
      </c>
      <c r="AC4744" s="3">
        <v>0</v>
      </c>
      <c r="AD4744" s="3">
        <v>0</v>
      </c>
      <c r="AE4744" s="3">
        <f t="shared" si="1832"/>
        <v>2385.1849119999997</v>
      </c>
      <c r="AF4744" s="3">
        <v>416.02</v>
      </c>
      <c r="AG4744" s="3">
        <v>399.86</v>
      </c>
      <c r="AH4744" s="3">
        <f t="shared" si="1833"/>
        <v>0</v>
      </c>
      <c r="AI4744" s="3">
        <f t="shared" si="1834"/>
        <v>0</v>
      </c>
      <c r="AJ4744" s="3">
        <f>D4744*65%</f>
        <v>3371.8359999999998</v>
      </c>
      <c r="AK4744" s="3">
        <f t="shared" si="1842"/>
        <v>2583.34512</v>
      </c>
      <c r="AL4744" s="3">
        <f t="shared" si="1835"/>
        <v>0</v>
      </c>
      <c r="AM4744" s="2">
        <f t="shared" si="1836"/>
        <v>0</v>
      </c>
      <c r="AN4744" s="3">
        <f t="shared" si="1837"/>
        <v>2593.7199999999998</v>
      </c>
      <c r="AO4744" s="3">
        <f t="shared" si="1838"/>
        <v>1110.1121599999999</v>
      </c>
      <c r="AP4744" s="3">
        <f t="shared" si="1839"/>
        <v>0</v>
      </c>
      <c r="AQ4744" s="3">
        <f t="shared" si="1840"/>
        <v>3631.2079999999996</v>
      </c>
      <c r="AR4744" s="2" cm="1">
        <f t="array" ref="AR4744">MIN(_xlfn._xlws.FILTER(E4744:AQ4744,E4744:AQ4744&lt;&gt;0))</f>
        <v>399.86</v>
      </c>
      <c r="AS4744" s="3">
        <f t="shared" si="1843"/>
        <v>4056.5780799999998</v>
      </c>
    </row>
    <row r="4745" spans="1:45" x14ac:dyDescent="0.25">
      <c r="A4745" t="s">
        <v>3112</v>
      </c>
      <c r="B4745" t="s">
        <v>150</v>
      </c>
      <c r="C4745" t="s">
        <v>381</v>
      </c>
      <c r="D4745" s="3">
        <v>7898.08</v>
      </c>
      <c r="E4745" s="3">
        <f t="shared" si="1811"/>
        <v>6176.2985600000002</v>
      </c>
      <c r="F4745" s="3">
        <f t="shared" si="1817"/>
        <v>0</v>
      </c>
      <c r="G4745" s="3">
        <f t="shared" si="1818"/>
        <v>0</v>
      </c>
      <c r="H4745" s="3">
        <v>0</v>
      </c>
      <c r="I4745" s="3">
        <f t="shared" si="1841"/>
        <v>3260.3274240000001</v>
      </c>
      <c r="J4745" s="3">
        <f t="shared" si="1815"/>
        <v>2220.1502880000003</v>
      </c>
      <c r="K4745" s="3">
        <f t="shared" si="1819"/>
        <v>4699.3575999999994</v>
      </c>
      <c r="L4745" s="3">
        <f t="shared" si="1820"/>
        <v>0</v>
      </c>
      <c r="M4745" s="3">
        <f t="shared" si="1821"/>
        <v>0</v>
      </c>
      <c r="N4745" s="3">
        <f t="shared" si="1822"/>
        <v>0</v>
      </c>
      <c r="O4745" s="3">
        <f t="shared" si="1823"/>
        <v>0</v>
      </c>
      <c r="P4745" s="3">
        <f t="shared" si="1824"/>
        <v>0</v>
      </c>
      <c r="Q4745" s="3">
        <f t="shared" si="1825"/>
        <v>0</v>
      </c>
      <c r="R4745" s="4">
        <f t="shared" si="1826"/>
        <v>4738.848</v>
      </c>
      <c r="S4745" s="3">
        <v>0</v>
      </c>
      <c r="T4745" s="3">
        <f t="shared" si="1827"/>
        <v>0</v>
      </c>
      <c r="U4745" s="3">
        <f t="shared" si="1828"/>
        <v>4738.848</v>
      </c>
      <c r="V4745" s="3">
        <v>31.21</v>
      </c>
      <c r="W4745" s="3">
        <f t="shared" si="1829"/>
        <v>31.21</v>
      </c>
      <c r="X4745" s="4" t="s">
        <v>5201</v>
      </c>
      <c r="Y4745" s="3">
        <v>0</v>
      </c>
      <c r="Z4745" s="3">
        <v>0</v>
      </c>
      <c r="AA4745" s="4">
        <f t="shared" si="1830"/>
        <v>5133.7520000000004</v>
      </c>
      <c r="AB4745" s="3">
        <f t="shared" si="1831"/>
        <v>4738.848</v>
      </c>
      <c r="AC4745" s="3">
        <v>0</v>
      </c>
      <c r="AD4745" s="3">
        <v>0</v>
      </c>
      <c r="AE4745" s="3">
        <f t="shared" si="1832"/>
        <v>3631.5371839999998</v>
      </c>
      <c r="AF4745" s="3">
        <v>416.02</v>
      </c>
      <c r="AG4745" s="3">
        <v>399.86</v>
      </c>
      <c r="AH4745" s="3">
        <f t="shared" si="1833"/>
        <v>0</v>
      </c>
      <c r="AI4745" s="3">
        <f t="shared" si="1834"/>
        <v>0</v>
      </c>
      <c r="AJ4745" s="3">
        <v>32.4</v>
      </c>
      <c r="AK4745" s="3">
        <f t="shared" si="1842"/>
        <v>3933.2438400000001</v>
      </c>
      <c r="AL4745" s="3">
        <f t="shared" si="1835"/>
        <v>0</v>
      </c>
      <c r="AM4745" s="2" t="str">
        <f t="shared" si="1836"/>
        <v>NA</v>
      </c>
      <c r="AN4745" s="3">
        <f t="shared" si="1837"/>
        <v>3949.04</v>
      </c>
      <c r="AO4745" s="3">
        <f t="shared" si="1838"/>
        <v>1690.18912</v>
      </c>
      <c r="AP4745" s="3">
        <f t="shared" si="1839"/>
        <v>0</v>
      </c>
      <c r="AQ4745" s="3">
        <f t="shared" si="1840"/>
        <v>5528.6559999999999</v>
      </c>
      <c r="AR4745" s="2" cm="1">
        <f t="array" ref="AR4745">MIN(_xlfn._xlws.FILTER(E4745:AQ4745,E4745:AQ4745&lt;&gt;0))</f>
        <v>31.21</v>
      </c>
      <c r="AS4745" s="3">
        <f t="shared" si="1843"/>
        <v>6176.2985600000002</v>
      </c>
    </row>
    <row r="4746" spans="1:45" x14ac:dyDescent="0.25">
      <c r="A4746" t="s">
        <v>3113</v>
      </c>
      <c r="B4746" t="s">
        <v>150</v>
      </c>
      <c r="C4746" t="s">
        <v>382</v>
      </c>
      <c r="D4746" s="3">
        <v>8116.65</v>
      </c>
      <c r="E4746" s="3">
        <f t="shared" si="1811"/>
        <v>6347.2203</v>
      </c>
      <c r="F4746" s="3">
        <f t="shared" si="1817"/>
        <v>0</v>
      </c>
      <c r="G4746" s="3">
        <f t="shared" si="1818"/>
        <v>0</v>
      </c>
      <c r="H4746" s="3">
        <v>0</v>
      </c>
      <c r="I4746" s="3">
        <f t="shared" si="1841"/>
        <v>3350.55312</v>
      </c>
      <c r="J4746" s="3">
        <f t="shared" si="1815"/>
        <v>2281.5903149999999</v>
      </c>
      <c r="K4746" s="3">
        <f t="shared" si="1819"/>
        <v>4829.4067499999992</v>
      </c>
      <c r="L4746" s="3">
        <f t="shared" si="1820"/>
        <v>0</v>
      </c>
      <c r="M4746" s="3">
        <f t="shared" si="1821"/>
        <v>0</v>
      </c>
      <c r="N4746" s="3">
        <f t="shared" si="1822"/>
        <v>0</v>
      </c>
      <c r="O4746" s="3">
        <f t="shared" si="1823"/>
        <v>0</v>
      </c>
      <c r="P4746" s="3">
        <f t="shared" si="1824"/>
        <v>0</v>
      </c>
      <c r="Q4746" s="3">
        <f t="shared" si="1825"/>
        <v>0</v>
      </c>
      <c r="R4746" s="4">
        <f t="shared" si="1826"/>
        <v>4869.99</v>
      </c>
      <c r="S4746" s="3">
        <v>0</v>
      </c>
      <c r="T4746" s="3">
        <f t="shared" si="1827"/>
        <v>0</v>
      </c>
      <c r="U4746" s="3">
        <f t="shared" si="1828"/>
        <v>4869.99</v>
      </c>
      <c r="V4746" s="3">
        <f>D4746*59.16%</f>
        <v>4801.8101399999996</v>
      </c>
      <c r="W4746" s="3">
        <f t="shared" si="1829"/>
        <v>4801.8101399999996</v>
      </c>
      <c r="X4746" s="4" t="s">
        <v>5201</v>
      </c>
      <c r="Y4746" s="3">
        <v>0</v>
      </c>
      <c r="Z4746" s="3">
        <v>0</v>
      </c>
      <c r="AA4746" s="4">
        <f t="shared" si="1830"/>
        <v>5275.8225000000002</v>
      </c>
      <c r="AB4746" s="3">
        <f t="shared" si="1831"/>
        <v>4869.99</v>
      </c>
      <c r="AC4746" s="3">
        <v>0</v>
      </c>
      <c r="AD4746" s="3">
        <v>0</v>
      </c>
      <c r="AE4746" s="3">
        <f t="shared" si="1832"/>
        <v>3732.0356699999998</v>
      </c>
      <c r="AF4746" s="3">
        <v>416.02</v>
      </c>
      <c r="AG4746" s="3">
        <v>399.86</v>
      </c>
      <c r="AH4746" s="3">
        <f t="shared" si="1833"/>
        <v>0</v>
      </c>
      <c r="AI4746" s="3">
        <f t="shared" si="1834"/>
        <v>0</v>
      </c>
      <c r="AJ4746" s="3">
        <f>D4746*65%</f>
        <v>5275.8225000000002</v>
      </c>
      <c r="AK4746" s="3">
        <f t="shared" si="1842"/>
        <v>4042.0916999999999</v>
      </c>
      <c r="AL4746" s="3">
        <f t="shared" si="1835"/>
        <v>0</v>
      </c>
      <c r="AM4746" s="2" t="str">
        <f t="shared" si="1836"/>
        <v>NA</v>
      </c>
      <c r="AN4746" s="3">
        <f t="shared" si="1837"/>
        <v>4058.3249999999998</v>
      </c>
      <c r="AO4746" s="3">
        <f t="shared" si="1838"/>
        <v>1736.9630999999999</v>
      </c>
      <c r="AP4746" s="3">
        <f t="shared" si="1839"/>
        <v>0</v>
      </c>
      <c r="AQ4746" s="3">
        <f t="shared" si="1840"/>
        <v>5681.6549999999997</v>
      </c>
      <c r="AR4746" s="2" cm="1">
        <f t="array" ref="AR4746">MIN(_xlfn._xlws.FILTER(E4746:AQ4746,E4746:AQ4746&lt;&gt;0))</f>
        <v>399.86</v>
      </c>
      <c r="AS4746" s="3">
        <f t="shared" si="1843"/>
        <v>6347.2203</v>
      </c>
    </row>
    <row r="4747" spans="1:45" x14ac:dyDescent="0.25">
      <c r="A4747" t="s">
        <v>3114</v>
      </c>
      <c r="B4747" t="s">
        <v>150</v>
      </c>
      <c r="C4747" t="s">
        <v>383</v>
      </c>
      <c r="D4747" s="3">
        <v>486</v>
      </c>
      <c r="E4747" s="3">
        <f t="shared" si="1811"/>
        <v>380.05200000000002</v>
      </c>
      <c r="F4747" s="3">
        <f t="shared" si="1817"/>
        <v>0</v>
      </c>
      <c r="G4747" s="3">
        <f t="shared" si="1818"/>
        <v>0</v>
      </c>
      <c r="H4747" s="3">
        <v>0</v>
      </c>
      <c r="I4747" s="3">
        <f t="shared" si="1841"/>
        <v>200.6208</v>
      </c>
      <c r="J4747" s="3">
        <f t="shared" si="1815"/>
        <v>136.6146</v>
      </c>
      <c r="K4747" s="3">
        <f t="shared" si="1819"/>
        <v>289.16999999999996</v>
      </c>
      <c r="L4747" s="3">
        <f t="shared" si="1820"/>
        <v>0</v>
      </c>
      <c r="M4747" s="3">
        <f t="shared" si="1821"/>
        <v>0</v>
      </c>
      <c r="N4747" s="3">
        <f t="shared" si="1822"/>
        <v>0</v>
      </c>
      <c r="O4747" s="3">
        <f t="shared" si="1823"/>
        <v>0</v>
      </c>
      <c r="P4747" s="3">
        <f t="shared" si="1824"/>
        <v>0</v>
      </c>
      <c r="Q4747" s="3">
        <f t="shared" si="1825"/>
        <v>0</v>
      </c>
      <c r="R4747" s="4">
        <f t="shared" si="1826"/>
        <v>291.59999999999997</v>
      </c>
      <c r="S4747" s="3">
        <v>0</v>
      </c>
      <c r="T4747" s="3">
        <f t="shared" si="1827"/>
        <v>0</v>
      </c>
      <c r="U4747" s="3">
        <f t="shared" si="1828"/>
        <v>291.59999999999997</v>
      </c>
      <c r="V4747" s="3">
        <v>150.37</v>
      </c>
      <c r="W4747" s="3">
        <f t="shared" si="1829"/>
        <v>150.37</v>
      </c>
      <c r="X4747" s="4">
        <v>0</v>
      </c>
      <c r="Y4747" s="3">
        <v>0</v>
      </c>
      <c r="Z4747" s="3">
        <v>0</v>
      </c>
      <c r="AA4747" s="4">
        <f t="shared" si="1830"/>
        <v>315.90000000000003</v>
      </c>
      <c r="AB4747" s="3">
        <f t="shared" si="1831"/>
        <v>291.59999999999997</v>
      </c>
      <c r="AC4747" s="3">
        <v>0</v>
      </c>
      <c r="AD4747" s="3">
        <v>0</v>
      </c>
      <c r="AE4747" s="3">
        <f t="shared" si="1832"/>
        <v>223.46279999999999</v>
      </c>
      <c r="AF4747" s="3">
        <v>416.02</v>
      </c>
      <c r="AG4747" s="3">
        <v>399.86</v>
      </c>
      <c r="AH4747" s="3">
        <f t="shared" si="1833"/>
        <v>0</v>
      </c>
      <c r="AI4747" s="3">
        <f t="shared" si="1834"/>
        <v>0</v>
      </c>
      <c r="AJ4747" s="3">
        <v>156.05000000000001</v>
      </c>
      <c r="AK4747" s="3">
        <f t="shared" si="1842"/>
        <v>242.02799999999999</v>
      </c>
      <c r="AL4747" s="3">
        <f t="shared" si="1835"/>
        <v>0</v>
      </c>
      <c r="AM4747" s="2">
        <f t="shared" si="1836"/>
        <v>0</v>
      </c>
      <c r="AN4747" s="3">
        <f t="shared" si="1837"/>
        <v>243</v>
      </c>
      <c r="AO4747" s="3">
        <f t="shared" si="1838"/>
        <v>104.004</v>
      </c>
      <c r="AP4747" s="3">
        <f t="shared" si="1839"/>
        <v>0</v>
      </c>
      <c r="AQ4747" s="3">
        <f t="shared" si="1840"/>
        <v>340.2</v>
      </c>
      <c r="AR4747" s="2" cm="1">
        <f t="array" ref="AR4747">MIN(_xlfn._xlws.FILTER(E4747:AQ4747,E4747:AQ4747&lt;&gt;0))</f>
        <v>104.004</v>
      </c>
      <c r="AS4747" s="3">
        <f t="shared" si="1843"/>
        <v>416.02</v>
      </c>
    </row>
    <row r="4748" spans="1:45" x14ac:dyDescent="0.25">
      <c r="A4748" t="s">
        <v>3115</v>
      </c>
      <c r="B4748" t="s">
        <v>150</v>
      </c>
      <c r="C4748" t="s">
        <v>384</v>
      </c>
      <c r="D4748" s="3">
        <v>811</v>
      </c>
      <c r="E4748" s="3">
        <f t="shared" si="1811"/>
        <v>634.202</v>
      </c>
      <c r="F4748" s="3">
        <f t="shared" si="1817"/>
        <v>0</v>
      </c>
      <c r="G4748" s="3">
        <f t="shared" si="1818"/>
        <v>0</v>
      </c>
      <c r="H4748" s="3">
        <v>0</v>
      </c>
      <c r="I4748" s="3">
        <f t="shared" si="1841"/>
        <v>334.7808</v>
      </c>
      <c r="J4748" s="3">
        <f t="shared" si="1815"/>
        <v>227.97210000000001</v>
      </c>
      <c r="K4748" s="3">
        <f t="shared" si="1819"/>
        <v>482.54499999999996</v>
      </c>
      <c r="L4748" s="3">
        <f t="shared" si="1820"/>
        <v>0</v>
      </c>
      <c r="M4748" s="3">
        <f t="shared" si="1821"/>
        <v>0</v>
      </c>
      <c r="N4748" s="3">
        <f t="shared" si="1822"/>
        <v>0</v>
      </c>
      <c r="O4748" s="3">
        <f t="shared" si="1823"/>
        <v>0</v>
      </c>
      <c r="P4748" s="3">
        <f t="shared" si="1824"/>
        <v>0</v>
      </c>
      <c r="Q4748" s="3">
        <f t="shared" si="1825"/>
        <v>0</v>
      </c>
      <c r="R4748" s="4">
        <f t="shared" si="1826"/>
        <v>486.59999999999997</v>
      </c>
      <c r="S4748" s="3">
        <v>102.28</v>
      </c>
      <c r="T4748" s="3">
        <f t="shared" si="1827"/>
        <v>0</v>
      </c>
      <c r="U4748" s="3">
        <f t="shared" si="1828"/>
        <v>486.59999999999997</v>
      </c>
      <c r="V4748" s="3">
        <v>108.34</v>
      </c>
      <c r="W4748" s="3">
        <f t="shared" si="1829"/>
        <v>108.34</v>
      </c>
      <c r="X4748" s="4">
        <v>0</v>
      </c>
      <c r="Y4748" s="3">
        <v>84.89</v>
      </c>
      <c r="Z4748" s="3">
        <v>0</v>
      </c>
      <c r="AA4748" s="4">
        <f t="shared" si="1830"/>
        <v>527.15</v>
      </c>
      <c r="AB4748" s="3">
        <f t="shared" si="1831"/>
        <v>486.59999999999997</v>
      </c>
      <c r="AC4748" s="3">
        <v>82.030972712000008</v>
      </c>
      <c r="AD4748" s="3">
        <v>100.03777160000001</v>
      </c>
      <c r="AE4748" s="3">
        <f t="shared" si="1832"/>
        <v>372.89779999999996</v>
      </c>
      <c r="AF4748" s="3">
        <v>416.02</v>
      </c>
      <c r="AG4748" s="3">
        <v>399.86</v>
      </c>
      <c r="AH4748" s="3">
        <f t="shared" si="1833"/>
        <v>0</v>
      </c>
      <c r="AI4748" s="3">
        <f t="shared" si="1834"/>
        <v>0</v>
      </c>
      <c r="AJ4748" s="3">
        <v>112.42</v>
      </c>
      <c r="AK4748" s="3">
        <f t="shared" si="1842"/>
        <v>403.87799999999999</v>
      </c>
      <c r="AL4748" s="3">
        <f t="shared" si="1835"/>
        <v>0</v>
      </c>
      <c r="AM4748" s="2">
        <f t="shared" si="1836"/>
        <v>0</v>
      </c>
      <c r="AN4748" s="3">
        <f t="shared" si="1837"/>
        <v>405.5</v>
      </c>
      <c r="AO4748" s="3">
        <f t="shared" si="1838"/>
        <v>173.554</v>
      </c>
      <c r="AP4748" s="3">
        <f t="shared" si="1839"/>
        <v>0</v>
      </c>
      <c r="AQ4748" s="3">
        <f t="shared" si="1840"/>
        <v>567.69999999999993</v>
      </c>
      <c r="AR4748" s="2" cm="1">
        <f t="array" ref="AR4748">MIN(_xlfn._xlws.FILTER(E4748:AQ4748,E4748:AQ4748&lt;&gt;0))</f>
        <v>82.030972712000008</v>
      </c>
      <c r="AS4748" s="3">
        <f t="shared" si="1843"/>
        <v>634.202</v>
      </c>
    </row>
    <row r="4749" spans="1:45" x14ac:dyDescent="0.25">
      <c r="A4749" t="s">
        <v>2909</v>
      </c>
      <c r="B4749" t="s">
        <v>34</v>
      </c>
      <c r="C4749" t="s">
        <v>147</v>
      </c>
      <c r="D4749" s="3">
        <v>554.33000000000004</v>
      </c>
      <c r="E4749" s="3">
        <f t="shared" si="1811"/>
        <v>433.48606000000007</v>
      </c>
      <c r="F4749" s="3">
        <f t="shared" si="1817"/>
        <v>0</v>
      </c>
      <c r="G4749" s="3">
        <f t="shared" si="1818"/>
        <v>0</v>
      </c>
      <c r="H4749" s="3">
        <v>0</v>
      </c>
      <c r="I4749" s="3">
        <v>49.06</v>
      </c>
      <c r="J4749" s="3">
        <f t="shared" si="1815"/>
        <v>155.82216300000002</v>
      </c>
      <c r="K4749" s="3">
        <f t="shared" si="1819"/>
        <v>329.82634999999999</v>
      </c>
      <c r="L4749" s="3">
        <f t="shared" si="1820"/>
        <v>0</v>
      </c>
      <c r="M4749" s="3">
        <f t="shared" si="1821"/>
        <v>0</v>
      </c>
      <c r="N4749" s="3">
        <f t="shared" si="1822"/>
        <v>0</v>
      </c>
      <c r="O4749" s="3">
        <f t="shared" si="1823"/>
        <v>0</v>
      </c>
      <c r="P4749" s="3">
        <f t="shared" si="1824"/>
        <v>0</v>
      </c>
      <c r="Q4749" s="3">
        <f t="shared" si="1825"/>
        <v>0</v>
      </c>
      <c r="R4749" s="4">
        <f t="shared" si="1826"/>
        <v>332.59800000000001</v>
      </c>
      <c r="S4749" s="3">
        <v>0</v>
      </c>
      <c r="T4749" s="3">
        <f t="shared" si="1827"/>
        <v>0</v>
      </c>
      <c r="U4749" s="3">
        <f t="shared" si="1828"/>
        <v>332.59800000000001</v>
      </c>
      <c r="V4749" s="3">
        <v>49.06</v>
      </c>
      <c r="W4749" s="3">
        <f t="shared" si="1829"/>
        <v>49.06</v>
      </c>
      <c r="X4749" s="4">
        <v>0</v>
      </c>
      <c r="Y4749" s="3">
        <v>0</v>
      </c>
      <c r="Z4749" s="3">
        <v>0</v>
      </c>
      <c r="AA4749" s="4">
        <f t="shared" si="1830"/>
        <v>360.31450000000007</v>
      </c>
      <c r="AB4749" s="3">
        <f t="shared" si="1831"/>
        <v>332.59800000000001</v>
      </c>
      <c r="AC4749" s="3">
        <v>0</v>
      </c>
      <c r="AD4749" s="3">
        <v>0</v>
      </c>
      <c r="AE4749" s="3">
        <f t="shared" si="1832"/>
        <v>254.88093400000002</v>
      </c>
      <c r="AF4749" s="3">
        <v>416.02</v>
      </c>
      <c r="AG4749" s="3">
        <v>399.86</v>
      </c>
      <c r="AH4749" s="3">
        <f t="shared" si="1833"/>
        <v>0</v>
      </c>
      <c r="AI4749" s="3">
        <f t="shared" si="1834"/>
        <v>0</v>
      </c>
      <c r="AJ4749" s="3">
        <v>50.91</v>
      </c>
      <c r="AK4749" s="3">
        <f t="shared" si="1842"/>
        <v>276.05634000000003</v>
      </c>
      <c r="AL4749" s="3">
        <f t="shared" si="1835"/>
        <v>0</v>
      </c>
      <c r="AM4749" s="2">
        <f t="shared" si="1836"/>
        <v>0</v>
      </c>
      <c r="AN4749" s="3">
        <f t="shared" si="1837"/>
        <v>277.16500000000002</v>
      </c>
      <c r="AO4749" s="3">
        <f t="shared" si="1838"/>
        <v>118.62662</v>
      </c>
      <c r="AP4749" s="3">
        <f t="shared" si="1839"/>
        <v>0</v>
      </c>
      <c r="AQ4749" s="3">
        <f t="shared" si="1840"/>
        <v>388.03100000000001</v>
      </c>
      <c r="AR4749" s="2" cm="1">
        <f t="array" ref="AR4749">MIN(_xlfn._xlws.FILTER(E4749:AQ4749,E4749:AQ4749&lt;&gt;0))</f>
        <v>49.06</v>
      </c>
      <c r="AS4749" s="3">
        <f t="shared" si="1843"/>
        <v>433.48606000000007</v>
      </c>
    </row>
    <row r="4750" spans="1:45" x14ac:dyDescent="0.25">
      <c r="A4750" t="s">
        <v>3116</v>
      </c>
      <c r="B4750" t="s">
        <v>150</v>
      </c>
      <c r="C4750" t="s">
        <v>385</v>
      </c>
      <c r="D4750" s="3">
        <v>218</v>
      </c>
      <c r="E4750" s="3">
        <f t="shared" si="1811"/>
        <v>170.476</v>
      </c>
      <c r="F4750" s="3">
        <f t="shared" si="1817"/>
        <v>0</v>
      </c>
      <c r="G4750" s="3">
        <f t="shared" si="1818"/>
        <v>0</v>
      </c>
      <c r="H4750" s="3">
        <f>D4750*85.89%</f>
        <v>187.24019999999999</v>
      </c>
      <c r="I4750" s="3">
        <f t="shared" ref="I4750:I4759" si="1844">D4750*41.28%</f>
        <v>89.990399999999994</v>
      </c>
      <c r="J4750" s="3">
        <f t="shared" si="1815"/>
        <v>61.279800000000002</v>
      </c>
      <c r="K4750" s="3">
        <f t="shared" si="1819"/>
        <v>129.71</v>
      </c>
      <c r="L4750" s="3">
        <f t="shared" si="1820"/>
        <v>0</v>
      </c>
      <c r="M4750" s="3">
        <f t="shared" si="1821"/>
        <v>0</v>
      </c>
      <c r="N4750" s="3">
        <f t="shared" si="1822"/>
        <v>0</v>
      </c>
      <c r="O4750" s="3">
        <f t="shared" si="1823"/>
        <v>0</v>
      </c>
      <c r="P4750" s="3">
        <f t="shared" si="1824"/>
        <v>0</v>
      </c>
      <c r="Q4750" s="3">
        <f t="shared" si="1825"/>
        <v>0</v>
      </c>
      <c r="R4750" s="4">
        <f t="shared" si="1826"/>
        <v>130.79999999999998</v>
      </c>
      <c r="S4750" s="3">
        <f>D4750*58.8%</f>
        <v>128.184</v>
      </c>
      <c r="T4750" s="3">
        <f t="shared" si="1827"/>
        <v>0</v>
      </c>
      <c r="U4750" s="3">
        <f t="shared" si="1828"/>
        <v>130.79999999999998</v>
      </c>
      <c r="V4750" s="3">
        <f t="shared" ref="V4750:V4755" si="1845">D4750*59.16%</f>
        <v>128.96880000000002</v>
      </c>
      <c r="W4750" s="3">
        <f t="shared" si="1829"/>
        <v>128.96880000000002</v>
      </c>
      <c r="X4750" s="4" t="s">
        <v>5201</v>
      </c>
      <c r="Y4750" s="3">
        <f>D4750*33.92%</f>
        <v>73.945599999999999</v>
      </c>
      <c r="Z4750" s="3">
        <v>0</v>
      </c>
      <c r="AA4750" s="4">
        <f t="shared" si="1830"/>
        <v>141.70000000000002</v>
      </c>
      <c r="AB4750" s="3">
        <f t="shared" si="1831"/>
        <v>130.79999999999998</v>
      </c>
      <c r="AC4750" s="3">
        <f>D4750*60%</f>
        <v>130.79999999999998</v>
      </c>
      <c r="AD4750" s="3">
        <f>D4750*60%</f>
        <v>130.79999999999998</v>
      </c>
      <c r="AE4750" s="3">
        <f t="shared" si="1832"/>
        <v>100.2364</v>
      </c>
      <c r="AF4750" s="3">
        <v>416.02</v>
      </c>
      <c r="AG4750" s="3">
        <v>399.86</v>
      </c>
      <c r="AH4750" s="3">
        <f t="shared" si="1833"/>
        <v>0</v>
      </c>
      <c r="AI4750" s="3">
        <f t="shared" si="1834"/>
        <v>0</v>
      </c>
      <c r="AJ4750" s="3">
        <f>D4750*65%</f>
        <v>141.70000000000002</v>
      </c>
      <c r="AK4750" s="3">
        <v>0</v>
      </c>
      <c r="AL4750" s="3">
        <f t="shared" si="1835"/>
        <v>0</v>
      </c>
      <c r="AM4750" s="2" t="str">
        <f t="shared" si="1836"/>
        <v>NA</v>
      </c>
      <c r="AN4750" s="3">
        <f t="shared" si="1837"/>
        <v>109</v>
      </c>
      <c r="AO4750" s="3">
        <f t="shared" si="1838"/>
        <v>46.652000000000001</v>
      </c>
      <c r="AP4750" s="3">
        <f t="shared" si="1839"/>
        <v>0</v>
      </c>
      <c r="AQ4750" s="3">
        <f t="shared" si="1840"/>
        <v>152.6</v>
      </c>
      <c r="AR4750" s="2" cm="1">
        <f t="array" ref="AR4750">MIN(_xlfn._xlws.FILTER(E4750:AQ4750,E4750:AQ4750&lt;&gt;0))</f>
        <v>46.652000000000001</v>
      </c>
      <c r="AS4750" s="3">
        <f t="shared" si="1843"/>
        <v>416.02</v>
      </c>
    </row>
    <row r="4751" spans="1:45" x14ac:dyDescent="0.25">
      <c r="A4751" t="s">
        <v>3117</v>
      </c>
      <c r="B4751" t="s">
        <v>150</v>
      </c>
      <c r="C4751" t="s">
        <v>386</v>
      </c>
      <c r="D4751" s="3">
        <v>325</v>
      </c>
      <c r="E4751" s="3">
        <f t="shared" si="1811"/>
        <v>254.15</v>
      </c>
      <c r="F4751" s="3">
        <f t="shared" si="1817"/>
        <v>0</v>
      </c>
      <c r="G4751" s="3">
        <f t="shared" si="1818"/>
        <v>0</v>
      </c>
      <c r="H4751" s="3">
        <f>D4751*85.89%</f>
        <v>279.14249999999998</v>
      </c>
      <c r="I4751" s="3">
        <f t="shared" si="1844"/>
        <v>134.16</v>
      </c>
      <c r="J4751" s="3">
        <f t="shared" si="1815"/>
        <v>91.357500000000002</v>
      </c>
      <c r="K4751" s="3">
        <f t="shared" si="1819"/>
        <v>193.375</v>
      </c>
      <c r="L4751" s="3">
        <f t="shared" si="1820"/>
        <v>0</v>
      </c>
      <c r="M4751" s="3">
        <f t="shared" si="1821"/>
        <v>0</v>
      </c>
      <c r="N4751" s="3">
        <f t="shared" si="1822"/>
        <v>0</v>
      </c>
      <c r="O4751" s="3">
        <f t="shared" si="1823"/>
        <v>0</v>
      </c>
      <c r="P4751" s="3">
        <f t="shared" si="1824"/>
        <v>0</v>
      </c>
      <c r="Q4751" s="3">
        <f t="shared" si="1825"/>
        <v>0</v>
      </c>
      <c r="R4751" s="4">
        <f t="shared" si="1826"/>
        <v>195</v>
      </c>
      <c r="S4751" s="3">
        <f>D4751*58.8%</f>
        <v>191.1</v>
      </c>
      <c r="T4751" s="3">
        <f t="shared" si="1827"/>
        <v>0</v>
      </c>
      <c r="U4751" s="3">
        <f t="shared" si="1828"/>
        <v>195</v>
      </c>
      <c r="V4751" s="3">
        <f t="shared" si="1845"/>
        <v>192.27</v>
      </c>
      <c r="W4751" s="3">
        <f t="shared" si="1829"/>
        <v>192.27</v>
      </c>
      <c r="X4751" s="4" t="s">
        <v>5201</v>
      </c>
      <c r="Y4751" s="3">
        <f>D4751*33.92%</f>
        <v>110.24</v>
      </c>
      <c r="Z4751" s="3">
        <v>0</v>
      </c>
      <c r="AA4751" s="4">
        <f t="shared" si="1830"/>
        <v>211.25</v>
      </c>
      <c r="AB4751" s="3">
        <f t="shared" si="1831"/>
        <v>195</v>
      </c>
      <c r="AC4751" s="3">
        <v>824.45749999999998</v>
      </c>
      <c r="AD4751" s="3">
        <v>969.95</v>
      </c>
      <c r="AE4751" s="3">
        <f t="shared" si="1832"/>
        <v>149.435</v>
      </c>
      <c r="AF4751" s="3">
        <v>416.02</v>
      </c>
      <c r="AG4751" s="3">
        <v>399.86</v>
      </c>
      <c r="AH4751" s="3">
        <f t="shared" si="1833"/>
        <v>0</v>
      </c>
      <c r="AI4751" s="3">
        <f t="shared" si="1834"/>
        <v>0</v>
      </c>
      <c r="AJ4751" s="3">
        <f>D4751*65%</f>
        <v>211.25</v>
      </c>
      <c r="AK4751" s="3">
        <v>0</v>
      </c>
      <c r="AL4751" s="3">
        <f t="shared" si="1835"/>
        <v>0</v>
      </c>
      <c r="AM4751" s="2" t="str">
        <f t="shared" si="1836"/>
        <v>NA</v>
      </c>
      <c r="AN4751" s="3">
        <f t="shared" si="1837"/>
        <v>162.5</v>
      </c>
      <c r="AO4751" s="3">
        <f t="shared" si="1838"/>
        <v>69.55</v>
      </c>
      <c r="AP4751" s="3">
        <f t="shared" si="1839"/>
        <v>0</v>
      </c>
      <c r="AQ4751" s="3">
        <f t="shared" si="1840"/>
        <v>227.49999999999997</v>
      </c>
      <c r="AR4751" s="2" cm="1">
        <f t="array" ref="AR4751">MIN(_xlfn._xlws.FILTER(E4751:AQ4751,E4751:AQ4751&lt;&gt;0))</f>
        <v>69.55</v>
      </c>
      <c r="AS4751" s="3">
        <f t="shared" si="1843"/>
        <v>969.95</v>
      </c>
    </row>
    <row r="4752" spans="1:45" x14ac:dyDescent="0.25">
      <c r="A4752" t="s">
        <v>3118</v>
      </c>
      <c r="B4752" t="s">
        <v>150</v>
      </c>
      <c r="C4752" t="s">
        <v>387</v>
      </c>
      <c r="D4752" s="3">
        <v>1580</v>
      </c>
      <c r="E4752" s="3">
        <f t="shared" ref="E4752:E4759" si="1846">D4752*78.2%</f>
        <v>1235.56</v>
      </c>
      <c r="F4752" s="3">
        <f t="shared" si="1817"/>
        <v>0</v>
      </c>
      <c r="G4752" s="3">
        <f t="shared" si="1818"/>
        <v>0</v>
      </c>
      <c r="H4752" s="3">
        <v>687.53100000000006</v>
      </c>
      <c r="I4752" s="3">
        <f t="shared" si="1844"/>
        <v>652.22400000000005</v>
      </c>
      <c r="J4752" s="3">
        <f t="shared" si="1815"/>
        <v>444.13800000000003</v>
      </c>
      <c r="K4752" s="3">
        <f t="shared" si="1819"/>
        <v>940.09999999999991</v>
      </c>
      <c r="L4752" s="3">
        <f t="shared" si="1820"/>
        <v>0</v>
      </c>
      <c r="M4752" s="3">
        <f t="shared" si="1821"/>
        <v>0</v>
      </c>
      <c r="N4752" s="3">
        <f t="shared" si="1822"/>
        <v>0</v>
      </c>
      <c r="O4752" s="3">
        <f t="shared" si="1823"/>
        <v>0</v>
      </c>
      <c r="P4752" s="3">
        <f t="shared" si="1824"/>
        <v>0</v>
      </c>
      <c r="Q4752" s="3">
        <f t="shared" si="1825"/>
        <v>0</v>
      </c>
      <c r="R4752" s="4">
        <f t="shared" si="1826"/>
        <v>948</v>
      </c>
      <c r="S4752" s="3">
        <f>D4752*58.8%</f>
        <v>929.04</v>
      </c>
      <c r="T4752" s="3">
        <f t="shared" si="1827"/>
        <v>0</v>
      </c>
      <c r="U4752" s="3">
        <f t="shared" si="1828"/>
        <v>948</v>
      </c>
      <c r="V4752" s="3">
        <f t="shared" si="1845"/>
        <v>934.72800000000007</v>
      </c>
      <c r="W4752" s="3">
        <f t="shared" si="1829"/>
        <v>934.72800000000007</v>
      </c>
      <c r="X4752" s="4" t="s">
        <v>5201</v>
      </c>
      <c r="Y4752" s="3">
        <f>D4752*33.92%</f>
        <v>535.93600000000004</v>
      </c>
      <c r="Z4752" s="3">
        <v>0</v>
      </c>
      <c r="AA4752" s="4">
        <f t="shared" si="1830"/>
        <v>1027</v>
      </c>
      <c r="AB4752" s="3">
        <f t="shared" si="1831"/>
        <v>948</v>
      </c>
      <c r="AC4752" s="3">
        <f>D4752*60%</f>
        <v>948</v>
      </c>
      <c r="AD4752" s="3">
        <f>D4752*60%</f>
        <v>948</v>
      </c>
      <c r="AE4752" s="3">
        <f t="shared" si="1832"/>
        <v>726.48399999999992</v>
      </c>
      <c r="AF4752" s="3">
        <v>416.02</v>
      </c>
      <c r="AG4752" s="3">
        <v>399.86</v>
      </c>
      <c r="AH4752" s="3">
        <f t="shared" si="1833"/>
        <v>0</v>
      </c>
      <c r="AI4752" s="3">
        <f t="shared" si="1834"/>
        <v>0</v>
      </c>
      <c r="AJ4752" s="3">
        <f>D4752*65%</f>
        <v>1027</v>
      </c>
      <c r="AK4752" s="3">
        <v>0</v>
      </c>
      <c r="AL4752" s="3">
        <f t="shared" si="1835"/>
        <v>0</v>
      </c>
      <c r="AM4752" s="2" t="str">
        <f t="shared" si="1836"/>
        <v>NA</v>
      </c>
      <c r="AN4752" s="3">
        <f t="shared" si="1837"/>
        <v>790</v>
      </c>
      <c r="AO4752" s="3">
        <f t="shared" si="1838"/>
        <v>338.12</v>
      </c>
      <c r="AP4752" s="3">
        <f t="shared" si="1839"/>
        <v>0</v>
      </c>
      <c r="AQ4752" s="3">
        <f t="shared" si="1840"/>
        <v>1106</v>
      </c>
      <c r="AR4752" s="2" cm="1">
        <f t="array" ref="AR4752">MIN(_xlfn._xlws.FILTER(E4752:AQ4752,E4752:AQ4752&lt;&gt;0))</f>
        <v>338.12</v>
      </c>
      <c r="AS4752" s="3">
        <f t="shared" si="1843"/>
        <v>1235.56</v>
      </c>
    </row>
    <row r="4753" spans="1:45" x14ac:dyDescent="0.25">
      <c r="A4753" t="s">
        <v>2910</v>
      </c>
      <c r="B4753" t="s">
        <v>34</v>
      </c>
      <c r="C4753" t="s">
        <v>148</v>
      </c>
      <c r="D4753" s="3">
        <v>98</v>
      </c>
      <c r="E4753" s="3">
        <f t="shared" si="1846"/>
        <v>76.635999999999996</v>
      </c>
      <c r="F4753" s="3">
        <f t="shared" si="1817"/>
        <v>0</v>
      </c>
      <c r="G4753" s="3">
        <f t="shared" si="1818"/>
        <v>0</v>
      </c>
      <c r="H4753" s="3">
        <f>D4753*85.89%</f>
        <v>84.172200000000004</v>
      </c>
      <c r="I4753" s="3">
        <f t="shared" si="1844"/>
        <v>40.4544</v>
      </c>
      <c r="J4753" s="3">
        <v>35.909999999999997</v>
      </c>
      <c r="K4753" s="3">
        <f t="shared" si="1819"/>
        <v>58.309999999999995</v>
      </c>
      <c r="L4753" s="3">
        <f t="shared" si="1820"/>
        <v>0</v>
      </c>
      <c r="M4753" s="3">
        <f t="shared" si="1821"/>
        <v>0</v>
      </c>
      <c r="N4753" s="3">
        <f t="shared" si="1822"/>
        <v>0</v>
      </c>
      <c r="O4753" s="3">
        <f t="shared" si="1823"/>
        <v>0</v>
      </c>
      <c r="P4753" s="3">
        <f t="shared" si="1824"/>
        <v>0</v>
      </c>
      <c r="Q4753" s="3">
        <f t="shared" si="1825"/>
        <v>0</v>
      </c>
      <c r="R4753" s="4">
        <f t="shared" si="1826"/>
        <v>58.8</v>
      </c>
      <c r="S4753" s="3">
        <v>62.53672000000001</v>
      </c>
      <c r="T4753" s="3">
        <f t="shared" si="1827"/>
        <v>0</v>
      </c>
      <c r="U4753" s="3">
        <f t="shared" si="1828"/>
        <v>58.8</v>
      </c>
      <c r="V4753" s="3">
        <f t="shared" si="1845"/>
        <v>57.976800000000004</v>
      </c>
      <c r="W4753" s="3">
        <f t="shared" si="1829"/>
        <v>57.976800000000004</v>
      </c>
      <c r="X4753" s="4" t="s">
        <v>5201</v>
      </c>
      <c r="Y4753" s="3">
        <f>D4753*33.92%</f>
        <v>33.241599999999998</v>
      </c>
      <c r="Z4753" s="3">
        <v>0</v>
      </c>
      <c r="AA4753" s="4">
        <f t="shared" si="1830"/>
        <v>63.7</v>
      </c>
      <c r="AB4753" s="3">
        <f t="shared" si="1831"/>
        <v>58.8</v>
      </c>
      <c r="AC4753" s="3">
        <v>0</v>
      </c>
      <c r="AD4753" s="3">
        <v>0</v>
      </c>
      <c r="AE4753" s="3">
        <f t="shared" si="1832"/>
        <v>45.060400000000001</v>
      </c>
      <c r="AF4753" s="3">
        <v>38.802400000000006</v>
      </c>
      <c r="AG4753" s="3">
        <v>37.31</v>
      </c>
      <c r="AH4753" s="3">
        <f t="shared" si="1833"/>
        <v>0</v>
      </c>
      <c r="AI4753" s="3">
        <f t="shared" si="1834"/>
        <v>0</v>
      </c>
      <c r="AJ4753" s="3">
        <v>76.56</v>
      </c>
      <c r="AK4753" s="3">
        <v>43.1</v>
      </c>
      <c r="AL4753" s="3">
        <f t="shared" si="1835"/>
        <v>0</v>
      </c>
      <c r="AM4753" s="2" t="str">
        <f t="shared" si="1836"/>
        <v>NA</v>
      </c>
      <c r="AN4753" s="3">
        <f t="shared" si="1837"/>
        <v>49</v>
      </c>
      <c r="AO4753" s="3">
        <f t="shared" si="1838"/>
        <v>20.972000000000001</v>
      </c>
      <c r="AP4753" s="3">
        <f t="shared" si="1839"/>
        <v>0</v>
      </c>
      <c r="AQ4753" s="3">
        <f t="shared" si="1840"/>
        <v>68.599999999999994</v>
      </c>
      <c r="AR4753" s="2" cm="1">
        <f t="array" ref="AR4753">MIN(_xlfn._xlws.FILTER(E4753:AQ4753,E4753:AQ4753&lt;&gt;0))</f>
        <v>20.972000000000001</v>
      </c>
      <c r="AS4753" s="3">
        <f t="shared" si="1843"/>
        <v>84.172200000000004</v>
      </c>
    </row>
    <row r="4754" spans="1:45" x14ac:dyDescent="0.25">
      <c r="A4754" t="s">
        <v>3213</v>
      </c>
      <c r="B4754" t="s">
        <v>34</v>
      </c>
      <c r="C4754" t="s">
        <v>149</v>
      </c>
      <c r="D4754" s="3">
        <v>281</v>
      </c>
      <c r="E4754" s="3">
        <f t="shared" si="1846"/>
        <v>219.74200000000002</v>
      </c>
      <c r="F4754" s="3">
        <f t="shared" si="1817"/>
        <v>0</v>
      </c>
      <c r="G4754" s="3">
        <f t="shared" si="1818"/>
        <v>0</v>
      </c>
      <c r="H4754" s="3">
        <f>D4754*85.89%</f>
        <v>241.3509</v>
      </c>
      <c r="I4754" s="3">
        <f t="shared" si="1844"/>
        <v>115.99679999999999</v>
      </c>
      <c r="J4754" s="3">
        <v>75</v>
      </c>
      <c r="K4754" s="3">
        <f t="shared" si="1819"/>
        <v>167.19499999999999</v>
      </c>
      <c r="L4754" s="3">
        <f t="shared" si="1820"/>
        <v>0</v>
      </c>
      <c r="M4754" s="3">
        <f t="shared" si="1821"/>
        <v>0</v>
      </c>
      <c r="N4754" s="3">
        <f t="shared" si="1822"/>
        <v>0</v>
      </c>
      <c r="O4754" s="3">
        <f t="shared" si="1823"/>
        <v>0</v>
      </c>
      <c r="P4754" s="3">
        <f t="shared" si="1824"/>
        <v>0</v>
      </c>
      <c r="Q4754" s="3">
        <f t="shared" si="1825"/>
        <v>0</v>
      </c>
      <c r="R4754" s="4">
        <f t="shared" si="1826"/>
        <v>168.6</v>
      </c>
      <c r="S4754" s="3">
        <v>130.59241000000003</v>
      </c>
      <c r="T4754" s="3">
        <f t="shared" si="1827"/>
        <v>0</v>
      </c>
      <c r="U4754" s="3">
        <f t="shared" si="1828"/>
        <v>168.6</v>
      </c>
      <c r="V4754" s="3">
        <f t="shared" si="1845"/>
        <v>166.2396</v>
      </c>
      <c r="W4754" s="3">
        <f t="shared" si="1829"/>
        <v>166.2396</v>
      </c>
      <c r="X4754" s="4">
        <v>0</v>
      </c>
      <c r="Y4754" s="3">
        <v>0</v>
      </c>
      <c r="Z4754" s="3">
        <v>0</v>
      </c>
      <c r="AA4754" s="4">
        <f t="shared" si="1830"/>
        <v>182.65</v>
      </c>
      <c r="AB4754" s="3">
        <f t="shared" si="1831"/>
        <v>168.6</v>
      </c>
      <c r="AC4754" s="3">
        <v>0</v>
      </c>
      <c r="AD4754" s="3">
        <v>0</v>
      </c>
      <c r="AE4754" s="3">
        <f t="shared" si="1832"/>
        <v>129.2038</v>
      </c>
      <c r="AF4754" s="3">
        <v>108.04560000000001</v>
      </c>
      <c r="AG4754" s="3">
        <v>103.89</v>
      </c>
      <c r="AH4754" s="3">
        <f t="shared" si="1833"/>
        <v>0</v>
      </c>
      <c r="AI4754" s="3">
        <f t="shared" si="1834"/>
        <v>0</v>
      </c>
      <c r="AJ4754" s="3">
        <v>111.90300000000002</v>
      </c>
      <c r="AK4754" s="3">
        <v>0</v>
      </c>
      <c r="AL4754" s="3">
        <f t="shared" si="1835"/>
        <v>0</v>
      </c>
      <c r="AM4754" s="2">
        <f t="shared" si="1836"/>
        <v>0</v>
      </c>
      <c r="AN4754" s="3">
        <f t="shared" si="1837"/>
        <v>140.5</v>
      </c>
      <c r="AO4754" s="3">
        <f t="shared" si="1838"/>
        <v>60.134</v>
      </c>
      <c r="AP4754" s="3">
        <f t="shared" si="1839"/>
        <v>0</v>
      </c>
      <c r="AQ4754" s="3">
        <f t="shared" si="1840"/>
        <v>196.7</v>
      </c>
      <c r="AR4754" s="2" cm="1">
        <f t="array" ref="AR4754">MIN(_xlfn._xlws.FILTER(E4754:AQ4754,E4754:AQ4754&lt;&gt;0))</f>
        <v>60.134</v>
      </c>
      <c r="AS4754" s="3">
        <f t="shared" si="1843"/>
        <v>241.3509</v>
      </c>
    </row>
    <row r="4755" spans="1:45" x14ac:dyDescent="0.25">
      <c r="A4755" t="s">
        <v>3219</v>
      </c>
      <c r="B4755" t="s">
        <v>150</v>
      </c>
      <c r="C4755" t="s">
        <v>388</v>
      </c>
      <c r="D4755" s="3">
        <v>69</v>
      </c>
      <c r="E4755" s="3">
        <f t="shared" si="1846"/>
        <v>53.957999999999998</v>
      </c>
      <c r="F4755" s="3">
        <f t="shared" si="1817"/>
        <v>0</v>
      </c>
      <c r="G4755" s="3">
        <f t="shared" si="1818"/>
        <v>0</v>
      </c>
      <c r="H4755" s="3">
        <f>D4755*85.89%</f>
        <v>59.264099999999999</v>
      </c>
      <c r="I4755" s="3">
        <f t="shared" si="1844"/>
        <v>28.4832</v>
      </c>
      <c r="J4755" s="3">
        <v>25</v>
      </c>
      <c r="K4755" s="3">
        <f t="shared" si="1819"/>
        <v>41.055</v>
      </c>
      <c r="L4755" s="3">
        <f t="shared" si="1820"/>
        <v>0</v>
      </c>
      <c r="M4755" s="3">
        <f t="shared" si="1821"/>
        <v>0</v>
      </c>
      <c r="N4755" s="3">
        <f t="shared" si="1822"/>
        <v>0</v>
      </c>
      <c r="O4755" s="3">
        <f t="shared" si="1823"/>
        <v>0</v>
      </c>
      <c r="P4755" s="3">
        <f t="shared" si="1824"/>
        <v>0</v>
      </c>
      <c r="Q4755" s="3">
        <f t="shared" si="1825"/>
        <v>0</v>
      </c>
      <c r="R4755" s="4">
        <f t="shared" si="1826"/>
        <v>41.4</v>
      </c>
      <c r="S4755" s="3">
        <v>43.542410000000004</v>
      </c>
      <c r="T4755" s="3">
        <f t="shared" si="1827"/>
        <v>0</v>
      </c>
      <c r="U4755" s="3">
        <f t="shared" si="1828"/>
        <v>41.4</v>
      </c>
      <c r="V4755" s="3">
        <f t="shared" si="1845"/>
        <v>40.820399999999999</v>
      </c>
      <c r="W4755" s="3">
        <f t="shared" si="1829"/>
        <v>40.820399999999999</v>
      </c>
      <c r="X4755" s="4" t="s">
        <v>5201</v>
      </c>
      <c r="Y4755" s="3">
        <v>0</v>
      </c>
      <c r="Z4755" s="3">
        <v>0</v>
      </c>
      <c r="AA4755" s="4">
        <f t="shared" si="1830"/>
        <v>44.85</v>
      </c>
      <c r="AB4755" s="3">
        <f t="shared" si="1831"/>
        <v>41.4</v>
      </c>
      <c r="AC4755" s="3">
        <v>0</v>
      </c>
      <c r="AD4755" s="3">
        <v>0</v>
      </c>
      <c r="AE4755" s="3">
        <f t="shared" si="1832"/>
        <v>31.726199999999999</v>
      </c>
      <c r="AF4755" s="3">
        <v>416.02</v>
      </c>
      <c r="AG4755" s="3">
        <v>399.86</v>
      </c>
      <c r="AH4755" s="3">
        <f t="shared" si="1833"/>
        <v>0</v>
      </c>
      <c r="AI4755" s="3">
        <f t="shared" si="1834"/>
        <v>0</v>
      </c>
      <c r="AJ4755" s="3">
        <v>37.312000000000005</v>
      </c>
      <c r="AK4755" s="3">
        <v>0</v>
      </c>
      <c r="AL4755" s="3">
        <f t="shared" si="1835"/>
        <v>0</v>
      </c>
      <c r="AM4755" s="2" t="str">
        <f t="shared" si="1836"/>
        <v>NA</v>
      </c>
      <c r="AN4755" s="3">
        <f t="shared" si="1837"/>
        <v>34.5</v>
      </c>
      <c r="AO4755" s="3">
        <f t="shared" si="1838"/>
        <v>14.766</v>
      </c>
      <c r="AP4755" s="3">
        <f t="shared" si="1839"/>
        <v>0</v>
      </c>
      <c r="AQ4755" s="3">
        <f t="shared" si="1840"/>
        <v>48.3</v>
      </c>
      <c r="AR4755" s="2" cm="1">
        <f t="array" ref="AR4755">MIN(_xlfn._xlws.FILTER(E4755:AQ4755,E4755:AQ4755&lt;&gt;0))</f>
        <v>14.766</v>
      </c>
      <c r="AS4755" s="3">
        <f t="shared" si="1843"/>
        <v>416.02</v>
      </c>
    </row>
    <row r="4756" spans="1:45" x14ac:dyDescent="0.25">
      <c r="A4756" t="s">
        <v>3119</v>
      </c>
      <c r="B4756" t="s">
        <v>150</v>
      </c>
      <c r="C4756" t="s">
        <v>389</v>
      </c>
      <c r="D4756" s="3">
        <v>577.66999999999996</v>
      </c>
      <c r="E4756" s="3">
        <f t="shared" si="1846"/>
        <v>451.73793999999998</v>
      </c>
      <c r="F4756" s="3">
        <f t="shared" si="1817"/>
        <v>0</v>
      </c>
      <c r="G4756" s="3">
        <f t="shared" si="1818"/>
        <v>0</v>
      </c>
      <c r="H4756" s="3">
        <v>0</v>
      </c>
      <c r="I4756" s="3">
        <f t="shared" si="1844"/>
        <v>238.46217599999997</v>
      </c>
      <c r="J4756" s="3">
        <f>D4756*28.11%</f>
        <v>162.383037</v>
      </c>
      <c r="K4756" s="3">
        <f t="shared" si="1819"/>
        <v>343.71364999999997</v>
      </c>
      <c r="L4756" s="3">
        <f t="shared" si="1820"/>
        <v>0</v>
      </c>
      <c r="M4756" s="3">
        <f t="shared" si="1821"/>
        <v>0</v>
      </c>
      <c r="N4756" s="3">
        <f t="shared" si="1822"/>
        <v>0</v>
      </c>
      <c r="O4756" s="3">
        <f t="shared" si="1823"/>
        <v>0</v>
      </c>
      <c r="P4756" s="3">
        <f t="shared" si="1824"/>
        <v>0</v>
      </c>
      <c r="Q4756" s="3">
        <f t="shared" si="1825"/>
        <v>0</v>
      </c>
      <c r="R4756" s="4">
        <f t="shared" si="1826"/>
        <v>346.60199999999998</v>
      </c>
      <c r="S4756" s="3">
        <v>0</v>
      </c>
      <c r="T4756" s="3">
        <f t="shared" si="1827"/>
        <v>0</v>
      </c>
      <c r="U4756" s="3">
        <f t="shared" si="1828"/>
        <v>346.60199999999998</v>
      </c>
      <c r="V4756" s="3">
        <v>125.1</v>
      </c>
      <c r="W4756" s="3">
        <f t="shared" si="1829"/>
        <v>125.1</v>
      </c>
      <c r="X4756" s="4" t="s">
        <v>5201</v>
      </c>
      <c r="Y4756" s="3">
        <v>0</v>
      </c>
      <c r="Z4756" s="3">
        <v>0</v>
      </c>
      <c r="AA4756" s="4">
        <f t="shared" si="1830"/>
        <v>375.4855</v>
      </c>
      <c r="AB4756" s="3">
        <f t="shared" si="1831"/>
        <v>346.60199999999998</v>
      </c>
      <c r="AC4756" s="3">
        <v>0</v>
      </c>
      <c r="AD4756" s="3">
        <v>0</v>
      </c>
      <c r="AE4756" s="3">
        <f t="shared" si="1832"/>
        <v>265.61266599999999</v>
      </c>
      <c r="AF4756" s="3">
        <v>416.02</v>
      </c>
      <c r="AG4756" s="3">
        <v>399.86</v>
      </c>
      <c r="AH4756" s="3">
        <f t="shared" si="1833"/>
        <v>0</v>
      </c>
      <c r="AI4756" s="3">
        <f t="shared" si="1834"/>
        <v>0</v>
      </c>
      <c r="AJ4756" s="3">
        <f>D4756*65%</f>
        <v>375.4855</v>
      </c>
      <c r="AK4756" s="3">
        <f>D4756*49.8%</f>
        <v>287.67965999999996</v>
      </c>
      <c r="AL4756" s="3">
        <f t="shared" si="1835"/>
        <v>0</v>
      </c>
      <c r="AM4756" s="2" t="str">
        <f t="shared" si="1836"/>
        <v>NA</v>
      </c>
      <c r="AN4756" s="3">
        <f t="shared" si="1837"/>
        <v>288.83499999999998</v>
      </c>
      <c r="AO4756" s="3">
        <f t="shared" si="1838"/>
        <v>123.62137999999999</v>
      </c>
      <c r="AP4756" s="3">
        <f t="shared" si="1839"/>
        <v>0</v>
      </c>
      <c r="AQ4756" s="3">
        <f t="shared" si="1840"/>
        <v>404.36899999999997</v>
      </c>
      <c r="AR4756" s="2" cm="1">
        <f t="array" ref="AR4756">MIN(_xlfn._xlws.FILTER(E4756:AQ4756,E4756:AQ4756&lt;&gt;0))</f>
        <v>123.62137999999999</v>
      </c>
      <c r="AS4756" s="3">
        <f t="shared" si="1843"/>
        <v>451.73793999999998</v>
      </c>
    </row>
    <row r="4757" spans="1:45" x14ac:dyDescent="0.25">
      <c r="A4757" t="s">
        <v>3120</v>
      </c>
      <c r="B4757" t="s">
        <v>150</v>
      </c>
      <c r="C4757" t="s">
        <v>390</v>
      </c>
      <c r="D4757" s="3">
        <v>869.42</v>
      </c>
      <c r="E4757" s="3">
        <f t="shared" si="1846"/>
        <v>679.88643999999999</v>
      </c>
      <c r="F4757" s="3">
        <f t="shared" si="1817"/>
        <v>0</v>
      </c>
      <c r="G4757" s="3">
        <f t="shared" si="1818"/>
        <v>0</v>
      </c>
      <c r="H4757" s="3">
        <v>0</v>
      </c>
      <c r="I4757" s="3">
        <f t="shared" si="1844"/>
        <v>358.89657599999998</v>
      </c>
      <c r="J4757" s="3">
        <f>D4757*28.11%</f>
        <v>244.39396200000002</v>
      </c>
      <c r="K4757" s="3">
        <f t="shared" si="1819"/>
        <v>517.30489999999998</v>
      </c>
      <c r="L4757" s="3">
        <f t="shared" si="1820"/>
        <v>0</v>
      </c>
      <c r="M4757" s="3">
        <f t="shared" si="1821"/>
        <v>0</v>
      </c>
      <c r="N4757" s="3">
        <f t="shared" si="1822"/>
        <v>0</v>
      </c>
      <c r="O4757" s="3">
        <f t="shared" si="1823"/>
        <v>0</v>
      </c>
      <c r="P4757" s="3">
        <f t="shared" si="1824"/>
        <v>0</v>
      </c>
      <c r="Q4757" s="3">
        <f t="shared" si="1825"/>
        <v>0</v>
      </c>
      <c r="R4757" s="4">
        <f t="shared" si="1826"/>
        <v>521.65199999999993</v>
      </c>
      <c r="S4757" s="3">
        <v>0</v>
      </c>
      <c r="T4757" s="3">
        <f t="shared" si="1827"/>
        <v>0</v>
      </c>
      <c r="U4757" s="3">
        <f t="shared" si="1828"/>
        <v>521.65199999999993</v>
      </c>
      <c r="V4757" s="3">
        <v>125.1</v>
      </c>
      <c r="W4757" s="3">
        <f t="shared" si="1829"/>
        <v>125.1</v>
      </c>
      <c r="X4757" s="4">
        <v>0</v>
      </c>
      <c r="Y4757" s="3">
        <v>0</v>
      </c>
      <c r="Z4757" s="3">
        <v>0</v>
      </c>
      <c r="AA4757" s="4">
        <f t="shared" si="1830"/>
        <v>565.12300000000005</v>
      </c>
      <c r="AB4757" s="3">
        <f t="shared" si="1831"/>
        <v>521.65199999999993</v>
      </c>
      <c r="AC4757" s="3">
        <v>0</v>
      </c>
      <c r="AD4757" s="3">
        <v>0</v>
      </c>
      <c r="AE4757" s="3">
        <f t="shared" si="1832"/>
        <v>399.75931599999996</v>
      </c>
      <c r="AF4757" s="3">
        <v>416.02</v>
      </c>
      <c r="AG4757" s="3">
        <v>399.86</v>
      </c>
      <c r="AH4757" s="3">
        <f t="shared" si="1833"/>
        <v>0</v>
      </c>
      <c r="AI4757" s="3">
        <f t="shared" si="1834"/>
        <v>0</v>
      </c>
      <c r="AJ4757" s="3">
        <f>D4757*65%</f>
        <v>565.12300000000005</v>
      </c>
      <c r="AK4757" s="3">
        <f>D4757*49.8%</f>
        <v>432.97116</v>
      </c>
      <c r="AL4757" s="3">
        <f t="shared" si="1835"/>
        <v>0</v>
      </c>
      <c r="AM4757" s="2">
        <f t="shared" si="1836"/>
        <v>0</v>
      </c>
      <c r="AN4757" s="3">
        <f t="shared" si="1837"/>
        <v>434.71</v>
      </c>
      <c r="AO4757" s="3">
        <f t="shared" si="1838"/>
        <v>186.05587999999997</v>
      </c>
      <c r="AP4757" s="3">
        <f t="shared" si="1839"/>
        <v>0</v>
      </c>
      <c r="AQ4757" s="3">
        <f t="shared" si="1840"/>
        <v>608.59399999999994</v>
      </c>
      <c r="AR4757" s="2" cm="1">
        <f t="array" ref="AR4757">MIN(_xlfn._xlws.FILTER(E4757:AQ4757,E4757:AQ4757&lt;&gt;0))</f>
        <v>125.1</v>
      </c>
      <c r="AS4757" s="3">
        <f t="shared" si="1843"/>
        <v>679.88643999999999</v>
      </c>
    </row>
    <row r="4758" spans="1:45" x14ac:dyDescent="0.25">
      <c r="A4758" t="s">
        <v>3121</v>
      </c>
      <c r="B4758" t="s">
        <v>150</v>
      </c>
      <c r="C4758" t="s">
        <v>391</v>
      </c>
      <c r="D4758" s="3">
        <v>2623.75</v>
      </c>
      <c r="E4758" s="3">
        <f t="shared" si="1846"/>
        <v>2051.7725</v>
      </c>
      <c r="F4758" s="3">
        <f t="shared" si="1817"/>
        <v>0</v>
      </c>
      <c r="G4758" s="3">
        <f t="shared" si="1818"/>
        <v>0</v>
      </c>
      <c r="H4758" s="3">
        <f>D4758*85.89%</f>
        <v>2253.5388750000002</v>
      </c>
      <c r="I4758" s="3">
        <f t="shared" si="1844"/>
        <v>1083.0840000000001</v>
      </c>
      <c r="J4758" s="3">
        <f>D4758*28.11%</f>
        <v>737.53612500000008</v>
      </c>
      <c r="K4758" s="3">
        <f t="shared" si="1819"/>
        <v>1561.1312499999999</v>
      </c>
      <c r="L4758" s="3">
        <f t="shared" si="1820"/>
        <v>0</v>
      </c>
      <c r="M4758" s="3">
        <f t="shared" si="1821"/>
        <v>0</v>
      </c>
      <c r="N4758" s="3">
        <f t="shared" si="1822"/>
        <v>0</v>
      </c>
      <c r="O4758" s="3">
        <f t="shared" si="1823"/>
        <v>0</v>
      </c>
      <c r="P4758" s="3">
        <f t="shared" si="1824"/>
        <v>0</v>
      </c>
      <c r="Q4758" s="3">
        <f t="shared" si="1825"/>
        <v>0</v>
      </c>
      <c r="R4758" s="4">
        <f t="shared" si="1826"/>
        <v>1574.25</v>
      </c>
      <c r="S4758" s="3">
        <f>D4758*58.8%</f>
        <v>1542.7649999999999</v>
      </c>
      <c r="T4758" s="3">
        <f t="shared" si="1827"/>
        <v>0</v>
      </c>
      <c r="U4758" s="3">
        <f t="shared" si="1828"/>
        <v>1574.25</v>
      </c>
      <c r="V4758" s="3">
        <f>D4758*59.16%</f>
        <v>1552.2105000000001</v>
      </c>
      <c r="W4758" s="3">
        <f t="shared" si="1829"/>
        <v>1552.2105000000001</v>
      </c>
      <c r="X4758" s="4" t="s">
        <v>5201</v>
      </c>
      <c r="Y4758" s="3">
        <v>0</v>
      </c>
      <c r="Z4758" s="3">
        <v>0</v>
      </c>
      <c r="AA4758" s="4">
        <f t="shared" si="1830"/>
        <v>1705.4375</v>
      </c>
      <c r="AB4758" s="3">
        <f t="shared" si="1831"/>
        <v>1574.25</v>
      </c>
      <c r="AC4758" s="3">
        <v>0</v>
      </c>
      <c r="AD4758" s="3">
        <v>0</v>
      </c>
      <c r="AE4758" s="3">
        <f t="shared" si="1832"/>
        <v>1206.4002499999999</v>
      </c>
      <c r="AF4758" s="3">
        <v>416.02</v>
      </c>
      <c r="AG4758" s="3">
        <v>399.86</v>
      </c>
      <c r="AH4758" s="3">
        <f t="shared" si="1833"/>
        <v>0</v>
      </c>
      <c r="AI4758" s="3">
        <f t="shared" si="1834"/>
        <v>0</v>
      </c>
      <c r="AJ4758" s="3">
        <f>D4758*65%</f>
        <v>1705.4375</v>
      </c>
      <c r="AK4758" s="3">
        <f>D4758*49.8%</f>
        <v>1306.6275000000001</v>
      </c>
      <c r="AL4758" s="3">
        <f t="shared" si="1835"/>
        <v>0</v>
      </c>
      <c r="AM4758" s="2" t="str">
        <f t="shared" si="1836"/>
        <v>NA</v>
      </c>
      <c r="AN4758" s="3">
        <f t="shared" si="1837"/>
        <v>1311.875</v>
      </c>
      <c r="AO4758" s="3">
        <f t="shared" si="1838"/>
        <v>561.48249999999996</v>
      </c>
      <c r="AP4758" s="3">
        <f t="shared" si="1839"/>
        <v>0</v>
      </c>
      <c r="AQ4758" s="3">
        <f t="shared" si="1840"/>
        <v>1836.6249999999998</v>
      </c>
      <c r="AR4758" s="2" cm="1">
        <f t="array" ref="AR4758">MIN(_xlfn._xlws.FILTER(E4758:AQ4758,E4758:AQ4758&lt;&gt;0))</f>
        <v>399.86</v>
      </c>
      <c r="AS4758" s="3">
        <f t="shared" si="1843"/>
        <v>2253.5388750000002</v>
      </c>
    </row>
    <row r="4759" spans="1:45" x14ac:dyDescent="0.25">
      <c r="A4759" t="s">
        <v>3122</v>
      </c>
      <c r="B4759" t="s">
        <v>150</v>
      </c>
      <c r="C4759" t="s">
        <v>392</v>
      </c>
      <c r="D4759" s="3">
        <v>3866.94</v>
      </c>
      <c r="E4759" s="3">
        <f t="shared" si="1846"/>
        <v>3023.9470800000004</v>
      </c>
      <c r="F4759" s="3">
        <f t="shared" si="1817"/>
        <v>0</v>
      </c>
      <c r="G4759" s="3">
        <f t="shared" si="1818"/>
        <v>0</v>
      </c>
      <c r="H4759" s="3">
        <v>0</v>
      </c>
      <c r="I4759" s="3">
        <f t="shared" si="1844"/>
        <v>1596.2728320000001</v>
      </c>
      <c r="J4759" s="3">
        <f>D4759*28.11%</f>
        <v>1086.996834</v>
      </c>
      <c r="K4759" s="3">
        <f t="shared" si="1819"/>
        <v>2300.8292999999999</v>
      </c>
      <c r="L4759" s="3">
        <f t="shared" si="1820"/>
        <v>0</v>
      </c>
      <c r="M4759" s="3">
        <f t="shared" si="1821"/>
        <v>0</v>
      </c>
      <c r="N4759" s="3">
        <f t="shared" si="1822"/>
        <v>0</v>
      </c>
      <c r="O4759" s="3">
        <f t="shared" si="1823"/>
        <v>0</v>
      </c>
      <c r="P4759" s="3">
        <f t="shared" si="1824"/>
        <v>0</v>
      </c>
      <c r="Q4759" s="3">
        <f t="shared" si="1825"/>
        <v>0</v>
      </c>
      <c r="R4759" s="4">
        <f t="shared" si="1826"/>
        <v>2320.1639999999998</v>
      </c>
      <c r="S4759" s="3">
        <v>0</v>
      </c>
      <c r="T4759" s="3">
        <f t="shared" si="1827"/>
        <v>0</v>
      </c>
      <c r="U4759" s="3">
        <f t="shared" si="1828"/>
        <v>2320.1639999999998</v>
      </c>
      <c r="V4759" s="3">
        <f>D4759*59.16%</f>
        <v>2287.6817040000001</v>
      </c>
      <c r="W4759" s="3">
        <f t="shared" si="1829"/>
        <v>2287.6817040000001</v>
      </c>
      <c r="X4759" s="4" t="s">
        <v>5201</v>
      </c>
      <c r="Y4759" s="3">
        <v>0</v>
      </c>
      <c r="Z4759" s="3">
        <v>0</v>
      </c>
      <c r="AA4759" s="4">
        <f t="shared" si="1830"/>
        <v>2513.511</v>
      </c>
      <c r="AB4759" s="3">
        <f t="shared" si="1831"/>
        <v>2320.1639999999998</v>
      </c>
      <c r="AC4759" s="3">
        <v>0</v>
      </c>
      <c r="AD4759" s="3">
        <v>0</v>
      </c>
      <c r="AE4759" s="3">
        <f t="shared" si="1832"/>
        <v>1778.019012</v>
      </c>
      <c r="AF4759" s="3">
        <v>416.02</v>
      </c>
      <c r="AG4759" s="3">
        <v>399.86</v>
      </c>
      <c r="AH4759" s="3">
        <f t="shared" si="1833"/>
        <v>0</v>
      </c>
      <c r="AI4759" s="3">
        <f t="shared" si="1834"/>
        <v>0</v>
      </c>
      <c r="AJ4759" s="3">
        <f>D4759*65%</f>
        <v>2513.511</v>
      </c>
      <c r="AK4759" s="3">
        <f>D4759*49.8%</f>
        <v>1925.73612</v>
      </c>
      <c r="AL4759" s="3">
        <f t="shared" si="1835"/>
        <v>0</v>
      </c>
      <c r="AM4759" s="2" t="str">
        <f t="shared" si="1836"/>
        <v>NA</v>
      </c>
      <c r="AN4759" s="3">
        <f t="shared" si="1837"/>
        <v>1933.47</v>
      </c>
      <c r="AO4759" s="3">
        <f t="shared" si="1838"/>
        <v>827.52516000000003</v>
      </c>
      <c r="AP4759" s="3">
        <f t="shared" si="1839"/>
        <v>0</v>
      </c>
      <c r="AQ4759" s="3">
        <f t="shared" si="1840"/>
        <v>2706.8579999999997</v>
      </c>
      <c r="AR4759" s="2" cm="1">
        <f t="array" ref="AR4759">MIN(_xlfn._xlws.FILTER(E4759:AQ4759,E4759:AQ4759&lt;&gt;0))</f>
        <v>399.86</v>
      </c>
      <c r="AS4759" s="3">
        <f t="shared" si="1843"/>
        <v>3023.9470800000004</v>
      </c>
    </row>
  </sheetData>
  <autoFilter ref="A9:AS4759" xr:uid="{586CB382-7634-460B-B92F-091BF609A1D2}"/>
  <sortState xmlns:xlrd2="http://schemas.microsoft.com/office/spreadsheetml/2017/richdata2" ref="A1651:AS4759">
    <sortCondition ref="C1651:C4759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File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Denise Cooke</dc:creator>
  <cp:lastModifiedBy>Denise Cooke</cp:lastModifiedBy>
  <dcterms:created xsi:type="dcterms:W3CDTF">2023-08-21T15:13:06Z</dcterms:created>
  <dcterms:modified xsi:type="dcterms:W3CDTF">2024-01-11T19:03:13Z</dcterms:modified>
</cp:coreProperties>
</file>